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Thesis\LARB\03 Thesis-Calcs\1 Data\Gauge Data USR\"/>
    </mc:Choice>
  </mc:AlternateContent>
  <bookViews>
    <workbookView xWindow="90" yWindow="45" windowWidth="22845" windowHeight="11205"/>
  </bookViews>
  <sheets>
    <sheet name="Good Data" sheetId="4" r:id="rId1"/>
    <sheet name="Raw Data" sheetId="1" r:id="rId2"/>
    <sheet name="CleanQ" sheetId="8" r:id="rId3"/>
    <sheet name="CleanEC" sheetId="5" r:id="rId4"/>
    <sheet name="EC-Before" sheetId="2" r:id="rId5"/>
    <sheet name="EC-After" sheetId="3" r:id="rId6"/>
    <sheet name="CleanH" sheetId="6" r:id="rId7"/>
    <sheet name="CleanT" sheetId="7" r:id="rId8"/>
  </sheets>
  <calcPr calcId="152511"/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2" i="4"/>
  <c r="A2" i="7" l="1"/>
  <c r="D2" i="7"/>
  <c r="B2" i="7"/>
  <c r="F4" i="7"/>
  <c r="G4" i="7" s="1"/>
  <c r="H4" i="7" s="1"/>
  <c r="I4" i="7" s="1"/>
  <c r="F5" i="7"/>
  <c r="G5" i="7" s="1"/>
  <c r="H5" i="7" s="1"/>
  <c r="I5" i="7" s="1"/>
  <c r="F6" i="7"/>
  <c r="G6" i="7" s="1"/>
  <c r="H6" i="7" s="1"/>
  <c r="I6" i="7" s="1"/>
  <c r="F7" i="7"/>
  <c r="G7" i="7" s="1"/>
  <c r="H7" i="7" s="1"/>
  <c r="I7" i="7" s="1"/>
  <c r="F8" i="7"/>
  <c r="G8" i="7" s="1"/>
  <c r="H8" i="7" s="1"/>
  <c r="I8" i="7" s="1"/>
  <c r="F9" i="7"/>
  <c r="G9" i="7" s="1"/>
  <c r="H9" i="7" s="1"/>
  <c r="I9" i="7" s="1"/>
  <c r="F10" i="7"/>
  <c r="G10" i="7" s="1"/>
  <c r="H10" i="7" s="1"/>
  <c r="I10" i="7" s="1"/>
  <c r="F11" i="7"/>
  <c r="G11" i="7" s="1"/>
  <c r="H11" i="7" s="1"/>
  <c r="I11" i="7" s="1"/>
  <c r="F12" i="7"/>
  <c r="G12" i="7" s="1"/>
  <c r="H12" i="7" s="1"/>
  <c r="I12" i="7" s="1"/>
  <c r="F13" i="7"/>
  <c r="G13" i="7" s="1"/>
  <c r="H13" i="7" s="1"/>
  <c r="I13" i="7" s="1"/>
  <c r="F14" i="7"/>
  <c r="G14" i="7" s="1"/>
  <c r="H14" i="7" s="1"/>
  <c r="I14" i="7" s="1"/>
  <c r="F15" i="7"/>
  <c r="G15" i="7" s="1"/>
  <c r="H15" i="7" s="1"/>
  <c r="I15" i="7" s="1"/>
  <c r="F16" i="7"/>
  <c r="G16" i="7" s="1"/>
  <c r="H16" i="7" s="1"/>
  <c r="I16" i="7" s="1"/>
  <c r="F17" i="7"/>
  <c r="G17" i="7" s="1"/>
  <c r="H17" i="7" s="1"/>
  <c r="I17" i="7" s="1"/>
  <c r="F18" i="7"/>
  <c r="G18" i="7" s="1"/>
  <c r="H18" i="7" s="1"/>
  <c r="I18" i="7" s="1"/>
  <c r="F19" i="7"/>
  <c r="G19" i="7" s="1"/>
  <c r="H19" i="7" s="1"/>
  <c r="I19" i="7" s="1"/>
  <c r="F20" i="7"/>
  <c r="G20" i="7" s="1"/>
  <c r="H20" i="7" s="1"/>
  <c r="I20" i="7" s="1"/>
  <c r="F21" i="7"/>
  <c r="G21" i="7" s="1"/>
  <c r="H21" i="7" s="1"/>
  <c r="I21" i="7" s="1"/>
  <c r="F22" i="7"/>
  <c r="G22" i="7" s="1"/>
  <c r="H22" i="7" s="1"/>
  <c r="I22" i="7" s="1"/>
  <c r="F23" i="7"/>
  <c r="G23" i="7" s="1"/>
  <c r="H23" i="7" s="1"/>
  <c r="I23" i="7" s="1"/>
  <c r="F24" i="7"/>
  <c r="G24" i="7" s="1"/>
  <c r="H24" i="7" s="1"/>
  <c r="I24" i="7" s="1"/>
  <c r="F25" i="7"/>
  <c r="G25" i="7" s="1"/>
  <c r="H25" i="7" s="1"/>
  <c r="I25" i="7" s="1"/>
  <c r="F26" i="7"/>
  <c r="G26" i="7" s="1"/>
  <c r="H26" i="7" s="1"/>
  <c r="I26" i="7" s="1"/>
  <c r="F27" i="7"/>
  <c r="G27" i="7" s="1"/>
  <c r="H27" i="7" s="1"/>
  <c r="I27" i="7" s="1"/>
  <c r="F28" i="7"/>
  <c r="G28" i="7" s="1"/>
  <c r="H28" i="7" s="1"/>
  <c r="I28" i="7" s="1"/>
  <c r="F29" i="7"/>
  <c r="G29" i="7" s="1"/>
  <c r="H29" i="7" s="1"/>
  <c r="I29" i="7" s="1"/>
  <c r="F30" i="7"/>
  <c r="G30" i="7" s="1"/>
  <c r="H30" i="7" s="1"/>
  <c r="I30" i="7" s="1"/>
  <c r="F31" i="7"/>
  <c r="G31" i="7" s="1"/>
  <c r="H31" i="7" s="1"/>
  <c r="I31" i="7" s="1"/>
  <c r="F32" i="7"/>
  <c r="G32" i="7" s="1"/>
  <c r="H32" i="7" s="1"/>
  <c r="I32" i="7" s="1"/>
  <c r="F33" i="7"/>
  <c r="G33" i="7" s="1"/>
  <c r="H33" i="7" s="1"/>
  <c r="I33" i="7" s="1"/>
  <c r="F34" i="7"/>
  <c r="G34" i="7" s="1"/>
  <c r="H34" i="7" s="1"/>
  <c r="I34" i="7" s="1"/>
  <c r="F35" i="7"/>
  <c r="G35" i="7" s="1"/>
  <c r="H35" i="7" s="1"/>
  <c r="I35" i="7" s="1"/>
  <c r="F36" i="7"/>
  <c r="G36" i="7" s="1"/>
  <c r="H36" i="7" s="1"/>
  <c r="I36" i="7" s="1"/>
  <c r="F37" i="7"/>
  <c r="G37" i="7" s="1"/>
  <c r="H37" i="7" s="1"/>
  <c r="I37" i="7" s="1"/>
  <c r="F38" i="7"/>
  <c r="G38" i="7" s="1"/>
  <c r="H38" i="7" s="1"/>
  <c r="I38" i="7" s="1"/>
  <c r="F39" i="7"/>
  <c r="G39" i="7" s="1"/>
  <c r="H39" i="7" s="1"/>
  <c r="I39" i="7" s="1"/>
  <c r="F40" i="7"/>
  <c r="G40" i="7" s="1"/>
  <c r="H40" i="7" s="1"/>
  <c r="I40" i="7" s="1"/>
  <c r="F41" i="7"/>
  <c r="G41" i="7" s="1"/>
  <c r="H41" i="7" s="1"/>
  <c r="I41" i="7" s="1"/>
  <c r="F42" i="7"/>
  <c r="G42" i="7" s="1"/>
  <c r="H42" i="7" s="1"/>
  <c r="I42" i="7" s="1"/>
  <c r="F43" i="7"/>
  <c r="G43" i="7" s="1"/>
  <c r="H43" i="7" s="1"/>
  <c r="I43" i="7" s="1"/>
  <c r="F44" i="7"/>
  <c r="G44" i="7" s="1"/>
  <c r="H44" i="7" s="1"/>
  <c r="I44" i="7" s="1"/>
  <c r="F45" i="7"/>
  <c r="G45" i="7" s="1"/>
  <c r="H45" i="7" s="1"/>
  <c r="I45" i="7" s="1"/>
  <c r="F46" i="7"/>
  <c r="G46" i="7" s="1"/>
  <c r="H46" i="7" s="1"/>
  <c r="I46" i="7" s="1"/>
  <c r="F47" i="7"/>
  <c r="G47" i="7" s="1"/>
  <c r="H47" i="7" s="1"/>
  <c r="I47" i="7" s="1"/>
  <c r="F48" i="7"/>
  <c r="G48" i="7" s="1"/>
  <c r="H48" i="7" s="1"/>
  <c r="I48" i="7" s="1"/>
  <c r="F49" i="7"/>
  <c r="G49" i="7" s="1"/>
  <c r="H49" i="7" s="1"/>
  <c r="I49" i="7" s="1"/>
  <c r="F50" i="7"/>
  <c r="G50" i="7" s="1"/>
  <c r="H50" i="7" s="1"/>
  <c r="I50" i="7" s="1"/>
  <c r="F51" i="7"/>
  <c r="G51" i="7" s="1"/>
  <c r="H51" i="7" s="1"/>
  <c r="I51" i="7" s="1"/>
  <c r="F52" i="7"/>
  <c r="G52" i="7" s="1"/>
  <c r="H52" i="7" s="1"/>
  <c r="I52" i="7" s="1"/>
  <c r="F53" i="7"/>
  <c r="G53" i="7" s="1"/>
  <c r="H53" i="7" s="1"/>
  <c r="I53" i="7" s="1"/>
  <c r="F54" i="7"/>
  <c r="G54" i="7" s="1"/>
  <c r="H54" i="7" s="1"/>
  <c r="I54" i="7" s="1"/>
  <c r="F55" i="7"/>
  <c r="G55" i="7" s="1"/>
  <c r="H55" i="7" s="1"/>
  <c r="I55" i="7" s="1"/>
  <c r="F56" i="7"/>
  <c r="G56" i="7" s="1"/>
  <c r="H56" i="7" s="1"/>
  <c r="I56" i="7" s="1"/>
  <c r="F57" i="7"/>
  <c r="G57" i="7" s="1"/>
  <c r="H57" i="7" s="1"/>
  <c r="I57" i="7" s="1"/>
  <c r="F58" i="7"/>
  <c r="G58" i="7" s="1"/>
  <c r="H58" i="7" s="1"/>
  <c r="I58" i="7" s="1"/>
  <c r="F59" i="7"/>
  <c r="G59" i="7" s="1"/>
  <c r="H59" i="7" s="1"/>
  <c r="I59" i="7" s="1"/>
  <c r="F60" i="7"/>
  <c r="G60" i="7" s="1"/>
  <c r="H60" i="7" s="1"/>
  <c r="I60" i="7" s="1"/>
  <c r="F61" i="7"/>
  <c r="G61" i="7" s="1"/>
  <c r="H61" i="7" s="1"/>
  <c r="I61" i="7" s="1"/>
  <c r="F62" i="7"/>
  <c r="G62" i="7" s="1"/>
  <c r="H62" i="7" s="1"/>
  <c r="I62" i="7" s="1"/>
  <c r="F63" i="7"/>
  <c r="G63" i="7" s="1"/>
  <c r="H63" i="7" s="1"/>
  <c r="I63" i="7" s="1"/>
  <c r="F64" i="7"/>
  <c r="G64" i="7" s="1"/>
  <c r="H64" i="7" s="1"/>
  <c r="I64" i="7" s="1"/>
  <c r="F65" i="7"/>
  <c r="G65" i="7" s="1"/>
  <c r="H65" i="7" s="1"/>
  <c r="I65" i="7" s="1"/>
  <c r="F66" i="7"/>
  <c r="G66" i="7" s="1"/>
  <c r="H66" i="7" s="1"/>
  <c r="I66" i="7" s="1"/>
  <c r="F67" i="7"/>
  <c r="G67" i="7" s="1"/>
  <c r="H67" i="7" s="1"/>
  <c r="I67" i="7" s="1"/>
  <c r="F68" i="7"/>
  <c r="G68" i="7" s="1"/>
  <c r="H68" i="7" s="1"/>
  <c r="I68" i="7" s="1"/>
  <c r="F69" i="7"/>
  <c r="G69" i="7" s="1"/>
  <c r="H69" i="7" s="1"/>
  <c r="I69" i="7" s="1"/>
  <c r="F70" i="7"/>
  <c r="G70" i="7" s="1"/>
  <c r="H70" i="7" s="1"/>
  <c r="I70" i="7" s="1"/>
  <c r="F71" i="7"/>
  <c r="G71" i="7" s="1"/>
  <c r="H71" i="7" s="1"/>
  <c r="I71" i="7" s="1"/>
  <c r="F72" i="7"/>
  <c r="G72" i="7" s="1"/>
  <c r="H72" i="7" s="1"/>
  <c r="I72" i="7" s="1"/>
  <c r="F73" i="7"/>
  <c r="G73" i="7" s="1"/>
  <c r="H73" i="7" s="1"/>
  <c r="I73" i="7" s="1"/>
  <c r="F74" i="7"/>
  <c r="G74" i="7" s="1"/>
  <c r="H74" i="7" s="1"/>
  <c r="I74" i="7" s="1"/>
  <c r="F75" i="7"/>
  <c r="G75" i="7" s="1"/>
  <c r="H75" i="7" s="1"/>
  <c r="I75" i="7" s="1"/>
  <c r="F76" i="7"/>
  <c r="G76" i="7" s="1"/>
  <c r="H76" i="7" s="1"/>
  <c r="I76" i="7" s="1"/>
  <c r="F77" i="7"/>
  <c r="G77" i="7" s="1"/>
  <c r="H77" i="7" s="1"/>
  <c r="I77" i="7" s="1"/>
  <c r="F78" i="7"/>
  <c r="G78" i="7" s="1"/>
  <c r="H78" i="7" s="1"/>
  <c r="I78" i="7" s="1"/>
  <c r="F79" i="7"/>
  <c r="G79" i="7" s="1"/>
  <c r="H79" i="7" s="1"/>
  <c r="I79" i="7" s="1"/>
  <c r="F80" i="7"/>
  <c r="G80" i="7" s="1"/>
  <c r="H80" i="7" s="1"/>
  <c r="I80" i="7" s="1"/>
  <c r="F81" i="7"/>
  <c r="G81" i="7" s="1"/>
  <c r="H81" i="7" s="1"/>
  <c r="I81" i="7" s="1"/>
  <c r="F82" i="7"/>
  <c r="G82" i="7" s="1"/>
  <c r="H82" i="7" s="1"/>
  <c r="I82" i="7" s="1"/>
  <c r="F83" i="7"/>
  <c r="G83" i="7" s="1"/>
  <c r="H83" i="7" s="1"/>
  <c r="I83" i="7" s="1"/>
  <c r="F84" i="7"/>
  <c r="G84" i="7" s="1"/>
  <c r="H84" i="7" s="1"/>
  <c r="I84" i="7" s="1"/>
  <c r="F85" i="7"/>
  <c r="G85" i="7" s="1"/>
  <c r="H85" i="7" s="1"/>
  <c r="I85" i="7" s="1"/>
  <c r="F86" i="7"/>
  <c r="G86" i="7" s="1"/>
  <c r="H86" i="7" s="1"/>
  <c r="I86" i="7" s="1"/>
  <c r="F87" i="7"/>
  <c r="G87" i="7" s="1"/>
  <c r="H87" i="7" s="1"/>
  <c r="I87" i="7" s="1"/>
  <c r="F88" i="7"/>
  <c r="G88" i="7" s="1"/>
  <c r="H88" i="7" s="1"/>
  <c r="I88" i="7" s="1"/>
  <c r="F89" i="7"/>
  <c r="G89" i="7" s="1"/>
  <c r="H89" i="7" s="1"/>
  <c r="I89" i="7" s="1"/>
  <c r="F90" i="7"/>
  <c r="G90" i="7" s="1"/>
  <c r="H90" i="7" s="1"/>
  <c r="I90" i="7" s="1"/>
  <c r="F91" i="7"/>
  <c r="G91" i="7" s="1"/>
  <c r="H91" i="7" s="1"/>
  <c r="I91" i="7" s="1"/>
  <c r="F92" i="7"/>
  <c r="G92" i="7" s="1"/>
  <c r="H92" i="7" s="1"/>
  <c r="I92" i="7" s="1"/>
  <c r="F93" i="7"/>
  <c r="G93" i="7" s="1"/>
  <c r="H93" i="7" s="1"/>
  <c r="I93" i="7" s="1"/>
  <c r="F94" i="7"/>
  <c r="G94" i="7" s="1"/>
  <c r="H94" i="7" s="1"/>
  <c r="I94" i="7" s="1"/>
  <c r="F95" i="7"/>
  <c r="G95" i="7" s="1"/>
  <c r="H95" i="7" s="1"/>
  <c r="I95" i="7" s="1"/>
  <c r="F96" i="7"/>
  <c r="G96" i="7" s="1"/>
  <c r="H96" i="7" s="1"/>
  <c r="I96" i="7" s="1"/>
  <c r="F97" i="7"/>
  <c r="G97" i="7" s="1"/>
  <c r="H97" i="7" s="1"/>
  <c r="I97" i="7" s="1"/>
  <c r="F98" i="7"/>
  <c r="G98" i="7" s="1"/>
  <c r="H98" i="7" s="1"/>
  <c r="I98" i="7" s="1"/>
  <c r="F99" i="7"/>
  <c r="G99" i="7" s="1"/>
  <c r="H99" i="7" s="1"/>
  <c r="I99" i="7" s="1"/>
  <c r="F100" i="7"/>
  <c r="G100" i="7" s="1"/>
  <c r="H100" i="7" s="1"/>
  <c r="I100" i="7" s="1"/>
  <c r="F101" i="7"/>
  <c r="G101" i="7" s="1"/>
  <c r="H101" i="7" s="1"/>
  <c r="I101" i="7" s="1"/>
  <c r="F102" i="7"/>
  <c r="G102" i="7" s="1"/>
  <c r="H102" i="7" s="1"/>
  <c r="I102" i="7" s="1"/>
  <c r="F103" i="7"/>
  <c r="G103" i="7" s="1"/>
  <c r="H103" i="7" s="1"/>
  <c r="I103" i="7" s="1"/>
  <c r="F104" i="7"/>
  <c r="G104" i="7" s="1"/>
  <c r="H104" i="7" s="1"/>
  <c r="I104" i="7" s="1"/>
  <c r="F105" i="7"/>
  <c r="G105" i="7" s="1"/>
  <c r="H105" i="7" s="1"/>
  <c r="I105" i="7" s="1"/>
  <c r="F106" i="7"/>
  <c r="G106" i="7" s="1"/>
  <c r="H106" i="7" s="1"/>
  <c r="I106" i="7" s="1"/>
  <c r="F107" i="7"/>
  <c r="G107" i="7" s="1"/>
  <c r="H107" i="7" s="1"/>
  <c r="I107" i="7" s="1"/>
  <c r="F108" i="7"/>
  <c r="G108" i="7" s="1"/>
  <c r="H108" i="7" s="1"/>
  <c r="I108" i="7" s="1"/>
  <c r="F109" i="7"/>
  <c r="G109" i="7" s="1"/>
  <c r="H109" i="7" s="1"/>
  <c r="I109" i="7" s="1"/>
  <c r="F110" i="7"/>
  <c r="G110" i="7" s="1"/>
  <c r="H110" i="7" s="1"/>
  <c r="I110" i="7" s="1"/>
  <c r="F111" i="7"/>
  <c r="G111" i="7" s="1"/>
  <c r="H111" i="7" s="1"/>
  <c r="I111" i="7" s="1"/>
  <c r="F112" i="7"/>
  <c r="G112" i="7" s="1"/>
  <c r="H112" i="7" s="1"/>
  <c r="I112" i="7" s="1"/>
  <c r="F113" i="7"/>
  <c r="G113" i="7" s="1"/>
  <c r="H113" i="7" s="1"/>
  <c r="I113" i="7" s="1"/>
  <c r="F114" i="7"/>
  <c r="G114" i="7" s="1"/>
  <c r="H114" i="7" s="1"/>
  <c r="I114" i="7" s="1"/>
  <c r="F115" i="7"/>
  <c r="G115" i="7" s="1"/>
  <c r="H115" i="7" s="1"/>
  <c r="I115" i="7" s="1"/>
  <c r="F116" i="7"/>
  <c r="G116" i="7" s="1"/>
  <c r="H116" i="7" s="1"/>
  <c r="I116" i="7" s="1"/>
  <c r="F117" i="7"/>
  <c r="G117" i="7" s="1"/>
  <c r="H117" i="7" s="1"/>
  <c r="I117" i="7" s="1"/>
  <c r="F118" i="7"/>
  <c r="G118" i="7" s="1"/>
  <c r="H118" i="7" s="1"/>
  <c r="I118" i="7" s="1"/>
  <c r="F119" i="7"/>
  <c r="G119" i="7" s="1"/>
  <c r="H119" i="7" s="1"/>
  <c r="I119" i="7" s="1"/>
  <c r="F120" i="7"/>
  <c r="G120" i="7" s="1"/>
  <c r="H120" i="7" s="1"/>
  <c r="I120" i="7" s="1"/>
  <c r="F121" i="7"/>
  <c r="G121" i="7" s="1"/>
  <c r="H121" i="7" s="1"/>
  <c r="I121" i="7" s="1"/>
  <c r="F122" i="7"/>
  <c r="G122" i="7" s="1"/>
  <c r="H122" i="7" s="1"/>
  <c r="I122" i="7" s="1"/>
  <c r="F123" i="7"/>
  <c r="G123" i="7" s="1"/>
  <c r="H123" i="7" s="1"/>
  <c r="I123" i="7" s="1"/>
  <c r="F124" i="7"/>
  <c r="G124" i="7" s="1"/>
  <c r="H124" i="7" s="1"/>
  <c r="I124" i="7" s="1"/>
  <c r="F125" i="7"/>
  <c r="G125" i="7" s="1"/>
  <c r="H125" i="7" s="1"/>
  <c r="I125" i="7" s="1"/>
  <c r="F126" i="7"/>
  <c r="G126" i="7" s="1"/>
  <c r="H126" i="7" s="1"/>
  <c r="I126" i="7" s="1"/>
  <c r="F127" i="7"/>
  <c r="G127" i="7" s="1"/>
  <c r="H127" i="7" s="1"/>
  <c r="I127" i="7" s="1"/>
  <c r="F128" i="7"/>
  <c r="G128" i="7" s="1"/>
  <c r="H128" i="7" s="1"/>
  <c r="I128" i="7" s="1"/>
  <c r="F129" i="7"/>
  <c r="G129" i="7" s="1"/>
  <c r="H129" i="7" s="1"/>
  <c r="I129" i="7" s="1"/>
  <c r="F130" i="7"/>
  <c r="G130" i="7" s="1"/>
  <c r="H130" i="7" s="1"/>
  <c r="I130" i="7" s="1"/>
  <c r="F131" i="7"/>
  <c r="G131" i="7" s="1"/>
  <c r="H131" i="7" s="1"/>
  <c r="I131" i="7" s="1"/>
  <c r="F132" i="7"/>
  <c r="G132" i="7" s="1"/>
  <c r="H132" i="7" s="1"/>
  <c r="I132" i="7" s="1"/>
  <c r="F133" i="7"/>
  <c r="G133" i="7" s="1"/>
  <c r="H133" i="7" s="1"/>
  <c r="I133" i="7" s="1"/>
  <c r="F134" i="7"/>
  <c r="G134" i="7" s="1"/>
  <c r="H134" i="7" s="1"/>
  <c r="I134" i="7" s="1"/>
  <c r="F135" i="7"/>
  <c r="G135" i="7" s="1"/>
  <c r="H135" i="7" s="1"/>
  <c r="I135" i="7" s="1"/>
  <c r="F136" i="7"/>
  <c r="G136" i="7" s="1"/>
  <c r="H136" i="7" s="1"/>
  <c r="I136" i="7" s="1"/>
  <c r="F137" i="7"/>
  <c r="G137" i="7" s="1"/>
  <c r="H137" i="7" s="1"/>
  <c r="I137" i="7" s="1"/>
  <c r="F138" i="7"/>
  <c r="G138" i="7" s="1"/>
  <c r="H138" i="7" s="1"/>
  <c r="I138" i="7" s="1"/>
  <c r="F139" i="7"/>
  <c r="G139" i="7" s="1"/>
  <c r="H139" i="7" s="1"/>
  <c r="I139" i="7" s="1"/>
  <c r="F140" i="7"/>
  <c r="G140" i="7" s="1"/>
  <c r="H140" i="7" s="1"/>
  <c r="I140" i="7" s="1"/>
  <c r="F141" i="7"/>
  <c r="G141" i="7" s="1"/>
  <c r="H141" i="7" s="1"/>
  <c r="I141" i="7" s="1"/>
  <c r="F142" i="7"/>
  <c r="G142" i="7" s="1"/>
  <c r="H142" i="7" s="1"/>
  <c r="I142" i="7" s="1"/>
  <c r="F143" i="7"/>
  <c r="G143" i="7" s="1"/>
  <c r="H143" i="7" s="1"/>
  <c r="I143" i="7" s="1"/>
  <c r="F144" i="7"/>
  <c r="G144" i="7" s="1"/>
  <c r="H144" i="7" s="1"/>
  <c r="I144" i="7" s="1"/>
  <c r="F145" i="7"/>
  <c r="G145" i="7" s="1"/>
  <c r="H145" i="7" s="1"/>
  <c r="I145" i="7" s="1"/>
  <c r="F146" i="7"/>
  <c r="G146" i="7" s="1"/>
  <c r="H146" i="7" s="1"/>
  <c r="I146" i="7" s="1"/>
  <c r="F147" i="7"/>
  <c r="G147" i="7" s="1"/>
  <c r="H147" i="7" s="1"/>
  <c r="I147" i="7" s="1"/>
  <c r="F148" i="7"/>
  <c r="G148" i="7" s="1"/>
  <c r="H148" i="7" s="1"/>
  <c r="I148" i="7" s="1"/>
  <c r="F149" i="7"/>
  <c r="G149" i="7" s="1"/>
  <c r="H149" i="7" s="1"/>
  <c r="I149" i="7" s="1"/>
  <c r="F150" i="7"/>
  <c r="G150" i="7" s="1"/>
  <c r="H150" i="7" s="1"/>
  <c r="I150" i="7" s="1"/>
  <c r="F151" i="7"/>
  <c r="G151" i="7" s="1"/>
  <c r="H151" i="7" s="1"/>
  <c r="I151" i="7" s="1"/>
  <c r="F152" i="7"/>
  <c r="G152" i="7" s="1"/>
  <c r="H152" i="7" s="1"/>
  <c r="I152" i="7" s="1"/>
  <c r="F153" i="7"/>
  <c r="G153" i="7" s="1"/>
  <c r="H153" i="7" s="1"/>
  <c r="I153" i="7" s="1"/>
  <c r="F154" i="7"/>
  <c r="G154" i="7" s="1"/>
  <c r="H154" i="7" s="1"/>
  <c r="I154" i="7" s="1"/>
  <c r="F155" i="7"/>
  <c r="G155" i="7" s="1"/>
  <c r="H155" i="7" s="1"/>
  <c r="I155" i="7" s="1"/>
  <c r="F156" i="7"/>
  <c r="G156" i="7" s="1"/>
  <c r="H156" i="7" s="1"/>
  <c r="I156" i="7" s="1"/>
  <c r="F157" i="7"/>
  <c r="G157" i="7" s="1"/>
  <c r="H157" i="7" s="1"/>
  <c r="I157" i="7" s="1"/>
  <c r="F158" i="7"/>
  <c r="G158" i="7" s="1"/>
  <c r="H158" i="7" s="1"/>
  <c r="I158" i="7" s="1"/>
  <c r="F159" i="7"/>
  <c r="G159" i="7" s="1"/>
  <c r="H159" i="7" s="1"/>
  <c r="I159" i="7" s="1"/>
  <c r="F160" i="7"/>
  <c r="G160" i="7" s="1"/>
  <c r="H160" i="7" s="1"/>
  <c r="I160" i="7" s="1"/>
  <c r="F161" i="7"/>
  <c r="G161" i="7" s="1"/>
  <c r="H161" i="7" s="1"/>
  <c r="I161" i="7" s="1"/>
  <c r="F162" i="7"/>
  <c r="G162" i="7" s="1"/>
  <c r="H162" i="7" s="1"/>
  <c r="I162" i="7" s="1"/>
  <c r="F163" i="7"/>
  <c r="G163" i="7" s="1"/>
  <c r="H163" i="7" s="1"/>
  <c r="I163" i="7" s="1"/>
  <c r="F164" i="7"/>
  <c r="G164" i="7" s="1"/>
  <c r="H164" i="7" s="1"/>
  <c r="I164" i="7" s="1"/>
  <c r="F165" i="7"/>
  <c r="G165" i="7" s="1"/>
  <c r="H165" i="7" s="1"/>
  <c r="I165" i="7" s="1"/>
  <c r="F166" i="7"/>
  <c r="G166" i="7" s="1"/>
  <c r="H166" i="7" s="1"/>
  <c r="I166" i="7" s="1"/>
  <c r="F167" i="7"/>
  <c r="G167" i="7" s="1"/>
  <c r="H167" i="7" s="1"/>
  <c r="I167" i="7" s="1"/>
  <c r="F168" i="7"/>
  <c r="G168" i="7" s="1"/>
  <c r="H168" i="7" s="1"/>
  <c r="I168" i="7" s="1"/>
  <c r="F169" i="7"/>
  <c r="G169" i="7" s="1"/>
  <c r="H169" i="7" s="1"/>
  <c r="I169" i="7" s="1"/>
  <c r="F170" i="7"/>
  <c r="G170" i="7" s="1"/>
  <c r="H170" i="7" s="1"/>
  <c r="I170" i="7" s="1"/>
  <c r="F171" i="7"/>
  <c r="G171" i="7" s="1"/>
  <c r="H171" i="7" s="1"/>
  <c r="I171" i="7" s="1"/>
  <c r="F172" i="7"/>
  <c r="G172" i="7" s="1"/>
  <c r="H172" i="7" s="1"/>
  <c r="I172" i="7" s="1"/>
  <c r="F173" i="7"/>
  <c r="G173" i="7" s="1"/>
  <c r="H173" i="7" s="1"/>
  <c r="I173" i="7" s="1"/>
  <c r="F174" i="7"/>
  <c r="G174" i="7" s="1"/>
  <c r="H174" i="7" s="1"/>
  <c r="I174" i="7" s="1"/>
  <c r="F175" i="7"/>
  <c r="G175" i="7" s="1"/>
  <c r="H175" i="7" s="1"/>
  <c r="I175" i="7" s="1"/>
  <c r="F176" i="7"/>
  <c r="G176" i="7" s="1"/>
  <c r="H176" i="7" s="1"/>
  <c r="I176" i="7" s="1"/>
  <c r="F177" i="7"/>
  <c r="G177" i="7" s="1"/>
  <c r="H177" i="7" s="1"/>
  <c r="I177" i="7" s="1"/>
  <c r="F178" i="7"/>
  <c r="G178" i="7" s="1"/>
  <c r="H178" i="7" s="1"/>
  <c r="I178" i="7" s="1"/>
  <c r="F179" i="7"/>
  <c r="G179" i="7" s="1"/>
  <c r="H179" i="7" s="1"/>
  <c r="I179" i="7" s="1"/>
  <c r="F180" i="7"/>
  <c r="G180" i="7" s="1"/>
  <c r="H180" i="7" s="1"/>
  <c r="I180" i="7" s="1"/>
  <c r="F181" i="7"/>
  <c r="G181" i="7" s="1"/>
  <c r="H181" i="7" s="1"/>
  <c r="I181" i="7" s="1"/>
  <c r="F182" i="7"/>
  <c r="G182" i="7" s="1"/>
  <c r="H182" i="7" s="1"/>
  <c r="I182" i="7" s="1"/>
  <c r="F183" i="7"/>
  <c r="G183" i="7" s="1"/>
  <c r="H183" i="7" s="1"/>
  <c r="I183" i="7" s="1"/>
  <c r="F184" i="7"/>
  <c r="G184" i="7" s="1"/>
  <c r="H184" i="7" s="1"/>
  <c r="I184" i="7" s="1"/>
  <c r="F185" i="7"/>
  <c r="G185" i="7" s="1"/>
  <c r="H185" i="7" s="1"/>
  <c r="I185" i="7" s="1"/>
  <c r="F186" i="7"/>
  <c r="G186" i="7" s="1"/>
  <c r="H186" i="7" s="1"/>
  <c r="I186" i="7" s="1"/>
  <c r="F187" i="7"/>
  <c r="G187" i="7" s="1"/>
  <c r="H187" i="7" s="1"/>
  <c r="I187" i="7" s="1"/>
  <c r="F188" i="7"/>
  <c r="G188" i="7" s="1"/>
  <c r="H188" i="7" s="1"/>
  <c r="I188" i="7" s="1"/>
  <c r="F189" i="7"/>
  <c r="G189" i="7" s="1"/>
  <c r="H189" i="7" s="1"/>
  <c r="I189" i="7" s="1"/>
  <c r="F190" i="7"/>
  <c r="G190" i="7" s="1"/>
  <c r="H190" i="7" s="1"/>
  <c r="I190" i="7" s="1"/>
  <c r="F191" i="7"/>
  <c r="G191" i="7" s="1"/>
  <c r="H191" i="7" s="1"/>
  <c r="I191" i="7" s="1"/>
  <c r="F192" i="7"/>
  <c r="G192" i="7" s="1"/>
  <c r="H192" i="7" s="1"/>
  <c r="I192" i="7" s="1"/>
  <c r="F193" i="7"/>
  <c r="G193" i="7" s="1"/>
  <c r="H193" i="7" s="1"/>
  <c r="I193" i="7" s="1"/>
  <c r="F194" i="7"/>
  <c r="G194" i="7" s="1"/>
  <c r="H194" i="7" s="1"/>
  <c r="I194" i="7" s="1"/>
  <c r="F195" i="7"/>
  <c r="G195" i="7" s="1"/>
  <c r="H195" i="7" s="1"/>
  <c r="I195" i="7" s="1"/>
  <c r="F196" i="7"/>
  <c r="G196" i="7" s="1"/>
  <c r="H196" i="7" s="1"/>
  <c r="I196" i="7" s="1"/>
  <c r="F197" i="7"/>
  <c r="G197" i="7" s="1"/>
  <c r="H197" i="7" s="1"/>
  <c r="I197" i="7" s="1"/>
  <c r="F198" i="7"/>
  <c r="G198" i="7" s="1"/>
  <c r="H198" i="7" s="1"/>
  <c r="I198" i="7" s="1"/>
  <c r="F199" i="7"/>
  <c r="G199" i="7" s="1"/>
  <c r="H199" i="7" s="1"/>
  <c r="I199" i="7" s="1"/>
  <c r="F200" i="7"/>
  <c r="G200" i="7" s="1"/>
  <c r="H200" i="7" s="1"/>
  <c r="I200" i="7" s="1"/>
  <c r="F201" i="7"/>
  <c r="G201" i="7" s="1"/>
  <c r="H201" i="7" s="1"/>
  <c r="I201" i="7" s="1"/>
  <c r="F202" i="7"/>
  <c r="G202" i="7" s="1"/>
  <c r="H202" i="7" s="1"/>
  <c r="I202" i="7" s="1"/>
  <c r="F203" i="7"/>
  <c r="G203" i="7" s="1"/>
  <c r="H203" i="7" s="1"/>
  <c r="I203" i="7" s="1"/>
  <c r="F204" i="7"/>
  <c r="G204" i="7" s="1"/>
  <c r="H204" i="7" s="1"/>
  <c r="I204" i="7" s="1"/>
  <c r="F205" i="7"/>
  <c r="G205" i="7" s="1"/>
  <c r="H205" i="7" s="1"/>
  <c r="I205" i="7" s="1"/>
  <c r="F206" i="7"/>
  <c r="G206" i="7" s="1"/>
  <c r="H206" i="7" s="1"/>
  <c r="I206" i="7" s="1"/>
  <c r="F207" i="7"/>
  <c r="G207" i="7" s="1"/>
  <c r="H207" i="7" s="1"/>
  <c r="I207" i="7" s="1"/>
  <c r="F208" i="7"/>
  <c r="G208" i="7" s="1"/>
  <c r="H208" i="7" s="1"/>
  <c r="I208" i="7" s="1"/>
  <c r="F209" i="7"/>
  <c r="G209" i="7" s="1"/>
  <c r="H209" i="7" s="1"/>
  <c r="I209" i="7" s="1"/>
  <c r="F210" i="7"/>
  <c r="G210" i="7" s="1"/>
  <c r="H210" i="7" s="1"/>
  <c r="I210" i="7" s="1"/>
  <c r="F211" i="7"/>
  <c r="G211" i="7" s="1"/>
  <c r="H211" i="7" s="1"/>
  <c r="I211" i="7" s="1"/>
  <c r="F212" i="7"/>
  <c r="G212" i="7" s="1"/>
  <c r="H212" i="7" s="1"/>
  <c r="I212" i="7" s="1"/>
  <c r="F213" i="7"/>
  <c r="G213" i="7" s="1"/>
  <c r="H213" i="7" s="1"/>
  <c r="I213" i="7" s="1"/>
  <c r="F214" i="7"/>
  <c r="G214" i="7" s="1"/>
  <c r="H214" i="7" s="1"/>
  <c r="I214" i="7" s="1"/>
  <c r="F215" i="7"/>
  <c r="G215" i="7" s="1"/>
  <c r="H215" i="7" s="1"/>
  <c r="I215" i="7" s="1"/>
  <c r="F216" i="7"/>
  <c r="G216" i="7" s="1"/>
  <c r="H216" i="7" s="1"/>
  <c r="I216" i="7" s="1"/>
  <c r="F217" i="7"/>
  <c r="G217" i="7" s="1"/>
  <c r="H217" i="7" s="1"/>
  <c r="I217" i="7" s="1"/>
  <c r="F218" i="7"/>
  <c r="G218" i="7" s="1"/>
  <c r="H218" i="7" s="1"/>
  <c r="I218" i="7" s="1"/>
  <c r="F219" i="7"/>
  <c r="G219" i="7" s="1"/>
  <c r="H219" i="7" s="1"/>
  <c r="I219" i="7" s="1"/>
  <c r="F220" i="7"/>
  <c r="G220" i="7" s="1"/>
  <c r="H220" i="7" s="1"/>
  <c r="I220" i="7" s="1"/>
  <c r="F221" i="7"/>
  <c r="G221" i="7" s="1"/>
  <c r="H221" i="7" s="1"/>
  <c r="I221" i="7" s="1"/>
  <c r="F222" i="7"/>
  <c r="G222" i="7" s="1"/>
  <c r="H222" i="7" s="1"/>
  <c r="I222" i="7" s="1"/>
  <c r="F223" i="7"/>
  <c r="G223" i="7" s="1"/>
  <c r="H223" i="7" s="1"/>
  <c r="I223" i="7" s="1"/>
  <c r="F224" i="7"/>
  <c r="G224" i="7" s="1"/>
  <c r="H224" i="7" s="1"/>
  <c r="I224" i="7" s="1"/>
  <c r="F225" i="7"/>
  <c r="G225" i="7" s="1"/>
  <c r="H225" i="7" s="1"/>
  <c r="I225" i="7" s="1"/>
  <c r="F226" i="7"/>
  <c r="G226" i="7" s="1"/>
  <c r="H226" i="7" s="1"/>
  <c r="I226" i="7" s="1"/>
  <c r="F227" i="7"/>
  <c r="G227" i="7" s="1"/>
  <c r="H227" i="7" s="1"/>
  <c r="I227" i="7" s="1"/>
  <c r="F228" i="7"/>
  <c r="G228" i="7" s="1"/>
  <c r="H228" i="7" s="1"/>
  <c r="I228" i="7" s="1"/>
  <c r="F229" i="7"/>
  <c r="G229" i="7" s="1"/>
  <c r="H229" i="7" s="1"/>
  <c r="I229" i="7" s="1"/>
  <c r="F230" i="7"/>
  <c r="G230" i="7" s="1"/>
  <c r="H230" i="7" s="1"/>
  <c r="I230" i="7" s="1"/>
  <c r="F231" i="7"/>
  <c r="G231" i="7" s="1"/>
  <c r="H231" i="7" s="1"/>
  <c r="I231" i="7" s="1"/>
  <c r="F232" i="7"/>
  <c r="G232" i="7" s="1"/>
  <c r="H232" i="7" s="1"/>
  <c r="I232" i="7" s="1"/>
  <c r="F233" i="7"/>
  <c r="G233" i="7" s="1"/>
  <c r="H233" i="7" s="1"/>
  <c r="I233" i="7" s="1"/>
  <c r="F234" i="7"/>
  <c r="G234" i="7" s="1"/>
  <c r="H234" i="7" s="1"/>
  <c r="I234" i="7" s="1"/>
  <c r="F235" i="7"/>
  <c r="G235" i="7" s="1"/>
  <c r="H235" i="7" s="1"/>
  <c r="I235" i="7" s="1"/>
  <c r="F236" i="7"/>
  <c r="G236" i="7" s="1"/>
  <c r="H236" i="7" s="1"/>
  <c r="I236" i="7" s="1"/>
  <c r="F237" i="7"/>
  <c r="G237" i="7" s="1"/>
  <c r="H237" i="7" s="1"/>
  <c r="I237" i="7" s="1"/>
  <c r="F238" i="7"/>
  <c r="G238" i="7" s="1"/>
  <c r="H238" i="7" s="1"/>
  <c r="I238" i="7" s="1"/>
  <c r="F239" i="7"/>
  <c r="G239" i="7" s="1"/>
  <c r="H239" i="7" s="1"/>
  <c r="I239" i="7" s="1"/>
  <c r="F240" i="7"/>
  <c r="G240" i="7" s="1"/>
  <c r="H240" i="7" s="1"/>
  <c r="I240" i="7" s="1"/>
  <c r="F241" i="7"/>
  <c r="G241" i="7" s="1"/>
  <c r="H241" i="7" s="1"/>
  <c r="I241" i="7" s="1"/>
  <c r="F242" i="7"/>
  <c r="G242" i="7" s="1"/>
  <c r="H242" i="7" s="1"/>
  <c r="I242" i="7" s="1"/>
  <c r="F243" i="7"/>
  <c r="G243" i="7" s="1"/>
  <c r="H243" i="7" s="1"/>
  <c r="I243" i="7" s="1"/>
  <c r="F244" i="7"/>
  <c r="G244" i="7" s="1"/>
  <c r="H244" i="7" s="1"/>
  <c r="I244" i="7" s="1"/>
  <c r="F245" i="7"/>
  <c r="G245" i="7" s="1"/>
  <c r="H245" i="7" s="1"/>
  <c r="I245" i="7" s="1"/>
  <c r="F246" i="7"/>
  <c r="G246" i="7" s="1"/>
  <c r="H246" i="7" s="1"/>
  <c r="I246" i="7" s="1"/>
  <c r="F247" i="7"/>
  <c r="G247" i="7" s="1"/>
  <c r="H247" i="7" s="1"/>
  <c r="I247" i="7" s="1"/>
  <c r="F248" i="7"/>
  <c r="G248" i="7" s="1"/>
  <c r="H248" i="7" s="1"/>
  <c r="I248" i="7" s="1"/>
  <c r="F249" i="7"/>
  <c r="G249" i="7" s="1"/>
  <c r="H249" i="7" s="1"/>
  <c r="I249" i="7" s="1"/>
  <c r="F250" i="7"/>
  <c r="G250" i="7" s="1"/>
  <c r="H250" i="7" s="1"/>
  <c r="I250" i="7" s="1"/>
  <c r="F251" i="7"/>
  <c r="G251" i="7" s="1"/>
  <c r="H251" i="7" s="1"/>
  <c r="I251" i="7" s="1"/>
  <c r="F252" i="7"/>
  <c r="G252" i="7" s="1"/>
  <c r="H252" i="7" s="1"/>
  <c r="I252" i="7" s="1"/>
  <c r="F253" i="7"/>
  <c r="G253" i="7" s="1"/>
  <c r="H253" i="7" s="1"/>
  <c r="I253" i="7" s="1"/>
  <c r="F254" i="7"/>
  <c r="G254" i="7" s="1"/>
  <c r="H254" i="7" s="1"/>
  <c r="I254" i="7" s="1"/>
  <c r="F255" i="7"/>
  <c r="G255" i="7" s="1"/>
  <c r="H255" i="7" s="1"/>
  <c r="I255" i="7" s="1"/>
  <c r="F256" i="7"/>
  <c r="G256" i="7" s="1"/>
  <c r="H256" i="7" s="1"/>
  <c r="I256" i="7" s="1"/>
  <c r="F257" i="7"/>
  <c r="G257" i="7" s="1"/>
  <c r="H257" i="7" s="1"/>
  <c r="I257" i="7" s="1"/>
  <c r="F258" i="7"/>
  <c r="G258" i="7" s="1"/>
  <c r="H258" i="7" s="1"/>
  <c r="I258" i="7" s="1"/>
  <c r="F259" i="7"/>
  <c r="G259" i="7" s="1"/>
  <c r="H259" i="7" s="1"/>
  <c r="I259" i="7" s="1"/>
  <c r="F260" i="7"/>
  <c r="G260" i="7" s="1"/>
  <c r="H260" i="7" s="1"/>
  <c r="I260" i="7" s="1"/>
  <c r="F261" i="7"/>
  <c r="G261" i="7" s="1"/>
  <c r="H261" i="7" s="1"/>
  <c r="I261" i="7" s="1"/>
  <c r="F262" i="7"/>
  <c r="G262" i="7" s="1"/>
  <c r="H262" i="7" s="1"/>
  <c r="I262" i="7" s="1"/>
  <c r="F263" i="7"/>
  <c r="G263" i="7" s="1"/>
  <c r="H263" i="7" s="1"/>
  <c r="I263" i="7" s="1"/>
  <c r="F264" i="7"/>
  <c r="G264" i="7" s="1"/>
  <c r="H264" i="7" s="1"/>
  <c r="I264" i="7" s="1"/>
  <c r="F265" i="7"/>
  <c r="G265" i="7" s="1"/>
  <c r="H265" i="7" s="1"/>
  <c r="I265" i="7" s="1"/>
  <c r="F266" i="7"/>
  <c r="G266" i="7" s="1"/>
  <c r="H266" i="7" s="1"/>
  <c r="I266" i="7" s="1"/>
  <c r="F267" i="7"/>
  <c r="G267" i="7" s="1"/>
  <c r="H267" i="7" s="1"/>
  <c r="I267" i="7" s="1"/>
  <c r="F268" i="7"/>
  <c r="G268" i="7" s="1"/>
  <c r="H268" i="7" s="1"/>
  <c r="I268" i="7" s="1"/>
  <c r="F269" i="7"/>
  <c r="G269" i="7" s="1"/>
  <c r="H269" i="7" s="1"/>
  <c r="I269" i="7" s="1"/>
  <c r="F270" i="7"/>
  <c r="G270" i="7" s="1"/>
  <c r="H270" i="7" s="1"/>
  <c r="I270" i="7" s="1"/>
  <c r="F271" i="7"/>
  <c r="G271" i="7" s="1"/>
  <c r="H271" i="7" s="1"/>
  <c r="I271" i="7" s="1"/>
  <c r="F272" i="7"/>
  <c r="G272" i="7" s="1"/>
  <c r="H272" i="7" s="1"/>
  <c r="I272" i="7" s="1"/>
  <c r="F273" i="7"/>
  <c r="G273" i="7" s="1"/>
  <c r="H273" i="7" s="1"/>
  <c r="I273" i="7" s="1"/>
  <c r="F274" i="7"/>
  <c r="G274" i="7" s="1"/>
  <c r="H274" i="7" s="1"/>
  <c r="I274" i="7" s="1"/>
  <c r="F275" i="7"/>
  <c r="G275" i="7" s="1"/>
  <c r="H275" i="7" s="1"/>
  <c r="I275" i="7" s="1"/>
  <c r="F276" i="7"/>
  <c r="G276" i="7" s="1"/>
  <c r="H276" i="7" s="1"/>
  <c r="I276" i="7" s="1"/>
  <c r="F277" i="7"/>
  <c r="G277" i="7" s="1"/>
  <c r="H277" i="7" s="1"/>
  <c r="I277" i="7" s="1"/>
  <c r="F278" i="7"/>
  <c r="G278" i="7" s="1"/>
  <c r="H278" i="7" s="1"/>
  <c r="I278" i="7" s="1"/>
  <c r="F279" i="7"/>
  <c r="G279" i="7" s="1"/>
  <c r="H279" i="7" s="1"/>
  <c r="I279" i="7" s="1"/>
  <c r="F280" i="7"/>
  <c r="G280" i="7" s="1"/>
  <c r="H280" i="7" s="1"/>
  <c r="I280" i="7" s="1"/>
  <c r="F281" i="7"/>
  <c r="G281" i="7" s="1"/>
  <c r="H281" i="7" s="1"/>
  <c r="I281" i="7" s="1"/>
  <c r="F282" i="7"/>
  <c r="G282" i="7" s="1"/>
  <c r="H282" i="7" s="1"/>
  <c r="I282" i="7" s="1"/>
  <c r="F283" i="7"/>
  <c r="G283" i="7" s="1"/>
  <c r="H283" i="7" s="1"/>
  <c r="I283" i="7" s="1"/>
  <c r="F284" i="7"/>
  <c r="G284" i="7" s="1"/>
  <c r="H284" i="7" s="1"/>
  <c r="I284" i="7" s="1"/>
  <c r="F285" i="7"/>
  <c r="G285" i="7" s="1"/>
  <c r="H285" i="7" s="1"/>
  <c r="I285" i="7" s="1"/>
  <c r="F286" i="7"/>
  <c r="G286" i="7" s="1"/>
  <c r="H286" i="7" s="1"/>
  <c r="I286" i="7" s="1"/>
  <c r="F287" i="7"/>
  <c r="G287" i="7" s="1"/>
  <c r="H287" i="7" s="1"/>
  <c r="I287" i="7" s="1"/>
  <c r="F288" i="7"/>
  <c r="G288" i="7" s="1"/>
  <c r="H288" i="7" s="1"/>
  <c r="I288" i="7" s="1"/>
  <c r="F289" i="7"/>
  <c r="G289" i="7" s="1"/>
  <c r="H289" i="7" s="1"/>
  <c r="I289" i="7" s="1"/>
  <c r="F290" i="7"/>
  <c r="G290" i="7" s="1"/>
  <c r="H290" i="7" s="1"/>
  <c r="I290" i="7" s="1"/>
  <c r="F291" i="7"/>
  <c r="G291" i="7" s="1"/>
  <c r="H291" i="7" s="1"/>
  <c r="I291" i="7" s="1"/>
  <c r="F292" i="7"/>
  <c r="G292" i="7" s="1"/>
  <c r="H292" i="7" s="1"/>
  <c r="I292" i="7" s="1"/>
  <c r="F293" i="7"/>
  <c r="G293" i="7" s="1"/>
  <c r="H293" i="7" s="1"/>
  <c r="I293" i="7" s="1"/>
  <c r="F294" i="7"/>
  <c r="G294" i="7" s="1"/>
  <c r="H294" i="7" s="1"/>
  <c r="I294" i="7" s="1"/>
  <c r="F295" i="7"/>
  <c r="G295" i="7" s="1"/>
  <c r="H295" i="7" s="1"/>
  <c r="I295" i="7" s="1"/>
  <c r="F296" i="7"/>
  <c r="G296" i="7" s="1"/>
  <c r="H296" i="7" s="1"/>
  <c r="I296" i="7" s="1"/>
  <c r="F297" i="7"/>
  <c r="G297" i="7" s="1"/>
  <c r="H297" i="7" s="1"/>
  <c r="I297" i="7" s="1"/>
  <c r="F298" i="7"/>
  <c r="G298" i="7" s="1"/>
  <c r="H298" i="7" s="1"/>
  <c r="I298" i="7" s="1"/>
  <c r="F299" i="7"/>
  <c r="G299" i="7" s="1"/>
  <c r="H299" i="7" s="1"/>
  <c r="I299" i="7" s="1"/>
  <c r="F300" i="7"/>
  <c r="G300" i="7" s="1"/>
  <c r="H300" i="7" s="1"/>
  <c r="I300" i="7" s="1"/>
  <c r="F301" i="7"/>
  <c r="G301" i="7" s="1"/>
  <c r="H301" i="7" s="1"/>
  <c r="I301" i="7" s="1"/>
  <c r="F302" i="7"/>
  <c r="G302" i="7" s="1"/>
  <c r="H302" i="7" s="1"/>
  <c r="I302" i="7" s="1"/>
  <c r="F303" i="7"/>
  <c r="G303" i="7" s="1"/>
  <c r="H303" i="7" s="1"/>
  <c r="I303" i="7" s="1"/>
  <c r="F304" i="7"/>
  <c r="G304" i="7" s="1"/>
  <c r="H304" i="7" s="1"/>
  <c r="I304" i="7" s="1"/>
  <c r="F305" i="7"/>
  <c r="G305" i="7" s="1"/>
  <c r="H305" i="7" s="1"/>
  <c r="I305" i="7" s="1"/>
  <c r="F306" i="7"/>
  <c r="G306" i="7" s="1"/>
  <c r="H306" i="7" s="1"/>
  <c r="I306" i="7" s="1"/>
  <c r="F307" i="7"/>
  <c r="G307" i="7" s="1"/>
  <c r="H307" i="7" s="1"/>
  <c r="I307" i="7" s="1"/>
  <c r="F308" i="7"/>
  <c r="G308" i="7" s="1"/>
  <c r="H308" i="7" s="1"/>
  <c r="I308" i="7" s="1"/>
  <c r="F309" i="7"/>
  <c r="G309" i="7" s="1"/>
  <c r="H309" i="7" s="1"/>
  <c r="I309" i="7" s="1"/>
  <c r="F310" i="7"/>
  <c r="G310" i="7" s="1"/>
  <c r="H310" i="7" s="1"/>
  <c r="I310" i="7" s="1"/>
  <c r="F311" i="7"/>
  <c r="G311" i="7" s="1"/>
  <c r="H311" i="7" s="1"/>
  <c r="I311" i="7" s="1"/>
  <c r="F312" i="7"/>
  <c r="G312" i="7" s="1"/>
  <c r="H312" i="7" s="1"/>
  <c r="I312" i="7" s="1"/>
  <c r="F313" i="7"/>
  <c r="G313" i="7" s="1"/>
  <c r="H313" i="7" s="1"/>
  <c r="I313" i="7" s="1"/>
  <c r="F314" i="7"/>
  <c r="G314" i="7" s="1"/>
  <c r="H314" i="7" s="1"/>
  <c r="I314" i="7" s="1"/>
  <c r="F315" i="7"/>
  <c r="G315" i="7" s="1"/>
  <c r="H315" i="7" s="1"/>
  <c r="I315" i="7" s="1"/>
  <c r="F316" i="7"/>
  <c r="G316" i="7" s="1"/>
  <c r="H316" i="7" s="1"/>
  <c r="I316" i="7" s="1"/>
  <c r="F317" i="7"/>
  <c r="G317" i="7" s="1"/>
  <c r="H317" i="7" s="1"/>
  <c r="I317" i="7" s="1"/>
  <c r="F318" i="7"/>
  <c r="G318" i="7" s="1"/>
  <c r="H318" i="7" s="1"/>
  <c r="I318" i="7" s="1"/>
  <c r="F319" i="7"/>
  <c r="G319" i="7" s="1"/>
  <c r="H319" i="7" s="1"/>
  <c r="I319" i="7" s="1"/>
  <c r="F320" i="7"/>
  <c r="G320" i="7" s="1"/>
  <c r="H320" i="7" s="1"/>
  <c r="I320" i="7" s="1"/>
  <c r="F321" i="7"/>
  <c r="G321" i="7" s="1"/>
  <c r="H321" i="7" s="1"/>
  <c r="I321" i="7" s="1"/>
  <c r="F322" i="7"/>
  <c r="G322" i="7" s="1"/>
  <c r="H322" i="7" s="1"/>
  <c r="I322" i="7" s="1"/>
  <c r="F323" i="7"/>
  <c r="G323" i="7" s="1"/>
  <c r="H323" i="7" s="1"/>
  <c r="I323" i="7" s="1"/>
  <c r="F324" i="7"/>
  <c r="G324" i="7" s="1"/>
  <c r="H324" i="7" s="1"/>
  <c r="I324" i="7" s="1"/>
  <c r="F325" i="7"/>
  <c r="G325" i="7" s="1"/>
  <c r="H325" i="7" s="1"/>
  <c r="I325" i="7" s="1"/>
  <c r="F326" i="7"/>
  <c r="G326" i="7" s="1"/>
  <c r="H326" i="7" s="1"/>
  <c r="I326" i="7" s="1"/>
  <c r="F327" i="7"/>
  <c r="G327" i="7" s="1"/>
  <c r="H327" i="7" s="1"/>
  <c r="I327" i="7" s="1"/>
  <c r="F328" i="7"/>
  <c r="G328" i="7" s="1"/>
  <c r="H328" i="7" s="1"/>
  <c r="I328" i="7" s="1"/>
  <c r="F329" i="7"/>
  <c r="G329" i="7" s="1"/>
  <c r="H329" i="7" s="1"/>
  <c r="I329" i="7" s="1"/>
  <c r="F330" i="7"/>
  <c r="G330" i="7" s="1"/>
  <c r="H330" i="7" s="1"/>
  <c r="I330" i="7" s="1"/>
  <c r="F331" i="7"/>
  <c r="G331" i="7" s="1"/>
  <c r="H331" i="7" s="1"/>
  <c r="I331" i="7" s="1"/>
  <c r="F332" i="7"/>
  <c r="G332" i="7" s="1"/>
  <c r="H332" i="7" s="1"/>
  <c r="I332" i="7" s="1"/>
  <c r="F333" i="7"/>
  <c r="G333" i="7" s="1"/>
  <c r="H333" i="7" s="1"/>
  <c r="I333" i="7" s="1"/>
  <c r="F334" i="7"/>
  <c r="G334" i="7" s="1"/>
  <c r="H334" i="7" s="1"/>
  <c r="I334" i="7" s="1"/>
  <c r="F335" i="7"/>
  <c r="G335" i="7" s="1"/>
  <c r="H335" i="7" s="1"/>
  <c r="I335" i="7" s="1"/>
  <c r="F336" i="7"/>
  <c r="G336" i="7" s="1"/>
  <c r="H336" i="7" s="1"/>
  <c r="I336" i="7" s="1"/>
  <c r="F337" i="7"/>
  <c r="G337" i="7" s="1"/>
  <c r="H337" i="7" s="1"/>
  <c r="I337" i="7" s="1"/>
  <c r="F338" i="7"/>
  <c r="G338" i="7" s="1"/>
  <c r="H338" i="7" s="1"/>
  <c r="I338" i="7" s="1"/>
  <c r="F339" i="7"/>
  <c r="G339" i="7" s="1"/>
  <c r="H339" i="7" s="1"/>
  <c r="I339" i="7" s="1"/>
  <c r="F340" i="7"/>
  <c r="G340" i="7" s="1"/>
  <c r="H340" i="7" s="1"/>
  <c r="I340" i="7" s="1"/>
  <c r="F341" i="7"/>
  <c r="G341" i="7" s="1"/>
  <c r="H341" i="7" s="1"/>
  <c r="I341" i="7" s="1"/>
  <c r="F342" i="7"/>
  <c r="G342" i="7" s="1"/>
  <c r="H342" i="7" s="1"/>
  <c r="I342" i="7" s="1"/>
  <c r="F343" i="7"/>
  <c r="G343" i="7" s="1"/>
  <c r="H343" i="7" s="1"/>
  <c r="I343" i="7" s="1"/>
  <c r="F344" i="7"/>
  <c r="G344" i="7" s="1"/>
  <c r="H344" i="7" s="1"/>
  <c r="I344" i="7" s="1"/>
  <c r="F345" i="7"/>
  <c r="G345" i="7" s="1"/>
  <c r="H345" i="7" s="1"/>
  <c r="I345" i="7" s="1"/>
  <c r="F346" i="7"/>
  <c r="G346" i="7" s="1"/>
  <c r="H346" i="7" s="1"/>
  <c r="I346" i="7" s="1"/>
  <c r="F347" i="7"/>
  <c r="G347" i="7" s="1"/>
  <c r="H347" i="7" s="1"/>
  <c r="I347" i="7" s="1"/>
  <c r="F348" i="7"/>
  <c r="G348" i="7" s="1"/>
  <c r="H348" i="7" s="1"/>
  <c r="I348" i="7" s="1"/>
  <c r="F349" i="7"/>
  <c r="G349" i="7" s="1"/>
  <c r="H349" i="7" s="1"/>
  <c r="I349" i="7" s="1"/>
  <c r="F350" i="7"/>
  <c r="G350" i="7" s="1"/>
  <c r="H350" i="7" s="1"/>
  <c r="I350" i="7" s="1"/>
  <c r="F351" i="7"/>
  <c r="G351" i="7" s="1"/>
  <c r="H351" i="7" s="1"/>
  <c r="I351" i="7" s="1"/>
  <c r="F352" i="7"/>
  <c r="G352" i="7" s="1"/>
  <c r="H352" i="7" s="1"/>
  <c r="I352" i="7" s="1"/>
  <c r="F353" i="7"/>
  <c r="G353" i="7" s="1"/>
  <c r="H353" i="7" s="1"/>
  <c r="I353" i="7" s="1"/>
  <c r="F354" i="7"/>
  <c r="G354" i="7" s="1"/>
  <c r="H354" i="7" s="1"/>
  <c r="I354" i="7" s="1"/>
  <c r="F355" i="7"/>
  <c r="G355" i="7" s="1"/>
  <c r="H355" i="7" s="1"/>
  <c r="I355" i="7" s="1"/>
  <c r="F356" i="7"/>
  <c r="G356" i="7" s="1"/>
  <c r="H356" i="7" s="1"/>
  <c r="I356" i="7" s="1"/>
  <c r="F357" i="7"/>
  <c r="G357" i="7" s="1"/>
  <c r="H357" i="7" s="1"/>
  <c r="I357" i="7" s="1"/>
  <c r="F358" i="7"/>
  <c r="G358" i="7" s="1"/>
  <c r="H358" i="7" s="1"/>
  <c r="I358" i="7" s="1"/>
  <c r="F359" i="7"/>
  <c r="G359" i="7" s="1"/>
  <c r="H359" i="7" s="1"/>
  <c r="I359" i="7" s="1"/>
  <c r="F360" i="7"/>
  <c r="G360" i="7" s="1"/>
  <c r="H360" i="7" s="1"/>
  <c r="I360" i="7" s="1"/>
  <c r="F361" i="7"/>
  <c r="G361" i="7" s="1"/>
  <c r="H361" i="7" s="1"/>
  <c r="I361" i="7" s="1"/>
  <c r="F362" i="7"/>
  <c r="G362" i="7" s="1"/>
  <c r="H362" i="7" s="1"/>
  <c r="I362" i="7" s="1"/>
  <c r="F363" i="7"/>
  <c r="G363" i="7" s="1"/>
  <c r="H363" i="7" s="1"/>
  <c r="I363" i="7" s="1"/>
  <c r="F364" i="7"/>
  <c r="G364" i="7" s="1"/>
  <c r="H364" i="7" s="1"/>
  <c r="I364" i="7" s="1"/>
  <c r="F365" i="7"/>
  <c r="G365" i="7" s="1"/>
  <c r="H365" i="7" s="1"/>
  <c r="I365" i="7" s="1"/>
  <c r="F366" i="7"/>
  <c r="G366" i="7" s="1"/>
  <c r="H366" i="7" s="1"/>
  <c r="I366" i="7" s="1"/>
  <c r="F367" i="7"/>
  <c r="G367" i="7" s="1"/>
  <c r="H367" i="7" s="1"/>
  <c r="I367" i="7" s="1"/>
  <c r="F368" i="7"/>
  <c r="G368" i="7" s="1"/>
  <c r="H368" i="7" s="1"/>
  <c r="I368" i="7" s="1"/>
  <c r="F369" i="7"/>
  <c r="G369" i="7" s="1"/>
  <c r="H369" i="7" s="1"/>
  <c r="I369" i="7" s="1"/>
  <c r="F370" i="7"/>
  <c r="G370" i="7" s="1"/>
  <c r="H370" i="7" s="1"/>
  <c r="I370" i="7" s="1"/>
  <c r="F371" i="7"/>
  <c r="G371" i="7" s="1"/>
  <c r="H371" i="7" s="1"/>
  <c r="I371" i="7" s="1"/>
  <c r="F372" i="7"/>
  <c r="G372" i="7" s="1"/>
  <c r="H372" i="7" s="1"/>
  <c r="I372" i="7" s="1"/>
  <c r="F373" i="7"/>
  <c r="G373" i="7" s="1"/>
  <c r="H373" i="7" s="1"/>
  <c r="I373" i="7" s="1"/>
  <c r="F374" i="7"/>
  <c r="G374" i="7" s="1"/>
  <c r="H374" i="7" s="1"/>
  <c r="I374" i="7" s="1"/>
  <c r="F375" i="7"/>
  <c r="G375" i="7" s="1"/>
  <c r="H375" i="7" s="1"/>
  <c r="I375" i="7" s="1"/>
  <c r="F376" i="7"/>
  <c r="G376" i="7" s="1"/>
  <c r="H376" i="7" s="1"/>
  <c r="I376" i="7" s="1"/>
  <c r="F377" i="7"/>
  <c r="G377" i="7" s="1"/>
  <c r="H377" i="7" s="1"/>
  <c r="I377" i="7" s="1"/>
  <c r="F378" i="7"/>
  <c r="G378" i="7" s="1"/>
  <c r="H378" i="7" s="1"/>
  <c r="I378" i="7" s="1"/>
  <c r="F379" i="7"/>
  <c r="G379" i="7" s="1"/>
  <c r="H379" i="7" s="1"/>
  <c r="I379" i="7" s="1"/>
  <c r="F380" i="7"/>
  <c r="G380" i="7" s="1"/>
  <c r="H380" i="7" s="1"/>
  <c r="I380" i="7" s="1"/>
  <c r="F381" i="7"/>
  <c r="G381" i="7" s="1"/>
  <c r="H381" i="7" s="1"/>
  <c r="I381" i="7" s="1"/>
  <c r="F382" i="7"/>
  <c r="G382" i="7" s="1"/>
  <c r="H382" i="7" s="1"/>
  <c r="I382" i="7" s="1"/>
  <c r="F383" i="7"/>
  <c r="G383" i="7" s="1"/>
  <c r="H383" i="7" s="1"/>
  <c r="I383" i="7" s="1"/>
  <c r="F384" i="7"/>
  <c r="G384" i="7" s="1"/>
  <c r="H384" i="7" s="1"/>
  <c r="I384" i="7" s="1"/>
  <c r="F385" i="7"/>
  <c r="G385" i="7" s="1"/>
  <c r="H385" i="7" s="1"/>
  <c r="I385" i="7" s="1"/>
  <c r="F386" i="7"/>
  <c r="G386" i="7" s="1"/>
  <c r="H386" i="7" s="1"/>
  <c r="I386" i="7" s="1"/>
  <c r="F387" i="7"/>
  <c r="G387" i="7" s="1"/>
  <c r="H387" i="7" s="1"/>
  <c r="I387" i="7" s="1"/>
  <c r="F388" i="7"/>
  <c r="G388" i="7" s="1"/>
  <c r="H388" i="7" s="1"/>
  <c r="I388" i="7" s="1"/>
  <c r="F389" i="7"/>
  <c r="G389" i="7" s="1"/>
  <c r="H389" i="7" s="1"/>
  <c r="I389" i="7" s="1"/>
  <c r="F390" i="7"/>
  <c r="G390" i="7" s="1"/>
  <c r="H390" i="7" s="1"/>
  <c r="I390" i="7" s="1"/>
  <c r="F391" i="7"/>
  <c r="G391" i="7" s="1"/>
  <c r="H391" i="7" s="1"/>
  <c r="I391" i="7" s="1"/>
  <c r="F392" i="7"/>
  <c r="G392" i="7" s="1"/>
  <c r="H392" i="7" s="1"/>
  <c r="I392" i="7" s="1"/>
  <c r="F393" i="7"/>
  <c r="G393" i="7" s="1"/>
  <c r="H393" i="7" s="1"/>
  <c r="I393" i="7" s="1"/>
  <c r="F394" i="7"/>
  <c r="G394" i="7" s="1"/>
  <c r="H394" i="7" s="1"/>
  <c r="I394" i="7" s="1"/>
  <c r="F395" i="7"/>
  <c r="G395" i="7" s="1"/>
  <c r="H395" i="7" s="1"/>
  <c r="I395" i="7" s="1"/>
  <c r="F396" i="7"/>
  <c r="G396" i="7" s="1"/>
  <c r="H396" i="7" s="1"/>
  <c r="I396" i="7" s="1"/>
  <c r="F397" i="7"/>
  <c r="G397" i="7" s="1"/>
  <c r="H397" i="7" s="1"/>
  <c r="I397" i="7" s="1"/>
  <c r="F398" i="7"/>
  <c r="G398" i="7" s="1"/>
  <c r="H398" i="7" s="1"/>
  <c r="I398" i="7" s="1"/>
  <c r="F399" i="7"/>
  <c r="G399" i="7" s="1"/>
  <c r="H399" i="7" s="1"/>
  <c r="I399" i="7" s="1"/>
  <c r="F400" i="7"/>
  <c r="G400" i="7" s="1"/>
  <c r="H400" i="7" s="1"/>
  <c r="I400" i="7" s="1"/>
  <c r="F401" i="7"/>
  <c r="G401" i="7" s="1"/>
  <c r="H401" i="7" s="1"/>
  <c r="I401" i="7" s="1"/>
  <c r="F402" i="7"/>
  <c r="G402" i="7" s="1"/>
  <c r="H402" i="7" s="1"/>
  <c r="I402" i="7" s="1"/>
  <c r="F403" i="7"/>
  <c r="G403" i="7" s="1"/>
  <c r="H403" i="7" s="1"/>
  <c r="I403" i="7" s="1"/>
  <c r="F404" i="7"/>
  <c r="G404" i="7" s="1"/>
  <c r="H404" i="7" s="1"/>
  <c r="I404" i="7" s="1"/>
  <c r="F405" i="7"/>
  <c r="G405" i="7" s="1"/>
  <c r="H405" i="7" s="1"/>
  <c r="I405" i="7" s="1"/>
  <c r="F406" i="7"/>
  <c r="G406" i="7" s="1"/>
  <c r="H406" i="7" s="1"/>
  <c r="I406" i="7" s="1"/>
  <c r="F407" i="7"/>
  <c r="G407" i="7" s="1"/>
  <c r="H407" i="7" s="1"/>
  <c r="I407" i="7" s="1"/>
  <c r="F408" i="7"/>
  <c r="G408" i="7" s="1"/>
  <c r="H408" i="7" s="1"/>
  <c r="I408" i="7" s="1"/>
  <c r="F409" i="7"/>
  <c r="G409" i="7" s="1"/>
  <c r="H409" i="7" s="1"/>
  <c r="I409" i="7" s="1"/>
  <c r="F410" i="7"/>
  <c r="G410" i="7" s="1"/>
  <c r="H410" i="7" s="1"/>
  <c r="I410" i="7" s="1"/>
  <c r="F411" i="7"/>
  <c r="G411" i="7" s="1"/>
  <c r="H411" i="7" s="1"/>
  <c r="I411" i="7" s="1"/>
  <c r="F412" i="7"/>
  <c r="G412" i="7" s="1"/>
  <c r="H412" i="7" s="1"/>
  <c r="I412" i="7" s="1"/>
  <c r="F413" i="7"/>
  <c r="G413" i="7" s="1"/>
  <c r="H413" i="7" s="1"/>
  <c r="I413" i="7" s="1"/>
  <c r="F414" i="7"/>
  <c r="G414" i="7" s="1"/>
  <c r="H414" i="7" s="1"/>
  <c r="I414" i="7" s="1"/>
  <c r="F415" i="7"/>
  <c r="G415" i="7" s="1"/>
  <c r="H415" i="7" s="1"/>
  <c r="I415" i="7" s="1"/>
  <c r="F416" i="7"/>
  <c r="G416" i="7" s="1"/>
  <c r="H416" i="7" s="1"/>
  <c r="I416" i="7" s="1"/>
  <c r="F417" i="7"/>
  <c r="G417" i="7" s="1"/>
  <c r="H417" i="7" s="1"/>
  <c r="I417" i="7" s="1"/>
  <c r="F418" i="7"/>
  <c r="G418" i="7" s="1"/>
  <c r="H418" i="7" s="1"/>
  <c r="I418" i="7" s="1"/>
  <c r="F419" i="7"/>
  <c r="G419" i="7" s="1"/>
  <c r="H419" i="7" s="1"/>
  <c r="I419" i="7" s="1"/>
  <c r="F420" i="7"/>
  <c r="G420" i="7" s="1"/>
  <c r="H420" i="7" s="1"/>
  <c r="I420" i="7" s="1"/>
  <c r="F421" i="7"/>
  <c r="G421" i="7" s="1"/>
  <c r="H421" i="7" s="1"/>
  <c r="I421" i="7" s="1"/>
  <c r="F422" i="7"/>
  <c r="G422" i="7" s="1"/>
  <c r="H422" i="7" s="1"/>
  <c r="I422" i="7" s="1"/>
  <c r="F423" i="7"/>
  <c r="G423" i="7" s="1"/>
  <c r="H423" i="7" s="1"/>
  <c r="I423" i="7" s="1"/>
  <c r="F424" i="7"/>
  <c r="G424" i="7" s="1"/>
  <c r="H424" i="7" s="1"/>
  <c r="I424" i="7" s="1"/>
  <c r="F425" i="7"/>
  <c r="G425" i="7" s="1"/>
  <c r="H425" i="7" s="1"/>
  <c r="I425" i="7" s="1"/>
  <c r="F426" i="7"/>
  <c r="G426" i="7" s="1"/>
  <c r="H426" i="7" s="1"/>
  <c r="I426" i="7" s="1"/>
  <c r="F427" i="7"/>
  <c r="G427" i="7" s="1"/>
  <c r="H427" i="7" s="1"/>
  <c r="I427" i="7" s="1"/>
  <c r="F428" i="7"/>
  <c r="G428" i="7" s="1"/>
  <c r="H428" i="7" s="1"/>
  <c r="I428" i="7" s="1"/>
  <c r="F429" i="7"/>
  <c r="G429" i="7" s="1"/>
  <c r="H429" i="7" s="1"/>
  <c r="I429" i="7" s="1"/>
  <c r="F430" i="7"/>
  <c r="G430" i="7" s="1"/>
  <c r="H430" i="7" s="1"/>
  <c r="I430" i="7" s="1"/>
  <c r="F431" i="7"/>
  <c r="G431" i="7" s="1"/>
  <c r="H431" i="7" s="1"/>
  <c r="I431" i="7" s="1"/>
  <c r="F432" i="7"/>
  <c r="G432" i="7" s="1"/>
  <c r="H432" i="7" s="1"/>
  <c r="I432" i="7" s="1"/>
  <c r="F433" i="7"/>
  <c r="G433" i="7" s="1"/>
  <c r="H433" i="7" s="1"/>
  <c r="I433" i="7" s="1"/>
  <c r="F434" i="7"/>
  <c r="G434" i="7" s="1"/>
  <c r="H434" i="7" s="1"/>
  <c r="I434" i="7" s="1"/>
  <c r="F435" i="7"/>
  <c r="G435" i="7" s="1"/>
  <c r="H435" i="7" s="1"/>
  <c r="I435" i="7" s="1"/>
  <c r="F436" i="7"/>
  <c r="G436" i="7" s="1"/>
  <c r="H436" i="7" s="1"/>
  <c r="I436" i="7" s="1"/>
  <c r="F437" i="7"/>
  <c r="G437" i="7" s="1"/>
  <c r="H437" i="7" s="1"/>
  <c r="I437" i="7" s="1"/>
  <c r="F438" i="7"/>
  <c r="G438" i="7" s="1"/>
  <c r="H438" i="7" s="1"/>
  <c r="I438" i="7" s="1"/>
  <c r="F439" i="7"/>
  <c r="G439" i="7" s="1"/>
  <c r="H439" i="7" s="1"/>
  <c r="I439" i="7" s="1"/>
  <c r="F440" i="7"/>
  <c r="G440" i="7" s="1"/>
  <c r="H440" i="7" s="1"/>
  <c r="I440" i="7" s="1"/>
  <c r="F441" i="7"/>
  <c r="G441" i="7" s="1"/>
  <c r="H441" i="7" s="1"/>
  <c r="I441" i="7" s="1"/>
  <c r="F442" i="7"/>
  <c r="G442" i="7" s="1"/>
  <c r="H442" i="7" s="1"/>
  <c r="I442" i="7" s="1"/>
  <c r="F443" i="7"/>
  <c r="G443" i="7" s="1"/>
  <c r="H443" i="7" s="1"/>
  <c r="I443" i="7" s="1"/>
  <c r="F444" i="7"/>
  <c r="G444" i="7" s="1"/>
  <c r="H444" i="7" s="1"/>
  <c r="I444" i="7" s="1"/>
  <c r="F445" i="7"/>
  <c r="G445" i="7" s="1"/>
  <c r="H445" i="7" s="1"/>
  <c r="I445" i="7" s="1"/>
  <c r="F446" i="7"/>
  <c r="G446" i="7" s="1"/>
  <c r="H446" i="7" s="1"/>
  <c r="I446" i="7" s="1"/>
  <c r="F447" i="7"/>
  <c r="G447" i="7" s="1"/>
  <c r="H447" i="7" s="1"/>
  <c r="I447" i="7" s="1"/>
  <c r="F448" i="7"/>
  <c r="G448" i="7" s="1"/>
  <c r="H448" i="7" s="1"/>
  <c r="I448" i="7" s="1"/>
  <c r="F449" i="7"/>
  <c r="G449" i="7" s="1"/>
  <c r="H449" i="7" s="1"/>
  <c r="I449" i="7" s="1"/>
  <c r="F450" i="7"/>
  <c r="G450" i="7" s="1"/>
  <c r="H450" i="7" s="1"/>
  <c r="I450" i="7" s="1"/>
  <c r="F451" i="7"/>
  <c r="G451" i="7" s="1"/>
  <c r="H451" i="7" s="1"/>
  <c r="I451" i="7" s="1"/>
  <c r="F452" i="7"/>
  <c r="G452" i="7" s="1"/>
  <c r="H452" i="7" s="1"/>
  <c r="I452" i="7" s="1"/>
  <c r="F453" i="7"/>
  <c r="G453" i="7" s="1"/>
  <c r="H453" i="7" s="1"/>
  <c r="I453" i="7" s="1"/>
  <c r="F454" i="7"/>
  <c r="G454" i="7" s="1"/>
  <c r="H454" i="7" s="1"/>
  <c r="I454" i="7" s="1"/>
  <c r="F455" i="7"/>
  <c r="G455" i="7" s="1"/>
  <c r="H455" i="7" s="1"/>
  <c r="I455" i="7" s="1"/>
  <c r="F456" i="7"/>
  <c r="G456" i="7" s="1"/>
  <c r="H456" i="7" s="1"/>
  <c r="I456" i="7" s="1"/>
  <c r="F457" i="7"/>
  <c r="G457" i="7" s="1"/>
  <c r="H457" i="7" s="1"/>
  <c r="I457" i="7" s="1"/>
  <c r="F458" i="7"/>
  <c r="G458" i="7" s="1"/>
  <c r="H458" i="7" s="1"/>
  <c r="I458" i="7" s="1"/>
  <c r="F459" i="7"/>
  <c r="G459" i="7" s="1"/>
  <c r="H459" i="7" s="1"/>
  <c r="I459" i="7" s="1"/>
  <c r="F460" i="7"/>
  <c r="G460" i="7" s="1"/>
  <c r="H460" i="7" s="1"/>
  <c r="I460" i="7" s="1"/>
  <c r="F461" i="7"/>
  <c r="G461" i="7" s="1"/>
  <c r="H461" i="7" s="1"/>
  <c r="I461" i="7" s="1"/>
  <c r="F462" i="7"/>
  <c r="G462" i="7" s="1"/>
  <c r="H462" i="7" s="1"/>
  <c r="I462" i="7" s="1"/>
  <c r="F463" i="7"/>
  <c r="G463" i="7" s="1"/>
  <c r="H463" i="7" s="1"/>
  <c r="I463" i="7" s="1"/>
  <c r="F464" i="7"/>
  <c r="G464" i="7" s="1"/>
  <c r="H464" i="7" s="1"/>
  <c r="I464" i="7" s="1"/>
  <c r="F465" i="7"/>
  <c r="G465" i="7" s="1"/>
  <c r="H465" i="7" s="1"/>
  <c r="I465" i="7" s="1"/>
  <c r="F466" i="7"/>
  <c r="G466" i="7" s="1"/>
  <c r="H466" i="7" s="1"/>
  <c r="I466" i="7" s="1"/>
  <c r="F467" i="7"/>
  <c r="G467" i="7" s="1"/>
  <c r="H467" i="7" s="1"/>
  <c r="I467" i="7" s="1"/>
  <c r="F468" i="7"/>
  <c r="G468" i="7" s="1"/>
  <c r="H468" i="7" s="1"/>
  <c r="I468" i="7" s="1"/>
  <c r="F469" i="7"/>
  <c r="G469" i="7" s="1"/>
  <c r="H469" i="7" s="1"/>
  <c r="I469" i="7" s="1"/>
  <c r="F470" i="7"/>
  <c r="G470" i="7" s="1"/>
  <c r="H470" i="7" s="1"/>
  <c r="I470" i="7" s="1"/>
  <c r="F471" i="7"/>
  <c r="G471" i="7" s="1"/>
  <c r="H471" i="7" s="1"/>
  <c r="I471" i="7" s="1"/>
  <c r="F472" i="7"/>
  <c r="G472" i="7" s="1"/>
  <c r="H472" i="7" s="1"/>
  <c r="I472" i="7" s="1"/>
  <c r="F473" i="7"/>
  <c r="G473" i="7" s="1"/>
  <c r="H473" i="7" s="1"/>
  <c r="I473" i="7" s="1"/>
  <c r="F474" i="7"/>
  <c r="G474" i="7" s="1"/>
  <c r="H474" i="7" s="1"/>
  <c r="I474" i="7" s="1"/>
  <c r="F475" i="7"/>
  <c r="G475" i="7" s="1"/>
  <c r="H475" i="7" s="1"/>
  <c r="I475" i="7" s="1"/>
  <c r="F476" i="7"/>
  <c r="G476" i="7" s="1"/>
  <c r="H476" i="7" s="1"/>
  <c r="I476" i="7" s="1"/>
  <c r="F477" i="7"/>
  <c r="G477" i="7" s="1"/>
  <c r="H477" i="7" s="1"/>
  <c r="I477" i="7" s="1"/>
  <c r="F478" i="7"/>
  <c r="G478" i="7" s="1"/>
  <c r="H478" i="7" s="1"/>
  <c r="I478" i="7" s="1"/>
  <c r="F479" i="7"/>
  <c r="G479" i="7" s="1"/>
  <c r="H479" i="7" s="1"/>
  <c r="I479" i="7" s="1"/>
  <c r="F480" i="7"/>
  <c r="G480" i="7" s="1"/>
  <c r="H480" i="7" s="1"/>
  <c r="I480" i="7" s="1"/>
  <c r="F481" i="7"/>
  <c r="G481" i="7" s="1"/>
  <c r="H481" i="7" s="1"/>
  <c r="I481" i="7" s="1"/>
  <c r="F482" i="7"/>
  <c r="G482" i="7" s="1"/>
  <c r="H482" i="7" s="1"/>
  <c r="I482" i="7" s="1"/>
  <c r="F483" i="7"/>
  <c r="G483" i="7" s="1"/>
  <c r="H483" i="7" s="1"/>
  <c r="I483" i="7" s="1"/>
  <c r="F484" i="7"/>
  <c r="G484" i="7" s="1"/>
  <c r="H484" i="7" s="1"/>
  <c r="I484" i="7" s="1"/>
  <c r="F485" i="7"/>
  <c r="G485" i="7" s="1"/>
  <c r="H485" i="7" s="1"/>
  <c r="I485" i="7" s="1"/>
  <c r="F486" i="7"/>
  <c r="G486" i="7" s="1"/>
  <c r="H486" i="7" s="1"/>
  <c r="I486" i="7" s="1"/>
  <c r="F487" i="7"/>
  <c r="G487" i="7" s="1"/>
  <c r="H487" i="7" s="1"/>
  <c r="I487" i="7" s="1"/>
  <c r="F488" i="7"/>
  <c r="G488" i="7" s="1"/>
  <c r="H488" i="7" s="1"/>
  <c r="I488" i="7" s="1"/>
  <c r="F489" i="7"/>
  <c r="G489" i="7" s="1"/>
  <c r="H489" i="7" s="1"/>
  <c r="I489" i="7" s="1"/>
  <c r="F490" i="7"/>
  <c r="G490" i="7" s="1"/>
  <c r="H490" i="7" s="1"/>
  <c r="I490" i="7" s="1"/>
  <c r="F491" i="7"/>
  <c r="G491" i="7" s="1"/>
  <c r="H491" i="7" s="1"/>
  <c r="I491" i="7" s="1"/>
  <c r="F492" i="7"/>
  <c r="G492" i="7" s="1"/>
  <c r="H492" i="7" s="1"/>
  <c r="I492" i="7" s="1"/>
  <c r="F493" i="7"/>
  <c r="G493" i="7" s="1"/>
  <c r="H493" i="7" s="1"/>
  <c r="I493" i="7" s="1"/>
  <c r="F494" i="7"/>
  <c r="G494" i="7" s="1"/>
  <c r="H494" i="7" s="1"/>
  <c r="I494" i="7" s="1"/>
  <c r="F495" i="7"/>
  <c r="G495" i="7" s="1"/>
  <c r="H495" i="7" s="1"/>
  <c r="I495" i="7" s="1"/>
  <c r="F496" i="7"/>
  <c r="G496" i="7" s="1"/>
  <c r="H496" i="7" s="1"/>
  <c r="I496" i="7" s="1"/>
  <c r="F497" i="7"/>
  <c r="G497" i="7" s="1"/>
  <c r="H497" i="7" s="1"/>
  <c r="I497" i="7" s="1"/>
  <c r="F498" i="7"/>
  <c r="G498" i="7" s="1"/>
  <c r="H498" i="7" s="1"/>
  <c r="I498" i="7" s="1"/>
  <c r="F499" i="7"/>
  <c r="G499" i="7" s="1"/>
  <c r="H499" i="7" s="1"/>
  <c r="I499" i="7" s="1"/>
  <c r="F500" i="7"/>
  <c r="G500" i="7" s="1"/>
  <c r="H500" i="7" s="1"/>
  <c r="I500" i="7" s="1"/>
  <c r="F501" i="7"/>
  <c r="G501" i="7" s="1"/>
  <c r="H501" i="7" s="1"/>
  <c r="I501" i="7" s="1"/>
  <c r="F502" i="7"/>
  <c r="G502" i="7" s="1"/>
  <c r="H502" i="7" s="1"/>
  <c r="I502" i="7" s="1"/>
  <c r="F503" i="7"/>
  <c r="G503" i="7" s="1"/>
  <c r="H503" i="7" s="1"/>
  <c r="I503" i="7" s="1"/>
  <c r="F504" i="7"/>
  <c r="G504" i="7" s="1"/>
  <c r="H504" i="7" s="1"/>
  <c r="I504" i="7" s="1"/>
  <c r="F505" i="7"/>
  <c r="G505" i="7" s="1"/>
  <c r="H505" i="7" s="1"/>
  <c r="I505" i="7" s="1"/>
  <c r="F506" i="7"/>
  <c r="G506" i="7" s="1"/>
  <c r="H506" i="7" s="1"/>
  <c r="I506" i="7" s="1"/>
  <c r="F507" i="7"/>
  <c r="G507" i="7" s="1"/>
  <c r="H507" i="7" s="1"/>
  <c r="I507" i="7" s="1"/>
  <c r="F508" i="7"/>
  <c r="G508" i="7" s="1"/>
  <c r="H508" i="7" s="1"/>
  <c r="I508" i="7" s="1"/>
  <c r="F509" i="7"/>
  <c r="G509" i="7" s="1"/>
  <c r="H509" i="7" s="1"/>
  <c r="I509" i="7" s="1"/>
  <c r="F510" i="7"/>
  <c r="G510" i="7" s="1"/>
  <c r="H510" i="7" s="1"/>
  <c r="I510" i="7" s="1"/>
  <c r="F511" i="7"/>
  <c r="G511" i="7" s="1"/>
  <c r="H511" i="7" s="1"/>
  <c r="I511" i="7" s="1"/>
  <c r="F512" i="7"/>
  <c r="G512" i="7" s="1"/>
  <c r="H512" i="7" s="1"/>
  <c r="I512" i="7" s="1"/>
  <c r="F513" i="7"/>
  <c r="G513" i="7" s="1"/>
  <c r="H513" i="7" s="1"/>
  <c r="I513" i="7" s="1"/>
  <c r="F514" i="7"/>
  <c r="G514" i="7" s="1"/>
  <c r="H514" i="7" s="1"/>
  <c r="I514" i="7" s="1"/>
  <c r="F515" i="7"/>
  <c r="G515" i="7" s="1"/>
  <c r="H515" i="7" s="1"/>
  <c r="I515" i="7" s="1"/>
  <c r="F516" i="7"/>
  <c r="G516" i="7" s="1"/>
  <c r="H516" i="7" s="1"/>
  <c r="I516" i="7" s="1"/>
  <c r="F517" i="7"/>
  <c r="G517" i="7" s="1"/>
  <c r="H517" i="7" s="1"/>
  <c r="I517" i="7" s="1"/>
  <c r="F518" i="7"/>
  <c r="G518" i="7" s="1"/>
  <c r="H518" i="7" s="1"/>
  <c r="I518" i="7" s="1"/>
  <c r="F519" i="7"/>
  <c r="G519" i="7" s="1"/>
  <c r="H519" i="7" s="1"/>
  <c r="I519" i="7" s="1"/>
  <c r="F520" i="7"/>
  <c r="G520" i="7" s="1"/>
  <c r="H520" i="7" s="1"/>
  <c r="I520" i="7" s="1"/>
  <c r="F521" i="7"/>
  <c r="G521" i="7" s="1"/>
  <c r="H521" i="7" s="1"/>
  <c r="I521" i="7" s="1"/>
  <c r="F522" i="7"/>
  <c r="G522" i="7" s="1"/>
  <c r="H522" i="7" s="1"/>
  <c r="I522" i="7" s="1"/>
  <c r="F523" i="7"/>
  <c r="G523" i="7" s="1"/>
  <c r="H523" i="7" s="1"/>
  <c r="I523" i="7" s="1"/>
  <c r="F524" i="7"/>
  <c r="G524" i="7" s="1"/>
  <c r="H524" i="7" s="1"/>
  <c r="I524" i="7" s="1"/>
  <c r="F525" i="7"/>
  <c r="G525" i="7" s="1"/>
  <c r="H525" i="7" s="1"/>
  <c r="I525" i="7" s="1"/>
  <c r="F526" i="7"/>
  <c r="G526" i="7" s="1"/>
  <c r="H526" i="7" s="1"/>
  <c r="I526" i="7" s="1"/>
  <c r="F527" i="7"/>
  <c r="G527" i="7" s="1"/>
  <c r="H527" i="7" s="1"/>
  <c r="I527" i="7" s="1"/>
  <c r="F528" i="7"/>
  <c r="G528" i="7" s="1"/>
  <c r="H528" i="7" s="1"/>
  <c r="I528" i="7" s="1"/>
  <c r="F529" i="7"/>
  <c r="G529" i="7" s="1"/>
  <c r="H529" i="7" s="1"/>
  <c r="I529" i="7" s="1"/>
  <c r="F530" i="7"/>
  <c r="G530" i="7" s="1"/>
  <c r="H530" i="7" s="1"/>
  <c r="I530" i="7" s="1"/>
  <c r="F531" i="7"/>
  <c r="G531" i="7" s="1"/>
  <c r="H531" i="7" s="1"/>
  <c r="I531" i="7" s="1"/>
  <c r="F532" i="7"/>
  <c r="G532" i="7" s="1"/>
  <c r="H532" i="7" s="1"/>
  <c r="I532" i="7" s="1"/>
  <c r="F533" i="7"/>
  <c r="G533" i="7" s="1"/>
  <c r="H533" i="7" s="1"/>
  <c r="I533" i="7" s="1"/>
  <c r="F534" i="7"/>
  <c r="G534" i="7" s="1"/>
  <c r="H534" i="7" s="1"/>
  <c r="I534" i="7" s="1"/>
  <c r="F535" i="7"/>
  <c r="G535" i="7" s="1"/>
  <c r="H535" i="7" s="1"/>
  <c r="I535" i="7" s="1"/>
  <c r="F536" i="7"/>
  <c r="G536" i="7" s="1"/>
  <c r="H536" i="7" s="1"/>
  <c r="I536" i="7" s="1"/>
  <c r="F537" i="7"/>
  <c r="G537" i="7" s="1"/>
  <c r="H537" i="7" s="1"/>
  <c r="I537" i="7" s="1"/>
  <c r="F538" i="7"/>
  <c r="G538" i="7" s="1"/>
  <c r="H538" i="7" s="1"/>
  <c r="I538" i="7" s="1"/>
  <c r="F539" i="7"/>
  <c r="G539" i="7" s="1"/>
  <c r="H539" i="7" s="1"/>
  <c r="I539" i="7" s="1"/>
  <c r="F540" i="7"/>
  <c r="G540" i="7" s="1"/>
  <c r="H540" i="7" s="1"/>
  <c r="I540" i="7" s="1"/>
  <c r="F541" i="7"/>
  <c r="G541" i="7" s="1"/>
  <c r="H541" i="7" s="1"/>
  <c r="I541" i="7" s="1"/>
  <c r="F542" i="7"/>
  <c r="G542" i="7" s="1"/>
  <c r="H542" i="7" s="1"/>
  <c r="I542" i="7" s="1"/>
  <c r="F543" i="7"/>
  <c r="G543" i="7" s="1"/>
  <c r="H543" i="7" s="1"/>
  <c r="I543" i="7" s="1"/>
  <c r="F544" i="7"/>
  <c r="G544" i="7" s="1"/>
  <c r="H544" i="7" s="1"/>
  <c r="I544" i="7" s="1"/>
  <c r="F545" i="7"/>
  <c r="G545" i="7" s="1"/>
  <c r="H545" i="7" s="1"/>
  <c r="I545" i="7" s="1"/>
  <c r="F546" i="7"/>
  <c r="G546" i="7" s="1"/>
  <c r="H546" i="7" s="1"/>
  <c r="I546" i="7" s="1"/>
  <c r="F547" i="7"/>
  <c r="G547" i="7" s="1"/>
  <c r="H547" i="7" s="1"/>
  <c r="I547" i="7" s="1"/>
  <c r="F548" i="7"/>
  <c r="G548" i="7" s="1"/>
  <c r="H548" i="7" s="1"/>
  <c r="I548" i="7" s="1"/>
  <c r="F549" i="7"/>
  <c r="G549" i="7" s="1"/>
  <c r="H549" i="7" s="1"/>
  <c r="I549" i="7" s="1"/>
  <c r="F550" i="7"/>
  <c r="G550" i="7" s="1"/>
  <c r="H550" i="7" s="1"/>
  <c r="I550" i="7" s="1"/>
  <c r="F551" i="7"/>
  <c r="G551" i="7" s="1"/>
  <c r="H551" i="7" s="1"/>
  <c r="I551" i="7" s="1"/>
  <c r="F552" i="7"/>
  <c r="G552" i="7" s="1"/>
  <c r="H552" i="7" s="1"/>
  <c r="I552" i="7" s="1"/>
  <c r="F553" i="7"/>
  <c r="G553" i="7" s="1"/>
  <c r="H553" i="7" s="1"/>
  <c r="I553" i="7" s="1"/>
  <c r="F554" i="7"/>
  <c r="G554" i="7" s="1"/>
  <c r="H554" i="7" s="1"/>
  <c r="I554" i="7" s="1"/>
  <c r="F555" i="7"/>
  <c r="G555" i="7" s="1"/>
  <c r="H555" i="7" s="1"/>
  <c r="I555" i="7" s="1"/>
  <c r="F556" i="7"/>
  <c r="G556" i="7" s="1"/>
  <c r="H556" i="7" s="1"/>
  <c r="I556" i="7" s="1"/>
  <c r="F557" i="7"/>
  <c r="G557" i="7" s="1"/>
  <c r="H557" i="7" s="1"/>
  <c r="I557" i="7" s="1"/>
  <c r="F558" i="7"/>
  <c r="G558" i="7" s="1"/>
  <c r="H558" i="7" s="1"/>
  <c r="I558" i="7" s="1"/>
  <c r="F559" i="7"/>
  <c r="G559" i="7" s="1"/>
  <c r="H559" i="7" s="1"/>
  <c r="I559" i="7" s="1"/>
  <c r="F560" i="7"/>
  <c r="G560" i="7" s="1"/>
  <c r="H560" i="7" s="1"/>
  <c r="I560" i="7" s="1"/>
  <c r="F561" i="7"/>
  <c r="G561" i="7" s="1"/>
  <c r="H561" i="7" s="1"/>
  <c r="I561" i="7" s="1"/>
  <c r="F562" i="7"/>
  <c r="G562" i="7" s="1"/>
  <c r="H562" i="7" s="1"/>
  <c r="I562" i="7" s="1"/>
  <c r="F563" i="7"/>
  <c r="G563" i="7" s="1"/>
  <c r="H563" i="7" s="1"/>
  <c r="I563" i="7" s="1"/>
  <c r="F564" i="7"/>
  <c r="G564" i="7" s="1"/>
  <c r="H564" i="7" s="1"/>
  <c r="I564" i="7" s="1"/>
  <c r="F565" i="7"/>
  <c r="G565" i="7" s="1"/>
  <c r="H565" i="7" s="1"/>
  <c r="I565" i="7" s="1"/>
  <c r="F566" i="7"/>
  <c r="G566" i="7" s="1"/>
  <c r="H566" i="7" s="1"/>
  <c r="I566" i="7" s="1"/>
  <c r="F567" i="7"/>
  <c r="G567" i="7" s="1"/>
  <c r="H567" i="7" s="1"/>
  <c r="I567" i="7" s="1"/>
  <c r="F568" i="7"/>
  <c r="G568" i="7" s="1"/>
  <c r="H568" i="7" s="1"/>
  <c r="I568" i="7" s="1"/>
  <c r="F569" i="7"/>
  <c r="G569" i="7" s="1"/>
  <c r="H569" i="7" s="1"/>
  <c r="I569" i="7" s="1"/>
  <c r="F570" i="7"/>
  <c r="G570" i="7" s="1"/>
  <c r="H570" i="7" s="1"/>
  <c r="I570" i="7" s="1"/>
  <c r="F571" i="7"/>
  <c r="G571" i="7" s="1"/>
  <c r="H571" i="7" s="1"/>
  <c r="I571" i="7" s="1"/>
  <c r="F572" i="7"/>
  <c r="G572" i="7" s="1"/>
  <c r="H572" i="7" s="1"/>
  <c r="I572" i="7" s="1"/>
  <c r="F573" i="7"/>
  <c r="G573" i="7" s="1"/>
  <c r="H573" i="7" s="1"/>
  <c r="I573" i="7" s="1"/>
  <c r="F574" i="7"/>
  <c r="G574" i="7" s="1"/>
  <c r="H574" i="7" s="1"/>
  <c r="I574" i="7" s="1"/>
  <c r="F575" i="7"/>
  <c r="G575" i="7" s="1"/>
  <c r="H575" i="7" s="1"/>
  <c r="I575" i="7" s="1"/>
  <c r="F576" i="7"/>
  <c r="G576" i="7" s="1"/>
  <c r="H576" i="7" s="1"/>
  <c r="I576" i="7" s="1"/>
  <c r="F577" i="7"/>
  <c r="G577" i="7" s="1"/>
  <c r="H577" i="7" s="1"/>
  <c r="I577" i="7" s="1"/>
  <c r="F578" i="7"/>
  <c r="G578" i="7" s="1"/>
  <c r="H578" i="7" s="1"/>
  <c r="I578" i="7" s="1"/>
  <c r="F579" i="7"/>
  <c r="G579" i="7" s="1"/>
  <c r="H579" i="7" s="1"/>
  <c r="I579" i="7" s="1"/>
  <c r="F580" i="7"/>
  <c r="G580" i="7" s="1"/>
  <c r="H580" i="7" s="1"/>
  <c r="I580" i="7" s="1"/>
  <c r="F581" i="7"/>
  <c r="G581" i="7" s="1"/>
  <c r="H581" i="7" s="1"/>
  <c r="I581" i="7" s="1"/>
  <c r="F582" i="7"/>
  <c r="G582" i="7" s="1"/>
  <c r="H582" i="7" s="1"/>
  <c r="I582" i="7" s="1"/>
  <c r="F583" i="7"/>
  <c r="G583" i="7" s="1"/>
  <c r="H583" i="7" s="1"/>
  <c r="I583" i="7" s="1"/>
  <c r="F584" i="7"/>
  <c r="G584" i="7" s="1"/>
  <c r="H584" i="7" s="1"/>
  <c r="I584" i="7" s="1"/>
  <c r="F585" i="7"/>
  <c r="G585" i="7" s="1"/>
  <c r="H585" i="7" s="1"/>
  <c r="I585" i="7" s="1"/>
  <c r="F586" i="7"/>
  <c r="G586" i="7" s="1"/>
  <c r="H586" i="7" s="1"/>
  <c r="I586" i="7" s="1"/>
  <c r="F587" i="7"/>
  <c r="G587" i="7" s="1"/>
  <c r="H587" i="7" s="1"/>
  <c r="I587" i="7" s="1"/>
  <c r="F588" i="7"/>
  <c r="G588" i="7" s="1"/>
  <c r="H588" i="7" s="1"/>
  <c r="I588" i="7" s="1"/>
  <c r="F589" i="7"/>
  <c r="G589" i="7" s="1"/>
  <c r="H589" i="7" s="1"/>
  <c r="I589" i="7" s="1"/>
  <c r="F590" i="7"/>
  <c r="G590" i="7" s="1"/>
  <c r="H590" i="7" s="1"/>
  <c r="I590" i="7" s="1"/>
  <c r="F591" i="7"/>
  <c r="G591" i="7" s="1"/>
  <c r="H591" i="7" s="1"/>
  <c r="I591" i="7" s="1"/>
  <c r="F592" i="7"/>
  <c r="G592" i="7" s="1"/>
  <c r="H592" i="7" s="1"/>
  <c r="I592" i="7" s="1"/>
  <c r="F593" i="7"/>
  <c r="G593" i="7" s="1"/>
  <c r="H593" i="7" s="1"/>
  <c r="I593" i="7" s="1"/>
  <c r="F594" i="7"/>
  <c r="G594" i="7" s="1"/>
  <c r="H594" i="7" s="1"/>
  <c r="I594" i="7" s="1"/>
  <c r="F595" i="7"/>
  <c r="G595" i="7" s="1"/>
  <c r="H595" i="7" s="1"/>
  <c r="I595" i="7" s="1"/>
  <c r="F596" i="7"/>
  <c r="G596" i="7" s="1"/>
  <c r="H596" i="7" s="1"/>
  <c r="I596" i="7" s="1"/>
  <c r="F597" i="7"/>
  <c r="G597" i="7" s="1"/>
  <c r="H597" i="7" s="1"/>
  <c r="I597" i="7" s="1"/>
  <c r="F598" i="7"/>
  <c r="G598" i="7" s="1"/>
  <c r="H598" i="7" s="1"/>
  <c r="I598" i="7" s="1"/>
  <c r="F599" i="7"/>
  <c r="G599" i="7" s="1"/>
  <c r="H599" i="7" s="1"/>
  <c r="I599" i="7" s="1"/>
  <c r="F600" i="7"/>
  <c r="G600" i="7" s="1"/>
  <c r="H600" i="7" s="1"/>
  <c r="I600" i="7" s="1"/>
  <c r="F601" i="7"/>
  <c r="G601" i="7" s="1"/>
  <c r="H601" i="7" s="1"/>
  <c r="I601" i="7" s="1"/>
  <c r="F602" i="7"/>
  <c r="G602" i="7" s="1"/>
  <c r="H602" i="7" s="1"/>
  <c r="I602" i="7" s="1"/>
  <c r="F603" i="7"/>
  <c r="G603" i="7" s="1"/>
  <c r="H603" i="7" s="1"/>
  <c r="I603" i="7" s="1"/>
  <c r="F604" i="7"/>
  <c r="G604" i="7" s="1"/>
  <c r="H604" i="7" s="1"/>
  <c r="I604" i="7" s="1"/>
  <c r="F605" i="7"/>
  <c r="G605" i="7" s="1"/>
  <c r="H605" i="7" s="1"/>
  <c r="I605" i="7" s="1"/>
  <c r="F606" i="7"/>
  <c r="G606" i="7" s="1"/>
  <c r="H606" i="7" s="1"/>
  <c r="I606" i="7" s="1"/>
  <c r="F607" i="7"/>
  <c r="G607" i="7" s="1"/>
  <c r="H607" i="7" s="1"/>
  <c r="I607" i="7" s="1"/>
  <c r="F608" i="7"/>
  <c r="G608" i="7" s="1"/>
  <c r="H608" i="7" s="1"/>
  <c r="I608" i="7" s="1"/>
  <c r="F609" i="7"/>
  <c r="G609" i="7" s="1"/>
  <c r="H609" i="7" s="1"/>
  <c r="I609" i="7" s="1"/>
  <c r="F610" i="7"/>
  <c r="G610" i="7" s="1"/>
  <c r="H610" i="7" s="1"/>
  <c r="I610" i="7" s="1"/>
  <c r="F611" i="7"/>
  <c r="G611" i="7" s="1"/>
  <c r="H611" i="7" s="1"/>
  <c r="I611" i="7" s="1"/>
  <c r="F612" i="7"/>
  <c r="G612" i="7" s="1"/>
  <c r="H612" i="7" s="1"/>
  <c r="I612" i="7" s="1"/>
  <c r="F613" i="7"/>
  <c r="G613" i="7" s="1"/>
  <c r="H613" i="7" s="1"/>
  <c r="I613" i="7" s="1"/>
  <c r="F614" i="7"/>
  <c r="G614" i="7" s="1"/>
  <c r="H614" i="7" s="1"/>
  <c r="I614" i="7" s="1"/>
  <c r="F615" i="7"/>
  <c r="G615" i="7" s="1"/>
  <c r="H615" i="7" s="1"/>
  <c r="I615" i="7" s="1"/>
  <c r="F616" i="7"/>
  <c r="G616" i="7" s="1"/>
  <c r="H616" i="7" s="1"/>
  <c r="I616" i="7" s="1"/>
  <c r="F617" i="7"/>
  <c r="G617" i="7" s="1"/>
  <c r="H617" i="7" s="1"/>
  <c r="I617" i="7" s="1"/>
  <c r="F618" i="7"/>
  <c r="G618" i="7" s="1"/>
  <c r="H618" i="7" s="1"/>
  <c r="I618" i="7" s="1"/>
  <c r="F619" i="7"/>
  <c r="G619" i="7" s="1"/>
  <c r="H619" i="7" s="1"/>
  <c r="I619" i="7" s="1"/>
  <c r="F620" i="7"/>
  <c r="G620" i="7" s="1"/>
  <c r="H620" i="7" s="1"/>
  <c r="I620" i="7" s="1"/>
  <c r="F621" i="7"/>
  <c r="G621" i="7" s="1"/>
  <c r="H621" i="7" s="1"/>
  <c r="I621" i="7" s="1"/>
  <c r="F622" i="7"/>
  <c r="G622" i="7" s="1"/>
  <c r="H622" i="7" s="1"/>
  <c r="I622" i="7" s="1"/>
  <c r="F623" i="7"/>
  <c r="G623" i="7" s="1"/>
  <c r="H623" i="7" s="1"/>
  <c r="I623" i="7" s="1"/>
  <c r="F624" i="7"/>
  <c r="G624" i="7" s="1"/>
  <c r="H624" i="7" s="1"/>
  <c r="I624" i="7" s="1"/>
  <c r="F625" i="7"/>
  <c r="G625" i="7" s="1"/>
  <c r="H625" i="7" s="1"/>
  <c r="I625" i="7" s="1"/>
  <c r="F626" i="7"/>
  <c r="G626" i="7" s="1"/>
  <c r="H626" i="7" s="1"/>
  <c r="I626" i="7" s="1"/>
  <c r="F627" i="7"/>
  <c r="G627" i="7" s="1"/>
  <c r="H627" i="7" s="1"/>
  <c r="I627" i="7" s="1"/>
  <c r="F628" i="7"/>
  <c r="G628" i="7" s="1"/>
  <c r="H628" i="7" s="1"/>
  <c r="I628" i="7" s="1"/>
  <c r="F629" i="7"/>
  <c r="G629" i="7" s="1"/>
  <c r="H629" i="7" s="1"/>
  <c r="I629" i="7" s="1"/>
  <c r="F630" i="7"/>
  <c r="G630" i="7" s="1"/>
  <c r="H630" i="7" s="1"/>
  <c r="I630" i="7" s="1"/>
  <c r="F631" i="7"/>
  <c r="G631" i="7" s="1"/>
  <c r="H631" i="7" s="1"/>
  <c r="I631" i="7" s="1"/>
  <c r="F632" i="7"/>
  <c r="G632" i="7" s="1"/>
  <c r="H632" i="7" s="1"/>
  <c r="I632" i="7" s="1"/>
  <c r="F633" i="7"/>
  <c r="G633" i="7" s="1"/>
  <c r="H633" i="7" s="1"/>
  <c r="I633" i="7" s="1"/>
  <c r="F634" i="7"/>
  <c r="G634" i="7" s="1"/>
  <c r="H634" i="7" s="1"/>
  <c r="I634" i="7" s="1"/>
  <c r="F635" i="7"/>
  <c r="G635" i="7" s="1"/>
  <c r="H635" i="7" s="1"/>
  <c r="I635" i="7" s="1"/>
  <c r="F636" i="7"/>
  <c r="G636" i="7" s="1"/>
  <c r="H636" i="7" s="1"/>
  <c r="I636" i="7" s="1"/>
  <c r="F637" i="7"/>
  <c r="G637" i="7" s="1"/>
  <c r="H637" i="7" s="1"/>
  <c r="I637" i="7" s="1"/>
  <c r="F638" i="7"/>
  <c r="G638" i="7" s="1"/>
  <c r="H638" i="7" s="1"/>
  <c r="I638" i="7" s="1"/>
  <c r="F639" i="7"/>
  <c r="G639" i="7" s="1"/>
  <c r="H639" i="7" s="1"/>
  <c r="I639" i="7" s="1"/>
  <c r="F640" i="7"/>
  <c r="G640" i="7" s="1"/>
  <c r="H640" i="7" s="1"/>
  <c r="I640" i="7" s="1"/>
  <c r="F641" i="7"/>
  <c r="G641" i="7" s="1"/>
  <c r="H641" i="7" s="1"/>
  <c r="I641" i="7" s="1"/>
  <c r="F642" i="7"/>
  <c r="G642" i="7" s="1"/>
  <c r="H642" i="7" s="1"/>
  <c r="I642" i="7" s="1"/>
  <c r="F643" i="7"/>
  <c r="G643" i="7" s="1"/>
  <c r="H643" i="7" s="1"/>
  <c r="I643" i="7" s="1"/>
  <c r="F644" i="7"/>
  <c r="G644" i="7" s="1"/>
  <c r="H644" i="7" s="1"/>
  <c r="I644" i="7" s="1"/>
  <c r="F645" i="7"/>
  <c r="G645" i="7" s="1"/>
  <c r="H645" i="7" s="1"/>
  <c r="I645" i="7" s="1"/>
  <c r="F646" i="7"/>
  <c r="G646" i="7" s="1"/>
  <c r="H646" i="7" s="1"/>
  <c r="I646" i="7" s="1"/>
  <c r="F647" i="7"/>
  <c r="G647" i="7" s="1"/>
  <c r="H647" i="7" s="1"/>
  <c r="I647" i="7" s="1"/>
  <c r="F648" i="7"/>
  <c r="G648" i="7" s="1"/>
  <c r="H648" i="7" s="1"/>
  <c r="I648" i="7" s="1"/>
  <c r="F649" i="7"/>
  <c r="G649" i="7" s="1"/>
  <c r="H649" i="7" s="1"/>
  <c r="I649" i="7" s="1"/>
  <c r="F650" i="7"/>
  <c r="G650" i="7" s="1"/>
  <c r="H650" i="7" s="1"/>
  <c r="I650" i="7" s="1"/>
  <c r="F651" i="7"/>
  <c r="G651" i="7" s="1"/>
  <c r="H651" i="7" s="1"/>
  <c r="I651" i="7" s="1"/>
  <c r="F652" i="7"/>
  <c r="G652" i="7" s="1"/>
  <c r="H652" i="7" s="1"/>
  <c r="I652" i="7" s="1"/>
  <c r="F653" i="7"/>
  <c r="G653" i="7" s="1"/>
  <c r="H653" i="7" s="1"/>
  <c r="I653" i="7" s="1"/>
  <c r="F654" i="7"/>
  <c r="G654" i="7" s="1"/>
  <c r="H654" i="7" s="1"/>
  <c r="I654" i="7" s="1"/>
  <c r="F655" i="7"/>
  <c r="G655" i="7" s="1"/>
  <c r="H655" i="7" s="1"/>
  <c r="I655" i="7" s="1"/>
  <c r="F656" i="7"/>
  <c r="G656" i="7" s="1"/>
  <c r="H656" i="7" s="1"/>
  <c r="I656" i="7" s="1"/>
  <c r="F657" i="7"/>
  <c r="G657" i="7" s="1"/>
  <c r="H657" i="7" s="1"/>
  <c r="I657" i="7" s="1"/>
  <c r="F658" i="7"/>
  <c r="G658" i="7" s="1"/>
  <c r="H658" i="7" s="1"/>
  <c r="I658" i="7" s="1"/>
  <c r="F659" i="7"/>
  <c r="G659" i="7" s="1"/>
  <c r="H659" i="7" s="1"/>
  <c r="I659" i="7" s="1"/>
  <c r="F660" i="7"/>
  <c r="G660" i="7" s="1"/>
  <c r="H660" i="7" s="1"/>
  <c r="I660" i="7" s="1"/>
  <c r="F661" i="7"/>
  <c r="G661" i="7" s="1"/>
  <c r="H661" i="7" s="1"/>
  <c r="I661" i="7" s="1"/>
  <c r="F662" i="7"/>
  <c r="G662" i="7" s="1"/>
  <c r="H662" i="7" s="1"/>
  <c r="I662" i="7" s="1"/>
  <c r="F663" i="7"/>
  <c r="G663" i="7" s="1"/>
  <c r="H663" i="7" s="1"/>
  <c r="I663" i="7" s="1"/>
  <c r="F664" i="7"/>
  <c r="G664" i="7" s="1"/>
  <c r="H664" i="7" s="1"/>
  <c r="I664" i="7" s="1"/>
  <c r="F665" i="7"/>
  <c r="G665" i="7" s="1"/>
  <c r="H665" i="7" s="1"/>
  <c r="I665" i="7" s="1"/>
  <c r="F666" i="7"/>
  <c r="G666" i="7" s="1"/>
  <c r="H666" i="7" s="1"/>
  <c r="I666" i="7" s="1"/>
  <c r="F667" i="7"/>
  <c r="G667" i="7" s="1"/>
  <c r="H667" i="7" s="1"/>
  <c r="I667" i="7" s="1"/>
  <c r="F668" i="7"/>
  <c r="G668" i="7" s="1"/>
  <c r="H668" i="7" s="1"/>
  <c r="I668" i="7" s="1"/>
  <c r="F669" i="7"/>
  <c r="G669" i="7" s="1"/>
  <c r="H669" i="7" s="1"/>
  <c r="I669" i="7" s="1"/>
  <c r="F670" i="7"/>
  <c r="G670" i="7" s="1"/>
  <c r="H670" i="7" s="1"/>
  <c r="I670" i="7" s="1"/>
  <c r="F671" i="7"/>
  <c r="G671" i="7" s="1"/>
  <c r="H671" i="7" s="1"/>
  <c r="I671" i="7" s="1"/>
  <c r="F672" i="7"/>
  <c r="G672" i="7" s="1"/>
  <c r="H672" i="7" s="1"/>
  <c r="I672" i="7" s="1"/>
  <c r="F673" i="7"/>
  <c r="G673" i="7" s="1"/>
  <c r="H673" i="7" s="1"/>
  <c r="I673" i="7" s="1"/>
  <c r="F674" i="7"/>
  <c r="G674" i="7" s="1"/>
  <c r="H674" i="7" s="1"/>
  <c r="I674" i="7" s="1"/>
  <c r="F675" i="7"/>
  <c r="G675" i="7" s="1"/>
  <c r="H675" i="7" s="1"/>
  <c r="I675" i="7" s="1"/>
  <c r="F676" i="7"/>
  <c r="G676" i="7" s="1"/>
  <c r="H676" i="7" s="1"/>
  <c r="I676" i="7" s="1"/>
  <c r="F677" i="7"/>
  <c r="G677" i="7" s="1"/>
  <c r="H677" i="7" s="1"/>
  <c r="I677" i="7" s="1"/>
  <c r="F678" i="7"/>
  <c r="G678" i="7" s="1"/>
  <c r="H678" i="7" s="1"/>
  <c r="I678" i="7" s="1"/>
  <c r="F679" i="7"/>
  <c r="G679" i="7" s="1"/>
  <c r="H679" i="7" s="1"/>
  <c r="I679" i="7" s="1"/>
  <c r="F680" i="7"/>
  <c r="G680" i="7" s="1"/>
  <c r="H680" i="7" s="1"/>
  <c r="I680" i="7" s="1"/>
  <c r="F681" i="7"/>
  <c r="G681" i="7" s="1"/>
  <c r="H681" i="7" s="1"/>
  <c r="I681" i="7" s="1"/>
  <c r="F682" i="7"/>
  <c r="G682" i="7" s="1"/>
  <c r="H682" i="7" s="1"/>
  <c r="I682" i="7" s="1"/>
  <c r="F683" i="7"/>
  <c r="G683" i="7" s="1"/>
  <c r="H683" i="7" s="1"/>
  <c r="I683" i="7" s="1"/>
  <c r="F684" i="7"/>
  <c r="G684" i="7" s="1"/>
  <c r="H684" i="7" s="1"/>
  <c r="I684" i="7" s="1"/>
  <c r="F685" i="7"/>
  <c r="G685" i="7" s="1"/>
  <c r="H685" i="7" s="1"/>
  <c r="I685" i="7" s="1"/>
  <c r="F686" i="7"/>
  <c r="G686" i="7" s="1"/>
  <c r="H686" i="7" s="1"/>
  <c r="I686" i="7" s="1"/>
  <c r="F687" i="7"/>
  <c r="G687" i="7" s="1"/>
  <c r="H687" i="7" s="1"/>
  <c r="I687" i="7" s="1"/>
  <c r="F688" i="7"/>
  <c r="G688" i="7" s="1"/>
  <c r="H688" i="7" s="1"/>
  <c r="I688" i="7" s="1"/>
  <c r="F689" i="7"/>
  <c r="G689" i="7" s="1"/>
  <c r="H689" i="7" s="1"/>
  <c r="I689" i="7" s="1"/>
  <c r="F690" i="7"/>
  <c r="G690" i="7" s="1"/>
  <c r="H690" i="7" s="1"/>
  <c r="I690" i="7" s="1"/>
  <c r="F691" i="7"/>
  <c r="G691" i="7" s="1"/>
  <c r="H691" i="7" s="1"/>
  <c r="I691" i="7" s="1"/>
  <c r="F692" i="7"/>
  <c r="G692" i="7" s="1"/>
  <c r="H692" i="7" s="1"/>
  <c r="I692" i="7" s="1"/>
  <c r="F693" i="7"/>
  <c r="G693" i="7" s="1"/>
  <c r="H693" i="7" s="1"/>
  <c r="I693" i="7" s="1"/>
  <c r="F694" i="7"/>
  <c r="G694" i="7" s="1"/>
  <c r="H694" i="7" s="1"/>
  <c r="I694" i="7" s="1"/>
  <c r="F695" i="7"/>
  <c r="G695" i="7" s="1"/>
  <c r="H695" i="7" s="1"/>
  <c r="I695" i="7" s="1"/>
  <c r="F696" i="7"/>
  <c r="G696" i="7" s="1"/>
  <c r="H696" i="7" s="1"/>
  <c r="I696" i="7" s="1"/>
  <c r="F697" i="7"/>
  <c r="G697" i="7" s="1"/>
  <c r="H697" i="7" s="1"/>
  <c r="I697" i="7" s="1"/>
  <c r="F698" i="7"/>
  <c r="G698" i="7" s="1"/>
  <c r="H698" i="7" s="1"/>
  <c r="I698" i="7" s="1"/>
  <c r="F699" i="7"/>
  <c r="G699" i="7" s="1"/>
  <c r="H699" i="7" s="1"/>
  <c r="I699" i="7" s="1"/>
  <c r="F700" i="7"/>
  <c r="G700" i="7" s="1"/>
  <c r="H700" i="7" s="1"/>
  <c r="I700" i="7" s="1"/>
  <c r="F701" i="7"/>
  <c r="G701" i="7" s="1"/>
  <c r="H701" i="7" s="1"/>
  <c r="I701" i="7" s="1"/>
  <c r="F702" i="7"/>
  <c r="G702" i="7" s="1"/>
  <c r="H702" i="7" s="1"/>
  <c r="I702" i="7" s="1"/>
  <c r="F703" i="7"/>
  <c r="G703" i="7" s="1"/>
  <c r="H703" i="7" s="1"/>
  <c r="I703" i="7" s="1"/>
  <c r="F704" i="7"/>
  <c r="G704" i="7" s="1"/>
  <c r="H704" i="7" s="1"/>
  <c r="I704" i="7" s="1"/>
  <c r="F705" i="7"/>
  <c r="G705" i="7" s="1"/>
  <c r="H705" i="7" s="1"/>
  <c r="I705" i="7" s="1"/>
  <c r="F706" i="7"/>
  <c r="G706" i="7" s="1"/>
  <c r="H706" i="7" s="1"/>
  <c r="I706" i="7" s="1"/>
  <c r="F707" i="7"/>
  <c r="G707" i="7" s="1"/>
  <c r="H707" i="7" s="1"/>
  <c r="I707" i="7" s="1"/>
  <c r="F708" i="7"/>
  <c r="G708" i="7" s="1"/>
  <c r="H708" i="7" s="1"/>
  <c r="I708" i="7" s="1"/>
  <c r="F709" i="7"/>
  <c r="G709" i="7" s="1"/>
  <c r="H709" i="7" s="1"/>
  <c r="I709" i="7" s="1"/>
  <c r="F710" i="7"/>
  <c r="G710" i="7" s="1"/>
  <c r="H710" i="7" s="1"/>
  <c r="I710" i="7" s="1"/>
  <c r="F711" i="7"/>
  <c r="G711" i="7" s="1"/>
  <c r="H711" i="7" s="1"/>
  <c r="I711" i="7" s="1"/>
  <c r="F712" i="7"/>
  <c r="G712" i="7" s="1"/>
  <c r="H712" i="7" s="1"/>
  <c r="I712" i="7" s="1"/>
  <c r="F713" i="7"/>
  <c r="G713" i="7" s="1"/>
  <c r="H713" i="7" s="1"/>
  <c r="I713" i="7" s="1"/>
  <c r="F714" i="7"/>
  <c r="G714" i="7" s="1"/>
  <c r="H714" i="7" s="1"/>
  <c r="I714" i="7" s="1"/>
  <c r="F715" i="7"/>
  <c r="G715" i="7" s="1"/>
  <c r="H715" i="7" s="1"/>
  <c r="I715" i="7" s="1"/>
  <c r="F716" i="7"/>
  <c r="G716" i="7" s="1"/>
  <c r="H716" i="7" s="1"/>
  <c r="I716" i="7" s="1"/>
  <c r="F717" i="7"/>
  <c r="G717" i="7" s="1"/>
  <c r="H717" i="7" s="1"/>
  <c r="I717" i="7" s="1"/>
  <c r="F718" i="7"/>
  <c r="G718" i="7" s="1"/>
  <c r="H718" i="7" s="1"/>
  <c r="I718" i="7" s="1"/>
  <c r="F719" i="7"/>
  <c r="G719" i="7" s="1"/>
  <c r="H719" i="7" s="1"/>
  <c r="I719" i="7" s="1"/>
  <c r="F720" i="7"/>
  <c r="G720" i="7" s="1"/>
  <c r="H720" i="7" s="1"/>
  <c r="I720" i="7" s="1"/>
  <c r="F721" i="7"/>
  <c r="G721" i="7" s="1"/>
  <c r="H721" i="7" s="1"/>
  <c r="I721" i="7" s="1"/>
  <c r="F722" i="7"/>
  <c r="G722" i="7" s="1"/>
  <c r="H722" i="7" s="1"/>
  <c r="I722" i="7" s="1"/>
  <c r="F723" i="7"/>
  <c r="G723" i="7" s="1"/>
  <c r="H723" i="7" s="1"/>
  <c r="I723" i="7" s="1"/>
  <c r="F724" i="7"/>
  <c r="G724" i="7" s="1"/>
  <c r="H724" i="7" s="1"/>
  <c r="I724" i="7" s="1"/>
  <c r="F725" i="7"/>
  <c r="G725" i="7" s="1"/>
  <c r="H725" i="7" s="1"/>
  <c r="I725" i="7" s="1"/>
  <c r="F726" i="7"/>
  <c r="G726" i="7" s="1"/>
  <c r="H726" i="7" s="1"/>
  <c r="I726" i="7" s="1"/>
  <c r="F727" i="7"/>
  <c r="G727" i="7" s="1"/>
  <c r="H727" i="7" s="1"/>
  <c r="I727" i="7" s="1"/>
  <c r="F728" i="7"/>
  <c r="G728" i="7" s="1"/>
  <c r="H728" i="7" s="1"/>
  <c r="I728" i="7" s="1"/>
  <c r="F729" i="7"/>
  <c r="G729" i="7" s="1"/>
  <c r="H729" i="7" s="1"/>
  <c r="I729" i="7" s="1"/>
  <c r="F730" i="7"/>
  <c r="G730" i="7" s="1"/>
  <c r="H730" i="7" s="1"/>
  <c r="I730" i="7" s="1"/>
  <c r="F731" i="7"/>
  <c r="G731" i="7" s="1"/>
  <c r="H731" i="7" s="1"/>
  <c r="I731" i="7" s="1"/>
  <c r="F732" i="7"/>
  <c r="G732" i="7" s="1"/>
  <c r="H732" i="7" s="1"/>
  <c r="I732" i="7" s="1"/>
  <c r="F733" i="7"/>
  <c r="G733" i="7" s="1"/>
  <c r="H733" i="7" s="1"/>
  <c r="I733" i="7" s="1"/>
  <c r="F734" i="7"/>
  <c r="G734" i="7" s="1"/>
  <c r="H734" i="7" s="1"/>
  <c r="I734" i="7" s="1"/>
  <c r="F735" i="7"/>
  <c r="G735" i="7" s="1"/>
  <c r="H735" i="7" s="1"/>
  <c r="I735" i="7" s="1"/>
  <c r="F736" i="7"/>
  <c r="G736" i="7" s="1"/>
  <c r="H736" i="7" s="1"/>
  <c r="I736" i="7" s="1"/>
  <c r="F737" i="7"/>
  <c r="G737" i="7" s="1"/>
  <c r="H737" i="7" s="1"/>
  <c r="I737" i="7" s="1"/>
  <c r="F738" i="7"/>
  <c r="G738" i="7" s="1"/>
  <c r="H738" i="7" s="1"/>
  <c r="I738" i="7" s="1"/>
  <c r="F739" i="7"/>
  <c r="G739" i="7" s="1"/>
  <c r="H739" i="7" s="1"/>
  <c r="I739" i="7" s="1"/>
  <c r="F740" i="7"/>
  <c r="G740" i="7" s="1"/>
  <c r="H740" i="7" s="1"/>
  <c r="I740" i="7" s="1"/>
  <c r="F741" i="7"/>
  <c r="G741" i="7" s="1"/>
  <c r="H741" i="7" s="1"/>
  <c r="I741" i="7" s="1"/>
  <c r="F742" i="7"/>
  <c r="G742" i="7" s="1"/>
  <c r="H742" i="7" s="1"/>
  <c r="I742" i="7" s="1"/>
  <c r="F743" i="7"/>
  <c r="G743" i="7" s="1"/>
  <c r="H743" i="7" s="1"/>
  <c r="I743" i="7" s="1"/>
  <c r="F744" i="7"/>
  <c r="G744" i="7" s="1"/>
  <c r="H744" i="7" s="1"/>
  <c r="I744" i="7" s="1"/>
  <c r="F745" i="7"/>
  <c r="G745" i="7" s="1"/>
  <c r="H745" i="7" s="1"/>
  <c r="I745" i="7" s="1"/>
  <c r="F746" i="7"/>
  <c r="G746" i="7" s="1"/>
  <c r="H746" i="7" s="1"/>
  <c r="I746" i="7" s="1"/>
  <c r="F747" i="7"/>
  <c r="G747" i="7" s="1"/>
  <c r="H747" i="7" s="1"/>
  <c r="I747" i="7" s="1"/>
  <c r="F748" i="7"/>
  <c r="G748" i="7" s="1"/>
  <c r="H748" i="7" s="1"/>
  <c r="I748" i="7" s="1"/>
  <c r="F749" i="7"/>
  <c r="G749" i="7" s="1"/>
  <c r="H749" i="7" s="1"/>
  <c r="I749" i="7" s="1"/>
  <c r="F750" i="7"/>
  <c r="G750" i="7" s="1"/>
  <c r="H750" i="7" s="1"/>
  <c r="I750" i="7" s="1"/>
  <c r="F751" i="7"/>
  <c r="G751" i="7" s="1"/>
  <c r="H751" i="7" s="1"/>
  <c r="I751" i="7" s="1"/>
  <c r="F752" i="7"/>
  <c r="G752" i="7" s="1"/>
  <c r="H752" i="7" s="1"/>
  <c r="I752" i="7" s="1"/>
  <c r="F753" i="7"/>
  <c r="G753" i="7" s="1"/>
  <c r="H753" i="7" s="1"/>
  <c r="I753" i="7" s="1"/>
  <c r="F754" i="7"/>
  <c r="G754" i="7" s="1"/>
  <c r="H754" i="7" s="1"/>
  <c r="I754" i="7" s="1"/>
  <c r="F755" i="7"/>
  <c r="G755" i="7" s="1"/>
  <c r="H755" i="7" s="1"/>
  <c r="I755" i="7" s="1"/>
  <c r="F756" i="7"/>
  <c r="G756" i="7" s="1"/>
  <c r="H756" i="7" s="1"/>
  <c r="I756" i="7" s="1"/>
  <c r="F757" i="7"/>
  <c r="G757" i="7" s="1"/>
  <c r="H757" i="7" s="1"/>
  <c r="I757" i="7" s="1"/>
  <c r="F758" i="7"/>
  <c r="G758" i="7" s="1"/>
  <c r="H758" i="7" s="1"/>
  <c r="I758" i="7" s="1"/>
  <c r="F759" i="7"/>
  <c r="G759" i="7" s="1"/>
  <c r="H759" i="7" s="1"/>
  <c r="I759" i="7" s="1"/>
  <c r="F760" i="7"/>
  <c r="G760" i="7" s="1"/>
  <c r="H760" i="7" s="1"/>
  <c r="I760" i="7" s="1"/>
  <c r="F761" i="7"/>
  <c r="G761" i="7" s="1"/>
  <c r="H761" i="7" s="1"/>
  <c r="I761" i="7" s="1"/>
  <c r="F762" i="7"/>
  <c r="G762" i="7" s="1"/>
  <c r="H762" i="7" s="1"/>
  <c r="I762" i="7" s="1"/>
  <c r="F763" i="7"/>
  <c r="G763" i="7" s="1"/>
  <c r="H763" i="7" s="1"/>
  <c r="I763" i="7" s="1"/>
  <c r="F764" i="7"/>
  <c r="G764" i="7" s="1"/>
  <c r="H764" i="7" s="1"/>
  <c r="I764" i="7" s="1"/>
  <c r="F765" i="7"/>
  <c r="G765" i="7" s="1"/>
  <c r="H765" i="7" s="1"/>
  <c r="I765" i="7" s="1"/>
  <c r="F766" i="7"/>
  <c r="G766" i="7" s="1"/>
  <c r="H766" i="7" s="1"/>
  <c r="I766" i="7" s="1"/>
  <c r="F767" i="7"/>
  <c r="G767" i="7" s="1"/>
  <c r="H767" i="7" s="1"/>
  <c r="I767" i="7" s="1"/>
  <c r="F768" i="7"/>
  <c r="G768" i="7" s="1"/>
  <c r="H768" i="7" s="1"/>
  <c r="I768" i="7" s="1"/>
  <c r="F769" i="7"/>
  <c r="G769" i="7" s="1"/>
  <c r="H769" i="7" s="1"/>
  <c r="I769" i="7" s="1"/>
  <c r="F770" i="7"/>
  <c r="G770" i="7" s="1"/>
  <c r="H770" i="7" s="1"/>
  <c r="I770" i="7" s="1"/>
  <c r="F771" i="7"/>
  <c r="G771" i="7" s="1"/>
  <c r="H771" i="7" s="1"/>
  <c r="I771" i="7" s="1"/>
  <c r="F772" i="7"/>
  <c r="G772" i="7" s="1"/>
  <c r="H772" i="7" s="1"/>
  <c r="I772" i="7" s="1"/>
  <c r="F773" i="7"/>
  <c r="G773" i="7" s="1"/>
  <c r="H773" i="7" s="1"/>
  <c r="I773" i="7" s="1"/>
  <c r="F774" i="7"/>
  <c r="G774" i="7" s="1"/>
  <c r="H774" i="7" s="1"/>
  <c r="I774" i="7" s="1"/>
  <c r="F775" i="7"/>
  <c r="G775" i="7" s="1"/>
  <c r="H775" i="7" s="1"/>
  <c r="I775" i="7" s="1"/>
  <c r="F776" i="7"/>
  <c r="G776" i="7" s="1"/>
  <c r="H776" i="7" s="1"/>
  <c r="I776" i="7" s="1"/>
  <c r="F777" i="7"/>
  <c r="G777" i="7" s="1"/>
  <c r="H777" i="7" s="1"/>
  <c r="I777" i="7" s="1"/>
  <c r="F778" i="7"/>
  <c r="G778" i="7" s="1"/>
  <c r="H778" i="7" s="1"/>
  <c r="I778" i="7" s="1"/>
  <c r="F779" i="7"/>
  <c r="G779" i="7" s="1"/>
  <c r="H779" i="7" s="1"/>
  <c r="I779" i="7" s="1"/>
  <c r="F780" i="7"/>
  <c r="G780" i="7" s="1"/>
  <c r="H780" i="7" s="1"/>
  <c r="I780" i="7" s="1"/>
  <c r="F781" i="7"/>
  <c r="G781" i="7" s="1"/>
  <c r="H781" i="7" s="1"/>
  <c r="I781" i="7" s="1"/>
  <c r="F782" i="7"/>
  <c r="G782" i="7" s="1"/>
  <c r="H782" i="7" s="1"/>
  <c r="I782" i="7" s="1"/>
  <c r="F783" i="7"/>
  <c r="G783" i="7" s="1"/>
  <c r="H783" i="7" s="1"/>
  <c r="I783" i="7" s="1"/>
  <c r="F784" i="7"/>
  <c r="G784" i="7" s="1"/>
  <c r="H784" i="7" s="1"/>
  <c r="I784" i="7" s="1"/>
  <c r="F785" i="7"/>
  <c r="G785" i="7" s="1"/>
  <c r="H785" i="7" s="1"/>
  <c r="I785" i="7" s="1"/>
  <c r="F786" i="7"/>
  <c r="G786" i="7" s="1"/>
  <c r="H786" i="7" s="1"/>
  <c r="I786" i="7" s="1"/>
  <c r="F787" i="7"/>
  <c r="G787" i="7" s="1"/>
  <c r="H787" i="7" s="1"/>
  <c r="I787" i="7" s="1"/>
  <c r="F788" i="7"/>
  <c r="G788" i="7" s="1"/>
  <c r="H788" i="7" s="1"/>
  <c r="I788" i="7" s="1"/>
  <c r="F789" i="7"/>
  <c r="G789" i="7" s="1"/>
  <c r="H789" i="7" s="1"/>
  <c r="I789" i="7" s="1"/>
  <c r="F790" i="7"/>
  <c r="G790" i="7" s="1"/>
  <c r="H790" i="7" s="1"/>
  <c r="I790" i="7" s="1"/>
  <c r="F791" i="7"/>
  <c r="G791" i="7" s="1"/>
  <c r="H791" i="7" s="1"/>
  <c r="I791" i="7" s="1"/>
  <c r="F792" i="7"/>
  <c r="G792" i="7" s="1"/>
  <c r="H792" i="7" s="1"/>
  <c r="I792" i="7" s="1"/>
  <c r="F793" i="7"/>
  <c r="G793" i="7" s="1"/>
  <c r="H793" i="7" s="1"/>
  <c r="I793" i="7" s="1"/>
  <c r="F794" i="7"/>
  <c r="G794" i="7" s="1"/>
  <c r="H794" i="7" s="1"/>
  <c r="I794" i="7" s="1"/>
  <c r="F795" i="7"/>
  <c r="G795" i="7" s="1"/>
  <c r="H795" i="7" s="1"/>
  <c r="I795" i="7" s="1"/>
  <c r="F796" i="7"/>
  <c r="G796" i="7" s="1"/>
  <c r="H796" i="7" s="1"/>
  <c r="I796" i="7" s="1"/>
  <c r="F797" i="7"/>
  <c r="G797" i="7" s="1"/>
  <c r="H797" i="7" s="1"/>
  <c r="I797" i="7" s="1"/>
  <c r="F798" i="7"/>
  <c r="G798" i="7" s="1"/>
  <c r="H798" i="7" s="1"/>
  <c r="I798" i="7" s="1"/>
  <c r="F799" i="7"/>
  <c r="G799" i="7" s="1"/>
  <c r="H799" i="7" s="1"/>
  <c r="I799" i="7" s="1"/>
  <c r="F800" i="7"/>
  <c r="G800" i="7" s="1"/>
  <c r="H800" i="7" s="1"/>
  <c r="I800" i="7" s="1"/>
  <c r="F801" i="7"/>
  <c r="G801" i="7" s="1"/>
  <c r="H801" i="7" s="1"/>
  <c r="I801" i="7" s="1"/>
  <c r="F802" i="7"/>
  <c r="G802" i="7" s="1"/>
  <c r="H802" i="7" s="1"/>
  <c r="I802" i="7" s="1"/>
  <c r="F803" i="7"/>
  <c r="G803" i="7" s="1"/>
  <c r="H803" i="7" s="1"/>
  <c r="I803" i="7" s="1"/>
  <c r="F804" i="7"/>
  <c r="G804" i="7" s="1"/>
  <c r="H804" i="7" s="1"/>
  <c r="I804" i="7" s="1"/>
  <c r="F805" i="7"/>
  <c r="G805" i="7" s="1"/>
  <c r="H805" i="7" s="1"/>
  <c r="I805" i="7" s="1"/>
  <c r="F806" i="7"/>
  <c r="G806" i="7" s="1"/>
  <c r="H806" i="7" s="1"/>
  <c r="I806" i="7" s="1"/>
  <c r="F807" i="7"/>
  <c r="G807" i="7" s="1"/>
  <c r="H807" i="7" s="1"/>
  <c r="I807" i="7" s="1"/>
  <c r="F808" i="7"/>
  <c r="G808" i="7" s="1"/>
  <c r="H808" i="7" s="1"/>
  <c r="I808" i="7" s="1"/>
  <c r="F809" i="7"/>
  <c r="G809" i="7" s="1"/>
  <c r="H809" i="7" s="1"/>
  <c r="I809" i="7" s="1"/>
  <c r="F810" i="7"/>
  <c r="G810" i="7" s="1"/>
  <c r="H810" i="7" s="1"/>
  <c r="I810" i="7" s="1"/>
  <c r="F811" i="7"/>
  <c r="G811" i="7" s="1"/>
  <c r="H811" i="7" s="1"/>
  <c r="I811" i="7" s="1"/>
  <c r="F812" i="7"/>
  <c r="G812" i="7" s="1"/>
  <c r="H812" i="7" s="1"/>
  <c r="I812" i="7" s="1"/>
  <c r="F813" i="7"/>
  <c r="G813" i="7" s="1"/>
  <c r="H813" i="7" s="1"/>
  <c r="I813" i="7" s="1"/>
  <c r="F814" i="7"/>
  <c r="G814" i="7" s="1"/>
  <c r="H814" i="7" s="1"/>
  <c r="I814" i="7" s="1"/>
  <c r="F815" i="7"/>
  <c r="G815" i="7" s="1"/>
  <c r="H815" i="7" s="1"/>
  <c r="I815" i="7" s="1"/>
  <c r="F816" i="7"/>
  <c r="G816" i="7" s="1"/>
  <c r="H816" i="7" s="1"/>
  <c r="I816" i="7" s="1"/>
  <c r="F817" i="7"/>
  <c r="G817" i="7" s="1"/>
  <c r="H817" i="7" s="1"/>
  <c r="I817" i="7" s="1"/>
  <c r="F818" i="7"/>
  <c r="G818" i="7" s="1"/>
  <c r="H818" i="7" s="1"/>
  <c r="I818" i="7" s="1"/>
  <c r="F819" i="7"/>
  <c r="G819" i="7" s="1"/>
  <c r="H819" i="7" s="1"/>
  <c r="I819" i="7" s="1"/>
  <c r="F820" i="7"/>
  <c r="G820" i="7" s="1"/>
  <c r="H820" i="7" s="1"/>
  <c r="I820" i="7" s="1"/>
  <c r="F821" i="7"/>
  <c r="G821" i="7" s="1"/>
  <c r="H821" i="7" s="1"/>
  <c r="I821" i="7" s="1"/>
  <c r="F822" i="7"/>
  <c r="G822" i="7" s="1"/>
  <c r="H822" i="7" s="1"/>
  <c r="I822" i="7" s="1"/>
  <c r="F823" i="7"/>
  <c r="G823" i="7" s="1"/>
  <c r="H823" i="7" s="1"/>
  <c r="I823" i="7" s="1"/>
  <c r="F824" i="7"/>
  <c r="G824" i="7" s="1"/>
  <c r="H824" i="7" s="1"/>
  <c r="I824" i="7" s="1"/>
  <c r="F825" i="7"/>
  <c r="G825" i="7" s="1"/>
  <c r="H825" i="7" s="1"/>
  <c r="I825" i="7" s="1"/>
  <c r="F826" i="7"/>
  <c r="G826" i="7" s="1"/>
  <c r="H826" i="7" s="1"/>
  <c r="I826" i="7" s="1"/>
  <c r="F827" i="7"/>
  <c r="G827" i="7" s="1"/>
  <c r="H827" i="7" s="1"/>
  <c r="I827" i="7" s="1"/>
  <c r="F828" i="7"/>
  <c r="G828" i="7" s="1"/>
  <c r="H828" i="7" s="1"/>
  <c r="I828" i="7" s="1"/>
  <c r="F829" i="7"/>
  <c r="G829" i="7" s="1"/>
  <c r="H829" i="7" s="1"/>
  <c r="I829" i="7" s="1"/>
  <c r="F830" i="7"/>
  <c r="G830" i="7" s="1"/>
  <c r="H830" i="7" s="1"/>
  <c r="I830" i="7" s="1"/>
  <c r="F831" i="7"/>
  <c r="G831" i="7" s="1"/>
  <c r="H831" i="7" s="1"/>
  <c r="I831" i="7" s="1"/>
  <c r="F832" i="7"/>
  <c r="G832" i="7" s="1"/>
  <c r="H832" i="7" s="1"/>
  <c r="I832" i="7" s="1"/>
  <c r="F833" i="7"/>
  <c r="G833" i="7" s="1"/>
  <c r="H833" i="7" s="1"/>
  <c r="I833" i="7" s="1"/>
  <c r="F834" i="7"/>
  <c r="G834" i="7" s="1"/>
  <c r="H834" i="7" s="1"/>
  <c r="I834" i="7" s="1"/>
  <c r="F835" i="7"/>
  <c r="G835" i="7" s="1"/>
  <c r="H835" i="7" s="1"/>
  <c r="I835" i="7" s="1"/>
  <c r="F836" i="7"/>
  <c r="G836" i="7" s="1"/>
  <c r="H836" i="7" s="1"/>
  <c r="I836" i="7" s="1"/>
  <c r="F837" i="7"/>
  <c r="G837" i="7" s="1"/>
  <c r="H837" i="7" s="1"/>
  <c r="I837" i="7" s="1"/>
  <c r="F838" i="7"/>
  <c r="G838" i="7" s="1"/>
  <c r="H838" i="7" s="1"/>
  <c r="I838" i="7" s="1"/>
  <c r="F839" i="7"/>
  <c r="G839" i="7" s="1"/>
  <c r="H839" i="7" s="1"/>
  <c r="I839" i="7" s="1"/>
  <c r="F840" i="7"/>
  <c r="G840" i="7" s="1"/>
  <c r="H840" i="7" s="1"/>
  <c r="I840" i="7" s="1"/>
  <c r="F841" i="7"/>
  <c r="G841" i="7" s="1"/>
  <c r="H841" i="7" s="1"/>
  <c r="I841" i="7" s="1"/>
  <c r="F842" i="7"/>
  <c r="G842" i="7" s="1"/>
  <c r="H842" i="7" s="1"/>
  <c r="I842" i="7" s="1"/>
  <c r="F843" i="7"/>
  <c r="G843" i="7" s="1"/>
  <c r="H843" i="7" s="1"/>
  <c r="I843" i="7" s="1"/>
  <c r="F844" i="7"/>
  <c r="G844" i="7" s="1"/>
  <c r="H844" i="7" s="1"/>
  <c r="I844" i="7" s="1"/>
  <c r="F845" i="7"/>
  <c r="G845" i="7" s="1"/>
  <c r="H845" i="7" s="1"/>
  <c r="I845" i="7" s="1"/>
  <c r="F846" i="7"/>
  <c r="G846" i="7" s="1"/>
  <c r="H846" i="7" s="1"/>
  <c r="I846" i="7" s="1"/>
  <c r="F847" i="7"/>
  <c r="G847" i="7" s="1"/>
  <c r="H847" i="7" s="1"/>
  <c r="I847" i="7" s="1"/>
  <c r="F848" i="7"/>
  <c r="G848" i="7" s="1"/>
  <c r="H848" i="7" s="1"/>
  <c r="I848" i="7" s="1"/>
  <c r="F849" i="7"/>
  <c r="G849" i="7" s="1"/>
  <c r="H849" i="7" s="1"/>
  <c r="I849" i="7" s="1"/>
  <c r="F850" i="7"/>
  <c r="G850" i="7" s="1"/>
  <c r="H850" i="7" s="1"/>
  <c r="I850" i="7" s="1"/>
  <c r="F851" i="7"/>
  <c r="G851" i="7" s="1"/>
  <c r="H851" i="7" s="1"/>
  <c r="I851" i="7" s="1"/>
  <c r="F852" i="7"/>
  <c r="G852" i="7" s="1"/>
  <c r="H852" i="7" s="1"/>
  <c r="I852" i="7" s="1"/>
  <c r="F853" i="7"/>
  <c r="G853" i="7" s="1"/>
  <c r="H853" i="7" s="1"/>
  <c r="I853" i="7" s="1"/>
  <c r="F854" i="7"/>
  <c r="G854" i="7" s="1"/>
  <c r="H854" i="7" s="1"/>
  <c r="I854" i="7" s="1"/>
  <c r="F855" i="7"/>
  <c r="G855" i="7" s="1"/>
  <c r="H855" i="7" s="1"/>
  <c r="I855" i="7" s="1"/>
  <c r="F856" i="7"/>
  <c r="G856" i="7" s="1"/>
  <c r="H856" i="7" s="1"/>
  <c r="I856" i="7" s="1"/>
  <c r="F857" i="7"/>
  <c r="G857" i="7" s="1"/>
  <c r="H857" i="7" s="1"/>
  <c r="I857" i="7" s="1"/>
  <c r="F858" i="7"/>
  <c r="G858" i="7" s="1"/>
  <c r="H858" i="7" s="1"/>
  <c r="I858" i="7" s="1"/>
  <c r="F859" i="7"/>
  <c r="G859" i="7" s="1"/>
  <c r="H859" i="7" s="1"/>
  <c r="I859" i="7" s="1"/>
  <c r="F860" i="7"/>
  <c r="G860" i="7" s="1"/>
  <c r="H860" i="7" s="1"/>
  <c r="I860" i="7" s="1"/>
  <c r="F861" i="7"/>
  <c r="G861" i="7" s="1"/>
  <c r="H861" i="7" s="1"/>
  <c r="I861" i="7" s="1"/>
  <c r="F862" i="7"/>
  <c r="G862" i="7" s="1"/>
  <c r="H862" i="7" s="1"/>
  <c r="I862" i="7" s="1"/>
  <c r="F863" i="7"/>
  <c r="G863" i="7" s="1"/>
  <c r="H863" i="7" s="1"/>
  <c r="I863" i="7" s="1"/>
  <c r="F864" i="7"/>
  <c r="G864" i="7" s="1"/>
  <c r="H864" i="7" s="1"/>
  <c r="I864" i="7" s="1"/>
  <c r="F865" i="7"/>
  <c r="G865" i="7" s="1"/>
  <c r="H865" i="7" s="1"/>
  <c r="I865" i="7" s="1"/>
  <c r="F866" i="7"/>
  <c r="G866" i="7" s="1"/>
  <c r="H866" i="7" s="1"/>
  <c r="I866" i="7" s="1"/>
  <c r="F867" i="7"/>
  <c r="G867" i="7" s="1"/>
  <c r="H867" i="7" s="1"/>
  <c r="I867" i="7" s="1"/>
  <c r="F868" i="7"/>
  <c r="G868" i="7" s="1"/>
  <c r="H868" i="7" s="1"/>
  <c r="I868" i="7" s="1"/>
  <c r="F869" i="7"/>
  <c r="G869" i="7" s="1"/>
  <c r="H869" i="7" s="1"/>
  <c r="I869" i="7" s="1"/>
  <c r="F870" i="7"/>
  <c r="G870" i="7" s="1"/>
  <c r="H870" i="7" s="1"/>
  <c r="I870" i="7" s="1"/>
  <c r="F871" i="7"/>
  <c r="G871" i="7" s="1"/>
  <c r="H871" i="7" s="1"/>
  <c r="I871" i="7" s="1"/>
  <c r="F872" i="7"/>
  <c r="G872" i="7" s="1"/>
  <c r="H872" i="7" s="1"/>
  <c r="I872" i="7" s="1"/>
  <c r="F873" i="7"/>
  <c r="G873" i="7" s="1"/>
  <c r="H873" i="7" s="1"/>
  <c r="I873" i="7" s="1"/>
  <c r="F874" i="7"/>
  <c r="G874" i="7" s="1"/>
  <c r="H874" i="7" s="1"/>
  <c r="I874" i="7" s="1"/>
  <c r="F875" i="7"/>
  <c r="G875" i="7" s="1"/>
  <c r="H875" i="7" s="1"/>
  <c r="I875" i="7" s="1"/>
  <c r="F876" i="7"/>
  <c r="G876" i="7" s="1"/>
  <c r="H876" i="7" s="1"/>
  <c r="I876" i="7" s="1"/>
  <c r="F877" i="7"/>
  <c r="G877" i="7" s="1"/>
  <c r="H877" i="7" s="1"/>
  <c r="I877" i="7" s="1"/>
  <c r="F878" i="7"/>
  <c r="G878" i="7" s="1"/>
  <c r="H878" i="7" s="1"/>
  <c r="I878" i="7" s="1"/>
  <c r="F879" i="7"/>
  <c r="G879" i="7" s="1"/>
  <c r="H879" i="7" s="1"/>
  <c r="I879" i="7" s="1"/>
  <c r="F880" i="7"/>
  <c r="G880" i="7" s="1"/>
  <c r="H880" i="7" s="1"/>
  <c r="I880" i="7" s="1"/>
  <c r="F881" i="7"/>
  <c r="G881" i="7" s="1"/>
  <c r="H881" i="7" s="1"/>
  <c r="I881" i="7" s="1"/>
  <c r="F882" i="7"/>
  <c r="G882" i="7" s="1"/>
  <c r="H882" i="7" s="1"/>
  <c r="I882" i="7" s="1"/>
  <c r="F883" i="7"/>
  <c r="G883" i="7" s="1"/>
  <c r="H883" i="7" s="1"/>
  <c r="I883" i="7" s="1"/>
  <c r="F884" i="7"/>
  <c r="G884" i="7" s="1"/>
  <c r="H884" i="7" s="1"/>
  <c r="I884" i="7" s="1"/>
  <c r="F885" i="7"/>
  <c r="G885" i="7" s="1"/>
  <c r="H885" i="7" s="1"/>
  <c r="I885" i="7" s="1"/>
  <c r="F886" i="7"/>
  <c r="G886" i="7" s="1"/>
  <c r="H886" i="7" s="1"/>
  <c r="I886" i="7" s="1"/>
  <c r="F887" i="7"/>
  <c r="G887" i="7" s="1"/>
  <c r="H887" i="7" s="1"/>
  <c r="I887" i="7" s="1"/>
  <c r="F888" i="7"/>
  <c r="G888" i="7" s="1"/>
  <c r="H888" i="7" s="1"/>
  <c r="I888" i="7" s="1"/>
  <c r="F889" i="7"/>
  <c r="G889" i="7" s="1"/>
  <c r="H889" i="7" s="1"/>
  <c r="I889" i="7" s="1"/>
  <c r="F890" i="7"/>
  <c r="G890" i="7" s="1"/>
  <c r="H890" i="7" s="1"/>
  <c r="I890" i="7" s="1"/>
  <c r="F891" i="7"/>
  <c r="G891" i="7" s="1"/>
  <c r="H891" i="7" s="1"/>
  <c r="I891" i="7" s="1"/>
  <c r="F892" i="7"/>
  <c r="G892" i="7" s="1"/>
  <c r="H892" i="7" s="1"/>
  <c r="I892" i="7" s="1"/>
  <c r="F893" i="7"/>
  <c r="G893" i="7" s="1"/>
  <c r="H893" i="7" s="1"/>
  <c r="I893" i="7" s="1"/>
  <c r="F894" i="7"/>
  <c r="G894" i="7" s="1"/>
  <c r="H894" i="7" s="1"/>
  <c r="I894" i="7" s="1"/>
  <c r="F895" i="7"/>
  <c r="G895" i="7" s="1"/>
  <c r="H895" i="7" s="1"/>
  <c r="I895" i="7" s="1"/>
  <c r="F896" i="7"/>
  <c r="G896" i="7" s="1"/>
  <c r="H896" i="7" s="1"/>
  <c r="I896" i="7" s="1"/>
  <c r="F897" i="7"/>
  <c r="G897" i="7" s="1"/>
  <c r="H897" i="7" s="1"/>
  <c r="I897" i="7" s="1"/>
  <c r="F898" i="7"/>
  <c r="G898" i="7" s="1"/>
  <c r="H898" i="7" s="1"/>
  <c r="I898" i="7" s="1"/>
  <c r="F899" i="7"/>
  <c r="G899" i="7" s="1"/>
  <c r="H899" i="7" s="1"/>
  <c r="I899" i="7" s="1"/>
  <c r="F900" i="7"/>
  <c r="G900" i="7" s="1"/>
  <c r="H900" i="7" s="1"/>
  <c r="I900" i="7" s="1"/>
  <c r="F901" i="7"/>
  <c r="G901" i="7" s="1"/>
  <c r="H901" i="7" s="1"/>
  <c r="I901" i="7" s="1"/>
  <c r="F902" i="7"/>
  <c r="G902" i="7" s="1"/>
  <c r="H902" i="7" s="1"/>
  <c r="I902" i="7" s="1"/>
  <c r="F903" i="7"/>
  <c r="G903" i="7" s="1"/>
  <c r="H903" i="7" s="1"/>
  <c r="I903" i="7" s="1"/>
  <c r="F904" i="7"/>
  <c r="G904" i="7" s="1"/>
  <c r="H904" i="7" s="1"/>
  <c r="I904" i="7" s="1"/>
  <c r="F905" i="7"/>
  <c r="G905" i="7" s="1"/>
  <c r="H905" i="7" s="1"/>
  <c r="I905" i="7" s="1"/>
  <c r="F906" i="7"/>
  <c r="G906" i="7" s="1"/>
  <c r="H906" i="7" s="1"/>
  <c r="I906" i="7" s="1"/>
  <c r="F907" i="7"/>
  <c r="G907" i="7" s="1"/>
  <c r="H907" i="7" s="1"/>
  <c r="I907" i="7" s="1"/>
  <c r="F908" i="7"/>
  <c r="G908" i="7" s="1"/>
  <c r="H908" i="7" s="1"/>
  <c r="I908" i="7" s="1"/>
  <c r="F909" i="7"/>
  <c r="G909" i="7" s="1"/>
  <c r="H909" i="7" s="1"/>
  <c r="I909" i="7" s="1"/>
  <c r="F910" i="7"/>
  <c r="G910" i="7" s="1"/>
  <c r="H910" i="7" s="1"/>
  <c r="I910" i="7" s="1"/>
  <c r="F911" i="7"/>
  <c r="G911" i="7" s="1"/>
  <c r="H911" i="7" s="1"/>
  <c r="I911" i="7" s="1"/>
  <c r="F912" i="7"/>
  <c r="G912" i="7" s="1"/>
  <c r="H912" i="7" s="1"/>
  <c r="I912" i="7" s="1"/>
  <c r="F913" i="7"/>
  <c r="G913" i="7" s="1"/>
  <c r="H913" i="7" s="1"/>
  <c r="I913" i="7" s="1"/>
  <c r="F914" i="7"/>
  <c r="G914" i="7" s="1"/>
  <c r="H914" i="7" s="1"/>
  <c r="I914" i="7" s="1"/>
  <c r="F915" i="7"/>
  <c r="G915" i="7" s="1"/>
  <c r="H915" i="7" s="1"/>
  <c r="I915" i="7" s="1"/>
  <c r="F916" i="7"/>
  <c r="G916" i="7" s="1"/>
  <c r="H916" i="7" s="1"/>
  <c r="I916" i="7" s="1"/>
  <c r="F917" i="7"/>
  <c r="G917" i="7" s="1"/>
  <c r="H917" i="7" s="1"/>
  <c r="I917" i="7" s="1"/>
  <c r="F918" i="7"/>
  <c r="G918" i="7" s="1"/>
  <c r="H918" i="7" s="1"/>
  <c r="I918" i="7" s="1"/>
  <c r="F919" i="7"/>
  <c r="G919" i="7" s="1"/>
  <c r="H919" i="7" s="1"/>
  <c r="I919" i="7" s="1"/>
  <c r="F920" i="7"/>
  <c r="G920" i="7" s="1"/>
  <c r="H920" i="7" s="1"/>
  <c r="I920" i="7" s="1"/>
  <c r="F921" i="7"/>
  <c r="G921" i="7" s="1"/>
  <c r="H921" i="7" s="1"/>
  <c r="I921" i="7" s="1"/>
  <c r="F922" i="7"/>
  <c r="G922" i="7" s="1"/>
  <c r="H922" i="7" s="1"/>
  <c r="I922" i="7" s="1"/>
  <c r="F923" i="7"/>
  <c r="G923" i="7" s="1"/>
  <c r="H923" i="7" s="1"/>
  <c r="I923" i="7" s="1"/>
  <c r="F924" i="7"/>
  <c r="G924" i="7" s="1"/>
  <c r="H924" i="7" s="1"/>
  <c r="I924" i="7" s="1"/>
  <c r="F925" i="7"/>
  <c r="G925" i="7" s="1"/>
  <c r="H925" i="7" s="1"/>
  <c r="I925" i="7" s="1"/>
  <c r="F926" i="7"/>
  <c r="G926" i="7" s="1"/>
  <c r="H926" i="7" s="1"/>
  <c r="I926" i="7" s="1"/>
  <c r="F927" i="7"/>
  <c r="G927" i="7" s="1"/>
  <c r="H927" i="7" s="1"/>
  <c r="I927" i="7" s="1"/>
  <c r="F928" i="7"/>
  <c r="G928" i="7" s="1"/>
  <c r="H928" i="7" s="1"/>
  <c r="I928" i="7" s="1"/>
  <c r="F929" i="7"/>
  <c r="G929" i="7" s="1"/>
  <c r="H929" i="7" s="1"/>
  <c r="I929" i="7" s="1"/>
  <c r="F930" i="7"/>
  <c r="G930" i="7" s="1"/>
  <c r="H930" i="7" s="1"/>
  <c r="I930" i="7" s="1"/>
  <c r="F931" i="7"/>
  <c r="G931" i="7" s="1"/>
  <c r="H931" i="7" s="1"/>
  <c r="I931" i="7" s="1"/>
  <c r="F932" i="7"/>
  <c r="G932" i="7" s="1"/>
  <c r="H932" i="7" s="1"/>
  <c r="I932" i="7" s="1"/>
  <c r="F933" i="7"/>
  <c r="G933" i="7" s="1"/>
  <c r="H933" i="7" s="1"/>
  <c r="I933" i="7" s="1"/>
  <c r="F934" i="7"/>
  <c r="G934" i="7" s="1"/>
  <c r="H934" i="7" s="1"/>
  <c r="I934" i="7" s="1"/>
  <c r="F935" i="7"/>
  <c r="G935" i="7" s="1"/>
  <c r="H935" i="7" s="1"/>
  <c r="I935" i="7" s="1"/>
  <c r="F936" i="7"/>
  <c r="G936" i="7" s="1"/>
  <c r="H936" i="7" s="1"/>
  <c r="I936" i="7" s="1"/>
  <c r="F937" i="7"/>
  <c r="G937" i="7" s="1"/>
  <c r="H937" i="7" s="1"/>
  <c r="I937" i="7" s="1"/>
  <c r="F938" i="7"/>
  <c r="G938" i="7" s="1"/>
  <c r="H938" i="7" s="1"/>
  <c r="I938" i="7" s="1"/>
  <c r="F939" i="7"/>
  <c r="G939" i="7" s="1"/>
  <c r="H939" i="7" s="1"/>
  <c r="I939" i="7" s="1"/>
  <c r="F940" i="7"/>
  <c r="G940" i="7" s="1"/>
  <c r="H940" i="7" s="1"/>
  <c r="I940" i="7" s="1"/>
  <c r="F941" i="7"/>
  <c r="G941" i="7" s="1"/>
  <c r="H941" i="7" s="1"/>
  <c r="I941" i="7" s="1"/>
  <c r="F942" i="7"/>
  <c r="G942" i="7" s="1"/>
  <c r="H942" i="7" s="1"/>
  <c r="I942" i="7" s="1"/>
  <c r="F943" i="7"/>
  <c r="G943" i="7" s="1"/>
  <c r="H943" i="7" s="1"/>
  <c r="I943" i="7" s="1"/>
  <c r="F944" i="7"/>
  <c r="G944" i="7" s="1"/>
  <c r="H944" i="7" s="1"/>
  <c r="I944" i="7" s="1"/>
  <c r="F945" i="7"/>
  <c r="G945" i="7" s="1"/>
  <c r="H945" i="7" s="1"/>
  <c r="I945" i="7" s="1"/>
  <c r="F946" i="7"/>
  <c r="G946" i="7" s="1"/>
  <c r="H946" i="7" s="1"/>
  <c r="I946" i="7" s="1"/>
  <c r="F947" i="7"/>
  <c r="G947" i="7" s="1"/>
  <c r="H947" i="7" s="1"/>
  <c r="I947" i="7" s="1"/>
  <c r="F948" i="7"/>
  <c r="G948" i="7" s="1"/>
  <c r="H948" i="7" s="1"/>
  <c r="I948" i="7" s="1"/>
  <c r="F949" i="7"/>
  <c r="G949" i="7" s="1"/>
  <c r="H949" i="7" s="1"/>
  <c r="I949" i="7" s="1"/>
  <c r="F950" i="7"/>
  <c r="G950" i="7" s="1"/>
  <c r="H950" i="7" s="1"/>
  <c r="I950" i="7" s="1"/>
  <c r="F951" i="7"/>
  <c r="G951" i="7" s="1"/>
  <c r="H951" i="7" s="1"/>
  <c r="I951" i="7" s="1"/>
  <c r="F952" i="7"/>
  <c r="G952" i="7" s="1"/>
  <c r="H952" i="7" s="1"/>
  <c r="I952" i="7" s="1"/>
  <c r="F953" i="7"/>
  <c r="G953" i="7" s="1"/>
  <c r="H953" i="7" s="1"/>
  <c r="I953" i="7" s="1"/>
  <c r="F954" i="7"/>
  <c r="G954" i="7" s="1"/>
  <c r="H954" i="7" s="1"/>
  <c r="I954" i="7" s="1"/>
  <c r="F955" i="7"/>
  <c r="G955" i="7" s="1"/>
  <c r="H955" i="7" s="1"/>
  <c r="I955" i="7" s="1"/>
  <c r="F956" i="7"/>
  <c r="G956" i="7" s="1"/>
  <c r="H956" i="7" s="1"/>
  <c r="I956" i="7" s="1"/>
  <c r="F957" i="7"/>
  <c r="G957" i="7" s="1"/>
  <c r="H957" i="7" s="1"/>
  <c r="I957" i="7" s="1"/>
  <c r="F958" i="7"/>
  <c r="G958" i="7" s="1"/>
  <c r="H958" i="7" s="1"/>
  <c r="I958" i="7" s="1"/>
  <c r="F959" i="7"/>
  <c r="G959" i="7" s="1"/>
  <c r="H959" i="7" s="1"/>
  <c r="I959" i="7" s="1"/>
  <c r="F960" i="7"/>
  <c r="G960" i="7" s="1"/>
  <c r="H960" i="7" s="1"/>
  <c r="I960" i="7" s="1"/>
  <c r="F961" i="7"/>
  <c r="G961" i="7" s="1"/>
  <c r="H961" i="7" s="1"/>
  <c r="I961" i="7" s="1"/>
  <c r="F962" i="7"/>
  <c r="G962" i="7" s="1"/>
  <c r="H962" i="7" s="1"/>
  <c r="I962" i="7" s="1"/>
  <c r="F963" i="7"/>
  <c r="G963" i="7" s="1"/>
  <c r="H963" i="7" s="1"/>
  <c r="I963" i="7" s="1"/>
  <c r="F964" i="7"/>
  <c r="G964" i="7" s="1"/>
  <c r="H964" i="7" s="1"/>
  <c r="I964" i="7" s="1"/>
  <c r="F965" i="7"/>
  <c r="G965" i="7" s="1"/>
  <c r="H965" i="7" s="1"/>
  <c r="I965" i="7" s="1"/>
  <c r="F966" i="7"/>
  <c r="G966" i="7" s="1"/>
  <c r="H966" i="7" s="1"/>
  <c r="I966" i="7" s="1"/>
  <c r="F967" i="7"/>
  <c r="G967" i="7" s="1"/>
  <c r="H967" i="7" s="1"/>
  <c r="I967" i="7" s="1"/>
  <c r="F968" i="7"/>
  <c r="G968" i="7" s="1"/>
  <c r="H968" i="7" s="1"/>
  <c r="I968" i="7" s="1"/>
  <c r="F969" i="7"/>
  <c r="G969" i="7" s="1"/>
  <c r="H969" i="7" s="1"/>
  <c r="I969" i="7" s="1"/>
  <c r="F970" i="7"/>
  <c r="G970" i="7" s="1"/>
  <c r="H970" i="7" s="1"/>
  <c r="I970" i="7" s="1"/>
  <c r="F971" i="7"/>
  <c r="G971" i="7" s="1"/>
  <c r="H971" i="7" s="1"/>
  <c r="I971" i="7" s="1"/>
  <c r="F972" i="7"/>
  <c r="G972" i="7" s="1"/>
  <c r="H972" i="7" s="1"/>
  <c r="I972" i="7" s="1"/>
  <c r="F973" i="7"/>
  <c r="G973" i="7" s="1"/>
  <c r="H973" i="7" s="1"/>
  <c r="I973" i="7" s="1"/>
  <c r="F974" i="7"/>
  <c r="G974" i="7" s="1"/>
  <c r="H974" i="7" s="1"/>
  <c r="I974" i="7" s="1"/>
  <c r="F975" i="7"/>
  <c r="G975" i="7" s="1"/>
  <c r="H975" i="7" s="1"/>
  <c r="I975" i="7" s="1"/>
  <c r="F976" i="7"/>
  <c r="G976" i="7" s="1"/>
  <c r="H976" i="7" s="1"/>
  <c r="I976" i="7" s="1"/>
  <c r="F977" i="7"/>
  <c r="G977" i="7" s="1"/>
  <c r="H977" i="7" s="1"/>
  <c r="I977" i="7" s="1"/>
  <c r="F978" i="7"/>
  <c r="G978" i="7" s="1"/>
  <c r="H978" i="7" s="1"/>
  <c r="I978" i="7" s="1"/>
  <c r="F979" i="7"/>
  <c r="G979" i="7" s="1"/>
  <c r="H979" i="7" s="1"/>
  <c r="I979" i="7" s="1"/>
  <c r="F980" i="7"/>
  <c r="G980" i="7" s="1"/>
  <c r="H980" i="7" s="1"/>
  <c r="I980" i="7" s="1"/>
  <c r="F981" i="7"/>
  <c r="G981" i="7" s="1"/>
  <c r="H981" i="7" s="1"/>
  <c r="I981" i="7" s="1"/>
  <c r="F982" i="7"/>
  <c r="G982" i="7" s="1"/>
  <c r="H982" i="7" s="1"/>
  <c r="I982" i="7" s="1"/>
  <c r="F983" i="7"/>
  <c r="G983" i="7" s="1"/>
  <c r="H983" i="7" s="1"/>
  <c r="I983" i="7" s="1"/>
  <c r="F984" i="7"/>
  <c r="G984" i="7" s="1"/>
  <c r="H984" i="7" s="1"/>
  <c r="I984" i="7" s="1"/>
  <c r="F985" i="7"/>
  <c r="G985" i="7" s="1"/>
  <c r="H985" i="7" s="1"/>
  <c r="I985" i="7" s="1"/>
  <c r="F986" i="7"/>
  <c r="G986" i="7" s="1"/>
  <c r="H986" i="7" s="1"/>
  <c r="I986" i="7" s="1"/>
  <c r="F987" i="7"/>
  <c r="G987" i="7" s="1"/>
  <c r="H987" i="7" s="1"/>
  <c r="I987" i="7" s="1"/>
  <c r="F988" i="7"/>
  <c r="G988" i="7" s="1"/>
  <c r="H988" i="7" s="1"/>
  <c r="I988" i="7" s="1"/>
  <c r="F989" i="7"/>
  <c r="G989" i="7" s="1"/>
  <c r="H989" i="7" s="1"/>
  <c r="I989" i="7" s="1"/>
  <c r="F990" i="7"/>
  <c r="G990" i="7" s="1"/>
  <c r="H990" i="7" s="1"/>
  <c r="I990" i="7" s="1"/>
  <c r="F991" i="7"/>
  <c r="G991" i="7" s="1"/>
  <c r="H991" i="7" s="1"/>
  <c r="I991" i="7" s="1"/>
  <c r="F992" i="7"/>
  <c r="G992" i="7" s="1"/>
  <c r="H992" i="7" s="1"/>
  <c r="I992" i="7" s="1"/>
  <c r="F993" i="7"/>
  <c r="G993" i="7" s="1"/>
  <c r="H993" i="7" s="1"/>
  <c r="I993" i="7" s="1"/>
  <c r="F994" i="7"/>
  <c r="G994" i="7" s="1"/>
  <c r="H994" i="7" s="1"/>
  <c r="I994" i="7" s="1"/>
  <c r="F995" i="7"/>
  <c r="G995" i="7" s="1"/>
  <c r="H995" i="7" s="1"/>
  <c r="I995" i="7" s="1"/>
  <c r="F996" i="7"/>
  <c r="G996" i="7" s="1"/>
  <c r="H996" i="7" s="1"/>
  <c r="I996" i="7" s="1"/>
  <c r="F997" i="7"/>
  <c r="G997" i="7" s="1"/>
  <c r="H997" i="7" s="1"/>
  <c r="I997" i="7" s="1"/>
  <c r="F998" i="7"/>
  <c r="G998" i="7" s="1"/>
  <c r="H998" i="7" s="1"/>
  <c r="I998" i="7" s="1"/>
  <c r="F999" i="7"/>
  <c r="G999" i="7" s="1"/>
  <c r="H999" i="7" s="1"/>
  <c r="I999" i="7" s="1"/>
  <c r="F1000" i="7"/>
  <c r="G1000" i="7" s="1"/>
  <c r="H1000" i="7" s="1"/>
  <c r="I1000" i="7" s="1"/>
  <c r="F1001" i="7"/>
  <c r="G1001" i="7" s="1"/>
  <c r="H1001" i="7" s="1"/>
  <c r="I1001" i="7" s="1"/>
  <c r="F1002" i="7"/>
  <c r="G1002" i="7" s="1"/>
  <c r="H1002" i="7" s="1"/>
  <c r="I1002" i="7" s="1"/>
  <c r="F1003" i="7"/>
  <c r="G1003" i="7" s="1"/>
  <c r="H1003" i="7" s="1"/>
  <c r="I1003" i="7" s="1"/>
  <c r="F1004" i="7"/>
  <c r="G1004" i="7" s="1"/>
  <c r="H1004" i="7" s="1"/>
  <c r="I1004" i="7" s="1"/>
  <c r="F1005" i="7"/>
  <c r="G1005" i="7" s="1"/>
  <c r="H1005" i="7" s="1"/>
  <c r="I1005" i="7" s="1"/>
  <c r="F1006" i="7"/>
  <c r="G1006" i="7" s="1"/>
  <c r="H1006" i="7" s="1"/>
  <c r="I1006" i="7" s="1"/>
  <c r="F1007" i="7"/>
  <c r="G1007" i="7" s="1"/>
  <c r="H1007" i="7" s="1"/>
  <c r="I1007" i="7" s="1"/>
  <c r="F1008" i="7"/>
  <c r="G1008" i="7" s="1"/>
  <c r="H1008" i="7" s="1"/>
  <c r="I1008" i="7" s="1"/>
  <c r="F1009" i="7"/>
  <c r="G1009" i="7" s="1"/>
  <c r="H1009" i="7" s="1"/>
  <c r="I1009" i="7" s="1"/>
  <c r="F1010" i="7"/>
  <c r="G1010" i="7" s="1"/>
  <c r="H1010" i="7" s="1"/>
  <c r="I1010" i="7" s="1"/>
  <c r="F1011" i="7"/>
  <c r="G1011" i="7" s="1"/>
  <c r="H1011" i="7" s="1"/>
  <c r="I1011" i="7" s="1"/>
  <c r="F1012" i="7"/>
  <c r="G1012" i="7" s="1"/>
  <c r="H1012" i="7" s="1"/>
  <c r="I1012" i="7" s="1"/>
  <c r="F1013" i="7"/>
  <c r="G1013" i="7" s="1"/>
  <c r="H1013" i="7" s="1"/>
  <c r="I1013" i="7" s="1"/>
  <c r="F1014" i="7"/>
  <c r="G1014" i="7" s="1"/>
  <c r="H1014" i="7" s="1"/>
  <c r="I1014" i="7" s="1"/>
  <c r="F1015" i="7"/>
  <c r="G1015" i="7" s="1"/>
  <c r="H1015" i="7" s="1"/>
  <c r="I1015" i="7" s="1"/>
  <c r="F1016" i="7"/>
  <c r="G1016" i="7" s="1"/>
  <c r="H1016" i="7" s="1"/>
  <c r="I1016" i="7" s="1"/>
  <c r="F1017" i="7"/>
  <c r="G1017" i="7" s="1"/>
  <c r="H1017" i="7" s="1"/>
  <c r="I1017" i="7" s="1"/>
  <c r="F1018" i="7"/>
  <c r="G1018" i="7" s="1"/>
  <c r="H1018" i="7" s="1"/>
  <c r="I1018" i="7" s="1"/>
  <c r="F1019" i="7"/>
  <c r="G1019" i="7" s="1"/>
  <c r="H1019" i="7" s="1"/>
  <c r="I1019" i="7" s="1"/>
  <c r="F1020" i="7"/>
  <c r="G1020" i="7" s="1"/>
  <c r="H1020" i="7" s="1"/>
  <c r="I1020" i="7" s="1"/>
  <c r="F1021" i="7"/>
  <c r="G1021" i="7" s="1"/>
  <c r="H1021" i="7" s="1"/>
  <c r="I1021" i="7" s="1"/>
  <c r="F1022" i="7"/>
  <c r="G1022" i="7" s="1"/>
  <c r="H1022" i="7" s="1"/>
  <c r="I1022" i="7" s="1"/>
  <c r="F1023" i="7"/>
  <c r="G1023" i="7" s="1"/>
  <c r="H1023" i="7" s="1"/>
  <c r="I1023" i="7" s="1"/>
  <c r="F1024" i="7"/>
  <c r="G1024" i="7" s="1"/>
  <c r="H1024" i="7" s="1"/>
  <c r="I1024" i="7" s="1"/>
  <c r="F1025" i="7"/>
  <c r="G1025" i="7" s="1"/>
  <c r="H1025" i="7" s="1"/>
  <c r="I1025" i="7" s="1"/>
  <c r="F1026" i="7"/>
  <c r="G1026" i="7" s="1"/>
  <c r="H1026" i="7" s="1"/>
  <c r="I1026" i="7" s="1"/>
  <c r="F1027" i="7"/>
  <c r="G1027" i="7" s="1"/>
  <c r="H1027" i="7" s="1"/>
  <c r="I1027" i="7" s="1"/>
  <c r="F1028" i="7"/>
  <c r="G1028" i="7" s="1"/>
  <c r="H1028" i="7" s="1"/>
  <c r="I1028" i="7" s="1"/>
  <c r="F1029" i="7"/>
  <c r="G1029" i="7" s="1"/>
  <c r="H1029" i="7" s="1"/>
  <c r="I1029" i="7" s="1"/>
  <c r="F1030" i="7"/>
  <c r="G1030" i="7" s="1"/>
  <c r="H1030" i="7" s="1"/>
  <c r="I1030" i="7" s="1"/>
  <c r="F1031" i="7"/>
  <c r="G1031" i="7" s="1"/>
  <c r="H1031" i="7" s="1"/>
  <c r="I1031" i="7" s="1"/>
  <c r="F1032" i="7"/>
  <c r="G1032" i="7" s="1"/>
  <c r="H1032" i="7" s="1"/>
  <c r="I1032" i="7" s="1"/>
  <c r="F1033" i="7"/>
  <c r="G1033" i="7" s="1"/>
  <c r="H1033" i="7" s="1"/>
  <c r="I1033" i="7" s="1"/>
  <c r="F1034" i="7"/>
  <c r="G1034" i="7" s="1"/>
  <c r="H1034" i="7" s="1"/>
  <c r="I1034" i="7" s="1"/>
  <c r="F1035" i="7"/>
  <c r="G1035" i="7" s="1"/>
  <c r="H1035" i="7" s="1"/>
  <c r="I1035" i="7" s="1"/>
  <c r="F1036" i="7"/>
  <c r="G1036" i="7" s="1"/>
  <c r="H1036" i="7" s="1"/>
  <c r="I1036" i="7" s="1"/>
  <c r="F1037" i="7"/>
  <c r="G1037" i="7" s="1"/>
  <c r="H1037" i="7" s="1"/>
  <c r="I1037" i="7" s="1"/>
  <c r="F1038" i="7"/>
  <c r="G1038" i="7" s="1"/>
  <c r="H1038" i="7" s="1"/>
  <c r="I1038" i="7" s="1"/>
  <c r="F1039" i="7"/>
  <c r="G1039" i="7" s="1"/>
  <c r="H1039" i="7" s="1"/>
  <c r="I1039" i="7" s="1"/>
  <c r="F1040" i="7"/>
  <c r="G1040" i="7" s="1"/>
  <c r="H1040" i="7" s="1"/>
  <c r="I1040" i="7" s="1"/>
  <c r="F1041" i="7"/>
  <c r="G1041" i="7" s="1"/>
  <c r="H1041" i="7" s="1"/>
  <c r="I1041" i="7" s="1"/>
  <c r="F1042" i="7"/>
  <c r="G1042" i="7" s="1"/>
  <c r="H1042" i="7" s="1"/>
  <c r="I1042" i="7" s="1"/>
  <c r="F1043" i="7"/>
  <c r="G1043" i="7" s="1"/>
  <c r="H1043" i="7" s="1"/>
  <c r="I1043" i="7" s="1"/>
  <c r="F1044" i="7"/>
  <c r="G1044" i="7" s="1"/>
  <c r="H1044" i="7" s="1"/>
  <c r="I1044" i="7" s="1"/>
  <c r="F1045" i="7"/>
  <c r="G1045" i="7" s="1"/>
  <c r="H1045" i="7" s="1"/>
  <c r="I1045" i="7" s="1"/>
  <c r="F1046" i="7"/>
  <c r="G1046" i="7" s="1"/>
  <c r="H1046" i="7" s="1"/>
  <c r="I1046" i="7" s="1"/>
  <c r="F1047" i="7"/>
  <c r="G1047" i="7" s="1"/>
  <c r="H1047" i="7" s="1"/>
  <c r="I1047" i="7" s="1"/>
  <c r="F1048" i="7"/>
  <c r="G1048" i="7" s="1"/>
  <c r="H1048" i="7" s="1"/>
  <c r="I1048" i="7" s="1"/>
  <c r="F1049" i="7"/>
  <c r="G1049" i="7" s="1"/>
  <c r="H1049" i="7" s="1"/>
  <c r="I1049" i="7" s="1"/>
  <c r="F1050" i="7"/>
  <c r="G1050" i="7" s="1"/>
  <c r="H1050" i="7" s="1"/>
  <c r="I1050" i="7" s="1"/>
  <c r="F1051" i="7"/>
  <c r="G1051" i="7" s="1"/>
  <c r="H1051" i="7" s="1"/>
  <c r="I1051" i="7" s="1"/>
  <c r="F1052" i="7"/>
  <c r="G1052" i="7" s="1"/>
  <c r="H1052" i="7" s="1"/>
  <c r="I1052" i="7" s="1"/>
  <c r="F1053" i="7"/>
  <c r="G1053" i="7" s="1"/>
  <c r="H1053" i="7" s="1"/>
  <c r="I1053" i="7" s="1"/>
  <c r="F1054" i="7"/>
  <c r="G1054" i="7" s="1"/>
  <c r="H1054" i="7" s="1"/>
  <c r="I1054" i="7" s="1"/>
  <c r="F1055" i="7"/>
  <c r="G1055" i="7" s="1"/>
  <c r="H1055" i="7" s="1"/>
  <c r="I1055" i="7" s="1"/>
  <c r="F1056" i="7"/>
  <c r="G1056" i="7" s="1"/>
  <c r="H1056" i="7" s="1"/>
  <c r="I1056" i="7" s="1"/>
  <c r="F1057" i="7"/>
  <c r="G1057" i="7" s="1"/>
  <c r="H1057" i="7" s="1"/>
  <c r="I1057" i="7" s="1"/>
  <c r="F1058" i="7"/>
  <c r="G1058" i="7" s="1"/>
  <c r="H1058" i="7" s="1"/>
  <c r="I1058" i="7" s="1"/>
  <c r="F1059" i="7"/>
  <c r="G1059" i="7" s="1"/>
  <c r="H1059" i="7" s="1"/>
  <c r="I1059" i="7" s="1"/>
  <c r="F1060" i="7"/>
  <c r="G1060" i="7" s="1"/>
  <c r="H1060" i="7" s="1"/>
  <c r="I1060" i="7" s="1"/>
  <c r="F1061" i="7"/>
  <c r="G1061" i="7" s="1"/>
  <c r="H1061" i="7" s="1"/>
  <c r="I1061" i="7" s="1"/>
  <c r="F1062" i="7"/>
  <c r="G1062" i="7" s="1"/>
  <c r="H1062" i="7" s="1"/>
  <c r="I1062" i="7" s="1"/>
  <c r="F1063" i="7"/>
  <c r="G1063" i="7" s="1"/>
  <c r="H1063" i="7" s="1"/>
  <c r="I1063" i="7" s="1"/>
  <c r="F1064" i="7"/>
  <c r="G1064" i="7" s="1"/>
  <c r="H1064" i="7" s="1"/>
  <c r="I1064" i="7" s="1"/>
  <c r="F1065" i="7"/>
  <c r="G1065" i="7" s="1"/>
  <c r="H1065" i="7" s="1"/>
  <c r="I1065" i="7" s="1"/>
  <c r="F1066" i="7"/>
  <c r="G1066" i="7" s="1"/>
  <c r="H1066" i="7" s="1"/>
  <c r="I1066" i="7" s="1"/>
  <c r="F1067" i="7"/>
  <c r="G1067" i="7" s="1"/>
  <c r="H1067" i="7" s="1"/>
  <c r="I1067" i="7" s="1"/>
  <c r="F1068" i="7"/>
  <c r="G1068" i="7" s="1"/>
  <c r="H1068" i="7" s="1"/>
  <c r="I1068" i="7" s="1"/>
  <c r="F1069" i="7"/>
  <c r="G1069" i="7" s="1"/>
  <c r="H1069" i="7" s="1"/>
  <c r="I1069" i="7" s="1"/>
  <c r="F1070" i="7"/>
  <c r="G1070" i="7" s="1"/>
  <c r="H1070" i="7" s="1"/>
  <c r="I1070" i="7" s="1"/>
  <c r="F1071" i="7"/>
  <c r="G1071" i="7" s="1"/>
  <c r="H1071" i="7" s="1"/>
  <c r="I1071" i="7" s="1"/>
  <c r="F1072" i="7"/>
  <c r="G1072" i="7" s="1"/>
  <c r="H1072" i="7" s="1"/>
  <c r="I1072" i="7" s="1"/>
  <c r="F1073" i="7"/>
  <c r="G1073" i="7" s="1"/>
  <c r="H1073" i="7" s="1"/>
  <c r="I1073" i="7" s="1"/>
  <c r="F1074" i="7"/>
  <c r="G1074" i="7" s="1"/>
  <c r="H1074" i="7" s="1"/>
  <c r="I1074" i="7" s="1"/>
  <c r="F1075" i="7"/>
  <c r="G1075" i="7" s="1"/>
  <c r="H1075" i="7" s="1"/>
  <c r="I1075" i="7" s="1"/>
  <c r="F1076" i="7"/>
  <c r="G1076" i="7" s="1"/>
  <c r="H1076" i="7" s="1"/>
  <c r="I1076" i="7" s="1"/>
  <c r="F1077" i="7"/>
  <c r="G1077" i="7" s="1"/>
  <c r="H1077" i="7" s="1"/>
  <c r="I1077" i="7" s="1"/>
  <c r="F1078" i="7"/>
  <c r="G1078" i="7" s="1"/>
  <c r="H1078" i="7" s="1"/>
  <c r="I1078" i="7" s="1"/>
  <c r="F1079" i="7"/>
  <c r="G1079" i="7" s="1"/>
  <c r="H1079" i="7" s="1"/>
  <c r="I1079" i="7" s="1"/>
  <c r="F1080" i="7"/>
  <c r="G1080" i="7" s="1"/>
  <c r="H1080" i="7" s="1"/>
  <c r="I1080" i="7" s="1"/>
  <c r="F1081" i="7"/>
  <c r="G1081" i="7" s="1"/>
  <c r="H1081" i="7" s="1"/>
  <c r="I1081" i="7" s="1"/>
  <c r="F1082" i="7"/>
  <c r="G1082" i="7" s="1"/>
  <c r="H1082" i="7" s="1"/>
  <c r="I1082" i="7" s="1"/>
  <c r="F1083" i="7"/>
  <c r="G1083" i="7" s="1"/>
  <c r="H1083" i="7" s="1"/>
  <c r="I1083" i="7" s="1"/>
  <c r="F1084" i="7"/>
  <c r="G1084" i="7" s="1"/>
  <c r="H1084" i="7" s="1"/>
  <c r="I1084" i="7" s="1"/>
  <c r="F1085" i="7"/>
  <c r="G1085" i="7" s="1"/>
  <c r="H1085" i="7" s="1"/>
  <c r="I1085" i="7" s="1"/>
  <c r="F1086" i="7"/>
  <c r="G1086" i="7" s="1"/>
  <c r="H1086" i="7" s="1"/>
  <c r="I1086" i="7" s="1"/>
  <c r="F1087" i="7"/>
  <c r="G1087" i="7" s="1"/>
  <c r="H1087" i="7" s="1"/>
  <c r="I1087" i="7" s="1"/>
  <c r="F1088" i="7"/>
  <c r="G1088" i="7" s="1"/>
  <c r="H1088" i="7" s="1"/>
  <c r="I1088" i="7" s="1"/>
  <c r="F1089" i="7"/>
  <c r="G1089" i="7" s="1"/>
  <c r="H1089" i="7" s="1"/>
  <c r="I1089" i="7" s="1"/>
  <c r="F1090" i="7"/>
  <c r="G1090" i="7" s="1"/>
  <c r="H1090" i="7" s="1"/>
  <c r="I1090" i="7" s="1"/>
  <c r="F1091" i="7"/>
  <c r="G1091" i="7" s="1"/>
  <c r="H1091" i="7" s="1"/>
  <c r="I1091" i="7" s="1"/>
  <c r="F1092" i="7"/>
  <c r="G1092" i="7" s="1"/>
  <c r="H1092" i="7" s="1"/>
  <c r="I1092" i="7" s="1"/>
  <c r="F1093" i="7"/>
  <c r="G1093" i="7" s="1"/>
  <c r="H1093" i="7" s="1"/>
  <c r="I1093" i="7" s="1"/>
  <c r="F1094" i="7"/>
  <c r="G1094" i="7" s="1"/>
  <c r="H1094" i="7" s="1"/>
  <c r="I1094" i="7" s="1"/>
  <c r="F1095" i="7"/>
  <c r="G1095" i="7" s="1"/>
  <c r="H1095" i="7" s="1"/>
  <c r="I1095" i="7" s="1"/>
  <c r="F1096" i="7"/>
  <c r="G1096" i="7" s="1"/>
  <c r="H1096" i="7" s="1"/>
  <c r="I1096" i="7" s="1"/>
  <c r="F1097" i="7"/>
  <c r="G1097" i="7" s="1"/>
  <c r="H1097" i="7" s="1"/>
  <c r="I1097" i="7" s="1"/>
  <c r="F1098" i="7"/>
  <c r="G1098" i="7" s="1"/>
  <c r="H1098" i="7" s="1"/>
  <c r="I1098" i="7" s="1"/>
  <c r="F1099" i="7"/>
  <c r="G1099" i="7" s="1"/>
  <c r="H1099" i="7" s="1"/>
  <c r="I1099" i="7" s="1"/>
  <c r="F1100" i="7"/>
  <c r="G1100" i="7" s="1"/>
  <c r="H1100" i="7" s="1"/>
  <c r="I1100" i="7" s="1"/>
  <c r="F1101" i="7"/>
  <c r="G1101" i="7" s="1"/>
  <c r="H1101" i="7" s="1"/>
  <c r="I1101" i="7" s="1"/>
  <c r="F1102" i="7"/>
  <c r="G1102" i="7" s="1"/>
  <c r="H1102" i="7" s="1"/>
  <c r="I1102" i="7" s="1"/>
  <c r="F1103" i="7"/>
  <c r="G1103" i="7" s="1"/>
  <c r="H1103" i="7" s="1"/>
  <c r="I1103" i="7" s="1"/>
  <c r="F1104" i="7"/>
  <c r="G1104" i="7" s="1"/>
  <c r="H1104" i="7" s="1"/>
  <c r="I1104" i="7" s="1"/>
  <c r="F1105" i="7"/>
  <c r="G1105" i="7" s="1"/>
  <c r="H1105" i="7" s="1"/>
  <c r="I1105" i="7" s="1"/>
  <c r="F1106" i="7"/>
  <c r="G1106" i="7" s="1"/>
  <c r="H1106" i="7" s="1"/>
  <c r="I1106" i="7" s="1"/>
  <c r="F1107" i="7"/>
  <c r="G1107" i="7" s="1"/>
  <c r="H1107" i="7" s="1"/>
  <c r="I1107" i="7" s="1"/>
  <c r="F1108" i="7"/>
  <c r="G1108" i="7" s="1"/>
  <c r="H1108" i="7" s="1"/>
  <c r="I1108" i="7" s="1"/>
  <c r="F1109" i="7"/>
  <c r="G1109" i="7" s="1"/>
  <c r="H1109" i="7" s="1"/>
  <c r="I1109" i="7" s="1"/>
  <c r="F1110" i="7"/>
  <c r="G1110" i="7" s="1"/>
  <c r="H1110" i="7" s="1"/>
  <c r="I1110" i="7" s="1"/>
  <c r="F1111" i="7"/>
  <c r="G1111" i="7" s="1"/>
  <c r="H1111" i="7" s="1"/>
  <c r="I1111" i="7" s="1"/>
  <c r="F1112" i="7"/>
  <c r="G1112" i="7" s="1"/>
  <c r="H1112" i="7" s="1"/>
  <c r="I1112" i="7" s="1"/>
  <c r="F1113" i="7"/>
  <c r="G1113" i="7" s="1"/>
  <c r="H1113" i="7" s="1"/>
  <c r="I1113" i="7" s="1"/>
  <c r="F1114" i="7"/>
  <c r="G1114" i="7" s="1"/>
  <c r="H1114" i="7" s="1"/>
  <c r="I1114" i="7" s="1"/>
  <c r="F1115" i="7"/>
  <c r="G1115" i="7" s="1"/>
  <c r="H1115" i="7" s="1"/>
  <c r="I1115" i="7" s="1"/>
  <c r="F1116" i="7"/>
  <c r="G1116" i="7" s="1"/>
  <c r="H1116" i="7" s="1"/>
  <c r="I1116" i="7" s="1"/>
  <c r="F1117" i="7"/>
  <c r="G1117" i="7" s="1"/>
  <c r="H1117" i="7" s="1"/>
  <c r="I1117" i="7" s="1"/>
  <c r="F1118" i="7"/>
  <c r="G1118" i="7" s="1"/>
  <c r="H1118" i="7" s="1"/>
  <c r="I1118" i="7" s="1"/>
  <c r="F1119" i="7"/>
  <c r="G1119" i="7" s="1"/>
  <c r="H1119" i="7" s="1"/>
  <c r="I1119" i="7" s="1"/>
  <c r="F1120" i="7"/>
  <c r="G1120" i="7" s="1"/>
  <c r="H1120" i="7" s="1"/>
  <c r="I1120" i="7" s="1"/>
  <c r="F1121" i="7"/>
  <c r="G1121" i="7" s="1"/>
  <c r="H1121" i="7" s="1"/>
  <c r="I1121" i="7" s="1"/>
  <c r="F1122" i="7"/>
  <c r="G1122" i="7" s="1"/>
  <c r="H1122" i="7" s="1"/>
  <c r="I1122" i="7" s="1"/>
  <c r="F1123" i="7"/>
  <c r="G1123" i="7" s="1"/>
  <c r="H1123" i="7" s="1"/>
  <c r="I1123" i="7" s="1"/>
  <c r="F1124" i="7"/>
  <c r="G1124" i="7" s="1"/>
  <c r="H1124" i="7" s="1"/>
  <c r="I1124" i="7" s="1"/>
  <c r="F1125" i="7"/>
  <c r="G1125" i="7" s="1"/>
  <c r="H1125" i="7" s="1"/>
  <c r="I1125" i="7" s="1"/>
  <c r="F1126" i="7"/>
  <c r="G1126" i="7" s="1"/>
  <c r="H1126" i="7" s="1"/>
  <c r="I1126" i="7" s="1"/>
  <c r="F1127" i="7"/>
  <c r="G1127" i="7" s="1"/>
  <c r="H1127" i="7" s="1"/>
  <c r="I1127" i="7" s="1"/>
  <c r="F1128" i="7"/>
  <c r="G1128" i="7" s="1"/>
  <c r="H1128" i="7" s="1"/>
  <c r="I1128" i="7" s="1"/>
  <c r="F1129" i="7"/>
  <c r="G1129" i="7" s="1"/>
  <c r="H1129" i="7" s="1"/>
  <c r="I1129" i="7" s="1"/>
  <c r="F1130" i="7"/>
  <c r="G1130" i="7" s="1"/>
  <c r="H1130" i="7" s="1"/>
  <c r="I1130" i="7" s="1"/>
  <c r="F1131" i="7"/>
  <c r="G1131" i="7" s="1"/>
  <c r="H1131" i="7" s="1"/>
  <c r="I1131" i="7" s="1"/>
  <c r="F1132" i="7"/>
  <c r="G1132" i="7" s="1"/>
  <c r="H1132" i="7" s="1"/>
  <c r="I1132" i="7" s="1"/>
  <c r="F1133" i="7"/>
  <c r="G1133" i="7" s="1"/>
  <c r="H1133" i="7" s="1"/>
  <c r="I1133" i="7" s="1"/>
  <c r="F1134" i="7"/>
  <c r="G1134" i="7" s="1"/>
  <c r="H1134" i="7" s="1"/>
  <c r="I1134" i="7" s="1"/>
  <c r="F1135" i="7"/>
  <c r="G1135" i="7" s="1"/>
  <c r="H1135" i="7" s="1"/>
  <c r="I1135" i="7" s="1"/>
  <c r="F1136" i="7"/>
  <c r="G1136" i="7" s="1"/>
  <c r="H1136" i="7" s="1"/>
  <c r="I1136" i="7" s="1"/>
  <c r="F1137" i="7"/>
  <c r="G1137" i="7" s="1"/>
  <c r="H1137" i="7" s="1"/>
  <c r="I1137" i="7" s="1"/>
  <c r="F1138" i="7"/>
  <c r="G1138" i="7" s="1"/>
  <c r="H1138" i="7" s="1"/>
  <c r="I1138" i="7" s="1"/>
  <c r="F1139" i="7"/>
  <c r="G1139" i="7" s="1"/>
  <c r="H1139" i="7" s="1"/>
  <c r="I1139" i="7" s="1"/>
  <c r="F1140" i="7"/>
  <c r="G1140" i="7" s="1"/>
  <c r="H1140" i="7" s="1"/>
  <c r="I1140" i="7" s="1"/>
  <c r="F1141" i="7"/>
  <c r="G1141" i="7" s="1"/>
  <c r="H1141" i="7" s="1"/>
  <c r="I1141" i="7" s="1"/>
  <c r="F1142" i="7"/>
  <c r="G1142" i="7" s="1"/>
  <c r="H1142" i="7" s="1"/>
  <c r="I1142" i="7" s="1"/>
  <c r="F1143" i="7"/>
  <c r="G1143" i="7" s="1"/>
  <c r="H1143" i="7" s="1"/>
  <c r="I1143" i="7" s="1"/>
  <c r="F1144" i="7"/>
  <c r="G1144" i="7" s="1"/>
  <c r="H1144" i="7" s="1"/>
  <c r="I1144" i="7" s="1"/>
  <c r="F1145" i="7"/>
  <c r="G1145" i="7" s="1"/>
  <c r="H1145" i="7" s="1"/>
  <c r="I1145" i="7" s="1"/>
  <c r="F1146" i="7"/>
  <c r="G1146" i="7" s="1"/>
  <c r="H1146" i="7" s="1"/>
  <c r="I1146" i="7" s="1"/>
  <c r="F1147" i="7"/>
  <c r="G1147" i="7" s="1"/>
  <c r="H1147" i="7" s="1"/>
  <c r="I1147" i="7" s="1"/>
  <c r="F1148" i="7"/>
  <c r="G1148" i="7" s="1"/>
  <c r="H1148" i="7" s="1"/>
  <c r="I1148" i="7" s="1"/>
  <c r="F1149" i="7"/>
  <c r="G1149" i="7" s="1"/>
  <c r="H1149" i="7" s="1"/>
  <c r="I1149" i="7" s="1"/>
  <c r="F1150" i="7"/>
  <c r="G1150" i="7" s="1"/>
  <c r="H1150" i="7" s="1"/>
  <c r="I1150" i="7" s="1"/>
  <c r="F1151" i="7"/>
  <c r="G1151" i="7" s="1"/>
  <c r="H1151" i="7" s="1"/>
  <c r="I1151" i="7" s="1"/>
  <c r="F1152" i="7"/>
  <c r="G1152" i="7" s="1"/>
  <c r="H1152" i="7" s="1"/>
  <c r="I1152" i="7" s="1"/>
  <c r="F1153" i="7"/>
  <c r="G1153" i="7" s="1"/>
  <c r="H1153" i="7" s="1"/>
  <c r="I1153" i="7" s="1"/>
  <c r="F1154" i="7"/>
  <c r="G1154" i="7" s="1"/>
  <c r="H1154" i="7" s="1"/>
  <c r="I1154" i="7" s="1"/>
  <c r="F1155" i="7"/>
  <c r="G1155" i="7" s="1"/>
  <c r="H1155" i="7" s="1"/>
  <c r="I1155" i="7" s="1"/>
  <c r="F1156" i="7"/>
  <c r="G1156" i="7" s="1"/>
  <c r="H1156" i="7" s="1"/>
  <c r="I1156" i="7" s="1"/>
  <c r="F1157" i="7"/>
  <c r="G1157" i="7" s="1"/>
  <c r="H1157" i="7" s="1"/>
  <c r="I1157" i="7" s="1"/>
  <c r="F1158" i="7"/>
  <c r="G1158" i="7" s="1"/>
  <c r="H1158" i="7" s="1"/>
  <c r="I1158" i="7" s="1"/>
  <c r="F1159" i="7"/>
  <c r="G1159" i="7" s="1"/>
  <c r="H1159" i="7" s="1"/>
  <c r="I1159" i="7" s="1"/>
  <c r="F1160" i="7"/>
  <c r="G1160" i="7" s="1"/>
  <c r="H1160" i="7" s="1"/>
  <c r="I1160" i="7" s="1"/>
  <c r="F1161" i="7"/>
  <c r="G1161" i="7" s="1"/>
  <c r="H1161" i="7" s="1"/>
  <c r="I1161" i="7" s="1"/>
  <c r="F1162" i="7"/>
  <c r="G1162" i="7" s="1"/>
  <c r="H1162" i="7" s="1"/>
  <c r="I1162" i="7" s="1"/>
  <c r="F1163" i="7"/>
  <c r="G1163" i="7" s="1"/>
  <c r="H1163" i="7" s="1"/>
  <c r="I1163" i="7" s="1"/>
  <c r="F1164" i="7"/>
  <c r="G1164" i="7" s="1"/>
  <c r="H1164" i="7" s="1"/>
  <c r="I1164" i="7" s="1"/>
  <c r="F1165" i="7"/>
  <c r="G1165" i="7" s="1"/>
  <c r="H1165" i="7" s="1"/>
  <c r="I1165" i="7" s="1"/>
  <c r="F1166" i="7"/>
  <c r="G1166" i="7" s="1"/>
  <c r="H1166" i="7" s="1"/>
  <c r="I1166" i="7" s="1"/>
  <c r="F1167" i="7"/>
  <c r="G1167" i="7" s="1"/>
  <c r="H1167" i="7" s="1"/>
  <c r="I1167" i="7" s="1"/>
  <c r="F1168" i="7"/>
  <c r="G1168" i="7" s="1"/>
  <c r="H1168" i="7" s="1"/>
  <c r="I1168" i="7" s="1"/>
  <c r="F1169" i="7"/>
  <c r="G1169" i="7" s="1"/>
  <c r="H1169" i="7" s="1"/>
  <c r="I1169" i="7" s="1"/>
  <c r="F1170" i="7"/>
  <c r="G1170" i="7" s="1"/>
  <c r="H1170" i="7" s="1"/>
  <c r="I1170" i="7" s="1"/>
  <c r="F1171" i="7"/>
  <c r="G1171" i="7" s="1"/>
  <c r="H1171" i="7" s="1"/>
  <c r="I1171" i="7" s="1"/>
  <c r="F1172" i="7"/>
  <c r="G1172" i="7" s="1"/>
  <c r="H1172" i="7" s="1"/>
  <c r="I1172" i="7" s="1"/>
  <c r="F1173" i="7"/>
  <c r="G1173" i="7" s="1"/>
  <c r="H1173" i="7" s="1"/>
  <c r="I1173" i="7" s="1"/>
  <c r="F1174" i="7"/>
  <c r="G1174" i="7" s="1"/>
  <c r="H1174" i="7" s="1"/>
  <c r="I1174" i="7" s="1"/>
  <c r="F1175" i="7"/>
  <c r="G1175" i="7" s="1"/>
  <c r="H1175" i="7" s="1"/>
  <c r="I1175" i="7" s="1"/>
  <c r="F1176" i="7"/>
  <c r="G1176" i="7" s="1"/>
  <c r="H1176" i="7" s="1"/>
  <c r="I1176" i="7" s="1"/>
  <c r="F1177" i="7"/>
  <c r="G1177" i="7" s="1"/>
  <c r="H1177" i="7" s="1"/>
  <c r="I1177" i="7" s="1"/>
  <c r="F1178" i="7"/>
  <c r="G1178" i="7" s="1"/>
  <c r="H1178" i="7" s="1"/>
  <c r="I1178" i="7" s="1"/>
  <c r="F1179" i="7"/>
  <c r="G1179" i="7" s="1"/>
  <c r="H1179" i="7" s="1"/>
  <c r="I1179" i="7" s="1"/>
  <c r="F1180" i="7"/>
  <c r="G1180" i="7" s="1"/>
  <c r="H1180" i="7" s="1"/>
  <c r="I1180" i="7" s="1"/>
  <c r="F1181" i="7"/>
  <c r="G1181" i="7" s="1"/>
  <c r="H1181" i="7" s="1"/>
  <c r="I1181" i="7" s="1"/>
  <c r="F1182" i="7"/>
  <c r="G1182" i="7" s="1"/>
  <c r="H1182" i="7" s="1"/>
  <c r="I1182" i="7" s="1"/>
  <c r="F1183" i="7"/>
  <c r="G1183" i="7" s="1"/>
  <c r="H1183" i="7" s="1"/>
  <c r="I1183" i="7" s="1"/>
  <c r="F1184" i="7"/>
  <c r="G1184" i="7" s="1"/>
  <c r="H1184" i="7" s="1"/>
  <c r="I1184" i="7" s="1"/>
  <c r="F1185" i="7"/>
  <c r="G1185" i="7" s="1"/>
  <c r="H1185" i="7" s="1"/>
  <c r="I1185" i="7" s="1"/>
  <c r="F1186" i="7"/>
  <c r="G1186" i="7" s="1"/>
  <c r="H1186" i="7" s="1"/>
  <c r="I1186" i="7" s="1"/>
  <c r="F1187" i="7"/>
  <c r="G1187" i="7" s="1"/>
  <c r="H1187" i="7" s="1"/>
  <c r="I1187" i="7" s="1"/>
  <c r="F1188" i="7"/>
  <c r="G1188" i="7" s="1"/>
  <c r="H1188" i="7" s="1"/>
  <c r="I1188" i="7" s="1"/>
  <c r="F1189" i="7"/>
  <c r="G1189" i="7" s="1"/>
  <c r="H1189" i="7" s="1"/>
  <c r="I1189" i="7" s="1"/>
  <c r="F1190" i="7"/>
  <c r="G1190" i="7" s="1"/>
  <c r="H1190" i="7" s="1"/>
  <c r="I1190" i="7" s="1"/>
  <c r="F1191" i="7"/>
  <c r="G1191" i="7" s="1"/>
  <c r="H1191" i="7" s="1"/>
  <c r="I1191" i="7" s="1"/>
  <c r="F1192" i="7"/>
  <c r="G1192" i="7" s="1"/>
  <c r="H1192" i="7" s="1"/>
  <c r="I1192" i="7" s="1"/>
  <c r="F1193" i="7"/>
  <c r="G1193" i="7" s="1"/>
  <c r="H1193" i="7" s="1"/>
  <c r="I1193" i="7" s="1"/>
  <c r="F1194" i="7"/>
  <c r="G1194" i="7" s="1"/>
  <c r="H1194" i="7" s="1"/>
  <c r="I1194" i="7" s="1"/>
  <c r="F1195" i="7"/>
  <c r="G1195" i="7" s="1"/>
  <c r="H1195" i="7" s="1"/>
  <c r="I1195" i="7" s="1"/>
  <c r="F1196" i="7"/>
  <c r="G1196" i="7" s="1"/>
  <c r="H1196" i="7" s="1"/>
  <c r="I1196" i="7" s="1"/>
  <c r="F1197" i="7"/>
  <c r="G1197" i="7" s="1"/>
  <c r="H1197" i="7" s="1"/>
  <c r="I1197" i="7" s="1"/>
  <c r="F1198" i="7"/>
  <c r="G1198" i="7" s="1"/>
  <c r="H1198" i="7" s="1"/>
  <c r="I1198" i="7" s="1"/>
  <c r="F1199" i="7"/>
  <c r="G1199" i="7" s="1"/>
  <c r="H1199" i="7" s="1"/>
  <c r="I1199" i="7" s="1"/>
  <c r="F1200" i="7"/>
  <c r="G1200" i="7" s="1"/>
  <c r="H1200" i="7" s="1"/>
  <c r="I1200" i="7" s="1"/>
  <c r="F1201" i="7"/>
  <c r="G1201" i="7" s="1"/>
  <c r="H1201" i="7" s="1"/>
  <c r="I1201" i="7" s="1"/>
  <c r="F1202" i="7"/>
  <c r="G1202" i="7" s="1"/>
  <c r="H1202" i="7" s="1"/>
  <c r="I1202" i="7" s="1"/>
  <c r="F1203" i="7"/>
  <c r="G1203" i="7" s="1"/>
  <c r="H1203" i="7" s="1"/>
  <c r="I1203" i="7" s="1"/>
  <c r="F1204" i="7"/>
  <c r="G1204" i="7" s="1"/>
  <c r="H1204" i="7" s="1"/>
  <c r="I1204" i="7" s="1"/>
  <c r="F1205" i="7"/>
  <c r="G1205" i="7" s="1"/>
  <c r="H1205" i="7" s="1"/>
  <c r="I1205" i="7" s="1"/>
  <c r="F1206" i="7"/>
  <c r="G1206" i="7" s="1"/>
  <c r="H1206" i="7" s="1"/>
  <c r="I1206" i="7" s="1"/>
  <c r="F1207" i="7"/>
  <c r="G1207" i="7" s="1"/>
  <c r="H1207" i="7" s="1"/>
  <c r="I1207" i="7" s="1"/>
  <c r="F1208" i="7"/>
  <c r="G1208" i="7" s="1"/>
  <c r="H1208" i="7" s="1"/>
  <c r="I1208" i="7" s="1"/>
  <c r="F1209" i="7"/>
  <c r="G1209" i="7" s="1"/>
  <c r="H1209" i="7" s="1"/>
  <c r="I1209" i="7" s="1"/>
  <c r="F1210" i="7"/>
  <c r="G1210" i="7" s="1"/>
  <c r="H1210" i="7" s="1"/>
  <c r="I1210" i="7" s="1"/>
  <c r="F1211" i="7"/>
  <c r="G1211" i="7" s="1"/>
  <c r="H1211" i="7" s="1"/>
  <c r="I1211" i="7" s="1"/>
  <c r="F1212" i="7"/>
  <c r="G1212" i="7" s="1"/>
  <c r="H1212" i="7" s="1"/>
  <c r="I1212" i="7" s="1"/>
  <c r="F1213" i="7"/>
  <c r="G1213" i="7" s="1"/>
  <c r="H1213" i="7" s="1"/>
  <c r="I1213" i="7" s="1"/>
  <c r="F1214" i="7"/>
  <c r="G1214" i="7" s="1"/>
  <c r="H1214" i="7" s="1"/>
  <c r="I1214" i="7" s="1"/>
  <c r="F1215" i="7"/>
  <c r="G1215" i="7" s="1"/>
  <c r="H1215" i="7" s="1"/>
  <c r="I1215" i="7" s="1"/>
  <c r="F1216" i="7"/>
  <c r="G1216" i="7" s="1"/>
  <c r="H1216" i="7" s="1"/>
  <c r="I1216" i="7" s="1"/>
  <c r="F1217" i="7"/>
  <c r="G1217" i="7" s="1"/>
  <c r="H1217" i="7" s="1"/>
  <c r="I1217" i="7" s="1"/>
  <c r="F1218" i="7"/>
  <c r="G1218" i="7" s="1"/>
  <c r="H1218" i="7" s="1"/>
  <c r="I1218" i="7" s="1"/>
  <c r="F1219" i="7"/>
  <c r="G1219" i="7" s="1"/>
  <c r="H1219" i="7" s="1"/>
  <c r="I1219" i="7" s="1"/>
  <c r="F1220" i="7"/>
  <c r="G1220" i="7" s="1"/>
  <c r="H1220" i="7" s="1"/>
  <c r="I1220" i="7" s="1"/>
  <c r="F1221" i="7"/>
  <c r="G1221" i="7" s="1"/>
  <c r="H1221" i="7" s="1"/>
  <c r="I1221" i="7" s="1"/>
  <c r="F1222" i="7"/>
  <c r="G1222" i="7" s="1"/>
  <c r="H1222" i="7" s="1"/>
  <c r="I1222" i="7" s="1"/>
  <c r="F1223" i="7"/>
  <c r="G1223" i="7" s="1"/>
  <c r="H1223" i="7" s="1"/>
  <c r="I1223" i="7" s="1"/>
  <c r="F1224" i="7"/>
  <c r="G1224" i="7" s="1"/>
  <c r="H1224" i="7" s="1"/>
  <c r="I1224" i="7" s="1"/>
  <c r="F1225" i="7"/>
  <c r="G1225" i="7" s="1"/>
  <c r="H1225" i="7" s="1"/>
  <c r="I1225" i="7" s="1"/>
  <c r="F1226" i="7"/>
  <c r="G1226" i="7" s="1"/>
  <c r="H1226" i="7" s="1"/>
  <c r="I1226" i="7" s="1"/>
  <c r="F1227" i="7"/>
  <c r="G1227" i="7" s="1"/>
  <c r="H1227" i="7" s="1"/>
  <c r="I1227" i="7" s="1"/>
  <c r="F1228" i="7"/>
  <c r="G1228" i="7" s="1"/>
  <c r="H1228" i="7" s="1"/>
  <c r="I1228" i="7" s="1"/>
  <c r="F1229" i="7"/>
  <c r="G1229" i="7" s="1"/>
  <c r="H1229" i="7" s="1"/>
  <c r="I1229" i="7" s="1"/>
  <c r="F1230" i="7"/>
  <c r="G1230" i="7" s="1"/>
  <c r="H1230" i="7" s="1"/>
  <c r="I1230" i="7" s="1"/>
  <c r="F1231" i="7"/>
  <c r="G1231" i="7" s="1"/>
  <c r="H1231" i="7" s="1"/>
  <c r="I1231" i="7" s="1"/>
  <c r="F1232" i="7"/>
  <c r="G1232" i="7" s="1"/>
  <c r="H1232" i="7" s="1"/>
  <c r="I1232" i="7" s="1"/>
  <c r="F1233" i="7"/>
  <c r="G1233" i="7" s="1"/>
  <c r="H1233" i="7" s="1"/>
  <c r="I1233" i="7" s="1"/>
  <c r="F1234" i="7"/>
  <c r="G1234" i="7" s="1"/>
  <c r="H1234" i="7" s="1"/>
  <c r="I1234" i="7" s="1"/>
  <c r="F1235" i="7"/>
  <c r="G1235" i="7" s="1"/>
  <c r="H1235" i="7" s="1"/>
  <c r="I1235" i="7" s="1"/>
  <c r="F1236" i="7"/>
  <c r="G1236" i="7" s="1"/>
  <c r="H1236" i="7" s="1"/>
  <c r="I1236" i="7" s="1"/>
  <c r="F1237" i="7"/>
  <c r="G1237" i="7" s="1"/>
  <c r="H1237" i="7" s="1"/>
  <c r="I1237" i="7" s="1"/>
  <c r="F1238" i="7"/>
  <c r="G1238" i="7" s="1"/>
  <c r="H1238" i="7" s="1"/>
  <c r="I1238" i="7" s="1"/>
  <c r="F1239" i="7"/>
  <c r="G1239" i="7" s="1"/>
  <c r="H1239" i="7" s="1"/>
  <c r="I1239" i="7" s="1"/>
  <c r="F1240" i="7"/>
  <c r="G1240" i="7" s="1"/>
  <c r="H1240" i="7" s="1"/>
  <c r="I1240" i="7" s="1"/>
  <c r="F1241" i="7"/>
  <c r="G1241" i="7" s="1"/>
  <c r="H1241" i="7" s="1"/>
  <c r="I1241" i="7" s="1"/>
  <c r="F1242" i="7"/>
  <c r="G1242" i="7" s="1"/>
  <c r="H1242" i="7" s="1"/>
  <c r="I1242" i="7" s="1"/>
  <c r="F1243" i="7"/>
  <c r="G1243" i="7" s="1"/>
  <c r="H1243" i="7" s="1"/>
  <c r="I1243" i="7" s="1"/>
  <c r="F1244" i="7"/>
  <c r="G1244" i="7" s="1"/>
  <c r="H1244" i="7" s="1"/>
  <c r="I1244" i="7" s="1"/>
  <c r="F1245" i="7"/>
  <c r="G1245" i="7" s="1"/>
  <c r="H1245" i="7" s="1"/>
  <c r="I1245" i="7" s="1"/>
  <c r="F1246" i="7"/>
  <c r="G1246" i="7" s="1"/>
  <c r="H1246" i="7" s="1"/>
  <c r="I1246" i="7" s="1"/>
  <c r="F1247" i="7"/>
  <c r="G1247" i="7" s="1"/>
  <c r="H1247" i="7" s="1"/>
  <c r="I1247" i="7" s="1"/>
  <c r="F1248" i="7"/>
  <c r="G1248" i="7" s="1"/>
  <c r="H1248" i="7" s="1"/>
  <c r="I1248" i="7" s="1"/>
  <c r="F1249" i="7"/>
  <c r="G1249" i="7" s="1"/>
  <c r="H1249" i="7" s="1"/>
  <c r="I1249" i="7" s="1"/>
  <c r="F1250" i="7"/>
  <c r="G1250" i="7" s="1"/>
  <c r="H1250" i="7" s="1"/>
  <c r="I1250" i="7" s="1"/>
  <c r="F1251" i="7"/>
  <c r="G1251" i="7" s="1"/>
  <c r="H1251" i="7" s="1"/>
  <c r="I1251" i="7" s="1"/>
  <c r="F1252" i="7"/>
  <c r="G1252" i="7" s="1"/>
  <c r="H1252" i="7" s="1"/>
  <c r="I1252" i="7" s="1"/>
  <c r="F1253" i="7"/>
  <c r="G1253" i="7" s="1"/>
  <c r="H1253" i="7" s="1"/>
  <c r="I1253" i="7" s="1"/>
  <c r="F1254" i="7"/>
  <c r="G1254" i="7" s="1"/>
  <c r="H1254" i="7" s="1"/>
  <c r="I1254" i="7" s="1"/>
  <c r="F1255" i="7"/>
  <c r="G1255" i="7" s="1"/>
  <c r="H1255" i="7" s="1"/>
  <c r="I1255" i="7" s="1"/>
  <c r="F1256" i="7"/>
  <c r="G1256" i="7" s="1"/>
  <c r="H1256" i="7" s="1"/>
  <c r="I1256" i="7" s="1"/>
  <c r="F1257" i="7"/>
  <c r="G1257" i="7" s="1"/>
  <c r="H1257" i="7" s="1"/>
  <c r="I1257" i="7" s="1"/>
  <c r="F1258" i="7"/>
  <c r="G1258" i="7" s="1"/>
  <c r="H1258" i="7" s="1"/>
  <c r="I1258" i="7" s="1"/>
  <c r="F1259" i="7"/>
  <c r="G1259" i="7" s="1"/>
  <c r="H1259" i="7" s="1"/>
  <c r="I1259" i="7" s="1"/>
  <c r="F1260" i="7"/>
  <c r="G1260" i="7" s="1"/>
  <c r="H1260" i="7" s="1"/>
  <c r="I1260" i="7" s="1"/>
  <c r="F1261" i="7"/>
  <c r="G1261" i="7" s="1"/>
  <c r="H1261" i="7" s="1"/>
  <c r="I1261" i="7" s="1"/>
  <c r="F1262" i="7"/>
  <c r="G1262" i="7" s="1"/>
  <c r="H1262" i="7" s="1"/>
  <c r="I1262" i="7" s="1"/>
  <c r="F1263" i="7"/>
  <c r="G1263" i="7" s="1"/>
  <c r="H1263" i="7" s="1"/>
  <c r="I1263" i="7" s="1"/>
  <c r="F1264" i="7"/>
  <c r="G1264" i="7" s="1"/>
  <c r="H1264" i="7" s="1"/>
  <c r="I1264" i="7" s="1"/>
  <c r="F1265" i="7"/>
  <c r="G1265" i="7" s="1"/>
  <c r="H1265" i="7" s="1"/>
  <c r="I1265" i="7" s="1"/>
  <c r="F1266" i="7"/>
  <c r="G1266" i="7" s="1"/>
  <c r="H1266" i="7" s="1"/>
  <c r="I1266" i="7" s="1"/>
  <c r="F1267" i="7"/>
  <c r="G1267" i="7" s="1"/>
  <c r="H1267" i="7" s="1"/>
  <c r="I1267" i="7" s="1"/>
  <c r="F1268" i="7"/>
  <c r="G1268" i="7" s="1"/>
  <c r="H1268" i="7" s="1"/>
  <c r="I1268" i="7" s="1"/>
  <c r="F1269" i="7"/>
  <c r="G1269" i="7" s="1"/>
  <c r="H1269" i="7" s="1"/>
  <c r="I1269" i="7" s="1"/>
  <c r="F1270" i="7"/>
  <c r="G1270" i="7" s="1"/>
  <c r="H1270" i="7" s="1"/>
  <c r="I1270" i="7" s="1"/>
  <c r="F1271" i="7"/>
  <c r="G1271" i="7" s="1"/>
  <c r="H1271" i="7" s="1"/>
  <c r="I1271" i="7" s="1"/>
  <c r="F1272" i="7"/>
  <c r="G1272" i="7" s="1"/>
  <c r="H1272" i="7" s="1"/>
  <c r="I1272" i="7" s="1"/>
  <c r="F1273" i="7"/>
  <c r="G1273" i="7" s="1"/>
  <c r="H1273" i="7" s="1"/>
  <c r="I1273" i="7" s="1"/>
  <c r="F1274" i="7"/>
  <c r="G1274" i="7" s="1"/>
  <c r="H1274" i="7" s="1"/>
  <c r="I1274" i="7" s="1"/>
  <c r="F1275" i="7"/>
  <c r="G1275" i="7" s="1"/>
  <c r="H1275" i="7" s="1"/>
  <c r="I1275" i="7" s="1"/>
  <c r="F1276" i="7"/>
  <c r="G1276" i="7" s="1"/>
  <c r="H1276" i="7" s="1"/>
  <c r="I1276" i="7" s="1"/>
  <c r="F1277" i="7"/>
  <c r="G1277" i="7" s="1"/>
  <c r="H1277" i="7" s="1"/>
  <c r="I1277" i="7" s="1"/>
  <c r="F1278" i="7"/>
  <c r="G1278" i="7" s="1"/>
  <c r="H1278" i="7" s="1"/>
  <c r="I1278" i="7" s="1"/>
  <c r="F1279" i="7"/>
  <c r="G1279" i="7" s="1"/>
  <c r="H1279" i="7" s="1"/>
  <c r="I1279" i="7" s="1"/>
  <c r="F1280" i="7"/>
  <c r="G1280" i="7" s="1"/>
  <c r="H1280" i="7" s="1"/>
  <c r="I1280" i="7" s="1"/>
  <c r="F1281" i="7"/>
  <c r="G1281" i="7" s="1"/>
  <c r="H1281" i="7" s="1"/>
  <c r="I1281" i="7" s="1"/>
  <c r="F1282" i="7"/>
  <c r="G1282" i="7" s="1"/>
  <c r="H1282" i="7" s="1"/>
  <c r="I1282" i="7" s="1"/>
  <c r="F1283" i="7"/>
  <c r="G1283" i="7" s="1"/>
  <c r="H1283" i="7" s="1"/>
  <c r="I1283" i="7" s="1"/>
  <c r="F1284" i="7"/>
  <c r="G1284" i="7" s="1"/>
  <c r="H1284" i="7" s="1"/>
  <c r="I1284" i="7" s="1"/>
  <c r="F1285" i="7"/>
  <c r="G1285" i="7" s="1"/>
  <c r="H1285" i="7" s="1"/>
  <c r="I1285" i="7" s="1"/>
  <c r="F1286" i="7"/>
  <c r="G1286" i="7" s="1"/>
  <c r="H1286" i="7" s="1"/>
  <c r="I1286" i="7" s="1"/>
  <c r="F1287" i="7"/>
  <c r="G1287" i="7" s="1"/>
  <c r="H1287" i="7" s="1"/>
  <c r="I1287" i="7" s="1"/>
  <c r="F1288" i="7"/>
  <c r="G1288" i="7" s="1"/>
  <c r="H1288" i="7" s="1"/>
  <c r="I1288" i="7" s="1"/>
  <c r="F1289" i="7"/>
  <c r="G1289" i="7" s="1"/>
  <c r="H1289" i="7" s="1"/>
  <c r="I1289" i="7" s="1"/>
  <c r="F1290" i="7"/>
  <c r="G1290" i="7" s="1"/>
  <c r="H1290" i="7" s="1"/>
  <c r="I1290" i="7" s="1"/>
  <c r="F1291" i="7"/>
  <c r="G1291" i="7" s="1"/>
  <c r="H1291" i="7" s="1"/>
  <c r="I1291" i="7" s="1"/>
  <c r="F1292" i="7"/>
  <c r="G1292" i="7" s="1"/>
  <c r="H1292" i="7" s="1"/>
  <c r="I1292" i="7" s="1"/>
  <c r="F1293" i="7"/>
  <c r="G1293" i="7" s="1"/>
  <c r="H1293" i="7" s="1"/>
  <c r="I1293" i="7" s="1"/>
  <c r="F1294" i="7"/>
  <c r="G1294" i="7" s="1"/>
  <c r="H1294" i="7" s="1"/>
  <c r="I1294" i="7" s="1"/>
  <c r="F1295" i="7"/>
  <c r="G1295" i="7" s="1"/>
  <c r="H1295" i="7" s="1"/>
  <c r="I1295" i="7" s="1"/>
  <c r="F1296" i="7"/>
  <c r="G1296" i="7" s="1"/>
  <c r="H1296" i="7" s="1"/>
  <c r="I1296" i="7" s="1"/>
  <c r="F1297" i="7"/>
  <c r="G1297" i="7" s="1"/>
  <c r="H1297" i="7" s="1"/>
  <c r="I1297" i="7" s="1"/>
  <c r="F1298" i="7"/>
  <c r="G1298" i="7" s="1"/>
  <c r="H1298" i="7" s="1"/>
  <c r="I1298" i="7" s="1"/>
  <c r="F1299" i="7"/>
  <c r="G1299" i="7" s="1"/>
  <c r="H1299" i="7" s="1"/>
  <c r="I1299" i="7" s="1"/>
  <c r="F1300" i="7"/>
  <c r="G1300" i="7" s="1"/>
  <c r="H1300" i="7" s="1"/>
  <c r="I1300" i="7" s="1"/>
  <c r="F1301" i="7"/>
  <c r="G1301" i="7" s="1"/>
  <c r="H1301" i="7" s="1"/>
  <c r="I1301" i="7" s="1"/>
  <c r="F1302" i="7"/>
  <c r="G1302" i="7" s="1"/>
  <c r="H1302" i="7" s="1"/>
  <c r="I1302" i="7" s="1"/>
  <c r="F1303" i="7"/>
  <c r="G1303" i="7" s="1"/>
  <c r="H1303" i="7" s="1"/>
  <c r="I1303" i="7" s="1"/>
  <c r="F1304" i="7"/>
  <c r="G1304" i="7" s="1"/>
  <c r="H1304" i="7" s="1"/>
  <c r="I1304" i="7" s="1"/>
  <c r="F1305" i="7"/>
  <c r="G1305" i="7" s="1"/>
  <c r="H1305" i="7" s="1"/>
  <c r="I1305" i="7" s="1"/>
  <c r="F1306" i="7"/>
  <c r="G1306" i="7" s="1"/>
  <c r="H1306" i="7" s="1"/>
  <c r="I1306" i="7" s="1"/>
  <c r="F1307" i="7"/>
  <c r="G1307" i="7" s="1"/>
  <c r="H1307" i="7" s="1"/>
  <c r="I1307" i="7" s="1"/>
  <c r="F1308" i="7"/>
  <c r="G1308" i="7" s="1"/>
  <c r="H1308" i="7" s="1"/>
  <c r="I1308" i="7" s="1"/>
  <c r="F1309" i="7"/>
  <c r="G1309" i="7" s="1"/>
  <c r="H1309" i="7" s="1"/>
  <c r="I1309" i="7" s="1"/>
  <c r="F1310" i="7"/>
  <c r="G1310" i="7" s="1"/>
  <c r="H1310" i="7" s="1"/>
  <c r="I1310" i="7" s="1"/>
  <c r="F1311" i="7"/>
  <c r="G1311" i="7" s="1"/>
  <c r="H1311" i="7" s="1"/>
  <c r="I1311" i="7" s="1"/>
  <c r="F1312" i="7"/>
  <c r="G1312" i="7" s="1"/>
  <c r="H1312" i="7" s="1"/>
  <c r="I1312" i="7" s="1"/>
  <c r="F1313" i="7"/>
  <c r="G1313" i="7" s="1"/>
  <c r="H1313" i="7" s="1"/>
  <c r="I1313" i="7" s="1"/>
  <c r="F1314" i="7"/>
  <c r="G1314" i="7" s="1"/>
  <c r="H1314" i="7" s="1"/>
  <c r="I1314" i="7" s="1"/>
  <c r="F1315" i="7"/>
  <c r="G1315" i="7" s="1"/>
  <c r="H1315" i="7" s="1"/>
  <c r="I1315" i="7" s="1"/>
  <c r="F1316" i="7"/>
  <c r="G1316" i="7" s="1"/>
  <c r="H1316" i="7" s="1"/>
  <c r="I1316" i="7" s="1"/>
  <c r="F1317" i="7"/>
  <c r="G1317" i="7" s="1"/>
  <c r="H1317" i="7" s="1"/>
  <c r="I1317" i="7" s="1"/>
  <c r="F1318" i="7"/>
  <c r="G1318" i="7" s="1"/>
  <c r="H1318" i="7" s="1"/>
  <c r="I1318" i="7" s="1"/>
  <c r="F1319" i="7"/>
  <c r="G1319" i="7" s="1"/>
  <c r="H1319" i="7" s="1"/>
  <c r="I1319" i="7" s="1"/>
  <c r="F1320" i="7"/>
  <c r="G1320" i="7" s="1"/>
  <c r="H1320" i="7" s="1"/>
  <c r="I1320" i="7" s="1"/>
  <c r="F1321" i="7"/>
  <c r="G1321" i="7" s="1"/>
  <c r="H1321" i="7" s="1"/>
  <c r="I1321" i="7" s="1"/>
  <c r="F1322" i="7"/>
  <c r="G1322" i="7" s="1"/>
  <c r="H1322" i="7" s="1"/>
  <c r="I1322" i="7" s="1"/>
  <c r="F1323" i="7"/>
  <c r="G1323" i="7" s="1"/>
  <c r="H1323" i="7" s="1"/>
  <c r="I1323" i="7" s="1"/>
  <c r="F1324" i="7"/>
  <c r="G1324" i="7" s="1"/>
  <c r="H1324" i="7" s="1"/>
  <c r="I1324" i="7" s="1"/>
  <c r="F1325" i="7"/>
  <c r="G1325" i="7" s="1"/>
  <c r="H1325" i="7" s="1"/>
  <c r="I1325" i="7" s="1"/>
  <c r="F1326" i="7"/>
  <c r="G1326" i="7" s="1"/>
  <c r="H1326" i="7" s="1"/>
  <c r="I1326" i="7" s="1"/>
  <c r="F1327" i="7"/>
  <c r="G1327" i="7" s="1"/>
  <c r="H1327" i="7" s="1"/>
  <c r="I1327" i="7" s="1"/>
  <c r="F1328" i="7"/>
  <c r="G1328" i="7" s="1"/>
  <c r="H1328" i="7" s="1"/>
  <c r="I1328" i="7" s="1"/>
  <c r="F1329" i="7"/>
  <c r="G1329" i="7" s="1"/>
  <c r="H1329" i="7" s="1"/>
  <c r="I1329" i="7" s="1"/>
  <c r="F1330" i="7"/>
  <c r="G1330" i="7" s="1"/>
  <c r="H1330" i="7" s="1"/>
  <c r="I1330" i="7" s="1"/>
  <c r="F1331" i="7"/>
  <c r="G1331" i="7" s="1"/>
  <c r="H1331" i="7" s="1"/>
  <c r="I1331" i="7" s="1"/>
  <c r="F1332" i="7"/>
  <c r="G1332" i="7" s="1"/>
  <c r="H1332" i="7" s="1"/>
  <c r="I1332" i="7" s="1"/>
  <c r="F1333" i="7"/>
  <c r="G1333" i="7" s="1"/>
  <c r="H1333" i="7" s="1"/>
  <c r="I1333" i="7" s="1"/>
  <c r="F1334" i="7"/>
  <c r="G1334" i="7" s="1"/>
  <c r="H1334" i="7" s="1"/>
  <c r="I1334" i="7" s="1"/>
  <c r="F1335" i="7"/>
  <c r="G1335" i="7" s="1"/>
  <c r="H1335" i="7" s="1"/>
  <c r="I1335" i="7" s="1"/>
  <c r="F1336" i="7"/>
  <c r="G1336" i="7" s="1"/>
  <c r="H1336" i="7" s="1"/>
  <c r="I1336" i="7" s="1"/>
  <c r="F1337" i="7"/>
  <c r="G1337" i="7" s="1"/>
  <c r="H1337" i="7" s="1"/>
  <c r="I1337" i="7" s="1"/>
  <c r="F1338" i="7"/>
  <c r="G1338" i="7" s="1"/>
  <c r="H1338" i="7" s="1"/>
  <c r="I1338" i="7" s="1"/>
  <c r="F1339" i="7"/>
  <c r="G1339" i="7" s="1"/>
  <c r="H1339" i="7" s="1"/>
  <c r="I1339" i="7" s="1"/>
  <c r="F1340" i="7"/>
  <c r="G1340" i="7" s="1"/>
  <c r="H1340" i="7" s="1"/>
  <c r="I1340" i="7" s="1"/>
  <c r="F1341" i="7"/>
  <c r="G1341" i="7" s="1"/>
  <c r="H1341" i="7" s="1"/>
  <c r="I1341" i="7" s="1"/>
  <c r="F1342" i="7"/>
  <c r="G1342" i="7" s="1"/>
  <c r="H1342" i="7" s="1"/>
  <c r="I1342" i="7" s="1"/>
  <c r="F1343" i="7"/>
  <c r="G1343" i="7" s="1"/>
  <c r="H1343" i="7" s="1"/>
  <c r="I1343" i="7" s="1"/>
  <c r="F1344" i="7"/>
  <c r="G1344" i="7" s="1"/>
  <c r="H1344" i="7" s="1"/>
  <c r="I1344" i="7" s="1"/>
  <c r="F1345" i="7"/>
  <c r="G1345" i="7" s="1"/>
  <c r="H1345" i="7" s="1"/>
  <c r="I1345" i="7" s="1"/>
  <c r="F1346" i="7"/>
  <c r="G1346" i="7" s="1"/>
  <c r="H1346" i="7" s="1"/>
  <c r="I1346" i="7" s="1"/>
  <c r="F1347" i="7"/>
  <c r="G1347" i="7" s="1"/>
  <c r="H1347" i="7" s="1"/>
  <c r="I1347" i="7" s="1"/>
  <c r="F1348" i="7"/>
  <c r="G1348" i="7" s="1"/>
  <c r="H1348" i="7" s="1"/>
  <c r="I1348" i="7" s="1"/>
  <c r="F1349" i="7"/>
  <c r="G1349" i="7" s="1"/>
  <c r="H1349" i="7" s="1"/>
  <c r="I1349" i="7" s="1"/>
  <c r="F1350" i="7"/>
  <c r="G1350" i="7" s="1"/>
  <c r="H1350" i="7" s="1"/>
  <c r="I1350" i="7" s="1"/>
  <c r="F1351" i="7"/>
  <c r="G1351" i="7" s="1"/>
  <c r="H1351" i="7" s="1"/>
  <c r="I1351" i="7" s="1"/>
  <c r="F1352" i="7"/>
  <c r="G1352" i="7" s="1"/>
  <c r="H1352" i="7" s="1"/>
  <c r="I1352" i="7" s="1"/>
  <c r="F1353" i="7"/>
  <c r="G1353" i="7" s="1"/>
  <c r="H1353" i="7" s="1"/>
  <c r="I1353" i="7" s="1"/>
  <c r="F1354" i="7"/>
  <c r="G1354" i="7" s="1"/>
  <c r="H1354" i="7" s="1"/>
  <c r="I1354" i="7" s="1"/>
  <c r="F1355" i="7"/>
  <c r="G1355" i="7" s="1"/>
  <c r="H1355" i="7" s="1"/>
  <c r="I1355" i="7" s="1"/>
  <c r="F1356" i="7"/>
  <c r="G1356" i="7" s="1"/>
  <c r="H1356" i="7" s="1"/>
  <c r="I1356" i="7" s="1"/>
  <c r="F1357" i="7"/>
  <c r="G1357" i="7" s="1"/>
  <c r="H1357" i="7" s="1"/>
  <c r="I1357" i="7" s="1"/>
  <c r="F1358" i="7"/>
  <c r="G1358" i="7" s="1"/>
  <c r="H1358" i="7" s="1"/>
  <c r="I1358" i="7" s="1"/>
  <c r="F1359" i="7"/>
  <c r="G1359" i="7" s="1"/>
  <c r="H1359" i="7" s="1"/>
  <c r="I1359" i="7" s="1"/>
  <c r="F1360" i="7"/>
  <c r="G1360" i="7" s="1"/>
  <c r="H1360" i="7" s="1"/>
  <c r="I1360" i="7" s="1"/>
  <c r="F1361" i="7"/>
  <c r="G1361" i="7" s="1"/>
  <c r="H1361" i="7" s="1"/>
  <c r="I1361" i="7" s="1"/>
  <c r="F1362" i="7"/>
  <c r="G1362" i="7" s="1"/>
  <c r="H1362" i="7" s="1"/>
  <c r="I1362" i="7" s="1"/>
  <c r="F1363" i="7"/>
  <c r="G1363" i="7" s="1"/>
  <c r="H1363" i="7" s="1"/>
  <c r="I1363" i="7" s="1"/>
  <c r="F1364" i="7"/>
  <c r="G1364" i="7" s="1"/>
  <c r="H1364" i="7" s="1"/>
  <c r="I1364" i="7" s="1"/>
  <c r="F1365" i="7"/>
  <c r="G1365" i="7" s="1"/>
  <c r="H1365" i="7" s="1"/>
  <c r="I1365" i="7" s="1"/>
  <c r="F1366" i="7"/>
  <c r="G1366" i="7" s="1"/>
  <c r="H1366" i="7" s="1"/>
  <c r="I1366" i="7" s="1"/>
  <c r="F1367" i="7"/>
  <c r="G1367" i="7" s="1"/>
  <c r="H1367" i="7" s="1"/>
  <c r="I1367" i="7" s="1"/>
  <c r="F1368" i="7"/>
  <c r="G1368" i="7" s="1"/>
  <c r="H1368" i="7" s="1"/>
  <c r="I1368" i="7" s="1"/>
  <c r="F1369" i="7"/>
  <c r="G1369" i="7" s="1"/>
  <c r="H1369" i="7" s="1"/>
  <c r="I1369" i="7" s="1"/>
  <c r="F1370" i="7"/>
  <c r="G1370" i="7" s="1"/>
  <c r="H1370" i="7" s="1"/>
  <c r="I1370" i="7" s="1"/>
  <c r="F1371" i="7"/>
  <c r="G1371" i="7" s="1"/>
  <c r="H1371" i="7" s="1"/>
  <c r="I1371" i="7" s="1"/>
  <c r="F1372" i="7"/>
  <c r="G1372" i="7" s="1"/>
  <c r="H1372" i="7" s="1"/>
  <c r="I1372" i="7" s="1"/>
  <c r="F1373" i="7"/>
  <c r="G1373" i="7" s="1"/>
  <c r="H1373" i="7" s="1"/>
  <c r="I1373" i="7" s="1"/>
  <c r="F1374" i="7"/>
  <c r="G1374" i="7" s="1"/>
  <c r="H1374" i="7" s="1"/>
  <c r="I1374" i="7" s="1"/>
  <c r="F1375" i="7"/>
  <c r="G1375" i="7" s="1"/>
  <c r="H1375" i="7" s="1"/>
  <c r="I1375" i="7" s="1"/>
  <c r="F1376" i="7"/>
  <c r="G1376" i="7" s="1"/>
  <c r="H1376" i="7" s="1"/>
  <c r="I1376" i="7" s="1"/>
  <c r="F1377" i="7"/>
  <c r="G1377" i="7" s="1"/>
  <c r="H1377" i="7" s="1"/>
  <c r="I1377" i="7" s="1"/>
  <c r="F1378" i="7"/>
  <c r="G1378" i="7" s="1"/>
  <c r="H1378" i="7" s="1"/>
  <c r="I1378" i="7" s="1"/>
  <c r="F1379" i="7"/>
  <c r="G1379" i="7" s="1"/>
  <c r="H1379" i="7" s="1"/>
  <c r="I1379" i="7" s="1"/>
  <c r="F1380" i="7"/>
  <c r="G1380" i="7" s="1"/>
  <c r="H1380" i="7" s="1"/>
  <c r="I1380" i="7" s="1"/>
  <c r="F1381" i="7"/>
  <c r="G1381" i="7" s="1"/>
  <c r="H1381" i="7" s="1"/>
  <c r="I1381" i="7" s="1"/>
  <c r="F1382" i="7"/>
  <c r="G1382" i="7" s="1"/>
  <c r="H1382" i="7" s="1"/>
  <c r="I1382" i="7" s="1"/>
  <c r="F1383" i="7"/>
  <c r="G1383" i="7" s="1"/>
  <c r="H1383" i="7" s="1"/>
  <c r="I1383" i="7" s="1"/>
  <c r="F1384" i="7"/>
  <c r="G1384" i="7" s="1"/>
  <c r="H1384" i="7" s="1"/>
  <c r="I1384" i="7" s="1"/>
  <c r="F1385" i="7"/>
  <c r="G1385" i="7" s="1"/>
  <c r="H1385" i="7" s="1"/>
  <c r="I1385" i="7" s="1"/>
  <c r="F1386" i="7"/>
  <c r="G1386" i="7" s="1"/>
  <c r="H1386" i="7" s="1"/>
  <c r="I1386" i="7" s="1"/>
  <c r="F1387" i="7"/>
  <c r="G1387" i="7" s="1"/>
  <c r="H1387" i="7" s="1"/>
  <c r="I1387" i="7" s="1"/>
  <c r="F1388" i="7"/>
  <c r="G1388" i="7" s="1"/>
  <c r="H1388" i="7" s="1"/>
  <c r="I1388" i="7" s="1"/>
  <c r="F1389" i="7"/>
  <c r="G1389" i="7" s="1"/>
  <c r="H1389" i="7" s="1"/>
  <c r="I1389" i="7" s="1"/>
  <c r="F1390" i="7"/>
  <c r="G1390" i="7" s="1"/>
  <c r="H1390" i="7" s="1"/>
  <c r="I1390" i="7" s="1"/>
  <c r="F1391" i="7"/>
  <c r="G1391" i="7" s="1"/>
  <c r="H1391" i="7" s="1"/>
  <c r="I1391" i="7" s="1"/>
  <c r="F1392" i="7"/>
  <c r="G1392" i="7" s="1"/>
  <c r="H1392" i="7" s="1"/>
  <c r="I1392" i="7" s="1"/>
  <c r="F1393" i="7"/>
  <c r="G1393" i="7" s="1"/>
  <c r="H1393" i="7" s="1"/>
  <c r="I1393" i="7" s="1"/>
  <c r="F1394" i="7"/>
  <c r="G1394" i="7" s="1"/>
  <c r="H1394" i="7" s="1"/>
  <c r="I1394" i="7" s="1"/>
  <c r="F1395" i="7"/>
  <c r="G1395" i="7" s="1"/>
  <c r="H1395" i="7" s="1"/>
  <c r="I1395" i="7" s="1"/>
  <c r="F1396" i="7"/>
  <c r="G1396" i="7" s="1"/>
  <c r="H1396" i="7" s="1"/>
  <c r="I1396" i="7" s="1"/>
  <c r="F1397" i="7"/>
  <c r="G1397" i="7" s="1"/>
  <c r="H1397" i="7" s="1"/>
  <c r="I1397" i="7" s="1"/>
  <c r="F1398" i="7"/>
  <c r="G1398" i="7" s="1"/>
  <c r="H1398" i="7" s="1"/>
  <c r="I1398" i="7" s="1"/>
  <c r="F1399" i="7"/>
  <c r="G1399" i="7" s="1"/>
  <c r="H1399" i="7" s="1"/>
  <c r="I1399" i="7" s="1"/>
  <c r="F1400" i="7"/>
  <c r="G1400" i="7" s="1"/>
  <c r="H1400" i="7" s="1"/>
  <c r="I1400" i="7" s="1"/>
  <c r="F1401" i="7"/>
  <c r="G1401" i="7" s="1"/>
  <c r="H1401" i="7" s="1"/>
  <c r="I1401" i="7" s="1"/>
  <c r="F1402" i="7"/>
  <c r="G1402" i="7" s="1"/>
  <c r="H1402" i="7" s="1"/>
  <c r="I1402" i="7" s="1"/>
  <c r="F1403" i="7"/>
  <c r="G1403" i="7" s="1"/>
  <c r="H1403" i="7" s="1"/>
  <c r="I1403" i="7" s="1"/>
  <c r="F1404" i="7"/>
  <c r="G1404" i="7" s="1"/>
  <c r="H1404" i="7" s="1"/>
  <c r="I1404" i="7" s="1"/>
  <c r="F1405" i="7"/>
  <c r="G1405" i="7" s="1"/>
  <c r="H1405" i="7" s="1"/>
  <c r="I1405" i="7" s="1"/>
  <c r="F1406" i="7"/>
  <c r="G1406" i="7" s="1"/>
  <c r="H1406" i="7" s="1"/>
  <c r="I1406" i="7" s="1"/>
  <c r="F1407" i="7"/>
  <c r="G1407" i="7" s="1"/>
  <c r="H1407" i="7" s="1"/>
  <c r="I1407" i="7" s="1"/>
  <c r="F1408" i="7"/>
  <c r="G1408" i="7" s="1"/>
  <c r="H1408" i="7" s="1"/>
  <c r="I1408" i="7" s="1"/>
  <c r="F1409" i="7"/>
  <c r="G1409" i="7" s="1"/>
  <c r="H1409" i="7" s="1"/>
  <c r="I1409" i="7" s="1"/>
  <c r="F1410" i="7"/>
  <c r="G1410" i="7" s="1"/>
  <c r="H1410" i="7" s="1"/>
  <c r="I1410" i="7" s="1"/>
  <c r="F1411" i="7"/>
  <c r="G1411" i="7" s="1"/>
  <c r="H1411" i="7" s="1"/>
  <c r="I1411" i="7" s="1"/>
  <c r="F1412" i="7"/>
  <c r="G1412" i="7" s="1"/>
  <c r="H1412" i="7" s="1"/>
  <c r="I1412" i="7" s="1"/>
  <c r="F1413" i="7"/>
  <c r="G1413" i="7" s="1"/>
  <c r="H1413" i="7" s="1"/>
  <c r="I1413" i="7" s="1"/>
  <c r="F1414" i="7"/>
  <c r="G1414" i="7" s="1"/>
  <c r="H1414" i="7" s="1"/>
  <c r="I1414" i="7" s="1"/>
  <c r="F1415" i="7"/>
  <c r="G1415" i="7" s="1"/>
  <c r="H1415" i="7" s="1"/>
  <c r="I1415" i="7" s="1"/>
  <c r="F1416" i="7"/>
  <c r="G1416" i="7" s="1"/>
  <c r="H1416" i="7" s="1"/>
  <c r="I1416" i="7" s="1"/>
  <c r="F1417" i="7"/>
  <c r="G1417" i="7" s="1"/>
  <c r="H1417" i="7" s="1"/>
  <c r="I1417" i="7" s="1"/>
  <c r="F1418" i="7"/>
  <c r="G1418" i="7" s="1"/>
  <c r="H1418" i="7" s="1"/>
  <c r="I1418" i="7" s="1"/>
  <c r="F1419" i="7"/>
  <c r="G1419" i="7" s="1"/>
  <c r="H1419" i="7" s="1"/>
  <c r="I1419" i="7" s="1"/>
  <c r="F1420" i="7"/>
  <c r="G1420" i="7" s="1"/>
  <c r="H1420" i="7" s="1"/>
  <c r="I1420" i="7" s="1"/>
  <c r="F1421" i="7"/>
  <c r="G1421" i="7" s="1"/>
  <c r="H1421" i="7" s="1"/>
  <c r="I1421" i="7" s="1"/>
  <c r="F1422" i="7"/>
  <c r="G1422" i="7" s="1"/>
  <c r="H1422" i="7" s="1"/>
  <c r="I1422" i="7" s="1"/>
  <c r="F1423" i="7"/>
  <c r="G1423" i="7" s="1"/>
  <c r="H1423" i="7" s="1"/>
  <c r="I1423" i="7" s="1"/>
  <c r="F1424" i="7"/>
  <c r="G1424" i="7" s="1"/>
  <c r="H1424" i="7" s="1"/>
  <c r="I1424" i="7" s="1"/>
  <c r="F1425" i="7"/>
  <c r="G1425" i="7" s="1"/>
  <c r="H1425" i="7" s="1"/>
  <c r="I1425" i="7" s="1"/>
  <c r="F1426" i="7"/>
  <c r="G1426" i="7" s="1"/>
  <c r="H1426" i="7" s="1"/>
  <c r="I1426" i="7" s="1"/>
  <c r="F1427" i="7"/>
  <c r="G1427" i="7" s="1"/>
  <c r="H1427" i="7" s="1"/>
  <c r="I1427" i="7" s="1"/>
  <c r="F1428" i="7"/>
  <c r="G1428" i="7" s="1"/>
  <c r="H1428" i="7" s="1"/>
  <c r="I1428" i="7" s="1"/>
  <c r="F1429" i="7"/>
  <c r="G1429" i="7" s="1"/>
  <c r="H1429" i="7" s="1"/>
  <c r="I1429" i="7" s="1"/>
  <c r="F1430" i="7"/>
  <c r="G1430" i="7" s="1"/>
  <c r="H1430" i="7" s="1"/>
  <c r="I1430" i="7" s="1"/>
  <c r="F1431" i="7"/>
  <c r="G1431" i="7" s="1"/>
  <c r="H1431" i="7" s="1"/>
  <c r="I1431" i="7" s="1"/>
  <c r="F1432" i="7"/>
  <c r="G1432" i="7" s="1"/>
  <c r="H1432" i="7" s="1"/>
  <c r="I1432" i="7" s="1"/>
  <c r="F1433" i="7"/>
  <c r="G1433" i="7" s="1"/>
  <c r="H1433" i="7" s="1"/>
  <c r="I1433" i="7" s="1"/>
  <c r="F1434" i="7"/>
  <c r="G1434" i="7" s="1"/>
  <c r="H1434" i="7" s="1"/>
  <c r="I1434" i="7" s="1"/>
  <c r="F1435" i="7"/>
  <c r="G1435" i="7" s="1"/>
  <c r="H1435" i="7" s="1"/>
  <c r="I1435" i="7" s="1"/>
  <c r="F1436" i="7"/>
  <c r="G1436" i="7" s="1"/>
  <c r="H1436" i="7" s="1"/>
  <c r="I1436" i="7" s="1"/>
  <c r="F1437" i="7"/>
  <c r="G1437" i="7" s="1"/>
  <c r="H1437" i="7" s="1"/>
  <c r="I1437" i="7" s="1"/>
  <c r="F1438" i="7"/>
  <c r="G1438" i="7" s="1"/>
  <c r="H1438" i="7" s="1"/>
  <c r="I1438" i="7" s="1"/>
  <c r="F1439" i="7"/>
  <c r="G1439" i="7" s="1"/>
  <c r="H1439" i="7" s="1"/>
  <c r="I1439" i="7" s="1"/>
  <c r="F1440" i="7"/>
  <c r="G1440" i="7" s="1"/>
  <c r="H1440" i="7" s="1"/>
  <c r="I1440" i="7" s="1"/>
  <c r="F1441" i="7"/>
  <c r="G1441" i="7" s="1"/>
  <c r="H1441" i="7" s="1"/>
  <c r="I1441" i="7" s="1"/>
  <c r="F1442" i="7"/>
  <c r="G1442" i="7" s="1"/>
  <c r="H1442" i="7" s="1"/>
  <c r="I1442" i="7" s="1"/>
  <c r="F1443" i="7"/>
  <c r="G1443" i="7" s="1"/>
  <c r="H1443" i="7" s="1"/>
  <c r="I1443" i="7" s="1"/>
  <c r="F1444" i="7"/>
  <c r="G1444" i="7" s="1"/>
  <c r="H1444" i="7" s="1"/>
  <c r="I1444" i="7" s="1"/>
  <c r="F1445" i="7"/>
  <c r="G1445" i="7" s="1"/>
  <c r="H1445" i="7" s="1"/>
  <c r="I1445" i="7" s="1"/>
  <c r="F1446" i="7"/>
  <c r="G1446" i="7" s="1"/>
  <c r="H1446" i="7" s="1"/>
  <c r="I1446" i="7" s="1"/>
  <c r="F1447" i="7"/>
  <c r="G1447" i="7" s="1"/>
  <c r="H1447" i="7" s="1"/>
  <c r="I1447" i="7" s="1"/>
  <c r="F1448" i="7"/>
  <c r="G1448" i="7" s="1"/>
  <c r="H1448" i="7" s="1"/>
  <c r="I1448" i="7" s="1"/>
  <c r="F1449" i="7"/>
  <c r="G1449" i="7" s="1"/>
  <c r="H1449" i="7" s="1"/>
  <c r="I1449" i="7" s="1"/>
  <c r="F1450" i="7"/>
  <c r="G1450" i="7" s="1"/>
  <c r="H1450" i="7" s="1"/>
  <c r="I1450" i="7" s="1"/>
  <c r="F1451" i="7"/>
  <c r="G1451" i="7" s="1"/>
  <c r="H1451" i="7" s="1"/>
  <c r="I1451" i="7" s="1"/>
  <c r="F1452" i="7"/>
  <c r="G1452" i="7" s="1"/>
  <c r="H1452" i="7" s="1"/>
  <c r="I1452" i="7" s="1"/>
  <c r="F1453" i="7"/>
  <c r="G1453" i="7" s="1"/>
  <c r="H1453" i="7" s="1"/>
  <c r="I1453" i="7" s="1"/>
  <c r="F1454" i="7"/>
  <c r="G1454" i="7" s="1"/>
  <c r="H1454" i="7" s="1"/>
  <c r="I1454" i="7" s="1"/>
  <c r="F1455" i="7"/>
  <c r="G1455" i="7" s="1"/>
  <c r="H1455" i="7" s="1"/>
  <c r="I1455" i="7" s="1"/>
  <c r="F1456" i="7"/>
  <c r="G1456" i="7" s="1"/>
  <c r="H1456" i="7" s="1"/>
  <c r="I1456" i="7" s="1"/>
  <c r="F1457" i="7"/>
  <c r="G1457" i="7" s="1"/>
  <c r="H1457" i="7" s="1"/>
  <c r="I1457" i="7" s="1"/>
  <c r="F1458" i="7"/>
  <c r="G1458" i="7" s="1"/>
  <c r="H1458" i="7" s="1"/>
  <c r="I1458" i="7" s="1"/>
  <c r="F1459" i="7"/>
  <c r="G1459" i="7" s="1"/>
  <c r="H1459" i="7" s="1"/>
  <c r="I1459" i="7" s="1"/>
  <c r="F1460" i="7"/>
  <c r="G1460" i="7" s="1"/>
  <c r="H1460" i="7" s="1"/>
  <c r="I1460" i="7" s="1"/>
  <c r="F1461" i="7"/>
  <c r="G1461" i="7" s="1"/>
  <c r="H1461" i="7" s="1"/>
  <c r="I1461" i="7" s="1"/>
  <c r="F1462" i="7"/>
  <c r="G1462" i="7" s="1"/>
  <c r="H1462" i="7" s="1"/>
  <c r="I1462" i="7" s="1"/>
  <c r="F1463" i="7"/>
  <c r="G1463" i="7" s="1"/>
  <c r="H1463" i="7" s="1"/>
  <c r="I1463" i="7" s="1"/>
  <c r="F1464" i="7"/>
  <c r="G1464" i="7" s="1"/>
  <c r="H1464" i="7" s="1"/>
  <c r="I1464" i="7" s="1"/>
  <c r="F1465" i="7"/>
  <c r="G1465" i="7" s="1"/>
  <c r="H1465" i="7" s="1"/>
  <c r="I1465" i="7" s="1"/>
  <c r="F1466" i="7"/>
  <c r="G1466" i="7" s="1"/>
  <c r="H1466" i="7" s="1"/>
  <c r="I1466" i="7" s="1"/>
  <c r="F1467" i="7"/>
  <c r="G1467" i="7" s="1"/>
  <c r="H1467" i="7" s="1"/>
  <c r="I1467" i="7" s="1"/>
  <c r="F1468" i="7"/>
  <c r="G1468" i="7" s="1"/>
  <c r="H1468" i="7" s="1"/>
  <c r="I1468" i="7" s="1"/>
  <c r="F1469" i="7"/>
  <c r="G1469" i="7" s="1"/>
  <c r="H1469" i="7" s="1"/>
  <c r="I1469" i="7" s="1"/>
  <c r="F1470" i="7"/>
  <c r="G1470" i="7" s="1"/>
  <c r="H1470" i="7" s="1"/>
  <c r="I1470" i="7" s="1"/>
  <c r="F1471" i="7"/>
  <c r="G1471" i="7" s="1"/>
  <c r="H1471" i="7" s="1"/>
  <c r="I1471" i="7" s="1"/>
  <c r="F1472" i="7"/>
  <c r="G1472" i="7" s="1"/>
  <c r="H1472" i="7" s="1"/>
  <c r="I1472" i="7" s="1"/>
  <c r="F1473" i="7"/>
  <c r="G1473" i="7" s="1"/>
  <c r="H1473" i="7" s="1"/>
  <c r="I1473" i="7" s="1"/>
  <c r="F1474" i="7"/>
  <c r="G1474" i="7" s="1"/>
  <c r="H1474" i="7" s="1"/>
  <c r="I1474" i="7" s="1"/>
  <c r="F1475" i="7"/>
  <c r="G1475" i="7" s="1"/>
  <c r="H1475" i="7" s="1"/>
  <c r="I1475" i="7" s="1"/>
  <c r="F1476" i="7"/>
  <c r="G1476" i="7" s="1"/>
  <c r="H1476" i="7" s="1"/>
  <c r="I1476" i="7" s="1"/>
  <c r="F1477" i="7"/>
  <c r="G1477" i="7" s="1"/>
  <c r="H1477" i="7" s="1"/>
  <c r="I1477" i="7" s="1"/>
  <c r="F1478" i="7"/>
  <c r="G1478" i="7" s="1"/>
  <c r="H1478" i="7" s="1"/>
  <c r="I1478" i="7" s="1"/>
  <c r="F1479" i="7"/>
  <c r="G1479" i="7" s="1"/>
  <c r="H1479" i="7" s="1"/>
  <c r="I1479" i="7" s="1"/>
  <c r="F1480" i="7"/>
  <c r="G1480" i="7" s="1"/>
  <c r="H1480" i="7" s="1"/>
  <c r="I1480" i="7" s="1"/>
  <c r="F1481" i="7"/>
  <c r="G1481" i="7" s="1"/>
  <c r="H1481" i="7" s="1"/>
  <c r="I1481" i="7" s="1"/>
  <c r="F1482" i="7"/>
  <c r="G1482" i="7" s="1"/>
  <c r="H1482" i="7" s="1"/>
  <c r="I1482" i="7" s="1"/>
  <c r="F1483" i="7"/>
  <c r="G1483" i="7" s="1"/>
  <c r="H1483" i="7" s="1"/>
  <c r="I1483" i="7" s="1"/>
  <c r="F1484" i="7"/>
  <c r="G1484" i="7" s="1"/>
  <c r="H1484" i="7" s="1"/>
  <c r="I1484" i="7" s="1"/>
  <c r="F1485" i="7"/>
  <c r="G1485" i="7" s="1"/>
  <c r="H1485" i="7" s="1"/>
  <c r="I1485" i="7" s="1"/>
  <c r="F1486" i="7"/>
  <c r="G1486" i="7" s="1"/>
  <c r="H1486" i="7" s="1"/>
  <c r="I1486" i="7" s="1"/>
  <c r="F1487" i="7"/>
  <c r="G1487" i="7" s="1"/>
  <c r="H1487" i="7" s="1"/>
  <c r="I1487" i="7" s="1"/>
  <c r="F1488" i="7"/>
  <c r="G1488" i="7" s="1"/>
  <c r="H1488" i="7" s="1"/>
  <c r="I1488" i="7" s="1"/>
  <c r="F1489" i="7"/>
  <c r="G1489" i="7" s="1"/>
  <c r="H1489" i="7" s="1"/>
  <c r="I1489" i="7" s="1"/>
  <c r="F1490" i="7"/>
  <c r="G1490" i="7" s="1"/>
  <c r="H1490" i="7" s="1"/>
  <c r="I1490" i="7" s="1"/>
  <c r="F1491" i="7"/>
  <c r="G1491" i="7" s="1"/>
  <c r="H1491" i="7" s="1"/>
  <c r="I1491" i="7" s="1"/>
  <c r="F1492" i="7"/>
  <c r="G1492" i="7" s="1"/>
  <c r="H1492" i="7" s="1"/>
  <c r="I1492" i="7" s="1"/>
  <c r="F1493" i="7"/>
  <c r="G1493" i="7" s="1"/>
  <c r="H1493" i="7" s="1"/>
  <c r="I1493" i="7" s="1"/>
  <c r="F1494" i="7"/>
  <c r="G1494" i="7" s="1"/>
  <c r="H1494" i="7" s="1"/>
  <c r="I1494" i="7" s="1"/>
  <c r="F1495" i="7"/>
  <c r="G1495" i="7" s="1"/>
  <c r="H1495" i="7" s="1"/>
  <c r="I1495" i="7" s="1"/>
  <c r="F1496" i="7"/>
  <c r="G1496" i="7" s="1"/>
  <c r="H1496" i="7" s="1"/>
  <c r="I1496" i="7" s="1"/>
  <c r="F1497" i="7"/>
  <c r="G1497" i="7" s="1"/>
  <c r="H1497" i="7" s="1"/>
  <c r="I1497" i="7" s="1"/>
  <c r="F1498" i="7"/>
  <c r="G1498" i="7" s="1"/>
  <c r="H1498" i="7" s="1"/>
  <c r="I1498" i="7" s="1"/>
  <c r="F1499" i="7"/>
  <c r="G1499" i="7" s="1"/>
  <c r="H1499" i="7" s="1"/>
  <c r="I1499" i="7" s="1"/>
  <c r="F1500" i="7"/>
  <c r="G1500" i="7" s="1"/>
  <c r="H1500" i="7" s="1"/>
  <c r="I1500" i="7" s="1"/>
  <c r="F1501" i="7"/>
  <c r="G1501" i="7" s="1"/>
  <c r="H1501" i="7" s="1"/>
  <c r="I1501" i="7" s="1"/>
  <c r="F1502" i="7"/>
  <c r="G1502" i="7" s="1"/>
  <c r="H1502" i="7" s="1"/>
  <c r="I1502" i="7" s="1"/>
  <c r="F1503" i="7"/>
  <c r="G1503" i="7" s="1"/>
  <c r="H1503" i="7" s="1"/>
  <c r="I1503" i="7" s="1"/>
  <c r="F1504" i="7"/>
  <c r="G1504" i="7" s="1"/>
  <c r="H1504" i="7" s="1"/>
  <c r="I1504" i="7" s="1"/>
  <c r="F1505" i="7"/>
  <c r="G1505" i="7" s="1"/>
  <c r="H1505" i="7" s="1"/>
  <c r="I1505" i="7" s="1"/>
  <c r="F1506" i="7"/>
  <c r="G1506" i="7" s="1"/>
  <c r="H1506" i="7" s="1"/>
  <c r="I1506" i="7" s="1"/>
  <c r="F1507" i="7"/>
  <c r="G1507" i="7" s="1"/>
  <c r="H1507" i="7" s="1"/>
  <c r="I1507" i="7" s="1"/>
  <c r="F1508" i="7"/>
  <c r="G1508" i="7" s="1"/>
  <c r="H1508" i="7" s="1"/>
  <c r="I1508" i="7" s="1"/>
  <c r="F1509" i="7"/>
  <c r="G1509" i="7" s="1"/>
  <c r="H1509" i="7" s="1"/>
  <c r="I1509" i="7" s="1"/>
  <c r="F1510" i="7"/>
  <c r="G1510" i="7" s="1"/>
  <c r="H1510" i="7" s="1"/>
  <c r="I1510" i="7" s="1"/>
  <c r="F1511" i="7"/>
  <c r="G1511" i="7" s="1"/>
  <c r="H1511" i="7" s="1"/>
  <c r="I1511" i="7" s="1"/>
  <c r="F1512" i="7"/>
  <c r="G1512" i="7" s="1"/>
  <c r="H1512" i="7" s="1"/>
  <c r="I1512" i="7" s="1"/>
  <c r="F1513" i="7"/>
  <c r="G1513" i="7" s="1"/>
  <c r="H1513" i="7" s="1"/>
  <c r="I1513" i="7" s="1"/>
  <c r="F1514" i="7"/>
  <c r="G1514" i="7" s="1"/>
  <c r="H1514" i="7" s="1"/>
  <c r="I1514" i="7" s="1"/>
  <c r="F1515" i="7"/>
  <c r="G1515" i="7" s="1"/>
  <c r="H1515" i="7" s="1"/>
  <c r="I1515" i="7" s="1"/>
  <c r="F1516" i="7"/>
  <c r="G1516" i="7" s="1"/>
  <c r="H1516" i="7" s="1"/>
  <c r="I1516" i="7" s="1"/>
  <c r="F1517" i="7"/>
  <c r="G1517" i="7" s="1"/>
  <c r="H1517" i="7" s="1"/>
  <c r="I1517" i="7" s="1"/>
  <c r="F1518" i="7"/>
  <c r="G1518" i="7" s="1"/>
  <c r="H1518" i="7" s="1"/>
  <c r="I1518" i="7" s="1"/>
  <c r="F1519" i="7"/>
  <c r="G1519" i="7" s="1"/>
  <c r="H1519" i="7" s="1"/>
  <c r="I1519" i="7" s="1"/>
  <c r="F1520" i="7"/>
  <c r="G1520" i="7" s="1"/>
  <c r="H1520" i="7" s="1"/>
  <c r="I1520" i="7" s="1"/>
  <c r="F1521" i="7"/>
  <c r="G1521" i="7" s="1"/>
  <c r="H1521" i="7" s="1"/>
  <c r="I1521" i="7" s="1"/>
  <c r="F1522" i="7"/>
  <c r="G1522" i="7" s="1"/>
  <c r="H1522" i="7" s="1"/>
  <c r="I1522" i="7" s="1"/>
  <c r="F1523" i="7"/>
  <c r="G1523" i="7" s="1"/>
  <c r="H1523" i="7" s="1"/>
  <c r="I1523" i="7" s="1"/>
  <c r="F1524" i="7"/>
  <c r="G1524" i="7" s="1"/>
  <c r="H1524" i="7" s="1"/>
  <c r="I1524" i="7" s="1"/>
  <c r="F1525" i="7"/>
  <c r="G1525" i="7" s="1"/>
  <c r="H1525" i="7" s="1"/>
  <c r="I1525" i="7" s="1"/>
  <c r="F1526" i="7"/>
  <c r="G1526" i="7" s="1"/>
  <c r="H1526" i="7" s="1"/>
  <c r="I1526" i="7" s="1"/>
  <c r="F1527" i="7"/>
  <c r="G1527" i="7" s="1"/>
  <c r="H1527" i="7" s="1"/>
  <c r="I1527" i="7" s="1"/>
  <c r="F1528" i="7"/>
  <c r="G1528" i="7" s="1"/>
  <c r="H1528" i="7" s="1"/>
  <c r="I1528" i="7" s="1"/>
  <c r="F1529" i="7"/>
  <c r="G1529" i="7" s="1"/>
  <c r="H1529" i="7" s="1"/>
  <c r="I1529" i="7" s="1"/>
  <c r="F1530" i="7"/>
  <c r="G1530" i="7" s="1"/>
  <c r="H1530" i="7" s="1"/>
  <c r="I1530" i="7" s="1"/>
  <c r="F1531" i="7"/>
  <c r="G1531" i="7" s="1"/>
  <c r="H1531" i="7" s="1"/>
  <c r="I1531" i="7" s="1"/>
  <c r="F1532" i="7"/>
  <c r="G1532" i="7" s="1"/>
  <c r="H1532" i="7" s="1"/>
  <c r="I1532" i="7" s="1"/>
  <c r="F1533" i="7"/>
  <c r="G1533" i="7" s="1"/>
  <c r="H1533" i="7" s="1"/>
  <c r="I1533" i="7" s="1"/>
  <c r="F1534" i="7"/>
  <c r="G1534" i="7" s="1"/>
  <c r="H1534" i="7" s="1"/>
  <c r="I1534" i="7" s="1"/>
  <c r="F1535" i="7"/>
  <c r="G1535" i="7" s="1"/>
  <c r="H1535" i="7" s="1"/>
  <c r="I1535" i="7" s="1"/>
  <c r="F1536" i="7"/>
  <c r="G1536" i="7" s="1"/>
  <c r="H1536" i="7" s="1"/>
  <c r="I1536" i="7" s="1"/>
  <c r="F1537" i="7"/>
  <c r="G1537" i="7" s="1"/>
  <c r="H1537" i="7" s="1"/>
  <c r="I1537" i="7" s="1"/>
  <c r="F1538" i="7"/>
  <c r="G1538" i="7" s="1"/>
  <c r="H1538" i="7" s="1"/>
  <c r="I1538" i="7" s="1"/>
  <c r="F1539" i="7"/>
  <c r="G1539" i="7" s="1"/>
  <c r="H1539" i="7" s="1"/>
  <c r="I1539" i="7" s="1"/>
  <c r="F1540" i="7"/>
  <c r="G1540" i="7" s="1"/>
  <c r="H1540" i="7" s="1"/>
  <c r="I1540" i="7" s="1"/>
  <c r="F1541" i="7"/>
  <c r="G1541" i="7" s="1"/>
  <c r="H1541" i="7" s="1"/>
  <c r="I1541" i="7" s="1"/>
  <c r="F1542" i="7"/>
  <c r="G1542" i="7" s="1"/>
  <c r="H1542" i="7" s="1"/>
  <c r="I1542" i="7" s="1"/>
  <c r="F1543" i="7"/>
  <c r="G1543" i="7" s="1"/>
  <c r="H1543" i="7" s="1"/>
  <c r="I1543" i="7" s="1"/>
  <c r="F1544" i="7"/>
  <c r="G1544" i="7" s="1"/>
  <c r="H1544" i="7" s="1"/>
  <c r="I1544" i="7" s="1"/>
  <c r="F1545" i="7"/>
  <c r="G1545" i="7" s="1"/>
  <c r="H1545" i="7" s="1"/>
  <c r="I1545" i="7" s="1"/>
  <c r="F1546" i="7"/>
  <c r="G1546" i="7" s="1"/>
  <c r="H1546" i="7" s="1"/>
  <c r="I1546" i="7" s="1"/>
  <c r="F1547" i="7"/>
  <c r="G1547" i="7" s="1"/>
  <c r="H1547" i="7" s="1"/>
  <c r="I1547" i="7" s="1"/>
  <c r="F1548" i="7"/>
  <c r="G1548" i="7" s="1"/>
  <c r="H1548" i="7" s="1"/>
  <c r="I1548" i="7" s="1"/>
  <c r="F1549" i="7"/>
  <c r="G1549" i="7" s="1"/>
  <c r="H1549" i="7" s="1"/>
  <c r="I1549" i="7" s="1"/>
  <c r="F1550" i="7"/>
  <c r="G1550" i="7" s="1"/>
  <c r="H1550" i="7" s="1"/>
  <c r="I1550" i="7" s="1"/>
  <c r="F1551" i="7"/>
  <c r="G1551" i="7" s="1"/>
  <c r="H1551" i="7" s="1"/>
  <c r="I1551" i="7" s="1"/>
  <c r="F1552" i="7"/>
  <c r="G1552" i="7" s="1"/>
  <c r="H1552" i="7" s="1"/>
  <c r="I1552" i="7" s="1"/>
  <c r="F1553" i="7"/>
  <c r="G1553" i="7" s="1"/>
  <c r="H1553" i="7" s="1"/>
  <c r="I1553" i="7" s="1"/>
  <c r="F1554" i="7"/>
  <c r="G1554" i="7" s="1"/>
  <c r="H1554" i="7" s="1"/>
  <c r="I1554" i="7" s="1"/>
  <c r="F1555" i="7"/>
  <c r="G1555" i="7" s="1"/>
  <c r="H1555" i="7" s="1"/>
  <c r="I1555" i="7" s="1"/>
  <c r="F1556" i="7"/>
  <c r="G1556" i="7" s="1"/>
  <c r="H1556" i="7" s="1"/>
  <c r="I1556" i="7" s="1"/>
  <c r="F1557" i="7"/>
  <c r="G1557" i="7" s="1"/>
  <c r="H1557" i="7" s="1"/>
  <c r="I1557" i="7" s="1"/>
  <c r="F1558" i="7"/>
  <c r="G1558" i="7" s="1"/>
  <c r="H1558" i="7" s="1"/>
  <c r="I1558" i="7" s="1"/>
  <c r="F1559" i="7"/>
  <c r="G1559" i="7" s="1"/>
  <c r="H1559" i="7" s="1"/>
  <c r="I1559" i="7" s="1"/>
  <c r="F1560" i="7"/>
  <c r="G1560" i="7" s="1"/>
  <c r="H1560" i="7" s="1"/>
  <c r="I1560" i="7" s="1"/>
  <c r="F1561" i="7"/>
  <c r="G1561" i="7" s="1"/>
  <c r="H1561" i="7" s="1"/>
  <c r="I1561" i="7" s="1"/>
  <c r="F1562" i="7"/>
  <c r="G1562" i="7" s="1"/>
  <c r="H1562" i="7" s="1"/>
  <c r="I1562" i="7" s="1"/>
  <c r="F1563" i="7"/>
  <c r="G1563" i="7" s="1"/>
  <c r="H1563" i="7" s="1"/>
  <c r="I1563" i="7" s="1"/>
  <c r="F1564" i="7"/>
  <c r="G1564" i="7" s="1"/>
  <c r="H1564" i="7" s="1"/>
  <c r="I1564" i="7" s="1"/>
  <c r="F1565" i="7"/>
  <c r="G1565" i="7" s="1"/>
  <c r="H1565" i="7" s="1"/>
  <c r="I1565" i="7" s="1"/>
  <c r="F1566" i="7"/>
  <c r="G1566" i="7" s="1"/>
  <c r="H1566" i="7" s="1"/>
  <c r="I1566" i="7" s="1"/>
  <c r="F1567" i="7"/>
  <c r="G1567" i="7" s="1"/>
  <c r="H1567" i="7" s="1"/>
  <c r="I1567" i="7" s="1"/>
  <c r="F1568" i="7"/>
  <c r="G1568" i="7" s="1"/>
  <c r="H1568" i="7" s="1"/>
  <c r="I1568" i="7" s="1"/>
  <c r="F1569" i="7"/>
  <c r="G1569" i="7" s="1"/>
  <c r="H1569" i="7" s="1"/>
  <c r="I1569" i="7" s="1"/>
  <c r="F1570" i="7"/>
  <c r="G1570" i="7" s="1"/>
  <c r="H1570" i="7" s="1"/>
  <c r="I1570" i="7" s="1"/>
  <c r="F1571" i="7"/>
  <c r="G1571" i="7" s="1"/>
  <c r="H1571" i="7" s="1"/>
  <c r="I1571" i="7" s="1"/>
  <c r="F1572" i="7"/>
  <c r="G1572" i="7" s="1"/>
  <c r="H1572" i="7" s="1"/>
  <c r="I1572" i="7" s="1"/>
  <c r="F1573" i="7"/>
  <c r="G1573" i="7" s="1"/>
  <c r="H1573" i="7" s="1"/>
  <c r="I1573" i="7" s="1"/>
  <c r="F1574" i="7"/>
  <c r="G1574" i="7" s="1"/>
  <c r="H1574" i="7" s="1"/>
  <c r="I1574" i="7" s="1"/>
  <c r="F1575" i="7"/>
  <c r="G1575" i="7" s="1"/>
  <c r="H1575" i="7" s="1"/>
  <c r="I1575" i="7" s="1"/>
  <c r="F1576" i="7"/>
  <c r="G1576" i="7" s="1"/>
  <c r="H1576" i="7" s="1"/>
  <c r="I1576" i="7" s="1"/>
  <c r="F1577" i="7"/>
  <c r="G1577" i="7" s="1"/>
  <c r="H1577" i="7" s="1"/>
  <c r="I1577" i="7" s="1"/>
  <c r="F1578" i="7"/>
  <c r="G1578" i="7" s="1"/>
  <c r="H1578" i="7" s="1"/>
  <c r="I1578" i="7" s="1"/>
  <c r="F1579" i="7"/>
  <c r="G1579" i="7" s="1"/>
  <c r="H1579" i="7" s="1"/>
  <c r="I1579" i="7" s="1"/>
  <c r="F1580" i="7"/>
  <c r="G1580" i="7" s="1"/>
  <c r="H1580" i="7" s="1"/>
  <c r="I1580" i="7" s="1"/>
  <c r="F1581" i="7"/>
  <c r="G1581" i="7" s="1"/>
  <c r="H1581" i="7" s="1"/>
  <c r="I1581" i="7" s="1"/>
  <c r="F1582" i="7"/>
  <c r="G1582" i="7" s="1"/>
  <c r="H1582" i="7" s="1"/>
  <c r="I1582" i="7" s="1"/>
  <c r="F1583" i="7"/>
  <c r="G1583" i="7" s="1"/>
  <c r="H1583" i="7" s="1"/>
  <c r="I1583" i="7" s="1"/>
  <c r="F1584" i="7"/>
  <c r="G1584" i="7" s="1"/>
  <c r="H1584" i="7" s="1"/>
  <c r="I1584" i="7" s="1"/>
  <c r="F1585" i="7"/>
  <c r="G1585" i="7" s="1"/>
  <c r="H1585" i="7" s="1"/>
  <c r="I1585" i="7" s="1"/>
  <c r="F1586" i="7"/>
  <c r="G1586" i="7" s="1"/>
  <c r="H1586" i="7" s="1"/>
  <c r="I1586" i="7" s="1"/>
  <c r="F1587" i="7"/>
  <c r="G1587" i="7" s="1"/>
  <c r="H1587" i="7" s="1"/>
  <c r="I1587" i="7" s="1"/>
  <c r="F1588" i="7"/>
  <c r="G1588" i="7" s="1"/>
  <c r="H1588" i="7" s="1"/>
  <c r="I1588" i="7" s="1"/>
  <c r="F1589" i="7"/>
  <c r="G1589" i="7" s="1"/>
  <c r="H1589" i="7" s="1"/>
  <c r="I1589" i="7" s="1"/>
  <c r="F1590" i="7"/>
  <c r="G1590" i="7" s="1"/>
  <c r="H1590" i="7" s="1"/>
  <c r="I1590" i="7" s="1"/>
  <c r="F1591" i="7"/>
  <c r="G1591" i="7" s="1"/>
  <c r="H1591" i="7" s="1"/>
  <c r="I1591" i="7" s="1"/>
  <c r="F1592" i="7"/>
  <c r="G1592" i="7" s="1"/>
  <c r="H1592" i="7" s="1"/>
  <c r="I1592" i="7" s="1"/>
  <c r="F1593" i="7"/>
  <c r="G1593" i="7" s="1"/>
  <c r="H1593" i="7" s="1"/>
  <c r="I1593" i="7" s="1"/>
  <c r="F1594" i="7"/>
  <c r="G1594" i="7" s="1"/>
  <c r="H1594" i="7" s="1"/>
  <c r="I1594" i="7" s="1"/>
  <c r="F1595" i="7"/>
  <c r="G1595" i="7" s="1"/>
  <c r="H1595" i="7" s="1"/>
  <c r="I1595" i="7" s="1"/>
  <c r="F1596" i="7"/>
  <c r="G1596" i="7" s="1"/>
  <c r="H1596" i="7" s="1"/>
  <c r="I1596" i="7" s="1"/>
  <c r="F1597" i="7"/>
  <c r="G1597" i="7" s="1"/>
  <c r="H1597" i="7" s="1"/>
  <c r="I1597" i="7" s="1"/>
  <c r="F1598" i="7"/>
  <c r="G1598" i="7" s="1"/>
  <c r="H1598" i="7" s="1"/>
  <c r="I1598" i="7" s="1"/>
  <c r="F1599" i="7"/>
  <c r="G1599" i="7" s="1"/>
  <c r="H1599" i="7" s="1"/>
  <c r="I1599" i="7" s="1"/>
  <c r="F1600" i="7"/>
  <c r="G1600" i="7" s="1"/>
  <c r="H1600" i="7" s="1"/>
  <c r="I1600" i="7" s="1"/>
  <c r="F1601" i="7"/>
  <c r="G1601" i="7" s="1"/>
  <c r="H1601" i="7" s="1"/>
  <c r="I1601" i="7" s="1"/>
  <c r="F1602" i="7"/>
  <c r="G1602" i="7" s="1"/>
  <c r="H1602" i="7" s="1"/>
  <c r="I1602" i="7" s="1"/>
  <c r="F1603" i="7"/>
  <c r="G1603" i="7" s="1"/>
  <c r="H1603" i="7" s="1"/>
  <c r="I1603" i="7" s="1"/>
  <c r="F1604" i="7"/>
  <c r="G1604" i="7" s="1"/>
  <c r="H1604" i="7" s="1"/>
  <c r="I1604" i="7" s="1"/>
  <c r="F1605" i="7"/>
  <c r="G1605" i="7" s="1"/>
  <c r="H1605" i="7" s="1"/>
  <c r="I1605" i="7" s="1"/>
  <c r="F1606" i="7"/>
  <c r="G1606" i="7" s="1"/>
  <c r="H1606" i="7" s="1"/>
  <c r="I1606" i="7" s="1"/>
  <c r="F1607" i="7"/>
  <c r="G1607" i="7" s="1"/>
  <c r="H1607" i="7" s="1"/>
  <c r="I1607" i="7" s="1"/>
  <c r="F1608" i="7"/>
  <c r="G1608" i="7" s="1"/>
  <c r="H1608" i="7" s="1"/>
  <c r="I1608" i="7" s="1"/>
  <c r="F1609" i="7"/>
  <c r="G1609" i="7" s="1"/>
  <c r="H1609" i="7" s="1"/>
  <c r="I1609" i="7" s="1"/>
  <c r="F1610" i="7"/>
  <c r="G1610" i="7" s="1"/>
  <c r="H1610" i="7" s="1"/>
  <c r="I1610" i="7" s="1"/>
  <c r="F1611" i="7"/>
  <c r="G1611" i="7" s="1"/>
  <c r="H1611" i="7" s="1"/>
  <c r="I1611" i="7" s="1"/>
  <c r="F1612" i="7"/>
  <c r="G1612" i="7" s="1"/>
  <c r="H1612" i="7" s="1"/>
  <c r="I1612" i="7" s="1"/>
  <c r="F1613" i="7"/>
  <c r="G1613" i="7" s="1"/>
  <c r="H1613" i="7" s="1"/>
  <c r="I1613" i="7" s="1"/>
  <c r="F1614" i="7"/>
  <c r="G1614" i="7" s="1"/>
  <c r="H1614" i="7" s="1"/>
  <c r="I1614" i="7" s="1"/>
  <c r="F1615" i="7"/>
  <c r="G1615" i="7" s="1"/>
  <c r="H1615" i="7" s="1"/>
  <c r="I1615" i="7" s="1"/>
  <c r="F1616" i="7"/>
  <c r="G1616" i="7" s="1"/>
  <c r="H1616" i="7" s="1"/>
  <c r="I1616" i="7" s="1"/>
  <c r="F1617" i="7"/>
  <c r="G1617" i="7" s="1"/>
  <c r="H1617" i="7" s="1"/>
  <c r="I1617" i="7" s="1"/>
  <c r="F1618" i="7"/>
  <c r="G1618" i="7" s="1"/>
  <c r="H1618" i="7" s="1"/>
  <c r="I1618" i="7" s="1"/>
  <c r="F1619" i="7"/>
  <c r="G1619" i="7" s="1"/>
  <c r="H1619" i="7" s="1"/>
  <c r="I1619" i="7" s="1"/>
  <c r="F1620" i="7"/>
  <c r="G1620" i="7" s="1"/>
  <c r="H1620" i="7" s="1"/>
  <c r="I1620" i="7" s="1"/>
  <c r="F1621" i="7"/>
  <c r="G1621" i="7" s="1"/>
  <c r="H1621" i="7" s="1"/>
  <c r="I1621" i="7" s="1"/>
  <c r="F1622" i="7"/>
  <c r="G1622" i="7" s="1"/>
  <c r="H1622" i="7" s="1"/>
  <c r="I1622" i="7" s="1"/>
  <c r="F1623" i="7"/>
  <c r="G1623" i="7" s="1"/>
  <c r="H1623" i="7" s="1"/>
  <c r="I1623" i="7" s="1"/>
  <c r="F1624" i="7"/>
  <c r="G1624" i="7" s="1"/>
  <c r="H1624" i="7" s="1"/>
  <c r="I1624" i="7" s="1"/>
  <c r="F1625" i="7"/>
  <c r="G1625" i="7" s="1"/>
  <c r="H1625" i="7" s="1"/>
  <c r="I1625" i="7" s="1"/>
  <c r="F1626" i="7"/>
  <c r="G1626" i="7" s="1"/>
  <c r="H1626" i="7" s="1"/>
  <c r="I1626" i="7" s="1"/>
  <c r="F1627" i="7"/>
  <c r="G1627" i="7" s="1"/>
  <c r="H1627" i="7" s="1"/>
  <c r="I1627" i="7" s="1"/>
  <c r="F1628" i="7"/>
  <c r="G1628" i="7" s="1"/>
  <c r="H1628" i="7" s="1"/>
  <c r="I1628" i="7" s="1"/>
  <c r="F1629" i="7"/>
  <c r="G1629" i="7" s="1"/>
  <c r="H1629" i="7" s="1"/>
  <c r="I1629" i="7" s="1"/>
  <c r="F1630" i="7"/>
  <c r="G1630" i="7" s="1"/>
  <c r="H1630" i="7" s="1"/>
  <c r="I1630" i="7" s="1"/>
  <c r="F1631" i="7"/>
  <c r="G1631" i="7" s="1"/>
  <c r="H1631" i="7" s="1"/>
  <c r="I1631" i="7" s="1"/>
  <c r="F1632" i="7"/>
  <c r="G1632" i="7" s="1"/>
  <c r="H1632" i="7" s="1"/>
  <c r="I1632" i="7" s="1"/>
  <c r="F1633" i="7"/>
  <c r="G1633" i="7" s="1"/>
  <c r="H1633" i="7" s="1"/>
  <c r="I1633" i="7" s="1"/>
  <c r="F1634" i="7"/>
  <c r="G1634" i="7" s="1"/>
  <c r="H1634" i="7" s="1"/>
  <c r="I1634" i="7" s="1"/>
  <c r="F1635" i="7"/>
  <c r="G1635" i="7" s="1"/>
  <c r="H1635" i="7" s="1"/>
  <c r="I1635" i="7" s="1"/>
  <c r="F1636" i="7"/>
  <c r="G1636" i="7" s="1"/>
  <c r="H1636" i="7" s="1"/>
  <c r="I1636" i="7" s="1"/>
  <c r="F1637" i="7"/>
  <c r="G1637" i="7" s="1"/>
  <c r="H1637" i="7" s="1"/>
  <c r="I1637" i="7" s="1"/>
  <c r="F1638" i="7"/>
  <c r="G1638" i="7" s="1"/>
  <c r="H1638" i="7" s="1"/>
  <c r="I1638" i="7" s="1"/>
  <c r="F1639" i="7"/>
  <c r="G1639" i="7" s="1"/>
  <c r="H1639" i="7" s="1"/>
  <c r="I1639" i="7" s="1"/>
  <c r="F1640" i="7"/>
  <c r="G1640" i="7" s="1"/>
  <c r="H1640" i="7" s="1"/>
  <c r="I1640" i="7" s="1"/>
  <c r="F1641" i="7"/>
  <c r="G1641" i="7" s="1"/>
  <c r="H1641" i="7" s="1"/>
  <c r="I1641" i="7" s="1"/>
  <c r="F1642" i="7"/>
  <c r="G1642" i="7" s="1"/>
  <c r="H1642" i="7" s="1"/>
  <c r="I1642" i="7" s="1"/>
  <c r="F1643" i="7"/>
  <c r="G1643" i="7" s="1"/>
  <c r="H1643" i="7" s="1"/>
  <c r="I1643" i="7" s="1"/>
  <c r="F1644" i="7"/>
  <c r="G1644" i="7" s="1"/>
  <c r="H1644" i="7" s="1"/>
  <c r="I1644" i="7" s="1"/>
  <c r="F1645" i="7"/>
  <c r="G1645" i="7" s="1"/>
  <c r="H1645" i="7" s="1"/>
  <c r="I1645" i="7" s="1"/>
  <c r="F1646" i="7"/>
  <c r="G1646" i="7" s="1"/>
  <c r="H1646" i="7" s="1"/>
  <c r="I1646" i="7" s="1"/>
  <c r="F1647" i="7"/>
  <c r="G1647" i="7" s="1"/>
  <c r="H1647" i="7" s="1"/>
  <c r="I1647" i="7" s="1"/>
  <c r="F1648" i="7"/>
  <c r="G1648" i="7" s="1"/>
  <c r="H1648" i="7" s="1"/>
  <c r="I1648" i="7" s="1"/>
  <c r="F1649" i="7"/>
  <c r="G1649" i="7" s="1"/>
  <c r="H1649" i="7" s="1"/>
  <c r="I1649" i="7" s="1"/>
  <c r="F1650" i="7"/>
  <c r="G1650" i="7" s="1"/>
  <c r="H1650" i="7" s="1"/>
  <c r="I1650" i="7" s="1"/>
  <c r="F1651" i="7"/>
  <c r="G1651" i="7" s="1"/>
  <c r="H1651" i="7" s="1"/>
  <c r="I1651" i="7" s="1"/>
  <c r="F1652" i="7"/>
  <c r="G1652" i="7" s="1"/>
  <c r="H1652" i="7" s="1"/>
  <c r="I1652" i="7" s="1"/>
  <c r="F1653" i="7"/>
  <c r="G1653" i="7" s="1"/>
  <c r="H1653" i="7" s="1"/>
  <c r="I1653" i="7" s="1"/>
  <c r="F1654" i="7"/>
  <c r="G1654" i="7" s="1"/>
  <c r="H1654" i="7" s="1"/>
  <c r="I1654" i="7" s="1"/>
  <c r="F1655" i="7"/>
  <c r="G1655" i="7" s="1"/>
  <c r="H1655" i="7" s="1"/>
  <c r="I1655" i="7" s="1"/>
  <c r="F1656" i="7"/>
  <c r="G1656" i="7" s="1"/>
  <c r="H1656" i="7" s="1"/>
  <c r="I1656" i="7" s="1"/>
  <c r="F1657" i="7"/>
  <c r="G1657" i="7" s="1"/>
  <c r="H1657" i="7" s="1"/>
  <c r="I1657" i="7" s="1"/>
  <c r="F1658" i="7"/>
  <c r="G1658" i="7" s="1"/>
  <c r="H1658" i="7" s="1"/>
  <c r="I1658" i="7" s="1"/>
  <c r="F1659" i="7"/>
  <c r="G1659" i="7" s="1"/>
  <c r="H1659" i="7" s="1"/>
  <c r="I1659" i="7" s="1"/>
  <c r="F1660" i="7"/>
  <c r="G1660" i="7" s="1"/>
  <c r="H1660" i="7" s="1"/>
  <c r="I1660" i="7" s="1"/>
  <c r="F1661" i="7"/>
  <c r="G1661" i="7" s="1"/>
  <c r="H1661" i="7" s="1"/>
  <c r="I1661" i="7" s="1"/>
  <c r="F1662" i="7"/>
  <c r="G1662" i="7" s="1"/>
  <c r="H1662" i="7" s="1"/>
  <c r="I1662" i="7" s="1"/>
  <c r="F1663" i="7"/>
  <c r="G1663" i="7" s="1"/>
  <c r="H1663" i="7" s="1"/>
  <c r="I1663" i="7" s="1"/>
  <c r="F1664" i="7"/>
  <c r="G1664" i="7" s="1"/>
  <c r="H1664" i="7" s="1"/>
  <c r="I1664" i="7" s="1"/>
  <c r="F1665" i="7"/>
  <c r="G1665" i="7" s="1"/>
  <c r="H1665" i="7" s="1"/>
  <c r="I1665" i="7" s="1"/>
  <c r="F1666" i="7"/>
  <c r="G1666" i="7" s="1"/>
  <c r="H1666" i="7" s="1"/>
  <c r="I1666" i="7" s="1"/>
  <c r="F1667" i="7"/>
  <c r="G1667" i="7" s="1"/>
  <c r="H1667" i="7" s="1"/>
  <c r="I1667" i="7" s="1"/>
  <c r="F1668" i="7"/>
  <c r="G1668" i="7" s="1"/>
  <c r="H1668" i="7" s="1"/>
  <c r="I1668" i="7" s="1"/>
  <c r="F1669" i="7"/>
  <c r="G1669" i="7" s="1"/>
  <c r="H1669" i="7" s="1"/>
  <c r="I1669" i="7" s="1"/>
  <c r="F1670" i="7"/>
  <c r="G1670" i="7" s="1"/>
  <c r="H1670" i="7" s="1"/>
  <c r="I1670" i="7" s="1"/>
  <c r="F1671" i="7"/>
  <c r="G1671" i="7" s="1"/>
  <c r="H1671" i="7" s="1"/>
  <c r="I1671" i="7" s="1"/>
  <c r="F1672" i="7"/>
  <c r="G1672" i="7" s="1"/>
  <c r="H1672" i="7" s="1"/>
  <c r="I1672" i="7" s="1"/>
  <c r="F1673" i="7"/>
  <c r="G1673" i="7" s="1"/>
  <c r="H1673" i="7" s="1"/>
  <c r="I1673" i="7" s="1"/>
  <c r="F1674" i="7"/>
  <c r="G1674" i="7" s="1"/>
  <c r="H1674" i="7" s="1"/>
  <c r="I1674" i="7" s="1"/>
  <c r="F1675" i="7"/>
  <c r="G1675" i="7" s="1"/>
  <c r="H1675" i="7" s="1"/>
  <c r="I1675" i="7" s="1"/>
  <c r="F1676" i="7"/>
  <c r="G1676" i="7" s="1"/>
  <c r="H1676" i="7" s="1"/>
  <c r="I1676" i="7" s="1"/>
  <c r="F1677" i="7"/>
  <c r="G1677" i="7" s="1"/>
  <c r="H1677" i="7" s="1"/>
  <c r="I1677" i="7" s="1"/>
  <c r="F1678" i="7"/>
  <c r="G1678" i="7" s="1"/>
  <c r="H1678" i="7" s="1"/>
  <c r="I1678" i="7" s="1"/>
  <c r="F1679" i="7"/>
  <c r="G1679" i="7" s="1"/>
  <c r="H1679" i="7" s="1"/>
  <c r="I1679" i="7" s="1"/>
  <c r="F1680" i="7"/>
  <c r="G1680" i="7" s="1"/>
  <c r="H1680" i="7" s="1"/>
  <c r="I1680" i="7" s="1"/>
  <c r="F1681" i="7"/>
  <c r="G1681" i="7" s="1"/>
  <c r="H1681" i="7" s="1"/>
  <c r="I1681" i="7" s="1"/>
  <c r="F1682" i="7"/>
  <c r="G1682" i="7" s="1"/>
  <c r="H1682" i="7" s="1"/>
  <c r="I1682" i="7" s="1"/>
  <c r="F1683" i="7"/>
  <c r="G1683" i="7" s="1"/>
  <c r="H1683" i="7" s="1"/>
  <c r="I1683" i="7" s="1"/>
  <c r="F1684" i="7"/>
  <c r="G1684" i="7" s="1"/>
  <c r="H1684" i="7" s="1"/>
  <c r="I1684" i="7" s="1"/>
  <c r="F1685" i="7"/>
  <c r="G1685" i="7" s="1"/>
  <c r="H1685" i="7" s="1"/>
  <c r="I1685" i="7" s="1"/>
  <c r="F1686" i="7"/>
  <c r="G1686" i="7" s="1"/>
  <c r="H1686" i="7" s="1"/>
  <c r="I1686" i="7" s="1"/>
  <c r="F1687" i="7"/>
  <c r="G1687" i="7" s="1"/>
  <c r="H1687" i="7" s="1"/>
  <c r="I1687" i="7" s="1"/>
  <c r="F1688" i="7"/>
  <c r="G1688" i="7" s="1"/>
  <c r="H1688" i="7" s="1"/>
  <c r="I1688" i="7" s="1"/>
  <c r="F1689" i="7"/>
  <c r="G1689" i="7" s="1"/>
  <c r="H1689" i="7" s="1"/>
  <c r="I1689" i="7" s="1"/>
  <c r="F1690" i="7"/>
  <c r="G1690" i="7" s="1"/>
  <c r="H1690" i="7" s="1"/>
  <c r="I1690" i="7" s="1"/>
  <c r="F1691" i="7"/>
  <c r="G1691" i="7" s="1"/>
  <c r="H1691" i="7" s="1"/>
  <c r="I1691" i="7" s="1"/>
  <c r="F1692" i="7"/>
  <c r="G1692" i="7" s="1"/>
  <c r="H1692" i="7" s="1"/>
  <c r="I1692" i="7" s="1"/>
  <c r="F1693" i="7"/>
  <c r="G1693" i="7" s="1"/>
  <c r="H1693" i="7" s="1"/>
  <c r="I1693" i="7" s="1"/>
  <c r="F1694" i="7"/>
  <c r="G1694" i="7" s="1"/>
  <c r="H1694" i="7" s="1"/>
  <c r="I1694" i="7" s="1"/>
  <c r="F1695" i="7"/>
  <c r="G1695" i="7" s="1"/>
  <c r="H1695" i="7" s="1"/>
  <c r="I1695" i="7" s="1"/>
  <c r="F1696" i="7"/>
  <c r="G1696" i="7" s="1"/>
  <c r="H1696" i="7" s="1"/>
  <c r="I1696" i="7" s="1"/>
  <c r="F1697" i="7"/>
  <c r="G1697" i="7" s="1"/>
  <c r="H1697" i="7" s="1"/>
  <c r="I1697" i="7" s="1"/>
  <c r="F1698" i="7"/>
  <c r="G1698" i="7" s="1"/>
  <c r="H1698" i="7" s="1"/>
  <c r="I1698" i="7" s="1"/>
  <c r="F1699" i="7"/>
  <c r="G1699" i="7" s="1"/>
  <c r="H1699" i="7" s="1"/>
  <c r="I1699" i="7" s="1"/>
  <c r="F1700" i="7"/>
  <c r="G1700" i="7" s="1"/>
  <c r="H1700" i="7" s="1"/>
  <c r="I1700" i="7" s="1"/>
  <c r="F1701" i="7"/>
  <c r="G1701" i="7" s="1"/>
  <c r="H1701" i="7" s="1"/>
  <c r="I1701" i="7" s="1"/>
  <c r="F1702" i="7"/>
  <c r="G1702" i="7" s="1"/>
  <c r="H1702" i="7" s="1"/>
  <c r="I1702" i="7" s="1"/>
  <c r="F1703" i="7"/>
  <c r="G1703" i="7" s="1"/>
  <c r="H1703" i="7" s="1"/>
  <c r="I1703" i="7" s="1"/>
  <c r="F1704" i="7"/>
  <c r="G1704" i="7" s="1"/>
  <c r="H1704" i="7" s="1"/>
  <c r="I1704" i="7" s="1"/>
  <c r="F1705" i="7"/>
  <c r="G1705" i="7" s="1"/>
  <c r="H1705" i="7" s="1"/>
  <c r="I1705" i="7" s="1"/>
  <c r="F1706" i="7"/>
  <c r="G1706" i="7" s="1"/>
  <c r="H1706" i="7" s="1"/>
  <c r="I1706" i="7" s="1"/>
  <c r="F1707" i="7"/>
  <c r="G1707" i="7" s="1"/>
  <c r="H1707" i="7" s="1"/>
  <c r="I1707" i="7" s="1"/>
  <c r="F1708" i="7"/>
  <c r="G1708" i="7" s="1"/>
  <c r="H1708" i="7" s="1"/>
  <c r="I1708" i="7" s="1"/>
  <c r="F1709" i="7"/>
  <c r="G1709" i="7" s="1"/>
  <c r="H1709" i="7" s="1"/>
  <c r="I1709" i="7" s="1"/>
  <c r="F1710" i="7"/>
  <c r="G1710" i="7" s="1"/>
  <c r="H1710" i="7" s="1"/>
  <c r="I1710" i="7" s="1"/>
  <c r="F1711" i="7"/>
  <c r="G1711" i="7" s="1"/>
  <c r="H1711" i="7" s="1"/>
  <c r="I1711" i="7" s="1"/>
  <c r="F1712" i="7"/>
  <c r="G1712" i="7" s="1"/>
  <c r="H1712" i="7" s="1"/>
  <c r="I1712" i="7" s="1"/>
  <c r="F1713" i="7"/>
  <c r="G1713" i="7" s="1"/>
  <c r="H1713" i="7" s="1"/>
  <c r="I1713" i="7" s="1"/>
  <c r="F1714" i="7"/>
  <c r="G1714" i="7" s="1"/>
  <c r="H1714" i="7" s="1"/>
  <c r="I1714" i="7" s="1"/>
  <c r="F1715" i="7"/>
  <c r="G1715" i="7" s="1"/>
  <c r="H1715" i="7" s="1"/>
  <c r="I1715" i="7" s="1"/>
  <c r="F1716" i="7"/>
  <c r="G1716" i="7" s="1"/>
  <c r="H1716" i="7" s="1"/>
  <c r="I1716" i="7" s="1"/>
  <c r="F1717" i="7"/>
  <c r="G1717" i="7" s="1"/>
  <c r="H1717" i="7" s="1"/>
  <c r="I1717" i="7" s="1"/>
  <c r="F1718" i="7"/>
  <c r="G1718" i="7" s="1"/>
  <c r="H1718" i="7" s="1"/>
  <c r="I1718" i="7" s="1"/>
  <c r="F1719" i="7"/>
  <c r="G1719" i="7" s="1"/>
  <c r="H1719" i="7" s="1"/>
  <c r="I1719" i="7" s="1"/>
  <c r="F1720" i="7"/>
  <c r="G1720" i="7" s="1"/>
  <c r="H1720" i="7" s="1"/>
  <c r="I1720" i="7" s="1"/>
  <c r="F1721" i="7"/>
  <c r="G1721" i="7" s="1"/>
  <c r="H1721" i="7" s="1"/>
  <c r="I1721" i="7" s="1"/>
  <c r="F1722" i="7"/>
  <c r="G1722" i="7" s="1"/>
  <c r="H1722" i="7" s="1"/>
  <c r="I1722" i="7" s="1"/>
  <c r="F1723" i="7"/>
  <c r="G1723" i="7" s="1"/>
  <c r="H1723" i="7" s="1"/>
  <c r="I1723" i="7" s="1"/>
  <c r="F1724" i="7"/>
  <c r="G1724" i="7" s="1"/>
  <c r="H1724" i="7" s="1"/>
  <c r="I1724" i="7" s="1"/>
  <c r="F1725" i="7"/>
  <c r="G1725" i="7" s="1"/>
  <c r="H1725" i="7" s="1"/>
  <c r="I1725" i="7" s="1"/>
  <c r="F1726" i="7"/>
  <c r="G1726" i="7" s="1"/>
  <c r="H1726" i="7" s="1"/>
  <c r="I1726" i="7" s="1"/>
  <c r="F1727" i="7"/>
  <c r="G1727" i="7" s="1"/>
  <c r="H1727" i="7" s="1"/>
  <c r="I1727" i="7" s="1"/>
  <c r="F1728" i="7"/>
  <c r="G1728" i="7" s="1"/>
  <c r="H1728" i="7" s="1"/>
  <c r="I1728" i="7" s="1"/>
  <c r="F1729" i="7"/>
  <c r="G1729" i="7" s="1"/>
  <c r="H1729" i="7" s="1"/>
  <c r="I1729" i="7" s="1"/>
  <c r="F1730" i="7"/>
  <c r="G1730" i="7" s="1"/>
  <c r="H1730" i="7" s="1"/>
  <c r="I1730" i="7" s="1"/>
  <c r="F1731" i="7"/>
  <c r="G1731" i="7" s="1"/>
  <c r="H1731" i="7" s="1"/>
  <c r="I1731" i="7" s="1"/>
  <c r="F1732" i="7"/>
  <c r="G1732" i="7" s="1"/>
  <c r="H1732" i="7" s="1"/>
  <c r="I1732" i="7" s="1"/>
  <c r="F1733" i="7"/>
  <c r="G1733" i="7" s="1"/>
  <c r="H1733" i="7" s="1"/>
  <c r="I1733" i="7" s="1"/>
  <c r="F1734" i="7"/>
  <c r="G1734" i="7" s="1"/>
  <c r="H1734" i="7" s="1"/>
  <c r="I1734" i="7" s="1"/>
  <c r="F1735" i="7"/>
  <c r="G1735" i="7" s="1"/>
  <c r="H1735" i="7" s="1"/>
  <c r="I1735" i="7" s="1"/>
  <c r="F1736" i="7"/>
  <c r="G1736" i="7" s="1"/>
  <c r="H1736" i="7" s="1"/>
  <c r="I1736" i="7" s="1"/>
  <c r="F1737" i="7"/>
  <c r="G1737" i="7" s="1"/>
  <c r="H1737" i="7" s="1"/>
  <c r="I1737" i="7" s="1"/>
  <c r="F1738" i="7"/>
  <c r="G1738" i="7" s="1"/>
  <c r="H1738" i="7" s="1"/>
  <c r="I1738" i="7" s="1"/>
  <c r="F1739" i="7"/>
  <c r="G1739" i="7" s="1"/>
  <c r="H1739" i="7" s="1"/>
  <c r="I1739" i="7" s="1"/>
  <c r="F1740" i="7"/>
  <c r="G1740" i="7" s="1"/>
  <c r="H1740" i="7" s="1"/>
  <c r="I1740" i="7" s="1"/>
  <c r="F1741" i="7"/>
  <c r="G1741" i="7" s="1"/>
  <c r="H1741" i="7" s="1"/>
  <c r="I1741" i="7" s="1"/>
  <c r="F1742" i="7"/>
  <c r="G1742" i="7" s="1"/>
  <c r="H1742" i="7" s="1"/>
  <c r="I1742" i="7" s="1"/>
  <c r="F1743" i="7"/>
  <c r="G1743" i="7" s="1"/>
  <c r="H1743" i="7" s="1"/>
  <c r="I1743" i="7" s="1"/>
  <c r="F1744" i="7"/>
  <c r="G1744" i="7" s="1"/>
  <c r="H1744" i="7" s="1"/>
  <c r="I1744" i="7" s="1"/>
  <c r="F1745" i="7"/>
  <c r="G1745" i="7" s="1"/>
  <c r="H1745" i="7" s="1"/>
  <c r="I1745" i="7" s="1"/>
  <c r="F1746" i="7"/>
  <c r="G1746" i="7" s="1"/>
  <c r="H1746" i="7" s="1"/>
  <c r="I1746" i="7" s="1"/>
  <c r="F1747" i="7"/>
  <c r="G1747" i="7" s="1"/>
  <c r="H1747" i="7" s="1"/>
  <c r="I1747" i="7" s="1"/>
  <c r="F1748" i="7"/>
  <c r="G1748" i="7" s="1"/>
  <c r="H1748" i="7" s="1"/>
  <c r="I1748" i="7" s="1"/>
  <c r="F1749" i="7"/>
  <c r="G1749" i="7" s="1"/>
  <c r="H1749" i="7" s="1"/>
  <c r="I1749" i="7" s="1"/>
  <c r="F1750" i="7"/>
  <c r="G1750" i="7" s="1"/>
  <c r="H1750" i="7" s="1"/>
  <c r="I1750" i="7" s="1"/>
  <c r="F1751" i="7"/>
  <c r="G1751" i="7" s="1"/>
  <c r="H1751" i="7" s="1"/>
  <c r="I1751" i="7" s="1"/>
  <c r="F1752" i="7"/>
  <c r="G1752" i="7" s="1"/>
  <c r="H1752" i="7" s="1"/>
  <c r="I1752" i="7" s="1"/>
  <c r="F1753" i="7"/>
  <c r="G1753" i="7" s="1"/>
  <c r="H1753" i="7" s="1"/>
  <c r="I1753" i="7" s="1"/>
  <c r="F1754" i="7"/>
  <c r="G1754" i="7" s="1"/>
  <c r="H1754" i="7" s="1"/>
  <c r="I1754" i="7" s="1"/>
  <c r="F1755" i="7"/>
  <c r="G1755" i="7" s="1"/>
  <c r="H1755" i="7" s="1"/>
  <c r="I1755" i="7" s="1"/>
  <c r="F1756" i="7"/>
  <c r="G1756" i="7" s="1"/>
  <c r="H1756" i="7" s="1"/>
  <c r="I1756" i="7" s="1"/>
  <c r="F1757" i="7"/>
  <c r="G1757" i="7" s="1"/>
  <c r="H1757" i="7" s="1"/>
  <c r="I1757" i="7" s="1"/>
  <c r="F1758" i="7"/>
  <c r="G1758" i="7" s="1"/>
  <c r="H1758" i="7" s="1"/>
  <c r="I1758" i="7" s="1"/>
  <c r="F1759" i="7"/>
  <c r="G1759" i="7" s="1"/>
  <c r="H1759" i="7" s="1"/>
  <c r="I1759" i="7" s="1"/>
  <c r="F1760" i="7"/>
  <c r="G1760" i="7" s="1"/>
  <c r="H1760" i="7" s="1"/>
  <c r="I1760" i="7" s="1"/>
  <c r="F1761" i="7"/>
  <c r="G1761" i="7" s="1"/>
  <c r="H1761" i="7" s="1"/>
  <c r="I1761" i="7" s="1"/>
  <c r="F1762" i="7"/>
  <c r="G1762" i="7" s="1"/>
  <c r="H1762" i="7" s="1"/>
  <c r="I1762" i="7" s="1"/>
  <c r="F1763" i="7"/>
  <c r="G1763" i="7" s="1"/>
  <c r="H1763" i="7" s="1"/>
  <c r="I1763" i="7" s="1"/>
  <c r="F1764" i="7"/>
  <c r="G1764" i="7" s="1"/>
  <c r="H1764" i="7" s="1"/>
  <c r="I1764" i="7" s="1"/>
  <c r="F1765" i="7"/>
  <c r="G1765" i="7" s="1"/>
  <c r="H1765" i="7" s="1"/>
  <c r="I1765" i="7" s="1"/>
  <c r="F1766" i="7"/>
  <c r="G1766" i="7" s="1"/>
  <c r="H1766" i="7" s="1"/>
  <c r="I1766" i="7" s="1"/>
  <c r="F1767" i="7"/>
  <c r="G1767" i="7" s="1"/>
  <c r="H1767" i="7" s="1"/>
  <c r="I1767" i="7" s="1"/>
  <c r="F1768" i="7"/>
  <c r="G1768" i="7" s="1"/>
  <c r="H1768" i="7" s="1"/>
  <c r="I1768" i="7" s="1"/>
  <c r="F1769" i="7"/>
  <c r="G1769" i="7" s="1"/>
  <c r="H1769" i="7" s="1"/>
  <c r="I1769" i="7" s="1"/>
  <c r="F1770" i="7"/>
  <c r="G1770" i="7" s="1"/>
  <c r="H1770" i="7" s="1"/>
  <c r="I1770" i="7" s="1"/>
  <c r="F1771" i="7"/>
  <c r="G1771" i="7" s="1"/>
  <c r="H1771" i="7" s="1"/>
  <c r="I1771" i="7" s="1"/>
  <c r="F1772" i="7"/>
  <c r="G1772" i="7" s="1"/>
  <c r="H1772" i="7" s="1"/>
  <c r="I1772" i="7" s="1"/>
  <c r="F1773" i="7"/>
  <c r="G1773" i="7" s="1"/>
  <c r="H1773" i="7" s="1"/>
  <c r="I1773" i="7" s="1"/>
  <c r="F1774" i="7"/>
  <c r="G1774" i="7" s="1"/>
  <c r="H1774" i="7" s="1"/>
  <c r="I1774" i="7" s="1"/>
  <c r="F1775" i="7"/>
  <c r="G1775" i="7" s="1"/>
  <c r="H1775" i="7" s="1"/>
  <c r="I1775" i="7" s="1"/>
  <c r="F1776" i="7"/>
  <c r="G1776" i="7" s="1"/>
  <c r="H1776" i="7" s="1"/>
  <c r="I1776" i="7" s="1"/>
  <c r="F1777" i="7"/>
  <c r="G1777" i="7" s="1"/>
  <c r="H1777" i="7" s="1"/>
  <c r="I1777" i="7" s="1"/>
  <c r="F1778" i="7"/>
  <c r="G1778" i="7" s="1"/>
  <c r="H1778" i="7" s="1"/>
  <c r="I1778" i="7" s="1"/>
  <c r="F1779" i="7"/>
  <c r="G1779" i="7" s="1"/>
  <c r="H1779" i="7" s="1"/>
  <c r="I1779" i="7" s="1"/>
  <c r="F1780" i="7"/>
  <c r="G1780" i="7" s="1"/>
  <c r="H1780" i="7" s="1"/>
  <c r="I1780" i="7" s="1"/>
  <c r="F1781" i="7"/>
  <c r="G1781" i="7" s="1"/>
  <c r="H1781" i="7" s="1"/>
  <c r="I1781" i="7" s="1"/>
  <c r="F1782" i="7"/>
  <c r="G1782" i="7" s="1"/>
  <c r="H1782" i="7" s="1"/>
  <c r="I1782" i="7" s="1"/>
  <c r="F1783" i="7"/>
  <c r="G1783" i="7" s="1"/>
  <c r="H1783" i="7" s="1"/>
  <c r="I1783" i="7" s="1"/>
  <c r="F1784" i="7"/>
  <c r="G1784" i="7" s="1"/>
  <c r="H1784" i="7" s="1"/>
  <c r="I1784" i="7" s="1"/>
  <c r="F1785" i="7"/>
  <c r="G1785" i="7" s="1"/>
  <c r="H1785" i="7" s="1"/>
  <c r="I1785" i="7" s="1"/>
  <c r="F1786" i="7"/>
  <c r="G1786" i="7" s="1"/>
  <c r="H1786" i="7" s="1"/>
  <c r="I1786" i="7" s="1"/>
  <c r="F1787" i="7"/>
  <c r="G1787" i="7" s="1"/>
  <c r="H1787" i="7" s="1"/>
  <c r="I1787" i="7" s="1"/>
  <c r="F1788" i="7"/>
  <c r="G1788" i="7" s="1"/>
  <c r="H1788" i="7" s="1"/>
  <c r="I1788" i="7" s="1"/>
  <c r="F1789" i="7"/>
  <c r="G1789" i="7" s="1"/>
  <c r="H1789" i="7" s="1"/>
  <c r="I1789" i="7" s="1"/>
  <c r="F1790" i="7"/>
  <c r="G1790" i="7" s="1"/>
  <c r="H1790" i="7" s="1"/>
  <c r="I1790" i="7" s="1"/>
  <c r="F1791" i="7"/>
  <c r="G1791" i="7" s="1"/>
  <c r="H1791" i="7" s="1"/>
  <c r="I1791" i="7" s="1"/>
  <c r="F1792" i="7"/>
  <c r="G1792" i="7" s="1"/>
  <c r="H1792" i="7" s="1"/>
  <c r="I1792" i="7" s="1"/>
  <c r="F1793" i="7"/>
  <c r="G1793" i="7" s="1"/>
  <c r="H1793" i="7" s="1"/>
  <c r="I1793" i="7" s="1"/>
  <c r="F1794" i="7"/>
  <c r="G1794" i="7" s="1"/>
  <c r="H1794" i="7" s="1"/>
  <c r="I1794" i="7" s="1"/>
  <c r="F1795" i="7"/>
  <c r="G1795" i="7" s="1"/>
  <c r="H1795" i="7" s="1"/>
  <c r="I1795" i="7" s="1"/>
  <c r="F1796" i="7"/>
  <c r="G1796" i="7" s="1"/>
  <c r="H1796" i="7" s="1"/>
  <c r="I1796" i="7" s="1"/>
  <c r="F1797" i="7"/>
  <c r="G1797" i="7" s="1"/>
  <c r="H1797" i="7" s="1"/>
  <c r="I1797" i="7" s="1"/>
  <c r="F1798" i="7"/>
  <c r="G1798" i="7" s="1"/>
  <c r="H1798" i="7" s="1"/>
  <c r="I1798" i="7" s="1"/>
  <c r="F1799" i="7"/>
  <c r="G1799" i="7" s="1"/>
  <c r="H1799" i="7" s="1"/>
  <c r="I1799" i="7" s="1"/>
  <c r="F1800" i="7"/>
  <c r="G1800" i="7" s="1"/>
  <c r="H1800" i="7" s="1"/>
  <c r="I1800" i="7" s="1"/>
  <c r="F1801" i="7"/>
  <c r="G1801" i="7" s="1"/>
  <c r="H1801" i="7" s="1"/>
  <c r="I1801" i="7" s="1"/>
  <c r="F1802" i="7"/>
  <c r="G1802" i="7" s="1"/>
  <c r="H1802" i="7" s="1"/>
  <c r="I1802" i="7" s="1"/>
  <c r="F1803" i="7"/>
  <c r="G1803" i="7" s="1"/>
  <c r="H1803" i="7" s="1"/>
  <c r="I1803" i="7" s="1"/>
  <c r="F1804" i="7"/>
  <c r="G1804" i="7" s="1"/>
  <c r="H1804" i="7" s="1"/>
  <c r="I1804" i="7" s="1"/>
  <c r="F1805" i="7"/>
  <c r="G1805" i="7" s="1"/>
  <c r="H1805" i="7" s="1"/>
  <c r="I1805" i="7" s="1"/>
  <c r="F1806" i="7"/>
  <c r="G1806" i="7" s="1"/>
  <c r="H1806" i="7" s="1"/>
  <c r="I1806" i="7" s="1"/>
  <c r="F1807" i="7"/>
  <c r="G1807" i="7" s="1"/>
  <c r="H1807" i="7" s="1"/>
  <c r="I1807" i="7" s="1"/>
  <c r="F1808" i="7"/>
  <c r="G1808" i="7" s="1"/>
  <c r="H1808" i="7" s="1"/>
  <c r="I1808" i="7" s="1"/>
  <c r="F1809" i="7"/>
  <c r="G1809" i="7" s="1"/>
  <c r="H1809" i="7" s="1"/>
  <c r="I1809" i="7" s="1"/>
  <c r="F1810" i="7"/>
  <c r="G1810" i="7" s="1"/>
  <c r="H1810" i="7" s="1"/>
  <c r="I1810" i="7" s="1"/>
  <c r="F1811" i="7"/>
  <c r="G1811" i="7" s="1"/>
  <c r="H1811" i="7" s="1"/>
  <c r="I1811" i="7" s="1"/>
  <c r="F1812" i="7"/>
  <c r="G1812" i="7" s="1"/>
  <c r="H1812" i="7" s="1"/>
  <c r="I1812" i="7" s="1"/>
  <c r="F1813" i="7"/>
  <c r="G1813" i="7" s="1"/>
  <c r="H1813" i="7" s="1"/>
  <c r="I1813" i="7" s="1"/>
  <c r="F1814" i="7"/>
  <c r="G1814" i="7" s="1"/>
  <c r="H1814" i="7" s="1"/>
  <c r="I1814" i="7" s="1"/>
  <c r="F1815" i="7"/>
  <c r="G1815" i="7" s="1"/>
  <c r="H1815" i="7" s="1"/>
  <c r="I1815" i="7" s="1"/>
  <c r="F1816" i="7"/>
  <c r="G1816" i="7" s="1"/>
  <c r="H1816" i="7" s="1"/>
  <c r="I1816" i="7" s="1"/>
  <c r="F1817" i="7"/>
  <c r="G1817" i="7" s="1"/>
  <c r="H1817" i="7" s="1"/>
  <c r="I1817" i="7" s="1"/>
  <c r="F1818" i="7"/>
  <c r="G1818" i="7" s="1"/>
  <c r="H1818" i="7" s="1"/>
  <c r="I1818" i="7" s="1"/>
  <c r="F1819" i="7"/>
  <c r="G1819" i="7" s="1"/>
  <c r="H1819" i="7" s="1"/>
  <c r="I1819" i="7" s="1"/>
  <c r="F1820" i="7"/>
  <c r="G1820" i="7" s="1"/>
  <c r="H1820" i="7" s="1"/>
  <c r="I1820" i="7" s="1"/>
  <c r="F1821" i="7"/>
  <c r="G1821" i="7" s="1"/>
  <c r="H1821" i="7" s="1"/>
  <c r="I1821" i="7" s="1"/>
  <c r="F1822" i="7"/>
  <c r="G1822" i="7" s="1"/>
  <c r="H1822" i="7" s="1"/>
  <c r="I1822" i="7" s="1"/>
  <c r="F1823" i="7"/>
  <c r="G1823" i="7" s="1"/>
  <c r="H1823" i="7" s="1"/>
  <c r="I1823" i="7" s="1"/>
  <c r="F1824" i="7"/>
  <c r="G1824" i="7" s="1"/>
  <c r="H1824" i="7" s="1"/>
  <c r="I1824" i="7" s="1"/>
  <c r="F1825" i="7"/>
  <c r="G1825" i="7" s="1"/>
  <c r="H1825" i="7" s="1"/>
  <c r="I1825" i="7" s="1"/>
  <c r="F1826" i="7"/>
  <c r="G1826" i="7" s="1"/>
  <c r="H1826" i="7" s="1"/>
  <c r="I1826" i="7" s="1"/>
  <c r="F1827" i="7"/>
  <c r="G1827" i="7" s="1"/>
  <c r="H1827" i="7" s="1"/>
  <c r="I1827" i="7" s="1"/>
  <c r="F1828" i="7"/>
  <c r="G1828" i="7" s="1"/>
  <c r="H1828" i="7" s="1"/>
  <c r="I1828" i="7" s="1"/>
  <c r="F1829" i="7"/>
  <c r="G1829" i="7" s="1"/>
  <c r="H1829" i="7" s="1"/>
  <c r="I1829" i="7" s="1"/>
  <c r="F1830" i="7"/>
  <c r="G1830" i="7" s="1"/>
  <c r="H1830" i="7" s="1"/>
  <c r="I1830" i="7" s="1"/>
  <c r="F1831" i="7"/>
  <c r="G1831" i="7" s="1"/>
  <c r="H1831" i="7" s="1"/>
  <c r="I1831" i="7" s="1"/>
  <c r="F1832" i="7"/>
  <c r="G1832" i="7" s="1"/>
  <c r="H1832" i="7" s="1"/>
  <c r="I1832" i="7" s="1"/>
  <c r="F1833" i="7"/>
  <c r="G1833" i="7" s="1"/>
  <c r="H1833" i="7" s="1"/>
  <c r="I1833" i="7" s="1"/>
  <c r="F1834" i="7"/>
  <c r="G1834" i="7" s="1"/>
  <c r="H1834" i="7" s="1"/>
  <c r="I1834" i="7" s="1"/>
  <c r="F1835" i="7"/>
  <c r="G1835" i="7" s="1"/>
  <c r="H1835" i="7" s="1"/>
  <c r="I1835" i="7" s="1"/>
  <c r="F1836" i="7"/>
  <c r="G1836" i="7" s="1"/>
  <c r="H1836" i="7" s="1"/>
  <c r="I1836" i="7" s="1"/>
  <c r="F1837" i="7"/>
  <c r="G1837" i="7" s="1"/>
  <c r="H1837" i="7" s="1"/>
  <c r="I1837" i="7" s="1"/>
  <c r="F1838" i="7"/>
  <c r="G1838" i="7" s="1"/>
  <c r="H1838" i="7" s="1"/>
  <c r="I1838" i="7" s="1"/>
  <c r="F1839" i="7"/>
  <c r="G1839" i="7" s="1"/>
  <c r="H1839" i="7" s="1"/>
  <c r="I1839" i="7" s="1"/>
  <c r="F1840" i="7"/>
  <c r="G1840" i="7" s="1"/>
  <c r="H1840" i="7" s="1"/>
  <c r="I1840" i="7" s="1"/>
  <c r="F1841" i="7"/>
  <c r="G1841" i="7" s="1"/>
  <c r="H1841" i="7" s="1"/>
  <c r="I1841" i="7" s="1"/>
  <c r="F1842" i="7"/>
  <c r="G1842" i="7" s="1"/>
  <c r="H1842" i="7" s="1"/>
  <c r="I1842" i="7" s="1"/>
  <c r="F1843" i="7"/>
  <c r="G1843" i="7" s="1"/>
  <c r="H1843" i="7" s="1"/>
  <c r="I1843" i="7" s="1"/>
  <c r="F1844" i="7"/>
  <c r="G1844" i="7" s="1"/>
  <c r="H1844" i="7" s="1"/>
  <c r="I1844" i="7" s="1"/>
  <c r="F1845" i="7"/>
  <c r="G1845" i="7" s="1"/>
  <c r="H1845" i="7" s="1"/>
  <c r="I1845" i="7" s="1"/>
  <c r="F1846" i="7"/>
  <c r="G1846" i="7" s="1"/>
  <c r="H1846" i="7" s="1"/>
  <c r="I1846" i="7" s="1"/>
  <c r="F1847" i="7"/>
  <c r="G1847" i="7" s="1"/>
  <c r="H1847" i="7" s="1"/>
  <c r="I1847" i="7" s="1"/>
  <c r="F1848" i="7"/>
  <c r="G1848" i="7" s="1"/>
  <c r="H1848" i="7" s="1"/>
  <c r="I1848" i="7" s="1"/>
  <c r="F1849" i="7"/>
  <c r="G1849" i="7" s="1"/>
  <c r="H1849" i="7" s="1"/>
  <c r="I1849" i="7" s="1"/>
  <c r="F1850" i="7"/>
  <c r="G1850" i="7" s="1"/>
  <c r="H1850" i="7" s="1"/>
  <c r="I1850" i="7" s="1"/>
  <c r="F1851" i="7"/>
  <c r="G1851" i="7" s="1"/>
  <c r="H1851" i="7" s="1"/>
  <c r="I1851" i="7" s="1"/>
  <c r="F1852" i="7"/>
  <c r="G1852" i="7" s="1"/>
  <c r="H1852" i="7" s="1"/>
  <c r="I1852" i="7" s="1"/>
  <c r="F1853" i="7"/>
  <c r="G1853" i="7" s="1"/>
  <c r="H1853" i="7" s="1"/>
  <c r="I1853" i="7" s="1"/>
  <c r="F1854" i="7"/>
  <c r="G1854" i="7" s="1"/>
  <c r="H1854" i="7" s="1"/>
  <c r="I1854" i="7" s="1"/>
  <c r="F1855" i="7"/>
  <c r="G1855" i="7" s="1"/>
  <c r="H1855" i="7" s="1"/>
  <c r="I1855" i="7" s="1"/>
  <c r="F1856" i="7"/>
  <c r="G1856" i="7" s="1"/>
  <c r="H1856" i="7" s="1"/>
  <c r="I1856" i="7" s="1"/>
  <c r="F1857" i="7"/>
  <c r="G1857" i="7" s="1"/>
  <c r="H1857" i="7" s="1"/>
  <c r="I1857" i="7" s="1"/>
  <c r="F1858" i="7"/>
  <c r="G1858" i="7" s="1"/>
  <c r="H1858" i="7" s="1"/>
  <c r="I1858" i="7" s="1"/>
  <c r="F1859" i="7"/>
  <c r="G1859" i="7" s="1"/>
  <c r="H1859" i="7" s="1"/>
  <c r="I1859" i="7" s="1"/>
  <c r="F1860" i="7"/>
  <c r="G1860" i="7" s="1"/>
  <c r="H1860" i="7" s="1"/>
  <c r="I1860" i="7" s="1"/>
  <c r="F1861" i="7"/>
  <c r="G1861" i="7" s="1"/>
  <c r="H1861" i="7" s="1"/>
  <c r="I1861" i="7" s="1"/>
  <c r="F1862" i="7"/>
  <c r="G1862" i="7" s="1"/>
  <c r="H1862" i="7" s="1"/>
  <c r="I1862" i="7" s="1"/>
  <c r="F1863" i="7"/>
  <c r="G1863" i="7" s="1"/>
  <c r="H1863" i="7" s="1"/>
  <c r="I1863" i="7" s="1"/>
  <c r="F1864" i="7"/>
  <c r="G1864" i="7" s="1"/>
  <c r="H1864" i="7" s="1"/>
  <c r="I1864" i="7" s="1"/>
  <c r="F1865" i="7"/>
  <c r="G1865" i="7" s="1"/>
  <c r="H1865" i="7" s="1"/>
  <c r="I1865" i="7" s="1"/>
  <c r="F1866" i="7"/>
  <c r="G1866" i="7" s="1"/>
  <c r="H1866" i="7" s="1"/>
  <c r="I1866" i="7" s="1"/>
  <c r="F1867" i="7"/>
  <c r="G1867" i="7" s="1"/>
  <c r="H1867" i="7" s="1"/>
  <c r="I1867" i="7" s="1"/>
  <c r="F1868" i="7"/>
  <c r="G1868" i="7" s="1"/>
  <c r="H1868" i="7" s="1"/>
  <c r="I1868" i="7" s="1"/>
  <c r="F1869" i="7"/>
  <c r="G1869" i="7" s="1"/>
  <c r="H1869" i="7" s="1"/>
  <c r="I1869" i="7" s="1"/>
  <c r="F1870" i="7"/>
  <c r="G1870" i="7" s="1"/>
  <c r="H1870" i="7" s="1"/>
  <c r="I1870" i="7" s="1"/>
  <c r="F1871" i="7"/>
  <c r="G1871" i="7" s="1"/>
  <c r="H1871" i="7" s="1"/>
  <c r="I1871" i="7" s="1"/>
  <c r="F1872" i="7"/>
  <c r="G1872" i="7" s="1"/>
  <c r="H1872" i="7" s="1"/>
  <c r="I1872" i="7" s="1"/>
  <c r="F1873" i="7"/>
  <c r="G1873" i="7" s="1"/>
  <c r="H1873" i="7" s="1"/>
  <c r="I1873" i="7" s="1"/>
  <c r="F1874" i="7"/>
  <c r="G1874" i="7" s="1"/>
  <c r="H1874" i="7" s="1"/>
  <c r="I1874" i="7" s="1"/>
  <c r="F1875" i="7"/>
  <c r="G1875" i="7" s="1"/>
  <c r="H1875" i="7" s="1"/>
  <c r="I1875" i="7" s="1"/>
  <c r="F1876" i="7"/>
  <c r="G1876" i="7" s="1"/>
  <c r="H1876" i="7" s="1"/>
  <c r="I1876" i="7" s="1"/>
  <c r="F1877" i="7"/>
  <c r="G1877" i="7" s="1"/>
  <c r="H1877" i="7" s="1"/>
  <c r="I1877" i="7" s="1"/>
  <c r="F1878" i="7"/>
  <c r="G1878" i="7" s="1"/>
  <c r="H1878" i="7" s="1"/>
  <c r="I1878" i="7" s="1"/>
  <c r="F1879" i="7"/>
  <c r="G1879" i="7" s="1"/>
  <c r="H1879" i="7" s="1"/>
  <c r="I1879" i="7" s="1"/>
  <c r="F1880" i="7"/>
  <c r="G1880" i="7" s="1"/>
  <c r="H1880" i="7" s="1"/>
  <c r="I1880" i="7" s="1"/>
  <c r="F1881" i="7"/>
  <c r="G1881" i="7" s="1"/>
  <c r="H1881" i="7" s="1"/>
  <c r="I1881" i="7" s="1"/>
  <c r="F1882" i="7"/>
  <c r="G1882" i="7" s="1"/>
  <c r="H1882" i="7" s="1"/>
  <c r="I1882" i="7" s="1"/>
  <c r="F1883" i="7"/>
  <c r="G1883" i="7" s="1"/>
  <c r="H1883" i="7" s="1"/>
  <c r="I1883" i="7" s="1"/>
  <c r="F1884" i="7"/>
  <c r="G1884" i="7" s="1"/>
  <c r="H1884" i="7" s="1"/>
  <c r="I1884" i="7" s="1"/>
  <c r="F1885" i="7"/>
  <c r="G1885" i="7" s="1"/>
  <c r="H1885" i="7" s="1"/>
  <c r="I1885" i="7" s="1"/>
  <c r="F1886" i="7"/>
  <c r="G1886" i="7" s="1"/>
  <c r="H1886" i="7" s="1"/>
  <c r="I1886" i="7" s="1"/>
  <c r="F1887" i="7"/>
  <c r="G1887" i="7" s="1"/>
  <c r="H1887" i="7" s="1"/>
  <c r="I1887" i="7" s="1"/>
  <c r="F1888" i="7"/>
  <c r="G1888" i="7" s="1"/>
  <c r="H1888" i="7" s="1"/>
  <c r="I1888" i="7" s="1"/>
  <c r="F1889" i="7"/>
  <c r="G1889" i="7" s="1"/>
  <c r="H1889" i="7" s="1"/>
  <c r="I1889" i="7" s="1"/>
  <c r="F1890" i="7"/>
  <c r="G1890" i="7" s="1"/>
  <c r="H1890" i="7" s="1"/>
  <c r="I1890" i="7" s="1"/>
  <c r="F1891" i="7"/>
  <c r="G1891" i="7" s="1"/>
  <c r="H1891" i="7" s="1"/>
  <c r="I1891" i="7" s="1"/>
  <c r="F1892" i="7"/>
  <c r="G1892" i="7" s="1"/>
  <c r="H1892" i="7" s="1"/>
  <c r="I1892" i="7" s="1"/>
  <c r="F1893" i="7"/>
  <c r="G1893" i="7" s="1"/>
  <c r="H1893" i="7" s="1"/>
  <c r="I1893" i="7" s="1"/>
  <c r="F1894" i="7"/>
  <c r="G1894" i="7" s="1"/>
  <c r="H1894" i="7" s="1"/>
  <c r="I1894" i="7" s="1"/>
  <c r="F1895" i="7"/>
  <c r="G1895" i="7" s="1"/>
  <c r="H1895" i="7" s="1"/>
  <c r="I1895" i="7" s="1"/>
  <c r="F1896" i="7"/>
  <c r="G1896" i="7" s="1"/>
  <c r="H1896" i="7" s="1"/>
  <c r="I1896" i="7" s="1"/>
  <c r="F1897" i="7"/>
  <c r="G1897" i="7" s="1"/>
  <c r="H1897" i="7" s="1"/>
  <c r="I1897" i="7" s="1"/>
  <c r="F1898" i="7"/>
  <c r="G1898" i="7" s="1"/>
  <c r="H1898" i="7" s="1"/>
  <c r="I1898" i="7" s="1"/>
  <c r="F1899" i="7"/>
  <c r="G1899" i="7" s="1"/>
  <c r="H1899" i="7" s="1"/>
  <c r="I1899" i="7" s="1"/>
  <c r="F1900" i="7"/>
  <c r="G1900" i="7" s="1"/>
  <c r="H1900" i="7" s="1"/>
  <c r="I1900" i="7" s="1"/>
  <c r="F1901" i="7"/>
  <c r="G1901" i="7" s="1"/>
  <c r="H1901" i="7" s="1"/>
  <c r="I1901" i="7" s="1"/>
  <c r="F1902" i="7"/>
  <c r="G1902" i="7" s="1"/>
  <c r="H1902" i="7" s="1"/>
  <c r="I1902" i="7" s="1"/>
  <c r="F1903" i="7"/>
  <c r="G1903" i="7" s="1"/>
  <c r="H1903" i="7" s="1"/>
  <c r="I1903" i="7" s="1"/>
  <c r="F1904" i="7"/>
  <c r="G1904" i="7" s="1"/>
  <c r="H1904" i="7" s="1"/>
  <c r="I1904" i="7" s="1"/>
  <c r="F1905" i="7"/>
  <c r="G1905" i="7" s="1"/>
  <c r="H1905" i="7" s="1"/>
  <c r="I1905" i="7" s="1"/>
  <c r="F1906" i="7"/>
  <c r="G1906" i="7" s="1"/>
  <c r="H1906" i="7" s="1"/>
  <c r="I1906" i="7" s="1"/>
  <c r="F1907" i="7"/>
  <c r="G1907" i="7" s="1"/>
  <c r="H1907" i="7" s="1"/>
  <c r="I1907" i="7" s="1"/>
  <c r="F1908" i="7"/>
  <c r="G1908" i="7" s="1"/>
  <c r="H1908" i="7" s="1"/>
  <c r="I1908" i="7" s="1"/>
  <c r="F1909" i="7"/>
  <c r="G1909" i="7" s="1"/>
  <c r="H1909" i="7" s="1"/>
  <c r="I1909" i="7" s="1"/>
  <c r="F1910" i="7"/>
  <c r="G1910" i="7" s="1"/>
  <c r="H1910" i="7" s="1"/>
  <c r="I1910" i="7" s="1"/>
  <c r="F1911" i="7"/>
  <c r="G1911" i="7" s="1"/>
  <c r="H1911" i="7" s="1"/>
  <c r="I1911" i="7" s="1"/>
  <c r="F1912" i="7"/>
  <c r="G1912" i="7" s="1"/>
  <c r="H1912" i="7" s="1"/>
  <c r="I1912" i="7" s="1"/>
  <c r="F1913" i="7"/>
  <c r="G1913" i="7" s="1"/>
  <c r="H1913" i="7" s="1"/>
  <c r="I1913" i="7" s="1"/>
  <c r="F1914" i="7"/>
  <c r="G1914" i="7" s="1"/>
  <c r="H1914" i="7" s="1"/>
  <c r="I1914" i="7" s="1"/>
  <c r="F1915" i="7"/>
  <c r="G1915" i="7" s="1"/>
  <c r="H1915" i="7" s="1"/>
  <c r="I1915" i="7" s="1"/>
  <c r="F1916" i="7"/>
  <c r="G1916" i="7" s="1"/>
  <c r="H1916" i="7" s="1"/>
  <c r="I1916" i="7" s="1"/>
  <c r="F1917" i="7"/>
  <c r="G1917" i="7" s="1"/>
  <c r="H1917" i="7" s="1"/>
  <c r="I1917" i="7" s="1"/>
  <c r="F1918" i="7"/>
  <c r="G1918" i="7" s="1"/>
  <c r="H1918" i="7" s="1"/>
  <c r="I1918" i="7" s="1"/>
  <c r="F1919" i="7"/>
  <c r="G1919" i="7" s="1"/>
  <c r="H1919" i="7" s="1"/>
  <c r="I1919" i="7" s="1"/>
  <c r="F1920" i="7"/>
  <c r="G1920" i="7" s="1"/>
  <c r="H1920" i="7" s="1"/>
  <c r="I1920" i="7" s="1"/>
  <c r="F1921" i="7"/>
  <c r="G1921" i="7" s="1"/>
  <c r="H1921" i="7" s="1"/>
  <c r="I1921" i="7" s="1"/>
  <c r="F1922" i="7"/>
  <c r="G1922" i="7" s="1"/>
  <c r="H1922" i="7" s="1"/>
  <c r="I1922" i="7" s="1"/>
  <c r="F1923" i="7"/>
  <c r="G1923" i="7" s="1"/>
  <c r="H1923" i="7" s="1"/>
  <c r="I1923" i="7" s="1"/>
  <c r="F1924" i="7"/>
  <c r="G1924" i="7" s="1"/>
  <c r="H1924" i="7" s="1"/>
  <c r="I1924" i="7" s="1"/>
  <c r="F1925" i="7"/>
  <c r="G1925" i="7" s="1"/>
  <c r="H1925" i="7" s="1"/>
  <c r="I1925" i="7" s="1"/>
  <c r="F1926" i="7"/>
  <c r="G1926" i="7" s="1"/>
  <c r="H1926" i="7" s="1"/>
  <c r="I1926" i="7" s="1"/>
  <c r="F1927" i="7"/>
  <c r="G1927" i="7" s="1"/>
  <c r="H1927" i="7" s="1"/>
  <c r="I1927" i="7" s="1"/>
  <c r="F1928" i="7"/>
  <c r="G1928" i="7" s="1"/>
  <c r="H1928" i="7" s="1"/>
  <c r="I1928" i="7" s="1"/>
  <c r="F1929" i="7"/>
  <c r="G1929" i="7" s="1"/>
  <c r="H1929" i="7" s="1"/>
  <c r="I1929" i="7" s="1"/>
  <c r="F1930" i="7"/>
  <c r="G1930" i="7" s="1"/>
  <c r="H1930" i="7" s="1"/>
  <c r="I1930" i="7" s="1"/>
  <c r="F1931" i="7"/>
  <c r="G1931" i="7" s="1"/>
  <c r="H1931" i="7" s="1"/>
  <c r="I1931" i="7" s="1"/>
  <c r="F1932" i="7"/>
  <c r="G1932" i="7" s="1"/>
  <c r="H1932" i="7" s="1"/>
  <c r="I1932" i="7" s="1"/>
  <c r="F1933" i="7"/>
  <c r="G1933" i="7" s="1"/>
  <c r="H1933" i="7" s="1"/>
  <c r="I1933" i="7" s="1"/>
  <c r="F1934" i="7"/>
  <c r="G1934" i="7" s="1"/>
  <c r="H1934" i="7" s="1"/>
  <c r="I1934" i="7" s="1"/>
  <c r="F1935" i="7"/>
  <c r="G1935" i="7" s="1"/>
  <c r="H1935" i="7" s="1"/>
  <c r="I1935" i="7" s="1"/>
  <c r="F1936" i="7"/>
  <c r="G1936" i="7" s="1"/>
  <c r="H1936" i="7" s="1"/>
  <c r="I1936" i="7" s="1"/>
  <c r="F1937" i="7"/>
  <c r="G1937" i="7" s="1"/>
  <c r="H1937" i="7" s="1"/>
  <c r="I1937" i="7" s="1"/>
  <c r="F1938" i="7"/>
  <c r="G1938" i="7" s="1"/>
  <c r="H1938" i="7" s="1"/>
  <c r="I1938" i="7" s="1"/>
  <c r="F1939" i="7"/>
  <c r="G1939" i="7" s="1"/>
  <c r="H1939" i="7" s="1"/>
  <c r="I1939" i="7" s="1"/>
  <c r="F1940" i="7"/>
  <c r="G1940" i="7" s="1"/>
  <c r="H1940" i="7" s="1"/>
  <c r="I1940" i="7" s="1"/>
  <c r="F1941" i="7"/>
  <c r="G1941" i="7" s="1"/>
  <c r="H1941" i="7" s="1"/>
  <c r="I1941" i="7" s="1"/>
  <c r="F1942" i="7"/>
  <c r="G1942" i="7" s="1"/>
  <c r="H1942" i="7" s="1"/>
  <c r="I1942" i="7" s="1"/>
  <c r="F1943" i="7"/>
  <c r="G1943" i="7" s="1"/>
  <c r="H1943" i="7" s="1"/>
  <c r="I1943" i="7" s="1"/>
  <c r="F1944" i="7"/>
  <c r="G1944" i="7" s="1"/>
  <c r="H1944" i="7" s="1"/>
  <c r="I1944" i="7" s="1"/>
  <c r="F1945" i="7"/>
  <c r="G1945" i="7" s="1"/>
  <c r="H1945" i="7" s="1"/>
  <c r="I1945" i="7" s="1"/>
  <c r="F1946" i="7"/>
  <c r="G1946" i="7" s="1"/>
  <c r="H1946" i="7" s="1"/>
  <c r="I1946" i="7" s="1"/>
  <c r="F1947" i="7"/>
  <c r="G1947" i="7" s="1"/>
  <c r="H1947" i="7" s="1"/>
  <c r="I1947" i="7" s="1"/>
  <c r="F1948" i="7"/>
  <c r="G1948" i="7" s="1"/>
  <c r="H1948" i="7" s="1"/>
  <c r="I1948" i="7" s="1"/>
  <c r="F1949" i="7"/>
  <c r="G1949" i="7" s="1"/>
  <c r="H1949" i="7" s="1"/>
  <c r="I1949" i="7" s="1"/>
  <c r="F1950" i="7"/>
  <c r="G1950" i="7" s="1"/>
  <c r="H1950" i="7" s="1"/>
  <c r="I1950" i="7" s="1"/>
  <c r="F1951" i="7"/>
  <c r="G1951" i="7" s="1"/>
  <c r="H1951" i="7" s="1"/>
  <c r="I1951" i="7" s="1"/>
  <c r="F1952" i="7"/>
  <c r="G1952" i="7" s="1"/>
  <c r="H1952" i="7" s="1"/>
  <c r="I1952" i="7" s="1"/>
  <c r="F1953" i="7"/>
  <c r="G1953" i="7" s="1"/>
  <c r="H1953" i="7" s="1"/>
  <c r="I1953" i="7" s="1"/>
  <c r="F1954" i="7"/>
  <c r="G1954" i="7" s="1"/>
  <c r="H1954" i="7" s="1"/>
  <c r="I1954" i="7" s="1"/>
  <c r="F1955" i="7"/>
  <c r="G1955" i="7" s="1"/>
  <c r="H1955" i="7" s="1"/>
  <c r="I1955" i="7" s="1"/>
  <c r="F1956" i="7"/>
  <c r="G1956" i="7" s="1"/>
  <c r="H1956" i="7" s="1"/>
  <c r="I1956" i="7" s="1"/>
  <c r="F1957" i="7"/>
  <c r="G1957" i="7" s="1"/>
  <c r="H1957" i="7" s="1"/>
  <c r="I1957" i="7" s="1"/>
  <c r="F1958" i="7"/>
  <c r="G1958" i="7" s="1"/>
  <c r="H1958" i="7" s="1"/>
  <c r="I1958" i="7" s="1"/>
  <c r="F1959" i="7"/>
  <c r="G1959" i="7" s="1"/>
  <c r="H1959" i="7" s="1"/>
  <c r="I1959" i="7" s="1"/>
  <c r="F1960" i="7"/>
  <c r="G1960" i="7" s="1"/>
  <c r="H1960" i="7" s="1"/>
  <c r="I1960" i="7" s="1"/>
  <c r="F1961" i="7"/>
  <c r="G1961" i="7" s="1"/>
  <c r="H1961" i="7" s="1"/>
  <c r="I1961" i="7" s="1"/>
  <c r="F1962" i="7"/>
  <c r="G1962" i="7" s="1"/>
  <c r="H1962" i="7" s="1"/>
  <c r="I1962" i="7" s="1"/>
  <c r="F1963" i="7"/>
  <c r="G1963" i="7" s="1"/>
  <c r="H1963" i="7" s="1"/>
  <c r="I1963" i="7" s="1"/>
  <c r="F1964" i="7"/>
  <c r="G1964" i="7" s="1"/>
  <c r="H1964" i="7" s="1"/>
  <c r="I1964" i="7" s="1"/>
  <c r="F1965" i="7"/>
  <c r="G1965" i="7" s="1"/>
  <c r="H1965" i="7" s="1"/>
  <c r="I1965" i="7" s="1"/>
  <c r="F1966" i="7"/>
  <c r="G1966" i="7" s="1"/>
  <c r="H1966" i="7" s="1"/>
  <c r="I1966" i="7" s="1"/>
  <c r="F1967" i="7"/>
  <c r="G1967" i="7" s="1"/>
  <c r="H1967" i="7" s="1"/>
  <c r="I1967" i="7" s="1"/>
  <c r="F1968" i="7"/>
  <c r="G1968" i="7" s="1"/>
  <c r="H1968" i="7" s="1"/>
  <c r="I1968" i="7" s="1"/>
  <c r="F1969" i="7"/>
  <c r="G1969" i="7" s="1"/>
  <c r="H1969" i="7" s="1"/>
  <c r="I1969" i="7" s="1"/>
  <c r="F1970" i="7"/>
  <c r="G1970" i="7" s="1"/>
  <c r="H1970" i="7" s="1"/>
  <c r="I1970" i="7" s="1"/>
  <c r="F1971" i="7"/>
  <c r="G1971" i="7" s="1"/>
  <c r="H1971" i="7" s="1"/>
  <c r="I1971" i="7" s="1"/>
  <c r="F1972" i="7"/>
  <c r="G1972" i="7" s="1"/>
  <c r="H1972" i="7" s="1"/>
  <c r="I1972" i="7" s="1"/>
  <c r="F1973" i="7"/>
  <c r="G1973" i="7" s="1"/>
  <c r="H1973" i="7" s="1"/>
  <c r="I1973" i="7" s="1"/>
  <c r="F1974" i="7"/>
  <c r="G1974" i="7" s="1"/>
  <c r="H1974" i="7" s="1"/>
  <c r="I1974" i="7" s="1"/>
  <c r="F1975" i="7"/>
  <c r="G1975" i="7" s="1"/>
  <c r="H1975" i="7" s="1"/>
  <c r="I1975" i="7" s="1"/>
  <c r="F1976" i="7"/>
  <c r="G1976" i="7" s="1"/>
  <c r="H1976" i="7" s="1"/>
  <c r="I1976" i="7" s="1"/>
  <c r="F1977" i="7"/>
  <c r="G1977" i="7" s="1"/>
  <c r="H1977" i="7" s="1"/>
  <c r="I1977" i="7" s="1"/>
  <c r="F1978" i="7"/>
  <c r="G1978" i="7" s="1"/>
  <c r="H1978" i="7" s="1"/>
  <c r="I1978" i="7" s="1"/>
  <c r="F1979" i="7"/>
  <c r="G1979" i="7" s="1"/>
  <c r="H1979" i="7" s="1"/>
  <c r="I1979" i="7" s="1"/>
  <c r="F1980" i="7"/>
  <c r="G1980" i="7" s="1"/>
  <c r="H1980" i="7" s="1"/>
  <c r="I1980" i="7" s="1"/>
  <c r="F1981" i="7"/>
  <c r="G1981" i="7" s="1"/>
  <c r="H1981" i="7" s="1"/>
  <c r="I1981" i="7" s="1"/>
  <c r="F1982" i="7"/>
  <c r="G1982" i="7" s="1"/>
  <c r="H1982" i="7" s="1"/>
  <c r="I1982" i="7" s="1"/>
  <c r="F1983" i="7"/>
  <c r="G1983" i="7" s="1"/>
  <c r="H1983" i="7" s="1"/>
  <c r="I1983" i="7" s="1"/>
  <c r="F1984" i="7"/>
  <c r="G1984" i="7" s="1"/>
  <c r="H1984" i="7" s="1"/>
  <c r="I1984" i="7" s="1"/>
  <c r="F1985" i="7"/>
  <c r="G1985" i="7" s="1"/>
  <c r="H1985" i="7" s="1"/>
  <c r="I1985" i="7" s="1"/>
  <c r="F1986" i="7"/>
  <c r="G1986" i="7" s="1"/>
  <c r="H1986" i="7" s="1"/>
  <c r="I1986" i="7" s="1"/>
  <c r="F1987" i="7"/>
  <c r="G1987" i="7" s="1"/>
  <c r="H1987" i="7" s="1"/>
  <c r="I1987" i="7" s="1"/>
  <c r="F1988" i="7"/>
  <c r="G1988" i="7" s="1"/>
  <c r="H1988" i="7" s="1"/>
  <c r="I1988" i="7" s="1"/>
  <c r="F1989" i="7"/>
  <c r="G1989" i="7" s="1"/>
  <c r="H1989" i="7" s="1"/>
  <c r="I1989" i="7" s="1"/>
  <c r="F1990" i="7"/>
  <c r="G1990" i="7" s="1"/>
  <c r="H1990" i="7" s="1"/>
  <c r="I1990" i="7" s="1"/>
  <c r="F1991" i="7"/>
  <c r="G1991" i="7" s="1"/>
  <c r="H1991" i="7" s="1"/>
  <c r="I1991" i="7" s="1"/>
  <c r="F1992" i="7"/>
  <c r="G1992" i="7" s="1"/>
  <c r="H1992" i="7" s="1"/>
  <c r="I1992" i="7" s="1"/>
  <c r="F1993" i="7"/>
  <c r="G1993" i="7" s="1"/>
  <c r="H1993" i="7" s="1"/>
  <c r="I1993" i="7" s="1"/>
  <c r="F1994" i="7"/>
  <c r="G1994" i="7" s="1"/>
  <c r="H1994" i="7" s="1"/>
  <c r="I1994" i="7" s="1"/>
  <c r="F1995" i="7"/>
  <c r="G1995" i="7" s="1"/>
  <c r="H1995" i="7" s="1"/>
  <c r="I1995" i="7" s="1"/>
  <c r="F1996" i="7"/>
  <c r="G1996" i="7" s="1"/>
  <c r="H1996" i="7" s="1"/>
  <c r="I1996" i="7" s="1"/>
  <c r="F1997" i="7"/>
  <c r="G1997" i="7" s="1"/>
  <c r="H1997" i="7" s="1"/>
  <c r="I1997" i="7" s="1"/>
  <c r="F1998" i="7"/>
  <c r="G1998" i="7" s="1"/>
  <c r="H1998" i="7" s="1"/>
  <c r="I1998" i="7" s="1"/>
  <c r="F1999" i="7"/>
  <c r="G1999" i="7" s="1"/>
  <c r="H1999" i="7" s="1"/>
  <c r="I1999" i="7" s="1"/>
  <c r="F2000" i="7"/>
  <c r="G2000" i="7" s="1"/>
  <c r="H2000" i="7" s="1"/>
  <c r="I2000" i="7" s="1"/>
  <c r="F2001" i="7"/>
  <c r="G2001" i="7" s="1"/>
  <c r="H2001" i="7" s="1"/>
  <c r="I2001" i="7" s="1"/>
  <c r="F2002" i="7"/>
  <c r="G2002" i="7" s="1"/>
  <c r="H2002" i="7" s="1"/>
  <c r="I2002" i="7" s="1"/>
  <c r="F2003" i="7"/>
  <c r="G2003" i="7" s="1"/>
  <c r="H2003" i="7" s="1"/>
  <c r="I2003" i="7" s="1"/>
  <c r="F2004" i="7"/>
  <c r="G2004" i="7" s="1"/>
  <c r="H2004" i="7" s="1"/>
  <c r="I2004" i="7" s="1"/>
  <c r="F2005" i="7"/>
  <c r="G2005" i="7" s="1"/>
  <c r="H2005" i="7" s="1"/>
  <c r="I2005" i="7" s="1"/>
  <c r="F2006" i="7"/>
  <c r="G2006" i="7" s="1"/>
  <c r="H2006" i="7" s="1"/>
  <c r="I2006" i="7" s="1"/>
  <c r="F2007" i="7"/>
  <c r="G2007" i="7" s="1"/>
  <c r="H2007" i="7" s="1"/>
  <c r="I2007" i="7" s="1"/>
  <c r="F2008" i="7"/>
  <c r="G2008" i="7" s="1"/>
  <c r="H2008" i="7" s="1"/>
  <c r="I2008" i="7" s="1"/>
  <c r="F2009" i="7"/>
  <c r="G2009" i="7" s="1"/>
  <c r="H2009" i="7" s="1"/>
  <c r="I2009" i="7" s="1"/>
  <c r="F2010" i="7"/>
  <c r="G2010" i="7" s="1"/>
  <c r="H2010" i="7" s="1"/>
  <c r="I2010" i="7" s="1"/>
  <c r="F2011" i="7"/>
  <c r="G2011" i="7" s="1"/>
  <c r="H2011" i="7" s="1"/>
  <c r="I2011" i="7" s="1"/>
  <c r="F2012" i="7"/>
  <c r="G2012" i="7" s="1"/>
  <c r="H2012" i="7" s="1"/>
  <c r="I2012" i="7" s="1"/>
  <c r="F2013" i="7"/>
  <c r="G2013" i="7" s="1"/>
  <c r="H2013" i="7" s="1"/>
  <c r="I2013" i="7" s="1"/>
  <c r="F2014" i="7"/>
  <c r="G2014" i="7" s="1"/>
  <c r="H2014" i="7" s="1"/>
  <c r="I2014" i="7" s="1"/>
  <c r="F2015" i="7"/>
  <c r="G2015" i="7" s="1"/>
  <c r="H2015" i="7" s="1"/>
  <c r="I2015" i="7" s="1"/>
  <c r="F2016" i="7"/>
  <c r="G2016" i="7" s="1"/>
  <c r="H2016" i="7" s="1"/>
  <c r="I2016" i="7" s="1"/>
  <c r="F2017" i="7"/>
  <c r="G2017" i="7" s="1"/>
  <c r="H2017" i="7" s="1"/>
  <c r="I2017" i="7" s="1"/>
  <c r="F2018" i="7"/>
  <c r="G2018" i="7" s="1"/>
  <c r="H2018" i="7" s="1"/>
  <c r="I2018" i="7" s="1"/>
  <c r="F2019" i="7"/>
  <c r="G2019" i="7" s="1"/>
  <c r="H2019" i="7" s="1"/>
  <c r="I2019" i="7" s="1"/>
  <c r="F2020" i="7"/>
  <c r="G2020" i="7" s="1"/>
  <c r="H2020" i="7" s="1"/>
  <c r="I2020" i="7" s="1"/>
  <c r="F2021" i="7"/>
  <c r="G2021" i="7" s="1"/>
  <c r="H2021" i="7" s="1"/>
  <c r="I2021" i="7" s="1"/>
  <c r="F2022" i="7"/>
  <c r="G2022" i="7" s="1"/>
  <c r="H2022" i="7" s="1"/>
  <c r="I2022" i="7" s="1"/>
  <c r="F2023" i="7"/>
  <c r="G2023" i="7" s="1"/>
  <c r="H2023" i="7" s="1"/>
  <c r="I2023" i="7" s="1"/>
  <c r="F2024" i="7"/>
  <c r="G2024" i="7" s="1"/>
  <c r="H2024" i="7" s="1"/>
  <c r="I2024" i="7" s="1"/>
  <c r="F2025" i="7"/>
  <c r="G2025" i="7" s="1"/>
  <c r="H2025" i="7" s="1"/>
  <c r="I2025" i="7" s="1"/>
  <c r="F2026" i="7"/>
  <c r="G2026" i="7" s="1"/>
  <c r="H2026" i="7" s="1"/>
  <c r="I2026" i="7" s="1"/>
  <c r="F2027" i="7"/>
  <c r="G2027" i="7" s="1"/>
  <c r="H2027" i="7" s="1"/>
  <c r="I2027" i="7" s="1"/>
  <c r="F2028" i="7"/>
  <c r="G2028" i="7" s="1"/>
  <c r="H2028" i="7" s="1"/>
  <c r="I2028" i="7" s="1"/>
  <c r="F2029" i="7"/>
  <c r="G2029" i="7" s="1"/>
  <c r="H2029" i="7" s="1"/>
  <c r="I2029" i="7" s="1"/>
  <c r="F2030" i="7"/>
  <c r="G2030" i="7" s="1"/>
  <c r="H2030" i="7" s="1"/>
  <c r="I2030" i="7" s="1"/>
  <c r="F2031" i="7"/>
  <c r="G2031" i="7" s="1"/>
  <c r="H2031" i="7" s="1"/>
  <c r="I2031" i="7" s="1"/>
  <c r="F2032" i="7"/>
  <c r="G2032" i="7" s="1"/>
  <c r="H2032" i="7" s="1"/>
  <c r="I2032" i="7" s="1"/>
  <c r="F2033" i="7"/>
  <c r="G2033" i="7" s="1"/>
  <c r="H2033" i="7" s="1"/>
  <c r="I2033" i="7" s="1"/>
  <c r="F2034" i="7"/>
  <c r="G2034" i="7" s="1"/>
  <c r="H2034" i="7" s="1"/>
  <c r="I2034" i="7" s="1"/>
  <c r="F2035" i="7"/>
  <c r="G2035" i="7" s="1"/>
  <c r="H2035" i="7" s="1"/>
  <c r="I2035" i="7" s="1"/>
  <c r="F2036" i="7"/>
  <c r="G2036" i="7" s="1"/>
  <c r="H2036" i="7" s="1"/>
  <c r="I2036" i="7" s="1"/>
  <c r="F2037" i="7"/>
  <c r="G2037" i="7" s="1"/>
  <c r="H2037" i="7" s="1"/>
  <c r="I2037" i="7" s="1"/>
  <c r="F2038" i="7"/>
  <c r="G2038" i="7" s="1"/>
  <c r="H2038" i="7" s="1"/>
  <c r="I2038" i="7" s="1"/>
  <c r="F2039" i="7"/>
  <c r="G2039" i="7" s="1"/>
  <c r="H2039" i="7" s="1"/>
  <c r="I2039" i="7" s="1"/>
  <c r="F2040" i="7"/>
  <c r="G2040" i="7" s="1"/>
  <c r="H2040" i="7" s="1"/>
  <c r="I2040" i="7" s="1"/>
  <c r="F2041" i="7"/>
  <c r="G2041" i="7" s="1"/>
  <c r="H2041" i="7" s="1"/>
  <c r="I2041" i="7" s="1"/>
  <c r="F2042" i="7"/>
  <c r="G2042" i="7" s="1"/>
  <c r="H2042" i="7" s="1"/>
  <c r="I2042" i="7" s="1"/>
  <c r="F2043" i="7"/>
  <c r="G2043" i="7" s="1"/>
  <c r="H2043" i="7" s="1"/>
  <c r="I2043" i="7" s="1"/>
  <c r="F2044" i="7"/>
  <c r="G2044" i="7" s="1"/>
  <c r="H2044" i="7" s="1"/>
  <c r="I2044" i="7" s="1"/>
  <c r="F2045" i="7"/>
  <c r="G2045" i="7" s="1"/>
  <c r="H2045" i="7" s="1"/>
  <c r="I2045" i="7" s="1"/>
  <c r="F2046" i="7"/>
  <c r="G2046" i="7" s="1"/>
  <c r="H2046" i="7" s="1"/>
  <c r="I2046" i="7" s="1"/>
  <c r="F2047" i="7"/>
  <c r="G2047" i="7" s="1"/>
  <c r="H2047" i="7" s="1"/>
  <c r="I2047" i="7" s="1"/>
  <c r="F2048" i="7"/>
  <c r="G2048" i="7" s="1"/>
  <c r="H2048" i="7" s="1"/>
  <c r="I2048" i="7" s="1"/>
  <c r="F2049" i="7"/>
  <c r="G2049" i="7" s="1"/>
  <c r="H2049" i="7" s="1"/>
  <c r="I2049" i="7" s="1"/>
  <c r="F2050" i="7"/>
  <c r="G2050" i="7" s="1"/>
  <c r="H2050" i="7" s="1"/>
  <c r="I2050" i="7" s="1"/>
  <c r="F2051" i="7"/>
  <c r="G2051" i="7" s="1"/>
  <c r="H2051" i="7" s="1"/>
  <c r="I2051" i="7" s="1"/>
  <c r="F2052" i="7"/>
  <c r="G2052" i="7" s="1"/>
  <c r="H2052" i="7" s="1"/>
  <c r="I2052" i="7" s="1"/>
  <c r="F2053" i="7"/>
  <c r="G2053" i="7" s="1"/>
  <c r="H2053" i="7" s="1"/>
  <c r="I2053" i="7" s="1"/>
  <c r="F2054" i="7"/>
  <c r="G2054" i="7" s="1"/>
  <c r="H2054" i="7" s="1"/>
  <c r="I2054" i="7" s="1"/>
  <c r="F2055" i="7"/>
  <c r="G2055" i="7" s="1"/>
  <c r="H2055" i="7" s="1"/>
  <c r="I2055" i="7" s="1"/>
  <c r="F2056" i="7"/>
  <c r="G2056" i="7" s="1"/>
  <c r="H2056" i="7" s="1"/>
  <c r="I2056" i="7" s="1"/>
  <c r="F2057" i="7"/>
  <c r="G2057" i="7" s="1"/>
  <c r="H2057" i="7" s="1"/>
  <c r="I2057" i="7" s="1"/>
  <c r="F2058" i="7"/>
  <c r="G2058" i="7" s="1"/>
  <c r="H2058" i="7" s="1"/>
  <c r="I2058" i="7" s="1"/>
  <c r="F2059" i="7"/>
  <c r="G2059" i="7" s="1"/>
  <c r="H2059" i="7" s="1"/>
  <c r="I2059" i="7" s="1"/>
  <c r="F2060" i="7"/>
  <c r="G2060" i="7" s="1"/>
  <c r="H2060" i="7" s="1"/>
  <c r="I2060" i="7" s="1"/>
  <c r="F2061" i="7"/>
  <c r="G2061" i="7" s="1"/>
  <c r="H2061" i="7" s="1"/>
  <c r="I2061" i="7" s="1"/>
  <c r="F2062" i="7"/>
  <c r="G2062" i="7" s="1"/>
  <c r="H2062" i="7" s="1"/>
  <c r="I2062" i="7" s="1"/>
  <c r="F2063" i="7"/>
  <c r="G2063" i="7" s="1"/>
  <c r="H2063" i="7" s="1"/>
  <c r="I2063" i="7" s="1"/>
  <c r="F2064" i="7"/>
  <c r="G2064" i="7" s="1"/>
  <c r="H2064" i="7" s="1"/>
  <c r="I2064" i="7" s="1"/>
  <c r="F2065" i="7"/>
  <c r="G2065" i="7" s="1"/>
  <c r="H2065" i="7" s="1"/>
  <c r="I2065" i="7" s="1"/>
  <c r="F2066" i="7"/>
  <c r="G2066" i="7" s="1"/>
  <c r="H2066" i="7" s="1"/>
  <c r="I2066" i="7" s="1"/>
  <c r="F2067" i="7"/>
  <c r="G2067" i="7" s="1"/>
  <c r="H2067" i="7" s="1"/>
  <c r="I2067" i="7" s="1"/>
  <c r="F2068" i="7"/>
  <c r="G2068" i="7" s="1"/>
  <c r="H2068" i="7" s="1"/>
  <c r="I2068" i="7" s="1"/>
  <c r="F2069" i="7"/>
  <c r="G2069" i="7" s="1"/>
  <c r="H2069" i="7" s="1"/>
  <c r="I2069" i="7" s="1"/>
  <c r="F2070" i="7"/>
  <c r="G2070" i="7" s="1"/>
  <c r="H2070" i="7" s="1"/>
  <c r="I2070" i="7" s="1"/>
  <c r="F2071" i="7"/>
  <c r="G2071" i="7" s="1"/>
  <c r="H2071" i="7" s="1"/>
  <c r="I2071" i="7" s="1"/>
  <c r="F2072" i="7"/>
  <c r="G2072" i="7" s="1"/>
  <c r="H2072" i="7" s="1"/>
  <c r="I2072" i="7" s="1"/>
  <c r="F2073" i="7"/>
  <c r="G2073" i="7" s="1"/>
  <c r="H2073" i="7" s="1"/>
  <c r="I2073" i="7" s="1"/>
  <c r="F2074" i="7"/>
  <c r="G2074" i="7" s="1"/>
  <c r="H2074" i="7" s="1"/>
  <c r="I2074" i="7" s="1"/>
  <c r="F2075" i="7"/>
  <c r="G2075" i="7" s="1"/>
  <c r="H2075" i="7" s="1"/>
  <c r="I2075" i="7" s="1"/>
  <c r="F2076" i="7"/>
  <c r="G2076" i="7" s="1"/>
  <c r="H2076" i="7" s="1"/>
  <c r="I2076" i="7" s="1"/>
  <c r="F2077" i="7"/>
  <c r="G2077" i="7" s="1"/>
  <c r="H2077" i="7" s="1"/>
  <c r="I2077" i="7" s="1"/>
  <c r="F2078" i="7"/>
  <c r="G2078" i="7" s="1"/>
  <c r="H2078" i="7" s="1"/>
  <c r="I2078" i="7" s="1"/>
  <c r="F2079" i="7"/>
  <c r="G2079" i="7" s="1"/>
  <c r="H2079" i="7" s="1"/>
  <c r="I2079" i="7" s="1"/>
  <c r="F2080" i="7"/>
  <c r="G2080" i="7" s="1"/>
  <c r="H2080" i="7" s="1"/>
  <c r="I2080" i="7" s="1"/>
  <c r="F2081" i="7"/>
  <c r="G2081" i="7" s="1"/>
  <c r="H2081" i="7" s="1"/>
  <c r="I2081" i="7" s="1"/>
  <c r="F2082" i="7"/>
  <c r="G2082" i="7" s="1"/>
  <c r="H2082" i="7" s="1"/>
  <c r="I2082" i="7" s="1"/>
  <c r="F2083" i="7"/>
  <c r="G2083" i="7" s="1"/>
  <c r="H2083" i="7" s="1"/>
  <c r="I2083" i="7" s="1"/>
  <c r="F2084" i="7"/>
  <c r="G2084" i="7" s="1"/>
  <c r="H2084" i="7" s="1"/>
  <c r="I2084" i="7" s="1"/>
  <c r="F2085" i="7"/>
  <c r="G2085" i="7" s="1"/>
  <c r="H2085" i="7" s="1"/>
  <c r="I2085" i="7" s="1"/>
  <c r="F2086" i="7"/>
  <c r="G2086" i="7" s="1"/>
  <c r="H2086" i="7" s="1"/>
  <c r="I2086" i="7" s="1"/>
  <c r="F2087" i="7"/>
  <c r="G2087" i="7" s="1"/>
  <c r="H2087" i="7" s="1"/>
  <c r="I2087" i="7" s="1"/>
  <c r="F2088" i="7"/>
  <c r="G2088" i="7" s="1"/>
  <c r="H2088" i="7" s="1"/>
  <c r="I2088" i="7" s="1"/>
  <c r="F2089" i="7"/>
  <c r="G2089" i="7" s="1"/>
  <c r="H2089" i="7" s="1"/>
  <c r="I2089" i="7" s="1"/>
  <c r="F2090" i="7"/>
  <c r="G2090" i="7" s="1"/>
  <c r="H2090" i="7" s="1"/>
  <c r="I2090" i="7" s="1"/>
  <c r="F2091" i="7"/>
  <c r="G2091" i="7" s="1"/>
  <c r="H2091" i="7" s="1"/>
  <c r="I2091" i="7" s="1"/>
  <c r="F2092" i="7"/>
  <c r="G2092" i="7" s="1"/>
  <c r="H2092" i="7" s="1"/>
  <c r="I2092" i="7" s="1"/>
  <c r="F2093" i="7"/>
  <c r="G2093" i="7" s="1"/>
  <c r="H2093" i="7" s="1"/>
  <c r="I2093" i="7" s="1"/>
  <c r="F2094" i="7"/>
  <c r="G2094" i="7" s="1"/>
  <c r="H2094" i="7" s="1"/>
  <c r="I2094" i="7" s="1"/>
  <c r="F2095" i="7"/>
  <c r="G2095" i="7" s="1"/>
  <c r="H2095" i="7" s="1"/>
  <c r="I2095" i="7" s="1"/>
  <c r="F2096" i="7"/>
  <c r="G2096" i="7" s="1"/>
  <c r="H2096" i="7" s="1"/>
  <c r="I2096" i="7" s="1"/>
  <c r="F2097" i="7"/>
  <c r="G2097" i="7" s="1"/>
  <c r="H2097" i="7" s="1"/>
  <c r="I2097" i="7" s="1"/>
  <c r="F2098" i="7"/>
  <c r="G2098" i="7" s="1"/>
  <c r="H2098" i="7" s="1"/>
  <c r="I2098" i="7" s="1"/>
  <c r="F2099" i="7"/>
  <c r="G2099" i="7" s="1"/>
  <c r="H2099" i="7" s="1"/>
  <c r="I2099" i="7" s="1"/>
  <c r="F2100" i="7"/>
  <c r="G2100" i="7" s="1"/>
  <c r="H2100" i="7" s="1"/>
  <c r="I2100" i="7" s="1"/>
  <c r="F2101" i="7"/>
  <c r="G2101" i="7" s="1"/>
  <c r="H2101" i="7" s="1"/>
  <c r="I2101" i="7" s="1"/>
  <c r="F2102" i="7"/>
  <c r="G2102" i="7" s="1"/>
  <c r="H2102" i="7" s="1"/>
  <c r="I2102" i="7" s="1"/>
  <c r="F2103" i="7"/>
  <c r="G2103" i="7" s="1"/>
  <c r="H2103" i="7" s="1"/>
  <c r="I2103" i="7" s="1"/>
  <c r="F2104" i="7"/>
  <c r="G2104" i="7" s="1"/>
  <c r="H2104" i="7" s="1"/>
  <c r="I2104" i="7" s="1"/>
  <c r="F2105" i="7"/>
  <c r="G2105" i="7" s="1"/>
  <c r="H2105" i="7" s="1"/>
  <c r="I2105" i="7" s="1"/>
  <c r="F2106" i="7"/>
  <c r="G2106" i="7" s="1"/>
  <c r="H2106" i="7" s="1"/>
  <c r="I2106" i="7" s="1"/>
  <c r="F2107" i="7"/>
  <c r="G2107" i="7" s="1"/>
  <c r="H2107" i="7" s="1"/>
  <c r="I2107" i="7" s="1"/>
  <c r="F2108" i="7"/>
  <c r="G2108" i="7" s="1"/>
  <c r="H2108" i="7" s="1"/>
  <c r="I2108" i="7" s="1"/>
  <c r="F2109" i="7"/>
  <c r="G2109" i="7" s="1"/>
  <c r="H2109" i="7" s="1"/>
  <c r="I2109" i="7" s="1"/>
  <c r="F2110" i="7"/>
  <c r="G2110" i="7" s="1"/>
  <c r="H2110" i="7" s="1"/>
  <c r="I2110" i="7" s="1"/>
  <c r="F2111" i="7"/>
  <c r="G2111" i="7" s="1"/>
  <c r="H2111" i="7" s="1"/>
  <c r="I2111" i="7" s="1"/>
  <c r="F2112" i="7"/>
  <c r="G2112" i="7" s="1"/>
  <c r="H2112" i="7" s="1"/>
  <c r="I2112" i="7" s="1"/>
  <c r="F2113" i="7"/>
  <c r="G2113" i="7" s="1"/>
  <c r="H2113" i="7" s="1"/>
  <c r="I2113" i="7" s="1"/>
  <c r="F2114" i="7"/>
  <c r="G2114" i="7" s="1"/>
  <c r="H2114" i="7" s="1"/>
  <c r="I2114" i="7" s="1"/>
  <c r="F2115" i="7"/>
  <c r="G2115" i="7" s="1"/>
  <c r="H2115" i="7" s="1"/>
  <c r="I2115" i="7" s="1"/>
  <c r="F2116" i="7"/>
  <c r="G2116" i="7" s="1"/>
  <c r="H2116" i="7" s="1"/>
  <c r="I2116" i="7" s="1"/>
  <c r="F2117" i="7"/>
  <c r="G2117" i="7" s="1"/>
  <c r="H2117" i="7" s="1"/>
  <c r="I2117" i="7" s="1"/>
  <c r="F2118" i="7"/>
  <c r="G2118" i="7" s="1"/>
  <c r="H2118" i="7" s="1"/>
  <c r="I2118" i="7" s="1"/>
  <c r="F2119" i="7"/>
  <c r="G2119" i="7" s="1"/>
  <c r="H2119" i="7" s="1"/>
  <c r="I2119" i="7" s="1"/>
  <c r="F2120" i="7"/>
  <c r="G2120" i="7" s="1"/>
  <c r="H2120" i="7" s="1"/>
  <c r="I2120" i="7" s="1"/>
  <c r="F2121" i="7"/>
  <c r="G2121" i="7" s="1"/>
  <c r="H2121" i="7" s="1"/>
  <c r="I2121" i="7" s="1"/>
  <c r="F2122" i="7"/>
  <c r="G2122" i="7" s="1"/>
  <c r="H2122" i="7" s="1"/>
  <c r="I2122" i="7" s="1"/>
  <c r="F2123" i="7"/>
  <c r="G2123" i="7" s="1"/>
  <c r="H2123" i="7" s="1"/>
  <c r="I2123" i="7" s="1"/>
  <c r="F2124" i="7"/>
  <c r="G2124" i="7" s="1"/>
  <c r="H2124" i="7" s="1"/>
  <c r="I2124" i="7" s="1"/>
  <c r="F2125" i="7"/>
  <c r="G2125" i="7" s="1"/>
  <c r="H2125" i="7" s="1"/>
  <c r="I2125" i="7" s="1"/>
  <c r="F2126" i="7"/>
  <c r="G2126" i="7" s="1"/>
  <c r="H2126" i="7" s="1"/>
  <c r="I2126" i="7" s="1"/>
  <c r="F2127" i="7"/>
  <c r="G2127" i="7" s="1"/>
  <c r="H2127" i="7" s="1"/>
  <c r="I2127" i="7" s="1"/>
  <c r="F2128" i="7"/>
  <c r="G2128" i="7" s="1"/>
  <c r="H2128" i="7" s="1"/>
  <c r="I2128" i="7" s="1"/>
  <c r="F2129" i="7"/>
  <c r="G2129" i="7" s="1"/>
  <c r="H2129" i="7" s="1"/>
  <c r="I2129" i="7" s="1"/>
  <c r="F2130" i="7"/>
  <c r="G2130" i="7" s="1"/>
  <c r="H2130" i="7" s="1"/>
  <c r="I2130" i="7" s="1"/>
  <c r="F2131" i="7"/>
  <c r="G2131" i="7" s="1"/>
  <c r="H2131" i="7" s="1"/>
  <c r="I2131" i="7" s="1"/>
  <c r="F2132" i="7"/>
  <c r="G2132" i="7" s="1"/>
  <c r="H2132" i="7" s="1"/>
  <c r="I2132" i="7" s="1"/>
  <c r="F2133" i="7"/>
  <c r="G2133" i="7" s="1"/>
  <c r="H2133" i="7" s="1"/>
  <c r="I2133" i="7" s="1"/>
  <c r="F2134" i="7"/>
  <c r="G2134" i="7" s="1"/>
  <c r="H2134" i="7" s="1"/>
  <c r="I2134" i="7" s="1"/>
  <c r="F2135" i="7"/>
  <c r="G2135" i="7" s="1"/>
  <c r="H2135" i="7" s="1"/>
  <c r="I2135" i="7" s="1"/>
  <c r="F2136" i="7"/>
  <c r="G2136" i="7" s="1"/>
  <c r="H2136" i="7" s="1"/>
  <c r="I2136" i="7" s="1"/>
  <c r="F2137" i="7"/>
  <c r="G2137" i="7" s="1"/>
  <c r="H2137" i="7" s="1"/>
  <c r="I2137" i="7" s="1"/>
  <c r="F2138" i="7"/>
  <c r="G2138" i="7" s="1"/>
  <c r="H2138" i="7" s="1"/>
  <c r="I2138" i="7" s="1"/>
  <c r="F2139" i="7"/>
  <c r="G2139" i="7" s="1"/>
  <c r="H2139" i="7" s="1"/>
  <c r="I2139" i="7" s="1"/>
  <c r="F2140" i="7"/>
  <c r="G2140" i="7" s="1"/>
  <c r="H2140" i="7" s="1"/>
  <c r="I2140" i="7" s="1"/>
  <c r="F2141" i="7"/>
  <c r="G2141" i="7" s="1"/>
  <c r="H2141" i="7" s="1"/>
  <c r="I2141" i="7" s="1"/>
  <c r="F2142" i="7"/>
  <c r="G2142" i="7" s="1"/>
  <c r="H2142" i="7" s="1"/>
  <c r="I2142" i="7" s="1"/>
  <c r="F2143" i="7"/>
  <c r="G2143" i="7" s="1"/>
  <c r="H2143" i="7" s="1"/>
  <c r="I2143" i="7" s="1"/>
  <c r="F2144" i="7"/>
  <c r="G2144" i="7" s="1"/>
  <c r="H2144" i="7" s="1"/>
  <c r="I2144" i="7" s="1"/>
  <c r="F2145" i="7"/>
  <c r="G2145" i="7" s="1"/>
  <c r="H2145" i="7" s="1"/>
  <c r="I2145" i="7" s="1"/>
  <c r="F2146" i="7"/>
  <c r="G2146" i="7" s="1"/>
  <c r="H2146" i="7" s="1"/>
  <c r="I2146" i="7" s="1"/>
  <c r="F2147" i="7"/>
  <c r="G2147" i="7" s="1"/>
  <c r="H2147" i="7" s="1"/>
  <c r="I2147" i="7" s="1"/>
  <c r="F2148" i="7"/>
  <c r="G2148" i="7" s="1"/>
  <c r="H2148" i="7" s="1"/>
  <c r="I2148" i="7" s="1"/>
  <c r="F2149" i="7"/>
  <c r="G2149" i="7" s="1"/>
  <c r="H2149" i="7" s="1"/>
  <c r="I2149" i="7" s="1"/>
  <c r="F2150" i="7"/>
  <c r="G2150" i="7" s="1"/>
  <c r="H2150" i="7" s="1"/>
  <c r="I2150" i="7" s="1"/>
  <c r="F2151" i="7"/>
  <c r="G2151" i="7" s="1"/>
  <c r="H2151" i="7" s="1"/>
  <c r="I2151" i="7" s="1"/>
  <c r="F2152" i="7"/>
  <c r="G2152" i="7" s="1"/>
  <c r="H2152" i="7" s="1"/>
  <c r="I2152" i="7" s="1"/>
  <c r="F2153" i="7"/>
  <c r="G2153" i="7" s="1"/>
  <c r="H2153" i="7" s="1"/>
  <c r="I2153" i="7" s="1"/>
  <c r="F2154" i="7"/>
  <c r="G2154" i="7" s="1"/>
  <c r="H2154" i="7" s="1"/>
  <c r="I2154" i="7" s="1"/>
  <c r="F2155" i="7"/>
  <c r="G2155" i="7" s="1"/>
  <c r="H2155" i="7" s="1"/>
  <c r="I2155" i="7" s="1"/>
  <c r="F2156" i="7"/>
  <c r="G2156" i="7" s="1"/>
  <c r="H2156" i="7" s="1"/>
  <c r="I2156" i="7" s="1"/>
  <c r="F2157" i="7"/>
  <c r="G2157" i="7" s="1"/>
  <c r="H2157" i="7" s="1"/>
  <c r="I2157" i="7" s="1"/>
  <c r="F2158" i="7"/>
  <c r="G2158" i="7" s="1"/>
  <c r="H2158" i="7" s="1"/>
  <c r="I2158" i="7" s="1"/>
  <c r="F2159" i="7"/>
  <c r="G2159" i="7" s="1"/>
  <c r="H2159" i="7" s="1"/>
  <c r="I2159" i="7" s="1"/>
  <c r="F2160" i="7"/>
  <c r="G2160" i="7" s="1"/>
  <c r="H2160" i="7" s="1"/>
  <c r="I2160" i="7" s="1"/>
  <c r="F2161" i="7"/>
  <c r="G2161" i="7" s="1"/>
  <c r="H2161" i="7" s="1"/>
  <c r="I2161" i="7" s="1"/>
  <c r="F2162" i="7"/>
  <c r="G2162" i="7" s="1"/>
  <c r="H2162" i="7" s="1"/>
  <c r="I2162" i="7" s="1"/>
  <c r="F2163" i="7"/>
  <c r="G2163" i="7" s="1"/>
  <c r="H2163" i="7" s="1"/>
  <c r="I2163" i="7" s="1"/>
  <c r="F2164" i="7"/>
  <c r="G2164" i="7" s="1"/>
  <c r="H2164" i="7" s="1"/>
  <c r="I2164" i="7" s="1"/>
  <c r="F2165" i="7"/>
  <c r="G2165" i="7" s="1"/>
  <c r="H2165" i="7" s="1"/>
  <c r="I2165" i="7" s="1"/>
  <c r="F2166" i="7"/>
  <c r="G2166" i="7" s="1"/>
  <c r="H2166" i="7" s="1"/>
  <c r="I2166" i="7" s="1"/>
  <c r="F2167" i="7"/>
  <c r="G2167" i="7" s="1"/>
  <c r="H2167" i="7" s="1"/>
  <c r="I2167" i="7" s="1"/>
  <c r="F2168" i="7"/>
  <c r="G2168" i="7" s="1"/>
  <c r="H2168" i="7" s="1"/>
  <c r="I2168" i="7" s="1"/>
  <c r="F2169" i="7"/>
  <c r="G2169" i="7" s="1"/>
  <c r="H2169" i="7" s="1"/>
  <c r="I2169" i="7" s="1"/>
  <c r="F2170" i="7"/>
  <c r="G2170" i="7" s="1"/>
  <c r="H2170" i="7" s="1"/>
  <c r="I2170" i="7" s="1"/>
  <c r="F2171" i="7"/>
  <c r="G2171" i="7" s="1"/>
  <c r="H2171" i="7" s="1"/>
  <c r="I2171" i="7" s="1"/>
  <c r="F2172" i="7"/>
  <c r="G2172" i="7" s="1"/>
  <c r="H2172" i="7" s="1"/>
  <c r="I2172" i="7" s="1"/>
  <c r="F2173" i="7"/>
  <c r="G2173" i="7" s="1"/>
  <c r="H2173" i="7" s="1"/>
  <c r="I2173" i="7" s="1"/>
  <c r="F2174" i="7"/>
  <c r="G2174" i="7" s="1"/>
  <c r="H2174" i="7" s="1"/>
  <c r="I2174" i="7" s="1"/>
  <c r="F2175" i="7"/>
  <c r="G2175" i="7" s="1"/>
  <c r="H2175" i="7" s="1"/>
  <c r="I2175" i="7" s="1"/>
  <c r="F2176" i="7"/>
  <c r="G2176" i="7" s="1"/>
  <c r="H2176" i="7" s="1"/>
  <c r="I2176" i="7" s="1"/>
  <c r="F2177" i="7"/>
  <c r="G2177" i="7" s="1"/>
  <c r="H2177" i="7" s="1"/>
  <c r="I2177" i="7" s="1"/>
  <c r="F2178" i="7"/>
  <c r="G2178" i="7" s="1"/>
  <c r="H2178" i="7" s="1"/>
  <c r="I2178" i="7" s="1"/>
  <c r="F2179" i="7"/>
  <c r="G2179" i="7" s="1"/>
  <c r="H2179" i="7" s="1"/>
  <c r="I2179" i="7" s="1"/>
  <c r="F2180" i="7"/>
  <c r="G2180" i="7" s="1"/>
  <c r="H2180" i="7" s="1"/>
  <c r="I2180" i="7" s="1"/>
  <c r="F2181" i="7"/>
  <c r="G2181" i="7" s="1"/>
  <c r="H2181" i="7" s="1"/>
  <c r="I2181" i="7" s="1"/>
  <c r="F2182" i="7"/>
  <c r="G2182" i="7" s="1"/>
  <c r="H2182" i="7" s="1"/>
  <c r="I2182" i="7" s="1"/>
  <c r="F2183" i="7"/>
  <c r="G2183" i="7" s="1"/>
  <c r="H2183" i="7" s="1"/>
  <c r="I2183" i="7" s="1"/>
  <c r="F2184" i="7"/>
  <c r="G2184" i="7" s="1"/>
  <c r="H2184" i="7" s="1"/>
  <c r="I2184" i="7" s="1"/>
  <c r="F2185" i="7"/>
  <c r="G2185" i="7" s="1"/>
  <c r="H2185" i="7" s="1"/>
  <c r="I2185" i="7" s="1"/>
  <c r="F2186" i="7"/>
  <c r="G2186" i="7" s="1"/>
  <c r="H2186" i="7" s="1"/>
  <c r="I2186" i="7" s="1"/>
  <c r="F2187" i="7"/>
  <c r="G2187" i="7" s="1"/>
  <c r="H2187" i="7" s="1"/>
  <c r="I2187" i="7" s="1"/>
  <c r="F2188" i="7"/>
  <c r="G2188" i="7" s="1"/>
  <c r="H2188" i="7" s="1"/>
  <c r="I2188" i="7" s="1"/>
  <c r="F2189" i="7"/>
  <c r="G2189" i="7" s="1"/>
  <c r="H2189" i="7" s="1"/>
  <c r="I2189" i="7" s="1"/>
  <c r="F2190" i="7"/>
  <c r="G2190" i="7" s="1"/>
  <c r="H2190" i="7" s="1"/>
  <c r="I2190" i="7" s="1"/>
  <c r="F2191" i="7"/>
  <c r="G2191" i="7" s="1"/>
  <c r="H2191" i="7" s="1"/>
  <c r="I2191" i="7" s="1"/>
  <c r="F2192" i="7"/>
  <c r="G2192" i="7" s="1"/>
  <c r="H2192" i="7" s="1"/>
  <c r="I2192" i="7" s="1"/>
  <c r="F2193" i="7"/>
  <c r="G2193" i="7" s="1"/>
  <c r="H2193" i="7" s="1"/>
  <c r="I2193" i="7" s="1"/>
  <c r="F2194" i="7"/>
  <c r="G2194" i="7" s="1"/>
  <c r="H2194" i="7" s="1"/>
  <c r="I2194" i="7" s="1"/>
  <c r="F2195" i="7"/>
  <c r="G2195" i="7" s="1"/>
  <c r="H2195" i="7" s="1"/>
  <c r="I2195" i="7" s="1"/>
  <c r="F2196" i="7"/>
  <c r="G2196" i="7" s="1"/>
  <c r="H2196" i="7" s="1"/>
  <c r="I2196" i="7" s="1"/>
  <c r="F2197" i="7"/>
  <c r="G2197" i="7" s="1"/>
  <c r="H2197" i="7" s="1"/>
  <c r="I2197" i="7" s="1"/>
  <c r="F2198" i="7"/>
  <c r="G2198" i="7" s="1"/>
  <c r="H2198" i="7" s="1"/>
  <c r="I2198" i="7" s="1"/>
  <c r="F2199" i="7"/>
  <c r="G2199" i="7" s="1"/>
  <c r="H2199" i="7" s="1"/>
  <c r="I2199" i="7" s="1"/>
  <c r="F2200" i="7"/>
  <c r="G2200" i="7" s="1"/>
  <c r="H2200" i="7" s="1"/>
  <c r="I2200" i="7" s="1"/>
  <c r="F2201" i="7"/>
  <c r="G2201" i="7" s="1"/>
  <c r="H2201" i="7" s="1"/>
  <c r="I2201" i="7" s="1"/>
  <c r="F2202" i="7"/>
  <c r="G2202" i="7" s="1"/>
  <c r="H2202" i="7" s="1"/>
  <c r="I2202" i="7" s="1"/>
  <c r="F2203" i="7"/>
  <c r="G2203" i="7" s="1"/>
  <c r="H2203" i="7" s="1"/>
  <c r="I2203" i="7" s="1"/>
  <c r="F2204" i="7"/>
  <c r="G2204" i="7" s="1"/>
  <c r="H2204" i="7" s="1"/>
  <c r="I2204" i="7" s="1"/>
  <c r="F2205" i="7"/>
  <c r="G2205" i="7" s="1"/>
  <c r="H2205" i="7" s="1"/>
  <c r="I2205" i="7" s="1"/>
  <c r="F2206" i="7"/>
  <c r="G2206" i="7" s="1"/>
  <c r="H2206" i="7" s="1"/>
  <c r="I2206" i="7" s="1"/>
  <c r="F2207" i="7"/>
  <c r="G2207" i="7" s="1"/>
  <c r="H2207" i="7" s="1"/>
  <c r="I2207" i="7" s="1"/>
  <c r="F2208" i="7"/>
  <c r="G2208" i="7" s="1"/>
  <c r="H2208" i="7" s="1"/>
  <c r="I2208" i="7" s="1"/>
  <c r="F2209" i="7"/>
  <c r="G2209" i="7" s="1"/>
  <c r="H2209" i="7" s="1"/>
  <c r="I2209" i="7" s="1"/>
  <c r="F2210" i="7"/>
  <c r="G2210" i="7" s="1"/>
  <c r="H2210" i="7" s="1"/>
  <c r="I2210" i="7" s="1"/>
  <c r="F2211" i="7"/>
  <c r="G2211" i="7" s="1"/>
  <c r="H2211" i="7" s="1"/>
  <c r="I2211" i="7" s="1"/>
  <c r="F2212" i="7"/>
  <c r="G2212" i="7" s="1"/>
  <c r="H2212" i="7" s="1"/>
  <c r="I2212" i="7" s="1"/>
  <c r="F2213" i="7"/>
  <c r="G2213" i="7" s="1"/>
  <c r="H2213" i="7" s="1"/>
  <c r="I2213" i="7" s="1"/>
  <c r="F2214" i="7"/>
  <c r="G2214" i="7" s="1"/>
  <c r="H2214" i="7" s="1"/>
  <c r="I2214" i="7" s="1"/>
  <c r="F2215" i="7"/>
  <c r="G2215" i="7" s="1"/>
  <c r="H2215" i="7" s="1"/>
  <c r="I2215" i="7" s="1"/>
  <c r="F2216" i="7"/>
  <c r="G2216" i="7" s="1"/>
  <c r="H2216" i="7" s="1"/>
  <c r="I2216" i="7" s="1"/>
  <c r="F2217" i="7"/>
  <c r="G2217" i="7" s="1"/>
  <c r="H2217" i="7" s="1"/>
  <c r="I2217" i="7" s="1"/>
  <c r="F2218" i="7"/>
  <c r="G2218" i="7" s="1"/>
  <c r="H2218" i="7" s="1"/>
  <c r="I2218" i="7" s="1"/>
  <c r="F2219" i="7"/>
  <c r="G2219" i="7" s="1"/>
  <c r="H2219" i="7" s="1"/>
  <c r="I2219" i="7" s="1"/>
  <c r="F2220" i="7"/>
  <c r="G2220" i="7" s="1"/>
  <c r="H2220" i="7" s="1"/>
  <c r="I2220" i="7" s="1"/>
  <c r="F2221" i="7"/>
  <c r="G2221" i="7" s="1"/>
  <c r="H2221" i="7" s="1"/>
  <c r="I2221" i="7" s="1"/>
  <c r="F2222" i="7"/>
  <c r="G2222" i="7" s="1"/>
  <c r="H2222" i="7" s="1"/>
  <c r="I2222" i="7" s="1"/>
  <c r="F2223" i="7"/>
  <c r="G2223" i="7" s="1"/>
  <c r="H2223" i="7" s="1"/>
  <c r="I2223" i="7" s="1"/>
  <c r="F2224" i="7"/>
  <c r="G2224" i="7" s="1"/>
  <c r="H2224" i="7" s="1"/>
  <c r="I2224" i="7" s="1"/>
  <c r="F2225" i="7"/>
  <c r="G2225" i="7" s="1"/>
  <c r="H2225" i="7" s="1"/>
  <c r="I2225" i="7" s="1"/>
  <c r="F2226" i="7"/>
  <c r="G2226" i="7" s="1"/>
  <c r="H2226" i="7" s="1"/>
  <c r="I2226" i="7" s="1"/>
  <c r="F2227" i="7"/>
  <c r="G2227" i="7" s="1"/>
  <c r="H2227" i="7" s="1"/>
  <c r="I2227" i="7" s="1"/>
  <c r="F2228" i="7"/>
  <c r="G2228" i="7" s="1"/>
  <c r="H2228" i="7" s="1"/>
  <c r="I2228" i="7" s="1"/>
  <c r="F2229" i="7"/>
  <c r="G2229" i="7" s="1"/>
  <c r="H2229" i="7" s="1"/>
  <c r="I2229" i="7" s="1"/>
  <c r="F2230" i="7"/>
  <c r="G2230" i="7" s="1"/>
  <c r="H2230" i="7" s="1"/>
  <c r="I2230" i="7" s="1"/>
  <c r="F2231" i="7"/>
  <c r="G2231" i="7" s="1"/>
  <c r="H2231" i="7" s="1"/>
  <c r="I2231" i="7" s="1"/>
  <c r="F2232" i="7"/>
  <c r="G2232" i="7" s="1"/>
  <c r="H2232" i="7" s="1"/>
  <c r="I2232" i="7" s="1"/>
  <c r="F2233" i="7"/>
  <c r="G2233" i="7" s="1"/>
  <c r="H2233" i="7" s="1"/>
  <c r="I2233" i="7" s="1"/>
  <c r="F2234" i="7"/>
  <c r="G2234" i="7" s="1"/>
  <c r="H2234" i="7" s="1"/>
  <c r="I2234" i="7" s="1"/>
  <c r="F2235" i="7"/>
  <c r="G2235" i="7" s="1"/>
  <c r="H2235" i="7" s="1"/>
  <c r="I2235" i="7" s="1"/>
  <c r="F2236" i="7"/>
  <c r="G2236" i="7" s="1"/>
  <c r="H2236" i="7" s="1"/>
  <c r="I2236" i="7" s="1"/>
  <c r="F2237" i="7"/>
  <c r="G2237" i="7" s="1"/>
  <c r="H2237" i="7" s="1"/>
  <c r="I2237" i="7" s="1"/>
  <c r="F2238" i="7"/>
  <c r="G2238" i="7" s="1"/>
  <c r="H2238" i="7" s="1"/>
  <c r="I2238" i="7" s="1"/>
  <c r="F2239" i="7"/>
  <c r="G2239" i="7" s="1"/>
  <c r="H2239" i="7" s="1"/>
  <c r="I2239" i="7" s="1"/>
  <c r="F2240" i="7"/>
  <c r="G2240" i="7" s="1"/>
  <c r="H2240" i="7" s="1"/>
  <c r="I2240" i="7" s="1"/>
  <c r="F2241" i="7"/>
  <c r="G2241" i="7" s="1"/>
  <c r="H2241" i="7" s="1"/>
  <c r="I2241" i="7" s="1"/>
  <c r="F2242" i="7"/>
  <c r="G2242" i="7" s="1"/>
  <c r="H2242" i="7" s="1"/>
  <c r="I2242" i="7" s="1"/>
  <c r="F2243" i="7"/>
  <c r="G2243" i="7" s="1"/>
  <c r="H2243" i="7" s="1"/>
  <c r="I2243" i="7" s="1"/>
  <c r="F2244" i="7"/>
  <c r="G2244" i="7" s="1"/>
  <c r="H2244" i="7" s="1"/>
  <c r="I2244" i="7" s="1"/>
  <c r="F2245" i="7"/>
  <c r="G2245" i="7" s="1"/>
  <c r="H2245" i="7" s="1"/>
  <c r="I2245" i="7" s="1"/>
  <c r="F2246" i="7"/>
  <c r="G2246" i="7" s="1"/>
  <c r="H2246" i="7" s="1"/>
  <c r="I2246" i="7" s="1"/>
  <c r="F2247" i="7"/>
  <c r="G2247" i="7" s="1"/>
  <c r="H2247" i="7" s="1"/>
  <c r="I2247" i="7" s="1"/>
  <c r="F2248" i="7"/>
  <c r="G2248" i="7" s="1"/>
  <c r="H2248" i="7" s="1"/>
  <c r="I2248" i="7" s="1"/>
  <c r="F2249" i="7"/>
  <c r="G2249" i="7" s="1"/>
  <c r="H2249" i="7" s="1"/>
  <c r="I2249" i="7" s="1"/>
  <c r="F2250" i="7"/>
  <c r="G2250" i="7" s="1"/>
  <c r="H2250" i="7" s="1"/>
  <c r="I2250" i="7" s="1"/>
  <c r="F2251" i="7"/>
  <c r="G2251" i="7" s="1"/>
  <c r="H2251" i="7" s="1"/>
  <c r="I2251" i="7" s="1"/>
  <c r="F2252" i="7"/>
  <c r="G2252" i="7" s="1"/>
  <c r="H2252" i="7" s="1"/>
  <c r="I2252" i="7" s="1"/>
  <c r="F2253" i="7"/>
  <c r="G2253" i="7" s="1"/>
  <c r="H2253" i="7" s="1"/>
  <c r="I2253" i="7" s="1"/>
  <c r="F2254" i="7"/>
  <c r="G2254" i="7" s="1"/>
  <c r="H2254" i="7" s="1"/>
  <c r="I2254" i="7" s="1"/>
  <c r="F2255" i="7"/>
  <c r="G2255" i="7" s="1"/>
  <c r="H2255" i="7" s="1"/>
  <c r="I2255" i="7" s="1"/>
  <c r="F2256" i="7"/>
  <c r="G2256" i="7" s="1"/>
  <c r="H2256" i="7" s="1"/>
  <c r="I2256" i="7" s="1"/>
  <c r="F2257" i="7"/>
  <c r="G2257" i="7" s="1"/>
  <c r="H2257" i="7" s="1"/>
  <c r="I2257" i="7" s="1"/>
  <c r="F2258" i="7"/>
  <c r="G2258" i="7" s="1"/>
  <c r="H2258" i="7" s="1"/>
  <c r="I2258" i="7" s="1"/>
  <c r="F2259" i="7"/>
  <c r="G2259" i="7" s="1"/>
  <c r="H2259" i="7" s="1"/>
  <c r="I2259" i="7" s="1"/>
  <c r="F2260" i="7"/>
  <c r="G2260" i="7" s="1"/>
  <c r="H2260" i="7" s="1"/>
  <c r="I2260" i="7" s="1"/>
  <c r="F2261" i="7"/>
  <c r="G2261" i="7" s="1"/>
  <c r="H2261" i="7" s="1"/>
  <c r="I2261" i="7" s="1"/>
  <c r="F2262" i="7"/>
  <c r="G2262" i="7" s="1"/>
  <c r="H2262" i="7" s="1"/>
  <c r="I2262" i="7" s="1"/>
  <c r="F2263" i="7"/>
  <c r="G2263" i="7" s="1"/>
  <c r="H2263" i="7" s="1"/>
  <c r="I2263" i="7" s="1"/>
  <c r="F2264" i="7"/>
  <c r="G2264" i="7" s="1"/>
  <c r="H2264" i="7" s="1"/>
  <c r="I2264" i="7" s="1"/>
  <c r="F2265" i="7"/>
  <c r="G2265" i="7" s="1"/>
  <c r="H2265" i="7" s="1"/>
  <c r="I2265" i="7" s="1"/>
  <c r="F2266" i="7"/>
  <c r="G2266" i="7" s="1"/>
  <c r="H2266" i="7" s="1"/>
  <c r="I2266" i="7" s="1"/>
  <c r="F2267" i="7"/>
  <c r="G2267" i="7" s="1"/>
  <c r="H2267" i="7" s="1"/>
  <c r="I2267" i="7" s="1"/>
  <c r="F2268" i="7"/>
  <c r="G2268" i="7" s="1"/>
  <c r="H2268" i="7" s="1"/>
  <c r="I2268" i="7" s="1"/>
  <c r="F2269" i="7"/>
  <c r="G2269" i="7" s="1"/>
  <c r="H2269" i="7" s="1"/>
  <c r="I2269" i="7" s="1"/>
  <c r="F2270" i="7"/>
  <c r="G2270" i="7" s="1"/>
  <c r="H2270" i="7" s="1"/>
  <c r="I2270" i="7" s="1"/>
  <c r="F2271" i="7"/>
  <c r="G2271" i="7" s="1"/>
  <c r="H2271" i="7" s="1"/>
  <c r="I2271" i="7" s="1"/>
  <c r="F2272" i="7"/>
  <c r="G2272" i="7" s="1"/>
  <c r="H2272" i="7" s="1"/>
  <c r="I2272" i="7" s="1"/>
  <c r="F2273" i="7"/>
  <c r="G2273" i="7" s="1"/>
  <c r="H2273" i="7" s="1"/>
  <c r="I2273" i="7" s="1"/>
  <c r="F2274" i="7"/>
  <c r="G2274" i="7" s="1"/>
  <c r="H2274" i="7" s="1"/>
  <c r="I2274" i="7" s="1"/>
  <c r="F2275" i="7"/>
  <c r="G2275" i="7" s="1"/>
  <c r="H2275" i="7" s="1"/>
  <c r="I2275" i="7" s="1"/>
  <c r="F2276" i="7"/>
  <c r="G2276" i="7" s="1"/>
  <c r="H2276" i="7" s="1"/>
  <c r="I2276" i="7" s="1"/>
  <c r="F2277" i="7"/>
  <c r="G2277" i="7" s="1"/>
  <c r="H2277" i="7" s="1"/>
  <c r="I2277" i="7" s="1"/>
  <c r="F2278" i="7"/>
  <c r="G2278" i="7" s="1"/>
  <c r="H2278" i="7" s="1"/>
  <c r="I2278" i="7" s="1"/>
  <c r="F2279" i="7"/>
  <c r="G2279" i="7" s="1"/>
  <c r="H2279" i="7" s="1"/>
  <c r="I2279" i="7" s="1"/>
  <c r="F2280" i="7"/>
  <c r="G2280" i="7" s="1"/>
  <c r="H2280" i="7" s="1"/>
  <c r="I2280" i="7" s="1"/>
  <c r="F2281" i="7"/>
  <c r="G2281" i="7" s="1"/>
  <c r="H2281" i="7" s="1"/>
  <c r="I2281" i="7" s="1"/>
  <c r="F2282" i="7"/>
  <c r="G2282" i="7" s="1"/>
  <c r="H2282" i="7" s="1"/>
  <c r="I2282" i="7" s="1"/>
  <c r="F2283" i="7"/>
  <c r="G2283" i="7" s="1"/>
  <c r="H2283" i="7" s="1"/>
  <c r="I2283" i="7" s="1"/>
  <c r="F2284" i="7"/>
  <c r="G2284" i="7" s="1"/>
  <c r="H2284" i="7" s="1"/>
  <c r="I2284" i="7" s="1"/>
  <c r="F2285" i="7"/>
  <c r="G2285" i="7" s="1"/>
  <c r="H2285" i="7" s="1"/>
  <c r="I2285" i="7" s="1"/>
  <c r="F2286" i="7"/>
  <c r="G2286" i="7" s="1"/>
  <c r="H2286" i="7" s="1"/>
  <c r="I2286" i="7" s="1"/>
  <c r="F2287" i="7"/>
  <c r="G2287" i="7" s="1"/>
  <c r="H2287" i="7" s="1"/>
  <c r="I2287" i="7" s="1"/>
  <c r="F2288" i="7"/>
  <c r="G2288" i="7" s="1"/>
  <c r="H2288" i="7" s="1"/>
  <c r="I2288" i="7" s="1"/>
  <c r="F2289" i="7"/>
  <c r="G2289" i="7" s="1"/>
  <c r="H2289" i="7" s="1"/>
  <c r="I2289" i="7" s="1"/>
  <c r="F2290" i="7"/>
  <c r="G2290" i="7" s="1"/>
  <c r="H2290" i="7" s="1"/>
  <c r="I2290" i="7" s="1"/>
  <c r="F2291" i="7"/>
  <c r="G2291" i="7" s="1"/>
  <c r="H2291" i="7" s="1"/>
  <c r="I2291" i="7" s="1"/>
  <c r="F2292" i="7"/>
  <c r="G2292" i="7" s="1"/>
  <c r="H2292" i="7" s="1"/>
  <c r="I2292" i="7" s="1"/>
  <c r="F2293" i="7"/>
  <c r="G2293" i="7" s="1"/>
  <c r="H2293" i="7" s="1"/>
  <c r="I2293" i="7" s="1"/>
  <c r="F2294" i="7"/>
  <c r="G2294" i="7" s="1"/>
  <c r="H2294" i="7" s="1"/>
  <c r="I2294" i="7" s="1"/>
  <c r="F2295" i="7"/>
  <c r="G2295" i="7" s="1"/>
  <c r="H2295" i="7" s="1"/>
  <c r="I2295" i="7" s="1"/>
  <c r="F2296" i="7"/>
  <c r="G2296" i="7" s="1"/>
  <c r="H2296" i="7" s="1"/>
  <c r="I2296" i="7" s="1"/>
  <c r="F2297" i="7"/>
  <c r="G2297" i="7" s="1"/>
  <c r="H2297" i="7" s="1"/>
  <c r="I2297" i="7" s="1"/>
  <c r="F2298" i="7"/>
  <c r="G2298" i="7" s="1"/>
  <c r="H2298" i="7" s="1"/>
  <c r="I2298" i="7" s="1"/>
  <c r="F2299" i="7"/>
  <c r="G2299" i="7" s="1"/>
  <c r="H2299" i="7" s="1"/>
  <c r="I2299" i="7" s="1"/>
  <c r="F2300" i="7"/>
  <c r="G2300" i="7" s="1"/>
  <c r="H2300" i="7" s="1"/>
  <c r="I2300" i="7" s="1"/>
  <c r="F2301" i="7"/>
  <c r="G2301" i="7" s="1"/>
  <c r="H2301" i="7" s="1"/>
  <c r="I2301" i="7" s="1"/>
  <c r="F2302" i="7"/>
  <c r="G2302" i="7" s="1"/>
  <c r="H2302" i="7" s="1"/>
  <c r="I2302" i="7" s="1"/>
  <c r="F2303" i="7"/>
  <c r="G2303" i="7" s="1"/>
  <c r="H2303" i="7" s="1"/>
  <c r="I2303" i="7" s="1"/>
  <c r="F2304" i="7"/>
  <c r="G2304" i="7" s="1"/>
  <c r="H2304" i="7" s="1"/>
  <c r="I2304" i="7" s="1"/>
  <c r="F2305" i="7"/>
  <c r="G2305" i="7" s="1"/>
  <c r="H2305" i="7" s="1"/>
  <c r="I2305" i="7" s="1"/>
  <c r="F2306" i="7"/>
  <c r="G2306" i="7" s="1"/>
  <c r="H2306" i="7" s="1"/>
  <c r="I2306" i="7" s="1"/>
  <c r="F2307" i="7"/>
  <c r="G2307" i="7" s="1"/>
  <c r="H2307" i="7" s="1"/>
  <c r="I2307" i="7" s="1"/>
  <c r="F2308" i="7"/>
  <c r="G2308" i="7" s="1"/>
  <c r="H2308" i="7" s="1"/>
  <c r="I2308" i="7" s="1"/>
  <c r="F2309" i="7"/>
  <c r="G2309" i="7" s="1"/>
  <c r="H2309" i="7" s="1"/>
  <c r="I2309" i="7" s="1"/>
  <c r="F2310" i="7"/>
  <c r="G2310" i="7" s="1"/>
  <c r="H2310" i="7" s="1"/>
  <c r="I2310" i="7" s="1"/>
  <c r="F2311" i="7"/>
  <c r="G2311" i="7" s="1"/>
  <c r="H2311" i="7" s="1"/>
  <c r="I2311" i="7" s="1"/>
  <c r="F2312" i="7"/>
  <c r="G2312" i="7" s="1"/>
  <c r="H2312" i="7" s="1"/>
  <c r="I2312" i="7" s="1"/>
  <c r="F2313" i="7"/>
  <c r="G2313" i="7" s="1"/>
  <c r="H2313" i="7" s="1"/>
  <c r="I2313" i="7" s="1"/>
  <c r="F2314" i="7"/>
  <c r="G2314" i="7" s="1"/>
  <c r="H2314" i="7" s="1"/>
  <c r="I2314" i="7" s="1"/>
  <c r="F2315" i="7"/>
  <c r="G2315" i="7" s="1"/>
  <c r="H2315" i="7" s="1"/>
  <c r="I2315" i="7" s="1"/>
  <c r="F2316" i="7"/>
  <c r="G2316" i="7" s="1"/>
  <c r="H2316" i="7" s="1"/>
  <c r="I2316" i="7" s="1"/>
  <c r="F2317" i="7"/>
  <c r="G2317" i="7" s="1"/>
  <c r="H2317" i="7" s="1"/>
  <c r="I2317" i="7" s="1"/>
  <c r="F2318" i="7"/>
  <c r="G2318" i="7" s="1"/>
  <c r="H2318" i="7" s="1"/>
  <c r="I2318" i="7" s="1"/>
  <c r="F2319" i="7"/>
  <c r="G2319" i="7" s="1"/>
  <c r="H2319" i="7" s="1"/>
  <c r="I2319" i="7" s="1"/>
  <c r="F2320" i="7"/>
  <c r="G2320" i="7" s="1"/>
  <c r="H2320" i="7" s="1"/>
  <c r="I2320" i="7" s="1"/>
  <c r="F2321" i="7"/>
  <c r="G2321" i="7" s="1"/>
  <c r="H2321" i="7" s="1"/>
  <c r="I2321" i="7" s="1"/>
  <c r="F2322" i="7"/>
  <c r="G2322" i="7" s="1"/>
  <c r="H2322" i="7" s="1"/>
  <c r="I2322" i="7" s="1"/>
  <c r="F2323" i="7"/>
  <c r="G2323" i="7" s="1"/>
  <c r="H2323" i="7" s="1"/>
  <c r="I2323" i="7" s="1"/>
  <c r="F2324" i="7"/>
  <c r="G2324" i="7" s="1"/>
  <c r="H2324" i="7" s="1"/>
  <c r="I2324" i="7" s="1"/>
  <c r="F2325" i="7"/>
  <c r="G2325" i="7" s="1"/>
  <c r="H2325" i="7" s="1"/>
  <c r="I2325" i="7" s="1"/>
  <c r="F2326" i="7"/>
  <c r="G2326" i="7" s="1"/>
  <c r="H2326" i="7" s="1"/>
  <c r="I2326" i="7" s="1"/>
  <c r="F2327" i="7"/>
  <c r="G2327" i="7" s="1"/>
  <c r="H2327" i="7" s="1"/>
  <c r="I2327" i="7" s="1"/>
  <c r="F2328" i="7"/>
  <c r="G2328" i="7" s="1"/>
  <c r="H2328" i="7" s="1"/>
  <c r="I2328" i="7" s="1"/>
  <c r="F2329" i="7"/>
  <c r="G2329" i="7" s="1"/>
  <c r="H2329" i="7" s="1"/>
  <c r="I2329" i="7" s="1"/>
  <c r="F2330" i="7"/>
  <c r="G2330" i="7" s="1"/>
  <c r="H2330" i="7" s="1"/>
  <c r="I2330" i="7" s="1"/>
  <c r="F2331" i="7"/>
  <c r="G2331" i="7" s="1"/>
  <c r="H2331" i="7" s="1"/>
  <c r="I2331" i="7" s="1"/>
  <c r="F2332" i="7"/>
  <c r="G2332" i="7" s="1"/>
  <c r="H2332" i="7" s="1"/>
  <c r="I2332" i="7" s="1"/>
  <c r="F2333" i="7"/>
  <c r="G2333" i="7" s="1"/>
  <c r="H2333" i="7" s="1"/>
  <c r="I2333" i="7" s="1"/>
  <c r="F2334" i="7"/>
  <c r="G2334" i="7" s="1"/>
  <c r="H2334" i="7" s="1"/>
  <c r="I2334" i="7" s="1"/>
  <c r="F2335" i="7"/>
  <c r="G2335" i="7" s="1"/>
  <c r="H2335" i="7" s="1"/>
  <c r="I2335" i="7" s="1"/>
  <c r="F2336" i="7"/>
  <c r="G2336" i="7" s="1"/>
  <c r="H2336" i="7" s="1"/>
  <c r="I2336" i="7" s="1"/>
  <c r="F2337" i="7"/>
  <c r="G2337" i="7" s="1"/>
  <c r="H2337" i="7" s="1"/>
  <c r="I2337" i="7" s="1"/>
  <c r="F2338" i="7"/>
  <c r="G2338" i="7" s="1"/>
  <c r="H2338" i="7" s="1"/>
  <c r="I2338" i="7" s="1"/>
  <c r="F2339" i="7"/>
  <c r="G2339" i="7" s="1"/>
  <c r="H2339" i="7" s="1"/>
  <c r="I2339" i="7" s="1"/>
  <c r="F2340" i="7"/>
  <c r="G2340" i="7" s="1"/>
  <c r="H2340" i="7" s="1"/>
  <c r="I2340" i="7" s="1"/>
  <c r="F2341" i="7"/>
  <c r="G2341" i="7" s="1"/>
  <c r="H2341" i="7" s="1"/>
  <c r="I2341" i="7" s="1"/>
  <c r="F2342" i="7"/>
  <c r="G2342" i="7" s="1"/>
  <c r="H2342" i="7" s="1"/>
  <c r="I2342" i="7" s="1"/>
  <c r="F2343" i="7"/>
  <c r="G2343" i="7" s="1"/>
  <c r="H2343" i="7" s="1"/>
  <c r="I2343" i="7" s="1"/>
  <c r="F2344" i="7"/>
  <c r="G2344" i="7" s="1"/>
  <c r="H2344" i="7" s="1"/>
  <c r="I2344" i="7" s="1"/>
  <c r="F2345" i="7"/>
  <c r="G2345" i="7" s="1"/>
  <c r="H2345" i="7" s="1"/>
  <c r="I2345" i="7" s="1"/>
  <c r="F2346" i="7"/>
  <c r="G2346" i="7" s="1"/>
  <c r="H2346" i="7" s="1"/>
  <c r="I2346" i="7" s="1"/>
  <c r="F2347" i="7"/>
  <c r="G2347" i="7" s="1"/>
  <c r="H2347" i="7" s="1"/>
  <c r="I2347" i="7" s="1"/>
  <c r="F2348" i="7"/>
  <c r="G2348" i="7" s="1"/>
  <c r="H2348" i="7" s="1"/>
  <c r="I2348" i="7" s="1"/>
  <c r="F2349" i="7"/>
  <c r="G2349" i="7" s="1"/>
  <c r="H2349" i="7" s="1"/>
  <c r="I2349" i="7" s="1"/>
  <c r="F2350" i="7"/>
  <c r="G2350" i="7" s="1"/>
  <c r="H2350" i="7" s="1"/>
  <c r="I2350" i="7" s="1"/>
  <c r="F2351" i="7"/>
  <c r="G2351" i="7" s="1"/>
  <c r="H2351" i="7" s="1"/>
  <c r="I2351" i="7" s="1"/>
  <c r="F2352" i="7"/>
  <c r="G2352" i="7" s="1"/>
  <c r="H2352" i="7" s="1"/>
  <c r="I2352" i="7" s="1"/>
  <c r="F2353" i="7"/>
  <c r="G2353" i="7" s="1"/>
  <c r="H2353" i="7" s="1"/>
  <c r="I2353" i="7" s="1"/>
  <c r="F2354" i="7"/>
  <c r="G2354" i="7" s="1"/>
  <c r="H2354" i="7" s="1"/>
  <c r="I2354" i="7" s="1"/>
  <c r="F2355" i="7"/>
  <c r="G2355" i="7" s="1"/>
  <c r="H2355" i="7" s="1"/>
  <c r="I2355" i="7" s="1"/>
  <c r="F2356" i="7"/>
  <c r="G2356" i="7" s="1"/>
  <c r="H2356" i="7" s="1"/>
  <c r="I2356" i="7" s="1"/>
  <c r="F2357" i="7"/>
  <c r="G2357" i="7" s="1"/>
  <c r="H2357" i="7" s="1"/>
  <c r="I2357" i="7" s="1"/>
  <c r="F2358" i="7"/>
  <c r="G2358" i="7" s="1"/>
  <c r="H2358" i="7" s="1"/>
  <c r="I2358" i="7" s="1"/>
  <c r="F2359" i="7"/>
  <c r="G2359" i="7" s="1"/>
  <c r="H2359" i="7" s="1"/>
  <c r="I2359" i="7" s="1"/>
  <c r="F2360" i="7"/>
  <c r="G2360" i="7" s="1"/>
  <c r="H2360" i="7" s="1"/>
  <c r="I2360" i="7" s="1"/>
  <c r="F2361" i="7"/>
  <c r="G2361" i="7" s="1"/>
  <c r="H2361" i="7" s="1"/>
  <c r="I2361" i="7" s="1"/>
  <c r="F2362" i="7"/>
  <c r="G2362" i="7" s="1"/>
  <c r="H2362" i="7" s="1"/>
  <c r="I2362" i="7" s="1"/>
  <c r="F2363" i="7"/>
  <c r="G2363" i="7" s="1"/>
  <c r="H2363" i="7" s="1"/>
  <c r="I2363" i="7" s="1"/>
  <c r="F2364" i="7"/>
  <c r="G2364" i="7" s="1"/>
  <c r="H2364" i="7" s="1"/>
  <c r="I2364" i="7" s="1"/>
  <c r="F2365" i="7"/>
  <c r="G2365" i="7" s="1"/>
  <c r="H2365" i="7" s="1"/>
  <c r="I2365" i="7" s="1"/>
  <c r="F2366" i="7"/>
  <c r="G2366" i="7" s="1"/>
  <c r="H2366" i="7" s="1"/>
  <c r="I2366" i="7" s="1"/>
  <c r="F2367" i="7"/>
  <c r="G2367" i="7" s="1"/>
  <c r="H2367" i="7" s="1"/>
  <c r="I2367" i="7" s="1"/>
  <c r="F2368" i="7"/>
  <c r="G2368" i="7" s="1"/>
  <c r="H2368" i="7" s="1"/>
  <c r="I2368" i="7" s="1"/>
  <c r="F2369" i="7"/>
  <c r="G2369" i="7" s="1"/>
  <c r="H2369" i="7" s="1"/>
  <c r="I2369" i="7" s="1"/>
  <c r="F2370" i="7"/>
  <c r="G2370" i="7" s="1"/>
  <c r="H2370" i="7" s="1"/>
  <c r="I2370" i="7" s="1"/>
  <c r="F2371" i="7"/>
  <c r="G2371" i="7" s="1"/>
  <c r="H2371" i="7" s="1"/>
  <c r="I2371" i="7" s="1"/>
  <c r="F2372" i="7"/>
  <c r="G2372" i="7" s="1"/>
  <c r="H2372" i="7" s="1"/>
  <c r="I2372" i="7" s="1"/>
  <c r="F2373" i="7"/>
  <c r="G2373" i="7" s="1"/>
  <c r="H2373" i="7" s="1"/>
  <c r="I2373" i="7" s="1"/>
  <c r="F2374" i="7"/>
  <c r="G2374" i="7" s="1"/>
  <c r="H2374" i="7" s="1"/>
  <c r="I2374" i="7" s="1"/>
  <c r="F2375" i="7"/>
  <c r="G2375" i="7" s="1"/>
  <c r="H2375" i="7" s="1"/>
  <c r="I2375" i="7" s="1"/>
  <c r="F2376" i="7"/>
  <c r="G2376" i="7" s="1"/>
  <c r="H2376" i="7" s="1"/>
  <c r="I2376" i="7" s="1"/>
  <c r="F2377" i="7"/>
  <c r="G2377" i="7" s="1"/>
  <c r="H2377" i="7" s="1"/>
  <c r="I2377" i="7" s="1"/>
  <c r="F2378" i="7"/>
  <c r="G2378" i="7" s="1"/>
  <c r="H2378" i="7" s="1"/>
  <c r="I2378" i="7" s="1"/>
  <c r="F2379" i="7"/>
  <c r="G2379" i="7" s="1"/>
  <c r="H2379" i="7" s="1"/>
  <c r="I2379" i="7" s="1"/>
  <c r="F2380" i="7"/>
  <c r="G2380" i="7" s="1"/>
  <c r="H2380" i="7" s="1"/>
  <c r="I2380" i="7" s="1"/>
  <c r="F2381" i="7"/>
  <c r="G2381" i="7" s="1"/>
  <c r="H2381" i="7" s="1"/>
  <c r="I2381" i="7" s="1"/>
  <c r="F2382" i="7"/>
  <c r="G2382" i="7" s="1"/>
  <c r="H2382" i="7" s="1"/>
  <c r="I2382" i="7" s="1"/>
  <c r="F2383" i="7"/>
  <c r="G2383" i="7" s="1"/>
  <c r="H2383" i="7" s="1"/>
  <c r="I2383" i="7" s="1"/>
  <c r="F2384" i="7"/>
  <c r="G2384" i="7" s="1"/>
  <c r="H2384" i="7" s="1"/>
  <c r="I2384" i="7" s="1"/>
  <c r="F2385" i="7"/>
  <c r="G2385" i="7" s="1"/>
  <c r="H2385" i="7" s="1"/>
  <c r="I2385" i="7" s="1"/>
  <c r="F2386" i="7"/>
  <c r="G2386" i="7" s="1"/>
  <c r="H2386" i="7" s="1"/>
  <c r="I2386" i="7" s="1"/>
  <c r="F2387" i="7"/>
  <c r="G2387" i="7" s="1"/>
  <c r="H2387" i="7" s="1"/>
  <c r="I2387" i="7" s="1"/>
  <c r="F2388" i="7"/>
  <c r="G2388" i="7" s="1"/>
  <c r="H2388" i="7" s="1"/>
  <c r="I2388" i="7" s="1"/>
  <c r="F2389" i="7"/>
  <c r="G2389" i="7" s="1"/>
  <c r="H2389" i="7" s="1"/>
  <c r="I2389" i="7" s="1"/>
  <c r="F2390" i="7"/>
  <c r="G2390" i="7" s="1"/>
  <c r="H2390" i="7" s="1"/>
  <c r="I2390" i="7" s="1"/>
  <c r="F2391" i="7"/>
  <c r="G2391" i="7" s="1"/>
  <c r="H2391" i="7" s="1"/>
  <c r="I2391" i="7" s="1"/>
  <c r="F2392" i="7"/>
  <c r="G2392" i="7" s="1"/>
  <c r="H2392" i="7" s="1"/>
  <c r="I2392" i="7" s="1"/>
  <c r="F2393" i="7"/>
  <c r="G2393" i="7" s="1"/>
  <c r="H2393" i="7" s="1"/>
  <c r="I2393" i="7" s="1"/>
  <c r="F2394" i="7"/>
  <c r="G2394" i="7" s="1"/>
  <c r="H2394" i="7" s="1"/>
  <c r="I2394" i="7" s="1"/>
  <c r="F2395" i="7"/>
  <c r="G2395" i="7" s="1"/>
  <c r="H2395" i="7" s="1"/>
  <c r="I2395" i="7" s="1"/>
  <c r="F2396" i="7"/>
  <c r="G2396" i="7" s="1"/>
  <c r="H2396" i="7" s="1"/>
  <c r="I2396" i="7" s="1"/>
  <c r="F2397" i="7"/>
  <c r="G2397" i="7" s="1"/>
  <c r="H2397" i="7" s="1"/>
  <c r="I2397" i="7" s="1"/>
  <c r="F2398" i="7"/>
  <c r="G2398" i="7" s="1"/>
  <c r="H2398" i="7" s="1"/>
  <c r="I2398" i="7" s="1"/>
  <c r="F2399" i="7"/>
  <c r="G2399" i="7" s="1"/>
  <c r="H2399" i="7" s="1"/>
  <c r="I2399" i="7" s="1"/>
  <c r="F2400" i="7"/>
  <c r="G2400" i="7" s="1"/>
  <c r="H2400" i="7" s="1"/>
  <c r="I2400" i="7" s="1"/>
  <c r="F2401" i="7"/>
  <c r="G2401" i="7" s="1"/>
  <c r="H2401" i="7" s="1"/>
  <c r="I2401" i="7" s="1"/>
  <c r="F2402" i="7"/>
  <c r="G2402" i="7" s="1"/>
  <c r="H2402" i="7" s="1"/>
  <c r="I2402" i="7" s="1"/>
  <c r="F2403" i="7"/>
  <c r="G2403" i="7" s="1"/>
  <c r="H2403" i="7" s="1"/>
  <c r="I2403" i="7" s="1"/>
  <c r="F2404" i="7"/>
  <c r="G2404" i="7" s="1"/>
  <c r="H2404" i="7" s="1"/>
  <c r="I2404" i="7" s="1"/>
  <c r="F2405" i="7"/>
  <c r="G2405" i="7" s="1"/>
  <c r="H2405" i="7" s="1"/>
  <c r="I2405" i="7" s="1"/>
  <c r="F2406" i="7"/>
  <c r="G2406" i="7" s="1"/>
  <c r="H2406" i="7" s="1"/>
  <c r="I2406" i="7" s="1"/>
  <c r="F2407" i="7"/>
  <c r="G2407" i="7" s="1"/>
  <c r="H2407" i="7" s="1"/>
  <c r="I2407" i="7" s="1"/>
  <c r="F2408" i="7"/>
  <c r="G2408" i="7" s="1"/>
  <c r="H2408" i="7" s="1"/>
  <c r="I2408" i="7" s="1"/>
  <c r="F2409" i="7"/>
  <c r="G2409" i="7" s="1"/>
  <c r="H2409" i="7" s="1"/>
  <c r="I2409" i="7" s="1"/>
  <c r="F2410" i="7"/>
  <c r="G2410" i="7" s="1"/>
  <c r="H2410" i="7" s="1"/>
  <c r="I2410" i="7" s="1"/>
  <c r="F2411" i="7"/>
  <c r="G2411" i="7" s="1"/>
  <c r="H2411" i="7" s="1"/>
  <c r="I2411" i="7" s="1"/>
  <c r="F2412" i="7"/>
  <c r="G2412" i="7" s="1"/>
  <c r="H2412" i="7" s="1"/>
  <c r="I2412" i="7" s="1"/>
  <c r="F2413" i="7"/>
  <c r="G2413" i="7" s="1"/>
  <c r="H2413" i="7" s="1"/>
  <c r="I2413" i="7" s="1"/>
  <c r="F2414" i="7"/>
  <c r="G2414" i="7" s="1"/>
  <c r="H2414" i="7" s="1"/>
  <c r="I2414" i="7" s="1"/>
  <c r="F2415" i="7"/>
  <c r="G2415" i="7" s="1"/>
  <c r="H2415" i="7" s="1"/>
  <c r="I2415" i="7" s="1"/>
  <c r="F2416" i="7"/>
  <c r="G2416" i="7" s="1"/>
  <c r="H2416" i="7" s="1"/>
  <c r="I2416" i="7" s="1"/>
  <c r="F2417" i="7"/>
  <c r="G2417" i="7" s="1"/>
  <c r="H2417" i="7" s="1"/>
  <c r="I2417" i="7" s="1"/>
  <c r="F2418" i="7"/>
  <c r="G2418" i="7" s="1"/>
  <c r="H2418" i="7" s="1"/>
  <c r="I2418" i="7" s="1"/>
  <c r="F2419" i="7"/>
  <c r="G2419" i="7" s="1"/>
  <c r="H2419" i="7" s="1"/>
  <c r="I2419" i="7" s="1"/>
  <c r="F2420" i="7"/>
  <c r="G2420" i="7" s="1"/>
  <c r="H2420" i="7" s="1"/>
  <c r="I2420" i="7" s="1"/>
  <c r="F2421" i="7"/>
  <c r="G2421" i="7" s="1"/>
  <c r="H2421" i="7" s="1"/>
  <c r="I2421" i="7" s="1"/>
  <c r="F2422" i="7"/>
  <c r="G2422" i="7" s="1"/>
  <c r="H2422" i="7" s="1"/>
  <c r="I2422" i="7" s="1"/>
  <c r="F2423" i="7"/>
  <c r="G2423" i="7" s="1"/>
  <c r="H2423" i="7" s="1"/>
  <c r="I2423" i="7" s="1"/>
  <c r="F2424" i="7"/>
  <c r="G2424" i="7" s="1"/>
  <c r="H2424" i="7" s="1"/>
  <c r="I2424" i="7" s="1"/>
  <c r="F2425" i="7"/>
  <c r="G2425" i="7" s="1"/>
  <c r="H2425" i="7" s="1"/>
  <c r="I2425" i="7" s="1"/>
  <c r="F2426" i="7"/>
  <c r="G2426" i="7" s="1"/>
  <c r="H2426" i="7" s="1"/>
  <c r="I2426" i="7" s="1"/>
  <c r="F2427" i="7"/>
  <c r="G2427" i="7" s="1"/>
  <c r="H2427" i="7" s="1"/>
  <c r="I2427" i="7" s="1"/>
  <c r="F2428" i="7"/>
  <c r="G2428" i="7" s="1"/>
  <c r="H2428" i="7" s="1"/>
  <c r="I2428" i="7" s="1"/>
  <c r="F2429" i="7"/>
  <c r="G2429" i="7" s="1"/>
  <c r="H2429" i="7" s="1"/>
  <c r="I2429" i="7" s="1"/>
  <c r="F2430" i="7"/>
  <c r="G2430" i="7" s="1"/>
  <c r="H2430" i="7" s="1"/>
  <c r="I2430" i="7" s="1"/>
  <c r="F2431" i="7"/>
  <c r="G2431" i="7" s="1"/>
  <c r="H2431" i="7" s="1"/>
  <c r="I2431" i="7" s="1"/>
  <c r="F2432" i="7"/>
  <c r="G2432" i="7" s="1"/>
  <c r="H2432" i="7" s="1"/>
  <c r="I2432" i="7" s="1"/>
  <c r="F2433" i="7"/>
  <c r="G2433" i="7" s="1"/>
  <c r="H2433" i="7" s="1"/>
  <c r="I2433" i="7" s="1"/>
  <c r="F2434" i="7"/>
  <c r="G2434" i="7" s="1"/>
  <c r="H2434" i="7" s="1"/>
  <c r="I2434" i="7" s="1"/>
  <c r="F2435" i="7"/>
  <c r="G2435" i="7" s="1"/>
  <c r="H2435" i="7" s="1"/>
  <c r="I2435" i="7" s="1"/>
  <c r="F2436" i="7"/>
  <c r="G2436" i="7" s="1"/>
  <c r="H2436" i="7" s="1"/>
  <c r="I2436" i="7" s="1"/>
  <c r="F2437" i="7"/>
  <c r="G2437" i="7" s="1"/>
  <c r="H2437" i="7" s="1"/>
  <c r="I2437" i="7" s="1"/>
  <c r="F2438" i="7"/>
  <c r="G2438" i="7" s="1"/>
  <c r="H2438" i="7" s="1"/>
  <c r="I2438" i="7" s="1"/>
  <c r="F2439" i="7"/>
  <c r="G2439" i="7" s="1"/>
  <c r="H2439" i="7" s="1"/>
  <c r="I2439" i="7" s="1"/>
  <c r="F2440" i="7"/>
  <c r="G2440" i="7" s="1"/>
  <c r="H2440" i="7" s="1"/>
  <c r="I2440" i="7" s="1"/>
  <c r="F2441" i="7"/>
  <c r="G2441" i="7" s="1"/>
  <c r="H2441" i="7" s="1"/>
  <c r="I2441" i="7" s="1"/>
  <c r="F2442" i="7"/>
  <c r="G2442" i="7" s="1"/>
  <c r="H2442" i="7" s="1"/>
  <c r="I2442" i="7" s="1"/>
  <c r="F2443" i="7"/>
  <c r="G2443" i="7" s="1"/>
  <c r="H2443" i="7" s="1"/>
  <c r="I2443" i="7" s="1"/>
  <c r="F2444" i="7"/>
  <c r="G2444" i="7" s="1"/>
  <c r="H2444" i="7" s="1"/>
  <c r="I2444" i="7" s="1"/>
  <c r="F2445" i="7"/>
  <c r="G2445" i="7" s="1"/>
  <c r="H2445" i="7" s="1"/>
  <c r="I2445" i="7" s="1"/>
  <c r="F2446" i="7"/>
  <c r="G2446" i="7" s="1"/>
  <c r="H2446" i="7" s="1"/>
  <c r="I2446" i="7" s="1"/>
  <c r="F2447" i="7"/>
  <c r="G2447" i="7" s="1"/>
  <c r="H2447" i="7" s="1"/>
  <c r="I2447" i="7" s="1"/>
  <c r="F2448" i="7"/>
  <c r="G2448" i="7" s="1"/>
  <c r="H2448" i="7" s="1"/>
  <c r="I2448" i="7" s="1"/>
  <c r="F2449" i="7"/>
  <c r="G2449" i="7" s="1"/>
  <c r="H2449" i="7" s="1"/>
  <c r="I2449" i="7" s="1"/>
  <c r="F2450" i="7"/>
  <c r="G2450" i="7" s="1"/>
  <c r="H2450" i="7" s="1"/>
  <c r="I2450" i="7" s="1"/>
  <c r="F2451" i="7"/>
  <c r="G2451" i="7" s="1"/>
  <c r="H2451" i="7" s="1"/>
  <c r="I2451" i="7" s="1"/>
  <c r="F2452" i="7"/>
  <c r="G2452" i="7" s="1"/>
  <c r="H2452" i="7" s="1"/>
  <c r="I2452" i="7" s="1"/>
  <c r="F2453" i="7"/>
  <c r="G2453" i="7" s="1"/>
  <c r="H2453" i="7" s="1"/>
  <c r="I2453" i="7" s="1"/>
  <c r="F2454" i="7"/>
  <c r="G2454" i="7" s="1"/>
  <c r="H2454" i="7" s="1"/>
  <c r="I2454" i="7" s="1"/>
  <c r="F2455" i="7"/>
  <c r="G2455" i="7" s="1"/>
  <c r="H2455" i="7" s="1"/>
  <c r="I2455" i="7" s="1"/>
  <c r="F2456" i="7"/>
  <c r="G2456" i="7" s="1"/>
  <c r="H2456" i="7" s="1"/>
  <c r="I2456" i="7" s="1"/>
  <c r="F2457" i="7"/>
  <c r="G2457" i="7" s="1"/>
  <c r="H2457" i="7" s="1"/>
  <c r="I2457" i="7" s="1"/>
  <c r="F2458" i="7"/>
  <c r="G2458" i="7" s="1"/>
  <c r="H2458" i="7" s="1"/>
  <c r="I2458" i="7" s="1"/>
  <c r="F2459" i="7"/>
  <c r="G2459" i="7" s="1"/>
  <c r="H2459" i="7" s="1"/>
  <c r="I2459" i="7" s="1"/>
  <c r="F2460" i="7"/>
  <c r="G2460" i="7" s="1"/>
  <c r="H2460" i="7" s="1"/>
  <c r="I2460" i="7" s="1"/>
  <c r="F2461" i="7"/>
  <c r="G2461" i="7" s="1"/>
  <c r="H2461" i="7" s="1"/>
  <c r="I2461" i="7" s="1"/>
  <c r="F2462" i="7"/>
  <c r="G2462" i="7" s="1"/>
  <c r="H2462" i="7" s="1"/>
  <c r="I2462" i="7" s="1"/>
  <c r="F2463" i="7"/>
  <c r="G2463" i="7" s="1"/>
  <c r="H2463" i="7" s="1"/>
  <c r="I2463" i="7" s="1"/>
  <c r="F2464" i="7"/>
  <c r="G2464" i="7" s="1"/>
  <c r="H2464" i="7" s="1"/>
  <c r="I2464" i="7" s="1"/>
  <c r="F2465" i="7"/>
  <c r="G2465" i="7" s="1"/>
  <c r="H2465" i="7" s="1"/>
  <c r="I2465" i="7" s="1"/>
  <c r="F2466" i="7"/>
  <c r="G2466" i="7" s="1"/>
  <c r="H2466" i="7" s="1"/>
  <c r="I2466" i="7" s="1"/>
  <c r="F2467" i="7"/>
  <c r="G2467" i="7" s="1"/>
  <c r="H2467" i="7" s="1"/>
  <c r="I2467" i="7" s="1"/>
  <c r="F2468" i="7"/>
  <c r="G2468" i="7" s="1"/>
  <c r="H2468" i="7" s="1"/>
  <c r="I2468" i="7" s="1"/>
  <c r="F2469" i="7"/>
  <c r="G2469" i="7" s="1"/>
  <c r="H2469" i="7" s="1"/>
  <c r="I2469" i="7" s="1"/>
  <c r="F2470" i="7"/>
  <c r="G2470" i="7" s="1"/>
  <c r="H2470" i="7" s="1"/>
  <c r="I2470" i="7" s="1"/>
  <c r="F2471" i="7"/>
  <c r="G2471" i="7" s="1"/>
  <c r="H2471" i="7" s="1"/>
  <c r="I2471" i="7" s="1"/>
  <c r="F2472" i="7"/>
  <c r="G2472" i="7" s="1"/>
  <c r="H2472" i="7" s="1"/>
  <c r="I2472" i="7" s="1"/>
  <c r="F2473" i="7"/>
  <c r="G2473" i="7" s="1"/>
  <c r="H2473" i="7" s="1"/>
  <c r="I2473" i="7" s="1"/>
  <c r="F2474" i="7"/>
  <c r="G2474" i="7" s="1"/>
  <c r="H2474" i="7" s="1"/>
  <c r="I2474" i="7" s="1"/>
  <c r="F2475" i="7"/>
  <c r="G2475" i="7" s="1"/>
  <c r="H2475" i="7" s="1"/>
  <c r="I2475" i="7" s="1"/>
  <c r="F2476" i="7"/>
  <c r="G2476" i="7" s="1"/>
  <c r="H2476" i="7" s="1"/>
  <c r="I2476" i="7" s="1"/>
  <c r="F2477" i="7"/>
  <c r="G2477" i="7" s="1"/>
  <c r="H2477" i="7" s="1"/>
  <c r="I2477" i="7" s="1"/>
  <c r="F2478" i="7"/>
  <c r="G2478" i="7" s="1"/>
  <c r="H2478" i="7" s="1"/>
  <c r="I2478" i="7" s="1"/>
  <c r="F2479" i="7"/>
  <c r="G2479" i="7" s="1"/>
  <c r="H2479" i="7" s="1"/>
  <c r="I2479" i="7" s="1"/>
  <c r="F2480" i="7"/>
  <c r="G2480" i="7" s="1"/>
  <c r="H2480" i="7" s="1"/>
  <c r="I2480" i="7" s="1"/>
  <c r="F2481" i="7"/>
  <c r="G2481" i="7" s="1"/>
  <c r="H2481" i="7" s="1"/>
  <c r="I2481" i="7" s="1"/>
  <c r="F2482" i="7"/>
  <c r="G2482" i="7" s="1"/>
  <c r="H2482" i="7" s="1"/>
  <c r="I2482" i="7" s="1"/>
  <c r="F2483" i="7"/>
  <c r="G2483" i="7" s="1"/>
  <c r="H2483" i="7" s="1"/>
  <c r="I2483" i="7" s="1"/>
  <c r="F2484" i="7"/>
  <c r="G2484" i="7" s="1"/>
  <c r="H2484" i="7" s="1"/>
  <c r="I2484" i="7" s="1"/>
  <c r="F2485" i="7"/>
  <c r="G2485" i="7" s="1"/>
  <c r="H2485" i="7" s="1"/>
  <c r="I2485" i="7" s="1"/>
  <c r="F2486" i="7"/>
  <c r="G2486" i="7" s="1"/>
  <c r="H2486" i="7" s="1"/>
  <c r="I2486" i="7" s="1"/>
  <c r="F2487" i="7"/>
  <c r="G2487" i="7" s="1"/>
  <c r="H2487" i="7" s="1"/>
  <c r="I2487" i="7" s="1"/>
  <c r="F2488" i="7"/>
  <c r="G2488" i="7" s="1"/>
  <c r="H2488" i="7" s="1"/>
  <c r="I2488" i="7" s="1"/>
  <c r="F2489" i="7"/>
  <c r="G2489" i="7" s="1"/>
  <c r="H2489" i="7" s="1"/>
  <c r="I2489" i="7" s="1"/>
  <c r="F2490" i="7"/>
  <c r="G2490" i="7" s="1"/>
  <c r="H2490" i="7" s="1"/>
  <c r="I2490" i="7" s="1"/>
  <c r="F2491" i="7"/>
  <c r="G2491" i="7" s="1"/>
  <c r="H2491" i="7" s="1"/>
  <c r="I2491" i="7" s="1"/>
  <c r="F2492" i="7"/>
  <c r="G2492" i="7" s="1"/>
  <c r="H2492" i="7" s="1"/>
  <c r="I2492" i="7" s="1"/>
  <c r="F2493" i="7"/>
  <c r="G2493" i="7" s="1"/>
  <c r="H2493" i="7" s="1"/>
  <c r="I2493" i="7" s="1"/>
  <c r="F2494" i="7"/>
  <c r="G2494" i="7" s="1"/>
  <c r="H2494" i="7" s="1"/>
  <c r="I2494" i="7" s="1"/>
  <c r="F2495" i="7"/>
  <c r="G2495" i="7" s="1"/>
  <c r="H2495" i="7" s="1"/>
  <c r="I2495" i="7" s="1"/>
  <c r="F2496" i="7"/>
  <c r="G2496" i="7" s="1"/>
  <c r="H2496" i="7" s="1"/>
  <c r="I2496" i="7" s="1"/>
  <c r="F2497" i="7"/>
  <c r="G2497" i="7" s="1"/>
  <c r="H2497" i="7" s="1"/>
  <c r="I2497" i="7" s="1"/>
  <c r="F2498" i="7"/>
  <c r="G2498" i="7" s="1"/>
  <c r="H2498" i="7" s="1"/>
  <c r="I2498" i="7" s="1"/>
  <c r="F2499" i="7"/>
  <c r="G2499" i="7" s="1"/>
  <c r="H2499" i="7" s="1"/>
  <c r="I2499" i="7" s="1"/>
  <c r="F2500" i="7"/>
  <c r="G2500" i="7" s="1"/>
  <c r="H2500" i="7" s="1"/>
  <c r="I2500" i="7" s="1"/>
  <c r="F2501" i="7"/>
  <c r="G2501" i="7" s="1"/>
  <c r="H2501" i="7" s="1"/>
  <c r="I2501" i="7" s="1"/>
  <c r="F2502" i="7"/>
  <c r="G2502" i="7" s="1"/>
  <c r="H2502" i="7" s="1"/>
  <c r="I2502" i="7" s="1"/>
  <c r="F2503" i="7"/>
  <c r="G2503" i="7" s="1"/>
  <c r="H2503" i="7" s="1"/>
  <c r="I2503" i="7" s="1"/>
  <c r="F2504" i="7"/>
  <c r="G2504" i="7" s="1"/>
  <c r="H2504" i="7" s="1"/>
  <c r="I2504" i="7" s="1"/>
  <c r="F2505" i="7"/>
  <c r="G2505" i="7" s="1"/>
  <c r="H2505" i="7" s="1"/>
  <c r="I2505" i="7" s="1"/>
  <c r="F2506" i="7"/>
  <c r="G2506" i="7" s="1"/>
  <c r="H2506" i="7" s="1"/>
  <c r="I2506" i="7" s="1"/>
  <c r="F2507" i="7"/>
  <c r="G2507" i="7" s="1"/>
  <c r="H2507" i="7" s="1"/>
  <c r="I2507" i="7" s="1"/>
  <c r="F2508" i="7"/>
  <c r="G2508" i="7" s="1"/>
  <c r="H2508" i="7" s="1"/>
  <c r="I2508" i="7" s="1"/>
  <c r="F2509" i="7"/>
  <c r="G2509" i="7" s="1"/>
  <c r="H2509" i="7" s="1"/>
  <c r="I2509" i="7" s="1"/>
  <c r="F2510" i="7"/>
  <c r="G2510" i="7" s="1"/>
  <c r="H2510" i="7" s="1"/>
  <c r="I2510" i="7" s="1"/>
  <c r="F2511" i="7"/>
  <c r="G2511" i="7" s="1"/>
  <c r="H2511" i="7" s="1"/>
  <c r="I2511" i="7" s="1"/>
  <c r="F2512" i="7"/>
  <c r="G2512" i="7" s="1"/>
  <c r="H2512" i="7" s="1"/>
  <c r="I2512" i="7" s="1"/>
  <c r="F2513" i="7"/>
  <c r="G2513" i="7" s="1"/>
  <c r="H2513" i="7" s="1"/>
  <c r="I2513" i="7" s="1"/>
  <c r="F2514" i="7"/>
  <c r="G2514" i="7" s="1"/>
  <c r="H2514" i="7" s="1"/>
  <c r="I2514" i="7" s="1"/>
  <c r="F2515" i="7"/>
  <c r="G2515" i="7" s="1"/>
  <c r="H2515" i="7" s="1"/>
  <c r="I2515" i="7" s="1"/>
  <c r="F2516" i="7"/>
  <c r="G2516" i="7" s="1"/>
  <c r="H2516" i="7" s="1"/>
  <c r="I2516" i="7" s="1"/>
  <c r="F2517" i="7"/>
  <c r="G2517" i="7" s="1"/>
  <c r="H2517" i="7" s="1"/>
  <c r="I2517" i="7" s="1"/>
  <c r="F2518" i="7"/>
  <c r="G2518" i="7" s="1"/>
  <c r="H2518" i="7" s="1"/>
  <c r="I2518" i="7" s="1"/>
  <c r="F2519" i="7"/>
  <c r="G2519" i="7" s="1"/>
  <c r="H2519" i="7" s="1"/>
  <c r="I2519" i="7" s="1"/>
  <c r="F2520" i="7"/>
  <c r="G2520" i="7" s="1"/>
  <c r="H2520" i="7" s="1"/>
  <c r="I2520" i="7" s="1"/>
  <c r="F2521" i="7"/>
  <c r="G2521" i="7" s="1"/>
  <c r="H2521" i="7" s="1"/>
  <c r="I2521" i="7" s="1"/>
  <c r="F2522" i="7"/>
  <c r="G2522" i="7" s="1"/>
  <c r="H2522" i="7" s="1"/>
  <c r="I2522" i="7" s="1"/>
  <c r="F2523" i="7"/>
  <c r="G2523" i="7" s="1"/>
  <c r="H2523" i="7" s="1"/>
  <c r="I2523" i="7" s="1"/>
  <c r="F2524" i="7"/>
  <c r="G2524" i="7" s="1"/>
  <c r="H2524" i="7" s="1"/>
  <c r="I2524" i="7" s="1"/>
  <c r="F2525" i="7"/>
  <c r="G2525" i="7" s="1"/>
  <c r="H2525" i="7" s="1"/>
  <c r="I2525" i="7" s="1"/>
  <c r="F2526" i="7"/>
  <c r="G2526" i="7" s="1"/>
  <c r="H2526" i="7" s="1"/>
  <c r="I2526" i="7" s="1"/>
  <c r="F2527" i="7"/>
  <c r="G2527" i="7" s="1"/>
  <c r="H2527" i="7" s="1"/>
  <c r="I2527" i="7" s="1"/>
  <c r="F2528" i="7"/>
  <c r="G2528" i="7" s="1"/>
  <c r="H2528" i="7" s="1"/>
  <c r="I2528" i="7" s="1"/>
  <c r="F2529" i="7"/>
  <c r="G2529" i="7" s="1"/>
  <c r="H2529" i="7" s="1"/>
  <c r="I2529" i="7" s="1"/>
  <c r="F2530" i="7"/>
  <c r="G2530" i="7" s="1"/>
  <c r="H2530" i="7" s="1"/>
  <c r="I2530" i="7" s="1"/>
  <c r="F2531" i="7"/>
  <c r="G2531" i="7" s="1"/>
  <c r="H2531" i="7" s="1"/>
  <c r="I2531" i="7" s="1"/>
  <c r="F2532" i="7"/>
  <c r="G2532" i="7" s="1"/>
  <c r="H2532" i="7" s="1"/>
  <c r="I2532" i="7" s="1"/>
  <c r="F2533" i="7"/>
  <c r="G2533" i="7" s="1"/>
  <c r="H2533" i="7" s="1"/>
  <c r="I2533" i="7" s="1"/>
  <c r="F2534" i="7"/>
  <c r="G2534" i="7" s="1"/>
  <c r="H2534" i="7" s="1"/>
  <c r="I2534" i="7" s="1"/>
  <c r="F2535" i="7"/>
  <c r="G2535" i="7" s="1"/>
  <c r="H2535" i="7" s="1"/>
  <c r="I2535" i="7" s="1"/>
  <c r="F2536" i="7"/>
  <c r="G2536" i="7" s="1"/>
  <c r="H2536" i="7" s="1"/>
  <c r="I2536" i="7" s="1"/>
  <c r="F2537" i="7"/>
  <c r="G2537" i="7" s="1"/>
  <c r="H2537" i="7" s="1"/>
  <c r="I2537" i="7" s="1"/>
  <c r="F2538" i="7"/>
  <c r="G2538" i="7" s="1"/>
  <c r="H2538" i="7" s="1"/>
  <c r="I2538" i="7" s="1"/>
  <c r="F2539" i="7"/>
  <c r="G2539" i="7" s="1"/>
  <c r="H2539" i="7" s="1"/>
  <c r="I2539" i="7" s="1"/>
  <c r="F2540" i="7"/>
  <c r="G2540" i="7" s="1"/>
  <c r="H2540" i="7" s="1"/>
  <c r="I2540" i="7" s="1"/>
  <c r="F2541" i="7"/>
  <c r="G2541" i="7" s="1"/>
  <c r="H2541" i="7" s="1"/>
  <c r="I2541" i="7" s="1"/>
  <c r="F2542" i="7"/>
  <c r="G2542" i="7" s="1"/>
  <c r="H2542" i="7" s="1"/>
  <c r="I2542" i="7" s="1"/>
  <c r="F2543" i="7"/>
  <c r="G2543" i="7" s="1"/>
  <c r="H2543" i="7" s="1"/>
  <c r="I2543" i="7" s="1"/>
  <c r="F2544" i="7"/>
  <c r="G2544" i="7" s="1"/>
  <c r="H2544" i="7" s="1"/>
  <c r="I2544" i="7" s="1"/>
  <c r="F2545" i="7"/>
  <c r="G2545" i="7" s="1"/>
  <c r="H2545" i="7" s="1"/>
  <c r="I2545" i="7" s="1"/>
  <c r="F2546" i="7"/>
  <c r="G2546" i="7" s="1"/>
  <c r="H2546" i="7" s="1"/>
  <c r="I2546" i="7" s="1"/>
  <c r="F2547" i="7"/>
  <c r="G2547" i="7" s="1"/>
  <c r="H2547" i="7" s="1"/>
  <c r="I2547" i="7" s="1"/>
  <c r="F2548" i="7"/>
  <c r="G2548" i="7" s="1"/>
  <c r="H2548" i="7" s="1"/>
  <c r="I2548" i="7" s="1"/>
  <c r="F2549" i="7"/>
  <c r="G2549" i="7" s="1"/>
  <c r="H2549" i="7" s="1"/>
  <c r="I2549" i="7" s="1"/>
  <c r="F2550" i="7"/>
  <c r="G2550" i="7" s="1"/>
  <c r="H2550" i="7" s="1"/>
  <c r="I2550" i="7" s="1"/>
  <c r="F2551" i="7"/>
  <c r="G2551" i="7" s="1"/>
  <c r="H2551" i="7" s="1"/>
  <c r="I2551" i="7" s="1"/>
  <c r="F2552" i="7"/>
  <c r="G2552" i="7" s="1"/>
  <c r="H2552" i="7" s="1"/>
  <c r="I2552" i="7" s="1"/>
  <c r="F2553" i="7"/>
  <c r="G2553" i="7" s="1"/>
  <c r="H2553" i="7" s="1"/>
  <c r="I2553" i="7" s="1"/>
  <c r="F2554" i="7"/>
  <c r="G2554" i="7" s="1"/>
  <c r="H2554" i="7" s="1"/>
  <c r="I2554" i="7" s="1"/>
  <c r="F2555" i="7"/>
  <c r="G2555" i="7" s="1"/>
  <c r="H2555" i="7" s="1"/>
  <c r="I2555" i="7" s="1"/>
  <c r="F2556" i="7"/>
  <c r="G2556" i="7" s="1"/>
  <c r="H2556" i="7" s="1"/>
  <c r="I2556" i="7" s="1"/>
  <c r="F2557" i="7"/>
  <c r="G2557" i="7" s="1"/>
  <c r="H2557" i="7" s="1"/>
  <c r="I2557" i="7" s="1"/>
  <c r="F2558" i="7"/>
  <c r="G2558" i="7" s="1"/>
  <c r="H2558" i="7" s="1"/>
  <c r="I2558" i="7" s="1"/>
  <c r="F2559" i="7"/>
  <c r="G2559" i="7" s="1"/>
  <c r="H2559" i="7" s="1"/>
  <c r="I2559" i="7" s="1"/>
  <c r="F2560" i="7"/>
  <c r="G2560" i="7" s="1"/>
  <c r="H2560" i="7" s="1"/>
  <c r="I2560" i="7" s="1"/>
  <c r="F2561" i="7"/>
  <c r="G2561" i="7" s="1"/>
  <c r="H2561" i="7" s="1"/>
  <c r="I2561" i="7" s="1"/>
  <c r="F2562" i="7"/>
  <c r="G2562" i="7" s="1"/>
  <c r="H2562" i="7" s="1"/>
  <c r="I2562" i="7" s="1"/>
  <c r="F2563" i="7"/>
  <c r="G2563" i="7" s="1"/>
  <c r="H2563" i="7" s="1"/>
  <c r="I2563" i="7" s="1"/>
  <c r="F2564" i="7"/>
  <c r="G2564" i="7" s="1"/>
  <c r="H2564" i="7" s="1"/>
  <c r="I2564" i="7" s="1"/>
  <c r="F2565" i="7"/>
  <c r="G2565" i="7" s="1"/>
  <c r="H2565" i="7" s="1"/>
  <c r="I2565" i="7" s="1"/>
  <c r="F2566" i="7"/>
  <c r="G2566" i="7" s="1"/>
  <c r="H2566" i="7" s="1"/>
  <c r="I2566" i="7" s="1"/>
  <c r="F2567" i="7"/>
  <c r="G2567" i="7" s="1"/>
  <c r="H2567" i="7" s="1"/>
  <c r="I2567" i="7" s="1"/>
  <c r="F2568" i="7"/>
  <c r="G2568" i="7" s="1"/>
  <c r="H2568" i="7" s="1"/>
  <c r="I2568" i="7" s="1"/>
  <c r="F2569" i="7"/>
  <c r="G2569" i="7" s="1"/>
  <c r="H2569" i="7" s="1"/>
  <c r="I2569" i="7" s="1"/>
  <c r="F2570" i="7"/>
  <c r="G2570" i="7" s="1"/>
  <c r="H2570" i="7" s="1"/>
  <c r="I2570" i="7" s="1"/>
  <c r="F2571" i="7"/>
  <c r="G2571" i="7" s="1"/>
  <c r="H2571" i="7" s="1"/>
  <c r="I2571" i="7" s="1"/>
  <c r="F2572" i="7"/>
  <c r="G2572" i="7" s="1"/>
  <c r="H2572" i="7" s="1"/>
  <c r="I2572" i="7" s="1"/>
  <c r="F2573" i="7"/>
  <c r="G2573" i="7" s="1"/>
  <c r="H2573" i="7" s="1"/>
  <c r="I2573" i="7" s="1"/>
  <c r="F2574" i="7"/>
  <c r="G2574" i="7" s="1"/>
  <c r="H2574" i="7" s="1"/>
  <c r="I2574" i="7" s="1"/>
  <c r="F2575" i="7"/>
  <c r="G2575" i="7" s="1"/>
  <c r="H2575" i="7" s="1"/>
  <c r="I2575" i="7" s="1"/>
  <c r="F2576" i="7"/>
  <c r="G2576" i="7" s="1"/>
  <c r="H2576" i="7" s="1"/>
  <c r="I2576" i="7" s="1"/>
  <c r="F2577" i="7"/>
  <c r="G2577" i="7" s="1"/>
  <c r="H2577" i="7" s="1"/>
  <c r="I2577" i="7" s="1"/>
  <c r="F2578" i="7"/>
  <c r="G2578" i="7" s="1"/>
  <c r="H2578" i="7" s="1"/>
  <c r="I2578" i="7" s="1"/>
  <c r="F2579" i="7"/>
  <c r="G2579" i="7" s="1"/>
  <c r="H2579" i="7" s="1"/>
  <c r="I2579" i="7" s="1"/>
  <c r="F2580" i="7"/>
  <c r="G2580" i="7" s="1"/>
  <c r="H2580" i="7" s="1"/>
  <c r="I2580" i="7" s="1"/>
  <c r="F2581" i="7"/>
  <c r="G2581" i="7" s="1"/>
  <c r="H2581" i="7" s="1"/>
  <c r="I2581" i="7" s="1"/>
  <c r="F2582" i="7"/>
  <c r="G2582" i="7" s="1"/>
  <c r="H2582" i="7" s="1"/>
  <c r="I2582" i="7" s="1"/>
  <c r="F2583" i="7"/>
  <c r="G2583" i="7" s="1"/>
  <c r="H2583" i="7" s="1"/>
  <c r="I2583" i="7" s="1"/>
  <c r="F2584" i="7"/>
  <c r="G2584" i="7" s="1"/>
  <c r="H2584" i="7" s="1"/>
  <c r="I2584" i="7" s="1"/>
  <c r="F2585" i="7"/>
  <c r="G2585" i="7" s="1"/>
  <c r="H2585" i="7" s="1"/>
  <c r="I2585" i="7" s="1"/>
  <c r="F2586" i="7"/>
  <c r="G2586" i="7" s="1"/>
  <c r="H2586" i="7" s="1"/>
  <c r="I2586" i="7" s="1"/>
  <c r="F2587" i="7"/>
  <c r="G2587" i="7" s="1"/>
  <c r="H2587" i="7" s="1"/>
  <c r="I2587" i="7" s="1"/>
  <c r="F2588" i="7"/>
  <c r="G2588" i="7" s="1"/>
  <c r="H2588" i="7" s="1"/>
  <c r="I2588" i="7" s="1"/>
  <c r="F2589" i="7"/>
  <c r="G2589" i="7" s="1"/>
  <c r="H2589" i="7" s="1"/>
  <c r="I2589" i="7" s="1"/>
  <c r="F2590" i="7"/>
  <c r="G2590" i="7" s="1"/>
  <c r="H2590" i="7" s="1"/>
  <c r="I2590" i="7" s="1"/>
  <c r="F2591" i="7"/>
  <c r="G2591" i="7" s="1"/>
  <c r="H2591" i="7" s="1"/>
  <c r="I2591" i="7" s="1"/>
  <c r="F2592" i="7"/>
  <c r="G2592" i="7" s="1"/>
  <c r="H2592" i="7" s="1"/>
  <c r="I2592" i="7" s="1"/>
  <c r="F2593" i="7"/>
  <c r="G2593" i="7" s="1"/>
  <c r="H2593" i="7" s="1"/>
  <c r="I2593" i="7" s="1"/>
  <c r="F2594" i="7"/>
  <c r="G2594" i="7" s="1"/>
  <c r="H2594" i="7" s="1"/>
  <c r="I2594" i="7" s="1"/>
  <c r="F2595" i="7"/>
  <c r="G2595" i="7" s="1"/>
  <c r="H2595" i="7" s="1"/>
  <c r="I2595" i="7" s="1"/>
  <c r="F2596" i="7"/>
  <c r="G2596" i="7" s="1"/>
  <c r="H2596" i="7" s="1"/>
  <c r="I2596" i="7" s="1"/>
  <c r="F2597" i="7"/>
  <c r="G2597" i="7" s="1"/>
  <c r="H2597" i="7" s="1"/>
  <c r="I2597" i="7" s="1"/>
  <c r="F2598" i="7"/>
  <c r="G2598" i="7" s="1"/>
  <c r="H2598" i="7" s="1"/>
  <c r="I2598" i="7" s="1"/>
  <c r="F2599" i="7"/>
  <c r="G2599" i="7" s="1"/>
  <c r="H2599" i="7" s="1"/>
  <c r="I2599" i="7" s="1"/>
  <c r="F2600" i="7"/>
  <c r="G2600" i="7" s="1"/>
  <c r="H2600" i="7" s="1"/>
  <c r="I2600" i="7" s="1"/>
  <c r="F2601" i="7"/>
  <c r="G2601" i="7" s="1"/>
  <c r="H2601" i="7" s="1"/>
  <c r="I2601" i="7" s="1"/>
  <c r="F2602" i="7"/>
  <c r="G2602" i="7" s="1"/>
  <c r="H2602" i="7" s="1"/>
  <c r="I2602" i="7" s="1"/>
  <c r="F2603" i="7"/>
  <c r="G2603" i="7" s="1"/>
  <c r="H2603" i="7" s="1"/>
  <c r="I2603" i="7" s="1"/>
  <c r="F2604" i="7"/>
  <c r="G2604" i="7" s="1"/>
  <c r="H2604" i="7" s="1"/>
  <c r="I2604" i="7" s="1"/>
  <c r="F2605" i="7"/>
  <c r="G2605" i="7" s="1"/>
  <c r="H2605" i="7" s="1"/>
  <c r="I2605" i="7" s="1"/>
  <c r="F2606" i="7"/>
  <c r="G2606" i="7" s="1"/>
  <c r="H2606" i="7" s="1"/>
  <c r="I2606" i="7" s="1"/>
  <c r="F2607" i="7"/>
  <c r="G2607" i="7" s="1"/>
  <c r="H2607" i="7" s="1"/>
  <c r="I2607" i="7" s="1"/>
  <c r="F2608" i="7"/>
  <c r="G2608" i="7" s="1"/>
  <c r="H2608" i="7" s="1"/>
  <c r="I2608" i="7" s="1"/>
  <c r="F2609" i="7"/>
  <c r="G2609" i="7" s="1"/>
  <c r="H2609" i="7" s="1"/>
  <c r="I2609" i="7" s="1"/>
  <c r="F2610" i="7"/>
  <c r="G2610" i="7" s="1"/>
  <c r="H2610" i="7" s="1"/>
  <c r="I2610" i="7" s="1"/>
  <c r="F2611" i="7"/>
  <c r="G2611" i="7" s="1"/>
  <c r="H2611" i="7" s="1"/>
  <c r="I2611" i="7" s="1"/>
  <c r="F2612" i="7"/>
  <c r="G2612" i="7" s="1"/>
  <c r="H2612" i="7" s="1"/>
  <c r="I2612" i="7" s="1"/>
  <c r="F2613" i="7"/>
  <c r="G2613" i="7" s="1"/>
  <c r="H2613" i="7" s="1"/>
  <c r="I2613" i="7" s="1"/>
  <c r="F2614" i="7"/>
  <c r="G2614" i="7" s="1"/>
  <c r="H2614" i="7" s="1"/>
  <c r="I2614" i="7" s="1"/>
  <c r="F2615" i="7"/>
  <c r="G2615" i="7" s="1"/>
  <c r="H2615" i="7" s="1"/>
  <c r="I2615" i="7" s="1"/>
  <c r="F2616" i="7"/>
  <c r="G2616" i="7" s="1"/>
  <c r="H2616" i="7" s="1"/>
  <c r="I2616" i="7" s="1"/>
  <c r="F2617" i="7"/>
  <c r="G2617" i="7" s="1"/>
  <c r="H2617" i="7" s="1"/>
  <c r="I2617" i="7" s="1"/>
  <c r="F2618" i="7"/>
  <c r="G2618" i="7" s="1"/>
  <c r="H2618" i="7" s="1"/>
  <c r="I2618" i="7" s="1"/>
  <c r="F2619" i="7"/>
  <c r="G2619" i="7" s="1"/>
  <c r="H2619" i="7" s="1"/>
  <c r="I2619" i="7" s="1"/>
  <c r="F2620" i="7"/>
  <c r="G2620" i="7" s="1"/>
  <c r="H2620" i="7" s="1"/>
  <c r="I2620" i="7" s="1"/>
  <c r="F2621" i="7"/>
  <c r="G2621" i="7" s="1"/>
  <c r="H2621" i="7" s="1"/>
  <c r="I2621" i="7" s="1"/>
  <c r="F2622" i="7"/>
  <c r="G2622" i="7" s="1"/>
  <c r="H2622" i="7" s="1"/>
  <c r="I2622" i="7" s="1"/>
  <c r="F2623" i="7"/>
  <c r="G2623" i="7" s="1"/>
  <c r="H2623" i="7" s="1"/>
  <c r="I2623" i="7" s="1"/>
  <c r="F2624" i="7"/>
  <c r="G2624" i="7" s="1"/>
  <c r="H2624" i="7" s="1"/>
  <c r="I2624" i="7" s="1"/>
  <c r="F2625" i="7"/>
  <c r="G2625" i="7" s="1"/>
  <c r="H2625" i="7" s="1"/>
  <c r="I2625" i="7" s="1"/>
  <c r="F2626" i="7"/>
  <c r="G2626" i="7" s="1"/>
  <c r="H2626" i="7" s="1"/>
  <c r="I2626" i="7" s="1"/>
  <c r="F2627" i="7"/>
  <c r="G2627" i="7" s="1"/>
  <c r="H2627" i="7" s="1"/>
  <c r="I2627" i="7" s="1"/>
  <c r="F2628" i="7"/>
  <c r="G2628" i="7" s="1"/>
  <c r="H2628" i="7" s="1"/>
  <c r="I2628" i="7" s="1"/>
  <c r="F2629" i="7"/>
  <c r="G2629" i="7" s="1"/>
  <c r="H2629" i="7" s="1"/>
  <c r="I2629" i="7" s="1"/>
  <c r="F2630" i="7"/>
  <c r="G2630" i="7" s="1"/>
  <c r="H2630" i="7" s="1"/>
  <c r="I2630" i="7" s="1"/>
  <c r="F2631" i="7"/>
  <c r="G2631" i="7" s="1"/>
  <c r="H2631" i="7" s="1"/>
  <c r="I2631" i="7" s="1"/>
  <c r="F2632" i="7"/>
  <c r="G2632" i="7" s="1"/>
  <c r="H2632" i="7" s="1"/>
  <c r="I2632" i="7" s="1"/>
  <c r="F2633" i="7"/>
  <c r="G2633" i="7" s="1"/>
  <c r="H2633" i="7" s="1"/>
  <c r="I2633" i="7" s="1"/>
  <c r="F2634" i="7"/>
  <c r="G2634" i="7" s="1"/>
  <c r="H2634" i="7" s="1"/>
  <c r="I2634" i="7" s="1"/>
  <c r="F2635" i="7"/>
  <c r="G2635" i="7" s="1"/>
  <c r="H2635" i="7" s="1"/>
  <c r="I2635" i="7" s="1"/>
  <c r="F2636" i="7"/>
  <c r="G2636" i="7" s="1"/>
  <c r="H2636" i="7" s="1"/>
  <c r="I2636" i="7" s="1"/>
  <c r="F2637" i="7"/>
  <c r="G2637" i="7" s="1"/>
  <c r="H2637" i="7" s="1"/>
  <c r="I2637" i="7" s="1"/>
  <c r="F2638" i="7"/>
  <c r="G2638" i="7" s="1"/>
  <c r="H2638" i="7" s="1"/>
  <c r="I2638" i="7" s="1"/>
  <c r="F2639" i="7"/>
  <c r="G2639" i="7" s="1"/>
  <c r="H2639" i="7" s="1"/>
  <c r="I2639" i="7" s="1"/>
  <c r="F2640" i="7"/>
  <c r="G2640" i="7" s="1"/>
  <c r="H2640" i="7" s="1"/>
  <c r="I2640" i="7" s="1"/>
  <c r="F2641" i="7"/>
  <c r="G2641" i="7" s="1"/>
  <c r="H2641" i="7" s="1"/>
  <c r="I2641" i="7" s="1"/>
  <c r="F2642" i="7"/>
  <c r="G2642" i="7" s="1"/>
  <c r="H2642" i="7" s="1"/>
  <c r="I2642" i="7" s="1"/>
  <c r="F2643" i="7"/>
  <c r="G2643" i="7" s="1"/>
  <c r="H2643" i="7" s="1"/>
  <c r="I2643" i="7" s="1"/>
  <c r="F2644" i="7"/>
  <c r="G2644" i="7" s="1"/>
  <c r="H2644" i="7" s="1"/>
  <c r="I2644" i="7" s="1"/>
  <c r="F2645" i="7"/>
  <c r="G2645" i="7" s="1"/>
  <c r="H2645" i="7" s="1"/>
  <c r="I2645" i="7" s="1"/>
  <c r="F2646" i="7"/>
  <c r="G2646" i="7" s="1"/>
  <c r="H2646" i="7" s="1"/>
  <c r="I2646" i="7" s="1"/>
  <c r="F2647" i="7"/>
  <c r="G2647" i="7" s="1"/>
  <c r="H2647" i="7" s="1"/>
  <c r="I2647" i="7" s="1"/>
  <c r="F2648" i="7"/>
  <c r="G2648" i="7" s="1"/>
  <c r="H2648" i="7" s="1"/>
  <c r="I2648" i="7" s="1"/>
  <c r="F2649" i="7"/>
  <c r="G2649" i="7" s="1"/>
  <c r="H2649" i="7" s="1"/>
  <c r="I2649" i="7" s="1"/>
  <c r="F2650" i="7"/>
  <c r="G2650" i="7" s="1"/>
  <c r="H2650" i="7" s="1"/>
  <c r="I2650" i="7" s="1"/>
  <c r="F2651" i="7"/>
  <c r="G2651" i="7" s="1"/>
  <c r="H2651" i="7" s="1"/>
  <c r="I2651" i="7" s="1"/>
  <c r="F2652" i="7"/>
  <c r="G2652" i="7" s="1"/>
  <c r="H2652" i="7" s="1"/>
  <c r="I2652" i="7" s="1"/>
  <c r="F2653" i="7"/>
  <c r="G2653" i="7" s="1"/>
  <c r="H2653" i="7" s="1"/>
  <c r="I2653" i="7" s="1"/>
  <c r="F2654" i="7"/>
  <c r="G2654" i="7" s="1"/>
  <c r="H2654" i="7" s="1"/>
  <c r="I2654" i="7" s="1"/>
  <c r="F2655" i="7"/>
  <c r="G2655" i="7" s="1"/>
  <c r="H2655" i="7" s="1"/>
  <c r="I2655" i="7" s="1"/>
  <c r="F2656" i="7"/>
  <c r="G2656" i="7" s="1"/>
  <c r="H2656" i="7" s="1"/>
  <c r="I2656" i="7" s="1"/>
  <c r="F2657" i="7"/>
  <c r="G2657" i="7" s="1"/>
  <c r="H2657" i="7" s="1"/>
  <c r="I2657" i="7" s="1"/>
  <c r="F2658" i="7"/>
  <c r="G2658" i="7" s="1"/>
  <c r="H2658" i="7" s="1"/>
  <c r="I2658" i="7" s="1"/>
  <c r="F2659" i="7"/>
  <c r="G2659" i="7" s="1"/>
  <c r="H2659" i="7" s="1"/>
  <c r="I2659" i="7" s="1"/>
  <c r="F2660" i="7"/>
  <c r="G2660" i="7" s="1"/>
  <c r="H2660" i="7" s="1"/>
  <c r="I2660" i="7" s="1"/>
  <c r="F2661" i="7"/>
  <c r="G2661" i="7" s="1"/>
  <c r="H2661" i="7" s="1"/>
  <c r="I2661" i="7" s="1"/>
  <c r="F2662" i="7"/>
  <c r="G2662" i="7" s="1"/>
  <c r="H2662" i="7" s="1"/>
  <c r="I2662" i="7" s="1"/>
  <c r="F2663" i="7"/>
  <c r="G2663" i="7" s="1"/>
  <c r="H2663" i="7" s="1"/>
  <c r="I2663" i="7" s="1"/>
  <c r="F2664" i="7"/>
  <c r="G2664" i="7" s="1"/>
  <c r="H2664" i="7" s="1"/>
  <c r="I2664" i="7" s="1"/>
  <c r="F2665" i="7"/>
  <c r="G2665" i="7" s="1"/>
  <c r="H2665" i="7" s="1"/>
  <c r="I2665" i="7" s="1"/>
  <c r="F2666" i="7"/>
  <c r="G2666" i="7" s="1"/>
  <c r="H2666" i="7" s="1"/>
  <c r="I2666" i="7" s="1"/>
  <c r="F2667" i="7"/>
  <c r="G2667" i="7" s="1"/>
  <c r="H2667" i="7" s="1"/>
  <c r="I2667" i="7" s="1"/>
  <c r="F2668" i="7"/>
  <c r="G2668" i="7" s="1"/>
  <c r="H2668" i="7" s="1"/>
  <c r="I2668" i="7" s="1"/>
  <c r="F2669" i="7"/>
  <c r="G2669" i="7" s="1"/>
  <c r="H2669" i="7" s="1"/>
  <c r="I2669" i="7" s="1"/>
  <c r="F2670" i="7"/>
  <c r="G2670" i="7" s="1"/>
  <c r="H2670" i="7" s="1"/>
  <c r="I2670" i="7" s="1"/>
  <c r="F2671" i="7"/>
  <c r="G2671" i="7" s="1"/>
  <c r="H2671" i="7" s="1"/>
  <c r="I2671" i="7" s="1"/>
  <c r="F2672" i="7"/>
  <c r="G2672" i="7" s="1"/>
  <c r="H2672" i="7" s="1"/>
  <c r="I2672" i="7" s="1"/>
  <c r="F2673" i="7"/>
  <c r="G2673" i="7" s="1"/>
  <c r="H2673" i="7" s="1"/>
  <c r="I2673" i="7" s="1"/>
  <c r="F2674" i="7"/>
  <c r="G2674" i="7" s="1"/>
  <c r="H2674" i="7" s="1"/>
  <c r="I2674" i="7" s="1"/>
  <c r="F2675" i="7"/>
  <c r="G2675" i="7" s="1"/>
  <c r="H2675" i="7" s="1"/>
  <c r="I2675" i="7" s="1"/>
  <c r="F2676" i="7"/>
  <c r="G2676" i="7" s="1"/>
  <c r="H2676" i="7" s="1"/>
  <c r="I2676" i="7" s="1"/>
  <c r="F2677" i="7"/>
  <c r="G2677" i="7" s="1"/>
  <c r="H2677" i="7" s="1"/>
  <c r="I2677" i="7" s="1"/>
  <c r="F2678" i="7"/>
  <c r="G2678" i="7" s="1"/>
  <c r="H2678" i="7" s="1"/>
  <c r="I2678" i="7" s="1"/>
  <c r="F2679" i="7"/>
  <c r="G2679" i="7" s="1"/>
  <c r="H2679" i="7" s="1"/>
  <c r="I2679" i="7" s="1"/>
  <c r="F2680" i="7"/>
  <c r="G2680" i="7" s="1"/>
  <c r="H2680" i="7" s="1"/>
  <c r="I2680" i="7" s="1"/>
  <c r="F2681" i="7"/>
  <c r="G2681" i="7" s="1"/>
  <c r="H2681" i="7" s="1"/>
  <c r="I2681" i="7" s="1"/>
  <c r="F2682" i="7"/>
  <c r="G2682" i="7" s="1"/>
  <c r="H2682" i="7" s="1"/>
  <c r="I2682" i="7" s="1"/>
  <c r="F2683" i="7"/>
  <c r="G2683" i="7" s="1"/>
  <c r="H2683" i="7" s="1"/>
  <c r="I2683" i="7" s="1"/>
  <c r="F2684" i="7"/>
  <c r="G2684" i="7" s="1"/>
  <c r="H2684" i="7" s="1"/>
  <c r="I2684" i="7" s="1"/>
  <c r="F2685" i="7"/>
  <c r="G2685" i="7" s="1"/>
  <c r="H2685" i="7" s="1"/>
  <c r="I2685" i="7" s="1"/>
  <c r="F2686" i="7"/>
  <c r="G2686" i="7" s="1"/>
  <c r="H2686" i="7" s="1"/>
  <c r="I2686" i="7" s="1"/>
  <c r="F2687" i="7"/>
  <c r="G2687" i="7" s="1"/>
  <c r="H2687" i="7" s="1"/>
  <c r="I2687" i="7" s="1"/>
  <c r="F2688" i="7"/>
  <c r="G2688" i="7" s="1"/>
  <c r="H2688" i="7" s="1"/>
  <c r="I2688" i="7" s="1"/>
  <c r="F2689" i="7"/>
  <c r="G2689" i="7" s="1"/>
  <c r="H2689" i="7" s="1"/>
  <c r="I2689" i="7" s="1"/>
  <c r="F2690" i="7"/>
  <c r="G2690" i="7" s="1"/>
  <c r="H2690" i="7" s="1"/>
  <c r="I2690" i="7" s="1"/>
  <c r="F2691" i="7"/>
  <c r="G2691" i="7" s="1"/>
  <c r="H2691" i="7" s="1"/>
  <c r="I2691" i="7" s="1"/>
  <c r="F2692" i="7"/>
  <c r="G2692" i="7" s="1"/>
  <c r="H2692" i="7" s="1"/>
  <c r="I2692" i="7" s="1"/>
  <c r="F2693" i="7"/>
  <c r="G2693" i="7" s="1"/>
  <c r="H2693" i="7" s="1"/>
  <c r="I2693" i="7" s="1"/>
  <c r="F2694" i="7"/>
  <c r="G2694" i="7" s="1"/>
  <c r="H2694" i="7" s="1"/>
  <c r="I2694" i="7" s="1"/>
  <c r="F2695" i="7"/>
  <c r="G2695" i="7" s="1"/>
  <c r="H2695" i="7" s="1"/>
  <c r="I2695" i="7" s="1"/>
  <c r="F2696" i="7"/>
  <c r="G2696" i="7" s="1"/>
  <c r="H2696" i="7" s="1"/>
  <c r="I2696" i="7" s="1"/>
  <c r="F2697" i="7"/>
  <c r="G2697" i="7" s="1"/>
  <c r="H2697" i="7" s="1"/>
  <c r="I2697" i="7" s="1"/>
  <c r="F2698" i="7"/>
  <c r="G2698" i="7" s="1"/>
  <c r="H2698" i="7" s="1"/>
  <c r="I2698" i="7" s="1"/>
  <c r="F2699" i="7"/>
  <c r="G2699" i="7" s="1"/>
  <c r="H2699" i="7" s="1"/>
  <c r="I2699" i="7" s="1"/>
  <c r="F2700" i="7"/>
  <c r="G2700" i="7" s="1"/>
  <c r="H2700" i="7" s="1"/>
  <c r="I2700" i="7" s="1"/>
  <c r="F2701" i="7"/>
  <c r="G2701" i="7" s="1"/>
  <c r="H2701" i="7" s="1"/>
  <c r="I2701" i="7" s="1"/>
  <c r="F2702" i="7"/>
  <c r="G2702" i="7" s="1"/>
  <c r="H2702" i="7" s="1"/>
  <c r="I2702" i="7" s="1"/>
  <c r="F2703" i="7"/>
  <c r="G2703" i="7" s="1"/>
  <c r="H2703" i="7" s="1"/>
  <c r="I2703" i="7" s="1"/>
  <c r="F2704" i="7"/>
  <c r="G2704" i="7" s="1"/>
  <c r="H2704" i="7" s="1"/>
  <c r="I2704" i="7" s="1"/>
  <c r="F2705" i="7"/>
  <c r="G2705" i="7" s="1"/>
  <c r="H2705" i="7" s="1"/>
  <c r="I2705" i="7" s="1"/>
  <c r="F2706" i="7"/>
  <c r="G2706" i="7" s="1"/>
  <c r="H2706" i="7" s="1"/>
  <c r="I2706" i="7" s="1"/>
  <c r="F2707" i="7"/>
  <c r="G2707" i="7" s="1"/>
  <c r="H2707" i="7" s="1"/>
  <c r="I2707" i="7" s="1"/>
  <c r="F2708" i="7"/>
  <c r="G2708" i="7" s="1"/>
  <c r="H2708" i="7" s="1"/>
  <c r="I2708" i="7" s="1"/>
  <c r="F2709" i="7"/>
  <c r="G2709" i="7" s="1"/>
  <c r="H2709" i="7" s="1"/>
  <c r="I2709" i="7" s="1"/>
  <c r="F2710" i="7"/>
  <c r="G2710" i="7" s="1"/>
  <c r="H2710" i="7" s="1"/>
  <c r="I2710" i="7" s="1"/>
  <c r="F2711" i="7"/>
  <c r="G2711" i="7" s="1"/>
  <c r="H2711" i="7" s="1"/>
  <c r="I2711" i="7" s="1"/>
  <c r="F2712" i="7"/>
  <c r="G2712" i="7" s="1"/>
  <c r="H2712" i="7" s="1"/>
  <c r="I2712" i="7" s="1"/>
  <c r="F2713" i="7"/>
  <c r="G2713" i="7" s="1"/>
  <c r="H2713" i="7" s="1"/>
  <c r="I2713" i="7" s="1"/>
  <c r="F2714" i="7"/>
  <c r="G2714" i="7" s="1"/>
  <c r="H2714" i="7" s="1"/>
  <c r="I2714" i="7" s="1"/>
  <c r="F2715" i="7"/>
  <c r="G2715" i="7" s="1"/>
  <c r="H2715" i="7" s="1"/>
  <c r="I2715" i="7" s="1"/>
  <c r="F2716" i="7"/>
  <c r="G2716" i="7" s="1"/>
  <c r="H2716" i="7" s="1"/>
  <c r="I2716" i="7" s="1"/>
  <c r="F2717" i="7"/>
  <c r="G2717" i="7" s="1"/>
  <c r="H2717" i="7" s="1"/>
  <c r="I2717" i="7" s="1"/>
  <c r="F2718" i="7"/>
  <c r="G2718" i="7" s="1"/>
  <c r="H2718" i="7" s="1"/>
  <c r="I2718" i="7" s="1"/>
  <c r="F2719" i="7"/>
  <c r="G2719" i="7" s="1"/>
  <c r="H2719" i="7" s="1"/>
  <c r="I2719" i="7" s="1"/>
  <c r="F2720" i="7"/>
  <c r="G2720" i="7" s="1"/>
  <c r="H2720" i="7" s="1"/>
  <c r="I2720" i="7" s="1"/>
  <c r="F2721" i="7"/>
  <c r="G2721" i="7" s="1"/>
  <c r="H2721" i="7" s="1"/>
  <c r="I2721" i="7" s="1"/>
  <c r="F2722" i="7"/>
  <c r="G2722" i="7" s="1"/>
  <c r="H2722" i="7" s="1"/>
  <c r="I2722" i="7" s="1"/>
  <c r="F2723" i="7"/>
  <c r="G2723" i="7" s="1"/>
  <c r="H2723" i="7" s="1"/>
  <c r="I2723" i="7" s="1"/>
  <c r="F2724" i="7"/>
  <c r="G2724" i="7" s="1"/>
  <c r="H2724" i="7" s="1"/>
  <c r="I2724" i="7" s="1"/>
  <c r="F2725" i="7"/>
  <c r="G2725" i="7" s="1"/>
  <c r="H2725" i="7" s="1"/>
  <c r="I2725" i="7" s="1"/>
  <c r="F2726" i="7"/>
  <c r="G2726" i="7" s="1"/>
  <c r="H2726" i="7" s="1"/>
  <c r="I2726" i="7" s="1"/>
  <c r="F2727" i="7"/>
  <c r="G2727" i="7" s="1"/>
  <c r="H2727" i="7" s="1"/>
  <c r="I2727" i="7" s="1"/>
  <c r="F2728" i="7"/>
  <c r="G2728" i="7" s="1"/>
  <c r="H2728" i="7" s="1"/>
  <c r="I2728" i="7" s="1"/>
  <c r="F2729" i="7"/>
  <c r="G2729" i="7" s="1"/>
  <c r="H2729" i="7" s="1"/>
  <c r="I2729" i="7" s="1"/>
  <c r="F2730" i="7"/>
  <c r="G2730" i="7" s="1"/>
  <c r="H2730" i="7" s="1"/>
  <c r="I2730" i="7" s="1"/>
  <c r="F2731" i="7"/>
  <c r="G2731" i="7" s="1"/>
  <c r="H2731" i="7" s="1"/>
  <c r="I2731" i="7" s="1"/>
  <c r="F2732" i="7"/>
  <c r="G2732" i="7" s="1"/>
  <c r="H2732" i="7" s="1"/>
  <c r="I2732" i="7" s="1"/>
  <c r="F2733" i="7"/>
  <c r="G2733" i="7" s="1"/>
  <c r="H2733" i="7" s="1"/>
  <c r="I2733" i="7" s="1"/>
  <c r="F2734" i="7"/>
  <c r="G2734" i="7" s="1"/>
  <c r="H2734" i="7" s="1"/>
  <c r="I2734" i="7" s="1"/>
  <c r="F2735" i="7"/>
  <c r="G2735" i="7" s="1"/>
  <c r="H2735" i="7" s="1"/>
  <c r="I2735" i="7" s="1"/>
  <c r="F2736" i="7"/>
  <c r="G2736" i="7" s="1"/>
  <c r="H2736" i="7" s="1"/>
  <c r="I2736" i="7" s="1"/>
  <c r="F2737" i="7"/>
  <c r="G2737" i="7" s="1"/>
  <c r="H2737" i="7" s="1"/>
  <c r="I2737" i="7" s="1"/>
  <c r="F2738" i="7"/>
  <c r="G2738" i="7" s="1"/>
  <c r="H2738" i="7" s="1"/>
  <c r="I2738" i="7" s="1"/>
  <c r="F2739" i="7"/>
  <c r="G2739" i="7" s="1"/>
  <c r="H2739" i="7" s="1"/>
  <c r="I2739" i="7" s="1"/>
  <c r="F2740" i="7"/>
  <c r="G2740" i="7" s="1"/>
  <c r="H2740" i="7" s="1"/>
  <c r="I2740" i="7" s="1"/>
  <c r="F2741" i="7"/>
  <c r="G2741" i="7" s="1"/>
  <c r="H2741" i="7" s="1"/>
  <c r="I2741" i="7" s="1"/>
  <c r="F2742" i="7"/>
  <c r="G2742" i="7" s="1"/>
  <c r="H2742" i="7" s="1"/>
  <c r="I2742" i="7" s="1"/>
  <c r="F2743" i="7"/>
  <c r="G2743" i="7" s="1"/>
  <c r="H2743" i="7" s="1"/>
  <c r="I2743" i="7" s="1"/>
  <c r="F2744" i="7"/>
  <c r="G2744" i="7" s="1"/>
  <c r="H2744" i="7" s="1"/>
  <c r="I2744" i="7" s="1"/>
  <c r="F2745" i="7"/>
  <c r="G2745" i="7" s="1"/>
  <c r="H2745" i="7" s="1"/>
  <c r="I2745" i="7" s="1"/>
  <c r="F2746" i="7"/>
  <c r="G2746" i="7" s="1"/>
  <c r="H2746" i="7" s="1"/>
  <c r="I2746" i="7" s="1"/>
  <c r="F2747" i="7"/>
  <c r="G2747" i="7" s="1"/>
  <c r="H2747" i="7" s="1"/>
  <c r="I2747" i="7" s="1"/>
  <c r="F2748" i="7"/>
  <c r="G2748" i="7" s="1"/>
  <c r="H2748" i="7" s="1"/>
  <c r="I2748" i="7" s="1"/>
  <c r="F2749" i="7"/>
  <c r="G2749" i="7" s="1"/>
  <c r="H2749" i="7" s="1"/>
  <c r="I2749" i="7" s="1"/>
  <c r="F2750" i="7"/>
  <c r="G2750" i="7" s="1"/>
  <c r="H2750" i="7" s="1"/>
  <c r="I2750" i="7" s="1"/>
  <c r="F2751" i="7"/>
  <c r="G2751" i="7" s="1"/>
  <c r="H2751" i="7" s="1"/>
  <c r="I2751" i="7" s="1"/>
  <c r="F2752" i="7"/>
  <c r="G2752" i="7" s="1"/>
  <c r="H2752" i="7" s="1"/>
  <c r="I2752" i="7" s="1"/>
  <c r="F2753" i="7"/>
  <c r="G2753" i="7" s="1"/>
  <c r="H2753" i="7" s="1"/>
  <c r="I2753" i="7" s="1"/>
  <c r="F2754" i="7"/>
  <c r="G2754" i="7" s="1"/>
  <c r="H2754" i="7" s="1"/>
  <c r="I2754" i="7" s="1"/>
  <c r="F2755" i="7"/>
  <c r="G2755" i="7" s="1"/>
  <c r="H2755" i="7" s="1"/>
  <c r="I2755" i="7" s="1"/>
  <c r="F2756" i="7"/>
  <c r="G2756" i="7" s="1"/>
  <c r="H2756" i="7" s="1"/>
  <c r="I2756" i="7" s="1"/>
  <c r="F2757" i="7"/>
  <c r="G2757" i="7" s="1"/>
  <c r="H2757" i="7" s="1"/>
  <c r="I2757" i="7" s="1"/>
  <c r="F2758" i="7"/>
  <c r="G2758" i="7" s="1"/>
  <c r="H2758" i="7" s="1"/>
  <c r="I2758" i="7" s="1"/>
  <c r="F2759" i="7"/>
  <c r="G2759" i="7" s="1"/>
  <c r="H2759" i="7" s="1"/>
  <c r="I2759" i="7" s="1"/>
  <c r="F2760" i="7"/>
  <c r="G2760" i="7" s="1"/>
  <c r="H2760" i="7" s="1"/>
  <c r="I2760" i="7" s="1"/>
  <c r="F2761" i="7"/>
  <c r="G2761" i="7" s="1"/>
  <c r="H2761" i="7" s="1"/>
  <c r="I2761" i="7" s="1"/>
  <c r="F2762" i="7"/>
  <c r="G2762" i="7" s="1"/>
  <c r="H2762" i="7" s="1"/>
  <c r="I2762" i="7" s="1"/>
  <c r="F2763" i="7"/>
  <c r="G2763" i="7" s="1"/>
  <c r="H2763" i="7" s="1"/>
  <c r="I2763" i="7" s="1"/>
  <c r="F2764" i="7"/>
  <c r="G2764" i="7" s="1"/>
  <c r="H2764" i="7" s="1"/>
  <c r="I2764" i="7" s="1"/>
  <c r="F2765" i="7"/>
  <c r="G2765" i="7" s="1"/>
  <c r="H2765" i="7" s="1"/>
  <c r="I2765" i="7" s="1"/>
  <c r="F2766" i="7"/>
  <c r="G2766" i="7" s="1"/>
  <c r="H2766" i="7" s="1"/>
  <c r="I2766" i="7" s="1"/>
  <c r="F2767" i="7"/>
  <c r="G2767" i="7" s="1"/>
  <c r="H2767" i="7" s="1"/>
  <c r="I2767" i="7" s="1"/>
  <c r="F2768" i="7"/>
  <c r="G2768" i="7" s="1"/>
  <c r="H2768" i="7" s="1"/>
  <c r="I2768" i="7" s="1"/>
  <c r="F2769" i="7"/>
  <c r="G2769" i="7" s="1"/>
  <c r="H2769" i="7" s="1"/>
  <c r="I2769" i="7" s="1"/>
  <c r="F2770" i="7"/>
  <c r="G2770" i="7" s="1"/>
  <c r="H2770" i="7" s="1"/>
  <c r="I2770" i="7" s="1"/>
  <c r="F2771" i="7"/>
  <c r="G2771" i="7" s="1"/>
  <c r="H2771" i="7" s="1"/>
  <c r="I2771" i="7" s="1"/>
  <c r="F2772" i="7"/>
  <c r="G2772" i="7" s="1"/>
  <c r="H2772" i="7" s="1"/>
  <c r="I2772" i="7" s="1"/>
  <c r="F2773" i="7"/>
  <c r="G2773" i="7" s="1"/>
  <c r="H2773" i="7" s="1"/>
  <c r="I2773" i="7" s="1"/>
  <c r="F2774" i="7"/>
  <c r="G2774" i="7" s="1"/>
  <c r="H2774" i="7" s="1"/>
  <c r="I2774" i="7" s="1"/>
  <c r="F2775" i="7"/>
  <c r="G2775" i="7" s="1"/>
  <c r="H2775" i="7" s="1"/>
  <c r="I2775" i="7" s="1"/>
  <c r="F2776" i="7"/>
  <c r="G2776" i="7" s="1"/>
  <c r="H2776" i="7" s="1"/>
  <c r="I2776" i="7" s="1"/>
  <c r="F2777" i="7"/>
  <c r="G2777" i="7" s="1"/>
  <c r="H2777" i="7" s="1"/>
  <c r="I2777" i="7" s="1"/>
  <c r="F2778" i="7"/>
  <c r="G2778" i="7" s="1"/>
  <c r="H2778" i="7" s="1"/>
  <c r="I2778" i="7" s="1"/>
  <c r="F2779" i="7"/>
  <c r="G2779" i="7" s="1"/>
  <c r="H2779" i="7" s="1"/>
  <c r="I2779" i="7" s="1"/>
  <c r="F2780" i="7"/>
  <c r="G2780" i="7" s="1"/>
  <c r="H2780" i="7" s="1"/>
  <c r="I2780" i="7" s="1"/>
  <c r="F2781" i="7"/>
  <c r="G2781" i="7" s="1"/>
  <c r="H2781" i="7" s="1"/>
  <c r="I2781" i="7" s="1"/>
  <c r="F2782" i="7"/>
  <c r="G2782" i="7" s="1"/>
  <c r="H2782" i="7" s="1"/>
  <c r="I2782" i="7" s="1"/>
  <c r="F2783" i="7"/>
  <c r="G2783" i="7" s="1"/>
  <c r="H2783" i="7" s="1"/>
  <c r="I2783" i="7" s="1"/>
  <c r="F2784" i="7"/>
  <c r="G2784" i="7" s="1"/>
  <c r="H2784" i="7" s="1"/>
  <c r="I2784" i="7" s="1"/>
  <c r="F2785" i="7"/>
  <c r="G2785" i="7" s="1"/>
  <c r="H2785" i="7" s="1"/>
  <c r="I2785" i="7" s="1"/>
  <c r="F2786" i="7"/>
  <c r="G2786" i="7" s="1"/>
  <c r="H2786" i="7" s="1"/>
  <c r="I2786" i="7" s="1"/>
  <c r="F2787" i="7"/>
  <c r="G2787" i="7" s="1"/>
  <c r="H2787" i="7" s="1"/>
  <c r="I2787" i="7" s="1"/>
  <c r="F2788" i="7"/>
  <c r="G2788" i="7" s="1"/>
  <c r="H2788" i="7" s="1"/>
  <c r="I2788" i="7" s="1"/>
  <c r="F2789" i="7"/>
  <c r="G2789" i="7" s="1"/>
  <c r="H2789" i="7" s="1"/>
  <c r="I2789" i="7" s="1"/>
  <c r="F2790" i="7"/>
  <c r="G2790" i="7" s="1"/>
  <c r="H2790" i="7" s="1"/>
  <c r="I2790" i="7" s="1"/>
  <c r="F2791" i="7"/>
  <c r="G2791" i="7" s="1"/>
  <c r="H2791" i="7" s="1"/>
  <c r="I2791" i="7" s="1"/>
  <c r="F2792" i="7"/>
  <c r="G2792" i="7" s="1"/>
  <c r="H2792" i="7" s="1"/>
  <c r="I2792" i="7" s="1"/>
  <c r="F2793" i="7"/>
  <c r="G2793" i="7" s="1"/>
  <c r="H2793" i="7" s="1"/>
  <c r="I2793" i="7" s="1"/>
  <c r="F2794" i="7"/>
  <c r="G2794" i="7" s="1"/>
  <c r="H2794" i="7" s="1"/>
  <c r="I2794" i="7" s="1"/>
  <c r="F2795" i="7"/>
  <c r="G2795" i="7" s="1"/>
  <c r="H2795" i="7" s="1"/>
  <c r="I2795" i="7" s="1"/>
  <c r="F2796" i="7"/>
  <c r="G2796" i="7" s="1"/>
  <c r="H2796" i="7" s="1"/>
  <c r="I2796" i="7" s="1"/>
  <c r="F2797" i="7"/>
  <c r="G2797" i="7" s="1"/>
  <c r="H2797" i="7" s="1"/>
  <c r="I2797" i="7" s="1"/>
  <c r="F2798" i="7"/>
  <c r="G2798" i="7" s="1"/>
  <c r="H2798" i="7" s="1"/>
  <c r="I2798" i="7" s="1"/>
  <c r="F2799" i="7"/>
  <c r="G2799" i="7" s="1"/>
  <c r="H2799" i="7" s="1"/>
  <c r="I2799" i="7" s="1"/>
  <c r="F2800" i="7"/>
  <c r="G2800" i="7" s="1"/>
  <c r="H2800" i="7" s="1"/>
  <c r="I2800" i="7" s="1"/>
  <c r="F2801" i="7"/>
  <c r="G2801" i="7" s="1"/>
  <c r="H2801" i="7" s="1"/>
  <c r="I2801" i="7" s="1"/>
  <c r="F2802" i="7"/>
  <c r="G2802" i="7" s="1"/>
  <c r="H2802" i="7" s="1"/>
  <c r="I2802" i="7" s="1"/>
  <c r="F2803" i="7"/>
  <c r="G2803" i="7" s="1"/>
  <c r="H2803" i="7" s="1"/>
  <c r="I2803" i="7" s="1"/>
  <c r="F2804" i="7"/>
  <c r="G2804" i="7" s="1"/>
  <c r="H2804" i="7" s="1"/>
  <c r="I2804" i="7" s="1"/>
  <c r="F2805" i="7"/>
  <c r="G2805" i="7" s="1"/>
  <c r="H2805" i="7" s="1"/>
  <c r="I2805" i="7" s="1"/>
  <c r="F2806" i="7"/>
  <c r="G2806" i="7" s="1"/>
  <c r="H2806" i="7" s="1"/>
  <c r="I2806" i="7" s="1"/>
  <c r="F2807" i="7"/>
  <c r="G2807" i="7" s="1"/>
  <c r="H2807" i="7" s="1"/>
  <c r="I2807" i="7" s="1"/>
  <c r="F2808" i="7"/>
  <c r="G2808" i="7" s="1"/>
  <c r="H2808" i="7" s="1"/>
  <c r="I2808" i="7" s="1"/>
  <c r="F2809" i="7"/>
  <c r="G2809" i="7" s="1"/>
  <c r="H2809" i="7" s="1"/>
  <c r="I2809" i="7" s="1"/>
  <c r="F2810" i="7"/>
  <c r="G2810" i="7" s="1"/>
  <c r="H2810" i="7" s="1"/>
  <c r="I2810" i="7" s="1"/>
  <c r="F2811" i="7"/>
  <c r="G2811" i="7" s="1"/>
  <c r="H2811" i="7" s="1"/>
  <c r="I2811" i="7" s="1"/>
  <c r="F2812" i="7"/>
  <c r="G2812" i="7" s="1"/>
  <c r="H2812" i="7" s="1"/>
  <c r="I2812" i="7" s="1"/>
  <c r="F2813" i="7"/>
  <c r="G2813" i="7" s="1"/>
  <c r="H2813" i="7" s="1"/>
  <c r="I2813" i="7" s="1"/>
  <c r="F2814" i="7"/>
  <c r="G2814" i="7" s="1"/>
  <c r="H2814" i="7" s="1"/>
  <c r="I2814" i="7" s="1"/>
  <c r="F2815" i="7"/>
  <c r="G2815" i="7" s="1"/>
  <c r="H2815" i="7" s="1"/>
  <c r="I2815" i="7" s="1"/>
  <c r="F2816" i="7"/>
  <c r="G2816" i="7" s="1"/>
  <c r="H2816" i="7" s="1"/>
  <c r="I2816" i="7" s="1"/>
  <c r="F2817" i="7"/>
  <c r="G2817" i="7" s="1"/>
  <c r="H2817" i="7" s="1"/>
  <c r="I2817" i="7" s="1"/>
  <c r="F2818" i="7"/>
  <c r="G2818" i="7" s="1"/>
  <c r="H2818" i="7" s="1"/>
  <c r="I2818" i="7" s="1"/>
  <c r="F2819" i="7"/>
  <c r="G2819" i="7" s="1"/>
  <c r="H2819" i="7" s="1"/>
  <c r="I2819" i="7" s="1"/>
  <c r="F2820" i="7"/>
  <c r="G2820" i="7" s="1"/>
  <c r="H2820" i="7" s="1"/>
  <c r="I2820" i="7" s="1"/>
  <c r="F2821" i="7"/>
  <c r="G2821" i="7" s="1"/>
  <c r="H2821" i="7" s="1"/>
  <c r="I2821" i="7" s="1"/>
  <c r="F2822" i="7"/>
  <c r="G2822" i="7" s="1"/>
  <c r="H2822" i="7" s="1"/>
  <c r="I2822" i="7" s="1"/>
  <c r="F2823" i="7"/>
  <c r="G2823" i="7" s="1"/>
  <c r="H2823" i="7" s="1"/>
  <c r="I2823" i="7" s="1"/>
  <c r="F2824" i="7"/>
  <c r="G2824" i="7" s="1"/>
  <c r="H2824" i="7" s="1"/>
  <c r="I2824" i="7" s="1"/>
  <c r="F2825" i="7"/>
  <c r="G2825" i="7" s="1"/>
  <c r="H2825" i="7" s="1"/>
  <c r="I2825" i="7" s="1"/>
  <c r="F2826" i="7"/>
  <c r="G2826" i="7" s="1"/>
  <c r="H2826" i="7" s="1"/>
  <c r="I2826" i="7" s="1"/>
  <c r="F2827" i="7"/>
  <c r="G2827" i="7" s="1"/>
  <c r="H2827" i="7" s="1"/>
  <c r="I2827" i="7" s="1"/>
  <c r="F2828" i="7"/>
  <c r="G2828" i="7" s="1"/>
  <c r="H2828" i="7" s="1"/>
  <c r="I2828" i="7" s="1"/>
  <c r="F2829" i="7"/>
  <c r="G2829" i="7" s="1"/>
  <c r="H2829" i="7" s="1"/>
  <c r="I2829" i="7" s="1"/>
  <c r="F2830" i="7"/>
  <c r="G2830" i="7" s="1"/>
  <c r="H2830" i="7" s="1"/>
  <c r="I2830" i="7" s="1"/>
  <c r="F2831" i="7"/>
  <c r="G2831" i="7" s="1"/>
  <c r="H2831" i="7" s="1"/>
  <c r="I2831" i="7" s="1"/>
  <c r="F2832" i="7"/>
  <c r="G2832" i="7" s="1"/>
  <c r="H2832" i="7" s="1"/>
  <c r="I2832" i="7" s="1"/>
  <c r="F2833" i="7"/>
  <c r="G2833" i="7" s="1"/>
  <c r="H2833" i="7" s="1"/>
  <c r="I2833" i="7" s="1"/>
  <c r="F2834" i="7"/>
  <c r="G2834" i="7" s="1"/>
  <c r="H2834" i="7" s="1"/>
  <c r="I2834" i="7" s="1"/>
  <c r="F2835" i="7"/>
  <c r="G2835" i="7" s="1"/>
  <c r="H2835" i="7" s="1"/>
  <c r="I2835" i="7" s="1"/>
  <c r="F2836" i="7"/>
  <c r="G2836" i="7" s="1"/>
  <c r="H2836" i="7" s="1"/>
  <c r="I2836" i="7" s="1"/>
  <c r="F2837" i="7"/>
  <c r="G2837" i="7" s="1"/>
  <c r="H2837" i="7" s="1"/>
  <c r="I2837" i="7" s="1"/>
  <c r="F2838" i="7"/>
  <c r="G2838" i="7" s="1"/>
  <c r="H2838" i="7" s="1"/>
  <c r="I2838" i="7" s="1"/>
  <c r="F2839" i="7"/>
  <c r="G2839" i="7" s="1"/>
  <c r="H2839" i="7" s="1"/>
  <c r="I2839" i="7" s="1"/>
  <c r="F2840" i="7"/>
  <c r="G2840" i="7" s="1"/>
  <c r="H2840" i="7" s="1"/>
  <c r="I2840" i="7" s="1"/>
  <c r="F2841" i="7"/>
  <c r="G2841" i="7" s="1"/>
  <c r="H2841" i="7" s="1"/>
  <c r="I2841" i="7" s="1"/>
  <c r="F2842" i="7"/>
  <c r="G2842" i="7" s="1"/>
  <c r="H2842" i="7" s="1"/>
  <c r="I2842" i="7" s="1"/>
  <c r="F2843" i="7"/>
  <c r="G2843" i="7" s="1"/>
  <c r="H2843" i="7" s="1"/>
  <c r="I2843" i="7" s="1"/>
  <c r="F2844" i="7"/>
  <c r="G2844" i="7" s="1"/>
  <c r="H2844" i="7" s="1"/>
  <c r="I2844" i="7" s="1"/>
  <c r="F2845" i="7"/>
  <c r="G2845" i="7" s="1"/>
  <c r="H2845" i="7" s="1"/>
  <c r="I2845" i="7" s="1"/>
  <c r="F2846" i="7"/>
  <c r="G2846" i="7" s="1"/>
  <c r="H2846" i="7" s="1"/>
  <c r="I2846" i="7" s="1"/>
  <c r="F2847" i="7"/>
  <c r="G2847" i="7" s="1"/>
  <c r="H2847" i="7" s="1"/>
  <c r="I2847" i="7" s="1"/>
  <c r="F2848" i="7"/>
  <c r="G2848" i="7" s="1"/>
  <c r="H2848" i="7" s="1"/>
  <c r="I2848" i="7" s="1"/>
  <c r="F2849" i="7"/>
  <c r="G2849" i="7" s="1"/>
  <c r="H2849" i="7" s="1"/>
  <c r="I2849" i="7" s="1"/>
  <c r="F2850" i="7"/>
  <c r="G2850" i="7" s="1"/>
  <c r="H2850" i="7" s="1"/>
  <c r="I2850" i="7" s="1"/>
  <c r="F2851" i="7"/>
  <c r="G2851" i="7" s="1"/>
  <c r="H2851" i="7" s="1"/>
  <c r="I2851" i="7" s="1"/>
  <c r="F2852" i="7"/>
  <c r="G2852" i="7" s="1"/>
  <c r="H2852" i="7" s="1"/>
  <c r="I2852" i="7" s="1"/>
  <c r="F2853" i="7"/>
  <c r="G2853" i="7" s="1"/>
  <c r="H2853" i="7" s="1"/>
  <c r="I2853" i="7" s="1"/>
  <c r="F2854" i="7"/>
  <c r="G2854" i="7" s="1"/>
  <c r="H2854" i="7" s="1"/>
  <c r="I2854" i="7" s="1"/>
  <c r="F2855" i="7"/>
  <c r="G2855" i="7" s="1"/>
  <c r="H2855" i="7" s="1"/>
  <c r="I2855" i="7" s="1"/>
  <c r="F2856" i="7"/>
  <c r="G2856" i="7" s="1"/>
  <c r="H2856" i="7" s="1"/>
  <c r="I2856" i="7" s="1"/>
  <c r="F2857" i="7"/>
  <c r="G2857" i="7" s="1"/>
  <c r="H2857" i="7" s="1"/>
  <c r="I2857" i="7" s="1"/>
  <c r="F2858" i="7"/>
  <c r="G2858" i="7" s="1"/>
  <c r="H2858" i="7" s="1"/>
  <c r="I2858" i="7" s="1"/>
  <c r="F2859" i="7"/>
  <c r="G2859" i="7" s="1"/>
  <c r="H2859" i="7" s="1"/>
  <c r="I2859" i="7" s="1"/>
  <c r="F2860" i="7"/>
  <c r="G2860" i="7" s="1"/>
  <c r="H2860" i="7" s="1"/>
  <c r="I2860" i="7" s="1"/>
  <c r="F2861" i="7"/>
  <c r="G2861" i="7" s="1"/>
  <c r="H2861" i="7" s="1"/>
  <c r="I2861" i="7" s="1"/>
  <c r="F2862" i="7"/>
  <c r="G2862" i="7" s="1"/>
  <c r="H2862" i="7" s="1"/>
  <c r="I2862" i="7" s="1"/>
  <c r="F2863" i="7"/>
  <c r="G2863" i="7" s="1"/>
  <c r="H2863" i="7" s="1"/>
  <c r="I2863" i="7" s="1"/>
  <c r="F2864" i="7"/>
  <c r="G2864" i="7" s="1"/>
  <c r="H2864" i="7" s="1"/>
  <c r="I2864" i="7" s="1"/>
  <c r="F2865" i="7"/>
  <c r="G2865" i="7" s="1"/>
  <c r="H2865" i="7" s="1"/>
  <c r="I2865" i="7" s="1"/>
  <c r="F2866" i="7"/>
  <c r="G2866" i="7" s="1"/>
  <c r="H2866" i="7" s="1"/>
  <c r="I2866" i="7" s="1"/>
  <c r="F2867" i="7"/>
  <c r="G2867" i="7" s="1"/>
  <c r="H2867" i="7" s="1"/>
  <c r="I2867" i="7" s="1"/>
  <c r="F2868" i="7"/>
  <c r="G2868" i="7" s="1"/>
  <c r="H2868" i="7" s="1"/>
  <c r="I2868" i="7" s="1"/>
  <c r="F2869" i="7"/>
  <c r="G2869" i="7" s="1"/>
  <c r="H2869" i="7" s="1"/>
  <c r="I2869" i="7" s="1"/>
  <c r="F2870" i="7"/>
  <c r="G2870" i="7" s="1"/>
  <c r="H2870" i="7" s="1"/>
  <c r="I2870" i="7" s="1"/>
  <c r="F2871" i="7"/>
  <c r="G2871" i="7" s="1"/>
  <c r="H2871" i="7" s="1"/>
  <c r="I2871" i="7" s="1"/>
  <c r="F2872" i="7"/>
  <c r="G2872" i="7" s="1"/>
  <c r="H2872" i="7" s="1"/>
  <c r="I2872" i="7" s="1"/>
  <c r="F2873" i="7"/>
  <c r="G2873" i="7" s="1"/>
  <c r="H2873" i="7" s="1"/>
  <c r="I2873" i="7" s="1"/>
  <c r="F2874" i="7"/>
  <c r="G2874" i="7" s="1"/>
  <c r="H2874" i="7" s="1"/>
  <c r="I2874" i="7" s="1"/>
  <c r="F2875" i="7"/>
  <c r="G2875" i="7" s="1"/>
  <c r="H2875" i="7" s="1"/>
  <c r="I2875" i="7" s="1"/>
  <c r="F2876" i="7"/>
  <c r="G2876" i="7" s="1"/>
  <c r="H2876" i="7" s="1"/>
  <c r="I2876" i="7" s="1"/>
  <c r="F2877" i="7"/>
  <c r="G2877" i="7" s="1"/>
  <c r="H2877" i="7" s="1"/>
  <c r="I2877" i="7" s="1"/>
  <c r="F2878" i="7"/>
  <c r="G2878" i="7" s="1"/>
  <c r="H2878" i="7" s="1"/>
  <c r="I2878" i="7" s="1"/>
  <c r="F2879" i="7"/>
  <c r="G2879" i="7" s="1"/>
  <c r="H2879" i="7" s="1"/>
  <c r="I2879" i="7" s="1"/>
  <c r="F2880" i="7"/>
  <c r="G2880" i="7" s="1"/>
  <c r="H2880" i="7" s="1"/>
  <c r="I2880" i="7" s="1"/>
  <c r="F2881" i="7"/>
  <c r="G2881" i="7" s="1"/>
  <c r="H2881" i="7" s="1"/>
  <c r="I2881" i="7" s="1"/>
  <c r="F2882" i="7"/>
  <c r="G2882" i="7" s="1"/>
  <c r="H2882" i="7" s="1"/>
  <c r="I2882" i="7" s="1"/>
  <c r="F2883" i="7"/>
  <c r="G2883" i="7" s="1"/>
  <c r="H2883" i="7" s="1"/>
  <c r="I2883" i="7" s="1"/>
  <c r="F2884" i="7"/>
  <c r="G2884" i="7" s="1"/>
  <c r="H2884" i="7" s="1"/>
  <c r="I2884" i="7" s="1"/>
  <c r="F2885" i="7"/>
  <c r="G2885" i="7" s="1"/>
  <c r="H2885" i="7" s="1"/>
  <c r="I2885" i="7" s="1"/>
  <c r="F2886" i="7"/>
  <c r="G2886" i="7" s="1"/>
  <c r="H2886" i="7" s="1"/>
  <c r="I2886" i="7" s="1"/>
  <c r="F2887" i="7"/>
  <c r="G2887" i="7" s="1"/>
  <c r="H2887" i="7" s="1"/>
  <c r="I2887" i="7" s="1"/>
  <c r="F2888" i="7"/>
  <c r="G2888" i="7" s="1"/>
  <c r="H2888" i="7" s="1"/>
  <c r="I2888" i="7" s="1"/>
  <c r="F2889" i="7"/>
  <c r="G2889" i="7" s="1"/>
  <c r="H2889" i="7" s="1"/>
  <c r="I2889" i="7" s="1"/>
  <c r="F2890" i="7"/>
  <c r="G2890" i="7" s="1"/>
  <c r="H2890" i="7" s="1"/>
  <c r="I2890" i="7" s="1"/>
  <c r="F2891" i="7"/>
  <c r="G2891" i="7" s="1"/>
  <c r="H2891" i="7" s="1"/>
  <c r="I2891" i="7" s="1"/>
  <c r="F2892" i="7"/>
  <c r="G2892" i="7" s="1"/>
  <c r="H2892" i="7" s="1"/>
  <c r="I2892" i="7" s="1"/>
  <c r="F2893" i="7"/>
  <c r="G2893" i="7" s="1"/>
  <c r="H2893" i="7" s="1"/>
  <c r="I2893" i="7" s="1"/>
  <c r="F2894" i="7"/>
  <c r="G2894" i="7" s="1"/>
  <c r="H2894" i="7" s="1"/>
  <c r="I2894" i="7" s="1"/>
  <c r="F2895" i="7"/>
  <c r="G2895" i="7" s="1"/>
  <c r="H2895" i="7" s="1"/>
  <c r="I2895" i="7" s="1"/>
  <c r="F2896" i="7"/>
  <c r="G2896" i="7" s="1"/>
  <c r="H2896" i="7" s="1"/>
  <c r="I2896" i="7" s="1"/>
  <c r="F2897" i="7"/>
  <c r="G2897" i="7" s="1"/>
  <c r="H2897" i="7" s="1"/>
  <c r="I2897" i="7" s="1"/>
  <c r="F2898" i="7"/>
  <c r="G2898" i="7" s="1"/>
  <c r="H2898" i="7" s="1"/>
  <c r="I2898" i="7" s="1"/>
  <c r="F2899" i="7"/>
  <c r="G2899" i="7" s="1"/>
  <c r="H2899" i="7" s="1"/>
  <c r="I2899" i="7" s="1"/>
  <c r="F2900" i="7"/>
  <c r="G2900" i="7" s="1"/>
  <c r="H2900" i="7" s="1"/>
  <c r="I2900" i="7" s="1"/>
  <c r="F2901" i="7"/>
  <c r="G2901" i="7" s="1"/>
  <c r="H2901" i="7" s="1"/>
  <c r="I2901" i="7" s="1"/>
  <c r="F2902" i="7"/>
  <c r="G2902" i="7" s="1"/>
  <c r="H2902" i="7" s="1"/>
  <c r="I2902" i="7" s="1"/>
  <c r="F2903" i="7"/>
  <c r="G2903" i="7" s="1"/>
  <c r="H2903" i="7" s="1"/>
  <c r="I2903" i="7" s="1"/>
  <c r="F2904" i="7"/>
  <c r="G2904" i="7" s="1"/>
  <c r="H2904" i="7" s="1"/>
  <c r="I2904" i="7" s="1"/>
  <c r="F2905" i="7"/>
  <c r="G2905" i="7" s="1"/>
  <c r="H2905" i="7" s="1"/>
  <c r="I2905" i="7" s="1"/>
  <c r="F2906" i="7"/>
  <c r="G2906" i="7" s="1"/>
  <c r="H2906" i="7" s="1"/>
  <c r="I2906" i="7" s="1"/>
  <c r="F2907" i="7"/>
  <c r="G2907" i="7" s="1"/>
  <c r="H2907" i="7" s="1"/>
  <c r="I2907" i="7" s="1"/>
  <c r="F2908" i="7"/>
  <c r="G2908" i="7" s="1"/>
  <c r="H2908" i="7" s="1"/>
  <c r="I2908" i="7" s="1"/>
  <c r="F2909" i="7"/>
  <c r="G2909" i="7" s="1"/>
  <c r="H2909" i="7" s="1"/>
  <c r="I2909" i="7" s="1"/>
  <c r="F2910" i="7"/>
  <c r="G2910" i="7" s="1"/>
  <c r="H2910" i="7" s="1"/>
  <c r="I2910" i="7" s="1"/>
  <c r="F2911" i="7"/>
  <c r="G2911" i="7" s="1"/>
  <c r="H2911" i="7" s="1"/>
  <c r="I2911" i="7" s="1"/>
  <c r="F2912" i="7"/>
  <c r="G2912" i="7" s="1"/>
  <c r="H2912" i="7" s="1"/>
  <c r="I2912" i="7" s="1"/>
  <c r="F2913" i="7"/>
  <c r="G2913" i="7" s="1"/>
  <c r="H2913" i="7" s="1"/>
  <c r="I2913" i="7" s="1"/>
  <c r="F2914" i="7"/>
  <c r="G2914" i="7" s="1"/>
  <c r="H2914" i="7" s="1"/>
  <c r="I2914" i="7" s="1"/>
  <c r="F2915" i="7"/>
  <c r="G2915" i="7" s="1"/>
  <c r="H2915" i="7" s="1"/>
  <c r="I2915" i="7" s="1"/>
  <c r="F2916" i="7"/>
  <c r="G2916" i="7" s="1"/>
  <c r="H2916" i="7" s="1"/>
  <c r="I2916" i="7" s="1"/>
  <c r="F2917" i="7"/>
  <c r="G2917" i="7" s="1"/>
  <c r="H2917" i="7" s="1"/>
  <c r="I2917" i="7" s="1"/>
  <c r="F2918" i="7"/>
  <c r="G2918" i="7" s="1"/>
  <c r="H2918" i="7" s="1"/>
  <c r="I2918" i="7" s="1"/>
  <c r="F2919" i="7"/>
  <c r="G2919" i="7" s="1"/>
  <c r="H2919" i="7" s="1"/>
  <c r="I2919" i="7" s="1"/>
  <c r="F2920" i="7"/>
  <c r="G2920" i="7" s="1"/>
  <c r="H2920" i="7" s="1"/>
  <c r="I2920" i="7" s="1"/>
  <c r="F2921" i="7"/>
  <c r="G2921" i="7" s="1"/>
  <c r="H2921" i="7" s="1"/>
  <c r="I2921" i="7" s="1"/>
  <c r="F2922" i="7"/>
  <c r="G2922" i="7" s="1"/>
  <c r="H2922" i="7" s="1"/>
  <c r="I2922" i="7" s="1"/>
  <c r="F2923" i="7"/>
  <c r="G2923" i="7" s="1"/>
  <c r="H2923" i="7" s="1"/>
  <c r="I2923" i="7" s="1"/>
  <c r="F2924" i="7"/>
  <c r="G2924" i="7" s="1"/>
  <c r="H2924" i="7" s="1"/>
  <c r="I2924" i="7" s="1"/>
  <c r="F2925" i="7"/>
  <c r="G2925" i="7" s="1"/>
  <c r="H2925" i="7" s="1"/>
  <c r="I2925" i="7" s="1"/>
  <c r="F2926" i="7"/>
  <c r="G2926" i="7" s="1"/>
  <c r="H2926" i="7" s="1"/>
  <c r="I2926" i="7" s="1"/>
  <c r="F2927" i="7"/>
  <c r="G2927" i="7" s="1"/>
  <c r="H2927" i="7" s="1"/>
  <c r="I2927" i="7" s="1"/>
  <c r="F2928" i="7"/>
  <c r="G2928" i="7" s="1"/>
  <c r="H2928" i="7" s="1"/>
  <c r="I2928" i="7" s="1"/>
  <c r="F2929" i="7"/>
  <c r="G2929" i="7" s="1"/>
  <c r="H2929" i="7" s="1"/>
  <c r="I2929" i="7" s="1"/>
  <c r="F2930" i="7"/>
  <c r="G2930" i="7" s="1"/>
  <c r="H2930" i="7" s="1"/>
  <c r="I2930" i="7" s="1"/>
  <c r="F2931" i="7"/>
  <c r="G2931" i="7" s="1"/>
  <c r="H2931" i="7" s="1"/>
  <c r="I2931" i="7" s="1"/>
  <c r="F2932" i="7"/>
  <c r="G2932" i="7" s="1"/>
  <c r="H2932" i="7" s="1"/>
  <c r="I2932" i="7" s="1"/>
  <c r="F2933" i="7"/>
  <c r="G2933" i="7" s="1"/>
  <c r="H2933" i="7" s="1"/>
  <c r="I2933" i="7" s="1"/>
  <c r="F2934" i="7"/>
  <c r="G2934" i="7" s="1"/>
  <c r="H2934" i="7" s="1"/>
  <c r="I2934" i="7" s="1"/>
  <c r="F2935" i="7"/>
  <c r="G2935" i="7" s="1"/>
  <c r="H2935" i="7" s="1"/>
  <c r="I2935" i="7" s="1"/>
  <c r="F2936" i="7"/>
  <c r="G2936" i="7" s="1"/>
  <c r="H2936" i="7" s="1"/>
  <c r="I2936" i="7" s="1"/>
  <c r="F2937" i="7"/>
  <c r="G2937" i="7" s="1"/>
  <c r="H2937" i="7" s="1"/>
  <c r="I2937" i="7" s="1"/>
  <c r="F2938" i="7"/>
  <c r="G2938" i="7" s="1"/>
  <c r="H2938" i="7" s="1"/>
  <c r="I2938" i="7" s="1"/>
  <c r="F2939" i="7"/>
  <c r="G2939" i="7" s="1"/>
  <c r="H2939" i="7" s="1"/>
  <c r="I2939" i="7" s="1"/>
  <c r="F2940" i="7"/>
  <c r="G2940" i="7" s="1"/>
  <c r="H2940" i="7" s="1"/>
  <c r="I2940" i="7" s="1"/>
  <c r="F2941" i="7"/>
  <c r="G2941" i="7" s="1"/>
  <c r="H2941" i="7" s="1"/>
  <c r="I2941" i="7" s="1"/>
  <c r="F2942" i="7"/>
  <c r="G2942" i="7" s="1"/>
  <c r="H2942" i="7" s="1"/>
  <c r="I2942" i="7" s="1"/>
  <c r="F2943" i="7"/>
  <c r="G2943" i="7" s="1"/>
  <c r="H2943" i="7" s="1"/>
  <c r="I2943" i="7" s="1"/>
  <c r="F2944" i="7"/>
  <c r="G2944" i="7" s="1"/>
  <c r="H2944" i="7" s="1"/>
  <c r="I2944" i="7" s="1"/>
  <c r="F2945" i="7"/>
  <c r="G2945" i="7" s="1"/>
  <c r="H2945" i="7" s="1"/>
  <c r="I2945" i="7" s="1"/>
  <c r="F2946" i="7"/>
  <c r="G2946" i="7" s="1"/>
  <c r="H2946" i="7" s="1"/>
  <c r="I2946" i="7" s="1"/>
  <c r="F2947" i="7"/>
  <c r="G2947" i="7" s="1"/>
  <c r="H2947" i="7" s="1"/>
  <c r="I2947" i="7" s="1"/>
  <c r="F2948" i="7"/>
  <c r="G2948" i="7" s="1"/>
  <c r="H2948" i="7" s="1"/>
  <c r="I2948" i="7" s="1"/>
  <c r="F2949" i="7"/>
  <c r="G2949" i="7" s="1"/>
  <c r="H2949" i="7" s="1"/>
  <c r="I2949" i="7" s="1"/>
  <c r="F2950" i="7"/>
  <c r="G2950" i="7" s="1"/>
  <c r="H2950" i="7" s="1"/>
  <c r="I2950" i="7" s="1"/>
  <c r="F2951" i="7"/>
  <c r="G2951" i="7" s="1"/>
  <c r="H2951" i="7" s="1"/>
  <c r="I2951" i="7" s="1"/>
  <c r="F2952" i="7"/>
  <c r="G2952" i="7" s="1"/>
  <c r="H2952" i="7" s="1"/>
  <c r="I2952" i="7" s="1"/>
  <c r="F2953" i="7"/>
  <c r="G2953" i="7" s="1"/>
  <c r="H2953" i="7" s="1"/>
  <c r="I2953" i="7" s="1"/>
  <c r="F2954" i="7"/>
  <c r="G2954" i="7" s="1"/>
  <c r="H2954" i="7" s="1"/>
  <c r="I2954" i="7" s="1"/>
  <c r="F2955" i="7"/>
  <c r="G2955" i="7" s="1"/>
  <c r="H2955" i="7" s="1"/>
  <c r="I2955" i="7" s="1"/>
  <c r="F2956" i="7"/>
  <c r="G2956" i="7" s="1"/>
  <c r="H2956" i="7" s="1"/>
  <c r="I2956" i="7" s="1"/>
  <c r="F2957" i="7"/>
  <c r="G2957" i="7" s="1"/>
  <c r="H2957" i="7" s="1"/>
  <c r="I2957" i="7" s="1"/>
  <c r="F2958" i="7"/>
  <c r="G2958" i="7" s="1"/>
  <c r="H2958" i="7" s="1"/>
  <c r="I2958" i="7" s="1"/>
  <c r="F2959" i="7"/>
  <c r="G2959" i="7" s="1"/>
  <c r="H2959" i="7" s="1"/>
  <c r="I2959" i="7" s="1"/>
  <c r="F2960" i="7"/>
  <c r="G2960" i="7" s="1"/>
  <c r="H2960" i="7" s="1"/>
  <c r="I2960" i="7" s="1"/>
  <c r="F2961" i="7"/>
  <c r="G2961" i="7" s="1"/>
  <c r="H2961" i="7" s="1"/>
  <c r="I2961" i="7" s="1"/>
  <c r="F2962" i="7"/>
  <c r="G2962" i="7" s="1"/>
  <c r="H2962" i="7" s="1"/>
  <c r="I2962" i="7" s="1"/>
  <c r="F2963" i="7"/>
  <c r="G2963" i="7" s="1"/>
  <c r="H2963" i="7" s="1"/>
  <c r="I2963" i="7" s="1"/>
  <c r="F2964" i="7"/>
  <c r="G2964" i="7" s="1"/>
  <c r="H2964" i="7" s="1"/>
  <c r="I2964" i="7" s="1"/>
  <c r="F2965" i="7"/>
  <c r="G2965" i="7" s="1"/>
  <c r="H2965" i="7" s="1"/>
  <c r="I2965" i="7" s="1"/>
  <c r="F2966" i="7"/>
  <c r="G2966" i="7" s="1"/>
  <c r="H2966" i="7" s="1"/>
  <c r="I2966" i="7" s="1"/>
  <c r="F2967" i="7"/>
  <c r="G2967" i="7" s="1"/>
  <c r="H2967" i="7" s="1"/>
  <c r="I2967" i="7" s="1"/>
  <c r="F2968" i="7"/>
  <c r="G2968" i="7" s="1"/>
  <c r="H2968" i="7" s="1"/>
  <c r="I2968" i="7" s="1"/>
  <c r="F2969" i="7"/>
  <c r="G2969" i="7" s="1"/>
  <c r="H2969" i="7" s="1"/>
  <c r="I2969" i="7" s="1"/>
  <c r="F2970" i="7"/>
  <c r="G2970" i="7" s="1"/>
  <c r="H2970" i="7" s="1"/>
  <c r="I2970" i="7" s="1"/>
  <c r="F2971" i="7"/>
  <c r="G2971" i="7" s="1"/>
  <c r="H2971" i="7" s="1"/>
  <c r="I2971" i="7" s="1"/>
  <c r="F2972" i="7"/>
  <c r="G2972" i="7" s="1"/>
  <c r="H2972" i="7" s="1"/>
  <c r="I2972" i="7" s="1"/>
  <c r="F2973" i="7"/>
  <c r="G2973" i="7" s="1"/>
  <c r="H2973" i="7" s="1"/>
  <c r="I2973" i="7" s="1"/>
  <c r="F2974" i="7"/>
  <c r="G2974" i="7" s="1"/>
  <c r="H2974" i="7" s="1"/>
  <c r="I2974" i="7" s="1"/>
  <c r="F2975" i="7"/>
  <c r="G2975" i="7" s="1"/>
  <c r="H2975" i="7" s="1"/>
  <c r="I2975" i="7" s="1"/>
  <c r="F2976" i="7"/>
  <c r="G2976" i="7" s="1"/>
  <c r="H2976" i="7" s="1"/>
  <c r="I2976" i="7" s="1"/>
  <c r="F2977" i="7"/>
  <c r="G2977" i="7" s="1"/>
  <c r="H2977" i="7" s="1"/>
  <c r="I2977" i="7" s="1"/>
  <c r="F2978" i="7"/>
  <c r="G2978" i="7" s="1"/>
  <c r="H2978" i="7" s="1"/>
  <c r="I2978" i="7" s="1"/>
  <c r="F2979" i="7"/>
  <c r="G2979" i="7" s="1"/>
  <c r="H2979" i="7" s="1"/>
  <c r="I2979" i="7" s="1"/>
  <c r="F2980" i="7"/>
  <c r="G2980" i="7" s="1"/>
  <c r="H2980" i="7" s="1"/>
  <c r="I2980" i="7" s="1"/>
  <c r="F2981" i="7"/>
  <c r="G2981" i="7" s="1"/>
  <c r="H2981" i="7" s="1"/>
  <c r="I2981" i="7" s="1"/>
  <c r="F2982" i="7"/>
  <c r="G2982" i="7" s="1"/>
  <c r="H2982" i="7" s="1"/>
  <c r="I2982" i="7" s="1"/>
  <c r="F2983" i="7"/>
  <c r="G2983" i="7" s="1"/>
  <c r="H2983" i="7" s="1"/>
  <c r="I2983" i="7" s="1"/>
  <c r="F2984" i="7"/>
  <c r="G2984" i="7" s="1"/>
  <c r="H2984" i="7" s="1"/>
  <c r="I2984" i="7" s="1"/>
  <c r="F2985" i="7"/>
  <c r="G2985" i="7" s="1"/>
  <c r="H2985" i="7" s="1"/>
  <c r="I2985" i="7" s="1"/>
  <c r="F2986" i="7"/>
  <c r="G2986" i="7" s="1"/>
  <c r="H2986" i="7" s="1"/>
  <c r="I2986" i="7" s="1"/>
  <c r="F2987" i="7"/>
  <c r="G2987" i="7" s="1"/>
  <c r="H2987" i="7" s="1"/>
  <c r="I2987" i="7" s="1"/>
  <c r="F2988" i="7"/>
  <c r="G2988" i="7" s="1"/>
  <c r="H2988" i="7" s="1"/>
  <c r="I2988" i="7" s="1"/>
  <c r="F2989" i="7"/>
  <c r="G2989" i="7" s="1"/>
  <c r="H2989" i="7" s="1"/>
  <c r="I2989" i="7" s="1"/>
  <c r="F2990" i="7"/>
  <c r="G2990" i="7" s="1"/>
  <c r="H2990" i="7" s="1"/>
  <c r="I2990" i="7" s="1"/>
  <c r="F2991" i="7"/>
  <c r="G2991" i="7" s="1"/>
  <c r="H2991" i="7" s="1"/>
  <c r="I2991" i="7" s="1"/>
  <c r="F2992" i="7"/>
  <c r="G2992" i="7" s="1"/>
  <c r="H2992" i="7" s="1"/>
  <c r="I2992" i="7" s="1"/>
  <c r="F2993" i="7"/>
  <c r="G2993" i="7" s="1"/>
  <c r="H2993" i="7" s="1"/>
  <c r="I2993" i="7" s="1"/>
  <c r="F2994" i="7"/>
  <c r="G2994" i="7" s="1"/>
  <c r="H2994" i="7" s="1"/>
  <c r="I2994" i="7" s="1"/>
  <c r="F2995" i="7"/>
  <c r="G2995" i="7" s="1"/>
  <c r="H2995" i="7" s="1"/>
  <c r="I2995" i="7" s="1"/>
  <c r="F2996" i="7"/>
  <c r="G2996" i="7" s="1"/>
  <c r="H2996" i="7" s="1"/>
  <c r="I2996" i="7" s="1"/>
  <c r="F2997" i="7"/>
  <c r="G2997" i="7" s="1"/>
  <c r="H2997" i="7" s="1"/>
  <c r="I2997" i="7" s="1"/>
  <c r="F2998" i="7"/>
  <c r="G2998" i="7" s="1"/>
  <c r="H2998" i="7" s="1"/>
  <c r="I2998" i="7" s="1"/>
  <c r="F2999" i="7"/>
  <c r="G2999" i="7" s="1"/>
  <c r="H2999" i="7" s="1"/>
  <c r="I2999" i="7" s="1"/>
  <c r="F3000" i="7"/>
  <c r="G3000" i="7" s="1"/>
  <c r="H3000" i="7" s="1"/>
  <c r="I3000" i="7" s="1"/>
  <c r="F3001" i="7"/>
  <c r="G3001" i="7" s="1"/>
  <c r="H3001" i="7" s="1"/>
  <c r="I3001" i="7" s="1"/>
  <c r="F3002" i="7"/>
  <c r="G3002" i="7" s="1"/>
  <c r="H3002" i="7" s="1"/>
  <c r="I3002" i="7" s="1"/>
  <c r="F3003" i="7"/>
  <c r="G3003" i="7" s="1"/>
  <c r="H3003" i="7" s="1"/>
  <c r="I3003" i="7" s="1"/>
  <c r="F3004" i="7"/>
  <c r="G3004" i="7" s="1"/>
  <c r="H3004" i="7" s="1"/>
  <c r="I3004" i="7" s="1"/>
  <c r="F3005" i="7"/>
  <c r="G3005" i="7" s="1"/>
  <c r="H3005" i="7" s="1"/>
  <c r="I3005" i="7" s="1"/>
  <c r="F3006" i="7"/>
  <c r="G3006" i="7" s="1"/>
  <c r="H3006" i="7" s="1"/>
  <c r="I3006" i="7" s="1"/>
  <c r="F3007" i="7"/>
  <c r="G3007" i="7" s="1"/>
  <c r="H3007" i="7" s="1"/>
  <c r="I3007" i="7" s="1"/>
  <c r="F3008" i="7"/>
  <c r="G3008" i="7" s="1"/>
  <c r="H3008" i="7" s="1"/>
  <c r="I3008" i="7" s="1"/>
  <c r="F3009" i="7"/>
  <c r="G3009" i="7" s="1"/>
  <c r="H3009" i="7" s="1"/>
  <c r="I3009" i="7" s="1"/>
  <c r="F3010" i="7"/>
  <c r="G3010" i="7" s="1"/>
  <c r="H3010" i="7" s="1"/>
  <c r="I3010" i="7" s="1"/>
  <c r="F3011" i="7"/>
  <c r="G3011" i="7" s="1"/>
  <c r="H3011" i="7" s="1"/>
  <c r="I3011" i="7" s="1"/>
  <c r="F3012" i="7"/>
  <c r="G3012" i="7" s="1"/>
  <c r="H3012" i="7" s="1"/>
  <c r="I3012" i="7" s="1"/>
  <c r="F3013" i="7"/>
  <c r="G3013" i="7" s="1"/>
  <c r="H3013" i="7" s="1"/>
  <c r="I3013" i="7" s="1"/>
  <c r="F3014" i="7"/>
  <c r="G3014" i="7" s="1"/>
  <c r="H3014" i="7" s="1"/>
  <c r="I3014" i="7" s="1"/>
  <c r="F3015" i="7"/>
  <c r="G3015" i="7" s="1"/>
  <c r="H3015" i="7" s="1"/>
  <c r="I3015" i="7" s="1"/>
  <c r="F3016" i="7"/>
  <c r="G3016" i="7" s="1"/>
  <c r="H3016" i="7" s="1"/>
  <c r="I3016" i="7" s="1"/>
  <c r="F3017" i="7"/>
  <c r="G3017" i="7" s="1"/>
  <c r="H3017" i="7" s="1"/>
  <c r="I3017" i="7" s="1"/>
  <c r="F3018" i="7"/>
  <c r="G3018" i="7" s="1"/>
  <c r="H3018" i="7" s="1"/>
  <c r="I3018" i="7" s="1"/>
  <c r="F3019" i="7"/>
  <c r="G3019" i="7" s="1"/>
  <c r="H3019" i="7" s="1"/>
  <c r="I3019" i="7" s="1"/>
  <c r="F3020" i="7"/>
  <c r="G3020" i="7" s="1"/>
  <c r="H3020" i="7" s="1"/>
  <c r="I3020" i="7" s="1"/>
  <c r="F3021" i="7"/>
  <c r="G3021" i="7" s="1"/>
  <c r="H3021" i="7" s="1"/>
  <c r="I3021" i="7" s="1"/>
  <c r="F3022" i="7"/>
  <c r="G3022" i="7" s="1"/>
  <c r="H3022" i="7" s="1"/>
  <c r="I3022" i="7" s="1"/>
  <c r="F3023" i="7"/>
  <c r="G3023" i="7" s="1"/>
  <c r="H3023" i="7" s="1"/>
  <c r="I3023" i="7" s="1"/>
  <c r="F3024" i="7"/>
  <c r="G3024" i="7" s="1"/>
  <c r="H3024" i="7" s="1"/>
  <c r="I3024" i="7" s="1"/>
  <c r="F3025" i="7"/>
  <c r="G3025" i="7" s="1"/>
  <c r="H3025" i="7" s="1"/>
  <c r="I3025" i="7" s="1"/>
  <c r="F3026" i="7"/>
  <c r="G3026" i="7" s="1"/>
  <c r="H3026" i="7" s="1"/>
  <c r="I3026" i="7" s="1"/>
  <c r="F3027" i="7"/>
  <c r="G3027" i="7" s="1"/>
  <c r="H3027" i="7" s="1"/>
  <c r="I3027" i="7" s="1"/>
  <c r="F3028" i="7"/>
  <c r="G3028" i="7" s="1"/>
  <c r="H3028" i="7" s="1"/>
  <c r="I3028" i="7" s="1"/>
  <c r="F3029" i="7"/>
  <c r="G3029" i="7" s="1"/>
  <c r="H3029" i="7" s="1"/>
  <c r="I3029" i="7" s="1"/>
  <c r="F3030" i="7"/>
  <c r="G3030" i="7" s="1"/>
  <c r="H3030" i="7" s="1"/>
  <c r="I3030" i="7" s="1"/>
  <c r="F3031" i="7"/>
  <c r="G3031" i="7" s="1"/>
  <c r="H3031" i="7" s="1"/>
  <c r="I3031" i="7" s="1"/>
  <c r="F3032" i="7"/>
  <c r="G3032" i="7" s="1"/>
  <c r="H3032" i="7" s="1"/>
  <c r="I3032" i="7" s="1"/>
  <c r="F3033" i="7"/>
  <c r="G3033" i="7" s="1"/>
  <c r="H3033" i="7" s="1"/>
  <c r="I3033" i="7" s="1"/>
  <c r="F3034" i="7"/>
  <c r="G3034" i="7" s="1"/>
  <c r="H3034" i="7" s="1"/>
  <c r="I3034" i="7" s="1"/>
  <c r="F3035" i="7"/>
  <c r="G3035" i="7" s="1"/>
  <c r="H3035" i="7" s="1"/>
  <c r="I3035" i="7" s="1"/>
  <c r="F3036" i="7"/>
  <c r="G3036" i="7" s="1"/>
  <c r="H3036" i="7" s="1"/>
  <c r="I3036" i="7" s="1"/>
  <c r="F3037" i="7"/>
  <c r="G3037" i="7" s="1"/>
  <c r="H3037" i="7" s="1"/>
  <c r="I3037" i="7" s="1"/>
  <c r="F3038" i="7"/>
  <c r="G3038" i="7" s="1"/>
  <c r="H3038" i="7" s="1"/>
  <c r="I3038" i="7" s="1"/>
  <c r="F3039" i="7"/>
  <c r="G3039" i="7" s="1"/>
  <c r="H3039" i="7" s="1"/>
  <c r="I3039" i="7" s="1"/>
  <c r="F3040" i="7"/>
  <c r="G3040" i="7" s="1"/>
  <c r="H3040" i="7" s="1"/>
  <c r="I3040" i="7" s="1"/>
  <c r="F3041" i="7"/>
  <c r="G3041" i="7" s="1"/>
  <c r="H3041" i="7" s="1"/>
  <c r="I3041" i="7" s="1"/>
  <c r="F3042" i="7"/>
  <c r="G3042" i="7" s="1"/>
  <c r="H3042" i="7" s="1"/>
  <c r="I3042" i="7" s="1"/>
  <c r="F3043" i="7"/>
  <c r="G3043" i="7" s="1"/>
  <c r="H3043" i="7" s="1"/>
  <c r="I3043" i="7" s="1"/>
  <c r="F3044" i="7"/>
  <c r="G3044" i="7" s="1"/>
  <c r="H3044" i="7" s="1"/>
  <c r="I3044" i="7" s="1"/>
  <c r="F3045" i="7"/>
  <c r="G3045" i="7" s="1"/>
  <c r="H3045" i="7" s="1"/>
  <c r="I3045" i="7" s="1"/>
  <c r="F3046" i="7"/>
  <c r="G3046" i="7" s="1"/>
  <c r="H3046" i="7" s="1"/>
  <c r="I3046" i="7" s="1"/>
  <c r="F3047" i="7"/>
  <c r="G3047" i="7" s="1"/>
  <c r="H3047" i="7" s="1"/>
  <c r="I3047" i="7" s="1"/>
  <c r="F3048" i="7"/>
  <c r="G3048" i="7" s="1"/>
  <c r="H3048" i="7" s="1"/>
  <c r="I3048" i="7" s="1"/>
  <c r="F3049" i="7"/>
  <c r="G3049" i="7" s="1"/>
  <c r="H3049" i="7" s="1"/>
  <c r="I3049" i="7" s="1"/>
  <c r="F3050" i="7"/>
  <c r="G3050" i="7" s="1"/>
  <c r="H3050" i="7" s="1"/>
  <c r="I3050" i="7" s="1"/>
  <c r="F3051" i="7"/>
  <c r="G3051" i="7" s="1"/>
  <c r="H3051" i="7" s="1"/>
  <c r="I3051" i="7" s="1"/>
  <c r="F3052" i="7"/>
  <c r="G3052" i="7" s="1"/>
  <c r="H3052" i="7" s="1"/>
  <c r="I3052" i="7" s="1"/>
  <c r="F3053" i="7"/>
  <c r="G3053" i="7" s="1"/>
  <c r="H3053" i="7" s="1"/>
  <c r="I3053" i="7" s="1"/>
  <c r="F3054" i="7"/>
  <c r="G3054" i="7" s="1"/>
  <c r="H3054" i="7" s="1"/>
  <c r="I3054" i="7" s="1"/>
  <c r="F3055" i="7"/>
  <c r="G3055" i="7" s="1"/>
  <c r="H3055" i="7" s="1"/>
  <c r="I3055" i="7" s="1"/>
  <c r="F3056" i="7"/>
  <c r="G3056" i="7" s="1"/>
  <c r="H3056" i="7" s="1"/>
  <c r="I3056" i="7" s="1"/>
  <c r="F3057" i="7"/>
  <c r="G3057" i="7" s="1"/>
  <c r="H3057" i="7" s="1"/>
  <c r="I3057" i="7" s="1"/>
  <c r="F3058" i="7"/>
  <c r="G3058" i="7" s="1"/>
  <c r="H3058" i="7" s="1"/>
  <c r="I3058" i="7" s="1"/>
  <c r="F3059" i="7"/>
  <c r="G3059" i="7" s="1"/>
  <c r="H3059" i="7" s="1"/>
  <c r="I3059" i="7" s="1"/>
  <c r="F3060" i="7"/>
  <c r="G3060" i="7" s="1"/>
  <c r="H3060" i="7" s="1"/>
  <c r="I3060" i="7" s="1"/>
  <c r="F3061" i="7"/>
  <c r="G3061" i="7" s="1"/>
  <c r="H3061" i="7" s="1"/>
  <c r="I3061" i="7" s="1"/>
  <c r="F3062" i="7"/>
  <c r="G3062" i="7" s="1"/>
  <c r="H3062" i="7" s="1"/>
  <c r="I3062" i="7" s="1"/>
  <c r="F3063" i="7"/>
  <c r="G3063" i="7" s="1"/>
  <c r="H3063" i="7" s="1"/>
  <c r="I3063" i="7" s="1"/>
  <c r="F3064" i="7"/>
  <c r="G3064" i="7" s="1"/>
  <c r="H3064" i="7" s="1"/>
  <c r="I3064" i="7" s="1"/>
  <c r="F3065" i="7"/>
  <c r="G3065" i="7" s="1"/>
  <c r="H3065" i="7" s="1"/>
  <c r="I3065" i="7" s="1"/>
  <c r="F3066" i="7"/>
  <c r="G3066" i="7" s="1"/>
  <c r="H3066" i="7" s="1"/>
  <c r="I3066" i="7" s="1"/>
  <c r="F3067" i="7"/>
  <c r="G3067" i="7" s="1"/>
  <c r="H3067" i="7" s="1"/>
  <c r="I3067" i="7" s="1"/>
  <c r="F3068" i="7"/>
  <c r="G3068" i="7" s="1"/>
  <c r="H3068" i="7" s="1"/>
  <c r="I3068" i="7" s="1"/>
  <c r="F3069" i="7"/>
  <c r="G3069" i="7" s="1"/>
  <c r="H3069" i="7" s="1"/>
  <c r="I3069" i="7" s="1"/>
  <c r="F3070" i="7"/>
  <c r="G3070" i="7" s="1"/>
  <c r="H3070" i="7" s="1"/>
  <c r="I3070" i="7" s="1"/>
  <c r="F3071" i="7"/>
  <c r="G3071" i="7" s="1"/>
  <c r="H3071" i="7" s="1"/>
  <c r="I3071" i="7" s="1"/>
  <c r="F3072" i="7"/>
  <c r="G3072" i="7" s="1"/>
  <c r="H3072" i="7" s="1"/>
  <c r="I3072" i="7" s="1"/>
  <c r="F3073" i="7"/>
  <c r="G3073" i="7" s="1"/>
  <c r="H3073" i="7" s="1"/>
  <c r="I3073" i="7" s="1"/>
  <c r="F3074" i="7"/>
  <c r="G3074" i="7" s="1"/>
  <c r="H3074" i="7" s="1"/>
  <c r="I3074" i="7" s="1"/>
  <c r="F3075" i="7"/>
  <c r="G3075" i="7" s="1"/>
  <c r="H3075" i="7" s="1"/>
  <c r="I3075" i="7" s="1"/>
  <c r="F3076" i="7"/>
  <c r="G3076" i="7" s="1"/>
  <c r="H3076" i="7" s="1"/>
  <c r="I3076" i="7" s="1"/>
  <c r="F3077" i="7"/>
  <c r="G3077" i="7" s="1"/>
  <c r="H3077" i="7" s="1"/>
  <c r="I3077" i="7" s="1"/>
  <c r="F3078" i="7"/>
  <c r="G3078" i="7" s="1"/>
  <c r="H3078" i="7" s="1"/>
  <c r="I3078" i="7" s="1"/>
  <c r="F3079" i="7"/>
  <c r="G3079" i="7" s="1"/>
  <c r="H3079" i="7" s="1"/>
  <c r="I3079" i="7" s="1"/>
  <c r="F3080" i="7"/>
  <c r="G3080" i="7" s="1"/>
  <c r="H3080" i="7" s="1"/>
  <c r="I3080" i="7" s="1"/>
  <c r="F3081" i="7"/>
  <c r="G3081" i="7" s="1"/>
  <c r="H3081" i="7" s="1"/>
  <c r="I3081" i="7" s="1"/>
  <c r="F3082" i="7"/>
  <c r="G3082" i="7" s="1"/>
  <c r="H3082" i="7" s="1"/>
  <c r="I3082" i="7" s="1"/>
  <c r="F3083" i="7"/>
  <c r="G3083" i="7" s="1"/>
  <c r="H3083" i="7" s="1"/>
  <c r="I3083" i="7" s="1"/>
  <c r="F3084" i="7"/>
  <c r="G3084" i="7" s="1"/>
  <c r="H3084" i="7" s="1"/>
  <c r="I3084" i="7" s="1"/>
  <c r="F3085" i="7"/>
  <c r="G3085" i="7" s="1"/>
  <c r="H3085" i="7" s="1"/>
  <c r="I3085" i="7" s="1"/>
  <c r="F3086" i="7"/>
  <c r="G3086" i="7" s="1"/>
  <c r="H3086" i="7" s="1"/>
  <c r="I3086" i="7" s="1"/>
  <c r="F3087" i="7"/>
  <c r="G3087" i="7" s="1"/>
  <c r="H3087" i="7" s="1"/>
  <c r="I3087" i="7" s="1"/>
  <c r="F3088" i="7"/>
  <c r="G3088" i="7" s="1"/>
  <c r="H3088" i="7" s="1"/>
  <c r="I3088" i="7" s="1"/>
  <c r="F3089" i="7"/>
  <c r="G3089" i="7" s="1"/>
  <c r="H3089" i="7" s="1"/>
  <c r="I3089" i="7" s="1"/>
  <c r="F3090" i="7"/>
  <c r="G3090" i="7" s="1"/>
  <c r="H3090" i="7" s="1"/>
  <c r="I3090" i="7" s="1"/>
  <c r="F3091" i="7"/>
  <c r="G3091" i="7" s="1"/>
  <c r="H3091" i="7" s="1"/>
  <c r="I3091" i="7" s="1"/>
  <c r="F3092" i="7"/>
  <c r="G3092" i="7" s="1"/>
  <c r="H3092" i="7" s="1"/>
  <c r="I3092" i="7" s="1"/>
  <c r="F3093" i="7"/>
  <c r="G3093" i="7" s="1"/>
  <c r="H3093" i="7" s="1"/>
  <c r="I3093" i="7" s="1"/>
  <c r="F3094" i="7"/>
  <c r="G3094" i="7" s="1"/>
  <c r="H3094" i="7" s="1"/>
  <c r="I3094" i="7" s="1"/>
  <c r="F3095" i="7"/>
  <c r="G3095" i="7" s="1"/>
  <c r="H3095" i="7" s="1"/>
  <c r="I3095" i="7" s="1"/>
  <c r="F3096" i="7"/>
  <c r="G3096" i="7" s="1"/>
  <c r="H3096" i="7" s="1"/>
  <c r="I3096" i="7" s="1"/>
  <c r="F3097" i="7"/>
  <c r="G3097" i="7" s="1"/>
  <c r="H3097" i="7" s="1"/>
  <c r="I3097" i="7" s="1"/>
  <c r="F3098" i="7"/>
  <c r="G3098" i="7" s="1"/>
  <c r="H3098" i="7" s="1"/>
  <c r="I3098" i="7" s="1"/>
  <c r="F3099" i="7"/>
  <c r="G3099" i="7" s="1"/>
  <c r="H3099" i="7" s="1"/>
  <c r="I3099" i="7" s="1"/>
  <c r="F3100" i="7"/>
  <c r="G3100" i="7" s="1"/>
  <c r="H3100" i="7" s="1"/>
  <c r="I3100" i="7" s="1"/>
  <c r="F3101" i="7"/>
  <c r="G3101" i="7" s="1"/>
  <c r="H3101" i="7" s="1"/>
  <c r="I3101" i="7" s="1"/>
  <c r="F3102" i="7"/>
  <c r="G3102" i="7" s="1"/>
  <c r="H3102" i="7" s="1"/>
  <c r="I3102" i="7" s="1"/>
  <c r="F3103" i="7"/>
  <c r="G3103" i="7" s="1"/>
  <c r="H3103" i="7" s="1"/>
  <c r="I3103" i="7" s="1"/>
  <c r="F3104" i="7"/>
  <c r="G3104" i="7" s="1"/>
  <c r="H3104" i="7" s="1"/>
  <c r="I3104" i="7" s="1"/>
  <c r="F3105" i="7"/>
  <c r="G3105" i="7" s="1"/>
  <c r="H3105" i="7" s="1"/>
  <c r="I3105" i="7" s="1"/>
  <c r="F3106" i="7"/>
  <c r="G3106" i="7" s="1"/>
  <c r="H3106" i="7" s="1"/>
  <c r="I3106" i="7" s="1"/>
  <c r="F3107" i="7"/>
  <c r="G3107" i="7" s="1"/>
  <c r="H3107" i="7" s="1"/>
  <c r="I3107" i="7" s="1"/>
  <c r="F3108" i="7"/>
  <c r="G3108" i="7" s="1"/>
  <c r="H3108" i="7" s="1"/>
  <c r="I3108" i="7" s="1"/>
  <c r="F3109" i="7"/>
  <c r="G3109" i="7" s="1"/>
  <c r="H3109" i="7" s="1"/>
  <c r="I3109" i="7" s="1"/>
  <c r="F3110" i="7"/>
  <c r="G3110" i="7" s="1"/>
  <c r="H3110" i="7" s="1"/>
  <c r="I3110" i="7" s="1"/>
  <c r="F3111" i="7"/>
  <c r="G3111" i="7" s="1"/>
  <c r="H3111" i="7" s="1"/>
  <c r="I3111" i="7" s="1"/>
  <c r="F3112" i="7"/>
  <c r="G3112" i="7" s="1"/>
  <c r="H3112" i="7" s="1"/>
  <c r="I3112" i="7" s="1"/>
  <c r="F3113" i="7"/>
  <c r="G3113" i="7" s="1"/>
  <c r="H3113" i="7" s="1"/>
  <c r="I3113" i="7" s="1"/>
  <c r="F3114" i="7"/>
  <c r="G3114" i="7" s="1"/>
  <c r="H3114" i="7" s="1"/>
  <c r="I3114" i="7" s="1"/>
  <c r="F3115" i="7"/>
  <c r="G3115" i="7" s="1"/>
  <c r="H3115" i="7" s="1"/>
  <c r="I3115" i="7" s="1"/>
  <c r="F3116" i="7"/>
  <c r="G3116" i="7" s="1"/>
  <c r="H3116" i="7" s="1"/>
  <c r="I3116" i="7" s="1"/>
  <c r="F3117" i="7"/>
  <c r="G3117" i="7" s="1"/>
  <c r="H3117" i="7" s="1"/>
  <c r="I3117" i="7" s="1"/>
  <c r="F3118" i="7"/>
  <c r="G3118" i="7" s="1"/>
  <c r="H3118" i="7" s="1"/>
  <c r="I3118" i="7" s="1"/>
  <c r="F3119" i="7"/>
  <c r="G3119" i="7" s="1"/>
  <c r="H3119" i="7" s="1"/>
  <c r="I3119" i="7" s="1"/>
  <c r="F3120" i="7"/>
  <c r="G3120" i="7" s="1"/>
  <c r="H3120" i="7" s="1"/>
  <c r="I3120" i="7" s="1"/>
  <c r="F3121" i="7"/>
  <c r="G3121" i="7" s="1"/>
  <c r="H3121" i="7" s="1"/>
  <c r="I3121" i="7" s="1"/>
  <c r="F3122" i="7"/>
  <c r="G3122" i="7" s="1"/>
  <c r="H3122" i="7" s="1"/>
  <c r="I3122" i="7" s="1"/>
  <c r="F3123" i="7"/>
  <c r="G3123" i="7" s="1"/>
  <c r="H3123" i="7" s="1"/>
  <c r="I3123" i="7" s="1"/>
  <c r="F3124" i="7"/>
  <c r="G3124" i="7" s="1"/>
  <c r="H3124" i="7" s="1"/>
  <c r="I3124" i="7" s="1"/>
  <c r="F3125" i="7"/>
  <c r="G3125" i="7" s="1"/>
  <c r="H3125" i="7" s="1"/>
  <c r="I3125" i="7" s="1"/>
  <c r="F3126" i="7"/>
  <c r="G3126" i="7" s="1"/>
  <c r="H3126" i="7" s="1"/>
  <c r="I3126" i="7" s="1"/>
  <c r="F3127" i="7"/>
  <c r="G3127" i="7" s="1"/>
  <c r="H3127" i="7" s="1"/>
  <c r="I3127" i="7" s="1"/>
  <c r="F3128" i="7"/>
  <c r="G3128" i="7" s="1"/>
  <c r="H3128" i="7" s="1"/>
  <c r="I3128" i="7" s="1"/>
  <c r="F3129" i="7"/>
  <c r="G3129" i="7" s="1"/>
  <c r="H3129" i="7" s="1"/>
  <c r="I3129" i="7" s="1"/>
  <c r="F3130" i="7"/>
  <c r="G3130" i="7" s="1"/>
  <c r="H3130" i="7" s="1"/>
  <c r="I3130" i="7" s="1"/>
  <c r="F3131" i="7"/>
  <c r="G3131" i="7" s="1"/>
  <c r="H3131" i="7" s="1"/>
  <c r="I3131" i="7" s="1"/>
  <c r="F3132" i="7"/>
  <c r="G3132" i="7" s="1"/>
  <c r="H3132" i="7" s="1"/>
  <c r="I3132" i="7" s="1"/>
  <c r="F3133" i="7"/>
  <c r="G3133" i="7" s="1"/>
  <c r="H3133" i="7" s="1"/>
  <c r="I3133" i="7" s="1"/>
  <c r="F3134" i="7"/>
  <c r="G3134" i="7" s="1"/>
  <c r="H3134" i="7" s="1"/>
  <c r="I3134" i="7" s="1"/>
  <c r="F3135" i="7"/>
  <c r="G3135" i="7" s="1"/>
  <c r="H3135" i="7" s="1"/>
  <c r="I3135" i="7" s="1"/>
  <c r="F3136" i="7"/>
  <c r="G3136" i="7" s="1"/>
  <c r="H3136" i="7" s="1"/>
  <c r="I3136" i="7" s="1"/>
  <c r="F3137" i="7"/>
  <c r="G3137" i="7" s="1"/>
  <c r="H3137" i="7" s="1"/>
  <c r="I3137" i="7" s="1"/>
  <c r="F3138" i="7"/>
  <c r="G3138" i="7" s="1"/>
  <c r="H3138" i="7" s="1"/>
  <c r="I3138" i="7" s="1"/>
  <c r="F3139" i="7"/>
  <c r="G3139" i="7" s="1"/>
  <c r="H3139" i="7" s="1"/>
  <c r="I3139" i="7" s="1"/>
  <c r="F3140" i="7"/>
  <c r="G3140" i="7" s="1"/>
  <c r="H3140" i="7" s="1"/>
  <c r="I3140" i="7" s="1"/>
  <c r="F3141" i="7"/>
  <c r="G3141" i="7" s="1"/>
  <c r="H3141" i="7" s="1"/>
  <c r="I3141" i="7" s="1"/>
  <c r="F3142" i="7"/>
  <c r="G3142" i="7" s="1"/>
  <c r="H3142" i="7" s="1"/>
  <c r="I3142" i="7" s="1"/>
  <c r="F3143" i="7"/>
  <c r="G3143" i="7" s="1"/>
  <c r="H3143" i="7" s="1"/>
  <c r="I3143" i="7" s="1"/>
  <c r="F3144" i="7"/>
  <c r="G3144" i="7" s="1"/>
  <c r="H3144" i="7" s="1"/>
  <c r="I3144" i="7" s="1"/>
  <c r="F3145" i="7"/>
  <c r="G3145" i="7" s="1"/>
  <c r="H3145" i="7" s="1"/>
  <c r="I3145" i="7" s="1"/>
  <c r="F3146" i="7"/>
  <c r="G3146" i="7" s="1"/>
  <c r="H3146" i="7" s="1"/>
  <c r="I3146" i="7" s="1"/>
  <c r="F3147" i="7"/>
  <c r="G3147" i="7" s="1"/>
  <c r="H3147" i="7" s="1"/>
  <c r="I3147" i="7" s="1"/>
  <c r="F3148" i="7"/>
  <c r="G3148" i="7" s="1"/>
  <c r="H3148" i="7" s="1"/>
  <c r="I3148" i="7" s="1"/>
  <c r="F3149" i="7"/>
  <c r="G3149" i="7" s="1"/>
  <c r="H3149" i="7" s="1"/>
  <c r="I3149" i="7" s="1"/>
  <c r="F3150" i="7"/>
  <c r="G3150" i="7" s="1"/>
  <c r="H3150" i="7" s="1"/>
  <c r="I3150" i="7" s="1"/>
  <c r="F3151" i="7"/>
  <c r="G3151" i="7" s="1"/>
  <c r="H3151" i="7" s="1"/>
  <c r="I3151" i="7" s="1"/>
  <c r="F3152" i="7"/>
  <c r="G3152" i="7" s="1"/>
  <c r="H3152" i="7" s="1"/>
  <c r="I3152" i="7" s="1"/>
  <c r="F3153" i="7"/>
  <c r="G3153" i="7" s="1"/>
  <c r="H3153" i="7" s="1"/>
  <c r="I3153" i="7" s="1"/>
  <c r="F3154" i="7"/>
  <c r="G3154" i="7" s="1"/>
  <c r="H3154" i="7" s="1"/>
  <c r="I3154" i="7" s="1"/>
  <c r="F3155" i="7"/>
  <c r="G3155" i="7" s="1"/>
  <c r="H3155" i="7" s="1"/>
  <c r="I3155" i="7" s="1"/>
  <c r="F3156" i="7"/>
  <c r="G3156" i="7" s="1"/>
  <c r="H3156" i="7" s="1"/>
  <c r="I3156" i="7" s="1"/>
  <c r="F3157" i="7"/>
  <c r="G3157" i="7" s="1"/>
  <c r="H3157" i="7" s="1"/>
  <c r="I3157" i="7" s="1"/>
  <c r="F3158" i="7"/>
  <c r="G3158" i="7" s="1"/>
  <c r="H3158" i="7" s="1"/>
  <c r="I3158" i="7" s="1"/>
  <c r="F3159" i="7"/>
  <c r="G3159" i="7" s="1"/>
  <c r="H3159" i="7" s="1"/>
  <c r="I3159" i="7" s="1"/>
  <c r="F3160" i="7"/>
  <c r="G3160" i="7" s="1"/>
  <c r="H3160" i="7" s="1"/>
  <c r="I3160" i="7" s="1"/>
  <c r="F3161" i="7"/>
  <c r="G3161" i="7" s="1"/>
  <c r="H3161" i="7" s="1"/>
  <c r="I3161" i="7" s="1"/>
  <c r="F3162" i="7"/>
  <c r="G3162" i="7" s="1"/>
  <c r="H3162" i="7" s="1"/>
  <c r="I3162" i="7" s="1"/>
  <c r="F3163" i="7"/>
  <c r="G3163" i="7" s="1"/>
  <c r="H3163" i="7" s="1"/>
  <c r="I3163" i="7" s="1"/>
  <c r="F3164" i="7"/>
  <c r="G3164" i="7" s="1"/>
  <c r="H3164" i="7" s="1"/>
  <c r="I3164" i="7" s="1"/>
  <c r="F3165" i="7"/>
  <c r="G3165" i="7" s="1"/>
  <c r="H3165" i="7" s="1"/>
  <c r="I3165" i="7" s="1"/>
  <c r="F3166" i="7"/>
  <c r="G3166" i="7" s="1"/>
  <c r="H3166" i="7" s="1"/>
  <c r="I3166" i="7" s="1"/>
  <c r="F3167" i="7"/>
  <c r="G3167" i="7" s="1"/>
  <c r="H3167" i="7" s="1"/>
  <c r="I3167" i="7" s="1"/>
  <c r="F3168" i="7"/>
  <c r="G3168" i="7" s="1"/>
  <c r="H3168" i="7" s="1"/>
  <c r="I3168" i="7" s="1"/>
  <c r="F3169" i="7"/>
  <c r="G3169" i="7" s="1"/>
  <c r="H3169" i="7" s="1"/>
  <c r="I3169" i="7" s="1"/>
  <c r="F3170" i="7"/>
  <c r="G3170" i="7" s="1"/>
  <c r="H3170" i="7" s="1"/>
  <c r="I3170" i="7" s="1"/>
  <c r="F3171" i="7"/>
  <c r="G3171" i="7" s="1"/>
  <c r="H3171" i="7" s="1"/>
  <c r="I3171" i="7" s="1"/>
  <c r="F3172" i="7"/>
  <c r="G3172" i="7" s="1"/>
  <c r="H3172" i="7" s="1"/>
  <c r="I3172" i="7" s="1"/>
  <c r="F3173" i="7"/>
  <c r="G3173" i="7" s="1"/>
  <c r="H3173" i="7" s="1"/>
  <c r="I3173" i="7" s="1"/>
  <c r="F3174" i="7"/>
  <c r="G3174" i="7" s="1"/>
  <c r="H3174" i="7" s="1"/>
  <c r="I3174" i="7" s="1"/>
  <c r="F3175" i="7"/>
  <c r="G3175" i="7" s="1"/>
  <c r="H3175" i="7" s="1"/>
  <c r="I3175" i="7" s="1"/>
  <c r="F3176" i="7"/>
  <c r="G3176" i="7" s="1"/>
  <c r="H3176" i="7" s="1"/>
  <c r="I3176" i="7" s="1"/>
  <c r="F3177" i="7"/>
  <c r="G3177" i="7" s="1"/>
  <c r="H3177" i="7" s="1"/>
  <c r="I3177" i="7" s="1"/>
  <c r="F3178" i="7"/>
  <c r="G3178" i="7" s="1"/>
  <c r="H3178" i="7" s="1"/>
  <c r="I3178" i="7" s="1"/>
  <c r="F3179" i="7"/>
  <c r="G3179" i="7" s="1"/>
  <c r="H3179" i="7" s="1"/>
  <c r="I3179" i="7" s="1"/>
  <c r="F3180" i="7"/>
  <c r="G3180" i="7" s="1"/>
  <c r="H3180" i="7" s="1"/>
  <c r="I3180" i="7" s="1"/>
  <c r="F3181" i="7"/>
  <c r="G3181" i="7" s="1"/>
  <c r="H3181" i="7" s="1"/>
  <c r="I3181" i="7" s="1"/>
  <c r="F3182" i="7"/>
  <c r="G3182" i="7" s="1"/>
  <c r="H3182" i="7" s="1"/>
  <c r="I3182" i="7" s="1"/>
  <c r="F3183" i="7"/>
  <c r="G3183" i="7" s="1"/>
  <c r="H3183" i="7" s="1"/>
  <c r="I3183" i="7" s="1"/>
  <c r="F3184" i="7"/>
  <c r="G3184" i="7" s="1"/>
  <c r="H3184" i="7" s="1"/>
  <c r="I3184" i="7" s="1"/>
  <c r="F3185" i="7"/>
  <c r="G3185" i="7" s="1"/>
  <c r="H3185" i="7" s="1"/>
  <c r="I3185" i="7" s="1"/>
  <c r="F3186" i="7"/>
  <c r="G3186" i="7" s="1"/>
  <c r="H3186" i="7" s="1"/>
  <c r="I3186" i="7" s="1"/>
  <c r="F3187" i="7"/>
  <c r="G3187" i="7" s="1"/>
  <c r="H3187" i="7" s="1"/>
  <c r="I3187" i="7" s="1"/>
  <c r="F3188" i="7"/>
  <c r="G3188" i="7" s="1"/>
  <c r="H3188" i="7" s="1"/>
  <c r="I3188" i="7" s="1"/>
  <c r="F3189" i="7"/>
  <c r="G3189" i="7" s="1"/>
  <c r="H3189" i="7" s="1"/>
  <c r="I3189" i="7" s="1"/>
  <c r="F3190" i="7"/>
  <c r="G3190" i="7" s="1"/>
  <c r="H3190" i="7" s="1"/>
  <c r="I3190" i="7" s="1"/>
  <c r="F3191" i="7"/>
  <c r="G3191" i="7" s="1"/>
  <c r="H3191" i="7" s="1"/>
  <c r="I3191" i="7" s="1"/>
  <c r="F3192" i="7"/>
  <c r="G3192" i="7" s="1"/>
  <c r="H3192" i="7" s="1"/>
  <c r="I3192" i="7" s="1"/>
  <c r="F3193" i="7"/>
  <c r="G3193" i="7" s="1"/>
  <c r="H3193" i="7" s="1"/>
  <c r="I3193" i="7" s="1"/>
  <c r="F3194" i="7"/>
  <c r="G3194" i="7" s="1"/>
  <c r="H3194" i="7" s="1"/>
  <c r="I3194" i="7" s="1"/>
  <c r="F3195" i="7"/>
  <c r="G3195" i="7" s="1"/>
  <c r="H3195" i="7" s="1"/>
  <c r="I3195" i="7" s="1"/>
  <c r="F3196" i="7"/>
  <c r="G3196" i="7" s="1"/>
  <c r="H3196" i="7" s="1"/>
  <c r="I3196" i="7" s="1"/>
  <c r="F3197" i="7"/>
  <c r="G3197" i="7" s="1"/>
  <c r="H3197" i="7" s="1"/>
  <c r="I3197" i="7" s="1"/>
  <c r="F3198" i="7"/>
  <c r="G3198" i="7" s="1"/>
  <c r="H3198" i="7" s="1"/>
  <c r="I3198" i="7" s="1"/>
  <c r="F3199" i="7"/>
  <c r="G3199" i="7" s="1"/>
  <c r="H3199" i="7" s="1"/>
  <c r="I3199" i="7" s="1"/>
  <c r="F3200" i="7"/>
  <c r="G3200" i="7" s="1"/>
  <c r="H3200" i="7" s="1"/>
  <c r="I3200" i="7" s="1"/>
  <c r="F3201" i="7"/>
  <c r="G3201" i="7" s="1"/>
  <c r="H3201" i="7" s="1"/>
  <c r="I3201" i="7" s="1"/>
  <c r="F3202" i="7"/>
  <c r="G3202" i="7" s="1"/>
  <c r="H3202" i="7" s="1"/>
  <c r="I3202" i="7" s="1"/>
  <c r="F3203" i="7"/>
  <c r="G3203" i="7" s="1"/>
  <c r="H3203" i="7" s="1"/>
  <c r="I3203" i="7" s="1"/>
  <c r="F3204" i="7"/>
  <c r="G3204" i="7" s="1"/>
  <c r="H3204" i="7" s="1"/>
  <c r="I3204" i="7" s="1"/>
  <c r="F3205" i="7"/>
  <c r="G3205" i="7" s="1"/>
  <c r="H3205" i="7" s="1"/>
  <c r="I3205" i="7" s="1"/>
  <c r="F3206" i="7"/>
  <c r="G3206" i="7" s="1"/>
  <c r="H3206" i="7" s="1"/>
  <c r="I3206" i="7" s="1"/>
  <c r="F3207" i="7"/>
  <c r="G3207" i="7" s="1"/>
  <c r="H3207" i="7" s="1"/>
  <c r="I3207" i="7" s="1"/>
  <c r="F3208" i="7"/>
  <c r="G3208" i="7" s="1"/>
  <c r="H3208" i="7" s="1"/>
  <c r="I3208" i="7" s="1"/>
  <c r="F3209" i="7"/>
  <c r="G3209" i="7" s="1"/>
  <c r="H3209" i="7" s="1"/>
  <c r="I3209" i="7" s="1"/>
  <c r="F3210" i="7"/>
  <c r="G3210" i="7" s="1"/>
  <c r="H3210" i="7" s="1"/>
  <c r="I3210" i="7" s="1"/>
  <c r="F3211" i="7"/>
  <c r="G3211" i="7" s="1"/>
  <c r="H3211" i="7" s="1"/>
  <c r="I3211" i="7" s="1"/>
  <c r="F3212" i="7"/>
  <c r="G3212" i="7" s="1"/>
  <c r="H3212" i="7" s="1"/>
  <c r="I3212" i="7" s="1"/>
  <c r="F3213" i="7"/>
  <c r="G3213" i="7" s="1"/>
  <c r="H3213" i="7" s="1"/>
  <c r="I3213" i="7" s="1"/>
  <c r="F3214" i="7"/>
  <c r="G3214" i="7" s="1"/>
  <c r="H3214" i="7" s="1"/>
  <c r="I3214" i="7" s="1"/>
  <c r="F3215" i="7"/>
  <c r="G3215" i="7" s="1"/>
  <c r="H3215" i="7" s="1"/>
  <c r="I3215" i="7" s="1"/>
  <c r="F3216" i="7"/>
  <c r="G3216" i="7" s="1"/>
  <c r="H3216" i="7" s="1"/>
  <c r="I3216" i="7" s="1"/>
  <c r="F3217" i="7"/>
  <c r="G3217" i="7" s="1"/>
  <c r="H3217" i="7" s="1"/>
  <c r="I3217" i="7" s="1"/>
  <c r="F3218" i="7"/>
  <c r="G3218" i="7" s="1"/>
  <c r="H3218" i="7" s="1"/>
  <c r="I3218" i="7" s="1"/>
  <c r="F3219" i="7"/>
  <c r="G3219" i="7" s="1"/>
  <c r="H3219" i="7" s="1"/>
  <c r="I3219" i="7" s="1"/>
  <c r="F3220" i="7"/>
  <c r="G3220" i="7" s="1"/>
  <c r="H3220" i="7" s="1"/>
  <c r="I3220" i="7" s="1"/>
  <c r="F3221" i="7"/>
  <c r="G3221" i="7" s="1"/>
  <c r="H3221" i="7" s="1"/>
  <c r="I3221" i="7" s="1"/>
  <c r="F3222" i="7"/>
  <c r="G3222" i="7" s="1"/>
  <c r="H3222" i="7" s="1"/>
  <c r="I3222" i="7" s="1"/>
  <c r="F3223" i="7"/>
  <c r="G3223" i="7" s="1"/>
  <c r="H3223" i="7" s="1"/>
  <c r="I3223" i="7" s="1"/>
  <c r="F3224" i="7"/>
  <c r="G3224" i="7" s="1"/>
  <c r="H3224" i="7" s="1"/>
  <c r="I3224" i="7" s="1"/>
  <c r="F3225" i="7"/>
  <c r="G3225" i="7" s="1"/>
  <c r="H3225" i="7" s="1"/>
  <c r="I3225" i="7" s="1"/>
  <c r="F3226" i="7"/>
  <c r="G3226" i="7" s="1"/>
  <c r="H3226" i="7" s="1"/>
  <c r="I3226" i="7" s="1"/>
  <c r="F3227" i="7"/>
  <c r="G3227" i="7" s="1"/>
  <c r="H3227" i="7" s="1"/>
  <c r="I3227" i="7" s="1"/>
  <c r="F3228" i="7"/>
  <c r="G3228" i="7" s="1"/>
  <c r="H3228" i="7" s="1"/>
  <c r="I3228" i="7" s="1"/>
  <c r="F3229" i="7"/>
  <c r="G3229" i="7" s="1"/>
  <c r="H3229" i="7" s="1"/>
  <c r="I3229" i="7" s="1"/>
  <c r="F3230" i="7"/>
  <c r="G3230" i="7" s="1"/>
  <c r="H3230" i="7" s="1"/>
  <c r="I3230" i="7" s="1"/>
  <c r="F3231" i="7"/>
  <c r="G3231" i="7" s="1"/>
  <c r="H3231" i="7" s="1"/>
  <c r="I3231" i="7" s="1"/>
  <c r="F3232" i="7"/>
  <c r="G3232" i="7" s="1"/>
  <c r="H3232" i="7" s="1"/>
  <c r="I3232" i="7" s="1"/>
  <c r="F3233" i="7"/>
  <c r="G3233" i="7" s="1"/>
  <c r="H3233" i="7" s="1"/>
  <c r="I3233" i="7" s="1"/>
  <c r="F3234" i="7"/>
  <c r="G3234" i="7" s="1"/>
  <c r="H3234" i="7" s="1"/>
  <c r="I3234" i="7" s="1"/>
  <c r="F3235" i="7"/>
  <c r="G3235" i="7" s="1"/>
  <c r="H3235" i="7" s="1"/>
  <c r="I3235" i="7" s="1"/>
  <c r="F3236" i="7"/>
  <c r="G3236" i="7" s="1"/>
  <c r="H3236" i="7" s="1"/>
  <c r="I3236" i="7" s="1"/>
  <c r="F3237" i="7"/>
  <c r="G3237" i="7" s="1"/>
  <c r="H3237" i="7" s="1"/>
  <c r="I3237" i="7" s="1"/>
  <c r="F3238" i="7"/>
  <c r="G3238" i="7" s="1"/>
  <c r="H3238" i="7" s="1"/>
  <c r="I3238" i="7" s="1"/>
  <c r="F3239" i="7"/>
  <c r="G3239" i="7" s="1"/>
  <c r="H3239" i="7" s="1"/>
  <c r="I3239" i="7" s="1"/>
  <c r="F3240" i="7"/>
  <c r="G3240" i="7" s="1"/>
  <c r="H3240" i="7" s="1"/>
  <c r="I3240" i="7" s="1"/>
  <c r="F3241" i="7"/>
  <c r="G3241" i="7" s="1"/>
  <c r="H3241" i="7" s="1"/>
  <c r="I3241" i="7" s="1"/>
  <c r="F3242" i="7"/>
  <c r="G3242" i="7" s="1"/>
  <c r="H3242" i="7" s="1"/>
  <c r="I3242" i="7" s="1"/>
  <c r="F3243" i="7"/>
  <c r="G3243" i="7" s="1"/>
  <c r="H3243" i="7" s="1"/>
  <c r="I3243" i="7" s="1"/>
  <c r="F3244" i="7"/>
  <c r="G3244" i="7" s="1"/>
  <c r="H3244" i="7" s="1"/>
  <c r="I3244" i="7" s="1"/>
  <c r="F3245" i="7"/>
  <c r="G3245" i="7" s="1"/>
  <c r="H3245" i="7" s="1"/>
  <c r="I3245" i="7" s="1"/>
  <c r="F3246" i="7"/>
  <c r="G3246" i="7" s="1"/>
  <c r="H3246" i="7" s="1"/>
  <c r="I3246" i="7" s="1"/>
  <c r="F3247" i="7"/>
  <c r="G3247" i="7" s="1"/>
  <c r="H3247" i="7" s="1"/>
  <c r="I3247" i="7" s="1"/>
  <c r="F3248" i="7"/>
  <c r="G3248" i="7" s="1"/>
  <c r="H3248" i="7" s="1"/>
  <c r="I3248" i="7" s="1"/>
  <c r="F3249" i="7"/>
  <c r="G3249" i="7" s="1"/>
  <c r="H3249" i="7" s="1"/>
  <c r="I3249" i="7" s="1"/>
  <c r="F3250" i="7"/>
  <c r="G3250" i="7" s="1"/>
  <c r="H3250" i="7" s="1"/>
  <c r="I3250" i="7" s="1"/>
  <c r="F3251" i="7"/>
  <c r="G3251" i="7" s="1"/>
  <c r="H3251" i="7" s="1"/>
  <c r="I3251" i="7" s="1"/>
  <c r="F3252" i="7"/>
  <c r="G3252" i="7" s="1"/>
  <c r="H3252" i="7" s="1"/>
  <c r="I3252" i="7" s="1"/>
  <c r="F3253" i="7"/>
  <c r="G3253" i="7" s="1"/>
  <c r="H3253" i="7" s="1"/>
  <c r="I3253" i="7" s="1"/>
  <c r="F3254" i="7"/>
  <c r="G3254" i="7" s="1"/>
  <c r="H3254" i="7" s="1"/>
  <c r="I3254" i="7" s="1"/>
  <c r="F3255" i="7"/>
  <c r="G3255" i="7" s="1"/>
  <c r="H3255" i="7" s="1"/>
  <c r="I3255" i="7" s="1"/>
  <c r="F3256" i="7"/>
  <c r="G3256" i="7" s="1"/>
  <c r="H3256" i="7" s="1"/>
  <c r="I3256" i="7" s="1"/>
  <c r="F3257" i="7"/>
  <c r="G3257" i="7" s="1"/>
  <c r="H3257" i="7" s="1"/>
  <c r="I3257" i="7" s="1"/>
  <c r="F3258" i="7"/>
  <c r="G3258" i="7" s="1"/>
  <c r="H3258" i="7" s="1"/>
  <c r="I3258" i="7" s="1"/>
  <c r="F3259" i="7"/>
  <c r="G3259" i="7" s="1"/>
  <c r="H3259" i="7" s="1"/>
  <c r="I3259" i="7" s="1"/>
  <c r="F3260" i="7"/>
  <c r="G3260" i="7" s="1"/>
  <c r="H3260" i="7" s="1"/>
  <c r="I3260" i="7" s="1"/>
  <c r="F3261" i="7"/>
  <c r="G3261" i="7" s="1"/>
  <c r="H3261" i="7" s="1"/>
  <c r="I3261" i="7" s="1"/>
  <c r="F3262" i="7"/>
  <c r="G3262" i="7" s="1"/>
  <c r="H3262" i="7" s="1"/>
  <c r="I3262" i="7" s="1"/>
  <c r="F3263" i="7"/>
  <c r="G3263" i="7" s="1"/>
  <c r="H3263" i="7" s="1"/>
  <c r="I3263" i="7" s="1"/>
  <c r="F3264" i="7"/>
  <c r="G3264" i="7" s="1"/>
  <c r="H3264" i="7" s="1"/>
  <c r="I3264" i="7" s="1"/>
  <c r="F3265" i="7"/>
  <c r="G3265" i="7" s="1"/>
  <c r="H3265" i="7" s="1"/>
  <c r="I3265" i="7" s="1"/>
  <c r="F3266" i="7"/>
  <c r="G3266" i="7" s="1"/>
  <c r="H3266" i="7" s="1"/>
  <c r="I3266" i="7" s="1"/>
  <c r="F3267" i="7"/>
  <c r="G3267" i="7" s="1"/>
  <c r="H3267" i="7" s="1"/>
  <c r="I3267" i="7" s="1"/>
  <c r="F3268" i="7"/>
  <c r="G3268" i="7" s="1"/>
  <c r="H3268" i="7" s="1"/>
  <c r="I3268" i="7" s="1"/>
  <c r="F3269" i="7"/>
  <c r="G3269" i="7" s="1"/>
  <c r="H3269" i="7" s="1"/>
  <c r="I3269" i="7" s="1"/>
  <c r="F3270" i="7"/>
  <c r="G3270" i="7" s="1"/>
  <c r="H3270" i="7" s="1"/>
  <c r="I3270" i="7" s="1"/>
  <c r="F3271" i="7"/>
  <c r="G3271" i="7" s="1"/>
  <c r="H3271" i="7" s="1"/>
  <c r="I3271" i="7" s="1"/>
  <c r="F3272" i="7"/>
  <c r="G3272" i="7" s="1"/>
  <c r="H3272" i="7" s="1"/>
  <c r="I3272" i="7" s="1"/>
  <c r="F3273" i="7"/>
  <c r="G3273" i="7" s="1"/>
  <c r="H3273" i="7" s="1"/>
  <c r="I3273" i="7" s="1"/>
  <c r="F3274" i="7"/>
  <c r="G3274" i="7" s="1"/>
  <c r="H3274" i="7" s="1"/>
  <c r="I3274" i="7" s="1"/>
  <c r="F3275" i="7"/>
  <c r="G3275" i="7" s="1"/>
  <c r="H3275" i="7" s="1"/>
  <c r="I3275" i="7" s="1"/>
  <c r="F3276" i="7"/>
  <c r="G3276" i="7" s="1"/>
  <c r="H3276" i="7" s="1"/>
  <c r="I3276" i="7" s="1"/>
  <c r="F3277" i="7"/>
  <c r="G3277" i="7" s="1"/>
  <c r="H3277" i="7" s="1"/>
  <c r="I3277" i="7" s="1"/>
  <c r="F3278" i="7"/>
  <c r="G3278" i="7" s="1"/>
  <c r="H3278" i="7" s="1"/>
  <c r="I3278" i="7" s="1"/>
  <c r="F3279" i="7"/>
  <c r="G3279" i="7" s="1"/>
  <c r="H3279" i="7" s="1"/>
  <c r="I3279" i="7" s="1"/>
  <c r="F3280" i="7"/>
  <c r="G3280" i="7" s="1"/>
  <c r="H3280" i="7" s="1"/>
  <c r="I3280" i="7" s="1"/>
  <c r="F3281" i="7"/>
  <c r="G3281" i="7" s="1"/>
  <c r="H3281" i="7" s="1"/>
  <c r="I3281" i="7" s="1"/>
  <c r="F3282" i="7"/>
  <c r="G3282" i="7" s="1"/>
  <c r="H3282" i="7" s="1"/>
  <c r="I3282" i="7" s="1"/>
  <c r="F3283" i="7"/>
  <c r="G3283" i="7" s="1"/>
  <c r="H3283" i="7" s="1"/>
  <c r="I3283" i="7" s="1"/>
  <c r="F3284" i="7"/>
  <c r="G3284" i="7" s="1"/>
  <c r="H3284" i="7" s="1"/>
  <c r="I3284" i="7" s="1"/>
  <c r="F3285" i="7"/>
  <c r="G3285" i="7" s="1"/>
  <c r="H3285" i="7" s="1"/>
  <c r="I3285" i="7" s="1"/>
  <c r="F3286" i="7"/>
  <c r="G3286" i="7" s="1"/>
  <c r="H3286" i="7" s="1"/>
  <c r="I3286" i="7" s="1"/>
  <c r="F3287" i="7"/>
  <c r="G3287" i="7" s="1"/>
  <c r="H3287" i="7" s="1"/>
  <c r="I3287" i="7" s="1"/>
  <c r="F3288" i="7"/>
  <c r="G3288" i="7" s="1"/>
  <c r="H3288" i="7" s="1"/>
  <c r="I3288" i="7" s="1"/>
  <c r="F3289" i="7"/>
  <c r="G3289" i="7" s="1"/>
  <c r="H3289" i="7" s="1"/>
  <c r="I3289" i="7" s="1"/>
  <c r="F3290" i="7"/>
  <c r="G3290" i="7" s="1"/>
  <c r="H3290" i="7" s="1"/>
  <c r="I3290" i="7" s="1"/>
  <c r="F3291" i="7"/>
  <c r="G3291" i="7" s="1"/>
  <c r="H3291" i="7" s="1"/>
  <c r="I3291" i="7" s="1"/>
  <c r="F3292" i="7"/>
  <c r="G3292" i="7" s="1"/>
  <c r="H3292" i="7" s="1"/>
  <c r="I3292" i="7" s="1"/>
  <c r="F3293" i="7"/>
  <c r="G3293" i="7" s="1"/>
  <c r="H3293" i="7" s="1"/>
  <c r="I3293" i="7" s="1"/>
  <c r="F3294" i="7"/>
  <c r="G3294" i="7" s="1"/>
  <c r="H3294" i="7" s="1"/>
  <c r="I3294" i="7" s="1"/>
  <c r="F3295" i="7"/>
  <c r="G3295" i="7" s="1"/>
  <c r="H3295" i="7" s="1"/>
  <c r="I3295" i="7" s="1"/>
  <c r="F3296" i="7"/>
  <c r="G3296" i="7" s="1"/>
  <c r="H3296" i="7" s="1"/>
  <c r="I3296" i="7" s="1"/>
  <c r="F3297" i="7"/>
  <c r="G3297" i="7" s="1"/>
  <c r="H3297" i="7" s="1"/>
  <c r="I3297" i="7" s="1"/>
  <c r="F3298" i="7"/>
  <c r="G3298" i="7" s="1"/>
  <c r="H3298" i="7" s="1"/>
  <c r="I3298" i="7" s="1"/>
  <c r="F3299" i="7"/>
  <c r="G3299" i="7" s="1"/>
  <c r="H3299" i="7" s="1"/>
  <c r="I3299" i="7" s="1"/>
  <c r="F3300" i="7"/>
  <c r="G3300" i="7" s="1"/>
  <c r="H3300" i="7" s="1"/>
  <c r="I3300" i="7" s="1"/>
  <c r="F3301" i="7"/>
  <c r="G3301" i="7" s="1"/>
  <c r="H3301" i="7" s="1"/>
  <c r="I3301" i="7" s="1"/>
  <c r="F3302" i="7"/>
  <c r="G3302" i="7" s="1"/>
  <c r="H3302" i="7" s="1"/>
  <c r="I3302" i="7" s="1"/>
  <c r="F3303" i="7"/>
  <c r="G3303" i="7" s="1"/>
  <c r="H3303" i="7" s="1"/>
  <c r="I3303" i="7" s="1"/>
  <c r="F3304" i="7"/>
  <c r="G3304" i="7" s="1"/>
  <c r="H3304" i="7" s="1"/>
  <c r="I3304" i="7" s="1"/>
  <c r="F3305" i="7"/>
  <c r="G3305" i="7" s="1"/>
  <c r="H3305" i="7" s="1"/>
  <c r="I3305" i="7" s="1"/>
  <c r="F3306" i="7"/>
  <c r="G3306" i="7" s="1"/>
  <c r="H3306" i="7" s="1"/>
  <c r="I3306" i="7" s="1"/>
  <c r="F3307" i="7"/>
  <c r="G3307" i="7" s="1"/>
  <c r="H3307" i="7" s="1"/>
  <c r="I3307" i="7" s="1"/>
  <c r="F3308" i="7"/>
  <c r="G3308" i="7" s="1"/>
  <c r="H3308" i="7" s="1"/>
  <c r="I3308" i="7" s="1"/>
  <c r="F3309" i="7"/>
  <c r="G3309" i="7" s="1"/>
  <c r="H3309" i="7" s="1"/>
  <c r="I3309" i="7" s="1"/>
  <c r="F3310" i="7"/>
  <c r="G3310" i="7" s="1"/>
  <c r="H3310" i="7" s="1"/>
  <c r="I3310" i="7" s="1"/>
  <c r="F3311" i="7"/>
  <c r="G3311" i="7" s="1"/>
  <c r="H3311" i="7" s="1"/>
  <c r="I3311" i="7" s="1"/>
  <c r="F3312" i="7"/>
  <c r="G3312" i="7" s="1"/>
  <c r="H3312" i="7" s="1"/>
  <c r="I3312" i="7" s="1"/>
  <c r="F3313" i="7"/>
  <c r="G3313" i="7" s="1"/>
  <c r="H3313" i="7" s="1"/>
  <c r="I3313" i="7" s="1"/>
  <c r="F3314" i="7"/>
  <c r="G3314" i="7" s="1"/>
  <c r="H3314" i="7" s="1"/>
  <c r="I3314" i="7" s="1"/>
  <c r="F3315" i="7"/>
  <c r="G3315" i="7" s="1"/>
  <c r="H3315" i="7" s="1"/>
  <c r="I3315" i="7" s="1"/>
  <c r="F3316" i="7"/>
  <c r="G3316" i="7" s="1"/>
  <c r="H3316" i="7" s="1"/>
  <c r="I3316" i="7" s="1"/>
  <c r="F3317" i="7"/>
  <c r="G3317" i="7" s="1"/>
  <c r="H3317" i="7" s="1"/>
  <c r="I3317" i="7" s="1"/>
  <c r="F3318" i="7"/>
  <c r="G3318" i="7" s="1"/>
  <c r="H3318" i="7" s="1"/>
  <c r="I3318" i="7" s="1"/>
  <c r="F3319" i="7"/>
  <c r="G3319" i="7" s="1"/>
  <c r="H3319" i="7" s="1"/>
  <c r="I3319" i="7" s="1"/>
  <c r="F3320" i="7"/>
  <c r="G3320" i="7" s="1"/>
  <c r="H3320" i="7" s="1"/>
  <c r="I3320" i="7" s="1"/>
  <c r="F3321" i="7"/>
  <c r="G3321" i="7" s="1"/>
  <c r="H3321" i="7" s="1"/>
  <c r="I3321" i="7" s="1"/>
  <c r="F3322" i="7"/>
  <c r="G3322" i="7" s="1"/>
  <c r="H3322" i="7" s="1"/>
  <c r="I3322" i="7" s="1"/>
  <c r="F3323" i="7"/>
  <c r="G3323" i="7" s="1"/>
  <c r="H3323" i="7" s="1"/>
  <c r="I3323" i="7" s="1"/>
  <c r="F3324" i="7"/>
  <c r="G3324" i="7" s="1"/>
  <c r="H3324" i="7" s="1"/>
  <c r="I3324" i="7" s="1"/>
  <c r="F3325" i="7"/>
  <c r="G3325" i="7" s="1"/>
  <c r="H3325" i="7" s="1"/>
  <c r="I3325" i="7" s="1"/>
  <c r="F3326" i="7"/>
  <c r="G3326" i="7" s="1"/>
  <c r="H3326" i="7" s="1"/>
  <c r="I3326" i="7" s="1"/>
  <c r="F3327" i="7"/>
  <c r="G3327" i="7" s="1"/>
  <c r="H3327" i="7" s="1"/>
  <c r="I3327" i="7" s="1"/>
  <c r="F3328" i="7"/>
  <c r="G3328" i="7" s="1"/>
  <c r="H3328" i="7" s="1"/>
  <c r="I3328" i="7" s="1"/>
  <c r="F3329" i="7"/>
  <c r="G3329" i="7" s="1"/>
  <c r="H3329" i="7" s="1"/>
  <c r="I3329" i="7" s="1"/>
  <c r="F3330" i="7"/>
  <c r="G3330" i="7" s="1"/>
  <c r="H3330" i="7" s="1"/>
  <c r="I3330" i="7" s="1"/>
  <c r="F3331" i="7"/>
  <c r="G3331" i="7" s="1"/>
  <c r="H3331" i="7" s="1"/>
  <c r="I3331" i="7" s="1"/>
  <c r="F3332" i="7"/>
  <c r="G3332" i="7" s="1"/>
  <c r="H3332" i="7" s="1"/>
  <c r="I3332" i="7" s="1"/>
  <c r="F3333" i="7"/>
  <c r="G3333" i="7" s="1"/>
  <c r="H3333" i="7" s="1"/>
  <c r="I3333" i="7" s="1"/>
  <c r="F3334" i="7"/>
  <c r="G3334" i="7" s="1"/>
  <c r="H3334" i="7" s="1"/>
  <c r="I3334" i="7" s="1"/>
  <c r="F3335" i="7"/>
  <c r="G3335" i="7" s="1"/>
  <c r="H3335" i="7" s="1"/>
  <c r="I3335" i="7" s="1"/>
  <c r="F3336" i="7"/>
  <c r="G3336" i="7" s="1"/>
  <c r="H3336" i="7" s="1"/>
  <c r="I3336" i="7" s="1"/>
  <c r="F3337" i="7"/>
  <c r="G3337" i="7" s="1"/>
  <c r="H3337" i="7" s="1"/>
  <c r="I3337" i="7" s="1"/>
  <c r="F3338" i="7"/>
  <c r="G3338" i="7" s="1"/>
  <c r="H3338" i="7" s="1"/>
  <c r="I3338" i="7" s="1"/>
  <c r="F3339" i="7"/>
  <c r="G3339" i="7" s="1"/>
  <c r="H3339" i="7" s="1"/>
  <c r="I3339" i="7" s="1"/>
  <c r="F3340" i="7"/>
  <c r="G3340" i="7" s="1"/>
  <c r="H3340" i="7" s="1"/>
  <c r="I3340" i="7" s="1"/>
  <c r="F3341" i="7"/>
  <c r="G3341" i="7" s="1"/>
  <c r="H3341" i="7" s="1"/>
  <c r="I3341" i="7" s="1"/>
  <c r="F3342" i="7"/>
  <c r="G3342" i="7" s="1"/>
  <c r="H3342" i="7" s="1"/>
  <c r="I3342" i="7" s="1"/>
  <c r="F3343" i="7"/>
  <c r="G3343" i="7" s="1"/>
  <c r="H3343" i="7" s="1"/>
  <c r="I3343" i="7" s="1"/>
  <c r="F3344" i="7"/>
  <c r="G3344" i="7" s="1"/>
  <c r="H3344" i="7" s="1"/>
  <c r="I3344" i="7" s="1"/>
  <c r="F3345" i="7"/>
  <c r="G3345" i="7" s="1"/>
  <c r="H3345" i="7" s="1"/>
  <c r="I3345" i="7" s="1"/>
  <c r="F3346" i="7"/>
  <c r="G3346" i="7" s="1"/>
  <c r="H3346" i="7" s="1"/>
  <c r="I3346" i="7" s="1"/>
  <c r="F3347" i="7"/>
  <c r="G3347" i="7" s="1"/>
  <c r="H3347" i="7" s="1"/>
  <c r="I3347" i="7" s="1"/>
  <c r="F3348" i="7"/>
  <c r="G3348" i="7" s="1"/>
  <c r="H3348" i="7" s="1"/>
  <c r="I3348" i="7" s="1"/>
  <c r="F3349" i="7"/>
  <c r="G3349" i="7" s="1"/>
  <c r="H3349" i="7" s="1"/>
  <c r="I3349" i="7" s="1"/>
  <c r="F3350" i="7"/>
  <c r="G3350" i="7" s="1"/>
  <c r="H3350" i="7" s="1"/>
  <c r="I3350" i="7" s="1"/>
  <c r="F3351" i="7"/>
  <c r="G3351" i="7" s="1"/>
  <c r="H3351" i="7" s="1"/>
  <c r="I3351" i="7" s="1"/>
  <c r="F3352" i="7"/>
  <c r="G3352" i="7" s="1"/>
  <c r="H3352" i="7" s="1"/>
  <c r="I3352" i="7" s="1"/>
  <c r="F3353" i="7"/>
  <c r="G3353" i="7" s="1"/>
  <c r="H3353" i="7" s="1"/>
  <c r="I3353" i="7" s="1"/>
  <c r="F3354" i="7"/>
  <c r="G3354" i="7" s="1"/>
  <c r="H3354" i="7" s="1"/>
  <c r="I3354" i="7" s="1"/>
  <c r="F3355" i="7"/>
  <c r="G3355" i="7" s="1"/>
  <c r="H3355" i="7" s="1"/>
  <c r="I3355" i="7" s="1"/>
  <c r="F3356" i="7"/>
  <c r="G3356" i="7" s="1"/>
  <c r="H3356" i="7" s="1"/>
  <c r="I3356" i="7" s="1"/>
  <c r="F3357" i="7"/>
  <c r="G3357" i="7" s="1"/>
  <c r="H3357" i="7" s="1"/>
  <c r="I3357" i="7" s="1"/>
  <c r="F3358" i="7"/>
  <c r="G3358" i="7" s="1"/>
  <c r="H3358" i="7" s="1"/>
  <c r="I3358" i="7" s="1"/>
  <c r="F3359" i="7"/>
  <c r="G3359" i="7" s="1"/>
  <c r="H3359" i="7" s="1"/>
  <c r="I3359" i="7" s="1"/>
  <c r="F3360" i="7"/>
  <c r="G3360" i="7" s="1"/>
  <c r="H3360" i="7" s="1"/>
  <c r="I3360" i="7" s="1"/>
  <c r="F3361" i="7"/>
  <c r="G3361" i="7" s="1"/>
  <c r="H3361" i="7" s="1"/>
  <c r="I3361" i="7" s="1"/>
  <c r="F3362" i="7"/>
  <c r="G3362" i="7" s="1"/>
  <c r="H3362" i="7" s="1"/>
  <c r="I3362" i="7" s="1"/>
  <c r="F3363" i="7"/>
  <c r="G3363" i="7" s="1"/>
  <c r="H3363" i="7" s="1"/>
  <c r="I3363" i="7" s="1"/>
  <c r="F3364" i="7"/>
  <c r="G3364" i="7" s="1"/>
  <c r="H3364" i="7" s="1"/>
  <c r="I3364" i="7" s="1"/>
  <c r="F3365" i="7"/>
  <c r="G3365" i="7" s="1"/>
  <c r="H3365" i="7" s="1"/>
  <c r="I3365" i="7" s="1"/>
  <c r="F3366" i="7"/>
  <c r="G3366" i="7" s="1"/>
  <c r="H3366" i="7" s="1"/>
  <c r="I3366" i="7" s="1"/>
  <c r="F3367" i="7"/>
  <c r="G3367" i="7" s="1"/>
  <c r="H3367" i="7" s="1"/>
  <c r="I3367" i="7" s="1"/>
  <c r="F3368" i="7"/>
  <c r="G3368" i="7" s="1"/>
  <c r="H3368" i="7" s="1"/>
  <c r="I3368" i="7" s="1"/>
  <c r="F3369" i="7"/>
  <c r="G3369" i="7" s="1"/>
  <c r="H3369" i="7" s="1"/>
  <c r="I3369" i="7" s="1"/>
  <c r="F3370" i="7"/>
  <c r="G3370" i="7" s="1"/>
  <c r="H3370" i="7" s="1"/>
  <c r="I3370" i="7" s="1"/>
  <c r="F3371" i="7"/>
  <c r="G3371" i="7" s="1"/>
  <c r="H3371" i="7" s="1"/>
  <c r="I3371" i="7" s="1"/>
  <c r="F3372" i="7"/>
  <c r="G3372" i="7" s="1"/>
  <c r="H3372" i="7" s="1"/>
  <c r="I3372" i="7" s="1"/>
  <c r="F3373" i="7"/>
  <c r="G3373" i="7" s="1"/>
  <c r="H3373" i="7" s="1"/>
  <c r="I3373" i="7" s="1"/>
  <c r="F3374" i="7"/>
  <c r="G3374" i="7" s="1"/>
  <c r="H3374" i="7" s="1"/>
  <c r="I3374" i="7" s="1"/>
  <c r="F3375" i="7"/>
  <c r="G3375" i="7" s="1"/>
  <c r="H3375" i="7" s="1"/>
  <c r="I3375" i="7" s="1"/>
  <c r="F3376" i="7"/>
  <c r="G3376" i="7" s="1"/>
  <c r="H3376" i="7" s="1"/>
  <c r="I3376" i="7" s="1"/>
  <c r="F3377" i="7"/>
  <c r="G3377" i="7" s="1"/>
  <c r="H3377" i="7" s="1"/>
  <c r="I3377" i="7" s="1"/>
  <c r="F3378" i="7"/>
  <c r="G3378" i="7" s="1"/>
  <c r="H3378" i="7" s="1"/>
  <c r="I3378" i="7" s="1"/>
  <c r="F3379" i="7"/>
  <c r="G3379" i="7" s="1"/>
  <c r="H3379" i="7" s="1"/>
  <c r="I3379" i="7" s="1"/>
  <c r="F3380" i="7"/>
  <c r="G3380" i="7" s="1"/>
  <c r="H3380" i="7" s="1"/>
  <c r="I3380" i="7" s="1"/>
  <c r="F3381" i="7"/>
  <c r="G3381" i="7" s="1"/>
  <c r="H3381" i="7" s="1"/>
  <c r="I3381" i="7" s="1"/>
  <c r="F3382" i="7"/>
  <c r="G3382" i="7" s="1"/>
  <c r="H3382" i="7" s="1"/>
  <c r="I3382" i="7" s="1"/>
  <c r="F3383" i="7"/>
  <c r="G3383" i="7" s="1"/>
  <c r="H3383" i="7" s="1"/>
  <c r="I3383" i="7" s="1"/>
  <c r="F3384" i="7"/>
  <c r="G3384" i="7" s="1"/>
  <c r="H3384" i="7" s="1"/>
  <c r="I3384" i="7" s="1"/>
  <c r="F3385" i="7"/>
  <c r="G3385" i="7" s="1"/>
  <c r="H3385" i="7" s="1"/>
  <c r="I3385" i="7" s="1"/>
  <c r="F3386" i="7"/>
  <c r="G3386" i="7" s="1"/>
  <c r="H3386" i="7" s="1"/>
  <c r="I3386" i="7" s="1"/>
  <c r="F3387" i="7"/>
  <c r="G3387" i="7" s="1"/>
  <c r="H3387" i="7" s="1"/>
  <c r="I3387" i="7" s="1"/>
  <c r="F3388" i="7"/>
  <c r="G3388" i="7" s="1"/>
  <c r="H3388" i="7" s="1"/>
  <c r="I3388" i="7" s="1"/>
  <c r="F3389" i="7"/>
  <c r="G3389" i="7" s="1"/>
  <c r="H3389" i="7" s="1"/>
  <c r="I3389" i="7" s="1"/>
  <c r="F3390" i="7"/>
  <c r="G3390" i="7" s="1"/>
  <c r="H3390" i="7" s="1"/>
  <c r="I3390" i="7" s="1"/>
  <c r="F3391" i="7"/>
  <c r="G3391" i="7" s="1"/>
  <c r="H3391" i="7" s="1"/>
  <c r="I3391" i="7" s="1"/>
  <c r="F3392" i="7"/>
  <c r="G3392" i="7" s="1"/>
  <c r="H3392" i="7" s="1"/>
  <c r="I3392" i="7" s="1"/>
  <c r="F3393" i="7"/>
  <c r="G3393" i="7" s="1"/>
  <c r="H3393" i="7" s="1"/>
  <c r="I3393" i="7" s="1"/>
  <c r="F3394" i="7"/>
  <c r="G3394" i="7" s="1"/>
  <c r="H3394" i="7" s="1"/>
  <c r="I3394" i="7" s="1"/>
  <c r="F3395" i="7"/>
  <c r="G3395" i="7" s="1"/>
  <c r="H3395" i="7" s="1"/>
  <c r="I3395" i="7" s="1"/>
  <c r="F3396" i="7"/>
  <c r="G3396" i="7" s="1"/>
  <c r="H3396" i="7" s="1"/>
  <c r="I3396" i="7" s="1"/>
  <c r="F3397" i="7"/>
  <c r="G3397" i="7" s="1"/>
  <c r="H3397" i="7" s="1"/>
  <c r="I3397" i="7" s="1"/>
  <c r="F3398" i="7"/>
  <c r="G3398" i="7" s="1"/>
  <c r="H3398" i="7" s="1"/>
  <c r="I3398" i="7" s="1"/>
  <c r="F3399" i="7"/>
  <c r="G3399" i="7" s="1"/>
  <c r="H3399" i="7" s="1"/>
  <c r="I3399" i="7" s="1"/>
  <c r="F3400" i="7"/>
  <c r="G3400" i="7" s="1"/>
  <c r="H3400" i="7" s="1"/>
  <c r="I3400" i="7" s="1"/>
  <c r="F3401" i="7"/>
  <c r="G3401" i="7" s="1"/>
  <c r="H3401" i="7" s="1"/>
  <c r="I3401" i="7" s="1"/>
  <c r="F3402" i="7"/>
  <c r="G3402" i="7" s="1"/>
  <c r="H3402" i="7" s="1"/>
  <c r="I3402" i="7" s="1"/>
  <c r="F3403" i="7"/>
  <c r="G3403" i="7" s="1"/>
  <c r="H3403" i="7" s="1"/>
  <c r="I3403" i="7" s="1"/>
  <c r="F3404" i="7"/>
  <c r="G3404" i="7" s="1"/>
  <c r="H3404" i="7" s="1"/>
  <c r="I3404" i="7" s="1"/>
  <c r="F3405" i="7"/>
  <c r="G3405" i="7" s="1"/>
  <c r="H3405" i="7" s="1"/>
  <c r="I3405" i="7" s="1"/>
  <c r="F3406" i="7"/>
  <c r="G3406" i="7" s="1"/>
  <c r="H3406" i="7" s="1"/>
  <c r="I3406" i="7" s="1"/>
  <c r="F3407" i="7"/>
  <c r="G3407" i="7" s="1"/>
  <c r="H3407" i="7" s="1"/>
  <c r="I3407" i="7" s="1"/>
  <c r="F3408" i="7"/>
  <c r="G3408" i="7" s="1"/>
  <c r="H3408" i="7" s="1"/>
  <c r="I3408" i="7" s="1"/>
  <c r="F3409" i="7"/>
  <c r="G3409" i="7" s="1"/>
  <c r="H3409" i="7" s="1"/>
  <c r="I3409" i="7" s="1"/>
  <c r="F3410" i="7"/>
  <c r="G3410" i="7" s="1"/>
  <c r="H3410" i="7" s="1"/>
  <c r="I3410" i="7" s="1"/>
  <c r="F3411" i="7"/>
  <c r="G3411" i="7" s="1"/>
  <c r="H3411" i="7" s="1"/>
  <c r="I3411" i="7" s="1"/>
  <c r="F3412" i="7"/>
  <c r="G3412" i="7" s="1"/>
  <c r="H3412" i="7" s="1"/>
  <c r="I3412" i="7" s="1"/>
  <c r="F3413" i="7"/>
  <c r="G3413" i="7" s="1"/>
  <c r="H3413" i="7" s="1"/>
  <c r="I3413" i="7" s="1"/>
  <c r="F3414" i="7"/>
  <c r="G3414" i="7" s="1"/>
  <c r="H3414" i="7" s="1"/>
  <c r="I3414" i="7" s="1"/>
  <c r="F3415" i="7"/>
  <c r="G3415" i="7" s="1"/>
  <c r="H3415" i="7" s="1"/>
  <c r="I3415" i="7" s="1"/>
  <c r="F3416" i="7"/>
  <c r="G3416" i="7" s="1"/>
  <c r="H3416" i="7" s="1"/>
  <c r="I3416" i="7" s="1"/>
  <c r="F3417" i="7"/>
  <c r="G3417" i="7" s="1"/>
  <c r="H3417" i="7" s="1"/>
  <c r="I3417" i="7" s="1"/>
  <c r="F3418" i="7"/>
  <c r="G3418" i="7" s="1"/>
  <c r="H3418" i="7" s="1"/>
  <c r="I3418" i="7" s="1"/>
  <c r="F3419" i="7"/>
  <c r="G3419" i="7" s="1"/>
  <c r="H3419" i="7" s="1"/>
  <c r="I3419" i="7" s="1"/>
  <c r="F3420" i="7"/>
  <c r="G3420" i="7" s="1"/>
  <c r="H3420" i="7" s="1"/>
  <c r="I3420" i="7" s="1"/>
  <c r="F3421" i="7"/>
  <c r="G3421" i="7" s="1"/>
  <c r="H3421" i="7" s="1"/>
  <c r="I3421" i="7" s="1"/>
  <c r="F3422" i="7"/>
  <c r="G3422" i="7" s="1"/>
  <c r="H3422" i="7" s="1"/>
  <c r="I3422" i="7" s="1"/>
  <c r="F3423" i="7"/>
  <c r="G3423" i="7" s="1"/>
  <c r="H3423" i="7" s="1"/>
  <c r="I3423" i="7" s="1"/>
  <c r="F3424" i="7"/>
  <c r="G3424" i="7" s="1"/>
  <c r="H3424" i="7" s="1"/>
  <c r="I3424" i="7" s="1"/>
  <c r="F3425" i="7"/>
  <c r="G3425" i="7" s="1"/>
  <c r="H3425" i="7" s="1"/>
  <c r="I3425" i="7" s="1"/>
  <c r="F3426" i="7"/>
  <c r="G3426" i="7" s="1"/>
  <c r="H3426" i="7" s="1"/>
  <c r="I3426" i="7" s="1"/>
  <c r="F3427" i="7"/>
  <c r="G3427" i="7" s="1"/>
  <c r="H3427" i="7" s="1"/>
  <c r="I3427" i="7" s="1"/>
  <c r="F3428" i="7"/>
  <c r="G3428" i="7" s="1"/>
  <c r="H3428" i="7" s="1"/>
  <c r="I3428" i="7" s="1"/>
  <c r="F3429" i="7"/>
  <c r="G3429" i="7" s="1"/>
  <c r="H3429" i="7" s="1"/>
  <c r="I3429" i="7" s="1"/>
  <c r="F3430" i="7"/>
  <c r="G3430" i="7" s="1"/>
  <c r="H3430" i="7" s="1"/>
  <c r="I3430" i="7" s="1"/>
  <c r="F3431" i="7"/>
  <c r="G3431" i="7" s="1"/>
  <c r="H3431" i="7" s="1"/>
  <c r="I3431" i="7" s="1"/>
  <c r="F3432" i="7"/>
  <c r="G3432" i="7" s="1"/>
  <c r="H3432" i="7" s="1"/>
  <c r="I3432" i="7" s="1"/>
  <c r="F3433" i="7"/>
  <c r="G3433" i="7" s="1"/>
  <c r="H3433" i="7" s="1"/>
  <c r="I3433" i="7" s="1"/>
  <c r="F3434" i="7"/>
  <c r="G3434" i="7" s="1"/>
  <c r="H3434" i="7" s="1"/>
  <c r="I3434" i="7" s="1"/>
  <c r="F3435" i="7"/>
  <c r="G3435" i="7" s="1"/>
  <c r="H3435" i="7" s="1"/>
  <c r="I3435" i="7" s="1"/>
  <c r="F3436" i="7"/>
  <c r="G3436" i="7" s="1"/>
  <c r="H3436" i="7" s="1"/>
  <c r="I3436" i="7" s="1"/>
  <c r="F3437" i="7"/>
  <c r="G3437" i="7" s="1"/>
  <c r="H3437" i="7" s="1"/>
  <c r="I3437" i="7" s="1"/>
  <c r="F3438" i="7"/>
  <c r="G3438" i="7" s="1"/>
  <c r="H3438" i="7" s="1"/>
  <c r="I3438" i="7" s="1"/>
  <c r="F3439" i="7"/>
  <c r="G3439" i="7" s="1"/>
  <c r="H3439" i="7" s="1"/>
  <c r="I3439" i="7" s="1"/>
  <c r="F3440" i="7"/>
  <c r="G3440" i="7" s="1"/>
  <c r="H3440" i="7" s="1"/>
  <c r="I3440" i="7" s="1"/>
  <c r="F3441" i="7"/>
  <c r="G3441" i="7" s="1"/>
  <c r="H3441" i="7" s="1"/>
  <c r="I3441" i="7" s="1"/>
  <c r="F3442" i="7"/>
  <c r="G3442" i="7" s="1"/>
  <c r="H3442" i="7" s="1"/>
  <c r="I3442" i="7" s="1"/>
  <c r="F3443" i="7"/>
  <c r="G3443" i="7" s="1"/>
  <c r="H3443" i="7" s="1"/>
  <c r="I3443" i="7" s="1"/>
  <c r="F3444" i="7"/>
  <c r="G3444" i="7" s="1"/>
  <c r="H3444" i="7" s="1"/>
  <c r="I3444" i="7" s="1"/>
  <c r="F3445" i="7"/>
  <c r="G3445" i="7" s="1"/>
  <c r="H3445" i="7" s="1"/>
  <c r="I3445" i="7" s="1"/>
  <c r="F3446" i="7"/>
  <c r="G3446" i="7" s="1"/>
  <c r="H3446" i="7" s="1"/>
  <c r="I3446" i="7" s="1"/>
  <c r="F3447" i="7"/>
  <c r="G3447" i="7" s="1"/>
  <c r="H3447" i="7" s="1"/>
  <c r="I3447" i="7" s="1"/>
  <c r="F3448" i="7"/>
  <c r="G3448" i="7" s="1"/>
  <c r="H3448" i="7" s="1"/>
  <c r="I3448" i="7" s="1"/>
  <c r="F3449" i="7"/>
  <c r="G3449" i="7" s="1"/>
  <c r="H3449" i="7" s="1"/>
  <c r="I3449" i="7" s="1"/>
  <c r="F3450" i="7"/>
  <c r="G3450" i="7" s="1"/>
  <c r="H3450" i="7" s="1"/>
  <c r="I3450" i="7" s="1"/>
  <c r="F3451" i="7"/>
  <c r="G3451" i="7" s="1"/>
  <c r="H3451" i="7" s="1"/>
  <c r="I3451" i="7" s="1"/>
  <c r="F3452" i="7"/>
  <c r="G3452" i="7" s="1"/>
  <c r="H3452" i="7" s="1"/>
  <c r="I3452" i="7" s="1"/>
  <c r="F3453" i="7"/>
  <c r="G3453" i="7" s="1"/>
  <c r="H3453" i="7" s="1"/>
  <c r="I3453" i="7" s="1"/>
  <c r="F3454" i="7"/>
  <c r="G3454" i="7" s="1"/>
  <c r="H3454" i="7" s="1"/>
  <c r="I3454" i="7" s="1"/>
  <c r="F3455" i="7"/>
  <c r="G3455" i="7" s="1"/>
  <c r="H3455" i="7" s="1"/>
  <c r="I3455" i="7" s="1"/>
  <c r="F3456" i="7"/>
  <c r="G3456" i="7" s="1"/>
  <c r="H3456" i="7" s="1"/>
  <c r="I3456" i="7" s="1"/>
  <c r="F3457" i="7"/>
  <c r="G3457" i="7" s="1"/>
  <c r="H3457" i="7" s="1"/>
  <c r="I3457" i="7" s="1"/>
  <c r="F3458" i="7"/>
  <c r="G3458" i="7" s="1"/>
  <c r="H3458" i="7" s="1"/>
  <c r="I3458" i="7" s="1"/>
  <c r="F3459" i="7"/>
  <c r="G3459" i="7" s="1"/>
  <c r="H3459" i="7" s="1"/>
  <c r="I3459" i="7" s="1"/>
  <c r="F3460" i="7"/>
  <c r="G3460" i="7" s="1"/>
  <c r="H3460" i="7" s="1"/>
  <c r="I3460" i="7" s="1"/>
  <c r="F3461" i="7"/>
  <c r="G3461" i="7" s="1"/>
  <c r="H3461" i="7" s="1"/>
  <c r="I3461" i="7" s="1"/>
  <c r="F3462" i="7"/>
  <c r="G3462" i="7" s="1"/>
  <c r="H3462" i="7" s="1"/>
  <c r="I3462" i="7" s="1"/>
  <c r="F3463" i="7"/>
  <c r="G3463" i="7" s="1"/>
  <c r="H3463" i="7" s="1"/>
  <c r="I3463" i="7" s="1"/>
  <c r="F3464" i="7"/>
  <c r="G3464" i="7" s="1"/>
  <c r="H3464" i="7" s="1"/>
  <c r="I3464" i="7" s="1"/>
  <c r="F3465" i="7"/>
  <c r="G3465" i="7" s="1"/>
  <c r="H3465" i="7" s="1"/>
  <c r="I3465" i="7" s="1"/>
  <c r="F3466" i="7"/>
  <c r="G3466" i="7" s="1"/>
  <c r="H3466" i="7" s="1"/>
  <c r="I3466" i="7" s="1"/>
  <c r="F3467" i="7"/>
  <c r="G3467" i="7" s="1"/>
  <c r="H3467" i="7" s="1"/>
  <c r="I3467" i="7" s="1"/>
  <c r="F3468" i="7"/>
  <c r="G3468" i="7" s="1"/>
  <c r="H3468" i="7" s="1"/>
  <c r="I3468" i="7" s="1"/>
  <c r="F3469" i="7"/>
  <c r="G3469" i="7" s="1"/>
  <c r="H3469" i="7" s="1"/>
  <c r="I3469" i="7" s="1"/>
  <c r="F3470" i="7"/>
  <c r="G3470" i="7" s="1"/>
  <c r="H3470" i="7" s="1"/>
  <c r="I3470" i="7" s="1"/>
  <c r="F3471" i="7"/>
  <c r="G3471" i="7" s="1"/>
  <c r="H3471" i="7" s="1"/>
  <c r="I3471" i="7" s="1"/>
  <c r="F3472" i="7"/>
  <c r="G3472" i="7" s="1"/>
  <c r="H3472" i="7" s="1"/>
  <c r="I3472" i="7" s="1"/>
  <c r="F3473" i="7"/>
  <c r="G3473" i="7" s="1"/>
  <c r="H3473" i="7" s="1"/>
  <c r="I3473" i="7" s="1"/>
  <c r="F3474" i="7"/>
  <c r="G3474" i="7" s="1"/>
  <c r="H3474" i="7" s="1"/>
  <c r="I3474" i="7" s="1"/>
  <c r="F3475" i="7"/>
  <c r="G3475" i="7" s="1"/>
  <c r="H3475" i="7" s="1"/>
  <c r="I3475" i="7" s="1"/>
  <c r="F3476" i="7"/>
  <c r="G3476" i="7" s="1"/>
  <c r="H3476" i="7" s="1"/>
  <c r="I3476" i="7" s="1"/>
  <c r="F3477" i="7"/>
  <c r="G3477" i="7" s="1"/>
  <c r="H3477" i="7" s="1"/>
  <c r="I3477" i="7" s="1"/>
  <c r="F3478" i="7"/>
  <c r="G3478" i="7" s="1"/>
  <c r="H3478" i="7" s="1"/>
  <c r="I3478" i="7" s="1"/>
  <c r="F3479" i="7"/>
  <c r="G3479" i="7" s="1"/>
  <c r="H3479" i="7" s="1"/>
  <c r="I3479" i="7" s="1"/>
  <c r="F3480" i="7"/>
  <c r="G3480" i="7" s="1"/>
  <c r="H3480" i="7" s="1"/>
  <c r="I3480" i="7" s="1"/>
  <c r="F3481" i="7"/>
  <c r="G3481" i="7" s="1"/>
  <c r="H3481" i="7" s="1"/>
  <c r="I3481" i="7" s="1"/>
  <c r="F3482" i="7"/>
  <c r="G3482" i="7" s="1"/>
  <c r="H3482" i="7" s="1"/>
  <c r="I3482" i="7" s="1"/>
  <c r="F3483" i="7"/>
  <c r="G3483" i="7" s="1"/>
  <c r="H3483" i="7" s="1"/>
  <c r="I3483" i="7" s="1"/>
  <c r="F3484" i="7"/>
  <c r="G3484" i="7" s="1"/>
  <c r="H3484" i="7" s="1"/>
  <c r="I3484" i="7" s="1"/>
  <c r="F3485" i="7"/>
  <c r="G3485" i="7" s="1"/>
  <c r="H3485" i="7" s="1"/>
  <c r="I3485" i="7" s="1"/>
  <c r="F3486" i="7"/>
  <c r="G3486" i="7" s="1"/>
  <c r="H3486" i="7" s="1"/>
  <c r="I3486" i="7" s="1"/>
  <c r="F3487" i="7"/>
  <c r="G3487" i="7" s="1"/>
  <c r="H3487" i="7" s="1"/>
  <c r="I3487" i="7" s="1"/>
  <c r="F3488" i="7"/>
  <c r="G3488" i="7" s="1"/>
  <c r="H3488" i="7" s="1"/>
  <c r="I3488" i="7" s="1"/>
  <c r="F3489" i="7"/>
  <c r="G3489" i="7" s="1"/>
  <c r="H3489" i="7" s="1"/>
  <c r="I3489" i="7" s="1"/>
  <c r="F3490" i="7"/>
  <c r="G3490" i="7" s="1"/>
  <c r="H3490" i="7" s="1"/>
  <c r="I3490" i="7" s="1"/>
  <c r="F3491" i="7"/>
  <c r="G3491" i="7" s="1"/>
  <c r="H3491" i="7" s="1"/>
  <c r="I3491" i="7" s="1"/>
  <c r="F3492" i="7"/>
  <c r="G3492" i="7" s="1"/>
  <c r="H3492" i="7" s="1"/>
  <c r="I3492" i="7" s="1"/>
  <c r="F3493" i="7"/>
  <c r="G3493" i="7" s="1"/>
  <c r="H3493" i="7" s="1"/>
  <c r="I3493" i="7" s="1"/>
  <c r="F3494" i="7"/>
  <c r="G3494" i="7" s="1"/>
  <c r="H3494" i="7" s="1"/>
  <c r="I3494" i="7" s="1"/>
  <c r="F3495" i="7"/>
  <c r="G3495" i="7" s="1"/>
  <c r="H3495" i="7" s="1"/>
  <c r="I3495" i="7" s="1"/>
  <c r="F3496" i="7"/>
  <c r="G3496" i="7" s="1"/>
  <c r="H3496" i="7" s="1"/>
  <c r="I3496" i="7" s="1"/>
  <c r="F3497" i="7"/>
  <c r="G3497" i="7" s="1"/>
  <c r="H3497" i="7" s="1"/>
  <c r="I3497" i="7" s="1"/>
  <c r="F3498" i="7"/>
  <c r="G3498" i="7" s="1"/>
  <c r="H3498" i="7" s="1"/>
  <c r="I3498" i="7" s="1"/>
  <c r="F3499" i="7"/>
  <c r="G3499" i="7" s="1"/>
  <c r="H3499" i="7" s="1"/>
  <c r="I3499" i="7" s="1"/>
  <c r="F3500" i="7"/>
  <c r="G3500" i="7" s="1"/>
  <c r="H3500" i="7" s="1"/>
  <c r="I3500" i="7" s="1"/>
  <c r="F3501" i="7"/>
  <c r="G3501" i="7" s="1"/>
  <c r="H3501" i="7" s="1"/>
  <c r="I3501" i="7" s="1"/>
  <c r="F3502" i="7"/>
  <c r="G3502" i="7" s="1"/>
  <c r="H3502" i="7" s="1"/>
  <c r="I3502" i="7" s="1"/>
  <c r="F3503" i="7"/>
  <c r="G3503" i="7" s="1"/>
  <c r="H3503" i="7" s="1"/>
  <c r="I3503" i="7" s="1"/>
  <c r="F3504" i="7"/>
  <c r="G3504" i="7" s="1"/>
  <c r="H3504" i="7" s="1"/>
  <c r="I3504" i="7" s="1"/>
  <c r="F3505" i="7"/>
  <c r="G3505" i="7" s="1"/>
  <c r="H3505" i="7" s="1"/>
  <c r="I3505" i="7" s="1"/>
  <c r="F3506" i="7"/>
  <c r="G3506" i="7" s="1"/>
  <c r="H3506" i="7" s="1"/>
  <c r="I3506" i="7" s="1"/>
  <c r="F3507" i="7"/>
  <c r="G3507" i="7" s="1"/>
  <c r="H3507" i="7" s="1"/>
  <c r="I3507" i="7" s="1"/>
  <c r="F3508" i="7"/>
  <c r="G3508" i="7" s="1"/>
  <c r="H3508" i="7" s="1"/>
  <c r="I3508" i="7" s="1"/>
  <c r="F3509" i="7"/>
  <c r="G3509" i="7" s="1"/>
  <c r="H3509" i="7" s="1"/>
  <c r="I3509" i="7" s="1"/>
  <c r="F3510" i="7"/>
  <c r="G3510" i="7" s="1"/>
  <c r="H3510" i="7" s="1"/>
  <c r="I3510" i="7" s="1"/>
  <c r="F3511" i="7"/>
  <c r="G3511" i="7" s="1"/>
  <c r="H3511" i="7" s="1"/>
  <c r="I3511" i="7" s="1"/>
  <c r="F3512" i="7"/>
  <c r="G3512" i="7" s="1"/>
  <c r="H3512" i="7" s="1"/>
  <c r="I3512" i="7" s="1"/>
  <c r="F3513" i="7"/>
  <c r="G3513" i="7" s="1"/>
  <c r="H3513" i="7" s="1"/>
  <c r="I3513" i="7" s="1"/>
  <c r="F3514" i="7"/>
  <c r="G3514" i="7" s="1"/>
  <c r="H3514" i="7" s="1"/>
  <c r="I3514" i="7" s="1"/>
  <c r="F3515" i="7"/>
  <c r="G3515" i="7" s="1"/>
  <c r="H3515" i="7" s="1"/>
  <c r="I3515" i="7" s="1"/>
  <c r="F3516" i="7"/>
  <c r="G3516" i="7" s="1"/>
  <c r="H3516" i="7" s="1"/>
  <c r="I3516" i="7" s="1"/>
  <c r="F3517" i="7"/>
  <c r="G3517" i="7" s="1"/>
  <c r="H3517" i="7" s="1"/>
  <c r="I3517" i="7" s="1"/>
  <c r="F3518" i="7"/>
  <c r="G3518" i="7" s="1"/>
  <c r="H3518" i="7" s="1"/>
  <c r="I3518" i="7" s="1"/>
  <c r="F3519" i="7"/>
  <c r="G3519" i="7" s="1"/>
  <c r="H3519" i="7" s="1"/>
  <c r="I3519" i="7" s="1"/>
  <c r="F3520" i="7"/>
  <c r="G3520" i="7" s="1"/>
  <c r="H3520" i="7" s="1"/>
  <c r="I3520" i="7" s="1"/>
  <c r="F3521" i="7"/>
  <c r="G3521" i="7" s="1"/>
  <c r="H3521" i="7" s="1"/>
  <c r="I3521" i="7" s="1"/>
  <c r="F3522" i="7"/>
  <c r="G3522" i="7" s="1"/>
  <c r="H3522" i="7" s="1"/>
  <c r="I3522" i="7" s="1"/>
  <c r="F3523" i="7"/>
  <c r="G3523" i="7" s="1"/>
  <c r="H3523" i="7" s="1"/>
  <c r="I3523" i="7" s="1"/>
  <c r="F3524" i="7"/>
  <c r="G3524" i="7" s="1"/>
  <c r="H3524" i="7" s="1"/>
  <c r="I3524" i="7" s="1"/>
  <c r="F3525" i="7"/>
  <c r="G3525" i="7" s="1"/>
  <c r="H3525" i="7" s="1"/>
  <c r="I3525" i="7" s="1"/>
  <c r="F3526" i="7"/>
  <c r="G3526" i="7" s="1"/>
  <c r="H3526" i="7" s="1"/>
  <c r="I3526" i="7" s="1"/>
  <c r="F3527" i="7"/>
  <c r="G3527" i="7" s="1"/>
  <c r="H3527" i="7" s="1"/>
  <c r="I3527" i="7" s="1"/>
  <c r="F3528" i="7"/>
  <c r="G3528" i="7" s="1"/>
  <c r="H3528" i="7" s="1"/>
  <c r="I3528" i="7" s="1"/>
  <c r="F3529" i="7"/>
  <c r="G3529" i="7" s="1"/>
  <c r="H3529" i="7" s="1"/>
  <c r="I3529" i="7" s="1"/>
  <c r="F3530" i="7"/>
  <c r="G3530" i="7" s="1"/>
  <c r="H3530" i="7" s="1"/>
  <c r="I3530" i="7" s="1"/>
  <c r="F3531" i="7"/>
  <c r="G3531" i="7" s="1"/>
  <c r="H3531" i="7" s="1"/>
  <c r="I3531" i="7" s="1"/>
  <c r="F3532" i="7"/>
  <c r="G3532" i="7" s="1"/>
  <c r="H3532" i="7" s="1"/>
  <c r="I3532" i="7" s="1"/>
  <c r="F3533" i="7"/>
  <c r="G3533" i="7" s="1"/>
  <c r="H3533" i="7" s="1"/>
  <c r="I3533" i="7" s="1"/>
  <c r="F3534" i="7"/>
  <c r="G3534" i="7" s="1"/>
  <c r="H3534" i="7" s="1"/>
  <c r="I3534" i="7" s="1"/>
  <c r="F3535" i="7"/>
  <c r="G3535" i="7" s="1"/>
  <c r="H3535" i="7" s="1"/>
  <c r="I3535" i="7" s="1"/>
  <c r="F3536" i="7"/>
  <c r="G3536" i="7" s="1"/>
  <c r="H3536" i="7" s="1"/>
  <c r="I3536" i="7" s="1"/>
  <c r="F3537" i="7"/>
  <c r="G3537" i="7" s="1"/>
  <c r="H3537" i="7" s="1"/>
  <c r="I3537" i="7" s="1"/>
  <c r="F3538" i="7"/>
  <c r="G3538" i="7" s="1"/>
  <c r="H3538" i="7" s="1"/>
  <c r="I3538" i="7" s="1"/>
  <c r="F3539" i="7"/>
  <c r="G3539" i="7" s="1"/>
  <c r="H3539" i="7" s="1"/>
  <c r="I3539" i="7" s="1"/>
  <c r="F3540" i="7"/>
  <c r="G3540" i="7" s="1"/>
  <c r="H3540" i="7" s="1"/>
  <c r="I3540" i="7" s="1"/>
  <c r="F3541" i="7"/>
  <c r="G3541" i="7" s="1"/>
  <c r="H3541" i="7" s="1"/>
  <c r="I3541" i="7" s="1"/>
  <c r="F3542" i="7"/>
  <c r="G3542" i="7" s="1"/>
  <c r="H3542" i="7" s="1"/>
  <c r="I3542" i="7" s="1"/>
  <c r="F3543" i="7"/>
  <c r="G3543" i="7" s="1"/>
  <c r="H3543" i="7" s="1"/>
  <c r="I3543" i="7" s="1"/>
  <c r="F3544" i="7"/>
  <c r="G3544" i="7" s="1"/>
  <c r="H3544" i="7" s="1"/>
  <c r="I3544" i="7" s="1"/>
  <c r="F3545" i="7"/>
  <c r="G3545" i="7" s="1"/>
  <c r="H3545" i="7" s="1"/>
  <c r="I3545" i="7" s="1"/>
  <c r="F3546" i="7"/>
  <c r="G3546" i="7" s="1"/>
  <c r="H3546" i="7" s="1"/>
  <c r="I3546" i="7" s="1"/>
  <c r="F3547" i="7"/>
  <c r="G3547" i="7" s="1"/>
  <c r="H3547" i="7" s="1"/>
  <c r="I3547" i="7" s="1"/>
  <c r="F3548" i="7"/>
  <c r="G3548" i="7" s="1"/>
  <c r="H3548" i="7" s="1"/>
  <c r="I3548" i="7" s="1"/>
  <c r="F3549" i="7"/>
  <c r="G3549" i="7" s="1"/>
  <c r="H3549" i="7" s="1"/>
  <c r="I3549" i="7" s="1"/>
  <c r="F3550" i="7"/>
  <c r="G3550" i="7" s="1"/>
  <c r="H3550" i="7" s="1"/>
  <c r="I3550" i="7" s="1"/>
  <c r="F3551" i="7"/>
  <c r="G3551" i="7" s="1"/>
  <c r="H3551" i="7" s="1"/>
  <c r="I3551" i="7" s="1"/>
  <c r="F3552" i="7"/>
  <c r="G3552" i="7" s="1"/>
  <c r="H3552" i="7" s="1"/>
  <c r="I3552" i="7" s="1"/>
  <c r="F3553" i="7"/>
  <c r="G3553" i="7" s="1"/>
  <c r="H3553" i="7" s="1"/>
  <c r="I3553" i="7" s="1"/>
  <c r="F3554" i="7"/>
  <c r="G3554" i="7" s="1"/>
  <c r="H3554" i="7" s="1"/>
  <c r="I3554" i="7" s="1"/>
  <c r="F3555" i="7"/>
  <c r="G3555" i="7" s="1"/>
  <c r="H3555" i="7" s="1"/>
  <c r="I3555" i="7" s="1"/>
  <c r="F3556" i="7"/>
  <c r="G3556" i="7" s="1"/>
  <c r="H3556" i="7" s="1"/>
  <c r="I3556" i="7" s="1"/>
  <c r="F3557" i="7"/>
  <c r="G3557" i="7" s="1"/>
  <c r="H3557" i="7" s="1"/>
  <c r="I3557" i="7" s="1"/>
  <c r="F3558" i="7"/>
  <c r="G3558" i="7" s="1"/>
  <c r="H3558" i="7" s="1"/>
  <c r="I3558" i="7" s="1"/>
  <c r="F3559" i="7"/>
  <c r="G3559" i="7" s="1"/>
  <c r="H3559" i="7" s="1"/>
  <c r="I3559" i="7" s="1"/>
  <c r="F3560" i="7"/>
  <c r="G3560" i="7" s="1"/>
  <c r="H3560" i="7" s="1"/>
  <c r="I3560" i="7" s="1"/>
  <c r="F3561" i="7"/>
  <c r="G3561" i="7" s="1"/>
  <c r="H3561" i="7" s="1"/>
  <c r="I3561" i="7" s="1"/>
  <c r="F3562" i="7"/>
  <c r="G3562" i="7" s="1"/>
  <c r="H3562" i="7" s="1"/>
  <c r="I3562" i="7" s="1"/>
  <c r="F3563" i="7"/>
  <c r="G3563" i="7" s="1"/>
  <c r="H3563" i="7" s="1"/>
  <c r="I3563" i="7" s="1"/>
  <c r="F3564" i="7"/>
  <c r="G3564" i="7" s="1"/>
  <c r="H3564" i="7" s="1"/>
  <c r="I3564" i="7" s="1"/>
  <c r="F3565" i="7"/>
  <c r="G3565" i="7" s="1"/>
  <c r="H3565" i="7" s="1"/>
  <c r="I3565" i="7" s="1"/>
  <c r="F3566" i="7"/>
  <c r="G3566" i="7" s="1"/>
  <c r="H3566" i="7" s="1"/>
  <c r="I3566" i="7" s="1"/>
  <c r="F3567" i="7"/>
  <c r="G3567" i="7" s="1"/>
  <c r="H3567" i="7" s="1"/>
  <c r="I3567" i="7" s="1"/>
  <c r="F3568" i="7"/>
  <c r="G3568" i="7" s="1"/>
  <c r="H3568" i="7" s="1"/>
  <c r="I3568" i="7" s="1"/>
  <c r="F3569" i="7"/>
  <c r="G3569" i="7" s="1"/>
  <c r="H3569" i="7" s="1"/>
  <c r="I3569" i="7" s="1"/>
  <c r="F3570" i="7"/>
  <c r="G3570" i="7" s="1"/>
  <c r="H3570" i="7" s="1"/>
  <c r="I3570" i="7" s="1"/>
  <c r="F3571" i="7"/>
  <c r="G3571" i="7" s="1"/>
  <c r="H3571" i="7" s="1"/>
  <c r="I3571" i="7" s="1"/>
  <c r="F3572" i="7"/>
  <c r="G3572" i="7" s="1"/>
  <c r="H3572" i="7" s="1"/>
  <c r="I3572" i="7" s="1"/>
  <c r="F3573" i="7"/>
  <c r="G3573" i="7" s="1"/>
  <c r="H3573" i="7" s="1"/>
  <c r="I3573" i="7" s="1"/>
  <c r="F3574" i="7"/>
  <c r="G3574" i="7" s="1"/>
  <c r="H3574" i="7" s="1"/>
  <c r="I3574" i="7" s="1"/>
  <c r="F3575" i="7"/>
  <c r="G3575" i="7" s="1"/>
  <c r="H3575" i="7" s="1"/>
  <c r="I3575" i="7" s="1"/>
  <c r="F3576" i="7"/>
  <c r="G3576" i="7" s="1"/>
  <c r="H3576" i="7" s="1"/>
  <c r="I3576" i="7" s="1"/>
  <c r="F3577" i="7"/>
  <c r="G3577" i="7" s="1"/>
  <c r="H3577" i="7" s="1"/>
  <c r="I3577" i="7" s="1"/>
  <c r="F3578" i="7"/>
  <c r="G3578" i="7" s="1"/>
  <c r="H3578" i="7" s="1"/>
  <c r="I3578" i="7" s="1"/>
  <c r="F3579" i="7"/>
  <c r="G3579" i="7" s="1"/>
  <c r="H3579" i="7" s="1"/>
  <c r="I3579" i="7" s="1"/>
  <c r="F3580" i="7"/>
  <c r="G3580" i="7" s="1"/>
  <c r="H3580" i="7" s="1"/>
  <c r="I3580" i="7" s="1"/>
  <c r="F3581" i="7"/>
  <c r="G3581" i="7" s="1"/>
  <c r="H3581" i="7" s="1"/>
  <c r="I3581" i="7" s="1"/>
  <c r="F3582" i="7"/>
  <c r="G3582" i="7" s="1"/>
  <c r="H3582" i="7" s="1"/>
  <c r="I3582" i="7" s="1"/>
  <c r="F3583" i="7"/>
  <c r="G3583" i="7" s="1"/>
  <c r="H3583" i="7" s="1"/>
  <c r="I3583" i="7" s="1"/>
  <c r="F3584" i="7"/>
  <c r="G3584" i="7" s="1"/>
  <c r="H3584" i="7" s="1"/>
  <c r="I3584" i="7" s="1"/>
  <c r="F3585" i="7"/>
  <c r="G3585" i="7" s="1"/>
  <c r="H3585" i="7" s="1"/>
  <c r="I3585" i="7" s="1"/>
  <c r="F3586" i="7"/>
  <c r="G3586" i="7" s="1"/>
  <c r="H3586" i="7" s="1"/>
  <c r="I3586" i="7" s="1"/>
  <c r="F3587" i="7"/>
  <c r="G3587" i="7" s="1"/>
  <c r="H3587" i="7" s="1"/>
  <c r="I3587" i="7" s="1"/>
  <c r="F3588" i="7"/>
  <c r="G3588" i="7" s="1"/>
  <c r="H3588" i="7" s="1"/>
  <c r="I3588" i="7" s="1"/>
  <c r="F3589" i="7"/>
  <c r="G3589" i="7" s="1"/>
  <c r="H3589" i="7" s="1"/>
  <c r="I3589" i="7" s="1"/>
  <c r="F3590" i="7"/>
  <c r="G3590" i="7" s="1"/>
  <c r="H3590" i="7" s="1"/>
  <c r="I3590" i="7" s="1"/>
  <c r="F3591" i="7"/>
  <c r="G3591" i="7" s="1"/>
  <c r="H3591" i="7" s="1"/>
  <c r="I3591" i="7" s="1"/>
  <c r="F3592" i="7"/>
  <c r="G3592" i="7" s="1"/>
  <c r="H3592" i="7" s="1"/>
  <c r="I3592" i="7" s="1"/>
  <c r="F3593" i="7"/>
  <c r="G3593" i="7" s="1"/>
  <c r="H3593" i="7" s="1"/>
  <c r="I3593" i="7" s="1"/>
  <c r="F3594" i="7"/>
  <c r="G3594" i="7" s="1"/>
  <c r="H3594" i="7" s="1"/>
  <c r="I3594" i="7" s="1"/>
  <c r="F3595" i="7"/>
  <c r="G3595" i="7" s="1"/>
  <c r="H3595" i="7" s="1"/>
  <c r="I3595" i="7" s="1"/>
  <c r="F3596" i="7"/>
  <c r="G3596" i="7" s="1"/>
  <c r="H3596" i="7" s="1"/>
  <c r="I3596" i="7" s="1"/>
  <c r="F3597" i="7"/>
  <c r="G3597" i="7" s="1"/>
  <c r="H3597" i="7" s="1"/>
  <c r="I3597" i="7" s="1"/>
  <c r="F3598" i="7"/>
  <c r="G3598" i="7" s="1"/>
  <c r="H3598" i="7" s="1"/>
  <c r="I3598" i="7" s="1"/>
  <c r="F3599" i="7"/>
  <c r="G3599" i="7" s="1"/>
  <c r="H3599" i="7" s="1"/>
  <c r="I3599" i="7" s="1"/>
  <c r="F3600" i="7"/>
  <c r="G3600" i="7" s="1"/>
  <c r="H3600" i="7" s="1"/>
  <c r="I3600" i="7" s="1"/>
  <c r="F3601" i="7"/>
  <c r="G3601" i="7" s="1"/>
  <c r="H3601" i="7" s="1"/>
  <c r="I3601" i="7" s="1"/>
  <c r="F3602" i="7"/>
  <c r="G3602" i="7" s="1"/>
  <c r="H3602" i="7" s="1"/>
  <c r="I3602" i="7" s="1"/>
  <c r="F3603" i="7"/>
  <c r="G3603" i="7" s="1"/>
  <c r="H3603" i="7" s="1"/>
  <c r="I3603" i="7" s="1"/>
  <c r="F3604" i="7"/>
  <c r="G3604" i="7" s="1"/>
  <c r="H3604" i="7" s="1"/>
  <c r="I3604" i="7" s="1"/>
  <c r="F3605" i="7"/>
  <c r="G3605" i="7" s="1"/>
  <c r="H3605" i="7" s="1"/>
  <c r="I3605" i="7" s="1"/>
  <c r="F3606" i="7"/>
  <c r="G3606" i="7" s="1"/>
  <c r="H3606" i="7" s="1"/>
  <c r="I3606" i="7" s="1"/>
  <c r="F3607" i="7"/>
  <c r="G3607" i="7" s="1"/>
  <c r="H3607" i="7" s="1"/>
  <c r="I3607" i="7" s="1"/>
  <c r="F3608" i="7"/>
  <c r="G3608" i="7" s="1"/>
  <c r="H3608" i="7" s="1"/>
  <c r="I3608" i="7" s="1"/>
  <c r="F3609" i="7"/>
  <c r="G3609" i="7" s="1"/>
  <c r="H3609" i="7" s="1"/>
  <c r="I3609" i="7" s="1"/>
  <c r="F3610" i="7"/>
  <c r="G3610" i="7" s="1"/>
  <c r="H3610" i="7" s="1"/>
  <c r="I3610" i="7" s="1"/>
  <c r="F3611" i="7"/>
  <c r="G3611" i="7" s="1"/>
  <c r="H3611" i="7" s="1"/>
  <c r="I3611" i="7" s="1"/>
  <c r="F3612" i="7"/>
  <c r="G3612" i="7" s="1"/>
  <c r="H3612" i="7" s="1"/>
  <c r="I3612" i="7" s="1"/>
  <c r="F3613" i="7"/>
  <c r="G3613" i="7" s="1"/>
  <c r="H3613" i="7" s="1"/>
  <c r="I3613" i="7" s="1"/>
  <c r="F3614" i="7"/>
  <c r="G3614" i="7" s="1"/>
  <c r="H3614" i="7" s="1"/>
  <c r="I3614" i="7" s="1"/>
  <c r="F3615" i="7"/>
  <c r="G3615" i="7" s="1"/>
  <c r="H3615" i="7" s="1"/>
  <c r="I3615" i="7" s="1"/>
  <c r="F3616" i="7"/>
  <c r="G3616" i="7" s="1"/>
  <c r="H3616" i="7" s="1"/>
  <c r="I3616" i="7" s="1"/>
  <c r="F3617" i="7"/>
  <c r="G3617" i="7" s="1"/>
  <c r="H3617" i="7" s="1"/>
  <c r="I3617" i="7" s="1"/>
  <c r="F3618" i="7"/>
  <c r="G3618" i="7" s="1"/>
  <c r="H3618" i="7" s="1"/>
  <c r="I3618" i="7" s="1"/>
  <c r="F3619" i="7"/>
  <c r="G3619" i="7" s="1"/>
  <c r="H3619" i="7" s="1"/>
  <c r="I3619" i="7" s="1"/>
  <c r="F3620" i="7"/>
  <c r="G3620" i="7" s="1"/>
  <c r="H3620" i="7" s="1"/>
  <c r="I3620" i="7" s="1"/>
  <c r="F3621" i="7"/>
  <c r="G3621" i="7" s="1"/>
  <c r="H3621" i="7" s="1"/>
  <c r="I3621" i="7" s="1"/>
  <c r="F3622" i="7"/>
  <c r="G3622" i="7" s="1"/>
  <c r="H3622" i="7" s="1"/>
  <c r="I3622" i="7" s="1"/>
  <c r="F3623" i="7"/>
  <c r="G3623" i="7" s="1"/>
  <c r="H3623" i="7" s="1"/>
  <c r="I3623" i="7" s="1"/>
  <c r="F3624" i="7"/>
  <c r="G3624" i="7" s="1"/>
  <c r="H3624" i="7" s="1"/>
  <c r="I3624" i="7" s="1"/>
  <c r="F3625" i="7"/>
  <c r="G3625" i="7" s="1"/>
  <c r="H3625" i="7" s="1"/>
  <c r="I3625" i="7" s="1"/>
  <c r="F3626" i="7"/>
  <c r="G3626" i="7" s="1"/>
  <c r="H3626" i="7" s="1"/>
  <c r="I3626" i="7" s="1"/>
  <c r="F3627" i="7"/>
  <c r="G3627" i="7" s="1"/>
  <c r="H3627" i="7" s="1"/>
  <c r="I3627" i="7" s="1"/>
  <c r="F3628" i="7"/>
  <c r="G3628" i="7" s="1"/>
  <c r="H3628" i="7" s="1"/>
  <c r="I3628" i="7" s="1"/>
  <c r="F3629" i="7"/>
  <c r="G3629" i="7" s="1"/>
  <c r="H3629" i="7" s="1"/>
  <c r="I3629" i="7" s="1"/>
  <c r="F3630" i="7"/>
  <c r="G3630" i="7" s="1"/>
  <c r="H3630" i="7" s="1"/>
  <c r="I3630" i="7" s="1"/>
  <c r="F3631" i="7"/>
  <c r="G3631" i="7" s="1"/>
  <c r="H3631" i="7" s="1"/>
  <c r="I3631" i="7" s="1"/>
  <c r="F3632" i="7"/>
  <c r="G3632" i="7" s="1"/>
  <c r="H3632" i="7" s="1"/>
  <c r="I3632" i="7" s="1"/>
  <c r="F3633" i="7"/>
  <c r="G3633" i="7" s="1"/>
  <c r="H3633" i="7" s="1"/>
  <c r="I3633" i="7" s="1"/>
  <c r="F3634" i="7"/>
  <c r="G3634" i="7" s="1"/>
  <c r="H3634" i="7" s="1"/>
  <c r="I3634" i="7" s="1"/>
  <c r="F3635" i="7"/>
  <c r="G3635" i="7" s="1"/>
  <c r="H3635" i="7" s="1"/>
  <c r="I3635" i="7" s="1"/>
  <c r="F3636" i="7"/>
  <c r="G3636" i="7" s="1"/>
  <c r="H3636" i="7" s="1"/>
  <c r="I3636" i="7" s="1"/>
  <c r="F3637" i="7"/>
  <c r="G3637" i="7" s="1"/>
  <c r="H3637" i="7" s="1"/>
  <c r="I3637" i="7" s="1"/>
  <c r="F3638" i="7"/>
  <c r="G3638" i="7" s="1"/>
  <c r="H3638" i="7" s="1"/>
  <c r="I3638" i="7" s="1"/>
  <c r="F3639" i="7"/>
  <c r="G3639" i="7" s="1"/>
  <c r="H3639" i="7" s="1"/>
  <c r="I3639" i="7" s="1"/>
  <c r="F3640" i="7"/>
  <c r="G3640" i="7" s="1"/>
  <c r="H3640" i="7" s="1"/>
  <c r="I3640" i="7" s="1"/>
  <c r="F3641" i="7"/>
  <c r="G3641" i="7" s="1"/>
  <c r="H3641" i="7" s="1"/>
  <c r="I3641" i="7" s="1"/>
  <c r="F3642" i="7"/>
  <c r="G3642" i="7" s="1"/>
  <c r="H3642" i="7" s="1"/>
  <c r="I3642" i="7" s="1"/>
  <c r="F3643" i="7"/>
  <c r="G3643" i="7" s="1"/>
  <c r="H3643" i="7" s="1"/>
  <c r="I3643" i="7" s="1"/>
  <c r="F3644" i="7"/>
  <c r="G3644" i="7" s="1"/>
  <c r="H3644" i="7" s="1"/>
  <c r="I3644" i="7" s="1"/>
  <c r="F3645" i="7"/>
  <c r="G3645" i="7" s="1"/>
  <c r="H3645" i="7" s="1"/>
  <c r="I3645" i="7" s="1"/>
  <c r="F3646" i="7"/>
  <c r="G3646" i="7" s="1"/>
  <c r="H3646" i="7" s="1"/>
  <c r="I3646" i="7" s="1"/>
  <c r="F3647" i="7"/>
  <c r="G3647" i="7" s="1"/>
  <c r="H3647" i="7" s="1"/>
  <c r="I3647" i="7" s="1"/>
  <c r="F3648" i="7"/>
  <c r="G3648" i="7" s="1"/>
  <c r="H3648" i="7" s="1"/>
  <c r="I3648" i="7" s="1"/>
  <c r="F3649" i="7"/>
  <c r="G3649" i="7" s="1"/>
  <c r="H3649" i="7" s="1"/>
  <c r="I3649" i="7" s="1"/>
  <c r="F3650" i="7"/>
  <c r="G3650" i="7" s="1"/>
  <c r="H3650" i="7" s="1"/>
  <c r="I3650" i="7" s="1"/>
  <c r="F3651" i="7"/>
  <c r="G3651" i="7" s="1"/>
  <c r="H3651" i="7" s="1"/>
  <c r="I3651" i="7" s="1"/>
  <c r="F3652" i="7"/>
  <c r="G3652" i="7" s="1"/>
  <c r="H3652" i="7" s="1"/>
  <c r="I3652" i="7" s="1"/>
  <c r="F3653" i="7"/>
  <c r="G3653" i="7" s="1"/>
  <c r="H3653" i="7" s="1"/>
  <c r="I3653" i="7" s="1"/>
  <c r="F3654" i="7"/>
  <c r="G3654" i="7" s="1"/>
  <c r="H3654" i="7" s="1"/>
  <c r="I3654" i="7" s="1"/>
  <c r="F3655" i="7"/>
  <c r="G3655" i="7" s="1"/>
  <c r="H3655" i="7" s="1"/>
  <c r="I3655" i="7" s="1"/>
  <c r="F3656" i="7"/>
  <c r="G3656" i="7" s="1"/>
  <c r="H3656" i="7" s="1"/>
  <c r="I3656" i="7" s="1"/>
  <c r="F3657" i="7"/>
  <c r="G3657" i="7" s="1"/>
  <c r="H3657" i="7" s="1"/>
  <c r="I3657" i="7" s="1"/>
  <c r="F3658" i="7"/>
  <c r="G3658" i="7" s="1"/>
  <c r="H3658" i="7" s="1"/>
  <c r="I3658" i="7" s="1"/>
  <c r="F3659" i="7"/>
  <c r="G3659" i="7" s="1"/>
  <c r="H3659" i="7" s="1"/>
  <c r="I3659" i="7" s="1"/>
  <c r="F3660" i="7"/>
  <c r="G3660" i="7" s="1"/>
  <c r="H3660" i="7" s="1"/>
  <c r="I3660" i="7" s="1"/>
  <c r="F3661" i="7"/>
  <c r="G3661" i="7" s="1"/>
  <c r="H3661" i="7" s="1"/>
  <c r="I3661" i="7" s="1"/>
  <c r="F3662" i="7"/>
  <c r="G3662" i="7" s="1"/>
  <c r="H3662" i="7" s="1"/>
  <c r="I3662" i="7" s="1"/>
  <c r="F3663" i="7"/>
  <c r="G3663" i="7" s="1"/>
  <c r="H3663" i="7" s="1"/>
  <c r="I3663" i="7" s="1"/>
  <c r="F3664" i="7"/>
  <c r="G3664" i="7" s="1"/>
  <c r="H3664" i="7" s="1"/>
  <c r="I3664" i="7" s="1"/>
  <c r="F3665" i="7"/>
  <c r="G3665" i="7" s="1"/>
  <c r="H3665" i="7" s="1"/>
  <c r="I3665" i="7" s="1"/>
  <c r="F3666" i="7"/>
  <c r="G3666" i="7" s="1"/>
  <c r="H3666" i="7" s="1"/>
  <c r="I3666" i="7" s="1"/>
  <c r="F3667" i="7"/>
  <c r="G3667" i="7" s="1"/>
  <c r="H3667" i="7" s="1"/>
  <c r="I3667" i="7" s="1"/>
  <c r="F3668" i="7"/>
  <c r="G3668" i="7" s="1"/>
  <c r="H3668" i="7" s="1"/>
  <c r="I3668" i="7" s="1"/>
  <c r="F3669" i="7"/>
  <c r="G3669" i="7" s="1"/>
  <c r="H3669" i="7" s="1"/>
  <c r="I3669" i="7" s="1"/>
  <c r="F3670" i="7"/>
  <c r="G3670" i="7" s="1"/>
  <c r="H3670" i="7" s="1"/>
  <c r="I3670" i="7" s="1"/>
  <c r="F3671" i="7"/>
  <c r="G3671" i="7" s="1"/>
  <c r="H3671" i="7" s="1"/>
  <c r="I3671" i="7" s="1"/>
  <c r="F3672" i="7"/>
  <c r="G3672" i="7" s="1"/>
  <c r="H3672" i="7" s="1"/>
  <c r="I3672" i="7" s="1"/>
  <c r="F3673" i="7"/>
  <c r="G3673" i="7" s="1"/>
  <c r="H3673" i="7" s="1"/>
  <c r="I3673" i="7" s="1"/>
  <c r="F3674" i="7"/>
  <c r="G3674" i="7" s="1"/>
  <c r="H3674" i="7" s="1"/>
  <c r="I3674" i="7" s="1"/>
  <c r="F3675" i="7"/>
  <c r="G3675" i="7" s="1"/>
  <c r="H3675" i="7" s="1"/>
  <c r="I3675" i="7" s="1"/>
  <c r="F3676" i="7"/>
  <c r="G3676" i="7" s="1"/>
  <c r="H3676" i="7" s="1"/>
  <c r="I3676" i="7" s="1"/>
  <c r="F3677" i="7"/>
  <c r="G3677" i="7" s="1"/>
  <c r="H3677" i="7" s="1"/>
  <c r="I3677" i="7" s="1"/>
  <c r="F3678" i="7"/>
  <c r="G3678" i="7" s="1"/>
  <c r="H3678" i="7" s="1"/>
  <c r="I3678" i="7" s="1"/>
  <c r="F3679" i="7"/>
  <c r="G3679" i="7" s="1"/>
  <c r="H3679" i="7" s="1"/>
  <c r="I3679" i="7" s="1"/>
  <c r="F3680" i="7"/>
  <c r="G3680" i="7" s="1"/>
  <c r="H3680" i="7" s="1"/>
  <c r="I3680" i="7" s="1"/>
  <c r="F3681" i="7"/>
  <c r="G3681" i="7" s="1"/>
  <c r="H3681" i="7" s="1"/>
  <c r="I3681" i="7" s="1"/>
  <c r="F3682" i="7"/>
  <c r="G3682" i="7" s="1"/>
  <c r="H3682" i="7" s="1"/>
  <c r="I3682" i="7" s="1"/>
  <c r="F3683" i="7"/>
  <c r="G3683" i="7" s="1"/>
  <c r="H3683" i="7" s="1"/>
  <c r="I3683" i="7" s="1"/>
  <c r="F3684" i="7"/>
  <c r="G3684" i="7" s="1"/>
  <c r="H3684" i="7" s="1"/>
  <c r="I3684" i="7" s="1"/>
  <c r="F3685" i="7"/>
  <c r="G3685" i="7" s="1"/>
  <c r="H3685" i="7" s="1"/>
  <c r="I3685" i="7" s="1"/>
  <c r="F3686" i="7"/>
  <c r="G3686" i="7" s="1"/>
  <c r="H3686" i="7" s="1"/>
  <c r="I3686" i="7" s="1"/>
  <c r="F3687" i="7"/>
  <c r="G3687" i="7" s="1"/>
  <c r="H3687" i="7" s="1"/>
  <c r="I3687" i="7" s="1"/>
  <c r="F3688" i="7"/>
  <c r="G3688" i="7" s="1"/>
  <c r="H3688" i="7" s="1"/>
  <c r="I3688" i="7" s="1"/>
  <c r="F3689" i="7"/>
  <c r="G3689" i="7" s="1"/>
  <c r="H3689" i="7" s="1"/>
  <c r="I3689" i="7" s="1"/>
  <c r="F3690" i="7"/>
  <c r="G3690" i="7" s="1"/>
  <c r="H3690" i="7" s="1"/>
  <c r="I3690" i="7" s="1"/>
  <c r="F3691" i="7"/>
  <c r="G3691" i="7" s="1"/>
  <c r="H3691" i="7" s="1"/>
  <c r="I3691" i="7" s="1"/>
  <c r="F3692" i="7"/>
  <c r="G3692" i="7" s="1"/>
  <c r="H3692" i="7" s="1"/>
  <c r="I3692" i="7" s="1"/>
  <c r="F3693" i="7"/>
  <c r="G3693" i="7" s="1"/>
  <c r="H3693" i="7" s="1"/>
  <c r="I3693" i="7" s="1"/>
  <c r="F3694" i="7"/>
  <c r="G3694" i="7" s="1"/>
  <c r="H3694" i="7" s="1"/>
  <c r="I3694" i="7" s="1"/>
  <c r="F3695" i="7"/>
  <c r="G3695" i="7" s="1"/>
  <c r="H3695" i="7" s="1"/>
  <c r="I3695" i="7" s="1"/>
  <c r="F3696" i="7"/>
  <c r="G3696" i="7" s="1"/>
  <c r="H3696" i="7" s="1"/>
  <c r="I3696" i="7" s="1"/>
  <c r="F3697" i="7"/>
  <c r="G3697" i="7" s="1"/>
  <c r="H3697" i="7" s="1"/>
  <c r="I3697" i="7" s="1"/>
  <c r="F3698" i="7"/>
  <c r="G3698" i="7" s="1"/>
  <c r="H3698" i="7" s="1"/>
  <c r="I3698" i="7" s="1"/>
  <c r="F3699" i="7"/>
  <c r="G3699" i="7" s="1"/>
  <c r="H3699" i="7" s="1"/>
  <c r="I3699" i="7" s="1"/>
  <c r="F3700" i="7"/>
  <c r="G3700" i="7" s="1"/>
  <c r="H3700" i="7" s="1"/>
  <c r="I3700" i="7" s="1"/>
  <c r="F3701" i="7"/>
  <c r="G3701" i="7" s="1"/>
  <c r="H3701" i="7" s="1"/>
  <c r="I3701" i="7" s="1"/>
  <c r="F3702" i="7"/>
  <c r="G3702" i="7" s="1"/>
  <c r="H3702" i="7" s="1"/>
  <c r="I3702" i="7" s="1"/>
  <c r="F3703" i="7"/>
  <c r="G3703" i="7" s="1"/>
  <c r="H3703" i="7" s="1"/>
  <c r="I3703" i="7" s="1"/>
  <c r="F3704" i="7"/>
  <c r="G3704" i="7" s="1"/>
  <c r="H3704" i="7" s="1"/>
  <c r="I3704" i="7" s="1"/>
  <c r="F3705" i="7"/>
  <c r="G3705" i="7" s="1"/>
  <c r="H3705" i="7" s="1"/>
  <c r="I3705" i="7" s="1"/>
  <c r="F3706" i="7"/>
  <c r="G3706" i="7" s="1"/>
  <c r="H3706" i="7" s="1"/>
  <c r="I3706" i="7" s="1"/>
  <c r="F3707" i="7"/>
  <c r="G3707" i="7" s="1"/>
  <c r="H3707" i="7" s="1"/>
  <c r="I3707" i="7" s="1"/>
  <c r="F3708" i="7"/>
  <c r="G3708" i="7" s="1"/>
  <c r="H3708" i="7" s="1"/>
  <c r="I3708" i="7" s="1"/>
  <c r="F3709" i="7"/>
  <c r="G3709" i="7" s="1"/>
  <c r="H3709" i="7" s="1"/>
  <c r="I3709" i="7" s="1"/>
  <c r="F3710" i="7"/>
  <c r="G3710" i="7" s="1"/>
  <c r="H3710" i="7" s="1"/>
  <c r="I3710" i="7" s="1"/>
  <c r="F3711" i="7"/>
  <c r="G3711" i="7" s="1"/>
  <c r="H3711" i="7" s="1"/>
  <c r="I3711" i="7" s="1"/>
  <c r="F3712" i="7"/>
  <c r="G3712" i="7" s="1"/>
  <c r="H3712" i="7" s="1"/>
  <c r="I3712" i="7" s="1"/>
  <c r="F3713" i="7"/>
  <c r="G3713" i="7" s="1"/>
  <c r="H3713" i="7" s="1"/>
  <c r="I3713" i="7" s="1"/>
  <c r="F3714" i="7"/>
  <c r="G3714" i="7" s="1"/>
  <c r="H3714" i="7" s="1"/>
  <c r="I3714" i="7" s="1"/>
  <c r="F3715" i="7"/>
  <c r="G3715" i="7" s="1"/>
  <c r="H3715" i="7" s="1"/>
  <c r="I3715" i="7" s="1"/>
  <c r="F3716" i="7"/>
  <c r="G3716" i="7" s="1"/>
  <c r="H3716" i="7" s="1"/>
  <c r="I3716" i="7" s="1"/>
  <c r="F3717" i="7"/>
  <c r="G3717" i="7" s="1"/>
  <c r="H3717" i="7" s="1"/>
  <c r="I3717" i="7" s="1"/>
  <c r="F3718" i="7"/>
  <c r="G3718" i="7" s="1"/>
  <c r="H3718" i="7" s="1"/>
  <c r="I3718" i="7" s="1"/>
  <c r="F3719" i="7"/>
  <c r="G3719" i="7" s="1"/>
  <c r="H3719" i="7" s="1"/>
  <c r="I3719" i="7" s="1"/>
  <c r="F3720" i="7"/>
  <c r="G3720" i="7" s="1"/>
  <c r="H3720" i="7" s="1"/>
  <c r="I3720" i="7" s="1"/>
  <c r="F3721" i="7"/>
  <c r="G3721" i="7" s="1"/>
  <c r="H3721" i="7" s="1"/>
  <c r="I3721" i="7" s="1"/>
  <c r="F3722" i="7"/>
  <c r="G3722" i="7" s="1"/>
  <c r="H3722" i="7" s="1"/>
  <c r="I3722" i="7" s="1"/>
  <c r="F3723" i="7"/>
  <c r="G3723" i="7" s="1"/>
  <c r="H3723" i="7" s="1"/>
  <c r="I3723" i="7" s="1"/>
  <c r="F3724" i="7"/>
  <c r="G3724" i="7" s="1"/>
  <c r="H3724" i="7" s="1"/>
  <c r="I3724" i="7" s="1"/>
  <c r="F3725" i="7"/>
  <c r="G3725" i="7" s="1"/>
  <c r="H3725" i="7" s="1"/>
  <c r="I3725" i="7" s="1"/>
  <c r="F3726" i="7"/>
  <c r="G3726" i="7" s="1"/>
  <c r="H3726" i="7" s="1"/>
  <c r="I3726" i="7" s="1"/>
  <c r="F3727" i="7"/>
  <c r="G3727" i="7" s="1"/>
  <c r="H3727" i="7" s="1"/>
  <c r="I3727" i="7" s="1"/>
  <c r="F3728" i="7"/>
  <c r="G3728" i="7" s="1"/>
  <c r="H3728" i="7" s="1"/>
  <c r="I3728" i="7" s="1"/>
  <c r="F3729" i="7"/>
  <c r="G3729" i="7" s="1"/>
  <c r="H3729" i="7" s="1"/>
  <c r="I3729" i="7" s="1"/>
  <c r="F3730" i="7"/>
  <c r="G3730" i="7" s="1"/>
  <c r="H3730" i="7" s="1"/>
  <c r="I3730" i="7" s="1"/>
  <c r="F3731" i="7"/>
  <c r="G3731" i="7" s="1"/>
  <c r="H3731" i="7" s="1"/>
  <c r="I3731" i="7" s="1"/>
  <c r="F3732" i="7"/>
  <c r="G3732" i="7" s="1"/>
  <c r="H3732" i="7" s="1"/>
  <c r="I3732" i="7" s="1"/>
  <c r="F3733" i="7"/>
  <c r="G3733" i="7" s="1"/>
  <c r="H3733" i="7" s="1"/>
  <c r="I3733" i="7" s="1"/>
  <c r="F3734" i="7"/>
  <c r="G3734" i="7" s="1"/>
  <c r="H3734" i="7" s="1"/>
  <c r="I3734" i="7" s="1"/>
  <c r="F3735" i="7"/>
  <c r="G3735" i="7" s="1"/>
  <c r="H3735" i="7" s="1"/>
  <c r="I3735" i="7" s="1"/>
  <c r="F3736" i="7"/>
  <c r="G3736" i="7" s="1"/>
  <c r="H3736" i="7" s="1"/>
  <c r="I3736" i="7" s="1"/>
  <c r="F3737" i="7"/>
  <c r="G3737" i="7" s="1"/>
  <c r="H3737" i="7" s="1"/>
  <c r="I3737" i="7" s="1"/>
  <c r="F3738" i="7"/>
  <c r="G3738" i="7" s="1"/>
  <c r="H3738" i="7" s="1"/>
  <c r="I3738" i="7" s="1"/>
  <c r="F3739" i="7"/>
  <c r="G3739" i="7" s="1"/>
  <c r="H3739" i="7" s="1"/>
  <c r="I3739" i="7" s="1"/>
  <c r="F3740" i="7"/>
  <c r="G3740" i="7" s="1"/>
  <c r="H3740" i="7" s="1"/>
  <c r="I3740" i="7" s="1"/>
  <c r="F3741" i="7"/>
  <c r="G3741" i="7" s="1"/>
  <c r="H3741" i="7" s="1"/>
  <c r="I3741" i="7" s="1"/>
  <c r="F3742" i="7"/>
  <c r="G3742" i="7" s="1"/>
  <c r="H3742" i="7" s="1"/>
  <c r="I3742" i="7" s="1"/>
  <c r="F3743" i="7"/>
  <c r="G3743" i="7" s="1"/>
  <c r="H3743" i="7" s="1"/>
  <c r="I3743" i="7" s="1"/>
  <c r="F3744" i="7"/>
  <c r="G3744" i="7" s="1"/>
  <c r="H3744" i="7" s="1"/>
  <c r="I3744" i="7" s="1"/>
  <c r="F3745" i="7"/>
  <c r="G3745" i="7" s="1"/>
  <c r="H3745" i="7" s="1"/>
  <c r="I3745" i="7" s="1"/>
  <c r="F3746" i="7"/>
  <c r="G3746" i="7" s="1"/>
  <c r="H3746" i="7" s="1"/>
  <c r="I3746" i="7" s="1"/>
  <c r="F3747" i="7"/>
  <c r="G3747" i="7" s="1"/>
  <c r="H3747" i="7" s="1"/>
  <c r="I3747" i="7" s="1"/>
  <c r="F3748" i="7"/>
  <c r="G3748" i="7" s="1"/>
  <c r="H3748" i="7" s="1"/>
  <c r="I3748" i="7" s="1"/>
  <c r="F3749" i="7"/>
  <c r="G3749" i="7" s="1"/>
  <c r="H3749" i="7" s="1"/>
  <c r="I3749" i="7" s="1"/>
  <c r="F3750" i="7"/>
  <c r="G3750" i="7" s="1"/>
  <c r="H3750" i="7" s="1"/>
  <c r="I3750" i="7" s="1"/>
  <c r="F3751" i="7"/>
  <c r="G3751" i="7" s="1"/>
  <c r="H3751" i="7" s="1"/>
  <c r="I3751" i="7" s="1"/>
  <c r="F3752" i="7"/>
  <c r="G3752" i="7" s="1"/>
  <c r="H3752" i="7" s="1"/>
  <c r="I3752" i="7" s="1"/>
  <c r="F3753" i="7"/>
  <c r="G3753" i="7" s="1"/>
  <c r="H3753" i="7" s="1"/>
  <c r="I3753" i="7" s="1"/>
  <c r="F3754" i="7"/>
  <c r="G3754" i="7" s="1"/>
  <c r="H3754" i="7" s="1"/>
  <c r="I3754" i="7" s="1"/>
  <c r="F3755" i="7"/>
  <c r="G3755" i="7" s="1"/>
  <c r="H3755" i="7" s="1"/>
  <c r="I3755" i="7" s="1"/>
  <c r="F3756" i="7"/>
  <c r="G3756" i="7" s="1"/>
  <c r="H3756" i="7" s="1"/>
  <c r="I3756" i="7" s="1"/>
  <c r="F3757" i="7"/>
  <c r="G3757" i="7" s="1"/>
  <c r="H3757" i="7" s="1"/>
  <c r="I3757" i="7" s="1"/>
  <c r="F3758" i="7"/>
  <c r="G3758" i="7" s="1"/>
  <c r="H3758" i="7" s="1"/>
  <c r="I3758" i="7" s="1"/>
  <c r="F3759" i="7"/>
  <c r="G3759" i="7" s="1"/>
  <c r="H3759" i="7" s="1"/>
  <c r="I3759" i="7" s="1"/>
  <c r="F3760" i="7"/>
  <c r="G3760" i="7" s="1"/>
  <c r="H3760" i="7" s="1"/>
  <c r="I3760" i="7" s="1"/>
  <c r="F3761" i="7"/>
  <c r="G3761" i="7" s="1"/>
  <c r="H3761" i="7" s="1"/>
  <c r="I3761" i="7" s="1"/>
  <c r="F3762" i="7"/>
  <c r="G3762" i="7" s="1"/>
  <c r="H3762" i="7" s="1"/>
  <c r="I3762" i="7" s="1"/>
  <c r="F3763" i="7"/>
  <c r="G3763" i="7" s="1"/>
  <c r="H3763" i="7" s="1"/>
  <c r="I3763" i="7" s="1"/>
  <c r="F3764" i="7"/>
  <c r="G3764" i="7" s="1"/>
  <c r="H3764" i="7" s="1"/>
  <c r="I3764" i="7" s="1"/>
  <c r="F3765" i="7"/>
  <c r="G3765" i="7" s="1"/>
  <c r="H3765" i="7" s="1"/>
  <c r="I3765" i="7" s="1"/>
  <c r="F3766" i="7"/>
  <c r="G3766" i="7" s="1"/>
  <c r="H3766" i="7" s="1"/>
  <c r="I3766" i="7" s="1"/>
  <c r="F3767" i="7"/>
  <c r="G3767" i="7" s="1"/>
  <c r="H3767" i="7" s="1"/>
  <c r="I3767" i="7" s="1"/>
  <c r="F3768" i="7"/>
  <c r="G3768" i="7" s="1"/>
  <c r="H3768" i="7" s="1"/>
  <c r="I3768" i="7" s="1"/>
  <c r="F3769" i="7"/>
  <c r="G3769" i="7" s="1"/>
  <c r="H3769" i="7" s="1"/>
  <c r="I3769" i="7" s="1"/>
  <c r="F3770" i="7"/>
  <c r="G3770" i="7" s="1"/>
  <c r="H3770" i="7" s="1"/>
  <c r="I3770" i="7" s="1"/>
  <c r="F3771" i="7"/>
  <c r="G3771" i="7" s="1"/>
  <c r="H3771" i="7" s="1"/>
  <c r="I3771" i="7" s="1"/>
  <c r="F3772" i="7"/>
  <c r="G3772" i="7" s="1"/>
  <c r="H3772" i="7" s="1"/>
  <c r="I3772" i="7" s="1"/>
  <c r="F3773" i="7"/>
  <c r="G3773" i="7" s="1"/>
  <c r="H3773" i="7" s="1"/>
  <c r="I3773" i="7" s="1"/>
  <c r="F3774" i="7"/>
  <c r="G3774" i="7" s="1"/>
  <c r="H3774" i="7" s="1"/>
  <c r="I3774" i="7" s="1"/>
  <c r="F3775" i="7"/>
  <c r="G3775" i="7" s="1"/>
  <c r="H3775" i="7" s="1"/>
  <c r="I3775" i="7" s="1"/>
  <c r="F3776" i="7"/>
  <c r="G3776" i="7" s="1"/>
  <c r="H3776" i="7" s="1"/>
  <c r="I3776" i="7" s="1"/>
  <c r="F3777" i="7"/>
  <c r="G3777" i="7" s="1"/>
  <c r="H3777" i="7" s="1"/>
  <c r="I3777" i="7" s="1"/>
  <c r="F3778" i="7"/>
  <c r="G3778" i="7" s="1"/>
  <c r="H3778" i="7" s="1"/>
  <c r="I3778" i="7" s="1"/>
  <c r="F3779" i="7"/>
  <c r="G3779" i="7" s="1"/>
  <c r="H3779" i="7" s="1"/>
  <c r="I3779" i="7" s="1"/>
  <c r="F3780" i="7"/>
  <c r="G3780" i="7" s="1"/>
  <c r="H3780" i="7" s="1"/>
  <c r="I3780" i="7" s="1"/>
  <c r="F3781" i="7"/>
  <c r="G3781" i="7" s="1"/>
  <c r="H3781" i="7" s="1"/>
  <c r="I3781" i="7" s="1"/>
  <c r="F3782" i="7"/>
  <c r="G3782" i="7" s="1"/>
  <c r="H3782" i="7" s="1"/>
  <c r="I3782" i="7" s="1"/>
  <c r="F3783" i="7"/>
  <c r="G3783" i="7" s="1"/>
  <c r="H3783" i="7" s="1"/>
  <c r="I3783" i="7" s="1"/>
  <c r="F3784" i="7"/>
  <c r="G3784" i="7" s="1"/>
  <c r="H3784" i="7" s="1"/>
  <c r="I3784" i="7" s="1"/>
  <c r="F3785" i="7"/>
  <c r="G3785" i="7" s="1"/>
  <c r="H3785" i="7" s="1"/>
  <c r="I3785" i="7" s="1"/>
  <c r="F3786" i="7"/>
  <c r="G3786" i="7" s="1"/>
  <c r="H3786" i="7" s="1"/>
  <c r="I3786" i="7" s="1"/>
  <c r="F3787" i="7"/>
  <c r="G3787" i="7" s="1"/>
  <c r="H3787" i="7" s="1"/>
  <c r="I3787" i="7" s="1"/>
  <c r="F3788" i="7"/>
  <c r="G3788" i="7" s="1"/>
  <c r="H3788" i="7" s="1"/>
  <c r="I3788" i="7" s="1"/>
  <c r="F3789" i="7"/>
  <c r="G3789" i="7" s="1"/>
  <c r="H3789" i="7" s="1"/>
  <c r="I3789" i="7" s="1"/>
  <c r="F3790" i="7"/>
  <c r="G3790" i="7" s="1"/>
  <c r="H3790" i="7" s="1"/>
  <c r="I3790" i="7" s="1"/>
  <c r="F3791" i="7"/>
  <c r="G3791" i="7" s="1"/>
  <c r="H3791" i="7" s="1"/>
  <c r="I3791" i="7" s="1"/>
  <c r="F3792" i="7"/>
  <c r="G3792" i="7" s="1"/>
  <c r="H3792" i="7" s="1"/>
  <c r="I3792" i="7" s="1"/>
  <c r="F3793" i="7"/>
  <c r="G3793" i="7" s="1"/>
  <c r="H3793" i="7" s="1"/>
  <c r="I3793" i="7" s="1"/>
  <c r="F3794" i="7"/>
  <c r="G3794" i="7" s="1"/>
  <c r="H3794" i="7" s="1"/>
  <c r="I3794" i="7" s="1"/>
  <c r="F3795" i="7"/>
  <c r="G3795" i="7" s="1"/>
  <c r="H3795" i="7" s="1"/>
  <c r="I3795" i="7" s="1"/>
  <c r="F3796" i="7"/>
  <c r="G3796" i="7" s="1"/>
  <c r="H3796" i="7" s="1"/>
  <c r="I3796" i="7" s="1"/>
  <c r="F3797" i="7"/>
  <c r="G3797" i="7" s="1"/>
  <c r="H3797" i="7" s="1"/>
  <c r="I3797" i="7" s="1"/>
  <c r="F3798" i="7"/>
  <c r="G3798" i="7" s="1"/>
  <c r="H3798" i="7" s="1"/>
  <c r="I3798" i="7" s="1"/>
  <c r="F3799" i="7"/>
  <c r="G3799" i="7" s="1"/>
  <c r="H3799" i="7" s="1"/>
  <c r="I3799" i="7" s="1"/>
  <c r="F3800" i="7"/>
  <c r="G3800" i="7" s="1"/>
  <c r="H3800" i="7" s="1"/>
  <c r="I3800" i="7" s="1"/>
  <c r="F3801" i="7"/>
  <c r="G3801" i="7" s="1"/>
  <c r="H3801" i="7" s="1"/>
  <c r="I3801" i="7" s="1"/>
  <c r="F3802" i="7"/>
  <c r="G3802" i="7" s="1"/>
  <c r="H3802" i="7" s="1"/>
  <c r="I3802" i="7" s="1"/>
  <c r="F3803" i="7"/>
  <c r="G3803" i="7" s="1"/>
  <c r="H3803" i="7" s="1"/>
  <c r="I3803" i="7" s="1"/>
  <c r="F3804" i="7"/>
  <c r="G3804" i="7" s="1"/>
  <c r="H3804" i="7" s="1"/>
  <c r="I3804" i="7" s="1"/>
  <c r="F3805" i="7"/>
  <c r="G3805" i="7" s="1"/>
  <c r="H3805" i="7" s="1"/>
  <c r="I3805" i="7" s="1"/>
  <c r="F3806" i="7"/>
  <c r="G3806" i="7" s="1"/>
  <c r="H3806" i="7" s="1"/>
  <c r="I3806" i="7" s="1"/>
  <c r="F3807" i="7"/>
  <c r="G3807" i="7" s="1"/>
  <c r="H3807" i="7" s="1"/>
  <c r="I3807" i="7" s="1"/>
  <c r="F3808" i="7"/>
  <c r="G3808" i="7" s="1"/>
  <c r="H3808" i="7" s="1"/>
  <c r="I3808" i="7" s="1"/>
  <c r="F3809" i="7"/>
  <c r="G3809" i="7" s="1"/>
  <c r="H3809" i="7" s="1"/>
  <c r="I3809" i="7" s="1"/>
  <c r="F3810" i="7"/>
  <c r="G3810" i="7" s="1"/>
  <c r="H3810" i="7" s="1"/>
  <c r="I3810" i="7" s="1"/>
  <c r="F3811" i="7"/>
  <c r="G3811" i="7" s="1"/>
  <c r="H3811" i="7" s="1"/>
  <c r="I3811" i="7" s="1"/>
  <c r="F3812" i="7"/>
  <c r="G3812" i="7" s="1"/>
  <c r="H3812" i="7" s="1"/>
  <c r="I3812" i="7" s="1"/>
  <c r="F3813" i="7"/>
  <c r="G3813" i="7" s="1"/>
  <c r="H3813" i="7" s="1"/>
  <c r="I3813" i="7" s="1"/>
  <c r="F3814" i="7"/>
  <c r="G3814" i="7" s="1"/>
  <c r="H3814" i="7" s="1"/>
  <c r="I3814" i="7" s="1"/>
  <c r="F3815" i="7"/>
  <c r="G3815" i="7" s="1"/>
  <c r="H3815" i="7" s="1"/>
  <c r="I3815" i="7" s="1"/>
  <c r="F3816" i="7"/>
  <c r="G3816" i="7" s="1"/>
  <c r="H3816" i="7" s="1"/>
  <c r="I3816" i="7" s="1"/>
  <c r="F3817" i="7"/>
  <c r="G3817" i="7" s="1"/>
  <c r="H3817" i="7" s="1"/>
  <c r="I3817" i="7" s="1"/>
  <c r="F3818" i="7"/>
  <c r="G3818" i="7" s="1"/>
  <c r="H3818" i="7" s="1"/>
  <c r="I3818" i="7" s="1"/>
  <c r="F3819" i="7"/>
  <c r="G3819" i="7" s="1"/>
  <c r="H3819" i="7" s="1"/>
  <c r="I3819" i="7" s="1"/>
  <c r="F3820" i="7"/>
  <c r="G3820" i="7" s="1"/>
  <c r="H3820" i="7" s="1"/>
  <c r="I3820" i="7" s="1"/>
  <c r="F3821" i="7"/>
  <c r="G3821" i="7" s="1"/>
  <c r="H3821" i="7" s="1"/>
  <c r="I3821" i="7" s="1"/>
  <c r="F3822" i="7"/>
  <c r="G3822" i="7" s="1"/>
  <c r="H3822" i="7" s="1"/>
  <c r="I3822" i="7" s="1"/>
  <c r="F3823" i="7"/>
  <c r="G3823" i="7" s="1"/>
  <c r="H3823" i="7" s="1"/>
  <c r="I3823" i="7" s="1"/>
  <c r="F3824" i="7"/>
  <c r="G3824" i="7" s="1"/>
  <c r="H3824" i="7" s="1"/>
  <c r="I3824" i="7" s="1"/>
  <c r="F3825" i="7"/>
  <c r="G3825" i="7" s="1"/>
  <c r="H3825" i="7" s="1"/>
  <c r="I3825" i="7" s="1"/>
  <c r="F3826" i="7"/>
  <c r="G3826" i="7" s="1"/>
  <c r="H3826" i="7" s="1"/>
  <c r="I3826" i="7" s="1"/>
  <c r="F3827" i="7"/>
  <c r="G3827" i="7" s="1"/>
  <c r="H3827" i="7" s="1"/>
  <c r="I3827" i="7" s="1"/>
  <c r="F3828" i="7"/>
  <c r="G3828" i="7" s="1"/>
  <c r="H3828" i="7" s="1"/>
  <c r="I3828" i="7" s="1"/>
  <c r="F3829" i="7"/>
  <c r="G3829" i="7" s="1"/>
  <c r="H3829" i="7" s="1"/>
  <c r="I3829" i="7" s="1"/>
  <c r="F3830" i="7"/>
  <c r="G3830" i="7" s="1"/>
  <c r="H3830" i="7" s="1"/>
  <c r="I3830" i="7" s="1"/>
  <c r="F3831" i="7"/>
  <c r="G3831" i="7" s="1"/>
  <c r="H3831" i="7" s="1"/>
  <c r="I3831" i="7" s="1"/>
  <c r="F3832" i="7"/>
  <c r="G3832" i="7" s="1"/>
  <c r="H3832" i="7" s="1"/>
  <c r="I3832" i="7" s="1"/>
  <c r="F3833" i="7"/>
  <c r="G3833" i="7" s="1"/>
  <c r="H3833" i="7" s="1"/>
  <c r="I3833" i="7" s="1"/>
  <c r="F3834" i="7"/>
  <c r="G3834" i="7" s="1"/>
  <c r="H3834" i="7" s="1"/>
  <c r="I3834" i="7" s="1"/>
  <c r="F3835" i="7"/>
  <c r="G3835" i="7" s="1"/>
  <c r="H3835" i="7" s="1"/>
  <c r="I3835" i="7" s="1"/>
  <c r="F3836" i="7"/>
  <c r="G3836" i="7" s="1"/>
  <c r="H3836" i="7" s="1"/>
  <c r="I3836" i="7" s="1"/>
  <c r="F3837" i="7"/>
  <c r="G3837" i="7" s="1"/>
  <c r="H3837" i="7" s="1"/>
  <c r="I3837" i="7" s="1"/>
  <c r="F3838" i="7"/>
  <c r="G3838" i="7" s="1"/>
  <c r="H3838" i="7" s="1"/>
  <c r="I3838" i="7" s="1"/>
  <c r="F3839" i="7"/>
  <c r="G3839" i="7" s="1"/>
  <c r="H3839" i="7" s="1"/>
  <c r="I3839" i="7" s="1"/>
  <c r="F3840" i="7"/>
  <c r="G3840" i="7" s="1"/>
  <c r="H3840" i="7" s="1"/>
  <c r="I3840" i="7" s="1"/>
  <c r="F3841" i="7"/>
  <c r="G3841" i="7" s="1"/>
  <c r="H3841" i="7" s="1"/>
  <c r="I3841" i="7" s="1"/>
  <c r="F3842" i="7"/>
  <c r="G3842" i="7" s="1"/>
  <c r="H3842" i="7" s="1"/>
  <c r="I3842" i="7" s="1"/>
  <c r="F3843" i="7"/>
  <c r="G3843" i="7" s="1"/>
  <c r="H3843" i="7" s="1"/>
  <c r="I3843" i="7" s="1"/>
  <c r="F3844" i="7"/>
  <c r="G3844" i="7" s="1"/>
  <c r="H3844" i="7" s="1"/>
  <c r="I3844" i="7" s="1"/>
  <c r="F3845" i="7"/>
  <c r="G3845" i="7" s="1"/>
  <c r="H3845" i="7" s="1"/>
  <c r="I3845" i="7" s="1"/>
  <c r="F3846" i="7"/>
  <c r="G3846" i="7" s="1"/>
  <c r="H3846" i="7" s="1"/>
  <c r="I3846" i="7" s="1"/>
  <c r="F3847" i="7"/>
  <c r="G3847" i="7" s="1"/>
  <c r="H3847" i="7" s="1"/>
  <c r="I3847" i="7" s="1"/>
  <c r="F3848" i="7"/>
  <c r="G3848" i="7" s="1"/>
  <c r="H3848" i="7" s="1"/>
  <c r="I3848" i="7" s="1"/>
  <c r="F3849" i="7"/>
  <c r="G3849" i="7" s="1"/>
  <c r="H3849" i="7" s="1"/>
  <c r="I3849" i="7" s="1"/>
  <c r="F3850" i="7"/>
  <c r="G3850" i="7" s="1"/>
  <c r="H3850" i="7" s="1"/>
  <c r="I3850" i="7" s="1"/>
  <c r="F3851" i="7"/>
  <c r="G3851" i="7" s="1"/>
  <c r="H3851" i="7" s="1"/>
  <c r="I3851" i="7" s="1"/>
  <c r="F3852" i="7"/>
  <c r="G3852" i="7" s="1"/>
  <c r="H3852" i="7" s="1"/>
  <c r="I3852" i="7" s="1"/>
  <c r="F3853" i="7"/>
  <c r="G3853" i="7" s="1"/>
  <c r="H3853" i="7" s="1"/>
  <c r="I3853" i="7" s="1"/>
  <c r="F3854" i="7"/>
  <c r="G3854" i="7" s="1"/>
  <c r="H3854" i="7" s="1"/>
  <c r="I3854" i="7" s="1"/>
  <c r="F3855" i="7"/>
  <c r="G3855" i="7" s="1"/>
  <c r="H3855" i="7" s="1"/>
  <c r="I3855" i="7" s="1"/>
  <c r="F3856" i="7"/>
  <c r="G3856" i="7" s="1"/>
  <c r="H3856" i="7" s="1"/>
  <c r="I3856" i="7" s="1"/>
  <c r="F3857" i="7"/>
  <c r="G3857" i="7" s="1"/>
  <c r="H3857" i="7" s="1"/>
  <c r="I3857" i="7" s="1"/>
  <c r="F3858" i="7"/>
  <c r="G3858" i="7" s="1"/>
  <c r="H3858" i="7" s="1"/>
  <c r="I3858" i="7" s="1"/>
  <c r="F3859" i="7"/>
  <c r="G3859" i="7" s="1"/>
  <c r="H3859" i="7" s="1"/>
  <c r="I3859" i="7" s="1"/>
  <c r="F3860" i="7"/>
  <c r="G3860" i="7" s="1"/>
  <c r="H3860" i="7" s="1"/>
  <c r="I3860" i="7" s="1"/>
  <c r="F3861" i="7"/>
  <c r="G3861" i="7" s="1"/>
  <c r="H3861" i="7" s="1"/>
  <c r="I3861" i="7" s="1"/>
  <c r="F3862" i="7"/>
  <c r="G3862" i="7" s="1"/>
  <c r="H3862" i="7" s="1"/>
  <c r="I3862" i="7" s="1"/>
  <c r="F3863" i="7"/>
  <c r="G3863" i="7" s="1"/>
  <c r="H3863" i="7" s="1"/>
  <c r="I3863" i="7" s="1"/>
  <c r="F3864" i="7"/>
  <c r="G3864" i="7" s="1"/>
  <c r="H3864" i="7" s="1"/>
  <c r="I3864" i="7" s="1"/>
  <c r="F3865" i="7"/>
  <c r="G3865" i="7" s="1"/>
  <c r="H3865" i="7" s="1"/>
  <c r="I3865" i="7" s="1"/>
  <c r="F3866" i="7"/>
  <c r="G3866" i="7" s="1"/>
  <c r="H3866" i="7" s="1"/>
  <c r="I3866" i="7" s="1"/>
  <c r="F3867" i="7"/>
  <c r="G3867" i="7" s="1"/>
  <c r="H3867" i="7" s="1"/>
  <c r="I3867" i="7" s="1"/>
  <c r="F3868" i="7"/>
  <c r="G3868" i="7" s="1"/>
  <c r="H3868" i="7" s="1"/>
  <c r="I3868" i="7" s="1"/>
  <c r="F3869" i="7"/>
  <c r="G3869" i="7" s="1"/>
  <c r="H3869" i="7" s="1"/>
  <c r="I3869" i="7" s="1"/>
  <c r="F3870" i="7"/>
  <c r="G3870" i="7" s="1"/>
  <c r="H3870" i="7" s="1"/>
  <c r="I3870" i="7" s="1"/>
  <c r="F3871" i="7"/>
  <c r="G3871" i="7" s="1"/>
  <c r="H3871" i="7" s="1"/>
  <c r="I3871" i="7" s="1"/>
  <c r="F3872" i="7"/>
  <c r="G3872" i="7" s="1"/>
  <c r="H3872" i="7" s="1"/>
  <c r="I3872" i="7" s="1"/>
  <c r="F3873" i="7"/>
  <c r="G3873" i="7" s="1"/>
  <c r="H3873" i="7" s="1"/>
  <c r="I3873" i="7" s="1"/>
  <c r="F3874" i="7"/>
  <c r="G3874" i="7" s="1"/>
  <c r="H3874" i="7" s="1"/>
  <c r="I3874" i="7" s="1"/>
  <c r="F3875" i="7"/>
  <c r="G3875" i="7" s="1"/>
  <c r="H3875" i="7" s="1"/>
  <c r="I3875" i="7" s="1"/>
  <c r="F3876" i="7"/>
  <c r="G3876" i="7" s="1"/>
  <c r="H3876" i="7" s="1"/>
  <c r="I3876" i="7" s="1"/>
  <c r="F3877" i="7"/>
  <c r="G3877" i="7" s="1"/>
  <c r="H3877" i="7" s="1"/>
  <c r="I3877" i="7" s="1"/>
  <c r="F3878" i="7"/>
  <c r="G3878" i="7" s="1"/>
  <c r="H3878" i="7" s="1"/>
  <c r="I3878" i="7" s="1"/>
  <c r="F3879" i="7"/>
  <c r="G3879" i="7" s="1"/>
  <c r="H3879" i="7" s="1"/>
  <c r="I3879" i="7" s="1"/>
  <c r="F3880" i="7"/>
  <c r="G3880" i="7" s="1"/>
  <c r="H3880" i="7" s="1"/>
  <c r="I3880" i="7" s="1"/>
  <c r="F3881" i="7"/>
  <c r="G3881" i="7" s="1"/>
  <c r="H3881" i="7" s="1"/>
  <c r="I3881" i="7" s="1"/>
  <c r="F3882" i="7"/>
  <c r="G3882" i="7" s="1"/>
  <c r="H3882" i="7" s="1"/>
  <c r="I3882" i="7" s="1"/>
  <c r="F3883" i="7"/>
  <c r="G3883" i="7" s="1"/>
  <c r="H3883" i="7" s="1"/>
  <c r="I3883" i="7" s="1"/>
  <c r="F3884" i="7"/>
  <c r="G3884" i="7" s="1"/>
  <c r="H3884" i="7" s="1"/>
  <c r="I3884" i="7" s="1"/>
  <c r="F3885" i="7"/>
  <c r="G3885" i="7" s="1"/>
  <c r="H3885" i="7" s="1"/>
  <c r="I3885" i="7" s="1"/>
  <c r="F3886" i="7"/>
  <c r="G3886" i="7" s="1"/>
  <c r="H3886" i="7" s="1"/>
  <c r="I3886" i="7" s="1"/>
  <c r="F3887" i="7"/>
  <c r="G3887" i="7" s="1"/>
  <c r="H3887" i="7" s="1"/>
  <c r="I3887" i="7" s="1"/>
  <c r="F3888" i="7"/>
  <c r="G3888" i="7" s="1"/>
  <c r="H3888" i="7" s="1"/>
  <c r="I3888" i="7" s="1"/>
  <c r="F3889" i="7"/>
  <c r="G3889" i="7" s="1"/>
  <c r="H3889" i="7" s="1"/>
  <c r="I3889" i="7" s="1"/>
  <c r="F3890" i="7"/>
  <c r="G3890" i="7" s="1"/>
  <c r="H3890" i="7" s="1"/>
  <c r="I3890" i="7" s="1"/>
  <c r="F3891" i="7"/>
  <c r="G3891" i="7" s="1"/>
  <c r="H3891" i="7" s="1"/>
  <c r="I3891" i="7" s="1"/>
  <c r="F3892" i="7"/>
  <c r="G3892" i="7" s="1"/>
  <c r="H3892" i="7" s="1"/>
  <c r="I3892" i="7" s="1"/>
  <c r="F3893" i="7"/>
  <c r="G3893" i="7" s="1"/>
  <c r="H3893" i="7" s="1"/>
  <c r="I3893" i="7" s="1"/>
  <c r="F3894" i="7"/>
  <c r="G3894" i="7" s="1"/>
  <c r="H3894" i="7" s="1"/>
  <c r="I3894" i="7" s="1"/>
  <c r="F3895" i="7"/>
  <c r="G3895" i="7" s="1"/>
  <c r="H3895" i="7" s="1"/>
  <c r="I3895" i="7" s="1"/>
  <c r="F3896" i="7"/>
  <c r="G3896" i="7" s="1"/>
  <c r="H3896" i="7" s="1"/>
  <c r="I3896" i="7" s="1"/>
  <c r="F3897" i="7"/>
  <c r="G3897" i="7" s="1"/>
  <c r="H3897" i="7" s="1"/>
  <c r="I3897" i="7" s="1"/>
  <c r="F3898" i="7"/>
  <c r="G3898" i="7" s="1"/>
  <c r="H3898" i="7" s="1"/>
  <c r="I3898" i="7" s="1"/>
  <c r="F3899" i="7"/>
  <c r="G3899" i="7" s="1"/>
  <c r="H3899" i="7" s="1"/>
  <c r="I3899" i="7" s="1"/>
  <c r="F3900" i="7"/>
  <c r="G3900" i="7" s="1"/>
  <c r="H3900" i="7" s="1"/>
  <c r="I3900" i="7" s="1"/>
  <c r="F3901" i="7"/>
  <c r="G3901" i="7" s="1"/>
  <c r="H3901" i="7" s="1"/>
  <c r="I3901" i="7" s="1"/>
  <c r="F3902" i="7"/>
  <c r="G3902" i="7" s="1"/>
  <c r="H3902" i="7" s="1"/>
  <c r="I3902" i="7" s="1"/>
  <c r="F3903" i="7"/>
  <c r="G3903" i="7" s="1"/>
  <c r="H3903" i="7" s="1"/>
  <c r="I3903" i="7" s="1"/>
  <c r="F3904" i="7"/>
  <c r="G3904" i="7" s="1"/>
  <c r="H3904" i="7" s="1"/>
  <c r="I3904" i="7" s="1"/>
  <c r="F3905" i="7"/>
  <c r="G3905" i="7" s="1"/>
  <c r="H3905" i="7" s="1"/>
  <c r="I3905" i="7" s="1"/>
  <c r="F3906" i="7"/>
  <c r="G3906" i="7" s="1"/>
  <c r="H3906" i="7" s="1"/>
  <c r="I3906" i="7" s="1"/>
  <c r="F3907" i="7"/>
  <c r="G3907" i="7" s="1"/>
  <c r="H3907" i="7" s="1"/>
  <c r="I3907" i="7" s="1"/>
  <c r="F3908" i="7"/>
  <c r="G3908" i="7" s="1"/>
  <c r="H3908" i="7" s="1"/>
  <c r="I3908" i="7" s="1"/>
  <c r="F3909" i="7"/>
  <c r="G3909" i="7" s="1"/>
  <c r="H3909" i="7" s="1"/>
  <c r="I3909" i="7" s="1"/>
  <c r="F3910" i="7"/>
  <c r="G3910" i="7" s="1"/>
  <c r="H3910" i="7" s="1"/>
  <c r="I3910" i="7" s="1"/>
  <c r="F3911" i="7"/>
  <c r="G3911" i="7" s="1"/>
  <c r="H3911" i="7" s="1"/>
  <c r="I3911" i="7" s="1"/>
  <c r="F3912" i="7"/>
  <c r="G3912" i="7" s="1"/>
  <c r="H3912" i="7" s="1"/>
  <c r="I3912" i="7" s="1"/>
  <c r="F3913" i="7"/>
  <c r="G3913" i="7" s="1"/>
  <c r="H3913" i="7" s="1"/>
  <c r="I3913" i="7" s="1"/>
  <c r="F3914" i="7"/>
  <c r="G3914" i="7" s="1"/>
  <c r="H3914" i="7" s="1"/>
  <c r="I3914" i="7" s="1"/>
  <c r="F3915" i="7"/>
  <c r="G3915" i="7" s="1"/>
  <c r="H3915" i="7" s="1"/>
  <c r="I3915" i="7" s="1"/>
  <c r="F3916" i="7"/>
  <c r="G3916" i="7" s="1"/>
  <c r="H3916" i="7" s="1"/>
  <c r="I3916" i="7" s="1"/>
  <c r="F3917" i="7"/>
  <c r="G3917" i="7" s="1"/>
  <c r="H3917" i="7" s="1"/>
  <c r="I3917" i="7" s="1"/>
  <c r="F3918" i="7"/>
  <c r="G3918" i="7" s="1"/>
  <c r="H3918" i="7" s="1"/>
  <c r="I3918" i="7" s="1"/>
  <c r="F3919" i="7"/>
  <c r="G3919" i="7" s="1"/>
  <c r="H3919" i="7" s="1"/>
  <c r="I3919" i="7" s="1"/>
  <c r="F3920" i="7"/>
  <c r="G3920" i="7" s="1"/>
  <c r="H3920" i="7" s="1"/>
  <c r="I3920" i="7" s="1"/>
  <c r="F3921" i="7"/>
  <c r="G3921" i="7" s="1"/>
  <c r="H3921" i="7" s="1"/>
  <c r="I3921" i="7" s="1"/>
  <c r="F3922" i="7"/>
  <c r="G3922" i="7" s="1"/>
  <c r="H3922" i="7" s="1"/>
  <c r="I3922" i="7" s="1"/>
  <c r="F3923" i="7"/>
  <c r="G3923" i="7" s="1"/>
  <c r="H3923" i="7" s="1"/>
  <c r="I3923" i="7" s="1"/>
  <c r="F3924" i="7"/>
  <c r="G3924" i="7" s="1"/>
  <c r="H3924" i="7" s="1"/>
  <c r="I3924" i="7" s="1"/>
  <c r="F3925" i="7"/>
  <c r="G3925" i="7" s="1"/>
  <c r="H3925" i="7" s="1"/>
  <c r="I3925" i="7" s="1"/>
  <c r="F3926" i="7"/>
  <c r="G3926" i="7" s="1"/>
  <c r="H3926" i="7" s="1"/>
  <c r="I3926" i="7" s="1"/>
  <c r="F3927" i="7"/>
  <c r="G3927" i="7" s="1"/>
  <c r="H3927" i="7" s="1"/>
  <c r="I3927" i="7" s="1"/>
  <c r="F3928" i="7"/>
  <c r="G3928" i="7" s="1"/>
  <c r="H3928" i="7" s="1"/>
  <c r="I3928" i="7" s="1"/>
  <c r="F3929" i="7"/>
  <c r="G3929" i="7" s="1"/>
  <c r="H3929" i="7" s="1"/>
  <c r="I3929" i="7" s="1"/>
  <c r="F3930" i="7"/>
  <c r="G3930" i="7" s="1"/>
  <c r="H3930" i="7" s="1"/>
  <c r="I3930" i="7" s="1"/>
  <c r="F3931" i="7"/>
  <c r="G3931" i="7" s="1"/>
  <c r="H3931" i="7" s="1"/>
  <c r="I3931" i="7" s="1"/>
  <c r="F3932" i="7"/>
  <c r="G3932" i="7" s="1"/>
  <c r="H3932" i="7" s="1"/>
  <c r="I3932" i="7" s="1"/>
  <c r="F3933" i="7"/>
  <c r="G3933" i="7" s="1"/>
  <c r="H3933" i="7" s="1"/>
  <c r="I3933" i="7" s="1"/>
  <c r="F3934" i="7"/>
  <c r="G3934" i="7" s="1"/>
  <c r="H3934" i="7" s="1"/>
  <c r="I3934" i="7" s="1"/>
  <c r="F3935" i="7"/>
  <c r="G3935" i="7" s="1"/>
  <c r="H3935" i="7" s="1"/>
  <c r="I3935" i="7" s="1"/>
  <c r="F3936" i="7"/>
  <c r="G3936" i="7" s="1"/>
  <c r="H3936" i="7" s="1"/>
  <c r="I3936" i="7" s="1"/>
  <c r="F3937" i="7"/>
  <c r="G3937" i="7" s="1"/>
  <c r="H3937" i="7" s="1"/>
  <c r="I3937" i="7" s="1"/>
  <c r="F3938" i="7"/>
  <c r="G3938" i="7" s="1"/>
  <c r="H3938" i="7" s="1"/>
  <c r="I3938" i="7" s="1"/>
  <c r="F3939" i="7"/>
  <c r="G3939" i="7" s="1"/>
  <c r="H3939" i="7" s="1"/>
  <c r="I3939" i="7" s="1"/>
  <c r="F3940" i="7"/>
  <c r="G3940" i="7" s="1"/>
  <c r="H3940" i="7" s="1"/>
  <c r="I3940" i="7" s="1"/>
  <c r="F3941" i="7"/>
  <c r="G3941" i="7" s="1"/>
  <c r="H3941" i="7" s="1"/>
  <c r="I3941" i="7" s="1"/>
  <c r="F3942" i="7"/>
  <c r="G3942" i="7" s="1"/>
  <c r="H3942" i="7" s="1"/>
  <c r="I3942" i="7" s="1"/>
  <c r="F3943" i="7"/>
  <c r="G3943" i="7" s="1"/>
  <c r="H3943" i="7" s="1"/>
  <c r="I3943" i="7" s="1"/>
  <c r="F3944" i="7"/>
  <c r="G3944" i="7" s="1"/>
  <c r="H3944" i="7" s="1"/>
  <c r="I3944" i="7" s="1"/>
  <c r="F3945" i="7"/>
  <c r="G3945" i="7" s="1"/>
  <c r="H3945" i="7" s="1"/>
  <c r="I3945" i="7" s="1"/>
  <c r="F3946" i="7"/>
  <c r="G3946" i="7" s="1"/>
  <c r="H3946" i="7" s="1"/>
  <c r="I3946" i="7" s="1"/>
  <c r="F3947" i="7"/>
  <c r="G3947" i="7" s="1"/>
  <c r="H3947" i="7" s="1"/>
  <c r="I3947" i="7" s="1"/>
  <c r="F3948" i="7"/>
  <c r="G3948" i="7" s="1"/>
  <c r="H3948" i="7" s="1"/>
  <c r="I3948" i="7" s="1"/>
  <c r="F3949" i="7"/>
  <c r="G3949" i="7" s="1"/>
  <c r="H3949" i="7" s="1"/>
  <c r="I3949" i="7" s="1"/>
  <c r="F3950" i="7"/>
  <c r="G3950" i="7" s="1"/>
  <c r="H3950" i="7" s="1"/>
  <c r="I3950" i="7" s="1"/>
  <c r="F3951" i="7"/>
  <c r="G3951" i="7" s="1"/>
  <c r="H3951" i="7" s="1"/>
  <c r="I3951" i="7" s="1"/>
  <c r="F3952" i="7"/>
  <c r="G3952" i="7" s="1"/>
  <c r="H3952" i="7" s="1"/>
  <c r="I3952" i="7" s="1"/>
  <c r="F3953" i="7"/>
  <c r="G3953" i="7" s="1"/>
  <c r="H3953" i="7" s="1"/>
  <c r="I3953" i="7" s="1"/>
  <c r="F3954" i="7"/>
  <c r="G3954" i="7" s="1"/>
  <c r="H3954" i="7" s="1"/>
  <c r="I3954" i="7" s="1"/>
  <c r="F3955" i="7"/>
  <c r="G3955" i="7" s="1"/>
  <c r="H3955" i="7" s="1"/>
  <c r="I3955" i="7" s="1"/>
  <c r="F3956" i="7"/>
  <c r="G3956" i="7" s="1"/>
  <c r="H3956" i="7" s="1"/>
  <c r="I3956" i="7" s="1"/>
  <c r="F3957" i="7"/>
  <c r="G3957" i="7" s="1"/>
  <c r="H3957" i="7" s="1"/>
  <c r="I3957" i="7" s="1"/>
  <c r="F3958" i="7"/>
  <c r="G3958" i="7" s="1"/>
  <c r="H3958" i="7" s="1"/>
  <c r="I3958" i="7" s="1"/>
  <c r="F3959" i="7"/>
  <c r="G3959" i="7" s="1"/>
  <c r="H3959" i="7" s="1"/>
  <c r="I3959" i="7" s="1"/>
  <c r="F3960" i="7"/>
  <c r="G3960" i="7" s="1"/>
  <c r="H3960" i="7" s="1"/>
  <c r="I3960" i="7" s="1"/>
  <c r="F3961" i="7"/>
  <c r="G3961" i="7" s="1"/>
  <c r="H3961" i="7" s="1"/>
  <c r="I3961" i="7" s="1"/>
  <c r="F3962" i="7"/>
  <c r="G3962" i="7" s="1"/>
  <c r="H3962" i="7" s="1"/>
  <c r="I3962" i="7" s="1"/>
  <c r="F3963" i="7"/>
  <c r="G3963" i="7" s="1"/>
  <c r="H3963" i="7" s="1"/>
  <c r="I3963" i="7" s="1"/>
  <c r="F3964" i="7"/>
  <c r="G3964" i="7" s="1"/>
  <c r="H3964" i="7" s="1"/>
  <c r="I3964" i="7" s="1"/>
  <c r="F3965" i="7"/>
  <c r="G3965" i="7" s="1"/>
  <c r="H3965" i="7" s="1"/>
  <c r="I3965" i="7" s="1"/>
  <c r="F3966" i="7"/>
  <c r="G3966" i="7" s="1"/>
  <c r="H3966" i="7" s="1"/>
  <c r="I3966" i="7" s="1"/>
  <c r="F3967" i="7"/>
  <c r="G3967" i="7" s="1"/>
  <c r="H3967" i="7" s="1"/>
  <c r="I3967" i="7" s="1"/>
  <c r="F3968" i="7"/>
  <c r="G3968" i="7" s="1"/>
  <c r="H3968" i="7" s="1"/>
  <c r="I3968" i="7" s="1"/>
  <c r="F3969" i="7"/>
  <c r="G3969" i="7" s="1"/>
  <c r="H3969" i="7" s="1"/>
  <c r="I3969" i="7" s="1"/>
  <c r="F3970" i="7"/>
  <c r="G3970" i="7" s="1"/>
  <c r="H3970" i="7" s="1"/>
  <c r="I3970" i="7" s="1"/>
  <c r="F3971" i="7"/>
  <c r="G3971" i="7" s="1"/>
  <c r="H3971" i="7" s="1"/>
  <c r="I3971" i="7" s="1"/>
  <c r="F3972" i="7"/>
  <c r="G3972" i="7" s="1"/>
  <c r="H3972" i="7" s="1"/>
  <c r="I3972" i="7" s="1"/>
  <c r="F3973" i="7"/>
  <c r="G3973" i="7" s="1"/>
  <c r="H3973" i="7" s="1"/>
  <c r="I3973" i="7" s="1"/>
  <c r="F3974" i="7"/>
  <c r="G3974" i="7" s="1"/>
  <c r="H3974" i="7" s="1"/>
  <c r="I3974" i="7" s="1"/>
  <c r="F3975" i="7"/>
  <c r="G3975" i="7" s="1"/>
  <c r="H3975" i="7" s="1"/>
  <c r="I3975" i="7" s="1"/>
  <c r="F3976" i="7"/>
  <c r="G3976" i="7" s="1"/>
  <c r="H3976" i="7" s="1"/>
  <c r="I3976" i="7" s="1"/>
  <c r="F3977" i="7"/>
  <c r="G3977" i="7" s="1"/>
  <c r="H3977" i="7" s="1"/>
  <c r="I3977" i="7" s="1"/>
  <c r="F3978" i="7"/>
  <c r="G3978" i="7" s="1"/>
  <c r="H3978" i="7" s="1"/>
  <c r="I3978" i="7" s="1"/>
  <c r="F3979" i="7"/>
  <c r="G3979" i="7" s="1"/>
  <c r="H3979" i="7" s="1"/>
  <c r="I3979" i="7" s="1"/>
  <c r="F3980" i="7"/>
  <c r="G3980" i="7" s="1"/>
  <c r="H3980" i="7" s="1"/>
  <c r="I3980" i="7" s="1"/>
  <c r="F3981" i="7"/>
  <c r="G3981" i="7" s="1"/>
  <c r="H3981" i="7" s="1"/>
  <c r="I3981" i="7" s="1"/>
  <c r="F3982" i="7"/>
  <c r="G3982" i="7" s="1"/>
  <c r="H3982" i="7" s="1"/>
  <c r="I3982" i="7" s="1"/>
  <c r="F3983" i="7"/>
  <c r="G3983" i="7" s="1"/>
  <c r="H3983" i="7" s="1"/>
  <c r="I3983" i="7" s="1"/>
  <c r="F3984" i="7"/>
  <c r="G3984" i="7" s="1"/>
  <c r="H3984" i="7" s="1"/>
  <c r="I3984" i="7" s="1"/>
  <c r="F3985" i="7"/>
  <c r="G3985" i="7" s="1"/>
  <c r="H3985" i="7" s="1"/>
  <c r="I3985" i="7" s="1"/>
  <c r="F3986" i="7"/>
  <c r="G3986" i="7" s="1"/>
  <c r="H3986" i="7" s="1"/>
  <c r="I3986" i="7" s="1"/>
  <c r="F3987" i="7"/>
  <c r="G3987" i="7" s="1"/>
  <c r="H3987" i="7" s="1"/>
  <c r="I3987" i="7" s="1"/>
  <c r="F3988" i="7"/>
  <c r="G3988" i="7" s="1"/>
  <c r="H3988" i="7" s="1"/>
  <c r="I3988" i="7" s="1"/>
  <c r="F3989" i="7"/>
  <c r="G3989" i="7" s="1"/>
  <c r="H3989" i="7" s="1"/>
  <c r="I3989" i="7" s="1"/>
  <c r="F3990" i="7"/>
  <c r="G3990" i="7" s="1"/>
  <c r="H3990" i="7" s="1"/>
  <c r="I3990" i="7" s="1"/>
  <c r="F3991" i="7"/>
  <c r="G3991" i="7" s="1"/>
  <c r="H3991" i="7" s="1"/>
  <c r="I3991" i="7" s="1"/>
  <c r="F3992" i="7"/>
  <c r="G3992" i="7" s="1"/>
  <c r="H3992" i="7" s="1"/>
  <c r="I3992" i="7" s="1"/>
  <c r="F3993" i="7"/>
  <c r="G3993" i="7" s="1"/>
  <c r="H3993" i="7" s="1"/>
  <c r="I3993" i="7" s="1"/>
  <c r="F3994" i="7"/>
  <c r="G3994" i="7" s="1"/>
  <c r="H3994" i="7" s="1"/>
  <c r="I3994" i="7" s="1"/>
  <c r="F3995" i="7"/>
  <c r="G3995" i="7" s="1"/>
  <c r="H3995" i="7" s="1"/>
  <c r="I3995" i="7" s="1"/>
  <c r="F3996" i="7"/>
  <c r="G3996" i="7" s="1"/>
  <c r="H3996" i="7" s="1"/>
  <c r="I3996" i="7" s="1"/>
  <c r="F3997" i="7"/>
  <c r="G3997" i="7" s="1"/>
  <c r="H3997" i="7" s="1"/>
  <c r="I3997" i="7" s="1"/>
  <c r="F3998" i="7"/>
  <c r="G3998" i="7" s="1"/>
  <c r="H3998" i="7" s="1"/>
  <c r="I3998" i="7" s="1"/>
  <c r="F3999" i="7"/>
  <c r="G3999" i="7" s="1"/>
  <c r="H3999" i="7" s="1"/>
  <c r="I3999" i="7" s="1"/>
  <c r="F4000" i="7"/>
  <c r="G4000" i="7" s="1"/>
  <c r="H4000" i="7" s="1"/>
  <c r="I4000" i="7" s="1"/>
  <c r="F4001" i="7"/>
  <c r="G4001" i="7" s="1"/>
  <c r="H4001" i="7" s="1"/>
  <c r="I4001" i="7" s="1"/>
  <c r="F4002" i="7"/>
  <c r="G4002" i="7" s="1"/>
  <c r="H4002" i="7" s="1"/>
  <c r="I4002" i="7" s="1"/>
  <c r="F4003" i="7"/>
  <c r="G4003" i="7" s="1"/>
  <c r="H4003" i="7" s="1"/>
  <c r="I4003" i="7" s="1"/>
  <c r="F4004" i="7"/>
  <c r="G4004" i="7" s="1"/>
  <c r="H4004" i="7" s="1"/>
  <c r="I4004" i="7" s="1"/>
  <c r="F4005" i="7"/>
  <c r="G4005" i="7" s="1"/>
  <c r="H4005" i="7" s="1"/>
  <c r="I4005" i="7" s="1"/>
  <c r="F4006" i="7"/>
  <c r="G4006" i="7" s="1"/>
  <c r="H4006" i="7" s="1"/>
  <c r="I4006" i="7" s="1"/>
  <c r="F4007" i="7"/>
  <c r="G4007" i="7" s="1"/>
  <c r="H4007" i="7" s="1"/>
  <c r="I4007" i="7" s="1"/>
  <c r="F4008" i="7"/>
  <c r="G4008" i="7" s="1"/>
  <c r="H4008" i="7" s="1"/>
  <c r="I4008" i="7" s="1"/>
  <c r="F4009" i="7"/>
  <c r="G4009" i="7" s="1"/>
  <c r="H4009" i="7" s="1"/>
  <c r="I4009" i="7" s="1"/>
  <c r="F4010" i="7"/>
  <c r="G4010" i="7" s="1"/>
  <c r="H4010" i="7" s="1"/>
  <c r="I4010" i="7" s="1"/>
  <c r="F4011" i="7"/>
  <c r="G4011" i="7" s="1"/>
  <c r="H4011" i="7" s="1"/>
  <c r="I4011" i="7" s="1"/>
  <c r="F4012" i="7"/>
  <c r="G4012" i="7" s="1"/>
  <c r="H4012" i="7" s="1"/>
  <c r="I4012" i="7" s="1"/>
  <c r="F4013" i="7"/>
  <c r="G4013" i="7" s="1"/>
  <c r="H4013" i="7" s="1"/>
  <c r="I4013" i="7" s="1"/>
  <c r="F4014" i="7"/>
  <c r="G4014" i="7" s="1"/>
  <c r="H4014" i="7" s="1"/>
  <c r="I4014" i="7" s="1"/>
  <c r="F4015" i="7"/>
  <c r="G4015" i="7" s="1"/>
  <c r="H4015" i="7" s="1"/>
  <c r="I4015" i="7" s="1"/>
  <c r="F4016" i="7"/>
  <c r="G4016" i="7" s="1"/>
  <c r="H4016" i="7" s="1"/>
  <c r="I4016" i="7" s="1"/>
  <c r="F4017" i="7"/>
  <c r="G4017" i="7" s="1"/>
  <c r="H4017" i="7" s="1"/>
  <c r="I4017" i="7" s="1"/>
  <c r="F4018" i="7"/>
  <c r="G4018" i="7" s="1"/>
  <c r="H4018" i="7" s="1"/>
  <c r="I4018" i="7" s="1"/>
  <c r="F4019" i="7"/>
  <c r="G4019" i="7" s="1"/>
  <c r="H4019" i="7" s="1"/>
  <c r="I4019" i="7" s="1"/>
  <c r="F4020" i="7"/>
  <c r="G4020" i="7" s="1"/>
  <c r="H4020" i="7" s="1"/>
  <c r="I4020" i="7" s="1"/>
  <c r="F4021" i="7"/>
  <c r="G4021" i="7" s="1"/>
  <c r="H4021" i="7" s="1"/>
  <c r="I4021" i="7" s="1"/>
  <c r="F4022" i="7"/>
  <c r="G4022" i="7" s="1"/>
  <c r="H4022" i="7" s="1"/>
  <c r="I4022" i="7" s="1"/>
  <c r="F4023" i="7"/>
  <c r="G4023" i="7" s="1"/>
  <c r="H4023" i="7" s="1"/>
  <c r="I4023" i="7" s="1"/>
  <c r="F4024" i="7"/>
  <c r="G4024" i="7" s="1"/>
  <c r="H4024" i="7" s="1"/>
  <c r="I4024" i="7" s="1"/>
  <c r="F4025" i="7"/>
  <c r="G4025" i="7" s="1"/>
  <c r="H4025" i="7" s="1"/>
  <c r="I4025" i="7" s="1"/>
  <c r="F4026" i="7"/>
  <c r="G4026" i="7" s="1"/>
  <c r="H4026" i="7" s="1"/>
  <c r="I4026" i="7" s="1"/>
  <c r="F4027" i="7"/>
  <c r="G4027" i="7" s="1"/>
  <c r="H4027" i="7" s="1"/>
  <c r="I4027" i="7" s="1"/>
  <c r="F4028" i="7"/>
  <c r="G4028" i="7" s="1"/>
  <c r="H4028" i="7" s="1"/>
  <c r="I4028" i="7" s="1"/>
  <c r="F4029" i="7"/>
  <c r="G4029" i="7" s="1"/>
  <c r="H4029" i="7" s="1"/>
  <c r="I4029" i="7" s="1"/>
  <c r="F4030" i="7"/>
  <c r="G4030" i="7" s="1"/>
  <c r="H4030" i="7" s="1"/>
  <c r="I4030" i="7" s="1"/>
  <c r="F4031" i="7"/>
  <c r="G4031" i="7" s="1"/>
  <c r="H4031" i="7" s="1"/>
  <c r="I4031" i="7" s="1"/>
  <c r="F4032" i="7"/>
  <c r="G4032" i="7" s="1"/>
  <c r="H4032" i="7" s="1"/>
  <c r="I4032" i="7" s="1"/>
  <c r="F4033" i="7"/>
  <c r="G4033" i="7" s="1"/>
  <c r="H4033" i="7" s="1"/>
  <c r="I4033" i="7" s="1"/>
  <c r="F4034" i="7"/>
  <c r="G4034" i="7" s="1"/>
  <c r="H4034" i="7" s="1"/>
  <c r="I4034" i="7" s="1"/>
  <c r="F4035" i="7"/>
  <c r="G4035" i="7" s="1"/>
  <c r="H4035" i="7" s="1"/>
  <c r="I4035" i="7" s="1"/>
  <c r="F4036" i="7"/>
  <c r="G4036" i="7" s="1"/>
  <c r="H4036" i="7" s="1"/>
  <c r="I4036" i="7" s="1"/>
  <c r="F4037" i="7"/>
  <c r="G4037" i="7" s="1"/>
  <c r="H4037" i="7" s="1"/>
  <c r="I4037" i="7" s="1"/>
  <c r="F4038" i="7"/>
  <c r="G4038" i="7" s="1"/>
  <c r="H4038" i="7" s="1"/>
  <c r="I4038" i="7" s="1"/>
  <c r="F4039" i="7"/>
  <c r="G4039" i="7" s="1"/>
  <c r="H4039" i="7" s="1"/>
  <c r="I4039" i="7" s="1"/>
  <c r="F4040" i="7"/>
  <c r="G4040" i="7" s="1"/>
  <c r="H4040" i="7" s="1"/>
  <c r="I4040" i="7" s="1"/>
  <c r="F4041" i="7"/>
  <c r="G4041" i="7" s="1"/>
  <c r="H4041" i="7" s="1"/>
  <c r="I4041" i="7" s="1"/>
  <c r="F4042" i="7"/>
  <c r="G4042" i="7" s="1"/>
  <c r="H4042" i="7" s="1"/>
  <c r="I4042" i="7" s="1"/>
  <c r="F4043" i="7"/>
  <c r="G4043" i="7" s="1"/>
  <c r="H4043" i="7" s="1"/>
  <c r="I4043" i="7" s="1"/>
  <c r="F4044" i="7"/>
  <c r="G4044" i="7" s="1"/>
  <c r="H4044" i="7" s="1"/>
  <c r="I4044" i="7" s="1"/>
  <c r="F4045" i="7"/>
  <c r="G4045" i="7" s="1"/>
  <c r="H4045" i="7" s="1"/>
  <c r="I4045" i="7" s="1"/>
  <c r="F4046" i="7"/>
  <c r="G4046" i="7" s="1"/>
  <c r="H4046" i="7" s="1"/>
  <c r="I4046" i="7" s="1"/>
  <c r="F4047" i="7"/>
  <c r="G4047" i="7" s="1"/>
  <c r="H4047" i="7" s="1"/>
  <c r="I4047" i="7" s="1"/>
  <c r="F4048" i="7"/>
  <c r="G4048" i="7" s="1"/>
  <c r="H4048" i="7" s="1"/>
  <c r="I4048" i="7" s="1"/>
  <c r="F4049" i="7"/>
  <c r="G4049" i="7" s="1"/>
  <c r="H4049" i="7" s="1"/>
  <c r="I4049" i="7" s="1"/>
  <c r="F4050" i="7"/>
  <c r="G4050" i="7" s="1"/>
  <c r="H4050" i="7" s="1"/>
  <c r="I4050" i="7" s="1"/>
  <c r="F4051" i="7"/>
  <c r="G4051" i="7" s="1"/>
  <c r="H4051" i="7" s="1"/>
  <c r="I4051" i="7" s="1"/>
  <c r="F4052" i="7"/>
  <c r="G4052" i="7" s="1"/>
  <c r="H4052" i="7" s="1"/>
  <c r="I4052" i="7" s="1"/>
  <c r="F4053" i="7"/>
  <c r="G4053" i="7" s="1"/>
  <c r="H4053" i="7" s="1"/>
  <c r="I4053" i="7" s="1"/>
  <c r="F4054" i="7"/>
  <c r="G4054" i="7" s="1"/>
  <c r="H4054" i="7" s="1"/>
  <c r="I4054" i="7" s="1"/>
  <c r="F4055" i="7"/>
  <c r="G4055" i="7" s="1"/>
  <c r="H4055" i="7" s="1"/>
  <c r="I4055" i="7" s="1"/>
  <c r="F4056" i="7"/>
  <c r="G4056" i="7" s="1"/>
  <c r="H4056" i="7" s="1"/>
  <c r="I4056" i="7" s="1"/>
  <c r="F4057" i="7"/>
  <c r="G4057" i="7" s="1"/>
  <c r="H4057" i="7" s="1"/>
  <c r="I4057" i="7" s="1"/>
  <c r="F4058" i="7"/>
  <c r="G4058" i="7" s="1"/>
  <c r="H4058" i="7" s="1"/>
  <c r="I4058" i="7" s="1"/>
  <c r="F4059" i="7"/>
  <c r="G4059" i="7" s="1"/>
  <c r="H4059" i="7" s="1"/>
  <c r="I4059" i="7" s="1"/>
  <c r="F4060" i="7"/>
  <c r="G4060" i="7" s="1"/>
  <c r="H4060" i="7" s="1"/>
  <c r="I4060" i="7" s="1"/>
  <c r="F4061" i="7"/>
  <c r="G4061" i="7" s="1"/>
  <c r="H4061" i="7" s="1"/>
  <c r="I4061" i="7" s="1"/>
  <c r="F4062" i="7"/>
  <c r="G4062" i="7" s="1"/>
  <c r="H4062" i="7" s="1"/>
  <c r="I4062" i="7" s="1"/>
  <c r="F4063" i="7"/>
  <c r="G4063" i="7" s="1"/>
  <c r="H4063" i="7" s="1"/>
  <c r="I4063" i="7" s="1"/>
  <c r="F4064" i="7"/>
  <c r="G4064" i="7" s="1"/>
  <c r="H4064" i="7" s="1"/>
  <c r="I4064" i="7" s="1"/>
  <c r="F4065" i="7"/>
  <c r="G4065" i="7" s="1"/>
  <c r="H4065" i="7" s="1"/>
  <c r="I4065" i="7" s="1"/>
  <c r="F4066" i="7"/>
  <c r="G4066" i="7" s="1"/>
  <c r="H4066" i="7" s="1"/>
  <c r="I4066" i="7" s="1"/>
  <c r="F4067" i="7"/>
  <c r="G4067" i="7" s="1"/>
  <c r="H4067" i="7" s="1"/>
  <c r="I4067" i="7" s="1"/>
  <c r="F4068" i="7"/>
  <c r="G4068" i="7" s="1"/>
  <c r="H4068" i="7" s="1"/>
  <c r="I4068" i="7" s="1"/>
  <c r="F4069" i="7"/>
  <c r="G4069" i="7" s="1"/>
  <c r="H4069" i="7" s="1"/>
  <c r="I4069" i="7" s="1"/>
  <c r="F4070" i="7"/>
  <c r="G4070" i="7" s="1"/>
  <c r="H4070" i="7" s="1"/>
  <c r="I4070" i="7" s="1"/>
  <c r="F4071" i="7"/>
  <c r="G4071" i="7" s="1"/>
  <c r="H4071" i="7" s="1"/>
  <c r="I4071" i="7" s="1"/>
  <c r="F4072" i="7"/>
  <c r="G4072" i="7" s="1"/>
  <c r="H4072" i="7" s="1"/>
  <c r="I4072" i="7" s="1"/>
  <c r="F4073" i="7"/>
  <c r="G4073" i="7" s="1"/>
  <c r="H4073" i="7" s="1"/>
  <c r="I4073" i="7" s="1"/>
  <c r="F4074" i="7"/>
  <c r="G4074" i="7" s="1"/>
  <c r="H4074" i="7" s="1"/>
  <c r="I4074" i="7" s="1"/>
  <c r="F4075" i="7"/>
  <c r="G4075" i="7" s="1"/>
  <c r="H4075" i="7" s="1"/>
  <c r="I4075" i="7" s="1"/>
  <c r="F4076" i="7"/>
  <c r="G4076" i="7" s="1"/>
  <c r="H4076" i="7" s="1"/>
  <c r="I4076" i="7" s="1"/>
  <c r="F4077" i="7"/>
  <c r="G4077" i="7" s="1"/>
  <c r="H4077" i="7" s="1"/>
  <c r="I4077" i="7" s="1"/>
  <c r="F4078" i="7"/>
  <c r="G4078" i="7" s="1"/>
  <c r="H4078" i="7" s="1"/>
  <c r="I4078" i="7" s="1"/>
  <c r="F4079" i="7"/>
  <c r="G4079" i="7" s="1"/>
  <c r="H4079" i="7" s="1"/>
  <c r="I4079" i="7" s="1"/>
  <c r="F4080" i="7"/>
  <c r="G4080" i="7" s="1"/>
  <c r="H4080" i="7" s="1"/>
  <c r="I4080" i="7" s="1"/>
  <c r="F4081" i="7"/>
  <c r="G4081" i="7" s="1"/>
  <c r="H4081" i="7" s="1"/>
  <c r="I4081" i="7" s="1"/>
  <c r="F4082" i="7"/>
  <c r="G4082" i="7" s="1"/>
  <c r="H4082" i="7" s="1"/>
  <c r="I4082" i="7" s="1"/>
  <c r="F4083" i="7"/>
  <c r="G4083" i="7" s="1"/>
  <c r="H4083" i="7" s="1"/>
  <c r="I4083" i="7" s="1"/>
  <c r="F4084" i="7"/>
  <c r="G4084" i="7" s="1"/>
  <c r="H4084" i="7" s="1"/>
  <c r="I4084" i="7" s="1"/>
  <c r="F4085" i="7"/>
  <c r="G4085" i="7" s="1"/>
  <c r="H4085" i="7" s="1"/>
  <c r="I4085" i="7" s="1"/>
  <c r="F4086" i="7"/>
  <c r="G4086" i="7" s="1"/>
  <c r="H4086" i="7" s="1"/>
  <c r="I4086" i="7" s="1"/>
  <c r="F4087" i="7"/>
  <c r="G4087" i="7" s="1"/>
  <c r="H4087" i="7" s="1"/>
  <c r="I4087" i="7" s="1"/>
  <c r="F4088" i="7"/>
  <c r="G4088" i="7" s="1"/>
  <c r="H4088" i="7" s="1"/>
  <c r="I4088" i="7" s="1"/>
  <c r="F4089" i="7"/>
  <c r="G4089" i="7" s="1"/>
  <c r="H4089" i="7" s="1"/>
  <c r="I4089" i="7" s="1"/>
  <c r="F4090" i="7"/>
  <c r="G4090" i="7" s="1"/>
  <c r="H4090" i="7" s="1"/>
  <c r="I4090" i="7" s="1"/>
  <c r="F4091" i="7"/>
  <c r="G4091" i="7" s="1"/>
  <c r="H4091" i="7" s="1"/>
  <c r="I4091" i="7" s="1"/>
  <c r="F4092" i="7"/>
  <c r="G4092" i="7" s="1"/>
  <c r="H4092" i="7" s="1"/>
  <c r="I4092" i="7" s="1"/>
  <c r="F4093" i="7"/>
  <c r="G4093" i="7" s="1"/>
  <c r="H4093" i="7" s="1"/>
  <c r="I4093" i="7" s="1"/>
  <c r="F4094" i="7"/>
  <c r="G4094" i="7" s="1"/>
  <c r="H4094" i="7" s="1"/>
  <c r="I4094" i="7" s="1"/>
  <c r="F4095" i="7"/>
  <c r="G4095" i="7" s="1"/>
  <c r="H4095" i="7" s="1"/>
  <c r="I4095" i="7" s="1"/>
  <c r="F4096" i="7"/>
  <c r="G4096" i="7" s="1"/>
  <c r="H4096" i="7" s="1"/>
  <c r="I4096" i="7" s="1"/>
  <c r="F4097" i="7"/>
  <c r="G4097" i="7" s="1"/>
  <c r="H4097" i="7" s="1"/>
  <c r="I4097" i="7" s="1"/>
  <c r="F4098" i="7"/>
  <c r="G4098" i="7" s="1"/>
  <c r="H4098" i="7" s="1"/>
  <c r="I4098" i="7" s="1"/>
  <c r="F4099" i="7"/>
  <c r="G4099" i="7" s="1"/>
  <c r="H4099" i="7" s="1"/>
  <c r="I4099" i="7" s="1"/>
  <c r="F4100" i="7"/>
  <c r="G4100" i="7" s="1"/>
  <c r="H4100" i="7" s="1"/>
  <c r="I4100" i="7" s="1"/>
  <c r="F4101" i="7"/>
  <c r="G4101" i="7" s="1"/>
  <c r="H4101" i="7" s="1"/>
  <c r="I4101" i="7" s="1"/>
  <c r="F4102" i="7"/>
  <c r="G4102" i="7" s="1"/>
  <c r="H4102" i="7" s="1"/>
  <c r="I4102" i="7" s="1"/>
  <c r="F4103" i="7"/>
  <c r="G4103" i="7" s="1"/>
  <c r="H4103" i="7" s="1"/>
  <c r="I4103" i="7" s="1"/>
  <c r="F4104" i="7"/>
  <c r="G4104" i="7" s="1"/>
  <c r="H4104" i="7" s="1"/>
  <c r="I4104" i="7" s="1"/>
  <c r="F4105" i="7"/>
  <c r="G4105" i="7" s="1"/>
  <c r="H4105" i="7" s="1"/>
  <c r="I4105" i="7" s="1"/>
  <c r="F4106" i="7"/>
  <c r="G4106" i="7" s="1"/>
  <c r="H4106" i="7" s="1"/>
  <c r="I4106" i="7" s="1"/>
  <c r="F4107" i="7"/>
  <c r="G4107" i="7" s="1"/>
  <c r="H4107" i="7" s="1"/>
  <c r="I4107" i="7" s="1"/>
  <c r="F4108" i="7"/>
  <c r="G4108" i="7" s="1"/>
  <c r="H4108" i="7" s="1"/>
  <c r="I4108" i="7" s="1"/>
  <c r="F4109" i="7"/>
  <c r="G4109" i="7" s="1"/>
  <c r="H4109" i="7" s="1"/>
  <c r="I4109" i="7" s="1"/>
  <c r="F4110" i="7"/>
  <c r="G4110" i="7" s="1"/>
  <c r="H4110" i="7" s="1"/>
  <c r="I4110" i="7" s="1"/>
  <c r="F4111" i="7"/>
  <c r="G4111" i="7" s="1"/>
  <c r="H4111" i="7" s="1"/>
  <c r="I4111" i="7" s="1"/>
  <c r="F4112" i="7"/>
  <c r="G4112" i="7" s="1"/>
  <c r="H4112" i="7" s="1"/>
  <c r="I4112" i="7" s="1"/>
  <c r="F4113" i="7"/>
  <c r="G4113" i="7" s="1"/>
  <c r="H4113" i="7" s="1"/>
  <c r="I4113" i="7" s="1"/>
  <c r="F4114" i="7"/>
  <c r="G4114" i="7" s="1"/>
  <c r="H4114" i="7" s="1"/>
  <c r="I4114" i="7" s="1"/>
  <c r="F4115" i="7"/>
  <c r="G4115" i="7" s="1"/>
  <c r="H4115" i="7" s="1"/>
  <c r="I4115" i="7" s="1"/>
  <c r="F4116" i="7"/>
  <c r="G4116" i="7" s="1"/>
  <c r="H4116" i="7" s="1"/>
  <c r="I4116" i="7" s="1"/>
  <c r="F4117" i="7"/>
  <c r="G4117" i="7" s="1"/>
  <c r="H4117" i="7" s="1"/>
  <c r="I4117" i="7" s="1"/>
  <c r="F4118" i="7"/>
  <c r="G4118" i="7" s="1"/>
  <c r="H4118" i="7" s="1"/>
  <c r="I4118" i="7" s="1"/>
  <c r="F4119" i="7"/>
  <c r="G4119" i="7" s="1"/>
  <c r="H4119" i="7" s="1"/>
  <c r="I4119" i="7" s="1"/>
  <c r="F4120" i="7"/>
  <c r="G4120" i="7" s="1"/>
  <c r="H4120" i="7" s="1"/>
  <c r="I4120" i="7" s="1"/>
  <c r="F4121" i="7"/>
  <c r="G4121" i="7" s="1"/>
  <c r="H4121" i="7" s="1"/>
  <c r="I4121" i="7" s="1"/>
  <c r="F4122" i="7"/>
  <c r="G4122" i="7" s="1"/>
  <c r="H4122" i="7" s="1"/>
  <c r="I4122" i="7" s="1"/>
  <c r="F4123" i="7"/>
  <c r="G4123" i="7" s="1"/>
  <c r="H4123" i="7" s="1"/>
  <c r="I4123" i="7" s="1"/>
  <c r="F4124" i="7"/>
  <c r="G4124" i="7" s="1"/>
  <c r="H4124" i="7" s="1"/>
  <c r="I4124" i="7" s="1"/>
  <c r="F4125" i="7"/>
  <c r="G4125" i="7" s="1"/>
  <c r="H4125" i="7" s="1"/>
  <c r="I4125" i="7" s="1"/>
  <c r="F4126" i="7"/>
  <c r="G4126" i="7" s="1"/>
  <c r="H4126" i="7" s="1"/>
  <c r="I4126" i="7" s="1"/>
  <c r="F4127" i="7"/>
  <c r="G4127" i="7" s="1"/>
  <c r="H4127" i="7" s="1"/>
  <c r="I4127" i="7" s="1"/>
  <c r="F4128" i="7"/>
  <c r="G4128" i="7" s="1"/>
  <c r="H4128" i="7" s="1"/>
  <c r="I4128" i="7" s="1"/>
  <c r="F4129" i="7"/>
  <c r="G4129" i="7" s="1"/>
  <c r="H4129" i="7" s="1"/>
  <c r="I4129" i="7" s="1"/>
  <c r="F4130" i="7"/>
  <c r="G4130" i="7" s="1"/>
  <c r="H4130" i="7" s="1"/>
  <c r="I4130" i="7" s="1"/>
  <c r="F4131" i="7"/>
  <c r="G4131" i="7" s="1"/>
  <c r="H4131" i="7" s="1"/>
  <c r="I4131" i="7" s="1"/>
  <c r="F4132" i="7"/>
  <c r="G4132" i="7" s="1"/>
  <c r="H4132" i="7" s="1"/>
  <c r="I4132" i="7" s="1"/>
  <c r="F4133" i="7"/>
  <c r="G4133" i="7" s="1"/>
  <c r="H4133" i="7" s="1"/>
  <c r="I4133" i="7" s="1"/>
  <c r="F4134" i="7"/>
  <c r="G4134" i="7" s="1"/>
  <c r="H4134" i="7" s="1"/>
  <c r="I4134" i="7" s="1"/>
  <c r="F4135" i="7"/>
  <c r="G4135" i="7" s="1"/>
  <c r="H4135" i="7" s="1"/>
  <c r="I4135" i="7" s="1"/>
  <c r="F4136" i="7"/>
  <c r="G4136" i="7" s="1"/>
  <c r="H4136" i="7" s="1"/>
  <c r="I4136" i="7" s="1"/>
  <c r="F4137" i="7"/>
  <c r="G4137" i="7" s="1"/>
  <c r="H4137" i="7" s="1"/>
  <c r="I4137" i="7" s="1"/>
  <c r="F4138" i="7"/>
  <c r="G4138" i="7" s="1"/>
  <c r="H4138" i="7" s="1"/>
  <c r="I4138" i="7" s="1"/>
  <c r="F4139" i="7"/>
  <c r="G4139" i="7" s="1"/>
  <c r="H4139" i="7" s="1"/>
  <c r="I4139" i="7" s="1"/>
  <c r="F4140" i="7"/>
  <c r="G4140" i="7" s="1"/>
  <c r="H4140" i="7" s="1"/>
  <c r="I4140" i="7" s="1"/>
  <c r="F4141" i="7"/>
  <c r="G4141" i="7" s="1"/>
  <c r="H4141" i="7" s="1"/>
  <c r="I4141" i="7" s="1"/>
  <c r="F4142" i="7"/>
  <c r="G4142" i="7" s="1"/>
  <c r="H4142" i="7" s="1"/>
  <c r="I4142" i="7" s="1"/>
  <c r="F4143" i="7"/>
  <c r="G4143" i="7" s="1"/>
  <c r="H4143" i="7" s="1"/>
  <c r="I4143" i="7" s="1"/>
  <c r="F4144" i="7"/>
  <c r="G4144" i="7" s="1"/>
  <c r="H4144" i="7" s="1"/>
  <c r="I4144" i="7" s="1"/>
  <c r="F4145" i="7"/>
  <c r="G4145" i="7" s="1"/>
  <c r="H4145" i="7" s="1"/>
  <c r="I4145" i="7" s="1"/>
  <c r="F4146" i="7"/>
  <c r="G4146" i="7" s="1"/>
  <c r="H4146" i="7" s="1"/>
  <c r="I4146" i="7" s="1"/>
  <c r="F4147" i="7"/>
  <c r="G4147" i="7" s="1"/>
  <c r="H4147" i="7" s="1"/>
  <c r="I4147" i="7" s="1"/>
  <c r="F4148" i="7"/>
  <c r="G4148" i="7" s="1"/>
  <c r="H4148" i="7" s="1"/>
  <c r="I4148" i="7" s="1"/>
  <c r="F4149" i="7"/>
  <c r="G4149" i="7" s="1"/>
  <c r="H4149" i="7" s="1"/>
  <c r="I4149" i="7" s="1"/>
  <c r="F4150" i="7"/>
  <c r="G4150" i="7" s="1"/>
  <c r="H4150" i="7" s="1"/>
  <c r="I4150" i="7" s="1"/>
  <c r="F4151" i="7"/>
  <c r="G4151" i="7" s="1"/>
  <c r="H4151" i="7" s="1"/>
  <c r="I4151" i="7" s="1"/>
  <c r="F4152" i="7"/>
  <c r="G4152" i="7" s="1"/>
  <c r="H4152" i="7" s="1"/>
  <c r="I4152" i="7" s="1"/>
  <c r="F4153" i="7"/>
  <c r="G4153" i="7" s="1"/>
  <c r="H4153" i="7" s="1"/>
  <c r="I4153" i="7" s="1"/>
  <c r="F4154" i="7"/>
  <c r="G4154" i="7" s="1"/>
  <c r="H4154" i="7" s="1"/>
  <c r="I4154" i="7" s="1"/>
  <c r="F4155" i="7"/>
  <c r="G4155" i="7" s="1"/>
  <c r="H4155" i="7" s="1"/>
  <c r="I4155" i="7" s="1"/>
  <c r="F4156" i="7"/>
  <c r="G4156" i="7" s="1"/>
  <c r="H4156" i="7" s="1"/>
  <c r="I4156" i="7" s="1"/>
  <c r="F4157" i="7"/>
  <c r="G4157" i="7" s="1"/>
  <c r="H4157" i="7" s="1"/>
  <c r="I4157" i="7" s="1"/>
  <c r="F4158" i="7"/>
  <c r="G4158" i="7" s="1"/>
  <c r="H4158" i="7" s="1"/>
  <c r="I4158" i="7" s="1"/>
  <c r="F4159" i="7"/>
  <c r="G4159" i="7" s="1"/>
  <c r="H4159" i="7" s="1"/>
  <c r="I4159" i="7" s="1"/>
  <c r="F4160" i="7"/>
  <c r="G4160" i="7" s="1"/>
  <c r="H4160" i="7" s="1"/>
  <c r="I4160" i="7" s="1"/>
  <c r="F4161" i="7"/>
  <c r="G4161" i="7" s="1"/>
  <c r="H4161" i="7" s="1"/>
  <c r="I4161" i="7" s="1"/>
  <c r="F4162" i="7"/>
  <c r="G4162" i="7" s="1"/>
  <c r="H4162" i="7" s="1"/>
  <c r="I4162" i="7" s="1"/>
  <c r="F4163" i="7"/>
  <c r="G4163" i="7" s="1"/>
  <c r="H4163" i="7" s="1"/>
  <c r="I4163" i="7" s="1"/>
  <c r="F4164" i="7"/>
  <c r="G4164" i="7" s="1"/>
  <c r="H4164" i="7" s="1"/>
  <c r="I4164" i="7" s="1"/>
  <c r="F4165" i="7"/>
  <c r="G4165" i="7" s="1"/>
  <c r="H4165" i="7" s="1"/>
  <c r="I4165" i="7" s="1"/>
  <c r="F4166" i="7"/>
  <c r="G4166" i="7" s="1"/>
  <c r="H4166" i="7" s="1"/>
  <c r="I4166" i="7" s="1"/>
  <c r="F4167" i="7"/>
  <c r="G4167" i="7" s="1"/>
  <c r="H4167" i="7" s="1"/>
  <c r="I4167" i="7" s="1"/>
  <c r="F4168" i="7"/>
  <c r="G4168" i="7" s="1"/>
  <c r="H4168" i="7" s="1"/>
  <c r="I4168" i="7" s="1"/>
  <c r="F4169" i="7"/>
  <c r="G4169" i="7" s="1"/>
  <c r="H4169" i="7" s="1"/>
  <c r="I4169" i="7" s="1"/>
  <c r="F4170" i="7"/>
  <c r="G4170" i="7" s="1"/>
  <c r="H4170" i="7" s="1"/>
  <c r="I4170" i="7" s="1"/>
  <c r="F4171" i="7"/>
  <c r="G4171" i="7" s="1"/>
  <c r="H4171" i="7" s="1"/>
  <c r="I4171" i="7" s="1"/>
  <c r="F4172" i="7"/>
  <c r="G4172" i="7" s="1"/>
  <c r="H4172" i="7" s="1"/>
  <c r="I4172" i="7" s="1"/>
  <c r="F4173" i="7"/>
  <c r="G4173" i="7" s="1"/>
  <c r="H4173" i="7" s="1"/>
  <c r="I4173" i="7" s="1"/>
  <c r="F4174" i="7"/>
  <c r="G4174" i="7" s="1"/>
  <c r="H4174" i="7" s="1"/>
  <c r="I4174" i="7" s="1"/>
  <c r="F4175" i="7"/>
  <c r="G4175" i="7" s="1"/>
  <c r="H4175" i="7" s="1"/>
  <c r="I4175" i="7" s="1"/>
  <c r="F4176" i="7"/>
  <c r="G4176" i="7" s="1"/>
  <c r="H4176" i="7" s="1"/>
  <c r="I4176" i="7" s="1"/>
  <c r="F4177" i="7"/>
  <c r="G4177" i="7" s="1"/>
  <c r="H4177" i="7" s="1"/>
  <c r="I4177" i="7" s="1"/>
  <c r="F4178" i="7"/>
  <c r="G4178" i="7" s="1"/>
  <c r="H4178" i="7" s="1"/>
  <c r="I4178" i="7" s="1"/>
  <c r="F4179" i="7"/>
  <c r="G4179" i="7" s="1"/>
  <c r="H4179" i="7" s="1"/>
  <c r="I4179" i="7" s="1"/>
  <c r="F4180" i="7"/>
  <c r="G4180" i="7" s="1"/>
  <c r="H4180" i="7" s="1"/>
  <c r="I4180" i="7" s="1"/>
  <c r="F4181" i="7"/>
  <c r="G4181" i="7" s="1"/>
  <c r="H4181" i="7" s="1"/>
  <c r="I4181" i="7" s="1"/>
  <c r="F4182" i="7"/>
  <c r="G4182" i="7" s="1"/>
  <c r="H4182" i="7" s="1"/>
  <c r="I4182" i="7" s="1"/>
  <c r="F4183" i="7"/>
  <c r="G4183" i="7" s="1"/>
  <c r="H4183" i="7" s="1"/>
  <c r="I4183" i="7" s="1"/>
  <c r="F4184" i="7"/>
  <c r="G4184" i="7" s="1"/>
  <c r="H4184" i="7" s="1"/>
  <c r="I4184" i="7" s="1"/>
  <c r="F4185" i="7"/>
  <c r="G4185" i="7" s="1"/>
  <c r="H4185" i="7" s="1"/>
  <c r="I4185" i="7" s="1"/>
  <c r="F4186" i="7"/>
  <c r="G4186" i="7" s="1"/>
  <c r="H4186" i="7" s="1"/>
  <c r="I4186" i="7" s="1"/>
  <c r="F4187" i="7"/>
  <c r="G4187" i="7" s="1"/>
  <c r="H4187" i="7" s="1"/>
  <c r="I4187" i="7" s="1"/>
  <c r="F4188" i="7"/>
  <c r="G4188" i="7" s="1"/>
  <c r="H4188" i="7" s="1"/>
  <c r="I4188" i="7" s="1"/>
  <c r="F4189" i="7"/>
  <c r="G4189" i="7" s="1"/>
  <c r="H4189" i="7" s="1"/>
  <c r="I4189" i="7" s="1"/>
  <c r="F4190" i="7"/>
  <c r="G4190" i="7" s="1"/>
  <c r="H4190" i="7" s="1"/>
  <c r="I4190" i="7" s="1"/>
  <c r="F4191" i="7"/>
  <c r="G4191" i="7" s="1"/>
  <c r="H4191" i="7" s="1"/>
  <c r="I4191" i="7" s="1"/>
  <c r="F4192" i="7"/>
  <c r="G4192" i="7" s="1"/>
  <c r="H4192" i="7" s="1"/>
  <c r="I4192" i="7" s="1"/>
  <c r="F4193" i="7"/>
  <c r="G4193" i="7" s="1"/>
  <c r="H4193" i="7" s="1"/>
  <c r="I4193" i="7" s="1"/>
  <c r="F4194" i="7"/>
  <c r="G4194" i="7" s="1"/>
  <c r="H4194" i="7" s="1"/>
  <c r="I4194" i="7" s="1"/>
  <c r="F4195" i="7"/>
  <c r="G4195" i="7" s="1"/>
  <c r="H4195" i="7" s="1"/>
  <c r="I4195" i="7" s="1"/>
  <c r="F4196" i="7"/>
  <c r="G4196" i="7" s="1"/>
  <c r="H4196" i="7" s="1"/>
  <c r="I4196" i="7" s="1"/>
  <c r="F4197" i="7"/>
  <c r="G4197" i="7" s="1"/>
  <c r="H4197" i="7" s="1"/>
  <c r="I4197" i="7" s="1"/>
  <c r="F4198" i="7"/>
  <c r="G4198" i="7" s="1"/>
  <c r="H4198" i="7" s="1"/>
  <c r="I4198" i="7" s="1"/>
  <c r="F4199" i="7"/>
  <c r="G4199" i="7" s="1"/>
  <c r="H4199" i="7" s="1"/>
  <c r="I4199" i="7" s="1"/>
  <c r="F4200" i="7"/>
  <c r="G4200" i="7" s="1"/>
  <c r="H4200" i="7" s="1"/>
  <c r="I4200" i="7" s="1"/>
  <c r="F4201" i="7"/>
  <c r="G4201" i="7" s="1"/>
  <c r="H4201" i="7" s="1"/>
  <c r="I4201" i="7" s="1"/>
  <c r="F4202" i="7"/>
  <c r="G4202" i="7" s="1"/>
  <c r="H4202" i="7" s="1"/>
  <c r="I4202" i="7" s="1"/>
  <c r="F4203" i="7"/>
  <c r="G4203" i="7" s="1"/>
  <c r="H4203" i="7" s="1"/>
  <c r="I4203" i="7" s="1"/>
  <c r="F4204" i="7"/>
  <c r="G4204" i="7" s="1"/>
  <c r="H4204" i="7" s="1"/>
  <c r="I4204" i="7" s="1"/>
  <c r="F4205" i="7"/>
  <c r="G4205" i="7" s="1"/>
  <c r="H4205" i="7" s="1"/>
  <c r="I4205" i="7" s="1"/>
  <c r="F4206" i="7"/>
  <c r="G4206" i="7" s="1"/>
  <c r="H4206" i="7" s="1"/>
  <c r="I4206" i="7" s="1"/>
  <c r="F4207" i="7"/>
  <c r="G4207" i="7" s="1"/>
  <c r="H4207" i="7" s="1"/>
  <c r="I4207" i="7" s="1"/>
  <c r="F4208" i="7"/>
  <c r="G4208" i="7" s="1"/>
  <c r="H4208" i="7" s="1"/>
  <c r="I4208" i="7" s="1"/>
  <c r="F4209" i="7"/>
  <c r="G4209" i="7" s="1"/>
  <c r="H4209" i="7" s="1"/>
  <c r="I4209" i="7" s="1"/>
  <c r="F4210" i="7"/>
  <c r="G4210" i="7" s="1"/>
  <c r="H4210" i="7" s="1"/>
  <c r="I4210" i="7" s="1"/>
  <c r="F4211" i="7"/>
  <c r="G4211" i="7" s="1"/>
  <c r="H4211" i="7" s="1"/>
  <c r="I4211" i="7" s="1"/>
  <c r="F4212" i="7"/>
  <c r="G4212" i="7" s="1"/>
  <c r="H4212" i="7" s="1"/>
  <c r="I4212" i="7" s="1"/>
  <c r="F4213" i="7"/>
  <c r="G4213" i="7" s="1"/>
  <c r="H4213" i="7" s="1"/>
  <c r="I4213" i="7" s="1"/>
  <c r="F4214" i="7"/>
  <c r="G4214" i="7" s="1"/>
  <c r="H4214" i="7" s="1"/>
  <c r="I4214" i="7" s="1"/>
  <c r="F4215" i="7"/>
  <c r="G4215" i="7" s="1"/>
  <c r="H4215" i="7" s="1"/>
  <c r="I4215" i="7" s="1"/>
  <c r="F4216" i="7"/>
  <c r="G4216" i="7" s="1"/>
  <c r="H4216" i="7" s="1"/>
  <c r="I4216" i="7" s="1"/>
  <c r="F4217" i="7"/>
  <c r="G4217" i="7" s="1"/>
  <c r="H4217" i="7" s="1"/>
  <c r="I4217" i="7" s="1"/>
  <c r="F4218" i="7"/>
  <c r="G4218" i="7" s="1"/>
  <c r="H4218" i="7" s="1"/>
  <c r="I4218" i="7" s="1"/>
  <c r="F4219" i="7"/>
  <c r="G4219" i="7" s="1"/>
  <c r="H4219" i="7" s="1"/>
  <c r="I4219" i="7" s="1"/>
  <c r="F4220" i="7"/>
  <c r="G4220" i="7" s="1"/>
  <c r="H4220" i="7" s="1"/>
  <c r="I4220" i="7" s="1"/>
  <c r="F4221" i="7"/>
  <c r="G4221" i="7" s="1"/>
  <c r="H4221" i="7" s="1"/>
  <c r="I4221" i="7" s="1"/>
  <c r="F4222" i="7"/>
  <c r="G4222" i="7" s="1"/>
  <c r="H4222" i="7" s="1"/>
  <c r="I4222" i="7" s="1"/>
  <c r="F4223" i="7"/>
  <c r="G4223" i="7" s="1"/>
  <c r="H4223" i="7" s="1"/>
  <c r="I4223" i="7" s="1"/>
  <c r="F4224" i="7"/>
  <c r="G4224" i="7" s="1"/>
  <c r="H4224" i="7" s="1"/>
  <c r="I4224" i="7" s="1"/>
  <c r="F4225" i="7"/>
  <c r="G4225" i="7" s="1"/>
  <c r="H4225" i="7" s="1"/>
  <c r="I4225" i="7" s="1"/>
  <c r="F4226" i="7"/>
  <c r="G4226" i="7" s="1"/>
  <c r="H4226" i="7" s="1"/>
  <c r="I4226" i="7" s="1"/>
  <c r="F4227" i="7"/>
  <c r="G4227" i="7" s="1"/>
  <c r="H4227" i="7" s="1"/>
  <c r="I4227" i="7" s="1"/>
  <c r="F4228" i="7"/>
  <c r="G4228" i="7" s="1"/>
  <c r="H4228" i="7" s="1"/>
  <c r="I4228" i="7" s="1"/>
  <c r="F4229" i="7"/>
  <c r="G4229" i="7" s="1"/>
  <c r="H4229" i="7" s="1"/>
  <c r="I4229" i="7" s="1"/>
  <c r="F4230" i="7"/>
  <c r="G4230" i="7" s="1"/>
  <c r="H4230" i="7" s="1"/>
  <c r="I4230" i="7" s="1"/>
  <c r="F4231" i="7"/>
  <c r="G4231" i="7" s="1"/>
  <c r="H4231" i="7" s="1"/>
  <c r="I4231" i="7" s="1"/>
  <c r="F4232" i="7"/>
  <c r="G4232" i="7" s="1"/>
  <c r="H4232" i="7" s="1"/>
  <c r="I4232" i="7" s="1"/>
  <c r="F4233" i="7"/>
  <c r="G4233" i="7" s="1"/>
  <c r="H4233" i="7" s="1"/>
  <c r="I4233" i="7" s="1"/>
  <c r="F4234" i="7"/>
  <c r="G4234" i="7" s="1"/>
  <c r="H4234" i="7" s="1"/>
  <c r="I4234" i="7" s="1"/>
  <c r="F4235" i="7"/>
  <c r="G4235" i="7" s="1"/>
  <c r="H4235" i="7" s="1"/>
  <c r="I4235" i="7" s="1"/>
  <c r="F4236" i="7"/>
  <c r="G4236" i="7" s="1"/>
  <c r="H4236" i="7" s="1"/>
  <c r="I4236" i="7" s="1"/>
  <c r="F4237" i="7"/>
  <c r="G4237" i="7" s="1"/>
  <c r="H4237" i="7" s="1"/>
  <c r="I4237" i="7" s="1"/>
  <c r="F4238" i="7"/>
  <c r="G4238" i="7" s="1"/>
  <c r="H4238" i="7" s="1"/>
  <c r="I4238" i="7" s="1"/>
  <c r="F4239" i="7"/>
  <c r="G4239" i="7" s="1"/>
  <c r="H4239" i="7" s="1"/>
  <c r="I4239" i="7" s="1"/>
  <c r="F4240" i="7"/>
  <c r="G4240" i="7" s="1"/>
  <c r="H4240" i="7" s="1"/>
  <c r="I4240" i="7" s="1"/>
  <c r="F4241" i="7"/>
  <c r="G4241" i="7" s="1"/>
  <c r="H4241" i="7" s="1"/>
  <c r="I4241" i="7" s="1"/>
  <c r="F4242" i="7"/>
  <c r="G4242" i="7" s="1"/>
  <c r="H4242" i="7" s="1"/>
  <c r="I4242" i="7" s="1"/>
  <c r="F4243" i="7"/>
  <c r="G4243" i="7" s="1"/>
  <c r="H4243" i="7" s="1"/>
  <c r="I4243" i="7" s="1"/>
  <c r="F4244" i="7"/>
  <c r="G4244" i="7" s="1"/>
  <c r="H4244" i="7" s="1"/>
  <c r="I4244" i="7" s="1"/>
  <c r="F4245" i="7"/>
  <c r="G4245" i="7" s="1"/>
  <c r="H4245" i="7" s="1"/>
  <c r="I4245" i="7" s="1"/>
  <c r="F4246" i="7"/>
  <c r="G4246" i="7" s="1"/>
  <c r="H4246" i="7" s="1"/>
  <c r="I4246" i="7" s="1"/>
  <c r="F4247" i="7"/>
  <c r="G4247" i="7" s="1"/>
  <c r="H4247" i="7" s="1"/>
  <c r="I4247" i="7" s="1"/>
  <c r="F4248" i="7"/>
  <c r="G4248" i="7" s="1"/>
  <c r="H4248" i="7" s="1"/>
  <c r="I4248" i="7" s="1"/>
  <c r="F4249" i="7"/>
  <c r="G4249" i="7" s="1"/>
  <c r="H4249" i="7" s="1"/>
  <c r="I4249" i="7" s="1"/>
  <c r="F4250" i="7"/>
  <c r="G4250" i="7" s="1"/>
  <c r="H4250" i="7" s="1"/>
  <c r="I4250" i="7" s="1"/>
  <c r="F4251" i="7"/>
  <c r="G4251" i="7" s="1"/>
  <c r="H4251" i="7" s="1"/>
  <c r="I4251" i="7" s="1"/>
  <c r="F4252" i="7"/>
  <c r="G4252" i="7" s="1"/>
  <c r="H4252" i="7" s="1"/>
  <c r="I4252" i="7" s="1"/>
  <c r="F4253" i="7"/>
  <c r="G4253" i="7" s="1"/>
  <c r="H4253" i="7" s="1"/>
  <c r="I4253" i="7" s="1"/>
  <c r="F4254" i="7"/>
  <c r="G4254" i="7" s="1"/>
  <c r="H4254" i="7" s="1"/>
  <c r="I4254" i="7" s="1"/>
  <c r="F4255" i="7"/>
  <c r="G4255" i="7" s="1"/>
  <c r="H4255" i="7" s="1"/>
  <c r="I4255" i="7" s="1"/>
  <c r="F4256" i="7"/>
  <c r="G4256" i="7" s="1"/>
  <c r="H4256" i="7" s="1"/>
  <c r="I4256" i="7" s="1"/>
  <c r="F4257" i="7"/>
  <c r="G4257" i="7" s="1"/>
  <c r="H4257" i="7" s="1"/>
  <c r="I4257" i="7" s="1"/>
  <c r="F4258" i="7"/>
  <c r="G4258" i="7" s="1"/>
  <c r="H4258" i="7" s="1"/>
  <c r="I4258" i="7" s="1"/>
  <c r="F4259" i="7"/>
  <c r="G4259" i="7" s="1"/>
  <c r="H4259" i="7" s="1"/>
  <c r="I4259" i="7" s="1"/>
  <c r="F4260" i="7"/>
  <c r="G4260" i="7" s="1"/>
  <c r="H4260" i="7" s="1"/>
  <c r="I4260" i="7" s="1"/>
  <c r="F4261" i="7"/>
  <c r="G4261" i="7" s="1"/>
  <c r="H4261" i="7" s="1"/>
  <c r="I4261" i="7" s="1"/>
  <c r="F4262" i="7"/>
  <c r="G4262" i="7" s="1"/>
  <c r="H4262" i="7" s="1"/>
  <c r="I4262" i="7" s="1"/>
  <c r="F4263" i="7"/>
  <c r="G4263" i="7" s="1"/>
  <c r="H4263" i="7" s="1"/>
  <c r="I4263" i="7" s="1"/>
  <c r="F4264" i="7"/>
  <c r="G4264" i="7" s="1"/>
  <c r="H4264" i="7" s="1"/>
  <c r="I4264" i="7" s="1"/>
  <c r="F4265" i="7"/>
  <c r="G4265" i="7" s="1"/>
  <c r="H4265" i="7" s="1"/>
  <c r="I4265" i="7" s="1"/>
  <c r="F4266" i="7"/>
  <c r="G4266" i="7" s="1"/>
  <c r="H4266" i="7" s="1"/>
  <c r="I4266" i="7" s="1"/>
  <c r="F4267" i="7"/>
  <c r="G4267" i="7" s="1"/>
  <c r="H4267" i="7" s="1"/>
  <c r="I4267" i="7" s="1"/>
  <c r="F4268" i="7"/>
  <c r="G4268" i="7" s="1"/>
  <c r="H4268" i="7" s="1"/>
  <c r="I4268" i="7" s="1"/>
  <c r="F4269" i="7"/>
  <c r="G4269" i="7" s="1"/>
  <c r="H4269" i="7" s="1"/>
  <c r="I4269" i="7" s="1"/>
  <c r="F4270" i="7"/>
  <c r="G4270" i="7" s="1"/>
  <c r="H4270" i="7" s="1"/>
  <c r="I4270" i="7" s="1"/>
  <c r="F4271" i="7"/>
  <c r="G4271" i="7" s="1"/>
  <c r="H4271" i="7" s="1"/>
  <c r="I4271" i="7" s="1"/>
  <c r="F4272" i="7"/>
  <c r="G4272" i="7" s="1"/>
  <c r="H4272" i="7" s="1"/>
  <c r="I4272" i="7" s="1"/>
  <c r="F4273" i="7"/>
  <c r="G4273" i="7" s="1"/>
  <c r="H4273" i="7" s="1"/>
  <c r="I4273" i="7" s="1"/>
  <c r="F4274" i="7"/>
  <c r="G4274" i="7" s="1"/>
  <c r="H4274" i="7" s="1"/>
  <c r="I4274" i="7" s="1"/>
  <c r="F4275" i="7"/>
  <c r="G4275" i="7" s="1"/>
  <c r="H4275" i="7" s="1"/>
  <c r="I4275" i="7" s="1"/>
  <c r="F4276" i="7"/>
  <c r="G4276" i="7" s="1"/>
  <c r="H4276" i="7" s="1"/>
  <c r="I4276" i="7" s="1"/>
  <c r="F4277" i="7"/>
  <c r="G4277" i="7" s="1"/>
  <c r="H4277" i="7" s="1"/>
  <c r="I4277" i="7" s="1"/>
  <c r="F4278" i="7"/>
  <c r="G4278" i="7" s="1"/>
  <c r="H4278" i="7" s="1"/>
  <c r="I4278" i="7" s="1"/>
  <c r="F4279" i="7"/>
  <c r="G4279" i="7" s="1"/>
  <c r="H4279" i="7" s="1"/>
  <c r="I4279" i="7" s="1"/>
  <c r="F4280" i="7"/>
  <c r="G4280" i="7" s="1"/>
  <c r="H4280" i="7" s="1"/>
  <c r="I4280" i="7" s="1"/>
  <c r="F4281" i="7"/>
  <c r="G4281" i="7" s="1"/>
  <c r="H4281" i="7" s="1"/>
  <c r="I4281" i="7" s="1"/>
  <c r="F4282" i="7"/>
  <c r="G4282" i="7" s="1"/>
  <c r="H4282" i="7" s="1"/>
  <c r="I4282" i="7" s="1"/>
  <c r="F4283" i="7"/>
  <c r="G4283" i="7" s="1"/>
  <c r="H4283" i="7" s="1"/>
  <c r="I4283" i="7" s="1"/>
  <c r="F4284" i="7"/>
  <c r="G4284" i="7" s="1"/>
  <c r="H4284" i="7" s="1"/>
  <c r="I4284" i="7" s="1"/>
  <c r="F4285" i="7"/>
  <c r="G4285" i="7" s="1"/>
  <c r="H4285" i="7" s="1"/>
  <c r="I4285" i="7" s="1"/>
  <c r="F4286" i="7"/>
  <c r="G4286" i="7" s="1"/>
  <c r="H4286" i="7" s="1"/>
  <c r="I4286" i="7" s="1"/>
  <c r="F4287" i="7"/>
  <c r="G4287" i="7" s="1"/>
  <c r="H4287" i="7" s="1"/>
  <c r="I4287" i="7" s="1"/>
  <c r="F4288" i="7"/>
  <c r="G4288" i="7" s="1"/>
  <c r="H4288" i="7" s="1"/>
  <c r="I4288" i="7" s="1"/>
  <c r="F4289" i="7"/>
  <c r="G4289" i="7" s="1"/>
  <c r="H4289" i="7" s="1"/>
  <c r="I4289" i="7" s="1"/>
  <c r="F4290" i="7"/>
  <c r="G4290" i="7" s="1"/>
  <c r="H4290" i="7" s="1"/>
  <c r="I4290" i="7" s="1"/>
  <c r="F4291" i="7"/>
  <c r="G4291" i="7" s="1"/>
  <c r="H4291" i="7" s="1"/>
  <c r="I4291" i="7" s="1"/>
  <c r="F4292" i="7"/>
  <c r="G4292" i="7" s="1"/>
  <c r="H4292" i="7" s="1"/>
  <c r="I4292" i="7" s="1"/>
  <c r="F4293" i="7"/>
  <c r="G4293" i="7" s="1"/>
  <c r="H4293" i="7" s="1"/>
  <c r="I4293" i="7" s="1"/>
  <c r="F4294" i="7"/>
  <c r="G4294" i="7" s="1"/>
  <c r="H4294" i="7" s="1"/>
  <c r="I4294" i="7" s="1"/>
  <c r="F4295" i="7"/>
  <c r="G4295" i="7" s="1"/>
  <c r="H4295" i="7" s="1"/>
  <c r="I4295" i="7" s="1"/>
  <c r="F4296" i="7"/>
  <c r="G4296" i="7" s="1"/>
  <c r="H4296" i="7" s="1"/>
  <c r="I4296" i="7" s="1"/>
  <c r="F4297" i="7"/>
  <c r="G4297" i="7" s="1"/>
  <c r="H4297" i="7" s="1"/>
  <c r="I4297" i="7" s="1"/>
  <c r="F4298" i="7"/>
  <c r="G4298" i="7" s="1"/>
  <c r="H4298" i="7" s="1"/>
  <c r="I4298" i="7" s="1"/>
  <c r="F4299" i="7"/>
  <c r="G4299" i="7" s="1"/>
  <c r="H4299" i="7" s="1"/>
  <c r="I4299" i="7" s="1"/>
  <c r="F4300" i="7"/>
  <c r="G4300" i="7" s="1"/>
  <c r="H4300" i="7" s="1"/>
  <c r="I4300" i="7" s="1"/>
  <c r="F4301" i="7"/>
  <c r="G4301" i="7" s="1"/>
  <c r="H4301" i="7" s="1"/>
  <c r="I4301" i="7" s="1"/>
  <c r="F4302" i="7"/>
  <c r="G4302" i="7" s="1"/>
  <c r="H4302" i="7" s="1"/>
  <c r="I4302" i="7" s="1"/>
  <c r="F4303" i="7"/>
  <c r="G4303" i="7" s="1"/>
  <c r="H4303" i="7" s="1"/>
  <c r="I4303" i="7" s="1"/>
  <c r="F4304" i="7"/>
  <c r="G4304" i="7" s="1"/>
  <c r="H4304" i="7" s="1"/>
  <c r="I4304" i="7" s="1"/>
  <c r="F4305" i="7"/>
  <c r="G4305" i="7" s="1"/>
  <c r="H4305" i="7" s="1"/>
  <c r="I4305" i="7" s="1"/>
  <c r="F4306" i="7"/>
  <c r="G4306" i="7" s="1"/>
  <c r="H4306" i="7" s="1"/>
  <c r="I4306" i="7" s="1"/>
  <c r="F4307" i="7"/>
  <c r="G4307" i="7" s="1"/>
  <c r="H4307" i="7" s="1"/>
  <c r="I4307" i="7" s="1"/>
  <c r="F4308" i="7"/>
  <c r="G4308" i="7" s="1"/>
  <c r="H4308" i="7" s="1"/>
  <c r="I4308" i="7" s="1"/>
  <c r="F4309" i="7"/>
  <c r="G4309" i="7" s="1"/>
  <c r="H4309" i="7" s="1"/>
  <c r="I4309" i="7" s="1"/>
  <c r="F4310" i="7"/>
  <c r="G4310" i="7" s="1"/>
  <c r="H4310" i="7" s="1"/>
  <c r="I4310" i="7" s="1"/>
  <c r="F4311" i="7"/>
  <c r="G4311" i="7" s="1"/>
  <c r="H4311" i="7" s="1"/>
  <c r="I4311" i="7" s="1"/>
  <c r="F4312" i="7"/>
  <c r="G4312" i="7" s="1"/>
  <c r="H4312" i="7" s="1"/>
  <c r="I4312" i="7" s="1"/>
  <c r="F4313" i="7"/>
  <c r="G4313" i="7" s="1"/>
  <c r="H4313" i="7" s="1"/>
  <c r="I4313" i="7" s="1"/>
  <c r="F4314" i="7"/>
  <c r="G4314" i="7" s="1"/>
  <c r="H4314" i="7" s="1"/>
  <c r="I4314" i="7" s="1"/>
  <c r="F4315" i="7"/>
  <c r="G4315" i="7" s="1"/>
  <c r="H4315" i="7" s="1"/>
  <c r="I4315" i="7" s="1"/>
  <c r="F4316" i="7"/>
  <c r="G4316" i="7" s="1"/>
  <c r="H4316" i="7" s="1"/>
  <c r="I4316" i="7" s="1"/>
  <c r="F4317" i="7"/>
  <c r="G4317" i="7" s="1"/>
  <c r="H4317" i="7" s="1"/>
  <c r="I4317" i="7" s="1"/>
  <c r="F4318" i="7"/>
  <c r="G4318" i="7" s="1"/>
  <c r="H4318" i="7" s="1"/>
  <c r="I4318" i="7" s="1"/>
  <c r="F4319" i="7"/>
  <c r="G4319" i="7" s="1"/>
  <c r="H4319" i="7" s="1"/>
  <c r="I4319" i="7" s="1"/>
  <c r="F4320" i="7"/>
  <c r="G4320" i="7" s="1"/>
  <c r="H4320" i="7" s="1"/>
  <c r="I4320" i="7" s="1"/>
  <c r="F4321" i="7"/>
  <c r="G4321" i="7" s="1"/>
  <c r="H4321" i="7" s="1"/>
  <c r="I4321" i="7" s="1"/>
  <c r="F4322" i="7"/>
  <c r="G4322" i="7" s="1"/>
  <c r="H4322" i="7" s="1"/>
  <c r="I4322" i="7" s="1"/>
  <c r="F4323" i="7"/>
  <c r="G4323" i="7" s="1"/>
  <c r="H4323" i="7" s="1"/>
  <c r="I4323" i="7" s="1"/>
  <c r="F4324" i="7"/>
  <c r="G4324" i="7" s="1"/>
  <c r="H4324" i="7" s="1"/>
  <c r="I4324" i="7" s="1"/>
  <c r="F4325" i="7"/>
  <c r="G4325" i="7" s="1"/>
  <c r="H4325" i="7" s="1"/>
  <c r="I4325" i="7" s="1"/>
  <c r="F4326" i="7"/>
  <c r="G4326" i="7" s="1"/>
  <c r="H4326" i="7" s="1"/>
  <c r="I4326" i="7" s="1"/>
  <c r="F4327" i="7"/>
  <c r="G4327" i="7" s="1"/>
  <c r="H4327" i="7" s="1"/>
  <c r="I4327" i="7" s="1"/>
  <c r="F4328" i="7"/>
  <c r="G4328" i="7" s="1"/>
  <c r="H4328" i="7" s="1"/>
  <c r="I4328" i="7" s="1"/>
  <c r="F4329" i="7"/>
  <c r="G4329" i="7" s="1"/>
  <c r="H4329" i="7" s="1"/>
  <c r="I4329" i="7" s="1"/>
  <c r="F4330" i="7"/>
  <c r="G4330" i="7" s="1"/>
  <c r="H4330" i="7" s="1"/>
  <c r="I4330" i="7" s="1"/>
  <c r="F4331" i="7"/>
  <c r="G4331" i="7" s="1"/>
  <c r="H4331" i="7" s="1"/>
  <c r="I4331" i="7" s="1"/>
  <c r="F4332" i="7"/>
  <c r="G4332" i="7" s="1"/>
  <c r="H4332" i="7" s="1"/>
  <c r="I4332" i="7" s="1"/>
  <c r="F4333" i="7"/>
  <c r="G4333" i="7" s="1"/>
  <c r="H4333" i="7" s="1"/>
  <c r="I4333" i="7" s="1"/>
  <c r="F4334" i="7"/>
  <c r="G4334" i="7" s="1"/>
  <c r="H4334" i="7" s="1"/>
  <c r="I4334" i="7" s="1"/>
  <c r="F4335" i="7"/>
  <c r="G4335" i="7" s="1"/>
  <c r="H4335" i="7" s="1"/>
  <c r="I4335" i="7" s="1"/>
  <c r="F4336" i="7"/>
  <c r="G4336" i="7" s="1"/>
  <c r="H4336" i="7" s="1"/>
  <c r="I4336" i="7" s="1"/>
  <c r="F4337" i="7"/>
  <c r="G4337" i="7" s="1"/>
  <c r="H4337" i="7" s="1"/>
  <c r="I4337" i="7" s="1"/>
  <c r="F4338" i="7"/>
  <c r="G4338" i="7" s="1"/>
  <c r="H4338" i="7" s="1"/>
  <c r="I4338" i="7" s="1"/>
  <c r="F4339" i="7"/>
  <c r="G4339" i="7" s="1"/>
  <c r="H4339" i="7" s="1"/>
  <c r="I4339" i="7" s="1"/>
  <c r="F4340" i="7"/>
  <c r="G4340" i="7" s="1"/>
  <c r="H4340" i="7" s="1"/>
  <c r="I4340" i="7" s="1"/>
  <c r="F4341" i="7"/>
  <c r="G4341" i="7" s="1"/>
  <c r="H4341" i="7" s="1"/>
  <c r="I4341" i="7" s="1"/>
  <c r="F4342" i="7"/>
  <c r="G4342" i="7" s="1"/>
  <c r="H4342" i="7" s="1"/>
  <c r="I4342" i="7" s="1"/>
  <c r="F4343" i="7"/>
  <c r="G4343" i="7" s="1"/>
  <c r="H4343" i="7" s="1"/>
  <c r="I4343" i="7" s="1"/>
  <c r="F4344" i="7"/>
  <c r="G4344" i="7" s="1"/>
  <c r="H4344" i="7" s="1"/>
  <c r="I4344" i="7" s="1"/>
  <c r="F4345" i="7"/>
  <c r="G4345" i="7" s="1"/>
  <c r="H4345" i="7" s="1"/>
  <c r="I4345" i="7" s="1"/>
  <c r="F4346" i="7"/>
  <c r="G4346" i="7" s="1"/>
  <c r="H4346" i="7" s="1"/>
  <c r="I4346" i="7" s="1"/>
  <c r="F4347" i="7"/>
  <c r="G4347" i="7" s="1"/>
  <c r="H4347" i="7" s="1"/>
  <c r="I4347" i="7" s="1"/>
  <c r="F4348" i="7"/>
  <c r="G4348" i="7" s="1"/>
  <c r="H4348" i="7" s="1"/>
  <c r="I4348" i="7" s="1"/>
  <c r="F4349" i="7"/>
  <c r="G4349" i="7" s="1"/>
  <c r="H4349" i="7" s="1"/>
  <c r="I4349" i="7" s="1"/>
  <c r="F4350" i="7"/>
  <c r="G4350" i="7" s="1"/>
  <c r="H4350" i="7" s="1"/>
  <c r="I4350" i="7" s="1"/>
  <c r="F4351" i="7"/>
  <c r="G4351" i="7" s="1"/>
  <c r="H4351" i="7" s="1"/>
  <c r="I4351" i="7" s="1"/>
  <c r="F4352" i="7"/>
  <c r="G4352" i="7" s="1"/>
  <c r="H4352" i="7" s="1"/>
  <c r="I4352" i="7" s="1"/>
  <c r="F4353" i="7"/>
  <c r="G4353" i="7" s="1"/>
  <c r="H4353" i="7" s="1"/>
  <c r="I4353" i="7" s="1"/>
  <c r="F4354" i="7"/>
  <c r="G4354" i="7" s="1"/>
  <c r="H4354" i="7" s="1"/>
  <c r="I4354" i="7" s="1"/>
  <c r="F4355" i="7"/>
  <c r="G4355" i="7" s="1"/>
  <c r="H4355" i="7" s="1"/>
  <c r="I4355" i="7" s="1"/>
  <c r="F4356" i="7"/>
  <c r="G4356" i="7" s="1"/>
  <c r="H4356" i="7" s="1"/>
  <c r="I4356" i="7" s="1"/>
  <c r="F4357" i="7"/>
  <c r="G4357" i="7" s="1"/>
  <c r="H4357" i="7" s="1"/>
  <c r="I4357" i="7" s="1"/>
  <c r="F4358" i="7"/>
  <c r="G4358" i="7" s="1"/>
  <c r="H4358" i="7" s="1"/>
  <c r="I4358" i="7" s="1"/>
  <c r="F4359" i="7"/>
  <c r="G4359" i="7" s="1"/>
  <c r="H4359" i="7" s="1"/>
  <c r="I4359" i="7" s="1"/>
  <c r="F4360" i="7"/>
  <c r="G4360" i="7" s="1"/>
  <c r="H4360" i="7" s="1"/>
  <c r="I4360" i="7" s="1"/>
  <c r="F4361" i="7"/>
  <c r="G4361" i="7" s="1"/>
  <c r="H4361" i="7" s="1"/>
  <c r="I4361" i="7" s="1"/>
  <c r="F4362" i="7"/>
  <c r="G4362" i="7" s="1"/>
  <c r="H4362" i="7" s="1"/>
  <c r="I4362" i="7" s="1"/>
  <c r="F4363" i="7"/>
  <c r="G4363" i="7" s="1"/>
  <c r="H4363" i="7" s="1"/>
  <c r="I4363" i="7" s="1"/>
  <c r="F4364" i="7"/>
  <c r="G4364" i="7" s="1"/>
  <c r="H4364" i="7" s="1"/>
  <c r="I4364" i="7" s="1"/>
  <c r="F4365" i="7"/>
  <c r="G4365" i="7" s="1"/>
  <c r="H4365" i="7" s="1"/>
  <c r="I4365" i="7" s="1"/>
  <c r="F4366" i="7"/>
  <c r="G4366" i="7" s="1"/>
  <c r="H4366" i="7" s="1"/>
  <c r="I4366" i="7" s="1"/>
  <c r="F4367" i="7"/>
  <c r="G4367" i="7" s="1"/>
  <c r="H4367" i="7" s="1"/>
  <c r="I4367" i="7" s="1"/>
  <c r="F4368" i="7"/>
  <c r="G4368" i="7" s="1"/>
  <c r="H4368" i="7" s="1"/>
  <c r="I4368" i="7" s="1"/>
  <c r="F4369" i="7"/>
  <c r="G4369" i="7" s="1"/>
  <c r="H4369" i="7" s="1"/>
  <c r="I4369" i="7" s="1"/>
  <c r="F4370" i="7"/>
  <c r="G4370" i="7" s="1"/>
  <c r="H4370" i="7" s="1"/>
  <c r="I4370" i="7" s="1"/>
  <c r="F4371" i="7"/>
  <c r="G4371" i="7" s="1"/>
  <c r="H4371" i="7" s="1"/>
  <c r="I4371" i="7" s="1"/>
  <c r="F4372" i="7"/>
  <c r="G4372" i="7" s="1"/>
  <c r="H4372" i="7" s="1"/>
  <c r="I4372" i="7" s="1"/>
  <c r="F4373" i="7"/>
  <c r="G4373" i="7" s="1"/>
  <c r="H4373" i="7" s="1"/>
  <c r="I4373" i="7" s="1"/>
  <c r="F4374" i="7"/>
  <c r="G4374" i="7" s="1"/>
  <c r="H4374" i="7" s="1"/>
  <c r="I4374" i="7" s="1"/>
  <c r="F4375" i="7"/>
  <c r="G4375" i="7" s="1"/>
  <c r="H4375" i="7" s="1"/>
  <c r="I4375" i="7" s="1"/>
  <c r="F4376" i="7"/>
  <c r="G4376" i="7" s="1"/>
  <c r="H4376" i="7" s="1"/>
  <c r="I4376" i="7" s="1"/>
  <c r="F4377" i="7"/>
  <c r="G4377" i="7" s="1"/>
  <c r="H4377" i="7" s="1"/>
  <c r="I4377" i="7" s="1"/>
  <c r="F4378" i="7"/>
  <c r="G4378" i="7" s="1"/>
  <c r="H4378" i="7" s="1"/>
  <c r="I4378" i="7" s="1"/>
  <c r="F4379" i="7"/>
  <c r="G4379" i="7" s="1"/>
  <c r="H4379" i="7" s="1"/>
  <c r="I4379" i="7" s="1"/>
  <c r="F4380" i="7"/>
  <c r="G4380" i="7" s="1"/>
  <c r="H4380" i="7" s="1"/>
  <c r="I4380" i="7" s="1"/>
  <c r="F4381" i="7"/>
  <c r="G4381" i="7" s="1"/>
  <c r="H4381" i="7" s="1"/>
  <c r="I4381" i="7" s="1"/>
  <c r="F4382" i="7"/>
  <c r="G4382" i="7" s="1"/>
  <c r="H4382" i="7" s="1"/>
  <c r="I4382" i="7" s="1"/>
  <c r="F4383" i="7"/>
  <c r="G4383" i="7" s="1"/>
  <c r="H4383" i="7" s="1"/>
  <c r="I4383" i="7" s="1"/>
  <c r="F4384" i="7"/>
  <c r="G4384" i="7" s="1"/>
  <c r="H4384" i="7" s="1"/>
  <c r="I4384" i="7" s="1"/>
  <c r="F4385" i="7"/>
  <c r="G4385" i="7" s="1"/>
  <c r="H4385" i="7" s="1"/>
  <c r="I4385" i="7" s="1"/>
  <c r="F4386" i="7"/>
  <c r="G4386" i="7" s="1"/>
  <c r="H4386" i="7" s="1"/>
  <c r="I4386" i="7" s="1"/>
  <c r="F4387" i="7"/>
  <c r="G4387" i="7" s="1"/>
  <c r="H4387" i="7" s="1"/>
  <c r="I4387" i="7" s="1"/>
  <c r="F4388" i="7"/>
  <c r="G4388" i="7" s="1"/>
  <c r="H4388" i="7" s="1"/>
  <c r="I4388" i="7" s="1"/>
  <c r="F4389" i="7"/>
  <c r="G4389" i="7" s="1"/>
  <c r="H4389" i="7" s="1"/>
  <c r="I4389" i="7" s="1"/>
  <c r="F4390" i="7"/>
  <c r="G4390" i="7" s="1"/>
  <c r="H4390" i="7" s="1"/>
  <c r="I4390" i="7" s="1"/>
  <c r="F4391" i="7"/>
  <c r="G4391" i="7" s="1"/>
  <c r="H4391" i="7" s="1"/>
  <c r="I4391" i="7" s="1"/>
  <c r="F4392" i="7"/>
  <c r="G4392" i="7" s="1"/>
  <c r="H4392" i="7" s="1"/>
  <c r="I4392" i="7" s="1"/>
  <c r="F4393" i="7"/>
  <c r="G4393" i="7" s="1"/>
  <c r="H4393" i="7" s="1"/>
  <c r="I4393" i="7" s="1"/>
  <c r="F4394" i="7"/>
  <c r="G4394" i="7" s="1"/>
  <c r="H4394" i="7" s="1"/>
  <c r="I4394" i="7" s="1"/>
  <c r="F4395" i="7"/>
  <c r="G4395" i="7" s="1"/>
  <c r="H4395" i="7" s="1"/>
  <c r="I4395" i="7" s="1"/>
  <c r="F4396" i="7"/>
  <c r="G4396" i="7" s="1"/>
  <c r="H4396" i="7" s="1"/>
  <c r="I4396" i="7" s="1"/>
  <c r="F4397" i="7"/>
  <c r="G4397" i="7" s="1"/>
  <c r="H4397" i="7" s="1"/>
  <c r="I4397" i="7" s="1"/>
  <c r="F4398" i="7"/>
  <c r="G4398" i="7" s="1"/>
  <c r="H4398" i="7" s="1"/>
  <c r="I4398" i="7" s="1"/>
  <c r="F4399" i="7"/>
  <c r="G4399" i="7" s="1"/>
  <c r="H4399" i="7" s="1"/>
  <c r="I4399" i="7" s="1"/>
  <c r="F4400" i="7"/>
  <c r="G4400" i="7" s="1"/>
  <c r="H4400" i="7" s="1"/>
  <c r="I4400" i="7" s="1"/>
  <c r="F4401" i="7"/>
  <c r="G4401" i="7" s="1"/>
  <c r="H4401" i="7" s="1"/>
  <c r="I4401" i="7" s="1"/>
  <c r="F4402" i="7"/>
  <c r="G4402" i="7" s="1"/>
  <c r="H4402" i="7" s="1"/>
  <c r="I4402" i="7" s="1"/>
  <c r="F4403" i="7"/>
  <c r="G4403" i="7" s="1"/>
  <c r="H4403" i="7" s="1"/>
  <c r="I4403" i="7" s="1"/>
  <c r="F4404" i="7"/>
  <c r="G4404" i="7" s="1"/>
  <c r="H4404" i="7" s="1"/>
  <c r="I4404" i="7" s="1"/>
  <c r="F4405" i="7"/>
  <c r="G4405" i="7" s="1"/>
  <c r="H4405" i="7" s="1"/>
  <c r="I4405" i="7" s="1"/>
  <c r="F4406" i="7"/>
  <c r="G4406" i="7" s="1"/>
  <c r="H4406" i="7" s="1"/>
  <c r="I4406" i="7" s="1"/>
  <c r="F4407" i="7"/>
  <c r="G4407" i="7" s="1"/>
  <c r="H4407" i="7" s="1"/>
  <c r="I4407" i="7" s="1"/>
  <c r="F4408" i="7"/>
  <c r="G4408" i="7" s="1"/>
  <c r="H4408" i="7" s="1"/>
  <c r="I4408" i="7" s="1"/>
  <c r="F4409" i="7"/>
  <c r="G4409" i="7" s="1"/>
  <c r="H4409" i="7" s="1"/>
  <c r="I4409" i="7" s="1"/>
  <c r="F4410" i="7"/>
  <c r="G4410" i="7" s="1"/>
  <c r="H4410" i="7" s="1"/>
  <c r="I4410" i="7" s="1"/>
  <c r="F4411" i="7"/>
  <c r="G4411" i="7" s="1"/>
  <c r="H4411" i="7" s="1"/>
  <c r="I4411" i="7" s="1"/>
  <c r="F4412" i="7"/>
  <c r="G4412" i="7" s="1"/>
  <c r="H4412" i="7" s="1"/>
  <c r="I4412" i="7" s="1"/>
  <c r="F4413" i="7"/>
  <c r="G4413" i="7" s="1"/>
  <c r="H4413" i="7" s="1"/>
  <c r="I4413" i="7" s="1"/>
  <c r="F4414" i="7"/>
  <c r="G4414" i="7" s="1"/>
  <c r="H4414" i="7" s="1"/>
  <c r="I4414" i="7" s="1"/>
  <c r="F4415" i="7"/>
  <c r="G4415" i="7" s="1"/>
  <c r="H4415" i="7" s="1"/>
  <c r="I4415" i="7" s="1"/>
  <c r="F4416" i="7"/>
  <c r="G4416" i="7" s="1"/>
  <c r="H4416" i="7" s="1"/>
  <c r="I4416" i="7" s="1"/>
  <c r="F4417" i="7"/>
  <c r="G4417" i="7" s="1"/>
  <c r="H4417" i="7" s="1"/>
  <c r="I4417" i="7" s="1"/>
  <c r="F4418" i="7"/>
  <c r="G4418" i="7" s="1"/>
  <c r="H4418" i="7" s="1"/>
  <c r="I4418" i="7" s="1"/>
  <c r="F4419" i="7"/>
  <c r="G4419" i="7" s="1"/>
  <c r="H4419" i="7" s="1"/>
  <c r="I4419" i="7" s="1"/>
  <c r="F4420" i="7"/>
  <c r="G4420" i="7" s="1"/>
  <c r="H4420" i="7" s="1"/>
  <c r="I4420" i="7" s="1"/>
  <c r="F4421" i="7"/>
  <c r="G4421" i="7" s="1"/>
  <c r="H4421" i="7" s="1"/>
  <c r="I4421" i="7" s="1"/>
  <c r="F4422" i="7"/>
  <c r="G4422" i="7" s="1"/>
  <c r="H4422" i="7" s="1"/>
  <c r="I4422" i="7" s="1"/>
  <c r="F4423" i="7"/>
  <c r="G4423" i="7" s="1"/>
  <c r="H4423" i="7" s="1"/>
  <c r="I4423" i="7" s="1"/>
  <c r="F4424" i="7"/>
  <c r="G4424" i="7" s="1"/>
  <c r="H4424" i="7" s="1"/>
  <c r="I4424" i="7" s="1"/>
  <c r="F4425" i="7"/>
  <c r="G4425" i="7" s="1"/>
  <c r="H4425" i="7" s="1"/>
  <c r="I4425" i="7" s="1"/>
  <c r="F4426" i="7"/>
  <c r="G4426" i="7" s="1"/>
  <c r="H4426" i="7" s="1"/>
  <c r="I4426" i="7" s="1"/>
  <c r="F4427" i="7"/>
  <c r="G4427" i="7" s="1"/>
  <c r="H4427" i="7" s="1"/>
  <c r="I4427" i="7" s="1"/>
  <c r="F4428" i="7"/>
  <c r="G4428" i="7" s="1"/>
  <c r="H4428" i="7" s="1"/>
  <c r="I4428" i="7" s="1"/>
  <c r="F4429" i="7"/>
  <c r="G4429" i="7" s="1"/>
  <c r="H4429" i="7" s="1"/>
  <c r="I4429" i="7" s="1"/>
  <c r="F4430" i="7"/>
  <c r="G4430" i="7" s="1"/>
  <c r="H4430" i="7" s="1"/>
  <c r="I4430" i="7" s="1"/>
  <c r="F4431" i="7"/>
  <c r="G4431" i="7" s="1"/>
  <c r="H4431" i="7" s="1"/>
  <c r="I4431" i="7" s="1"/>
  <c r="F4432" i="7"/>
  <c r="G4432" i="7" s="1"/>
  <c r="H4432" i="7" s="1"/>
  <c r="I4432" i="7" s="1"/>
  <c r="F4433" i="7"/>
  <c r="G4433" i="7" s="1"/>
  <c r="H4433" i="7" s="1"/>
  <c r="I4433" i="7" s="1"/>
  <c r="F4434" i="7"/>
  <c r="G4434" i="7" s="1"/>
  <c r="H4434" i="7" s="1"/>
  <c r="I4434" i="7" s="1"/>
  <c r="F4435" i="7"/>
  <c r="G4435" i="7" s="1"/>
  <c r="H4435" i="7" s="1"/>
  <c r="I4435" i="7" s="1"/>
  <c r="F4436" i="7"/>
  <c r="G4436" i="7" s="1"/>
  <c r="H4436" i="7" s="1"/>
  <c r="I4436" i="7" s="1"/>
  <c r="F4437" i="7"/>
  <c r="G4437" i="7" s="1"/>
  <c r="H4437" i="7" s="1"/>
  <c r="I4437" i="7" s="1"/>
  <c r="F4438" i="7"/>
  <c r="G4438" i="7" s="1"/>
  <c r="H4438" i="7" s="1"/>
  <c r="I4438" i="7" s="1"/>
  <c r="F4439" i="7"/>
  <c r="G4439" i="7" s="1"/>
  <c r="H4439" i="7" s="1"/>
  <c r="I4439" i="7" s="1"/>
  <c r="F4440" i="7"/>
  <c r="G4440" i="7" s="1"/>
  <c r="H4440" i="7" s="1"/>
  <c r="I4440" i="7" s="1"/>
  <c r="F4441" i="7"/>
  <c r="G4441" i="7" s="1"/>
  <c r="H4441" i="7" s="1"/>
  <c r="I4441" i="7" s="1"/>
  <c r="F4442" i="7"/>
  <c r="G4442" i="7" s="1"/>
  <c r="H4442" i="7" s="1"/>
  <c r="I4442" i="7" s="1"/>
  <c r="F4443" i="7"/>
  <c r="G4443" i="7" s="1"/>
  <c r="H4443" i="7" s="1"/>
  <c r="I4443" i="7" s="1"/>
  <c r="F4444" i="7"/>
  <c r="G4444" i="7" s="1"/>
  <c r="H4444" i="7" s="1"/>
  <c r="I4444" i="7" s="1"/>
  <c r="F4445" i="7"/>
  <c r="G4445" i="7" s="1"/>
  <c r="H4445" i="7" s="1"/>
  <c r="I4445" i="7" s="1"/>
  <c r="F4446" i="7"/>
  <c r="G4446" i="7" s="1"/>
  <c r="H4446" i="7" s="1"/>
  <c r="I4446" i="7" s="1"/>
  <c r="F4447" i="7"/>
  <c r="G4447" i="7" s="1"/>
  <c r="H4447" i="7" s="1"/>
  <c r="I4447" i="7" s="1"/>
  <c r="F4448" i="7"/>
  <c r="G4448" i="7" s="1"/>
  <c r="H4448" i="7" s="1"/>
  <c r="I4448" i="7" s="1"/>
  <c r="F4449" i="7"/>
  <c r="G4449" i="7" s="1"/>
  <c r="H4449" i="7" s="1"/>
  <c r="I4449" i="7" s="1"/>
  <c r="F4450" i="7"/>
  <c r="G4450" i="7" s="1"/>
  <c r="H4450" i="7" s="1"/>
  <c r="I4450" i="7" s="1"/>
  <c r="F4451" i="7"/>
  <c r="G4451" i="7" s="1"/>
  <c r="H4451" i="7" s="1"/>
  <c r="I4451" i="7" s="1"/>
  <c r="F4452" i="7"/>
  <c r="G4452" i="7" s="1"/>
  <c r="H4452" i="7" s="1"/>
  <c r="I4452" i="7" s="1"/>
  <c r="F4453" i="7"/>
  <c r="G4453" i="7" s="1"/>
  <c r="H4453" i="7" s="1"/>
  <c r="I4453" i="7" s="1"/>
  <c r="F4454" i="7"/>
  <c r="G4454" i="7" s="1"/>
  <c r="H4454" i="7" s="1"/>
  <c r="I4454" i="7" s="1"/>
  <c r="F4455" i="7"/>
  <c r="G4455" i="7" s="1"/>
  <c r="H4455" i="7" s="1"/>
  <c r="I4455" i="7" s="1"/>
  <c r="F4456" i="7"/>
  <c r="G4456" i="7" s="1"/>
  <c r="H4456" i="7" s="1"/>
  <c r="I4456" i="7" s="1"/>
  <c r="F4457" i="7"/>
  <c r="G4457" i="7" s="1"/>
  <c r="H4457" i="7" s="1"/>
  <c r="I4457" i="7" s="1"/>
  <c r="F4458" i="7"/>
  <c r="G4458" i="7" s="1"/>
  <c r="H4458" i="7" s="1"/>
  <c r="I4458" i="7" s="1"/>
  <c r="F4459" i="7"/>
  <c r="G4459" i="7" s="1"/>
  <c r="H4459" i="7" s="1"/>
  <c r="I4459" i="7" s="1"/>
  <c r="F4460" i="7"/>
  <c r="G4460" i="7" s="1"/>
  <c r="H4460" i="7" s="1"/>
  <c r="I4460" i="7" s="1"/>
  <c r="F4461" i="7"/>
  <c r="G4461" i="7" s="1"/>
  <c r="H4461" i="7" s="1"/>
  <c r="I4461" i="7" s="1"/>
  <c r="F4462" i="7"/>
  <c r="G4462" i="7" s="1"/>
  <c r="H4462" i="7" s="1"/>
  <c r="I4462" i="7" s="1"/>
  <c r="F4463" i="7"/>
  <c r="G4463" i="7" s="1"/>
  <c r="H4463" i="7" s="1"/>
  <c r="I4463" i="7" s="1"/>
  <c r="F4464" i="7"/>
  <c r="G4464" i="7" s="1"/>
  <c r="H4464" i="7" s="1"/>
  <c r="I4464" i="7" s="1"/>
  <c r="F4465" i="7"/>
  <c r="G4465" i="7" s="1"/>
  <c r="H4465" i="7" s="1"/>
  <c r="I4465" i="7" s="1"/>
  <c r="F4466" i="7"/>
  <c r="G4466" i="7" s="1"/>
  <c r="H4466" i="7" s="1"/>
  <c r="I4466" i="7" s="1"/>
  <c r="F4467" i="7"/>
  <c r="G4467" i="7" s="1"/>
  <c r="H4467" i="7" s="1"/>
  <c r="I4467" i="7" s="1"/>
  <c r="F4468" i="7"/>
  <c r="G4468" i="7" s="1"/>
  <c r="H4468" i="7" s="1"/>
  <c r="I4468" i="7" s="1"/>
  <c r="F4469" i="7"/>
  <c r="G4469" i="7" s="1"/>
  <c r="H4469" i="7" s="1"/>
  <c r="I4469" i="7" s="1"/>
  <c r="F4470" i="7"/>
  <c r="G4470" i="7" s="1"/>
  <c r="H4470" i="7" s="1"/>
  <c r="I4470" i="7" s="1"/>
  <c r="F4471" i="7"/>
  <c r="G4471" i="7" s="1"/>
  <c r="H4471" i="7" s="1"/>
  <c r="I4471" i="7" s="1"/>
  <c r="F4472" i="7"/>
  <c r="G4472" i="7" s="1"/>
  <c r="H4472" i="7" s="1"/>
  <c r="I4472" i="7" s="1"/>
  <c r="F4473" i="7"/>
  <c r="G4473" i="7" s="1"/>
  <c r="H4473" i="7" s="1"/>
  <c r="I4473" i="7" s="1"/>
  <c r="F4474" i="7"/>
  <c r="G4474" i="7" s="1"/>
  <c r="H4474" i="7" s="1"/>
  <c r="I4474" i="7" s="1"/>
  <c r="F4475" i="7"/>
  <c r="G4475" i="7" s="1"/>
  <c r="H4475" i="7" s="1"/>
  <c r="I4475" i="7" s="1"/>
  <c r="F4476" i="7"/>
  <c r="G4476" i="7" s="1"/>
  <c r="H4476" i="7" s="1"/>
  <c r="I4476" i="7" s="1"/>
  <c r="F4477" i="7"/>
  <c r="G4477" i="7" s="1"/>
  <c r="H4477" i="7" s="1"/>
  <c r="I4477" i="7" s="1"/>
  <c r="F4478" i="7"/>
  <c r="G4478" i="7" s="1"/>
  <c r="H4478" i="7" s="1"/>
  <c r="I4478" i="7" s="1"/>
  <c r="F4479" i="7"/>
  <c r="G4479" i="7" s="1"/>
  <c r="H4479" i="7" s="1"/>
  <c r="I4479" i="7" s="1"/>
  <c r="F4480" i="7"/>
  <c r="G4480" i="7" s="1"/>
  <c r="H4480" i="7" s="1"/>
  <c r="I4480" i="7" s="1"/>
  <c r="F4481" i="7"/>
  <c r="G4481" i="7" s="1"/>
  <c r="H4481" i="7" s="1"/>
  <c r="I4481" i="7" s="1"/>
  <c r="F4482" i="7"/>
  <c r="G4482" i="7" s="1"/>
  <c r="H4482" i="7" s="1"/>
  <c r="I4482" i="7" s="1"/>
  <c r="F4483" i="7"/>
  <c r="G4483" i="7" s="1"/>
  <c r="H4483" i="7" s="1"/>
  <c r="I4483" i="7" s="1"/>
  <c r="F4484" i="7"/>
  <c r="G4484" i="7" s="1"/>
  <c r="H4484" i="7" s="1"/>
  <c r="I4484" i="7" s="1"/>
  <c r="F4485" i="7"/>
  <c r="G4485" i="7" s="1"/>
  <c r="H4485" i="7" s="1"/>
  <c r="I4485" i="7" s="1"/>
  <c r="F4486" i="7"/>
  <c r="G4486" i="7" s="1"/>
  <c r="H4486" i="7" s="1"/>
  <c r="I4486" i="7" s="1"/>
  <c r="F4487" i="7"/>
  <c r="G4487" i="7" s="1"/>
  <c r="H4487" i="7" s="1"/>
  <c r="I4487" i="7" s="1"/>
  <c r="F4488" i="7"/>
  <c r="G4488" i="7" s="1"/>
  <c r="H4488" i="7" s="1"/>
  <c r="I4488" i="7" s="1"/>
  <c r="F4489" i="7"/>
  <c r="G4489" i="7" s="1"/>
  <c r="H4489" i="7" s="1"/>
  <c r="I4489" i="7" s="1"/>
  <c r="F4490" i="7"/>
  <c r="G4490" i="7" s="1"/>
  <c r="H4490" i="7" s="1"/>
  <c r="I4490" i="7" s="1"/>
  <c r="F4491" i="7"/>
  <c r="G4491" i="7" s="1"/>
  <c r="H4491" i="7" s="1"/>
  <c r="I4491" i="7" s="1"/>
  <c r="F4492" i="7"/>
  <c r="G4492" i="7" s="1"/>
  <c r="H4492" i="7" s="1"/>
  <c r="I4492" i="7" s="1"/>
  <c r="F4493" i="7"/>
  <c r="G4493" i="7" s="1"/>
  <c r="H4493" i="7" s="1"/>
  <c r="I4493" i="7" s="1"/>
  <c r="F4494" i="7"/>
  <c r="G4494" i="7" s="1"/>
  <c r="H4494" i="7" s="1"/>
  <c r="I4494" i="7" s="1"/>
  <c r="F4495" i="7"/>
  <c r="G4495" i="7" s="1"/>
  <c r="H4495" i="7" s="1"/>
  <c r="I4495" i="7" s="1"/>
  <c r="F4496" i="7"/>
  <c r="G4496" i="7" s="1"/>
  <c r="H4496" i="7" s="1"/>
  <c r="I4496" i="7" s="1"/>
  <c r="F4497" i="7"/>
  <c r="G4497" i="7" s="1"/>
  <c r="H4497" i="7" s="1"/>
  <c r="I4497" i="7" s="1"/>
  <c r="F4498" i="7"/>
  <c r="G4498" i="7" s="1"/>
  <c r="H4498" i="7" s="1"/>
  <c r="I4498" i="7" s="1"/>
  <c r="F4499" i="7"/>
  <c r="G4499" i="7" s="1"/>
  <c r="H4499" i="7" s="1"/>
  <c r="I4499" i="7" s="1"/>
  <c r="F4500" i="7"/>
  <c r="G4500" i="7" s="1"/>
  <c r="H4500" i="7" s="1"/>
  <c r="I4500" i="7" s="1"/>
  <c r="F4501" i="7"/>
  <c r="G4501" i="7" s="1"/>
  <c r="H4501" i="7" s="1"/>
  <c r="I4501" i="7" s="1"/>
  <c r="F4502" i="7"/>
  <c r="G4502" i="7" s="1"/>
  <c r="H4502" i="7" s="1"/>
  <c r="I4502" i="7" s="1"/>
  <c r="F4503" i="7"/>
  <c r="G4503" i="7" s="1"/>
  <c r="H4503" i="7" s="1"/>
  <c r="I4503" i="7" s="1"/>
  <c r="F4504" i="7"/>
  <c r="G4504" i="7" s="1"/>
  <c r="H4504" i="7" s="1"/>
  <c r="I4504" i="7" s="1"/>
  <c r="F4505" i="7"/>
  <c r="G4505" i="7" s="1"/>
  <c r="H4505" i="7" s="1"/>
  <c r="I4505" i="7" s="1"/>
  <c r="F4506" i="7"/>
  <c r="G4506" i="7" s="1"/>
  <c r="H4506" i="7" s="1"/>
  <c r="I4506" i="7" s="1"/>
  <c r="F4507" i="7"/>
  <c r="G4507" i="7" s="1"/>
  <c r="H4507" i="7" s="1"/>
  <c r="I4507" i="7" s="1"/>
  <c r="F4508" i="7"/>
  <c r="G4508" i="7" s="1"/>
  <c r="H4508" i="7" s="1"/>
  <c r="I4508" i="7" s="1"/>
  <c r="F4509" i="7"/>
  <c r="G4509" i="7" s="1"/>
  <c r="H4509" i="7" s="1"/>
  <c r="I4509" i="7" s="1"/>
  <c r="F4510" i="7"/>
  <c r="G4510" i="7" s="1"/>
  <c r="H4510" i="7" s="1"/>
  <c r="I4510" i="7" s="1"/>
  <c r="F4511" i="7"/>
  <c r="G4511" i="7" s="1"/>
  <c r="H4511" i="7" s="1"/>
  <c r="I4511" i="7" s="1"/>
  <c r="F4512" i="7"/>
  <c r="G4512" i="7" s="1"/>
  <c r="H4512" i="7" s="1"/>
  <c r="I4512" i="7" s="1"/>
  <c r="F4513" i="7"/>
  <c r="G4513" i="7" s="1"/>
  <c r="H4513" i="7" s="1"/>
  <c r="I4513" i="7" s="1"/>
  <c r="F4514" i="7"/>
  <c r="G4514" i="7" s="1"/>
  <c r="H4514" i="7" s="1"/>
  <c r="I4514" i="7" s="1"/>
  <c r="F4515" i="7"/>
  <c r="G4515" i="7" s="1"/>
  <c r="H4515" i="7" s="1"/>
  <c r="I4515" i="7" s="1"/>
  <c r="F4516" i="7"/>
  <c r="G4516" i="7" s="1"/>
  <c r="H4516" i="7" s="1"/>
  <c r="I4516" i="7" s="1"/>
  <c r="F4517" i="7"/>
  <c r="G4517" i="7" s="1"/>
  <c r="H4517" i="7" s="1"/>
  <c r="I4517" i="7" s="1"/>
  <c r="F4518" i="7"/>
  <c r="G4518" i="7" s="1"/>
  <c r="H4518" i="7" s="1"/>
  <c r="I4518" i="7" s="1"/>
  <c r="F4519" i="7"/>
  <c r="G4519" i="7" s="1"/>
  <c r="H4519" i="7" s="1"/>
  <c r="I4519" i="7" s="1"/>
  <c r="F4520" i="7"/>
  <c r="G4520" i="7" s="1"/>
  <c r="H4520" i="7" s="1"/>
  <c r="I4520" i="7" s="1"/>
  <c r="F4521" i="7"/>
  <c r="G4521" i="7" s="1"/>
  <c r="H4521" i="7" s="1"/>
  <c r="I4521" i="7" s="1"/>
  <c r="F4522" i="7"/>
  <c r="G4522" i="7" s="1"/>
  <c r="H4522" i="7" s="1"/>
  <c r="I4522" i="7" s="1"/>
  <c r="F4523" i="7"/>
  <c r="G4523" i="7" s="1"/>
  <c r="H4523" i="7" s="1"/>
  <c r="I4523" i="7" s="1"/>
  <c r="F4524" i="7"/>
  <c r="G4524" i="7" s="1"/>
  <c r="H4524" i="7" s="1"/>
  <c r="I4524" i="7" s="1"/>
  <c r="F4525" i="7"/>
  <c r="G4525" i="7" s="1"/>
  <c r="H4525" i="7" s="1"/>
  <c r="I4525" i="7" s="1"/>
  <c r="F4526" i="7"/>
  <c r="G4526" i="7" s="1"/>
  <c r="H4526" i="7" s="1"/>
  <c r="I4526" i="7" s="1"/>
  <c r="F4527" i="7"/>
  <c r="G4527" i="7" s="1"/>
  <c r="H4527" i="7" s="1"/>
  <c r="I4527" i="7" s="1"/>
  <c r="F4528" i="7"/>
  <c r="G4528" i="7" s="1"/>
  <c r="H4528" i="7" s="1"/>
  <c r="I4528" i="7" s="1"/>
  <c r="F4529" i="7"/>
  <c r="G4529" i="7" s="1"/>
  <c r="H4529" i="7" s="1"/>
  <c r="I4529" i="7" s="1"/>
  <c r="F4530" i="7"/>
  <c r="G4530" i="7" s="1"/>
  <c r="H4530" i="7" s="1"/>
  <c r="I4530" i="7" s="1"/>
  <c r="F4531" i="7"/>
  <c r="G4531" i="7" s="1"/>
  <c r="H4531" i="7" s="1"/>
  <c r="I4531" i="7" s="1"/>
  <c r="F4532" i="7"/>
  <c r="G4532" i="7" s="1"/>
  <c r="H4532" i="7" s="1"/>
  <c r="I4532" i="7" s="1"/>
  <c r="F4533" i="7"/>
  <c r="G4533" i="7" s="1"/>
  <c r="H4533" i="7" s="1"/>
  <c r="I4533" i="7" s="1"/>
  <c r="F4534" i="7"/>
  <c r="G4534" i="7" s="1"/>
  <c r="H4534" i="7" s="1"/>
  <c r="I4534" i="7" s="1"/>
  <c r="F4535" i="7"/>
  <c r="G4535" i="7" s="1"/>
  <c r="H4535" i="7" s="1"/>
  <c r="I4535" i="7" s="1"/>
  <c r="F4536" i="7"/>
  <c r="G4536" i="7" s="1"/>
  <c r="H4536" i="7" s="1"/>
  <c r="I4536" i="7" s="1"/>
  <c r="F4537" i="7"/>
  <c r="G4537" i="7" s="1"/>
  <c r="H4537" i="7" s="1"/>
  <c r="I4537" i="7" s="1"/>
  <c r="F4538" i="7"/>
  <c r="G4538" i="7" s="1"/>
  <c r="H4538" i="7" s="1"/>
  <c r="I4538" i="7" s="1"/>
  <c r="F4539" i="7"/>
  <c r="G4539" i="7" s="1"/>
  <c r="H4539" i="7" s="1"/>
  <c r="I4539" i="7" s="1"/>
  <c r="F4540" i="7"/>
  <c r="G4540" i="7" s="1"/>
  <c r="H4540" i="7" s="1"/>
  <c r="I4540" i="7" s="1"/>
  <c r="F4541" i="7"/>
  <c r="G4541" i="7" s="1"/>
  <c r="H4541" i="7" s="1"/>
  <c r="I4541" i="7" s="1"/>
  <c r="F4542" i="7"/>
  <c r="G4542" i="7" s="1"/>
  <c r="H4542" i="7" s="1"/>
  <c r="I4542" i="7" s="1"/>
  <c r="F4543" i="7"/>
  <c r="G4543" i="7" s="1"/>
  <c r="H4543" i="7" s="1"/>
  <c r="I4543" i="7" s="1"/>
  <c r="F4544" i="7"/>
  <c r="G4544" i="7" s="1"/>
  <c r="H4544" i="7" s="1"/>
  <c r="I4544" i="7" s="1"/>
  <c r="F4545" i="7"/>
  <c r="G4545" i="7" s="1"/>
  <c r="H4545" i="7" s="1"/>
  <c r="I4545" i="7" s="1"/>
  <c r="F4546" i="7"/>
  <c r="G4546" i="7" s="1"/>
  <c r="H4546" i="7" s="1"/>
  <c r="I4546" i="7" s="1"/>
  <c r="F4547" i="7"/>
  <c r="G4547" i="7" s="1"/>
  <c r="H4547" i="7" s="1"/>
  <c r="I4547" i="7" s="1"/>
  <c r="F4548" i="7"/>
  <c r="G4548" i="7" s="1"/>
  <c r="H4548" i="7" s="1"/>
  <c r="I4548" i="7" s="1"/>
  <c r="F4549" i="7"/>
  <c r="G4549" i="7" s="1"/>
  <c r="H4549" i="7" s="1"/>
  <c r="I4549" i="7" s="1"/>
  <c r="F4550" i="7"/>
  <c r="G4550" i="7" s="1"/>
  <c r="H4550" i="7" s="1"/>
  <c r="I4550" i="7" s="1"/>
  <c r="F4551" i="7"/>
  <c r="G4551" i="7" s="1"/>
  <c r="H4551" i="7" s="1"/>
  <c r="I4551" i="7" s="1"/>
  <c r="F4552" i="7"/>
  <c r="G4552" i="7" s="1"/>
  <c r="H4552" i="7" s="1"/>
  <c r="I4552" i="7" s="1"/>
  <c r="F4553" i="7"/>
  <c r="G4553" i="7" s="1"/>
  <c r="H4553" i="7" s="1"/>
  <c r="I4553" i="7" s="1"/>
  <c r="F4554" i="7"/>
  <c r="G4554" i="7" s="1"/>
  <c r="H4554" i="7" s="1"/>
  <c r="I4554" i="7" s="1"/>
  <c r="F4555" i="7"/>
  <c r="G4555" i="7" s="1"/>
  <c r="H4555" i="7" s="1"/>
  <c r="I4555" i="7" s="1"/>
  <c r="F4556" i="7"/>
  <c r="G4556" i="7" s="1"/>
  <c r="H4556" i="7" s="1"/>
  <c r="I4556" i="7" s="1"/>
  <c r="F4557" i="7"/>
  <c r="G4557" i="7" s="1"/>
  <c r="H4557" i="7" s="1"/>
  <c r="I4557" i="7" s="1"/>
  <c r="F4558" i="7"/>
  <c r="G4558" i="7" s="1"/>
  <c r="H4558" i="7" s="1"/>
  <c r="I4558" i="7" s="1"/>
  <c r="F4559" i="7"/>
  <c r="G4559" i="7" s="1"/>
  <c r="H4559" i="7" s="1"/>
  <c r="I4559" i="7" s="1"/>
  <c r="F4560" i="7"/>
  <c r="G4560" i="7" s="1"/>
  <c r="H4560" i="7" s="1"/>
  <c r="I4560" i="7" s="1"/>
  <c r="F4561" i="7"/>
  <c r="G4561" i="7" s="1"/>
  <c r="H4561" i="7" s="1"/>
  <c r="I4561" i="7" s="1"/>
  <c r="F4562" i="7"/>
  <c r="G4562" i="7" s="1"/>
  <c r="H4562" i="7" s="1"/>
  <c r="I4562" i="7" s="1"/>
  <c r="F4563" i="7"/>
  <c r="G4563" i="7" s="1"/>
  <c r="H4563" i="7" s="1"/>
  <c r="I4563" i="7" s="1"/>
  <c r="F4564" i="7"/>
  <c r="G4564" i="7" s="1"/>
  <c r="H4564" i="7" s="1"/>
  <c r="I4564" i="7" s="1"/>
  <c r="F4565" i="7"/>
  <c r="G4565" i="7" s="1"/>
  <c r="H4565" i="7" s="1"/>
  <c r="I4565" i="7" s="1"/>
  <c r="F4566" i="7"/>
  <c r="G4566" i="7" s="1"/>
  <c r="H4566" i="7" s="1"/>
  <c r="I4566" i="7" s="1"/>
  <c r="F4567" i="7"/>
  <c r="G4567" i="7" s="1"/>
  <c r="H4567" i="7" s="1"/>
  <c r="I4567" i="7" s="1"/>
  <c r="F4568" i="7"/>
  <c r="G4568" i="7" s="1"/>
  <c r="H4568" i="7" s="1"/>
  <c r="I4568" i="7" s="1"/>
  <c r="F4569" i="7"/>
  <c r="G4569" i="7" s="1"/>
  <c r="H4569" i="7" s="1"/>
  <c r="I4569" i="7" s="1"/>
  <c r="F4570" i="7"/>
  <c r="G4570" i="7" s="1"/>
  <c r="H4570" i="7" s="1"/>
  <c r="I4570" i="7" s="1"/>
  <c r="F4571" i="7"/>
  <c r="G4571" i="7" s="1"/>
  <c r="H4571" i="7" s="1"/>
  <c r="I4571" i="7" s="1"/>
  <c r="F4572" i="7"/>
  <c r="G4572" i="7" s="1"/>
  <c r="H4572" i="7" s="1"/>
  <c r="I4572" i="7" s="1"/>
  <c r="F4573" i="7"/>
  <c r="G4573" i="7" s="1"/>
  <c r="H4573" i="7" s="1"/>
  <c r="I4573" i="7" s="1"/>
  <c r="F4574" i="7"/>
  <c r="G4574" i="7" s="1"/>
  <c r="H4574" i="7" s="1"/>
  <c r="I4574" i="7" s="1"/>
  <c r="F4575" i="7"/>
  <c r="G4575" i="7" s="1"/>
  <c r="H4575" i="7" s="1"/>
  <c r="I4575" i="7" s="1"/>
  <c r="F4576" i="7"/>
  <c r="G4576" i="7" s="1"/>
  <c r="H4576" i="7" s="1"/>
  <c r="I4576" i="7" s="1"/>
  <c r="F4577" i="7"/>
  <c r="G4577" i="7" s="1"/>
  <c r="H4577" i="7" s="1"/>
  <c r="I4577" i="7" s="1"/>
  <c r="F4578" i="7"/>
  <c r="G4578" i="7" s="1"/>
  <c r="H4578" i="7" s="1"/>
  <c r="I4578" i="7" s="1"/>
  <c r="F4579" i="7"/>
  <c r="G4579" i="7" s="1"/>
  <c r="H4579" i="7" s="1"/>
  <c r="I4579" i="7" s="1"/>
  <c r="F4580" i="7"/>
  <c r="G4580" i="7" s="1"/>
  <c r="H4580" i="7" s="1"/>
  <c r="I4580" i="7" s="1"/>
  <c r="F4581" i="7"/>
  <c r="G4581" i="7" s="1"/>
  <c r="H4581" i="7" s="1"/>
  <c r="I4581" i="7" s="1"/>
  <c r="F4582" i="7"/>
  <c r="G4582" i="7" s="1"/>
  <c r="H4582" i="7" s="1"/>
  <c r="I4582" i="7" s="1"/>
  <c r="F4583" i="7"/>
  <c r="G4583" i="7" s="1"/>
  <c r="H4583" i="7" s="1"/>
  <c r="I4583" i="7" s="1"/>
  <c r="F4584" i="7"/>
  <c r="G4584" i="7" s="1"/>
  <c r="H4584" i="7" s="1"/>
  <c r="I4584" i="7" s="1"/>
  <c r="F4585" i="7"/>
  <c r="G4585" i="7" s="1"/>
  <c r="H4585" i="7" s="1"/>
  <c r="I4585" i="7" s="1"/>
  <c r="F4586" i="7"/>
  <c r="G4586" i="7" s="1"/>
  <c r="H4586" i="7" s="1"/>
  <c r="I4586" i="7" s="1"/>
  <c r="F4587" i="7"/>
  <c r="G4587" i="7" s="1"/>
  <c r="H4587" i="7" s="1"/>
  <c r="I4587" i="7" s="1"/>
  <c r="F4588" i="7"/>
  <c r="G4588" i="7" s="1"/>
  <c r="H4588" i="7" s="1"/>
  <c r="I4588" i="7" s="1"/>
  <c r="F4589" i="7"/>
  <c r="G4589" i="7" s="1"/>
  <c r="H4589" i="7" s="1"/>
  <c r="I4589" i="7" s="1"/>
  <c r="F4590" i="7"/>
  <c r="G4590" i="7" s="1"/>
  <c r="H4590" i="7" s="1"/>
  <c r="I4590" i="7" s="1"/>
  <c r="F4591" i="7"/>
  <c r="G4591" i="7" s="1"/>
  <c r="H4591" i="7" s="1"/>
  <c r="I4591" i="7" s="1"/>
  <c r="F4592" i="7"/>
  <c r="G4592" i="7" s="1"/>
  <c r="H4592" i="7" s="1"/>
  <c r="I4592" i="7" s="1"/>
  <c r="F4593" i="7"/>
  <c r="G4593" i="7" s="1"/>
  <c r="H4593" i="7" s="1"/>
  <c r="I4593" i="7" s="1"/>
  <c r="F4594" i="7"/>
  <c r="G4594" i="7" s="1"/>
  <c r="H4594" i="7" s="1"/>
  <c r="I4594" i="7" s="1"/>
  <c r="F4595" i="7"/>
  <c r="G4595" i="7" s="1"/>
  <c r="H4595" i="7" s="1"/>
  <c r="I4595" i="7" s="1"/>
  <c r="F4596" i="7"/>
  <c r="G4596" i="7" s="1"/>
  <c r="H4596" i="7" s="1"/>
  <c r="I4596" i="7" s="1"/>
  <c r="F4597" i="7"/>
  <c r="G4597" i="7" s="1"/>
  <c r="H4597" i="7" s="1"/>
  <c r="I4597" i="7" s="1"/>
  <c r="F4598" i="7"/>
  <c r="G4598" i="7" s="1"/>
  <c r="H4598" i="7" s="1"/>
  <c r="I4598" i="7" s="1"/>
  <c r="F4599" i="7"/>
  <c r="G4599" i="7" s="1"/>
  <c r="H4599" i="7" s="1"/>
  <c r="I4599" i="7" s="1"/>
  <c r="F4600" i="7"/>
  <c r="G4600" i="7" s="1"/>
  <c r="H4600" i="7" s="1"/>
  <c r="I4600" i="7" s="1"/>
  <c r="F4601" i="7"/>
  <c r="G4601" i="7" s="1"/>
  <c r="H4601" i="7" s="1"/>
  <c r="I4601" i="7" s="1"/>
  <c r="F4602" i="7"/>
  <c r="G4602" i="7" s="1"/>
  <c r="H4602" i="7" s="1"/>
  <c r="I4602" i="7" s="1"/>
  <c r="F4603" i="7"/>
  <c r="G4603" i="7" s="1"/>
  <c r="H4603" i="7" s="1"/>
  <c r="I4603" i="7" s="1"/>
  <c r="F4604" i="7"/>
  <c r="G4604" i="7" s="1"/>
  <c r="H4604" i="7" s="1"/>
  <c r="I4604" i="7" s="1"/>
  <c r="F4605" i="7"/>
  <c r="G4605" i="7" s="1"/>
  <c r="H4605" i="7" s="1"/>
  <c r="I4605" i="7" s="1"/>
  <c r="F4606" i="7"/>
  <c r="G4606" i="7" s="1"/>
  <c r="H4606" i="7" s="1"/>
  <c r="I4606" i="7" s="1"/>
  <c r="F4607" i="7"/>
  <c r="G4607" i="7" s="1"/>
  <c r="H4607" i="7" s="1"/>
  <c r="I4607" i="7" s="1"/>
  <c r="F4608" i="7"/>
  <c r="G4608" i="7" s="1"/>
  <c r="H4608" i="7" s="1"/>
  <c r="I4608" i="7" s="1"/>
  <c r="F4609" i="7"/>
  <c r="G4609" i="7" s="1"/>
  <c r="H4609" i="7" s="1"/>
  <c r="I4609" i="7" s="1"/>
  <c r="F4610" i="7"/>
  <c r="G4610" i="7" s="1"/>
  <c r="H4610" i="7" s="1"/>
  <c r="I4610" i="7" s="1"/>
  <c r="F4611" i="7"/>
  <c r="G4611" i="7" s="1"/>
  <c r="H4611" i="7" s="1"/>
  <c r="I4611" i="7" s="1"/>
  <c r="F4612" i="7"/>
  <c r="G4612" i="7" s="1"/>
  <c r="H4612" i="7" s="1"/>
  <c r="I4612" i="7" s="1"/>
  <c r="F4613" i="7"/>
  <c r="G4613" i="7" s="1"/>
  <c r="H4613" i="7" s="1"/>
  <c r="I4613" i="7" s="1"/>
  <c r="F4614" i="7"/>
  <c r="G4614" i="7" s="1"/>
  <c r="H4614" i="7" s="1"/>
  <c r="I4614" i="7" s="1"/>
  <c r="F4615" i="7"/>
  <c r="G4615" i="7" s="1"/>
  <c r="H4615" i="7" s="1"/>
  <c r="I4615" i="7" s="1"/>
  <c r="F4616" i="7"/>
  <c r="G4616" i="7" s="1"/>
  <c r="H4616" i="7" s="1"/>
  <c r="I4616" i="7" s="1"/>
  <c r="F4617" i="7"/>
  <c r="G4617" i="7" s="1"/>
  <c r="H4617" i="7" s="1"/>
  <c r="I4617" i="7" s="1"/>
  <c r="F4618" i="7"/>
  <c r="G4618" i="7" s="1"/>
  <c r="H4618" i="7" s="1"/>
  <c r="I4618" i="7" s="1"/>
  <c r="F4619" i="7"/>
  <c r="G4619" i="7" s="1"/>
  <c r="H4619" i="7" s="1"/>
  <c r="I4619" i="7" s="1"/>
  <c r="F4620" i="7"/>
  <c r="G4620" i="7" s="1"/>
  <c r="H4620" i="7" s="1"/>
  <c r="I4620" i="7" s="1"/>
  <c r="F4621" i="7"/>
  <c r="G4621" i="7" s="1"/>
  <c r="H4621" i="7" s="1"/>
  <c r="I4621" i="7" s="1"/>
  <c r="F4622" i="7"/>
  <c r="G4622" i="7" s="1"/>
  <c r="H4622" i="7" s="1"/>
  <c r="I4622" i="7" s="1"/>
  <c r="F4623" i="7"/>
  <c r="G4623" i="7" s="1"/>
  <c r="H4623" i="7" s="1"/>
  <c r="I4623" i="7" s="1"/>
  <c r="F4624" i="7"/>
  <c r="G4624" i="7" s="1"/>
  <c r="H4624" i="7" s="1"/>
  <c r="I4624" i="7" s="1"/>
  <c r="F4625" i="7"/>
  <c r="G4625" i="7" s="1"/>
  <c r="H4625" i="7" s="1"/>
  <c r="I4625" i="7" s="1"/>
  <c r="F4626" i="7"/>
  <c r="G4626" i="7" s="1"/>
  <c r="H4626" i="7" s="1"/>
  <c r="I4626" i="7" s="1"/>
  <c r="F4627" i="7"/>
  <c r="G4627" i="7" s="1"/>
  <c r="H4627" i="7" s="1"/>
  <c r="I4627" i="7" s="1"/>
  <c r="F4628" i="7"/>
  <c r="G4628" i="7" s="1"/>
  <c r="H4628" i="7" s="1"/>
  <c r="I4628" i="7" s="1"/>
  <c r="F4629" i="7"/>
  <c r="G4629" i="7" s="1"/>
  <c r="H4629" i="7" s="1"/>
  <c r="I4629" i="7" s="1"/>
  <c r="F4630" i="7"/>
  <c r="G4630" i="7" s="1"/>
  <c r="H4630" i="7" s="1"/>
  <c r="I4630" i="7" s="1"/>
  <c r="F4631" i="7"/>
  <c r="G4631" i="7" s="1"/>
  <c r="H4631" i="7" s="1"/>
  <c r="I4631" i="7" s="1"/>
  <c r="F4632" i="7"/>
  <c r="G4632" i="7" s="1"/>
  <c r="H4632" i="7" s="1"/>
  <c r="I4632" i="7" s="1"/>
  <c r="F4633" i="7"/>
  <c r="G4633" i="7" s="1"/>
  <c r="H4633" i="7" s="1"/>
  <c r="I4633" i="7" s="1"/>
  <c r="F4634" i="7"/>
  <c r="G4634" i="7" s="1"/>
  <c r="H4634" i="7" s="1"/>
  <c r="I4634" i="7" s="1"/>
  <c r="F4635" i="7"/>
  <c r="G4635" i="7" s="1"/>
  <c r="H4635" i="7" s="1"/>
  <c r="I4635" i="7" s="1"/>
  <c r="F4636" i="7"/>
  <c r="G4636" i="7" s="1"/>
  <c r="H4636" i="7" s="1"/>
  <c r="I4636" i="7" s="1"/>
  <c r="F4637" i="7"/>
  <c r="G4637" i="7" s="1"/>
  <c r="H4637" i="7" s="1"/>
  <c r="I4637" i="7" s="1"/>
  <c r="F4638" i="7"/>
  <c r="G4638" i="7" s="1"/>
  <c r="H4638" i="7" s="1"/>
  <c r="I4638" i="7" s="1"/>
  <c r="F4639" i="7"/>
  <c r="G4639" i="7" s="1"/>
  <c r="H4639" i="7" s="1"/>
  <c r="I4639" i="7" s="1"/>
  <c r="F4640" i="7"/>
  <c r="G4640" i="7" s="1"/>
  <c r="H4640" i="7" s="1"/>
  <c r="I4640" i="7" s="1"/>
  <c r="F4641" i="7"/>
  <c r="G4641" i="7" s="1"/>
  <c r="H4641" i="7" s="1"/>
  <c r="I4641" i="7" s="1"/>
  <c r="F4642" i="7"/>
  <c r="G4642" i="7" s="1"/>
  <c r="H4642" i="7" s="1"/>
  <c r="I4642" i="7" s="1"/>
  <c r="F4643" i="7"/>
  <c r="G4643" i="7" s="1"/>
  <c r="H4643" i="7" s="1"/>
  <c r="I4643" i="7" s="1"/>
  <c r="F4644" i="7"/>
  <c r="G4644" i="7" s="1"/>
  <c r="H4644" i="7" s="1"/>
  <c r="I4644" i="7" s="1"/>
  <c r="F4645" i="7"/>
  <c r="G4645" i="7" s="1"/>
  <c r="H4645" i="7" s="1"/>
  <c r="I4645" i="7" s="1"/>
  <c r="F4646" i="7"/>
  <c r="G4646" i="7" s="1"/>
  <c r="H4646" i="7" s="1"/>
  <c r="I4646" i="7" s="1"/>
  <c r="F4647" i="7"/>
  <c r="G4647" i="7" s="1"/>
  <c r="H4647" i="7" s="1"/>
  <c r="I4647" i="7" s="1"/>
  <c r="F4648" i="7"/>
  <c r="G4648" i="7" s="1"/>
  <c r="H4648" i="7" s="1"/>
  <c r="I4648" i="7" s="1"/>
  <c r="F4649" i="7"/>
  <c r="G4649" i="7" s="1"/>
  <c r="H4649" i="7" s="1"/>
  <c r="I4649" i="7" s="1"/>
  <c r="F4650" i="7"/>
  <c r="G4650" i="7" s="1"/>
  <c r="H4650" i="7" s="1"/>
  <c r="I4650" i="7" s="1"/>
  <c r="F4651" i="7"/>
  <c r="G4651" i="7" s="1"/>
  <c r="H4651" i="7" s="1"/>
  <c r="I4651" i="7" s="1"/>
  <c r="F4652" i="7"/>
  <c r="G4652" i="7" s="1"/>
  <c r="H4652" i="7" s="1"/>
  <c r="I4652" i="7" s="1"/>
  <c r="F4653" i="7"/>
  <c r="G4653" i="7" s="1"/>
  <c r="H4653" i="7" s="1"/>
  <c r="I4653" i="7" s="1"/>
  <c r="F4654" i="7"/>
  <c r="G4654" i="7" s="1"/>
  <c r="H4654" i="7" s="1"/>
  <c r="I4654" i="7" s="1"/>
  <c r="F4655" i="7"/>
  <c r="G4655" i="7" s="1"/>
  <c r="H4655" i="7" s="1"/>
  <c r="I4655" i="7" s="1"/>
  <c r="F4656" i="7"/>
  <c r="G4656" i="7" s="1"/>
  <c r="H4656" i="7" s="1"/>
  <c r="I4656" i="7" s="1"/>
  <c r="F4657" i="7"/>
  <c r="G4657" i="7" s="1"/>
  <c r="H4657" i="7" s="1"/>
  <c r="I4657" i="7" s="1"/>
  <c r="F4658" i="7"/>
  <c r="G4658" i="7" s="1"/>
  <c r="H4658" i="7" s="1"/>
  <c r="I4658" i="7" s="1"/>
  <c r="F4659" i="7"/>
  <c r="G4659" i="7" s="1"/>
  <c r="H4659" i="7" s="1"/>
  <c r="I4659" i="7" s="1"/>
  <c r="F4660" i="7"/>
  <c r="G4660" i="7" s="1"/>
  <c r="H4660" i="7" s="1"/>
  <c r="I4660" i="7" s="1"/>
  <c r="F4661" i="7"/>
  <c r="G4661" i="7" s="1"/>
  <c r="H4661" i="7" s="1"/>
  <c r="I4661" i="7" s="1"/>
  <c r="F4662" i="7"/>
  <c r="G4662" i="7" s="1"/>
  <c r="H4662" i="7" s="1"/>
  <c r="I4662" i="7" s="1"/>
  <c r="F4663" i="7"/>
  <c r="G4663" i="7" s="1"/>
  <c r="H4663" i="7" s="1"/>
  <c r="I4663" i="7" s="1"/>
  <c r="F4664" i="7"/>
  <c r="G4664" i="7" s="1"/>
  <c r="H4664" i="7" s="1"/>
  <c r="I4664" i="7" s="1"/>
  <c r="F4665" i="7"/>
  <c r="G4665" i="7" s="1"/>
  <c r="H4665" i="7" s="1"/>
  <c r="I4665" i="7" s="1"/>
  <c r="F4666" i="7"/>
  <c r="G4666" i="7" s="1"/>
  <c r="H4666" i="7" s="1"/>
  <c r="I4666" i="7" s="1"/>
  <c r="F4667" i="7"/>
  <c r="G4667" i="7" s="1"/>
  <c r="H4667" i="7" s="1"/>
  <c r="I4667" i="7" s="1"/>
  <c r="F4668" i="7"/>
  <c r="G4668" i="7" s="1"/>
  <c r="H4668" i="7" s="1"/>
  <c r="I4668" i="7" s="1"/>
  <c r="F4669" i="7"/>
  <c r="G4669" i="7" s="1"/>
  <c r="H4669" i="7" s="1"/>
  <c r="I4669" i="7" s="1"/>
  <c r="F4670" i="7"/>
  <c r="G4670" i="7" s="1"/>
  <c r="H4670" i="7" s="1"/>
  <c r="I4670" i="7" s="1"/>
  <c r="F4671" i="7"/>
  <c r="G4671" i="7" s="1"/>
  <c r="H4671" i="7" s="1"/>
  <c r="I4671" i="7" s="1"/>
  <c r="F4672" i="7"/>
  <c r="G4672" i="7" s="1"/>
  <c r="H4672" i="7" s="1"/>
  <c r="I4672" i="7" s="1"/>
  <c r="F4673" i="7"/>
  <c r="G4673" i="7" s="1"/>
  <c r="H4673" i="7" s="1"/>
  <c r="I4673" i="7" s="1"/>
  <c r="F4674" i="7"/>
  <c r="G4674" i="7" s="1"/>
  <c r="H4674" i="7" s="1"/>
  <c r="I4674" i="7" s="1"/>
  <c r="F4675" i="7"/>
  <c r="G4675" i="7" s="1"/>
  <c r="H4675" i="7" s="1"/>
  <c r="I4675" i="7" s="1"/>
  <c r="F4676" i="7"/>
  <c r="G4676" i="7" s="1"/>
  <c r="H4676" i="7" s="1"/>
  <c r="I4676" i="7" s="1"/>
  <c r="F4677" i="7"/>
  <c r="G4677" i="7" s="1"/>
  <c r="H4677" i="7" s="1"/>
  <c r="I4677" i="7" s="1"/>
  <c r="F4678" i="7"/>
  <c r="G4678" i="7" s="1"/>
  <c r="H4678" i="7" s="1"/>
  <c r="I4678" i="7" s="1"/>
  <c r="F4679" i="7"/>
  <c r="G4679" i="7" s="1"/>
  <c r="H4679" i="7" s="1"/>
  <c r="I4679" i="7" s="1"/>
  <c r="F4680" i="7"/>
  <c r="G4680" i="7" s="1"/>
  <c r="H4680" i="7" s="1"/>
  <c r="I4680" i="7" s="1"/>
  <c r="F4681" i="7"/>
  <c r="G4681" i="7" s="1"/>
  <c r="H4681" i="7" s="1"/>
  <c r="I4681" i="7" s="1"/>
  <c r="F4682" i="7"/>
  <c r="G4682" i="7" s="1"/>
  <c r="H4682" i="7" s="1"/>
  <c r="I4682" i="7" s="1"/>
  <c r="F4683" i="7"/>
  <c r="G4683" i="7" s="1"/>
  <c r="H4683" i="7" s="1"/>
  <c r="I4683" i="7" s="1"/>
  <c r="F4684" i="7"/>
  <c r="G4684" i="7" s="1"/>
  <c r="H4684" i="7" s="1"/>
  <c r="I4684" i="7" s="1"/>
  <c r="F4685" i="7"/>
  <c r="G4685" i="7" s="1"/>
  <c r="H4685" i="7" s="1"/>
  <c r="I4685" i="7" s="1"/>
  <c r="F4686" i="7"/>
  <c r="G4686" i="7" s="1"/>
  <c r="H4686" i="7" s="1"/>
  <c r="I4686" i="7" s="1"/>
  <c r="F4687" i="7"/>
  <c r="G4687" i="7" s="1"/>
  <c r="H4687" i="7" s="1"/>
  <c r="I4687" i="7" s="1"/>
  <c r="F4688" i="7"/>
  <c r="G4688" i="7" s="1"/>
  <c r="H4688" i="7" s="1"/>
  <c r="I4688" i="7" s="1"/>
  <c r="F4689" i="7"/>
  <c r="G4689" i="7" s="1"/>
  <c r="H4689" i="7" s="1"/>
  <c r="I4689" i="7" s="1"/>
  <c r="F4690" i="7"/>
  <c r="G4690" i="7" s="1"/>
  <c r="H4690" i="7" s="1"/>
  <c r="I4690" i="7" s="1"/>
  <c r="F4691" i="7"/>
  <c r="G4691" i="7" s="1"/>
  <c r="H4691" i="7" s="1"/>
  <c r="I4691" i="7" s="1"/>
  <c r="F4692" i="7"/>
  <c r="G4692" i="7" s="1"/>
  <c r="H4692" i="7" s="1"/>
  <c r="I4692" i="7" s="1"/>
  <c r="F4693" i="7"/>
  <c r="G4693" i="7" s="1"/>
  <c r="H4693" i="7" s="1"/>
  <c r="I4693" i="7" s="1"/>
  <c r="F4694" i="7"/>
  <c r="G4694" i="7" s="1"/>
  <c r="H4694" i="7" s="1"/>
  <c r="I4694" i="7" s="1"/>
  <c r="F4695" i="7"/>
  <c r="G4695" i="7" s="1"/>
  <c r="H4695" i="7" s="1"/>
  <c r="I4695" i="7" s="1"/>
  <c r="F4696" i="7"/>
  <c r="G4696" i="7" s="1"/>
  <c r="H4696" i="7" s="1"/>
  <c r="I4696" i="7" s="1"/>
  <c r="F4697" i="7"/>
  <c r="G4697" i="7" s="1"/>
  <c r="H4697" i="7" s="1"/>
  <c r="I4697" i="7" s="1"/>
  <c r="F4698" i="7"/>
  <c r="G4698" i="7" s="1"/>
  <c r="H4698" i="7" s="1"/>
  <c r="I4698" i="7" s="1"/>
  <c r="F4699" i="7"/>
  <c r="G4699" i="7" s="1"/>
  <c r="H4699" i="7" s="1"/>
  <c r="I4699" i="7" s="1"/>
  <c r="F4700" i="7"/>
  <c r="G4700" i="7" s="1"/>
  <c r="H4700" i="7" s="1"/>
  <c r="I4700" i="7" s="1"/>
  <c r="F4701" i="7"/>
  <c r="G4701" i="7" s="1"/>
  <c r="H4701" i="7" s="1"/>
  <c r="I4701" i="7" s="1"/>
  <c r="F4702" i="7"/>
  <c r="G4702" i="7" s="1"/>
  <c r="H4702" i="7" s="1"/>
  <c r="I4702" i="7" s="1"/>
  <c r="F4703" i="7"/>
  <c r="G4703" i="7" s="1"/>
  <c r="H4703" i="7" s="1"/>
  <c r="I4703" i="7" s="1"/>
  <c r="F4704" i="7"/>
  <c r="G4704" i="7" s="1"/>
  <c r="H4704" i="7" s="1"/>
  <c r="I4704" i="7" s="1"/>
  <c r="F4705" i="7"/>
  <c r="G4705" i="7" s="1"/>
  <c r="H4705" i="7" s="1"/>
  <c r="I4705" i="7" s="1"/>
  <c r="F4706" i="7"/>
  <c r="G4706" i="7" s="1"/>
  <c r="H4706" i="7" s="1"/>
  <c r="I4706" i="7" s="1"/>
  <c r="F4707" i="7"/>
  <c r="G4707" i="7" s="1"/>
  <c r="H4707" i="7" s="1"/>
  <c r="I4707" i="7" s="1"/>
  <c r="F4708" i="7"/>
  <c r="G4708" i="7" s="1"/>
  <c r="H4708" i="7" s="1"/>
  <c r="I4708" i="7" s="1"/>
  <c r="F4709" i="7"/>
  <c r="G4709" i="7" s="1"/>
  <c r="H4709" i="7" s="1"/>
  <c r="I4709" i="7" s="1"/>
  <c r="F4710" i="7"/>
  <c r="G4710" i="7" s="1"/>
  <c r="H4710" i="7" s="1"/>
  <c r="I4710" i="7" s="1"/>
  <c r="F4711" i="7"/>
  <c r="G4711" i="7" s="1"/>
  <c r="H4711" i="7" s="1"/>
  <c r="I4711" i="7" s="1"/>
  <c r="F4712" i="7"/>
  <c r="G4712" i="7" s="1"/>
  <c r="H4712" i="7" s="1"/>
  <c r="I4712" i="7" s="1"/>
  <c r="F4713" i="7"/>
  <c r="G4713" i="7" s="1"/>
  <c r="H4713" i="7" s="1"/>
  <c r="I4713" i="7" s="1"/>
  <c r="F4714" i="7"/>
  <c r="G4714" i="7" s="1"/>
  <c r="H4714" i="7" s="1"/>
  <c r="I4714" i="7" s="1"/>
  <c r="F4715" i="7"/>
  <c r="G4715" i="7" s="1"/>
  <c r="H4715" i="7" s="1"/>
  <c r="I4715" i="7" s="1"/>
  <c r="F4716" i="7"/>
  <c r="G4716" i="7" s="1"/>
  <c r="H4716" i="7" s="1"/>
  <c r="I4716" i="7" s="1"/>
  <c r="F4717" i="7"/>
  <c r="G4717" i="7" s="1"/>
  <c r="H4717" i="7" s="1"/>
  <c r="I4717" i="7" s="1"/>
  <c r="F4718" i="7"/>
  <c r="G4718" i="7" s="1"/>
  <c r="H4718" i="7" s="1"/>
  <c r="I4718" i="7" s="1"/>
  <c r="F4719" i="7"/>
  <c r="G4719" i="7" s="1"/>
  <c r="H4719" i="7" s="1"/>
  <c r="I4719" i="7" s="1"/>
  <c r="F4720" i="7"/>
  <c r="G4720" i="7" s="1"/>
  <c r="H4720" i="7" s="1"/>
  <c r="I4720" i="7" s="1"/>
  <c r="F4721" i="7"/>
  <c r="G4721" i="7" s="1"/>
  <c r="H4721" i="7" s="1"/>
  <c r="I4721" i="7" s="1"/>
  <c r="F4722" i="7"/>
  <c r="G4722" i="7" s="1"/>
  <c r="H4722" i="7" s="1"/>
  <c r="I4722" i="7" s="1"/>
  <c r="F4723" i="7"/>
  <c r="G4723" i="7" s="1"/>
  <c r="H4723" i="7" s="1"/>
  <c r="I4723" i="7" s="1"/>
  <c r="F4724" i="7"/>
  <c r="G4724" i="7" s="1"/>
  <c r="H4724" i="7" s="1"/>
  <c r="I4724" i="7" s="1"/>
  <c r="F4725" i="7"/>
  <c r="G4725" i="7" s="1"/>
  <c r="H4725" i="7" s="1"/>
  <c r="I4725" i="7" s="1"/>
  <c r="F4726" i="7"/>
  <c r="G4726" i="7" s="1"/>
  <c r="H4726" i="7" s="1"/>
  <c r="I4726" i="7" s="1"/>
  <c r="F4727" i="7"/>
  <c r="G4727" i="7" s="1"/>
  <c r="H4727" i="7" s="1"/>
  <c r="I4727" i="7" s="1"/>
  <c r="F4728" i="7"/>
  <c r="G4728" i="7" s="1"/>
  <c r="H4728" i="7" s="1"/>
  <c r="I4728" i="7" s="1"/>
  <c r="F4729" i="7"/>
  <c r="G4729" i="7" s="1"/>
  <c r="H4729" i="7" s="1"/>
  <c r="I4729" i="7" s="1"/>
  <c r="F4730" i="7"/>
  <c r="G4730" i="7" s="1"/>
  <c r="H4730" i="7" s="1"/>
  <c r="I4730" i="7" s="1"/>
  <c r="F4731" i="7"/>
  <c r="G4731" i="7" s="1"/>
  <c r="H4731" i="7" s="1"/>
  <c r="I4731" i="7" s="1"/>
  <c r="F4732" i="7"/>
  <c r="G4732" i="7" s="1"/>
  <c r="H4732" i="7" s="1"/>
  <c r="I4732" i="7" s="1"/>
  <c r="F4733" i="7"/>
  <c r="G4733" i="7" s="1"/>
  <c r="H4733" i="7" s="1"/>
  <c r="I4733" i="7" s="1"/>
  <c r="F4734" i="7"/>
  <c r="G4734" i="7" s="1"/>
  <c r="H4734" i="7" s="1"/>
  <c r="I4734" i="7" s="1"/>
  <c r="F4735" i="7"/>
  <c r="G4735" i="7" s="1"/>
  <c r="H4735" i="7" s="1"/>
  <c r="I4735" i="7" s="1"/>
  <c r="F4736" i="7"/>
  <c r="G4736" i="7" s="1"/>
  <c r="H4736" i="7" s="1"/>
  <c r="I4736" i="7" s="1"/>
  <c r="F4737" i="7"/>
  <c r="G4737" i="7" s="1"/>
  <c r="H4737" i="7" s="1"/>
  <c r="I4737" i="7" s="1"/>
  <c r="F4738" i="7"/>
  <c r="G4738" i="7" s="1"/>
  <c r="H4738" i="7" s="1"/>
  <c r="I4738" i="7" s="1"/>
  <c r="F4739" i="7"/>
  <c r="G4739" i="7" s="1"/>
  <c r="H4739" i="7" s="1"/>
  <c r="I4739" i="7" s="1"/>
  <c r="F4740" i="7"/>
  <c r="G4740" i="7" s="1"/>
  <c r="H4740" i="7" s="1"/>
  <c r="I4740" i="7" s="1"/>
  <c r="F4741" i="7"/>
  <c r="G4741" i="7" s="1"/>
  <c r="H4741" i="7" s="1"/>
  <c r="I4741" i="7" s="1"/>
  <c r="F4742" i="7"/>
  <c r="G4742" i="7" s="1"/>
  <c r="H4742" i="7" s="1"/>
  <c r="I4742" i="7" s="1"/>
  <c r="F4743" i="7"/>
  <c r="G4743" i="7" s="1"/>
  <c r="H4743" i="7" s="1"/>
  <c r="I4743" i="7" s="1"/>
  <c r="F4744" i="7"/>
  <c r="G4744" i="7" s="1"/>
  <c r="H4744" i="7" s="1"/>
  <c r="I4744" i="7" s="1"/>
  <c r="F4745" i="7"/>
  <c r="G4745" i="7" s="1"/>
  <c r="H4745" i="7" s="1"/>
  <c r="I4745" i="7" s="1"/>
  <c r="F4746" i="7"/>
  <c r="G4746" i="7" s="1"/>
  <c r="H4746" i="7" s="1"/>
  <c r="I4746" i="7" s="1"/>
  <c r="F3" i="7"/>
  <c r="G3" i="7" s="1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3" i="6"/>
  <c r="E3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1501" i="5"/>
  <c r="E1502" i="5"/>
  <c r="E1503" i="5"/>
  <c r="E1504" i="5"/>
  <c r="E1505" i="5"/>
  <c r="E1506" i="5"/>
  <c r="E1507" i="5"/>
  <c r="E1508" i="5"/>
  <c r="E1509" i="5"/>
  <c r="E1510" i="5"/>
  <c r="E1511" i="5"/>
  <c r="E1512" i="5"/>
  <c r="E1513" i="5"/>
  <c r="E1514" i="5"/>
  <c r="E1515" i="5"/>
  <c r="E1516" i="5"/>
  <c r="E1517" i="5"/>
  <c r="E1518" i="5"/>
  <c r="E1519" i="5"/>
  <c r="E1520" i="5"/>
  <c r="E1521" i="5"/>
  <c r="E1522" i="5"/>
  <c r="E1523" i="5"/>
  <c r="E1524" i="5"/>
  <c r="E1525" i="5"/>
  <c r="E1526" i="5"/>
  <c r="E1527" i="5"/>
  <c r="E1528" i="5"/>
  <c r="E1529" i="5"/>
  <c r="E1530" i="5"/>
  <c r="E1531" i="5"/>
  <c r="E1532" i="5"/>
  <c r="E1533" i="5"/>
  <c r="E1534" i="5"/>
  <c r="E1535" i="5"/>
  <c r="E1536" i="5"/>
  <c r="E1537" i="5"/>
  <c r="E1538" i="5"/>
  <c r="E1539" i="5"/>
  <c r="E1540" i="5"/>
  <c r="E1541" i="5"/>
  <c r="E1542" i="5"/>
  <c r="E1543" i="5"/>
  <c r="E1544" i="5"/>
  <c r="E1545" i="5"/>
  <c r="E1546" i="5"/>
  <c r="E1547" i="5"/>
  <c r="E1548" i="5"/>
  <c r="E1549" i="5"/>
  <c r="E1550" i="5"/>
  <c r="E1551" i="5"/>
  <c r="E1552" i="5"/>
  <c r="E1553" i="5"/>
  <c r="E1554" i="5"/>
  <c r="E1555" i="5"/>
  <c r="E1556" i="5"/>
  <c r="E1557" i="5"/>
  <c r="E1558" i="5"/>
  <c r="E1559" i="5"/>
  <c r="E1560" i="5"/>
  <c r="E1561" i="5"/>
  <c r="E1562" i="5"/>
  <c r="E1563" i="5"/>
  <c r="E1564" i="5"/>
  <c r="E1565" i="5"/>
  <c r="E1566" i="5"/>
  <c r="E1567" i="5"/>
  <c r="E1568" i="5"/>
  <c r="E1569" i="5"/>
  <c r="E1570" i="5"/>
  <c r="E1571" i="5"/>
  <c r="E1572" i="5"/>
  <c r="E1573" i="5"/>
  <c r="E1574" i="5"/>
  <c r="E1575" i="5"/>
  <c r="E1576" i="5"/>
  <c r="E1577" i="5"/>
  <c r="E1578" i="5"/>
  <c r="E1579" i="5"/>
  <c r="E1580" i="5"/>
  <c r="E1581" i="5"/>
  <c r="E1582" i="5"/>
  <c r="E1583" i="5"/>
  <c r="E1584" i="5"/>
  <c r="E1585" i="5"/>
  <c r="E1586" i="5"/>
  <c r="E1587" i="5"/>
  <c r="E1588" i="5"/>
  <c r="E1589" i="5"/>
  <c r="E1590" i="5"/>
  <c r="E1591" i="5"/>
  <c r="E1592" i="5"/>
  <c r="E1593" i="5"/>
  <c r="E1594" i="5"/>
  <c r="E1595" i="5"/>
  <c r="E1596" i="5"/>
  <c r="E1597" i="5"/>
  <c r="E1598" i="5"/>
  <c r="E1599" i="5"/>
  <c r="E1600" i="5"/>
  <c r="E1601" i="5"/>
  <c r="E1602" i="5"/>
  <c r="E1603" i="5"/>
  <c r="E1604" i="5"/>
  <c r="E1605" i="5"/>
  <c r="E1606" i="5"/>
  <c r="E1607" i="5"/>
  <c r="E1608" i="5"/>
  <c r="E1609" i="5"/>
  <c r="E1610" i="5"/>
  <c r="E1611" i="5"/>
  <c r="E1612" i="5"/>
  <c r="E1613" i="5"/>
  <c r="E1614" i="5"/>
  <c r="E1615" i="5"/>
  <c r="E1616" i="5"/>
  <c r="E1617" i="5"/>
  <c r="E1618" i="5"/>
  <c r="E1619" i="5"/>
  <c r="E1620" i="5"/>
  <c r="E1621" i="5"/>
  <c r="E1622" i="5"/>
  <c r="E1623" i="5"/>
  <c r="E1624" i="5"/>
  <c r="E1625" i="5"/>
  <c r="E1626" i="5"/>
  <c r="E1627" i="5"/>
  <c r="E1628" i="5"/>
  <c r="E1629" i="5"/>
  <c r="E1630" i="5"/>
  <c r="E1631" i="5"/>
  <c r="E1632" i="5"/>
  <c r="E1633" i="5"/>
  <c r="E1634" i="5"/>
  <c r="E1635" i="5"/>
  <c r="E1636" i="5"/>
  <c r="E1637" i="5"/>
  <c r="E1638" i="5"/>
  <c r="E1639" i="5"/>
  <c r="E1640" i="5"/>
  <c r="E1641" i="5"/>
  <c r="E1642" i="5"/>
  <c r="E1643" i="5"/>
  <c r="E1644" i="5"/>
  <c r="E1645" i="5"/>
  <c r="E1646" i="5"/>
  <c r="E1647" i="5"/>
  <c r="E1648" i="5"/>
  <c r="E1649" i="5"/>
  <c r="E1650" i="5"/>
  <c r="E1651" i="5"/>
  <c r="E1652" i="5"/>
  <c r="E1653" i="5"/>
  <c r="E1654" i="5"/>
  <c r="E1655" i="5"/>
  <c r="E1656" i="5"/>
  <c r="E1657" i="5"/>
  <c r="E1658" i="5"/>
  <c r="E1659" i="5"/>
  <c r="E1660" i="5"/>
  <c r="E1661" i="5"/>
  <c r="E1662" i="5"/>
  <c r="E1663" i="5"/>
  <c r="E1664" i="5"/>
  <c r="E1665" i="5"/>
  <c r="E1666" i="5"/>
  <c r="E1667" i="5"/>
  <c r="E1668" i="5"/>
  <c r="E1669" i="5"/>
  <c r="E1670" i="5"/>
  <c r="E1671" i="5"/>
  <c r="E1672" i="5"/>
  <c r="E1673" i="5"/>
  <c r="E1674" i="5"/>
  <c r="E1675" i="5"/>
  <c r="E1676" i="5"/>
  <c r="E1677" i="5"/>
  <c r="E1678" i="5"/>
  <c r="E1679" i="5"/>
  <c r="E1680" i="5"/>
  <c r="E1681" i="5"/>
  <c r="E1682" i="5"/>
  <c r="E1683" i="5"/>
  <c r="E1684" i="5"/>
  <c r="E1685" i="5"/>
  <c r="E1686" i="5"/>
  <c r="E1687" i="5"/>
  <c r="E1688" i="5"/>
  <c r="E1689" i="5"/>
  <c r="E1690" i="5"/>
  <c r="E1691" i="5"/>
  <c r="E1692" i="5"/>
  <c r="E1693" i="5"/>
  <c r="E1694" i="5"/>
  <c r="E1695" i="5"/>
  <c r="E1696" i="5"/>
  <c r="E1697" i="5"/>
  <c r="E1698" i="5"/>
  <c r="E1699" i="5"/>
  <c r="E1700" i="5"/>
  <c r="E1701" i="5"/>
  <c r="E1702" i="5"/>
  <c r="E1703" i="5"/>
  <c r="E1704" i="5"/>
  <c r="E1705" i="5"/>
  <c r="E1706" i="5"/>
  <c r="E1707" i="5"/>
  <c r="E1708" i="5"/>
  <c r="E1709" i="5"/>
  <c r="E1710" i="5"/>
  <c r="E1711" i="5"/>
  <c r="E1712" i="5"/>
  <c r="E1713" i="5"/>
  <c r="E1714" i="5"/>
  <c r="E1715" i="5"/>
  <c r="E1716" i="5"/>
  <c r="E1717" i="5"/>
  <c r="E1718" i="5"/>
  <c r="E1719" i="5"/>
  <c r="E1720" i="5"/>
  <c r="E1721" i="5"/>
  <c r="E1722" i="5"/>
  <c r="E1723" i="5"/>
  <c r="E1724" i="5"/>
  <c r="E1725" i="5"/>
  <c r="E1726" i="5"/>
  <c r="E1727" i="5"/>
  <c r="E1728" i="5"/>
  <c r="E1729" i="5"/>
  <c r="E1730" i="5"/>
  <c r="E1731" i="5"/>
  <c r="E1732" i="5"/>
  <c r="E1733" i="5"/>
  <c r="E1734" i="5"/>
  <c r="E1735" i="5"/>
  <c r="E1736" i="5"/>
  <c r="E1737" i="5"/>
  <c r="E1738" i="5"/>
  <c r="E1739" i="5"/>
  <c r="E1740" i="5"/>
  <c r="E1741" i="5"/>
  <c r="E1742" i="5"/>
  <c r="E1743" i="5"/>
  <c r="E1744" i="5"/>
  <c r="E1745" i="5"/>
  <c r="E1746" i="5"/>
  <c r="E1747" i="5"/>
  <c r="E1748" i="5"/>
  <c r="E1749" i="5"/>
  <c r="E1750" i="5"/>
  <c r="E1751" i="5"/>
  <c r="E1752" i="5"/>
  <c r="E1753" i="5"/>
  <c r="E1754" i="5"/>
  <c r="E1755" i="5"/>
  <c r="E1756" i="5"/>
  <c r="E1757" i="5"/>
  <c r="E1758" i="5"/>
  <c r="E1759" i="5"/>
  <c r="E1760" i="5"/>
  <c r="E1761" i="5"/>
  <c r="E1762" i="5"/>
  <c r="E1763" i="5"/>
  <c r="E1764" i="5"/>
  <c r="E1765" i="5"/>
  <c r="E1766" i="5"/>
  <c r="E1767" i="5"/>
  <c r="E1768" i="5"/>
  <c r="E1769" i="5"/>
  <c r="E1770" i="5"/>
  <c r="E1771" i="5"/>
  <c r="E1772" i="5"/>
  <c r="E1773" i="5"/>
  <c r="E1774" i="5"/>
  <c r="E1775" i="5"/>
  <c r="E1776" i="5"/>
  <c r="E1777" i="5"/>
  <c r="E1778" i="5"/>
  <c r="E1779" i="5"/>
  <c r="E1780" i="5"/>
  <c r="E1781" i="5"/>
  <c r="E1782" i="5"/>
  <c r="E1783" i="5"/>
  <c r="E1784" i="5"/>
  <c r="E1785" i="5"/>
  <c r="E1786" i="5"/>
  <c r="E1787" i="5"/>
  <c r="E1788" i="5"/>
  <c r="E1789" i="5"/>
  <c r="E1790" i="5"/>
  <c r="E1791" i="5"/>
  <c r="E1792" i="5"/>
  <c r="E1793" i="5"/>
  <c r="E1794" i="5"/>
  <c r="E1795" i="5"/>
  <c r="E1796" i="5"/>
  <c r="E1797" i="5"/>
  <c r="E1798" i="5"/>
  <c r="E1799" i="5"/>
  <c r="E1800" i="5"/>
  <c r="E1801" i="5"/>
  <c r="E1802" i="5"/>
  <c r="E1803" i="5"/>
  <c r="E1804" i="5"/>
  <c r="E1805" i="5"/>
  <c r="E1806" i="5"/>
  <c r="E1807" i="5"/>
  <c r="E1808" i="5"/>
  <c r="E1809" i="5"/>
  <c r="E1810" i="5"/>
  <c r="E1811" i="5"/>
  <c r="E1812" i="5"/>
  <c r="E1813" i="5"/>
  <c r="E1814" i="5"/>
  <c r="E1815" i="5"/>
  <c r="E1816" i="5"/>
  <c r="E1817" i="5"/>
  <c r="E1818" i="5"/>
  <c r="E1819" i="5"/>
  <c r="E1820" i="5"/>
  <c r="E1821" i="5"/>
  <c r="E1822" i="5"/>
  <c r="E1823" i="5"/>
  <c r="E1824" i="5"/>
  <c r="E1825" i="5"/>
  <c r="E1826" i="5"/>
  <c r="E1827" i="5"/>
  <c r="E1828" i="5"/>
  <c r="E1829" i="5"/>
  <c r="E1830" i="5"/>
  <c r="E1831" i="5"/>
  <c r="E1832" i="5"/>
  <c r="E1833" i="5"/>
  <c r="E1834" i="5"/>
  <c r="E1835" i="5"/>
  <c r="E1836" i="5"/>
  <c r="E1837" i="5"/>
  <c r="E1838" i="5"/>
  <c r="E1839" i="5"/>
  <c r="E1840" i="5"/>
  <c r="E1841" i="5"/>
  <c r="E1842" i="5"/>
  <c r="E1843" i="5"/>
  <c r="E1844" i="5"/>
  <c r="E1845" i="5"/>
  <c r="E1846" i="5"/>
  <c r="E1847" i="5"/>
  <c r="E1848" i="5"/>
  <c r="E1849" i="5"/>
  <c r="E1850" i="5"/>
  <c r="E1851" i="5"/>
  <c r="E1852" i="5"/>
  <c r="E1853" i="5"/>
  <c r="E1854" i="5"/>
  <c r="E1855" i="5"/>
  <c r="E1856" i="5"/>
  <c r="E1857" i="5"/>
  <c r="E1858" i="5"/>
  <c r="E1859" i="5"/>
  <c r="E1860" i="5"/>
  <c r="E1861" i="5"/>
  <c r="E1862" i="5"/>
  <c r="E1863" i="5"/>
  <c r="E1864" i="5"/>
  <c r="E1865" i="5"/>
  <c r="E1866" i="5"/>
  <c r="E1867" i="5"/>
  <c r="E1868" i="5"/>
  <c r="E1869" i="5"/>
  <c r="E1870" i="5"/>
  <c r="E1871" i="5"/>
  <c r="E1872" i="5"/>
  <c r="E1873" i="5"/>
  <c r="E1874" i="5"/>
  <c r="E1875" i="5"/>
  <c r="E1876" i="5"/>
  <c r="E1877" i="5"/>
  <c r="E1878" i="5"/>
  <c r="E1879" i="5"/>
  <c r="E1880" i="5"/>
  <c r="E1881" i="5"/>
  <c r="E1882" i="5"/>
  <c r="E1883" i="5"/>
  <c r="E1884" i="5"/>
  <c r="E1885" i="5"/>
  <c r="E1886" i="5"/>
  <c r="E1887" i="5"/>
  <c r="E1888" i="5"/>
  <c r="E1889" i="5"/>
  <c r="E1890" i="5"/>
  <c r="E1891" i="5"/>
  <c r="E1892" i="5"/>
  <c r="E1893" i="5"/>
  <c r="E1894" i="5"/>
  <c r="E1895" i="5"/>
  <c r="E1896" i="5"/>
  <c r="E1897" i="5"/>
  <c r="E1898" i="5"/>
  <c r="E1899" i="5"/>
  <c r="E1900" i="5"/>
  <c r="E1901" i="5"/>
  <c r="E1902" i="5"/>
  <c r="E1903" i="5"/>
  <c r="E1904" i="5"/>
  <c r="E1905" i="5"/>
  <c r="E1906" i="5"/>
  <c r="E1907" i="5"/>
  <c r="E1908" i="5"/>
  <c r="E1909" i="5"/>
  <c r="E1910" i="5"/>
  <c r="E1911" i="5"/>
  <c r="E1912" i="5"/>
  <c r="E1913" i="5"/>
  <c r="E1914" i="5"/>
  <c r="E1915" i="5"/>
  <c r="E1916" i="5"/>
  <c r="E1917" i="5"/>
  <c r="E1918" i="5"/>
  <c r="E1919" i="5"/>
  <c r="E1920" i="5"/>
  <c r="E1921" i="5"/>
  <c r="E1922" i="5"/>
  <c r="E1923" i="5"/>
  <c r="E1924" i="5"/>
  <c r="E1925" i="5"/>
  <c r="E1926" i="5"/>
  <c r="E1927" i="5"/>
  <c r="E1928" i="5"/>
  <c r="E1929" i="5"/>
  <c r="E1930" i="5"/>
  <c r="E1931" i="5"/>
  <c r="E1932" i="5"/>
  <c r="E1933" i="5"/>
  <c r="E1934" i="5"/>
  <c r="E1935" i="5"/>
  <c r="E1936" i="5"/>
  <c r="E1937" i="5"/>
  <c r="E1938" i="5"/>
  <c r="E1939" i="5"/>
  <c r="E1940" i="5"/>
  <c r="E1941" i="5"/>
  <c r="E1942" i="5"/>
  <c r="E1943" i="5"/>
  <c r="E1944" i="5"/>
  <c r="E1945" i="5"/>
  <c r="E1946" i="5"/>
  <c r="E1947" i="5"/>
  <c r="E1948" i="5"/>
  <c r="E1949" i="5"/>
  <c r="E1950" i="5"/>
  <c r="E1951" i="5"/>
  <c r="E1952" i="5"/>
  <c r="E1953" i="5"/>
  <c r="E1954" i="5"/>
  <c r="E1955" i="5"/>
  <c r="E1956" i="5"/>
  <c r="E1957" i="5"/>
  <c r="E1958" i="5"/>
  <c r="E1959" i="5"/>
  <c r="E1960" i="5"/>
  <c r="E1961" i="5"/>
  <c r="E1962" i="5"/>
  <c r="E1963" i="5"/>
  <c r="E1964" i="5"/>
  <c r="E1965" i="5"/>
  <c r="E1966" i="5"/>
  <c r="E1967" i="5"/>
  <c r="E1968" i="5"/>
  <c r="E1969" i="5"/>
  <c r="E1970" i="5"/>
  <c r="E1971" i="5"/>
  <c r="E1972" i="5"/>
  <c r="E1973" i="5"/>
  <c r="E1974" i="5"/>
  <c r="E1975" i="5"/>
  <c r="E1976" i="5"/>
  <c r="E1977" i="5"/>
  <c r="E1978" i="5"/>
  <c r="E1979" i="5"/>
  <c r="E1980" i="5"/>
  <c r="E1981" i="5"/>
  <c r="E1982" i="5"/>
  <c r="E1983" i="5"/>
  <c r="E1984" i="5"/>
  <c r="E1985" i="5"/>
  <c r="E1986" i="5"/>
  <c r="E1987" i="5"/>
  <c r="E1988" i="5"/>
  <c r="E1989" i="5"/>
  <c r="E1990" i="5"/>
  <c r="E1991" i="5"/>
  <c r="E1992" i="5"/>
  <c r="E1993" i="5"/>
  <c r="E1994" i="5"/>
  <c r="E1995" i="5"/>
  <c r="E1996" i="5"/>
  <c r="E1997" i="5"/>
  <c r="E1998" i="5"/>
  <c r="E1999" i="5"/>
  <c r="E2000" i="5"/>
  <c r="E2001" i="5"/>
  <c r="E2002" i="5"/>
  <c r="E2003" i="5"/>
  <c r="E2004" i="5"/>
  <c r="E2005" i="5"/>
  <c r="E2006" i="5"/>
  <c r="E2007" i="5"/>
  <c r="E2008" i="5"/>
  <c r="E2009" i="5"/>
  <c r="E2010" i="5"/>
  <c r="E2011" i="5"/>
  <c r="E2012" i="5"/>
  <c r="E2013" i="5"/>
  <c r="E2014" i="5"/>
  <c r="E2015" i="5"/>
  <c r="E2016" i="5"/>
  <c r="E2017" i="5"/>
  <c r="E2018" i="5"/>
  <c r="E2019" i="5"/>
  <c r="E2020" i="5"/>
  <c r="E2021" i="5"/>
  <c r="E2022" i="5"/>
  <c r="E2023" i="5"/>
  <c r="E2024" i="5"/>
  <c r="E2025" i="5"/>
  <c r="E2026" i="5"/>
  <c r="E2027" i="5"/>
  <c r="E2028" i="5"/>
  <c r="E2029" i="5"/>
  <c r="E2030" i="5"/>
  <c r="E2031" i="5"/>
  <c r="E2032" i="5"/>
  <c r="E2033" i="5"/>
  <c r="E2034" i="5"/>
  <c r="E2035" i="5"/>
  <c r="E2036" i="5"/>
  <c r="E2037" i="5"/>
  <c r="E2038" i="5"/>
  <c r="E2039" i="5"/>
  <c r="E2040" i="5"/>
  <c r="E2041" i="5"/>
  <c r="E2042" i="5"/>
  <c r="E2043" i="5"/>
  <c r="E2044" i="5"/>
  <c r="E2045" i="5"/>
  <c r="E2046" i="5"/>
  <c r="E2047" i="5"/>
  <c r="E2048" i="5"/>
  <c r="E2049" i="5"/>
  <c r="E2050" i="5"/>
  <c r="E2051" i="5"/>
  <c r="E2052" i="5"/>
  <c r="E2053" i="5"/>
  <c r="E2054" i="5"/>
  <c r="E2055" i="5"/>
  <c r="E2056" i="5"/>
  <c r="E2057" i="5"/>
  <c r="E2058" i="5"/>
  <c r="E2059" i="5"/>
  <c r="E2060" i="5"/>
  <c r="E2061" i="5"/>
  <c r="E2062" i="5"/>
  <c r="E2063" i="5"/>
  <c r="E2064" i="5"/>
  <c r="E2065" i="5"/>
  <c r="E2066" i="5"/>
  <c r="E2067" i="5"/>
  <c r="E2068" i="5"/>
  <c r="E2069" i="5"/>
  <c r="E2070" i="5"/>
  <c r="E2071" i="5"/>
  <c r="E2072" i="5"/>
  <c r="E2073" i="5"/>
  <c r="E2074" i="5"/>
  <c r="E2075" i="5"/>
  <c r="E2076" i="5"/>
  <c r="E2077" i="5"/>
  <c r="E2078" i="5"/>
  <c r="E2079" i="5"/>
  <c r="E2080" i="5"/>
  <c r="E2081" i="5"/>
  <c r="E2082" i="5"/>
  <c r="E2083" i="5"/>
  <c r="E2084" i="5"/>
  <c r="E2085" i="5"/>
  <c r="E2086" i="5"/>
  <c r="E2087" i="5"/>
  <c r="E2088" i="5"/>
  <c r="E2089" i="5"/>
  <c r="E2090" i="5"/>
  <c r="E2091" i="5"/>
  <c r="E2092" i="5"/>
  <c r="E2093" i="5"/>
  <c r="E2094" i="5"/>
  <c r="E2095" i="5"/>
  <c r="E2096" i="5"/>
  <c r="E2097" i="5"/>
  <c r="E2098" i="5"/>
  <c r="E2099" i="5"/>
  <c r="E2100" i="5"/>
  <c r="E2101" i="5"/>
  <c r="E2102" i="5"/>
  <c r="E2103" i="5"/>
  <c r="E2104" i="5"/>
  <c r="E2105" i="5"/>
  <c r="E2106" i="5"/>
  <c r="E2107" i="5"/>
  <c r="E2108" i="5"/>
  <c r="E2109" i="5"/>
  <c r="E2110" i="5"/>
  <c r="E2111" i="5"/>
  <c r="E2112" i="5"/>
  <c r="E2113" i="5"/>
  <c r="E2114" i="5"/>
  <c r="E2115" i="5"/>
  <c r="E2116" i="5"/>
  <c r="E2117" i="5"/>
  <c r="E2118" i="5"/>
  <c r="E2119" i="5"/>
  <c r="E2120" i="5"/>
  <c r="E2121" i="5"/>
  <c r="E2122" i="5"/>
  <c r="E2123" i="5"/>
  <c r="E2124" i="5"/>
  <c r="E2125" i="5"/>
  <c r="E2126" i="5"/>
  <c r="E2127" i="5"/>
  <c r="E2128" i="5"/>
  <c r="E2129" i="5"/>
  <c r="E2130" i="5"/>
  <c r="E2131" i="5"/>
  <c r="E2132" i="5"/>
  <c r="E2133" i="5"/>
  <c r="E2134" i="5"/>
  <c r="E2135" i="5"/>
  <c r="E2136" i="5"/>
  <c r="E2137" i="5"/>
  <c r="E2138" i="5"/>
  <c r="E2139" i="5"/>
  <c r="E2140" i="5"/>
  <c r="E2141" i="5"/>
  <c r="E2142" i="5"/>
  <c r="E2143" i="5"/>
  <c r="E2144" i="5"/>
  <c r="E2145" i="5"/>
  <c r="E2146" i="5"/>
  <c r="E2147" i="5"/>
  <c r="E2148" i="5"/>
  <c r="E2149" i="5"/>
  <c r="E2150" i="5"/>
  <c r="E2151" i="5"/>
  <c r="E2152" i="5"/>
  <c r="E2153" i="5"/>
  <c r="E2154" i="5"/>
  <c r="E2155" i="5"/>
  <c r="E2156" i="5"/>
  <c r="E2157" i="5"/>
  <c r="E2158" i="5"/>
  <c r="E2159" i="5"/>
  <c r="E2160" i="5"/>
  <c r="E2161" i="5"/>
  <c r="E2162" i="5"/>
  <c r="E2163" i="5"/>
  <c r="E2164" i="5"/>
  <c r="E2165" i="5"/>
  <c r="E2166" i="5"/>
  <c r="E2167" i="5"/>
  <c r="E2168" i="5"/>
  <c r="E2169" i="5"/>
  <c r="E2170" i="5"/>
  <c r="E2171" i="5"/>
  <c r="E2172" i="5"/>
  <c r="E2173" i="5"/>
  <c r="E2174" i="5"/>
  <c r="E2175" i="5"/>
  <c r="E2176" i="5"/>
  <c r="E2177" i="5"/>
  <c r="E2178" i="5"/>
  <c r="E2179" i="5"/>
  <c r="E2180" i="5"/>
  <c r="E2181" i="5"/>
  <c r="E2182" i="5"/>
  <c r="E2183" i="5"/>
  <c r="E2184" i="5"/>
  <c r="E2185" i="5"/>
  <c r="E2186" i="5"/>
  <c r="E2187" i="5"/>
  <c r="E2188" i="5"/>
  <c r="E2189" i="5"/>
  <c r="E2190" i="5"/>
  <c r="E2191" i="5"/>
  <c r="E2192" i="5"/>
  <c r="E2193" i="5"/>
  <c r="E2194" i="5"/>
  <c r="E2195" i="5"/>
  <c r="E2196" i="5"/>
  <c r="E2197" i="5"/>
  <c r="E2198" i="5"/>
  <c r="E2199" i="5"/>
  <c r="E2200" i="5"/>
  <c r="E2201" i="5"/>
  <c r="E2202" i="5"/>
  <c r="E2203" i="5"/>
  <c r="E2204" i="5"/>
  <c r="E2205" i="5"/>
  <c r="E2206" i="5"/>
  <c r="E2207" i="5"/>
  <c r="E2208" i="5"/>
  <c r="E2209" i="5"/>
  <c r="E2210" i="5"/>
  <c r="E2211" i="5"/>
  <c r="E2212" i="5"/>
  <c r="E2213" i="5"/>
  <c r="E2214" i="5"/>
  <c r="E2215" i="5"/>
  <c r="E2216" i="5"/>
  <c r="E2217" i="5"/>
  <c r="E2218" i="5"/>
  <c r="E2219" i="5"/>
  <c r="E2220" i="5"/>
  <c r="E2221" i="5"/>
  <c r="E2222" i="5"/>
  <c r="E2223" i="5"/>
  <c r="E2224" i="5"/>
  <c r="E2225" i="5"/>
  <c r="E2226" i="5"/>
  <c r="E2227" i="5"/>
  <c r="E2228" i="5"/>
  <c r="E2229" i="5"/>
  <c r="E2230" i="5"/>
  <c r="E2231" i="5"/>
  <c r="E2232" i="5"/>
  <c r="E2233" i="5"/>
  <c r="E2234" i="5"/>
  <c r="E2235" i="5"/>
  <c r="E2236" i="5"/>
  <c r="E2237" i="5"/>
  <c r="E2238" i="5"/>
  <c r="E2239" i="5"/>
  <c r="E2240" i="5"/>
  <c r="E2241" i="5"/>
  <c r="E2242" i="5"/>
  <c r="E2243" i="5"/>
  <c r="E2244" i="5"/>
  <c r="E2245" i="5"/>
  <c r="E2246" i="5"/>
  <c r="E2247" i="5"/>
  <c r="E2248" i="5"/>
  <c r="E2249" i="5"/>
  <c r="E2250" i="5"/>
  <c r="E2251" i="5"/>
  <c r="E2252" i="5"/>
  <c r="E2253" i="5"/>
  <c r="E2254" i="5"/>
  <c r="E2255" i="5"/>
  <c r="E2256" i="5"/>
  <c r="E2257" i="5"/>
  <c r="E2258" i="5"/>
  <c r="E2259" i="5"/>
  <c r="E2260" i="5"/>
  <c r="E2261" i="5"/>
  <c r="E2262" i="5"/>
  <c r="E2263" i="5"/>
  <c r="E2264" i="5"/>
  <c r="E2265" i="5"/>
  <c r="E2266" i="5"/>
  <c r="E2267" i="5"/>
  <c r="E2268" i="5"/>
  <c r="E2269" i="5"/>
  <c r="E2270" i="5"/>
  <c r="E2271" i="5"/>
  <c r="E2272" i="5"/>
  <c r="E2273" i="5"/>
  <c r="E2274" i="5"/>
  <c r="E2275" i="5"/>
  <c r="E2276" i="5"/>
  <c r="E2277" i="5"/>
  <c r="E2278" i="5"/>
  <c r="E2279" i="5"/>
  <c r="E2280" i="5"/>
  <c r="E2281" i="5"/>
  <c r="E2282" i="5"/>
  <c r="E2283" i="5"/>
  <c r="E2284" i="5"/>
  <c r="E2285" i="5"/>
  <c r="E2286" i="5"/>
  <c r="E2287" i="5"/>
  <c r="E2288" i="5"/>
  <c r="E2289" i="5"/>
  <c r="E2290" i="5"/>
  <c r="E2291" i="5"/>
  <c r="E2292" i="5"/>
  <c r="E2293" i="5"/>
  <c r="E2294" i="5"/>
  <c r="E2295" i="5"/>
  <c r="E2296" i="5"/>
  <c r="E2297" i="5"/>
  <c r="E2298" i="5"/>
  <c r="E2299" i="5"/>
  <c r="E2300" i="5"/>
  <c r="E2301" i="5"/>
  <c r="E2302" i="5"/>
  <c r="E2303" i="5"/>
  <c r="E2304" i="5"/>
  <c r="E2305" i="5"/>
  <c r="E2306" i="5"/>
  <c r="E2307" i="5"/>
  <c r="E2308" i="5"/>
  <c r="E2309" i="5"/>
  <c r="E2310" i="5"/>
  <c r="E2311" i="5"/>
  <c r="E2312" i="5"/>
  <c r="E2313" i="5"/>
  <c r="E2314" i="5"/>
  <c r="E2315" i="5"/>
  <c r="E2316" i="5"/>
  <c r="E2317" i="5"/>
  <c r="E2318" i="5"/>
  <c r="E2319" i="5"/>
  <c r="E2320" i="5"/>
  <c r="E2321" i="5"/>
  <c r="E2322" i="5"/>
  <c r="E2323" i="5"/>
  <c r="E2324" i="5"/>
  <c r="E2325" i="5"/>
  <c r="E2326" i="5"/>
  <c r="E2327" i="5"/>
  <c r="E2328" i="5"/>
  <c r="E2329" i="5"/>
  <c r="E2330" i="5"/>
  <c r="E2331" i="5"/>
  <c r="E2332" i="5"/>
  <c r="E2333" i="5"/>
  <c r="E2334" i="5"/>
  <c r="E2335" i="5"/>
  <c r="E2336" i="5"/>
  <c r="E2337" i="5"/>
  <c r="E2338" i="5"/>
  <c r="E2339" i="5"/>
  <c r="E2340" i="5"/>
  <c r="E2341" i="5"/>
  <c r="E2342" i="5"/>
  <c r="E2343" i="5"/>
  <c r="E2344" i="5"/>
  <c r="E2345" i="5"/>
  <c r="E2346" i="5"/>
  <c r="E2347" i="5"/>
  <c r="E2348" i="5"/>
  <c r="E2349" i="5"/>
  <c r="E2350" i="5"/>
  <c r="E2351" i="5"/>
  <c r="E2352" i="5"/>
  <c r="E2353" i="5"/>
  <c r="E2354" i="5"/>
  <c r="E2355" i="5"/>
  <c r="E2356" i="5"/>
  <c r="E2357" i="5"/>
  <c r="E2358" i="5"/>
  <c r="E2359" i="5"/>
  <c r="E2360" i="5"/>
  <c r="E2361" i="5"/>
  <c r="E2362" i="5"/>
  <c r="E2363" i="5"/>
  <c r="E2364" i="5"/>
  <c r="E2365" i="5"/>
  <c r="E2366" i="5"/>
  <c r="E2367" i="5"/>
  <c r="E2368" i="5"/>
  <c r="E2369" i="5"/>
  <c r="E2370" i="5"/>
  <c r="E2371" i="5"/>
  <c r="E2372" i="5"/>
  <c r="E2373" i="5"/>
  <c r="E2374" i="5"/>
  <c r="E2375" i="5"/>
  <c r="E2376" i="5"/>
  <c r="E2377" i="5"/>
  <c r="E2378" i="5"/>
  <c r="E2379" i="5"/>
  <c r="E2380" i="5"/>
  <c r="E2381" i="5"/>
  <c r="E2382" i="5"/>
  <c r="E2383" i="5"/>
  <c r="E2384" i="5"/>
  <c r="E2385" i="5"/>
  <c r="E2386" i="5"/>
  <c r="E2387" i="5"/>
  <c r="E2388" i="5"/>
  <c r="E2389" i="5"/>
  <c r="E2390" i="5"/>
  <c r="E2391" i="5"/>
  <c r="E2392" i="5"/>
  <c r="E2393" i="5"/>
  <c r="E2394" i="5"/>
  <c r="E2395" i="5"/>
  <c r="E2396" i="5"/>
  <c r="E2397" i="5"/>
  <c r="E2398" i="5"/>
  <c r="E2399" i="5"/>
  <c r="E2400" i="5"/>
  <c r="E2401" i="5"/>
  <c r="E2402" i="5"/>
  <c r="E2403" i="5"/>
  <c r="E2404" i="5"/>
  <c r="E2405" i="5"/>
  <c r="E2406" i="5"/>
  <c r="E2407" i="5"/>
  <c r="E2408" i="5"/>
  <c r="E2409" i="5"/>
  <c r="E2410" i="5"/>
  <c r="E2411" i="5"/>
  <c r="E2412" i="5"/>
  <c r="E2413" i="5"/>
  <c r="E2414" i="5"/>
  <c r="E2415" i="5"/>
  <c r="E2416" i="5"/>
  <c r="E2417" i="5"/>
  <c r="E2418" i="5"/>
  <c r="E2419" i="5"/>
  <c r="E2420" i="5"/>
  <c r="E2421" i="5"/>
  <c r="E2422" i="5"/>
  <c r="E2423" i="5"/>
  <c r="E2424" i="5"/>
  <c r="E2425" i="5"/>
  <c r="E2426" i="5"/>
  <c r="E2427" i="5"/>
  <c r="E2428" i="5"/>
  <c r="E2429" i="5"/>
  <c r="E2430" i="5"/>
  <c r="E2431" i="5"/>
  <c r="E2432" i="5"/>
  <c r="E2433" i="5"/>
  <c r="E2434" i="5"/>
  <c r="E2435" i="5"/>
  <c r="E2436" i="5"/>
  <c r="E2437" i="5"/>
  <c r="E2438" i="5"/>
  <c r="E2439" i="5"/>
  <c r="E2440" i="5"/>
  <c r="E2441" i="5"/>
  <c r="E2442" i="5"/>
  <c r="E2443" i="5"/>
  <c r="E2444" i="5"/>
  <c r="E2445" i="5"/>
  <c r="E2446" i="5"/>
  <c r="E2447" i="5"/>
  <c r="E2448" i="5"/>
  <c r="E2449" i="5"/>
  <c r="E2450" i="5"/>
  <c r="E2451" i="5"/>
  <c r="E2452" i="5"/>
  <c r="E2453" i="5"/>
  <c r="E2454" i="5"/>
  <c r="E2455" i="5"/>
  <c r="E2456" i="5"/>
  <c r="E2457" i="5"/>
  <c r="E2458" i="5"/>
  <c r="E2459" i="5"/>
  <c r="E2460" i="5"/>
  <c r="E2461" i="5"/>
  <c r="E2462" i="5"/>
  <c r="E2463" i="5"/>
  <c r="E2464" i="5"/>
  <c r="E2465" i="5"/>
  <c r="E2466" i="5"/>
  <c r="E2467" i="5"/>
  <c r="E2468" i="5"/>
  <c r="E2469" i="5"/>
  <c r="E2470" i="5"/>
  <c r="E2471" i="5"/>
  <c r="E2472" i="5"/>
  <c r="E2473" i="5"/>
  <c r="E2474" i="5"/>
  <c r="E2475" i="5"/>
  <c r="E2476" i="5"/>
  <c r="E2477" i="5"/>
  <c r="E2478" i="5"/>
  <c r="E2479" i="5"/>
  <c r="E2480" i="5"/>
  <c r="E2481" i="5"/>
  <c r="E2482" i="5"/>
  <c r="E2483" i="5"/>
  <c r="E2484" i="5"/>
  <c r="E2485" i="5"/>
  <c r="E2486" i="5"/>
  <c r="E2487" i="5"/>
  <c r="E2488" i="5"/>
  <c r="E2489" i="5"/>
  <c r="E2490" i="5"/>
  <c r="E2491" i="5"/>
  <c r="E2492" i="5"/>
  <c r="E2493" i="5"/>
  <c r="E2494" i="5"/>
  <c r="E2495" i="5"/>
  <c r="E2496" i="5"/>
  <c r="E2497" i="5"/>
  <c r="E2498" i="5"/>
  <c r="E2499" i="5"/>
  <c r="E2500" i="5"/>
  <c r="E2501" i="5"/>
  <c r="E2502" i="5"/>
  <c r="E2503" i="5"/>
  <c r="E2504" i="5"/>
  <c r="E2505" i="5"/>
  <c r="E2506" i="5"/>
  <c r="E2507" i="5"/>
  <c r="E2508" i="5"/>
  <c r="E2509" i="5"/>
  <c r="E2510" i="5"/>
  <c r="E2511" i="5"/>
  <c r="E2512" i="5"/>
  <c r="E2513" i="5"/>
  <c r="E2514" i="5"/>
  <c r="E2515" i="5"/>
  <c r="E2516" i="5"/>
  <c r="E2517" i="5"/>
  <c r="E2518" i="5"/>
  <c r="E2519" i="5"/>
  <c r="E2520" i="5"/>
  <c r="E2521" i="5"/>
  <c r="E2522" i="5"/>
  <c r="E2523" i="5"/>
  <c r="E2524" i="5"/>
  <c r="E2525" i="5"/>
  <c r="E2526" i="5"/>
  <c r="E2527" i="5"/>
  <c r="E2528" i="5"/>
  <c r="E2529" i="5"/>
  <c r="E2530" i="5"/>
  <c r="E2531" i="5"/>
  <c r="E2532" i="5"/>
  <c r="E2533" i="5"/>
  <c r="E2534" i="5"/>
  <c r="E2535" i="5"/>
  <c r="E2536" i="5"/>
  <c r="E2537" i="5"/>
  <c r="E2538" i="5"/>
  <c r="E2539" i="5"/>
  <c r="E2540" i="5"/>
  <c r="E2541" i="5"/>
  <c r="E2542" i="5"/>
  <c r="E2543" i="5"/>
  <c r="E2544" i="5"/>
  <c r="E2545" i="5"/>
  <c r="E2546" i="5"/>
  <c r="E2547" i="5"/>
  <c r="E2548" i="5"/>
  <c r="E2549" i="5"/>
  <c r="E2550" i="5"/>
  <c r="E2551" i="5"/>
  <c r="E2552" i="5"/>
  <c r="E2553" i="5"/>
  <c r="E2554" i="5"/>
  <c r="E2555" i="5"/>
  <c r="E2556" i="5"/>
  <c r="E2557" i="5"/>
  <c r="E2558" i="5"/>
  <c r="E2559" i="5"/>
  <c r="E2560" i="5"/>
  <c r="E2561" i="5"/>
  <c r="E2562" i="5"/>
  <c r="E2563" i="5"/>
  <c r="E2564" i="5"/>
  <c r="E2565" i="5"/>
  <c r="E2566" i="5"/>
  <c r="E2567" i="5"/>
  <c r="E2568" i="5"/>
  <c r="E2569" i="5"/>
  <c r="E2570" i="5"/>
  <c r="E2571" i="5"/>
  <c r="E2572" i="5"/>
  <c r="E2573" i="5"/>
  <c r="E2574" i="5"/>
  <c r="E2575" i="5"/>
  <c r="E2576" i="5"/>
  <c r="E2577" i="5"/>
  <c r="E2578" i="5"/>
  <c r="E2579" i="5"/>
  <c r="E2580" i="5"/>
  <c r="E2581" i="5"/>
  <c r="E2582" i="5"/>
  <c r="E2583" i="5"/>
  <c r="E2584" i="5"/>
  <c r="E2585" i="5"/>
  <c r="E2586" i="5"/>
  <c r="E2587" i="5"/>
  <c r="E2588" i="5"/>
  <c r="E2589" i="5"/>
  <c r="E2590" i="5"/>
  <c r="E2591" i="5"/>
  <c r="E2592" i="5"/>
  <c r="E2593" i="5"/>
  <c r="E2594" i="5"/>
  <c r="E2595" i="5"/>
  <c r="E2596" i="5"/>
  <c r="E2597" i="5"/>
  <c r="E2598" i="5"/>
  <c r="E2599" i="5"/>
  <c r="E2600" i="5"/>
  <c r="E2601" i="5"/>
  <c r="E2602" i="5"/>
  <c r="E2603" i="5"/>
  <c r="E2604" i="5"/>
  <c r="E2605" i="5"/>
  <c r="E2606" i="5"/>
  <c r="E2607" i="5"/>
  <c r="E2608" i="5"/>
  <c r="E2609" i="5"/>
  <c r="E2610" i="5"/>
  <c r="E2611" i="5"/>
  <c r="E2612" i="5"/>
  <c r="E2613" i="5"/>
  <c r="E2614" i="5"/>
  <c r="E2615" i="5"/>
  <c r="E2616" i="5"/>
  <c r="E2617" i="5"/>
  <c r="E2618" i="5"/>
  <c r="E2619" i="5"/>
  <c r="E2620" i="5"/>
  <c r="E2621" i="5"/>
  <c r="E2622" i="5"/>
  <c r="E2623" i="5"/>
  <c r="E2624" i="5"/>
  <c r="E2625" i="5"/>
  <c r="E2626" i="5"/>
  <c r="E2627" i="5"/>
  <c r="E2628" i="5"/>
  <c r="E2629" i="5"/>
  <c r="E2630" i="5"/>
  <c r="E2631" i="5"/>
  <c r="E2632" i="5"/>
  <c r="E2633" i="5"/>
  <c r="E2634" i="5"/>
  <c r="E2635" i="5"/>
  <c r="E2636" i="5"/>
  <c r="E2637" i="5"/>
  <c r="E2638" i="5"/>
  <c r="E2639" i="5"/>
  <c r="E2640" i="5"/>
  <c r="E2641" i="5"/>
  <c r="E2642" i="5"/>
  <c r="E2643" i="5"/>
  <c r="E2644" i="5"/>
  <c r="E2645" i="5"/>
  <c r="E2646" i="5"/>
  <c r="E2647" i="5"/>
  <c r="E2648" i="5"/>
  <c r="E2649" i="5"/>
  <c r="E2650" i="5"/>
  <c r="E2651" i="5"/>
  <c r="E2652" i="5"/>
  <c r="E2653" i="5"/>
  <c r="E2654" i="5"/>
  <c r="E2655" i="5"/>
  <c r="E2656" i="5"/>
  <c r="E2657" i="5"/>
  <c r="E2658" i="5"/>
  <c r="E2659" i="5"/>
  <c r="E2660" i="5"/>
  <c r="E2661" i="5"/>
  <c r="E2662" i="5"/>
  <c r="E2663" i="5"/>
  <c r="E2664" i="5"/>
  <c r="E2665" i="5"/>
  <c r="E2666" i="5"/>
  <c r="E2667" i="5"/>
  <c r="E2668" i="5"/>
  <c r="E2669" i="5"/>
  <c r="E2670" i="5"/>
  <c r="E2671" i="5"/>
  <c r="E2672" i="5"/>
  <c r="E2673" i="5"/>
  <c r="E2674" i="5"/>
  <c r="E2675" i="5"/>
  <c r="E2676" i="5"/>
  <c r="E2677" i="5"/>
  <c r="E2678" i="5"/>
  <c r="E2679" i="5"/>
  <c r="E2680" i="5"/>
  <c r="E2681" i="5"/>
  <c r="E2682" i="5"/>
  <c r="E2683" i="5"/>
  <c r="E2684" i="5"/>
  <c r="E2685" i="5"/>
  <c r="E2686" i="5"/>
  <c r="E2687" i="5"/>
  <c r="E2688" i="5"/>
  <c r="E2689" i="5"/>
  <c r="E2690" i="5"/>
  <c r="E2691" i="5"/>
  <c r="E2692" i="5"/>
  <c r="E2693" i="5"/>
  <c r="E2694" i="5"/>
  <c r="E2695" i="5"/>
  <c r="E2696" i="5"/>
  <c r="E2697" i="5"/>
  <c r="E2698" i="5"/>
  <c r="E2699" i="5"/>
  <c r="E2700" i="5"/>
  <c r="E2701" i="5"/>
  <c r="E2702" i="5"/>
  <c r="E2703" i="5"/>
  <c r="E2704" i="5"/>
  <c r="E2705" i="5"/>
  <c r="E2706" i="5"/>
  <c r="E2707" i="5"/>
  <c r="E2708" i="5"/>
  <c r="E2709" i="5"/>
  <c r="E2710" i="5"/>
  <c r="E2711" i="5"/>
  <c r="E2712" i="5"/>
  <c r="E2713" i="5"/>
  <c r="E2714" i="5"/>
  <c r="E2715" i="5"/>
  <c r="E2716" i="5"/>
  <c r="E2717" i="5"/>
  <c r="E2718" i="5"/>
  <c r="E2719" i="5"/>
  <c r="E2720" i="5"/>
  <c r="E2721" i="5"/>
  <c r="E2722" i="5"/>
  <c r="E2723" i="5"/>
  <c r="E2724" i="5"/>
  <c r="E2725" i="5"/>
  <c r="E2726" i="5"/>
  <c r="E2727" i="5"/>
  <c r="E2728" i="5"/>
  <c r="E2729" i="5"/>
  <c r="E2730" i="5"/>
  <c r="E2731" i="5"/>
  <c r="E2732" i="5"/>
  <c r="E2733" i="5"/>
  <c r="E2734" i="5"/>
  <c r="E2735" i="5"/>
  <c r="E2736" i="5"/>
  <c r="E2737" i="5"/>
  <c r="E2738" i="5"/>
  <c r="E2739" i="5"/>
  <c r="E2740" i="5"/>
  <c r="E2741" i="5"/>
  <c r="E2742" i="5"/>
  <c r="E2743" i="5"/>
  <c r="E2744" i="5"/>
  <c r="E2745" i="5"/>
  <c r="E2746" i="5"/>
  <c r="E2747" i="5"/>
  <c r="E2748" i="5"/>
  <c r="E2749" i="5"/>
  <c r="E2750" i="5"/>
  <c r="E2751" i="5"/>
  <c r="E2752" i="5"/>
  <c r="E2753" i="5"/>
  <c r="E2754" i="5"/>
  <c r="E2755" i="5"/>
  <c r="E2756" i="5"/>
  <c r="E2757" i="5"/>
  <c r="E2758" i="5"/>
  <c r="E2759" i="5"/>
  <c r="E2760" i="5"/>
  <c r="E2761" i="5"/>
  <c r="E2762" i="5"/>
  <c r="E2763" i="5"/>
  <c r="E2764" i="5"/>
  <c r="E2765" i="5"/>
  <c r="E2766" i="5"/>
  <c r="E2767" i="5"/>
  <c r="E2768" i="5"/>
  <c r="E2769" i="5"/>
  <c r="E2770" i="5"/>
  <c r="E2771" i="5"/>
  <c r="E2772" i="5"/>
  <c r="E2773" i="5"/>
  <c r="E2774" i="5"/>
  <c r="E2775" i="5"/>
  <c r="E2776" i="5"/>
  <c r="E2777" i="5"/>
  <c r="E2778" i="5"/>
  <c r="E2779" i="5"/>
  <c r="E2780" i="5"/>
  <c r="E2781" i="5"/>
  <c r="E2782" i="5"/>
  <c r="E2783" i="5"/>
  <c r="E2784" i="5"/>
  <c r="E2785" i="5"/>
  <c r="E2786" i="5"/>
  <c r="E2787" i="5"/>
  <c r="E2788" i="5"/>
  <c r="E2789" i="5"/>
  <c r="E2790" i="5"/>
  <c r="E2791" i="5"/>
  <c r="E2792" i="5"/>
  <c r="E2793" i="5"/>
  <c r="E2794" i="5"/>
  <c r="E2795" i="5"/>
  <c r="E2796" i="5"/>
  <c r="E2797" i="5"/>
  <c r="E2798" i="5"/>
  <c r="E2799" i="5"/>
  <c r="E2800" i="5"/>
  <c r="E2801" i="5"/>
  <c r="E2802" i="5"/>
  <c r="E2803" i="5"/>
  <c r="E2804" i="5"/>
  <c r="E2805" i="5"/>
  <c r="E2806" i="5"/>
  <c r="E2807" i="5"/>
  <c r="E2808" i="5"/>
  <c r="E2809" i="5"/>
  <c r="E2810" i="5"/>
  <c r="E2811" i="5"/>
  <c r="E2812" i="5"/>
  <c r="E2813" i="5"/>
  <c r="E2814" i="5"/>
  <c r="E2815" i="5"/>
  <c r="E2816" i="5"/>
  <c r="E2817" i="5"/>
  <c r="E2818" i="5"/>
  <c r="E2819" i="5"/>
  <c r="E2820" i="5"/>
  <c r="E2821" i="5"/>
  <c r="E2822" i="5"/>
  <c r="E2823" i="5"/>
  <c r="E2824" i="5"/>
  <c r="E2825" i="5"/>
  <c r="E2826" i="5"/>
  <c r="E2827" i="5"/>
  <c r="E2828" i="5"/>
  <c r="E2829" i="5"/>
  <c r="E2830" i="5"/>
  <c r="E2831" i="5"/>
  <c r="E2832" i="5"/>
  <c r="E2833" i="5"/>
  <c r="E2834" i="5"/>
  <c r="E2835" i="5"/>
  <c r="E2836" i="5"/>
  <c r="E2837" i="5"/>
  <c r="E2838" i="5"/>
  <c r="E2839" i="5"/>
  <c r="E2840" i="5"/>
  <c r="E2841" i="5"/>
  <c r="E2842" i="5"/>
  <c r="E2843" i="5"/>
  <c r="E2844" i="5"/>
  <c r="E2845" i="5"/>
  <c r="E2846" i="5"/>
  <c r="E2847" i="5"/>
  <c r="E2848" i="5"/>
  <c r="E2849" i="5"/>
  <c r="E2850" i="5"/>
  <c r="E2851" i="5"/>
  <c r="E2852" i="5"/>
  <c r="E2853" i="5"/>
  <c r="E2854" i="5"/>
  <c r="E2855" i="5"/>
  <c r="E2856" i="5"/>
  <c r="E2857" i="5"/>
  <c r="E2858" i="5"/>
  <c r="E2859" i="5"/>
  <c r="E2860" i="5"/>
  <c r="E2861" i="5"/>
  <c r="E2862" i="5"/>
  <c r="E2863" i="5"/>
  <c r="E2864" i="5"/>
  <c r="E2865" i="5"/>
  <c r="E2866" i="5"/>
  <c r="E2867" i="5"/>
  <c r="E2868" i="5"/>
  <c r="E2869" i="5"/>
  <c r="E2870" i="5"/>
  <c r="E2871" i="5"/>
  <c r="E2872" i="5"/>
  <c r="E2873" i="5"/>
  <c r="E2874" i="5"/>
  <c r="E2875" i="5"/>
  <c r="E2876" i="5"/>
  <c r="E2877" i="5"/>
  <c r="E2878" i="5"/>
  <c r="E2879" i="5"/>
  <c r="E2880" i="5"/>
  <c r="E2881" i="5"/>
  <c r="E2882" i="5"/>
  <c r="E2883" i="5"/>
  <c r="E2884" i="5"/>
  <c r="E2885" i="5"/>
  <c r="E2886" i="5"/>
  <c r="E2887" i="5"/>
  <c r="E2888" i="5"/>
  <c r="E2889" i="5"/>
  <c r="E2890" i="5"/>
  <c r="E2891" i="5"/>
  <c r="E2892" i="5"/>
  <c r="E2893" i="5"/>
  <c r="E2894" i="5"/>
  <c r="E2895" i="5"/>
  <c r="E2896" i="5"/>
  <c r="E2897" i="5"/>
  <c r="E2898" i="5"/>
  <c r="E2899" i="5"/>
  <c r="E2900" i="5"/>
  <c r="E2901" i="5"/>
  <c r="E2902" i="5"/>
  <c r="E2903" i="5"/>
  <c r="E2904" i="5"/>
  <c r="E2905" i="5"/>
  <c r="E2906" i="5"/>
  <c r="E2907" i="5"/>
  <c r="E2908" i="5"/>
  <c r="E2909" i="5"/>
  <c r="E2910" i="5"/>
  <c r="E2911" i="5"/>
  <c r="E2912" i="5"/>
  <c r="E2913" i="5"/>
  <c r="E2914" i="5"/>
  <c r="E2915" i="5"/>
  <c r="E2916" i="5"/>
  <c r="E2917" i="5"/>
  <c r="E2918" i="5"/>
  <c r="E2919" i="5"/>
  <c r="E2920" i="5"/>
  <c r="E2921" i="5"/>
  <c r="E2922" i="5"/>
  <c r="E2923" i="5"/>
  <c r="E2924" i="5"/>
  <c r="E2925" i="5"/>
  <c r="E2926" i="5"/>
  <c r="E2927" i="5"/>
  <c r="E2928" i="5"/>
  <c r="E2929" i="5"/>
  <c r="E2930" i="5"/>
  <c r="E2931" i="5"/>
  <c r="E2932" i="5"/>
  <c r="E2933" i="5"/>
  <c r="E2934" i="5"/>
  <c r="E2935" i="5"/>
  <c r="E2936" i="5"/>
  <c r="E2937" i="5"/>
  <c r="E2938" i="5"/>
  <c r="E2939" i="5"/>
  <c r="E2940" i="5"/>
  <c r="E2941" i="5"/>
  <c r="E2942" i="5"/>
  <c r="E2943" i="5"/>
  <c r="E2944" i="5"/>
  <c r="E2945" i="5"/>
  <c r="E2946" i="5"/>
  <c r="E2947" i="5"/>
  <c r="E2948" i="5"/>
  <c r="E2949" i="5"/>
  <c r="E2950" i="5"/>
  <c r="E2951" i="5"/>
  <c r="E2952" i="5"/>
  <c r="E2953" i="5"/>
  <c r="E2954" i="5"/>
  <c r="E2955" i="5"/>
  <c r="E2956" i="5"/>
  <c r="E2957" i="5"/>
  <c r="E2958" i="5"/>
  <c r="E2959" i="5"/>
  <c r="E2960" i="5"/>
  <c r="E2961" i="5"/>
  <c r="E2962" i="5"/>
  <c r="E2963" i="5"/>
  <c r="E2964" i="5"/>
  <c r="E2965" i="5"/>
  <c r="E2966" i="5"/>
  <c r="E2967" i="5"/>
  <c r="E2968" i="5"/>
  <c r="E2969" i="5"/>
  <c r="E2970" i="5"/>
  <c r="E2971" i="5"/>
  <c r="E2972" i="5"/>
  <c r="E2973" i="5"/>
  <c r="E2974" i="5"/>
  <c r="E2975" i="5"/>
  <c r="E2976" i="5"/>
  <c r="E2977" i="5"/>
  <c r="E2978" i="5"/>
  <c r="E2979" i="5"/>
  <c r="E2980" i="5"/>
  <c r="E2981" i="5"/>
  <c r="E2982" i="5"/>
  <c r="E2983" i="5"/>
  <c r="E2984" i="5"/>
  <c r="E2985" i="5"/>
  <c r="E2986" i="5"/>
  <c r="E2987" i="5"/>
  <c r="E2988" i="5"/>
  <c r="E2989" i="5"/>
  <c r="E2990" i="5"/>
  <c r="E2991" i="5"/>
  <c r="E2992" i="5"/>
  <c r="E2993" i="5"/>
  <c r="E2994" i="5"/>
  <c r="E2995" i="5"/>
  <c r="E2996" i="5"/>
  <c r="E2997" i="5"/>
  <c r="E2998" i="5"/>
  <c r="E2999" i="5"/>
  <c r="E3000" i="5"/>
  <c r="E3001" i="5"/>
  <c r="E3002" i="5"/>
  <c r="E3003" i="5"/>
  <c r="E3004" i="5"/>
  <c r="E3005" i="5"/>
  <c r="E3006" i="5"/>
  <c r="E3007" i="5"/>
  <c r="E3008" i="5"/>
  <c r="E3009" i="5"/>
  <c r="E3010" i="5"/>
  <c r="E3011" i="5"/>
  <c r="E3012" i="5"/>
  <c r="E3013" i="5"/>
  <c r="E3014" i="5"/>
  <c r="E3015" i="5"/>
  <c r="E3016" i="5"/>
  <c r="E3017" i="5"/>
  <c r="E3018" i="5"/>
  <c r="E3019" i="5"/>
  <c r="E3020" i="5"/>
  <c r="E3021" i="5"/>
  <c r="E3022" i="5"/>
  <c r="E3023" i="5"/>
  <c r="E3024" i="5"/>
  <c r="E3025" i="5"/>
  <c r="E3026" i="5"/>
  <c r="E3027" i="5"/>
  <c r="E3028" i="5"/>
  <c r="E3029" i="5"/>
  <c r="E3030" i="5"/>
  <c r="E3031" i="5"/>
  <c r="E3032" i="5"/>
  <c r="E3033" i="5"/>
  <c r="E3034" i="5"/>
  <c r="E3035" i="5"/>
  <c r="E3036" i="5"/>
  <c r="E3037" i="5"/>
  <c r="E3038" i="5"/>
  <c r="E3039" i="5"/>
  <c r="E3040" i="5"/>
  <c r="E3041" i="5"/>
  <c r="E3042" i="5"/>
  <c r="E3043" i="5"/>
  <c r="E3044" i="5"/>
  <c r="E3045" i="5"/>
  <c r="E3046" i="5"/>
  <c r="E3047" i="5"/>
  <c r="E3048" i="5"/>
  <c r="E3049" i="5"/>
  <c r="E3050" i="5"/>
  <c r="E3051" i="5"/>
  <c r="E3052" i="5"/>
  <c r="E3053" i="5"/>
  <c r="E3054" i="5"/>
  <c r="E3055" i="5"/>
  <c r="E3056" i="5"/>
  <c r="E3057" i="5"/>
  <c r="E3058" i="5"/>
  <c r="E3059" i="5"/>
  <c r="E3060" i="5"/>
  <c r="E3061" i="5"/>
  <c r="E3062" i="5"/>
  <c r="E3063" i="5"/>
  <c r="E3064" i="5"/>
  <c r="E3065" i="5"/>
  <c r="E3066" i="5"/>
  <c r="E3067" i="5"/>
  <c r="E3068" i="5"/>
  <c r="E3069" i="5"/>
  <c r="E3070" i="5"/>
  <c r="E3071" i="5"/>
  <c r="E3072" i="5"/>
  <c r="E3073" i="5"/>
  <c r="E3074" i="5"/>
  <c r="E3075" i="5"/>
  <c r="E3076" i="5"/>
  <c r="E3077" i="5"/>
  <c r="E3078" i="5"/>
  <c r="E3079" i="5"/>
  <c r="E3080" i="5"/>
  <c r="E3081" i="5"/>
  <c r="E3082" i="5"/>
  <c r="E3083" i="5"/>
  <c r="E3084" i="5"/>
  <c r="E3085" i="5"/>
  <c r="E3086" i="5"/>
  <c r="E3087" i="5"/>
  <c r="E3088" i="5"/>
  <c r="E3089" i="5"/>
  <c r="E3090" i="5"/>
  <c r="E3091" i="5"/>
  <c r="E3092" i="5"/>
  <c r="E3093" i="5"/>
  <c r="E3094" i="5"/>
  <c r="E3095" i="5"/>
  <c r="E3096" i="5"/>
  <c r="E3097" i="5"/>
  <c r="E3098" i="5"/>
  <c r="E3099" i="5"/>
  <c r="E3100" i="5"/>
  <c r="E3101" i="5"/>
  <c r="E3102" i="5"/>
  <c r="E3103" i="5"/>
  <c r="E3104" i="5"/>
  <c r="E3105" i="5"/>
  <c r="E3106" i="5"/>
  <c r="E3107" i="5"/>
  <c r="E3108" i="5"/>
  <c r="E3109" i="5"/>
  <c r="E3110" i="5"/>
  <c r="E3111" i="5"/>
  <c r="E3112" i="5"/>
  <c r="E3113" i="5"/>
  <c r="E3114" i="5"/>
  <c r="E3115" i="5"/>
  <c r="E3116" i="5"/>
  <c r="E3117" i="5"/>
  <c r="E3118" i="5"/>
  <c r="E3119" i="5"/>
  <c r="E3120" i="5"/>
  <c r="E3121" i="5"/>
  <c r="E3122" i="5"/>
  <c r="E3123" i="5"/>
  <c r="E3124" i="5"/>
  <c r="E3125" i="5"/>
  <c r="E3126" i="5"/>
  <c r="E3127" i="5"/>
  <c r="E3128" i="5"/>
  <c r="E3129" i="5"/>
  <c r="E3130" i="5"/>
  <c r="E3131" i="5"/>
  <c r="E3132" i="5"/>
  <c r="E3133" i="5"/>
  <c r="E3134" i="5"/>
  <c r="E3135" i="5"/>
  <c r="E3136" i="5"/>
  <c r="E3137" i="5"/>
  <c r="E3138" i="5"/>
  <c r="E3139" i="5"/>
  <c r="E3140" i="5"/>
  <c r="E3141" i="5"/>
  <c r="E3142" i="5"/>
  <c r="E3143" i="5"/>
  <c r="E3144" i="5"/>
  <c r="E3145" i="5"/>
  <c r="E3146" i="5"/>
  <c r="E3147" i="5"/>
  <c r="E3148" i="5"/>
  <c r="E3149" i="5"/>
  <c r="E3150" i="5"/>
  <c r="E3151" i="5"/>
  <c r="E3152" i="5"/>
  <c r="E3153" i="5"/>
  <c r="E3154" i="5"/>
  <c r="E3155" i="5"/>
  <c r="E3156" i="5"/>
  <c r="E3157" i="5"/>
  <c r="E3158" i="5"/>
  <c r="E3159" i="5"/>
  <c r="E3160" i="5"/>
  <c r="E3161" i="5"/>
  <c r="E3162" i="5"/>
  <c r="E3163" i="5"/>
  <c r="E3164" i="5"/>
  <c r="E3165" i="5"/>
  <c r="E3166" i="5"/>
  <c r="E3167" i="5"/>
  <c r="E3168" i="5"/>
  <c r="E3169" i="5"/>
  <c r="E3170" i="5"/>
  <c r="E3171" i="5"/>
  <c r="E3172" i="5"/>
  <c r="E3173" i="5"/>
  <c r="E3174" i="5"/>
  <c r="E3175" i="5"/>
  <c r="E3176" i="5"/>
  <c r="E3177" i="5"/>
  <c r="E3178" i="5"/>
  <c r="E3179" i="5"/>
  <c r="E3180" i="5"/>
  <c r="E3181" i="5"/>
  <c r="E3182" i="5"/>
  <c r="E3183" i="5"/>
  <c r="E3184" i="5"/>
  <c r="E3185" i="5"/>
  <c r="E3186" i="5"/>
  <c r="E3187" i="5"/>
  <c r="E3188" i="5"/>
  <c r="E3189" i="5"/>
  <c r="E3190" i="5"/>
  <c r="E3191" i="5"/>
  <c r="E3192" i="5"/>
  <c r="E3193" i="5"/>
  <c r="E3194" i="5"/>
  <c r="E3195" i="5"/>
  <c r="E3196" i="5"/>
  <c r="E3197" i="5"/>
  <c r="E3198" i="5"/>
  <c r="E3199" i="5"/>
  <c r="E3200" i="5"/>
  <c r="E3201" i="5"/>
  <c r="E3202" i="5"/>
  <c r="E3203" i="5"/>
  <c r="E3204" i="5"/>
  <c r="E3205" i="5"/>
  <c r="E3206" i="5"/>
  <c r="E3207" i="5"/>
  <c r="E3208" i="5"/>
  <c r="E3209" i="5"/>
  <c r="E3210" i="5"/>
  <c r="E3211" i="5"/>
  <c r="E3212" i="5"/>
  <c r="E3213" i="5"/>
  <c r="E3214" i="5"/>
  <c r="E3215" i="5"/>
  <c r="E3216" i="5"/>
  <c r="E3217" i="5"/>
  <c r="E3218" i="5"/>
  <c r="E3219" i="5"/>
  <c r="E3220" i="5"/>
  <c r="E3221" i="5"/>
  <c r="E3222" i="5"/>
  <c r="E3223" i="5"/>
  <c r="E3224" i="5"/>
  <c r="E3225" i="5"/>
  <c r="E3226" i="5"/>
  <c r="E3227" i="5"/>
  <c r="E3228" i="5"/>
  <c r="E3229" i="5"/>
  <c r="E3230" i="5"/>
  <c r="E3231" i="5"/>
  <c r="E3232" i="5"/>
  <c r="E3233" i="5"/>
  <c r="E3234" i="5"/>
  <c r="E3235" i="5"/>
  <c r="E3236" i="5"/>
  <c r="E3237" i="5"/>
  <c r="E3238" i="5"/>
  <c r="E3239" i="5"/>
  <c r="E3240" i="5"/>
  <c r="E3241" i="5"/>
  <c r="E3242" i="5"/>
  <c r="E3243" i="5"/>
  <c r="E3244" i="5"/>
  <c r="E3245" i="5"/>
  <c r="E3246" i="5"/>
  <c r="E3247" i="5"/>
  <c r="E3248" i="5"/>
  <c r="E3249" i="5"/>
  <c r="E3250" i="5"/>
  <c r="E3251" i="5"/>
  <c r="E3252" i="5"/>
  <c r="E3253" i="5"/>
  <c r="E3254" i="5"/>
  <c r="E3255" i="5"/>
  <c r="E3256" i="5"/>
  <c r="E3257" i="5"/>
  <c r="E3258" i="5"/>
  <c r="E3259" i="5"/>
  <c r="E3260" i="5"/>
  <c r="E3261" i="5"/>
  <c r="E3262" i="5"/>
  <c r="E3263" i="5"/>
  <c r="E3264" i="5"/>
  <c r="E3265" i="5"/>
  <c r="E3266" i="5"/>
  <c r="E3267" i="5"/>
  <c r="E3268" i="5"/>
  <c r="E3269" i="5"/>
  <c r="E3270" i="5"/>
  <c r="E3271" i="5"/>
  <c r="E3272" i="5"/>
  <c r="E3273" i="5"/>
  <c r="E3274" i="5"/>
  <c r="E3275" i="5"/>
  <c r="E3276" i="5"/>
  <c r="E3277" i="5"/>
  <c r="E3278" i="5"/>
  <c r="E3279" i="5"/>
  <c r="E3280" i="5"/>
  <c r="E3281" i="5"/>
  <c r="E3282" i="5"/>
  <c r="E3283" i="5"/>
  <c r="E3284" i="5"/>
  <c r="E3285" i="5"/>
  <c r="E3286" i="5"/>
  <c r="E3287" i="5"/>
  <c r="E3288" i="5"/>
  <c r="E3289" i="5"/>
  <c r="E3290" i="5"/>
  <c r="E3291" i="5"/>
  <c r="E3292" i="5"/>
  <c r="E3293" i="5"/>
  <c r="E3294" i="5"/>
  <c r="E3295" i="5"/>
  <c r="E3296" i="5"/>
  <c r="E3297" i="5"/>
  <c r="E3298" i="5"/>
  <c r="E3299" i="5"/>
  <c r="E3300" i="5"/>
  <c r="E3301" i="5"/>
  <c r="E3302" i="5"/>
  <c r="E3303" i="5"/>
  <c r="E3304" i="5"/>
  <c r="E3305" i="5"/>
  <c r="E3306" i="5"/>
  <c r="E3307" i="5"/>
  <c r="E3308" i="5"/>
  <c r="E3309" i="5"/>
  <c r="E3310" i="5"/>
  <c r="E3311" i="5"/>
  <c r="E3312" i="5"/>
  <c r="E3313" i="5"/>
  <c r="E3314" i="5"/>
  <c r="E3315" i="5"/>
  <c r="E3316" i="5"/>
  <c r="E3317" i="5"/>
  <c r="E3318" i="5"/>
  <c r="E3319" i="5"/>
  <c r="E3320" i="5"/>
  <c r="E3321" i="5"/>
  <c r="E3322" i="5"/>
  <c r="E3323" i="5"/>
  <c r="E3324" i="5"/>
  <c r="E3325" i="5"/>
  <c r="E3326" i="5"/>
  <c r="E3327" i="5"/>
  <c r="E3328" i="5"/>
  <c r="E3329" i="5"/>
  <c r="E3330" i="5"/>
  <c r="E3331" i="5"/>
  <c r="E3332" i="5"/>
  <c r="E3333" i="5"/>
  <c r="E3334" i="5"/>
  <c r="E3335" i="5"/>
  <c r="E3336" i="5"/>
  <c r="E3337" i="5"/>
  <c r="E3338" i="5"/>
  <c r="E3339" i="5"/>
  <c r="E3340" i="5"/>
  <c r="E3341" i="5"/>
  <c r="E3342" i="5"/>
  <c r="E3343" i="5"/>
  <c r="E3344" i="5"/>
  <c r="E3345" i="5"/>
  <c r="E3346" i="5"/>
  <c r="E3347" i="5"/>
  <c r="E3348" i="5"/>
  <c r="E3349" i="5"/>
  <c r="E3350" i="5"/>
  <c r="E3351" i="5"/>
  <c r="E3352" i="5"/>
  <c r="E3353" i="5"/>
  <c r="E3354" i="5"/>
  <c r="E3355" i="5"/>
  <c r="E3356" i="5"/>
  <c r="E3357" i="5"/>
  <c r="E3358" i="5"/>
  <c r="E3359" i="5"/>
  <c r="E3360" i="5"/>
  <c r="E3361" i="5"/>
  <c r="E3362" i="5"/>
  <c r="E3363" i="5"/>
  <c r="E3364" i="5"/>
  <c r="E3365" i="5"/>
  <c r="E3366" i="5"/>
  <c r="E3367" i="5"/>
  <c r="E3368" i="5"/>
  <c r="E3369" i="5"/>
  <c r="E3370" i="5"/>
  <c r="E3371" i="5"/>
  <c r="E3372" i="5"/>
  <c r="E3373" i="5"/>
  <c r="E3374" i="5"/>
  <c r="E3375" i="5"/>
  <c r="E3376" i="5"/>
  <c r="E3377" i="5"/>
  <c r="E3378" i="5"/>
  <c r="E3379" i="5"/>
  <c r="E3380" i="5"/>
  <c r="E3381" i="5"/>
  <c r="E3382" i="5"/>
  <c r="E3383" i="5"/>
  <c r="E3384" i="5"/>
  <c r="E3385" i="5"/>
  <c r="E3386" i="5"/>
  <c r="E3387" i="5"/>
  <c r="E3388" i="5"/>
  <c r="E3389" i="5"/>
  <c r="E3390" i="5"/>
  <c r="E3391" i="5"/>
  <c r="E3392" i="5"/>
  <c r="E3393" i="5"/>
  <c r="E3394" i="5"/>
  <c r="E3395" i="5"/>
  <c r="E3396" i="5"/>
  <c r="E3397" i="5"/>
  <c r="E3398" i="5"/>
  <c r="E3399" i="5"/>
  <c r="E3400" i="5"/>
  <c r="E3401" i="5"/>
  <c r="E3402" i="5"/>
  <c r="E3403" i="5"/>
  <c r="E3404" i="5"/>
  <c r="E3405" i="5"/>
  <c r="E3406" i="5"/>
  <c r="E3407" i="5"/>
  <c r="E3408" i="5"/>
  <c r="E3409" i="5"/>
  <c r="E3410" i="5"/>
  <c r="E3411" i="5"/>
  <c r="E3412" i="5"/>
  <c r="E3413" i="5"/>
  <c r="E3414" i="5"/>
  <c r="E3415" i="5"/>
  <c r="E3416" i="5"/>
  <c r="E3417" i="5"/>
  <c r="E3418" i="5"/>
  <c r="E3419" i="5"/>
  <c r="E3420" i="5"/>
  <c r="E3421" i="5"/>
  <c r="E3422" i="5"/>
  <c r="E3423" i="5"/>
  <c r="E3424" i="5"/>
  <c r="E3425" i="5"/>
  <c r="E3426" i="5"/>
  <c r="E3427" i="5"/>
  <c r="E3428" i="5"/>
  <c r="E3429" i="5"/>
  <c r="E3430" i="5"/>
  <c r="E3431" i="5"/>
  <c r="E3432" i="5"/>
  <c r="E3433" i="5"/>
  <c r="E3434" i="5"/>
  <c r="E3435" i="5"/>
  <c r="E3436" i="5"/>
  <c r="E3437" i="5"/>
  <c r="E3438" i="5"/>
  <c r="E3439" i="5"/>
  <c r="E3440" i="5"/>
  <c r="E3441" i="5"/>
  <c r="E3442" i="5"/>
  <c r="E3443" i="5"/>
  <c r="E3444" i="5"/>
  <c r="E3445" i="5"/>
  <c r="E3446" i="5"/>
  <c r="E3447" i="5"/>
  <c r="E3448" i="5"/>
  <c r="E3449" i="5"/>
  <c r="E3450" i="5"/>
  <c r="E3451" i="5"/>
  <c r="E3452" i="5"/>
  <c r="E3453" i="5"/>
  <c r="E3454" i="5"/>
  <c r="E3455" i="5"/>
  <c r="E3456" i="5"/>
  <c r="E3457" i="5"/>
  <c r="E3458" i="5"/>
  <c r="E3459" i="5"/>
  <c r="E3460" i="5"/>
  <c r="E3461" i="5"/>
  <c r="E3462" i="5"/>
  <c r="E3463" i="5"/>
  <c r="E3464" i="5"/>
  <c r="E3465" i="5"/>
  <c r="E3466" i="5"/>
  <c r="E3467" i="5"/>
  <c r="E3468" i="5"/>
  <c r="E3469" i="5"/>
  <c r="E3470" i="5"/>
  <c r="E3471" i="5"/>
  <c r="E3472" i="5"/>
  <c r="E3473" i="5"/>
  <c r="E3474" i="5"/>
  <c r="E3475" i="5"/>
  <c r="E3476" i="5"/>
  <c r="E3477" i="5"/>
  <c r="E3478" i="5"/>
  <c r="E3479" i="5"/>
  <c r="E3480" i="5"/>
  <c r="E3481" i="5"/>
  <c r="E3482" i="5"/>
  <c r="E3483" i="5"/>
  <c r="E3484" i="5"/>
  <c r="E3485" i="5"/>
  <c r="E3486" i="5"/>
  <c r="E3487" i="5"/>
  <c r="E3488" i="5"/>
  <c r="E3489" i="5"/>
  <c r="E3490" i="5"/>
  <c r="E3491" i="5"/>
  <c r="E3492" i="5"/>
  <c r="E3493" i="5"/>
  <c r="E3494" i="5"/>
  <c r="E3495" i="5"/>
  <c r="E3496" i="5"/>
  <c r="E3497" i="5"/>
  <c r="E3498" i="5"/>
  <c r="E3499" i="5"/>
  <c r="E3500" i="5"/>
  <c r="E3501" i="5"/>
  <c r="E3502" i="5"/>
  <c r="E3503" i="5"/>
  <c r="E3504" i="5"/>
  <c r="E3505" i="5"/>
  <c r="E3506" i="5"/>
  <c r="E3507" i="5"/>
  <c r="E3508" i="5"/>
  <c r="E3509" i="5"/>
  <c r="E3510" i="5"/>
  <c r="E3511" i="5"/>
  <c r="E3512" i="5"/>
  <c r="E3513" i="5"/>
  <c r="E3514" i="5"/>
  <c r="E3515" i="5"/>
  <c r="E3516" i="5"/>
  <c r="E3517" i="5"/>
  <c r="E3518" i="5"/>
  <c r="E3519" i="5"/>
  <c r="E3520" i="5"/>
  <c r="E3521" i="5"/>
  <c r="E3522" i="5"/>
  <c r="E3523" i="5"/>
  <c r="E3524" i="5"/>
  <c r="E3525" i="5"/>
  <c r="E3526" i="5"/>
  <c r="E3527" i="5"/>
  <c r="E3528" i="5"/>
  <c r="E3529" i="5"/>
  <c r="E3530" i="5"/>
  <c r="E3531" i="5"/>
  <c r="E3532" i="5"/>
  <c r="E3533" i="5"/>
  <c r="E3534" i="5"/>
  <c r="E3535" i="5"/>
  <c r="E3536" i="5"/>
  <c r="E3537" i="5"/>
  <c r="E3538" i="5"/>
  <c r="E3539" i="5"/>
  <c r="E3540" i="5"/>
  <c r="E3541" i="5"/>
  <c r="E3542" i="5"/>
  <c r="E3543" i="5"/>
  <c r="E3544" i="5"/>
  <c r="E3545" i="5"/>
  <c r="E3546" i="5"/>
  <c r="E3547" i="5"/>
  <c r="E3548" i="5"/>
  <c r="E3549" i="5"/>
  <c r="E3550" i="5"/>
  <c r="E3551" i="5"/>
  <c r="E3552" i="5"/>
  <c r="E3553" i="5"/>
  <c r="E3554" i="5"/>
  <c r="E3555" i="5"/>
  <c r="E3556" i="5"/>
  <c r="E3557" i="5"/>
  <c r="E3558" i="5"/>
  <c r="E3559" i="5"/>
  <c r="E3560" i="5"/>
  <c r="E3561" i="5"/>
  <c r="E3562" i="5"/>
  <c r="E3563" i="5"/>
  <c r="E3564" i="5"/>
  <c r="E3565" i="5"/>
  <c r="E3566" i="5"/>
  <c r="E3567" i="5"/>
  <c r="E3568" i="5"/>
  <c r="E3569" i="5"/>
  <c r="E3570" i="5"/>
  <c r="E3571" i="5"/>
  <c r="E3572" i="5"/>
  <c r="E3573" i="5"/>
  <c r="E3574" i="5"/>
  <c r="E3575" i="5"/>
  <c r="E3576" i="5"/>
  <c r="E3577" i="5"/>
  <c r="E3578" i="5"/>
  <c r="E3579" i="5"/>
  <c r="E3580" i="5"/>
  <c r="E3581" i="5"/>
  <c r="E3582" i="5"/>
  <c r="E3583" i="5"/>
  <c r="E3584" i="5"/>
  <c r="E3585" i="5"/>
  <c r="E3586" i="5"/>
  <c r="E3587" i="5"/>
  <c r="E3588" i="5"/>
  <c r="E3589" i="5"/>
  <c r="E3590" i="5"/>
  <c r="E3591" i="5"/>
  <c r="E3592" i="5"/>
  <c r="E3593" i="5"/>
  <c r="E3594" i="5"/>
  <c r="E3595" i="5"/>
  <c r="E3596" i="5"/>
  <c r="E3597" i="5"/>
  <c r="E3598" i="5"/>
  <c r="E3599" i="5"/>
  <c r="E3600" i="5"/>
  <c r="E3601" i="5"/>
  <c r="E3602" i="5"/>
  <c r="E3603" i="5"/>
  <c r="E3604" i="5"/>
  <c r="E3605" i="5"/>
  <c r="E3606" i="5"/>
  <c r="E3607" i="5"/>
  <c r="E3608" i="5"/>
  <c r="E3609" i="5"/>
  <c r="E3610" i="5"/>
  <c r="E3611" i="5"/>
  <c r="E3612" i="5"/>
  <c r="E3613" i="5"/>
  <c r="E3614" i="5"/>
  <c r="E3615" i="5"/>
  <c r="E3616" i="5"/>
  <c r="E3617" i="5"/>
  <c r="E3618" i="5"/>
  <c r="E3619" i="5"/>
  <c r="E3620" i="5"/>
  <c r="E3621" i="5"/>
  <c r="E3622" i="5"/>
  <c r="E3623" i="5"/>
  <c r="E3624" i="5"/>
  <c r="E3625" i="5"/>
  <c r="E3626" i="5"/>
  <c r="E3627" i="5"/>
  <c r="E3628" i="5"/>
  <c r="E3629" i="5"/>
  <c r="E3630" i="5"/>
  <c r="E3631" i="5"/>
  <c r="E3632" i="5"/>
  <c r="E3633" i="5"/>
  <c r="E3634" i="5"/>
  <c r="E3635" i="5"/>
  <c r="E3636" i="5"/>
  <c r="E3637" i="5"/>
  <c r="E3638" i="5"/>
  <c r="E3639" i="5"/>
  <c r="E3640" i="5"/>
  <c r="E3641" i="5"/>
  <c r="E3642" i="5"/>
  <c r="E3643" i="5"/>
  <c r="E3644" i="5"/>
  <c r="E3645" i="5"/>
  <c r="E3646" i="5"/>
  <c r="E3647" i="5"/>
  <c r="E3648" i="5"/>
  <c r="E3649" i="5"/>
  <c r="E3650" i="5"/>
  <c r="E3651" i="5"/>
  <c r="E3652" i="5"/>
  <c r="E3653" i="5"/>
  <c r="E3654" i="5"/>
  <c r="E3655" i="5"/>
  <c r="E3656" i="5"/>
  <c r="E3657" i="5"/>
  <c r="E3658" i="5"/>
  <c r="E3659" i="5"/>
  <c r="E3660" i="5"/>
  <c r="E3661" i="5"/>
  <c r="E3662" i="5"/>
  <c r="E3663" i="5"/>
  <c r="E3664" i="5"/>
  <c r="E3665" i="5"/>
  <c r="E3666" i="5"/>
  <c r="E3667" i="5"/>
  <c r="E3668" i="5"/>
  <c r="E3669" i="5"/>
  <c r="E3670" i="5"/>
  <c r="E3671" i="5"/>
  <c r="E3672" i="5"/>
  <c r="E3673" i="5"/>
  <c r="E3674" i="5"/>
  <c r="E3675" i="5"/>
  <c r="E3676" i="5"/>
  <c r="E3677" i="5"/>
  <c r="E3678" i="5"/>
  <c r="E3679" i="5"/>
  <c r="E3680" i="5"/>
  <c r="E3681" i="5"/>
  <c r="E3682" i="5"/>
  <c r="E3683" i="5"/>
  <c r="E3684" i="5"/>
  <c r="E3685" i="5"/>
  <c r="E3686" i="5"/>
  <c r="E3687" i="5"/>
  <c r="E3688" i="5"/>
  <c r="E3689" i="5"/>
  <c r="E3690" i="5"/>
  <c r="E3691" i="5"/>
  <c r="E3692" i="5"/>
  <c r="E3693" i="5"/>
  <c r="E3694" i="5"/>
  <c r="E3695" i="5"/>
  <c r="E3696" i="5"/>
  <c r="E3697" i="5"/>
  <c r="E3698" i="5"/>
  <c r="E3699" i="5"/>
  <c r="E3700" i="5"/>
  <c r="E3701" i="5"/>
  <c r="E3702" i="5"/>
  <c r="E3703" i="5"/>
  <c r="E3704" i="5"/>
  <c r="E3705" i="5"/>
  <c r="E3706" i="5"/>
  <c r="E3707" i="5"/>
  <c r="E3708" i="5"/>
  <c r="E3709" i="5"/>
  <c r="E3710" i="5"/>
  <c r="E3711" i="5"/>
  <c r="E3712" i="5"/>
  <c r="E3713" i="5"/>
  <c r="E3714" i="5"/>
  <c r="E3715" i="5"/>
  <c r="E3716" i="5"/>
  <c r="E3717" i="5"/>
  <c r="E3718" i="5"/>
  <c r="E3719" i="5"/>
  <c r="E3720" i="5"/>
  <c r="E3721" i="5"/>
  <c r="E3722" i="5"/>
  <c r="E3723" i="5"/>
  <c r="E3724" i="5"/>
  <c r="E3725" i="5"/>
  <c r="E3726" i="5"/>
  <c r="E3727" i="5"/>
  <c r="E3728" i="5"/>
  <c r="E3729" i="5"/>
  <c r="E3730" i="5"/>
  <c r="E3731" i="5"/>
  <c r="E3732" i="5"/>
  <c r="E3733" i="5"/>
  <c r="E3734" i="5"/>
  <c r="E3735" i="5"/>
  <c r="E3736" i="5"/>
  <c r="E3737" i="5"/>
  <c r="E3738" i="5"/>
  <c r="E3739" i="5"/>
  <c r="E3740" i="5"/>
  <c r="E3741" i="5"/>
  <c r="E3742" i="5"/>
  <c r="E3743" i="5"/>
  <c r="E3744" i="5"/>
  <c r="E3745" i="5"/>
  <c r="E3746" i="5"/>
  <c r="E3747" i="5"/>
  <c r="E3748" i="5"/>
  <c r="E3749" i="5"/>
  <c r="E3750" i="5"/>
  <c r="E3751" i="5"/>
  <c r="E3752" i="5"/>
  <c r="E3753" i="5"/>
  <c r="E3754" i="5"/>
  <c r="E3755" i="5"/>
  <c r="E3756" i="5"/>
  <c r="E3757" i="5"/>
  <c r="E3758" i="5"/>
  <c r="E3759" i="5"/>
  <c r="E3760" i="5"/>
  <c r="E3761" i="5"/>
  <c r="E3762" i="5"/>
  <c r="E3763" i="5"/>
  <c r="E3764" i="5"/>
  <c r="E3765" i="5"/>
  <c r="E3766" i="5"/>
  <c r="E3767" i="5"/>
  <c r="E3768" i="5"/>
  <c r="E3769" i="5"/>
  <c r="E3770" i="5"/>
  <c r="E3771" i="5"/>
  <c r="E3772" i="5"/>
  <c r="E3773" i="5"/>
  <c r="E3774" i="5"/>
  <c r="E3775" i="5"/>
  <c r="E3776" i="5"/>
  <c r="E3777" i="5"/>
  <c r="E3778" i="5"/>
  <c r="E3779" i="5"/>
  <c r="E3780" i="5"/>
  <c r="E3781" i="5"/>
  <c r="E3782" i="5"/>
  <c r="E3783" i="5"/>
  <c r="E3784" i="5"/>
  <c r="E3785" i="5"/>
  <c r="E3786" i="5"/>
  <c r="E3787" i="5"/>
  <c r="E3788" i="5"/>
  <c r="E3789" i="5"/>
  <c r="E3790" i="5"/>
  <c r="E3791" i="5"/>
  <c r="E3792" i="5"/>
  <c r="E3793" i="5"/>
  <c r="E3794" i="5"/>
  <c r="E3795" i="5"/>
  <c r="E3796" i="5"/>
  <c r="E3797" i="5"/>
  <c r="E3798" i="5"/>
  <c r="E3799" i="5"/>
  <c r="E3800" i="5"/>
  <c r="E3801" i="5"/>
  <c r="E3802" i="5"/>
  <c r="E3803" i="5"/>
  <c r="E3804" i="5"/>
  <c r="E3805" i="5"/>
  <c r="E3806" i="5"/>
  <c r="E3807" i="5"/>
  <c r="E3808" i="5"/>
  <c r="E3809" i="5"/>
  <c r="E3810" i="5"/>
  <c r="E3811" i="5"/>
  <c r="E3812" i="5"/>
  <c r="E3813" i="5"/>
  <c r="E3814" i="5"/>
  <c r="E3815" i="5"/>
  <c r="E3816" i="5"/>
  <c r="E3817" i="5"/>
  <c r="E3818" i="5"/>
  <c r="E3819" i="5"/>
  <c r="E3820" i="5"/>
  <c r="E3821" i="5"/>
  <c r="E3822" i="5"/>
  <c r="E3823" i="5"/>
  <c r="E3824" i="5"/>
  <c r="E3825" i="5"/>
  <c r="E3826" i="5"/>
  <c r="E3827" i="5"/>
  <c r="E3828" i="5"/>
  <c r="E3829" i="5"/>
  <c r="E3830" i="5"/>
  <c r="E3831" i="5"/>
  <c r="E3832" i="5"/>
  <c r="E3833" i="5"/>
  <c r="E3834" i="5"/>
  <c r="E3835" i="5"/>
  <c r="E3836" i="5"/>
  <c r="E3837" i="5"/>
  <c r="E3838" i="5"/>
  <c r="E3839" i="5"/>
  <c r="E3840" i="5"/>
  <c r="E3841" i="5"/>
  <c r="E3842" i="5"/>
  <c r="E3843" i="5"/>
  <c r="E3844" i="5"/>
  <c r="E3845" i="5"/>
  <c r="E3846" i="5"/>
  <c r="E3847" i="5"/>
  <c r="E3848" i="5"/>
  <c r="E3849" i="5"/>
  <c r="E3850" i="5"/>
  <c r="E3851" i="5"/>
  <c r="E3852" i="5"/>
  <c r="E3853" i="5"/>
  <c r="E3854" i="5"/>
  <c r="E3855" i="5"/>
  <c r="E3856" i="5"/>
  <c r="E3857" i="5"/>
  <c r="E3858" i="5"/>
  <c r="E3859" i="5"/>
  <c r="E3860" i="5"/>
  <c r="E3861" i="5"/>
  <c r="E3862" i="5"/>
  <c r="E3863" i="5"/>
  <c r="E3864" i="5"/>
  <c r="E3865" i="5"/>
  <c r="E3866" i="5"/>
  <c r="E3867" i="5"/>
  <c r="E3868" i="5"/>
  <c r="E3869" i="5"/>
  <c r="E3870" i="5"/>
  <c r="E3871" i="5"/>
  <c r="E3872" i="5"/>
  <c r="E3873" i="5"/>
  <c r="E3874" i="5"/>
  <c r="E3875" i="5"/>
  <c r="E3876" i="5"/>
  <c r="E3877" i="5"/>
  <c r="E3878" i="5"/>
  <c r="E3879" i="5"/>
  <c r="E3880" i="5"/>
  <c r="E3881" i="5"/>
  <c r="E3882" i="5"/>
  <c r="E3883" i="5"/>
  <c r="E3884" i="5"/>
  <c r="E3885" i="5"/>
  <c r="E3886" i="5"/>
  <c r="E3887" i="5"/>
  <c r="E3888" i="5"/>
  <c r="E3889" i="5"/>
  <c r="E3890" i="5"/>
  <c r="E3891" i="5"/>
  <c r="E3892" i="5"/>
  <c r="E3893" i="5"/>
  <c r="E3894" i="5"/>
  <c r="E3895" i="5"/>
  <c r="E3896" i="5"/>
  <c r="E3897" i="5"/>
  <c r="E3898" i="5"/>
  <c r="E3899" i="5"/>
  <c r="E3900" i="5"/>
  <c r="E3901" i="5"/>
  <c r="E3902" i="5"/>
  <c r="E3903" i="5"/>
  <c r="E3904" i="5"/>
  <c r="E3905" i="5"/>
  <c r="E3906" i="5"/>
  <c r="E3907" i="5"/>
  <c r="E3908" i="5"/>
  <c r="E3909" i="5"/>
  <c r="E3910" i="5"/>
  <c r="E3911" i="5"/>
  <c r="E3912" i="5"/>
  <c r="E3913" i="5"/>
  <c r="E3914" i="5"/>
  <c r="E3915" i="5"/>
  <c r="E3916" i="5"/>
  <c r="E3917" i="5"/>
  <c r="E3918" i="5"/>
  <c r="E3919" i="5"/>
  <c r="E3920" i="5"/>
  <c r="E3921" i="5"/>
  <c r="E3922" i="5"/>
  <c r="E3923" i="5"/>
  <c r="E3924" i="5"/>
  <c r="E3925" i="5"/>
  <c r="E3926" i="5"/>
  <c r="E3927" i="5"/>
  <c r="E3928" i="5"/>
  <c r="E3929" i="5"/>
  <c r="E3930" i="5"/>
  <c r="E3931" i="5"/>
  <c r="E3932" i="5"/>
  <c r="E3933" i="5"/>
  <c r="E3934" i="5"/>
  <c r="E3935" i="5"/>
  <c r="E3936" i="5"/>
  <c r="E3937" i="5"/>
  <c r="E3938" i="5"/>
  <c r="E3939" i="5"/>
  <c r="E3940" i="5"/>
  <c r="E3941" i="5"/>
  <c r="E3942" i="5"/>
  <c r="E3943" i="5"/>
  <c r="E3944" i="5"/>
  <c r="E3945" i="5"/>
  <c r="E3946" i="5"/>
  <c r="E3947" i="5"/>
  <c r="E3948" i="5"/>
  <c r="E3949" i="5"/>
  <c r="E3950" i="5"/>
  <c r="E3951" i="5"/>
  <c r="E3952" i="5"/>
  <c r="E3953" i="5"/>
  <c r="E3954" i="5"/>
  <c r="E3955" i="5"/>
  <c r="E3956" i="5"/>
  <c r="E3957" i="5"/>
  <c r="E3958" i="5"/>
  <c r="E3959" i="5"/>
  <c r="E3960" i="5"/>
  <c r="E3961" i="5"/>
  <c r="E3962" i="5"/>
  <c r="E3963" i="5"/>
  <c r="E3964" i="5"/>
  <c r="E3965" i="5"/>
  <c r="E3966" i="5"/>
  <c r="E3967" i="5"/>
  <c r="E3968" i="5"/>
  <c r="E3969" i="5"/>
  <c r="E3970" i="5"/>
  <c r="E3971" i="5"/>
  <c r="E3972" i="5"/>
  <c r="E3973" i="5"/>
  <c r="E3974" i="5"/>
  <c r="E3975" i="5"/>
  <c r="E3976" i="5"/>
  <c r="E3977" i="5"/>
  <c r="E3978" i="5"/>
  <c r="E3979" i="5"/>
  <c r="E3980" i="5"/>
  <c r="E3981" i="5"/>
  <c r="E3982" i="5"/>
  <c r="E3983" i="5"/>
  <c r="E3984" i="5"/>
  <c r="E3985" i="5"/>
  <c r="E3986" i="5"/>
  <c r="E3987" i="5"/>
  <c r="E3988" i="5"/>
  <c r="E3989" i="5"/>
  <c r="E3990" i="5"/>
  <c r="E3991" i="5"/>
  <c r="E3992" i="5"/>
  <c r="E3993" i="5"/>
  <c r="E3994" i="5"/>
  <c r="E3995" i="5"/>
  <c r="E3996" i="5"/>
  <c r="E3997" i="5"/>
  <c r="E3998" i="5"/>
  <c r="E3999" i="5"/>
  <c r="E4000" i="5"/>
  <c r="E4001" i="5"/>
  <c r="E4002" i="5"/>
  <c r="E4003" i="5"/>
  <c r="E4004" i="5"/>
  <c r="E4005" i="5"/>
  <c r="E4006" i="5"/>
  <c r="E4007" i="5"/>
  <c r="E4008" i="5"/>
  <c r="E4009" i="5"/>
  <c r="E4010" i="5"/>
  <c r="E4011" i="5"/>
  <c r="E4012" i="5"/>
  <c r="E4013" i="5"/>
  <c r="E4014" i="5"/>
  <c r="E4015" i="5"/>
  <c r="E4016" i="5"/>
  <c r="E4017" i="5"/>
  <c r="E4018" i="5"/>
  <c r="E4019" i="5"/>
  <c r="E4020" i="5"/>
  <c r="E4021" i="5"/>
  <c r="E4022" i="5"/>
  <c r="E4023" i="5"/>
  <c r="E4024" i="5"/>
  <c r="E4025" i="5"/>
  <c r="E4026" i="5"/>
  <c r="E4027" i="5"/>
  <c r="E4028" i="5"/>
  <c r="E4029" i="5"/>
  <c r="E4030" i="5"/>
  <c r="E4031" i="5"/>
  <c r="E4032" i="5"/>
  <c r="E4033" i="5"/>
  <c r="E4034" i="5"/>
  <c r="E4035" i="5"/>
  <c r="E4036" i="5"/>
  <c r="E4037" i="5"/>
  <c r="E4038" i="5"/>
  <c r="E4039" i="5"/>
  <c r="E4040" i="5"/>
  <c r="E4041" i="5"/>
  <c r="E4042" i="5"/>
  <c r="E4043" i="5"/>
  <c r="E4044" i="5"/>
  <c r="E4045" i="5"/>
  <c r="E4046" i="5"/>
  <c r="E4047" i="5"/>
  <c r="E4048" i="5"/>
  <c r="E4049" i="5"/>
  <c r="E4050" i="5"/>
  <c r="E4051" i="5"/>
  <c r="E4052" i="5"/>
  <c r="E4053" i="5"/>
  <c r="E4054" i="5"/>
  <c r="E4055" i="5"/>
  <c r="E4056" i="5"/>
  <c r="E4057" i="5"/>
  <c r="E4058" i="5"/>
  <c r="E4059" i="5"/>
  <c r="E4060" i="5"/>
  <c r="E4061" i="5"/>
  <c r="E4062" i="5"/>
  <c r="E4063" i="5"/>
  <c r="E4064" i="5"/>
  <c r="E4065" i="5"/>
  <c r="E4066" i="5"/>
  <c r="E4067" i="5"/>
  <c r="E4068" i="5"/>
  <c r="E4069" i="5"/>
  <c r="E4070" i="5"/>
  <c r="E4071" i="5"/>
  <c r="E4072" i="5"/>
  <c r="E4073" i="5"/>
  <c r="E4074" i="5"/>
  <c r="E4075" i="5"/>
  <c r="E4076" i="5"/>
  <c r="E4077" i="5"/>
  <c r="E4078" i="5"/>
  <c r="E4079" i="5"/>
  <c r="E4080" i="5"/>
  <c r="E4081" i="5"/>
  <c r="E4082" i="5"/>
  <c r="E4083" i="5"/>
  <c r="E4084" i="5"/>
  <c r="E4085" i="5"/>
  <c r="E4086" i="5"/>
  <c r="E4087" i="5"/>
  <c r="E4088" i="5"/>
  <c r="E4089" i="5"/>
  <c r="E4090" i="5"/>
  <c r="E4091" i="5"/>
  <c r="E4092" i="5"/>
  <c r="E4093" i="5"/>
  <c r="E4094" i="5"/>
  <c r="E4095" i="5"/>
  <c r="E4096" i="5"/>
  <c r="E4097" i="5"/>
  <c r="E4098" i="5"/>
  <c r="E4099" i="5"/>
  <c r="E4100" i="5"/>
  <c r="E4101" i="5"/>
  <c r="E4102" i="5"/>
  <c r="E4103" i="5"/>
  <c r="E4104" i="5"/>
  <c r="E4105" i="5"/>
  <c r="E4106" i="5"/>
  <c r="E4107" i="5"/>
  <c r="E4108" i="5"/>
  <c r="E4109" i="5"/>
  <c r="E4110" i="5"/>
  <c r="E4111" i="5"/>
  <c r="E4112" i="5"/>
  <c r="E4113" i="5"/>
  <c r="E4114" i="5"/>
  <c r="E4115" i="5"/>
  <c r="E4116" i="5"/>
  <c r="E4117" i="5"/>
  <c r="E4118" i="5"/>
  <c r="E4119" i="5"/>
  <c r="E4120" i="5"/>
  <c r="E4121" i="5"/>
  <c r="E4122" i="5"/>
  <c r="E4123" i="5"/>
  <c r="E4124" i="5"/>
  <c r="E4125" i="5"/>
  <c r="E4126" i="5"/>
  <c r="E4127" i="5"/>
  <c r="E4128" i="5"/>
  <c r="E4129" i="5"/>
  <c r="E4130" i="5"/>
  <c r="E4131" i="5"/>
  <c r="E4132" i="5"/>
  <c r="E4133" i="5"/>
  <c r="E4134" i="5"/>
  <c r="E4135" i="5"/>
  <c r="E4136" i="5"/>
  <c r="E4137" i="5"/>
  <c r="E4138" i="5"/>
  <c r="E4139" i="5"/>
  <c r="E4140" i="5"/>
  <c r="E4141" i="5"/>
  <c r="E4142" i="5"/>
  <c r="E4143" i="5"/>
  <c r="E4144" i="5"/>
  <c r="E4145" i="5"/>
  <c r="E4146" i="5"/>
  <c r="E4147" i="5"/>
  <c r="E4148" i="5"/>
  <c r="E4149" i="5"/>
  <c r="E4150" i="5"/>
  <c r="E4151" i="5"/>
  <c r="E4152" i="5"/>
  <c r="E4153" i="5"/>
  <c r="E4154" i="5"/>
  <c r="E4155" i="5"/>
  <c r="E4156" i="5"/>
  <c r="E4157" i="5"/>
  <c r="E4158" i="5"/>
  <c r="E4159" i="5"/>
  <c r="E4160" i="5"/>
  <c r="E4161" i="5"/>
  <c r="E4162" i="5"/>
  <c r="E4163" i="5"/>
  <c r="E4164" i="5"/>
  <c r="E4165" i="5"/>
  <c r="E4166" i="5"/>
  <c r="E4167" i="5"/>
  <c r="E4168" i="5"/>
  <c r="E4169" i="5"/>
  <c r="E4170" i="5"/>
  <c r="E4171" i="5"/>
  <c r="E4172" i="5"/>
  <c r="E4173" i="5"/>
  <c r="E4174" i="5"/>
  <c r="E4175" i="5"/>
  <c r="E4176" i="5"/>
  <c r="E4177" i="5"/>
  <c r="E4178" i="5"/>
  <c r="E4179" i="5"/>
  <c r="E4180" i="5"/>
  <c r="E4181" i="5"/>
  <c r="E4182" i="5"/>
  <c r="E4183" i="5"/>
  <c r="E4184" i="5"/>
  <c r="E4185" i="5"/>
  <c r="E4186" i="5"/>
  <c r="E4187" i="5"/>
  <c r="E4188" i="5"/>
  <c r="E4189" i="5"/>
  <c r="E4190" i="5"/>
  <c r="E4191" i="5"/>
  <c r="E4192" i="5"/>
  <c r="E4193" i="5"/>
  <c r="E4194" i="5"/>
  <c r="E4195" i="5"/>
  <c r="E4196" i="5"/>
  <c r="E4197" i="5"/>
  <c r="E4198" i="5"/>
  <c r="E4199" i="5"/>
  <c r="E4200" i="5"/>
  <c r="E4201" i="5"/>
  <c r="E4202" i="5"/>
  <c r="E4203" i="5"/>
  <c r="E4204" i="5"/>
  <c r="E4205" i="5"/>
  <c r="E4206" i="5"/>
  <c r="E4207" i="5"/>
  <c r="E4208" i="5"/>
  <c r="E4209" i="5"/>
  <c r="E4210" i="5"/>
  <c r="E4211" i="5"/>
  <c r="E4212" i="5"/>
  <c r="E4213" i="5"/>
  <c r="E4214" i="5"/>
  <c r="E4215" i="5"/>
  <c r="E4216" i="5"/>
  <c r="E4217" i="5"/>
  <c r="E4218" i="5"/>
  <c r="E4219" i="5"/>
  <c r="E4220" i="5"/>
  <c r="E4221" i="5"/>
  <c r="E4222" i="5"/>
  <c r="E4223" i="5"/>
  <c r="E4224" i="5"/>
  <c r="E4225" i="5"/>
  <c r="E4226" i="5"/>
  <c r="E4227" i="5"/>
  <c r="E4228" i="5"/>
  <c r="E4229" i="5"/>
  <c r="E4230" i="5"/>
  <c r="E4231" i="5"/>
  <c r="E4232" i="5"/>
  <c r="E4233" i="5"/>
  <c r="E4234" i="5"/>
  <c r="E4235" i="5"/>
  <c r="E4236" i="5"/>
  <c r="E4237" i="5"/>
  <c r="E4238" i="5"/>
  <c r="E4239" i="5"/>
  <c r="E4240" i="5"/>
  <c r="E4241" i="5"/>
  <c r="E4242" i="5"/>
  <c r="E4243" i="5"/>
  <c r="E4244" i="5"/>
  <c r="E4245" i="5"/>
  <c r="E4246" i="5"/>
  <c r="E4247" i="5"/>
  <c r="E4248" i="5"/>
  <c r="E4249" i="5"/>
  <c r="E4250" i="5"/>
  <c r="E4251" i="5"/>
  <c r="E4252" i="5"/>
  <c r="E4253" i="5"/>
  <c r="E4254" i="5"/>
  <c r="E4255" i="5"/>
  <c r="E4256" i="5"/>
  <c r="E4257" i="5"/>
  <c r="E4258" i="5"/>
  <c r="E4259" i="5"/>
  <c r="E4260" i="5"/>
  <c r="E4261" i="5"/>
  <c r="E4262" i="5"/>
  <c r="E4263" i="5"/>
  <c r="E4264" i="5"/>
  <c r="E4265" i="5"/>
  <c r="E4266" i="5"/>
  <c r="E4267" i="5"/>
  <c r="E4268" i="5"/>
  <c r="E4269" i="5"/>
  <c r="E4270" i="5"/>
  <c r="E4271" i="5"/>
  <c r="E4272" i="5"/>
  <c r="E4273" i="5"/>
  <c r="E4274" i="5"/>
  <c r="E4275" i="5"/>
  <c r="E4276" i="5"/>
  <c r="E4277" i="5"/>
  <c r="E4278" i="5"/>
  <c r="E4279" i="5"/>
  <c r="E4280" i="5"/>
  <c r="E4281" i="5"/>
  <c r="E4282" i="5"/>
  <c r="E4283" i="5"/>
  <c r="E4284" i="5"/>
  <c r="E4285" i="5"/>
  <c r="E4286" i="5"/>
  <c r="E4287" i="5"/>
  <c r="E4288" i="5"/>
  <c r="E4289" i="5"/>
  <c r="E4290" i="5"/>
  <c r="E4291" i="5"/>
  <c r="E4292" i="5"/>
  <c r="E4293" i="5"/>
  <c r="E4294" i="5"/>
  <c r="E4295" i="5"/>
  <c r="E4296" i="5"/>
  <c r="E4297" i="5"/>
  <c r="E4298" i="5"/>
  <c r="E4299" i="5"/>
  <c r="E4300" i="5"/>
  <c r="E4301" i="5"/>
  <c r="E4302" i="5"/>
  <c r="E4303" i="5"/>
  <c r="E4304" i="5"/>
  <c r="E4305" i="5"/>
  <c r="E4306" i="5"/>
  <c r="E4307" i="5"/>
  <c r="E4308" i="5"/>
  <c r="E4309" i="5"/>
  <c r="E4310" i="5"/>
  <c r="E4311" i="5"/>
  <c r="E4312" i="5"/>
  <c r="E4313" i="5"/>
  <c r="E4314" i="5"/>
  <c r="E4315" i="5"/>
  <c r="E4316" i="5"/>
  <c r="E4317" i="5"/>
  <c r="E4318" i="5"/>
  <c r="E4319" i="5"/>
  <c r="E4320" i="5"/>
  <c r="E4321" i="5"/>
  <c r="E4322" i="5"/>
  <c r="E4323" i="5"/>
  <c r="E4324" i="5"/>
  <c r="E4325" i="5"/>
  <c r="E4326" i="5"/>
  <c r="E4327" i="5"/>
  <c r="E4328" i="5"/>
  <c r="E4329" i="5"/>
  <c r="E4330" i="5"/>
  <c r="E4331" i="5"/>
  <c r="E4332" i="5"/>
  <c r="E4333" i="5"/>
  <c r="E4334" i="5"/>
  <c r="E4335" i="5"/>
  <c r="E4336" i="5"/>
  <c r="E4337" i="5"/>
  <c r="E4338" i="5"/>
  <c r="E4339" i="5"/>
  <c r="E4340" i="5"/>
  <c r="E4341" i="5"/>
  <c r="E4342" i="5"/>
  <c r="E4343" i="5"/>
  <c r="E4344" i="5"/>
  <c r="E4345" i="5"/>
  <c r="E4346" i="5"/>
  <c r="E4347" i="5"/>
  <c r="E4348" i="5"/>
  <c r="E4349" i="5"/>
  <c r="E4350" i="5"/>
  <c r="E4351" i="5"/>
  <c r="E4352" i="5"/>
  <c r="E4353" i="5"/>
  <c r="E4354" i="5"/>
  <c r="E4355" i="5"/>
  <c r="E4356" i="5"/>
  <c r="E4357" i="5"/>
  <c r="E4358" i="5"/>
  <c r="E4359" i="5"/>
  <c r="E4360" i="5"/>
  <c r="E4361" i="5"/>
  <c r="E4362" i="5"/>
  <c r="E4363" i="5"/>
  <c r="E4364" i="5"/>
  <c r="E4365" i="5"/>
  <c r="E4366" i="5"/>
  <c r="E4367" i="5"/>
  <c r="E4368" i="5"/>
  <c r="E4369" i="5"/>
  <c r="E4370" i="5"/>
  <c r="E4371" i="5"/>
  <c r="E4372" i="5"/>
  <c r="E4373" i="5"/>
  <c r="E4374" i="5"/>
  <c r="E4375" i="5"/>
  <c r="E4376" i="5"/>
  <c r="E4377" i="5"/>
  <c r="E4378" i="5"/>
  <c r="E4379" i="5"/>
  <c r="E4380" i="5"/>
  <c r="E4381" i="5"/>
  <c r="E4382" i="5"/>
  <c r="E4383" i="5"/>
  <c r="E4384" i="5"/>
  <c r="E4385" i="5"/>
  <c r="E4386" i="5"/>
  <c r="E4387" i="5"/>
  <c r="E4388" i="5"/>
  <c r="E4389" i="5"/>
  <c r="E4390" i="5"/>
  <c r="E4391" i="5"/>
  <c r="E4392" i="5"/>
  <c r="E4393" i="5"/>
  <c r="E4394" i="5"/>
  <c r="E4395" i="5"/>
  <c r="E4396" i="5"/>
  <c r="E4397" i="5"/>
  <c r="E4398" i="5"/>
  <c r="E4399" i="5"/>
  <c r="E4400" i="5"/>
  <c r="E4401" i="5"/>
  <c r="E4402" i="5"/>
  <c r="E4403" i="5"/>
  <c r="E4404" i="5"/>
  <c r="E4405" i="5"/>
  <c r="E4406" i="5"/>
  <c r="E4407" i="5"/>
  <c r="E4408" i="5"/>
  <c r="E4409" i="5"/>
  <c r="E4410" i="5"/>
  <c r="E4411" i="5"/>
  <c r="E4412" i="5"/>
  <c r="E4413" i="5"/>
  <c r="E4414" i="5"/>
  <c r="E4415" i="5"/>
  <c r="E4416" i="5"/>
  <c r="E4417" i="5"/>
  <c r="E4418" i="5"/>
  <c r="E4419" i="5"/>
  <c r="E4420" i="5"/>
  <c r="E4421" i="5"/>
  <c r="E4422" i="5"/>
  <c r="E4423" i="5"/>
  <c r="E4424" i="5"/>
  <c r="E4425" i="5"/>
  <c r="E4426" i="5"/>
  <c r="E4427" i="5"/>
  <c r="E4428" i="5"/>
  <c r="E4429" i="5"/>
  <c r="E4430" i="5"/>
  <c r="E4431" i="5"/>
  <c r="E4432" i="5"/>
  <c r="E4433" i="5"/>
  <c r="E4434" i="5"/>
  <c r="E4435" i="5"/>
  <c r="E4436" i="5"/>
  <c r="E4437" i="5"/>
  <c r="E4438" i="5"/>
  <c r="E4439" i="5"/>
  <c r="E4440" i="5"/>
  <c r="E4441" i="5"/>
  <c r="E4442" i="5"/>
  <c r="E4443" i="5"/>
  <c r="E4444" i="5"/>
  <c r="E4445" i="5"/>
  <c r="E4446" i="5"/>
  <c r="E4447" i="5"/>
  <c r="E4448" i="5"/>
  <c r="E4449" i="5"/>
  <c r="E4450" i="5"/>
  <c r="E4451" i="5"/>
  <c r="E4452" i="5"/>
  <c r="E4453" i="5"/>
  <c r="E4454" i="5"/>
  <c r="E4455" i="5"/>
  <c r="E4456" i="5"/>
  <c r="E4457" i="5"/>
  <c r="E4458" i="5"/>
  <c r="E4459" i="5"/>
  <c r="E4460" i="5"/>
  <c r="E4461" i="5"/>
  <c r="E4462" i="5"/>
  <c r="E4463" i="5"/>
  <c r="E4464" i="5"/>
  <c r="E4465" i="5"/>
  <c r="E4466" i="5"/>
  <c r="E4467" i="5"/>
  <c r="E4468" i="5"/>
  <c r="E4469" i="5"/>
  <c r="E4470" i="5"/>
  <c r="E4471" i="5"/>
  <c r="E4472" i="5"/>
  <c r="E4473" i="5"/>
  <c r="E4474" i="5"/>
  <c r="E4475" i="5"/>
  <c r="E4476" i="5"/>
  <c r="E4477" i="5"/>
  <c r="E4478" i="5"/>
  <c r="E4479" i="5"/>
  <c r="E4480" i="5"/>
  <c r="E4481" i="5"/>
  <c r="E4482" i="5"/>
  <c r="E4483" i="5"/>
  <c r="E4484" i="5"/>
  <c r="E4485" i="5"/>
  <c r="E4486" i="5"/>
  <c r="E4487" i="5"/>
  <c r="E4488" i="5"/>
  <c r="E4489" i="5"/>
  <c r="E4490" i="5"/>
  <c r="E4491" i="5"/>
  <c r="E4492" i="5"/>
  <c r="E4493" i="5"/>
  <c r="E4494" i="5"/>
  <c r="E4495" i="5"/>
  <c r="E4496" i="5"/>
  <c r="E4497" i="5"/>
  <c r="E4498" i="5"/>
  <c r="E4499" i="5"/>
  <c r="E4500" i="5"/>
  <c r="E4501" i="5"/>
  <c r="E4502" i="5"/>
  <c r="E4503" i="5"/>
  <c r="E4504" i="5"/>
  <c r="E4505" i="5"/>
  <c r="E4506" i="5"/>
  <c r="E4507" i="5"/>
  <c r="E4508" i="5"/>
  <c r="E4509" i="5"/>
  <c r="E4510" i="5"/>
  <c r="E4511" i="5"/>
  <c r="E4512" i="5"/>
  <c r="E4513" i="5"/>
  <c r="E4514" i="5"/>
  <c r="E4515" i="5"/>
  <c r="E4516" i="5"/>
  <c r="E4517" i="5"/>
  <c r="E4518" i="5"/>
  <c r="E4519" i="5"/>
  <c r="E4520" i="5"/>
  <c r="E4521" i="5"/>
  <c r="E4522" i="5"/>
  <c r="E4523" i="5"/>
  <c r="E4524" i="5"/>
  <c r="E4525" i="5"/>
  <c r="E4526" i="5"/>
  <c r="E4527" i="5"/>
  <c r="E4528" i="5"/>
  <c r="E4529" i="5"/>
  <c r="E4530" i="5"/>
  <c r="E4531" i="5"/>
  <c r="E4532" i="5"/>
  <c r="E4533" i="5"/>
  <c r="E4534" i="5"/>
  <c r="E4535" i="5"/>
  <c r="E4536" i="5"/>
  <c r="E4537" i="5"/>
  <c r="E4538" i="5"/>
  <c r="E4539" i="5"/>
  <c r="E4540" i="5"/>
  <c r="E4541" i="5"/>
  <c r="E4542" i="5"/>
  <c r="E4543" i="5"/>
  <c r="E4544" i="5"/>
  <c r="E4545" i="5"/>
  <c r="E4546" i="5"/>
  <c r="E4547" i="5"/>
  <c r="E4548" i="5"/>
  <c r="E4549" i="5"/>
  <c r="E4550" i="5"/>
  <c r="E4551" i="5"/>
  <c r="E4552" i="5"/>
  <c r="E4553" i="5"/>
  <c r="E4554" i="5"/>
  <c r="E4555" i="5"/>
  <c r="E4556" i="5"/>
  <c r="E4557" i="5"/>
  <c r="E4558" i="5"/>
  <c r="E4559" i="5"/>
  <c r="E4560" i="5"/>
  <c r="E4561" i="5"/>
  <c r="E4562" i="5"/>
  <c r="E4563" i="5"/>
  <c r="E4564" i="5"/>
  <c r="E4565" i="5"/>
  <c r="E4566" i="5"/>
  <c r="E4567" i="5"/>
  <c r="E4568" i="5"/>
  <c r="E4569" i="5"/>
  <c r="E4570" i="5"/>
  <c r="E4571" i="5"/>
  <c r="E4572" i="5"/>
  <c r="E4573" i="5"/>
  <c r="E4574" i="5"/>
  <c r="E4575" i="5"/>
  <c r="E4576" i="5"/>
  <c r="E4577" i="5"/>
  <c r="E4578" i="5"/>
  <c r="E4579" i="5"/>
  <c r="E4580" i="5"/>
  <c r="E4581" i="5"/>
  <c r="E4582" i="5"/>
  <c r="E4583" i="5"/>
  <c r="E4584" i="5"/>
  <c r="E4585" i="5"/>
  <c r="E4586" i="5"/>
  <c r="E4587" i="5"/>
  <c r="E4588" i="5"/>
  <c r="E4589" i="5"/>
  <c r="E4590" i="5"/>
  <c r="E4591" i="5"/>
  <c r="E4592" i="5"/>
  <c r="E4593" i="5"/>
  <c r="E4594" i="5"/>
  <c r="E4595" i="5"/>
  <c r="E4596" i="5"/>
  <c r="E4597" i="5"/>
  <c r="E4598" i="5"/>
  <c r="E4599" i="5"/>
  <c r="E4600" i="5"/>
  <c r="E4601" i="5"/>
  <c r="E4602" i="5"/>
  <c r="E4603" i="5"/>
  <c r="E4604" i="5"/>
  <c r="E4605" i="5"/>
  <c r="E4606" i="5"/>
  <c r="E4607" i="5"/>
  <c r="E4608" i="5"/>
  <c r="E4609" i="5"/>
  <c r="E4610" i="5"/>
  <c r="E4611" i="5"/>
  <c r="E4612" i="5"/>
  <c r="E4613" i="5"/>
  <c r="E4614" i="5"/>
  <c r="E4615" i="5"/>
  <c r="E4616" i="5"/>
  <c r="E4617" i="5"/>
  <c r="E4618" i="5"/>
  <c r="E4619" i="5"/>
  <c r="E4620" i="5"/>
  <c r="E4621" i="5"/>
  <c r="E4622" i="5"/>
  <c r="E4623" i="5"/>
  <c r="E4624" i="5"/>
  <c r="E4625" i="5"/>
  <c r="E4626" i="5"/>
  <c r="E4627" i="5"/>
  <c r="E4628" i="5"/>
  <c r="E4629" i="5"/>
  <c r="E4630" i="5"/>
  <c r="E4631" i="5"/>
  <c r="E4632" i="5"/>
  <c r="E4633" i="5"/>
  <c r="E4634" i="5"/>
  <c r="E4635" i="5"/>
  <c r="E4636" i="5"/>
  <c r="E4637" i="5"/>
  <c r="E4638" i="5"/>
  <c r="E4639" i="5"/>
  <c r="E4640" i="5"/>
  <c r="E4641" i="5"/>
  <c r="E4642" i="5"/>
  <c r="E4643" i="5"/>
  <c r="E4644" i="5"/>
  <c r="E4645" i="5"/>
  <c r="E4646" i="5"/>
  <c r="E4647" i="5"/>
  <c r="E4648" i="5"/>
  <c r="E4649" i="5"/>
  <c r="E4650" i="5"/>
  <c r="E4651" i="5"/>
  <c r="E4652" i="5"/>
  <c r="E4653" i="5"/>
  <c r="E4654" i="5"/>
  <c r="E4655" i="5"/>
  <c r="E4656" i="5"/>
  <c r="E4657" i="5"/>
  <c r="E4658" i="5"/>
  <c r="E4659" i="5"/>
  <c r="E4660" i="5"/>
  <c r="E4661" i="5"/>
  <c r="E4662" i="5"/>
  <c r="E4663" i="5"/>
  <c r="E4664" i="5"/>
  <c r="E4665" i="5"/>
  <c r="E4666" i="5"/>
  <c r="E4667" i="5"/>
  <c r="E4668" i="5"/>
  <c r="E4669" i="5"/>
  <c r="E4670" i="5"/>
  <c r="E4671" i="5"/>
  <c r="E4672" i="5"/>
  <c r="E4673" i="5"/>
  <c r="E4674" i="5"/>
  <c r="E4675" i="5"/>
  <c r="E4676" i="5"/>
  <c r="E4677" i="5"/>
  <c r="E4678" i="5"/>
  <c r="E4679" i="5"/>
  <c r="E4680" i="5"/>
  <c r="E4681" i="5"/>
  <c r="E4682" i="5"/>
  <c r="E4683" i="5"/>
  <c r="E4684" i="5"/>
  <c r="E4685" i="5"/>
  <c r="E4686" i="5"/>
  <c r="E4687" i="5"/>
  <c r="E4688" i="5"/>
  <c r="E4689" i="5"/>
  <c r="E4690" i="5"/>
  <c r="E4691" i="5"/>
  <c r="E4692" i="5"/>
  <c r="E4693" i="5"/>
  <c r="E4694" i="5"/>
  <c r="E4695" i="5"/>
  <c r="E4696" i="5"/>
  <c r="E4697" i="5"/>
  <c r="E4698" i="5"/>
  <c r="E4699" i="5"/>
  <c r="E4700" i="5"/>
  <c r="E4701" i="5"/>
  <c r="E4702" i="5"/>
  <c r="E4703" i="5"/>
  <c r="E4704" i="5"/>
  <c r="E4705" i="5"/>
  <c r="E4706" i="5"/>
  <c r="E4707" i="5"/>
  <c r="E4708" i="5"/>
  <c r="E4709" i="5"/>
  <c r="E4710" i="5"/>
  <c r="E4711" i="5"/>
  <c r="E4712" i="5"/>
  <c r="E4713" i="5"/>
  <c r="E4714" i="5"/>
  <c r="E4715" i="5"/>
  <c r="E4716" i="5"/>
  <c r="E4717" i="5"/>
  <c r="E4718" i="5"/>
  <c r="E4719" i="5"/>
  <c r="E4720" i="5"/>
  <c r="E4721" i="5"/>
  <c r="E4722" i="5"/>
  <c r="E4723" i="5"/>
  <c r="E4724" i="5"/>
  <c r="E4725" i="5"/>
  <c r="E4726" i="5"/>
  <c r="E4727" i="5"/>
  <c r="E4728" i="5"/>
  <c r="E4729" i="5"/>
  <c r="E4730" i="5"/>
  <c r="E4731" i="5"/>
  <c r="E4732" i="5"/>
  <c r="E4733" i="5"/>
  <c r="E4734" i="5"/>
  <c r="E4735" i="5"/>
  <c r="E4736" i="5"/>
  <c r="E4737" i="5"/>
  <c r="E4738" i="5"/>
  <c r="E4739" i="5"/>
  <c r="E4740" i="5"/>
  <c r="E4741" i="5"/>
  <c r="E4742" i="5"/>
  <c r="E4743" i="5"/>
  <c r="E4744" i="5"/>
  <c r="E4745" i="5"/>
  <c r="E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2" i="5"/>
  <c r="A2" i="8"/>
  <c r="B2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3728" i="8"/>
  <c r="D3729" i="8"/>
  <c r="D3730" i="8"/>
  <c r="D3731" i="8"/>
  <c r="D3732" i="8"/>
  <c r="D3733" i="8"/>
  <c r="D3734" i="8"/>
  <c r="D3735" i="8"/>
  <c r="D3736" i="8"/>
  <c r="D3737" i="8"/>
  <c r="D3738" i="8"/>
  <c r="D3739" i="8"/>
  <c r="D3740" i="8"/>
  <c r="D3741" i="8"/>
  <c r="D3742" i="8"/>
  <c r="D3743" i="8"/>
  <c r="D3744" i="8"/>
  <c r="D3745" i="8"/>
  <c r="D3746" i="8"/>
  <c r="D3747" i="8"/>
  <c r="D3748" i="8"/>
  <c r="D3749" i="8"/>
  <c r="D3750" i="8"/>
  <c r="D3751" i="8"/>
  <c r="D3752" i="8"/>
  <c r="D3753" i="8"/>
  <c r="D3754" i="8"/>
  <c r="D3755" i="8"/>
  <c r="D3756" i="8"/>
  <c r="D3757" i="8"/>
  <c r="D3758" i="8"/>
  <c r="D3759" i="8"/>
  <c r="D3760" i="8"/>
  <c r="D3761" i="8"/>
  <c r="D3762" i="8"/>
  <c r="D3763" i="8"/>
  <c r="D3764" i="8"/>
  <c r="D3765" i="8"/>
  <c r="D3766" i="8"/>
  <c r="D3767" i="8"/>
  <c r="D3768" i="8"/>
  <c r="D3769" i="8"/>
  <c r="D3770" i="8"/>
  <c r="D3771" i="8"/>
  <c r="D3772" i="8"/>
  <c r="D3773" i="8"/>
  <c r="D3774" i="8"/>
  <c r="D3775" i="8"/>
  <c r="D3776" i="8"/>
  <c r="D3777" i="8"/>
  <c r="D3778" i="8"/>
  <c r="D3779" i="8"/>
  <c r="D3780" i="8"/>
  <c r="D3781" i="8"/>
  <c r="D3782" i="8"/>
  <c r="D3783" i="8"/>
  <c r="D3784" i="8"/>
  <c r="D3785" i="8"/>
  <c r="D3786" i="8"/>
  <c r="D3787" i="8"/>
  <c r="D3788" i="8"/>
  <c r="D3789" i="8"/>
  <c r="D3790" i="8"/>
  <c r="D3791" i="8"/>
  <c r="D3792" i="8"/>
  <c r="D3793" i="8"/>
  <c r="D3794" i="8"/>
  <c r="D3795" i="8"/>
  <c r="D3796" i="8"/>
  <c r="D3797" i="8"/>
  <c r="D3798" i="8"/>
  <c r="D3799" i="8"/>
  <c r="D3800" i="8"/>
  <c r="D3801" i="8"/>
  <c r="D3802" i="8"/>
  <c r="D3803" i="8"/>
  <c r="D3804" i="8"/>
  <c r="D3805" i="8"/>
  <c r="D3806" i="8"/>
  <c r="D3807" i="8"/>
  <c r="D3808" i="8"/>
  <c r="D3809" i="8"/>
  <c r="D3810" i="8"/>
  <c r="D3811" i="8"/>
  <c r="D3812" i="8"/>
  <c r="D3813" i="8"/>
  <c r="D3814" i="8"/>
  <c r="D3815" i="8"/>
  <c r="D3816" i="8"/>
  <c r="D3817" i="8"/>
  <c r="D3818" i="8"/>
  <c r="D3819" i="8"/>
  <c r="D3820" i="8"/>
  <c r="D3821" i="8"/>
  <c r="D3822" i="8"/>
  <c r="D3823" i="8"/>
  <c r="D3824" i="8"/>
  <c r="D3825" i="8"/>
  <c r="D3826" i="8"/>
  <c r="D3827" i="8"/>
  <c r="D3828" i="8"/>
  <c r="D3829" i="8"/>
  <c r="D3830" i="8"/>
  <c r="D3831" i="8"/>
  <c r="D3832" i="8"/>
  <c r="D3833" i="8"/>
  <c r="D3834" i="8"/>
  <c r="D3835" i="8"/>
  <c r="D3836" i="8"/>
  <c r="D3837" i="8"/>
  <c r="D3838" i="8"/>
  <c r="D3839" i="8"/>
  <c r="D3840" i="8"/>
  <c r="D3841" i="8"/>
  <c r="D3842" i="8"/>
  <c r="D3843" i="8"/>
  <c r="D3844" i="8"/>
  <c r="D3845" i="8"/>
  <c r="D3846" i="8"/>
  <c r="D3847" i="8"/>
  <c r="D3848" i="8"/>
  <c r="D3849" i="8"/>
  <c r="D3850" i="8"/>
  <c r="D3851" i="8"/>
  <c r="D3852" i="8"/>
  <c r="D3853" i="8"/>
  <c r="D3854" i="8"/>
  <c r="D3855" i="8"/>
  <c r="D3856" i="8"/>
  <c r="D3857" i="8"/>
  <c r="D3858" i="8"/>
  <c r="D3859" i="8"/>
  <c r="D3860" i="8"/>
  <c r="D3861" i="8"/>
  <c r="D3862" i="8"/>
  <c r="D3863" i="8"/>
  <c r="D3864" i="8"/>
  <c r="D3865" i="8"/>
  <c r="D3866" i="8"/>
  <c r="D3867" i="8"/>
  <c r="D3868" i="8"/>
  <c r="D3869" i="8"/>
  <c r="D3870" i="8"/>
  <c r="D3871" i="8"/>
  <c r="D3872" i="8"/>
  <c r="D3873" i="8"/>
  <c r="D3874" i="8"/>
  <c r="D3875" i="8"/>
  <c r="D3876" i="8"/>
  <c r="D3877" i="8"/>
  <c r="D3878" i="8"/>
  <c r="D3879" i="8"/>
  <c r="D3880" i="8"/>
  <c r="D3881" i="8"/>
  <c r="D3882" i="8"/>
  <c r="D3883" i="8"/>
  <c r="D3884" i="8"/>
  <c r="D3885" i="8"/>
  <c r="D3886" i="8"/>
  <c r="D3887" i="8"/>
  <c r="D3888" i="8"/>
  <c r="D3889" i="8"/>
  <c r="D3890" i="8"/>
  <c r="D3891" i="8"/>
  <c r="D3892" i="8"/>
  <c r="D3893" i="8"/>
  <c r="D3894" i="8"/>
  <c r="D3895" i="8"/>
  <c r="D3896" i="8"/>
  <c r="D3897" i="8"/>
  <c r="D3898" i="8"/>
  <c r="D3899" i="8"/>
  <c r="D3900" i="8"/>
  <c r="D3901" i="8"/>
  <c r="D3902" i="8"/>
  <c r="D3903" i="8"/>
  <c r="D3904" i="8"/>
  <c r="D3905" i="8"/>
  <c r="D3906" i="8"/>
  <c r="D3907" i="8"/>
  <c r="D3908" i="8"/>
  <c r="D3909" i="8"/>
  <c r="D3910" i="8"/>
  <c r="D3911" i="8"/>
  <c r="D3912" i="8"/>
  <c r="D3913" i="8"/>
  <c r="D3914" i="8"/>
  <c r="D3915" i="8"/>
  <c r="D3916" i="8"/>
  <c r="D3917" i="8"/>
  <c r="D3918" i="8"/>
  <c r="D3919" i="8"/>
  <c r="D3920" i="8"/>
  <c r="D3921" i="8"/>
  <c r="D3922" i="8"/>
  <c r="D3923" i="8"/>
  <c r="D3924" i="8"/>
  <c r="D3925" i="8"/>
  <c r="D3926" i="8"/>
  <c r="D3927" i="8"/>
  <c r="D3928" i="8"/>
  <c r="D3929" i="8"/>
  <c r="D3930" i="8"/>
  <c r="D3931" i="8"/>
  <c r="D3932" i="8"/>
  <c r="D3933" i="8"/>
  <c r="D3934" i="8"/>
  <c r="D3935" i="8"/>
  <c r="D3936" i="8"/>
  <c r="D3937" i="8"/>
  <c r="D3938" i="8"/>
  <c r="D3939" i="8"/>
  <c r="D3940" i="8"/>
  <c r="D3941" i="8"/>
  <c r="D3942" i="8"/>
  <c r="D3943" i="8"/>
  <c r="D3944" i="8"/>
  <c r="D3945" i="8"/>
  <c r="D3946" i="8"/>
  <c r="D3947" i="8"/>
  <c r="D3948" i="8"/>
  <c r="D3949" i="8"/>
  <c r="D3950" i="8"/>
  <c r="D3951" i="8"/>
  <c r="D3952" i="8"/>
  <c r="D3953" i="8"/>
  <c r="D3954" i="8"/>
  <c r="D3955" i="8"/>
  <c r="D3956" i="8"/>
  <c r="D3957" i="8"/>
  <c r="D3958" i="8"/>
  <c r="D3959" i="8"/>
  <c r="D3960" i="8"/>
  <c r="D3961" i="8"/>
  <c r="D3962" i="8"/>
  <c r="D3963" i="8"/>
  <c r="D3964" i="8"/>
  <c r="D3965" i="8"/>
  <c r="D3966" i="8"/>
  <c r="D3967" i="8"/>
  <c r="D3968" i="8"/>
  <c r="D3969" i="8"/>
  <c r="D3970" i="8"/>
  <c r="D3971" i="8"/>
  <c r="D3972" i="8"/>
  <c r="D3973" i="8"/>
  <c r="D3974" i="8"/>
  <c r="D3975" i="8"/>
  <c r="D3976" i="8"/>
  <c r="D3977" i="8"/>
  <c r="D3978" i="8"/>
  <c r="D3979" i="8"/>
  <c r="D3980" i="8"/>
  <c r="D3981" i="8"/>
  <c r="D3982" i="8"/>
  <c r="D3983" i="8"/>
  <c r="D3984" i="8"/>
  <c r="D3985" i="8"/>
  <c r="D3986" i="8"/>
  <c r="D3987" i="8"/>
  <c r="D3988" i="8"/>
  <c r="D3989" i="8"/>
  <c r="D3990" i="8"/>
  <c r="D3991" i="8"/>
  <c r="D3992" i="8"/>
  <c r="D3993" i="8"/>
  <c r="D3994" i="8"/>
  <c r="D3995" i="8"/>
  <c r="D3996" i="8"/>
  <c r="D3997" i="8"/>
  <c r="D3998" i="8"/>
  <c r="D3999" i="8"/>
  <c r="D4000" i="8"/>
  <c r="D4001" i="8"/>
  <c r="D4002" i="8"/>
  <c r="D4003" i="8"/>
  <c r="D4004" i="8"/>
  <c r="D4005" i="8"/>
  <c r="D4006" i="8"/>
  <c r="D4007" i="8"/>
  <c r="D4008" i="8"/>
  <c r="D4009" i="8"/>
  <c r="D4010" i="8"/>
  <c r="D4011" i="8"/>
  <c r="D4012" i="8"/>
  <c r="D4013" i="8"/>
  <c r="D4014" i="8"/>
  <c r="D4015" i="8"/>
  <c r="D4016" i="8"/>
  <c r="D4017" i="8"/>
  <c r="D4018" i="8"/>
  <c r="D4019" i="8"/>
  <c r="D4020" i="8"/>
  <c r="D4021" i="8"/>
  <c r="D4022" i="8"/>
  <c r="D4023" i="8"/>
  <c r="D4024" i="8"/>
  <c r="D4025" i="8"/>
  <c r="D4026" i="8"/>
  <c r="D4027" i="8"/>
  <c r="D4028" i="8"/>
  <c r="D4029" i="8"/>
  <c r="D4030" i="8"/>
  <c r="D4031" i="8"/>
  <c r="D4032" i="8"/>
  <c r="D4033" i="8"/>
  <c r="D4034" i="8"/>
  <c r="D4035" i="8"/>
  <c r="D4036" i="8"/>
  <c r="D4037" i="8"/>
  <c r="D4038" i="8"/>
  <c r="D4039" i="8"/>
  <c r="D4040" i="8"/>
  <c r="D4041" i="8"/>
  <c r="D4042" i="8"/>
  <c r="D4043" i="8"/>
  <c r="D4044" i="8"/>
  <c r="D4045" i="8"/>
  <c r="D4046" i="8"/>
  <c r="D4047" i="8"/>
  <c r="D4048" i="8"/>
  <c r="D4049" i="8"/>
  <c r="D4050" i="8"/>
  <c r="D4051" i="8"/>
  <c r="D4052" i="8"/>
  <c r="D4053" i="8"/>
  <c r="D4054" i="8"/>
  <c r="D4055" i="8"/>
  <c r="D4056" i="8"/>
  <c r="D4057" i="8"/>
  <c r="D4058" i="8"/>
  <c r="D4059" i="8"/>
  <c r="D4060" i="8"/>
  <c r="D4061" i="8"/>
  <c r="D4062" i="8"/>
  <c r="D4063" i="8"/>
  <c r="D4064" i="8"/>
  <c r="D4065" i="8"/>
  <c r="D4066" i="8"/>
  <c r="D4067" i="8"/>
  <c r="D4068" i="8"/>
  <c r="D4069" i="8"/>
  <c r="D4070" i="8"/>
  <c r="D4071" i="8"/>
  <c r="D4072" i="8"/>
  <c r="D4073" i="8"/>
  <c r="D4074" i="8"/>
  <c r="D4075" i="8"/>
  <c r="D4076" i="8"/>
  <c r="D4077" i="8"/>
  <c r="D4078" i="8"/>
  <c r="D4079" i="8"/>
  <c r="D4080" i="8"/>
  <c r="D4081" i="8"/>
  <c r="D4082" i="8"/>
  <c r="D4083" i="8"/>
  <c r="D4084" i="8"/>
  <c r="D4085" i="8"/>
  <c r="D4086" i="8"/>
  <c r="D4087" i="8"/>
  <c r="D4088" i="8"/>
  <c r="D4089" i="8"/>
  <c r="D4090" i="8"/>
  <c r="D4091" i="8"/>
  <c r="D4092" i="8"/>
  <c r="D4093" i="8"/>
  <c r="D4094" i="8"/>
  <c r="D4095" i="8"/>
  <c r="D4096" i="8"/>
  <c r="D4097" i="8"/>
  <c r="D4098" i="8"/>
  <c r="D4099" i="8"/>
  <c r="D4100" i="8"/>
  <c r="D4101" i="8"/>
  <c r="D4102" i="8"/>
  <c r="D4103" i="8"/>
  <c r="D4104" i="8"/>
  <c r="D4105" i="8"/>
  <c r="D4106" i="8"/>
  <c r="D4107" i="8"/>
  <c r="D4108" i="8"/>
  <c r="D4109" i="8"/>
  <c r="D4110" i="8"/>
  <c r="D4111" i="8"/>
  <c r="D4112" i="8"/>
  <c r="D4113" i="8"/>
  <c r="D4114" i="8"/>
  <c r="D4115" i="8"/>
  <c r="D4116" i="8"/>
  <c r="D4117" i="8"/>
  <c r="D4118" i="8"/>
  <c r="D4119" i="8"/>
  <c r="D4120" i="8"/>
  <c r="D4121" i="8"/>
  <c r="D4122" i="8"/>
  <c r="D4123" i="8"/>
  <c r="D4124" i="8"/>
  <c r="D4125" i="8"/>
  <c r="D4126" i="8"/>
  <c r="D4127" i="8"/>
  <c r="D4128" i="8"/>
  <c r="D4129" i="8"/>
  <c r="D4130" i="8"/>
  <c r="D4131" i="8"/>
  <c r="D4132" i="8"/>
  <c r="D4133" i="8"/>
  <c r="D4134" i="8"/>
  <c r="D4135" i="8"/>
  <c r="D4136" i="8"/>
  <c r="D4137" i="8"/>
  <c r="D4138" i="8"/>
  <c r="D4139" i="8"/>
  <c r="D4140" i="8"/>
  <c r="D4141" i="8"/>
  <c r="D4142" i="8"/>
  <c r="D4143" i="8"/>
  <c r="D4144" i="8"/>
  <c r="D4145" i="8"/>
  <c r="D4146" i="8"/>
  <c r="D4147" i="8"/>
  <c r="D4148" i="8"/>
  <c r="D4149" i="8"/>
  <c r="D4150" i="8"/>
  <c r="D4151" i="8"/>
  <c r="D4152" i="8"/>
  <c r="D4153" i="8"/>
  <c r="D4154" i="8"/>
  <c r="D4155" i="8"/>
  <c r="D4156" i="8"/>
  <c r="D4157" i="8"/>
  <c r="D4158" i="8"/>
  <c r="D4159" i="8"/>
  <c r="D4160" i="8"/>
  <c r="D4161" i="8"/>
  <c r="D4162" i="8"/>
  <c r="D4163" i="8"/>
  <c r="D4164" i="8"/>
  <c r="D4165" i="8"/>
  <c r="D4166" i="8"/>
  <c r="D4167" i="8"/>
  <c r="D4168" i="8"/>
  <c r="D4169" i="8"/>
  <c r="D4170" i="8"/>
  <c r="D4171" i="8"/>
  <c r="D4172" i="8"/>
  <c r="D4173" i="8"/>
  <c r="D4174" i="8"/>
  <c r="D4175" i="8"/>
  <c r="D4176" i="8"/>
  <c r="D4177" i="8"/>
  <c r="D4178" i="8"/>
  <c r="D4179" i="8"/>
  <c r="D4180" i="8"/>
  <c r="D4181" i="8"/>
  <c r="D4182" i="8"/>
  <c r="D4183" i="8"/>
  <c r="D4184" i="8"/>
  <c r="D4185" i="8"/>
  <c r="D4186" i="8"/>
  <c r="D4187" i="8"/>
  <c r="D4188" i="8"/>
  <c r="D4189" i="8"/>
  <c r="D4190" i="8"/>
  <c r="D4191" i="8"/>
  <c r="D4192" i="8"/>
  <c r="D4193" i="8"/>
  <c r="D4194" i="8"/>
  <c r="D4195" i="8"/>
  <c r="D4196" i="8"/>
  <c r="D4197" i="8"/>
  <c r="D4198" i="8"/>
  <c r="D4199" i="8"/>
  <c r="D4200" i="8"/>
  <c r="D4201" i="8"/>
  <c r="D4202" i="8"/>
  <c r="D4203" i="8"/>
  <c r="D4204" i="8"/>
  <c r="D4205" i="8"/>
  <c r="D4206" i="8"/>
  <c r="D4207" i="8"/>
  <c r="D4208" i="8"/>
  <c r="D4209" i="8"/>
  <c r="D4210" i="8"/>
  <c r="D4211" i="8"/>
  <c r="D4212" i="8"/>
  <c r="D4213" i="8"/>
  <c r="D4214" i="8"/>
  <c r="D4215" i="8"/>
  <c r="D4216" i="8"/>
  <c r="D4217" i="8"/>
  <c r="D4218" i="8"/>
  <c r="D4219" i="8"/>
  <c r="D4220" i="8"/>
  <c r="D4221" i="8"/>
  <c r="D4222" i="8"/>
  <c r="D4223" i="8"/>
  <c r="D4224" i="8"/>
  <c r="D4225" i="8"/>
  <c r="D4226" i="8"/>
  <c r="D4227" i="8"/>
  <c r="D4228" i="8"/>
  <c r="D4229" i="8"/>
  <c r="D4230" i="8"/>
  <c r="D4231" i="8"/>
  <c r="D4232" i="8"/>
  <c r="D4233" i="8"/>
  <c r="D4234" i="8"/>
  <c r="D4235" i="8"/>
  <c r="D4236" i="8"/>
  <c r="D4237" i="8"/>
  <c r="D4238" i="8"/>
  <c r="D4239" i="8"/>
  <c r="D4240" i="8"/>
  <c r="D4241" i="8"/>
  <c r="D4242" i="8"/>
  <c r="D4243" i="8"/>
  <c r="D4244" i="8"/>
  <c r="D4245" i="8"/>
  <c r="D4246" i="8"/>
  <c r="D4247" i="8"/>
  <c r="D4248" i="8"/>
  <c r="D4249" i="8"/>
  <c r="D4250" i="8"/>
  <c r="D4251" i="8"/>
  <c r="D4252" i="8"/>
  <c r="D4253" i="8"/>
  <c r="D4254" i="8"/>
  <c r="D4255" i="8"/>
  <c r="D4256" i="8"/>
  <c r="D4257" i="8"/>
  <c r="D4258" i="8"/>
  <c r="D4259" i="8"/>
  <c r="D4260" i="8"/>
  <c r="D4261" i="8"/>
  <c r="D4262" i="8"/>
  <c r="D4263" i="8"/>
  <c r="D4264" i="8"/>
  <c r="D4265" i="8"/>
  <c r="D4266" i="8"/>
  <c r="D4267" i="8"/>
  <c r="D4268" i="8"/>
  <c r="D4269" i="8"/>
  <c r="D4270" i="8"/>
  <c r="D4271" i="8"/>
  <c r="D4272" i="8"/>
  <c r="D4273" i="8"/>
  <c r="D4274" i="8"/>
  <c r="D4275" i="8"/>
  <c r="D4276" i="8"/>
  <c r="D4277" i="8"/>
  <c r="D4278" i="8"/>
  <c r="D4279" i="8"/>
  <c r="D4280" i="8"/>
  <c r="D4281" i="8"/>
  <c r="D4282" i="8"/>
  <c r="D4283" i="8"/>
  <c r="D4284" i="8"/>
  <c r="D4285" i="8"/>
  <c r="D4286" i="8"/>
  <c r="D4287" i="8"/>
  <c r="D4288" i="8"/>
  <c r="D4289" i="8"/>
  <c r="D4290" i="8"/>
  <c r="D4291" i="8"/>
  <c r="D4292" i="8"/>
  <c r="D4293" i="8"/>
  <c r="D4294" i="8"/>
  <c r="D4295" i="8"/>
  <c r="D4296" i="8"/>
  <c r="D4297" i="8"/>
  <c r="D4298" i="8"/>
  <c r="D4299" i="8"/>
  <c r="D4300" i="8"/>
  <c r="D4301" i="8"/>
  <c r="D4302" i="8"/>
  <c r="D4303" i="8"/>
  <c r="D4304" i="8"/>
  <c r="D4305" i="8"/>
  <c r="D4306" i="8"/>
  <c r="D4307" i="8"/>
  <c r="D4308" i="8"/>
  <c r="D4309" i="8"/>
  <c r="D4310" i="8"/>
  <c r="D4311" i="8"/>
  <c r="D4312" i="8"/>
  <c r="D4313" i="8"/>
  <c r="D4314" i="8"/>
  <c r="D4315" i="8"/>
  <c r="D4316" i="8"/>
  <c r="D4317" i="8"/>
  <c r="D4318" i="8"/>
  <c r="D4319" i="8"/>
  <c r="D4320" i="8"/>
  <c r="D4321" i="8"/>
  <c r="D4322" i="8"/>
  <c r="D4323" i="8"/>
  <c r="D4324" i="8"/>
  <c r="D4325" i="8"/>
  <c r="D4326" i="8"/>
  <c r="D4327" i="8"/>
  <c r="D4328" i="8"/>
  <c r="D4329" i="8"/>
  <c r="D4330" i="8"/>
  <c r="D4331" i="8"/>
  <c r="D4332" i="8"/>
  <c r="D4333" i="8"/>
  <c r="D4334" i="8"/>
  <c r="D4335" i="8"/>
  <c r="D4336" i="8"/>
  <c r="D4337" i="8"/>
  <c r="D4338" i="8"/>
  <c r="D4339" i="8"/>
  <c r="D4340" i="8"/>
  <c r="D4341" i="8"/>
  <c r="D4342" i="8"/>
  <c r="D4343" i="8"/>
  <c r="D4344" i="8"/>
  <c r="D4345" i="8"/>
  <c r="D4346" i="8"/>
  <c r="D4347" i="8"/>
  <c r="D4348" i="8"/>
  <c r="D4349" i="8"/>
  <c r="D4350" i="8"/>
  <c r="D4351" i="8"/>
  <c r="D4352" i="8"/>
  <c r="D4353" i="8"/>
  <c r="D4354" i="8"/>
  <c r="D4355" i="8"/>
  <c r="D4356" i="8"/>
  <c r="D4357" i="8"/>
  <c r="D4358" i="8"/>
  <c r="D4359" i="8"/>
  <c r="D4360" i="8"/>
  <c r="D4361" i="8"/>
  <c r="D4362" i="8"/>
  <c r="D4363" i="8"/>
  <c r="D4364" i="8"/>
  <c r="D4365" i="8"/>
  <c r="D4366" i="8"/>
  <c r="D4367" i="8"/>
  <c r="D4368" i="8"/>
  <c r="D4369" i="8"/>
  <c r="D4370" i="8"/>
  <c r="D4371" i="8"/>
  <c r="D4372" i="8"/>
  <c r="D4373" i="8"/>
  <c r="D4374" i="8"/>
  <c r="D4375" i="8"/>
  <c r="D4376" i="8"/>
  <c r="D4377" i="8"/>
  <c r="D4378" i="8"/>
  <c r="D4379" i="8"/>
  <c r="D4380" i="8"/>
  <c r="D4381" i="8"/>
  <c r="D4382" i="8"/>
  <c r="D4383" i="8"/>
  <c r="D4384" i="8"/>
  <c r="D4385" i="8"/>
  <c r="D4386" i="8"/>
  <c r="D4387" i="8"/>
  <c r="D4388" i="8"/>
  <c r="D4389" i="8"/>
  <c r="D4390" i="8"/>
  <c r="D4391" i="8"/>
  <c r="D4392" i="8"/>
  <c r="D4393" i="8"/>
  <c r="D4394" i="8"/>
  <c r="D4395" i="8"/>
  <c r="D4396" i="8"/>
  <c r="D4397" i="8"/>
  <c r="D4398" i="8"/>
  <c r="D4399" i="8"/>
  <c r="D4400" i="8"/>
  <c r="D4401" i="8"/>
  <c r="D4402" i="8"/>
  <c r="D4403" i="8"/>
  <c r="D4404" i="8"/>
  <c r="D4405" i="8"/>
  <c r="D4406" i="8"/>
  <c r="D4407" i="8"/>
  <c r="D4408" i="8"/>
  <c r="D4409" i="8"/>
  <c r="D4410" i="8"/>
  <c r="D4411" i="8"/>
  <c r="D4412" i="8"/>
  <c r="D4413" i="8"/>
  <c r="D4414" i="8"/>
  <c r="D4415" i="8"/>
  <c r="D4416" i="8"/>
  <c r="D4417" i="8"/>
  <c r="D4418" i="8"/>
  <c r="D4419" i="8"/>
  <c r="D4420" i="8"/>
  <c r="D4421" i="8"/>
  <c r="D4422" i="8"/>
  <c r="D4423" i="8"/>
  <c r="D4424" i="8"/>
  <c r="D4425" i="8"/>
  <c r="D4426" i="8"/>
  <c r="D4427" i="8"/>
  <c r="D4428" i="8"/>
  <c r="D4429" i="8"/>
  <c r="D4430" i="8"/>
  <c r="D4431" i="8"/>
  <c r="D4432" i="8"/>
  <c r="D4433" i="8"/>
  <c r="D4434" i="8"/>
  <c r="D4435" i="8"/>
  <c r="D4436" i="8"/>
  <c r="D4437" i="8"/>
  <c r="D4438" i="8"/>
  <c r="D4439" i="8"/>
  <c r="D4440" i="8"/>
  <c r="D4441" i="8"/>
  <c r="D4442" i="8"/>
  <c r="D4443" i="8"/>
  <c r="D4444" i="8"/>
  <c r="D4445" i="8"/>
  <c r="D4446" i="8"/>
  <c r="D4447" i="8"/>
  <c r="D4448" i="8"/>
  <c r="D4449" i="8"/>
  <c r="D4450" i="8"/>
  <c r="D4451" i="8"/>
  <c r="D4452" i="8"/>
  <c r="D4453" i="8"/>
  <c r="D4454" i="8"/>
  <c r="D4455" i="8"/>
  <c r="D4456" i="8"/>
  <c r="D4457" i="8"/>
  <c r="D4458" i="8"/>
  <c r="D4459" i="8"/>
  <c r="D4460" i="8"/>
  <c r="D4461" i="8"/>
  <c r="D4462" i="8"/>
  <c r="D4463" i="8"/>
  <c r="D4464" i="8"/>
  <c r="D4465" i="8"/>
  <c r="D4466" i="8"/>
  <c r="D4467" i="8"/>
  <c r="D4468" i="8"/>
  <c r="D4469" i="8"/>
  <c r="D4470" i="8"/>
  <c r="D4471" i="8"/>
  <c r="D4472" i="8"/>
  <c r="D4473" i="8"/>
  <c r="D4474" i="8"/>
  <c r="D4475" i="8"/>
  <c r="D4476" i="8"/>
  <c r="D4477" i="8"/>
  <c r="D4478" i="8"/>
  <c r="D4479" i="8"/>
  <c r="D4480" i="8"/>
  <c r="D4481" i="8"/>
  <c r="D4482" i="8"/>
  <c r="D4483" i="8"/>
  <c r="D4484" i="8"/>
  <c r="D4485" i="8"/>
  <c r="D4486" i="8"/>
  <c r="D4487" i="8"/>
  <c r="D4488" i="8"/>
  <c r="D4489" i="8"/>
  <c r="D4490" i="8"/>
  <c r="D4491" i="8"/>
  <c r="D4492" i="8"/>
  <c r="D4493" i="8"/>
  <c r="D4494" i="8"/>
  <c r="D4495" i="8"/>
  <c r="D4496" i="8"/>
  <c r="D4497" i="8"/>
  <c r="D4498" i="8"/>
  <c r="D4499" i="8"/>
  <c r="D4500" i="8"/>
  <c r="D4501" i="8"/>
  <c r="D4502" i="8"/>
  <c r="D4503" i="8"/>
  <c r="D4504" i="8"/>
  <c r="D4505" i="8"/>
  <c r="D4506" i="8"/>
  <c r="D4507" i="8"/>
  <c r="D4508" i="8"/>
  <c r="D4509" i="8"/>
  <c r="D4510" i="8"/>
  <c r="D4511" i="8"/>
  <c r="D4512" i="8"/>
  <c r="D4513" i="8"/>
  <c r="D4514" i="8"/>
  <c r="D4515" i="8"/>
  <c r="D4516" i="8"/>
  <c r="D4517" i="8"/>
  <c r="D4518" i="8"/>
  <c r="D4519" i="8"/>
  <c r="D4520" i="8"/>
  <c r="D4521" i="8"/>
  <c r="D4522" i="8"/>
  <c r="D4523" i="8"/>
  <c r="D4524" i="8"/>
  <c r="D4525" i="8"/>
  <c r="D4526" i="8"/>
  <c r="D4527" i="8"/>
  <c r="D4528" i="8"/>
  <c r="D4529" i="8"/>
  <c r="D4530" i="8"/>
  <c r="D4531" i="8"/>
  <c r="D4532" i="8"/>
  <c r="D4533" i="8"/>
  <c r="D4534" i="8"/>
  <c r="D4535" i="8"/>
  <c r="D4536" i="8"/>
  <c r="D4537" i="8"/>
  <c r="D4538" i="8"/>
  <c r="D4539" i="8"/>
  <c r="D4540" i="8"/>
  <c r="D4541" i="8"/>
  <c r="D4542" i="8"/>
  <c r="D4543" i="8"/>
  <c r="D4544" i="8"/>
  <c r="D4545" i="8"/>
  <c r="D4546" i="8"/>
  <c r="D4547" i="8"/>
  <c r="D4548" i="8"/>
  <c r="D4549" i="8"/>
  <c r="D4550" i="8"/>
  <c r="D4551" i="8"/>
  <c r="D4552" i="8"/>
  <c r="D4553" i="8"/>
  <c r="D4554" i="8"/>
  <c r="D4555" i="8"/>
  <c r="D4556" i="8"/>
  <c r="D4557" i="8"/>
  <c r="D4558" i="8"/>
  <c r="D4559" i="8"/>
  <c r="D4560" i="8"/>
  <c r="D4561" i="8"/>
  <c r="D4562" i="8"/>
  <c r="D4563" i="8"/>
  <c r="D4564" i="8"/>
  <c r="D4565" i="8"/>
  <c r="D4566" i="8"/>
  <c r="D4567" i="8"/>
  <c r="D4568" i="8"/>
  <c r="D4569" i="8"/>
  <c r="D4570" i="8"/>
  <c r="D4571" i="8"/>
  <c r="D4572" i="8"/>
  <c r="D4573" i="8"/>
  <c r="D4574" i="8"/>
  <c r="D4575" i="8"/>
  <c r="D4576" i="8"/>
  <c r="D4577" i="8"/>
  <c r="D4578" i="8"/>
  <c r="D4579" i="8"/>
  <c r="D4580" i="8"/>
  <c r="D4581" i="8"/>
  <c r="D4582" i="8"/>
  <c r="D4583" i="8"/>
  <c r="D4584" i="8"/>
  <c r="D4585" i="8"/>
  <c r="D4586" i="8"/>
  <c r="D4587" i="8"/>
  <c r="D4588" i="8"/>
  <c r="D4589" i="8"/>
  <c r="D4590" i="8"/>
  <c r="D4591" i="8"/>
  <c r="D4592" i="8"/>
  <c r="D4593" i="8"/>
  <c r="D4594" i="8"/>
  <c r="D4595" i="8"/>
  <c r="D4596" i="8"/>
  <c r="D4597" i="8"/>
  <c r="D4598" i="8"/>
  <c r="D4599" i="8"/>
  <c r="D4600" i="8"/>
  <c r="D4601" i="8"/>
  <c r="D4602" i="8"/>
  <c r="D4603" i="8"/>
  <c r="D4604" i="8"/>
  <c r="D4605" i="8"/>
  <c r="D4606" i="8"/>
  <c r="D4607" i="8"/>
  <c r="D4608" i="8"/>
  <c r="D4609" i="8"/>
  <c r="D4610" i="8"/>
  <c r="D4611" i="8"/>
  <c r="D4612" i="8"/>
  <c r="D4613" i="8"/>
  <c r="D4614" i="8"/>
  <c r="D4615" i="8"/>
  <c r="D4616" i="8"/>
  <c r="D4617" i="8"/>
  <c r="D4618" i="8"/>
  <c r="D4619" i="8"/>
  <c r="D4620" i="8"/>
  <c r="D4621" i="8"/>
  <c r="D4622" i="8"/>
  <c r="D4623" i="8"/>
  <c r="D4624" i="8"/>
  <c r="D4625" i="8"/>
  <c r="D4626" i="8"/>
  <c r="D4627" i="8"/>
  <c r="D4628" i="8"/>
  <c r="D4629" i="8"/>
  <c r="D4630" i="8"/>
  <c r="D4631" i="8"/>
  <c r="D4632" i="8"/>
  <c r="D4633" i="8"/>
  <c r="D4634" i="8"/>
  <c r="D4635" i="8"/>
  <c r="D4636" i="8"/>
  <c r="D4637" i="8"/>
  <c r="D4638" i="8"/>
  <c r="D4639" i="8"/>
  <c r="D4640" i="8"/>
  <c r="D4641" i="8"/>
  <c r="D4642" i="8"/>
  <c r="D4643" i="8"/>
  <c r="D4644" i="8"/>
  <c r="D4645" i="8"/>
  <c r="D4646" i="8"/>
  <c r="D4647" i="8"/>
  <c r="D4648" i="8"/>
  <c r="D4649" i="8"/>
  <c r="D4650" i="8"/>
  <c r="D4651" i="8"/>
  <c r="D4652" i="8"/>
  <c r="D4653" i="8"/>
  <c r="D4654" i="8"/>
  <c r="D4655" i="8"/>
  <c r="D4656" i="8"/>
  <c r="D4657" i="8"/>
  <c r="D4658" i="8"/>
  <c r="D4659" i="8"/>
  <c r="D4660" i="8"/>
  <c r="D4661" i="8"/>
  <c r="D4662" i="8"/>
  <c r="D4663" i="8"/>
  <c r="D4664" i="8"/>
  <c r="D4665" i="8"/>
  <c r="D4666" i="8"/>
  <c r="D4667" i="8"/>
  <c r="D4668" i="8"/>
  <c r="D4669" i="8"/>
  <c r="D4670" i="8"/>
  <c r="D4671" i="8"/>
  <c r="D4672" i="8"/>
  <c r="D4673" i="8"/>
  <c r="D4674" i="8"/>
  <c r="D4675" i="8"/>
  <c r="D4676" i="8"/>
  <c r="D4677" i="8"/>
  <c r="D4678" i="8"/>
  <c r="D4679" i="8"/>
  <c r="D4680" i="8"/>
  <c r="D4681" i="8"/>
  <c r="D4682" i="8"/>
  <c r="D4683" i="8"/>
  <c r="D4684" i="8"/>
  <c r="D4685" i="8"/>
  <c r="D4686" i="8"/>
  <c r="D4687" i="8"/>
  <c r="D4688" i="8"/>
  <c r="D4689" i="8"/>
  <c r="D4690" i="8"/>
  <c r="D4691" i="8"/>
  <c r="D4692" i="8"/>
  <c r="D4693" i="8"/>
  <c r="D4694" i="8"/>
  <c r="D4695" i="8"/>
  <c r="D4696" i="8"/>
  <c r="D4697" i="8"/>
  <c r="D4698" i="8"/>
  <c r="D4699" i="8"/>
  <c r="D4700" i="8"/>
  <c r="D4701" i="8"/>
  <c r="D4702" i="8"/>
  <c r="D4703" i="8"/>
  <c r="D4704" i="8"/>
  <c r="D4705" i="8"/>
  <c r="D4706" i="8"/>
  <c r="D4707" i="8"/>
  <c r="D4708" i="8"/>
  <c r="D4709" i="8"/>
  <c r="D4710" i="8"/>
  <c r="D4711" i="8"/>
  <c r="D4712" i="8"/>
  <c r="D4713" i="8"/>
  <c r="D4714" i="8"/>
  <c r="D4715" i="8"/>
  <c r="D4716" i="8"/>
  <c r="D4717" i="8"/>
  <c r="D4718" i="8"/>
  <c r="D4719" i="8"/>
  <c r="D4720" i="8"/>
  <c r="D4721" i="8"/>
  <c r="D4722" i="8"/>
  <c r="D4723" i="8"/>
  <c r="D4724" i="8"/>
  <c r="D4725" i="8"/>
  <c r="D4726" i="8"/>
  <c r="D4727" i="8"/>
  <c r="D4728" i="8"/>
  <c r="D4729" i="8"/>
  <c r="D4730" i="8"/>
  <c r="D4731" i="8"/>
  <c r="D4732" i="8"/>
  <c r="D4733" i="8"/>
  <c r="D4734" i="8"/>
  <c r="D4735" i="8"/>
  <c r="D4736" i="8"/>
  <c r="D4737" i="8"/>
  <c r="D4738" i="8"/>
  <c r="D4739" i="8"/>
  <c r="D4740" i="8"/>
  <c r="D4741" i="8"/>
  <c r="D4742" i="8"/>
  <c r="D4743" i="8"/>
  <c r="D4744" i="8"/>
  <c r="D4745" i="8"/>
  <c r="D4746" i="8"/>
  <c r="D3" i="8"/>
  <c r="AJ2" i="5"/>
  <c r="BW673" i="5"/>
  <c r="BW2134" i="5"/>
  <c r="BW3595" i="5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O233" i="5" l="1"/>
  <c r="AZ173" i="5"/>
  <c r="H1" i="8"/>
  <c r="E4103" i="8" s="1"/>
  <c r="H2" i="5"/>
  <c r="E3" i="8"/>
  <c r="E4739" i="8"/>
  <c r="E4735" i="8"/>
  <c r="E4731" i="8"/>
  <c r="E4727" i="8"/>
  <c r="E4723" i="8"/>
  <c r="E4719" i="8"/>
  <c r="E4715" i="8"/>
  <c r="E4707" i="8"/>
  <c r="E4703" i="8"/>
  <c r="E4699" i="8"/>
  <c r="E4695" i="8"/>
  <c r="E4691" i="8"/>
  <c r="E4687" i="8"/>
  <c r="E4683" i="8"/>
  <c r="E4675" i="8"/>
  <c r="E4671" i="8"/>
  <c r="E4667" i="8"/>
  <c r="E4663" i="8"/>
  <c r="E4659" i="8"/>
  <c r="E4655" i="8"/>
  <c r="E4651" i="8"/>
  <c r="E4643" i="8"/>
  <c r="E4639" i="8"/>
  <c r="E4635" i="8"/>
  <c r="E4631" i="8"/>
  <c r="E4627" i="8"/>
  <c r="E4623" i="8"/>
  <c r="E4619" i="8"/>
  <c r="E4611" i="8"/>
  <c r="E4607" i="8"/>
  <c r="E4603" i="8"/>
  <c r="E4599" i="8"/>
  <c r="E4595" i="8"/>
  <c r="E4591" i="8"/>
  <c r="E4587" i="8"/>
  <c r="E4579" i="8"/>
  <c r="E4575" i="8"/>
  <c r="E4571" i="8"/>
  <c r="E4567" i="8"/>
  <c r="E4563" i="8"/>
  <c r="E4559" i="8"/>
  <c r="E4555" i="8"/>
  <c r="E4547" i="8"/>
  <c r="E4543" i="8"/>
  <c r="E4539" i="8"/>
  <c r="E4535" i="8"/>
  <c r="E4531" i="8"/>
  <c r="E4527" i="8"/>
  <c r="E4523" i="8"/>
  <c r="E4515" i="8"/>
  <c r="E4511" i="8"/>
  <c r="E4507" i="8"/>
  <c r="E4503" i="8"/>
  <c r="E4499" i="8"/>
  <c r="E4495" i="8"/>
  <c r="E4491" i="8"/>
  <c r="E4483" i="8"/>
  <c r="E4479" i="8"/>
  <c r="E4475" i="8"/>
  <c r="E4471" i="8"/>
  <c r="E4467" i="8"/>
  <c r="E4463" i="8"/>
  <c r="E4459" i="8"/>
  <c r="E4451" i="8"/>
  <c r="E4447" i="8"/>
  <c r="E4443" i="8"/>
  <c r="E4439" i="8"/>
  <c r="E4435" i="8"/>
  <c r="E4431" i="8"/>
  <c r="E4427" i="8"/>
  <c r="E4419" i="8"/>
  <c r="E4415" i="8"/>
  <c r="E4411" i="8"/>
  <c r="E4407" i="8"/>
  <c r="E4403" i="8"/>
  <c r="E4399" i="8"/>
  <c r="E4395" i="8"/>
  <c r="E4387" i="8"/>
  <c r="E4383" i="8"/>
  <c r="E4379" i="8"/>
  <c r="E4375" i="8"/>
  <c r="E4371" i="8"/>
  <c r="E4367" i="8"/>
  <c r="E4363" i="8"/>
  <c r="E4355" i="8"/>
  <c r="E4351" i="8"/>
  <c r="E4347" i="8"/>
  <c r="E4343" i="8"/>
  <c r="E4339" i="8"/>
  <c r="E4335" i="8"/>
  <c r="E4331" i="8"/>
  <c r="E4323" i="8"/>
  <c r="E4319" i="8"/>
  <c r="E4315" i="8"/>
  <c r="E4311" i="8"/>
  <c r="E4307" i="8"/>
  <c r="E4303" i="8"/>
  <c r="E4299" i="8"/>
  <c r="E4291" i="8"/>
  <c r="E4287" i="8"/>
  <c r="E4283" i="8"/>
  <c r="E4279" i="8"/>
  <c r="E4275" i="8"/>
  <c r="E4271" i="8"/>
  <c r="E4267" i="8"/>
  <c r="E4259" i="8"/>
  <c r="E4255" i="8"/>
  <c r="E4251" i="8"/>
  <c r="E4247" i="8"/>
  <c r="E4243" i="8"/>
  <c r="E4239" i="8"/>
  <c r="E4235" i="8"/>
  <c r="E4227" i="8"/>
  <c r="E4223" i="8"/>
  <c r="E4219" i="8"/>
  <c r="E4215" i="8"/>
  <c r="E4211" i="8"/>
  <c r="E4207" i="8"/>
  <c r="E4203" i="8"/>
  <c r="E4195" i="8"/>
  <c r="E4191" i="8"/>
  <c r="E4187" i="8"/>
  <c r="E4183" i="8"/>
  <c r="E4179" i="8"/>
  <c r="E4175" i="8"/>
  <c r="E4171" i="8"/>
  <c r="E4163" i="8"/>
  <c r="E4159" i="8"/>
  <c r="E4155" i="8"/>
  <c r="E4151" i="8"/>
  <c r="E4147" i="8"/>
  <c r="E4143" i="8"/>
  <c r="E4139" i="8"/>
  <c r="E4131" i="8"/>
  <c r="E4127" i="8"/>
  <c r="E4123" i="8"/>
  <c r="E4119" i="8"/>
  <c r="E4115" i="8"/>
  <c r="E4111" i="8"/>
  <c r="E4107" i="8"/>
  <c r="E7" i="8"/>
  <c r="E9" i="8"/>
  <c r="E11" i="8"/>
  <c r="E13" i="8"/>
  <c r="E15" i="8"/>
  <c r="E17" i="8"/>
  <c r="E19" i="8"/>
  <c r="E23" i="8"/>
  <c r="E25" i="8"/>
  <c r="E27" i="8"/>
  <c r="E29" i="8"/>
  <c r="E31" i="8"/>
  <c r="E33" i="8"/>
  <c r="E35" i="8"/>
  <c r="E39" i="8"/>
  <c r="E41" i="8"/>
  <c r="E43" i="8"/>
  <c r="E45" i="8"/>
  <c r="E47" i="8"/>
  <c r="E49" i="8"/>
  <c r="E51" i="8"/>
  <c r="E55" i="8"/>
  <c r="E57" i="8"/>
  <c r="E59" i="8"/>
  <c r="E61" i="8"/>
  <c r="E63" i="8"/>
  <c r="E65" i="8"/>
  <c r="E67" i="8"/>
  <c r="E71" i="8"/>
  <c r="E73" i="8"/>
  <c r="E75" i="8"/>
  <c r="E77" i="8"/>
  <c r="E79" i="8"/>
  <c r="E81" i="8"/>
  <c r="E83" i="8"/>
  <c r="E87" i="8"/>
  <c r="E89" i="8"/>
  <c r="E91" i="8"/>
  <c r="E93" i="8"/>
  <c r="E95" i="8"/>
  <c r="E97" i="8"/>
  <c r="E99" i="8"/>
  <c r="E103" i="8"/>
  <c r="E105" i="8"/>
  <c r="E107" i="8"/>
  <c r="E109" i="8"/>
  <c r="E111" i="8"/>
  <c r="E113" i="8"/>
  <c r="E115" i="8"/>
  <c r="E119" i="8"/>
  <c r="E121" i="8"/>
  <c r="E123" i="8"/>
  <c r="E125" i="8"/>
  <c r="E127" i="8"/>
  <c r="E129" i="8"/>
  <c r="E131" i="8"/>
  <c r="E135" i="8"/>
  <c r="E137" i="8"/>
  <c r="E139" i="8"/>
  <c r="E141" i="8"/>
  <c r="E143" i="8"/>
  <c r="E145" i="8"/>
  <c r="E147" i="8"/>
  <c r="E151" i="8"/>
  <c r="E153" i="8"/>
  <c r="E155" i="8"/>
  <c r="E157" i="8"/>
  <c r="E159" i="8"/>
  <c r="E161" i="8"/>
  <c r="E163" i="8"/>
  <c r="E167" i="8"/>
  <c r="E169" i="8"/>
  <c r="E171" i="8"/>
  <c r="E173" i="8"/>
  <c r="E175" i="8"/>
  <c r="E177" i="8"/>
  <c r="E179" i="8"/>
  <c r="E183" i="8"/>
  <c r="E185" i="8"/>
  <c r="E187" i="8"/>
  <c r="E189" i="8"/>
  <c r="E191" i="8"/>
  <c r="E193" i="8"/>
  <c r="E195" i="8"/>
  <c r="E199" i="8"/>
  <c r="E201" i="8"/>
  <c r="E203" i="8"/>
  <c r="E205" i="8"/>
  <c r="E207" i="8"/>
  <c r="E209" i="8"/>
  <c r="E211" i="8"/>
  <c r="E215" i="8"/>
  <c r="E217" i="8"/>
  <c r="E219" i="8"/>
  <c r="E221" i="8"/>
  <c r="E223" i="8"/>
  <c r="E225" i="8"/>
  <c r="E227" i="8"/>
  <c r="E231" i="8"/>
  <c r="E233" i="8"/>
  <c r="E235" i="8"/>
  <c r="E237" i="8"/>
  <c r="E239" i="8"/>
  <c r="E241" i="8"/>
  <c r="E243" i="8"/>
  <c r="E247" i="8"/>
  <c r="E249" i="8"/>
  <c r="E251" i="8"/>
  <c r="E253" i="8"/>
  <c r="E255" i="8"/>
  <c r="E257" i="8"/>
  <c r="E259" i="8"/>
  <c r="E263" i="8"/>
  <c r="E265" i="8"/>
  <c r="E267" i="8"/>
  <c r="E269" i="8"/>
  <c r="E271" i="8"/>
  <c r="E273" i="8"/>
  <c r="E275" i="8"/>
  <c r="E279" i="8"/>
  <c r="E281" i="8"/>
  <c r="E283" i="8"/>
  <c r="E285" i="8"/>
  <c r="E287" i="8"/>
  <c r="E289" i="8"/>
  <c r="E291" i="8"/>
  <c r="E295" i="8"/>
  <c r="E297" i="8"/>
  <c r="E299" i="8"/>
  <c r="E301" i="8"/>
  <c r="E303" i="8"/>
  <c r="E305" i="8"/>
  <c r="E307" i="8"/>
  <c r="E311" i="8"/>
  <c r="E313" i="8"/>
  <c r="E315" i="8"/>
  <c r="E317" i="8"/>
  <c r="E319" i="8"/>
  <c r="E321" i="8"/>
  <c r="E323" i="8"/>
  <c r="E327" i="8"/>
  <c r="E329" i="8"/>
  <c r="E331" i="8"/>
  <c r="E333" i="8"/>
  <c r="E335" i="8"/>
  <c r="E337" i="8"/>
  <c r="E339" i="8"/>
  <c r="E343" i="8"/>
  <c r="E345" i="8"/>
  <c r="E347" i="8"/>
  <c r="E349" i="8"/>
  <c r="E351" i="8"/>
  <c r="E353" i="8"/>
  <c r="E355" i="8"/>
  <c r="E359" i="8"/>
  <c r="E361" i="8"/>
  <c r="E363" i="8"/>
  <c r="E365" i="8"/>
  <c r="E367" i="8"/>
  <c r="E369" i="8"/>
  <c r="E371" i="8"/>
  <c r="E375" i="8"/>
  <c r="E377" i="8"/>
  <c r="E379" i="8"/>
  <c r="E381" i="8"/>
  <c r="E383" i="8"/>
  <c r="E385" i="8"/>
  <c r="E387" i="8"/>
  <c r="E391" i="8"/>
  <c r="E393" i="8"/>
  <c r="E395" i="8"/>
  <c r="E397" i="8"/>
  <c r="E399" i="8"/>
  <c r="E401" i="8"/>
  <c r="E403" i="8"/>
  <c r="E407" i="8"/>
  <c r="E409" i="8"/>
  <c r="E411" i="8"/>
  <c r="E413" i="8"/>
  <c r="E415" i="8"/>
  <c r="E417" i="8"/>
  <c r="E419" i="8"/>
  <c r="E423" i="8"/>
  <c r="E425" i="8"/>
  <c r="E427" i="8"/>
  <c r="E429" i="8"/>
  <c r="E431" i="8"/>
  <c r="E433" i="8"/>
  <c r="E435" i="8"/>
  <c r="E439" i="8"/>
  <c r="E441" i="8"/>
  <c r="E443" i="8"/>
  <c r="E445" i="8"/>
  <c r="E447" i="8"/>
  <c r="E449" i="8"/>
  <c r="E451" i="8"/>
  <c r="E455" i="8"/>
  <c r="E457" i="8"/>
  <c r="E459" i="8"/>
  <c r="E461" i="8"/>
  <c r="E463" i="8"/>
  <c r="E465" i="8"/>
  <c r="E467" i="8"/>
  <c r="E471" i="8"/>
  <c r="E473" i="8"/>
  <c r="E475" i="8"/>
  <c r="E477" i="8"/>
  <c r="E479" i="8"/>
  <c r="E481" i="8"/>
  <c r="E483" i="8"/>
  <c r="E487" i="8"/>
  <c r="E489" i="8"/>
  <c r="E491" i="8"/>
  <c r="E493" i="8"/>
  <c r="E495" i="8"/>
  <c r="E497" i="8"/>
  <c r="E499" i="8"/>
  <c r="E503" i="8"/>
  <c r="E505" i="8"/>
  <c r="E507" i="8"/>
  <c r="E509" i="8"/>
  <c r="E511" i="8"/>
  <c r="E513" i="8"/>
  <c r="E515" i="8"/>
  <c r="E519" i="8"/>
  <c r="E521" i="8"/>
  <c r="E523" i="8"/>
  <c r="E525" i="8"/>
  <c r="E527" i="8"/>
  <c r="E529" i="8"/>
  <c r="E531" i="8"/>
  <c r="E535" i="8"/>
  <c r="E537" i="8"/>
  <c r="E539" i="8"/>
  <c r="E541" i="8"/>
  <c r="E543" i="8"/>
  <c r="E545" i="8"/>
  <c r="E547" i="8"/>
  <c r="E551" i="8"/>
  <c r="E553" i="8"/>
  <c r="E555" i="8"/>
  <c r="E557" i="8"/>
  <c r="E559" i="8"/>
  <c r="E561" i="8"/>
  <c r="E563" i="8"/>
  <c r="E567" i="8"/>
  <c r="E569" i="8"/>
  <c r="E571" i="8"/>
  <c r="E573" i="8"/>
  <c r="E575" i="8"/>
  <c r="E577" i="8"/>
  <c r="E579" i="8"/>
  <c r="E583" i="8"/>
  <c r="E585" i="8"/>
  <c r="E587" i="8"/>
  <c r="E589" i="8"/>
  <c r="E591" i="8"/>
  <c r="E593" i="8"/>
  <c r="E595" i="8"/>
  <c r="E599" i="8"/>
  <c r="E601" i="8"/>
  <c r="E603" i="8"/>
  <c r="E605" i="8"/>
  <c r="E607" i="8"/>
  <c r="E609" i="8"/>
  <c r="E611" i="8"/>
  <c r="E615" i="8"/>
  <c r="E617" i="8"/>
  <c r="E619" i="8"/>
  <c r="E621" i="8"/>
  <c r="E623" i="8"/>
  <c r="E625" i="8"/>
  <c r="E627" i="8"/>
  <c r="E631" i="8"/>
  <c r="E633" i="8"/>
  <c r="E635" i="8"/>
  <c r="E637" i="8"/>
  <c r="E639" i="8"/>
  <c r="E641" i="8"/>
  <c r="E643" i="8"/>
  <c r="E647" i="8"/>
  <c r="E649" i="8"/>
  <c r="E651" i="8"/>
  <c r="E653" i="8"/>
  <c r="E655" i="8"/>
  <c r="E657" i="8"/>
  <c r="E659" i="8"/>
  <c r="E663" i="8"/>
  <c r="E665" i="8"/>
  <c r="E667" i="8"/>
  <c r="E669" i="8"/>
  <c r="E671" i="8"/>
  <c r="E673" i="8"/>
  <c r="E675" i="8"/>
  <c r="E679" i="8"/>
  <c r="E681" i="8"/>
  <c r="E683" i="8"/>
  <c r="E685" i="8"/>
  <c r="E687" i="8"/>
  <c r="E689" i="8"/>
  <c r="E691" i="8"/>
  <c r="E695" i="8"/>
  <c r="E697" i="8"/>
  <c r="E699" i="8"/>
  <c r="E701" i="8"/>
  <c r="E703" i="8"/>
  <c r="E705" i="8"/>
  <c r="E707" i="8"/>
  <c r="E711" i="8"/>
  <c r="E713" i="8"/>
  <c r="E715" i="8"/>
  <c r="E717" i="8"/>
  <c r="E719" i="8"/>
  <c r="E721" i="8"/>
  <c r="E723" i="8"/>
  <c r="E727" i="8"/>
  <c r="E729" i="8"/>
  <c r="E731" i="8"/>
  <c r="E733" i="8"/>
  <c r="E735" i="8"/>
  <c r="E737" i="8"/>
  <c r="E739" i="8"/>
  <c r="E743" i="8"/>
  <c r="E745" i="8"/>
  <c r="E747" i="8"/>
  <c r="E749" i="8"/>
  <c r="E751" i="8"/>
  <c r="E753" i="8"/>
  <c r="E755" i="8"/>
  <c r="E759" i="8"/>
  <c r="E761" i="8"/>
  <c r="E763" i="8"/>
  <c r="E765" i="8"/>
  <c r="E767" i="8"/>
  <c r="E769" i="8"/>
  <c r="E771" i="8"/>
  <c r="E775" i="8"/>
  <c r="E777" i="8"/>
  <c r="E779" i="8"/>
  <c r="E781" i="8"/>
  <c r="E783" i="8"/>
  <c r="E785" i="8"/>
  <c r="E787" i="8"/>
  <c r="E791" i="8"/>
  <c r="E793" i="8"/>
  <c r="E795" i="8"/>
  <c r="E797" i="8"/>
  <c r="E799" i="8"/>
  <c r="E801" i="8"/>
  <c r="E803" i="8"/>
  <c r="E807" i="8"/>
  <c r="E809" i="8"/>
  <c r="E811" i="8"/>
  <c r="E813" i="8"/>
  <c r="E815" i="8"/>
  <c r="E817" i="8"/>
  <c r="E819" i="8"/>
  <c r="E823" i="8"/>
  <c r="E825" i="8"/>
  <c r="E827" i="8"/>
  <c r="E829" i="8"/>
  <c r="E831" i="8"/>
  <c r="E833" i="8"/>
  <c r="E835" i="8"/>
  <c r="E839" i="8"/>
  <c r="E841" i="8"/>
  <c r="E843" i="8"/>
  <c r="E845" i="8"/>
  <c r="E847" i="8"/>
  <c r="E849" i="8"/>
  <c r="E851" i="8"/>
  <c r="E855" i="8"/>
  <c r="E857" i="8"/>
  <c r="E859" i="8"/>
  <c r="E861" i="8"/>
  <c r="E863" i="8"/>
  <c r="E865" i="8"/>
  <c r="E867" i="8"/>
  <c r="E871" i="8"/>
  <c r="E873" i="8"/>
  <c r="E875" i="8"/>
  <c r="E877" i="8"/>
  <c r="E879" i="8"/>
  <c r="E881" i="8"/>
  <c r="E883" i="8"/>
  <c r="E887" i="8"/>
  <c r="E889" i="8"/>
  <c r="E891" i="8"/>
  <c r="E893" i="8"/>
  <c r="E895" i="8"/>
  <c r="E897" i="8"/>
  <c r="E899" i="8"/>
  <c r="E903" i="8"/>
  <c r="E905" i="8"/>
  <c r="E907" i="8"/>
  <c r="E909" i="8"/>
  <c r="E911" i="8"/>
  <c r="E913" i="8"/>
  <c r="E915" i="8"/>
  <c r="E919" i="8"/>
  <c r="E921" i="8"/>
  <c r="E923" i="8"/>
  <c r="E925" i="8"/>
  <c r="E927" i="8"/>
  <c r="E929" i="8"/>
  <c r="E931" i="8"/>
  <c r="E935" i="8"/>
  <c r="E937" i="8"/>
  <c r="E939" i="8"/>
  <c r="E941" i="8"/>
  <c r="E943" i="8"/>
  <c r="E945" i="8"/>
  <c r="E947" i="8"/>
  <c r="E951" i="8"/>
  <c r="E953" i="8"/>
  <c r="E955" i="8"/>
  <c r="E957" i="8"/>
  <c r="E959" i="8"/>
  <c r="E961" i="8"/>
  <c r="E963" i="8"/>
  <c r="E967" i="8"/>
  <c r="E969" i="8"/>
  <c r="E971" i="8"/>
  <c r="E973" i="8"/>
  <c r="E975" i="8"/>
  <c r="E977" i="8"/>
  <c r="E979" i="8"/>
  <c r="E983" i="8"/>
  <c r="E985" i="8"/>
  <c r="E987" i="8"/>
  <c r="E989" i="8"/>
  <c r="E991" i="8"/>
  <c r="E993" i="8"/>
  <c r="E995" i="8"/>
  <c r="E999" i="8"/>
  <c r="E1001" i="8"/>
  <c r="E1003" i="8"/>
  <c r="E1005" i="8"/>
  <c r="E1007" i="8"/>
  <c r="E1009" i="8"/>
  <c r="E1011" i="8"/>
  <c r="E1015" i="8"/>
  <c r="E1017" i="8"/>
  <c r="E1019" i="8"/>
  <c r="E1021" i="8"/>
  <c r="E1023" i="8"/>
  <c r="E1025" i="8"/>
  <c r="E1027" i="8"/>
  <c r="E1031" i="8"/>
  <c r="E1033" i="8"/>
  <c r="E1035" i="8"/>
  <c r="E1037" i="8"/>
  <c r="E1039" i="8"/>
  <c r="E1041" i="8"/>
  <c r="E1043" i="8"/>
  <c r="E1045" i="8"/>
  <c r="E1047" i="8"/>
  <c r="E1049" i="8"/>
  <c r="E1051" i="8"/>
  <c r="E1053" i="8"/>
  <c r="E1055" i="8"/>
  <c r="E1057" i="8"/>
  <c r="E1059" i="8"/>
  <c r="E1061" i="8"/>
  <c r="E1063" i="8"/>
  <c r="E1065" i="8"/>
  <c r="E1067" i="8"/>
  <c r="E1069" i="8"/>
  <c r="E1071" i="8"/>
  <c r="E1073" i="8"/>
  <c r="E1075" i="8"/>
  <c r="E1077" i="8"/>
  <c r="E1079" i="8"/>
  <c r="E1081" i="8"/>
  <c r="E1083" i="8"/>
  <c r="E1085" i="8"/>
  <c r="E1087" i="8"/>
  <c r="E1089" i="8"/>
  <c r="E1091" i="8"/>
  <c r="E1093" i="8"/>
  <c r="E1095" i="8"/>
  <c r="E1097" i="8"/>
  <c r="E1099" i="8"/>
  <c r="E1101" i="8"/>
  <c r="E1103" i="8"/>
  <c r="E1105" i="8"/>
  <c r="E1107" i="8"/>
  <c r="E1109" i="8"/>
  <c r="E1111" i="8"/>
  <c r="E1113" i="8"/>
  <c r="E1115" i="8"/>
  <c r="E1117" i="8"/>
  <c r="E1119" i="8"/>
  <c r="E1121" i="8"/>
  <c r="E1123" i="8"/>
  <c r="E1125" i="8"/>
  <c r="E1127" i="8"/>
  <c r="E1129" i="8"/>
  <c r="E1131" i="8"/>
  <c r="E1133" i="8"/>
  <c r="E1135" i="8"/>
  <c r="E1137" i="8"/>
  <c r="E1139" i="8"/>
  <c r="E1141" i="8"/>
  <c r="E1143" i="8"/>
  <c r="E1145" i="8"/>
  <c r="E1147" i="8"/>
  <c r="E1149" i="8"/>
  <c r="E1151" i="8"/>
  <c r="E1153" i="8"/>
  <c r="E1155" i="8"/>
  <c r="E1157" i="8"/>
  <c r="E1159" i="8"/>
  <c r="E1161" i="8"/>
  <c r="E1163" i="8"/>
  <c r="E1165" i="8"/>
  <c r="E1167" i="8"/>
  <c r="E1169" i="8"/>
  <c r="E1171" i="8"/>
  <c r="E1173" i="8"/>
  <c r="E1175" i="8"/>
  <c r="E1177" i="8"/>
  <c r="E1179" i="8"/>
  <c r="E1181" i="8"/>
  <c r="E1183" i="8"/>
  <c r="E1185" i="8"/>
  <c r="E1187" i="8"/>
  <c r="E1189" i="8"/>
  <c r="E1191" i="8"/>
  <c r="E1193" i="8"/>
  <c r="E1195" i="8"/>
  <c r="E1197" i="8"/>
  <c r="E1199" i="8"/>
  <c r="E1201" i="8"/>
  <c r="E1203" i="8"/>
  <c r="E1205" i="8"/>
  <c r="E1207" i="8"/>
  <c r="E1209" i="8"/>
  <c r="E1211" i="8"/>
  <c r="E1213" i="8"/>
  <c r="E1215" i="8"/>
  <c r="E1217" i="8"/>
  <c r="E1219" i="8"/>
  <c r="E1221" i="8"/>
  <c r="E1223" i="8"/>
  <c r="E1225" i="8"/>
  <c r="E1227" i="8"/>
  <c r="E1229" i="8"/>
  <c r="E1231" i="8"/>
  <c r="E1233" i="8"/>
  <c r="E1235" i="8"/>
  <c r="E1237" i="8"/>
  <c r="E1239" i="8"/>
  <c r="E1241" i="8"/>
  <c r="E1243" i="8"/>
  <c r="E1245" i="8"/>
  <c r="E1247" i="8"/>
  <c r="E1249" i="8"/>
  <c r="E1251" i="8"/>
  <c r="E1253" i="8"/>
  <c r="E1255" i="8"/>
  <c r="E1257" i="8"/>
  <c r="E1259" i="8"/>
  <c r="E1261" i="8"/>
  <c r="E1263" i="8"/>
  <c r="E1265" i="8"/>
  <c r="E1267" i="8"/>
  <c r="E1269" i="8"/>
  <c r="E1271" i="8"/>
  <c r="E1273" i="8"/>
  <c r="E1275" i="8"/>
  <c r="E1277" i="8"/>
  <c r="E1279" i="8"/>
  <c r="E1281" i="8"/>
  <c r="E1283" i="8"/>
  <c r="E1285" i="8"/>
  <c r="E1287" i="8"/>
  <c r="E1289" i="8"/>
  <c r="E1291" i="8"/>
  <c r="E1293" i="8"/>
  <c r="E1295" i="8"/>
  <c r="E1297" i="8"/>
  <c r="E1299" i="8"/>
  <c r="E1301" i="8"/>
  <c r="E1303" i="8"/>
  <c r="E1305" i="8"/>
  <c r="E1307" i="8"/>
  <c r="E1309" i="8"/>
  <c r="E1311" i="8"/>
  <c r="E1313" i="8"/>
  <c r="E1315" i="8"/>
  <c r="E1317" i="8"/>
  <c r="E1319" i="8"/>
  <c r="E1321" i="8"/>
  <c r="E1323" i="8"/>
  <c r="E1325" i="8"/>
  <c r="E1327" i="8"/>
  <c r="E1329" i="8"/>
  <c r="E1331" i="8"/>
  <c r="E1333" i="8"/>
  <c r="E1335" i="8"/>
  <c r="E1337" i="8"/>
  <c r="E1339" i="8"/>
  <c r="E1341" i="8"/>
  <c r="E1343" i="8"/>
  <c r="E1345" i="8"/>
  <c r="E1347" i="8"/>
  <c r="E1349" i="8"/>
  <c r="E1351" i="8"/>
  <c r="E1353" i="8"/>
  <c r="E1355" i="8"/>
  <c r="E1357" i="8"/>
  <c r="E1359" i="8"/>
  <c r="E1361" i="8"/>
  <c r="E1363" i="8"/>
  <c r="E1365" i="8"/>
  <c r="E1367" i="8"/>
  <c r="E1369" i="8"/>
  <c r="E1371" i="8"/>
  <c r="E1373" i="8"/>
  <c r="E1375" i="8"/>
  <c r="E1377" i="8"/>
  <c r="E1379" i="8"/>
  <c r="E1381" i="8"/>
  <c r="E1383" i="8"/>
  <c r="E1385" i="8"/>
  <c r="E1387" i="8"/>
  <c r="E1389" i="8"/>
  <c r="E1391" i="8"/>
  <c r="E1393" i="8"/>
  <c r="E1395" i="8"/>
  <c r="E1397" i="8"/>
  <c r="E1399" i="8"/>
  <c r="E1401" i="8"/>
  <c r="E1403" i="8"/>
  <c r="E1405" i="8"/>
  <c r="E1407" i="8"/>
  <c r="E1409" i="8"/>
  <c r="E1411" i="8"/>
  <c r="E1413" i="8"/>
  <c r="E1415" i="8"/>
  <c r="E1417" i="8"/>
  <c r="E1419" i="8"/>
  <c r="E1421" i="8"/>
  <c r="E1423" i="8"/>
  <c r="E1425" i="8"/>
  <c r="E1427" i="8"/>
  <c r="E1429" i="8"/>
  <c r="E1431" i="8"/>
  <c r="E1433" i="8"/>
  <c r="E1435" i="8"/>
  <c r="E1437" i="8"/>
  <c r="E1439" i="8"/>
  <c r="E1441" i="8"/>
  <c r="E1443" i="8"/>
  <c r="E1445" i="8"/>
  <c r="E1447" i="8"/>
  <c r="E1449" i="8"/>
  <c r="E1451" i="8"/>
  <c r="E1453" i="8"/>
  <c r="E1455" i="8"/>
  <c r="E1457" i="8"/>
  <c r="E1459" i="8"/>
  <c r="E1461" i="8"/>
  <c r="E1463" i="8"/>
  <c r="E1465" i="8"/>
  <c r="E1467" i="8"/>
  <c r="E1469" i="8"/>
  <c r="E1471" i="8"/>
  <c r="E1473" i="8"/>
  <c r="E1475" i="8"/>
  <c r="E1477" i="8"/>
  <c r="E1479" i="8"/>
  <c r="E1481" i="8"/>
  <c r="E1483" i="8"/>
  <c r="E1485" i="8"/>
  <c r="E1487" i="8"/>
  <c r="E1489" i="8"/>
  <c r="E1491" i="8"/>
  <c r="E1493" i="8"/>
  <c r="E1495" i="8"/>
  <c r="E1497" i="8"/>
  <c r="E1499" i="8"/>
  <c r="E1501" i="8"/>
  <c r="E1503" i="8"/>
  <c r="E1505" i="8"/>
  <c r="E1507" i="8"/>
  <c r="E1509" i="8"/>
  <c r="E1511" i="8"/>
  <c r="E1513" i="8"/>
  <c r="E1515" i="8"/>
  <c r="E1517" i="8"/>
  <c r="E1519" i="8"/>
  <c r="E1521" i="8"/>
  <c r="E1523" i="8"/>
  <c r="E1525" i="8"/>
  <c r="E1527" i="8"/>
  <c r="E1529" i="8"/>
  <c r="E1531" i="8"/>
  <c r="E1533" i="8"/>
  <c r="E1535" i="8"/>
  <c r="E1537" i="8"/>
  <c r="E1539" i="8"/>
  <c r="E1541" i="8"/>
  <c r="E1543" i="8"/>
  <c r="E1545" i="8"/>
  <c r="E1547" i="8"/>
  <c r="E1549" i="8"/>
  <c r="E1551" i="8"/>
  <c r="E1553" i="8"/>
  <c r="E1555" i="8"/>
  <c r="E1557" i="8"/>
  <c r="E1559" i="8"/>
  <c r="E1561" i="8"/>
  <c r="E1563" i="8"/>
  <c r="E1565" i="8"/>
  <c r="E1567" i="8"/>
  <c r="E1569" i="8"/>
  <c r="E1571" i="8"/>
  <c r="E1573" i="8"/>
  <c r="E1575" i="8"/>
  <c r="E1577" i="8"/>
  <c r="E1579" i="8"/>
  <c r="E1581" i="8"/>
  <c r="E1583" i="8"/>
  <c r="E1585" i="8"/>
  <c r="E1587" i="8"/>
  <c r="E1589" i="8"/>
  <c r="E1591" i="8"/>
  <c r="E1593" i="8"/>
  <c r="E1595" i="8"/>
  <c r="E1597" i="8"/>
  <c r="E1599" i="8"/>
  <c r="E1601" i="8"/>
  <c r="E1603" i="8"/>
  <c r="E1605" i="8"/>
  <c r="E1607" i="8"/>
  <c r="E1609" i="8"/>
  <c r="E1611" i="8"/>
  <c r="E1613" i="8"/>
  <c r="E1615" i="8"/>
  <c r="E1617" i="8"/>
  <c r="E1619" i="8"/>
  <c r="E1621" i="8"/>
  <c r="E1623" i="8"/>
  <c r="E1625" i="8"/>
  <c r="E1627" i="8"/>
  <c r="E1629" i="8"/>
  <c r="E1631" i="8"/>
  <c r="E1633" i="8"/>
  <c r="E1635" i="8"/>
  <c r="E1637" i="8"/>
  <c r="E1639" i="8"/>
  <c r="E1641" i="8"/>
  <c r="E1643" i="8"/>
  <c r="E1645" i="8"/>
  <c r="E1647" i="8"/>
  <c r="E1649" i="8"/>
  <c r="E1651" i="8"/>
  <c r="E1653" i="8"/>
  <c r="E1655" i="8"/>
  <c r="E1657" i="8"/>
  <c r="E1659" i="8"/>
  <c r="E1661" i="8"/>
  <c r="E1663" i="8"/>
  <c r="E1665" i="8"/>
  <c r="E1667" i="8"/>
  <c r="E1669" i="8"/>
  <c r="E1671" i="8"/>
  <c r="E1673" i="8"/>
  <c r="E1675" i="8"/>
  <c r="E1677" i="8"/>
  <c r="E1679" i="8"/>
  <c r="E1681" i="8"/>
  <c r="E1683" i="8"/>
  <c r="E1685" i="8"/>
  <c r="E1687" i="8"/>
  <c r="E1689" i="8"/>
  <c r="E1691" i="8"/>
  <c r="E1693" i="8"/>
  <c r="E1695" i="8"/>
  <c r="E1697" i="8"/>
  <c r="E1699" i="8"/>
  <c r="E1701" i="8"/>
  <c r="E1703" i="8"/>
  <c r="E1705" i="8"/>
  <c r="E1707" i="8"/>
  <c r="E1709" i="8"/>
  <c r="E1711" i="8"/>
  <c r="E1713" i="8"/>
  <c r="E1715" i="8"/>
  <c r="E1717" i="8"/>
  <c r="E1719" i="8"/>
  <c r="E1721" i="8"/>
  <c r="E1723" i="8"/>
  <c r="E1725" i="8"/>
  <c r="E1727" i="8"/>
  <c r="E1729" i="8"/>
  <c r="E1731" i="8"/>
  <c r="E1733" i="8"/>
  <c r="E1735" i="8"/>
  <c r="E1737" i="8"/>
  <c r="E1739" i="8"/>
  <c r="E1741" i="8"/>
  <c r="E1743" i="8"/>
  <c r="E1745" i="8"/>
  <c r="E1747" i="8"/>
  <c r="E1749" i="8"/>
  <c r="E1751" i="8"/>
  <c r="E1753" i="8"/>
  <c r="E1755" i="8"/>
  <c r="E1757" i="8"/>
  <c r="E1759" i="8"/>
  <c r="E1761" i="8"/>
  <c r="E1763" i="8"/>
  <c r="E1765" i="8"/>
  <c r="E1767" i="8"/>
  <c r="E1769" i="8"/>
  <c r="E1771" i="8"/>
  <c r="E1773" i="8"/>
  <c r="E1775" i="8"/>
  <c r="E1777" i="8"/>
  <c r="E1779" i="8"/>
  <c r="E1781" i="8"/>
  <c r="E1783" i="8"/>
  <c r="E1785" i="8"/>
  <c r="E1787" i="8"/>
  <c r="E1789" i="8"/>
  <c r="E1791" i="8"/>
  <c r="E1793" i="8"/>
  <c r="E1795" i="8"/>
  <c r="E1797" i="8"/>
  <c r="E1799" i="8"/>
  <c r="E1801" i="8"/>
  <c r="E1803" i="8"/>
  <c r="E1805" i="8"/>
  <c r="E1807" i="8"/>
  <c r="E1809" i="8"/>
  <c r="E1811" i="8"/>
  <c r="E1813" i="8"/>
  <c r="E1815" i="8"/>
  <c r="E1817" i="8"/>
  <c r="E1819" i="8"/>
  <c r="E1821" i="8"/>
  <c r="E1823" i="8"/>
  <c r="E1825" i="8"/>
  <c r="E1827" i="8"/>
  <c r="E1829" i="8"/>
  <c r="E1831" i="8"/>
  <c r="E1833" i="8"/>
  <c r="E1835" i="8"/>
  <c r="E1837" i="8"/>
  <c r="E1839" i="8"/>
  <c r="E1841" i="8"/>
  <c r="E1843" i="8"/>
  <c r="E1845" i="8"/>
  <c r="E1847" i="8"/>
  <c r="E1849" i="8"/>
  <c r="E1851" i="8"/>
  <c r="E1853" i="8"/>
  <c r="E1855" i="8"/>
  <c r="E1857" i="8"/>
  <c r="E1859" i="8"/>
  <c r="E1861" i="8"/>
  <c r="E1863" i="8"/>
  <c r="E1865" i="8"/>
  <c r="E1867" i="8"/>
  <c r="E1869" i="8"/>
  <c r="E1871" i="8"/>
  <c r="E1873" i="8"/>
  <c r="E1875" i="8"/>
  <c r="E1877" i="8"/>
  <c r="E1879" i="8"/>
  <c r="E1881" i="8"/>
  <c r="E1883" i="8"/>
  <c r="E1885" i="8"/>
  <c r="E1887" i="8"/>
  <c r="E1889" i="8"/>
  <c r="E1891" i="8"/>
  <c r="E1893" i="8"/>
  <c r="E1895" i="8"/>
  <c r="E1897" i="8"/>
  <c r="E1899" i="8"/>
  <c r="E1901" i="8"/>
  <c r="E1903" i="8"/>
  <c r="E1905" i="8"/>
  <c r="E1907" i="8"/>
  <c r="E1909" i="8"/>
  <c r="E1911" i="8"/>
  <c r="E1913" i="8"/>
  <c r="E1915" i="8"/>
  <c r="E1917" i="8"/>
  <c r="E1919" i="8"/>
  <c r="E1921" i="8"/>
  <c r="E1923" i="8"/>
  <c r="E1925" i="8"/>
  <c r="E1927" i="8"/>
  <c r="E1929" i="8"/>
  <c r="E1931" i="8"/>
  <c r="E1933" i="8"/>
  <c r="E1935" i="8"/>
  <c r="E1937" i="8"/>
  <c r="E1939" i="8"/>
  <c r="E1941" i="8"/>
  <c r="E1943" i="8"/>
  <c r="E1945" i="8"/>
  <c r="E1947" i="8"/>
  <c r="E1949" i="8"/>
  <c r="E1951" i="8"/>
  <c r="E1953" i="8"/>
  <c r="E1955" i="8"/>
  <c r="E1957" i="8"/>
  <c r="E1959" i="8"/>
  <c r="E1961" i="8"/>
  <c r="E1963" i="8"/>
  <c r="E1965" i="8"/>
  <c r="E1967" i="8"/>
  <c r="E1969" i="8"/>
  <c r="E1971" i="8"/>
  <c r="E1973" i="8"/>
  <c r="E1975" i="8"/>
  <c r="E1977" i="8"/>
  <c r="E1979" i="8"/>
  <c r="E1981" i="8"/>
  <c r="E1983" i="8"/>
  <c r="E1985" i="8"/>
  <c r="E1987" i="8"/>
  <c r="E1989" i="8"/>
  <c r="E1991" i="8"/>
  <c r="E1993" i="8"/>
  <c r="E1995" i="8"/>
  <c r="E1997" i="8"/>
  <c r="E1999" i="8"/>
  <c r="E2001" i="8"/>
  <c r="E2003" i="8"/>
  <c r="E2005" i="8"/>
  <c r="E2007" i="8"/>
  <c r="E2009" i="8"/>
  <c r="E2011" i="8"/>
  <c r="E2013" i="8"/>
  <c r="E2015" i="8"/>
  <c r="E2017" i="8"/>
  <c r="E2019" i="8"/>
  <c r="E2021" i="8"/>
  <c r="E2023" i="8"/>
  <c r="E2025" i="8"/>
  <c r="E2027" i="8"/>
  <c r="E2029" i="8"/>
  <c r="E2031" i="8"/>
  <c r="E2033" i="8"/>
  <c r="E2035" i="8"/>
  <c r="E2037" i="8"/>
  <c r="E2039" i="8"/>
  <c r="E2041" i="8"/>
  <c r="E2043" i="8"/>
  <c r="E2045" i="8"/>
  <c r="E2047" i="8"/>
  <c r="E2049" i="8"/>
  <c r="E2051" i="8"/>
  <c r="E2053" i="8"/>
  <c r="E2055" i="8"/>
  <c r="E2057" i="8"/>
  <c r="E2059" i="8"/>
  <c r="E2061" i="8"/>
  <c r="E2063" i="8"/>
  <c r="E2065" i="8"/>
  <c r="E2067" i="8"/>
  <c r="E2069" i="8"/>
  <c r="E2071" i="8"/>
  <c r="E2073" i="8"/>
  <c r="E2075" i="8"/>
  <c r="E2077" i="8"/>
  <c r="E2079" i="8"/>
  <c r="E2081" i="8"/>
  <c r="E2083" i="8"/>
  <c r="E2085" i="8"/>
  <c r="E2087" i="8"/>
  <c r="E2089" i="8"/>
  <c r="E2091" i="8"/>
  <c r="E2093" i="8"/>
  <c r="E2095" i="8"/>
  <c r="E2097" i="8"/>
  <c r="E2099" i="8"/>
  <c r="E2101" i="8"/>
  <c r="E2103" i="8"/>
  <c r="E2105" i="8"/>
  <c r="E2107" i="8"/>
  <c r="E2109" i="8"/>
  <c r="E2111" i="8"/>
  <c r="E2113" i="8"/>
  <c r="E2115" i="8"/>
  <c r="E2117" i="8"/>
  <c r="E2119" i="8"/>
  <c r="E2121" i="8"/>
  <c r="E2123" i="8"/>
  <c r="E2125" i="8"/>
  <c r="E2127" i="8"/>
  <c r="E2129" i="8"/>
  <c r="E2131" i="8"/>
  <c r="E2133" i="8"/>
  <c r="E2135" i="8"/>
  <c r="E2137" i="8"/>
  <c r="E2139" i="8"/>
  <c r="E2141" i="8"/>
  <c r="E2143" i="8"/>
  <c r="E2145" i="8"/>
  <c r="E2147" i="8"/>
  <c r="E2149" i="8"/>
  <c r="E2151" i="8"/>
  <c r="E2153" i="8"/>
  <c r="E2155" i="8"/>
  <c r="E2157" i="8"/>
  <c r="E2159" i="8"/>
  <c r="E2161" i="8"/>
  <c r="E2163" i="8"/>
  <c r="E2165" i="8"/>
  <c r="E2167" i="8"/>
  <c r="E2169" i="8"/>
  <c r="E2171" i="8"/>
  <c r="E2173" i="8"/>
  <c r="E2175" i="8"/>
  <c r="E2177" i="8"/>
  <c r="E2179" i="8"/>
  <c r="E2181" i="8"/>
  <c r="E2183" i="8"/>
  <c r="E2185" i="8"/>
  <c r="E2187" i="8"/>
  <c r="E2189" i="8"/>
  <c r="E2191" i="8"/>
  <c r="E2193" i="8"/>
  <c r="E2195" i="8"/>
  <c r="E2197" i="8"/>
  <c r="E2199" i="8"/>
  <c r="E2201" i="8"/>
  <c r="E2203" i="8"/>
  <c r="E2205" i="8"/>
  <c r="E2207" i="8"/>
  <c r="E2209" i="8"/>
  <c r="E2211" i="8"/>
  <c r="E2213" i="8"/>
  <c r="E2215" i="8"/>
  <c r="E2217" i="8"/>
  <c r="E2219" i="8"/>
  <c r="E2221" i="8"/>
  <c r="E2223" i="8"/>
  <c r="E2225" i="8"/>
  <c r="E2227" i="8"/>
  <c r="E2229" i="8"/>
  <c r="E2231" i="8"/>
  <c r="E2233" i="8"/>
  <c r="E2235" i="8"/>
  <c r="E2237" i="8"/>
  <c r="E2239" i="8"/>
  <c r="E2241" i="8"/>
  <c r="E2243" i="8"/>
  <c r="E2245" i="8"/>
  <c r="E2247" i="8"/>
  <c r="E2249" i="8"/>
  <c r="E2251" i="8"/>
  <c r="E2253" i="8"/>
  <c r="E2255" i="8"/>
  <c r="E2257" i="8"/>
  <c r="E2259" i="8"/>
  <c r="E2261" i="8"/>
  <c r="E2263" i="8"/>
  <c r="E2265" i="8"/>
  <c r="E2267" i="8"/>
  <c r="E2269" i="8"/>
  <c r="E2271" i="8"/>
  <c r="E2273" i="8"/>
  <c r="E2275" i="8"/>
  <c r="E2277" i="8"/>
  <c r="E2279" i="8"/>
  <c r="E2281" i="8"/>
  <c r="E2283" i="8"/>
  <c r="E2285" i="8"/>
  <c r="E2287" i="8"/>
  <c r="E2289" i="8"/>
  <c r="E2291" i="8"/>
  <c r="E2293" i="8"/>
  <c r="E2295" i="8"/>
  <c r="E2297" i="8"/>
  <c r="E2299" i="8"/>
  <c r="E2301" i="8"/>
  <c r="E2303" i="8"/>
  <c r="E2305" i="8"/>
  <c r="E2307" i="8"/>
  <c r="E2309" i="8"/>
  <c r="E2311" i="8"/>
  <c r="E2313" i="8"/>
  <c r="E2315" i="8"/>
  <c r="E2317" i="8"/>
  <c r="E2319" i="8"/>
  <c r="E2321" i="8"/>
  <c r="E2323" i="8"/>
  <c r="E2325" i="8"/>
  <c r="E2327" i="8"/>
  <c r="E2329" i="8"/>
  <c r="E2331" i="8"/>
  <c r="E2333" i="8"/>
  <c r="E2335" i="8"/>
  <c r="E2337" i="8"/>
  <c r="E2339" i="8"/>
  <c r="E2341" i="8"/>
  <c r="E2343" i="8"/>
  <c r="E2345" i="8"/>
  <c r="E2347" i="8"/>
  <c r="E2349" i="8"/>
  <c r="E2351" i="8"/>
  <c r="E2353" i="8"/>
  <c r="E2355" i="8"/>
  <c r="E2357" i="8"/>
  <c r="E2359" i="8"/>
  <c r="E2361" i="8"/>
  <c r="E2363" i="8"/>
  <c r="E2365" i="8"/>
  <c r="E2367" i="8"/>
  <c r="E2369" i="8"/>
  <c r="E2371" i="8"/>
  <c r="E2373" i="8"/>
  <c r="E2375" i="8"/>
  <c r="E2377" i="8"/>
  <c r="E2379" i="8"/>
  <c r="E2381" i="8"/>
  <c r="E2383" i="8"/>
  <c r="E2385" i="8"/>
  <c r="E2387" i="8"/>
  <c r="E2389" i="8"/>
  <c r="E2391" i="8"/>
  <c r="E2393" i="8"/>
  <c r="E2395" i="8"/>
  <c r="E2397" i="8"/>
  <c r="E2399" i="8"/>
  <c r="E2401" i="8"/>
  <c r="E2403" i="8"/>
  <c r="E2405" i="8"/>
  <c r="E2407" i="8"/>
  <c r="E2409" i="8"/>
  <c r="E2411" i="8"/>
  <c r="E2413" i="8"/>
  <c r="E2415" i="8"/>
  <c r="E2417" i="8"/>
  <c r="E2419" i="8"/>
  <c r="E2421" i="8"/>
  <c r="E2423" i="8"/>
  <c r="E2425" i="8"/>
  <c r="E2427" i="8"/>
  <c r="E2429" i="8"/>
  <c r="E2431" i="8"/>
  <c r="E2433" i="8"/>
  <c r="E2435" i="8"/>
  <c r="E2437" i="8"/>
  <c r="E2439" i="8"/>
  <c r="E2441" i="8"/>
  <c r="E2443" i="8"/>
  <c r="E2445" i="8"/>
  <c r="E2447" i="8"/>
  <c r="E2449" i="8"/>
  <c r="E2451" i="8"/>
  <c r="E2453" i="8"/>
  <c r="E2455" i="8"/>
  <c r="E2457" i="8"/>
  <c r="E2459" i="8"/>
  <c r="E2461" i="8"/>
  <c r="E2463" i="8"/>
  <c r="E2465" i="8"/>
  <c r="E2467" i="8"/>
  <c r="E2469" i="8"/>
  <c r="E2471" i="8"/>
  <c r="E2473" i="8"/>
  <c r="E2475" i="8"/>
  <c r="E2477" i="8"/>
  <c r="E2479" i="8"/>
  <c r="E2481" i="8"/>
  <c r="E2483" i="8"/>
  <c r="E2485" i="8"/>
  <c r="E2487" i="8"/>
  <c r="E2489" i="8"/>
  <c r="E2491" i="8"/>
  <c r="E2493" i="8"/>
  <c r="E2495" i="8"/>
  <c r="E2497" i="8"/>
  <c r="E2499" i="8"/>
  <c r="E2501" i="8"/>
  <c r="E2503" i="8"/>
  <c r="E2505" i="8"/>
  <c r="E2507" i="8"/>
  <c r="E2509" i="8"/>
  <c r="E2511" i="8"/>
  <c r="E2513" i="8"/>
  <c r="E2515" i="8"/>
  <c r="E2517" i="8"/>
  <c r="E2519" i="8"/>
  <c r="E2521" i="8"/>
  <c r="E2523" i="8"/>
  <c r="E2525" i="8"/>
  <c r="E2527" i="8"/>
  <c r="E2529" i="8"/>
  <c r="E2531" i="8"/>
  <c r="E2533" i="8"/>
  <c r="E2535" i="8"/>
  <c r="E2537" i="8"/>
  <c r="E2539" i="8"/>
  <c r="E2541" i="8"/>
  <c r="E2543" i="8"/>
  <c r="E2545" i="8"/>
  <c r="E2547" i="8"/>
  <c r="E2549" i="8"/>
  <c r="E2551" i="8"/>
  <c r="E2553" i="8"/>
  <c r="E2555" i="8"/>
  <c r="E2557" i="8"/>
  <c r="E2559" i="8"/>
  <c r="E2561" i="8"/>
  <c r="E2563" i="8"/>
  <c r="E2565" i="8"/>
  <c r="E2567" i="8"/>
  <c r="E2569" i="8"/>
  <c r="E2571" i="8"/>
  <c r="E2573" i="8"/>
  <c r="E2575" i="8"/>
  <c r="E2577" i="8"/>
  <c r="E2579" i="8"/>
  <c r="E2581" i="8"/>
  <c r="E2583" i="8"/>
  <c r="E2585" i="8"/>
  <c r="E2587" i="8"/>
  <c r="E2589" i="8"/>
  <c r="E2591" i="8"/>
  <c r="E2593" i="8"/>
  <c r="E2595" i="8"/>
  <c r="E2597" i="8"/>
  <c r="E2599" i="8"/>
  <c r="E2601" i="8"/>
  <c r="E2603" i="8"/>
  <c r="E2605" i="8"/>
  <c r="E2607" i="8"/>
  <c r="E2609" i="8"/>
  <c r="E2611" i="8"/>
  <c r="E2613" i="8"/>
  <c r="E2615" i="8"/>
  <c r="E2617" i="8"/>
  <c r="E2619" i="8"/>
  <c r="E2621" i="8"/>
  <c r="E2623" i="8"/>
  <c r="E2625" i="8"/>
  <c r="E2627" i="8"/>
  <c r="E2629" i="8"/>
  <c r="E2631" i="8"/>
  <c r="E2633" i="8"/>
  <c r="E2635" i="8"/>
  <c r="E2637" i="8"/>
  <c r="E2639" i="8"/>
  <c r="E2641" i="8"/>
  <c r="E2643" i="8"/>
  <c r="E2645" i="8"/>
  <c r="E2647" i="8"/>
  <c r="E2649" i="8"/>
  <c r="E2651" i="8"/>
  <c r="E2653" i="8"/>
  <c r="E2655" i="8"/>
  <c r="E2657" i="8"/>
  <c r="E2659" i="8"/>
  <c r="E2661" i="8"/>
  <c r="E2663" i="8"/>
  <c r="E2665" i="8"/>
  <c r="E2667" i="8"/>
  <c r="E2669" i="8"/>
  <c r="E2671" i="8"/>
  <c r="E2673" i="8"/>
  <c r="E2675" i="8"/>
  <c r="E2677" i="8"/>
  <c r="E2679" i="8"/>
  <c r="E2681" i="8"/>
  <c r="E2683" i="8"/>
  <c r="E2685" i="8"/>
  <c r="E2687" i="8"/>
  <c r="E2689" i="8"/>
  <c r="E2691" i="8"/>
  <c r="E2693" i="8"/>
  <c r="E2695" i="8"/>
  <c r="E2697" i="8"/>
  <c r="E2699" i="8"/>
  <c r="E2701" i="8"/>
  <c r="E2703" i="8"/>
  <c r="E2705" i="8"/>
  <c r="E2707" i="8"/>
  <c r="E2709" i="8"/>
  <c r="E2711" i="8"/>
  <c r="E2713" i="8"/>
  <c r="E2715" i="8"/>
  <c r="E2717" i="8"/>
  <c r="E2719" i="8"/>
  <c r="E2721" i="8"/>
  <c r="E2723" i="8"/>
  <c r="E2725" i="8"/>
  <c r="E2727" i="8"/>
  <c r="E2729" i="8"/>
  <c r="E2731" i="8"/>
  <c r="E2733" i="8"/>
  <c r="E2735" i="8"/>
  <c r="E2737" i="8"/>
  <c r="E2739" i="8"/>
  <c r="E2741" i="8"/>
  <c r="E2743" i="8"/>
  <c r="E6" i="8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4" i="8"/>
  <c r="E178" i="8"/>
  <c r="E182" i="8"/>
  <c r="E186" i="8"/>
  <c r="E190" i="8"/>
  <c r="E194" i="8"/>
  <c r="E198" i="8"/>
  <c r="E202" i="8"/>
  <c r="E206" i="8"/>
  <c r="E210" i="8"/>
  <c r="E214" i="8"/>
  <c r="E218" i="8"/>
  <c r="E222" i="8"/>
  <c r="E226" i="8"/>
  <c r="E230" i="8"/>
  <c r="E234" i="8"/>
  <c r="E238" i="8"/>
  <c r="E242" i="8"/>
  <c r="E246" i="8"/>
  <c r="E250" i="8"/>
  <c r="E254" i="8"/>
  <c r="E258" i="8"/>
  <c r="E262" i="8"/>
  <c r="E266" i="8"/>
  <c r="E270" i="8"/>
  <c r="E274" i="8"/>
  <c r="E278" i="8"/>
  <c r="E282" i="8"/>
  <c r="E286" i="8"/>
  <c r="E290" i="8"/>
  <c r="E294" i="8"/>
  <c r="E298" i="8"/>
  <c r="E302" i="8"/>
  <c r="E306" i="8"/>
  <c r="E310" i="8"/>
  <c r="E314" i="8"/>
  <c r="E318" i="8"/>
  <c r="E322" i="8"/>
  <c r="E326" i="8"/>
  <c r="E330" i="8"/>
  <c r="E334" i="8"/>
  <c r="E338" i="8"/>
  <c r="E342" i="8"/>
  <c r="E346" i="8"/>
  <c r="E350" i="8"/>
  <c r="E354" i="8"/>
  <c r="E358" i="8"/>
  <c r="E362" i="8"/>
  <c r="E366" i="8"/>
  <c r="E370" i="8"/>
  <c r="E374" i="8"/>
  <c r="E378" i="8"/>
  <c r="E382" i="8"/>
  <c r="E386" i="8"/>
  <c r="E390" i="8"/>
  <c r="E394" i="8"/>
  <c r="E398" i="8"/>
  <c r="E402" i="8"/>
  <c r="E406" i="8"/>
  <c r="E410" i="8"/>
  <c r="E414" i="8"/>
  <c r="E418" i="8"/>
  <c r="E422" i="8"/>
  <c r="E426" i="8"/>
  <c r="E430" i="8"/>
  <c r="E434" i="8"/>
  <c r="E438" i="8"/>
  <c r="E442" i="8"/>
  <c r="E446" i="8"/>
  <c r="E450" i="8"/>
  <c r="E454" i="8"/>
  <c r="E458" i="8"/>
  <c r="E462" i="8"/>
  <c r="E466" i="8"/>
  <c r="E470" i="8"/>
  <c r="E474" i="8"/>
  <c r="E478" i="8"/>
  <c r="E482" i="8"/>
  <c r="E486" i="8"/>
  <c r="E490" i="8"/>
  <c r="E494" i="8"/>
  <c r="E498" i="8"/>
  <c r="E502" i="8"/>
  <c r="E506" i="8"/>
  <c r="E510" i="8"/>
  <c r="E514" i="8"/>
  <c r="E518" i="8"/>
  <c r="E522" i="8"/>
  <c r="E526" i="8"/>
  <c r="E530" i="8"/>
  <c r="E534" i="8"/>
  <c r="E538" i="8"/>
  <c r="E542" i="8"/>
  <c r="E546" i="8"/>
  <c r="E550" i="8"/>
  <c r="E554" i="8"/>
  <c r="E558" i="8"/>
  <c r="E562" i="8"/>
  <c r="E566" i="8"/>
  <c r="E570" i="8"/>
  <c r="E574" i="8"/>
  <c r="E578" i="8"/>
  <c r="E582" i="8"/>
  <c r="E586" i="8"/>
  <c r="E590" i="8"/>
  <c r="E594" i="8"/>
  <c r="E598" i="8"/>
  <c r="E602" i="8"/>
  <c r="E606" i="8"/>
  <c r="E610" i="8"/>
  <c r="E614" i="8"/>
  <c r="E618" i="8"/>
  <c r="E622" i="8"/>
  <c r="E626" i="8"/>
  <c r="E630" i="8"/>
  <c r="E634" i="8"/>
  <c r="E638" i="8"/>
  <c r="E642" i="8"/>
  <c r="E646" i="8"/>
  <c r="E650" i="8"/>
  <c r="E654" i="8"/>
  <c r="E658" i="8"/>
  <c r="E662" i="8"/>
  <c r="E666" i="8"/>
  <c r="E670" i="8"/>
  <c r="E674" i="8"/>
  <c r="E678" i="8"/>
  <c r="E682" i="8"/>
  <c r="E686" i="8"/>
  <c r="E690" i="8"/>
  <c r="E694" i="8"/>
  <c r="E698" i="8"/>
  <c r="E702" i="8"/>
  <c r="E706" i="8"/>
  <c r="E710" i="8"/>
  <c r="E714" i="8"/>
  <c r="E718" i="8"/>
  <c r="E722" i="8"/>
  <c r="E726" i="8"/>
  <c r="E730" i="8"/>
  <c r="E734" i="8"/>
  <c r="E738" i="8"/>
  <c r="E742" i="8"/>
  <c r="E746" i="8"/>
  <c r="E750" i="8"/>
  <c r="E754" i="8"/>
  <c r="E758" i="8"/>
  <c r="E762" i="8"/>
  <c r="E766" i="8"/>
  <c r="E770" i="8"/>
  <c r="E774" i="8"/>
  <c r="E778" i="8"/>
  <c r="E782" i="8"/>
  <c r="E786" i="8"/>
  <c r="E790" i="8"/>
  <c r="E794" i="8"/>
  <c r="E798" i="8"/>
  <c r="E802" i="8"/>
  <c r="E806" i="8"/>
  <c r="E810" i="8"/>
  <c r="E814" i="8"/>
  <c r="E818" i="8"/>
  <c r="E822" i="8"/>
  <c r="E826" i="8"/>
  <c r="E830" i="8"/>
  <c r="E834" i="8"/>
  <c r="E838" i="8"/>
  <c r="E842" i="8"/>
  <c r="E846" i="8"/>
  <c r="E850" i="8"/>
  <c r="E854" i="8"/>
  <c r="E858" i="8"/>
  <c r="E862" i="8"/>
  <c r="E866" i="8"/>
  <c r="E870" i="8"/>
  <c r="E874" i="8"/>
  <c r="E878" i="8"/>
  <c r="E882" i="8"/>
  <c r="E886" i="8"/>
  <c r="E890" i="8"/>
  <c r="E894" i="8"/>
  <c r="E898" i="8"/>
  <c r="E902" i="8"/>
  <c r="E906" i="8"/>
  <c r="E910" i="8"/>
  <c r="E914" i="8"/>
  <c r="E918" i="8"/>
  <c r="E922" i="8"/>
  <c r="E926" i="8"/>
  <c r="E930" i="8"/>
  <c r="E934" i="8"/>
  <c r="E938" i="8"/>
  <c r="E942" i="8"/>
  <c r="E946" i="8"/>
  <c r="E950" i="8"/>
  <c r="E954" i="8"/>
  <c r="E958" i="8"/>
  <c r="E962" i="8"/>
  <c r="E966" i="8"/>
  <c r="E970" i="8"/>
  <c r="E974" i="8"/>
  <c r="E978" i="8"/>
  <c r="E982" i="8"/>
  <c r="E986" i="8"/>
  <c r="E990" i="8"/>
  <c r="E994" i="8"/>
  <c r="E998" i="8"/>
  <c r="E1002" i="8"/>
  <c r="E1006" i="8"/>
  <c r="E1010" i="8"/>
  <c r="E1014" i="8"/>
  <c r="E1018" i="8"/>
  <c r="E1022" i="8"/>
  <c r="E1026" i="8"/>
  <c r="E1030" i="8"/>
  <c r="E1034" i="8"/>
  <c r="E1038" i="8"/>
  <c r="E1042" i="8"/>
  <c r="E1046" i="8"/>
  <c r="E1050" i="8"/>
  <c r="E1054" i="8"/>
  <c r="E1058" i="8"/>
  <c r="E1062" i="8"/>
  <c r="E1066" i="8"/>
  <c r="E1070" i="8"/>
  <c r="E1074" i="8"/>
  <c r="E1078" i="8"/>
  <c r="E1082" i="8"/>
  <c r="E1086" i="8"/>
  <c r="E1090" i="8"/>
  <c r="E1094" i="8"/>
  <c r="E1098" i="8"/>
  <c r="E1102" i="8"/>
  <c r="E1106" i="8"/>
  <c r="E1110" i="8"/>
  <c r="E1114" i="8"/>
  <c r="E1118" i="8"/>
  <c r="E1122" i="8"/>
  <c r="E1126" i="8"/>
  <c r="E1130" i="8"/>
  <c r="E1134" i="8"/>
  <c r="E1138" i="8"/>
  <c r="E1142" i="8"/>
  <c r="E1146" i="8"/>
  <c r="E1150" i="8"/>
  <c r="E1154" i="8"/>
  <c r="E1158" i="8"/>
  <c r="E1162" i="8"/>
  <c r="E1166" i="8"/>
  <c r="E1170" i="8"/>
  <c r="E1174" i="8"/>
  <c r="E1178" i="8"/>
  <c r="E1182" i="8"/>
  <c r="E1186" i="8"/>
  <c r="E1190" i="8"/>
  <c r="E1194" i="8"/>
  <c r="E1198" i="8"/>
  <c r="E1202" i="8"/>
  <c r="E1206" i="8"/>
  <c r="E1210" i="8"/>
  <c r="E1214" i="8"/>
  <c r="E1218" i="8"/>
  <c r="E1222" i="8"/>
  <c r="E1226" i="8"/>
  <c r="E1230" i="8"/>
  <c r="E1234" i="8"/>
  <c r="E1238" i="8"/>
  <c r="E1242" i="8"/>
  <c r="E1246" i="8"/>
  <c r="E1250" i="8"/>
  <c r="E1254" i="8"/>
  <c r="E1258" i="8"/>
  <c r="E1262" i="8"/>
  <c r="E1266" i="8"/>
  <c r="E1270" i="8"/>
  <c r="E1274" i="8"/>
  <c r="E1278" i="8"/>
  <c r="E1282" i="8"/>
  <c r="E1286" i="8"/>
  <c r="E1290" i="8"/>
  <c r="E1294" i="8"/>
  <c r="E1298" i="8"/>
  <c r="E1302" i="8"/>
  <c r="E1306" i="8"/>
  <c r="E1310" i="8"/>
  <c r="E1314" i="8"/>
  <c r="E1318" i="8"/>
  <c r="E1322" i="8"/>
  <c r="E1326" i="8"/>
  <c r="E1330" i="8"/>
  <c r="E1334" i="8"/>
  <c r="E1338" i="8"/>
  <c r="E1342" i="8"/>
  <c r="E1346" i="8"/>
  <c r="E1350" i="8"/>
  <c r="E1354" i="8"/>
  <c r="E1358" i="8"/>
  <c r="E1362" i="8"/>
  <c r="E1366" i="8"/>
  <c r="E1370" i="8"/>
  <c r="E1374" i="8"/>
  <c r="E1378" i="8"/>
  <c r="E1382" i="8"/>
  <c r="E1386" i="8"/>
  <c r="E1390" i="8"/>
  <c r="E1394" i="8"/>
  <c r="E1398" i="8"/>
  <c r="E1402" i="8"/>
  <c r="E1406" i="8"/>
  <c r="E1410" i="8"/>
  <c r="E1414" i="8"/>
  <c r="E1418" i="8"/>
  <c r="E1422" i="8"/>
  <c r="E1426" i="8"/>
  <c r="E1430" i="8"/>
  <c r="E1434" i="8"/>
  <c r="E1438" i="8"/>
  <c r="E1442" i="8"/>
  <c r="E1446" i="8"/>
  <c r="E1450" i="8"/>
  <c r="E1454" i="8"/>
  <c r="E1458" i="8"/>
  <c r="E1462" i="8"/>
  <c r="E1466" i="8"/>
  <c r="E1470" i="8"/>
  <c r="E1474" i="8"/>
  <c r="E1478" i="8"/>
  <c r="E1482" i="8"/>
  <c r="E1486" i="8"/>
  <c r="E1490" i="8"/>
  <c r="E1494" i="8"/>
  <c r="E1498" i="8"/>
  <c r="E1502" i="8"/>
  <c r="E1506" i="8"/>
  <c r="E1510" i="8"/>
  <c r="E1514" i="8"/>
  <c r="E1518" i="8"/>
  <c r="E1522" i="8"/>
  <c r="E1526" i="8"/>
  <c r="E1530" i="8"/>
  <c r="E1534" i="8"/>
  <c r="E1538" i="8"/>
  <c r="E1542" i="8"/>
  <c r="E1546" i="8"/>
  <c r="E1550" i="8"/>
  <c r="E1554" i="8"/>
  <c r="E1558" i="8"/>
  <c r="E1562" i="8"/>
  <c r="E1566" i="8"/>
  <c r="E1570" i="8"/>
  <c r="E1574" i="8"/>
  <c r="E1578" i="8"/>
  <c r="E1582" i="8"/>
  <c r="E1586" i="8"/>
  <c r="E1590" i="8"/>
  <c r="E1594" i="8"/>
  <c r="E1598" i="8"/>
  <c r="E1602" i="8"/>
  <c r="E1606" i="8"/>
  <c r="E1610" i="8"/>
  <c r="E1614" i="8"/>
  <c r="E1618" i="8"/>
  <c r="E1622" i="8"/>
  <c r="E1626" i="8"/>
  <c r="E1630" i="8"/>
  <c r="E1634" i="8"/>
  <c r="E1638" i="8"/>
  <c r="E1642" i="8"/>
  <c r="E1646" i="8"/>
  <c r="E1650" i="8"/>
  <c r="E1654" i="8"/>
  <c r="E1658" i="8"/>
  <c r="E1662" i="8"/>
  <c r="E1666" i="8"/>
  <c r="E1670" i="8"/>
  <c r="E1674" i="8"/>
  <c r="E1678" i="8"/>
  <c r="E1682" i="8"/>
  <c r="E1686" i="8"/>
  <c r="E1690" i="8"/>
  <c r="E1694" i="8"/>
  <c r="E1698" i="8"/>
  <c r="E1702" i="8"/>
  <c r="E1706" i="8"/>
  <c r="E1710" i="8"/>
  <c r="E1714" i="8"/>
  <c r="E1718" i="8"/>
  <c r="E1722" i="8"/>
  <c r="E1726" i="8"/>
  <c r="E1730" i="8"/>
  <c r="E1734" i="8"/>
  <c r="E1738" i="8"/>
  <c r="E1742" i="8"/>
  <c r="E1746" i="8"/>
  <c r="E1750" i="8"/>
  <c r="E1754" i="8"/>
  <c r="E1758" i="8"/>
  <c r="E1762" i="8"/>
  <c r="E1766" i="8"/>
  <c r="E1770" i="8"/>
  <c r="E1774" i="8"/>
  <c r="E1778" i="8"/>
  <c r="E1782" i="8"/>
  <c r="E1786" i="8"/>
  <c r="E1790" i="8"/>
  <c r="E1794" i="8"/>
  <c r="E1798" i="8"/>
  <c r="E1802" i="8"/>
  <c r="E1806" i="8"/>
  <c r="E1810" i="8"/>
  <c r="E1814" i="8"/>
  <c r="E1818" i="8"/>
  <c r="E1822" i="8"/>
  <c r="E1826" i="8"/>
  <c r="E1830" i="8"/>
  <c r="E1834" i="8"/>
  <c r="E1838" i="8"/>
  <c r="E1842" i="8"/>
  <c r="E1846" i="8"/>
  <c r="E1850" i="8"/>
  <c r="E1854" i="8"/>
  <c r="E1858" i="8"/>
  <c r="E1862" i="8"/>
  <c r="E1866" i="8"/>
  <c r="E1870" i="8"/>
  <c r="E1874" i="8"/>
  <c r="E1878" i="8"/>
  <c r="E1882" i="8"/>
  <c r="E1886" i="8"/>
  <c r="E1890" i="8"/>
  <c r="E1894" i="8"/>
  <c r="E1898" i="8"/>
  <c r="E1902" i="8"/>
  <c r="E1906" i="8"/>
  <c r="E1910" i="8"/>
  <c r="E1914" i="8"/>
  <c r="E1918" i="8"/>
  <c r="E1922" i="8"/>
  <c r="E1926" i="8"/>
  <c r="E1930" i="8"/>
  <c r="E1934" i="8"/>
  <c r="E1938" i="8"/>
  <c r="E1942" i="8"/>
  <c r="E1946" i="8"/>
  <c r="E1950" i="8"/>
  <c r="E1954" i="8"/>
  <c r="E1958" i="8"/>
  <c r="E1962" i="8"/>
  <c r="E1966" i="8"/>
  <c r="E1970" i="8"/>
  <c r="E1974" i="8"/>
  <c r="E1978" i="8"/>
  <c r="E1982" i="8"/>
  <c r="E1986" i="8"/>
  <c r="E1990" i="8"/>
  <c r="E1994" i="8"/>
  <c r="E1998" i="8"/>
  <c r="E2002" i="8"/>
  <c r="E2006" i="8"/>
  <c r="E2010" i="8"/>
  <c r="E2014" i="8"/>
  <c r="E2018" i="8"/>
  <c r="E2022" i="8"/>
  <c r="E2026" i="8"/>
  <c r="E2030" i="8"/>
  <c r="E2034" i="8"/>
  <c r="E2038" i="8"/>
  <c r="E2042" i="8"/>
  <c r="E2046" i="8"/>
  <c r="E2050" i="8"/>
  <c r="E2054" i="8"/>
  <c r="E2058" i="8"/>
  <c r="E2062" i="8"/>
  <c r="E2066" i="8"/>
  <c r="E2070" i="8"/>
  <c r="E2074" i="8"/>
  <c r="E2078" i="8"/>
  <c r="E2082" i="8"/>
  <c r="E2086" i="8"/>
  <c r="E2090" i="8"/>
  <c r="E2094" i="8"/>
  <c r="E2098" i="8"/>
  <c r="E2102" i="8"/>
  <c r="E2106" i="8"/>
  <c r="E2110" i="8"/>
  <c r="E2114" i="8"/>
  <c r="E2118" i="8"/>
  <c r="E2122" i="8"/>
  <c r="E2126" i="8"/>
  <c r="E2130" i="8"/>
  <c r="E2134" i="8"/>
  <c r="E2138" i="8"/>
  <c r="E2142" i="8"/>
  <c r="E2146" i="8"/>
  <c r="E2150" i="8"/>
  <c r="E2154" i="8"/>
  <c r="E2158" i="8"/>
  <c r="E2162" i="8"/>
  <c r="E2166" i="8"/>
  <c r="E2170" i="8"/>
  <c r="E2174" i="8"/>
  <c r="E2178" i="8"/>
  <c r="E2182" i="8"/>
  <c r="E2186" i="8"/>
  <c r="E2190" i="8"/>
  <c r="E2194" i="8"/>
  <c r="E2198" i="8"/>
  <c r="E2202" i="8"/>
  <c r="E2206" i="8"/>
  <c r="E2210" i="8"/>
  <c r="E2214" i="8"/>
  <c r="E2218" i="8"/>
  <c r="E2222" i="8"/>
  <c r="E2226" i="8"/>
  <c r="E2230" i="8"/>
  <c r="E2234" i="8"/>
  <c r="E2238" i="8"/>
  <c r="E2242" i="8"/>
  <c r="E2246" i="8"/>
  <c r="E2250" i="8"/>
  <c r="E2254" i="8"/>
  <c r="E2258" i="8"/>
  <c r="E2262" i="8"/>
  <c r="E2266" i="8"/>
  <c r="E2270" i="8"/>
  <c r="E2274" i="8"/>
  <c r="E2278" i="8"/>
  <c r="E2282" i="8"/>
  <c r="E2286" i="8"/>
  <c r="E2290" i="8"/>
  <c r="E2294" i="8"/>
  <c r="E2298" i="8"/>
  <c r="E2302" i="8"/>
  <c r="E2306" i="8"/>
  <c r="E2310" i="8"/>
  <c r="E2314" i="8"/>
  <c r="E2318" i="8"/>
  <c r="E2322" i="8"/>
  <c r="E2326" i="8"/>
  <c r="E2330" i="8"/>
  <c r="E2334" i="8"/>
  <c r="E2338" i="8"/>
  <c r="E2342" i="8"/>
  <c r="E2346" i="8"/>
  <c r="E2350" i="8"/>
  <c r="E2354" i="8"/>
  <c r="E2358" i="8"/>
  <c r="E2362" i="8"/>
  <c r="E2366" i="8"/>
  <c r="E2370" i="8"/>
  <c r="E2374" i="8"/>
  <c r="E2378" i="8"/>
  <c r="E2382" i="8"/>
  <c r="E2386" i="8"/>
  <c r="E2390" i="8"/>
  <c r="E2394" i="8"/>
  <c r="E2398" i="8"/>
  <c r="E2402" i="8"/>
  <c r="E2406" i="8"/>
  <c r="E2410" i="8"/>
  <c r="E2414" i="8"/>
  <c r="E2418" i="8"/>
  <c r="E2422" i="8"/>
  <c r="E2426" i="8"/>
  <c r="E2430" i="8"/>
  <c r="E2434" i="8"/>
  <c r="E2438" i="8"/>
  <c r="E2442" i="8"/>
  <c r="E2446" i="8"/>
  <c r="E2450" i="8"/>
  <c r="E2454" i="8"/>
  <c r="E2458" i="8"/>
  <c r="E2462" i="8"/>
  <c r="E2466" i="8"/>
  <c r="E2470" i="8"/>
  <c r="E2474" i="8"/>
  <c r="E2478" i="8"/>
  <c r="E2482" i="8"/>
  <c r="E2486" i="8"/>
  <c r="E2490" i="8"/>
  <c r="E2494" i="8"/>
  <c r="E2498" i="8"/>
  <c r="E2502" i="8"/>
  <c r="E2506" i="8"/>
  <c r="E2510" i="8"/>
  <c r="E2514" i="8"/>
  <c r="E2518" i="8"/>
  <c r="E2522" i="8"/>
  <c r="E2526" i="8"/>
  <c r="E2530" i="8"/>
  <c r="E2534" i="8"/>
  <c r="E2538" i="8"/>
  <c r="E2542" i="8"/>
  <c r="E2546" i="8"/>
  <c r="E2550" i="8"/>
  <c r="E2554" i="8"/>
  <c r="E2558" i="8"/>
  <c r="E2562" i="8"/>
  <c r="E2566" i="8"/>
  <c r="E2570" i="8"/>
  <c r="E2574" i="8"/>
  <c r="E2578" i="8"/>
  <c r="E2582" i="8"/>
  <c r="E2586" i="8"/>
  <c r="E2590" i="8"/>
  <c r="E2594" i="8"/>
  <c r="E2598" i="8"/>
  <c r="E2602" i="8"/>
  <c r="E2606" i="8"/>
  <c r="E2610" i="8"/>
  <c r="E2614" i="8"/>
  <c r="E2618" i="8"/>
  <c r="E2622" i="8"/>
  <c r="E2626" i="8"/>
  <c r="E2630" i="8"/>
  <c r="E2634" i="8"/>
  <c r="E2638" i="8"/>
  <c r="E2642" i="8"/>
  <c r="E2646" i="8"/>
  <c r="E2650" i="8"/>
  <c r="E2654" i="8"/>
  <c r="E2658" i="8"/>
  <c r="E2662" i="8"/>
  <c r="E2666" i="8"/>
  <c r="E2670" i="8"/>
  <c r="E2674" i="8"/>
  <c r="E2678" i="8"/>
  <c r="E2682" i="8"/>
  <c r="E2686" i="8"/>
  <c r="E2690" i="8"/>
  <c r="E2694" i="8"/>
  <c r="E2698" i="8"/>
  <c r="E2702" i="8"/>
  <c r="E2706" i="8"/>
  <c r="E2710" i="8"/>
  <c r="E2714" i="8"/>
  <c r="E2718" i="8"/>
  <c r="E2722" i="8"/>
  <c r="E2726" i="8"/>
  <c r="E2730" i="8"/>
  <c r="E2734" i="8"/>
  <c r="E2738" i="8"/>
  <c r="E2742" i="8"/>
  <c r="E2745" i="8"/>
  <c r="E2747" i="8"/>
  <c r="E2749" i="8"/>
  <c r="E2751" i="8"/>
  <c r="E2753" i="8"/>
  <c r="E2755" i="8"/>
  <c r="E2757" i="8"/>
  <c r="E2759" i="8"/>
  <c r="E2761" i="8"/>
  <c r="E2763" i="8"/>
  <c r="E2765" i="8"/>
  <c r="E2767" i="8"/>
  <c r="E2769" i="8"/>
  <c r="E2771" i="8"/>
  <c r="E2773" i="8"/>
  <c r="E2775" i="8"/>
  <c r="E2777" i="8"/>
  <c r="E2779" i="8"/>
  <c r="E2781" i="8"/>
  <c r="E2783" i="8"/>
  <c r="E2785" i="8"/>
  <c r="E2787" i="8"/>
  <c r="E2789" i="8"/>
  <c r="E2791" i="8"/>
  <c r="E2793" i="8"/>
  <c r="E2795" i="8"/>
  <c r="E2797" i="8"/>
  <c r="E2799" i="8"/>
  <c r="E2801" i="8"/>
  <c r="E2803" i="8"/>
  <c r="E2805" i="8"/>
  <c r="E2807" i="8"/>
  <c r="E2809" i="8"/>
  <c r="E2811" i="8"/>
  <c r="E2813" i="8"/>
  <c r="E2815" i="8"/>
  <c r="E2817" i="8"/>
  <c r="E2819" i="8"/>
  <c r="E2821" i="8"/>
  <c r="E2823" i="8"/>
  <c r="E2825" i="8"/>
  <c r="E2827" i="8"/>
  <c r="E2829" i="8"/>
  <c r="E2831" i="8"/>
  <c r="E2833" i="8"/>
  <c r="E2835" i="8"/>
  <c r="E2837" i="8"/>
  <c r="E2839" i="8"/>
  <c r="E2841" i="8"/>
  <c r="E2843" i="8"/>
  <c r="E2845" i="8"/>
  <c r="E2847" i="8"/>
  <c r="E2849" i="8"/>
  <c r="E2851" i="8"/>
  <c r="E2853" i="8"/>
  <c r="E2855" i="8"/>
  <c r="E2857" i="8"/>
  <c r="E2859" i="8"/>
  <c r="E2861" i="8"/>
  <c r="E2863" i="8"/>
  <c r="E2865" i="8"/>
  <c r="E2867" i="8"/>
  <c r="E2869" i="8"/>
  <c r="E2871" i="8"/>
  <c r="E2873" i="8"/>
  <c r="E2875" i="8"/>
  <c r="E2877" i="8"/>
  <c r="E2879" i="8"/>
  <c r="E2881" i="8"/>
  <c r="E2883" i="8"/>
  <c r="E2885" i="8"/>
  <c r="E2887" i="8"/>
  <c r="E2889" i="8"/>
  <c r="E2891" i="8"/>
  <c r="E2893" i="8"/>
  <c r="E2895" i="8"/>
  <c r="E2897" i="8"/>
  <c r="E2899" i="8"/>
  <c r="E2901" i="8"/>
  <c r="E2903" i="8"/>
  <c r="E2905" i="8"/>
  <c r="E2907" i="8"/>
  <c r="E2909" i="8"/>
  <c r="E2911" i="8"/>
  <c r="E2913" i="8"/>
  <c r="E2915" i="8"/>
  <c r="E2917" i="8"/>
  <c r="E2919" i="8"/>
  <c r="E2921" i="8"/>
  <c r="E2923" i="8"/>
  <c r="E2925" i="8"/>
  <c r="E2927" i="8"/>
  <c r="E2929" i="8"/>
  <c r="E2931" i="8"/>
  <c r="E2933" i="8"/>
  <c r="E2935" i="8"/>
  <c r="E2937" i="8"/>
  <c r="E2939" i="8"/>
  <c r="E2941" i="8"/>
  <c r="E2943" i="8"/>
  <c r="E2945" i="8"/>
  <c r="E2947" i="8"/>
  <c r="E2949" i="8"/>
  <c r="E2951" i="8"/>
  <c r="E2953" i="8"/>
  <c r="E2955" i="8"/>
  <c r="E2957" i="8"/>
  <c r="E2959" i="8"/>
  <c r="E2961" i="8"/>
  <c r="E2963" i="8"/>
  <c r="E2965" i="8"/>
  <c r="E2967" i="8"/>
  <c r="E2969" i="8"/>
  <c r="E2971" i="8"/>
  <c r="E2973" i="8"/>
  <c r="E2975" i="8"/>
  <c r="E2977" i="8"/>
  <c r="E2979" i="8"/>
  <c r="E2981" i="8"/>
  <c r="E2983" i="8"/>
  <c r="E2985" i="8"/>
  <c r="E2987" i="8"/>
  <c r="E2989" i="8"/>
  <c r="E2991" i="8"/>
  <c r="E2993" i="8"/>
  <c r="E2995" i="8"/>
  <c r="E2997" i="8"/>
  <c r="E2999" i="8"/>
  <c r="E3001" i="8"/>
  <c r="E3003" i="8"/>
  <c r="E3005" i="8"/>
  <c r="E3007" i="8"/>
  <c r="E3009" i="8"/>
  <c r="E3011" i="8"/>
  <c r="E3013" i="8"/>
  <c r="E3015" i="8"/>
  <c r="E3017" i="8"/>
  <c r="E3019" i="8"/>
  <c r="E3021" i="8"/>
  <c r="E3023" i="8"/>
  <c r="E3025" i="8"/>
  <c r="E3027" i="8"/>
  <c r="E3029" i="8"/>
  <c r="E3031" i="8"/>
  <c r="E3033" i="8"/>
  <c r="E3035" i="8"/>
  <c r="E3037" i="8"/>
  <c r="E3039" i="8"/>
  <c r="E3041" i="8"/>
  <c r="E3043" i="8"/>
  <c r="E3045" i="8"/>
  <c r="E3047" i="8"/>
  <c r="E3049" i="8"/>
  <c r="E3051" i="8"/>
  <c r="E3053" i="8"/>
  <c r="E3055" i="8"/>
  <c r="E3057" i="8"/>
  <c r="E3059" i="8"/>
  <c r="E3061" i="8"/>
  <c r="E3063" i="8"/>
  <c r="E3065" i="8"/>
  <c r="E3067" i="8"/>
  <c r="E3069" i="8"/>
  <c r="E3071" i="8"/>
  <c r="E3073" i="8"/>
  <c r="E3075" i="8"/>
  <c r="E3077" i="8"/>
  <c r="E3079" i="8"/>
  <c r="E3081" i="8"/>
  <c r="E3083" i="8"/>
  <c r="E3085" i="8"/>
  <c r="E3087" i="8"/>
  <c r="E3089" i="8"/>
  <c r="E3091" i="8"/>
  <c r="E3093" i="8"/>
  <c r="E3095" i="8"/>
  <c r="E3097" i="8"/>
  <c r="E3099" i="8"/>
  <c r="E3101" i="8"/>
  <c r="E3103" i="8"/>
  <c r="E3105" i="8"/>
  <c r="E3107" i="8"/>
  <c r="E3109" i="8"/>
  <c r="E3111" i="8"/>
  <c r="E3113" i="8"/>
  <c r="E3115" i="8"/>
  <c r="E3117" i="8"/>
  <c r="E3119" i="8"/>
  <c r="E3121" i="8"/>
  <c r="E3123" i="8"/>
  <c r="E3125" i="8"/>
  <c r="E3127" i="8"/>
  <c r="E3129" i="8"/>
  <c r="E3131" i="8"/>
  <c r="E3133" i="8"/>
  <c r="E3135" i="8"/>
  <c r="E3137" i="8"/>
  <c r="E3139" i="8"/>
  <c r="E3141" i="8"/>
  <c r="E3143" i="8"/>
  <c r="E3145" i="8"/>
  <c r="E3147" i="8"/>
  <c r="E3149" i="8"/>
  <c r="E3151" i="8"/>
  <c r="E3153" i="8"/>
  <c r="E3155" i="8"/>
  <c r="E3157" i="8"/>
  <c r="E3159" i="8"/>
  <c r="E3161" i="8"/>
  <c r="E3163" i="8"/>
  <c r="E3165" i="8"/>
  <c r="E3167" i="8"/>
  <c r="E3169" i="8"/>
  <c r="E3171" i="8"/>
  <c r="E3173" i="8"/>
  <c r="E3175" i="8"/>
  <c r="E3177" i="8"/>
  <c r="E3179" i="8"/>
  <c r="E3181" i="8"/>
  <c r="E3183" i="8"/>
  <c r="E3185" i="8"/>
  <c r="E3187" i="8"/>
  <c r="E3189" i="8"/>
  <c r="E3191" i="8"/>
  <c r="E3193" i="8"/>
  <c r="E3195" i="8"/>
  <c r="E3197" i="8"/>
  <c r="E3199" i="8"/>
  <c r="E3201" i="8"/>
  <c r="E3203" i="8"/>
  <c r="E3205" i="8"/>
  <c r="E3207" i="8"/>
  <c r="E3209" i="8"/>
  <c r="E3211" i="8"/>
  <c r="E3213" i="8"/>
  <c r="E3215" i="8"/>
  <c r="E3217" i="8"/>
  <c r="E3219" i="8"/>
  <c r="E3221" i="8"/>
  <c r="E3223" i="8"/>
  <c r="E3225" i="8"/>
  <c r="E3227" i="8"/>
  <c r="E3229" i="8"/>
  <c r="E3231" i="8"/>
  <c r="E3233" i="8"/>
  <c r="E3235" i="8"/>
  <c r="E3237" i="8"/>
  <c r="E3239" i="8"/>
  <c r="E3241" i="8"/>
  <c r="E3243" i="8"/>
  <c r="E3245" i="8"/>
  <c r="E3247" i="8"/>
  <c r="E3249" i="8"/>
  <c r="E3251" i="8"/>
  <c r="E3253" i="8"/>
  <c r="E3255" i="8"/>
  <c r="E3257" i="8"/>
  <c r="E3259" i="8"/>
  <c r="E3261" i="8"/>
  <c r="E3263" i="8"/>
  <c r="E3265" i="8"/>
  <c r="E3267" i="8"/>
  <c r="E3269" i="8"/>
  <c r="E3271" i="8"/>
  <c r="E3273" i="8"/>
  <c r="E3275" i="8"/>
  <c r="E3277" i="8"/>
  <c r="E3279" i="8"/>
  <c r="E3281" i="8"/>
  <c r="E3283" i="8"/>
  <c r="E3285" i="8"/>
  <c r="E3287" i="8"/>
  <c r="E3289" i="8"/>
  <c r="E3291" i="8"/>
  <c r="E3293" i="8"/>
  <c r="E3295" i="8"/>
  <c r="E3297" i="8"/>
  <c r="E3299" i="8"/>
  <c r="E3301" i="8"/>
  <c r="E3303" i="8"/>
  <c r="E3305" i="8"/>
  <c r="E3307" i="8"/>
  <c r="E3309" i="8"/>
  <c r="E3311" i="8"/>
  <c r="E3313" i="8"/>
  <c r="E3315" i="8"/>
  <c r="E3317" i="8"/>
  <c r="E3319" i="8"/>
  <c r="E3321" i="8"/>
  <c r="E3323" i="8"/>
  <c r="E3325" i="8"/>
  <c r="E3327" i="8"/>
  <c r="E3329" i="8"/>
  <c r="E3331" i="8"/>
  <c r="E3333" i="8"/>
  <c r="E3335" i="8"/>
  <c r="E3337" i="8"/>
  <c r="E3339" i="8"/>
  <c r="E3341" i="8"/>
  <c r="E3343" i="8"/>
  <c r="E3345" i="8"/>
  <c r="E3347" i="8"/>
  <c r="E3349" i="8"/>
  <c r="E3351" i="8"/>
  <c r="E3353" i="8"/>
  <c r="E3355" i="8"/>
  <c r="E3357" i="8"/>
  <c r="E3359" i="8"/>
  <c r="E3361" i="8"/>
  <c r="E3363" i="8"/>
  <c r="E3365" i="8"/>
  <c r="E3367" i="8"/>
  <c r="E3369" i="8"/>
  <c r="E3371" i="8"/>
  <c r="E3373" i="8"/>
  <c r="E3375" i="8"/>
  <c r="E3377" i="8"/>
  <c r="E3379" i="8"/>
  <c r="E3381" i="8"/>
  <c r="E3383" i="8"/>
  <c r="E3385" i="8"/>
  <c r="E3387" i="8"/>
  <c r="E3389" i="8"/>
  <c r="E3391" i="8"/>
  <c r="E3393" i="8"/>
  <c r="E3395" i="8"/>
  <c r="E3397" i="8"/>
  <c r="E3399" i="8"/>
  <c r="E3401" i="8"/>
  <c r="E3403" i="8"/>
  <c r="E3405" i="8"/>
  <c r="E3407" i="8"/>
  <c r="E3409" i="8"/>
  <c r="E3411" i="8"/>
  <c r="E3413" i="8"/>
  <c r="E3415" i="8"/>
  <c r="E3417" i="8"/>
  <c r="E3419" i="8"/>
  <c r="E3421" i="8"/>
  <c r="E3423" i="8"/>
  <c r="E3425" i="8"/>
  <c r="E3427" i="8"/>
  <c r="E3429" i="8"/>
  <c r="E3431" i="8"/>
  <c r="E3433" i="8"/>
  <c r="E3435" i="8"/>
  <c r="E3437" i="8"/>
  <c r="E3439" i="8"/>
  <c r="E3441" i="8"/>
  <c r="E3443" i="8"/>
  <c r="E3445" i="8"/>
  <c r="E3447" i="8"/>
  <c r="E3449" i="8"/>
  <c r="E3451" i="8"/>
  <c r="E3453" i="8"/>
  <c r="E3455" i="8"/>
  <c r="E3457" i="8"/>
  <c r="E3459" i="8"/>
  <c r="E3461" i="8"/>
  <c r="E3463" i="8"/>
  <c r="E3465" i="8"/>
  <c r="E3467" i="8"/>
  <c r="E3469" i="8"/>
  <c r="E3471" i="8"/>
  <c r="E3473" i="8"/>
  <c r="E3475" i="8"/>
  <c r="E3477" i="8"/>
  <c r="E3479" i="8"/>
  <c r="E3481" i="8"/>
  <c r="E3483" i="8"/>
  <c r="E3485" i="8"/>
  <c r="E3487" i="8"/>
  <c r="E3489" i="8"/>
  <c r="E3491" i="8"/>
  <c r="E3493" i="8"/>
  <c r="E3495" i="8"/>
  <c r="E3497" i="8"/>
  <c r="E3499" i="8"/>
  <c r="E3501" i="8"/>
  <c r="E3503" i="8"/>
  <c r="E3505" i="8"/>
  <c r="E3507" i="8"/>
  <c r="E3509" i="8"/>
  <c r="E3511" i="8"/>
  <c r="E3513" i="8"/>
  <c r="E3515" i="8"/>
  <c r="E3517" i="8"/>
  <c r="E3519" i="8"/>
  <c r="E3521" i="8"/>
  <c r="E3523" i="8"/>
  <c r="E3525" i="8"/>
  <c r="E3527" i="8"/>
  <c r="E3529" i="8"/>
  <c r="E3531" i="8"/>
  <c r="E3533" i="8"/>
  <c r="E3535" i="8"/>
  <c r="E3537" i="8"/>
  <c r="E3539" i="8"/>
  <c r="E3541" i="8"/>
  <c r="E3543" i="8"/>
  <c r="E3545" i="8"/>
  <c r="E3547" i="8"/>
  <c r="E3549" i="8"/>
  <c r="E3551" i="8"/>
  <c r="E3553" i="8"/>
  <c r="E3555" i="8"/>
  <c r="E3557" i="8"/>
  <c r="E3559" i="8"/>
  <c r="E3561" i="8"/>
  <c r="E3563" i="8"/>
  <c r="E3565" i="8"/>
  <c r="E3567" i="8"/>
  <c r="E3569" i="8"/>
  <c r="E3571" i="8"/>
  <c r="E3573" i="8"/>
  <c r="E3575" i="8"/>
  <c r="E3577" i="8"/>
  <c r="E3579" i="8"/>
  <c r="E3581" i="8"/>
  <c r="E3583" i="8"/>
  <c r="E3585" i="8"/>
  <c r="E3587" i="8"/>
  <c r="E3589" i="8"/>
  <c r="E3591" i="8"/>
  <c r="E3593" i="8"/>
  <c r="E3595" i="8"/>
  <c r="E3597" i="8"/>
  <c r="E3599" i="8"/>
  <c r="E3601" i="8"/>
  <c r="E3603" i="8"/>
  <c r="E3605" i="8"/>
  <c r="E3607" i="8"/>
  <c r="E3609" i="8"/>
  <c r="E3611" i="8"/>
  <c r="E3613" i="8"/>
  <c r="E3615" i="8"/>
  <c r="E3617" i="8"/>
  <c r="E3619" i="8"/>
  <c r="E3621" i="8"/>
  <c r="E3623" i="8"/>
  <c r="E3625" i="8"/>
  <c r="E3627" i="8"/>
  <c r="E3629" i="8"/>
  <c r="E3631" i="8"/>
  <c r="E3633" i="8"/>
  <c r="E3635" i="8"/>
  <c r="E3637" i="8"/>
  <c r="E3639" i="8"/>
  <c r="E3641" i="8"/>
  <c r="E3643" i="8"/>
  <c r="E3645" i="8"/>
  <c r="E3647" i="8"/>
  <c r="E3649" i="8"/>
  <c r="E3651" i="8"/>
  <c r="E3653" i="8"/>
  <c r="E3655" i="8"/>
  <c r="E3657" i="8"/>
  <c r="E3659" i="8"/>
  <c r="E3661" i="8"/>
  <c r="E3663" i="8"/>
  <c r="E3665" i="8"/>
  <c r="E3667" i="8"/>
  <c r="E3669" i="8"/>
  <c r="E3671" i="8"/>
  <c r="E3673" i="8"/>
  <c r="E3675" i="8"/>
  <c r="E3677" i="8"/>
  <c r="E3679" i="8"/>
  <c r="E3681" i="8"/>
  <c r="E3683" i="8"/>
  <c r="E3685" i="8"/>
  <c r="E3687" i="8"/>
  <c r="E3689" i="8"/>
  <c r="E3691" i="8"/>
  <c r="E3693" i="8"/>
  <c r="E3695" i="8"/>
  <c r="E3697" i="8"/>
  <c r="E3699" i="8"/>
  <c r="E3701" i="8"/>
  <c r="E3703" i="8"/>
  <c r="E3705" i="8"/>
  <c r="E3707" i="8"/>
  <c r="E3709" i="8"/>
  <c r="E3711" i="8"/>
  <c r="E3713" i="8"/>
  <c r="E3715" i="8"/>
  <c r="E3717" i="8"/>
  <c r="E3719" i="8"/>
  <c r="E3721" i="8"/>
  <c r="E3723" i="8"/>
  <c r="E3725" i="8"/>
  <c r="E3727" i="8"/>
  <c r="E3729" i="8"/>
  <c r="E3731" i="8"/>
  <c r="E3733" i="8"/>
  <c r="E3735" i="8"/>
  <c r="E3737" i="8"/>
  <c r="E3739" i="8"/>
  <c r="E3741" i="8"/>
  <c r="E3743" i="8"/>
  <c r="E3745" i="8"/>
  <c r="E3747" i="8"/>
  <c r="E3749" i="8"/>
  <c r="E3751" i="8"/>
  <c r="E3753" i="8"/>
  <c r="E3755" i="8"/>
  <c r="E3757" i="8"/>
  <c r="E3759" i="8"/>
  <c r="E3761" i="8"/>
  <c r="E3763" i="8"/>
  <c r="E3765" i="8"/>
  <c r="E3767" i="8"/>
  <c r="E3769" i="8"/>
  <c r="E3771" i="8"/>
  <c r="E3773" i="8"/>
  <c r="E3775" i="8"/>
  <c r="E3777" i="8"/>
  <c r="E3779" i="8"/>
  <c r="E3781" i="8"/>
  <c r="E3783" i="8"/>
  <c r="E3785" i="8"/>
  <c r="E3787" i="8"/>
  <c r="E3789" i="8"/>
  <c r="E3791" i="8"/>
  <c r="E3793" i="8"/>
  <c r="E3795" i="8"/>
  <c r="E3797" i="8"/>
  <c r="E3799" i="8"/>
  <c r="E3801" i="8"/>
  <c r="E3803" i="8"/>
  <c r="E3805" i="8"/>
  <c r="E3807" i="8"/>
  <c r="E3809" i="8"/>
  <c r="E3811" i="8"/>
  <c r="E3813" i="8"/>
  <c r="E3815" i="8"/>
  <c r="E3817" i="8"/>
  <c r="E3819" i="8"/>
  <c r="E3821" i="8"/>
  <c r="E3823" i="8"/>
  <c r="E3825" i="8"/>
  <c r="E3827" i="8"/>
  <c r="E3829" i="8"/>
  <c r="E3831" i="8"/>
  <c r="E3833" i="8"/>
  <c r="E3835" i="8"/>
  <c r="E3837" i="8"/>
  <c r="E3839" i="8"/>
  <c r="E3841" i="8"/>
  <c r="E3843" i="8"/>
  <c r="E3845" i="8"/>
  <c r="E3847" i="8"/>
  <c r="E3849" i="8"/>
  <c r="E3851" i="8"/>
  <c r="E3853" i="8"/>
  <c r="E3855" i="8"/>
  <c r="E3857" i="8"/>
  <c r="E3859" i="8"/>
  <c r="E3861" i="8"/>
  <c r="E3863" i="8"/>
  <c r="E3865" i="8"/>
  <c r="E3867" i="8"/>
  <c r="E3869" i="8"/>
  <c r="E3871" i="8"/>
  <c r="E3873" i="8"/>
  <c r="E3875" i="8"/>
  <c r="E3877" i="8"/>
  <c r="E3879" i="8"/>
  <c r="E3881" i="8"/>
  <c r="E3883" i="8"/>
  <c r="E3885" i="8"/>
  <c r="E3887" i="8"/>
  <c r="E3889" i="8"/>
  <c r="E3891" i="8"/>
  <c r="E3893" i="8"/>
  <c r="E3895" i="8"/>
  <c r="E3897" i="8"/>
  <c r="E3899" i="8"/>
  <c r="E3901" i="8"/>
  <c r="E3903" i="8"/>
  <c r="E3905" i="8"/>
  <c r="E3907" i="8"/>
  <c r="E3909" i="8"/>
  <c r="E3911" i="8"/>
  <c r="E3913" i="8"/>
  <c r="E3915" i="8"/>
  <c r="E3917" i="8"/>
  <c r="E3919" i="8"/>
  <c r="E3921" i="8"/>
  <c r="E3923" i="8"/>
  <c r="E3925" i="8"/>
  <c r="E3927" i="8"/>
  <c r="E3929" i="8"/>
  <c r="E3931" i="8"/>
  <c r="E3933" i="8"/>
  <c r="E3935" i="8"/>
  <c r="E3937" i="8"/>
  <c r="E3939" i="8"/>
  <c r="E3941" i="8"/>
  <c r="E3943" i="8"/>
  <c r="E3945" i="8"/>
  <c r="E3947" i="8"/>
  <c r="E3949" i="8"/>
  <c r="E3951" i="8"/>
  <c r="E3953" i="8"/>
  <c r="E3955" i="8"/>
  <c r="E3957" i="8"/>
  <c r="E3959" i="8"/>
  <c r="E3961" i="8"/>
  <c r="E3963" i="8"/>
  <c r="E3965" i="8"/>
  <c r="E3967" i="8"/>
  <c r="E3969" i="8"/>
  <c r="E3971" i="8"/>
  <c r="E3973" i="8"/>
  <c r="E3975" i="8"/>
  <c r="E3977" i="8"/>
  <c r="E3979" i="8"/>
  <c r="E3981" i="8"/>
  <c r="E3983" i="8"/>
  <c r="E3985" i="8"/>
  <c r="E3987" i="8"/>
  <c r="E3989" i="8"/>
  <c r="E3991" i="8"/>
  <c r="E3993" i="8"/>
  <c r="E3995" i="8"/>
  <c r="E3997" i="8"/>
  <c r="E3999" i="8"/>
  <c r="E4001" i="8"/>
  <c r="E4003" i="8"/>
  <c r="E4005" i="8"/>
  <c r="E4007" i="8"/>
  <c r="E4009" i="8"/>
  <c r="E4011" i="8"/>
  <c r="E4013" i="8"/>
  <c r="E4015" i="8"/>
  <c r="E4017" i="8"/>
  <c r="E4019" i="8"/>
  <c r="E4021" i="8"/>
  <c r="E4023" i="8"/>
  <c r="E4025" i="8"/>
  <c r="E4027" i="8"/>
  <c r="E4029" i="8"/>
  <c r="E4031" i="8"/>
  <c r="E4033" i="8"/>
  <c r="E4035" i="8"/>
  <c r="E4037" i="8"/>
  <c r="E4039" i="8"/>
  <c r="E4041" i="8"/>
  <c r="E4043" i="8"/>
  <c r="E4045" i="8"/>
  <c r="E4047" i="8"/>
  <c r="E4049" i="8"/>
  <c r="E4051" i="8"/>
  <c r="E4053" i="8"/>
  <c r="E4055" i="8"/>
  <c r="E4057" i="8"/>
  <c r="E4059" i="8"/>
  <c r="E4061" i="8"/>
  <c r="E4063" i="8"/>
  <c r="E4065" i="8"/>
  <c r="E4067" i="8"/>
  <c r="E4069" i="8"/>
  <c r="E4071" i="8"/>
  <c r="E4073" i="8"/>
  <c r="E4075" i="8"/>
  <c r="E4077" i="8"/>
  <c r="E4079" i="8"/>
  <c r="E4081" i="8"/>
  <c r="E4083" i="8"/>
  <c r="E4085" i="8"/>
  <c r="E4087" i="8"/>
  <c r="E4089" i="8"/>
  <c r="E4091" i="8"/>
  <c r="E4093" i="8"/>
  <c r="E4095" i="8"/>
  <c r="E4097" i="8"/>
  <c r="E4099" i="8"/>
  <c r="E4101" i="8"/>
  <c r="E4" i="8"/>
  <c r="E8" i="8"/>
  <c r="E12" i="8"/>
  <c r="E16" i="8"/>
  <c r="E20" i="8"/>
  <c r="E24" i="8"/>
  <c r="E28" i="8"/>
  <c r="E32" i="8"/>
  <c r="E36" i="8"/>
  <c r="E40" i="8"/>
  <c r="E44" i="8"/>
  <c r="E48" i="8"/>
  <c r="E52" i="8"/>
  <c r="E56" i="8"/>
  <c r="E60" i="8"/>
  <c r="E64" i="8"/>
  <c r="E68" i="8"/>
  <c r="E72" i="8"/>
  <c r="E76" i="8"/>
  <c r="E80" i="8"/>
  <c r="E84" i="8"/>
  <c r="E88" i="8"/>
  <c r="E92" i="8"/>
  <c r="E96" i="8"/>
  <c r="E100" i="8"/>
  <c r="E104" i="8"/>
  <c r="E108" i="8"/>
  <c r="E112" i="8"/>
  <c r="E116" i="8"/>
  <c r="E120" i="8"/>
  <c r="E124" i="8"/>
  <c r="E128" i="8"/>
  <c r="E132" i="8"/>
  <c r="E136" i="8"/>
  <c r="E140" i="8"/>
  <c r="E144" i="8"/>
  <c r="E148" i="8"/>
  <c r="E152" i="8"/>
  <c r="E156" i="8"/>
  <c r="E160" i="8"/>
  <c r="E164" i="8"/>
  <c r="E168" i="8"/>
  <c r="E172" i="8"/>
  <c r="E176" i="8"/>
  <c r="E180" i="8"/>
  <c r="E184" i="8"/>
  <c r="E188" i="8"/>
  <c r="E192" i="8"/>
  <c r="E196" i="8"/>
  <c r="E200" i="8"/>
  <c r="E204" i="8"/>
  <c r="E208" i="8"/>
  <c r="E212" i="8"/>
  <c r="E216" i="8"/>
  <c r="E220" i="8"/>
  <c r="E224" i="8"/>
  <c r="E228" i="8"/>
  <c r="E232" i="8"/>
  <c r="E236" i="8"/>
  <c r="E240" i="8"/>
  <c r="E244" i="8"/>
  <c r="E248" i="8"/>
  <c r="E252" i="8"/>
  <c r="E256" i="8"/>
  <c r="E260" i="8"/>
  <c r="E264" i="8"/>
  <c r="E268" i="8"/>
  <c r="E272" i="8"/>
  <c r="E276" i="8"/>
  <c r="E280" i="8"/>
  <c r="E284" i="8"/>
  <c r="E288" i="8"/>
  <c r="E292" i="8"/>
  <c r="E296" i="8"/>
  <c r="E300" i="8"/>
  <c r="E304" i="8"/>
  <c r="E308" i="8"/>
  <c r="E312" i="8"/>
  <c r="E316" i="8"/>
  <c r="E320" i="8"/>
  <c r="E324" i="8"/>
  <c r="E328" i="8"/>
  <c r="E332" i="8"/>
  <c r="E336" i="8"/>
  <c r="E340" i="8"/>
  <c r="E344" i="8"/>
  <c r="E348" i="8"/>
  <c r="E352" i="8"/>
  <c r="E356" i="8"/>
  <c r="E360" i="8"/>
  <c r="E364" i="8"/>
  <c r="E368" i="8"/>
  <c r="E372" i="8"/>
  <c r="E376" i="8"/>
  <c r="E380" i="8"/>
  <c r="E384" i="8"/>
  <c r="E388" i="8"/>
  <c r="E392" i="8"/>
  <c r="E396" i="8"/>
  <c r="E400" i="8"/>
  <c r="E404" i="8"/>
  <c r="E408" i="8"/>
  <c r="E412" i="8"/>
  <c r="E416" i="8"/>
  <c r="E420" i="8"/>
  <c r="E424" i="8"/>
  <c r="E428" i="8"/>
  <c r="E432" i="8"/>
  <c r="E436" i="8"/>
  <c r="E440" i="8"/>
  <c r="E444" i="8"/>
  <c r="E448" i="8"/>
  <c r="E452" i="8"/>
  <c r="E456" i="8"/>
  <c r="E460" i="8"/>
  <c r="E464" i="8"/>
  <c r="E468" i="8"/>
  <c r="E472" i="8"/>
  <c r="E476" i="8"/>
  <c r="E480" i="8"/>
  <c r="E484" i="8"/>
  <c r="E488" i="8"/>
  <c r="E492" i="8"/>
  <c r="E496" i="8"/>
  <c r="E500" i="8"/>
  <c r="E504" i="8"/>
  <c r="E508" i="8"/>
  <c r="E512" i="8"/>
  <c r="E516" i="8"/>
  <c r="E520" i="8"/>
  <c r="E524" i="8"/>
  <c r="E528" i="8"/>
  <c r="E532" i="8"/>
  <c r="E536" i="8"/>
  <c r="E540" i="8"/>
  <c r="E544" i="8"/>
  <c r="E548" i="8"/>
  <c r="E552" i="8"/>
  <c r="E556" i="8"/>
  <c r="E560" i="8"/>
  <c r="E564" i="8"/>
  <c r="E568" i="8"/>
  <c r="E572" i="8"/>
  <c r="E576" i="8"/>
  <c r="E580" i="8"/>
  <c r="E584" i="8"/>
  <c r="E588" i="8"/>
  <c r="E592" i="8"/>
  <c r="E596" i="8"/>
  <c r="E600" i="8"/>
  <c r="E604" i="8"/>
  <c r="E608" i="8"/>
  <c r="E612" i="8"/>
  <c r="E616" i="8"/>
  <c r="E620" i="8"/>
  <c r="E624" i="8"/>
  <c r="E628" i="8"/>
  <c r="E632" i="8"/>
  <c r="E636" i="8"/>
  <c r="E640" i="8"/>
  <c r="E644" i="8"/>
  <c r="E648" i="8"/>
  <c r="E652" i="8"/>
  <c r="E656" i="8"/>
  <c r="E660" i="8"/>
  <c r="E664" i="8"/>
  <c r="E668" i="8"/>
  <c r="E672" i="8"/>
  <c r="E676" i="8"/>
  <c r="E680" i="8"/>
  <c r="E684" i="8"/>
  <c r="E688" i="8"/>
  <c r="E692" i="8"/>
  <c r="E696" i="8"/>
  <c r="E700" i="8"/>
  <c r="E704" i="8"/>
  <c r="E708" i="8"/>
  <c r="E712" i="8"/>
  <c r="E716" i="8"/>
  <c r="E720" i="8"/>
  <c r="E724" i="8"/>
  <c r="E728" i="8"/>
  <c r="E732" i="8"/>
  <c r="E736" i="8"/>
  <c r="E740" i="8"/>
  <c r="E744" i="8"/>
  <c r="E748" i="8"/>
  <c r="E752" i="8"/>
  <c r="E756" i="8"/>
  <c r="E760" i="8"/>
  <c r="E764" i="8"/>
  <c r="E768" i="8"/>
  <c r="E772" i="8"/>
  <c r="E776" i="8"/>
  <c r="E780" i="8"/>
  <c r="E784" i="8"/>
  <c r="E788" i="8"/>
  <c r="E792" i="8"/>
  <c r="E796" i="8"/>
  <c r="E800" i="8"/>
  <c r="E804" i="8"/>
  <c r="E808" i="8"/>
  <c r="E812" i="8"/>
  <c r="E816" i="8"/>
  <c r="E820" i="8"/>
  <c r="E824" i="8"/>
  <c r="E828" i="8"/>
  <c r="E832" i="8"/>
  <c r="E836" i="8"/>
  <c r="E840" i="8"/>
  <c r="E844" i="8"/>
  <c r="E848" i="8"/>
  <c r="E852" i="8"/>
  <c r="E856" i="8"/>
  <c r="E860" i="8"/>
  <c r="E864" i="8"/>
  <c r="E868" i="8"/>
  <c r="E872" i="8"/>
  <c r="E876" i="8"/>
  <c r="E880" i="8"/>
  <c r="E884" i="8"/>
  <c r="E888" i="8"/>
  <c r="E892" i="8"/>
  <c r="E896" i="8"/>
  <c r="E900" i="8"/>
  <c r="E904" i="8"/>
  <c r="E908" i="8"/>
  <c r="E912" i="8"/>
  <c r="E916" i="8"/>
  <c r="E920" i="8"/>
  <c r="E924" i="8"/>
  <c r="E928" i="8"/>
  <c r="E932" i="8"/>
  <c r="E936" i="8"/>
  <c r="E940" i="8"/>
  <c r="E944" i="8"/>
  <c r="E948" i="8"/>
  <c r="E952" i="8"/>
  <c r="E956" i="8"/>
  <c r="E960" i="8"/>
  <c r="E964" i="8"/>
  <c r="E968" i="8"/>
  <c r="E972" i="8"/>
  <c r="E976" i="8"/>
  <c r="E980" i="8"/>
  <c r="E984" i="8"/>
  <c r="E988" i="8"/>
  <c r="E992" i="8"/>
  <c r="E996" i="8"/>
  <c r="E1000" i="8"/>
  <c r="E1004" i="8"/>
  <c r="E1008" i="8"/>
  <c r="E1012" i="8"/>
  <c r="E1016" i="8"/>
  <c r="E1020" i="8"/>
  <c r="E1024" i="8"/>
  <c r="E1028" i="8"/>
  <c r="E1032" i="8"/>
  <c r="E1036" i="8"/>
  <c r="E1040" i="8"/>
  <c r="E1044" i="8"/>
  <c r="E1048" i="8"/>
  <c r="E1052" i="8"/>
  <c r="E1056" i="8"/>
  <c r="E1060" i="8"/>
  <c r="E1064" i="8"/>
  <c r="E1068" i="8"/>
  <c r="E1072" i="8"/>
  <c r="E1076" i="8"/>
  <c r="E1080" i="8"/>
  <c r="E1084" i="8"/>
  <c r="E1088" i="8"/>
  <c r="E1092" i="8"/>
  <c r="E1096" i="8"/>
  <c r="E1100" i="8"/>
  <c r="E1104" i="8"/>
  <c r="E1108" i="8"/>
  <c r="E1112" i="8"/>
  <c r="E1116" i="8"/>
  <c r="E1120" i="8"/>
  <c r="E1124" i="8"/>
  <c r="E1128" i="8"/>
  <c r="E1132" i="8"/>
  <c r="E1136" i="8"/>
  <c r="E1140" i="8"/>
  <c r="E1144" i="8"/>
  <c r="E1148" i="8"/>
  <c r="E1152" i="8"/>
  <c r="E1156" i="8"/>
  <c r="E1160" i="8"/>
  <c r="E1164" i="8"/>
  <c r="E1168" i="8"/>
  <c r="E1172" i="8"/>
  <c r="E1176" i="8"/>
  <c r="E1180" i="8"/>
  <c r="E1184" i="8"/>
  <c r="E1188" i="8"/>
  <c r="E1192" i="8"/>
  <c r="E1196" i="8"/>
  <c r="E1200" i="8"/>
  <c r="E1204" i="8"/>
  <c r="E1208" i="8"/>
  <c r="E1212" i="8"/>
  <c r="E1216" i="8"/>
  <c r="E1220" i="8"/>
  <c r="E1224" i="8"/>
  <c r="E1228" i="8"/>
  <c r="E1232" i="8"/>
  <c r="E1236" i="8"/>
  <c r="E1240" i="8"/>
  <c r="E1244" i="8"/>
  <c r="E1248" i="8"/>
  <c r="E1252" i="8"/>
  <c r="E1256" i="8"/>
  <c r="E1260" i="8"/>
  <c r="E1264" i="8"/>
  <c r="E1268" i="8"/>
  <c r="E1272" i="8"/>
  <c r="E1276" i="8"/>
  <c r="E1280" i="8"/>
  <c r="E1284" i="8"/>
  <c r="E1288" i="8"/>
  <c r="E1292" i="8"/>
  <c r="E1296" i="8"/>
  <c r="E1300" i="8"/>
  <c r="E1304" i="8"/>
  <c r="E1308" i="8"/>
  <c r="E1312" i="8"/>
  <c r="E1316" i="8"/>
  <c r="E1320" i="8"/>
  <c r="E1324" i="8"/>
  <c r="E1328" i="8"/>
  <c r="E1332" i="8"/>
  <c r="E1336" i="8"/>
  <c r="E1340" i="8"/>
  <c r="E1344" i="8"/>
  <c r="E1348" i="8"/>
  <c r="E1352" i="8"/>
  <c r="E1356" i="8"/>
  <c r="E1360" i="8"/>
  <c r="E1364" i="8"/>
  <c r="E1368" i="8"/>
  <c r="E1372" i="8"/>
  <c r="E1376" i="8"/>
  <c r="E1380" i="8"/>
  <c r="E1384" i="8"/>
  <c r="E1388" i="8"/>
  <c r="E1392" i="8"/>
  <c r="E1396" i="8"/>
  <c r="E1400" i="8"/>
  <c r="E1404" i="8"/>
  <c r="E1408" i="8"/>
  <c r="E1412" i="8"/>
  <c r="E1416" i="8"/>
  <c r="E1420" i="8"/>
  <c r="E1424" i="8"/>
  <c r="E1428" i="8"/>
  <c r="E1432" i="8"/>
  <c r="E1436" i="8"/>
  <c r="E1440" i="8"/>
  <c r="E1444" i="8"/>
  <c r="E1448" i="8"/>
  <c r="E1452" i="8"/>
  <c r="E1456" i="8"/>
  <c r="E1460" i="8"/>
  <c r="E1464" i="8"/>
  <c r="E1468" i="8"/>
  <c r="E1472" i="8"/>
  <c r="E1476" i="8"/>
  <c r="E1480" i="8"/>
  <c r="E1484" i="8"/>
  <c r="E1488" i="8"/>
  <c r="E1492" i="8"/>
  <c r="E1496" i="8"/>
  <c r="E1500" i="8"/>
  <c r="E1504" i="8"/>
  <c r="E1508" i="8"/>
  <c r="E1512" i="8"/>
  <c r="E1516" i="8"/>
  <c r="E1520" i="8"/>
  <c r="E1524" i="8"/>
  <c r="E1528" i="8"/>
  <c r="E1532" i="8"/>
  <c r="E1536" i="8"/>
  <c r="E1540" i="8"/>
  <c r="E1544" i="8"/>
  <c r="E1548" i="8"/>
  <c r="E1552" i="8"/>
  <c r="E1556" i="8"/>
  <c r="E1560" i="8"/>
  <c r="E1564" i="8"/>
  <c r="E1568" i="8"/>
  <c r="E1572" i="8"/>
  <c r="E1576" i="8"/>
  <c r="E1580" i="8"/>
  <c r="E1584" i="8"/>
  <c r="E1588" i="8"/>
  <c r="E1592" i="8"/>
  <c r="E1596" i="8"/>
  <c r="E1600" i="8"/>
  <c r="E1604" i="8"/>
  <c r="E1608" i="8"/>
  <c r="E1612" i="8"/>
  <c r="E1616" i="8"/>
  <c r="E1620" i="8"/>
  <c r="E1624" i="8"/>
  <c r="E1628" i="8"/>
  <c r="E1632" i="8"/>
  <c r="E1636" i="8"/>
  <c r="E1640" i="8"/>
  <c r="E1644" i="8"/>
  <c r="E1648" i="8"/>
  <c r="E1652" i="8"/>
  <c r="E1656" i="8"/>
  <c r="E1660" i="8"/>
  <c r="E1664" i="8"/>
  <c r="E1668" i="8"/>
  <c r="E1672" i="8"/>
  <c r="E1676" i="8"/>
  <c r="E1680" i="8"/>
  <c r="E1684" i="8"/>
  <c r="E1688" i="8"/>
  <c r="E1692" i="8"/>
  <c r="E1696" i="8"/>
  <c r="E1700" i="8"/>
  <c r="E1704" i="8"/>
  <c r="E1708" i="8"/>
  <c r="E1712" i="8"/>
  <c r="E1716" i="8"/>
  <c r="E1720" i="8"/>
  <c r="E1724" i="8"/>
  <c r="E1728" i="8"/>
  <c r="E1732" i="8"/>
  <c r="E1736" i="8"/>
  <c r="E1740" i="8"/>
  <c r="E1744" i="8"/>
  <c r="E1748" i="8"/>
  <c r="E1752" i="8"/>
  <c r="E1756" i="8"/>
  <c r="E1760" i="8"/>
  <c r="E1764" i="8"/>
  <c r="E1768" i="8"/>
  <c r="E1772" i="8"/>
  <c r="E1776" i="8"/>
  <c r="E1780" i="8"/>
  <c r="E1784" i="8"/>
  <c r="E1788" i="8"/>
  <c r="E1792" i="8"/>
  <c r="E1796" i="8"/>
  <c r="E1800" i="8"/>
  <c r="E1804" i="8"/>
  <c r="E1808" i="8"/>
  <c r="E1812" i="8"/>
  <c r="E1816" i="8"/>
  <c r="E1820" i="8"/>
  <c r="E1824" i="8"/>
  <c r="E1828" i="8"/>
  <c r="E1832" i="8"/>
  <c r="E1836" i="8"/>
  <c r="E1840" i="8"/>
  <c r="E1844" i="8"/>
  <c r="E1848" i="8"/>
  <c r="E1852" i="8"/>
  <c r="E1856" i="8"/>
  <c r="E1860" i="8"/>
  <c r="E1864" i="8"/>
  <c r="E1868" i="8"/>
  <c r="E1872" i="8"/>
  <c r="E1876" i="8"/>
  <c r="E1880" i="8"/>
  <c r="E1884" i="8"/>
  <c r="E1888" i="8"/>
  <c r="E1892" i="8"/>
  <c r="E1896" i="8"/>
  <c r="E1900" i="8"/>
  <c r="E1904" i="8"/>
  <c r="E1908" i="8"/>
  <c r="E1912" i="8"/>
  <c r="E1916" i="8"/>
  <c r="E1920" i="8"/>
  <c r="E1924" i="8"/>
  <c r="E1928" i="8"/>
  <c r="E1932" i="8"/>
  <c r="E1936" i="8"/>
  <c r="E1940" i="8"/>
  <c r="E1944" i="8"/>
  <c r="E1948" i="8"/>
  <c r="E1952" i="8"/>
  <c r="E1956" i="8"/>
  <c r="E1960" i="8"/>
  <c r="E1964" i="8"/>
  <c r="E1968" i="8"/>
  <c r="E1972" i="8"/>
  <c r="E1976" i="8"/>
  <c r="E1980" i="8"/>
  <c r="E1984" i="8"/>
  <c r="E1988" i="8"/>
  <c r="E1992" i="8"/>
  <c r="E1996" i="8"/>
  <c r="E2000" i="8"/>
  <c r="E2004" i="8"/>
  <c r="E2008" i="8"/>
  <c r="E2012" i="8"/>
  <c r="E2016" i="8"/>
  <c r="E2020" i="8"/>
  <c r="E2024" i="8"/>
  <c r="E2028" i="8"/>
  <c r="E2032" i="8"/>
  <c r="E2036" i="8"/>
  <c r="E2040" i="8"/>
  <c r="E2044" i="8"/>
  <c r="E2048" i="8"/>
  <c r="E2052" i="8"/>
  <c r="E2056" i="8"/>
  <c r="E2060" i="8"/>
  <c r="E2064" i="8"/>
  <c r="E2068" i="8"/>
  <c r="E2072" i="8"/>
  <c r="E2076" i="8"/>
  <c r="E2080" i="8"/>
  <c r="E2084" i="8"/>
  <c r="E2088" i="8"/>
  <c r="E2092" i="8"/>
  <c r="E2096" i="8"/>
  <c r="E2100" i="8"/>
  <c r="E2104" i="8"/>
  <c r="E2108" i="8"/>
  <c r="E2112" i="8"/>
  <c r="E2116" i="8"/>
  <c r="E2120" i="8"/>
  <c r="E2124" i="8"/>
  <c r="E2128" i="8"/>
  <c r="E2132" i="8"/>
  <c r="E2136" i="8"/>
  <c r="E2140" i="8"/>
  <c r="E2144" i="8"/>
  <c r="E2148" i="8"/>
  <c r="E2152" i="8"/>
  <c r="E2156" i="8"/>
  <c r="E2160" i="8"/>
  <c r="E2164" i="8"/>
  <c r="E2168" i="8"/>
  <c r="E2172" i="8"/>
  <c r="E2176" i="8"/>
  <c r="E2180" i="8"/>
  <c r="E2184" i="8"/>
  <c r="E2188" i="8"/>
  <c r="E2192" i="8"/>
  <c r="E2196" i="8"/>
  <c r="E2200" i="8"/>
  <c r="E2204" i="8"/>
  <c r="E2208" i="8"/>
  <c r="E2212" i="8"/>
  <c r="E2216" i="8"/>
  <c r="E2220" i="8"/>
  <c r="E2224" i="8"/>
  <c r="E2228" i="8"/>
  <c r="E2232" i="8"/>
  <c r="E2236" i="8"/>
  <c r="E2240" i="8"/>
  <c r="E2244" i="8"/>
  <c r="E2248" i="8"/>
  <c r="E2252" i="8"/>
  <c r="E2256" i="8"/>
  <c r="E2260" i="8"/>
  <c r="E2264" i="8"/>
  <c r="E2268" i="8"/>
  <c r="E2272" i="8"/>
  <c r="E2276" i="8"/>
  <c r="E2280" i="8"/>
  <c r="E2284" i="8"/>
  <c r="E2288" i="8"/>
  <c r="E2292" i="8"/>
  <c r="E2296" i="8"/>
  <c r="E2300" i="8"/>
  <c r="E2304" i="8"/>
  <c r="E2308" i="8"/>
  <c r="E2312" i="8"/>
  <c r="E2316" i="8"/>
  <c r="E2320" i="8"/>
  <c r="E2324" i="8"/>
  <c r="E2328" i="8"/>
  <c r="E2332" i="8"/>
  <c r="E2336" i="8"/>
  <c r="E2340" i="8"/>
  <c r="E2344" i="8"/>
  <c r="E2348" i="8"/>
  <c r="E2352" i="8"/>
  <c r="E2356" i="8"/>
  <c r="E2360" i="8"/>
  <c r="E2364" i="8"/>
  <c r="E2368" i="8"/>
  <c r="E2372" i="8"/>
  <c r="E2376" i="8"/>
  <c r="E2380" i="8"/>
  <c r="E2384" i="8"/>
  <c r="E2388" i="8"/>
  <c r="E2392" i="8"/>
  <c r="E2396" i="8"/>
  <c r="E2400" i="8"/>
  <c r="E2404" i="8"/>
  <c r="E2408" i="8"/>
  <c r="E2412" i="8"/>
  <c r="E2416" i="8"/>
  <c r="E2420" i="8"/>
  <c r="E2424" i="8"/>
  <c r="E2428" i="8"/>
  <c r="E2432" i="8"/>
  <c r="E2436" i="8"/>
  <c r="E2440" i="8"/>
  <c r="E2444" i="8"/>
  <c r="E2448" i="8"/>
  <c r="E2452" i="8"/>
  <c r="E2456" i="8"/>
  <c r="E2460" i="8"/>
  <c r="E2464" i="8"/>
  <c r="E2468" i="8"/>
  <c r="E2472" i="8"/>
  <c r="E2476" i="8"/>
  <c r="E2480" i="8"/>
  <c r="E2484" i="8"/>
  <c r="E2488" i="8"/>
  <c r="E2492" i="8"/>
  <c r="E2496" i="8"/>
  <c r="E2500" i="8"/>
  <c r="E2504" i="8"/>
  <c r="E2508" i="8"/>
  <c r="E2512" i="8"/>
  <c r="E2516" i="8"/>
  <c r="E2520" i="8"/>
  <c r="E2524" i="8"/>
  <c r="E2528" i="8"/>
  <c r="E2532" i="8"/>
  <c r="E2536" i="8"/>
  <c r="E2540" i="8"/>
  <c r="E2544" i="8"/>
  <c r="E2548" i="8"/>
  <c r="E2552" i="8"/>
  <c r="E2556" i="8"/>
  <c r="E2560" i="8"/>
  <c r="E2564" i="8"/>
  <c r="E2568" i="8"/>
  <c r="E2572" i="8"/>
  <c r="E2576" i="8"/>
  <c r="E2580" i="8"/>
  <c r="E2584" i="8"/>
  <c r="E2588" i="8"/>
  <c r="E2592" i="8"/>
  <c r="E2596" i="8"/>
  <c r="E2600" i="8"/>
  <c r="E2604" i="8"/>
  <c r="E2608" i="8"/>
  <c r="E2612" i="8"/>
  <c r="E2616" i="8"/>
  <c r="E2620" i="8"/>
  <c r="E2624" i="8"/>
  <c r="E2628" i="8"/>
  <c r="E2632" i="8"/>
  <c r="E2636" i="8"/>
  <c r="E2640" i="8"/>
  <c r="E2644" i="8"/>
  <c r="E2648" i="8"/>
  <c r="E2652" i="8"/>
  <c r="E2656" i="8"/>
  <c r="E2660" i="8"/>
  <c r="E2664" i="8"/>
  <c r="E2668" i="8"/>
  <c r="E2672" i="8"/>
  <c r="E2676" i="8"/>
  <c r="E2680" i="8"/>
  <c r="E2684" i="8"/>
  <c r="E2688" i="8"/>
  <c r="E2692" i="8"/>
  <c r="E2696" i="8"/>
  <c r="E2700" i="8"/>
  <c r="E2704" i="8"/>
  <c r="E2708" i="8"/>
  <c r="E2712" i="8"/>
  <c r="E2716" i="8"/>
  <c r="E2720" i="8"/>
  <c r="E2724" i="8"/>
  <c r="E2728" i="8"/>
  <c r="E2732" i="8"/>
  <c r="E2736" i="8"/>
  <c r="E2740" i="8"/>
  <c r="E2744" i="8"/>
  <c r="E2746" i="8"/>
  <c r="E2748" i="8"/>
  <c r="E2750" i="8"/>
  <c r="E2752" i="8"/>
  <c r="E2754" i="8"/>
  <c r="E2756" i="8"/>
  <c r="E2758" i="8"/>
  <c r="E2760" i="8"/>
  <c r="E2762" i="8"/>
  <c r="E2764" i="8"/>
  <c r="E2766" i="8"/>
  <c r="E2768" i="8"/>
  <c r="E2770" i="8"/>
  <c r="E2772" i="8"/>
  <c r="E2774" i="8"/>
  <c r="E2776" i="8"/>
  <c r="E2778" i="8"/>
  <c r="E2780" i="8"/>
  <c r="E2782" i="8"/>
  <c r="E2784" i="8"/>
  <c r="E2786" i="8"/>
  <c r="E2788" i="8"/>
  <c r="E2790" i="8"/>
  <c r="E2792" i="8"/>
  <c r="E2794" i="8"/>
  <c r="E2796" i="8"/>
  <c r="E2798" i="8"/>
  <c r="E2800" i="8"/>
  <c r="E2802" i="8"/>
  <c r="E2804" i="8"/>
  <c r="E2806" i="8"/>
  <c r="E2808" i="8"/>
  <c r="E2810" i="8"/>
  <c r="E2812" i="8"/>
  <c r="E2814" i="8"/>
  <c r="E2816" i="8"/>
  <c r="E2818" i="8"/>
  <c r="E2820" i="8"/>
  <c r="E2822" i="8"/>
  <c r="E2824" i="8"/>
  <c r="E2826" i="8"/>
  <c r="E2828" i="8"/>
  <c r="E2830" i="8"/>
  <c r="E2832" i="8"/>
  <c r="E2834" i="8"/>
  <c r="E2836" i="8"/>
  <c r="E2838" i="8"/>
  <c r="E2840" i="8"/>
  <c r="E2842" i="8"/>
  <c r="E2844" i="8"/>
  <c r="E2846" i="8"/>
  <c r="E2848" i="8"/>
  <c r="E2850" i="8"/>
  <c r="E2852" i="8"/>
  <c r="E2854" i="8"/>
  <c r="E2856" i="8"/>
  <c r="E2858" i="8"/>
  <c r="E2860" i="8"/>
  <c r="E2862" i="8"/>
  <c r="E2864" i="8"/>
  <c r="E2866" i="8"/>
  <c r="E2868" i="8"/>
  <c r="E2870" i="8"/>
  <c r="E2872" i="8"/>
  <c r="E2874" i="8"/>
  <c r="E2876" i="8"/>
  <c r="E2878" i="8"/>
  <c r="E2880" i="8"/>
  <c r="E2882" i="8"/>
  <c r="E2884" i="8"/>
  <c r="E2886" i="8"/>
  <c r="E2888" i="8"/>
  <c r="E2890" i="8"/>
  <c r="E2892" i="8"/>
  <c r="E2894" i="8"/>
  <c r="E2896" i="8"/>
  <c r="E2898" i="8"/>
  <c r="E2900" i="8"/>
  <c r="E2902" i="8"/>
  <c r="E2904" i="8"/>
  <c r="E2906" i="8"/>
  <c r="E2908" i="8"/>
  <c r="E2910" i="8"/>
  <c r="E2912" i="8"/>
  <c r="E2914" i="8"/>
  <c r="E2916" i="8"/>
  <c r="E2918" i="8"/>
  <c r="E2920" i="8"/>
  <c r="E2922" i="8"/>
  <c r="E2924" i="8"/>
  <c r="E2926" i="8"/>
  <c r="E2928" i="8"/>
  <c r="E2930" i="8"/>
  <c r="E2932" i="8"/>
  <c r="E2934" i="8"/>
  <c r="E2936" i="8"/>
  <c r="E2938" i="8"/>
  <c r="E2940" i="8"/>
  <c r="E2942" i="8"/>
  <c r="E2944" i="8"/>
  <c r="E2946" i="8"/>
  <c r="E2948" i="8"/>
  <c r="E2950" i="8"/>
  <c r="E2952" i="8"/>
  <c r="E2954" i="8"/>
  <c r="E2956" i="8"/>
  <c r="E2958" i="8"/>
  <c r="E2960" i="8"/>
  <c r="E2962" i="8"/>
  <c r="E2964" i="8"/>
  <c r="E2966" i="8"/>
  <c r="E2968" i="8"/>
  <c r="E2970" i="8"/>
  <c r="E2972" i="8"/>
  <c r="E2974" i="8"/>
  <c r="E2976" i="8"/>
  <c r="E2978" i="8"/>
  <c r="E2980" i="8"/>
  <c r="E2982" i="8"/>
  <c r="E2984" i="8"/>
  <c r="E2986" i="8"/>
  <c r="E2988" i="8"/>
  <c r="E2990" i="8"/>
  <c r="E2992" i="8"/>
  <c r="E2994" i="8"/>
  <c r="E2996" i="8"/>
  <c r="E2998" i="8"/>
  <c r="E3000" i="8"/>
  <c r="E3002" i="8"/>
  <c r="E3004" i="8"/>
  <c r="E3006" i="8"/>
  <c r="E3008" i="8"/>
  <c r="E3010" i="8"/>
  <c r="E3012" i="8"/>
  <c r="E3014" i="8"/>
  <c r="E3016" i="8"/>
  <c r="E3018" i="8"/>
  <c r="E3020" i="8"/>
  <c r="E3022" i="8"/>
  <c r="E3024" i="8"/>
  <c r="E3026" i="8"/>
  <c r="E3028" i="8"/>
  <c r="E3030" i="8"/>
  <c r="E3032" i="8"/>
  <c r="E3034" i="8"/>
  <c r="E3036" i="8"/>
  <c r="E3038" i="8"/>
  <c r="E3040" i="8"/>
  <c r="E3042" i="8"/>
  <c r="E3044" i="8"/>
  <c r="E3046" i="8"/>
  <c r="E3048" i="8"/>
  <c r="E3050" i="8"/>
  <c r="E3052" i="8"/>
  <c r="E3054" i="8"/>
  <c r="E3056" i="8"/>
  <c r="E3058" i="8"/>
  <c r="E3060" i="8"/>
  <c r="E3062" i="8"/>
  <c r="E3064" i="8"/>
  <c r="E3066" i="8"/>
  <c r="E3068" i="8"/>
  <c r="E3070" i="8"/>
  <c r="E3072" i="8"/>
  <c r="E3074" i="8"/>
  <c r="E3076" i="8"/>
  <c r="E3078" i="8"/>
  <c r="E3080" i="8"/>
  <c r="E3082" i="8"/>
  <c r="E3084" i="8"/>
  <c r="E3086" i="8"/>
  <c r="E3088" i="8"/>
  <c r="E3090" i="8"/>
  <c r="E3092" i="8"/>
  <c r="E3094" i="8"/>
  <c r="E3096" i="8"/>
  <c r="E3098" i="8"/>
  <c r="E3100" i="8"/>
  <c r="E3102" i="8"/>
  <c r="E3104" i="8"/>
  <c r="E3106" i="8"/>
  <c r="E3108" i="8"/>
  <c r="E3110" i="8"/>
  <c r="E3112" i="8"/>
  <c r="E3114" i="8"/>
  <c r="E3116" i="8"/>
  <c r="E3118" i="8"/>
  <c r="E3120" i="8"/>
  <c r="E3122" i="8"/>
  <c r="E3124" i="8"/>
  <c r="E3126" i="8"/>
  <c r="E3128" i="8"/>
  <c r="E3130" i="8"/>
  <c r="E3132" i="8"/>
  <c r="E3134" i="8"/>
  <c r="E3136" i="8"/>
  <c r="E3138" i="8"/>
  <c r="E3140" i="8"/>
  <c r="E3142" i="8"/>
  <c r="E3144" i="8"/>
  <c r="E3146" i="8"/>
  <c r="E3148" i="8"/>
  <c r="E3150" i="8"/>
  <c r="E3152" i="8"/>
  <c r="E3154" i="8"/>
  <c r="E3156" i="8"/>
  <c r="E3158" i="8"/>
  <c r="E3160" i="8"/>
  <c r="E3162" i="8"/>
  <c r="E3164" i="8"/>
  <c r="E3166" i="8"/>
  <c r="E3168" i="8"/>
  <c r="E3170" i="8"/>
  <c r="E3172" i="8"/>
  <c r="E3174" i="8"/>
  <c r="E3176" i="8"/>
  <c r="E3178" i="8"/>
  <c r="E3180" i="8"/>
  <c r="E3182" i="8"/>
  <c r="E3184" i="8"/>
  <c r="E3186" i="8"/>
  <c r="E3188" i="8"/>
  <c r="E3190" i="8"/>
  <c r="E3192" i="8"/>
  <c r="E3194" i="8"/>
  <c r="E3196" i="8"/>
  <c r="E3198" i="8"/>
  <c r="E3200" i="8"/>
  <c r="E3202" i="8"/>
  <c r="E3204" i="8"/>
  <c r="E3206" i="8"/>
  <c r="E3208" i="8"/>
  <c r="E3210" i="8"/>
  <c r="E3212" i="8"/>
  <c r="E3214" i="8"/>
  <c r="E3216" i="8"/>
  <c r="E3218" i="8"/>
  <c r="E3220" i="8"/>
  <c r="E3222" i="8"/>
  <c r="E3224" i="8"/>
  <c r="E3226" i="8"/>
  <c r="E3228" i="8"/>
  <c r="E3230" i="8"/>
  <c r="E3232" i="8"/>
  <c r="E3234" i="8"/>
  <c r="E3236" i="8"/>
  <c r="E3238" i="8"/>
  <c r="E3240" i="8"/>
  <c r="E3242" i="8"/>
  <c r="E3244" i="8"/>
  <c r="E3246" i="8"/>
  <c r="E3248" i="8"/>
  <c r="E3250" i="8"/>
  <c r="E3252" i="8"/>
  <c r="E3254" i="8"/>
  <c r="E3256" i="8"/>
  <c r="E3258" i="8"/>
  <c r="E3260" i="8"/>
  <c r="E3262" i="8"/>
  <c r="E3264" i="8"/>
  <c r="E3266" i="8"/>
  <c r="E3268" i="8"/>
  <c r="E3270" i="8"/>
  <c r="E3272" i="8"/>
  <c r="E3274" i="8"/>
  <c r="E3276" i="8"/>
  <c r="E3278" i="8"/>
  <c r="E3280" i="8"/>
  <c r="E3282" i="8"/>
  <c r="E3284" i="8"/>
  <c r="E3286" i="8"/>
  <c r="E3288" i="8"/>
  <c r="E3290" i="8"/>
  <c r="E3292" i="8"/>
  <c r="E3294" i="8"/>
  <c r="E3296" i="8"/>
  <c r="E3298" i="8"/>
  <c r="E3300" i="8"/>
  <c r="E3302" i="8"/>
  <c r="E3304" i="8"/>
  <c r="E3306" i="8"/>
  <c r="E3308" i="8"/>
  <c r="E3310" i="8"/>
  <c r="E3312" i="8"/>
  <c r="E3314" i="8"/>
  <c r="E3316" i="8"/>
  <c r="E3318" i="8"/>
  <c r="E3320" i="8"/>
  <c r="E3322" i="8"/>
  <c r="E3324" i="8"/>
  <c r="E3326" i="8"/>
  <c r="E3328" i="8"/>
  <c r="E3330" i="8"/>
  <c r="E3332" i="8"/>
  <c r="E3334" i="8"/>
  <c r="E3336" i="8"/>
  <c r="E3338" i="8"/>
  <c r="E3340" i="8"/>
  <c r="E3342" i="8"/>
  <c r="E3344" i="8"/>
  <c r="E3346" i="8"/>
  <c r="E3348" i="8"/>
  <c r="E3350" i="8"/>
  <c r="E3352" i="8"/>
  <c r="E3354" i="8"/>
  <c r="E3356" i="8"/>
  <c r="E3358" i="8"/>
  <c r="E3360" i="8"/>
  <c r="E3362" i="8"/>
  <c r="E3364" i="8"/>
  <c r="E3366" i="8"/>
  <c r="E3368" i="8"/>
  <c r="E3370" i="8"/>
  <c r="E3372" i="8"/>
  <c r="E3374" i="8"/>
  <c r="E3376" i="8"/>
  <c r="E3378" i="8"/>
  <c r="E3380" i="8"/>
  <c r="E3382" i="8"/>
  <c r="E3384" i="8"/>
  <c r="E3386" i="8"/>
  <c r="E3388" i="8"/>
  <c r="E3390" i="8"/>
  <c r="E3392" i="8"/>
  <c r="E3394" i="8"/>
  <c r="E3396" i="8"/>
  <c r="E3398" i="8"/>
  <c r="E3400" i="8"/>
  <c r="E3402" i="8"/>
  <c r="E3404" i="8"/>
  <c r="E3406" i="8"/>
  <c r="E3408" i="8"/>
  <c r="E3410" i="8"/>
  <c r="E3412" i="8"/>
  <c r="E3414" i="8"/>
  <c r="E3416" i="8"/>
  <c r="E3418" i="8"/>
  <c r="E3420" i="8"/>
  <c r="E3422" i="8"/>
  <c r="E3424" i="8"/>
  <c r="E3426" i="8"/>
  <c r="E3428" i="8"/>
  <c r="E3430" i="8"/>
  <c r="E3432" i="8"/>
  <c r="E3434" i="8"/>
  <c r="E3436" i="8"/>
  <c r="E3438" i="8"/>
  <c r="E3440" i="8"/>
  <c r="E3442" i="8"/>
  <c r="E3444" i="8"/>
  <c r="E3446" i="8"/>
  <c r="E3448" i="8"/>
  <c r="E3450" i="8"/>
  <c r="E3452" i="8"/>
  <c r="E3454" i="8"/>
  <c r="E3456" i="8"/>
  <c r="E3458" i="8"/>
  <c r="E3460" i="8"/>
  <c r="E3462" i="8"/>
  <c r="E3464" i="8"/>
  <c r="E3466" i="8"/>
  <c r="E3468" i="8"/>
  <c r="E3470" i="8"/>
  <c r="E3472" i="8"/>
  <c r="E3474" i="8"/>
  <c r="E3476" i="8"/>
  <c r="E3478" i="8"/>
  <c r="E3480" i="8"/>
  <c r="E3482" i="8"/>
  <c r="E3484" i="8"/>
  <c r="E3486" i="8"/>
  <c r="E3488" i="8"/>
  <c r="E3490" i="8"/>
  <c r="E3492" i="8"/>
  <c r="E3494" i="8"/>
  <c r="E3496" i="8"/>
  <c r="E3498" i="8"/>
  <c r="E3500" i="8"/>
  <c r="E3502" i="8"/>
  <c r="E3504" i="8"/>
  <c r="E3506" i="8"/>
  <c r="E3508" i="8"/>
  <c r="E3510" i="8"/>
  <c r="E3512" i="8"/>
  <c r="E3514" i="8"/>
  <c r="E3516" i="8"/>
  <c r="E3518" i="8"/>
  <c r="E3520" i="8"/>
  <c r="E3522" i="8"/>
  <c r="E3524" i="8"/>
  <c r="E3526" i="8"/>
  <c r="E3528" i="8"/>
  <c r="E3530" i="8"/>
  <c r="E3532" i="8"/>
  <c r="E3534" i="8"/>
  <c r="E3536" i="8"/>
  <c r="E3538" i="8"/>
  <c r="E3540" i="8"/>
  <c r="E3542" i="8"/>
  <c r="E3544" i="8"/>
  <c r="E3546" i="8"/>
  <c r="E3548" i="8"/>
  <c r="E3550" i="8"/>
  <c r="E3552" i="8"/>
  <c r="E3554" i="8"/>
  <c r="E3556" i="8"/>
  <c r="E3558" i="8"/>
  <c r="E3560" i="8"/>
  <c r="E3562" i="8"/>
  <c r="E3564" i="8"/>
  <c r="E3566" i="8"/>
  <c r="E3568" i="8"/>
  <c r="E3570" i="8"/>
  <c r="E3572" i="8"/>
  <c r="E3574" i="8"/>
  <c r="E3576" i="8"/>
  <c r="E3578" i="8"/>
  <c r="E3580" i="8"/>
  <c r="E3582" i="8"/>
  <c r="E3584" i="8"/>
  <c r="E3586" i="8"/>
  <c r="E3588" i="8"/>
  <c r="E3590" i="8"/>
  <c r="E3592" i="8"/>
  <c r="E3594" i="8"/>
  <c r="E3596" i="8"/>
  <c r="E3598" i="8"/>
  <c r="E3600" i="8"/>
  <c r="E3602" i="8"/>
  <c r="E3604" i="8"/>
  <c r="E3606" i="8"/>
  <c r="E3608" i="8"/>
  <c r="E3610" i="8"/>
  <c r="E3612" i="8"/>
  <c r="E3614" i="8"/>
  <c r="E3616" i="8"/>
  <c r="E3618" i="8"/>
  <c r="E3620" i="8"/>
  <c r="E3622" i="8"/>
  <c r="E3624" i="8"/>
  <c r="E3626" i="8"/>
  <c r="E3628" i="8"/>
  <c r="E3630" i="8"/>
  <c r="E3632" i="8"/>
  <c r="E3634" i="8"/>
  <c r="E3636" i="8"/>
  <c r="E3638" i="8"/>
  <c r="E3640" i="8"/>
  <c r="E3642" i="8"/>
  <c r="E3644" i="8"/>
  <c r="E3646" i="8"/>
  <c r="E3648" i="8"/>
  <c r="E3650" i="8"/>
  <c r="E3652" i="8"/>
  <c r="E3654" i="8"/>
  <c r="E3656" i="8"/>
  <c r="E3658" i="8"/>
  <c r="E3660" i="8"/>
  <c r="E3662" i="8"/>
  <c r="E3664" i="8"/>
  <c r="E3666" i="8"/>
  <c r="E3668" i="8"/>
  <c r="E3670" i="8"/>
  <c r="E3672" i="8"/>
  <c r="E3674" i="8"/>
  <c r="E3676" i="8"/>
  <c r="E3678" i="8"/>
  <c r="E3680" i="8"/>
  <c r="E3682" i="8"/>
  <c r="E3684" i="8"/>
  <c r="E3686" i="8"/>
  <c r="E3688" i="8"/>
  <c r="E3690" i="8"/>
  <c r="E3692" i="8"/>
  <c r="E3694" i="8"/>
  <c r="E3696" i="8"/>
  <c r="E3698" i="8"/>
  <c r="E3700" i="8"/>
  <c r="E3702" i="8"/>
  <c r="E3704" i="8"/>
  <c r="E3706" i="8"/>
  <c r="E3708" i="8"/>
  <c r="E3710" i="8"/>
  <c r="E3712" i="8"/>
  <c r="E3714" i="8"/>
  <c r="E3716" i="8"/>
  <c r="E3718" i="8"/>
  <c r="E3720" i="8"/>
  <c r="E3722" i="8"/>
  <c r="E3724" i="8"/>
  <c r="E3726" i="8"/>
  <c r="E3728" i="8"/>
  <c r="E3730" i="8"/>
  <c r="E3732" i="8"/>
  <c r="E3734" i="8"/>
  <c r="E3736" i="8"/>
  <c r="E3738" i="8"/>
  <c r="E3740" i="8"/>
  <c r="E3742" i="8"/>
  <c r="E3744" i="8"/>
  <c r="E3746" i="8"/>
  <c r="E3748" i="8"/>
  <c r="E3750" i="8"/>
  <c r="E3752" i="8"/>
  <c r="E3754" i="8"/>
  <c r="E3756" i="8"/>
  <c r="E3758" i="8"/>
  <c r="E3760" i="8"/>
  <c r="E3762" i="8"/>
  <c r="E3764" i="8"/>
  <c r="E3766" i="8"/>
  <c r="E3768" i="8"/>
  <c r="E3770" i="8"/>
  <c r="E3772" i="8"/>
  <c r="E3774" i="8"/>
  <c r="E3776" i="8"/>
  <c r="E3778" i="8"/>
  <c r="E3780" i="8"/>
  <c r="E3782" i="8"/>
  <c r="E3784" i="8"/>
  <c r="E3786" i="8"/>
  <c r="E3788" i="8"/>
  <c r="E3790" i="8"/>
  <c r="E3792" i="8"/>
  <c r="E3794" i="8"/>
  <c r="E3796" i="8"/>
  <c r="E3798" i="8"/>
  <c r="E3800" i="8"/>
  <c r="E3802" i="8"/>
  <c r="E3804" i="8"/>
  <c r="E3806" i="8"/>
  <c r="E3808" i="8"/>
  <c r="E3810" i="8"/>
  <c r="E3812" i="8"/>
  <c r="E3814" i="8"/>
  <c r="E3816" i="8"/>
  <c r="E3818" i="8"/>
  <c r="E3820" i="8"/>
  <c r="E3822" i="8"/>
  <c r="E3824" i="8"/>
  <c r="E3826" i="8"/>
  <c r="E3828" i="8"/>
  <c r="E3830" i="8"/>
  <c r="E3832" i="8"/>
  <c r="E3834" i="8"/>
  <c r="E3836" i="8"/>
  <c r="E3838" i="8"/>
  <c r="E3840" i="8"/>
  <c r="E3842" i="8"/>
  <c r="E3844" i="8"/>
  <c r="E3846" i="8"/>
  <c r="E3848" i="8"/>
  <c r="E3850" i="8"/>
  <c r="E3852" i="8"/>
  <c r="E3854" i="8"/>
  <c r="E3856" i="8"/>
  <c r="E3858" i="8"/>
  <c r="E3860" i="8"/>
  <c r="E3862" i="8"/>
  <c r="E3864" i="8"/>
  <c r="E3866" i="8"/>
  <c r="E3868" i="8"/>
  <c r="E3870" i="8"/>
  <c r="E3872" i="8"/>
  <c r="E3874" i="8"/>
  <c r="E3876" i="8"/>
  <c r="E3878" i="8"/>
  <c r="E3880" i="8"/>
  <c r="E3882" i="8"/>
  <c r="E3884" i="8"/>
  <c r="E3886" i="8"/>
  <c r="E3888" i="8"/>
  <c r="E3890" i="8"/>
  <c r="E3892" i="8"/>
  <c r="E3894" i="8"/>
  <c r="E3896" i="8"/>
  <c r="E3898" i="8"/>
  <c r="E3900" i="8"/>
  <c r="E3902" i="8"/>
  <c r="E3904" i="8"/>
  <c r="E3906" i="8"/>
  <c r="E3908" i="8"/>
  <c r="E3910" i="8"/>
  <c r="E3912" i="8"/>
  <c r="E3914" i="8"/>
  <c r="E3916" i="8"/>
  <c r="E3918" i="8"/>
  <c r="E3920" i="8"/>
  <c r="E3922" i="8"/>
  <c r="E3924" i="8"/>
  <c r="E3926" i="8"/>
  <c r="E3928" i="8"/>
  <c r="E3930" i="8"/>
  <c r="E3932" i="8"/>
  <c r="E3934" i="8"/>
  <c r="E3936" i="8"/>
  <c r="E3938" i="8"/>
  <c r="E3940" i="8"/>
  <c r="E3942" i="8"/>
  <c r="E3944" i="8"/>
  <c r="E3946" i="8"/>
  <c r="E3948" i="8"/>
  <c r="E3950" i="8"/>
  <c r="E3952" i="8"/>
  <c r="E3954" i="8"/>
  <c r="E3956" i="8"/>
  <c r="E3958" i="8"/>
  <c r="E3960" i="8"/>
  <c r="E3962" i="8"/>
  <c r="E3964" i="8"/>
  <c r="E3966" i="8"/>
  <c r="E3968" i="8"/>
  <c r="E3970" i="8"/>
  <c r="E3972" i="8"/>
  <c r="E3974" i="8"/>
  <c r="E3976" i="8"/>
  <c r="E3978" i="8"/>
  <c r="E3980" i="8"/>
  <c r="E3982" i="8"/>
  <c r="E3984" i="8"/>
  <c r="E3986" i="8"/>
  <c r="E3988" i="8"/>
  <c r="E3990" i="8"/>
  <c r="E3992" i="8"/>
  <c r="E3994" i="8"/>
  <c r="E3996" i="8"/>
  <c r="E3998" i="8"/>
  <c r="E4000" i="8"/>
  <c r="E4002" i="8"/>
  <c r="E4004" i="8"/>
  <c r="E4006" i="8"/>
  <c r="E4008" i="8"/>
  <c r="E4010" i="8"/>
  <c r="E4012" i="8"/>
  <c r="E4014" i="8"/>
  <c r="E4016" i="8"/>
  <c r="E4018" i="8"/>
  <c r="E4020" i="8"/>
  <c r="E4022" i="8"/>
  <c r="E4024" i="8"/>
  <c r="E4026" i="8"/>
  <c r="E4028" i="8"/>
  <c r="E4030" i="8"/>
  <c r="E4032" i="8"/>
  <c r="E4034" i="8"/>
  <c r="E4036" i="8"/>
  <c r="E4038" i="8"/>
  <c r="E4040" i="8"/>
  <c r="E4042" i="8"/>
  <c r="E4044" i="8"/>
  <c r="E4046" i="8"/>
  <c r="E4048" i="8"/>
  <c r="E4050" i="8"/>
  <c r="E4052" i="8"/>
  <c r="E4054" i="8"/>
  <c r="E4056" i="8"/>
  <c r="E4058" i="8"/>
  <c r="E4060" i="8"/>
  <c r="E4062" i="8"/>
  <c r="E4064" i="8"/>
  <c r="E4066" i="8"/>
  <c r="E4068" i="8"/>
  <c r="E4070" i="8"/>
  <c r="E4072" i="8"/>
  <c r="E4074" i="8"/>
  <c r="E4076" i="8"/>
  <c r="E4078" i="8"/>
  <c r="E4080" i="8"/>
  <c r="E4082" i="8"/>
  <c r="E4084" i="8"/>
  <c r="E4086" i="8"/>
  <c r="E4088" i="8"/>
  <c r="E4090" i="8"/>
  <c r="E4092" i="8"/>
  <c r="E4094" i="8"/>
  <c r="E4096" i="8"/>
  <c r="E4098" i="8"/>
  <c r="E4100" i="8"/>
  <c r="E4102" i="8"/>
  <c r="E4104" i="8"/>
  <c r="E4106" i="8"/>
  <c r="E4108" i="8"/>
  <c r="E4110" i="8"/>
  <c r="E4112" i="8"/>
  <c r="E4114" i="8"/>
  <c r="E4116" i="8"/>
  <c r="E4118" i="8"/>
  <c r="E4120" i="8"/>
  <c r="E4122" i="8"/>
  <c r="E4124" i="8"/>
  <c r="E4126" i="8"/>
  <c r="E4128" i="8"/>
  <c r="E4130" i="8"/>
  <c r="E4132" i="8"/>
  <c r="E4134" i="8"/>
  <c r="E4136" i="8"/>
  <c r="E4138" i="8"/>
  <c r="E4140" i="8"/>
  <c r="E4142" i="8"/>
  <c r="E4144" i="8"/>
  <c r="E4146" i="8"/>
  <c r="E4148" i="8"/>
  <c r="E4150" i="8"/>
  <c r="E4152" i="8"/>
  <c r="E4154" i="8"/>
  <c r="E4156" i="8"/>
  <c r="E4158" i="8"/>
  <c r="E4160" i="8"/>
  <c r="E4162" i="8"/>
  <c r="E4164" i="8"/>
  <c r="E4166" i="8"/>
  <c r="E4168" i="8"/>
  <c r="E4170" i="8"/>
  <c r="E4172" i="8"/>
  <c r="E4174" i="8"/>
  <c r="E4176" i="8"/>
  <c r="E4178" i="8"/>
  <c r="E4180" i="8"/>
  <c r="E4182" i="8"/>
  <c r="E4184" i="8"/>
  <c r="E4186" i="8"/>
  <c r="E4188" i="8"/>
  <c r="E4190" i="8"/>
  <c r="E4192" i="8"/>
  <c r="E4194" i="8"/>
  <c r="E4196" i="8"/>
  <c r="E4198" i="8"/>
  <c r="E4200" i="8"/>
  <c r="E4202" i="8"/>
  <c r="E4204" i="8"/>
  <c r="E4206" i="8"/>
  <c r="E4208" i="8"/>
  <c r="E4210" i="8"/>
  <c r="E4212" i="8"/>
  <c r="E4214" i="8"/>
  <c r="E4216" i="8"/>
  <c r="E4218" i="8"/>
  <c r="E4220" i="8"/>
  <c r="E4222" i="8"/>
  <c r="E4224" i="8"/>
  <c r="E4226" i="8"/>
  <c r="E4228" i="8"/>
  <c r="E4230" i="8"/>
  <c r="E4232" i="8"/>
  <c r="E4234" i="8"/>
  <c r="E4236" i="8"/>
  <c r="E4238" i="8"/>
  <c r="E4240" i="8"/>
  <c r="E4242" i="8"/>
  <c r="E4244" i="8"/>
  <c r="E4246" i="8"/>
  <c r="E4248" i="8"/>
  <c r="E4250" i="8"/>
  <c r="E4252" i="8"/>
  <c r="E4254" i="8"/>
  <c r="E4256" i="8"/>
  <c r="E4258" i="8"/>
  <c r="E4260" i="8"/>
  <c r="E4262" i="8"/>
  <c r="E4264" i="8"/>
  <c r="E4266" i="8"/>
  <c r="E4268" i="8"/>
  <c r="E4270" i="8"/>
  <c r="E4272" i="8"/>
  <c r="E4274" i="8"/>
  <c r="E4276" i="8"/>
  <c r="E4278" i="8"/>
  <c r="E4280" i="8"/>
  <c r="E4282" i="8"/>
  <c r="E4284" i="8"/>
  <c r="E4286" i="8"/>
  <c r="E4288" i="8"/>
  <c r="E4290" i="8"/>
  <c r="E4292" i="8"/>
  <c r="E4294" i="8"/>
  <c r="E4296" i="8"/>
  <c r="E4298" i="8"/>
  <c r="E4300" i="8"/>
  <c r="E4302" i="8"/>
  <c r="E4304" i="8"/>
  <c r="E4306" i="8"/>
  <c r="E4308" i="8"/>
  <c r="E4310" i="8"/>
  <c r="E4312" i="8"/>
  <c r="E4314" i="8"/>
  <c r="E4316" i="8"/>
  <c r="E4318" i="8"/>
  <c r="E4320" i="8"/>
  <c r="E4322" i="8"/>
  <c r="E4324" i="8"/>
  <c r="E4326" i="8"/>
  <c r="E4328" i="8"/>
  <c r="E4330" i="8"/>
  <c r="E4332" i="8"/>
  <c r="E4334" i="8"/>
  <c r="E4336" i="8"/>
  <c r="E4338" i="8"/>
  <c r="E4340" i="8"/>
  <c r="E4342" i="8"/>
  <c r="E4344" i="8"/>
  <c r="E4346" i="8"/>
  <c r="E4348" i="8"/>
  <c r="E4350" i="8"/>
  <c r="E4352" i="8"/>
  <c r="E4354" i="8"/>
  <c r="E4356" i="8"/>
  <c r="E4358" i="8"/>
  <c r="E4360" i="8"/>
  <c r="E4362" i="8"/>
  <c r="E4364" i="8"/>
  <c r="E4366" i="8"/>
  <c r="E4368" i="8"/>
  <c r="E4370" i="8"/>
  <c r="E4372" i="8"/>
  <c r="E4374" i="8"/>
  <c r="E4376" i="8"/>
  <c r="E4378" i="8"/>
  <c r="E4380" i="8"/>
  <c r="E4382" i="8"/>
  <c r="E4384" i="8"/>
  <c r="E4386" i="8"/>
  <c r="E4388" i="8"/>
  <c r="E4390" i="8"/>
  <c r="E4392" i="8"/>
  <c r="E4394" i="8"/>
  <c r="E4396" i="8"/>
  <c r="E4398" i="8"/>
  <c r="E4400" i="8"/>
  <c r="E4402" i="8"/>
  <c r="E4404" i="8"/>
  <c r="E4406" i="8"/>
  <c r="E4408" i="8"/>
  <c r="E4410" i="8"/>
  <c r="E4412" i="8"/>
  <c r="E4414" i="8"/>
  <c r="E4416" i="8"/>
  <c r="E4418" i="8"/>
  <c r="E4420" i="8"/>
  <c r="E4422" i="8"/>
  <c r="E4424" i="8"/>
  <c r="E4426" i="8"/>
  <c r="E4428" i="8"/>
  <c r="E4430" i="8"/>
  <c r="E4432" i="8"/>
  <c r="E4434" i="8"/>
  <c r="E4436" i="8"/>
  <c r="E4438" i="8"/>
  <c r="E4440" i="8"/>
  <c r="E4442" i="8"/>
  <c r="E4444" i="8"/>
  <c r="E4446" i="8"/>
  <c r="E4448" i="8"/>
  <c r="E4450" i="8"/>
  <c r="E4452" i="8"/>
  <c r="E4454" i="8"/>
  <c r="E4456" i="8"/>
  <c r="E4458" i="8"/>
  <c r="E4460" i="8"/>
  <c r="E4462" i="8"/>
  <c r="E4464" i="8"/>
  <c r="E4466" i="8"/>
  <c r="E4468" i="8"/>
  <c r="E4470" i="8"/>
  <c r="E4472" i="8"/>
  <c r="E4474" i="8"/>
  <c r="E4476" i="8"/>
  <c r="E4478" i="8"/>
  <c r="E4480" i="8"/>
  <c r="E4482" i="8"/>
  <c r="E4484" i="8"/>
  <c r="E4486" i="8"/>
  <c r="E4488" i="8"/>
  <c r="E4490" i="8"/>
  <c r="E4492" i="8"/>
  <c r="E4494" i="8"/>
  <c r="E4496" i="8"/>
  <c r="E4498" i="8"/>
  <c r="E4500" i="8"/>
  <c r="E4502" i="8"/>
  <c r="E4504" i="8"/>
  <c r="E4506" i="8"/>
  <c r="E4508" i="8"/>
  <c r="E4510" i="8"/>
  <c r="E4512" i="8"/>
  <c r="E4514" i="8"/>
  <c r="E4516" i="8"/>
  <c r="E4518" i="8"/>
  <c r="E4520" i="8"/>
  <c r="E4522" i="8"/>
  <c r="E4524" i="8"/>
  <c r="E4526" i="8"/>
  <c r="E4528" i="8"/>
  <c r="E4530" i="8"/>
  <c r="E4532" i="8"/>
  <c r="E4534" i="8"/>
  <c r="E4536" i="8"/>
  <c r="E4538" i="8"/>
  <c r="E4540" i="8"/>
  <c r="E4542" i="8"/>
  <c r="E4544" i="8"/>
  <c r="E4546" i="8"/>
  <c r="E4548" i="8"/>
  <c r="E4550" i="8"/>
  <c r="E4552" i="8"/>
  <c r="E4554" i="8"/>
  <c r="E4556" i="8"/>
  <c r="E4558" i="8"/>
  <c r="E4560" i="8"/>
  <c r="E4562" i="8"/>
  <c r="E4564" i="8"/>
  <c r="E4566" i="8"/>
  <c r="E4568" i="8"/>
  <c r="E4570" i="8"/>
  <c r="E4572" i="8"/>
  <c r="E4574" i="8"/>
  <c r="E4576" i="8"/>
  <c r="E4578" i="8"/>
  <c r="E4580" i="8"/>
  <c r="E4582" i="8"/>
  <c r="E4584" i="8"/>
  <c r="E4586" i="8"/>
  <c r="E4588" i="8"/>
  <c r="E4590" i="8"/>
  <c r="E4592" i="8"/>
  <c r="E4594" i="8"/>
  <c r="E4596" i="8"/>
  <c r="E4598" i="8"/>
  <c r="E4600" i="8"/>
  <c r="E4602" i="8"/>
  <c r="E4604" i="8"/>
  <c r="E4606" i="8"/>
  <c r="E4608" i="8"/>
  <c r="E4610" i="8"/>
  <c r="E4612" i="8"/>
  <c r="E4614" i="8"/>
  <c r="E4616" i="8"/>
  <c r="E4618" i="8"/>
  <c r="E4620" i="8"/>
  <c r="E4622" i="8"/>
  <c r="E4624" i="8"/>
  <c r="E4626" i="8"/>
  <c r="E4628" i="8"/>
  <c r="E4630" i="8"/>
  <c r="E4632" i="8"/>
  <c r="E4634" i="8"/>
  <c r="E4636" i="8"/>
  <c r="E4638" i="8"/>
  <c r="E4640" i="8"/>
  <c r="E4642" i="8"/>
  <c r="E4644" i="8"/>
  <c r="E4646" i="8"/>
  <c r="E4648" i="8"/>
  <c r="E4650" i="8"/>
  <c r="E4652" i="8"/>
  <c r="E4654" i="8"/>
  <c r="E4656" i="8"/>
  <c r="E4658" i="8"/>
  <c r="E4660" i="8"/>
  <c r="E4662" i="8"/>
  <c r="E4664" i="8"/>
  <c r="E4666" i="8"/>
  <c r="E4668" i="8"/>
  <c r="E4670" i="8"/>
  <c r="E4672" i="8"/>
  <c r="E4674" i="8"/>
  <c r="E4676" i="8"/>
  <c r="E4678" i="8"/>
  <c r="E4680" i="8"/>
  <c r="E4682" i="8"/>
  <c r="E4684" i="8"/>
  <c r="E4686" i="8"/>
  <c r="E4688" i="8"/>
  <c r="E4690" i="8"/>
  <c r="E4692" i="8"/>
  <c r="E4694" i="8"/>
  <c r="E4696" i="8"/>
  <c r="E4698" i="8"/>
  <c r="E4700" i="8"/>
  <c r="E4702" i="8"/>
  <c r="E4704" i="8"/>
  <c r="E4706" i="8"/>
  <c r="E4708" i="8"/>
  <c r="E4710" i="8"/>
  <c r="E4712" i="8"/>
  <c r="E4714" i="8"/>
  <c r="E4716" i="8"/>
  <c r="E4718" i="8"/>
  <c r="E4720" i="8"/>
  <c r="E4722" i="8"/>
  <c r="E4724" i="8"/>
  <c r="E4726" i="8"/>
  <c r="E4728" i="8"/>
  <c r="E4730" i="8"/>
  <c r="E4732" i="8"/>
  <c r="E4734" i="8"/>
  <c r="E4736" i="8"/>
  <c r="E4738" i="8"/>
  <c r="E4740" i="8"/>
  <c r="E4742" i="8"/>
  <c r="E4744" i="8"/>
  <c r="E4746" i="8"/>
  <c r="D2" i="8"/>
  <c r="E4745" i="8"/>
  <c r="E4741" i="8"/>
  <c r="E4737" i="8"/>
  <c r="E4733" i="8"/>
  <c r="E4729" i="8"/>
  <c r="E4725" i="8"/>
  <c r="E4721" i="8"/>
  <c r="E4717" i="8"/>
  <c r="E4713" i="8"/>
  <c r="E4709" i="8"/>
  <c r="E4705" i="8"/>
  <c r="E4701" i="8"/>
  <c r="E4697" i="8"/>
  <c r="E4693" i="8"/>
  <c r="E4689" i="8"/>
  <c r="E4685" i="8"/>
  <c r="E4681" i="8"/>
  <c r="E4677" i="8"/>
  <c r="E4673" i="8"/>
  <c r="E4669" i="8"/>
  <c r="E4665" i="8"/>
  <c r="E4661" i="8"/>
  <c r="E4657" i="8"/>
  <c r="E4653" i="8"/>
  <c r="E4649" i="8"/>
  <c r="E4645" i="8"/>
  <c r="E4641" i="8"/>
  <c r="E4637" i="8"/>
  <c r="E4633" i="8"/>
  <c r="E4629" i="8"/>
  <c r="E4625" i="8"/>
  <c r="E4621" i="8"/>
  <c r="E4617" i="8"/>
  <c r="E4613" i="8"/>
  <c r="E4609" i="8"/>
  <c r="E4605" i="8"/>
  <c r="E4601" i="8"/>
  <c r="E4597" i="8"/>
  <c r="E4593" i="8"/>
  <c r="E4589" i="8"/>
  <c r="E4585" i="8"/>
  <c r="E4581" i="8"/>
  <c r="E4577" i="8"/>
  <c r="E4573" i="8"/>
  <c r="E4569" i="8"/>
  <c r="E4565" i="8"/>
  <c r="E4561" i="8"/>
  <c r="E4557" i="8"/>
  <c r="E4553" i="8"/>
  <c r="E4549" i="8"/>
  <c r="E4545" i="8"/>
  <c r="E4541" i="8"/>
  <c r="E4537" i="8"/>
  <c r="E4533" i="8"/>
  <c r="E4529" i="8"/>
  <c r="E4525" i="8"/>
  <c r="E4521" i="8"/>
  <c r="E4517" i="8"/>
  <c r="E4513" i="8"/>
  <c r="E4509" i="8"/>
  <c r="E4505" i="8"/>
  <c r="E4501" i="8"/>
  <c r="E4497" i="8"/>
  <c r="E4493" i="8"/>
  <c r="E4489" i="8"/>
  <c r="E4485" i="8"/>
  <c r="E4481" i="8"/>
  <c r="E4477" i="8"/>
  <c r="E4473" i="8"/>
  <c r="E4469" i="8"/>
  <c r="E4465" i="8"/>
  <c r="E4461" i="8"/>
  <c r="E4457" i="8"/>
  <c r="E4453" i="8"/>
  <c r="E4449" i="8"/>
  <c r="E4445" i="8"/>
  <c r="E4441" i="8"/>
  <c r="E4437" i="8"/>
  <c r="E4433" i="8"/>
  <c r="E4429" i="8"/>
  <c r="E4425" i="8"/>
  <c r="E4421" i="8"/>
  <c r="E4417" i="8"/>
  <c r="E4413" i="8"/>
  <c r="E4409" i="8"/>
  <c r="E4405" i="8"/>
  <c r="E4401" i="8"/>
  <c r="E4397" i="8"/>
  <c r="E4393" i="8"/>
  <c r="E4389" i="8"/>
  <c r="E4385" i="8"/>
  <c r="E4381" i="8"/>
  <c r="E4377" i="8"/>
  <c r="E4373" i="8"/>
  <c r="E4369" i="8"/>
  <c r="E4365" i="8"/>
  <c r="E4361" i="8"/>
  <c r="E4357" i="8"/>
  <c r="E4353" i="8"/>
  <c r="E4349" i="8"/>
  <c r="E4345" i="8"/>
  <c r="E4341" i="8"/>
  <c r="E4337" i="8"/>
  <c r="E4333" i="8"/>
  <c r="E4329" i="8"/>
  <c r="E4325" i="8"/>
  <c r="E4321" i="8"/>
  <c r="E4317" i="8"/>
  <c r="E4313" i="8"/>
  <c r="E4309" i="8"/>
  <c r="E4305" i="8"/>
  <c r="E4301" i="8"/>
  <c r="E4297" i="8"/>
  <c r="E4293" i="8"/>
  <c r="E4289" i="8"/>
  <c r="E4285" i="8"/>
  <c r="E4281" i="8"/>
  <c r="E4277" i="8"/>
  <c r="E4273" i="8"/>
  <c r="E4269" i="8"/>
  <c r="E4265" i="8"/>
  <c r="E4261" i="8"/>
  <c r="E4257" i="8"/>
  <c r="E4253" i="8"/>
  <c r="E4249" i="8"/>
  <c r="E4245" i="8"/>
  <c r="E4241" i="8"/>
  <c r="E4237" i="8"/>
  <c r="E4233" i="8"/>
  <c r="E4229" i="8"/>
  <c r="E4225" i="8"/>
  <c r="E4221" i="8"/>
  <c r="E4217" i="8"/>
  <c r="E4213" i="8"/>
  <c r="E4209" i="8"/>
  <c r="E4205" i="8"/>
  <c r="E4201" i="8"/>
  <c r="E4197" i="8"/>
  <c r="E4193" i="8"/>
  <c r="E4189" i="8"/>
  <c r="E4185" i="8"/>
  <c r="E4181" i="8"/>
  <c r="E4177" i="8"/>
  <c r="E4173" i="8"/>
  <c r="E4169" i="8"/>
  <c r="E4165" i="8"/>
  <c r="E4161" i="8"/>
  <c r="E4157" i="8"/>
  <c r="E4153" i="8"/>
  <c r="E4149" i="8"/>
  <c r="E4145" i="8"/>
  <c r="E4141" i="8"/>
  <c r="E4137" i="8"/>
  <c r="E4133" i="8"/>
  <c r="E4129" i="8"/>
  <c r="E4125" i="8"/>
  <c r="E4121" i="8"/>
  <c r="E4117" i="8"/>
  <c r="E4113" i="8"/>
  <c r="E4109" i="8"/>
  <c r="E4105" i="8"/>
  <c r="AM2" i="5"/>
  <c r="AN2" i="5"/>
  <c r="AY2" i="5"/>
  <c r="AW2" i="5"/>
  <c r="AU2" i="5"/>
  <c r="AS2" i="5"/>
  <c r="AQ2" i="5"/>
  <c r="AZ366" i="5"/>
  <c r="AX366" i="5"/>
  <c r="AV366" i="5"/>
  <c r="AT366" i="5"/>
  <c r="AR366" i="5"/>
  <c r="AP366" i="5"/>
  <c r="AN366" i="5"/>
  <c r="AZ365" i="5"/>
  <c r="AX365" i="5"/>
  <c r="AV365" i="5"/>
  <c r="AT365" i="5"/>
  <c r="AR365" i="5"/>
  <c r="AP365" i="5"/>
  <c r="AN365" i="5"/>
  <c r="AZ364" i="5"/>
  <c r="AX364" i="5"/>
  <c r="AV364" i="5"/>
  <c r="AT364" i="5"/>
  <c r="AR364" i="5"/>
  <c r="AP364" i="5"/>
  <c r="AN364" i="5"/>
  <c r="AZ363" i="5"/>
  <c r="AX363" i="5"/>
  <c r="AV363" i="5"/>
  <c r="AT363" i="5"/>
  <c r="AR363" i="5"/>
  <c r="AP363" i="5"/>
  <c r="AN363" i="5"/>
  <c r="AZ362" i="5"/>
  <c r="AX362" i="5"/>
  <c r="AV362" i="5"/>
  <c r="AT362" i="5"/>
  <c r="AR362" i="5"/>
  <c r="AP362" i="5"/>
  <c r="AN362" i="5"/>
  <c r="AZ361" i="5"/>
  <c r="AX361" i="5"/>
  <c r="AV361" i="5"/>
  <c r="AT361" i="5"/>
  <c r="AR361" i="5"/>
  <c r="AP361" i="5"/>
  <c r="AN361" i="5"/>
  <c r="AZ360" i="5"/>
  <c r="AX360" i="5"/>
  <c r="AV360" i="5"/>
  <c r="AT360" i="5"/>
  <c r="AR360" i="5"/>
  <c r="AP360" i="5"/>
  <c r="AN360" i="5"/>
  <c r="AZ359" i="5"/>
  <c r="AX359" i="5"/>
  <c r="AV359" i="5"/>
  <c r="AT359" i="5"/>
  <c r="AR359" i="5"/>
  <c r="AP359" i="5"/>
  <c r="AN359" i="5"/>
  <c r="AZ358" i="5"/>
  <c r="AX358" i="5"/>
  <c r="AV358" i="5"/>
  <c r="AT358" i="5"/>
  <c r="AR358" i="5"/>
  <c r="AP358" i="5"/>
  <c r="AN358" i="5"/>
  <c r="AZ357" i="5"/>
  <c r="AX357" i="5"/>
  <c r="AV357" i="5"/>
  <c r="AT357" i="5"/>
  <c r="AR357" i="5"/>
  <c r="AP357" i="5"/>
  <c r="AN357" i="5"/>
  <c r="AZ356" i="5"/>
  <c r="AX356" i="5"/>
  <c r="AV356" i="5"/>
  <c r="AT356" i="5"/>
  <c r="AR356" i="5"/>
  <c r="AP356" i="5"/>
  <c r="AN356" i="5"/>
  <c r="AZ355" i="5"/>
  <c r="AX355" i="5"/>
  <c r="AV355" i="5"/>
  <c r="AT355" i="5"/>
  <c r="AR355" i="5"/>
  <c r="AP355" i="5"/>
  <c r="AN355" i="5"/>
  <c r="AZ354" i="5"/>
  <c r="AX354" i="5"/>
  <c r="AV354" i="5"/>
  <c r="AT354" i="5"/>
  <c r="AR354" i="5"/>
  <c r="AP354" i="5"/>
  <c r="AN354" i="5"/>
  <c r="AZ353" i="5"/>
  <c r="AX353" i="5"/>
  <c r="AV353" i="5"/>
  <c r="AT353" i="5"/>
  <c r="AR353" i="5"/>
  <c r="AP353" i="5"/>
  <c r="AN353" i="5"/>
  <c r="AZ352" i="5"/>
  <c r="AX352" i="5"/>
  <c r="AV352" i="5"/>
  <c r="AT352" i="5"/>
  <c r="AR352" i="5"/>
  <c r="AP352" i="5"/>
  <c r="AN352" i="5"/>
  <c r="AZ351" i="5"/>
  <c r="AX351" i="5"/>
  <c r="AV351" i="5"/>
  <c r="AT351" i="5"/>
  <c r="AR351" i="5"/>
  <c r="AP351" i="5"/>
  <c r="AN351" i="5"/>
  <c r="AZ350" i="5"/>
  <c r="AX350" i="5"/>
  <c r="AV350" i="5"/>
  <c r="AT350" i="5"/>
  <c r="AR350" i="5"/>
  <c r="AP350" i="5"/>
  <c r="AN350" i="5"/>
  <c r="AZ349" i="5"/>
  <c r="AX349" i="5"/>
  <c r="AV349" i="5"/>
  <c r="AT349" i="5"/>
  <c r="AR349" i="5"/>
  <c r="AP349" i="5"/>
  <c r="AN349" i="5"/>
  <c r="AZ348" i="5"/>
  <c r="AX348" i="5"/>
  <c r="AV348" i="5"/>
  <c r="AT348" i="5"/>
  <c r="AR348" i="5"/>
  <c r="AP348" i="5"/>
  <c r="AN348" i="5"/>
  <c r="AZ347" i="5"/>
  <c r="AX347" i="5"/>
  <c r="AV347" i="5"/>
  <c r="AT347" i="5"/>
  <c r="AR347" i="5"/>
  <c r="AP347" i="5"/>
  <c r="AN347" i="5"/>
  <c r="AZ346" i="5"/>
  <c r="AX346" i="5"/>
  <c r="AV346" i="5"/>
  <c r="AT346" i="5"/>
  <c r="AR346" i="5"/>
  <c r="AP346" i="5"/>
  <c r="AN346" i="5"/>
  <c r="AZ345" i="5"/>
  <c r="AX345" i="5"/>
  <c r="AV345" i="5"/>
  <c r="AT345" i="5"/>
  <c r="AR345" i="5"/>
  <c r="AP345" i="5"/>
  <c r="AN345" i="5"/>
  <c r="AZ344" i="5"/>
  <c r="AX344" i="5"/>
  <c r="AV344" i="5"/>
  <c r="AT344" i="5"/>
  <c r="AR344" i="5"/>
  <c r="AP344" i="5"/>
  <c r="AN344" i="5"/>
  <c r="AZ343" i="5"/>
  <c r="AX343" i="5"/>
  <c r="AV343" i="5"/>
  <c r="AT343" i="5"/>
  <c r="AR343" i="5"/>
  <c r="AP343" i="5"/>
  <c r="AN343" i="5"/>
  <c r="AZ342" i="5"/>
  <c r="AX342" i="5"/>
  <c r="AV342" i="5"/>
  <c r="AT342" i="5"/>
  <c r="AR342" i="5"/>
  <c r="AP342" i="5"/>
  <c r="AN342" i="5"/>
  <c r="AZ341" i="5"/>
  <c r="AX341" i="5"/>
  <c r="AV341" i="5"/>
  <c r="AT341" i="5"/>
  <c r="AR341" i="5"/>
  <c r="AP341" i="5"/>
  <c r="AN341" i="5"/>
  <c r="AZ340" i="5"/>
  <c r="AX340" i="5"/>
  <c r="AV340" i="5"/>
  <c r="AT340" i="5"/>
  <c r="AR340" i="5"/>
  <c r="AP340" i="5"/>
  <c r="AN340" i="5"/>
  <c r="AZ339" i="5"/>
  <c r="AX339" i="5"/>
  <c r="AV339" i="5"/>
  <c r="AT339" i="5"/>
  <c r="AR339" i="5"/>
  <c r="AP339" i="5"/>
  <c r="AN339" i="5"/>
  <c r="AZ338" i="5"/>
  <c r="AX338" i="5"/>
  <c r="AV338" i="5"/>
  <c r="AT338" i="5"/>
  <c r="AR338" i="5"/>
  <c r="AP338" i="5"/>
  <c r="AN338" i="5"/>
  <c r="AZ337" i="5"/>
  <c r="AX337" i="5"/>
  <c r="AV337" i="5"/>
  <c r="AT337" i="5"/>
  <c r="AR337" i="5"/>
  <c r="AP337" i="5"/>
  <c r="AN337" i="5"/>
  <c r="AZ336" i="5"/>
  <c r="AX336" i="5"/>
  <c r="AV336" i="5"/>
  <c r="AT336" i="5"/>
  <c r="AR336" i="5"/>
  <c r="AP336" i="5"/>
  <c r="AN336" i="5"/>
  <c r="AZ335" i="5"/>
  <c r="AX335" i="5"/>
  <c r="AV335" i="5"/>
  <c r="AT335" i="5"/>
  <c r="AR335" i="5"/>
  <c r="AP335" i="5"/>
  <c r="AN335" i="5"/>
  <c r="AZ334" i="5"/>
  <c r="AX334" i="5"/>
  <c r="AV334" i="5"/>
  <c r="AT334" i="5"/>
  <c r="AR334" i="5"/>
  <c r="AP334" i="5"/>
  <c r="AN334" i="5"/>
  <c r="AZ333" i="5"/>
  <c r="AX333" i="5"/>
  <c r="AV333" i="5"/>
  <c r="AT333" i="5"/>
  <c r="AR333" i="5"/>
  <c r="AP333" i="5"/>
  <c r="AN333" i="5"/>
  <c r="AZ332" i="5"/>
  <c r="AX332" i="5"/>
  <c r="AV332" i="5"/>
  <c r="AT332" i="5"/>
  <c r="AR332" i="5"/>
  <c r="AP332" i="5"/>
  <c r="AN332" i="5"/>
  <c r="AZ331" i="5"/>
  <c r="AX331" i="5"/>
  <c r="AV331" i="5"/>
  <c r="AT331" i="5"/>
  <c r="AR331" i="5"/>
  <c r="AP331" i="5"/>
  <c r="AN331" i="5"/>
  <c r="AZ330" i="5"/>
  <c r="AX330" i="5"/>
  <c r="AV330" i="5"/>
  <c r="AT330" i="5"/>
  <c r="AR330" i="5"/>
  <c r="AP330" i="5"/>
  <c r="AN330" i="5"/>
  <c r="AZ329" i="5"/>
  <c r="AX329" i="5"/>
  <c r="AV329" i="5"/>
  <c r="AT329" i="5"/>
  <c r="AR329" i="5"/>
  <c r="AP329" i="5"/>
  <c r="AN329" i="5"/>
  <c r="AZ328" i="5"/>
  <c r="AX328" i="5"/>
  <c r="AV328" i="5"/>
  <c r="AT328" i="5"/>
  <c r="AR328" i="5"/>
  <c r="AP328" i="5"/>
  <c r="AN328" i="5"/>
  <c r="AZ327" i="5"/>
  <c r="AX327" i="5"/>
  <c r="AV327" i="5"/>
  <c r="AT327" i="5"/>
  <c r="AR327" i="5"/>
  <c r="AP327" i="5"/>
  <c r="AN327" i="5"/>
  <c r="AZ326" i="5"/>
  <c r="AX326" i="5"/>
  <c r="AV326" i="5"/>
  <c r="AT326" i="5"/>
  <c r="AR326" i="5"/>
  <c r="AP326" i="5"/>
  <c r="AN326" i="5"/>
  <c r="AZ325" i="5"/>
  <c r="AX325" i="5"/>
  <c r="AV325" i="5"/>
  <c r="AT325" i="5"/>
  <c r="AR325" i="5"/>
  <c r="AP325" i="5"/>
  <c r="AN325" i="5"/>
  <c r="AZ324" i="5"/>
  <c r="AX324" i="5"/>
  <c r="AV324" i="5"/>
  <c r="AT324" i="5"/>
  <c r="AR324" i="5"/>
  <c r="AP324" i="5"/>
  <c r="AN324" i="5"/>
  <c r="AZ323" i="5"/>
  <c r="AX323" i="5"/>
  <c r="AV323" i="5"/>
  <c r="AT323" i="5"/>
  <c r="AR323" i="5"/>
  <c r="AP323" i="5"/>
  <c r="AN323" i="5"/>
  <c r="AZ322" i="5"/>
  <c r="AX322" i="5"/>
  <c r="AV322" i="5"/>
  <c r="AT322" i="5"/>
  <c r="AR322" i="5"/>
  <c r="AP322" i="5"/>
  <c r="AN322" i="5"/>
  <c r="AZ321" i="5"/>
  <c r="AX321" i="5"/>
  <c r="AV321" i="5"/>
  <c r="AT321" i="5"/>
  <c r="AR321" i="5"/>
  <c r="AP321" i="5"/>
  <c r="AN321" i="5"/>
  <c r="AZ320" i="5"/>
  <c r="AX320" i="5"/>
  <c r="AV320" i="5"/>
  <c r="AT320" i="5"/>
  <c r="AR320" i="5"/>
  <c r="AP320" i="5"/>
  <c r="AN320" i="5"/>
  <c r="AZ319" i="5"/>
  <c r="AX319" i="5"/>
  <c r="AV319" i="5"/>
  <c r="AT319" i="5"/>
  <c r="AR319" i="5"/>
  <c r="AP319" i="5"/>
  <c r="AN319" i="5"/>
  <c r="AZ318" i="5"/>
  <c r="AX318" i="5"/>
  <c r="AV318" i="5"/>
  <c r="AT318" i="5"/>
  <c r="AR318" i="5"/>
  <c r="AP318" i="5"/>
  <c r="AN318" i="5"/>
  <c r="AZ317" i="5"/>
  <c r="AX317" i="5"/>
  <c r="AV317" i="5"/>
  <c r="AT317" i="5"/>
  <c r="AR317" i="5"/>
  <c r="AP317" i="5"/>
  <c r="AN317" i="5"/>
  <c r="AZ316" i="5"/>
  <c r="AX316" i="5"/>
  <c r="AV316" i="5"/>
  <c r="AT316" i="5"/>
  <c r="AR316" i="5"/>
  <c r="AP316" i="5"/>
  <c r="AN316" i="5"/>
  <c r="AZ315" i="5"/>
  <c r="AX315" i="5"/>
  <c r="AV315" i="5"/>
  <c r="AT315" i="5"/>
  <c r="AR315" i="5"/>
  <c r="AP315" i="5"/>
  <c r="AN315" i="5"/>
  <c r="AZ314" i="5"/>
  <c r="AX314" i="5"/>
  <c r="AV314" i="5"/>
  <c r="AT314" i="5"/>
  <c r="AR314" i="5"/>
  <c r="AP314" i="5"/>
  <c r="AN314" i="5"/>
  <c r="AZ313" i="5"/>
  <c r="AX313" i="5"/>
  <c r="AV313" i="5"/>
  <c r="AT313" i="5"/>
  <c r="AR313" i="5"/>
  <c r="AP313" i="5"/>
  <c r="AN313" i="5"/>
  <c r="AZ312" i="5"/>
  <c r="AX312" i="5"/>
  <c r="AV312" i="5"/>
  <c r="AT312" i="5"/>
  <c r="AR312" i="5"/>
  <c r="AP312" i="5"/>
  <c r="AN312" i="5"/>
  <c r="AZ311" i="5"/>
  <c r="AX311" i="5"/>
  <c r="AV311" i="5"/>
  <c r="AT311" i="5"/>
  <c r="AR311" i="5"/>
  <c r="AP311" i="5"/>
  <c r="AN311" i="5"/>
  <c r="AZ310" i="5"/>
  <c r="AX310" i="5"/>
  <c r="AV310" i="5"/>
  <c r="AT310" i="5"/>
  <c r="AR310" i="5"/>
  <c r="AP310" i="5"/>
  <c r="AN310" i="5"/>
  <c r="AZ309" i="5"/>
  <c r="AX309" i="5"/>
  <c r="AV309" i="5"/>
  <c r="AT309" i="5"/>
  <c r="AR309" i="5"/>
  <c r="AP309" i="5"/>
  <c r="AN309" i="5"/>
  <c r="AZ308" i="5"/>
  <c r="AX308" i="5"/>
  <c r="AV308" i="5"/>
  <c r="AT308" i="5"/>
  <c r="AR308" i="5"/>
  <c r="AP308" i="5"/>
  <c r="AN308" i="5"/>
  <c r="AZ307" i="5"/>
  <c r="AX307" i="5"/>
  <c r="AV307" i="5"/>
  <c r="AT307" i="5"/>
  <c r="AR307" i="5"/>
  <c r="AP307" i="5"/>
  <c r="AN307" i="5"/>
  <c r="AZ306" i="5"/>
  <c r="AX306" i="5"/>
  <c r="AV306" i="5"/>
  <c r="AT306" i="5"/>
  <c r="AR306" i="5"/>
  <c r="AP306" i="5"/>
  <c r="AN306" i="5"/>
  <c r="AZ305" i="5"/>
  <c r="AX305" i="5"/>
  <c r="AV305" i="5"/>
  <c r="AT305" i="5"/>
  <c r="AR305" i="5"/>
  <c r="AP305" i="5"/>
  <c r="AN305" i="5"/>
  <c r="AZ304" i="5"/>
  <c r="AX304" i="5"/>
  <c r="AV304" i="5"/>
  <c r="AT304" i="5"/>
  <c r="AR304" i="5"/>
  <c r="AP304" i="5"/>
  <c r="AN304" i="5"/>
  <c r="AZ303" i="5"/>
  <c r="AX303" i="5"/>
  <c r="AV303" i="5"/>
  <c r="AT303" i="5"/>
  <c r="AR303" i="5"/>
  <c r="AP303" i="5"/>
  <c r="AN303" i="5"/>
  <c r="AZ302" i="5"/>
  <c r="AX302" i="5"/>
  <c r="AV302" i="5"/>
  <c r="AT302" i="5"/>
  <c r="AR302" i="5"/>
  <c r="AP302" i="5"/>
  <c r="AN302" i="5"/>
  <c r="AZ301" i="5"/>
  <c r="AX301" i="5"/>
  <c r="AV301" i="5"/>
  <c r="AT301" i="5"/>
  <c r="AR301" i="5"/>
  <c r="AP301" i="5"/>
  <c r="AN301" i="5"/>
  <c r="AZ300" i="5"/>
  <c r="AX300" i="5"/>
  <c r="AV300" i="5"/>
  <c r="AT300" i="5"/>
  <c r="AR300" i="5"/>
  <c r="AP300" i="5"/>
  <c r="AN300" i="5"/>
  <c r="AZ299" i="5"/>
  <c r="AX299" i="5"/>
  <c r="AV299" i="5"/>
  <c r="AT299" i="5"/>
  <c r="AR299" i="5"/>
  <c r="AP299" i="5"/>
  <c r="AN299" i="5"/>
  <c r="AZ298" i="5"/>
  <c r="AX298" i="5"/>
  <c r="AV298" i="5"/>
  <c r="AT298" i="5"/>
  <c r="AR298" i="5"/>
  <c r="AP298" i="5"/>
  <c r="AN298" i="5"/>
  <c r="AZ297" i="5"/>
  <c r="AX297" i="5"/>
  <c r="AV297" i="5"/>
  <c r="AT297" i="5"/>
  <c r="AR297" i="5"/>
  <c r="AP297" i="5"/>
  <c r="AN297" i="5"/>
  <c r="AZ296" i="5"/>
  <c r="AX296" i="5"/>
  <c r="AV296" i="5"/>
  <c r="AT296" i="5"/>
  <c r="AR296" i="5"/>
  <c r="AP296" i="5"/>
  <c r="AN296" i="5"/>
  <c r="AZ295" i="5"/>
  <c r="AX295" i="5"/>
  <c r="AV295" i="5"/>
  <c r="AT295" i="5"/>
  <c r="AR295" i="5"/>
  <c r="AP295" i="5"/>
  <c r="AN295" i="5"/>
  <c r="AZ294" i="5"/>
  <c r="AX294" i="5"/>
  <c r="AV294" i="5"/>
  <c r="AT294" i="5"/>
  <c r="AR294" i="5"/>
  <c r="AP294" i="5"/>
  <c r="AN294" i="5"/>
  <c r="AZ293" i="5"/>
  <c r="AX293" i="5"/>
  <c r="AV293" i="5"/>
  <c r="AT293" i="5"/>
  <c r="AR293" i="5"/>
  <c r="AP293" i="5"/>
  <c r="AN293" i="5"/>
  <c r="AZ292" i="5"/>
  <c r="AX292" i="5"/>
  <c r="AV292" i="5"/>
  <c r="AT292" i="5"/>
  <c r="AR292" i="5"/>
  <c r="AP292" i="5"/>
  <c r="AN292" i="5"/>
  <c r="AZ291" i="5"/>
  <c r="AX291" i="5"/>
  <c r="AV291" i="5"/>
  <c r="AT291" i="5"/>
  <c r="AR291" i="5"/>
  <c r="AP291" i="5"/>
  <c r="AN291" i="5"/>
  <c r="AZ290" i="5"/>
  <c r="AX290" i="5"/>
  <c r="AV290" i="5"/>
  <c r="AT290" i="5"/>
  <c r="AR290" i="5"/>
  <c r="AP290" i="5"/>
  <c r="AN290" i="5"/>
  <c r="AZ289" i="5"/>
  <c r="AX289" i="5"/>
  <c r="AV289" i="5"/>
  <c r="AT289" i="5"/>
  <c r="AR289" i="5"/>
  <c r="AP289" i="5"/>
  <c r="AN289" i="5"/>
  <c r="AZ288" i="5"/>
  <c r="AX288" i="5"/>
  <c r="AV288" i="5"/>
  <c r="AT288" i="5"/>
  <c r="AR288" i="5"/>
  <c r="AP288" i="5"/>
  <c r="AN288" i="5"/>
  <c r="AZ287" i="5"/>
  <c r="AX287" i="5"/>
  <c r="AV287" i="5"/>
  <c r="AT287" i="5"/>
  <c r="AR287" i="5"/>
  <c r="AP287" i="5"/>
  <c r="AN287" i="5"/>
  <c r="AZ286" i="5"/>
  <c r="AX286" i="5"/>
  <c r="AV286" i="5"/>
  <c r="AT286" i="5"/>
  <c r="AR286" i="5"/>
  <c r="AP286" i="5"/>
  <c r="AN286" i="5"/>
  <c r="AZ285" i="5"/>
  <c r="AX285" i="5"/>
  <c r="AV285" i="5"/>
  <c r="AT285" i="5"/>
  <c r="AR285" i="5"/>
  <c r="AP285" i="5"/>
  <c r="AN285" i="5"/>
  <c r="AZ284" i="5"/>
  <c r="AX284" i="5"/>
  <c r="AV284" i="5"/>
  <c r="AT284" i="5"/>
  <c r="AR284" i="5"/>
  <c r="AP284" i="5"/>
  <c r="AN284" i="5"/>
  <c r="AZ283" i="5"/>
  <c r="AX283" i="5"/>
  <c r="AV283" i="5"/>
  <c r="AT283" i="5"/>
  <c r="AR283" i="5"/>
  <c r="AP283" i="5"/>
  <c r="AN283" i="5"/>
  <c r="AZ282" i="5"/>
  <c r="AX282" i="5"/>
  <c r="AV282" i="5"/>
  <c r="AT282" i="5"/>
  <c r="AR282" i="5"/>
  <c r="AP282" i="5"/>
  <c r="AN282" i="5"/>
  <c r="AZ281" i="5"/>
  <c r="AX281" i="5"/>
  <c r="AV281" i="5"/>
  <c r="AT281" i="5"/>
  <c r="AR281" i="5"/>
  <c r="AP281" i="5"/>
  <c r="AN281" i="5"/>
  <c r="AZ280" i="5"/>
  <c r="AX280" i="5"/>
  <c r="AV280" i="5"/>
  <c r="AT280" i="5"/>
  <c r="AR280" i="5"/>
  <c r="AP280" i="5"/>
  <c r="AN280" i="5"/>
  <c r="AZ279" i="5"/>
  <c r="AX279" i="5"/>
  <c r="AV279" i="5"/>
  <c r="AT279" i="5"/>
  <c r="AR279" i="5"/>
  <c r="AP279" i="5"/>
  <c r="AN279" i="5"/>
  <c r="AZ278" i="5"/>
  <c r="AX278" i="5"/>
  <c r="AV278" i="5"/>
  <c r="AT278" i="5"/>
  <c r="AR278" i="5"/>
  <c r="AP278" i="5"/>
  <c r="AN278" i="5"/>
  <c r="AZ277" i="5"/>
  <c r="AX277" i="5"/>
  <c r="AV277" i="5"/>
  <c r="AT277" i="5"/>
  <c r="AR277" i="5"/>
  <c r="AP277" i="5"/>
  <c r="AN277" i="5"/>
  <c r="AZ276" i="5"/>
  <c r="AX276" i="5"/>
  <c r="AV276" i="5"/>
  <c r="AT276" i="5"/>
  <c r="AR276" i="5"/>
  <c r="AP276" i="5"/>
  <c r="AN276" i="5"/>
  <c r="AZ275" i="5"/>
  <c r="AX275" i="5"/>
  <c r="AV275" i="5"/>
  <c r="AT275" i="5"/>
  <c r="AR275" i="5"/>
  <c r="AP275" i="5"/>
  <c r="AN275" i="5"/>
  <c r="AZ274" i="5"/>
  <c r="AX274" i="5"/>
  <c r="AV274" i="5"/>
  <c r="AT274" i="5"/>
  <c r="AR274" i="5"/>
  <c r="AP274" i="5"/>
  <c r="AN274" i="5"/>
  <c r="AZ273" i="5"/>
  <c r="AX273" i="5"/>
  <c r="AV273" i="5"/>
  <c r="AT273" i="5"/>
  <c r="AR273" i="5"/>
  <c r="AP273" i="5"/>
  <c r="AN273" i="5"/>
  <c r="AZ272" i="5"/>
  <c r="AX272" i="5"/>
  <c r="AV272" i="5"/>
  <c r="AT272" i="5"/>
  <c r="AR272" i="5"/>
  <c r="AP272" i="5"/>
  <c r="AN272" i="5"/>
  <c r="AZ271" i="5"/>
  <c r="AX271" i="5"/>
  <c r="AV271" i="5"/>
  <c r="AT271" i="5"/>
  <c r="AR271" i="5"/>
  <c r="AP271" i="5"/>
  <c r="AN271" i="5"/>
  <c r="AZ270" i="5"/>
  <c r="AX270" i="5"/>
  <c r="AV270" i="5"/>
  <c r="AT270" i="5"/>
  <c r="AR270" i="5"/>
  <c r="AP270" i="5"/>
  <c r="AN270" i="5"/>
  <c r="AZ269" i="5"/>
  <c r="AX269" i="5"/>
  <c r="AV269" i="5"/>
  <c r="AT269" i="5"/>
  <c r="AR269" i="5"/>
  <c r="AP269" i="5"/>
  <c r="AN269" i="5"/>
  <c r="AZ268" i="5"/>
  <c r="AX268" i="5"/>
  <c r="AV268" i="5"/>
  <c r="AT268" i="5"/>
  <c r="AR268" i="5"/>
  <c r="AP268" i="5"/>
  <c r="AN268" i="5"/>
  <c r="AZ267" i="5"/>
  <c r="AX267" i="5"/>
  <c r="AV267" i="5"/>
  <c r="AT267" i="5"/>
  <c r="AR267" i="5"/>
  <c r="AP267" i="5"/>
  <c r="AN267" i="5"/>
  <c r="AZ266" i="5"/>
  <c r="AX266" i="5"/>
  <c r="AV266" i="5"/>
  <c r="AT266" i="5"/>
  <c r="AR266" i="5"/>
  <c r="AP266" i="5"/>
  <c r="AN266" i="5"/>
  <c r="AZ265" i="5"/>
  <c r="AX265" i="5"/>
  <c r="AV265" i="5"/>
  <c r="AT265" i="5"/>
  <c r="AR265" i="5"/>
  <c r="AP265" i="5"/>
  <c r="AN265" i="5"/>
  <c r="AZ264" i="5"/>
  <c r="AX264" i="5"/>
  <c r="AV264" i="5"/>
  <c r="AT264" i="5"/>
  <c r="AR264" i="5"/>
  <c r="AP264" i="5"/>
  <c r="AN264" i="5"/>
  <c r="AZ263" i="5"/>
  <c r="AX263" i="5"/>
  <c r="AV263" i="5"/>
  <c r="AT263" i="5"/>
  <c r="AR263" i="5"/>
  <c r="AP263" i="5"/>
  <c r="AN263" i="5"/>
  <c r="AZ262" i="5"/>
  <c r="AX262" i="5"/>
  <c r="AV262" i="5"/>
  <c r="AT262" i="5"/>
  <c r="AR262" i="5"/>
  <c r="AP262" i="5"/>
  <c r="AN262" i="5"/>
  <c r="AZ261" i="5"/>
  <c r="AX261" i="5"/>
  <c r="AV261" i="5"/>
  <c r="AT261" i="5"/>
  <c r="AR261" i="5"/>
  <c r="AP261" i="5"/>
  <c r="AN261" i="5"/>
  <c r="AZ260" i="5"/>
  <c r="AX260" i="5"/>
  <c r="AV260" i="5"/>
  <c r="AT260" i="5"/>
  <c r="AR260" i="5"/>
  <c r="AP260" i="5"/>
  <c r="AN260" i="5"/>
  <c r="AZ259" i="5"/>
  <c r="AX259" i="5"/>
  <c r="AV259" i="5"/>
  <c r="AT259" i="5"/>
  <c r="AR259" i="5"/>
  <c r="AP259" i="5"/>
  <c r="AN259" i="5"/>
  <c r="AZ258" i="5"/>
  <c r="AX258" i="5"/>
  <c r="AV258" i="5"/>
  <c r="AT258" i="5"/>
  <c r="AR258" i="5"/>
  <c r="AP258" i="5"/>
  <c r="AN258" i="5"/>
  <c r="AZ257" i="5"/>
  <c r="AX257" i="5"/>
  <c r="AV257" i="5"/>
  <c r="AT257" i="5"/>
  <c r="AR257" i="5"/>
  <c r="AP257" i="5"/>
  <c r="AN257" i="5"/>
  <c r="AZ256" i="5"/>
  <c r="AX256" i="5"/>
  <c r="AV256" i="5"/>
  <c r="AT256" i="5"/>
  <c r="AR256" i="5"/>
  <c r="AP256" i="5"/>
  <c r="AN256" i="5"/>
  <c r="AZ255" i="5"/>
  <c r="AX255" i="5"/>
  <c r="AV255" i="5"/>
  <c r="AT255" i="5"/>
  <c r="AR255" i="5"/>
  <c r="AP255" i="5"/>
  <c r="AN255" i="5"/>
  <c r="AZ254" i="5"/>
  <c r="AX254" i="5"/>
  <c r="AV254" i="5"/>
  <c r="AT254" i="5"/>
  <c r="AR254" i="5"/>
  <c r="AP254" i="5"/>
  <c r="AN254" i="5"/>
  <c r="AZ253" i="5"/>
  <c r="AX253" i="5"/>
  <c r="AV253" i="5"/>
  <c r="AT253" i="5"/>
  <c r="AR253" i="5"/>
  <c r="AP253" i="5"/>
  <c r="AN253" i="5"/>
  <c r="AZ252" i="5"/>
  <c r="AX252" i="5"/>
  <c r="AV252" i="5"/>
  <c r="AT252" i="5"/>
  <c r="AR252" i="5"/>
  <c r="AP252" i="5"/>
  <c r="AN252" i="5"/>
  <c r="AZ251" i="5"/>
  <c r="AX251" i="5"/>
  <c r="AV251" i="5"/>
  <c r="AT251" i="5"/>
  <c r="AR251" i="5"/>
  <c r="AP251" i="5"/>
  <c r="AN251" i="5"/>
  <c r="AZ250" i="5"/>
  <c r="AX250" i="5"/>
  <c r="AV250" i="5"/>
  <c r="AT250" i="5"/>
  <c r="AR250" i="5"/>
  <c r="AP250" i="5"/>
  <c r="AN250" i="5"/>
  <c r="AZ249" i="5"/>
  <c r="AX249" i="5"/>
  <c r="AV249" i="5"/>
  <c r="AT249" i="5"/>
  <c r="AR249" i="5"/>
  <c r="AP249" i="5"/>
  <c r="AN249" i="5"/>
  <c r="AZ248" i="5"/>
  <c r="AX248" i="5"/>
  <c r="AV248" i="5"/>
  <c r="AT248" i="5"/>
  <c r="AR248" i="5"/>
  <c r="AP248" i="5"/>
  <c r="AN248" i="5"/>
  <c r="AZ247" i="5"/>
  <c r="AX247" i="5"/>
  <c r="AV247" i="5"/>
  <c r="AT247" i="5"/>
  <c r="AR247" i="5"/>
  <c r="AP247" i="5"/>
  <c r="AN247" i="5"/>
  <c r="AZ246" i="5"/>
  <c r="AX246" i="5"/>
  <c r="AV246" i="5"/>
  <c r="AT246" i="5"/>
  <c r="AR246" i="5"/>
  <c r="AP246" i="5"/>
  <c r="AN246" i="5"/>
  <c r="AZ245" i="5"/>
  <c r="AX245" i="5"/>
  <c r="AV245" i="5"/>
  <c r="AT245" i="5"/>
  <c r="AR245" i="5"/>
  <c r="AP245" i="5"/>
  <c r="AN245" i="5"/>
  <c r="AZ244" i="5"/>
  <c r="AX244" i="5"/>
  <c r="AV244" i="5"/>
  <c r="AT244" i="5"/>
  <c r="AR244" i="5"/>
  <c r="AP244" i="5"/>
  <c r="AN244" i="5"/>
  <c r="AZ243" i="5"/>
  <c r="AX243" i="5"/>
  <c r="AV243" i="5"/>
  <c r="AT243" i="5"/>
  <c r="AR243" i="5"/>
  <c r="AP243" i="5"/>
  <c r="AN243" i="5"/>
  <c r="AZ242" i="5"/>
  <c r="AX242" i="5"/>
  <c r="AV242" i="5"/>
  <c r="AT242" i="5"/>
  <c r="AR242" i="5"/>
  <c r="AP242" i="5"/>
  <c r="AN242" i="5"/>
  <c r="AZ241" i="5"/>
  <c r="AX241" i="5"/>
  <c r="AV241" i="5"/>
  <c r="AT241" i="5"/>
  <c r="AR241" i="5"/>
  <c r="AP241" i="5"/>
  <c r="AN241" i="5"/>
  <c r="AZ240" i="5"/>
  <c r="AX240" i="5"/>
  <c r="AV240" i="5"/>
  <c r="AT240" i="5"/>
  <c r="AR240" i="5"/>
  <c r="AP240" i="5"/>
  <c r="AN240" i="5"/>
  <c r="AZ239" i="5"/>
  <c r="AX239" i="5"/>
  <c r="AV239" i="5"/>
  <c r="AT239" i="5"/>
  <c r="AR239" i="5"/>
  <c r="AP239" i="5"/>
  <c r="AN239" i="5"/>
  <c r="AZ238" i="5"/>
  <c r="AX238" i="5"/>
  <c r="AV238" i="5"/>
  <c r="AT238" i="5"/>
  <c r="AR238" i="5"/>
  <c r="AP238" i="5"/>
  <c r="AN238" i="5"/>
  <c r="AZ237" i="5"/>
  <c r="AX237" i="5"/>
  <c r="AV237" i="5"/>
  <c r="AT237" i="5"/>
  <c r="AR237" i="5"/>
  <c r="AP237" i="5"/>
  <c r="AN237" i="5"/>
  <c r="AZ236" i="5"/>
  <c r="AX236" i="5"/>
  <c r="AV236" i="5"/>
  <c r="AT236" i="5"/>
  <c r="AR236" i="5"/>
  <c r="AP236" i="5"/>
  <c r="AN236" i="5"/>
  <c r="AZ235" i="5"/>
  <c r="AX235" i="5"/>
  <c r="AV235" i="5"/>
  <c r="AT235" i="5"/>
  <c r="AR235" i="5"/>
  <c r="AP235" i="5"/>
  <c r="AN235" i="5"/>
  <c r="AZ234" i="5"/>
  <c r="AX234" i="5"/>
  <c r="AV234" i="5"/>
  <c r="AT234" i="5"/>
  <c r="AR234" i="5"/>
  <c r="AP234" i="5"/>
  <c r="AN234" i="5"/>
  <c r="AZ233" i="5"/>
  <c r="AX233" i="5"/>
  <c r="AV233" i="5"/>
  <c r="AT233" i="5"/>
  <c r="AR233" i="5"/>
  <c r="AP233" i="5"/>
  <c r="AN233" i="5"/>
  <c r="AZ232" i="5"/>
  <c r="AX232" i="5"/>
  <c r="AV232" i="5"/>
  <c r="AT232" i="5"/>
  <c r="AR232" i="5"/>
  <c r="AP232" i="5"/>
  <c r="AN232" i="5"/>
  <c r="AZ231" i="5"/>
  <c r="AX231" i="5"/>
  <c r="AV231" i="5"/>
  <c r="AT231" i="5"/>
  <c r="AR231" i="5"/>
  <c r="AP231" i="5"/>
  <c r="AN231" i="5"/>
  <c r="AZ230" i="5"/>
  <c r="AX230" i="5"/>
  <c r="AV230" i="5"/>
  <c r="AT230" i="5"/>
  <c r="AR230" i="5"/>
  <c r="AP230" i="5"/>
  <c r="AN230" i="5"/>
  <c r="AZ229" i="5"/>
  <c r="AX229" i="5"/>
  <c r="AV229" i="5"/>
  <c r="AT229" i="5"/>
  <c r="AR229" i="5"/>
  <c r="AP229" i="5"/>
  <c r="AN229" i="5"/>
  <c r="AZ228" i="5"/>
  <c r="AX228" i="5"/>
  <c r="AV228" i="5"/>
  <c r="AT228" i="5"/>
  <c r="AR228" i="5"/>
  <c r="AP228" i="5"/>
  <c r="AN228" i="5"/>
  <c r="AZ227" i="5"/>
  <c r="AX227" i="5"/>
  <c r="AV227" i="5"/>
  <c r="AT227" i="5"/>
  <c r="AR227" i="5"/>
  <c r="AP227" i="5"/>
  <c r="AN227" i="5"/>
  <c r="AZ226" i="5"/>
  <c r="AX226" i="5"/>
  <c r="AV226" i="5"/>
  <c r="AT226" i="5"/>
  <c r="AR226" i="5"/>
  <c r="AP226" i="5"/>
  <c r="AN226" i="5"/>
  <c r="AZ225" i="5"/>
  <c r="AX225" i="5"/>
  <c r="AV225" i="5"/>
  <c r="AT225" i="5"/>
  <c r="AR225" i="5"/>
  <c r="AP225" i="5"/>
  <c r="AN225" i="5"/>
  <c r="AZ224" i="5"/>
  <c r="AX224" i="5"/>
  <c r="AV224" i="5"/>
  <c r="AT224" i="5"/>
  <c r="AR224" i="5"/>
  <c r="AP224" i="5"/>
  <c r="AN224" i="5"/>
  <c r="AZ223" i="5"/>
  <c r="AX223" i="5"/>
  <c r="AV223" i="5"/>
  <c r="AT223" i="5"/>
  <c r="AR223" i="5"/>
  <c r="AP223" i="5"/>
  <c r="AN223" i="5"/>
  <c r="AZ222" i="5"/>
  <c r="AX222" i="5"/>
  <c r="AV222" i="5"/>
  <c r="AT222" i="5"/>
  <c r="AR222" i="5"/>
  <c r="AP222" i="5"/>
  <c r="AN222" i="5"/>
  <c r="AZ221" i="5"/>
  <c r="AX221" i="5"/>
  <c r="AV221" i="5"/>
  <c r="AT221" i="5"/>
  <c r="AR221" i="5"/>
  <c r="AP221" i="5"/>
  <c r="AN221" i="5"/>
  <c r="AZ220" i="5"/>
  <c r="AX220" i="5"/>
  <c r="AV220" i="5"/>
  <c r="AT220" i="5"/>
  <c r="AR220" i="5"/>
  <c r="AP220" i="5"/>
  <c r="AN220" i="5"/>
  <c r="AZ219" i="5"/>
  <c r="AX219" i="5"/>
  <c r="AV219" i="5"/>
  <c r="AT219" i="5"/>
  <c r="AR219" i="5"/>
  <c r="AP219" i="5"/>
  <c r="AN219" i="5"/>
  <c r="AZ218" i="5"/>
  <c r="AX218" i="5"/>
  <c r="AV218" i="5"/>
  <c r="AT218" i="5"/>
  <c r="AR218" i="5"/>
  <c r="AP218" i="5"/>
  <c r="AN218" i="5"/>
  <c r="AZ217" i="5"/>
  <c r="AX217" i="5"/>
  <c r="AV217" i="5"/>
  <c r="AT217" i="5"/>
  <c r="AR217" i="5"/>
  <c r="AP217" i="5"/>
  <c r="AN217" i="5"/>
  <c r="AZ216" i="5"/>
  <c r="AX216" i="5"/>
  <c r="AV216" i="5"/>
  <c r="AT216" i="5"/>
  <c r="AR216" i="5"/>
  <c r="AP216" i="5"/>
  <c r="AN216" i="5"/>
  <c r="AZ215" i="5"/>
  <c r="AX215" i="5"/>
  <c r="AV215" i="5"/>
  <c r="AT215" i="5"/>
  <c r="AR215" i="5"/>
  <c r="AP215" i="5"/>
  <c r="AN215" i="5"/>
  <c r="AZ214" i="5"/>
  <c r="AX214" i="5"/>
  <c r="AV214" i="5"/>
  <c r="AT214" i="5"/>
  <c r="AR214" i="5"/>
  <c r="AP214" i="5"/>
  <c r="AN214" i="5"/>
  <c r="AZ213" i="5"/>
  <c r="AX213" i="5"/>
  <c r="AV213" i="5"/>
  <c r="AT213" i="5"/>
  <c r="AR213" i="5"/>
  <c r="AP213" i="5"/>
  <c r="AN213" i="5"/>
  <c r="AZ212" i="5"/>
  <c r="AX212" i="5"/>
  <c r="AV212" i="5"/>
  <c r="AT212" i="5"/>
  <c r="AR212" i="5"/>
  <c r="AP212" i="5"/>
  <c r="AN212" i="5"/>
  <c r="AZ211" i="5"/>
  <c r="AX211" i="5"/>
  <c r="AV211" i="5"/>
  <c r="AT211" i="5"/>
  <c r="AR211" i="5"/>
  <c r="AP211" i="5"/>
  <c r="AN211" i="5"/>
  <c r="AZ210" i="5"/>
  <c r="AX210" i="5"/>
  <c r="AV210" i="5"/>
  <c r="AT210" i="5"/>
  <c r="AR210" i="5"/>
  <c r="AP210" i="5"/>
  <c r="AN210" i="5"/>
  <c r="AZ209" i="5"/>
  <c r="AX209" i="5"/>
  <c r="AV209" i="5"/>
  <c r="AT209" i="5"/>
  <c r="AR209" i="5"/>
  <c r="AP209" i="5"/>
  <c r="AN209" i="5"/>
  <c r="AZ208" i="5"/>
  <c r="AX208" i="5"/>
  <c r="AV208" i="5"/>
  <c r="AT208" i="5"/>
  <c r="AR208" i="5"/>
  <c r="AP208" i="5"/>
  <c r="AN208" i="5"/>
  <c r="AZ207" i="5"/>
  <c r="AX207" i="5"/>
  <c r="AV207" i="5"/>
  <c r="AT207" i="5"/>
  <c r="AR207" i="5"/>
  <c r="AP207" i="5"/>
  <c r="AN207" i="5"/>
  <c r="AZ206" i="5"/>
  <c r="AX206" i="5"/>
  <c r="AV206" i="5"/>
  <c r="AT206" i="5"/>
  <c r="AR206" i="5"/>
  <c r="AP206" i="5"/>
  <c r="AN206" i="5"/>
  <c r="AZ205" i="5"/>
  <c r="AX205" i="5"/>
  <c r="AV205" i="5"/>
  <c r="AT205" i="5"/>
  <c r="AR205" i="5"/>
  <c r="AP205" i="5"/>
  <c r="AN205" i="5"/>
  <c r="AZ204" i="5"/>
  <c r="AX204" i="5"/>
  <c r="AV204" i="5"/>
  <c r="AT204" i="5"/>
  <c r="AR204" i="5"/>
  <c r="AP204" i="5"/>
  <c r="AN204" i="5"/>
  <c r="AZ203" i="5"/>
  <c r="AX203" i="5"/>
  <c r="AV203" i="5"/>
  <c r="AT203" i="5"/>
  <c r="AR203" i="5"/>
  <c r="AP203" i="5"/>
  <c r="AN203" i="5"/>
  <c r="AZ202" i="5"/>
  <c r="AX202" i="5"/>
  <c r="AV202" i="5"/>
  <c r="AT202" i="5"/>
  <c r="AR202" i="5"/>
  <c r="AP202" i="5"/>
  <c r="AN202" i="5"/>
  <c r="AZ201" i="5"/>
  <c r="AX201" i="5"/>
  <c r="AV201" i="5"/>
  <c r="AT201" i="5"/>
  <c r="AR201" i="5"/>
  <c r="AP201" i="5"/>
  <c r="AN201" i="5"/>
  <c r="AZ200" i="5"/>
  <c r="AX200" i="5"/>
  <c r="AV200" i="5"/>
  <c r="AT200" i="5"/>
  <c r="AR200" i="5"/>
  <c r="AP200" i="5"/>
  <c r="AN200" i="5"/>
  <c r="AZ199" i="5"/>
  <c r="AX199" i="5"/>
  <c r="AV199" i="5"/>
  <c r="AT199" i="5"/>
  <c r="AR199" i="5"/>
  <c r="AP199" i="5"/>
  <c r="AN199" i="5"/>
  <c r="AZ198" i="5"/>
  <c r="AX198" i="5"/>
  <c r="AV198" i="5"/>
  <c r="AT198" i="5"/>
  <c r="AR198" i="5"/>
  <c r="AP198" i="5"/>
  <c r="AN198" i="5"/>
  <c r="AZ197" i="5"/>
  <c r="AX197" i="5"/>
  <c r="AV197" i="5"/>
  <c r="AT197" i="5"/>
  <c r="AR197" i="5"/>
  <c r="AP197" i="5"/>
  <c r="AN197" i="5"/>
  <c r="AZ196" i="5"/>
  <c r="AX196" i="5"/>
  <c r="AV196" i="5"/>
  <c r="AT196" i="5"/>
  <c r="AR196" i="5"/>
  <c r="AP196" i="5"/>
  <c r="AN196" i="5"/>
  <c r="AZ195" i="5"/>
  <c r="AX195" i="5"/>
  <c r="AV195" i="5"/>
  <c r="AT195" i="5"/>
  <c r="AR195" i="5"/>
  <c r="AP195" i="5"/>
  <c r="AN195" i="5"/>
  <c r="AZ194" i="5"/>
  <c r="AX194" i="5"/>
  <c r="AV194" i="5"/>
  <c r="AT194" i="5"/>
  <c r="AR194" i="5"/>
  <c r="AP194" i="5"/>
  <c r="AN194" i="5"/>
  <c r="AZ193" i="5"/>
  <c r="AX193" i="5"/>
  <c r="AV193" i="5"/>
  <c r="AT193" i="5"/>
  <c r="AR193" i="5"/>
  <c r="AP193" i="5"/>
  <c r="AN193" i="5"/>
  <c r="AZ192" i="5"/>
  <c r="AX192" i="5"/>
  <c r="AV192" i="5"/>
  <c r="AT192" i="5"/>
  <c r="AR192" i="5"/>
  <c r="AP192" i="5"/>
  <c r="AN192" i="5"/>
  <c r="AZ191" i="5"/>
  <c r="AX191" i="5"/>
  <c r="AV191" i="5"/>
  <c r="AT191" i="5"/>
  <c r="AR191" i="5"/>
  <c r="AP191" i="5"/>
  <c r="AN191" i="5"/>
  <c r="AZ190" i="5"/>
  <c r="AX190" i="5"/>
  <c r="AV190" i="5"/>
  <c r="AT190" i="5"/>
  <c r="AR190" i="5"/>
  <c r="AP190" i="5"/>
  <c r="AN190" i="5"/>
  <c r="AZ189" i="5"/>
  <c r="AX189" i="5"/>
  <c r="AV189" i="5"/>
  <c r="AT189" i="5"/>
  <c r="AR189" i="5"/>
  <c r="AP189" i="5"/>
  <c r="AN189" i="5"/>
  <c r="AZ188" i="5"/>
  <c r="AX188" i="5"/>
  <c r="AV188" i="5"/>
  <c r="AT188" i="5"/>
  <c r="AR188" i="5"/>
  <c r="AP188" i="5"/>
  <c r="AN188" i="5"/>
  <c r="AZ187" i="5"/>
  <c r="AX187" i="5"/>
  <c r="AV187" i="5"/>
  <c r="AT187" i="5"/>
  <c r="AR187" i="5"/>
  <c r="AP187" i="5"/>
  <c r="AN187" i="5"/>
  <c r="AZ186" i="5"/>
  <c r="AX186" i="5"/>
  <c r="AV186" i="5"/>
  <c r="AT186" i="5"/>
  <c r="AR186" i="5"/>
  <c r="AP186" i="5"/>
  <c r="AN186" i="5"/>
  <c r="AZ185" i="5"/>
  <c r="AX185" i="5"/>
  <c r="AV185" i="5"/>
  <c r="AT185" i="5"/>
  <c r="AR185" i="5"/>
  <c r="AP185" i="5"/>
  <c r="AN185" i="5"/>
  <c r="AZ184" i="5"/>
  <c r="AX184" i="5"/>
  <c r="AV184" i="5"/>
  <c r="AT184" i="5"/>
  <c r="AR184" i="5"/>
  <c r="AP184" i="5"/>
  <c r="AN184" i="5"/>
  <c r="AZ183" i="5"/>
  <c r="AX183" i="5"/>
  <c r="AV183" i="5"/>
  <c r="AT183" i="5"/>
  <c r="AR183" i="5"/>
  <c r="AP183" i="5"/>
  <c r="AN183" i="5"/>
  <c r="AZ182" i="5"/>
  <c r="AX182" i="5"/>
  <c r="AV182" i="5"/>
  <c r="AT182" i="5"/>
  <c r="AR182" i="5"/>
  <c r="AP182" i="5"/>
  <c r="AN182" i="5"/>
  <c r="AZ181" i="5"/>
  <c r="AX181" i="5"/>
  <c r="AV181" i="5"/>
  <c r="AT181" i="5"/>
  <c r="AR181" i="5"/>
  <c r="AP181" i="5"/>
  <c r="AN181" i="5"/>
  <c r="AZ180" i="5"/>
  <c r="AX180" i="5"/>
  <c r="AV180" i="5"/>
  <c r="AT180" i="5"/>
  <c r="AR180" i="5"/>
  <c r="AP180" i="5"/>
  <c r="AN180" i="5"/>
  <c r="AZ179" i="5"/>
  <c r="AX179" i="5"/>
  <c r="AV179" i="5"/>
  <c r="AT179" i="5"/>
  <c r="AR179" i="5"/>
  <c r="AP179" i="5"/>
  <c r="AN179" i="5"/>
  <c r="AZ178" i="5"/>
  <c r="AX178" i="5"/>
  <c r="AV178" i="5"/>
  <c r="AT178" i="5"/>
  <c r="AR178" i="5"/>
  <c r="AP178" i="5"/>
  <c r="AN178" i="5"/>
  <c r="AZ177" i="5"/>
  <c r="AX177" i="5"/>
  <c r="AV177" i="5"/>
  <c r="AT177" i="5"/>
  <c r="AR177" i="5"/>
  <c r="AP177" i="5"/>
  <c r="AN177" i="5"/>
  <c r="AZ176" i="5"/>
  <c r="AX176" i="5"/>
  <c r="AV176" i="5"/>
  <c r="AT176" i="5"/>
  <c r="AR176" i="5"/>
  <c r="AP176" i="5"/>
  <c r="AN176" i="5"/>
  <c r="AZ175" i="5"/>
  <c r="AX175" i="5"/>
  <c r="AV175" i="5"/>
  <c r="AT175" i="5"/>
  <c r="AR175" i="5"/>
  <c r="AP175" i="5"/>
  <c r="AN175" i="5"/>
  <c r="AZ174" i="5"/>
  <c r="AX174" i="5"/>
  <c r="AV174" i="5"/>
  <c r="AT174" i="5"/>
  <c r="AR174" i="5"/>
  <c r="AP174" i="5"/>
  <c r="AN174" i="5"/>
  <c r="AM3" i="5"/>
  <c r="AO3" i="5"/>
  <c r="AQ3" i="5"/>
  <c r="AS3" i="5"/>
  <c r="AU3" i="5"/>
  <c r="AW3" i="5"/>
  <c r="AY3" i="5"/>
  <c r="AM4" i="5"/>
  <c r="AO4" i="5"/>
  <c r="AQ4" i="5"/>
  <c r="AS4" i="5"/>
  <c r="AU4" i="5"/>
  <c r="AW4" i="5"/>
  <c r="AY4" i="5"/>
  <c r="AM5" i="5"/>
  <c r="AO5" i="5"/>
  <c r="AQ5" i="5"/>
  <c r="AS5" i="5"/>
  <c r="AU5" i="5"/>
  <c r="AW5" i="5"/>
  <c r="AY5" i="5"/>
  <c r="AM6" i="5"/>
  <c r="AO6" i="5"/>
  <c r="AQ6" i="5"/>
  <c r="AS6" i="5"/>
  <c r="AU6" i="5"/>
  <c r="AW6" i="5"/>
  <c r="AY6" i="5"/>
  <c r="AM7" i="5"/>
  <c r="AO7" i="5"/>
  <c r="AQ7" i="5"/>
  <c r="AS7" i="5"/>
  <c r="AU7" i="5"/>
  <c r="AW7" i="5"/>
  <c r="AY7" i="5"/>
  <c r="AM8" i="5"/>
  <c r="AO8" i="5"/>
  <c r="AQ8" i="5"/>
  <c r="AS8" i="5"/>
  <c r="AU8" i="5"/>
  <c r="AW8" i="5"/>
  <c r="AY8" i="5"/>
  <c r="AM9" i="5"/>
  <c r="AO9" i="5"/>
  <c r="AQ9" i="5"/>
  <c r="AS9" i="5"/>
  <c r="AU9" i="5"/>
  <c r="AW9" i="5"/>
  <c r="AY9" i="5"/>
  <c r="AM10" i="5"/>
  <c r="AO10" i="5"/>
  <c r="AQ10" i="5"/>
  <c r="AS10" i="5"/>
  <c r="AU10" i="5"/>
  <c r="AW10" i="5"/>
  <c r="AY10" i="5"/>
  <c r="AM11" i="5"/>
  <c r="AO11" i="5"/>
  <c r="AQ11" i="5"/>
  <c r="AS11" i="5"/>
  <c r="AU11" i="5"/>
  <c r="AW11" i="5"/>
  <c r="AY11" i="5"/>
  <c r="AM12" i="5"/>
  <c r="AO12" i="5"/>
  <c r="AQ12" i="5"/>
  <c r="AS12" i="5"/>
  <c r="AU12" i="5"/>
  <c r="AW12" i="5"/>
  <c r="AY12" i="5"/>
  <c r="AM13" i="5"/>
  <c r="AO13" i="5"/>
  <c r="AQ13" i="5"/>
  <c r="AS13" i="5"/>
  <c r="AU13" i="5"/>
  <c r="AW13" i="5"/>
  <c r="AY13" i="5"/>
  <c r="AM14" i="5"/>
  <c r="AO14" i="5"/>
  <c r="AQ14" i="5"/>
  <c r="AS14" i="5"/>
  <c r="AU14" i="5"/>
  <c r="AW14" i="5"/>
  <c r="AY14" i="5"/>
  <c r="AM15" i="5"/>
  <c r="AO15" i="5"/>
  <c r="AQ15" i="5"/>
  <c r="AS15" i="5"/>
  <c r="AU15" i="5"/>
  <c r="AW15" i="5"/>
  <c r="AY15" i="5"/>
  <c r="AM16" i="5"/>
  <c r="AO16" i="5"/>
  <c r="AQ16" i="5"/>
  <c r="AS16" i="5"/>
  <c r="AU16" i="5"/>
  <c r="AW16" i="5"/>
  <c r="AY16" i="5"/>
  <c r="AM17" i="5"/>
  <c r="AO17" i="5"/>
  <c r="AQ17" i="5"/>
  <c r="AS17" i="5"/>
  <c r="AU17" i="5"/>
  <c r="AW17" i="5"/>
  <c r="AY17" i="5"/>
  <c r="AM18" i="5"/>
  <c r="AO18" i="5"/>
  <c r="AQ18" i="5"/>
  <c r="AS18" i="5"/>
  <c r="AU18" i="5"/>
  <c r="AW18" i="5"/>
  <c r="AY18" i="5"/>
  <c r="AM19" i="5"/>
  <c r="AO19" i="5"/>
  <c r="AQ19" i="5"/>
  <c r="AS19" i="5"/>
  <c r="AU19" i="5"/>
  <c r="AW19" i="5"/>
  <c r="AY19" i="5"/>
  <c r="AM20" i="5"/>
  <c r="AO20" i="5"/>
  <c r="AQ20" i="5"/>
  <c r="AS20" i="5"/>
  <c r="AU20" i="5"/>
  <c r="AW20" i="5"/>
  <c r="AY20" i="5"/>
  <c r="AM21" i="5"/>
  <c r="AO21" i="5"/>
  <c r="AQ21" i="5"/>
  <c r="AS21" i="5"/>
  <c r="AU21" i="5"/>
  <c r="AW21" i="5"/>
  <c r="AY21" i="5"/>
  <c r="AM22" i="5"/>
  <c r="AO22" i="5"/>
  <c r="AQ22" i="5"/>
  <c r="AS22" i="5"/>
  <c r="AU22" i="5"/>
  <c r="AW22" i="5"/>
  <c r="AY22" i="5"/>
  <c r="AM23" i="5"/>
  <c r="AO23" i="5"/>
  <c r="AQ23" i="5"/>
  <c r="AS23" i="5"/>
  <c r="AU23" i="5"/>
  <c r="AW23" i="5"/>
  <c r="AY23" i="5"/>
  <c r="AM24" i="5"/>
  <c r="AO24" i="5"/>
  <c r="AQ24" i="5"/>
  <c r="AS24" i="5"/>
  <c r="AU24" i="5"/>
  <c r="AW24" i="5"/>
  <c r="AY24" i="5"/>
  <c r="AM25" i="5"/>
  <c r="AO25" i="5"/>
  <c r="AQ25" i="5"/>
  <c r="AS25" i="5"/>
  <c r="AU25" i="5"/>
  <c r="AW25" i="5"/>
  <c r="AY25" i="5"/>
  <c r="AM26" i="5"/>
  <c r="AO26" i="5"/>
  <c r="AQ26" i="5"/>
  <c r="AS26" i="5"/>
  <c r="AU26" i="5"/>
  <c r="AW26" i="5"/>
  <c r="AY26" i="5"/>
  <c r="AM27" i="5"/>
  <c r="AO27" i="5"/>
  <c r="AQ27" i="5"/>
  <c r="AS27" i="5"/>
  <c r="AU27" i="5"/>
  <c r="AW27" i="5"/>
  <c r="AY27" i="5"/>
  <c r="AM28" i="5"/>
  <c r="AO28" i="5"/>
  <c r="AQ28" i="5"/>
  <c r="AS28" i="5"/>
  <c r="AU28" i="5"/>
  <c r="AW28" i="5"/>
  <c r="AY28" i="5"/>
  <c r="AM29" i="5"/>
  <c r="AO29" i="5"/>
  <c r="AQ29" i="5"/>
  <c r="AS29" i="5"/>
  <c r="AU29" i="5"/>
  <c r="AW29" i="5"/>
  <c r="AY29" i="5"/>
  <c r="AM30" i="5"/>
  <c r="AO30" i="5"/>
  <c r="AQ30" i="5"/>
  <c r="AS30" i="5"/>
  <c r="AU30" i="5"/>
  <c r="AW30" i="5"/>
  <c r="AY30" i="5"/>
  <c r="AM31" i="5"/>
  <c r="AO31" i="5"/>
  <c r="AQ31" i="5"/>
  <c r="AS31" i="5"/>
  <c r="AU31" i="5"/>
  <c r="AW31" i="5"/>
  <c r="AY31" i="5"/>
  <c r="AM32" i="5"/>
  <c r="AO32" i="5"/>
  <c r="AQ32" i="5"/>
  <c r="AS32" i="5"/>
  <c r="AU32" i="5"/>
  <c r="AW32" i="5"/>
  <c r="AY32" i="5"/>
  <c r="AM33" i="5"/>
  <c r="AO33" i="5"/>
  <c r="AQ33" i="5"/>
  <c r="AS33" i="5"/>
  <c r="AU33" i="5"/>
  <c r="AW33" i="5"/>
  <c r="AY33" i="5"/>
  <c r="AM34" i="5"/>
  <c r="AO34" i="5"/>
  <c r="AQ34" i="5"/>
  <c r="AS34" i="5"/>
  <c r="AU34" i="5"/>
  <c r="AW34" i="5"/>
  <c r="AY34" i="5"/>
  <c r="AM35" i="5"/>
  <c r="AO35" i="5"/>
  <c r="AQ35" i="5"/>
  <c r="AS35" i="5"/>
  <c r="AU35" i="5"/>
  <c r="AW35" i="5"/>
  <c r="AY35" i="5"/>
  <c r="AM36" i="5"/>
  <c r="AO36" i="5"/>
  <c r="AQ36" i="5"/>
  <c r="AS36" i="5"/>
  <c r="AU36" i="5"/>
  <c r="AW36" i="5"/>
  <c r="AY36" i="5"/>
  <c r="AM37" i="5"/>
  <c r="AO37" i="5"/>
  <c r="AQ37" i="5"/>
  <c r="AS37" i="5"/>
  <c r="AU37" i="5"/>
  <c r="AW37" i="5"/>
  <c r="AY37" i="5"/>
  <c r="AM38" i="5"/>
  <c r="AO38" i="5"/>
  <c r="AQ38" i="5"/>
  <c r="AS38" i="5"/>
  <c r="AU38" i="5"/>
  <c r="AW38" i="5"/>
  <c r="AY38" i="5"/>
  <c r="AM39" i="5"/>
  <c r="AO39" i="5"/>
  <c r="AQ39" i="5"/>
  <c r="AS39" i="5"/>
  <c r="AU39" i="5"/>
  <c r="AW39" i="5"/>
  <c r="AY39" i="5"/>
  <c r="AM40" i="5"/>
  <c r="AO40" i="5"/>
  <c r="AQ40" i="5"/>
  <c r="AS40" i="5"/>
  <c r="AU40" i="5"/>
  <c r="AW40" i="5"/>
  <c r="AY40" i="5"/>
  <c r="AM41" i="5"/>
  <c r="AO41" i="5"/>
  <c r="AQ41" i="5"/>
  <c r="AS41" i="5"/>
  <c r="AU41" i="5"/>
  <c r="AW41" i="5"/>
  <c r="AY41" i="5"/>
  <c r="AM42" i="5"/>
  <c r="AO42" i="5"/>
  <c r="AQ42" i="5"/>
  <c r="AS42" i="5"/>
  <c r="AU42" i="5"/>
  <c r="AW42" i="5"/>
  <c r="AY42" i="5"/>
  <c r="AM43" i="5"/>
  <c r="AO43" i="5"/>
  <c r="AQ43" i="5"/>
  <c r="AS43" i="5"/>
  <c r="AU43" i="5"/>
  <c r="AW43" i="5"/>
  <c r="AY43" i="5"/>
  <c r="AM44" i="5"/>
  <c r="AO44" i="5"/>
  <c r="AQ44" i="5"/>
  <c r="AS44" i="5"/>
  <c r="AU44" i="5"/>
  <c r="AW44" i="5"/>
  <c r="AY44" i="5"/>
  <c r="AM45" i="5"/>
  <c r="AO45" i="5"/>
  <c r="AQ45" i="5"/>
  <c r="AS45" i="5"/>
  <c r="AU45" i="5"/>
  <c r="AW45" i="5"/>
  <c r="AY45" i="5"/>
  <c r="AM46" i="5"/>
  <c r="AO46" i="5"/>
  <c r="AQ46" i="5"/>
  <c r="AS46" i="5"/>
  <c r="AU46" i="5"/>
  <c r="AW46" i="5"/>
  <c r="AY46" i="5"/>
  <c r="AM47" i="5"/>
  <c r="AO47" i="5"/>
  <c r="AQ47" i="5"/>
  <c r="AS47" i="5"/>
  <c r="AU47" i="5"/>
  <c r="AW47" i="5"/>
  <c r="AY47" i="5"/>
  <c r="AM48" i="5"/>
  <c r="AO48" i="5"/>
  <c r="AQ48" i="5"/>
  <c r="AS48" i="5"/>
  <c r="AU48" i="5"/>
  <c r="AW48" i="5"/>
  <c r="AY48" i="5"/>
  <c r="AM49" i="5"/>
  <c r="AO49" i="5"/>
  <c r="AQ49" i="5"/>
  <c r="AS49" i="5"/>
  <c r="AU49" i="5"/>
  <c r="AW49" i="5"/>
  <c r="AY49" i="5"/>
  <c r="AM50" i="5"/>
  <c r="AO50" i="5"/>
  <c r="AQ50" i="5"/>
  <c r="AS50" i="5"/>
  <c r="AU50" i="5"/>
  <c r="AW50" i="5"/>
  <c r="AY50" i="5"/>
  <c r="AM51" i="5"/>
  <c r="AO51" i="5"/>
  <c r="AQ51" i="5"/>
  <c r="AS51" i="5"/>
  <c r="AU51" i="5"/>
  <c r="AW51" i="5"/>
  <c r="AY51" i="5"/>
  <c r="AM52" i="5"/>
  <c r="AO52" i="5"/>
  <c r="AQ52" i="5"/>
  <c r="AS52" i="5"/>
  <c r="AU52" i="5"/>
  <c r="AW52" i="5"/>
  <c r="AY52" i="5"/>
  <c r="AM53" i="5"/>
  <c r="AO53" i="5"/>
  <c r="AQ53" i="5"/>
  <c r="AS53" i="5"/>
  <c r="AU53" i="5"/>
  <c r="AW53" i="5"/>
  <c r="AY53" i="5"/>
  <c r="AM54" i="5"/>
  <c r="AO54" i="5"/>
  <c r="AQ54" i="5"/>
  <c r="AS54" i="5"/>
  <c r="AU54" i="5"/>
  <c r="AW54" i="5"/>
  <c r="AY54" i="5"/>
  <c r="AM55" i="5"/>
  <c r="AO55" i="5"/>
  <c r="AQ55" i="5"/>
  <c r="AS55" i="5"/>
  <c r="AU55" i="5"/>
  <c r="AW55" i="5"/>
  <c r="AY55" i="5"/>
  <c r="AM56" i="5"/>
  <c r="AO56" i="5"/>
  <c r="AQ56" i="5"/>
  <c r="AS56" i="5"/>
  <c r="AU56" i="5"/>
  <c r="AW56" i="5"/>
  <c r="AY56" i="5"/>
  <c r="AM57" i="5"/>
  <c r="AO57" i="5"/>
  <c r="AQ57" i="5"/>
  <c r="AS57" i="5"/>
  <c r="AU57" i="5"/>
  <c r="AW57" i="5"/>
  <c r="AY57" i="5"/>
  <c r="AM58" i="5"/>
  <c r="AO58" i="5"/>
  <c r="AQ58" i="5"/>
  <c r="AS58" i="5"/>
  <c r="AU58" i="5"/>
  <c r="AW58" i="5"/>
  <c r="AY58" i="5"/>
  <c r="AM59" i="5"/>
  <c r="AO59" i="5"/>
  <c r="AQ59" i="5"/>
  <c r="AS59" i="5"/>
  <c r="AU59" i="5"/>
  <c r="AW59" i="5"/>
  <c r="AY59" i="5"/>
  <c r="AM60" i="5"/>
  <c r="AO60" i="5"/>
  <c r="AQ60" i="5"/>
  <c r="AS60" i="5"/>
  <c r="AU60" i="5"/>
  <c r="AW60" i="5"/>
  <c r="AY60" i="5"/>
  <c r="AM61" i="5"/>
  <c r="AO61" i="5"/>
  <c r="AQ61" i="5"/>
  <c r="AS61" i="5"/>
  <c r="AU61" i="5"/>
  <c r="AW61" i="5"/>
  <c r="AY61" i="5"/>
  <c r="AM62" i="5"/>
  <c r="AO62" i="5"/>
  <c r="AQ62" i="5"/>
  <c r="AS62" i="5"/>
  <c r="AU62" i="5"/>
  <c r="AW62" i="5"/>
  <c r="AY62" i="5"/>
  <c r="AM63" i="5"/>
  <c r="AO63" i="5"/>
  <c r="AQ63" i="5"/>
  <c r="AS63" i="5"/>
  <c r="AU63" i="5"/>
  <c r="AW63" i="5"/>
  <c r="AY63" i="5"/>
  <c r="AM64" i="5"/>
  <c r="AO64" i="5"/>
  <c r="AQ64" i="5"/>
  <c r="AS64" i="5"/>
  <c r="AU64" i="5"/>
  <c r="AW64" i="5"/>
  <c r="AY64" i="5"/>
  <c r="AM65" i="5"/>
  <c r="AO65" i="5"/>
  <c r="AQ65" i="5"/>
  <c r="AS65" i="5"/>
  <c r="AU65" i="5"/>
  <c r="AW65" i="5"/>
  <c r="AY65" i="5"/>
  <c r="AM66" i="5"/>
  <c r="AO66" i="5"/>
  <c r="AQ66" i="5"/>
  <c r="AS66" i="5"/>
  <c r="AU66" i="5"/>
  <c r="AW66" i="5"/>
  <c r="AY66" i="5"/>
  <c r="AM67" i="5"/>
  <c r="AO67" i="5"/>
  <c r="AQ67" i="5"/>
  <c r="AS67" i="5"/>
  <c r="AU67" i="5"/>
  <c r="AW67" i="5"/>
  <c r="AY67" i="5"/>
  <c r="AM68" i="5"/>
  <c r="AO68" i="5"/>
  <c r="AQ68" i="5"/>
  <c r="AS68" i="5"/>
  <c r="AU68" i="5"/>
  <c r="AW68" i="5"/>
  <c r="AY68" i="5"/>
  <c r="AM69" i="5"/>
  <c r="AO69" i="5"/>
  <c r="AQ69" i="5"/>
  <c r="AS69" i="5"/>
  <c r="AU69" i="5"/>
  <c r="AW69" i="5"/>
  <c r="AY69" i="5"/>
  <c r="AM70" i="5"/>
  <c r="AO70" i="5"/>
  <c r="AQ70" i="5"/>
  <c r="AS70" i="5"/>
  <c r="AU70" i="5"/>
  <c r="AW70" i="5"/>
  <c r="AY70" i="5"/>
  <c r="AM71" i="5"/>
  <c r="AO71" i="5"/>
  <c r="AQ71" i="5"/>
  <c r="AS71" i="5"/>
  <c r="AU71" i="5"/>
  <c r="AW71" i="5"/>
  <c r="AY71" i="5"/>
  <c r="AM72" i="5"/>
  <c r="AO72" i="5"/>
  <c r="AQ72" i="5"/>
  <c r="AS72" i="5"/>
  <c r="AU72" i="5"/>
  <c r="AW72" i="5"/>
  <c r="AY72" i="5"/>
  <c r="AM73" i="5"/>
  <c r="AO73" i="5"/>
  <c r="AQ73" i="5"/>
  <c r="AS73" i="5"/>
  <c r="AU73" i="5"/>
  <c r="AW73" i="5"/>
  <c r="AY73" i="5"/>
  <c r="AM74" i="5"/>
  <c r="AO74" i="5"/>
  <c r="AQ74" i="5"/>
  <c r="AS74" i="5"/>
  <c r="AU74" i="5"/>
  <c r="AW74" i="5"/>
  <c r="AY74" i="5"/>
  <c r="AM75" i="5"/>
  <c r="AO75" i="5"/>
  <c r="AQ75" i="5"/>
  <c r="AS75" i="5"/>
  <c r="AU75" i="5"/>
  <c r="AW75" i="5"/>
  <c r="AY75" i="5"/>
  <c r="AM76" i="5"/>
  <c r="AO76" i="5"/>
  <c r="AQ76" i="5"/>
  <c r="AS76" i="5"/>
  <c r="AU76" i="5"/>
  <c r="AW76" i="5"/>
  <c r="AY76" i="5"/>
  <c r="AM77" i="5"/>
  <c r="AO77" i="5"/>
  <c r="AQ77" i="5"/>
  <c r="AS77" i="5"/>
  <c r="AU77" i="5"/>
  <c r="AW77" i="5"/>
  <c r="AY77" i="5"/>
  <c r="AM78" i="5"/>
  <c r="AO78" i="5"/>
  <c r="AQ78" i="5"/>
  <c r="AS78" i="5"/>
  <c r="AU78" i="5"/>
  <c r="AW78" i="5"/>
  <c r="AY78" i="5"/>
  <c r="AM79" i="5"/>
  <c r="AO79" i="5"/>
  <c r="AQ79" i="5"/>
  <c r="AS79" i="5"/>
  <c r="AU79" i="5"/>
  <c r="AW79" i="5"/>
  <c r="AY79" i="5"/>
  <c r="AM80" i="5"/>
  <c r="AO80" i="5"/>
  <c r="AQ80" i="5"/>
  <c r="AS80" i="5"/>
  <c r="AU80" i="5"/>
  <c r="AW80" i="5"/>
  <c r="AY80" i="5"/>
  <c r="AM81" i="5"/>
  <c r="AO81" i="5"/>
  <c r="AQ81" i="5"/>
  <c r="AS81" i="5"/>
  <c r="AU81" i="5"/>
  <c r="AW81" i="5"/>
  <c r="AY81" i="5"/>
  <c r="AM82" i="5"/>
  <c r="AO82" i="5"/>
  <c r="AQ82" i="5"/>
  <c r="AS82" i="5"/>
  <c r="AU82" i="5"/>
  <c r="AW82" i="5"/>
  <c r="AY82" i="5"/>
  <c r="AM83" i="5"/>
  <c r="AO83" i="5"/>
  <c r="AQ83" i="5"/>
  <c r="AS83" i="5"/>
  <c r="AU83" i="5"/>
  <c r="AW83" i="5"/>
  <c r="AY83" i="5"/>
  <c r="AM84" i="5"/>
  <c r="AO84" i="5"/>
  <c r="AQ84" i="5"/>
  <c r="AS84" i="5"/>
  <c r="AU84" i="5"/>
  <c r="AW84" i="5"/>
  <c r="AY84" i="5"/>
  <c r="AM85" i="5"/>
  <c r="AO85" i="5"/>
  <c r="AQ85" i="5"/>
  <c r="AS85" i="5"/>
  <c r="AU85" i="5"/>
  <c r="AW85" i="5"/>
  <c r="AY85" i="5"/>
  <c r="AM86" i="5"/>
  <c r="AO86" i="5"/>
  <c r="AQ86" i="5"/>
  <c r="AS86" i="5"/>
  <c r="AU86" i="5"/>
  <c r="AW86" i="5"/>
  <c r="AY86" i="5"/>
  <c r="AM87" i="5"/>
  <c r="AO87" i="5"/>
  <c r="AQ87" i="5"/>
  <c r="AS87" i="5"/>
  <c r="AU87" i="5"/>
  <c r="AW87" i="5"/>
  <c r="AY87" i="5"/>
  <c r="AM88" i="5"/>
  <c r="AO88" i="5"/>
  <c r="AQ88" i="5"/>
  <c r="AS88" i="5"/>
  <c r="AU88" i="5"/>
  <c r="AW88" i="5"/>
  <c r="AY88" i="5"/>
  <c r="AM89" i="5"/>
  <c r="AO89" i="5"/>
  <c r="AQ89" i="5"/>
  <c r="AS89" i="5"/>
  <c r="AU89" i="5"/>
  <c r="AW89" i="5"/>
  <c r="AY89" i="5"/>
  <c r="AM90" i="5"/>
  <c r="AO90" i="5"/>
  <c r="AQ90" i="5"/>
  <c r="AS90" i="5"/>
  <c r="AU90" i="5"/>
  <c r="AW90" i="5"/>
  <c r="AY90" i="5"/>
  <c r="AM91" i="5"/>
  <c r="AO91" i="5"/>
  <c r="AQ91" i="5"/>
  <c r="AS91" i="5"/>
  <c r="AU91" i="5"/>
  <c r="AW91" i="5"/>
  <c r="AY91" i="5"/>
  <c r="AM92" i="5"/>
  <c r="AO92" i="5"/>
  <c r="AQ92" i="5"/>
  <c r="AS92" i="5"/>
  <c r="AU92" i="5"/>
  <c r="AW92" i="5"/>
  <c r="AY92" i="5"/>
  <c r="AM93" i="5"/>
  <c r="AO93" i="5"/>
  <c r="AQ93" i="5"/>
  <c r="AS93" i="5"/>
  <c r="AU93" i="5"/>
  <c r="AW93" i="5"/>
  <c r="AY93" i="5"/>
  <c r="AM94" i="5"/>
  <c r="AO94" i="5"/>
  <c r="AQ94" i="5"/>
  <c r="AS94" i="5"/>
  <c r="AU94" i="5"/>
  <c r="AW94" i="5"/>
  <c r="AY94" i="5"/>
  <c r="AM95" i="5"/>
  <c r="AO95" i="5"/>
  <c r="AQ95" i="5"/>
  <c r="AS95" i="5"/>
  <c r="AU95" i="5"/>
  <c r="AW95" i="5"/>
  <c r="AY95" i="5"/>
  <c r="AM96" i="5"/>
  <c r="AO96" i="5"/>
  <c r="AQ96" i="5"/>
  <c r="AS96" i="5"/>
  <c r="AU96" i="5"/>
  <c r="AW96" i="5"/>
  <c r="AY96" i="5"/>
  <c r="AM97" i="5"/>
  <c r="AO97" i="5"/>
  <c r="AQ97" i="5"/>
  <c r="AS97" i="5"/>
  <c r="AU97" i="5"/>
  <c r="AW97" i="5"/>
  <c r="AY97" i="5"/>
  <c r="AM98" i="5"/>
  <c r="AO98" i="5"/>
  <c r="AQ98" i="5"/>
  <c r="AS98" i="5"/>
  <c r="AU98" i="5"/>
  <c r="AW98" i="5"/>
  <c r="AY98" i="5"/>
  <c r="AM99" i="5"/>
  <c r="AO99" i="5"/>
  <c r="AQ99" i="5"/>
  <c r="AS99" i="5"/>
  <c r="AU99" i="5"/>
  <c r="AW99" i="5"/>
  <c r="AY99" i="5"/>
  <c r="AM100" i="5"/>
  <c r="AO100" i="5"/>
  <c r="AQ100" i="5"/>
  <c r="AS100" i="5"/>
  <c r="AU100" i="5"/>
  <c r="AW100" i="5"/>
  <c r="AY100" i="5"/>
  <c r="AM101" i="5"/>
  <c r="AO101" i="5"/>
  <c r="AQ101" i="5"/>
  <c r="AS101" i="5"/>
  <c r="AU101" i="5"/>
  <c r="AW101" i="5"/>
  <c r="AY101" i="5"/>
  <c r="AM102" i="5"/>
  <c r="AO102" i="5"/>
  <c r="AQ102" i="5"/>
  <c r="AS102" i="5"/>
  <c r="AU102" i="5"/>
  <c r="AW102" i="5"/>
  <c r="AY102" i="5"/>
  <c r="AM103" i="5"/>
  <c r="AO103" i="5"/>
  <c r="AQ103" i="5"/>
  <c r="AS103" i="5"/>
  <c r="AU103" i="5"/>
  <c r="AW103" i="5"/>
  <c r="AY103" i="5"/>
  <c r="AM104" i="5"/>
  <c r="AO104" i="5"/>
  <c r="AQ104" i="5"/>
  <c r="AS104" i="5"/>
  <c r="AU104" i="5"/>
  <c r="AW104" i="5"/>
  <c r="AY104" i="5"/>
  <c r="AM105" i="5"/>
  <c r="AO105" i="5"/>
  <c r="AQ105" i="5"/>
  <c r="AS105" i="5"/>
  <c r="AU105" i="5"/>
  <c r="AW105" i="5"/>
  <c r="AY105" i="5"/>
  <c r="AM106" i="5"/>
  <c r="AO106" i="5"/>
  <c r="AQ106" i="5"/>
  <c r="AS106" i="5"/>
  <c r="AU106" i="5"/>
  <c r="AW106" i="5"/>
  <c r="AY106" i="5"/>
  <c r="AM107" i="5"/>
  <c r="AO107" i="5"/>
  <c r="AQ107" i="5"/>
  <c r="AS107" i="5"/>
  <c r="AU107" i="5"/>
  <c r="AW107" i="5"/>
  <c r="AY107" i="5"/>
  <c r="AM108" i="5"/>
  <c r="AO108" i="5"/>
  <c r="AQ108" i="5"/>
  <c r="AS108" i="5"/>
  <c r="AU108" i="5"/>
  <c r="AW108" i="5"/>
  <c r="AY108" i="5"/>
  <c r="AM109" i="5"/>
  <c r="AO109" i="5"/>
  <c r="AQ109" i="5"/>
  <c r="AS109" i="5"/>
  <c r="AU109" i="5"/>
  <c r="AW109" i="5"/>
  <c r="AY109" i="5"/>
  <c r="AM110" i="5"/>
  <c r="AO110" i="5"/>
  <c r="AQ110" i="5"/>
  <c r="AS110" i="5"/>
  <c r="AU110" i="5"/>
  <c r="AW110" i="5"/>
  <c r="AY110" i="5"/>
  <c r="AM111" i="5"/>
  <c r="AO111" i="5"/>
  <c r="AQ111" i="5"/>
  <c r="AS111" i="5"/>
  <c r="AU111" i="5"/>
  <c r="AW111" i="5"/>
  <c r="AY111" i="5"/>
  <c r="AM112" i="5"/>
  <c r="AO112" i="5"/>
  <c r="AQ112" i="5"/>
  <c r="AS112" i="5"/>
  <c r="AU112" i="5"/>
  <c r="AW112" i="5"/>
  <c r="AY112" i="5"/>
  <c r="AM113" i="5"/>
  <c r="AO113" i="5"/>
  <c r="AQ113" i="5"/>
  <c r="AS113" i="5"/>
  <c r="AU113" i="5"/>
  <c r="AW113" i="5"/>
  <c r="AY113" i="5"/>
  <c r="AM114" i="5"/>
  <c r="AO114" i="5"/>
  <c r="AQ114" i="5"/>
  <c r="AS114" i="5"/>
  <c r="AU114" i="5"/>
  <c r="AW114" i="5"/>
  <c r="AY114" i="5"/>
  <c r="AM115" i="5"/>
  <c r="AO115" i="5"/>
  <c r="AQ115" i="5"/>
  <c r="AS115" i="5"/>
  <c r="AU115" i="5"/>
  <c r="AW115" i="5"/>
  <c r="AY115" i="5"/>
  <c r="AM116" i="5"/>
  <c r="AO116" i="5"/>
  <c r="AQ116" i="5"/>
  <c r="AS116" i="5"/>
  <c r="AU116" i="5"/>
  <c r="AW116" i="5"/>
  <c r="AY116" i="5"/>
  <c r="AM117" i="5"/>
  <c r="AO117" i="5"/>
  <c r="AQ117" i="5"/>
  <c r="AS117" i="5"/>
  <c r="AU117" i="5"/>
  <c r="AW117" i="5"/>
  <c r="AY117" i="5"/>
  <c r="AM118" i="5"/>
  <c r="AO118" i="5"/>
  <c r="AQ118" i="5"/>
  <c r="AS118" i="5"/>
  <c r="AU118" i="5"/>
  <c r="AW118" i="5"/>
  <c r="AY118" i="5"/>
  <c r="AM119" i="5"/>
  <c r="AO119" i="5"/>
  <c r="AQ119" i="5"/>
  <c r="AS119" i="5"/>
  <c r="AU119" i="5"/>
  <c r="AW119" i="5"/>
  <c r="AY119" i="5"/>
  <c r="AM120" i="5"/>
  <c r="AO120" i="5"/>
  <c r="AQ120" i="5"/>
  <c r="AS120" i="5"/>
  <c r="AU120" i="5"/>
  <c r="AW120" i="5"/>
  <c r="AY120" i="5"/>
  <c r="AM121" i="5"/>
  <c r="AO121" i="5"/>
  <c r="AQ121" i="5"/>
  <c r="AS121" i="5"/>
  <c r="AU121" i="5"/>
  <c r="AW121" i="5"/>
  <c r="AY121" i="5"/>
  <c r="AM122" i="5"/>
  <c r="AO122" i="5"/>
  <c r="AQ122" i="5"/>
  <c r="AS122" i="5"/>
  <c r="AU122" i="5"/>
  <c r="AW122" i="5"/>
  <c r="AY122" i="5"/>
  <c r="AM123" i="5"/>
  <c r="AO123" i="5"/>
  <c r="AQ123" i="5"/>
  <c r="AS123" i="5"/>
  <c r="AU123" i="5"/>
  <c r="AW123" i="5"/>
  <c r="AY123" i="5"/>
  <c r="AM124" i="5"/>
  <c r="AO124" i="5"/>
  <c r="AQ124" i="5"/>
  <c r="AS124" i="5"/>
  <c r="AU124" i="5"/>
  <c r="AW124" i="5"/>
  <c r="AY124" i="5"/>
  <c r="AM125" i="5"/>
  <c r="AO125" i="5"/>
  <c r="AQ125" i="5"/>
  <c r="AS125" i="5"/>
  <c r="AU125" i="5"/>
  <c r="AW125" i="5"/>
  <c r="AY125" i="5"/>
  <c r="AM126" i="5"/>
  <c r="AO126" i="5"/>
  <c r="AQ126" i="5"/>
  <c r="AS126" i="5"/>
  <c r="AU126" i="5"/>
  <c r="AW126" i="5"/>
  <c r="AY126" i="5"/>
  <c r="AM127" i="5"/>
  <c r="AO127" i="5"/>
  <c r="AQ127" i="5"/>
  <c r="AS127" i="5"/>
  <c r="AU127" i="5"/>
  <c r="AW127" i="5"/>
  <c r="AY127" i="5"/>
  <c r="AM128" i="5"/>
  <c r="AO128" i="5"/>
  <c r="AQ128" i="5"/>
  <c r="AS128" i="5"/>
  <c r="AU128" i="5"/>
  <c r="AW128" i="5"/>
  <c r="AY128" i="5"/>
  <c r="AM129" i="5"/>
  <c r="AO129" i="5"/>
  <c r="AQ129" i="5"/>
  <c r="AS129" i="5"/>
  <c r="AU129" i="5"/>
  <c r="AW129" i="5"/>
  <c r="AY129" i="5"/>
  <c r="AM130" i="5"/>
  <c r="AO130" i="5"/>
  <c r="AQ130" i="5"/>
  <c r="AS130" i="5"/>
  <c r="AU130" i="5"/>
  <c r="AW130" i="5"/>
  <c r="AY130" i="5"/>
  <c r="AM131" i="5"/>
  <c r="AO131" i="5"/>
  <c r="AQ131" i="5"/>
  <c r="AS131" i="5"/>
  <c r="AU131" i="5"/>
  <c r="AW131" i="5"/>
  <c r="AY131" i="5"/>
  <c r="AM132" i="5"/>
  <c r="AO132" i="5"/>
  <c r="AQ132" i="5"/>
  <c r="AS132" i="5"/>
  <c r="AU132" i="5"/>
  <c r="AW132" i="5"/>
  <c r="AY132" i="5"/>
  <c r="AM133" i="5"/>
  <c r="AO133" i="5"/>
  <c r="AQ133" i="5"/>
  <c r="AS133" i="5"/>
  <c r="AU133" i="5"/>
  <c r="AW133" i="5"/>
  <c r="AY133" i="5"/>
  <c r="AM134" i="5"/>
  <c r="AO134" i="5"/>
  <c r="AQ134" i="5"/>
  <c r="AS134" i="5"/>
  <c r="AU134" i="5"/>
  <c r="AW134" i="5"/>
  <c r="AY134" i="5"/>
  <c r="AM135" i="5"/>
  <c r="AO135" i="5"/>
  <c r="AQ135" i="5"/>
  <c r="AS135" i="5"/>
  <c r="AU135" i="5"/>
  <c r="AW135" i="5"/>
  <c r="AY135" i="5"/>
  <c r="AM136" i="5"/>
  <c r="AO136" i="5"/>
  <c r="AQ136" i="5"/>
  <c r="AS136" i="5"/>
  <c r="AU136" i="5"/>
  <c r="AW136" i="5"/>
  <c r="AY136" i="5"/>
  <c r="AM137" i="5"/>
  <c r="AO137" i="5"/>
  <c r="AQ137" i="5"/>
  <c r="AS137" i="5"/>
  <c r="AU137" i="5"/>
  <c r="AW137" i="5"/>
  <c r="AY137" i="5"/>
  <c r="AM138" i="5"/>
  <c r="AO138" i="5"/>
  <c r="AQ138" i="5"/>
  <c r="AS138" i="5"/>
  <c r="AU138" i="5"/>
  <c r="AW138" i="5"/>
  <c r="AY138" i="5"/>
  <c r="AM139" i="5"/>
  <c r="AO139" i="5"/>
  <c r="AQ139" i="5"/>
  <c r="AS139" i="5"/>
  <c r="AU139" i="5"/>
  <c r="AW139" i="5"/>
  <c r="AY139" i="5"/>
  <c r="AM140" i="5"/>
  <c r="AO140" i="5"/>
  <c r="AQ140" i="5"/>
  <c r="AS140" i="5"/>
  <c r="AU140" i="5"/>
  <c r="AW140" i="5"/>
  <c r="AY140" i="5"/>
  <c r="AM141" i="5"/>
  <c r="AO141" i="5"/>
  <c r="AQ141" i="5"/>
  <c r="AS141" i="5"/>
  <c r="AU141" i="5"/>
  <c r="AW141" i="5"/>
  <c r="AY141" i="5"/>
  <c r="AM142" i="5"/>
  <c r="AO142" i="5"/>
  <c r="AQ142" i="5"/>
  <c r="AS142" i="5"/>
  <c r="AU142" i="5"/>
  <c r="AW142" i="5"/>
  <c r="AY142" i="5"/>
  <c r="AM143" i="5"/>
  <c r="AO143" i="5"/>
  <c r="AQ143" i="5"/>
  <c r="AS143" i="5"/>
  <c r="AU143" i="5"/>
  <c r="AW143" i="5"/>
  <c r="AY143" i="5"/>
  <c r="AM144" i="5"/>
  <c r="AO144" i="5"/>
  <c r="AQ144" i="5"/>
  <c r="AS144" i="5"/>
  <c r="AU144" i="5"/>
  <c r="AW144" i="5"/>
  <c r="AY144" i="5"/>
  <c r="AM145" i="5"/>
  <c r="AO145" i="5"/>
  <c r="AQ145" i="5"/>
  <c r="AS145" i="5"/>
  <c r="AU145" i="5"/>
  <c r="AW145" i="5"/>
  <c r="AY145" i="5"/>
  <c r="AM146" i="5"/>
  <c r="AO146" i="5"/>
  <c r="AQ146" i="5"/>
  <c r="AS146" i="5"/>
  <c r="AU146" i="5"/>
  <c r="AW146" i="5"/>
  <c r="AY146" i="5"/>
  <c r="AM147" i="5"/>
  <c r="AO147" i="5"/>
  <c r="AQ147" i="5"/>
  <c r="AS147" i="5"/>
  <c r="AU147" i="5"/>
  <c r="AW147" i="5"/>
  <c r="AY147" i="5"/>
  <c r="AM148" i="5"/>
  <c r="AO148" i="5"/>
  <c r="AQ148" i="5"/>
  <c r="AS148" i="5"/>
  <c r="AU148" i="5"/>
  <c r="AW148" i="5"/>
  <c r="AY148" i="5"/>
  <c r="AM149" i="5"/>
  <c r="AO149" i="5"/>
  <c r="AQ149" i="5"/>
  <c r="AS149" i="5"/>
  <c r="AU149" i="5"/>
  <c r="AW149" i="5"/>
  <c r="AY149" i="5"/>
  <c r="AM150" i="5"/>
  <c r="AO150" i="5"/>
  <c r="AQ150" i="5"/>
  <c r="AS150" i="5"/>
  <c r="AU150" i="5"/>
  <c r="AW150" i="5"/>
  <c r="AY150" i="5"/>
  <c r="AM151" i="5"/>
  <c r="AO151" i="5"/>
  <c r="AQ151" i="5"/>
  <c r="AS151" i="5"/>
  <c r="AU151" i="5"/>
  <c r="AW151" i="5"/>
  <c r="AY151" i="5"/>
  <c r="AM152" i="5"/>
  <c r="AO152" i="5"/>
  <c r="AQ152" i="5"/>
  <c r="AS152" i="5"/>
  <c r="AU152" i="5"/>
  <c r="AW152" i="5"/>
  <c r="AY152" i="5"/>
  <c r="AM153" i="5"/>
  <c r="AO153" i="5"/>
  <c r="AQ153" i="5"/>
  <c r="AS153" i="5"/>
  <c r="AU153" i="5"/>
  <c r="AW153" i="5"/>
  <c r="AY153" i="5"/>
  <c r="AM154" i="5"/>
  <c r="AO154" i="5"/>
  <c r="AQ154" i="5"/>
  <c r="AS154" i="5"/>
  <c r="AU154" i="5"/>
  <c r="AW154" i="5"/>
  <c r="AY154" i="5"/>
  <c r="AM155" i="5"/>
  <c r="AO155" i="5"/>
  <c r="AQ155" i="5"/>
  <c r="AS155" i="5"/>
  <c r="AU155" i="5"/>
  <c r="AW155" i="5"/>
  <c r="AY155" i="5"/>
  <c r="AM156" i="5"/>
  <c r="AO156" i="5"/>
  <c r="AQ156" i="5"/>
  <c r="AS156" i="5"/>
  <c r="AU156" i="5"/>
  <c r="AW156" i="5"/>
  <c r="AY156" i="5"/>
  <c r="AM157" i="5"/>
  <c r="AO157" i="5"/>
  <c r="AQ157" i="5"/>
  <c r="AS157" i="5"/>
  <c r="AU157" i="5"/>
  <c r="AW157" i="5"/>
  <c r="AY157" i="5"/>
  <c r="AM158" i="5"/>
  <c r="AO158" i="5"/>
  <c r="AQ158" i="5"/>
  <c r="AS158" i="5"/>
  <c r="AU158" i="5"/>
  <c r="AW158" i="5"/>
  <c r="AY158" i="5"/>
  <c r="AM159" i="5"/>
  <c r="AO159" i="5"/>
  <c r="AQ159" i="5"/>
  <c r="AS159" i="5"/>
  <c r="AU159" i="5"/>
  <c r="AW159" i="5"/>
  <c r="AY159" i="5"/>
  <c r="AM160" i="5"/>
  <c r="AO160" i="5"/>
  <c r="AQ160" i="5"/>
  <c r="AS160" i="5"/>
  <c r="AU160" i="5"/>
  <c r="AW160" i="5"/>
  <c r="AY160" i="5"/>
  <c r="AM161" i="5"/>
  <c r="AO161" i="5"/>
  <c r="AQ161" i="5"/>
  <c r="AS161" i="5"/>
  <c r="AU161" i="5"/>
  <c r="AW161" i="5"/>
  <c r="AY161" i="5"/>
  <c r="AM162" i="5"/>
  <c r="AO162" i="5"/>
  <c r="AQ162" i="5"/>
  <c r="AS162" i="5"/>
  <c r="AU162" i="5"/>
  <c r="AW162" i="5"/>
  <c r="AY162" i="5"/>
  <c r="AM163" i="5"/>
  <c r="AO163" i="5"/>
  <c r="AQ163" i="5"/>
  <c r="AS163" i="5"/>
  <c r="AU163" i="5"/>
  <c r="AW163" i="5"/>
  <c r="AY163" i="5"/>
  <c r="AM164" i="5"/>
  <c r="AO164" i="5"/>
  <c r="AQ164" i="5"/>
  <c r="AS164" i="5"/>
  <c r="AU164" i="5"/>
  <c r="AW164" i="5"/>
  <c r="AY164" i="5"/>
  <c r="AM165" i="5"/>
  <c r="AO165" i="5"/>
  <c r="AQ165" i="5"/>
  <c r="AS165" i="5"/>
  <c r="AU165" i="5"/>
  <c r="AW165" i="5"/>
  <c r="AY165" i="5"/>
  <c r="AM166" i="5"/>
  <c r="AO166" i="5"/>
  <c r="AQ166" i="5"/>
  <c r="AS166" i="5"/>
  <c r="AU166" i="5"/>
  <c r="AW166" i="5"/>
  <c r="AY166" i="5"/>
  <c r="AM167" i="5"/>
  <c r="AO167" i="5"/>
  <c r="AQ167" i="5"/>
  <c r="AS167" i="5"/>
  <c r="AU167" i="5"/>
  <c r="AW167" i="5"/>
  <c r="AY167" i="5"/>
  <c r="AM168" i="5"/>
  <c r="AO168" i="5"/>
  <c r="AQ168" i="5"/>
  <c r="AS168" i="5"/>
  <c r="AU168" i="5"/>
  <c r="AW168" i="5"/>
  <c r="AY168" i="5"/>
  <c r="AM169" i="5"/>
  <c r="AO169" i="5"/>
  <c r="AQ169" i="5"/>
  <c r="AS169" i="5"/>
  <c r="AU169" i="5"/>
  <c r="AW169" i="5"/>
  <c r="AY169" i="5"/>
  <c r="AM170" i="5"/>
  <c r="AO170" i="5"/>
  <c r="AQ170" i="5"/>
  <c r="AS170" i="5"/>
  <c r="AU170" i="5"/>
  <c r="AW170" i="5"/>
  <c r="AY170" i="5"/>
  <c r="AM171" i="5"/>
  <c r="AO171" i="5"/>
  <c r="AQ171" i="5"/>
  <c r="AS171" i="5"/>
  <c r="AU171" i="5"/>
  <c r="AW171" i="5"/>
  <c r="AY171" i="5"/>
  <c r="AM172" i="5"/>
  <c r="AO172" i="5"/>
  <c r="AQ172" i="5"/>
  <c r="AS172" i="5"/>
  <c r="AU172" i="5"/>
  <c r="AW172" i="5"/>
  <c r="AY172" i="5"/>
  <c r="AM173" i="5"/>
  <c r="AO173" i="5"/>
  <c r="AQ173" i="5"/>
  <c r="AS173" i="5"/>
  <c r="AU173" i="5"/>
  <c r="AW173" i="5"/>
  <c r="AY173" i="5"/>
  <c r="AN3" i="5"/>
  <c r="AP3" i="5"/>
  <c r="AR3" i="5"/>
  <c r="AT3" i="5"/>
  <c r="AV3" i="5"/>
  <c r="AX3" i="5"/>
  <c r="AZ3" i="5"/>
  <c r="AN4" i="5"/>
  <c r="AP4" i="5"/>
  <c r="AR4" i="5"/>
  <c r="AT4" i="5"/>
  <c r="AV4" i="5"/>
  <c r="AX4" i="5"/>
  <c r="AZ4" i="5"/>
  <c r="AN5" i="5"/>
  <c r="AP5" i="5"/>
  <c r="AR5" i="5"/>
  <c r="AT5" i="5"/>
  <c r="AV5" i="5"/>
  <c r="AX5" i="5"/>
  <c r="AZ5" i="5"/>
  <c r="AN6" i="5"/>
  <c r="AP6" i="5"/>
  <c r="AR6" i="5"/>
  <c r="AT6" i="5"/>
  <c r="AV6" i="5"/>
  <c r="AX6" i="5"/>
  <c r="AZ6" i="5"/>
  <c r="AN7" i="5"/>
  <c r="AP7" i="5"/>
  <c r="AR7" i="5"/>
  <c r="AT7" i="5"/>
  <c r="AV7" i="5"/>
  <c r="AX7" i="5"/>
  <c r="AZ7" i="5"/>
  <c r="AN8" i="5"/>
  <c r="AP8" i="5"/>
  <c r="AR8" i="5"/>
  <c r="AT8" i="5"/>
  <c r="AV8" i="5"/>
  <c r="AX8" i="5"/>
  <c r="AZ8" i="5"/>
  <c r="AN9" i="5"/>
  <c r="AP9" i="5"/>
  <c r="AR9" i="5"/>
  <c r="AT9" i="5"/>
  <c r="AV9" i="5"/>
  <c r="AX9" i="5"/>
  <c r="AZ9" i="5"/>
  <c r="AN10" i="5"/>
  <c r="AP10" i="5"/>
  <c r="AR10" i="5"/>
  <c r="AT10" i="5"/>
  <c r="AV10" i="5"/>
  <c r="AX10" i="5"/>
  <c r="AZ10" i="5"/>
  <c r="AN11" i="5"/>
  <c r="AP11" i="5"/>
  <c r="AR11" i="5"/>
  <c r="AT11" i="5"/>
  <c r="AV11" i="5"/>
  <c r="AX11" i="5"/>
  <c r="AZ11" i="5"/>
  <c r="AN12" i="5"/>
  <c r="AP12" i="5"/>
  <c r="AR12" i="5"/>
  <c r="AT12" i="5"/>
  <c r="AV12" i="5"/>
  <c r="AX12" i="5"/>
  <c r="AZ12" i="5"/>
  <c r="AN13" i="5"/>
  <c r="AP13" i="5"/>
  <c r="AR13" i="5"/>
  <c r="AT13" i="5"/>
  <c r="AV13" i="5"/>
  <c r="AX13" i="5"/>
  <c r="AZ13" i="5"/>
  <c r="AN14" i="5"/>
  <c r="AP14" i="5"/>
  <c r="AR14" i="5"/>
  <c r="AT14" i="5"/>
  <c r="AV14" i="5"/>
  <c r="AX14" i="5"/>
  <c r="AZ14" i="5"/>
  <c r="AN15" i="5"/>
  <c r="AP15" i="5"/>
  <c r="AR15" i="5"/>
  <c r="AT15" i="5"/>
  <c r="AV15" i="5"/>
  <c r="AX15" i="5"/>
  <c r="AZ15" i="5"/>
  <c r="AN16" i="5"/>
  <c r="AP16" i="5"/>
  <c r="AR16" i="5"/>
  <c r="AT16" i="5"/>
  <c r="AV16" i="5"/>
  <c r="AX16" i="5"/>
  <c r="AZ16" i="5"/>
  <c r="AN17" i="5"/>
  <c r="AP17" i="5"/>
  <c r="AR17" i="5"/>
  <c r="AT17" i="5"/>
  <c r="AV17" i="5"/>
  <c r="AX17" i="5"/>
  <c r="AZ17" i="5"/>
  <c r="AN18" i="5"/>
  <c r="AP18" i="5"/>
  <c r="AR18" i="5"/>
  <c r="AT18" i="5"/>
  <c r="AV18" i="5"/>
  <c r="AX18" i="5"/>
  <c r="AZ18" i="5"/>
  <c r="AN19" i="5"/>
  <c r="AP19" i="5"/>
  <c r="AR19" i="5"/>
  <c r="AT19" i="5"/>
  <c r="AV19" i="5"/>
  <c r="AX19" i="5"/>
  <c r="AZ19" i="5"/>
  <c r="AN20" i="5"/>
  <c r="AP20" i="5"/>
  <c r="AR20" i="5"/>
  <c r="AT20" i="5"/>
  <c r="AV20" i="5"/>
  <c r="AX20" i="5"/>
  <c r="AZ20" i="5"/>
  <c r="AN21" i="5"/>
  <c r="AP21" i="5"/>
  <c r="AR21" i="5"/>
  <c r="AT21" i="5"/>
  <c r="AV21" i="5"/>
  <c r="AX21" i="5"/>
  <c r="AZ21" i="5"/>
  <c r="AN22" i="5"/>
  <c r="AP22" i="5"/>
  <c r="AR22" i="5"/>
  <c r="AT22" i="5"/>
  <c r="AV22" i="5"/>
  <c r="AX22" i="5"/>
  <c r="AZ22" i="5"/>
  <c r="AN23" i="5"/>
  <c r="AP23" i="5"/>
  <c r="AR23" i="5"/>
  <c r="AT23" i="5"/>
  <c r="AV23" i="5"/>
  <c r="AX23" i="5"/>
  <c r="AZ23" i="5"/>
  <c r="AN24" i="5"/>
  <c r="AP24" i="5"/>
  <c r="AR24" i="5"/>
  <c r="AT24" i="5"/>
  <c r="AV24" i="5"/>
  <c r="AX24" i="5"/>
  <c r="AZ24" i="5"/>
  <c r="AN25" i="5"/>
  <c r="AP25" i="5"/>
  <c r="AR25" i="5"/>
  <c r="AT25" i="5"/>
  <c r="AV25" i="5"/>
  <c r="AX25" i="5"/>
  <c r="AZ25" i="5"/>
  <c r="AN26" i="5"/>
  <c r="AP26" i="5"/>
  <c r="AR26" i="5"/>
  <c r="AT26" i="5"/>
  <c r="AV26" i="5"/>
  <c r="AX26" i="5"/>
  <c r="AZ26" i="5"/>
  <c r="AN27" i="5"/>
  <c r="AP27" i="5"/>
  <c r="AR27" i="5"/>
  <c r="AT27" i="5"/>
  <c r="AV27" i="5"/>
  <c r="AX27" i="5"/>
  <c r="AZ27" i="5"/>
  <c r="AN28" i="5"/>
  <c r="AP28" i="5"/>
  <c r="AR28" i="5"/>
  <c r="AT28" i="5"/>
  <c r="AV28" i="5"/>
  <c r="AX28" i="5"/>
  <c r="AZ28" i="5"/>
  <c r="AN29" i="5"/>
  <c r="AP29" i="5"/>
  <c r="AR29" i="5"/>
  <c r="AT29" i="5"/>
  <c r="AV29" i="5"/>
  <c r="AX29" i="5"/>
  <c r="AZ29" i="5"/>
  <c r="AN30" i="5"/>
  <c r="AP30" i="5"/>
  <c r="AR30" i="5"/>
  <c r="AT30" i="5"/>
  <c r="AV30" i="5"/>
  <c r="AX30" i="5"/>
  <c r="AZ30" i="5"/>
  <c r="AN31" i="5"/>
  <c r="AP31" i="5"/>
  <c r="AR31" i="5"/>
  <c r="AT31" i="5"/>
  <c r="AV31" i="5"/>
  <c r="AX31" i="5"/>
  <c r="AZ31" i="5"/>
  <c r="AN32" i="5"/>
  <c r="AP32" i="5"/>
  <c r="AR32" i="5"/>
  <c r="AT32" i="5"/>
  <c r="AV32" i="5"/>
  <c r="AX32" i="5"/>
  <c r="AZ32" i="5"/>
  <c r="AN33" i="5"/>
  <c r="AP33" i="5"/>
  <c r="AR33" i="5"/>
  <c r="AT33" i="5"/>
  <c r="AV33" i="5"/>
  <c r="AX33" i="5"/>
  <c r="AZ33" i="5"/>
  <c r="AN34" i="5"/>
  <c r="AP34" i="5"/>
  <c r="AR34" i="5"/>
  <c r="AT34" i="5"/>
  <c r="AV34" i="5"/>
  <c r="AX34" i="5"/>
  <c r="AZ34" i="5"/>
  <c r="AN35" i="5"/>
  <c r="AP35" i="5"/>
  <c r="AR35" i="5"/>
  <c r="AT35" i="5"/>
  <c r="AV35" i="5"/>
  <c r="AX35" i="5"/>
  <c r="AZ35" i="5"/>
  <c r="AN36" i="5"/>
  <c r="AP36" i="5"/>
  <c r="AR36" i="5"/>
  <c r="AT36" i="5"/>
  <c r="AV36" i="5"/>
  <c r="AX36" i="5"/>
  <c r="AZ36" i="5"/>
  <c r="AN37" i="5"/>
  <c r="AP37" i="5"/>
  <c r="AR37" i="5"/>
  <c r="AT37" i="5"/>
  <c r="AV37" i="5"/>
  <c r="AX37" i="5"/>
  <c r="AZ37" i="5"/>
  <c r="AN38" i="5"/>
  <c r="AP38" i="5"/>
  <c r="AR38" i="5"/>
  <c r="AT38" i="5"/>
  <c r="AV38" i="5"/>
  <c r="AX38" i="5"/>
  <c r="AZ38" i="5"/>
  <c r="AN39" i="5"/>
  <c r="AP39" i="5"/>
  <c r="AR39" i="5"/>
  <c r="AT39" i="5"/>
  <c r="AV39" i="5"/>
  <c r="AX39" i="5"/>
  <c r="AZ39" i="5"/>
  <c r="AN40" i="5"/>
  <c r="AP40" i="5"/>
  <c r="AR40" i="5"/>
  <c r="AT40" i="5"/>
  <c r="AV40" i="5"/>
  <c r="AX40" i="5"/>
  <c r="AZ40" i="5"/>
  <c r="AN41" i="5"/>
  <c r="AP41" i="5"/>
  <c r="AR41" i="5"/>
  <c r="AT41" i="5"/>
  <c r="AV41" i="5"/>
  <c r="AX41" i="5"/>
  <c r="AZ41" i="5"/>
  <c r="AN42" i="5"/>
  <c r="AP42" i="5"/>
  <c r="AR42" i="5"/>
  <c r="AT42" i="5"/>
  <c r="AV42" i="5"/>
  <c r="AX42" i="5"/>
  <c r="AZ42" i="5"/>
  <c r="AN43" i="5"/>
  <c r="AP43" i="5"/>
  <c r="AR43" i="5"/>
  <c r="AT43" i="5"/>
  <c r="AV43" i="5"/>
  <c r="AX43" i="5"/>
  <c r="AZ43" i="5"/>
  <c r="AN44" i="5"/>
  <c r="AP44" i="5"/>
  <c r="AR44" i="5"/>
  <c r="AT44" i="5"/>
  <c r="AV44" i="5"/>
  <c r="AX44" i="5"/>
  <c r="AZ44" i="5"/>
  <c r="AN45" i="5"/>
  <c r="AP45" i="5"/>
  <c r="AR45" i="5"/>
  <c r="AT45" i="5"/>
  <c r="AV45" i="5"/>
  <c r="AX45" i="5"/>
  <c r="AZ45" i="5"/>
  <c r="AN46" i="5"/>
  <c r="AP46" i="5"/>
  <c r="AR46" i="5"/>
  <c r="AT46" i="5"/>
  <c r="AV46" i="5"/>
  <c r="AX46" i="5"/>
  <c r="AZ46" i="5"/>
  <c r="AN47" i="5"/>
  <c r="AP47" i="5"/>
  <c r="AR47" i="5"/>
  <c r="AT47" i="5"/>
  <c r="AV47" i="5"/>
  <c r="AX47" i="5"/>
  <c r="AZ47" i="5"/>
  <c r="AN48" i="5"/>
  <c r="AP48" i="5"/>
  <c r="AR48" i="5"/>
  <c r="AT48" i="5"/>
  <c r="AV48" i="5"/>
  <c r="AX48" i="5"/>
  <c r="AZ48" i="5"/>
  <c r="AN49" i="5"/>
  <c r="AP49" i="5"/>
  <c r="AR49" i="5"/>
  <c r="AT49" i="5"/>
  <c r="AV49" i="5"/>
  <c r="AX49" i="5"/>
  <c r="AZ49" i="5"/>
  <c r="AN50" i="5"/>
  <c r="AP50" i="5"/>
  <c r="AR50" i="5"/>
  <c r="AT50" i="5"/>
  <c r="AV50" i="5"/>
  <c r="AX50" i="5"/>
  <c r="AZ50" i="5"/>
  <c r="AN51" i="5"/>
  <c r="AP51" i="5"/>
  <c r="AR51" i="5"/>
  <c r="AT51" i="5"/>
  <c r="AV51" i="5"/>
  <c r="AX51" i="5"/>
  <c r="AZ51" i="5"/>
  <c r="AN52" i="5"/>
  <c r="AP52" i="5"/>
  <c r="AR52" i="5"/>
  <c r="AT52" i="5"/>
  <c r="AV52" i="5"/>
  <c r="AX52" i="5"/>
  <c r="AZ52" i="5"/>
  <c r="AN53" i="5"/>
  <c r="AP53" i="5"/>
  <c r="AR53" i="5"/>
  <c r="AT53" i="5"/>
  <c r="AV53" i="5"/>
  <c r="AX53" i="5"/>
  <c r="AZ53" i="5"/>
  <c r="AN54" i="5"/>
  <c r="AP54" i="5"/>
  <c r="AR54" i="5"/>
  <c r="AT54" i="5"/>
  <c r="AV54" i="5"/>
  <c r="AX54" i="5"/>
  <c r="AZ54" i="5"/>
  <c r="AN55" i="5"/>
  <c r="AP55" i="5"/>
  <c r="AR55" i="5"/>
  <c r="AT55" i="5"/>
  <c r="AV55" i="5"/>
  <c r="AX55" i="5"/>
  <c r="AZ55" i="5"/>
  <c r="AN56" i="5"/>
  <c r="AP56" i="5"/>
  <c r="AR56" i="5"/>
  <c r="AT56" i="5"/>
  <c r="AV56" i="5"/>
  <c r="AX56" i="5"/>
  <c r="AZ56" i="5"/>
  <c r="AN57" i="5"/>
  <c r="AP57" i="5"/>
  <c r="AR57" i="5"/>
  <c r="AT57" i="5"/>
  <c r="AV57" i="5"/>
  <c r="AX57" i="5"/>
  <c r="AZ57" i="5"/>
  <c r="AN58" i="5"/>
  <c r="AP58" i="5"/>
  <c r="AR58" i="5"/>
  <c r="AT58" i="5"/>
  <c r="AV58" i="5"/>
  <c r="AX58" i="5"/>
  <c r="AZ58" i="5"/>
  <c r="AN59" i="5"/>
  <c r="AP59" i="5"/>
  <c r="AR59" i="5"/>
  <c r="AT59" i="5"/>
  <c r="AV59" i="5"/>
  <c r="AX59" i="5"/>
  <c r="AZ59" i="5"/>
  <c r="AN60" i="5"/>
  <c r="AP60" i="5"/>
  <c r="AR60" i="5"/>
  <c r="AT60" i="5"/>
  <c r="AV60" i="5"/>
  <c r="AX60" i="5"/>
  <c r="AZ60" i="5"/>
  <c r="AN61" i="5"/>
  <c r="AP61" i="5"/>
  <c r="AR61" i="5"/>
  <c r="AT61" i="5"/>
  <c r="AV61" i="5"/>
  <c r="AX61" i="5"/>
  <c r="AZ61" i="5"/>
  <c r="AN62" i="5"/>
  <c r="AP62" i="5"/>
  <c r="AR62" i="5"/>
  <c r="AT62" i="5"/>
  <c r="AV62" i="5"/>
  <c r="AX62" i="5"/>
  <c r="AZ62" i="5"/>
  <c r="AN63" i="5"/>
  <c r="AP63" i="5"/>
  <c r="AR63" i="5"/>
  <c r="AT63" i="5"/>
  <c r="AV63" i="5"/>
  <c r="AX63" i="5"/>
  <c r="AZ63" i="5"/>
  <c r="AN64" i="5"/>
  <c r="AP64" i="5"/>
  <c r="AR64" i="5"/>
  <c r="AT64" i="5"/>
  <c r="AV64" i="5"/>
  <c r="AX64" i="5"/>
  <c r="AZ64" i="5"/>
  <c r="AN65" i="5"/>
  <c r="AP65" i="5"/>
  <c r="AR65" i="5"/>
  <c r="AT65" i="5"/>
  <c r="AV65" i="5"/>
  <c r="AX65" i="5"/>
  <c r="AZ65" i="5"/>
  <c r="AN66" i="5"/>
  <c r="AP66" i="5"/>
  <c r="AR66" i="5"/>
  <c r="AT66" i="5"/>
  <c r="AV66" i="5"/>
  <c r="AX66" i="5"/>
  <c r="AZ66" i="5"/>
  <c r="AN67" i="5"/>
  <c r="AP67" i="5"/>
  <c r="AR67" i="5"/>
  <c r="AT67" i="5"/>
  <c r="AV67" i="5"/>
  <c r="AX67" i="5"/>
  <c r="AZ67" i="5"/>
  <c r="AN68" i="5"/>
  <c r="AP68" i="5"/>
  <c r="AR68" i="5"/>
  <c r="AT68" i="5"/>
  <c r="AV68" i="5"/>
  <c r="AX68" i="5"/>
  <c r="AZ68" i="5"/>
  <c r="AN69" i="5"/>
  <c r="AP69" i="5"/>
  <c r="AR69" i="5"/>
  <c r="AT69" i="5"/>
  <c r="AV69" i="5"/>
  <c r="AX69" i="5"/>
  <c r="AZ69" i="5"/>
  <c r="AN70" i="5"/>
  <c r="AP70" i="5"/>
  <c r="AR70" i="5"/>
  <c r="AT70" i="5"/>
  <c r="AV70" i="5"/>
  <c r="AX70" i="5"/>
  <c r="AZ70" i="5"/>
  <c r="AN71" i="5"/>
  <c r="AP71" i="5"/>
  <c r="AR71" i="5"/>
  <c r="AT71" i="5"/>
  <c r="AV71" i="5"/>
  <c r="AX71" i="5"/>
  <c r="AZ71" i="5"/>
  <c r="AN72" i="5"/>
  <c r="AP72" i="5"/>
  <c r="AR72" i="5"/>
  <c r="AT72" i="5"/>
  <c r="AV72" i="5"/>
  <c r="AX72" i="5"/>
  <c r="AZ72" i="5"/>
  <c r="AN73" i="5"/>
  <c r="AP73" i="5"/>
  <c r="AR73" i="5"/>
  <c r="AT73" i="5"/>
  <c r="AV73" i="5"/>
  <c r="AX73" i="5"/>
  <c r="AZ73" i="5"/>
  <c r="AN74" i="5"/>
  <c r="AP74" i="5"/>
  <c r="AR74" i="5"/>
  <c r="AT74" i="5"/>
  <c r="AV74" i="5"/>
  <c r="AX74" i="5"/>
  <c r="AZ74" i="5"/>
  <c r="AN75" i="5"/>
  <c r="AP75" i="5"/>
  <c r="AR75" i="5"/>
  <c r="AT75" i="5"/>
  <c r="AV75" i="5"/>
  <c r="AX75" i="5"/>
  <c r="AZ75" i="5"/>
  <c r="AN76" i="5"/>
  <c r="AP76" i="5"/>
  <c r="AR76" i="5"/>
  <c r="AT76" i="5"/>
  <c r="AV76" i="5"/>
  <c r="AX76" i="5"/>
  <c r="AZ76" i="5"/>
  <c r="AN77" i="5"/>
  <c r="AP77" i="5"/>
  <c r="AR77" i="5"/>
  <c r="AT77" i="5"/>
  <c r="AV77" i="5"/>
  <c r="AX77" i="5"/>
  <c r="AZ77" i="5"/>
  <c r="AN78" i="5"/>
  <c r="AP78" i="5"/>
  <c r="AR78" i="5"/>
  <c r="AT78" i="5"/>
  <c r="AV78" i="5"/>
  <c r="AX78" i="5"/>
  <c r="AZ78" i="5"/>
  <c r="AN79" i="5"/>
  <c r="AP79" i="5"/>
  <c r="AR79" i="5"/>
  <c r="AT79" i="5"/>
  <c r="AV79" i="5"/>
  <c r="AX79" i="5"/>
  <c r="AZ79" i="5"/>
  <c r="AN80" i="5"/>
  <c r="AP80" i="5"/>
  <c r="AR80" i="5"/>
  <c r="AT80" i="5"/>
  <c r="AV80" i="5"/>
  <c r="AX80" i="5"/>
  <c r="AZ80" i="5"/>
  <c r="AN81" i="5"/>
  <c r="AP81" i="5"/>
  <c r="AR81" i="5"/>
  <c r="AT81" i="5"/>
  <c r="AV81" i="5"/>
  <c r="AX81" i="5"/>
  <c r="AZ81" i="5"/>
  <c r="AN82" i="5"/>
  <c r="AP82" i="5"/>
  <c r="AR82" i="5"/>
  <c r="AT82" i="5"/>
  <c r="AV82" i="5"/>
  <c r="AX82" i="5"/>
  <c r="AZ82" i="5"/>
  <c r="AN83" i="5"/>
  <c r="AP83" i="5"/>
  <c r="AR83" i="5"/>
  <c r="AT83" i="5"/>
  <c r="AV83" i="5"/>
  <c r="AX83" i="5"/>
  <c r="AZ83" i="5"/>
  <c r="AN84" i="5"/>
  <c r="AP84" i="5"/>
  <c r="AR84" i="5"/>
  <c r="AT84" i="5"/>
  <c r="AV84" i="5"/>
  <c r="AX84" i="5"/>
  <c r="AZ84" i="5"/>
  <c r="AN85" i="5"/>
  <c r="AP85" i="5"/>
  <c r="AR85" i="5"/>
  <c r="AT85" i="5"/>
  <c r="AV85" i="5"/>
  <c r="AX85" i="5"/>
  <c r="AZ85" i="5"/>
  <c r="AN86" i="5"/>
  <c r="AP86" i="5"/>
  <c r="AR86" i="5"/>
  <c r="AT86" i="5"/>
  <c r="AV86" i="5"/>
  <c r="AX86" i="5"/>
  <c r="AZ86" i="5"/>
  <c r="AN87" i="5"/>
  <c r="AP87" i="5"/>
  <c r="AR87" i="5"/>
  <c r="AT87" i="5"/>
  <c r="AV87" i="5"/>
  <c r="AX87" i="5"/>
  <c r="AZ87" i="5"/>
  <c r="AN88" i="5"/>
  <c r="AP88" i="5"/>
  <c r="AR88" i="5"/>
  <c r="AT88" i="5"/>
  <c r="AV88" i="5"/>
  <c r="AX88" i="5"/>
  <c r="AZ88" i="5"/>
  <c r="AN89" i="5"/>
  <c r="AP89" i="5"/>
  <c r="AR89" i="5"/>
  <c r="AT89" i="5"/>
  <c r="AV89" i="5"/>
  <c r="AX89" i="5"/>
  <c r="AZ89" i="5"/>
  <c r="AN90" i="5"/>
  <c r="AP90" i="5"/>
  <c r="AR90" i="5"/>
  <c r="AT90" i="5"/>
  <c r="AV90" i="5"/>
  <c r="AX90" i="5"/>
  <c r="AZ90" i="5"/>
  <c r="AN91" i="5"/>
  <c r="AP91" i="5"/>
  <c r="AR91" i="5"/>
  <c r="AT91" i="5"/>
  <c r="AV91" i="5"/>
  <c r="AX91" i="5"/>
  <c r="AZ91" i="5"/>
  <c r="AN92" i="5"/>
  <c r="AP92" i="5"/>
  <c r="AR92" i="5"/>
  <c r="AT92" i="5"/>
  <c r="AV92" i="5"/>
  <c r="AX92" i="5"/>
  <c r="AZ92" i="5"/>
  <c r="AN93" i="5"/>
  <c r="AP93" i="5"/>
  <c r="AR93" i="5"/>
  <c r="AT93" i="5"/>
  <c r="AV93" i="5"/>
  <c r="AX93" i="5"/>
  <c r="AZ93" i="5"/>
  <c r="AN94" i="5"/>
  <c r="AP94" i="5"/>
  <c r="AR94" i="5"/>
  <c r="AT94" i="5"/>
  <c r="AV94" i="5"/>
  <c r="AX94" i="5"/>
  <c r="AZ94" i="5"/>
  <c r="AN95" i="5"/>
  <c r="AP95" i="5"/>
  <c r="AR95" i="5"/>
  <c r="AT95" i="5"/>
  <c r="AV95" i="5"/>
  <c r="AX95" i="5"/>
  <c r="AZ95" i="5"/>
  <c r="AN96" i="5"/>
  <c r="AP96" i="5"/>
  <c r="AR96" i="5"/>
  <c r="AT96" i="5"/>
  <c r="AV96" i="5"/>
  <c r="AX96" i="5"/>
  <c r="AZ96" i="5"/>
  <c r="AN97" i="5"/>
  <c r="AP97" i="5"/>
  <c r="AR97" i="5"/>
  <c r="AT97" i="5"/>
  <c r="AV97" i="5"/>
  <c r="AX97" i="5"/>
  <c r="AZ97" i="5"/>
  <c r="AN98" i="5"/>
  <c r="AP98" i="5"/>
  <c r="AR98" i="5"/>
  <c r="AT98" i="5"/>
  <c r="AV98" i="5"/>
  <c r="AX98" i="5"/>
  <c r="AZ98" i="5"/>
  <c r="AN99" i="5"/>
  <c r="AP99" i="5"/>
  <c r="AR99" i="5"/>
  <c r="AT99" i="5"/>
  <c r="AV99" i="5"/>
  <c r="AX99" i="5"/>
  <c r="AZ99" i="5"/>
  <c r="AN100" i="5"/>
  <c r="AP100" i="5"/>
  <c r="AR100" i="5"/>
  <c r="AT100" i="5"/>
  <c r="AV100" i="5"/>
  <c r="AX100" i="5"/>
  <c r="AZ100" i="5"/>
  <c r="AN101" i="5"/>
  <c r="AP101" i="5"/>
  <c r="AR101" i="5"/>
  <c r="AT101" i="5"/>
  <c r="AV101" i="5"/>
  <c r="AX101" i="5"/>
  <c r="AZ101" i="5"/>
  <c r="AN102" i="5"/>
  <c r="AP102" i="5"/>
  <c r="AR102" i="5"/>
  <c r="AT102" i="5"/>
  <c r="AV102" i="5"/>
  <c r="AX102" i="5"/>
  <c r="AZ102" i="5"/>
  <c r="AN103" i="5"/>
  <c r="AP103" i="5"/>
  <c r="AR103" i="5"/>
  <c r="AT103" i="5"/>
  <c r="AV103" i="5"/>
  <c r="AX103" i="5"/>
  <c r="AZ103" i="5"/>
  <c r="AN104" i="5"/>
  <c r="AP104" i="5"/>
  <c r="AR104" i="5"/>
  <c r="AT104" i="5"/>
  <c r="AV104" i="5"/>
  <c r="AX104" i="5"/>
  <c r="AZ104" i="5"/>
  <c r="AN105" i="5"/>
  <c r="AP105" i="5"/>
  <c r="AR105" i="5"/>
  <c r="AT105" i="5"/>
  <c r="AV105" i="5"/>
  <c r="AX105" i="5"/>
  <c r="AZ105" i="5"/>
  <c r="AN106" i="5"/>
  <c r="AP106" i="5"/>
  <c r="AR106" i="5"/>
  <c r="AT106" i="5"/>
  <c r="AV106" i="5"/>
  <c r="AX106" i="5"/>
  <c r="AZ106" i="5"/>
  <c r="AN107" i="5"/>
  <c r="AP107" i="5"/>
  <c r="AR107" i="5"/>
  <c r="AT107" i="5"/>
  <c r="AV107" i="5"/>
  <c r="AX107" i="5"/>
  <c r="AZ107" i="5"/>
  <c r="AN108" i="5"/>
  <c r="AP108" i="5"/>
  <c r="AR108" i="5"/>
  <c r="AT108" i="5"/>
  <c r="AV108" i="5"/>
  <c r="AX108" i="5"/>
  <c r="AZ108" i="5"/>
  <c r="AN109" i="5"/>
  <c r="AP109" i="5"/>
  <c r="AR109" i="5"/>
  <c r="AT109" i="5"/>
  <c r="AV109" i="5"/>
  <c r="AX109" i="5"/>
  <c r="AZ109" i="5"/>
  <c r="AN110" i="5"/>
  <c r="AP110" i="5"/>
  <c r="AR110" i="5"/>
  <c r="AT110" i="5"/>
  <c r="AV110" i="5"/>
  <c r="AX110" i="5"/>
  <c r="AZ110" i="5"/>
  <c r="AN111" i="5"/>
  <c r="AP111" i="5"/>
  <c r="AR111" i="5"/>
  <c r="AT111" i="5"/>
  <c r="AV111" i="5"/>
  <c r="AX111" i="5"/>
  <c r="AZ111" i="5"/>
  <c r="AN112" i="5"/>
  <c r="AP112" i="5"/>
  <c r="AR112" i="5"/>
  <c r="AT112" i="5"/>
  <c r="AV112" i="5"/>
  <c r="AX112" i="5"/>
  <c r="AZ112" i="5"/>
  <c r="AN113" i="5"/>
  <c r="AP113" i="5"/>
  <c r="AR113" i="5"/>
  <c r="AT113" i="5"/>
  <c r="AV113" i="5"/>
  <c r="AX113" i="5"/>
  <c r="AZ113" i="5"/>
  <c r="AN114" i="5"/>
  <c r="AP114" i="5"/>
  <c r="AR114" i="5"/>
  <c r="AT114" i="5"/>
  <c r="AV114" i="5"/>
  <c r="AX114" i="5"/>
  <c r="AZ114" i="5"/>
  <c r="AN115" i="5"/>
  <c r="AP115" i="5"/>
  <c r="AR115" i="5"/>
  <c r="AT115" i="5"/>
  <c r="AV115" i="5"/>
  <c r="AX115" i="5"/>
  <c r="AZ115" i="5"/>
  <c r="AN116" i="5"/>
  <c r="AP116" i="5"/>
  <c r="AR116" i="5"/>
  <c r="AT116" i="5"/>
  <c r="AV116" i="5"/>
  <c r="AX116" i="5"/>
  <c r="AZ116" i="5"/>
  <c r="AN117" i="5"/>
  <c r="AP117" i="5"/>
  <c r="AR117" i="5"/>
  <c r="AT117" i="5"/>
  <c r="AV117" i="5"/>
  <c r="AX117" i="5"/>
  <c r="AZ117" i="5"/>
  <c r="AN118" i="5"/>
  <c r="AP118" i="5"/>
  <c r="AR118" i="5"/>
  <c r="AT118" i="5"/>
  <c r="AV118" i="5"/>
  <c r="AX118" i="5"/>
  <c r="AZ118" i="5"/>
  <c r="AN119" i="5"/>
  <c r="AP119" i="5"/>
  <c r="AR119" i="5"/>
  <c r="AT119" i="5"/>
  <c r="AV119" i="5"/>
  <c r="AX119" i="5"/>
  <c r="AZ119" i="5"/>
  <c r="AN120" i="5"/>
  <c r="AP120" i="5"/>
  <c r="AR120" i="5"/>
  <c r="AT120" i="5"/>
  <c r="AV120" i="5"/>
  <c r="AX120" i="5"/>
  <c r="AZ120" i="5"/>
  <c r="AN121" i="5"/>
  <c r="AP121" i="5"/>
  <c r="AR121" i="5"/>
  <c r="AT121" i="5"/>
  <c r="AV121" i="5"/>
  <c r="AX121" i="5"/>
  <c r="AZ121" i="5"/>
  <c r="AN122" i="5"/>
  <c r="AP122" i="5"/>
  <c r="AR122" i="5"/>
  <c r="AT122" i="5"/>
  <c r="AV122" i="5"/>
  <c r="AX122" i="5"/>
  <c r="AZ122" i="5"/>
  <c r="AN123" i="5"/>
  <c r="AP123" i="5"/>
  <c r="AR123" i="5"/>
  <c r="AT123" i="5"/>
  <c r="AV123" i="5"/>
  <c r="AX123" i="5"/>
  <c r="AZ123" i="5"/>
  <c r="AN124" i="5"/>
  <c r="AP124" i="5"/>
  <c r="AR124" i="5"/>
  <c r="AT124" i="5"/>
  <c r="AV124" i="5"/>
  <c r="AX124" i="5"/>
  <c r="AZ124" i="5"/>
  <c r="AN125" i="5"/>
  <c r="AP125" i="5"/>
  <c r="AR125" i="5"/>
  <c r="AT125" i="5"/>
  <c r="AV125" i="5"/>
  <c r="AX125" i="5"/>
  <c r="AZ125" i="5"/>
  <c r="AN126" i="5"/>
  <c r="AP126" i="5"/>
  <c r="AR126" i="5"/>
  <c r="AT126" i="5"/>
  <c r="AV126" i="5"/>
  <c r="AX126" i="5"/>
  <c r="AZ126" i="5"/>
  <c r="AN127" i="5"/>
  <c r="AP127" i="5"/>
  <c r="AR127" i="5"/>
  <c r="AT127" i="5"/>
  <c r="AV127" i="5"/>
  <c r="AX127" i="5"/>
  <c r="AZ127" i="5"/>
  <c r="AN128" i="5"/>
  <c r="AP128" i="5"/>
  <c r="AR128" i="5"/>
  <c r="AT128" i="5"/>
  <c r="AV128" i="5"/>
  <c r="AX128" i="5"/>
  <c r="AZ128" i="5"/>
  <c r="AN129" i="5"/>
  <c r="AP129" i="5"/>
  <c r="AR129" i="5"/>
  <c r="AT129" i="5"/>
  <c r="AV129" i="5"/>
  <c r="AX129" i="5"/>
  <c r="AZ129" i="5"/>
  <c r="AN130" i="5"/>
  <c r="AP130" i="5"/>
  <c r="AR130" i="5"/>
  <c r="AT130" i="5"/>
  <c r="AV130" i="5"/>
  <c r="AX130" i="5"/>
  <c r="AZ130" i="5"/>
  <c r="AN131" i="5"/>
  <c r="AP131" i="5"/>
  <c r="AR131" i="5"/>
  <c r="AT131" i="5"/>
  <c r="AV131" i="5"/>
  <c r="AX131" i="5"/>
  <c r="AZ131" i="5"/>
  <c r="AN132" i="5"/>
  <c r="AP132" i="5"/>
  <c r="AR132" i="5"/>
  <c r="AT132" i="5"/>
  <c r="AV132" i="5"/>
  <c r="AX132" i="5"/>
  <c r="AZ132" i="5"/>
  <c r="AN133" i="5"/>
  <c r="AP133" i="5"/>
  <c r="AR133" i="5"/>
  <c r="AT133" i="5"/>
  <c r="AV133" i="5"/>
  <c r="AX133" i="5"/>
  <c r="AZ133" i="5"/>
  <c r="AN134" i="5"/>
  <c r="AP134" i="5"/>
  <c r="AR134" i="5"/>
  <c r="AT134" i="5"/>
  <c r="AV134" i="5"/>
  <c r="AX134" i="5"/>
  <c r="AZ134" i="5"/>
  <c r="AN135" i="5"/>
  <c r="AP135" i="5"/>
  <c r="AR135" i="5"/>
  <c r="AT135" i="5"/>
  <c r="AV135" i="5"/>
  <c r="AX135" i="5"/>
  <c r="AZ135" i="5"/>
  <c r="AN136" i="5"/>
  <c r="AP136" i="5"/>
  <c r="AR136" i="5"/>
  <c r="AT136" i="5"/>
  <c r="AV136" i="5"/>
  <c r="AX136" i="5"/>
  <c r="AZ136" i="5"/>
  <c r="AN137" i="5"/>
  <c r="AP137" i="5"/>
  <c r="AR137" i="5"/>
  <c r="AT137" i="5"/>
  <c r="AV137" i="5"/>
  <c r="AX137" i="5"/>
  <c r="AZ137" i="5"/>
  <c r="AN138" i="5"/>
  <c r="AP138" i="5"/>
  <c r="AR138" i="5"/>
  <c r="AT138" i="5"/>
  <c r="AV138" i="5"/>
  <c r="AX138" i="5"/>
  <c r="AZ138" i="5"/>
  <c r="AN139" i="5"/>
  <c r="AP139" i="5"/>
  <c r="AR139" i="5"/>
  <c r="AT139" i="5"/>
  <c r="AV139" i="5"/>
  <c r="AX139" i="5"/>
  <c r="AZ139" i="5"/>
  <c r="AN140" i="5"/>
  <c r="AP140" i="5"/>
  <c r="AR140" i="5"/>
  <c r="AT140" i="5"/>
  <c r="AV140" i="5"/>
  <c r="AX140" i="5"/>
  <c r="AZ140" i="5"/>
  <c r="AN141" i="5"/>
  <c r="AP141" i="5"/>
  <c r="AR141" i="5"/>
  <c r="AT141" i="5"/>
  <c r="AV141" i="5"/>
  <c r="AX141" i="5"/>
  <c r="AZ141" i="5"/>
  <c r="AN142" i="5"/>
  <c r="AP142" i="5"/>
  <c r="AR142" i="5"/>
  <c r="AT142" i="5"/>
  <c r="AV142" i="5"/>
  <c r="AX142" i="5"/>
  <c r="AZ142" i="5"/>
  <c r="AN143" i="5"/>
  <c r="AP143" i="5"/>
  <c r="AR143" i="5"/>
  <c r="AT143" i="5"/>
  <c r="AV143" i="5"/>
  <c r="AX143" i="5"/>
  <c r="AZ143" i="5"/>
  <c r="AN144" i="5"/>
  <c r="AP144" i="5"/>
  <c r="AR144" i="5"/>
  <c r="AT144" i="5"/>
  <c r="AV144" i="5"/>
  <c r="AX144" i="5"/>
  <c r="AZ144" i="5"/>
  <c r="AN145" i="5"/>
  <c r="AP145" i="5"/>
  <c r="AR145" i="5"/>
  <c r="AT145" i="5"/>
  <c r="AV145" i="5"/>
  <c r="AX145" i="5"/>
  <c r="AZ145" i="5"/>
  <c r="AN146" i="5"/>
  <c r="AP146" i="5"/>
  <c r="AR146" i="5"/>
  <c r="AT146" i="5"/>
  <c r="AV146" i="5"/>
  <c r="AX146" i="5"/>
  <c r="AZ146" i="5"/>
  <c r="AN147" i="5"/>
  <c r="AP147" i="5"/>
  <c r="AR147" i="5"/>
  <c r="AT147" i="5"/>
  <c r="AV147" i="5"/>
  <c r="AX147" i="5"/>
  <c r="AZ147" i="5"/>
  <c r="AN148" i="5"/>
  <c r="AP148" i="5"/>
  <c r="AR148" i="5"/>
  <c r="AT148" i="5"/>
  <c r="AV148" i="5"/>
  <c r="AX148" i="5"/>
  <c r="AZ148" i="5"/>
  <c r="AN149" i="5"/>
  <c r="AP149" i="5"/>
  <c r="AR149" i="5"/>
  <c r="AT149" i="5"/>
  <c r="AV149" i="5"/>
  <c r="AX149" i="5"/>
  <c r="AZ149" i="5"/>
  <c r="AN150" i="5"/>
  <c r="AP150" i="5"/>
  <c r="AR150" i="5"/>
  <c r="AT150" i="5"/>
  <c r="AV150" i="5"/>
  <c r="AX150" i="5"/>
  <c r="AZ150" i="5"/>
  <c r="AN151" i="5"/>
  <c r="AP151" i="5"/>
  <c r="AR151" i="5"/>
  <c r="AT151" i="5"/>
  <c r="AV151" i="5"/>
  <c r="AX151" i="5"/>
  <c r="AZ151" i="5"/>
  <c r="AN152" i="5"/>
  <c r="AP152" i="5"/>
  <c r="AR152" i="5"/>
  <c r="AT152" i="5"/>
  <c r="AV152" i="5"/>
  <c r="AX152" i="5"/>
  <c r="AZ152" i="5"/>
  <c r="AN153" i="5"/>
  <c r="AP153" i="5"/>
  <c r="AR153" i="5"/>
  <c r="AT153" i="5"/>
  <c r="AV153" i="5"/>
  <c r="AX153" i="5"/>
  <c r="AZ153" i="5"/>
  <c r="AN154" i="5"/>
  <c r="AP154" i="5"/>
  <c r="AR154" i="5"/>
  <c r="AT154" i="5"/>
  <c r="AV154" i="5"/>
  <c r="AX154" i="5"/>
  <c r="AZ154" i="5"/>
  <c r="AN155" i="5"/>
  <c r="AP155" i="5"/>
  <c r="AR155" i="5"/>
  <c r="AT155" i="5"/>
  <c r="AV155" i="5"/>
  <c r="AX155" i="5"/>
  <c r="AZ155" i="5"/>
  <c r="AN156" i="5"/>
  <c r="AP156" i="5"/>
  <c r="AR156" i="5"/>
  <c r="AT156" i="5"/>
  <c r="AV156" i="5"/>
  <c r="AX156" i="5"/>
  <c r="AZ156" i="5"/>
  <c r="AN157" i="5"/>
  <c r="AP157" i="5"/>
  <c r="AR157" i="5"/>
  <c r="AT157" i="5"/>
  <c r="AV157" i="5"/>
  <c r="AX157" i="5"/>
  <c r="AZ157" i="5"/>
  <c r="AN158" i="5"/>
  <c r="AP158" i="5"/>
  <c r="AR158" i="5"/>
  <c r="AT158" i="5"/>
  <c r="AV158" i="5"/>
  <c r="AX158" i="5"/>
  <c r="AZ158" i="5"/>
  <c r="AN159" i="5"/>
  <c r="AP159" i="5"/>
  <c r="AR159" i="5"/>
  <c r="AT159" i="5"/>
  <c r="AV159" i="5"/>
  <c r="AX159" i="5"/>
  <c r="AZ159" i="5"/>
  <c r="AN160" i="5"/>
  <c r="AP160" i="5"/>
  <c r="AR160" i="5"/>
  <c r="AT160" i="5"/>
  <c r="AV160" i="5"/>
  <c r="AX160" i="5"/>
  <c r="AZ160" i="5"/>
  <c r="AN161" i="5"/>
  <c r="AP161" i="5"/>
  <c r="AR161" i="5"/>
  <c r="AT161" i="5"/>
  <c r="AV161" i="5"/>
  <c r="AX161" i="5"/>
  <c r="AZ161" i="5"/>
  <c r="AN162" i="5"/>
  <c r="AP162" i="5"/>
  <c r="AR162" i="5"/>
  <c r="AT162" i="5"/>
  <c r="AV162" i="5"/>
  <c r="AX162" i="5"/>
  <c r="AZ162" i="5"/>
  <c r="AN163" i="5"/>
  <c r="AP163" i="5"/>
  <c r="AR163" i="5"/>
  <c r="AT163" i="5"/>
  <c r="AV163" i="5"/>
  <c r="AX163" i="5"/>
  <c r="AZ163" i="5"/>
  <c r="AN164" i="5"/>
  <c r="AP164" i="5"/>
  <c r="AR164" i="5"/>
  <c r="AT164" i="5"/>
  <c r="AV164" i="5"/>
  <c r="AX164" i="5"/>
  <c r="AZ164" i="5"/>
  <c r="AN165" i="5"/>
  <c r="AP165" i="5"/>
  <c r="AR165" i="5"/>
  <c r="AT165" i="5"/>
  <c r="AV165" i="5"/>
  <c r="AX165" i="5"/>
  <c r="AZ165" i="5"/>
  <c r="AN166" i="5"/>
  <c r="AP166" i="5"/>
  <c r="AR166" i="5"/>
  <c r="AT166" i="5"/>
  <c r="AV166" i="5"/>
  <c r="AX166" i="5"/>
  <c r="AZ166" i="5"/>
  <c r="AN167" i="5"/>
  <c r="AP167" i="5"/>
  <c r="AR167" i="5"/>
  <c r="AT167" i="5"/>
  <c r="AV167" i="5"/>
  <c r="AX167" i="5"/>
  <c r="AZ167" i="5"/>
  <c r="AN168" i="5"/>
  <c r="AP168" i="5"/>
  <c r="AR168" i="5"/>
  <c r="AT168" i="5"/>
  <c r="AV168" i="5"/>
  <c r="AX168" i="5"/>
  <c r="AZ168" i="5"/>
  <c r="AN169" i="5"/>
  <c r="AP169" i="5"/>
  <c r="AR169" i="5"/>
  <c r="AT169" i="5"/>
  <c r="AV169" i="5"/>
  <c r="AX169" i="5"/>
  <c r="AZ169" i="5"/>
  <c r="AN170" i="5"/>
  <c r="AP170" i="5"/>
  <c r="AR170" i="5"/>
  <c r="AT170" i="5"/>
  <c r="AV170" i="5"/>
  <c r="AX170" i="5"/>
  <c r="AZ170" i="5"/>
  <c r="AN171" i="5"/>
  <c r="AP171" i="5"/>
  <c r="AR171" i="5"/>
  <c r="AT171" i="5"/>
  <c r="AV171" i="5"/>
  <c r="AX171" i="5"/>
  <c r="AZ171" i="5"/>
  <c r="AN172" i="5"/>
  <c r="AP172" i="5"/>
  <c r="AR172" i="5"/>
  <c r="AT172" i="5"/>
  <c r="AV172" i="5"/>
  <c r="AX172" i="5"/>
  <c r="AZ172" i="5"/>
  <c r="AN173" i="5"/>
  <c r="AP173" i="5"/>
  <c r="AR173" i="5"/>
  <c r="AT173" i="5"/>
  <c r="AV173" i="5"/>
  <c r="AX173" i="5"/>
  <c r="AO2" i="5"/>
  <c r="AZ2" i="5"/>
  <c r="AX2" i="5"/>
  <c r="AV2" i="5"/>
  <c r="AT2" i="5"/>
  <c r="AR2" i="5"/>
  <c r="AP2" i="5"/>
  <c r="AY366" i="5"/>
  <c r="AW366" i="5"/>
  <c r="AU366" i="5"/>
  <c r="AS366" i="5"/>
  <c r="AQ366" i="5"/>
  <c r="AO366" i="5"/>
  <c r="AM366" i="5"/>
  <c r="AY365" i="5"/>
  <c r="AW365" i="5"/>
  <c r="AU365" i="5"/>
  <c r="AS365" i="5"/>
  <c r="AQ365" i="5"/>
  <c r="AO365" i="5"/>
  <c r="AM365" i="5"/>
  <c r="AY364" i="5"/>
  <c r="AW364" i="5"/>
  <c r="AU364" i="5"/>
  <c r="AS364" i="5"/>
  <c r="AQ364" i="5"/>
  <c r="AO364" i="5"/>
  <c r="AM364" i="5"/>
  <c r="AY363" i="5"/>
  <c r="AW363" i="5"/>
  <c r="AU363" i="5"/>
  <c r="AS363" i="5"/>
  <c r="AQ363" i="5"/>
  <c r="AO363" i="5"/>
  <c r="AM363" i="5"/>
  <c r="AY362" i="5"/>
  <c r="AW362" i="5"/>
  <c r="AU362" i="5"/>
  <c r="AS362" i="5"/>
  <c r="AQ362" i="5"/>
  <c r="AO362" i="5"/>
  <c r="AM362" i="5"/>
  <c r="AY361" i="5"/>
  <c r="AW361" i="5"/>
  <c r="AU361" i="5"/>
  <c r="AS361" i="5"/>
  <c r="AQ361" i="5"/>
  <c r="AO361" i="5"/>
  <c r="AM361" i="5"/>
  <c r="AY360" i="5"/>
  <c r="AW360" i="5"/>
  <c r="AU360" i="5"/>
  <c r="AS360" i="5"/>
  <c r="AQ360" i="5"/>
  <c r="AO360" i="5"/>
  <c r="AM360" i="5"/>
  <c r="AY359" i="5"/>
  <c r="AW359" i="5"/>
  <c r="AU359" i="5"/>
  <c r="AS359" i="5"/>
  <c r="AQ359" i="5"/>
  <c r="AO359" i="5"/>
  <c r="AM359" i="5"/>
  <c r="AY358" i="5"/>
  <c r="AW358" i="5"/>
  <c r="AU358" i="5"/>
  <c r="AS358" i="5"/>
  <c r="AQ358" i="5"/>
  <c r="AO358" i="5"/>
  <c r="AM358" i="5"/>
  <c r="AY357" i="5"/>
  <c r="AW357" i="5"/>
  <c r="AU357" i="5"/>
  <c r="AS357" i="5"/>
  <c r="AQ357" i="5"/>
  <c r="AO357" i="5"/>
  <c r="AM357" i="5"/>
  <c r="AY356" i="5"/>
  <c r="AW356" i="5"/>
  <c r="AU356" i="5"/>
  <c r="AS356" i="5"/>
  <c r="AQ356" i="5"/>
  <c r="AO356" i="5"/>
  <c r="AM356" i="5"/>
  <c r="AY355" i="5"/>
  <c r="AW355" i="5"/>
  <c r="AU355" i="5"/>
  <c r="AS355" i="5"/>
  <c r="AQ355" i="5"/>
  <c r="AO355" i="5"/>
  <c r="AM355" i="5"/>
  <c r="AY354" i="5"/>
  <c r="AW354" i="5"/>
  <c r="AU354" i="5"/>
  <c r="AS354" i="5"/>
  <c r="AQ354" i="5"/>
  <c r="AO354" i="5"/>
  <c r="AM354" i="5"/>
  <c r="AY353" i="5"/>
  <c r="AW353" i="5"/>
  <c r="AU353" i="5"/>
  <c r="AS353" i="5"/>
  <c r="AQ353" i="5"/>
  <c r="AO353" i="5"/>
  <c r="AM353" i="5"/>
  <c r="AY352" i="5"/>
  <c r="AW352" i="5"/>
  <c r="AU352" i="5"/>
  <c r="AS352" i="5"/>
  <c r="AQ352" i="5"/>
  <c r="AO352" i="5"/>
  <c r="AM352" i="5"/>
  <c r="AY351" i="5"/>
  <c r="AW351" i="5"/>
  <c r="AU351" i="5"/>
  <c r="AS351" i="5"/>
  <c r="AQ351" i="5"/>
  <c r="AO351" i="5"/>
  <c r="AM351" i="5"/>
  <c r="AY350" i="5"/>
  <c r="AW350" i="5"/>
  <c r="AU350" i="5"/>
  <c r="AS350" i="5"/>
  <c r="AQ350" i="5"/>
  <c r="AO350" i="5"/>
  <c r="AM350" i="5"/>
  <c r="AY349" i="5"/>
  <c r="AW349" i="5"/>
  <c r="AU349" i="5"/>
  <c r="AS349" i="5"/>
  <c r="AQ349" i="5"/>
  <c r="AO349" i="5"/>
  <c r="AM349" i="5"/>
  <c r="AY348" i="5"/>
  <c r="AW348" i="5"/>
  <c r="AU348" i="5"/>
  <c r="AS348" i="5"/>
  <c r="AQ348" i="5"/>
  <c r="AO348" i="5"/>
  <c r="AM348" i="5"/>
  <c r="AY347" i="5"/>
  <c r="AW347" i="5"/>
  <c r="AU347" i="5"/>
  <c r="AS347" i="5"/>
  <c r="AQ347" i="5"/>
  <c r="AO347" i="5"/>
  <c r="AM347" i="5"/>
  <c r="AY346" i="5"/>
  <c r="AW346" i="5"/>
  <c r="AU346" i="5"/>
  <c r="AS346" i="5"/>
  <c r="AQ346" i="5"/>
  <c r="AO346" i="5"/>
  <c r="AM346" i="5"/>
  <c r="AY345" i="5"/>
  <c r="AW345" i="5"/>
  <c r="AU345" i="5"/>
  <c r="AS345" i="5"/>
  <c r="AQ345" i="5"/>
  <c r="AO345" i="5"/>
  <c r="AM345" i="5"/>
  <c r="AY344" i="5"/>
  <c r="AW344" i="5"/>
  <c r="AU344" i="5"/>
  <c r="AS344" i="5"/>
  <c r="AQ344" i="5"/>
  <c r="AO344" i="5"/>
  <c r="AM344" i="5"/>
  <c r="AY343" i="5"/>
  <c r="AW343" i="5"/>
  <c r="AU343" i="5"/>
  <c r="AS343" i="5"/>
  <c r="AQ343" i="5"/>
  <c r="AO343" i="5"/>
  <c r="AM343" i="5"/>
  <c r="AY342" i="5"/>
  <c r="AW342" i="5"/>
  <c r="AU342" i="5"/>
  <c r="AS342" i="5"/>
  <c r="AQ342" i="5"/>
  <c r="AO342" i="5"/>
  <c r="AM342" i="5"/>
  <c r="AY341" i="5"/>
  <c r="AW341" i="5"/>
  <c r="AU341" i="5"/>
  <c r="AS341" i="5"/>
  <c r="AQ341" i="5"/>
  <c r="AO341" i="5"/>
  <c r="AM341" i="5"/>
  <c r="AY340" i="5"/>
  <c r="AW340" i="5"/>
  <c r="AU340" i="5"/>
  <c r="AS340" i="5"/>
  <c r="AQ340" i="5"/>
  <c r="AO340" i="5"/>
  <c r="AM340" i="5"/>
  <c r="AY339" i="5"/>
  <c r="AW339" i="5"/>
  <c r="AU339" i="5"/>
  <c r="AS339" i="5"/>
  <c r="AQ339" i="5"/>
  <c r="AO339" i="5"/>
  <c r="AM339" i="5"/>
  <c r="AY338" i="5"/>
  <c r="AW338" i="5"/>
  <c r="AU338" i="5"/>
  <c r="AS338" i="5"/>
  <c r="AQ338" i="5"/>
  <c r="AO338" i="5"/>
  <c r="AM338" i="5"/>
  <c r="AY337" i="5"/>
  <c r="AW337" i="5"/>
  <c r="AU337" i="5"/>
  <c r="AS337" i="5"/>
  <c r="AQ337" i="5"/>
  <c r="AO337" i="5"/>
  <c r="AM337" i="5"/>
  <c r="AY336" i="5"/>
  <c r="AW336" i="5"/>
  <c r="AU336" i="5"/>
  <c r="AS336" i="5"/>
  <c r="AQ336" i="5"/>
  <c r="AO336" i="5"/>
  <c r="AM336" i="5"/>
  <c r="AY335" i="5"/>
  <c r="AW335" i="5"/>
  <c r="AU335" i="5"/>
  <c r="AS335" i="5"/>
  <c r="AQ335" i="5"/>
  <c r="AO335" i="5"/>
  <c r="AM335" i="5"/>
  <c r="AY334" i="5"/>
  <c r="AW334" i="5"/>
  <c r="AU334" i="5"/>
  <c r="AS334" i="5"/>
  <c r="AQ334" i="5"/>
  <c r="AO334" i="5"/>
  <c r="AM334" i="5"/>
  <c r="AY333" i="5"/>
  <c r="AW333" i="5"/>
  <c r="AU333" i="5"/>
  <c r="AS333" i="5"/>
  <c r="AQ333" i="5"/>
  <c r="AO333" i="5"/>
  <c r="AM333" i="5"/>
  <c r="AY332" i="5"/>
  <c r="AW332" i="5"/>
  <c r="AU332" i="5"/>
  <c r="AS332" i="5"/>
  <c r="AQ332" i="5"/>
  <c r="AO332" i="5"/>
  <c r="AM332" i="5"/>
  <c r="AY331" i="5"/>
  <c r="AW331" i="5"/>
  <c r="AU331" i="5"/>
  <c r="AS331" i="5"/>
  <c r="AQ331" i="5"/>
  <c r="AO331" i="5"/>
  <c r="AM331" i="5"/>
  <c r="AY330" i="5"/>
  <c r="AW330" i="5"/>
  <c r="AU330" i="5"/>
  <c r="AS330" i="5"/>
  <c r="AQ330" i="5"/>
  <c r="AO330" i="5"/>
  <c r="AM330" i="5"/>
  <c r="AY329" i="5"/>
  <c r="AW329" i="5"/>
  <c r="AU329" i="5"/>
  <c r="AS329" i="5"/>
  <c r="AQ329" i="5"/>
  <c r="AO329" i="5"/>
  <c r="AM329" i="5"/>
  <c r="AY328" i="5"/>
  <c r="AW328" i="5"/>
  <c r="AU328" i="5"/>
  <c r="AS328" i="5"/>
  <c r="AQ328" i="5"/>
  <c r="AO328" i="5"/>
  <c r="AM328" i="5"/>
  <c r="AY327" i="5"/>
  <c r="AW327" i="5"/>
  <c r="AU327" i="5"/>
  <c r="AS327" i="5"/>
  <c r="AQ327" i="5"/>
  <c r="AO327" i="5"/>
  <c r="AM327" i="5"/>
  <c r="AY326" i="5"/>
  <c r="AW326" i="5"/>
  <c r="AU326" i="5"/>
  <c r="AS326" i="5"/>
  <c r="AQ326" i="5"/>
  <c r="AO326" i="5"/>
  <c r="AM326" i="5"/>
  <c r="AY325" i="5"/>
  <c r="AW325" i="5"/>
  <c r="AU325" i="5"/>
  <c r="AS325" i="5"/>
  <c r="AQ325" i="5"/>
  <c r="AO325" i="5"/>
  <c r="AM325" i="5"/>
  <c r="AY324" i="5"/>
  <c r="AW324" i="5"/>
  <c r="AU324" i="5"/>
  <c r="AS324" i="5"/>
  <c r="AQ324" i="5"/>
  <c r="AO324" i="5"/>
  <c r="AM324" i="5"/>
  <c r="AY323" i="5"/>
  <c r="AW323" i="5"/>
  <c r="AU323" i="5"/>
  <c r="AS323" i="5"/>
  <c r="AQ323" i="5"/>
  <c r="AO323" i="5"/>
  <c r="AM323" i="5"/>
  <c r="AY322" i="5"/>
  <c r="AW322" i="5"/>
  <c r="AU322" i="5"/>
  <c r="AS322" i="5"/>
  <c r="AQ322" i="5"/>
  <c r="AO322" i="5"/>
  <c r="AM322" i="5"/>
  <c r="AY321" i="5"/>
  <c r="AW321" i="5"/>
  <c r="AU321" i="5"/>
  <c r="AS321" i="5"/>
  <c r="AQ321" i="5"/>
  <c r="AO321" i="5"/>
  <c r="AM321" i="5"/>
  <c r="AY320" i="5"/>
  <c r="AW320" i="5"/>
  <c r="AU320" i="5"/>
  <c r="AS320" i="5"/>
  <c r="AQ320" i="5"/>
  <c r="AO320" i="5"/>
  <c r="AM320" i="5"/>
  <c r="AY319" i="5"/>
  <c r="AW319" i="5"/>
  <c r="AU319" i="5"/>
  <c r="AS319" i="5"/>
  <c r="AQ319" i="5"/>
  <c r="AO319" i="5"/>
  <c r="AM319" i="5"/>
  <c r="AY318" i="5"/>
  <c r="AW318" i="5"/>
  <c r="AU318" i="5"/>
  <c r="AS318" i="5"/>
  <c r="AQ318" i="5"/>
  <c r="AO318" i="5"/>
  <c r="AM318" i="5"/>
  <c r="AY317" i="5"/>
  <c r="AW317" i="5"/>
  <c r="AU317" i="5"/>
  <c r="AS317" i="5"/>
  <c r="AQ317" i="5"/>
  <c r="AO317" i="5"/>
  <c r="AM317" i="5"/>
  <c r="AY316" i="5"/>
  <c r="AW316" i="5"/>
  <c r="AU316" i="5"/>
  <c r="AS316" i="5"/>
  <c r="AQ316" i="5"/>
  <c r="AO316" i="5"/>
  <c r="AM316" i="5"/>
  <c r="AY315" i="5"/>
  <c r="AW315" i="5"/>
  <c r="AU315" i="5"/>
  <c r="AS315" i="5"/>
  <c r="AQ315" i="5"/>
  <c r="AO315" i="5"/>
  <c r="AM315" i="5"/>
  <c r="AY314" i="5"/>
  <c r="AW314" i="5"/>
  <c r="AU314" i="5"/>
  <c r="AS314" i="5"/>
  <c r="AQ314" i="5"/>
  <c r="AO314" i="5"/>
  <c r="AM314" i="5"/>
  <c r="AY313" i="5"/>
  <c r="AW313" i="5"/>
  <c r="AU313" i="5"/>
  <c r="AS313" i="5"/>
  <c r="AQ313" i="5"/>
  <c r="AO313" i="5"/>
  <c r="AM313" i="5"/>
  <c r="AY312" i="5"/>
  <c r="AW312" i="5"/>
  <c r="AU312" i="5"/>
  <c r="AS312" i="5"/>
  <c r="AQ312" i="5"/>
  <c r="AO312" i="5"/>
  <c r="AM312" i="5"/>
  <c r="AY311" i="5"/>
  <c r="AW311" i="5"/>
  <c r="AU311" i="5"/>
  <c r="AS311" i="5"/>
  <c r="AQ311" i="5"/>
  <c r="AO311" i="5"/>
  <c r="AM311" i="5"/>
  <c r="AY310" i="5"/>
  <c r="AW310" i="5"/>
  <c r="AU310" i="5"/>
  <c r="AS310" i="5"/>
  <c r="AQ310" i="5"/>
  <c r="AO310" i="5"/>
  <c r="AM310" i="5"/>
  <c r="AY309" i="5"/>
  <c r="AW309" i="5"/>
  <c r="AU309" i="5"/>
  <c r="AS309" i="5"/>
  <c r="AQ309" i="5"/>
  <c r="AO309" i="5"/>
  <c r="AM309" i="5"/>
  <c r="AY308" i="5"/>
  <c r="AW308" i="5"/>
  <c r="AU308" i="5"/>
  <c r="AS308" i="5"/>
  <c r="AQ308" i="5"/>
  <c r="AO308" i="5"/>
  <c r="AM308" i="5"/>
  <c r="AY307" i="5"/>
  <c r="AW307" i="5"/>
  <c r="AU307" i="5"/>
  <c r="AS307" i="5"/>
  <c r="AQ307" i="5"/>
  <c r="AO307" i="5"/>
  <c r="AM307" i="5"/>
  <c r="AY306" i="5"/>
  <c r="AW306" i="5"/>
  <c r="AU306" i="5"/>
  <c r="AS306" i="5"/>
  <c r="AQ306" i="5"/>
  <c r="AO306" i="5"/>
  <c r="AM306" i="5"/>
  <c r="AY305" i="5"/>
  <c r="AW305" i="5"/>
  <c r="AU305" i="5"/>
  <c r="AS305" i="5"/>
  <c r="AQ305" i="5"/>
  <c r="AO305" i="5"/>
  <c r="AM305" i="5"/>
  <c r="AY304" i="5"/>
  <c r="AW304" i="5"/>
  <c r="AU304" i="5"/>
  <c r="AS304" i="5"/>
  <c r="AQ304" i="5"/>
  <c r="AO304" i="5"/>
  <c r="AM304" i="5"/>
  <c r="AY303" i="5"/>
  <c r="AW303" i="5"/>
  <c r="AU303" i="5"/>
  <c r="AS303" i="5"/>
  <c r="AQ303" i="5"/>
  <c r="AO303" i="5"/>
  <c r="AM303" i="5"/>
  <c r="AY302" i="5"/>
  <c r="AW302" i="5"/>
  <c r="AU302" i="5"/>
  <c r="AS302" i="5"/>
  <c r="AQ302" i="5"/>
  <c r="AO302" i="5"/>
  <c r="AM302" i="5"/>
  <c r="AY301" i="5"/>
  <c r="AW301" i="5"/>
  <c r="AU301" i="5"/>
  <c r="AS301" i="5"/>
  <c r="AQ301" i="5"/>
  <c r="AO301" i="5"/>
  <c r="AM301" i="5"/>
  <c r="AY300" i="5"/>
  <c r="AW300" i="5"/>
  <c r="AU300" i="5"/>
  <c r="AS300" i="5"/>
  <c r="AQ300" i="5"/>
  <c r="AO300" i="5"/>
  <c r="AM300" i="5"/>
  <c r="AY299" i="5"/>
  <c r="AW299" i="5"/>
  <c r="AU299" i="5"/>
  <c r="AS299" i="5"/>
  <c r="AQ299" i="5"/>
  <c r="AO299" i="5"/>
  <c r="AM299" i="5"/>
  <c r="AY298" i="5"/>
  <c r="AW298" i="5"/>
  <c r="AU298" i="5"/>
  <c r="AS298" i="5"/>
  <c r="AQ298" i="5"/>
  <c r="AO298" i="5"/>
  <c r="AM298" i="5"/>
  <c r="AY297" i="5"/>
  <c r="AW297" i="5"/>
  <c r="AU297" i="5"/>
  <c r="AS297" i="5"/>
  <c r="AQ297" i="5"/>
  <c r="AO297" i="5"/>
  <c r="AM297" i="5"/>
  <c r="AY296" i="5"/>
  <c r="AW296" i="5"/>
  <c r="AU296" i="5"/>
  <c r="AS296" i="5"/>
  <c r="AQ296" i="5"/>
  <c r="AO296" i="5"/>
  <c r="AM296" i="5"/>
  <c r="AY295" i="5"/>
  <c r="AW295" i="5"/>
  <c r="AU295" i="5"/>
  <c r="AS295" i="5"/>
  <c r="AQ295" i="5"/>
  <c r="AO295" i="5"/>
  <c r="AM295" i="5"/>
  <c r="AY294" i="5"/>
  <c r="AW294" i="5"/>
  <c r="AU294" i="5"/>
  <c r="AS294" i="5"/>
  <c r="AQ294" i="5"/>
  <c r="AO294" i="5"/>
  <c r="AM294" i="5"/>
  <c r="AY293" i="5"/>
  <c r="AW293" i="5"/>
  <c r="AU293" i="5"/>
  <c r="AS293" i="5"/>
  <c r="AQ293" i="5"/>
  <c r="AO293" i="5"/>
  <c r="AM293" i="5"/>
  <c r="AY292" i="5"/>
  <c r="AW292" i="5"/>
  <c r="AU292" i="5"/>
  <c r="AS292" i="5"/>
  <c r="AQ292" i="5"/>
  <c r="AO292" i="5"/>
  <c r="AM292" i="5"/>
  <c r="AY291" i="5"/>
  <c r="AW291" i="5"/>
  <c r="AU291" i="5"/>
  <c r="AS291" i="5"/>
  <c r="AQ291" i="5"/>
  <c r="AO291" i="5"/>
  <c r="AM291" i="5"/>
  <c r="AY290" i="5"/>
  <c r="AW290" i="5"/>
  <c r="AU290" i="5"/>
  <c r="AS290" i="5"/>
  <c r="AQ290" i="5"/>
  <c r="AO290" i="5"/>
  <c r="AM290" i="5"/>
  <c r="AY289" i="5"/>
  <c r="AW289" i="5"/>
  <c r="AU289" i="5"/>
  <c r="AS289" i="5"/>
  <c r="AQ289" i="5"/>
  <c r="AO289" i="5"/>
  <c r="AM289" i="5"/>
  <c r="AY288" i="5"/>
  <c r="AW288" i="5"/>
  <c r="AU288" i="5"/>
  <c r="AS288" i="5"/>
  <c r="AQ288" i="5"/>
  <c r="AO288" i="5"/>
  <c r="AM288" i="5"/>
  <c r="AY287" i="5"/>
  <c r="AW287" i="5"/>
  <c r="AU287" i="5"/>
  <c r="AS287" i="5"/>
  <c r="AQ287" i="5"/>
  <c r="AO287" i="5"/>
  <c r="AM287" i="5"/>
  <c r="AY286" i="5"/>
  <c r="AW286" i="5"/>
  <c r="AU286" i="5"/>
  <c r="AS286" i="5"/>
  <c r="AQ286" i="5"/>
  <c r="AO286" i="5"/>
  <c r="AM286" i="5"/>
  <c r="AY285" i="5"/>
  <c r="AW285" i="5"/>
  <c r="AU285" i="5"/>
  <c r="AS285" i="5"/>
  <c r="AQ285" i="5"/>
  <c r="AO285" i="5"/>
  <c r="AM285" i="5"/>
  <c r="AY284" i="5"/>
  <c r="AW284" i="5"/>
  <c r="AU284" i="5"/>
  <c r="AS284" i="5"/>
  <c r="AQ284" i="5"/>
  <c r="AO284" i="5"/>
  <c r="AM284" i="5"/>
  <c r="AY283" i="5"/>
  <c r="AW283" i="5"/>
  <c r="AU283" i="5"/>
  <c r="AS283" i="5"/>
  <c r="AQ283" i="5"/>
  <c r="AO283" i="5"/>
  <c r="AM283" i="5"/>
  <c r="AY282" i="5"/>
  <c r="AW282" i="5"/>
  <c r="AU282" i="5"/>
  <c r="AS282" i="5"/>
  <c r="AQ282" i="5"/>
  <c r="AO282" i="5"/>
  <c r="AM282" i="5"/>
  <c r="AY281" i="5"/>
  <c r="AW281" i="5"/>
  <c r="AU281" i="5"/>
  <c r="AS281" i="5"/>
  <c r="AQ281" i="5"/>
  <c r="AO281" i="5"/>
  <c r="AM281" i="5"/>
  <c r="AY280" i="5"/>
  <c r="AW280" i="5"/>
  <c r="AU280" i="5"/>
  <c r="AS280" i="5"/>
  <c r="AQ280" i="5"/>
  <c r="AO280" i="5"/>
  <c r="AM280" i="5"/>
  <c r="AY279" i="5"/>
  <c r="AW279" i="5"/>
  <c r="AU279" i="5"/>
  <c r="AS279" i="5"/>
  <c r="AQ279" i="5"/>
  <c r="AO279" i="5"/>
  <c r="AM279" i="5"/>
  <c r="AY278" i="5"/>
  <c r="AW278" i="5"/>
  <c r="AU278" i="5"/>
  <c r="AS278" i="5"/>
  <c r="AQ278" i="5"/>
  <c r="AO278" i="5"/>
  <c r="AM278" i="5"/>
  <c r="AY277" i="5"/>
  <c r="AW277" i="5"/>
  <c r="AU277" i="5"/>
  <c r="AS277" i="5"/>
  <c r="AQ277" i="5"/>
  <c r="AO277" i="5"/>
  <c r="AM277" i="5"/>
  <c r="AY276" i="5"/>
  <c r="AW276" i="5"/>
  <c r="AU276" i="5"/>
  <c r="AS276" i="5"/>
  <c r="AQ276" i="5"/>
  <c r="AO276" i="5"/>
  <c r="AM276" i="5"/>
  <c r="AY275" i="5"/>
  <c r="AW275" i="5"/>
  <c r="AU275" i="5"/>
  <c r="AS275" i="5"/>
  <c r="AQ275" i="5"/>
  <c r="AO275" i="5"/>
  <c r="AM275" i="5"/>
  <c r="AY274" i="5"/>
  <c r="AW274" i="5"/>
  <c r="AU274" i="5"/>
  <c r="AS274" i="5"/>
  <c r="AQ274" i="5"/>
  <c r="AO274" i="5"/>
  <c r="AM274" i="5"/>
  <c r="AY273" i="5"/>
  <c r="AW273" i="5"/>
  <c r="AU273" i="5"/>
  <c r="AS273" i="5"/>
  <c r="AQ273" i="5"/>
  <c r="AO273" i="5"/>
  <c r="AM273" i="5"/>
  <c r="AY272" i="5"/>
  <c r="AW272" i="5"/>
  <c r="AU272" i="5"/>
  <c r="AS272" i="5"/>
  <c r="AQ272" i="5"/>
  <c r="AO272" i="5"/>
  <c r="AM272" i="5"/>
  <c r="AY271" i="5"/>
  <c r="AW271" i="5"/>
  <c r="AU271" i="5"/>
  <c r="AS271" i="5"/>
  <c r="AQ271" i="5"/>
  <c r="AO271" i="5"/>
  <c r="AM271" i="5"/>
  <c r="AY270" i="5"/>
  <c r="AW270" i="5"/>
  <c r="AU270" i="5"/>
  <c r="AS270" i="5"/>
  <c r="AQ270" i="5"/>
  <c r="AO270" i="5"/>
  <c r="AM270" i="5"/>
  <c r="AY269" i="5"/>
  <c r="AW269" i="5"/>
  <c r="AU269" i="5"/>
  <c r="AS269" i="5"/>
  <c r="AQ269" i="5"/>
  <c r="AO269" i="5"/>
  <c r="AM269" i="5"/>
  <c r="AY268" i="5"/>
  <c r="AW268" i="5"/>
  <c r="AU268" i="5"/>
  <c r="AS268" i="5"/>
  <c r="AQ268" i="5"/>
  <c r="AO268" i="5"/>
  <c r="AM268" i="5"/>
  <c r="AY267" i="5"/>
  <c r="AW267" i="5"/>
  <c r="AU267" i="5"/>
  <c r="AS267" i="5"/>
  <c r="AQ267" i="5"/>
  <c r="AO267" i="5"/>
  <c r="AM267" i="5"/>
  <c r="AY266" i="5"/>
  <c r="AW266" i="5"/>
  <c r="AU266" i="5"/>
  <c r="AS266" i="5"/>
  <c r="AQ266" i="5"/>
  <c r="AO266" i="5"/>
  <c r="AM266" i="5"/>
  <c r="AY265" i="5"/>
  <c r="AW265" i="5"/>
  <c r="AU265" i="5"/>
  <c r="AS265" i="5"/>
  <c r="AQ265" i="5"/>
  <c r="AO265" i="5"/>
  <c r="AM265" i="5"/>
  <c r="AY264" i="5"/>
  <c r="AW264" i="5"/>
  <c r="AU264" i="5"/>
  <c r="AS264" i="5"/>
  <c r="AQ264" i="5"/>
  <c r="AO264" i="5"/>
  <c r="AM264" i="5"/>
  <c r="AY263" i="5"/>
  <c r="AW263" i="5"/>
  <c r="AU263" i="5"/>
  <c r="AS263" i="5"/>
  <c r="AQ263" i="5"/>
  <c r="AO263" i="5"/>
  <c r="AM263" i="5"/>
  <c r="AY262" i="5"/>
  <c r="AW262" i="5"/>
  <c r="AU262" i="5"/>
  <c r="AS262" i="5"/>
  <c r="AQ262" i="5"/>
  <c r="AO262" i="5"/>
  <c r="AM262" i="5"/>
  <c r="AY261" i="5"/>
  <c r="AW261" i="5"/>
  <c r="AU261" i="5"/>
  <c r="AS261" i="5"/>
  <c r="AQ261" i="5"/>
  <c r="AO261" i="5"/>
  <c r="AM261" i="5"/>
  <c r="AY260" i="5"/>
  <c r="AW260" i="5"/>
  <c r="AU260" i="5"/>
  <c r="AS260" i="5"/>
  <c r="AQ260" i="5"/>
  <c r="AO260" i="5"/>
  <c r="AM260" i="5"/>
  <c r="AY259" i="5"/>
  <c r="AW259" i="5"/>
  <c r="AU259" i="5"/>
  <c r="AS259" i="5"/>
  <c r="AQ259" i="5"/>
  <c r="AO259" i="5"/>
  <c r="AM259" i="5"/>
  <c r="AY258" i="5"/>
  <c r="AW258" i="5"/>
  <c r="AU258" i="5"/>
  <c r="AS258" i="5"/>
  <c r="AQ258" i="5"/>
  <c r="AO258" i="5"/>
  <c r="AM258" i="5"/>
  <c r="AY257" i="5"/>
  <c r="AW257" i="5"/>
  <c r="AU257" i="5"/>
  <c r="AS257" i="5"/>
  <c r="AQ257" i="5"/>
  <c r="AO257" i="5"/>
  <c r="AM257" i="5"/>
  <c r="AY256" i="5"/>
  <c r="AW256" i="5"/>
  <c r="AU256" i="5"/>
  <c r="AS256" i="5"/>
  <c r="AQ256" i="5"/>
  <c r="AO256" i="5"/>
  <c r="AM256" i="5"/>
  <c r="AY255" i="5"/>
  <c r="AW255" i="5"/>
  <c r="AU255" i="5"/>
  <c r="AS255" i="5"/>
  <c r="AQ255" i="5"/>
  <c r="AO255" i="5"/>
  <c r="AM255" i="5"/>
  <c r="AY254" i="5"/>
  <c r="AW254" i="5"/>
  <c r="AU254" i="5"/>
  <c r="AS254" i="5"/>
  <c r="AQ254" i="5"/>
  <c r="AO254" i="5"/>
  <c r="AM254" i="5"/>
  <c r="AY253" i="5"/>
  <c r="AW253" i="5"/>
  <c r="AU253" i="5"/>
  <c r="AS253" i="5"/>
  <c r="AQ253" i="5"/>
  <c r="AO253" i="5"/>
  <c r="AM253" i="5"/>
  <c r="AY252" i="5"/>
  <c r="AW252" i="5"/>
  <c r="AU252" i="5"/>
  <c r="AS252" i="5"/>
  <c r="AQ252" i="5"/>
  <c r="AO252" i="5"/>
  <c r="AM252" i="5"/>
  <c r="AY251" i="5"/>
  <c r="AW251" i="5"/>
  <c r="AU251" i="5"/>
  <c r="AS251" i="5"/>
  <c r="AQ251" i="5"/>
  <c r="AO251" i="5"/>
  <c r="AM251" i="5"/>
  <c r="AY250" i="5"/>
  <c r="AW250" i="5"/>
  <c r="AU250" i="5"/>
  <c r="AS250" i="5"/>
  <c r="AQ250" i="5"/>
  <c r="AO250" i="5"/>
  <c r="AM250" i="5"/>
  <c r="AY249" i="5"/>
  <c r="AW249" i="5"/>
  <c r="AU249" i="5"/>
  <c r="AS249" i="5"/>
  <c r="AQ249" i="5"/>
  <c r="AO249" i="5"/>
  <c r="AM249" i="5"/>
  <c r="AY248" i="5"/>
  <c r="AW248" i="5"/>
  <c r="AU248" i="5"/>
  <c r="AS248" i="5"/>
  <c r="AQ248" i="5"/>
  <c r="AO248" i="5"/>
  <c r="AM248" i="5"/>
  <c r="AY247" i="5"/>
  <c r="AW247" i="5"/>
  <c r="AU247" i="5"/>
  <c r="AS247" i="5"/>
  <c r="AQ247" i="5"/>
  <c r="AO247" i="5"/>
  <c r="AM247" i="5"/>
  <c r="AY246" i="5"/>
  <c r="AW246" i="5"/>
  <c r="AU246" i="5"/>
  <c r="AS246" i="5"/>
  <c r="AQ246" i="5"/>
  <c r="AO246" i="5"/>
  <c r="AM246" i="5"/>
  <c r="AY245" i="5"/>
  <c r="AW245" i="5"/>
  <c r="AU245" i="5"/>
  <c r="AS245" i="5"/>
  <c r="AQ245" i="5"/>
  <c r="AO245" i="5"/>
  <c r="AM245" i="5"/>
  <c r="AY244" i="5"/>
  <c r="AW244" i="5"/>
  <c r="AU244" i="5"/>
  <c r="AS244" i="5"/>
  <c r="AQ244" i="5"/>
  <c r="AO244" i="5"/>
  <c r="AM244" i="5"/>
  <c r="AY243" i="5"/>
  <c r="AW243" i="5"/>
  <c r="AU243" i="5"/>
  <c r="AS243" i="5"/>
  <c r="AQ243" i="5"/>
  <c r="AO243" i="5"/>
  <c r="AM243" i="5"/>
  <c r="AY242" i="5"/>
  <c r="AW242" i="5"/>
  <c r="AU242" i="5"/>
  <c r="AS242" i="5"/>
  <c r="AQ242" i="5"/>
  <c r="AO242" i="5"/>
  <c r="AM242" i="5"/>
  <c r="AY241" i="5"/>
  <c r="AW241" i="5"/>
  <c r="AU241" i="5"/>
  <c r="AS241" i="5"/>
  <c r="AQ241" i="5"/>
  <c r="AO241" i="5"/>
  <c r="AM241" i="5"/>
  <c r="AY240" i="5"/>
  <c r="AW240" i="5"/>
  <c r="AU240" i="5"/>
  <c r="AS240" i="5"/>
  <c r="AQ240" i="5"/>
  <c r="AO240" i="5"/>
  <c r="AM240" i="5"/>
  <c r="AY239" i="5"/>
  <c r="AW239" i="5"/>
  <c r="AU239" i="5"/>
  <c r="AS239" i="5"/>
  <c r="AQ239" i="5"/>
  <c r="AO239" i="5"/>
  <c r="AM239" i="5"/>
  <c r="AY238" i="5"/>
  <c r="AW238" i="5"/>
  <c r="AU238" i="5"/>
  <c r="AS238" i="5"/>
  <c r="AQ238" i="5"/>
  <c r="AO238" i="5"/>
  <c r="AM238" i="5"/>
  <c r="AY237" i="5"/>
  <c r="AW237" i="5"/>
  <c r="AU237" i="5"/>
  <c r="AS237" i="5"/>
  <c r="AQ237" i="5"/>
  <c r="AO237" i="5"/>
  <c r="AM237" i="5"/>
  <c r="AY236" i="5"/>
  <c r="AW236" i="5"/>
  <c r="AU236" i="5"/>
  <c r="AS236" i="5"/>
  <c r="AQ236" i="5"/>
  <c r="AO236" i="5"/>
  <c r="AM236" i="5"/>
  <c r="AY235" i="5"/>
  <c r="AW235" i="5"/>
  <c r="AU235" i="5"/>
  <c r="AS235" i="5"/>
  <c r="AQ235" i="5"/>
  <c r="AO235" i="5"/>
  <c r="AM235" i="5"/>
  <c r="AY234" i="5"/>
  <c r="AW234" i="5"/>
  <c r="AU234" i="5"/>
  <c r="AS234" i="5"/>
  <c r="AQ234" i="5"/>
  <c r="AO234" i="5"/>
  <c r="AM234" i="5"/>
  <c r="AY233" i="5"/>
  <c r="AW233" i="5"/>
  <c r="AU233" i="5"/>
  <c r="AS233" i="5"/>
  <c r="AQ233" i="5"/>
  <c r="AO233" i="5"/>
  <c r="AM233" i="5"/>
  <c r="AY232" i="5"/>
  <c r="AW232" i="5"/>
  <c r="AU232" i="5"/>
  <c r="AS232" i="5"/>
  <c r="AQ232" i="5"/>
  <c r="AO232" i="5"/>
  <c r="AM232" i="5"/>
  <c r="AY231" i="5"/>
  <c r="AW231" i="5"/>
  <c r="AU231" i="5"/>
  <c r="AS231" i="5"/>
  <c r="AQ231" i="5"/>
  <c r="AO231" i="5"/>
  <c r="AM231" i="5"/>
  <c r="AY230" i="5"/>
  <c r="AW230" i="5"/>
  <c r="AU230" i="5"/>
  <c r="AS230" i="5"/>
  <c r="AQ230" i="5"/>
  <c r="AO230" i="5"/>
  <c r="AM230" i="5"/>
  <c r="AY229" i="5"/>
  <c r="AW229" i="5"/>
  <c r="AU229" i="5"/>
  <c r="AS229" i="5"/>
  <c r="AQ229" i="5"/>
  <c r="AO229" i="5"/>
  <c r="AM229" i="5"/>
  <c r="AY228" i="5"/>
  <c r="AW228" i="5"/>
  <c r="AU228" i="5"/>
  <c r="AS228" i="5"/>
  <c r="AQ228" i="5"/>
  <c r="AO228" i="5"/>
  <c r="AM228" i="5"/>
  <c r="AY227" i="5"/>
  <c r="AW227" i="5"/>
  <c r="AU227" i="5"/>
  <c r="AS227" i="5"/>
  <c r="AQ227" i="5"/>
  <c r="AO227" i="5"/>
  <c r="AM227" i="5"/>
  <c r="AY226" i="5"/>
  <c r="AW226" i="5"/>
  <c r="AU226" i="5"/>
  <c r="AS226" i="5"/>
  <c r="AQ226" i="5"/>
  <c r="AO226" i="5"/>
  <c r="AM226" i="5"/>
  <c r="AY225" i="5"/>
  <c r="AW225" i="5"/>
  <c r="AU225" i="5"/>
  <c r="AS225" i="5"/>
  <c r="AQ225" i="5"/>
  <c r="AO225" i="5"/>
  <c r="AM225" i="5"/>
  <c r="AY224" i="5"/>
  <c r="AW224" i="5"/>
  <c r="AU224" i="5"/>
  <c r="AS224" i="5"/>
  <c r="AQ224" i="5"/>
  <c r="AO224" i="5"/>
  <c r="AM224" i="5"/>
  <c r="AY223" i="5"/>
  <c r="AW223" i="5"/>
  <c r="AU223" i="5"/>
  <c r="AS223" i="5"/>
  <c r="AQ223" i="5"/>
  <c r="AO223" i="5"/>
  <c r="AM223" i="5"/>
  <c r="AY222" i="5"/>
  <c r="AW222" i="5"/>
  <c r="AU222" i="5"/>
  <c r="AS222" i="5"/>
  <c r="AQ222" i="5"/>
  <c r="AO222" i="5"/>
  <c r="AM222" i="5"/>
  <c r="AY221" i="5"/>
  <c r="AW221" i="5"/>
  <c r="AU221" i="5"/>
  <c r="AS221" i="5"/>
  <c r="AQ221" i="5"/>
  <c r="AO221" i="5"/>
  <c r="AM221" i="5"/>
  <c r="AY220" i="5"/>
  <c r="AW220" i="5"/>
  <c r="AU220" i="5"/>
  <c r="AS220" i="5"/>
  <c r="AQ220" i="5"/>
  <c r="AO220" i="5"/>
  <c r="AM220" i="5"/>
  <c r="AY219" i="5"/>
  <c r="AW219" i="5"/>
  <c r="AU219" i="5"/>
  <c r="AS219" i="5"/>
  <c r="AQ219" i="5"/>
  <c r="AO219" i="5"/>
  <c r="AM219" i="5"/>
  <c r="AY218" i="5"/>
  <c r="AW218" i="5"/>
  <c r="AU218" i="5"/>
  <c r="AS218" i="5"/>
  <c r="AQ218" i="5"/>
  <c r="AO218" i="5"/>
  <c r="AM218" i="5"/>
  <c r="AY217" i="5"/>
  <c r="AW217" i="5"/>
  <c r="AU217" i="5"/>
  <c r="AS217" i="5"/>
  <c r="AQ217" i="5"/>
  <c r="AO217" i="5"/>
  <c r="AM217" i="5"/>
  <c r="AY216" i="5"/>
  <c r="AW216" i="5"/>
  <c r="AU216" i="5"/>
  <c r="AS216" i="5"/>
  <c r="AQ216" i="5"/>
  <c r="AO216" i="5"/>
  <c r="AM216" i="5"/>
  <c r="AY215" i="5"/>
  <c r="AW215" i="5"/>
  <c r="AU215" i="5"/>
  <c r="AS215" i="5"/>
  <c r="AQ215" i="5"/>
  <c r="AO215" i="5"/>
  <c r="AM215" i="5"/>
  <c r="AY214" i="5"/>
  <c r="AW214" i="5"/>
  <c r="AU214" i="5"/>
  <c r="AS214" i="5"/>
  <c r="AQ214" i="5"/>
  <c r="AO214" i="5"/>
  <c r="AM214" i="5"/>
  <c r="AY213" i="5"/>
  <c r="AW213" i="5"/>
  <c r="AU213" i="5"/>
  <c r="AS213" i="5"/>
  <c r="AQ213" i="5"/>
  <c r="AO213" i="5"/>
  <c r="AM213" i="5"/>
  <c r="AY212" i="5"/>
  <c r="AW212" i="5"/>
  <c r="AU212" i="5"/>
  <c r="AS212" i="5"/>
  <c r="AQ212" i="5"/>
  <c r="AO212" i="5"/>
  <c r="AM212" i="5"/>
  <c r="AY211" i="5"/>
  <c r="AW211" i="5"/>
  <c r="AU211" i="5"/>
  <c r="AS211" i="5"/>
  <c r="AQ211" i="5"/>
  <c r="AO211" i="5"/>
  <c r="AM211" i="5"/>
  <c r="AY210" i="5"/>
  <c r="AW210" i="5"/>
  <c r="AU210" i="5"/>
  <c r="AS210" i="5"/>
  <c r="AQ210" i="5"/>
  <c r="AO210" i="5"/>
  <c r="AM210" i="5"/>
  <c r="AY209" i="5"/>
  <c r="AW209" i="5"/>
  <c r="AU209" i="5"/>
  <c r="AS209" i="5"/>
  <c r="AQ209" i="5"/>
  <c r="AO209" i="5"/>
  <c r="AM209" i="5"/>
  <c r="AY208" i="5"/>
  <c r="AW208" i="5"/>
  <c r="AU208" i="5"/>
  <c r="AS208" i="5"/>
  <c r="AQ208" i="5"/>
  <c r="AO208" i="5"/>
  <c r="AM208" i="5"/>
  <c r="AY207" i="5"/>
  <c r="AW207" i="5"/>
  <c r="AU207" i="5"/>
  <c r="AS207" i="5"/>
  <c r="AQ207" i="5"/>
  <c r="AO207" i="5"/>
  <c r="AM207" i="5"/>
  <c r="AY206" i="5"/>
  <c r="AW206" i="5"/>
  <c r="AU206" i="5"/>
  <c r="AS206" i="5"/>
  <c r="AQ206" i="5"/>
  <c r="AO206" i="5"/>
  <c r="AM206" i="5"/>
  <c r="AY205" i="5"/>
  <c r="AW205" i="5"/>
  <c r="AU205" i="5"/>
  <c r="AS205" i="5"/>
  <c r="AQ205" i="5"/>
  <c r="AO205" i="5"/>
  <c r="AM205" i="5"/>
  <c r="AY204" i="5"/>
  <c r="AW204" i="5"/>
  <c r="AU204" i="5"/>
  <c r="AS204" i="5"/>
  <c r="AQ204" i="5"/>
  <c r="AO204" i="5"/>
  <c r="AM204" i="5"/>
  <c r="AY203" i="5"/>
  <c r="AW203" i="5"/>
  <c r="AU203" i="5"/>
  <c r="AS203" i="5"/>
  <c r="AQ203" i="5"/>
  <c r="AO203" i="5"/>
  <c r="AM203" i="5"/>
  <c r="AY202" i="5"/>
  <c r="AW202" i="5"/>
  <c r="AU202" i="5"/>
  <c r="AS202" i="5"/>
  <c r="AQ202" i="5"/>
  <c r="AO202" i="5"/>
  <c r="AM202" i="5"/>
  <c r="AY201" i="5"/>
  <c r="AW201" i="5"/>
  <c r="AU201" i="5"/>
  <c r="AS201" i="5"/>
  <c r="AQ201" i="5"/>
  <c r="AO201" i="5"/>
  <c r="AM201" i="5"/>
  <c r="AY200" i="5"/>
  <c r="AW200" i="5"/>
  <c r="AU200" i="5"/>
  <c r="AS200" i="5"/>
  <c r="AQ200" i="5"/>
  <c r="AO200" i="5"/>
  <c r="AM200" i="5"/>
  <c r="AY199" i="5"/>
  <c r="AW199" i="5"/>
  <c r="AU199" i="5"/>
  <c r="AS199" i="5"/>
  <c r="AQ199" i="5"/>
  <c r="AO199" i="5"/>
  <c r="AM199" i="5"/>
  <c r="AY198" i="5"/>
  <c r="AW198" i="5"/>
  <c r="AU198" i="5"/>
  <c r="AS198" i="5"/>
  <c r="AQ198" i="5"/>
  <c r="AO198" i="5"/>
  <c r="AM198" i="5"/>
  <c r="AY197" i="5"/>
  <c r="AW197" i="5"/>
  <c r="AU197" i="5"/>
  <c r="AS197" i="5"/>
  <c r="AQ197" i="5"/>
  <c r="AO197" i="5"/>
  <c r="AM197" i="5"/>
  <c r="AY196" i="5"/>
  <c r="AW196" i="5"/>
  <c r="AU196" i="5"/>
  <c r="AS196" i="5"/>
  <c r="AQ196" i="5"/>
  <c r="AO196" i="5"/>
  <c r="AM196" i="5"/>
  <c r="AY195" i="5"/>
  <c r="AW195" i="5"/>
  <c r="AU195" i="5"/>
  <c r="AS195" i="5"/>
  <c r="AQ195" i="5"/>
  <c r="AO195" i="5"/>
  <c r="AM195" i="5"/>
  <c r="AY194" i="5"/>
  <c r="AW194" i="5"/>
  <c r="AU194" i="5"/>
  <c r="AS194" i="5"/>
  <c r="AQ194" i="5"/>
  <c r="AO194" i="5"/>
  <c r="AM194" i="5"/>
  <c r="AY193" i="5"/>
  <c r="AW193" i="5"/>
  <c r="AU193" i="5"/>
  <c r="AS193" i="5"/>
  <c r="AQ193" i="5"/>
  <c r="AO193" i="5"/>
  <c r="AM193" i="5"/>
  <c r="AY192" i="5"/>
  <c r="AW192" i="5"/>
  <c r="AU192" i="5"/>
  <c r="AS192" i="5"/>
  <c r="AQ192" i="5"/>
  <c r="AO192" i="5"/>
  <c r="AM192" i="5"/>
  <c r="AY191" i="5"/>
  <c r="AW191" i="5"/>
  <c r="AU191" i="5"/>
  <c r="AS191" i="5"/>
  <c r="AQ191" i="5"/>
  <c r="AO191" i="5"/>
  <c r="AM191" i="5"/>
  <c r="AY190" i="5"/>
  <c r="AW190" i="5"/>
  <c r="AU190" i="5"/>
  <c r="AS190" i="5"/>
  <c r="AQ190" i="5"/>
  <c r="AO190" i="5"/>
  <c r="AM190" i="5"/>
  <c r="AY189" i="5"/>
  <c r="AW189" i="5"/>
  <c r="AU189" i="5"/>
  <c r="AS189" i="5"/>
  <c r="AQ189" i="5"/>
  <c r="AO189" i="5"/>
  <c r="AM189" i="5"/>
  <c r="AY188" i="5"/>
  <c r="AW188" i="5"/>
  <c r="AU188" i="5"/>
  <c r="AS188" i="5"/>
  <c r="AQ188" i="5"/>
  <c r="AO188" i="5"/>
  <c r="AM188" i="5"/>
  <c r="AY187" i="5"/>
  <c r="AW187" i="5"/>
  <c r="AU187" i="5"/>
  <c r="AS187" i="5"/>
  <c r="AQ187" i="5"/>
  <c r="AO187" i="5"/>
  <c r="AM187" i="5"/>
  <c r="AY186" i="5"/>
  <c r="AW186" i="5"/>
  <c r="AU186" i="5"/>
  <c r="AS186" i="5"/>
  <c r="AQ186" i="5"/>
  <c r="AO186" i="5"/>
  <c r="AM186" i="5"/>
  <c r="AY185" i="5"/>
  <c r="AW185" i="5"/>
  <c r="AU185" i="5"/>
  <c r="AS185" i="5"/>
  <c r="AQ185" i="5"/>
  <c r="AO185" i="5"/>
  <c r="AM185" i="5"/>
  <c r="AY184" i="5"/>
  <c r="AW184" i="5"/>
  <c r="AU184" i="5"/>
  <c r="AS184" i="5"/>
  <c r="AQ184" i="5"/>
  <c r="AO184" i="5"/>
  <c r="AM184" i="5"/>
  <c r="AY183" i="5"/>
  <c r="AW183" i="5"/>
  <c r="AU183" i="5"/>
  <c r="AS183" i="5"/>
  <c r="AQ183" i="5"/>
  <c r="AO183" i="5"/>
  <c r="AM183" i="5"/>
  <c r="AY182" i="5"/>
  <c r="AW182" i="5"/>
  <c r="AU182" i="5"/>
  <c r="AS182" i="5"/>
  <c r="AQ182" i="5"/>
  <c r="AO182" i="5"/>
  <c r="AM182" i="5"/>
  <c r="AY181" i="5"/>
  <c r="AW181" i="5"/>
  <c r="AU181" i="5"/>
  <c r="AS181" i="5"/>
  <c r="AQ181" i="5"/>
  <c r="AO181" i="5"/>
  <c r="AM181" i="5"/>
  <c r="AY180" i="5"/>
  <c r="AW180" i="5"/>
  <c r="AU180" i="5"/>
  <c r="AS180" i="5"/>
  <c r="AQ180" i="5"/>
  <c r="AO180" i="5"/>
  <c r="AM180" i="5"/>
  <c r="AY179" i="5"/>
  <c r="AW179" i="5"/>
  <c r="AU179" i="5"/>
  <c r="AS179" i="5"/>
  <c r="AQ179" i="5"/>
  <c r="AO179" i="5"/>
  <c r="AM179" i="5"/>
  <c r="AY178" i="5"/>
  <c r="AW178" i="5"/>
  <c r="AU178" i="5"/>
  <c r="AS178" i="5"/>
  <c r="AQ178" i="5"/>
  <c r="AO178" i="5"/>
  <c r="AM178" i="5"/>
  <c r="AY177" i="5"/>
  <c r="AW177" i="5"/>
  <c r="AU177" i="5"/>
  <c r="AS177" i="5"/>
  <c r="AQ177" i="5"/>
  <c r="AO177" i="5"/>
  <c r="AM177" i="5"/>
  <c r="AY176" i="5"/>
  <c r="AW176" i="5"/>
  <c r="AU176" i="5"/>
  <c r="AS176" i="5"/>
  <c r="AQ176" i="5"/>
  <c r="AO176" i="5"/>
  <c r="AM176" i="5"/>
  <c r="AY175" i="5"/>
  <c r="AW175" i="5"/>
  <c r="AU175" i="5"/>
  <c r="AS175" i="5"/>
  <c r="AQ175" i="5"/>
  <c r="AO175" i="5"/>
  <c r="AM175" i="5"/>
  <c r="AY174" i="5"/>
  <c r="AW174" i="5"/>
  <c r="AU174" i="5"/>
  <c r="AS174" i="5"/>
  <c r="AQ174" i="5"/>
  <c r="AO174" i="5"/>
  <c r="AM174" i="5"/>
  <c r="H3" i="7"/>
  <c r="I3" i="7" s="1"/>
  <c r="G2" i="7"/>
  <c r="F2" i="7"/>
  <c r="E4745" i="6"/>
  <c r="E4743" i="6"/>
  <c r="E4741" i="6"/>
  <c r="E4739" i="6"/>
  <c r="E4737" i="6"/>
  <c r="E4735" i="6"/>
  <c r="E4733" i="6"/>
  <c r="E4731" i="6"/>
  <c r="E4729" i="6"/>
  <c r="E4727" i="6"/>
  <c r="E4725" i="6"/>
  <c r="E4723" i="6"/>
  <c r="E4721" i="6"/>
  <c r="E4719" i="6"/>
  <c r="E4717" i="6"/>
  <c r="E4715" i="6"/>
  <c r="E4713" i="6"/>
  <c r="E4711" i="6"/>
  <c r="E4709" i="6"/>
  <c r="E4707" i="6"/>
  <c r="E4705" i="6"/>
  <c r="E4703" i="6"/>
  <c r="E4701" i="6"/>
  <c r="E4699" i="6"/>
  <c r="E4697" i="6"/>
  <c r="E4695" i="6"/>
  <c r="E4693" i="6"/>
  <c r="E4691" i="6"/>
  <c r="E4689" i="6"/>
  <c r="E4687" i="6"/>
  <c r="E4685" i="6"/>
  <c r="E4683" i="6"/>
  <c r="E4681" i="6"/>
  <c r="E4679" i="6"/>
  <c r="E4677" i="6"/>
  <c r="E4675" i="6"/>
  <c r="E4673" i="6"/>
  <c r="E4671" i="6"/>
  <c r="E4669" i="6"/>
  <c r="E4667" i="6"/>
  <c r="E4665" i="6"/>
  <c r="E4663" i="6"/>
  <c r="E4661" i="6"/>
  <c r="E4659" i="6"/>
  <c r="E4657" i="6"/>
  <c r="E4655" i="6"/>
  <c r="E4653" i="6"/>
  <c r="E4651" i="6"/>
  <c r="E4649" i="6"/>
  <c r="E4647" i="6"/>
  <c r="E4645" i="6"/>
  <c r="E4643" i="6"/>
  <c r="E4641" i="6"/>
  <c r="E4639" i="6"/>
  <c r="E4637" i="6"/>
  <c r="E4635" i="6"/>
  <c r="E4633" i="6"/>
  <c r="E4631" i="6"/>
  <c r="E4629" i="6"/>
  <c r="E4627" i="6"/>
  <c r="E4625" i="6"/>
  <c r="E4623" i="6"/>
  <c r="E4621" i="6"/>
  <c r="E4619" i="6"/>
  <c r="E4617" i="6"/>
  <c r="E4615" i="6"/>
  <c r="E4613" i="6"/>
  <c r="E4611" i="6"/>
  <c r="E4609" i="6"/>
  <c r="E4607" i="6"/>
  <c r="E4605" i="6"/>
  <c r="E4603" i="6"/>
  <c r="E4601" i="6"/>
  <c r="E4599" i="6"/>
  <c r="E4597" i="6"/>
  <c r="E4595" i="6"/>
  <c r="E4593" i="6"/>
  <c r="E4591" i="6"/>
  <c r="E4589" i="6"/>
  <c r="E4587" i="6"/>
  <c r="E4585" i="6"/>
  <c r="E4583" i="6"/>
  <c r="E4581" i="6"/>
  <c r="E4579" i="6"/>
  <c r="E4577" i="6"/>
  <c r="E4575" i="6"/>
  <c r="E4573" i="6"/>
  <c r="E4571" i="6"/>
  <c r="E4569" i="6"/>
  <c r="E4567" i="6"/>
  <c r="E4565" i="6"/>
  <c r="E4563" i="6"/>
  <c r="E4561" i="6"/>
  <c r="E4559" i="6"/>
  <c r="E4557" i="6"/>
  <c r="E4555" i="6"/>
  <c r="E4553" i="6"/>
  <c r="E4551" i="6"/>
  <c r="E4549" i="6"/>
  <c r="E4547" i="6"/>
  <c r="E4545" i="6"/>
  <c r="E4543" i="6"/>
  <c r="E4541" i="6"/>
  <c r="E4539" i="6"/>
  <c r="E4537" i="6"/>
  <c r="E4535" i="6"/>
  <c r="E4533" i="6"/>
  <c r="E4531" i="6"/>
  <c r="E4529" i="6"/>
  <c r="E4527" i="6"/>
  <c r="E4525" i="6"/>
  <c r="E4523" i="6"/>
  <c r="E4521" i="6"/>
  <c r="E4519" i="6"/>
  <c r="E4517" i="6"/>
  <c r="E4515" i="6"/>
  <c r="E4513" i="6"/>
  <c r="E4511" i="6"/>
  <c r="E4509" i="6"/>
  <c r="E4507" i="6"/>
  <c r="E4505" i="6"/>
  <c r="E4503" i="6"/>
  <c r="E4501" i="6"/>
  <c r="E4499" i="6"/>
  <c r="E4497" i="6"/>
  <c r="E4495" i="6"/>
  <c r="E4493" i="6"/>
  <c r="E4491" i="6"/>
  <c r="E4489" i="6"/>
  <c r="E4487" i="6"/>
  <c r="E4485" i="6"/>
  <c r="E4483" i="6"/>
  <c r="E4481" i="6"/>
  <c r="E4479" i="6"/>
  <c r="E4477" i="6"/>
  <c r="E4475" i="6"/>
  <c r="E4473" i="6"/>
  <c r="E4471" i="6"/>
  <c r="E4469" i="6"/>
  <c r="E4467" i="6"/>
  <c r="E4465" i="6"/>
  <c r="E4463" i="6"/>
  <c r="E4461" i="6"/>
  <c r="E4459" i="6"/>
  <c r="E4457" i="6"/>
  <c r="E4455" i="6"/>
  <c r="E4453" i="6"/>
  <c r="E4451" i="6"/>
  <c r="E4449" i="6"/>
  <c r="E4447" i="6"/>
  <c r="E4445" i="6"/>
  <c r="E4443" i="6"/>
  <c r="E4441" i="6"/>
  <c r="E4439" i="6"/>
  <c r="E4437" i="6"/>
  <c r="E4435" i="6"/>
  <c r="E4433" i="6"/>
  <c r="E4431" i="6"/>
  <c r="E4429" i="6"/>
  <c r="E4427" i="6"/>
  <c r="E4425" i="6"/>
  <c r="E4423" i="6"/>
  <c r="E4421" i="6"/>
  <c r="E4419" i="6"/>
  <c r="E4417" i="6"/>
  <c r="E4415" i="6"/>
  <c r="E4413" i="6"/>
  <c r="E4411" i="6"/>
  <c r="E4409" i="6"/>
  <c r="E4407" i="6"/>
  <c r="E4405" i="6"/>
  <c r="E4403" i="6"/>
  <c r="E4401" i="6"/>
  <c r="E4399" i="6"/>
  <c r="E4397" i="6"/>
  <c r="E4395" i="6"/>
  <c r="E4393" i="6"/>
  <c r="E4391" i="6"/>
  <c r="E4389" i="6"/>
  <c r="E4387" i="6"/>
  <c r="E4385" i="6"/>
  <c r="E4383" i="6"/>
  <c r="E4381" i="6"/>
  <c r="E4379" i="6"/>
  <c r="E4377" i="6"/>
  <c r="E4375" i="6"/>
  <c r="E4373" i="6"/>
  <c r="E4371" i="6"/>
  <c r="E4369" i="6"/>
  <c r="E4367" i="6"/>
  <c r="E4365" i="6"/>
  <c r="E4363" i="6"/>
  <c r="E4361" i="6"/>
  <c r="E4359" i="6"/>
  <c r="E4357" i="6"/>
  <c r="E4355" i="6"/>
  <c r="E4353" i="6"/>
  <c r="E4351" i="6"/>
  <c r="E4349" i="6"/>
  <c r="E4347" i="6"/>
  <c r="E4345" i="6"/>
  <c r="E4343" i="6"/>
  <c r="E4341" i="6"/>
  <c r="E4339" i="6"/>
  <c r="E4337" i="6"/>
  <c r="E4335" i="6"/>
  <c r="E4333" i="6"/>
  <c r="E4331" i="6"/>
  <c r="E4329" i="6"/>
  <c r="E4327" i="6"/>
  <c r="E4325" i="6"/>
  <c r="E4323" i="6"/>
  <c r="E4321" i="6"/>
  <c r="E4319" i="6"/>
  <c r="E4317" i="6"/>
  <c r="E4315" i="6"/>
  <c r="E4313" i="6"/>
  <c r="E4311" i="6"/>
  <c r="E4309" i="6"/>
  <c r="E4307" i="6"/>
  <c r="E4305" i="6"/>
  <c r="E4303" i="6"/>
  <c r="E4301" i="6"/>
  <c r="E4299" i="6"/>
  <c r="E4297" i="6"/>
  <c r="E4295" i="6"/>
  <c r="E4293" i="6"/>
  <c r="E4291" i="6"/>
  <c r="E4289" i="6"/>
  <c r="E4287" i="6"/>
  <c r="E4285" i="6"/>
  <c r="E4283" i="6"/>
  <c r="E4281" i="6"/>
  <c r="E4279" i="6"/>
  <c r="E4277" i="6"/>
  <c r="E4275" i="6"/>
  <c r="E4273" i="6"/>
  <c r="E4271" i="6"/>
  <c r="E4269" i="6"/>
  <c r="E4267" i="6"/>
  <c r="E4265" i="6"/>
  <c r="E4263" i="6"/>
  <c r="E4261" i="6"/>
  <c r="E4259" i="6"/>
  <c r="E4257" i="6"/>
  <c r="E4255" i="6"/>
  <c r="E4253" i="6"/>
  <c r="E4251" i="6"/>
  <c r="E4249" i="6"/>
  <c r="E4247" i="6"/>
  <c r="E4245" i="6"/>
  <c r="E4243" i="6"/>
  <c r="E4241" i="6"/>
  <c r="E4239" i="6"/>
  <c r="E4237" i="6"/>
  <c r="E4235" i="6"/>
  <c r="E4233" i="6"/>
  <c r="E4231" i="6"/>
  <c r="E4229" i="6"/>
  <c r="E4227" i="6"/>
  <c r="E4225" i="6"/>
  <c r="E4223" i="6"/>
  <c r="E4221" i="6"/>
  <c r="E4219" i="6"/>
  <c r="E4217" i="6"/>
  <c r="E4215" i="6"/>
  <c r="E4213" i="6"/>
  <c r="E4211" i="6"/>
  <c r="E4209" i="6"/>
  <c r="E4207" i="6"/>
  <c r="E4205" i="6"/>
  <c r="E4203" i="6"/>
  <c r="E4201" i="6"/>
  <c r="E4199" i="6"/>
  <c r="E4197" i="6"/>
  <c r="E4195" i="6"/>
  <c r="E4193" i="6"/>
  <c r="E4191" i="6"/>
  <c r="E4189" i="6"/>
  <c r="E4187" i="6"/>
  <c r="E4185" i="6"/>
  <c r="E4183" i="6"/>
  <c r="E4181" i="6"/>
  <c r="E4179" i="6"/>
  <c r="E4177" i="6"/>
  <c r="E4175" i="6"/>
  <c r="E4173" i="6"/>
  <c r="E4171" i="6"/>
  <c r="E4169" i="6"/>
  <c r="E4167" i="6"/>
  <c r="E4165" i="6"/>
  <c r="E4163" i="6"/>
  <c r="E4161" i="6"/>
  <c r="E4159" i="6"/>
  <c r="E4157" i="6"/>
  <c r="E4155" i="6"/>
  <c r="E4153" i="6"/>
  <c r="E4151" i="6"/>
  <c r="E4149" i="6"/>
  <c r="E4147" i="6"/>
  <c r="E4145" i="6"/>
  <c r="E4143" i="6"/>
  <c r="E4141" i="6"/>
  <c r="E4139" i="6"/>
  <c r="E4137" i="6"/>
  <c r="E4135" i="6"/>
  <c r="E4133" i="6"/>
  <c r="E4131" i="6"/>
  <c r="E4129" i="6"/>
  <c r="E4127" i="6"/>
  <c r="E4125" i="6"/>
  <c r="E4123" i="6"/>
  <c r="E4121" i="6"/>
  <c r="E4119" i="6"/>
  <c r="E4117" i="6"/>
  <c r="E4115" i="6"/>
  <c r="E4113" i="6"/>
  <c r="E4111" i="6"/>
  <c r="E4109" i="6"/>
  <c r="E4107" i="6"/>
  <c r="E4105" i="6"/>
  <c r="E4103" i="6"/>
  <c r="E4101" i="6"/>
  <c r="E4099" i="6"/>
  <c r="E4097" i="6"/>
  <c r="E4095" i="6"/>
  <c r="E4093" i="6"/>
  <c r="E4091" i="6"/>
  <c r="E4089" i="6"/>
  <c r="E4087" i="6"/>
  <c r="E4085" i="6"/>
  <c r="E4083" i="6"/>
  <c r="E4081" i="6"/>
  <c r="E4079" i="6"/>
  <c r="E4077" i="6"/>
  <c r="E4075" i="6"/>
  <c r="E4073" i="6"/>
  <c r="E4071" i="6"/>
  <c r="E4069" i="6"/>
  <c r="E4067" i="6"/>
  <c r="E4065" i="6"/>
  <c r="E4063" i="6"/>
  <c r="E4061" i="6"/>
  <c r="E4059" i="6"/>
  <c r="E4057" i="6"/>
  <c r="E4055" i="6"/>
  <c r="E4053" i="6"/>
  <c r="E4051" i="6"/>
  <c r="E4049" i="6"/>
  <c r="E4047" i="6"/>
  <c r="E4045" i="6"/>
  <c r="E4043" i="6"/>
  <c r="E4041" i="6"/>
  <c r="E4039" i="6"/>
  <c r="E4037" i="6"/>
  <c r="E4035" i="6"/>
  <c r="E4033" i="6"/>
  <c r="E4031" i="6"/>
  <c r="E4029" i="6"/>
  <c r="E4027" i="6"/>
  <c r="E4025" i="6"/>
  <c r="E4023" i="6"/>
  <c r="E4021" i="6"/>
  <c r="E4019" i="6"/>
  <c r="E4017" i="6"/>
  <c r="E4015" i="6"/>
  <c r="E4013" i="6"/>
  <c r="E4011" i="6"/>
  <c r="E4009" i="6"/>
  <c r="E4007" i="6"/>
  <c r="E4005" i="6"/>
  <c r="E4003" i="6"/>
  <c r="E4001" i="6"/>
  <c r="E3999" i="6"/>
  <c r="E3997" i="6"/>
  <c r="E3995" i="6"/>
  <c r="E3993" i="6"/>
  <c r="E3991" i="6"/>
  <c r="E3989" i="6"/>
  <c r="E3987" i="6"/>
  <c r="E3985" i="6"/>
  <c r="E3983" i="6"/>
  <c r="E3981" i="6"/>
  <c r="E3979" i="6"/>
  <c r="E3977" i="6"/>
  <c r="E3975" i="6"/>
  <c r="E3973" i="6"/>
  <c r="E3971" i="6"/>
  <c r="E3969" i="6"/>
  <c r="E3967" i="6"/>
  <c r="E3965" i="6"/>
  <c r="E3963" i="6"/>
  <c r="E3961" i="6"/>
  <c r="E3959" i="6"/>
  <c r="E3957" i="6"/>
  <c r="E3955" i="6"/>
  <c r="E3953" i="6"/>
  <c r="E3951" i="6"/>
  <c r="E3949" i="6"/>
  <c r="E3947" i="6"/>
  <c r="E3945" i="6"/>
  <c r="E3943" i="6"/>
  <c r="E3941" i="6"/>
  <c r="E3939" i="6"/>
  <c r="E3937" i="6"/>
  <c r="E3935" i="6"/>
  <c r="E3933" i="6"/>
  <c r="E3931" i="6"/>
  <c r="E3929" i="6"/>
  <c r="E3927" i="6"/>
  <c r="E3925" i="6"/>
  <c r="E3923" i="6"/>
  <c r="E3921" i="6"/>
  <c r="E3919" i="6"/>
  <c r="E3917" i="6"/>
  <c r="E3915" i="6"/>
  <c r="E3913" i="6"/>
  <c r="E3911" i="6"/>
  <c r="E3909" i="6"/>
  <c r="E3907" i="6"/>
  <c r="E3905" i="6"/>
  <c r="E3903" i="6"/>
  <c r="E3901" i="6"/>
  <c r="E3899" i="6"/>
  <c r="E3897" i="6"/>
  <c r="E3895" i="6"/>
  <c r="E3893" i="6"/>
  <c r="E3891" i="6"/>
  <c r="E3889" i="6"/>
  <c r="E3887" i="6"/>
  <c r="E3885" i="6"/>
  <c r="E3883" i="6"/>
  <c r="E3881" i="6"/>
  <c r="E3879" i="6"/>
  <c r="E3877" i="6"/>
  <c r="E3875" i="6"/>
  <c r="E3873" i="6"/>
  <c r="E3871" i="6"/>
  <c r="E3869" i="6"/>
  <c r="E3867" i="6"/>
  <c r="E3865" i="6"/>
  <c r="E3863" i="6"/>
  <c r="E3861" i="6"/>
  <c r="E3859" i="6"/>
  <c r="E3857" i="6"/>
  <c r="E3855" i="6"/>
  <c r="E3853" i="6"/>
  <c r="E3851" i="6"/>
  <c r="E3849" i="6"/>
  <c r="E3847" i="6"/>
  <c r="E3845" i="6"/>
  <c r="E3843" i="6"/>
  <c r="E3841" i="6"/>
  <c r="E3839" i="6"/>
  <c r="E3837" i="6"/>
  <c r="E3835" i="6"/>
  <c r="E3833" i="6"/>
  <c r="E3831" i="6"/>
  <c r="E3829" i="6"/>
  <c r="E3827" i="6"/>
  <c r="E3825" i="6"/>
  <c r="E3823" i="6"/>
  <c r="E3821" i="6"/>
  <c r="E3819" i="6"/>
  <c r="E3817" i="6"/>
  <c r="E3815" i="6"/>
  <c r="E3813" i="6"/>
  <c r="E3811" i="6"/>
  <c r="E3809" i="6"/>
  <c r="E3807" i="6"/>
  <c r="E3805" i="6"/>
  <c r="E3803" i="6"/>
  <c r="E3801" i="6"/>
  <c r="E3799" i="6"/>
  <c r="E3797" i="6"/>
  <c r="E3795" i="6"/>
  <c r="E3793" i="6"/>
  <c r="E3791" i="6"/>
  <c r="E3789" i="6"/>
  <c r="E3787" i="6"/>
  <c r="E3785" i="6"/>
  <c r="E3783" i="6"/>
  <c r="E3781" i="6"/>
  <c r="E3779" i="6"/>
  <c r="E3777" i="6"/>
  <c r="E3775" i="6"/>
  <c r="E3773" i="6"/>
  <c r="E3771" i="6"/>
  <c r="E3769" i="6"/>
  <c r="E3767" i="6"/>
  <c r="E3765" i="6"/>
  <c r="E3763" i="6"/>
  <c r="E3761" i="6"/>
  <c r="E3759" i="6"/>
  <c r="E3757" i="6"/>
  <c r="E3755" i="6"/>
  <c r="E3753" i="6"/>
  <c r="E3751" i="6"/>
  <c r="E3749" i="6"/>
  <c r="E3747" i="6"/>
  <c r="E3745" i="6"/>
  <c r="E3743" i="6"/>
  <c r="E3741" i="6"/>
  <c r="E3739" i="6"/>
  <c r="E3737" i="6"/>
  <c r="E3735" i="6"/>
  <c r="E3733" i="6"/>
  <c r="E3731" i="6"/>
  <c r="E3729" i="6"/>
  <c r="E3727" i="6"/>
  <c r="E3725" i="6"/>
  <c r="E3723" i="6"/>
  <c r="E3721" i="6"/>
  <c r="E3719" i="6"/>
  <c r="E3717" i="6"/>
  <c r="E3715" i="6"/>
  <c r="E3713" i="6"/>
  <c r="E3711" i="6"/>
  <c r="E3709" i="6"/>
  <c r="E3707" i="6"/>
  <c r="E3705" i="6"/>
  <c r="E3703" i="6"/>
  <c r="E3701" i="6"/>
  <c r="E3699" i="6"/>
  <c r="E3697" i="6"/>
  <c r="E3695" i="6"/>
  <c r="E3693" i="6"/>
  <c r="E3691" i="6"/>
  <c r="E3689" i="6"/>
  <c r="E3687" i="6"/>
  <c r="E3685" i="6"/>
  <c r="E3683" i="6"/>
  <c r="E3681" i="6"/>
  <c r="E3679" i="6"/>
  <c r="E3677" i="6"/>
  <c r="E3675" i="6"/>
  <c r="E3673" i="6"/>
  <c r="E3671" i="6"/>
  <c r="E3669" i="6"/>
  <c r="E3667" i="6"/>
  <c r="E3665" i="6"/>
  <c r="E3663" i="6"/>
  <c r="E3661" i="6"/>
  <c r="E3659" i="6"/>
  <c r="E3657" i="6"/>
  <c r="E3655" i="6"/>
  <c r="E3653" i="6"/>
  <c r="E3651" i="6"/>
  <c r="E3649" i="6"/>
  <c r="E3647" i="6"/>
  <c r="E3645" i="6"/>
  <c r="E3643" i="6"/>
  <c r="E3641" i="6"/>
  <c r="E3639" i="6"/>
  <c r="E3637" i="6"/>
  <c r="E3635" i="6"/>
  <c r="E3633" i="6"/>
  <c r="E3631" i="6"/>
  <c r="E3629" i="6"/>
  <c r="E3627" i="6"/>
  <c r="E3625" i="6"/>
  <c r="E3623" i="6"/>
  <c r="E3621" i="6"/>
  <c r="E3619" i="6"/>
  <c r="E3617" i="6"/>
  <c r="E3615" i="6"/>
  <c r="E3613" i="6"/>
  <c r="E3611" i="6"/>
  <c r="E3609" i="6"/>
  <c r="E3607" i="6"/>
  <c r="E3605" i="6"/>
  <c r="E3603" i="6"/>
  <c r="E3601" i="6"/>
  <c r="E3599" i="6"/>
  <c r="E3597" i="6"/>
  <c r="E3595" i="6"/>
  <c r="E3593" i="6"/>
  <c r="E3591" i="6"/>
  <c r="E3589" i="6"/>
  <c r="E3587" i="6"/>
  <c r="E3585" i="6"/>
  <c r="E3583" i="6"/>
  <c r="E3581" i="6"/>
  <c r="E3579" i="6"/>
  <c r="E3577" i="6"/>
  <c r="E3575" i="6"/>
  <c r="E3573" i="6"/>
  <c r="E3571" i="6"/>
  <c r="E3569" i="6"/>
  <c r="E3567" i="6"/>
  <c r="E3565" i="6"/>
  <c r="E3563" i="6"/>
  <c r="E3561" i="6"/>
  <c r="E3559" i="6"/>
  <c r="E3557" i="6"/>
  <c r="E3555" i="6"/>
  <c r="E3553" i="6"/>
  <c r="E3551" i="6"/>
  <c r="E3549" i="6"/>
  <c r="E3547" i="6"/>
  <c r="E3545" i="6"/>
  <c r="E3543" i="6"/>
  <c r="E3541" i="6"/>
  <c r="E3539" i="6"/>
  <c r="E3537" i="6"/>
  <c r="E3535" i="6"/>
  <c r="E3533" i="6"/>
  <c r="E3531" i="6"/>
  <c r="E3529" i="6"/>
  <c r="E3527" i="6"/>
  <c r="E3525" i="6"/>
  <c r="E3523" i="6"/>
  <c r="E3521" i="6"/>
  <c r="E3519" i="6"/>
  <c r="E3517" i="6"/>
  <c r="E3515" i="6"/>
  <c r="E3513" i="6"/>
  <c r="E3511" i="6"/>
  <c r="E3509" i="6"/>
  <c r="E3507" i="6"/>
  <c r="E3505" i="6"/>
  <c r="E3503" i="6"/>
  <c r="E3501" i="6"/>
  <c r="E3499" i="6"/>
  <c r="E3497" i="6"/>
  <c r="E3495" i="6"/>
  <c r="E3493" i="6"/>
  <c r="E3491" i="6"/>
  <c r="E3489" i="6"/>
  <c r="E3487" i="6"/>
  <c r="E3485" i="6"/>
  <c r="E3483" i="6"/>
  <c r="E3481" i="6"/>
  <c r="E3479" i="6"/>
  <c r="E3477" i="6"/>
  <c r="E3475" i="6"/>
  <c r="E3473" i="6"/>
  <c r="E3471" i="6"/>
  <c r="E3469" i="6"/>
  <c r="E3467" i="6"/>
  <c r="E3465" i="6"/>
  <c r="E3463" i="6"/>
  <c r="E3461" i="6"/>
  <c r="E3459" i="6"/>
  <c r="E3457" i="6"/>
  <c r="E3455" i="6"/>
  <c r="E3453" i="6"/>
  <c r="E3451" i="6"/>
  <c r="E3449" i="6"/>
  <c r="E3447" i="6"/>
  <c r="E3445" i="6"/>
  <c r="E3443" i="6"/>
  <c r="E3441" i="6"/>
  <c r="E3439" i="6"/>
  <c r="E3437" i="6"/>
  <c r="E3435" i="6"/>
  <c r="E3433" i="6"/>
  <c r="E3431" i="6"/>
  <c r="E3429" i="6"/>
  <c r="E3427" i="6"/>
  <c r="E3425" i="6"/>
  <c r="E3423" i="6"/>
  <c r="E3421" i="6"/>
  <c r="E3419" i="6"/>
  <c r="E3417" i="6"/>
  <c r="E3415" i="6"/>
  <c r="E3413" i="6"/>
  <c r="E3411" i="6"/>
  <c r="E3409" i="6"/>
  <c r="E3407" i="6"/>
  <c r="E3405" i="6"/>
  <c r="E3403" i="6"/>
  <c r="E3401" i="6"/>
  <c r="E3399" i="6"/>
  <c r="E3397" i="6"/>
  <c r="E3395" i="6"/>
  <c r="E3393" i="6"/>
  <c r="E3391" i="6"/>
  <c r="E3389" i="6"/>
  <c r="E3387" i="6"/>
  <c r="E3385" i="6"/>
  <c r="E3383" i="6"/>
  <c r="E3381" i="6"/>
  <c r="E3379" i="6"/>
  <c r="E3377" i="6"/>
  <c r="E3375" i="6"/>
  <c r="E3373" i="6"/>
  <c r="E3371" i="6"/>
  <c r="E3369" i="6"/>
  <c r="E3367" i="6"/>
  <c r="E3365" i="6"/>
  <c r="E3363" i="6"/>
  <c r="E3361" i="6"/>
  <c r="E3359" i="6"/>
  <c r="E3357" i="6"/>
  <c r="E3355" i="6"/>
  <c r="E3353" i="6"/>
  <c r="E3351" i="6"/>
  <c r="E3349" i="6"/>
  <c r="E3347" i="6"/>
  <c r="E3345" i="6"/>
  <c r="E3343" i="6"/>
  <c r="E3341" i="6"/>
  <c r="E3339" i="6"/>
  <c r="E3337" i="6"/>
  <c r="E3335" i="6"/>
  <c r="E3333" i="6"/>
  <c r="E3331" i="6"/>
  <c r="E3329" i="6"/>
  <c r="E3327" i="6"/>
  <c r="E3325" i="6"/>
  <c r="E3323" i="6"/>
  <c r="E3321" i="6"/>
  <c r="E3319" i="6"/>
  <c r="E3317" i="6"/>
  <c r="E3315" i="6"/>
  <c r="E3313" i="6"/>
  <c r="E3311" i="6"/>
  <c r="E3309" i="6"/>
  <c r="E3307" i="6"/>
  <c r="E3305" i="6"/>
  <c r="E3303" i="6"/>
  <c r="E3301" i="6"/>
  <c r="E3299" i="6"/>
  <c r="E3297" i="6"/>
  <c r="E3295" i="6"/>
  <c r="E3293" i="6"/>
  <c r="E3291" i="6"/>
  <c r="E3289" i="6"/>
  <c r="E3287" i="6"/>
  <c r="E3285" i="6"/>
  <c r="E3283" i="6"/>
  <c r="E3281" i="6"/>
  <c r="E3279" i="6"/>
  <c r="E3277" i="6"/>
  <c r="E3275" i="6"/>
  <c r="E3273" i="6"/>
  <c r="E3271" i="6"/>
  <c r="E3269" i="6"/>
  <c r="E3267" i="6"/>
  <c r="E3265" i="6"/>
  <c r="E3263" i="6"/>
  <c r="E3261" i="6"/>
  <c r="E3259" i="6"/>
  <c r="E3257" i="6"/>
  <c r="E3255" i="6"/>
  <c r="E3253" i="6"/>
  <c r="E3251" i="6"/>
  <c r="E3249" i="6"/>
  <c r="E3247" i="6"/>
  <c r="E3245" i="6"/>
  <c r="E3243" i="6"/>
  <c r="E3241" i="6"/>
  <c r="E3239" i="6"/>
  <c r="E3237" i="6"/>
  <c r="E3235" i="6"/>
  <c r="E3233" i="6"/>
  <c r="E3231" i="6"/>
  <c r="E3229" i="6"/>
  <c r="E3227" i="6"/>
  <c r="E3225" i="6"/>
  <c r="E3223" i="6"/>
  <c r="E3221" i="6"/>
  <c r="E3219" i="6"/>
  <c r="E3217" i="6"/>
  <c r="E3215" i="6"/>
  <c r="E3213" i="6"/>
  <c r="E3211" i="6"/>
  <c r="E3209" i="6"/>
  <c r="E3207" i="6"/>
  <c r="E3205" i="6"/>
  <c r="E3203" i="6"/>
  <c r="E3201" i="6"/>
  <c r="E3199" i="6"/>
  <c r="E3197" i="6"/>
  <c r="E3195" i="6"/>
  <c r="E3193" i="6"/>
  <c r="E3191" i="6"/>
  <c r="E3189" i="6"/>
  <c r="E3187" i="6"/>
  <c r="E3185" i="6"/>
  <c r="E3183" i="6"/>
  <c r="E3181" i="6"/>
  <c r="E3179" i="6"/>
  <c r="E3177" i="6"/>
  <c r="E3175" i="6"/>
  <c r="E3173" i="6"/>
  <c r="E3171" i="6"/>
  <c r="E3169" i="6"/>
  <c r="E3167" i="6"/>
  <c r="E3165" i="6"/>
  <c r="E3163" i="6"/>
  <c r="E3161" i="6"/>
  <c r="E3159" i="6"/>
  <c r="E3157" i="6"/>
  <c r="E3155" i="6"/>
  <c r="E3153" i="6"/>
  <c r="E3151" i="6"/>
  <c r="E3149" i="6"/>
  <c r="E3147" i="6"/>
  <c r="E3145" i="6"/>
  <c r="E3143" i="6"/>
  <c r="E3141" i="6"/>
  <c r="E3139" i="6"/>
  <c r="E3137" i="6"/>
  <c r="E3135" i="6"/>
  <c r="E3133" i="6"/>
  <c r="E3131" i="6"/>
  <c r="E3129" i="6"/>
  <c r="E3127" i="6"/>
  <c r="E3125" i="6"/>
  <c r="E3123" i="6"/>
  <c r="E3121" i="6"/>
  <c r="E3119" i="6"/>
  <c r="E3117" i="6"/>
  <c r="E3115" i="6"/>
  <c r="E3113" i="6"/>
  <c r="E3111" i="6"/>
  <c r="E3109" i="6"/>
  <c r="E3107" i="6"/>
  <c r="E3105" i="6"/>
  <c r="E3103" i="6"/>
  <c r="E3101" i="6"/>
  <c r="E3099" i="6"/>
  <c r="E3097" i="6"/>
  <c r="E3095" i="6"/>
  <c r="E3093" i="6"/>
  <c r="E3091" i="6"/>
  <c r="E3089" i="6"/>
  <c r="E3087" i="6"/>
  <c r="E3085" i="6"/>
  <c r="E3083" i="6"/>
  <c r="E3081" i="6"/>
  <c r="E3079" i="6"/>
  <c r="E3077" i="6"/>
  <c r="E3075" i="6"/>
  <c r="E3073" i="6"/>
  <c r="E3071" i="6"/>
  <c r="E3069" i="6"/>
  <c r="E3067" i="6"/>
  <c r="E3065" i="6"/>
  <c r="E3063" i="6"/>
  <c r="E3061" i="6"/>
  <c r="E3059" i="6"/>
  <c r="E3057" i="6"/>
  <c r="E3055" i="6"/>
  <c r="E3053" i="6"/>
  <c r="E3051" i="6"/>
  <c r="E3049" i="6"/>
  <c r="E3047" i="6"/>
  <c r="E3045" i="6"/>
  <c r="E3043" i="6"/>
  <c r="E3041" i="6"/>
  <c r="E3039" i="6"/>
  <c r="E3037" i="6"/>
  <c r="E3035" i="6"/>
  <c r="E3033" i="6"/>
  <c r="E3031" i="6"/>
  <c r="E3029" i="6"/>
  <c r="E3027" i="6"/>
  <c r="E3025" i="6"/>
  <c r="E3023" i="6"/>
  <c r="E3021" i="6"/>
  <c r="E3019" i="6"/>
  <c r="E3017" i="6"/>
  <c r="E3015" i="6"/>
  <c r="E3013" i="6"/>
  <c r="E3011" i="6"/>
  <c r="E3009" i="6"/>
  <c r="E3007" i="6"/>
  <c r="E3005" i="6"/>
  <c r="E3003" i="6"/>
  <c r="E3001" i="6"/>
  <c r="E2999" i="6"/>
  <c r="E2997" i="6"/>
  <c r="E2995" i="6"/>
  <c r="E2993" i="6"/>
  <c r="E2991" i="6"/>
  <c r="E2989" i="6"/>
  <c r="E2987" i="6"/>
  <c r="E2985" i="6"/>
  <c r="E2983" i="6"/>
  <c r="E2981" i="6"/>
  <c r="E2979" i="6"/>
  <c r="E2977" i="6"/>
  <c r="E2975" i="6"/>
  <c r="E2973" i="6"/>
  <c r="E2971" i="6"/>
  <c r="E2969" i="6"/>
  <c r="E2967" i="6"/>
  <c r="E2965" i="6"/>
  <c r="E2963" i="6"/>
  <c r="E2961" i="6"/>
  <c r="E2959" i="6"/>
  <c r="E2957" i="6"/>
  <c r="E2955" i="6"/>
  <c r="E2953" i="6"/>
  <c r="E2951" i="6"/>
  <c r="E2949" i="6"/>
  <c r="E2947" i="6"/>
  <c r="E2945" i="6"/>
  <c r="E2943" i="6"/>
  <c r="E2941" i="6"/>
  <c r="E2939" i="6"/>
  <c r="E2937" i="6"/>
  <c r="E2935" i="6"/>
  <c r="E2933" i="6"/>
  <c r="E2931" i="6"/>
  <c r="E2929" i="6"/>
  <c r="E2927" i="6"/>
  <c r="E2925" i="6"/>
  <c r="E2923" i="6"/>
  <c r="E2921" i="6"/>
  <c r="E2919" i="6"/>
  <c r="E2917" i="6"/>
  <c r="E2915" i="6"/>
  <c r="E2913" i="6"/>
  <c r="E2911" i="6"/>
  <c r="E2909" i="6"/>
  <c r="E2907" i="6"/>
  <c r="E2905" i="6"/>
  <c r="E2903" i="6"/>
  <c r="E2901" i="6"/>
  <c r="E2899" i="6"/>
  <c r="E2897" i="6"/>
  <c r="E2895" i="6"/>
  <c r="E2893" i="6"/>
  <c r="E2891" i="6"/>
  <c r="E2889" i="6"/>
  <c r="E2887" i="6"/>
  <c r="E2885" i="6"/>
  <c r="E2883" i="6"/>
  <c r="E2881" i="6"/>
  <c r="E2879" i="6"/>
  <c r="E2877" i="6"/>
  <c r="E2875" i="6"/>
  <c r="E2873" i="6"/>
  <c r="E2871" i="6"/>
  <c r="E2869" i="6"/>
  <c r="E2867" i="6"/>
  <c r="E2865" i="6"/>
  <c r="E2863" i="6"/>
  <c r="E2861" i="6"/>
  <c r="E2859" i="6"/>
  <c r="E2857" i="6"/>
  <c r="E2855" i="6"/>
  <c r="E2853" i="6"/>
  <c r="E2851" i="6"/>
  <c r="E2849" i="6"/>
  <c r="E2847" i="6"/>
  <c r="E2845" i="6"/>
  <c r="E2843" i="6"/>
  <c r="E2841" i="6"/>
  <c r="E2839" i="6"/>
  <c r="E2837" i="6"/>
  <c r="E2835" i="6"/>
  <c r="E2833" i="6"/>
  <c r="E2831" i="6"/>
  <c r="E2829" i="6"/>
  <c r="E2827" i="6"/>
  <c r="E2825" i="6"/>
  <c r="E2823" i="6"/>
  <c r="E2821" i="6"/>
  <c r="E2819" i="6"/>
  <c r="E2817" i="6"/>
  <c r="E2815" i="6"/>
  <c r="E2813" i="6"/>
  <c r="E2811" i="6"/>
  <c r="E2809" i="6"/>
  <c r="E2807" i="6"/>
  <c r="E2805" i="6"/>
  <c r="E2803" i="6"/>
  <c r="E2801" i="6"/>
  <c r="E2799" i="6"/>
  <c r="E2797" i="6"/>
  <c r="E2795" i="6"/>
  <c r="E2793" i="6"/>
  <c r="E2791" i="6"/>
  <c r="E2789" i="6"/>
  <c r="E2787" i="6"/>
  <c r="E2785" i="6"/>
  <c r="E2783" i="6"/>
  <c r="E2781" i="6"/>
  <c r="E2779" i="6"/>
  <c r="E2777" i="6"/>
  <c r="E2775" i="6"/>
  <c r="E2773" i="6"/>
  <c r="E2771" i="6"/>
  <c r="E2769" i="6"/>
  <c r="E2767" i="6"/>
  <c r="E2765" i="6"/>
  <c r="E2763" i="6"/>
  <c r="E2761" i="6"/>
  <c r="E2759" i="6"/>
  <c r="E2757" i="6"/>
  <c r="E2755" i="6"/>
  <c r="E2753" i="6"/>
  <c r="E2751" i="6"/>
  <c r="E2749" i="6"/>
  <c r="E2747" i="6"/>
  <c r="E2745" i="6"/>
  <c r="E2743" i="6"/>
  <c r="E2741" i="6"/>
  <c r="E2739" i="6"/>
  <c r="E2737" i="6"/>
  <c r="E2735" i="6"/>
  <c r="E2733" i="6"/>
  <c r="E2731" i="6"/>
  <c r="E2729" i="6"/>
  <c r="E2727" i="6"/>
  <c r="E2725" i="6"/>
  <c r="E2723" i="6"/>
  <c r="E2721" i="6"/>
  <c r="E2719" i="6"/>
  <c r="E2717" i="6"/>
  <c r="E2715" i="6"/>
  <c r="E2713" i="6"/>
  <c r="E2711" i="6"/>
  <c r="E2709" i="6"/>
  <c r="E2707" i="6"/>
  <c r="E2705" i="6"/>
  <c r="E2703" i="6"/>
  <c r="E2701" i="6"/>
  <c r="E2699" i="6"/>
  <c r="E2697" i="6"/>
  <c r="E2695" i="6"/>
  <c r="E2693" i="6"/>
  <c r="E2691" i="6"/>
  <c r="E2689" i="6"/>
  <c r="E2687" i="6"/>
  <c r="E2685" i="6"/>
  <c r="E2683" i="6"/>
  <c r="E2681" i="6"/>
  <c r="E2679" i="6"/>
  <c r="E2677" i="6"/>
  <c r="E2675" i="6"/>
  <c r="E2673" i="6"/>
  <c r="E2671" i="6"/>
  <c r="E2669" i="6"/>
  <c r="E2667" i="6"/>
  <c r="E2665" i="6"/>
  <c r="E2663" i="6"/>
  <c r="E2661" i="6"/>
  <c r="E2659" i="6"/>
  <c r="E2657" i="6"/>
  <c r="E2655" i="6"/>
  <c r="E2653" i="6"/>
  <c r="E2651" i="6"/>
  <c r="E2649" i="6"/>
  <c r="E2647" i="6"/>
  <c r="E2645" i="6"/>
  <c r="E2643" i="6"/>
  <c r="E2641" i="6"/>
  <c r="E2639" i="6"/>
  <c r="E2637" i="6"/>
  <c r="E2635" i="6"/>
  <c r="E2633" i="6"/>
  <c r="E2631" i="6"/>
  <c r="E2629" i="6"/>
  <c r="E2627" i="6"/>
  <c r="E2625" i="6"/>
  <c r="E2623" i="6"/>
  <c r="E2621" i="6"/>
  <c r="E2619" i="6"/>
  <c r="E2617" i="6"/>
  <c r="E2615" i="6"/>
  <c r="E2613" i="6"/>
  <c r="E2611" i="6"/>
  <c r="E2609" i="6"/>
  <c r="E2607" i="6"/>
  <c r="E2605" i="6"/>
  <c r="E2603" i="6"/>
  <c r="E2601" i="6"/>
  <c r="E2599" i="6"/>
  <c r="E2597" i="6"/>
  <c r="E2595" i="6"/>
  <c r="E2593" i="6"/>
  <c r="E2591" i="6"/>
  <c r="E2589" i="6"/>
  <c r="E2587" i="6"/>
  <c r="E2585" i="6"/>
  <c r="E2583" i="6"/>
  <c r="E2581" i="6"/>
  <c r="E2579" i="6"/>
  <c r="E2577" i="6"/>
  <c r="E2575" i="6"/>
  <c r="E2573" i="6"/>
  <c r="E2571" i="6"/>
  <c r="E2569" i="6"/>
  <c r="E2567" i="6"/>
  <c r="E2565" i="6"/>
  <c r="E2563" i="6"/>
  <c r="E2561" i="6"/>
  <c r="E2559" i="6"/>
  <c r="E2557" i="6"/>
  <c r="E2555" i="6"/>
  <c r="E2553" i="6"/>
  <c r="E2551" i="6"/>
  <c r="E2549" i="6"/>
  <c r="E2547" i="6"/>
  <c r="E2545" i="6"/>
  <c r="E2543" i="6"/>
  <c r="E2541" i="6"/>
  <c r="E2539" i="6"/>
  <c r="E2537" i="6"/>
  <c r="E2535" i="6"/>
  <c r="E2533" i="6"/>
  <c r="E2531" i="6"/>
  <c r="E2529" i="6"/>
  <c r="E2527" i="6"/>
  <c r="E2525" i="6"/>
  <c r="E2523" i="6"/>
  <c r="E2521" i="6"/>
  <c r="E2519" i="6"/>
  <c r="E2517" i="6"/>
  <c r="E2515" i="6"/>
  <c r="E2513" i="6"/>
  <c r="E2511" i="6"/>
  <c r="E2509" i="6"/>
  <c r="E2507" i="6"/>
  <c r="E2505" i="6"/>
  <c r="E2503" i="6"/>
  <c r="E2501" i="6"/>
  <c r="E2499" i="6"/>
  <c r="E2497" i="6"/>
  <c r="E2495" i="6"/>
  <c r="E2493" i="6"/>
  <c r="E2491" i="6"/>
  <c r="E2489" i="6"/>
  <c r="E2487" i="6"/>
  <c r="E2485" i="6"/>
  <c r="E2483" i="6"/>
  <c r="E2481" i="6"/>
  <c r="E2479" i="6"/>
  <c r="E2477" i="6"/>
  <c r="E2475" i="6"/>
  <c r="E2473" i="6"/>
  <c r="E2471" i="6"/>
  <c r="E2469" i="6"/>
  <c r="E2467" i="6"/>
  <c r="E2465" i="6"/>
  <c r="E2463" i="6"/>
  <c r="E2461" i="6"/>
  <c r="E2459" i="6"/>
  <c r="E2457" i="6"/>
  <c r="E2455" i="6"/>
  <c r="E2453" i="6"/>
  <c r="E2451" i="6"/>
  <c r="E2449" i="6"/>
  <c r="E2447" i="6"/>
  <c r="E2445" i="6"/>
  <c r="E2443" i="6"/>
  <c r="E2441" i="6"/>
  <c r="E2439" i="6"/>
  <c r="E2437" i="6"/>
  <c r="E2435" i="6"/>
  <c r="E2433" i="6"/>
  <c r="E2431" i="6"/>
  <c r="E2429" i="6"/>
  <c r="E2427" i="6"/>
  <c r="E2425" i="6"/>
  <c r="E2423" i="6"/>
  <c r="E2421" i="6"/>
  <c r="E2419" i="6"/>
  <c r="E2417" i="6"/>
  <c r="E2415" i="6"/>
  <c r="E2413" i="6"/>
  <c r="E2411" i="6"/>
  <c r="E2409" i="6"/>
  <c r="E2407" i="6"/>
  <c r="E2405" i="6"/>
  <c r="E2403" i="6"/>
  <c r="E2401" i="6"/>
  <c r="E2399" i="6"/>
  <c r="E2397" i="6"/>
  <c r="E2395" i="6"/>
  <c r="E2393" i="6"/>
  <c r="E2391" i="6"/>
  <c r="E2389" i="6"/>
  <c r="E2387" i="6"/>
  <c r="E2385" i="6"/>
  <c r="E2383" i="6"/>
  <c r="E2381" i="6"/>
  <c r="E2379" i="6"/>
  <c r="E2377" i="6"/>
  <c r="E2375" i="6"/>
  <c r="E2373" i="6"/>
  <c r="E2371" i="6"/>
  <c r="E2369" i="6"/>
  <c r="E2367" i="6"/>
  <c r="E2365" i="6"/>
  <c r="E2363" i="6"/>
  <c r="E2361" i="6"/>
  <c r="E2359" i="6"/>
  <c r="E2357" i="6"/>
  <c r="E2355" i="6"/>
  <c r="E2353" i="6"/>
  <c r="E2351" i="6"/>
  <c r="E2349" i="6"/>
  <c r="E2347" i="6"/>
  <c r="E2345" i="6"/>
  <c r="E2343" i="6"/>
  <c r="E2341" i="6"/>
  <c r="E2339" i="6"/>
  <c r="E2337" i="6"/>
  <c r="E2335" i="6"/>
  <c r="E2333" i="6"/>
  <c r="E2331" i="6"/>
  <c r="E2329" i="6"/>
  <c r="E2327" i="6"/>
  <c r="E2325" i="6"/>
  <c r="E2323" i="6"/>
  <c r="E2321" i="6"/>
  <c r="E2319" i="6"/>
  <c r="E2317" i="6"/>
  <c r="E2315" i="6"/>
  <c r="E2313" i="6"/>
  <c r="E2311" i="6"/>
  <c r="E2309" i="6"/>
  <c r="E2307" i="6"/>
  <c r="E2305" i="6"/>
  <c r="E2303" i="6"/>
  <c r="E2301" i="6"/>
  <c r="E2299" i="6"/>
  <c r="E2297" i="6"/>
  <c r="E2295" i="6"/>
  <c r="E2293" i="6"/>
  <c r="E2291" i="6"/>
  <c r="E2289" i="6"/>
  <c r="E2287" i="6"/>
  <c r="E2285" i="6"/>
  <c r="E2283" i="6"/>
  <c r="E2281" i="6"/>
  <c r="E2279" i="6"/>
  <c r="E2277" i="6"/>
  <c r="E2275" i="6"/>
  <c r="E2273" i="6"/>
  <c r="E2271" i="6"/>
  <c r="E2269" i="6"/>
  <c r="E2267" i="6"/>
  <c r="E2265" i="6"/>
  <c r="E2263" i="6"/>
  <c r="E2261" i="6"/>
  <c r="E2259" i="6"/>
  <c r="E2257" i="6"/>
  <c r="E2255" i="6"/>
  <c r="E2253" i="6"/>
  <c r="E2251" i="6"/>
  <c r="E2249" i="6"/>
  <c r="E2247" i="6"/>
  <c r="E2245" i="6"/>
  <c r="E2243" i="6"/>
  <c r="E2241" i="6"/>
  <c r="E2239" i="6"/>
  <c r="E2237" i="6"/>
  <c r="E2235" i="6"/>
  <c r="E2233" i="6"/>
  <c r="E2231" i="6"/>
  <c r="E2229" i="6"/>
  <c r="E2227" i="6"/>
  <c r="E2225" i="6"/>
  <c r="E2223" i="6"/>
  <c r="E2221" i="6"/>
  <c r="E2219" i="6"/>
  <c r="E2217" i="6"/>
  <c r="E2215" i="6"/>
  <c r="E2213" i="6"/>
  <c r="E2211" i="6"/>
  <c r="E2209" i="6"/>
  <c r="E2207" i="6"/>
  <c r="E2205" i="6"/>
  <c r="E2203" i="6"/>
  <c r="E2201" i="6"/>
  <c r="E2199" i="6"/>
  <c r="E2197" i="6"/>
  <c r="E2195" i="6"/>
  <c r="E2193" i="6"/>
  <c r="E2191" i="6"/>
  <c r="E2189" i="6"/>
  <c r="E2187" i="6"/>
  <c r="E2185" i="6"/>
  <c r="E2183" i="6"/>
  <c r="E2181" i="6"/>
  <c r="E2179" i="6"/>
  <c r="E2177" i="6"/>
  <c r="E2175" i="6"/>
  <c r="E2173" i="6"/>
  <c r="E2171" i="6"/>
  <c r="E2169" i="6"/>
  <c r="E2167" i="6"/>
  <c r="E2165" i="6"/>
  <c r="E2163" i="6"/>
  <c r="E2161" i="6"/>
  <c r="E2159" i="6"/>
  <c r="E2157" i="6"/>
  <c r="E2155" i="6"/>
  <c r="E2153" i="6"/>
  <c r="E2151" i="6"/>
  <c r="E2149" i="6"/>
  <c r="E2147" i="6"/>
  <c r="E2145" i="6"/>
  <c r="E2143" i="6"/>
  <c r="E2141" i="6"/>
  <c r="E2139" i="6"/>
  <c r="E2137" i="6"/>
  <c r="E2135" i="6"/>
  <c r="E2133" i="6"/>
  <c r="E2131" i="6"/>
  <c r="E2129" i="6"/>
  <c r="E2127" i="6"/>
  <c r="E2125" i="6"/>
  <c r="E2123" i="6"/>
  <c r="E2121" i="6"/>
  <c r="E2119" i="6"/>
  <c r="E2117" i="6"/>
  <c r="E2115" i="6"/>
  <c r="E2113" i="6"/>
  <c r="E2111" i="6"/>
  <c r="E2109" i="6"/>
  <c r="E2107" i="6"/>
  <c r="E2105" i="6"/>
  <c r="E2103" i="6"/>
  <c r="E2101" i="6"/>
  <c r="E2099" i="6"/>
  <c r="E2097" i="6"/>
  <c r="E2095" i="6"/>
  <c r="E2093" i="6"/>
  <c r="E2091" i="6"/>
  <c r="E2089" i="6"/>
  <c r="E2087" i="6"/>
  <c r="E2085" i="6"/>
  <c r="E2083" i="6"/>
  <c r="E2081" i="6"/>
  <c r="E2079" i="6"/>
  <c r="E2077" i="6"/>
  <c r="E2075" i="6"/>
  <c r="E2073" i="6"/>
  <c r="E2071" i="6"/>
  <c r="E2069" i="6"/>
  <c r="E2067" i="6"/>
  <c r="E2065" i="6"/>
  <c r="E2063" i="6"/>
  <c r="E2061" i="6"/>
  <c r="E2059" i="6"/>
  <c r="E2057" i="6"/>
  <c r="E2055" i="6"/>
  <c r="E2053" i="6"/>
  <c r="E2051" i="6"/>
  <c r="E2049" i="6"/>
  <c r="E2047" i="6"/>
  <c r="E2045" i="6"/>
  <c r="E2043" i="6"/>
  <c r="E2041" i="6"/>
  <c r="E2039" i="6"/>
  <c r="E2037" i="6"/>
  <c r="E2035" i="6"/>
  <c r="E2033" i="6"/>
  <c r="E2031" i="6"/>
  <c r="E2029" i="6"/>
  <c r="E2027" i="6"/>
  <c r="E2025" i="6"/>
  <c r="E2023" i="6"/>
  <c r="E2021" i="6"/>
  <c r="E2019" i="6"/>
  <c r="E2017" i="6"/>
  <c r="E2015" i="6"/>
  <c r="E2013" i="6"/>
  <c r="E2011" i="6"/>
  <c r="E2009" i="6"/>
  <c r="E2007" i="6"/>
  <c r="E2005" i="6"/>
  <c r="E2003" i="6"/>
  <c r="E2001" i="6"/>
  <c r="E1999" i="6"/>
  <c r="E1997" i="6"/>
  <c r="E1995" i="6"/>
  <c r="E1993" i="6"/>
  <c r="E1991" i="6"/>
  <c r="E1989" i="6"/>
  <c r="E1987" i="6"/>
  <c r="E1985" i="6"/>
  <c r="E1983" i="6"/>
  <c r="E1981" i="6"/>
  <c r="E1979" i="6"/>
  <c r="E1977" i="6"/>
  <c r="E1975" i="6"/>
  <c r="E1973" i="6"/>
  <c r="E1971" i="6"/>
  <c r="E1969" i="6"/>
  <c r="E1967" i="6"/>
  <c r="E1965" i="6"/>
  <c r="E1963" i="6"/>
  <c r="E1961" i="6"/>
  <c r="E1959" i="6"/>
  <c r="E1957" i="6"/>
  <c r="E1955" i="6"/>
  <c r="E1953" i="6"/>
  <c r="E1951" i="6"/>
  <c r="E1949" i="6"/>
  <c r="E1947" i="6"/>
  <c r="E1945" i="6"/>
  <c r="E1943" i="6"/>
  <c r="E1941" i="6"/>
  <c r="E1939" i="6"/>
  <c r="E1937" i="6"/>
  <c r="E1935" i="6"/>
  <c r="E1933" i="6"/>
  <c r="E1931" i="6"/>
  <c r="E1929" i="6"/>
  <c r="E1927" i="6"/>
  <c r="E1925" i="6"/>
  <c r="E1923" i="6"/>
  <c r="E1921" i="6"/>
  <c r="E1919" i="6"/>
  <c r="E1917" i="6"/>
  <c r="E1915" i="6"/>
  <c r="E1913" i="6"/>
  <c r="E1911" i="6"/>
  <c r="E1909" i="6"/>
  <c r="E1907" i="6"/>
  <c r="E1905" i="6"/>
  <c r="E1903" i="6"/>
  <c r="E1901" i="6"/>
  <c r="E1899" i="6"/>
  <c r="E1897" i="6"/>
  <c r="E1895" i="6"/>
  <c r="E1893" i="6"/>
  <c r="E1891" i="6"/>
  <c r="E1889" i="6"/>
  <c r="E1887" i="6"/>
  <c r="E1885" i="6"/>
  <c r="E1883" i="6"/>
  <c r="E1881" i="6"/>
  <c r="E1879" i="6"/>
  <c r="E1877" i="6"/>
  <c r="E1875" i="6"/>
  <c r="E1873" i="6"/>
  <c r="E1871" i="6"/>
  <c r="E1869" i="6"/>
  <c r="E1867" i="6"/>
  <c r="E1865" i="6"/>
  <c r="E1863" i="6"/>
  <c r="E1861" i="6"/>
  <c r="E1859" i="6"/>
  <c r="E1857" i="6"/>
  <c r="E1855" i="6"/>
  <c r="E1853" i="6"/>
  <c r="E1851" i="6"/>
  <c r="E1849" i="6"/>
  <c r="E1847" i="6"/>
  <c r="E1845" i="6"/>
  <c r="E1843" i="6"/>
  <c r="E1841" i="6"/>
  <c r="E1839" i="6"/>
  <c r="E1837" i="6"/>
  <c r="E1835" i="6"/>
  <c r="E1833" i="6"/>
  <c r="E1831" i="6"/>
  <c r="E1829" i="6"/>
  <c r="E1827" i="6"/>
  <c r="E1825" i="6"/>
  <c r="E1823" i="6"/>
  <c r="E1821" i="6"/>
  <c r="E1819" i="6"/>
  <c r="E1817" i="6"/>
  <c r="E1815" i="6"/>
  <c r="E1813" i="6"/>
  <c r="E1811" i="6"/>
  <c r="E1809" i="6"/>
  <c r="E1807" i="6"/>
  <c r="E1805" i="6"/>
  <c r="E1803" i="6"/>
  <c r="E1801" i="6"/>
  <c r="E1799" i="6"/>
  <c r="E1797" i="6"/>
  <c r="E1795" i="6"/>
  <c r="E1793" i="6"/>
  <c r="E1791" i="6"/>
  <c r="E1789" i="6"/>
  <c r="E1787" i="6"/>
  <c r="E1785" i="6"/>
  <c r="E1783" i="6"/>
  <c r="E1781" i="6"/>
  <c r="E1779" i="6"/>
  <c r="E1777" i="6"/>
  <c r="E1775" i="6"/>
  <c r="E1773" i="6"/>
  <c r="E1771" i="6"/>
  <c r="E1769" i="6"/>
  <c r="E1767" i="6"/>
  <c r="E1765" i="6"/>
  <c r="E1763" i="6"/>
  <c r="E1761" i="6"/>
  <c r="E1759" i="6"/>
  <c r="E1757" i="6"/>
  <c r="E1755" i="6"/>
  <c r="E1753" i="6"/>
  <c r="E1751" i="6"/>
  <c r="E1749" i="6"/>
  <c r="E1747" i="6"/>
  <c r="E1745" i="6"/>
  <c r="E1743" i="6"/>
  <c r="E1741" i="6"/>
  <c r="E1739" i="6"/>
  <c r="E1737" i="6"/>
  <c r="E1735" i="6"/>
  <c r="E1733" i="6"/>
  <c r="E1731" i="6"/>
  <c r="E1729" i="6"/>
  <c r="E1727" i="6"/>
  <c r="E1725" i="6"/>
  <c r="E1723" i="6"/>
  <c r="E1721" i="6"/>
  <c r="E1719" i="6"/>
  <c r="E1717" i="6"/>
  <c r="E1715" i="6"/>
  <c r="E1713" i="6"/>
  <c r="E1711" i="6"/>
  <c r="E1709" i="6"/>
  <c r="E1707" i="6"/>
  <c r="E1705" i="6"/>
  <c r="E1703" i="6"/>
  <c r="E1701" i="6"/>
  <c r="E1699" i="6"/>
  <c r="E1697" i="6"/>
  <c r="E1695" i="6"/>
  <c r="E1693" i="6"/>
  <c r="E1691" i="6"/>
  <c r="E1689" i="6"/>
  <c r="E1687" i="6"/>
  <c r="E1685" i="6"/>
  <c r="E1683" i="6"/>
  <c r="E1681" i="6"/>
  <c r="E1679" i="6"/>
  <c r="E1677" i="6"/>
  <c r="E1675" i="6"/>
  <c r="E1673" i="6"/>
  <c r="E1671" i="6"/>
  <c r="E1669" i="6"/>
  <c r="E1667" i="6"/>
  <c r="E1665" i="6"/>
  <c r="E1663" i="6"/>
  <c r="E1661" i="6"/>
  <c r="E1659" i="6"/>
  <c r="E1657" i="6"/>
  <c r="E1655" i="6"/>
  <c r="E1653" i="6"/>
  <c r="E1651" i="6"/>
  <c r="E1649" i="6"/>
  <c r="E1647" i="6"/>
  <c r="E1645" i="6"/>
  <c r="E1643" i="6"/>
  <c r="E1641" i="6"/>
  <c r="E1639" i="6"/>
  <c r="E1637" i="6"/>
  <c r="E1635" i="6"/>
  <c r="E1633" i="6"/>
  <c r="E1631" i="6"/>
  <c r="E1629" i="6"/>
  <c r="E1627" i="6"/>
  <c r="E1625" i="6"/>
  <c r="E1623" i="6"/>
  <c r="E1621" i="6"/>
  <c r="E1619" i="6"/>
  <c r="E1617" i="6"/>
  <c r="E1615" i="6"/>
  <c r="E1613" i="6"/>
  <c r="E1611" i="6"/>
  <c r="E1609" i="6"/>
  <c r="E1607" i="6"/>
  <c r="E1605" i="6"/>
  <c r="E1603" i="6"/>
  <c r="E1601" i="6"/>
  <c r="E1599" i="6"/>
  <c r="E1597" i="6"/>
  <c r="E1595" i="6"/>
  <c r="E1593" i="6"/>
  <c r="E1591" i="6"/>
  <c r="E1589" i="6"/>
  <c r="E1587" i="6"/>
  <c r="E1585" i="6"/>
  <c r="E1583" i="6"/>
  <c r="E1581" i="6"/>
  <c r="E1579" i="6"/>
  <c r="E1577" i="6"/>
  <c r="E1575" i="6"/>
  <c r="E1573" i="6"/>
  <c r="E1571" i="6"/>
  <c r="E1569" i="6"/>
  <c r="E1567" i="6"/>
  <c r="E1565" i="6"/>
  <c r="E1563" i="6"/>
  <c r="E1561" i="6"/>
  <c r="E1559" i="6"/>
  <c r="E1557" i="6"/>
  <c r="E1555" i="6"/>
  <c r="E1553" i="6"/>
  <c r="E1551" i="6"/>
  <c r="E1549" i="6"/>
  <c r="E1547" i="6"/>
  <c r="E1545" i="6"/>
  <c r="E1543" i="6"/>
  <c r="E1541" i="6"/>
  <c r="E1539" i="6"/>
  <c r="E1537" i="6"/>
  <c r="E1535" i="6"/>
  <c r="E1533" i="6"/>
  <c r="E1531" i="6"/>
  <c r="E1529" i="6"/>
  <c r="E1527" i="6"/>
  <c r="E1525" i="6"/>
  <c r="E1523" i="6"/>
  <c r="E1521" i="6"/>
  <c r="E1519" i="6"/>
  <c r="E1517" i="6"/>
  <c r="E1515" i="6"/>
  <c r="E1513" i="6"/>
  <c r="E1511" i="6"/>
  <c r="E1509" i="6"/>
  <c r="E1507" i="6"/>
  <c r="E1505" i="6"/>
  <c r="E1503" i="6"/>
  <c r="E1501" i="6"/>
  <c r="E1499" i="6"/>
  <c r="E1497" i="6"/>
  <c r="E1495" i="6"/>
  <c r="E1493" i="6"/>
  <c r="E1491" i="6"/>
  <c r="E1489" i="6"/>
  <c r="E1487" i="6"/>
  <c r="E1485" i="6"/>
  <c r="E1483" i="6"/>
  <c r="E1481" i="6"/>
  <c r="E1479" i="6"/>
  <c r="E1477" i="6"/>
  <c r="E1475" i="6"/>
  <c r="E1473" i="6"/>
  <c r="E1471" i="6"/>
  <c r="E1469" i="6"/>
  <c r="E1467" i="6"/>
  <c r="E1465" i="6"/>
  <c r="E1463" i="6"/>
  <c r="E1461" i="6"/>
  <c r="E1459" i="6"/>
  <c r="E1457" i="6"/>
  <c r="E1455" i="6"/>
  <c r="E1453" i="6"/>
  <c r="E1451" i="6"/>
  <c r="E1449" i="6"/>
  <c r="E1447" i="6"/>
  <c r="E1445" i="6"/>
  <c r="E1443" i="6"/>
  <c r="E1441" i="6"/>
  <c r="E1439" i="6"/>
  <c r="E1437" i="6"/>
  <c r="E1435" i="6"/>
  <c r="E1433" i="6"/>
  <c r="E1431" i="6"/>
  <c r="E1429" i="6"/>
  <c r="E1427" i="6"/>
  <c r="E1425" i="6"/>
  <c r="E1423" i="6"/>
  <c r="E1421" i="6"/>
  <c r="E1419" i="6"/>
  <c r="E1417" i="6"/>
  <c r="E1415" i="6"/>
  <c r="E1413" i="6"/>
  <c r="E1411" i="6"/>
  <c r="E1409" i="6"/>
  <c r="E1407" i="6"/>
  <c r="E1405" i="6"/>
  <c r="E1403" i="6"/>
  <c r="E1401" i="6"/>
  <c r="E1399" i="6"/>
  <c r="E1397" i="6"/>
  <c r="E1395" i="6"/>
  <c r="E1393" i="6"/>
  <c r="E1391" i="6"/>
  <c r="E1389" i="6"/>
  <c r="E1387" i="6"/>
  <c r="E1385" i="6"/>
  <c r="E1383" i="6"/>
  <c r="E1381" i="6"/>
  <c r="E1379" i="6"/>
  <c r="E1377" i="6"/>
  <c r="E1375" i="6"/>
  <c r="E1373" i="6"/>
  <c r="E1371" i="6"/>
  <c r="E1369" i="6"/>
  <c r="E1367" i="6"/>
  <c r="E1365" i="6"/>
  <c r="E1363" i="6"/>
  <c r="E1361" i="6"/>
  <c r="E1359" i="6"/>
  <c r="E1357" i="6"/>
  <c r="E1355" i="6"/>
  <c r="E1353" i="6"/>
  <c r="E1351" i="6"/>
  <c r="E1349" i="6"/>
  <c r="E1347" i="6"/>
  <c r="E1345" i="6"/>
  <c r="E1343" i="6"/>
  <c r="E1341" i="6"/>
  <c r="E1339" i="6"/>
  <c r="E1337" i="6"/>
  <c r="E1335" i="6"/>
  <c r="E1333" i="6"/>
  <c r="E1331" i="6"/>
  <c r="E1329" i="6"/>
  <c r="E1327" i="6"/>
  <c r="E1325" i="6"/>
  <c r="E1323" i="6"/>
  <c r="E1321" i="6"/>
  <c r="E1319" i="6"/>
  <c r="E1317" i="6"/>
  <c r="E1315" i="6"/>
  <c r="E1313" i="6"/>
  <c r="E1311" i="6"/>
  <c r="E1309" i="6"/>
  <c r="E1307" i="6"/>
  <c r="E1305" i="6"/>
  <c r="E1303" i="6"/>
  <c r="E1301" i="6"/>
  <c r="E1299" i="6"/>
  <c r="E1297" i="6"/>
  <c r="E1295" i="6"/>
  <c r="E1293" i="6"/>
  <c r="E1291" i="6"/>
  <c r="E1289" i="6"/>
  <c r="E1287" i="6"/>
  <c r="E1285" i="6"/>
  <c r="E1283" i="6"/>
  <c r="E1281" i="6"/>
  <c r="E1279" i="6"/>
  <c r="E1277" i="6"/>
  <c r="E1275" i="6"/>
  <c r="E1273" i="6"/>
  <c r="E1271" i="6"/>
  <c r="E1269" i="6"/>
  <c r="E1267" i="6"/>
  <c r="E1265" i="6"/>
  <c r="E1263" i="6"/>
  <c r="E1261" i="6"/>
  <c r="E1259" i="6"/>
  <c r="E1257" i="6"/>
  <c r="E1255" i="6"/>
  <c r="E1253" i="6"/>
  <c r="E1251" i="6"/>
  <c r="E1249" i="6"/>
  <c r="E1247" i="6"/>
  <c r="E1245" i="6"/>
  <c r="E1243" i="6"/>
  <c r="E1241" i="6"/>
  <c r="E1239" i="6"/>
  <c r="E1237" i="6"/>
  <c r="E1235" i="6"/>
  <c r="E1233" i="6"/>
  <c r="E1231" i="6"/>
  <c r="E1229" i="6"/>
  <c r="E1227" i="6"/>
  <c r="E1225" i="6"/>
  <c r="E1223" i="6"/>
  <c r="E1221" i="6"/>
  <c r="E1219" i="6"/>
  <c r="E1217" i="6"/>
  <c r="E1215" i="6"/>
  <c r="E1213" i="6"/>
  <c r="E1211" i="6"/>
  <c r="E1209" i="6"/>
  <c r="E1207" i="6"/>
  <c r="E1205" i="6"/>
  <c r="E1203" i="6"/>
  <c r="E1201" i="6"/>
  <c r="E1199" i="6"/>
  <c r="E1197" i="6"/>
  <c r="E1195" i="6"/>
  <c r="E1193" i="6"/>
  <c r="E1191" i="6"/>
  <c r="E1189" i="6"/>
  <c r="E1187" i="6"/>
  <c r="E1185" i="6"/>
  <c r="E1183" i="6"/>
  <c r="E1181" i="6"/>
  <c r="E1179" i="6"/>
  <c r="E1177" i="6"/>
  <c r="E1175" i="6"/>
  <c r="E1173" i="6"/>
  <c r="E1171" i="6"/>
  <c r="E1169" i="6"/>
  <c r="E1167" i="6"/>
  <c r="E1165" i="6"/>
  <c r="E1163" i="6"/>
  <c r="E1161" i="6"/>
  <c r="E1159" i="6"/>
  <c r="E1157" i="6"/>
  <c r="E1155" i="6"/>
  <c r="E1153" i="6"/>
  <c r="E1151" i="6"/>
  <c r="E1149" i="6"/>
  <c r="E1147" i="6"/>
  <c r="E1145" i="6"/>
  <c r="E1143" i="6"/>
  <c r="E1141" i="6"/>
  <c r="E1139" i="6"/>
  <c r="E1137" i="6"/>
  <c r="E1135" i="6"/>
  <c r="E1133" i="6"/>
  <c r="E1131" i="6"/>
  <c r="E1129" i="6"/>
  <c r="E1127" i="6"/>
  <c r="E1125" i="6"/>
  <c r="E1123" i="6"/>
  <c r="E1121" i="6"/>
  <c r="E1119" i="6"/>
  <c r="E1117" i="6"/>
  <c r="E1115" i="6"/>
  <c r="E1113" i="6"/>
  <c r="E1111" i="6"/>
  <c r="E1109" i="6"/>
  <c r="E1107" i="6"/>
  <c r="E1105" i="6"/>
  <c r="E1103" i="6"/>
  <c r="E1101" i="6"/>
  <c r="E1099" i="6"/>
  <c r="E1097" i="6"/>
  <c r="E1095" i="6"/>
  <c r="E1093" i="6"/>
  <c r="E1091" i="6"/>
  <c r="E1089" i="6"/>
  <c r="E1087" i="6"/>
  <c r="E1085" i="6"/>
  <c r="E1083" i="6"/>
  <c r="E1081" i="6"/>
  <c r="E1079" i="6"/>
  <c r="E1077" i="6"/>
  <c r="E1075" i="6"/>
  <c r="E1073" i="6"/>
  <c r="E1071" i="6"/>
  <c r="E1069" i="6"/>
  <c r="E1067" i="6"/>
  <c r="E1065" i="6"/>
  <c r="E1063" i="6"/>
  <c r="E1061" i="6"/>
  <c r="E1059" i="6"/>
  <c r="E1057" i="6"/>
  <c r="E1055" i="6"/>
  <c r="E1053" i="6"/>
  <c r="E1051" i="6"/>
  <c r="E1049" i="6"/>
  <c r="E1047" i="6"/>
  <c r="E1045" i="6"/>
  <c r="E1043" i="6"/>
  <c r="E1041" i="6"/>
  <c r="E1039" i="6"/>
  <c r="E1037" i="6"/>
  <c r="E1035" i="6"/>
  <c r="E1033" i="6"/>
  <c r="E1031" i="6"/>
  <c r="E1029" i="6"/>
  <c r="E1027" i="6"/>
  <c r="E1025" i="6"/>
  <c r="E1023" i="6"/>
  <c r="E1021" i="6"/>
  <c r="E1019" i="6"/>
  <c r="E1017" i="6"/>
  <c r="E1015" i="6"/>
  <c r="E1013" i="6"/>
  <c r="E1011" i="6"/>
  <c r="E1009" i="6"/>
  <c r="E1007" i="6"/>
  <c r="E1005" i="6"/>
  <c r="E1003" i="6"/>
  <c r="E1001" i="6"/>
  <c r="E999" i="6"/>
  <c r="E997" i="6"/>
  <c r="E995" i="6"/>
  <c r="E993" i="6"/>
  <c r="E991" i="6"/>
  <c r="E989" i="6"/>
  <c r="E987" i="6"/>
  <c r="E985" i="6"/>
  <c r="E983" i="6"/>
  <c r="E981" i="6"/>
  <c r="E979" i="6"/>
  <c r="E977" i="6"/>
  <c r="E975" i="6"/>
  <c r="E973" i="6"/>
  <c r="E971" i="6"/>
  <c r="E969" i="6"/>
  <c r="E967" i="6"/>
  <c r="E965" i="6"/>
  <c r="E963" i="6"/>
  <c r="E961" i="6"/>
  <c r="E959" i="6"/>
  <c r="E957" i="6"/>
  <c r="E955" i="6"/>
  <c r="E953" i="6"/>
  <c r="E951" i="6"/>
  <c r="E949" i="6"/>
  <c r="E947" i="6"/>
  <c r="E945" i="6"/>
  <c r="E943" i="6"/>
  <c r="E941" i="6"/>
  <c r="E939" i="6"/>
  <c r="E937" i="6"/>
  <c r="E935" i="6"/>
  <c r="E933" i="6"/>
  <c r="E931" i="6"/>
  <c r="E929" i="6"/>
  <c r="E927" i="6"/>
  <c r="E925" i="6"/>
  <c r="E923" i="6"/>
  <c r="E921" i="6"/>
  <c r="E919" i="6"/>
  <c r="E917" i="6"/>
  <c r="E915" i="6"/>
  <c r="E913" i="6"/>
  <c r="E911" i="6"/>
  <c r="E909" i="6"/>
  <c r="E907" i="6"/>
  <c r="E905" i="6"/>
  <c r="E903" i="6"/>
  <c r="E901" i="6"/>
  <c r="E899" i="6"/>
  <c r="E897" i="6"/>
  <c r="E895" i="6"/>
  <c r="E893" i="6"/>
  <c r="E891" i="6"/>
  <c r="E889" i="6"/>
  <c r="E887" i="6"/>
  <c r="E885" i="6"/>
  <c r="E883" i="6"/>
  <c r="E881" i="6"/>
  <c r="E879" i="6"/>
  <c r="E877" i="6"/>
  <c r="E875" i="6"/>
  <c r="E873" i="6"/>
  <c r="E871" i="6"/>
  <c r="E869" i="6"/>
  <c r="E867" i="6"/>
  <c r="E865" i="6"/>
  <c r="E863" i="6"/>
  <c r="E861" i="6"/>
  <c r="E859" i="6"/>
  <c r="E857" i="6"/>
  <c r="E4746" i="6"/>
  <c r="E4744" i="6"/>
  <c r="E4742" i="6"/>
  <c r="E4740" i="6"/>
  <c r="E4738" i="6"/>
  <c r="E4736" i="6"/>
  <c r="E4734" i="6"/>
  <c r="E4732" i="6"/>
  <c r="E4730" i="6"/>
  <c r="E4728" i="6"/>
  <c r="E4726" i="6"/>
  <c r="E4724" i="6"/>
  <c r="E4722" i="6"/>
  <c r="E4720" i="6"/>
  <c r="E4718" i="6"/>
  <c r="E4716" i="6"/>
  <c r="E4714" i="6"/>
  <c r="E4712" i="6"/>
  <c r="E4710" i="6"/>
  <c r="E4708" i="6"/>
  <c r="E4706" i="6"/>
  <c r="E4704" i="6"/>
  <c r="E4702" i="6"/>
  <c r="E4700" i="6"/>
  <c r="E4698" i="6"/>
  <c r="E4696" i="6"/>
  <c r="E4694" i="6"/>
  <c r="E4692" i="6"/>
  <c r="E4690" i="6"/>
  <c r="E4688" i="6"/>
  <c r="E4686" i="6"/>
  <c r="E4684" i="6"/>
  <c r="E4682" i="6"/>
  <c r="E4680" i="6"/>
  <c r="E4678" i="6"/>
  <c r="E4676" i="6"/>
  <c r="E4674" i="6"/>
  <c r="E4672" i="6"/>
  <c r="E4670" i="6"/>
  <c r="E4668" i="6"/>
  <c r="E4666" i="6"/>
  <c r="E4664" i="6"/>
  <c r="E4662" i="6"/>
  <c r="E4660" i="6"/>
  <c r="E4658" i="6"/>
  <c r="E4656" i="6"/>
  <c r="E4654" i="6"/>
  <c r="E4652" i="6"/>
  <c r="E4650" i="6"/>
  <c r="E4648" i="6"/>
  <c r="E4646" i="6"/>
  <c r="E4644" i="6"/>
  <c r="E4642" i="6"/>
  <c r="E4640" i="6"/>
  <c r="E4638" i="6"/>
  <c r="E4636" i="6"/>
  <c r="E4634" i="6"/>
  <c r="E4632" i="6"/>
  <c r="E4630" i="6"/>
  <c r="E4628" i="6"/>
  <c r="E4626" i="6"/>
  <c r="E4624" i="6"/>
  <c r="E4622" i="6"/>
  <c r="E4620" i="6"/>
  <c r="E4618" i="6"/>
  <c r="E4616" i="6"/>
  <c r="E4614" i="6"/>
  <c r="E4612" i="6"/>
  <c r="E4610" i="6"/>
  <c r="E4608" i="6"/>
  <c r="E4606" i="6"/>
  <c r="E4604" i="6"/>
  <c r="E4602" i="6"/>
  <c r="E4600" i="6"/>
  <c r="E4598" i="6"/>
  <c r="E4596" i="6"/>
  <c r="E4594" i="6"/>
  <c r="E4592" i="6"/>
  <c r="E4590" i="6"/>
  <c r="E4588" i="6"/>
  <c r="E4586" i="6"/>
  <c r="E4584" i="6"/>
  <c r="E4582" i="6"/>
  <c r="E4580" i="6"/>
  <c r="E4578" i="6"/>
  <c r="E4576" i="6"/>
  <c r="E4574" i="6"/>
  <c r="E4572" i="6"/>
  <c r="E4570" i="6"/>
  <c r="E4568" i="6"/>
  <c r="E4566" i="6"/>
  <c r="E4564" i="6"/>
  <c r="E4562" i="6"/>
  <c r="E4560" i="6"/>
  <c r="E4558" i="6"/>
  <c r="E4556" i="6"/>
  <c r="E4554" i="6"/>
  <c r="E4552" i="6"/>
  <c r="E4550" i="6"/>
  <c r="E4548" i="6"/>
  <c r="E4546" i="6"/>
  <c r="E4544" i="6"/>
  <c r="E4542" i="6"/>
  <c r="E4540" i="6"/>
  <c r="E4538" i="6"/>
  <c r="E4536" i="6"/>
  <c r="E4534" i="6"/>
  <c r="E4532" i="6"/>
  <c r="E4530" i="6"/>
  <c r="E4528" i="6"/>
  <c r="E4526" i="6"/>
  <c r="E4524" i="6"/>
  <c r="E4522" i="6"/>
  <c r="E4520" i="6"/>
  <c r="E4518" i="6"/>
  <c r="E4516" i="6"/>
  <c r="E4514" i="6"/>
  <c r="E4512" i="6"/>
  <c r="E4510" i="6"/>
  <c r="E4508" i="6"/>
  <c r="E4506" i="6"/>
  <c r="E4504" i="6"/>
  <c r="E4502" i="6"/>
  <c r="E4500" i="6"/>
  <c r="E4498" i="6"/>
  <c r="E4496" i="6"/>
  <c r="E4494" i="6"/>
  <c r="E4492" i="6"/>
  <c r="E4490" i="6"/>
  <c r="E4488" i="6"/>
  <c r="E4486" i="6"/>
  <c r="E4484" i="6"/>
  <c r="E4482" i="6"/>
  <c r="E4480" i="6"/>
  <c r="E4478" i="6"/>
  <c r="E4476" i="6"/>
  <c r="E4474" i="6"/>
  <c r="E4472" i="6"/>
  <c r="E4470" i="6"/>
  <c r="E4468" i="6"/>
  <c r="E4466" i="6"/>
  <c r="E4464" i="6"/>
  <c r="E4462" i="6"/>
  <c r="E4460" i="6"/>
  <c r="E4458" i="6"/>
  <c r="E4456" i="6"/>
  <c r="E4454" i="6"/>
  <c r="E4452" i="6"/>
  <c r="E4450" i="6"/>
  <c r="E4448" i="6"/>
  <c r="E4446" i="6"/>
  <c r="E4444" i="6"/>
  <c r="E4442" i="6"/>
  <c r="E4440" i="6"/>
  <c r="E4438" i="6"/>
  <c r="E4436" i="6"/>
  <c r="E4434" i="6"/>
  <c r="E4432" i="6"/>
  <c r="E4430" i="6"/>
  <c r="E4428" i="6"/>
  <c r="E4426" i="6"/>
  <c r="E4424" i="6"/>
  <c r="E4422" i="6"/>
  <c r="E4420" i="6"/>
  <c r="E4418" i="6"/>
  <c r="E4416" i="6"/>
  <c r="E4414" i="6"/>
  <c r="E4412" i="6"/>
  <c r="E4410" i="6"/>
  <c r="E4408" i="6"/>
  <c r="E4406" i="6"/>
  <c r="E4404" i="6"/>
  <c r="E4402" i="6"/>
  <c r="E4400" i="6"/>
  <c r="E4398" i="6"/>
  <c r="E4396" i="6"/>
  <c r="E4394" i="6"/>
  <c r="E4392" i="6"/>
  <c r="E4390" i="6"/>
  <c r="E4388" i="6"/>
  <c r="E4386" i="6"/>
  <c r="E4384" i="6"/>
  <c r="E4382" i="6"/>
  <c r="E4380" i="6"/>
  <c r="E4378" i="6"/>
  <c r="E4376" i="6"/>
  <c r="E4374" i="6"/>
  <c r="E4372" i="6"/>
  <c r="E4370" i="6"/>
  <c r="E4368" i="6"/>
  <c r="E4366" i="6"/>
  <c r="E4364" i="6"/>
  <c r="E4362" i="6"/>
  <c r="E4360" i="6"/>
  <c r="E4358" i="6"/>
  <c r="E4356" i="6"/>
  <c r="E4354" i="6"/>
  <c r="E4352" i="6"/>
  <c r="E4350" i="6"/>
  <c r="E4348" i="6"/>
  <c r="E4346" i="6"/>
  <c r="E4344" i="6"/>
  <c r="E4342" i="6"/>
  <c r="E4340" i="6"/>
  <c r="E4338" i="6"/>
  <c r="E4336" i="6"/>
  <c r="E4334" i="6"/>
  <c r="E4332" i="6"/>
  <c r="E4330" i="6"/>
  <c r="E4328" i="6"/>
  <c r="E4326" i="6"/>
  <c r="E4324" i="6"/>
  <c r="E4322" i="6"/>
  <c r="E4320" i="6"/>
  <c r="E4318" i="6"/>
  <c r="E4316" i="6"/>
  <c r="E4314" i="6"/>
  <c r="E4312" i="6"/>
  <c r="E4310" i="6"/>
  <c r="E4308" i="6"/>
  <c r="E4306" i="6"/>
  <c r="E4304" i="6"/>
  <c r="E4302" i="6"/>
  <c r="E4300" i="6"/>
  <c r="E4298" i="6"/>
  <c r="E4296" i="6"/>
  <c r="E4294" i="6"/>
  <c r="E4292" i="6"/>
  <c r="E4290" i="6"/>
  <c r="E4288" i="6"/>
  <c r="E4286" i="6"/>
  <c r="E4284" i="6"/>
  <c r="E4282" i="6"/>
  <c r="E4280" i="6"/>
  <c r="E4278" i="6"/>
  <c r="E4276" i="6"/>
  <c r="E4274" i="6"/>
  <c r="E4272" i="6"/>
  <c r="E4270" i="6"/>
  <c r="E4268" i="6"/>
  <c r="E4266" i="6"/>
  <c r="E4264" i="6"/>
  <c r="E4262" i="6"/>
  <c r="E4260" i="6"/>
  <c r="E4258" i="6"/>
  <c r="E4256" i="6"/>
  <c r="E4254" i="6"/>
  <c r="E4252" i="6"/>
  <c r="E4250" i="6"/>
  <c r="E4248" i="6"/>
  <c r="E4246" i="6"/>
  <c r="E4244" i="6"/>
  <c r="E4242" i="6"/>
  <c r="E4240" i="6"/>
  <c r="E4238" i="6"/>
  <c r="E4236" i="6"/>
  <c r="E4234" i="6"/>
  <c r="E4232" i="6"/>
  <c r="E4230" i="6"/>
  <c r="E4228" i="6"/>
  <c r="E4226" i="6"/>
  <c r="E4224" i="6"/>
  <c r="E4222" i="6"/>
  <c r="E4220" i="6"/>
  <c r="E4218" i="6"/>
  <c r="E4216" i="6"/>
  <c r="E4214" i="6"/>
  <c r="E4212" i="6"/>
  <c r="E4210" i="6"/>
  <c r="E4208" i="6"/>
  <c r="E4206" i="6"/>
  <c r="E4204" i="6"/>
  <c r="E4202" i="6"/>
  <c r="E4200" i="6"/>
  <c r="E4198" i="6"/>
  <c r="E4196" i="6"/>
  <c r="E4194" i="6"/>
  <c r="E4192" i="6"/>
  <c r="E4190" i="6"/>
  <c r="E4188" i="6"/>
  <c r="E4186" i="6"/>
  <c r="E4184" i="6"/>
  <c r="E4182" i="6"/>
  <c r="E4180" i="6"/>
  <c r="E4178" i="6"/>
  <c r="E4176" i="6"/>
  <c r="E4174" i="6"/>
  <c r="E4172" i="6"/>
  <c r="E4170" i="6"/>
  <c r="E4168" i="6"/>
  <c r="E4166" i="6"/>
  <c r="E4164" i="6"/>
  <c r="E4162" i="6"/>
  <c r="E4160" i="6"/>
  <c r="E4158" i="6"/>
  <c r="E4156" i="6"/>
  <c r="E4154" i="6"/>
  <c r="E4152" i="6"/>
  <c r="E4150" i="6"/>
  <c r="E4148" i="6"/>
  <c r="E4146" i="6"/>
  <c r="E4144" i="6"/>
  <c r="E4142" i="6"/>
  <c r="E4140" i="6"/>
  <c r="E4138" i="6"/>
  <c r="E4136" i="6"/>
  <c r="E4134" i="6"/>
  <c r="E4132" i="6"/>
  <c r="E4130" i="6"/>
  <c r="E4128" i="6"/>
  <c r="E4126" i="6"/>
  <c r="E4124" i="6"/>
  <c r="E4122" i="6"/>
  <c r="E4120" i="6"/>
  <c r="E4118" i="6"/>
  <c r="E4116" i="6"/>
  <c r="E4114" i="6"/>
  <c r="E4112" i="6"/>
  <c r="E4110" i="6"/>
  <c r="E4108" i="6"/>
  <c r="E4106" i="6"/>
  <c r="E4104" i="6"/>
  <c r="E4102" i="6"/>
  <c r="E4100" i="6"/>
  <c r="E4098" i="6"/>
  <c r="E4096" i="6"/>
  <c r="E4094" i="6"/>
  <c r="E4092" i="6"/>
  <c r="E4090" i="6"/>
  <c r="E4088" i="6"/>
  <c r="E4086" i="6"/>
  <c r="E4084" i="6"/>
  <c r="E4082" i="6"/>
  <c r="E4080" i="6"/>
  <c r="E4078" i="6"/>
  <c r="E4076" i="6"/>
  <c r="E4074" i="6"/>
  <c r="E4072" i="6"/>
  <c r="E4070" i="6"/>
  <c r="E4068" i="6"/>
  <c r="E4066" i="6"/>
  <c r="E4064" i="6"/>
  <c r="E4062" i="6"/>
  <c r="E4060" i="6"/>
  <c r="E4058" i="6"/>
  <c r="E4056" i="6"/>
  <c r="E4054" i="6"/>
  <c r="E4052" i="6"/>
  <c r="E4050" i="6"/>
  <c r="E4048" i="6"/>
  <c r="E4046" i="6"/>
  <c r="E4044" i="6"/>
  <c r="E4042" i="6"/>
  <c r="E4040" i="6"/>
  <c r="E4038" i="6"/>
  <c r="E4036" i="6"/>
  <c r="E4034" i="6"/>
  <c r="E4032" i="6"/>
  <c r="E4030" i="6"/>
  <c r="E4028" i="6"/>
  <c r="E4026" i="6"/>
  <c r="E4024" i="6"/>
  <c r="E4022" i="6"/>
  <c r="E4020" i="6"/>
  <c r="E4018" i="6"/>
  <c r="E4016" i="6"/>
  <c r="E4014" i="6"/>
  <c r="E4012" i="6"/>
  <c r="E4010" i="6"/>
  <c r="E4008" i="6"/>
  <c r="E4006" i="6"/>
  <c r="E4004" i="6"/>
  <c r="E4002" i="6"/>
  <c r="E4000" i="6"/>
  <c r="E3998" i="6"/>
  <c r="E3996" i="6"/>
  <c r="E3994" i="6"/>
  <c r="E3992" i="6"/>
  <c r="E3990" i="6"/>
  <c r="E3988" i="6"/>
  <c r="E3986" i="6"/>
  <c r="E3984" i="6"/>
  <c r="E3982" i="6"/>
  <c r="E3980" i="6"/>
  <c r="E3978" i="6"/>
  <c r="E3976" i="6"/>
  <c r="E3974" i="6"/>
  <c r="E3972" i="6"/>
  <c r="E3970" i="6"/>
  <c r="E3968" i="6"/>
  <c r="E3966" i="6"/>
  <c r="E3964" i="6"/>
  <c r="E3962" i="6"/>
  <c r="E3960" i="6"/>
  <c r="E3958" i="6"/>
  <c r="E3956" i="6"/>
  <c r="E3954" i="6"/>
  <c r="E3952" i="6"/>
  <c r="E3950" i="6"/>
  <c r="E3948" i="6"/>
  <c r="E3946" i="6"/>
  <c r="E3944" i="6"/>
  <c r="E3942" i="6"/>
  <c r="E3940" i="6"/>
  <c r="E3938" i="6"/>
  <c r="E3936" i="6"/>
  <c r="E3934" i="6"/>
  <c r="E3932" i="6"/>
  <c r="E3930" i="6"/>
  <c r="E3928" i="6"/>
  <c r="E3926" i="6"/>
  <c r="E3924" i="6"/>
  <c r="E3922" i="6"/>
  <c r="E3920" i="6"/>
  <c r="E3918" i="6"/>
  <c r="E3916" i="6"/>
  <c r="E3914" i="6"/>
  <c r="E3912" i="6"/>
  <c r="E3910" i="6"/>
  <c r="E3908" i="6"/>
  <c r="E3906" i="6"/>
  <c r="E3904" i="6"/>
  <c r="E3902" i="6"/>
  <c r="E3900" i="6"/>
  <c r="E3898" i="6"/>
  <c r="E3896" i="6"/>
  <c r="E3894" i="6"/>
  <c r="E3892" i="6"/>
  <c r="E3890" i="6"/>
  <c r="E3888" i="6"/>
  <c r="E3886" i="6"/>
  <c r="E3884" i="6"/>
  <c r="E3882" i="6"/>
  <c r="E3880" i="6"/>
  <c r="E3878" i="6"/>
  <c r="E3876" i="6"/>
  <c r="E3874" i="6"/>
  <c r="E3872" i="6"/>
  <c r="E3870" i="6"/>
  <c r="E3868" i="6"/>
  <c r="E3866" i="6"/>
  <c r="E3864" i="6"/>
  <c r="E3862" i="6"/>
  <c r="E3860" i="6"/>
  <c r="E3858" i="6"/>
  <c r="E3856" i="6"/>
  <c r="E3854" i="6"/>
  <c r="E3852" i="6"/>
  <c r="E3850" i="6"/>
  <c r="E3848" i="6"/>
  <c r="E3846" i="6"/>
  <c r="E3844" i="6"/>
  <c r="E3842" i="6"/>
  <c r="E3840" i="6"/>
  <c r="E3838" i="6"/>
  <c r="E3836" i="6"/>
  <c r="E3834" i="6"/>
  <c r="E3832" i="6"/>
  <c r="E3830" i="6"/>
  <c r="E3828" i="6"/>
  <c r="E3826" i="6"/>
  <c r="E3824" i="6"/>
  <c r="E3822" i="6"/>
  <c r="E3820" i="6"/>
  <c r="E3818" i="6"/>
  <c r="E3816" i="6"/>
  <c r="E3814" i="6"/>
  <c r="E3812" i="6"/>
  <c r="E3810" i="6"/>
  <c r="E3808" i="6"/>
  <c r="E3806" i="6"/>
  <c r="E3804" i="6"/>
  <c r="E3802" i="6"/>
  <c r="E3800" i="6"/>
  <c r="E3798" i="6"/>
  <c r="E3796" i="6"/>
  <c r="E3794" i="6"/>
  <c r="E3792" i="6"/>
  <c r="E3790" i="6"/>
  <c r="E3788" i="6"/>
  <c r="E3786" i="6"/>
  <c r="E3784" i="6"/>
  <c r="E3782" i="6"/>
  <c r="E3780" i="6"/>
  <c r="E3778" i="6"/>
  <c r="E3776" i="6"/>
  <c r="E3774" i="6"/>
  <c r="E3772" i="6"/>
  <c r="E3770" i="6"/>
  <c r="E3768" i="6"/>
  <c r="E3766" i="6"/>
  <c r="E3764" i="6"/>
  <c r="E3762" i="6"/>
  <c r="E3760" i="6"/>
  <c r="E3758" i="6"/>
  <c r="E3756" i="6"/>
  <c r="E3754" i="6"/>
  <c r="E3752" i="6"/>
  <c r="E3750" i="6"/>
  <c r="E3748" i="6"/>
  <c r="E3746" i="6"/>
  <c r="E3744" i="6"/>
  <c r="E3742" i="6"/>
  <c r="E3740" i="6"/>
  <c r="E3738" i="6"/>
  <c r="E3736" i="6"/>
  <c r="E3734" i="6"/>
  <c r="E3732" i="6"/>
  <c r="E3730" i="6"/>
  <c r="E3728" i="6"/>
  <c r="E3726" i="6"/>
  <c r="E3724" i="6"/>
  <c r="E3722" i="6"/>
  <c r="E3720" i="6"/>
  <c r="E3718" i="6"/>
  <c r="E3716" i="6"/>
  <c r="E3714" i="6"/>
  <c r="E3712" i="6"/>
  <c r="E3710" i="6"/>
  <c r="E3708" i="6"/>
  <c r="E3706" i="6"/>
  <c r="E3704" i="6"/>
  <c r="E3702" i="6"/>
  <c r="E3700" i="6"/>
  <c r="E3698" i="6"/>
  <c r="E3696" i="6"/>
  <c r="E3694" i="6"/>
  <c r="E3692" i="6"/>
  <c r="E3690" i="6"/>
  <c r="E3688" i="6"/>
  <c r="E3686" i="6"/>
  <c r="E3684" i="6"/>
  <c r="E3682" i="6"/>
  <c r="E3680" i="6"/>
  <c r="E3678" i="6"/>
  <c r="E3676" i="6"/>
  <c r="E3674" i="6"/>
  <c r="E3672" i="6"/>
  <c r="E3670" i="6"/>
  <c r="E3668" i="6"/>
  <c r="E3666" i="6"/>
  <c r="E3664" i="6"/>
  <c r="E3662" i="6"/>
  <c r="E3660" i="6"/>
  <c r="E3658" i="6"/>
  <c r="E3656" i="6"/>
  <c r="E3654" i="6"/>
  <c r="E3652" i="6"/>
  <c r="E3650" i="6"/>
  <c r="E3648" i="6"/>
  <c r="E3646" i="6"/>
  <c r="E3644" i="6"/>
  <c r="E3642" i="6"/>
  <c r="E3640" i="6"/>
  <c r="E3638" i="6"/>
  <c r="E3636" i="6"/>
  <c r="E3634" i="6"/>
  <c r="E3632" i="6"/>
  <c r="E3630" i="6"/>
  <c r="E3628" i="6"/>
  <c r="E3626" i="6"/>
  <c r="E3624" i="6"/>
  <c r="E3622" i="6"/>
  <c r="E3620" i="6"/>
  <c r="E3618" i="6"/>
  <c r="E3616" i="6"/>
  <c r="E3614" i="6"/>
  <c r="E3612" i="6"/>
  <c r="E3610" i="6"/>
  <c r="E3608" i="6"/>
  <c r="E3606" i="6"/>
  <c r="E3604" i="6"/>
  <c r="E3602" i="6"/>
  <c r="E3600" i="6"/>
  <c r="E3598" i="6"/>
  <c r="E3596" i="6"/>
  <c r="E3594" i="6"/>
  <c r="E3592" i="6"/>
  <c r="E3590" i="6"/>
  <c r="E3588" i="6"/>
  <c r="E3586" i="6"/>
  <c r="E3584" i="6"/>
  <c r="E3582" i="6"/>
  <c r="E3580" i="6"/>
  <c r="E3578" i="6"/>
  <c r="E3576" i="6"/>
  <c r="E3574" i="6"/>
  <c r="E3572" i="6"/>
  <c r="E3570" i="6"/>
  <c r="E3568" i="6"/>
  <c r="E3566" i="6"/>
  <c r="E3564" i="6"/>
  <c r="E3562" i="6"/>
  <c r="E3560" i="6"/>
  <c r="E3558" i="6"/>
  <c r="E3556" i="6"/>
  <c r="E3554" i="6"/>
  <c r="E3552" i="6"/>
  <c r="E3550" i="6"/>
  <c r="E3548" i="6"/>
  <c r="E3546" i="6"/>
  <c r="E3544" i="6"/>
  <c r="E3542" i="6"/>
  <c r="E3540" i="6"/>
  <c r="E3538" i="6"/>
  <c r="E3536" i="6"/>
  <c r="E3534" i="6"/>
  <c r="E3532" i="6"/>
  <c r="E3530" i="6"/>
  <c r="E3528" i="6"/>
  <c r="E3526" i="6"/>
  <c r="E3524" i="6"/>
  <c r="E3522" i="6"/>
  <c r="E3520" i="6"/>
  <c r="E3518" i="6"/>
  <c r="E3516" i="6"/>
  <c r="E3514" i="6"/>
  <c r="E3512" i="6"/>
  <c r="E3510" i="6"/>
  <c r="E3508" i="6"/>
  <c r="E3506" i="6"/>
  <c r="E3504" i="6"/>
  <c r="E3502" i="6"/>
  <c r="E3500" i="6"/>
  <c r="E3498" i="6"/>
  <c r="E3496" i="6"/>
  <c r="E3494" i="6"/>
  <c r="E3492" i="6"/>
  <c r="E3490" i="6"/>
  <c r="E3488" i="6"/>
  <c r="E3486" i="6"/>
  <c r="E3484" i="6"/>
  <c r="E3482" i="6"/>
  <c r="E3480" i="6"/>
  <c r="E3478" i="6"/>
  <c r="E3476" i="6"/>
  <c r="E3474" i="6"/>
  <c r="E3472" i="6"/>
  <c r="E3470" i="6"/>
  <c r="E3468" i="6"/>
  <c r="E3466" i="6"/>
  <c r="E3464" i="6"/>
  <c r="E3462" i="6"/>
  <c r="E3460" i="6"/>
  <c r="E3458" i="6"/>
  <c r="E3456" i="6"/>
  <c r="E3454" i="6"/>
  <c r="E3452" i="6"/>
  <c r="E3450" i="6"/>
  <c r="E3448" i="6"/>
  <c r="E3446" i="6"/>
  <c r="E3444" i="6"/>
  <c r="E3442" i="6"/>
  <c r="E3440" i="6"/>
  <c r="E3438" i="6"/>
  <c r="E3436" i="6"/>
  <c r="E3434" i="6"/>
  <c r="E3432" i="6"/>
  <c r="E3430" i="6"/>
  <c r="E3428" i="6"/>
  <c r="E3426" i="6"/>
  <c r="E3424" i="6"/>
  <c r="E3422" i="6"/>
  <c r="E3420" i="6"/>
  <c r="E3418" i="6"/>
  <c r="E3416" i="6"/>
  <c r="E3414" i="6"/>
  <c r="E3412" i="6"/>
  <c r="E3410" i="6"/>
  <c r="E3408" i="6"/>
  <c r="E3406" i="6"/>
  <c r="E3404" i="6"/>
  <c r="E3402" i="6"/>
  <c r="E3400" i="6"/>
  <c r="E3398" i="6"/>
  <c r="E3396" i="6"/>
  <c r="E3394" i="6"/>
  <c r="E3392" i="6"/>
  <c r="E3390" i="6"/>
  <c r="E3388" i="6"/>
  <c r="E3386" i="6"/>
  <c r="E3384" i="6"/>
  <c r="E3382" i="6"/>
  <c r="E3380" i="6"/>
  <c r="E3378" i="6"/>
  <c r="E3376" i="6"/>
  <c r="E3374" i="6"/>
  <c r="E3372" i="6"/>
  <c r="E3370" i="6"/>
  <c r="E3368" i="6"/>
  <c r="E3366" i="6"/>
  <c r="E3364" i="6"/>
  <c r="E3362" i="6"/>
  <c r="E3360" i="6"/>
  <c r="E3358" i="6"/>
  <c r="E3356" i="6"/>
  <c r="E3354" i="6"/>
  <c r="E3352" i="6"/>
  <c r="E3350" i="6"/>
  <c r="E3348" i="6"/>
  <c r="E3346" i="6"/>
  <c r="E3344" i="6"/>
  <c r="E3342" i="6"/>
  <c r="E3340" i="6"/>
  <c r="E3338" i="6"/>
  <c r="E3336" i="6"/>
  <c r="E3334" i="6"/>
  <c r="E3332" i="6"/>
  <c r="E3330" i="6"/>
  <c r="E3328" i="6"/>
  <c r="E3326" i="6"/>
  <c r="E3324" i="6"/>
  <c r="E3322" i="6"/>
  <c r="E3320" i="6"/>
  <c r="E3318" i="6"/>
  <c r="E3316" i="6"/>
  <c r="E3314" i="6"/>
  <c r="E3312" i="6"/>
  <c r="E3310" i="6"/>
  <c r="E3308" i="6"/>
  <c r="E3306" i="6"/>
  <c r="E3304" i="6"/>
  <c r="E3302" i="6"/>
  <c r="E3300" i="6"/>
  <c r="E3298" i="6"/>
  <c r="E3296" i="6"/>
  <c r="E3294" i="6"/>
  <c r="E3292" i="6"/>
  <c r="E3290" i="6"/>
  <c r="E3288" i="6"/>
  <c r="E3286" i="6"/>
  <c r="E3284" i="6"/>
  <c r="E3282" i="6"/>
  <c r="E3280" i="6"/>
  <c r="E3278" i="6"/>
  <c r="E3276" i="6"/>
  <c r="E3274" i="6"/>
  <c r="E3272" i="6"/>
  <c r="E3270" i="6"/>
  <c r="E3268" i="6"/>
  <c r="E3266" i="6"/>
  <c r="E3264" i="6"/>
  <c r="E3262" i="6"/>
  <c r="E3260" i="6"/>
  <c r="E3258" i="6"/>
  <c r="E3256" i="6"/>
  <c r="E3254" i="6"/>
  <c r="E3252" i="6"/>
  <c r="E3250" i="6"/>
  <c r="E3248" i="6"/>
  <c r="E3246" i="6"/>
  <c r="E3244" i="6"/>
  <c r="E3242" i="6"/>
  <c r="E3240" i="6"/>
  <c r="E3238" i="6"/>
  <c r="E3236" i="6"/>
  <c r="E3234" i="6"/>
  <c r="E3232" i="6"/>
  <c r="E3230" i="6"/>
  <c r="E3228" i="6"/>
  <c r="E3226" i="6"/>
  <c r="E3224" i="6"/>
  <c r="E3222" i="6"/>
  <c r="E3220" i="6"/>
  <c r="E3218" i="6"/>
  <c r="E3216" i="6"/>
  <c r="E3214" i="6"/>
  <c r="E3212" i="6"/>
  <c r="E3210" i="6"/>
  <c r="E3208" i="6"/>
  <c r="E3206" i="6"/>
  <c r="E3204" i="6"/>
  <c r="E3202" i="6"/>
  <c r="E3200" i="6"/>
  <c r="E3198" i="6"/>
  <c r="E3196" i="6"/>
  <c r="E3194" i="6"/>
  <c r="E3192" i="6"/>
  <c r="E3190" i="6"/>
  <c r="E3188" i="6"/>
  <c r="E3186" i="6"/>
  <c r="E3184" i="6"/>
  <c r="E3182" i="6"/>
  <c r="E3180" i="6"/>
  <c r="E3178" i="6"/>
  <c r="E3176" i="6"/>
  <c r="E3174" i="6"/>
  <c r="E3172" i="6"/>
  <c r="E3170" i="6"/>
  <c r="E3168" i="6"/>
  <c r="E3166" i="6"/>
  <c r="E3164" i="6"/>
  <c r="E3162" i="6"/>
  <c r="E3160" i="6"/>
  <c r="E3158" i="6"/>
  <c r="E3156" i="6"/>
  <c r="E3154" i="6"/>
  <c r="E3152" i="6"/>
  <c r="E3150" i="6"/>
  <c r="E3148" i="6"/>
  <c r="E3146" i="6"/>
  <c r="E3144" i="6"/>
  <c r="E3142" i="6"/>
  <c r="E3140" i="6"/>
  <c r="E3138" i="6"/>
  <c r="E3136" i="6"/>
  <c r="E3134" i="6"/>
  <c r="E3132" i="6"/>
  <c r="E3130" i="6"/>
  <c r="E3128" i="6"/>
  <c r="E3126" i="6"/>
  <c r="E3124" i="6"/>
  <c r="E3122" i="6"/>
  <c r="E3120" i="6"/>
  <c r="E3118" i="6"/>
  <c r="E3116" i="6"/>
  <c r="E3114" i="6"/>
  <c r="E3112" i="6"/>
  <c r="E3110" i="6"/>
  <c r="E3108" i="6"/>
  <c r="E3106" i="6"/>
  <c r="E3104" i="6"/>
  <c r="E3102" i="6"/>
  <c r="E3100" i="6"/>
  <c r="E3098" i="6"/>
  <c r="E3096" i="6"/>
  <c r="E3094" i="6"/>
  <c r="E3092" i="6"/>
  <c r="E3090" i="6"/>
  <c r="E3088" i="6"/>
  <c r="E3086" i="6"/>
  <c r="E3084" i="6"/>
  <c r="E3082" i="6"/>
  <c r="E3080" i="6"/>
  <c r="E3078" i="6"/>
  <c r="E3076" i="6"/>
  <c r="E3074" i="6"/>
  <c r="E3072" i="6"/>
  <c r="E3070" i="6"/>
  <c r="E3068" i="6"/>
  <c r="E3066" i="6"/>
  <c r="E3064" i="6"/>
  <c r="E3062" i="6"/>
  <c r="E3060" i="6"/>
  <c r="E3058" i="6"/>
  <c r="E3056" i="6"/>
  <c r="E3054" i="6"/>
  <c r="E3052" i="6"/>
  <c r="E3050" i="6"/>
  <c r="E3048" i="6"/>
  <c r="E3046" i="6"/>
  <c r="E3044" i="6"/>
  <c r="E3042" i="6"/>
  <c r="E3040" i="6"/>
  <c r="E3038" i="6"/>
  <c r="E3036" i="6"/>
  <c r="E3034" i="6"/>
  <c r="E3032" i="6"/>
  <c r="E3030" i="6"/>
  <c r="E3028" i="6"/>
  <c r="E3026" i="6"/>
  <c r="E3024" i="6"/>
  <c r="E3022" i="6"/>
  <c r="E3020" i="6"/>
  <c r="E3018" i="6"/>
  <c r="E3016" i="6"/>
  <c r="E3014" i="6"/>
  <c r="E3012" i="6"/>
  <c r="E3010" i="6"/>
  <c r="E3008" i="6"/>
  <c r="E3006" i="6"/>
  <c r="E3004" i="6"/>
  <c r="E3002" i="6"/>
  <c r="E3000" i="6"/>
  <c r="E2998" i="6"/>
  <c r="E2996" i="6"/>
  <c r="E2994" i="6"/>
  <c r="E2992" i="6"/>
  <c r="E2990" i="6"/>
  <c r="E2988" i="6"/>
  <c r="E2986" i="6"/>
  <c r="E2984" i="6"/>
  <c r="E2982" i="6"/>
  <c r="E2980" i="6"/>
  <c r="E2978" i="6"/>
  <c r="E2976" i="6"/>
  <c r="E2974" i="6"/>
  <c r="E2972" i="6"/>
  <c r="E2970" i="6"/>
  <c r="E2968" i="6"/>
  <c r="E2966" i="6"/>
  <c r="E2964" i="6"/>
  <c r="E2962" i="6"/>
  <c r="E2960" i="6"/>
  <c r="E2958" i="6"/>
  <c r="E2956" i="6"/>
  <c r="E2954" i="6"/>
  <c r="E2952" i="6"/>
  <c r="E2950" i="6"/>
  <c r="E2948" i="6"/>
  <c r="E2946" i="6"/>
  <c r="E2944" i="6"/>
  <c r="E2942" i="6"/>
  <c r="E2940" i="6"/>
  <c r="E2938" i="6"/>
  <c r="E2936" i="6"/>
  <c r="E2934" i="6"/>
  <c r="E2932" i="6"/>
  <c r="E2930" i="6"/>
  <c r="E2928" i="6"/>
  <c r="E2926" i="6"/>
  <c r="E2924" i="6"/>
  <c r="E2922" i="6"/>
  <c r="E2920" i="6"/>
  <c r="E2918" i="6"/>
  <c r="E2916" i="6"/>
  <c r="E2914" i="6"/>
  <c r="E2912" i="6"/>
  <c r="E2910" i="6"/>
  <c r="E2908" i="6"/>
  <c r="E2906" i="6"/>
  <c r="E2904" i="6"/>
  <c r="E2902" i="6"/>
  <c r="E2900" i="6"/>
  <c r="E2898" i="6"/>
  <c r="E2896" i="6"/>
  <c r="E2894" i="6"/>
  <c r="E2892" i="6"/>
  <c r="E2890" i="6"/>
  <c r="E2888" i="6"/>
  <c r="E2886" i="6"/>
  <c r="E2884" i="6"/>
  <c r="E2882" i="6"/>
  <c r="E2880" i="6"/>
  <c r="E2878" i="6"/>
  <c r="E2876" i="6"/>
  <c r="E2874" i="6"/>
  <c r="E2872" i="6"/>
  <c r="E2870" i="6"/>
  <c r="E2868" i="6"/>
  <c r="E2866" i="6"/>
  <c r="E2864" i="6"/>
  <c r="E2862" i="6"/>
  <c r="E2860" i="6"/>
  <c r="E2858" i="6"/>
  <c r="E2856" i="6"/>
  <c r="E2854" i="6"/>
  <c r="E2852" i="6"/>
  <c r="E2850" i="6"/>
  <c r="E2848" i="6"/>
  <c r="E2846" i="6"/>
  <c r="E2844" i="6"/>
  <c r="E2842" i="6"/>
  <c r="E2840" i="6"/>
  <c r="E2838" i="6"/>
  <c r="E2836" i="6"/>
  <c r="E2834" i="6"/>
  <c r="E2832" i="6"/>
  <c r="E2830" i="6"/>
  <c r="E2828" i="6"/>
  <c r="E2826" i="6"/>
  <c r="E2824" i="6"/>
  <c r="E2822" i="6"/>
  <c r="E2820" i="6"/>
  <c r="E2818" i="6"/>
  <c r="E2816" i="6"/>
  <c r="E2814" i="6"/>
  <c r="E2812" i="6"/>
  <c r="E2810" i="6"/>
  <c r="E2808" i="6"/>
  <c r="E2806" i="6"/>
  <c r="E2804" i="6"/>
  <c r="E2802" i="6"/>
  <c r="E2800" i="6"/>
  <c r="E2798" i="6"/>
  <c r="E2796" i="6"/>
  <c r="E2794" i="6"/>
  <c r="E2792" i="6"/>
  <c r="E2790" i="6"/>
  <c r="E2788" i="6"/>
  <c r="E2786" i="6"/>
  <c r="E2784" i="6"/>
  <c r="E2782" i="6"/>
  <c r="E2780" i="6"/>
  <c r="E2778" i="6"/>
  <c r="E2776" i="6"/>
  <c r="E2774" i="6"/>
  <c r="E2772" i="6"/>
  <c r="E2770" i="6"/>
  <c r="E2768" i="6"/>
  <c r="E2766" i="6"/>
  <c r="E2764" i="6"/>
  <c r="E2762" i="6"/>
  <c r="E2760" i="6"/>
  <c r="E2758" i="6"/>
  <c r="E2756" i="6"/>
  <c r="E2754" i="6"/>
  <c r="E2752" i="6"/>
  <c r="E2750" i="6"/>
  <c r="E2748" i="6"/>
  <c r="E2746" i="6"/>
  <c r="E2744" i="6"/>
  <c r="E2742" i="6"/>
  <c r="E2740" i="6"/>
  <c r="E2738" i="6"/>
  <c r="E2736" i="6"/>
  <c r="E2734" i="6"/>
  <c r="E2732" i="6"/>
  <c r="E2730" i="6"/>
  <c r="E2728" i="6"/>
  <c r="E2726" i="6"/>
  <c r="E2724" i="6"/>
  <c r="E2722" i="6"/>
  <c r="E2720" i="6"/>
  <c r="E2718" i="6"/>
  <c r="E2716" i="6"/>
  <c r="E2714" i="6"/>
  <c r="E2712" i="6"/>
  <c r="E2710" i="6"/>
  <c r="E2708" i="6"/>
  <c r="E2706" i="6"/>
  <c r="E2704" i="6"/>
  <c r="E2702" i="6"/>
  <c r="E2700" i="6"/>
  <c r="E2698" i="6"/>
  <c r="E2696" i="6"/>
  <c r="E2694" i="6"/>
  <c r="E2692" i="6"/>
  <c r="E2690" i="6"/>
  <c r="E2688" i="6"/>
  <c r="E2686" i="6"/>
  <c r="E2684" i="6"/>
  <c r="E2682" i="6"/>
  <c r="E2680" i="6"/>
  <c r="E2678" i="6"/>
  <c r="E2676" i="6"/>
  <c r="E2674" i="6"/>
  <c r="E2672" i="6"/>
  <c r="E2670" i="6"/>
  <c r="E2668" i="6"/>
  <c r="E2666" i="6"/>
  <c r="E2664" i="6"/>
  <c r="E2662" i="6"/>
  <c r="E2660" i="6"/>
  <c r="E2658" i="6"/>
  <c r="E2656" i="6"/>
  <c r="E2654" i="6"/>
  <c r="E2652" i="6"/>
  <c r="E2650" i="6"/>
  <c r="E2648" i="6"/>
  <c r="E2646" i="6"/>
  <c r="E2644" i="6"/>
  <c r="E2642" i="6"/>
  <c r="E2640" i="6"/>
  <c r="E2638" i="6"/>
  <c r="E2636" i="6"/>
  <c r="E2634" i="6"/>
  <c r="E2632" i="6"/>
  <c r="E2630" i="6"/>
  <c r="E2628" i="6"/>
  <c r="E2626" i="6"/>
  <c r="E2624" i="6"/>
  <c r="E2622" i="6"/>
  <c r="E2620" i="6"/>
  <c r="E2618" i="6"/>
  <c r="E2616" i="6"/>
  <c r="E2614" i="6"/>
  <c r="E2612" i="6"/>
  <c r="E2610" i="6"/>
  <c r="E2608" i="6"/>
  <c r="E2606" i="6"/>
  <c r="E2604" i="6"/>
  <c r="E2602" i="6"/>
  <c r="E2600" i="6"/>
  <c r="E2598" i="6"/>
  <c r="E2596" i="6"/>
  <c r="E2594" i="6"/>
  <c r="E2592" i="6"/>
  <c r="E2590" i="6"/>
  <c r="E2588" i="6"/>
  <c r="E2586" i="6"/>
  <c r="E2584" i="6"/>
  <c r="E2582" i="6"/>
  <c r="E2580" i="6"/>
  <c r="E2578" i="6"/>
  <c r="E2576" i="6"/>
  <c r="E2574" i="6"/>
  <c r="E2572" i="6"/>
  <c r="E2570" i="6"/>
  <c r="E2568" i="6"/>
  <c r="E2566" i="6"/>
  <c r="E2564" i="6"/>
  <c r="E2562" i="6"/>
  <c r="E2560" i="6"/>
  <c r="E2558" i="6"/>
  <c r="E2556" i="6"/>
  <c r="E2554" i="6"/>
  <c r="E2552" i="6"/>
  <c r="E2550" i="6"/>
  <c r="E2548" i="6"/>
  <c r="E2546" i="6"/>
  <c r="E2544" i="6"/>
  <c r="E2542" i="6"/>
  <c r="E2540" i="6"/>
  <c r="E2538" i="6"/>
  <c r="E2536" i="6"/>
  <c r="E2534" i="6"/>
  <c r="E2532" i="6"/>
  <c r="E2530" i="6"/>
  <c r="E2528" i="6"/>
  <c r="E2526" i="6"/>
  <c r="E2524" i="6"/>
  <c r="E2522" i="6"/>
  <c r="E2520" i="6"/>
  <c r="E2518" i="6"/>
  <c r="E2516" i="6"/>
  <c r="E2514" i="6"/>
  <c r="E2512" i="6"/>
  <c r="E2510" i="6"/>
  <c r="E2508" i="6"/>
  <c r="E2506" i="6"/>
  <c r="E2504" i="6"/>
  <c r="E2502" i="6"/>
  <c r="E2500" i="6"/>
  <c r="E2498" i="6"/>
  <c r="E2496" i="6"/>
  <c r="E2494" i="6"/>
  <c r="E2492" i="6"/>
  <c r="E2490" i="6"/>
  <c r="E2488" i="6"/>
  <c r="E2486" i="6"/>
  <c r="E2484" i="6"/>
  <c r="E2482" i="6"/>
  <c r="E2480" i="6"/>
  <c r="E2478" i="6"/>
  <c r="E2476" i="6"/>
  <c r="E2474" i="6"/>
  <c r="E2472" i="6"/>
  <c r="E2470" i="6"/>
  <c r="E2468" i="6"/>
  <c r="E2466" i="6"/>
  <c r="E2464" i="6"/>
  <c r="E2462" i="6"/>
  <c r="E2460" i="6"/>
  <c r="E2458" i="6"/>
  <c r="E2456" i="6"/>
  <c r="E2454" i="6"/>
  <c r="E2452" i="6"/>
  <c r="E2450" i="6"/>
  <c r="E2448" i="6"/>
  <c r="E2446" i="6"/>
  <c r="E2444" i="6"/>
  <c r="E2442" i="6"/>
  <c r="E2440" i="6"/>
  <c r="E2438" i="6"/>
  <c r="E2436" i="6"/>
  <c r="E2434" i="6"/>
  <c r="E2432" i="6"/>
  <c r="E2430" i="6"/>
  <c r="E2428" i="6"/>
  <c r="E2426" i="6"/>
  <c r="E2424" i="6"/>
  <c r="E2422" i="6"/>
  <c r="E2420" i="6"/>
  <c r="E2418" i="6"/>
  <c r="E2416" i="6"/>
  <c r="E2414" i="6"/>
  <c r="E2412" i="6"/>
  <c r="E2410" i="6"/>
  <c r="E2408" i="6"/>
  <c r="E2406" i="6"/>
  <c r="E2404" i="6"/>
  <c r="E2402" i="6"/>
  <c r="E2400" i="6"/>
  <c r="E2398" i="6"/>
  <c r="E2396" i="6"/>
  <c r="E2394" i="6"/>
  <c r="E2392" i="6"/>
  <c r="E2390" i="6"/>
  <c r="E2388" i="6"/>
  <c r="E2386" i="6"/>
  <c r="E2384" i="6"/>
  <c r="E2382" i="6"/>
  <c r="E2380" i="6"/>
  <c r="E2378" i="6"/>
  <c r="E2376" i="6"/>
  <c r="E2374" i="6"/>
  <c r="E2372" i="6"/>
  <c r="E2370" i="6"/>
  <c r="E2368" i="6"/>
  <c r="E2366" i="6"/>
  <c r="E2364" i="6"/>
  <c r="E2362" i="6"/>
  <c r="E2360" i="6"/>
  <c r="E2358" i="6"/>
  <c r="E2356" i="6"/>
  <c r="E2354" i="6"/>
  <c r="E2352" i="6"/>
  <c r="E2350" i="6"/>
  <c r="E2348" i="6"/>
  <c r="E2346" i="6"/>
  <c r="E2344" i="6"/>
  <c r="E2342" i="6"/>
  <c r="E2340" i="6"/>
  <c r="E2338" i="6"/>
  <c r="E2336" i="6"/>
  <c r="E2334" i="6"/>
  <c r="E2332" i="6"/>
  <c r="E2330" i="6"/>
  <c r="E2328" i="6"/>
  <c r="E2326" i="6"/>
  <c r="E2324" i="6"/>
  <c r="E2322" i="6"/>
  <c r="E2320" i="6"/>
  <c r="E2318" i="6"/>
  <c r="E2316" i="6"/>
  <c r="E2314" i="6"/>
  <c r="E2312" i="6"/>
  <c r="E2310" i="6"/>
  <c r="E2308" i="6"/>
  <c r="E2306" i="6"/>
  <c r="E2304" i="6"/>
  <c r="E2302" i="6"/>
  <c r="E2300" i="6"/>
  <c r="E2298" i="6"/>
  <c r="E2296" i="6"/>
  <c r="E2294" i="6"/>
  <c r="E2292" i="6"/>
  <c r="E2290" i="6"/>
  <c r="E2288" i="6"/>
  <c r="E2286" i="6"/>
  <c r="E2284" i="6"/>
  <c r="E2282" i="6"/>
  <c r="E2280" i="6"/>
  <c r="E2278" i="6"/>
  <c r="E2276" i="6"/>
  <c r="E2274" i="6"/>
  <c r="E2272" i="6"/>
  <c r="E2270" i="6"/>
  <c r="E2268" i="6"/>
  <c r="E2266" i="6"/>
  <c r="E2264" i="6"/>
  <c r="E2262" i="6"/>
  <c r="E2260" i="6"/>
  <c r="E2258" i="6"/>
  <c r="E2256" i="6"/>
  <c r="E2254" i="6"/>
  <c r="E2252" i="6"/>
  <c r="E2250" i="6"/>
  <c r="E2248" i="6"/>
  <c r="E2246" i="6"/>
  <c r="E2244" i="6"/>
  <c r="E2242" i="6"/>
  <c r="E2240" i="6"/>
  <c r="E2238" i="6"/>
  <c r="E2236" i="6"/>
  <c r="E2234" i="6"/>
  <c r="E2232" i="6"/>
  <c r="E2230" i="6"/>
  <c r="E2228" i="6"/>
  <c r="E2226" i="6"/>
  <c r="E2224" i="6"/>
  <c r="E2222" i="6"/>
  <c r="E2220" i="6"/>
  <c r="E2218" i="6"/>
  <c r="E2216" i="6"/>
  <c r="E2214" i="6"/>
  <c r="E2212" i="6"/>
  <c r="E2210" i="6"/>
  <c r="E2208" i="6"/>
  <c r="E2206" i="6"/>
  <c r="E2204" i="6"/>
  <c r="E2202" i="6"/>
  <c r="E2200" i="6"/>
  <c r="E2198" i="6"/>
  <c r="E2196" i="6"/>
  <c r="E2194" i="6"/>
  <c r="E2192" i="6"/>
  <c r="E2190" i="6"/>
  <c r="E2188" i="6"/>
  <c r="E2186" i="6"/>
  <c r="E2184" i="6"/>
  <c r="E2182" i="6"/>
  <c r="E2180" i="6"/>
  <c r="E2178" i="6"/>
  <c r="E2176" i="6"/>
  <c r="E2174" i="6"/>
  <c r="E2172" i="6"/>
  <c r="E2170" i="6"/>
  <c r="E2168" i="6"/>
  <c r="E2166" i="6"/>
  <c r="E2164" i="6"/>
  <c r="E2162" i="6"/>
  <c r="E2160" i="6"/>
  <c r="E2158" i="6"/>
  <c r="E2156" i="6"/>
  <c r="E2154" i="6"/>
  <c r="E2152" i="6"/>
  <c r="E2150" i="6"/>
  <c r="E2148" i="6"/>
  <c r="E2146" i="6"/>
  <c r="E2144" i="6"/>
  <c r="E2142" i="6"/>
  <c r="E2140" i="6"/>
  <c r="E2138" i="6"/>
  <c r="E2136" i="6"/>
  <c r="E2134" i="6"/>
  <c r="E2132" i="6"/>
  <c r="E2130" i="6"/>
  <c r="E2128" i="6"/>
  <c r="E2126" i="6"/>
  <c r="E2124" i="6"/>
  <c r="E2122" i="6"/>
  <c r="E2120" i="6"/>
  <c r="E2118" i="6"/>
  <c r="E2116" i="6"/>
  <c r="E2114" i="6"/>
  <c r="E2112" i="6"/>
  <c r="E2110" i="6"/>
  <c r="E2108" i="6"/>
  <c r="E2106" i="6"/>
  <c r="E2104" i="6"/>
  <c r="E2102" i="6"/>
  <c r="E2100" i="6"/>
  <c r="E2098" i="6"/>
  <c r="E2096" i="6"/>
  <c r="E2094" i="6"/>
  <c r="E2092" i="6"/>
  <c r="E2090" i="6"/>
  <c r="E2088" i="6"/>
  <c r="E2086" i="6"/>
  <c r="E2084" i="6"/>
  <c r="E2082" i="6"/>
  <c r="E2080" i="6"/>
  <c r="E2078" i="6"/>
  <c r="E2076" i="6"/>
  <c r="E2074" i="6"/>
  <c r="E2072" i="6"/>
  <c r="E2070" i="6"/>
  <c r="E2068" i="6"/>
  <c r="E2066" i="6"/>
  <c r="E2064" i="6"/>
  <c r="E2062" i="6"/>
  <c r="E2060" i="6"/>
  <c r="E2058" i="6"/>
  <c r="E2056" i="6"/>
  <c r="E2054" i="6"/>
  <c r="E2052" i="6"/>
  <c r="E2050" i="6"/>
  <c r="E2048" i="6"/>
  <c r="E2046" i="6"/>
  <c r="E2044" i="6"/>
  <c r="E2042" i="6"/>
  <c r="E2040" i="6"/>
  <c r="E2038" i="6"/>
  <c r="E2036" i="6"/>
  <c r="E2034" i="6"/>
  <c r="E2032" i="6"/>
  <c r="E2030" i="6"/>
  <c r="E2028" i="6"/>
  <c r="E2026" i="6"/>
  <c r="E2024" i="6"/>
  <c r="E2022" i="6"/>
  <c r="E2020" i="6"/>
  <c r="E2018" i="6"/>
  <c r="E2016" i="6"/>
  <c r="E2014" i="6"/>
  <c r="E2012" i="6"/>
  <c r="E2010" i="6"/>
  <c r="E2008" i="6"/>
  <c r="E2006" i="6"/>
  <c r="E2004" i="6"/>
  <c r="E2002" i="6"/>
  <c r="E2000" i="6"/>
  <c r="E1998" i="6"/>
  <c r="E1996" i="6"/>
  <c r="E1994" i="6"/>
  <c r="E1992" i="6"/>
  <c r="E1990" i="6"/>
  <c r="E1988" i="6"/>
  <c r="E1986" i="6"/>
  <c r="E1984" i="6"/>
  <c r="E1982" i="6"/>
  <c r="E1980" i="6"/>
  <c r="E1978" i="6"/>
  <c r="E1976" i="6"/>
  <c r="E1974" i="6"/>
  <c r="E1972" i="6"/>
  <c r="E1970" i="6"/>
  <c r="E1968" i="6"/>
  <c r="E1966" i="6"/>
  <c r="E1964" i="6"/>
  <c r="E1962" i="6"/>
  <c r="E1960" i="6"/>
  <c r="E1958" i="6"/>
  <c r="E1956" i="6"/>
  <c r="E1954" i="6"/>
  <c r="E1952" i="6"/>
  <c r="E1950" i="6"/>
  <c r="E1948" i="6"/>
  <c r="E1946" i="6"/>
  <c r="E1944" i="6"/>
  <c r="E1942" i="6"/>
  <c r="E1940" i="6"/>
  <c r="E1938" i="6"/>
  <c r="E1936" i="6"/>
  <c r="E1934" i="6"/>
  <c r="E1932" i="6"/>
  <c r="E1930" i="6"/>
  <c r="E1928" i="6"/>
  <c r="E1926" i="6"/>
  <c r="E1924" i="6"/>
  <c r="E1922" i="6"/>
  <c r="E1920" i="6"/>
  <c r="E1918" i="6"/>
  <c r="E1916" i="6"/>
  <c r="E1914" i="6"/>
  <c r="E1912" i="6"/>
  <c r="E1910" i="6"/>
  <c r="E1908" i="6"/>
  <c r="E1906" i="6"/>
  <c r="E1904" i="6"/>
  <c r="E1902" i="6"/>
  <c r="E1900" i="6"/>
  <c r="E1898" i="6"/>
  <c r="E1896" i="6"/>
  <c r="E1894" i="6"/>
  <c r="E1892" i="6"/>
  <c r="E1890" i="6"/>
  <c r="E1888" i="6"/>
  <c r="E1886" i="6"/>
  <c r="E1884" i="6"/>
  <c r="E1882" i="6"/>
  <c r="E1880" i="6"/>
  <c r="E1878" i="6"/>
  <c r="E1876" i="6"/>
  <c r="E1874" i="6"/>
  <c r="E1872" i="6"/>
  <c r="E1870" i="6"/>
  <c r="E1868" i="6"/>
  <c r="E1866" i="6"/>
  <c r="E1864" i="6"/>
  <c r="E1862" i="6"/>
  <c r="E1860" i="6"/>
  <c r="E1858" i="6"/>
  <c r="E1856" i="6"/>
  <c r="E1854" i="6"/>
  <c r="E1852" i="6"/>
  <c r="E1850" i="6"/>
  <c r="E1848" i="6"/>
  <c r="E1846" i="6"/>
  <c r="E1844" i="6"/>
  <c r="E1842" i="6"/>
  <c r="E1840" i="6"/>
  <c r="E1838" i="6"/>
  <c r="E1836" i="6"/>
  <c r="E1834" i="6"/>
  <c r="E1832" i="6"/>
  <c r="E1830" i="6"/>
  <c r="E1828" i="6"/>
  <c r="E1826" i="6"/>
  <c r="E1824" i="6"/>
  <c r="E1822" i="6"/>
  <c r="E1820" i="6"/>
  <c r="E1818" i="6"/>
  <c r="E1816" i="6"/>
  <c r="E1814" i="6"/>
  <c r="E1812" i="6"/>
  <c r="E1810" i="6"/>
  <c r="E1808" i="6"/>
  <c r="E1806" i="6"/>
  <c r="E1804" i="6"/>
  <c r="E1802" i="6"/>
  <c r="E1800" i="6"/>
  <c r="E1798" i="6"/>
  <c r="E1796" i="6"/>
  <c r="E1794" i="6"/>
  <c r="E1792" i="6"/>
  <c r="E1790" i="6"/>
  <c r="E1788" i="6"/>
  <c r="E1786" i="6"/>
  <c r="E1784" i="6"/>
  <c r="E1782" i="6"/>
  <c r="E1780" i="6"/>
  <c r="E1778" i="6"/>
  <c r="E1776" i="6"/>
  <c r="E1774" i="6"/>
  <c r="E1772" i="6"/>
  <c r="E1770" i="6"/>
  <c r="E1768" i="6"/>
  <c r="E1766" i="6"/>
  <c r="E1764" i="6"/>
  <c r="E1762" i="6"/>
  <c r="E1760" i="6"/>
  <c r="E1758" i="6"/>
  <c r="E1756" i="6"/>
  <c r="E1754" i="6"/>
  <c r="E1752" i="6"/>
  <c r="E1750" i="6"/>
  <c r="E1748" i="6"/>
  <c r="E1746" i="6"/>
  <c r="E1744" i="6"/>
  <c r="E1742" i="6"/>
  <c r="E1740" i="6"/>
  <c r="E1738" i="6"/>
  <c r="E1736" i="6"/>
  <c r="E1734" i="6"/>
  <c r="E1732" i="6"/>
  <c r="E1730" i="6"/>
  <c r="E1728" i="6"/>
  <c r="E1726" i="6"/>
  <c r="E1724" i="6"/>
  <c r="E1722" i="6"/>
  <c r="E1720" i="6"/>
  <c r="E1718" i="6"/>
  <c r="E1716" i="6"/>
  <c r="E1714" i="6"/>
  <c r="E1712" i="6"/>
  <c r="E1710" i="6"/>
  <c r="E1708" i="6"/>
  <c r="E1706" i="6"/>
  <c r="E1704" i="6"/>
  <c r="E1702" i="6"/>
  <c r="E1700" i="6"/>
  <c r="E1698" i="6"/>
  <c r="E1696" i="6"/>
  <c r="E1694" i="6"/>
  <c r="E1692" i="6"/>
  <c r="E1690" i="6"/>
  <c r="E1688" i="6"/>
  <c r="E1686" i="6"/>
  <c r="E1684" i="6"/>
  <c r="E1682" i="6"/>
  <c r="E1680" i="6"/>
  <c r="E1678" i="6"/>
  <c r="E1676" i="6"/>
  <c r="E1674" i="6"/>
  <c r="E1672" i="6"/>
  <c r="E1670" i="6"/>
  <c r="E1668" i="6"/>
  <c r="E1666" i="6"/>
  <c r="E1664" i="6"/>
  <c r="E1662" i="6"/>
  <c r="E1660" i="6"/>
  <c r="E1658" i="6"/>
  <c r="E1656" i="6"/>
  <c r="E1654" i="6"/>
  <c r="E1652" i="6"/>
  <c r="E1650" i="6"/>
  <c r="E1648" i="6"/>
  <c r="E1646" i="6"/>
  <c r="E1644" i="6"/>
  <c r="E1642" i="6"/>
  <c r="E1640" i="6"/>
  <c r="E1638" i="6"/>
  <c r="E1636" i="6"/>
  <c r="E1634" i="6"/>
  <c r="E1632" i="6"/>
  <c r="E1630" i="6"/>
  <c r="E1628" i="6"/>
  <c r="E1626" i="6"/>
  <c r="E1624" i="6"/>
  <c r="E1622" i="6"/>
  <c r="E1620" i="6"/>
  <c r="E1618" i="6"/>
  <c r="E1616" i="6"/>
  <c r="E1614" i="6"/>
  <c r="E1612" i="6"/>
  <c r="E1610" i="6"/>
  <c r="E1608" i="6"/>
  <c r="E1606" i="6"/>
  <c r="E1604" i="6"/>
  <c r="E1602" i="6"/>
  <c r="E1600" i="6"/>
  <c r="E1598" i="6"/>
  <c r="E1596" i="6"/>
  <c r="E1594" i="6"/>
  <c r="E1592" i="6"/>
  <c r="E1590" i="6"/>
  <c r="E1588" i="6"/>
  <c r="E1586" i="6"/>
  <c r="E1584" i="6"/>
  <c r="E1582" i="6"/>
  <c r="E1580" i="6"/>
  <c r="E1578" i="6"/>
  <c r="E1576" i="6"/>
  <c r="E1574" i="6"/>
  <c r="E1572" i="6"/>
  <c r="E1570" i="6"/>
  <c r="E1568" i="6"/>
  <c r="E1566" i="6"/>
  <c r="E1564" i="6"/>
  <c r="E1562" i="6"/>
  <c r="E1560" i="6"/>
  <c r="E1558" i="6"/>
  <c r="E1556" i="6"/>
  <c r="E1554" i="6"/>
  <c r="E1552" i="6"/>
  <c r="E1550" i="6"/>
  <c r="E1548" i="6"/>
  <c r="E1546" i="6"/>
  <c r="E1544" i="6"/>
  <c r="E1542" i="6"/>
  <c r="E1540" i="6"/>
  <c r="E1538" i="6"/>
  <c r="E1536" i="6"/>
  <c r="E1534" i="6"/>
  <c r="E1532" i="6"/>
  <c r="E1530" i="6"/>
  <c r="E1528" i="6"/>
  <c r="E1526" i="6"/>
  <c r="E1524" i="6"/>
  <c r="E1522" i="6"/>
  <c r="E1520" i="6"/>
  <c r="E1518" i="6"/>
  <c r="E1516" i="6"/>
  <c r="E1514" i="6"/>
  <c r="E1512" i="6"/>
  <c r="E1510" i="6"/>
  <c r="E1508" i="6"/>
  <c r="E1506" i="6"/>
  <c r="E1504" i="6"/>
  <c r="E1502" i="6"/>
  <c r="E1500" i="6"/>
  <c r="E1498" i="6"/>
  <c r="E1496" i="6"/>
  <c r="E1494" i="6"/>
  <c r="E1492" i="6"/>
  <c r="E1490" i="6"/>
  <c r="E1488" i="6"/>
  <c r="E1486" i="6"/>
  <c r="E1484" i="6"/>
  <c r="E1482" i="6"/>
  <c r="E1480" i="6"/>
  <c r="E1478" i="6"/>
  <c r="E1476" i="6"/>
  <c r="E1474" i="6"/>
  <c r="E1472" i="6"/>
  <c r="E1470" i="6"/>
  <c r="E1468" i="6"/>
  <c r="E1466" i="6"/>
  <c r="E1464" i="6"/>
  <c r="E1462" i="6"/>
  <c r="E1460" i="6"/>
  <c r="E1458" i="6"/>
  <c r="E1456" i="6"/>
  <c r="E1454" i="6"/>
  <c r="E1452" i="6"/>
  <c r="E1450" i="6"/>
  <c r="E1448" i="6"/>
  <c r="E1446" i="6"/>
  <c r="E1444" i="6"/>
  <c r="E1442" i="6"/>
  <c r="E1440" i="6"/>
  <c r="E1438" i="6"/>
  <c r="E1436" i="6"/>
  <c r="E1434" i="6"/>
  <c r="E1432" i="6"/>
  <c r="E1430" i="6"/>
  <c r="E1428" i="6"/>
  <c r="E1426" i="6"/>
  <c r="E1424" i="6"/>
  <c r="E1422" i="6"/>
  <c r="E1420" i="6"/>
  <c r="E1418" i="6"/>
  <c r="E1416" i="6"/>
  <c r="E1414" i="6"/>
  <c r="E1412" i="6"/>
  <c r="E1410" i="6"/>
  <c r="E1408" i="6"/>
  <c r="E1406" i="6"/>
  <c r="E1404" i="6"/>
  <c r="E1402" i="6"/>
  <c r="E1400" i="6"/>
  <c r="E1398" i="6"/>
  <c r="E1396" i="6"/>
  <c r="E1394" i="6"/>
  <c r="E1392" i="6"/>
  <c r="E1390" i="6"/>
  <c r="E1388" i="6"/>
  <c r="E1386" i="6"/>
  <c r="E1384" i="6"/>
  <c r="E1382" i="6"/>
  <c r="E1380" i="6"/>
  <c r="E1378" i="6"/>
  <c r="E1376" i="6"/>
  <c r="E1374" i="6"/>
  <c r="E1372" i="6"/>
  <c r="E1370" i="6"/>
  <c r="E1368" i="6"/>
  <c r="E1366" i="6"/>
  <c r="E1364" i="6"/>
  <c r="E1362" i="6"/>
  <c r="E1360" i="6"/>
  <c r="E1358" i="6"/>
  <c r="E1356" i="6"/>
  <c r="E1354" i="6"/>
  <c r="E1352" i="6"/>
  <c r="E1350" i="6"/>
  <c r="E1348" i="6"/>
  <c r="E1346" i="6"/>
  <c r="E1344" i="6"/>
  <c r="E1342" i="6"/>
  <c r="E1340" i="6"/>
  <c r="E1338" i="6"/>
  <c r="E1336" i="6"/>
  <c r="E1334" i="6"/>
  <c r="E1332" i="6"/>
  <c r="E1330" i="6"/>
  <c r="E1328" i="6"/>
  <c r="E1326" i="6"/>
  <c r="E1324" i="6"/>
  <c r="E1322" i="6"/>
  <c r="E1320" i="6"/>
  <c r="E1318" i="6"/>
  <c r="E1316" i="6"/>
  <c r="E1314" i="6"/>
  <c r="E1312" i="6"/>
  <c r="E1310" i="6"/>
  <c r="E1308" i="6"/>
  <c r="E1306" i="6"/>
  <c r="E1304" i="6"/>
  <c r="E1302" i="6"/>
  <c r="E1300" i="6"/>
  <c r="E1298" i="6"/>
  <c r="E1296" i="6"/>
  <c r="E1294" i="6"/>
  <c r="E1292" i="6"/>
  <c r="E1290" i="6"/>
  <c r="E1288" i="6"/>
  <c r="E1286" i="6"/>
  <c r="E1284" i="6"/>
  <c r="E1282" i="6"/>
  <c r="E1280" i="6"/>
  <c r="E1278" i="6"/>
  <c r="E1276" i="6"/>
  <c r="E1274" i="6"/>
  <c r="E1272" i="6"/>
  <c r="E1270" i="6"/>
  <c r="E1268" i="6"/>
  <c r="E1266" i="6"/>
  <c r="E1264" i="6"/>
  <c r="E1262" i="6"/>
  <c r="E1260" i="6"/>
  <c r="E1258" i="6"/>
  <c r="E1256" i="6"/>
  <c r="E1254" i="6"/>
  <c r="E1252" i="6"/>
  <c r="E1250" i="6"/>
  <c r="E1248" i="6"/>
  <c r="E1246" i="6"/>
  <c r="E1244" i="6"/>
  <c r="E1242" i="6"/>
  <c r="E1240" i="6"/>
  <c r="E1238" i="6"/>
  <c r="E1236" i="6"/>
  <c r="E1234" i="6"/>
  <c r="E1232" i="6"/>
  <c r="E1230" i="6"/>
  <c r="E1228" i="6"/>
  <c r="E1226" i="6"/>
  <c r="E1224" i="6"/>
  <c r="E1222" i="6"/>
  <c r="E1220" i="6"/>
  <c r="E1218" i="6"/>
  <c r="E1216" i="6"/>
  <c r="E1214" i="6"/>
  <c r="E1212" i="6"/>
  <c r="E1210" i="6"/>
  <c r="E1208" i="6"/>
  <c r="E1206" i="6"/>
  <c r="E1204" i="6"/>
  <c r="E1202" i="6"/>
  <c r="E1200" i="6"/>
  <c r="E1198" i="6"/>
  <c r="E1196" i="6"/>
  <c r="E1194" i="6"/>
  <c r="E1192" i="6"/>
  <c r="E1190" i="6"/>
  <c r="E1188" i="6"/>
  <c r="E1186" i="6"/>
  <c r="E1184" i="6"/>
  <c r="E1182" i="6"/>
  <c r="E1180" i="6"/>
  <c r="E1178" i="6"/>
  <c r="E1176" i="6"/>
  <c r="E1174" i="6"/>
  <c r="E1172" i="6"/>
  <c r="E1170" i="6"/>
  <c r="E1168" i="6"/>
  <c r="E1166" i="6"/>
  <c r="E1164" i="6"/>
  <c r="E1162" i="6"/>
  <c r="E1160" i="6"/>
  <c r="E1158" i="6"/>
  <c r="E1156" i="6"/>
  <c r="E1154" i="6"/>
  <c r="E1152" i="6"/>
  <c r="E1150" i="6"/>
  <c r="E1148" i="6"/>
  <c r="E1146" i="6"/>
  <c r="E1144" i="6"/>
  <c r="E1142" i="6"/>
  <c r="E1140" i="6"/>
  <c r="E1138" i="6"/>
  <c r="E1136" i="6"/>
  <c r="E1134" i="6"/>
  <c r="E1132" i="6"/>
  <c r="E1130" i="6"/>
  <c r="E1128" i="6"/>
  <c r="E1126" i="6"/>
  <c r="E1124" i="6"/>
  <c r="E1122" i="6"/>
  <c r="E1120" i="6"/>
  <c r="E1118" i="6"/>
  <c r="E1116" i="6"/>
  <c r="E1114" i="6"/>
  <c r="E1112" i="6"/>
  <c r="E1110" i="6"/>
  <c r="E1108" i="6"/>
  <c r="E1106" i="6"/>
  <c r="E1104" i="6"/>
  <c r="E1102" i="6"/>
  <c r="E1100" i="6"/>
  <c r="E1098" i="6"/>
  <c r="E1096" i="6"/>
  <c r="E1094" i="6"/>
  <c r="E1092" i="6"/>
  <c r="E1090" i="6"/>
  <c r="E1088" i="6"/>
  <c r="E1086" i="6"/>
  <c r="E1084" i="6"/>
  <c r="E1082" i="6"/>
  <c r="E1080" i="6"/>
  <c r="E1078" i="6"/>
  <c r="E1076" i="6"/>
  <c r="E1074" i="6"/>
  <c r="E1072" i="6"/>
  <c r="E1070" i="6"/>
  <c r="E1068" i="6"/>
  <c r="E1066" i="6"/>
  <c r="E1064" i="6"/>
  <c r="E1062" i="6"/>
  <c r="E1060" i="6"/>
  <c r="E1058" i="6"/>
  <c r="E1056" i="6"/>
  <c r="E1054" i="6"/>
  <c r="E1052" i="6"/>
  <c r="E1050" i="6"/>
  <c r="E1048" i="6"/>
  <c r="E1046" i="6"/>
  <c r="E1044" i="6"/>
  <c r="E1042" i="6"/>
  <c r="E1040" i="6"/>
  <c r="E1038" i="6"/>
  <c r="E1036" i="6"/>
  <c r="E1034" i="6"/>
  <c r="E1032" i="6"/>
  <c r="E1030" i="6"/>
  <c r="E1028" i="6"/>
  <c r="E1026" i="6"/>
  <c r="E1024" i="6"/>
  <c r="E1022" i="6"/>
  <c r="E1020" i="6"/>
  <c r="E855" i="6"/>
  <c r="E853" i="6"/>
  <c r="E851" i="6"/>
  <c r="E849" i="6"/>
  <c r="E847" i="6"/>
  <c r="E845" i="6"/>
  <c r="E843" i="6"/>
  <c r="E841" i="6"/>
  <c r="E839" i="6"/>
  <c r="E837" i="6"/>
  <c r="E835" i="6"/>
  <c r="E833" i="6"/>
  <c r="E831" i="6"/>
  <c r="E829" i="6"/>
  <c r="E827" i="6"/>
  <c r="E825" i="6"/>
  <c r="E823" i="6"/>
  <c r="E821" i="6"/>
  <c r="E819" i="6"/>
  <c r="E817" i="6"/>
  <c r="E815" i="6"/>
  <c r="E813" i="6"/>
  <c r="E811" i="6"/>
  <c r="E809" i="6"/>
  <c r="E807" i="6"/>
  <c r="E805" i="6"/>
  <c r="E803" i="6"/>
  <c r="E801" i="6"/>
  <c r="E799" i="6"/>
  <c r="E797" i="6"/>
  <c r="E795" i="6"/>
  <c r="E793" i="6"/>
  <c r="E791" i="6"/>
  <c r="E789" i="6"/>
  <c r="E787" i="6"/>
  <c r="E785" i="6"/>
  <c r="E783" i="6"/>
  <c r="E781" i="6"/>
  <c r="E779" i="6"/>
  <c r="E777" i="6"/>
  <c r="E775" i="6"/>
  <c r="E773" i="6"/>
  <c r="E771" i="6"/>
  <c r="E769" i="6"/>
  <c r="E767" i="6"/>
  <c r="E765" i="6"/>
  <c r="E763" i="6"/>
  <c r="E761" i="6"/>
  <c r="E759" i="6"/>
  <c r="E757" i="6"/>
  <c r="E755" i="6"/>
  <c r="E753" i="6"/>
  <c r="E751" i="6"/>
  <c r="E749" i="6"/>
  <c r="E747" i="6"/>
  <c r="E745" i="6"/>
  <c r="E743" i="6"/>
  <c r="E741" i="6"/>
  <c r="E739" i="6"/>
  <c r="E737" i="6"/>
  <c r="E735" i="6"/>
  <c r="E733" i="6"/>
  <c r="E731" i="6"/>
  <c r="E729" i="6"/>
  <c r="E727" i="6"/>
  <c r="E725" i="6"/>
  <c r="E723" i="6"/>
  <c r="E721" i="6"/>
  <c r="E719" i="6"/>
  <c r="E717" i="6"/>
  <c r="E715" i="6"/>
  <c r="E713" i="6"/>
  <c r="E711" i="6"/>
  <c r="E709" i="6"/>
  <c r="E707" i="6"/>
  <c r="E705" i="6"/>
  <c r="E703" i="6"/>
  <c r="E701" i="6"/>
  <c r="E699" i="6"/>
  <c r="E697" i="6"/>
  <c r="E695" i="6"/>
  <c r="E693" i="6"/>
  <c r="E691" i="6"/>
  <c r="E689" i="6"/>
  <c r="E687" i="6"/>
  <c r="E685" i="6"/>
  <c r="E683" i="6"/>
  <c r="E681" i="6"/>
  <c r="E679" i="6"/>
  <c r="E677" i="6"/>
  <c r="E675" i="6"/>
  <c r="E673" i="6"/>
  <c r="E671" i="6"/>
  <c r="E669" i="6"/>
  <c r="E667" i="6"/>
  <c r="E665" i="6"/>
  <c r="E663" i="6"/>
  <c r="E661" i="6"/>
  <c r="E659" i="6"/>
  <c r="E657" i="6"/>
  <c r="E655" i="6"/>
  <c r="E653" i="6"/>
  <c r="E651" i="6"/>
  <c r="E649" i="6"/>
  <c r="E647" i="6"/>
  <c r="E645" i="6"/>
  <c r="E643" i="6"/>
  <c r="E641" i="6"/>
  <c r="E639" i="6"/>
  <c r="E637" i="6"/>
  <c r="E635" i="6"/>
  <c r="E633" i="6"/>
  <c r="E631" i="6"/>
  <c r="E629" i="6"/>
  <c r="E627" i="6"/>
  <c r="E625" i="6"/>
  <c r="E623" i="6"/>
  <c r="E621" i="6"/>
  <c r="E619" i="6"/>
  <c r="E617" i="6"/>
  <c r="E615" i="6"/>
  <c r="E613" i="6"/>
  <c r="E611" i="6"/>
  <c r="E609" i="6"/>
  <c r="E607" i="6"/>
  <c r="E605" i="6"/>
  <c r="E603" i="6"/>
  <c r="E601" i="6"/>
  <c r="E599" i="6"/>
  <c r="E597" i="6"/>
  <c r="E595" i="6"/>
  <c r="E593" i="6"/>
  <c r="E591" i="6"/>
  <c r="E589" i="6"/>
  <c r="E587" i="6"/>
  <c r="E585" i="6"/>
  <c r="E583" i="6"/>
  <c r="E581" i="6"/>
  <c r="E579" i="6"/>
  <c r="E577" i="6"/>
  <c r="E575" i="6"/>
  <c r="E573" i="6"/>
  <c r="E571" i="6"/>
  <c r="E569" i="6"/>
  <c r="E567" i="6"/>
  <c r="E565" i="6"/>
  <c r="E563" i="6"/>
  <c r="E561" i="6"/>
  <c r="E559" i="6"/>
  <c r="E557" i="6"/>
  <c r="E555" i="6"/>
  <c r="E553" i="6"/>
  <c r="E551" i="6"/>
  <c r="E549" i="6"/>
  <c r="E547" i="6"/>
  <c r="E545" i="6"/>
  <c r="E543" i="6"/>
  <c r="E541" i="6"/>
  <c r="E539" i="6"/>
  <c r="E537" i="6"/>
  <c r="E535" i="6"/>
  <c r="E533" i="6"/>
  <c r="E531" i="6"/>
  <c r="E529" i="6"/>
  <c r="E527" i="6"/>
  <c r="E525" i="6"/>
  <c r="E523" i="6"/>
  <c r="E521" i="6"/>
  <c r="E519" i="6"/>
  <c r="E517" i="6"/>
  <c r="E515" i="6"/>
  <c r="E513" i="6"/>
  <c r="E511" i="6"/>
  <c r="E509" i="6"/>
  <c r="E507" i="6"/>
  <c r="E505" i="6"/>
  <c r="E503" i="6"/>
  <c r="E501" i="6"/>
  <c r="E499" i="6"/>
  <c r="E497" i="6"/>
  <c r="E495" i="6"/>
  <c r="E493" i="6"/>
  <c r="E491" i="6"/>
  <c r="E489" i="6"/>
  <c r="E487" i="6"/>
  <c r="E485" i="6"/>
  <c r="E483" i="6"/>
  <c r="E481" i="6"/>
  <c r="E479" i="6"/>
  <c r="E477" i="6"/>
  <c r="E475" i="6"/>
  <c r="E473" i="6"/>
  <c r="E471" i="6"/>
  <c r="E469" i="6"/>
  <c r="E467" i="6"/>
  <c r="E465" i="6"/>
  <c r="E463" i="6"/>
  <c r="E461" i="6"/>
  <c r="E459" i="6"/>
  <c r="E457" i="6"/>
  <c r="E455" i="6"/>
  <c r="E453" i="6"/>
  <c r="E451" i="6"/>
  <c r="E449" i="6"/>
  <c r="E447" i="6"/>
  <c r="E445" i="6"/>
  <c r="E443" i="6"/>
  <c r="E441" i="6"/>
  <c r="E439" i="6"/>
  <c r="E437" i="6"/>
  <c r="E435" i="6"/>
  <c r="E433" i="6"/>
  <c r="E431" i="6"/>
  <c r="E429" i="6"/>
  <c r="E427" i="6"/>
  <c r="E425" i="6"/>
  <c r="E423" i="6"/>
  <c r="E421" i="6"/>
  <c r="E419" i="6"/>
  <c r="E417" i="6"/>
  <c r="E415" i="6"/>
  <c r="E413" i="6"/>
  <c r="E411" i="6"/>
  <c r="E409" i="6"/>
  <c r="E407" i="6"/>
  <c r="E405" i="6"/>
  <c r="E403" i="6"/>
  <c r="E401" i="6"/>
  <c r="E399" i="6"/>
  <c r="E397" i="6"/>
  <c r="E395" i="6"/>
  <c r="E393" i="6"/>
  <c r="E391" i="6"/>
  <c r="E389" i="6"/>
  <c r="E387" i="6"/>
  <c r="E385" i="6"/>
  <c r="E383" i="6"/>
  <c r="E381" i="6"/>
  <c r="E379" i="6"/>
  <c r="E377" i="6"/>
  <c r="E375" i="6"/>
  <c r="E373" i="6"/>
  <c r="E371" i="6"/>
  <c r="E369" i="6"/>
  <c r="E367" i="6"/>
  <c r="E365" i="6"/>
  <c r="E363" i="6"/>
  <c r="E361" i="6"/>
  <c r="E359" i="6"/>
  <c r="E357" i="6"/>
  <c r="E355" i="6"/>
  <c r="E353" i="6"/>
  <c r="E351" i="6"/>
  <c r="E349" i="6"/>
  <c r="E347" i="6"/>
  <c r="E345" i="6"/>
  <c r="E343" i="6"/>
  <c r="E341" i="6"/>
  <c r="E339" i="6"/>
  <c r="E337" i="6"/>
  <c r="E335" i="6"/>
  <c r="E333" i="6"/>
  <c r="E331" i="6"/>
  <c r="E329" i="6"/>
  <c r="E327" i="6"/>
  <c r="E325" i="6"/>
  <c r="E323" i="6"/>
  <c r="E321" i="6"/>
  <c r="E319" i="6"/>
  <c r="E317" i="6"/>
  <c r="E315" i="6"/>
  <c r="E313" i="6"/>
  <c r="E311" i="6"/>
  <c r="E309" i="6"/>
  <c r="E307" i="6"/>
  <c r="E305" i="6"/>
  <c r="E303" i="6"/>
  <c r="E301" i="6"/>
  <c r="E299" i="6"/>
  <c r="E297" i="6"/>
  <c r="E295" i="6"/>
  <c r="E293" i="6"/>
  <c r="E291" i="6"/>
  <c r="E289" i="6"/>
  <c r="E287" i="6"/>
  <c r="E285" i="6"/>
  <c r="E283" i="6"/>
  <c r="E281" i="6"/>
  <c r="E279" i="6"/>
  <c r="E277" i="6"/>
  <c r="E275" i="6"/>
  <c r="E273" i="6"/>
  <c r="E271" i="6"/>
  <c r="E269" i="6"/>
  <c r="E267" i="6"/>
  <c r="E265" i="6"/>
  <c r="E263" i="6"/>
  <c r="E261" i="6"/>
  <c r="E259" i="6"/>
  <c r="E257" i="6"/>
  <c r="E255" i="6"/>
  <c r="E253" i="6"/>
  <c r="E251" i="6"/>
  <c r="E249" i="6"/>
  <c r="E247" i="6"/>
  <c r="E245" i="6"/>
  <c r="E243" i="6"/>
  <c r="E241" i="6"/>
  <c r="E239" i="6"/>
  <c r="E237" i="6"/>
  <c r="E235" i="6"/>
  <c r="E233" i="6"/>
  <c r="E231" i="6"/>
  <c r="E229" i="6"/>
  <c r="E227" i="6"/>
  <c r="E225" i="6"/>
  <c r="E223" i="6"/>
  <c r="E221" i="6"/>
  <c r="E219" i="6"/>
  <c r="E217" i="6"/>
  <c r="E215" i="6"/>
  <c r="E213" i="6"/>
  <c r="E211" i="6"/>
  <c r="E209" i="6"/>
  <c r="E207" i="6"/>
  <c r="E205" i="6"/>
  <c r="E203" i="6"/>
  <c r="E201" i="6"/>
  <c r="E199" i="6"/>
  <c r="E197" i="6"/>
  <c r="E195" i="6"/>
  <c r="E193" i="6"/>
  <c r="E191" i="6"/>
  <c r="E189" i="6"/>
  <c r="E187" i="6"/>
  <c r="E185" i="6"/>
  <c r="E183" i="6"/>
  <c r="E181" i="6"/>
  <c r="E179" i="6"/>
  <c r="E177" i="6"/>
  <c r="E175" i="6"/>
  <c r="E173" i="6"/>
  <c r="E171" i="6"/>
  <c r="E169" i="6"/>
  <c r="E167" i="6"/>
  <c r="E165" i="6"/>
  <c r="E163" i="6"/>
  <c r="E161" i="6"/>
  <c r="E159" i="6"/>
  <c r="E157" i="6"/>
  <c r="E155" i="6"/>
  <c r="E153" i="6"/>
  <c r="E151" i="6"/>
  <c r="E149" i="6"/>
  <c r="E147" i="6"/>
  <c r="E145" i="6"/>
  <c r="E143" i="6"/>
  <c r="E141" i="6"/>
  <c r="E139" i="6"/>
  <c r="E137" i="6"/>
  <c r="E135" i="6"/>
  <c r="E133" i="6"/>
  <c r="E131" i="6"/>
  <c r="E129" i="6"/>
  <c r="E127" i="6"/>
  <c r="E125" i="6"/>
  <c r="E123" i="6"/>
  <c r="E121" i="6"/>
  <c r="E119" i="6"/>
  <c r="E117" i="6"/>
  <c r="E115" i="6"/>
  <c r="E113" i="6"/>
  <c r="E111" i="6"/>
  <c r="E109" i="6"/>
  <c r="E107" i="6"/>
  <c r="E105" i="6"/>
  <c r="E103" i="6"/>
  <c r="E101" i="6"/>
  <c r="E99" i="6"/>
  <c r="E97" i="6"/>
  <c r="E95" i="6"/>
  <c r="E93" i="6"/>
  <c r="E91" i="6"/>
  <c r="E89" i="6"/>
  <c r="E87" i="6"/>
  <c r="E85" i="6"/>
  <c r="E83" i="6"/>
  <c r="E81" i="6"/>
  <c r="E79" i="6"/>
  <c r="E77" i="6"/>
  <c r="E75" i="6"/>
  <c r="E73" i="6"/>
  <c r="E71" i="6"/>
  <c r="E69" i="6"/>
  <c r="E67" i="6"/>
  <c r="E65" i="6"/>
  <c r="E63" i="6"/>
  <c r="E61" i="6"/>
  <c r="E59" i="6"/>
  <c r="E57" i="6"/>
  <c r="E55" i="6"/>
  <c r="E53" i="6"/>
  <c r="E51" i="6"/>
  <c r="E49" i="6"/>
  <c r="E47" i="6"/>
  <c r="E45" i="6"/>
  <c r="E43" i="6"/>
  <c r="E41" i="6"/>
  <c r="E39" i="6"/>
  <c r="E37" i="6"/>
  <c r="E35" i="6"/>
  <c r="E33" i="6"/>
  <c r="E31" i="6"/>
  <c r="E29" i="6"/>
  <c r="E27" i="6"/>
  <c r="E25" i="6"/>
  <c r="E23" i="6"/>
  <c r="E21" i="6"/>
  <c r="E19" i="6"/>
  <c r="E17" i="6"/>
  <c r="E15" i="6"/>
  <c r="E13" i="6"/>
  <c r="E11" i="6"/>
  <c r="E9" i="6"/>
  <c r="E7" i="6"/>
  <c r="E5" i="6"/>
  <c r="E1018" i="6"/>
  <c r="E1016" i="6"/>
  <c r="E1014" i="6"/>
  <c r="E1012" i="6"/>
  <c r="E1010" i="6"/>
  <c r="E1008" i="6"/>
  <c r="E1006" i="6"/>
  <c r="E1004" i="6"/>
  <c r="E1002" i="6"/>
  <c r="E1000" i="6"/>
  <c r="E998" i="6"/>
  <c r="E996" i="6"/>
  <c r="E994" i="6"/>
  <c r="E992" i="6"/>
  <c r="E990" i="6"/>
  <c r="E988" i="6"/>
  <c r="E986" i="6"/>
  <c r="E984" i="6"/>
  <c r="E982" i="6"/>
  <c r="E980" i="6"/>
  <c r="E978" i="6"/>
  <c r="E976" i="6"/>
  <c r="E974" i="6"/>
  <c r="E972" i="6"/>
  <c r="E970" i="6"/>
  <c r="E968" i="6"/>
  <c r="E966" i="6"/>
  <c r="E964" i="6"/>
  <c r="E962" i="6"/>
  <c r="E960" i="6"/>
  <c r="E958" i="6"/>
  <c r="E956" i="6"/>
  <c r="E954" i="6"/>
  <c r="E952" i="6"/>
  <c r="E950" i="6"/>
  <c r="E948" i="6"/>
  <c r="E946" i="6"/>
  <c r="E944" i="6"/>
  <c r="E942" i="6"/>
  <c r="E940" i="6"/>
  <c r="E938" i="6"/>
  <c r="E936" i="6"/>
  <c r="E934" i="6"/>
  <c r="E932" i="6"/>
  <c r="E930" i="6"/>
  <c r="E928" i="6"/>
  <c r="E926" i="6"/>
  <c r="E924" i="6"/>
  <c r="E922" i="6"/>
  <c r="E920" i="6"/>
  <c r="E918" i="6"/>
  <c r="E916" i="6"/>
  <c r="E914" i="6"/>
  <c r="E912" i="6"/>
  <c r="E910" i="6"/>
  <c r="E908" i="6"/>
  <c r="E906" i="6"/>
  <c r="E904" i="6"/>
  <c r="E902" i="6"/>
  <c r="E900" i="6"/>
  <c r="E898" i="6"/>
  <c r="E896" i="6"/>
  <c r="E894" i="6"/>
  <c r="E892" i="6"/>
  <c r="E890" i="6"/>
  <c r="E888" i="6"/>
  <c r="E886" i="6"/>
  <c r="E884" i="6"/>
  <c r="E882" i="6"/>
  <c r="E880" i="6"/>
  <c r="E878" i="6"/>
  <c r="E876" i="6"/>
  <c r="E874" i="6"/>
  <c r="E872" i="6"/>
  <c r="E870" i="6"/>
  <c r="E868" i="6"/>
  <c r="E866" i="6"/>
  <c r="E864" i="6"/>
  <c r="E862" i="6"/>
  <c r="E860" i="6"/>
  <c r="E858" i="6"/>
  <c r="E856" i="6"/>
  <c r="E854" i="6"/>
  <c r="E852" i="6"/>
  <c r="E850" i="6"/>
  <c r="E848" i="6"/>
  <c r="E846" i="6"/>
  <c r="E844" i="6"/>
  <c r="E842" i="6"/>
  <c r="E840" i="6"/>
  <c r="E838" i="6"/>
  <c r="E836" i="6"/>
  <c r="E834" i="6"/>
  <c r="E832" i="6"/>
  <c r="E830" i="6"/>
  <c r="E828" i="6"/>
  <c r="E826" i="6"/>
  <c r="E824" i="6"/>
  <c r="E822" i="6"/>
  <c r="E820" i="6"/>
  <c r="E818" i="6"/>
  <c r="E816" i="6"/>
  <c r="E814" i="6"/>
  <c r="E812" i="6"/>
  <c r="E810" i="6"/>
  <c r="E808" i="6"/>
  <c r="E806" i="6"/>
  <c r="E804" i="6"/>
  <c r="E802" i="6"/>
  <c r="E800" i="6"/>
  <c r="E798" i="6"/>
  <c r="E796" i="6"/>
  <c r="E794" i="6"/>
  <c r="E792" i="6"/>
  <c r="E790" i="6"/>
  <c r="E788" i="6"/>
  <c r="E786" i="6"/>
  <c r="E784" i="6"/>
  <c r="E782" i="6"/>
  <c r="E780" i="6"/>
  <c r="E778" i="6"/>
  <c r="E776" i="6"/>
  <c r="E774" i="6"/>
  <c r="E772" i="6"/>
  <c r="E770" i="6"/>
  <c r="E768" i="6"/>
  <c r="E766" i="6"/>
  <c r="E764" i="6"/>
  <c r="E762" i="6"/>
  <c r="E760" i="6"/>
  <c r="E758" i="6"/>
  <c r="E756" i="6"/>
  <c r="E754" i="6"/>
  <c r="E752" i="6"/>
  <c r="E750" i="6"/>
  <c r="E748" i="6"/>
  <c r="E746" i="6"/>
  <c r="E744" i="6"/>
  <c r="E742" i="6"/>
  <c r="E740" i="6"/>
  <c r="E738" i="6"/>
  <c r="E736" i="6"/>
  <c r="E734" i="6"/>
  <c r="E732" i="6"/>
  <c r="E730" i="6"/>
  <c r="E728" i="6"/>
  <c r="E726" i="6"/>
  <c r="E724" i="6"/>
  <c r="E722" i="6"/>
  <c r="E720" i="6"/>
  <c r="E718" i="6"/>
  <c r="E716" i="6"/>
  <c r="E714" i="6"/>
  <c r="E712" i="6"/>
  <c r="E710" i="6"/>
  <c r="E708" i="6"/>
  <c r="E706" i="6"/>
  <c r="E704" i="6"/>
  <c r="E702" i="6"/>
  <c r="E700" i="6"/>
  <c r="E698" i="6"/>
  <c r="E696" i="6"/>
  <c r="E694" i="6"/>
  <c r="E692" i="6"/>
  <c r="E690" i="6"/>
  <c r="E688" i="6"/>
  <c r="E686" i="6"/>
  <c r="E684" i="6"/>
  <c r="E682" i="6"/>
  <c r="E680" i="6"/>
  <c r="E678" i="6"/>
  <c r="E676" i="6"/>
  <c r="E674" i="6"/>
  <c r="E672" i="6"/>
  <c r="E670" i="6"/>
  <c r="E668" i="6"/>
  <c r="E666" i="6"/>
  <c r="E664" i="6"/>
  <c r="E662" i="6"/>
  <c r="E660" i="6"/>
  <c r="E658" i="6"/>
  <c r="E656" i="6"/>
  <c r="E654" i="6"/>
  <c r="E652" i="6"/>
  <c r="E650" i="6"/>
  <c r="E648" i="6"/>
  <c r="E646" i="6"/>
  <c r="E644" i="6"/>
  <c r="E642" i="6"/>
  <c r="E640" i="6"/>
  <c r="E638" i="6"/>
  <c r="E636" i="6"/>
  <c r="E634" i="6"/>
  <c r="E632" i="6"/>
  <c r="E630" i="6"/>
  <c r="E628" i="6"/>
  <c r="E626" i="6"/>
  <c r="E624" i="6"/>
  <c r="E622" i="6"/>
  <c r="E620" i="6"/>
  <c r="E618" i="6"/>
  <c r="E616" i="6"/>
  <c r="E614" i="6"/>
  <c r="E612" i="6"/>
  <c r="E610" i="6"/>
  <c r="E608" i="6"/>
  <c r="E606" i="6"/>
  <c r="E604" i="6"/>
  <c r="E602" i="6"/>
  <c r="E600" i="6"/>
  <c r="E598" i="6"/>
  <c r="E596" i="6"/>
  <c r="E594" i="6"/>
  <c r="E592" i="6"/>
  <c r="E590" i="6"/>
  <c r="E588" i="6"/>
  <c r="E586" i="6"/>
  <c r="E584" i="6"/>
  <c r="E582" i="6"/>
  <c r="E580" i="6"/>
  <c r="E578" i="6"/>
  <c r="E576" i="6"/>
  <c r="E574" i="6"/>
  <c r="E572" i="6"/>
  <c r="E570" i="6"/>
  <c r="E568" i="6"/>
  <c r="E566" i="6"/>
  <c r="E564" i="6"/>
  <c r="E562" i="6"/>
  <c r="E560" i="6"/>
  <c r="E558" i="6"/>
  <c r="E556" i="6"/>
  <c r="E554" i="6"/>
  <c r="E552" i="6"/>
  <c r="E550" i="6"/>
  <c r="E548" i="6"/>
  <c r="E546" i="6"/>
  <c r="E544" i="6"/>
  <c r="E542" i="6"/>
  <c r="E540" i="6"/>
  <c r="E538" i="6"/>
  <c r="E536" i="6"/>
  <c r="E534" i="6"/>
  <c r="E532" i="6"/>
  <c r="E530" i="6"/>
  <c r="E528" i="6"/>
  <c r="E526" i="6"/>
  <c r="E524" i="6"/>
  <c r="E522" i="6"/>
  <c r="E520" i="6"/>
  <c r="E518" i="6"/>
  <c r="E516" i="6"/>
  <c r="E514" i="6"/>
  <c r="E512" i="6"/>
  <c r="E510" i="6"/>
  <c r="E508" i="6"/>
  <c r="E506" i="6"/>
  <c r="E504" i="6"/>
  <c r="E502" i="6"/>
  <c r="E500" i="6"/>
  <c r="E498" i="6"/>
  <c r="E496" i="6"/>
  <c r="E494" i="6"/>
  <c r="E492" i="6"/>
  <c r="E490" i="6"/>
  <c r="E488" i="6"/>
  <c r="E486" i="6"/>
  <c r="E484" i="6"/>
  <c r="E482" i="6"/>
  <c r="E480" i="6"/>
  <c r="E478" i="6"/>
  <c r="E476" i="6"/>
  <c r="E474" i="6"/>
  <c r="E472" i="6"/>
  <c r="E470" i="6"/>
  <c r="E468" i="6"/>
  <c r="E466" i="6"/>
  <c r="E464" i="6"/>
  <c r="E462" i="6"/>
  <c r="E460" i="6"/>
  <c r="E458" i="6"/>
  <c r="E456" i="6"/>
  <c r="E454" i="6"/>
  <c r="E452" i="6"/>
  <c r="E450" i="6"/>
  <c r="E448" i="6"/>
  <c r="E446" i="6"/>
  <c r="E444" i="6"/>
  <c r="E442" i="6"/>
  <c r="E440" i="6"/>
  <c r="E438" i="6"/>
  <c r="E436" i="6"/>
  <c r="E434" i="6"/>
  <c r="E432" i="6"/>
  <c r="E430" i="6"/>
  <c r="E428" i="6"/>
  <c r="E426" i="6"/>
  <c r="E424" i="6"/>
  <c r="E422" i="6"/>
  <c r="E420" i="6"/>
  <c r="E418" i="6"/>
  <c r="E416" i="6"/>
  <c r="E414" i="6"/>
  <c r="E412" i="6"/>
  <c r="E410" i="6"/>
  <c r="E408" i="6"/>
  <c r="E406" i="6"/>
  <c r="E404" i="6"/>
  <c r="E402" i="6"/>
  <c r="E400" i="6"/>
  <c r="E398" i="6"/>
  <c r="E396" i="6"/>
  <c r="E394" i="6"/>
  <c r="E392" i="6"/>
  <c r="E390" i="6"/>
  <c r="E388" i="6"/>
  <c r="E386" i="6"/>
  <c r="E384" i="6"/>
  <c r="E382" i="6"/>
  <c r="E380" i="6"/>
  <c r="E378" i="6"/>
  <c r="E376" i="6"/>
  <c r="E374" i="6"/>
  <c r="E372" i="6"/>
  <c r="E370" i="6"/>
  <c r="E368" i="6"/>
  <c r="E366" i="6"/>
  <c r="E364" i="6"/>
  <c r="E362" i="6"/>
  <c r="E360" i="6"/>
  <c r="E358" i="6"/>
  <c r="E356" i="6"/>
  <c r="E354" i="6"/>
  <c r="E352" i="6"/>
  <c r="E350" i="6"/>
  <c r="E348" i="6"/>
  <c r="E346" i="6"/>
  <c r="E344" i="6"/>
  <c r="E342" i="6"/>
  <c r="E340" i="6"/>
  <c r="E338" i="6"/>
  <c r="E336" i="6"/>
  <c r="E334" i="6"/>
  <c r="E332" i="6"/>
  <c r="E330" i="6"/>
  <c r="E328" i="6"/>
  <c r="E326" i="6"/>
  <c r="E324" i="6"/>
  <c r="E322" i="6"/>
  <c r="E320" i="6"/>
  <c r="E318" i="6"/>
  <c r="E316" i="6"/>
  <c r="E314" i="6"/>
  <c r="E312" i="6"/>
  <c r="E310" i="6"/>
  <c r="E308" i="6"/>
  <c r="E306" i="6"/>
  <c r="E304" i="6"/>
  <c r="E302" i="6"/>
  <c r="E300" i="6"/>
  <c r="E298" i="6"/>
  <c r="E296" i="6"/>
  <c r="E294" i="6"/>
  <c r="E292" i="6"/>
  <c r="E290" i="6"/>
  <c r="E288" i="6"/>
  <c r="E286" i="6"/>
  <c r="E284" i="6"/>
  <c r="E282" i="6"/>
  <c r="E280" i="6"/>
  <c r="E278" i="6"/>
  <c r="E276" i="6"/>
  <c r="E274" i="6"/>
  <c r="E272" i="6"/>
  <c r="E270" i="6"/>
  <c r="E268" i="6"/>
  <c r="E266" i="6"/>
  <c r="E264" i="6"/>
  <c r="E262" i="6"/>
  <c r="E260" i="6"/>
  <c r="E258" i="6"/>
  <c r="E256" i="6"/>
  <c r="E254" i="6"/>
  <c r="E252" i="6"/>
  <c r="E250" i="6"/>
  <c r="E248" i="6"/>
  <c r="E246" i="6"/>
  <c r="E244" i="6"/>
  <c r="E242" i="6"/>
  <c r="E240" i="6"/>
  <c r="E238" i="6"/>
  <c r="E236" i="6"/>
  <c r="E234" i="6"/>
  <c r="E232" i="6"/>
  <c r="E230" i="6"/>
  <c r="E228" i="6"/>
  <c r="E226" i="6"/>
  <c r="E224" i="6"/>
  <c r="E222" i="6"/>
  <c r="E220" i="6"/>
  <c r="E218" i="6"/>
  <c r="E216" i="6"/>
  <c r="E214" i="6"/>
  <c r="E212" i="6"/>
  <c r="E210" i="6"/>
  <c r="E208" i="6"/>
  <c r="E206" i="6"/>
  <c r="E204" i="6"/>
  <c r="E202" i="6"/>
  <c r="E200" i="6"/>
  <c r="E198" i="6"/>
  <c r="E196" i="6"/>
  <c r="E194" i="6"/>
  <c r="E192" i="6"/>
  <c r="E190" i="6"/>
  <c r="E188" i="6"/>
  <c r="E186" i="6"/>
  <c r="E184" i="6"/>
  <c r="E182" i="6"/>
  <c r="E180" i="6"/>
  <c r="E178" i="6"/>
  <c r="E176" i="6"/>
  <c r="E174" i="6"/>
  <c r="E172" i="6"/>
  <c r="E170" i="6"/>
  <c r="E168" i="6"/>
  <c r="E166" i="6"/>
  <c r="E164" i="6"/>
  <c r="E162" i="6"/>
  <c r="E160" i="6"/>
  <c r="E158" i="6"/>
  <c r="E156" i="6"/>
  <c r="E154" i="6"/>
  <c r="E152" i="6"/>
  <c r="E150" i="6"/>
  <c r="E148" i="6"/>
  <c r="E146" i="6"/>
  <c r="E144" i="6"/>
  <c r="E142" i="6"/>
  <c r="E140" i="6"/>
  <c r="E138" i="6"/>
  <c r="E136" i="6"/>
  <c r="E134" i="6"/>
  <c r="E132" i="6"/>
  <c r="E130" i="6"/>
  <c r="E128" i="6"/>
  <c r="E126" i="6"/>
  <c r="E124" i="6"/>
  <c r="E122" i="6"/>
  <c r="E120" i="6"/>
  <c r="E118" i="6"/>
  <c r="E116" i="6"/>
  <c r="E114" i="6"/>
  <c r="E112" i="6"/>
  <c r="E110" i="6"/>
  <c r="E108" i="6"/>
  <c r="E106" i="6"/>
  <c r="E104" i="6"/>
  <c r="E102" i="6"/>
  <c r="E100" i="6"/>
  <c r="E98" i="6"/>
  <c r="E96" i="6"/>
  <c r="E94" i="6"/>
  <c r="E92" i="6"/>
  <c r="E90" i="6"/>
  <c r="E88" i="6"/>
  <c r="E86" i="6"/>
  <c r="E84" i="6"/>
  <c r="E82" i="6"/>
  <c r="E80" i="6"/>
  <c r="E78" i="6"/>
  <c r="E76" i="6"/>
  <c r="E74" i="6"/>
  <c r="E72" i="6"/>
  <c r="E70" i="6"/>
  <c r="E68" i="6"/>
  <c r="E66" i="6"/>
  <c r="E64" i="6"/>
  <c r="E62" i="6"/>
  <c r="E60" i="6"/>
  <c r="E58" i="6"/>
  <c r="E56" i="6"/>
  <c r="E54" i="6"/>
  <c r="E52" i="6"/>
  <c r="E50" i="6"/>
  <c r="E48" i="6"/>
  <c r="E46" i="6"/>
  <c r="E44" i="6"/>
  <c r="E42" i="6"/>
  <c r="E40" i="6"/>
  <c r="E38" i="6"/>
  <c r="E36" i="6"/>
  <c r="E34" i="6"/>
  <c r="E32" i="6"/>
  <c r="E30" i="6"/>
  <c r="E28" i="6"/>
  <c r="E26" i="6"/>
  <c r="E24" i="6"/>
  <c r="E22" i="6"/>
  <c r="E20" i="6"/>
  <c r="E18" i="6"/>
  <c r="E16" i="6"/>
  <c r="E14" i="6"/>
  <c r="E12" i="6"/>
  <c r="E10" i="6"/>
  <c r="E8" i="6"/>
  <c r="E6" i="6"/>
  <c r="E4" i="6"/>
  <c r="E3" i="6"/>
  <c r="L2" i="5"/>
  <c r="W2" i="5"/>
  <c r="U2" i="5"/>
  <c r="S2" i="5"/>
  <c r="Q2" i="5"/>
  <c r="O2" i="5"/>
  <c r="M2" i="5"/>
  <c r="W366" i="5"/>
  <c r="U366" i="5"/>
  <c r="S366" i="5"/>
  <c r="Q366" i="5"/>
  <c r="O366" i="5"/>
  <c r="M366" i="5"/>
  <c r="K366" i="5"/>
  <c r="W365" i="5"/>
  <c r="U365" i="5"/>
  <c r="S365" i="5"/>
  <c r="Q365" i="5"/>
  <c r="O365" i="5"/>
  <c r="M365" i="5"/>
  <c r="K365" i="5"/>
  <c r="W364" i="5"/>
  <c r="U364" i="5"/>
  <c r="S364" i="5"/>
  <c r="Q364" i="5"/>
  <c r="O364" i="5"/>
  <c r="M364" i="5"/>
  <c r="K364" i="5"/>
  <c r="W363" i="5"/>
  <c r="U363" i="5"/>
  <c r="S363" i="5"/>
  <c r="Q363" i="5"/>
  <c r="O363" i="5"/>
  <c r="M363" i="5"/>
  <c r="K363" i="5"/>
  <c r="W362" i="5"/>
  <c r="U362" i="5"/>
  <c r="S362" i="5"/>
  <c r="Q362" i="5"/>
  <c r="O362" i="5"/>
  <c r="M362" i="5"/>
  <c r="K362" i="5"/>
  <c r="W361" i="5"/>
  <c r="U361" i="5"/>
  <c r="S361" i="5"/>
  <c r="Q361" i="5"/>
  <c r="O361" i="5"/>
  <c r="M361" i="5"/>
  <c r="K361" i="5"/>
  <c r="W360" i="5"/>
  <c r="U360" i="5"/>
  <c r="S360" i="5"/>
  <c r="Q360" i="5"/>
  <c r="O360" i="5"/>
  <c r="M360" i="5"/>
  <c r="K360" i="5"/>
  <c r="W359" i="5"/>
  <c r="U359" i="5"/>
  <c r="S359" i="5"/>
  <c r="Q359" i="5"/>
  <c r="O359" i="5"/>
  <c r="M359" i="5"/>
  <c r="K359" i="5"/>
  <c r="W358" i="5"/>
  <c r="U358" i="5"/>
  <c r="S358" i="5"/>
  <c r="Q358" i="5"/>
  <c r="O358" i="5"/>
  <c r="M358" i="5"/>
  <c r="K358" i="5"/>
  <c r="W357" i="5"/>
  <c r="U357" i="5"/>
  <c r="S357" i="5"/>
  <c r="Q357" i="5"/>
  <c r="O357" i="5"/>
  <c r="M357" i="5"/>
  <c r="K357" i="5"/>
  <c r="W356" i="5"/>
  <c r="U356" i="5"/>
  <c r="S356" i="5"/>
  <c r="Q356" i="5"/>
  <c r="O356" i="5"/>
  <c r="M356" i="5"/>
  <c r="K356" i="5"/>
  <c r="W355" i="5"/>
  <c r="U355" i="5"/>
  <c r="S355" i="5"/>
  <c r="Q355" i="5"/>
  <c r="O355" i="5"/>
  <c r="M355" i="5"/>
  <c r="K355" i="5"/>
  <c r="W354" i="5"/>
  <c r="U354" i="5"/>
  <c r="S354" i="5"/>
  <c r="Q354" i="5"/>
  <c r="O354" i="5"/>
  <c r="M354" i="5"/>
  <c r="K354" i="5"/>
  <c r="W353" i="5"/>
  <c r="U353" i="5"/>
  <c r="S353" i="5"/>
  <c r="Q353" i="5"/>
  <c r="O353" i="5"/>
  <c r="M353" i="5"/>
  <c r="K353" i="5"/>
  <c r="W352" i="5"/>
  <c r="U352" i="5"/>
  <c r="S352" i="5"/>
  <c r="Q352" i="5"/>
  <c r="O352" i="5"/>
  <c r="M352" i="5"/>
  <c r="K352" i="5"/>
  <c r="W351" i="5"/>
  <c r="U351" i="5"/>
  <c r="S351" i="5"/>
  <c r="Q351" i="5"/>
  <c r="O351" i="5"/>
  <c r="M351" i="5"/>
  <c r="K351" i="5"/>
  <c r="W350" i="5"/>
  <c r="U350" i="5"/>
  <c r="S350" i="5"/>
  <c r="Q350" i="5"/>
  <c r="O350" i="5"/>
  <c r="M350" i="5"/>
  <c r="K350" i="5"/>
  <c r="W349" i="5"/>
  <c r="U349" i="5"/>
  <c r="S349" i="5"/>
  <c r="Q349" i="5"/>
  <c r="O349" i="5"/>
  <c r="M349" i="5"/>
  <c r="K349" i="5"/>
  <c r="W348" i="5"/>
  <c r="U348" i="5"/>
  <c r="S348" i="5"/>
  <c r="Q348" i="5"/>
  <c r="O348" i="5"/>
  <c r="M348" i="5"/>
  <c r="K348" i="5"/>
  <c r="W347" i="5"/>
  <c r="U347" i="5"/>
  <c r="S347" i="5"/>
  <c r="Q347" i="5"/>
  <c r="O347" i="5"/>
  <c r="M347" i="5"/>
  <c r="K347" i="5"/>
  <c r="W346" i="5"/>
  <c r="U346" i="5"/>
  <c r="S346" i="5"/>
  <c r="Q346" i="5"/>
  <c r="O346" i="5"/>
  <c r="M346" i="5"/>
  <c r="K346" i="5"/>
  <c r="W345" i="5"/>
  <c r="U345" i="5"/>
  <c r="S345" i="5"/>
  <c r="Q345" i="5"/>
  <c r="O345" i="5"/>
  <c r="M345" i="5"/>
  <c r="K345" i="5"/>
  <c r="W344" i="5"/>
  <c r="U344" i="5"/>
  <c r="S344" i="5"/>
  <c r="Q344" i="5"/>
  <c r="O344" i="5"/>
  <c r="M344" i="5"/>
  <c r="K344" i="5"/>
  <c r="W343" i="5"/>
  <c r="U343" i="5"/>
  <c r="S343" i="5"/>
  <c r="Q343" i="5"/>
  <c r="O343" i="5"/>
  <c r="M343" i="5"/>
  <c r="K343" i="5"/>
  <c r="W342" i="5"/>
  <c r="U342" i="5"/>
  <c r="S342" i="5"/>
  <c r="Q342" i="5"/>
  <c r="O342" i="5"/>
  <c r="M342" i="5"/>
  <c r="K342" i="5"/>
  <c r="W341" i="5"/>
  <c r="U341" i="5"/>
  <c r="S341" i="5"/>
  <c r="Q341" i="5"/>
  <c r="O341" i="5"/>
  <c r="M341" i="5"/>
  <c r="K341" i="5"/>
  <c r="W340" i="5"/>
  <c r="U340" i="5"/>
  <c r="S340" i="5"/>
  <c r="Q340" i="5"/>
  <c r="O340" i="5"/>
  <c r="M340" i="5"/>
  <c r="K340" i="5"/>
  <c r="W339" i="5"/>
  <c r="U339" i="5"/>
  <c r="S339" i="5"/>
  <c r="Q339" i="5"/>
  <c r="O339" i="5"/>
  <c r="M339" i="5"/>
  <c r="K339" i="5"/>
  <c r="W338" i="5"/>
  <c r="U338" i="5"/>
  <c r="S338" i="5"/>
  <c r="Q338" i="5"/>
  <c r="O338" i="5"/>
  <c r="M338" i="5"/>
  <c r="K338" i="5"/>
  <c r="W337" i="5"/>
  <c r="U337" i="5"/>
  <c r="S337" i="5"/>
  <c r="Q337" i="5"/>
  <c r="O337" i="5"/>
  <c r="M337" i="5"/>
  <c r="K337" i="5"/>
  <c r="W336" i="5"/>
  <c r="U336" i="5"/>
  <c r="S336" i="5"/>
  <c r="Q336" i="5"/>
  <c r="O336" i="5"/>
  <c r="M336" i="5"/>
  <c r="K336" i="5"/>
  <c r="W335" i="5"/>
  <c r="U335" i="5"/>
  <c r="S335" i="5"/>
  <c r="Q335" i="5"/>
  <c r="O335" i="5"/>
  <c r="M335" i="5"/>
  <c r="K335" i="5"/>
  <c r="W334" i="5"/>
  <c r="U334" i="5"/>
  <c r="S334" i="5"/>
  <c r="Q334" i="5"/>
  <c r="O334" i="5"/>
  <c r="M334" i="5"/>
  <c r="K334" i="5"/>
  <c r="W333" i="5"/>
  <c r="U333" i="5"/>
  <c r="S333" i="5"/>
  <c r="Q333" i="5"/>
  <c r="O333" i="5"/>
  <c r="M333" i="5"/>
  <c r="K333" i="5"/>
  <c r="W332" i="5"/>
  <c r="U332" i="5"/>
  <c r="S332" i="5"/>
  <c r="Q332" i="5"/>
  <c r="O332" i="5"/>
  <c r="M332" i="5"/>
  <c r="K332" i="5"/>
  <c r="W331" i="5"/>
  <c r="U331" i="5"/>
  <c r="S331" i="5"/>
  <c r="Q331" i="5"/>
  <c r="O331" i="5"/>
  <c r="M331" i="5"/>
  <c r="K331" i="5"/>
  <c r="W330" i="5"/>
  <c r="U330" i="5"/>
  <c r="S330" i="5"/>
  <c r="Q330" i="5"/>
  <c r="O330" i="5"/>
  <c r="K330" i="5"/>
  <c r="U329" i="5"/>
  <c r="Q329" i="5"/>
  <c r="M329" i="5"/>
  <c r="W328" i="5"/>
  <c r="S328" i="5"/>
  <c r="O328" i="5"/>
  <c r="K328" i="5"/>
  <c r="U327" i="5"/>
  <c r="Q327" i="5"/>
  <c r="M327" i="5"/>
  <c r="W326" i="5"/>
  <c r="S326" i="5"/>
  <c r="O326" i="5"/>
  <c r="K326" i="5"/>
  <c r="U325" i="5"/>
  <c r="Q325" i="5"/>
  <c r="M325" i="5"/>
  <c r="W324" i="5"/>
  <c r="S324" i="5"/>
  <c r="O324" i="5"/>
  <c r="K324" i="5"/>
  <c r="U323" i="5"/>
  <c r="Q323" i="5"/>
  <c r="M323" i="5"/>
  <c r="W322" i="5"/>
  <c r="S322" i="5"/>
  <c r="O322" i="5"/>
  <c r="K322" i="5"/>
  <c r="U321" i="5"/>
  <c r="Q321" i="5"/>
  <c r="M321" i="5"/>
  <c r="W320" i="5"/>
  <c r="S320" i="5"/>
  <c r="O320" i="5"/>
  <c r="K320" i="5"/>
  <c r="U319" i="5"/>
  <c r="Q319" i="5"/>
  <c r="M319" i="5"/>
  <c r="W318" i="5"/>
  <c r="S318" i="5"/>
  <c r="O318" i="5"/>
  <c r="K318" i="5"/>
  <c r="U317" i="5"/>
  <c r="Q317" i="5"/>
  <c r="M317" i="5"/>
  <c r="W316" i="5"/>
  <c r="S316" i="5"/>
  <c r="O316" i="5"/>
  <c r="K316" i="5"/>
  <c r="U315" i="5"/>
  <c r="Q315" i="5"/>
  <c r="M315" i="5"/>
  <c r="W314" i="5"/>
  <c r="S314" i="5"/>
  <c r="O314" i="5"/>
  <c r="K314" i="5"/>
  <c r="U313" i="5"/>
  <c r="Q313" i="5"/>
  <c r="M313" i="5"/>
  <c r="W312" i="5"/>
  <c r="S312" i="5"/>
  <c r="O312" i="5"/>
  <c r="K312" i="5"/>
  <c r="U311" i="5"/>
  <c r="Q311" i="5"/>
  <c r="M311" i="5"/>
  <c r="W310" i="5"/>
  <c r="S310" i="5"/>
  <c r="O310" i="5"/>
  <c r="K310" i="5"/>
  <c r="U309" i="5"/>
  <c r="Q309" i="5"/>
  <c r="M309" i="5"/>
  <c r="W308" i="5"/>
  <c r="S308" i="5"/>
  <c r="O308" i="5"/>
  <c r="K308" i="5"/>
  <c r="U307" i="5"/>
  <c r="Q307" i="5"/>
  <c r="M307" i="5"/>
  <c r="W306" i="5"/>
  <c r="S306" i="5"/>
  <c r="O306" i="5"/>
  <c r="K306" i="5"/>
  <c r="U305" i="5"/>
  <c r="Q305" i="5"/>
  <c r="M305" i="5"/>
  <c r="W304" i="5"/>
  <c r="S304" i="5"/>
  <c r="O304" i="5"/>
  <c r="K304" i="5"/>
  <c r="U303" i="5"/>
  <c r="Q303" i="5"/>
  <c r="M303" i="5"/>
  <c r="W302" i="5"/>
  <c r="S302" i="5"/>
  <c r="O302" i="5"/>
  <c r="K302" i="5"/>
  <c r="U301" i="5"/>
  <c r="Q301" i="5"/>
  <c r="M301" i="5"/>
  <c r="W300" i="5"/>
  <c r="S300" i="5"/>
  <c r="O300" i="5"/>
  <c r="K300" i="5"/>
  <c r="U299" i="5"/>
  <c r="Q299" i="5"/>
  <c r="M299" i="5"/>
  <c r="W298" i="5"/>
  <c r="S298" i="5"/>
  <c r="O298" i="5"/>
  <c r="K298" i="5"/>
  <c r="U297" i="5"/>
  <c r="Q297" i="5"/>
  <c r="M297" i="5"/>
  <c r="W296" i="5"/>
  <c r="S296" i="5"/>
  <c r="O296" i="5"/>
  <c r="K296" i="5"/>
  <c r="U295" i="5"/>
  <c r="Q295" i="5"/>
  <c r="M295" i="5"/>
  <c r="W294" i="5"/>
  <c r="S294" i="5"/>
  <c r="O294" i="5"/>
  <c r="K294" i="5"/>
  <c r="U293" i="5"/>
  <c r="Q293" i="5"/>
  <c r="M293" i="5"/>
  <c r="W292" i="5"/>
  <c r="S292" i="5"/>
  <c r="O292" i="5"/>
  <c r="K292" i="5"/>
  <c r="U291" i="5"/>
  <c r="Q291" i="5"/>
  <c r="M291" i="5"/>
  <c r="W290" i="5"/>
  <c r="S290" i="5"/>
  <c r="O290" i="5"/>
  <c r="W289" i="5"/>
  <c r="O289" i="5"/>
  <c r="U288" i="5"/>
  <c r="M288" i="5"/>
  <c r="S287" i="5"/>
  <c r="K287" i="5"/>
  <c r="Q286" i="5"/>
  <c r="W285" i="5"/>
  <c r="O285" i="5"/>
  <c r="U284" i="5"/>
  <c r="M284" i="5"/>
  <c r="S283" i="5"/>
  <c r="K283" i="5"/>
  <c r="Q282" i="5"/>
  <c r="W281" i="5"/>
  <c r="O281" i="5"/>
  <c r="U280" i="5"/>
  <c r="M280" i="5"/>
  <c r="S279" i="5"/>
  <c r="K279" i="5"/>
  <c r="Q278" i="5"/>
  <c r="W277" i="5"/>
  <c r="O277" i="5"/>
  <c r="U276" i="5"/>
  <c r="M276" i="5"/>
  <c r="S275" i="5"/>
  <c r="K275" i="5"/>
  <c r="Q274" i="5"/>
  <c r="W273" i="5"/>
  <c r="O273" i="5"/>
  <c r="U272" i="5"/>
  <c r="M272" i="5"/>
  <c r="S271" i="5"/>
  <c r="K271" i="5"/>
  <c r="Q270" i="5"/>
  <c r="W269" i="5"/>
  <c r="O269" i="5"/>
  <c r="U268" i="5"/>
  <c r="M268" i="5"/>
  <c r="S267" i="5"/>
  <c r="K267" i="5"/>
  <c r="Q266" i="5"/>
  <c r="W265" i="5"/>
  <c r="O265" i="5"/>
  <c r="U264" i="5"/>
  <c r="M264" i="5"/>
  <c r="S263" i="5"/>
  <c r="K263" i="5"/>
  <c r="Q262" i="5"/>
  <c r="W261" i="5"/>
  <c r="O261" i="5"/>
  <c r="U260" i="5"/>
  <c r="M260" i="5"/>
  <c r="S259" i="5"/>
  <c r="K259" i="5"/>
  <c r="Q258" i="5"/>
  <c r="W257" i="5"/>
  <c r="O257" i="5"/>
  <c r="U256" i="5"/>
  <c r="M256" i="5"/>
  <c r="S255" i="5"/>
  <c r="K255" i="5"/>
  <c r="Q254" i="5"/>
  <c r="W253" i="5"/>
  <c r="O253" i="5"/>
  <c r="U252" i="5"/>
  <c r="M252" i="5"/>
  <c r="S251" i="5"/>
  <c r="K251" i="5"/>
  <c r="Q250" i="5"/>
  <c r="W249" i="5"/>
  <c r="O249" i="5"/>
  <c r="U248" i="5"/>
  <c r="M248" i="5"/>
  <c r="S247" i="5"/>
  <c r="K247" i="5"/>
  <c r="Q246" i="5"/>
  <c r="W245" i="5"/>
  <c r="O245" i="5"/>
  <c r="U244" i="5"/>
  <c r="M244" i="5"/>
  <c r="S243" i="5"/>
  <c r="K243" i="5"/>
  <c r="Q242" i="5"/>
  <c r="W241" i="5"/>
  <c r="O241" i="5"/>
  <c r="U240" i="5"/>
  <c r="M240" i="5"/>
  <c r="S239" i="5"/>
  <c r="K239" i="5"/>
  <c r="Q238" i="5"/>
  <c r="W237" i="5"/>
  <c r="O237" i="5"/>
  <c r="U236" i="5"/>
  <c r="M236" i="5"/>
  <c r="S235" i="5"/>
  <c r="K235" i="5"/>
  <c r="Q234" i="5"/>
  <c r="W233" i="5"/>
  <c r="K3" i="5"/>
  <c r="M3" i="5"/>
  <c r="O3" i="5"/>
  <c r="Q3" i="5"/>
  <c r="S3" i="5"/>
  <c r="U3" i="5"/>
  <c r="W3" i="5"/>
  <c r="K4" i="5"/>
  <c r="M4" i="5"/>
  <c r="O4" i="5"/>
  <c r="Q4" i="5"/>
  <c r="S4" i="5"/>
  <c r="U4" i="5"/>
  <c r="W4" i="5"/>
  <c r="K5" i="5"/>
  <c r="M5" i="5"/>
  <c r="O5" i="5"/>
  <c r="Q5" i="5"/>
  <c r="S5" i="5"/>
  <c r="U5" i="5"/>
  <c r="W5" i="5"/>
  <c r="K6" i="5"/>
  <c r="M6" i="5"/>
  <c r="O6" i="5"/>
  <c r="Q6" i="5"/>
  <c r="S6" i="5"/>
  <c r="U6" i="5"/>
  <c r="W6" i="5"/>
  <c r="K7" i="5"/>
  <c r="M7" i="5"/>
  <c r="O7" i="5"/>
  <c r="Q7" i="5"/>
  <c r="S7" i="5"/>
  <c r="U7" i="5"/>
  <c r="W7" i="5"/>
  <c r="K8" i="5"/>
  <c r="M8" i="5"/>
  <c r="O8" i="5"/>
  <c r="Q8" i="5"/>
  <c r="S8" i="5"/>
  <c r="U8" i="5"/>
  <c r="W8" i="5"/>
  <c r="K9" i="5"/>
  <c r="M9" i="5"/>
  <c r="O9" i="5"/>
  <c r="Q9" i="5"/>
  <c r="S9" i="5"/>
  <c r="U9" i="5"/>
  <c r="W9" i="5"/>
  <c r="K10" i="5"/>
  <c r="M10" i="5"/>
  <c r="O10" i="5"/>
  <c r="Q10" i="5"/>
  <c r="S10" i="5"/>
  <c r="U10" i="5"/>
  <c r="W10" i="5"/>
  <c r="K11" i="5"/>
  <c r="M11" i="5"/>
  <c r="O11" i="5"/>
  <c r="Q11" i="5"/>
  <c r="S11" i="5"/>
  <c r="U11" i="5"/>
  <c r="W11" i="5"/>
  <c r="K12" i="5"/>
  <c r="M12" i="5"/>
  <c r="O12" i="5"/>
  <c r="Q12" i="5"/>
  <c r="S12" i="5"/>
  <c r="U12" i="5"/>
  <c r="W12" i="5"/>
  <c r="K13" i="5"/>
  <c r="M13" i="5"/>
  <c r="O13" i="5"/>
  <c r="Q13" i="5"/>
  <c r="S13" i="5"/>
  <c r="U13" i="5"/>
  <c r="W13" i="5"/>
  <c r="K14" i="5"/>
  <c r="M14" i="5"/>
  <c r="O14" i="5"/>
  <c r="Q14" i="5"/>
  <c r="S14" i="5"/>
  <c r="U14" i="5"/>
  <c r="W14" i="5"/>
  <c r="K15" i="5"/>
  <c r="L3" i="5"/>
  <c r="N3" i="5"/>
  <c r="P3" i="5"/>
  <c r="R3" i="5"/>
  <c r="T3" i="5"/>
  <c r="V3" i="5"/>
  <c r="X3" i="5"/>
  <c r="L4" i="5"/>
  <c r="N4" i="5"/>
  <c r="P4" i="5"/>
  <c r="R4" i="5"/>
  <c r="T4" i="5"/>
  <c r="V4" i="5"/>
  <c r="X4" i="5"/>
  <c r="L5" i="5"/>
  <c r="N5" i="5"/>
  <c r="P5" i="5"/>
  <c r="R5" i="5"/>
  <c r="T5" i="5"/>
  <c r="V5" i="5"/>
  <c r="X5" i="5"/>
  <c r="L6" i="5"/>
  <c r="N6" i="5"/>
  <c r="P6" i="5"/>
  <c r="R6" i="5"/>
  <c r="T6" i="5"/>
  <c r="V6" i="5"/>
  <c r="X6" i="5"/>
  <c r="L7" i="5"/>
  <c r="N7" i="5"/>
  <c r="P7" i="5"/>
  <c r="R7" i="5"/>
  <c r="T7" i="5"/>
  <c r="V7" i="5"/>
  <c r="X7" i="5"/>
  <c r="L8" i="5"/>
  <c r="N8" i="5"/>
  <c r="P8" i="5"/>
  <c r="R8" i="5"/>
  <c r="T8" i="5"/>
  <c r="V8" i="5"/>
  <c r="X8" i="5"/>
  <c r="L9" i="5"/>
  <c r="N9" i="5"/>
  <c r="P9" i="5"/>
  <c r="R9" i="5"/>
  <c r="T9" i="5"/>
  <c r="V9" i="5"/>
  <c r="X9" i="5"/>
  <c r="L10" i="5"/>
  <c r="N10" i="5"/>
  <c r="P10" i="5"/>
  <c r="R10" i="5"/>
  <c r="T10" i="5"/>
  <c r="V10" i="5"/>
  <c r="X10" i="5"/>
  <c r="L11" i="5"/>
  <c r="N11" i="5"/>
  <c r="P11" i="5"/>
  <c r="R11" i="5"/>
  <c r="T11" i="5"/>
  <c r="V11" i="5"/>
  <c r="X11" i="5"/>
  <c r="L12" i="5"/>
  <c r="N12" i="5"/>
  <c r="P12" i="5"/>
  <c r="R12" i="5"/>
  <c r="T12" i="5"/>
  <c r="V12" i="5"/>
  <c r="X12" i="5"/>
  <c r="L13" i="5"/>
  <c r="N13" i="5"/>
  <c r="P13" i="5"/>
  <c r="R13" i="5"/>
  <c r="T13" i="5"/>
  <c r="V13" i="5"/>
  <c r="X13" i="5"/>
  <c r="L14" i="5"/>
  <c r="N14" i="5"/>
  <c r="P14" i="5"/>
  <c r="R14" i="5"/>
  <c r="T14" i="5"/>
  <c r="V14" i="5"/>
  <c r="X14" i="5"/>
  <c r="L15" i="5"/>
  <c r="M15" i="5"/>
  <c r="O15" i="5"/>
  <c r="Q15" i="5"/>
  <c r="S15" i="5"/>
  <c r="U15" i="5"/>
  <c r="W15" i="5"/>
  <c r="K16" i="5"/>
  <c r="M16" i="5"/>
  <c r="O16" i="5"/>
  <c r="Q16" i="5"/>
  <c r="S16" i="5"/>
  <c r="U16" i="5"/>
  <c r="W16" i="5"/>
  <c r="K17" i="5"/>
  <c r="M17" i="5"/>
  <c r="O17" i="5"/>
  <c r="Q17" i="5"/>
  <c r="S17" i="5"/>
  <c r="U17" i="5"/>
  <c r="W17" i="5"/>
  <c r="K18" i="5"/>
  <c r="M18" i="5"/>
  <c r="O18" i="5"/>
  <c r="Q18" i="5"/>
  <c r="S18" i="5"/>
  <c r="U18" i="5"/>
  <c r="W18" i="5"/>
  <c r="K19" i="5"/>
  <c r="M19" i="5"/>
  <c r="O19" i="5"/>
  <c r="Q19" i="5"/>
  <c r="S19" i="5"/>
  <c r="U19" i="5"/>
  <c r="W19" i="5"/>
  <c r="K20" i="5"/>
  <c r="M20" i="5"/>
  <c r="O20" i="5"/>
  <c r="Q20" i="5"/>
  <c r="S20" i="5"/>
  <c r="U20" i="5"/>
  <c r="W20" i="5"/>
  <c r="K21" i="5"/>
  <c r="M21" i="5"/>
  <c r="O21" i="5"/>
  <c r="Q21" i="5"/>
  <c r="S21" i="5"/>
  <c r="U21" i="5"/>
  <c r="W21" i="5"/>
  <c r="K22" i="5"/>
  <c r="M22" i="5"/>
  <c r="O22" i="5"/>
  <c r="Q22" i="5"/>
  <c r="S22" i="5"/>
  <c r="U22" i="5"/>
  <c r="W22" i="5"/>
  <c r="K23" i="5"/>
  <c r="M23" i="5"/>
  <c r="O23" i="5"/>
  <c r="Q23" i="5"/>
  <c r="S23" i="5"/>
  <c r="U23" i="5"/>
  <c r="W23" i="5"/>
  <c r="K24" i="5"/>
  <c r="M24" i="5"/>
  <c r="O24" i="5"/>
  <c r="Q24" i="5"/>
  <c r="S24" i="5"/>
  <c r="U24" i="5"/>
  <c r="W24" i="5"/>
  <c r="K25" i="5"/>
  <c r="M25" i="5"/>
  <c r="O25" i="5"/>
  <c r="Q25" i="5"/>
  <c r="S25" i="5"/>
  <c r="U25" i="5"/>
  <c r="W25" i="5"/>
  <c r="K26" i="5"/>
  <c r="M26" i="5"/>
  <c r="O26" i="5"/>
  <c r="Q26" i="5"/>
  <c r="S26" i="5"/>
  <c r="U26" i="5"/>
  <c r="W26" i="5"/>
  <c r="K27" i="5"/>
  <c r="N15" i="5"/>
  <c r="P15" i="5"/>
  <c r="R15" i="5"/>
  <c r="T15" i="5"/>
  <c r="V15" i="5"/>
  <c r="X15" i="5"/>
  <c r="L16" i="5"/>
  <c r="N16" i="5"/>
  <c r="P16" i="5"/>
  <c r="R16" i="5"/>
  <c r="T16" i="5"/>
  <c r="V16" i="5"/>
  <c r="X16" i="5"/>
  <c r="L17" i="5"/>
  <c r="N17" i="5"/>
  <c r="P17" i="5"/>
  <c r="R17" i="5"/>
  <c r="T17" i="5"/>
  <c r="V17" i="5"/>
  <c r="X17" i="5"/>
  <c r="L18" i="5"/>
  <c r="N18" i="5"/>
  <c r="P18" i="5"/>
  <c r="R18" i="5"/>
  <c r="T18" i="5"/>
  <c r="V18" i="5"/>
  <c r="X18" i="5"/>
  <c r="L19" i="5"/>
  <c r="N19" i="5"/>
  <c r="P19" i="5"/>
  <c r="R19" i="5"/>
  <c r="T19" i="5"/>
  <c r="V19" i="5"/>
  <c r="X19" i="5"/>
  <c r="L20" i="5"/>
  <c r="N20" i="5"/>
  <c r="P20" i="5"/>
  <c r="R20" i="5"/>
  <c r="T20" i="5"/>
  <c r="V20" i="5"/>
  <c r="X20" i="5"/>
  <c r="L21" i="5"/>
  <c r="N21" i="5"/>
  <c r="P21" i="5"/>
  <c r="R21" i="5"/>
  <c r="T21" i="5"/>
  <c r="V21" i="5"/>
  <c r="X21" i="5"/>
  <c r="L22" i="5"/>
  <c r="N22" i="5"/>
  <c r="P22" i="5"/>
  <c r="R22" i="5"/>
  <c r="T22" i="5"/>
  <c r="V22" i="5"/>
  <c r="X22" i="5"/>
  <c r="L23" i="5"/>
  <c r="N23" i="5"/>
  <c r="P23" i="5"/>
  <c r="R23" i="5"/>
  <c r="T23" i="5"/>
  <c r="V23" i="5"/>
  <c r="X23" i="5"/>
  <c r="L24" i="5"/>
  <c r="N24" i="5"/>
  <c r="P24" i="5"/>
  <c r="R24" i="5"/>
  <c r="T24" i="5"/>
  <c r="V24" i="5"/>
  <c r="X24" i="5"/>
  <c r="L25" i="5"/>
  <c r="N25" i="5"/>
  <c r="P25" i="5"/>
  <c r="R25" i="5"/>
  <c r="T25" i="5"/>
  <c r="V25" i="5"/>
  <c r="X25" i="5"/>
  <c r="L26" i="5"/>
  <c r="N26" i="5"/>
  <c r="P26" i="5"/>
  <c r="R26" i="5"/>
  <c r="T26" i="5"/>
  <c r="V26" i="5"/>
  <c r="X26" i="5"/>
  <c r="L27" i="5"/>
  <c r="N27" i="5"/>
  <c r="M27" i="5"/>
  <c r="P27" i="5"/>
  <c r="R27" i="5"/>
  <c r="T27" i="5"/>
  <c r="V27" i="5"/>
  <c r="X27" i="5"/>
  <c r="L28" i="5"/>
  <c r="N28" i="5"/>
  <c r="P28" i="5"/>
  <c r="R28" i="5"/>
  <c r="T28" i="5"/>
  <c r="V28" i="5"/>
  <c r="X28" i="5"/>
  <c r="L29" i="5"/>
  <c r="N29" i="5"/>
  <c r="P29" i="5"/>
  <c r="R29" i="5"/>
  <c r="T29" i="5"/>
  <c r="V29" i="5"/>
  <c r="X29" i="5"/>
  <c r="L30" i="5"/>
  <c r="N30" i="5"/>
  <c r="P30" i="5"/>
  <c r="R30" i="5"/>
  <c r="T30" i="5"/>
  <c r="V30" i="5"/>
  <c r="X30" i="5"/>
  <c r="L31" i="5"/>
  <c r="N31" i="5"/>
  <c r="P31" i="5"/>
  <c r="R31" i="5"/>
  <c r="T31" i="5"/>
  <c r="V31" i="5"/>
  <c r="X31" i="5"/>
  <c r="L32" i="5"/>
  <c r="N32" i="5"/>
  <c r="P32" i="5"/>
  <c r="R32" i="5"/>
  <c r="T32" i="5"/>
  <c r="V32" i="5"/>
  <c r="X32" i="5"/>
  <c r="L33" i="5"/>
  <c r="N33" i="5"/>
  <c r="P33" i="5"/>
  <c r="R33" i="5"/>
  <c r="T33" i="5"/>
  <c r="V33" i="5"/>
  <c r="X33" i="5"/>
  <c r="L34" i="5"/>
  <c r="N34" i="5"/>
  <c r="P34" i="5"/>
  <c r="R34" i="5"/>
  <c r="T34" i="5"/>
  <c r="V34" i="5"/>
  <c r="X34" i="5"/>
  <c r="L35" i="5"/>
  <c r="N35" i="5"/>
  <c r="P35" i="5"/>
  <c r="R35" i="5"/>
  <c r="T35" i="5"/>
  <c r="V35" i="5"/>
  <c r="X35" i="5"/>
  <c r="L36" i="5"/>
  <c r="N36" i="5"/>
  <c r="P36" i="5"/>
  <c r="R36" i="5"/>
  <c r="T36" i="5"/>
  <c r="V36" i="5"/>
  <c r="X36" i="5"/>
  <c r="L37" i="5"/>
  <c r="N37" i="5"/>
  <c r="P37" i="5"/>
  <c r="R37" i="5"/>
  <c r="T37" i="5"/>
  <c r="V37" i="5"/>
  <c r="X37" i="5"/>
  <c r="L38" i="5"/>
  <c r="N38" i="5"/>
  <c r="P38" i="5"/>
  <c r="R38" i="5"/>
  <c r="T38" i="5"/>
  <c r="V38" i="5"/>
  <c r="X38" i="5"/>
  <c r="L39" i="5"/>
  <c r="N39" i="5"/>
  <c r="P39" i="5"/>
  <c r="R39" i="5"/>
  <c r="T39" i="5"/>
  <c r="V39" i="5"/>
  <c r="X39" i="5"/>
  <c r="L40" i="5"/>
  <c r="N40" i="5"/>
  <c r="P40" i="5"/>
  <c r="R40" i="5"/>
  <c r="T40" i="5"/>
  <c r="V40" i="5"/>
  <c r="X40" i="5"/>
  <c r="L41" i="5"/>
  <c r="N41" i="5"/>
  <c r="P41" i="5"/>
  <c r="R41" i="5"/>
  <c r="T41" i="5"/>
  <c r="V41" i="5"/>
  <c r="X41" i="5"/>
  <c r="L42" i="5"/>
  <c r="N42" i="5"/>
  <c r="P42" i="5"/>
  <c r="R42" i="5"/>
  <c r="T42" i="5"/>
  <c r="V42" i="5"/>
  <c r="X42" i="5"/>
  <c r="L43" i="5"/>
  <c r="N43" i="5"/>
  <c r="P43" i="5"/>
  <c r="R43" i="5"/>
  <c r="T43" i="5"/>
  <c r="V43" i="5"/>
  <c r="X43" i="5"/>
  <c r="L44" i="5"/>
  <c r="N44" i="5"/>
  <c r="P44" i="5"/>
  <c r="R44" i="5"/>
  <c r="T44" i="5"/>
  <c r="V44" i="5"/>
  <c r="X44" i="5"/>
  <c r="L45" i="5"/>
  <c r="N45" i="5"/>
  <c r="P45" i="5"/>
  <c r="R45" i="5"/>
  <c r="T45" i="5"/>
  <c r="V45" i="5"/>
  <c r="X45" i="5"/>
  <c r="L46" i="5"/>
  <c r="N46" i="5"/>
  <c r="P46" i="5"/>
  <c r="R46" i="5"/>
  <c r="T46" i="5"/>
  <c r="V46" i="5"/>
  <c r="X46" i="5"/>
  <c r="L47" i="5"/>
  <c r="N47" i="5"/>
  <c r="P47" i="5"/>
  <c r="R47" i="5"/>
  <c r="T47" i="5"/>
  <c r="V47" i="5"/>
  <c r="X47" i="5"/>
  <c r="L48" i="5"/>
  <c r="N48" i="5"/>
  <c r="P48" i="5"/>
  <c r="R48" i="5"/>
  <c r="T48" i="5"/>
  <c r="O27" i="5"/>
  <c r="Q27" i="5"/>
  <c r="S27" i="5"/>
  <c r="U27" i="5"/>
  <c r="W27" i="5"/>
  <c r="K28" i="5"/>
  <c r="M28" i="5"/>
  <c r="O28" i="5"/>
  <c r="Q28" i="5"/>
  <c r="S28" i="5"/>
  <c r="U28" i="5"/>
  <c r="W28" i="5"/>
  <c r="K29" i="5"/>
  <c r="M29" i="5"/>
  <c r="O29" i="5"/>
  <c r="Q29" i="5"/>
  <c r="S29" i="5"/>
  <c r="U29" i="5"/>
  <c r="W29" i="5"/>
  <c r="K30" i="5"/>
  <c r="M30" i="5"/>
  <c r="O30" i="5"/>
  <c r="Q30" i="5"/>
  <c r="S30" i="5"/>
  <c r="U30" i="5"/>
  <c r="W30" i="5"/>
  <c r="K31" i="5"/>
  <c r="M31" i="5"/>
  <c r="O31" i="5"/>
  <c r="Q31" i="5"/>
  <c r="S31" i="5"/>
  <c r="U31" i="5"/>
  <c r="W31" i="5"/>
  <c r="K32" i="5"/>
  <c r="M32" i="5"/>
  <c r="O32" i="5"/>
  <c r="Q32" i="5"/>
  <c r="S32" i="5"/>
  <c r="U32" i="5"/>
  <c r="W32" i="5"/>
  <c r="K33" i="5"/>
  <c r="M33" i="5"/>
  <c r="O33" i="5"/>
  <c r="Q33" i="5"/>
  <c r="S33" i="5"/>
  <c r="U33" i="5"/>
  <c r="W33" i="5"/>
  <c r="K34" i="5"/>
  <c r="M34" i="5"/>
  <c r="O34" i="5"/>
  <c r="Q34" i="5"/>
  <c r="S34" i="5"/>
  <c r="U34" i="5"/>
  <c r="W34" i="5"/>
  <c r="K35" i="5"/>
  <c r="M35" i="5"/>
  <c r="O35" i="5"/>
  <c r="Q35" i="5"/>
  <c r="S35" i="5"/>
  <c r="U35" i="5"/>
  <c r="W35" i="5"/>
  <c r="K36" i="5"/>
  <c r="M36" i="5"/>
  <c r="O36" i="5"/>
  <c r="Q36" i="5"/>
  <c r="S36" i="5"/>
  <c r="U36" i="5"/>
  <c r="W36" i="5"/>
  <c r="K37" i="5"/>
  <c r="M37" i="5"/>
  <c r="O37" i="5"/>
  <c r="Q37" i="5"/>
  <c r="S37" i="5"/>
  <c r="U37" i="5"/>
  <c r="W37" i="5"/>
  <c r="K38" i="5"/>
  <c r="M38" i="5"/>
  <c r="O38" i="5"/>
  <c r="Q38" i="5"/>
  <c r="S38" i="5"/>
  <c r="U38" i="5"/>
  <c r="W38" i="5"/>
  <c r="K39" i="5"/>
  <c r="M39" i="5"/>
  <c r="O39" i="5"/>
  <c r="Q39" i="5"/>
  <c r="S39" i="5"/>
  <c r="U39" i="5"/>
  <c r="W39" i="5"/>
  <c r="K40" i="5"/>
  <c r="M40" i="5"/>
  <c r="O40" i="5"/>
  <c r="Q40" i="5"/>
  <c r="S40" i="5"/>
  <c r="U40" i="5"/>
  <c r="W40" i="5"/>
  <c r="K41" i="5"/>
  <c r="M41" i="5"/>
  <c r="O41" i="5"/>
  <c r="Q41" i="5"/>
  <c r="S41" i="5"/>
  <c r="U41" i="5"/>
  <c r="W41" i="5"/>
  <c r="K42" i="5"/>
  <c r="M42" i="5"/>
  <c r="O42" i="5"/>
  <c r="Q42" i="5"/>
  <c r="S42" i="5"/>
  <c r="U42" i="5"/>
  <c r="W42" i="5"/>
  <c r="K43" i="5"/>
  <c r="M43" i="5"/>
  <c r="O43" i="5"/>
  <c r="Q43" i="5"/>
  <c r="S43" i="5"/>
  <c r="U43" i="5"/>
  <c r="W43" i="5"/>
  <c r="K44" i="5"/>
  <c r="M44" i="5"/>
  <c r="O44" i="5"/>
  <c r="Q44" i="5"/>
  <c r="S44" i="5"/>
  <c r="U44" i="5"/>
  <c r="W44" i="5"/>
  <c r="K45" i="5"/>
  <c r="M45" i="5"/>
  <c r="O45" i="5"/>
  <c r="Q45" i="5"/>
  <c r="S45" i="5"/>
  <c r="U45" i="5"/>
  <c r="W45" i="5"/>
  <c r="K46" i="5"/>
  <c r="M46" i="5"/>
  <c r="O46" i="5"/>
  <c r="Q46" i="5"/>
  <c r="S46" i="5"/>
  <c r="U46" i="5"/>
  <c r="W46" i="5"/>
  <c r="K47" i="5"/>
  <c r="M47" i="5"/>
  <c r="O47" i="5"/>
  <c r="Q47" i="5"/>
  <c r="S47" i="5"/>
  <c r="U47" i="5"/>
  <c r="W47" i="5"/>
  <c r="K48" i="5"/>
  <c r="M48" i="5"/>
  <c r="O48" i="5"/>
  <c r="Q48" i="5"/>
  <c r="S48" i="5"/>
  <c r="U48" i="5"/>
  <c r="W48" i="5"/>
  <c r="K49" i="5"/>
  <c r="M49" i="5"/>
  <c r="O49" i="5"/>
  <c r="Q49" i="5"/>
  <c r="S49" i="5"/>
  <c r="U49" i="5"/>
  <c r="W49" i="5"/>
  <c r="K50" i="5"/>
  <c r="M50" i="5"/>
  <c r="O50" i="5"/>
  <c r="Q50" i="5"/>
  <c r="S50" i="5"/>
  <c r="U50" i="5"/>
  <c r="W50" i="5"/>
  <c r="K51" i="5"/>
  <c r="M51" i="5"/>
  <c r="O51" i="5"/>
  <c r="Q51" i="5"/>
  <c r="V48" i="5"/>
  <c r="L49" i="5"/>
  <c r="P49" i="5"/>
  <c r="T49" i="5"/>
  <c r="X49" i="5"/>
  <c r="N50" i="5"/>
  <c r="R50" i="5"/>
  <c r="V50" i="5"/>
  <c r="L51" i="5"/>
  <c r="P51" i="5"/>
  <c r="S51" i="5"/>
  <c r="U51" i="5"/>
  <c r="W51" i="5"/>
  <c r="K52" i="5"/>
  <c r="M52" i="5"/>
  <c r="O52" i="5"/>
  <c r="Q52" i="5"/>
  <c r="S52" i="5"/>
  <c r="U52" i="5"/>
  <c r="W52" i="5"/>
  <c r="K53" i="5"/>
  <c r="M53" i="5"/>
  <c r="O53" i="5"/>
  <c r="Q53" i="5"/>
  <c r="S53" i="5"/>
  <c r="U53" i="5"/>
  <c r="W53" i="5"/>
  <c r="K54" i="5"/>
  <c r="M54" i="5"/>
  <c r="O54" i="5"/>
  <c r="Q54" i="5"/>
  <c r="S54" i="5"/>
  <c r="U54" i="5"/>
  <c r="W54" i="5"/>
  <c r="K55" i="5"/>
  <c r="M55" i="5"/>
  <c r="O55" i="5"/>
  <c r="Q55" i="5"/>
  <c r="S55" i="5"/>
  <c r="U55" i="5"/>
  <c r="W55" i="5"/>
  <c r="K56" i="5"/>
  <c r="M56" i="5"/>
  <c r="O56" i="5"/>
  <c r="Q56" i="5"/>
  <c r="S56" i="5"/>
  <c r="U56" i="5"/>
  <c r="W56" i="5"/>
  <c r="K57" i="5"/>
  <c r="M57" i="5"/>
  <c r="O57" i="5"/>
  <c r="Q57" i="5"/>
  <c r="S57" i="5"/>
  <c r="U57" i="5"/>
  <c r="W57" i="5"/>
  <c r="K58" i="5"/>
  <c r="M58" i="5"/>
  <c r="O58" i="5"/>
  <c r="Q58" i="5"/>
  <c r="S58" i="5"/>
  <c r="U58" i="5"/>
  <c r="W58" i="5"/>
  <c r="K59" i="5"/>
  <c r="M59" i="5"/>
  <c r="O59" i="5"/>
  <c r="Q59" i="5"/>
  <c r="S59" i="5"/>
  <c r="U59" i="5"/>
  <c r="W59" i="5"/>
  <c r="K60" i="5"/>
  <c r="M60" i="5"/>
  <c r="O60" i="5"/>
  <c r="Q60" i="5"/>
  <c r="S60" i="5"/>
  <c r="U60" i="5"/>
  <c r="W60" i="5"/>
  <c r="K61" i="5"/>
  <c r="M61" i="5"/>
  <c r="O61" i="5"/>
  <c r="Q61" i="5"/>
  <c r="S61" i="5"/>
  <c r="U61" i="5"/>
  <c r="W61" i="5"/>
  <c r="K62" i="5"/>
  <c r="M62" i="5"/>
  <c r="O62" i="5"/>
  <c r="Q62" i="5"/>
  <c r="S62" i="5"/>
  <c r="U62" i="5"/>
  <c r="W62" i="5"/>
  <c r="K63" i="5"/>
  <c r="M63" i="5"/>
  <c r="O63" i="5"/>
  <c r="Q63" i="5"/>
  <c r="S63" i="5"/>
  <c r="U63" i="5"/>
  <c r="W63" i="5"/>
  <c r="K64" i="5"/>
  <c r="M64" i="5"/>
  <c r="O64" i="5"/>
  <c r="Q64" i="5"/>
  <c r="S64" i="5"/>
  <c r="U64" i="5"/>
  <c r="W64" i="5"/>
  <c r="K65" i="5"/>
  <c r="M65" i="5"/>
  <c r="O65" i="5"/>
  <c r="Q65" i="5"/>
  <c r="S65" i="5"/>
  <c r="U65" i="5"/>
  <c r="W65" i="5"/>
  <c r="K66" i="5"/>
  <c r="M66" i="5"/>
  <c r="O66" i="5"/>
  <c r="Q66" i="5"/>
  <c r="S66" i="5"/>
  <c r="U66" i="5"/>
  <c r="W66" i="5"/>
  <c r="K67" i="5"/>
  <c r="M67" i="5"/>
  <c r="O67" i="5"/>
  <c r="Q67" i="5"/>
  <c r="S67" i="5"/>
  <c r="U67" i="5"/>
  <c r="W67" i="5"/>
  <c r="K68" i="5"/>
  <c r="M68" i="5"/>
  <c r="O68" i="5"/>
  <c r="Q68" i="5"/>
  <c r="S68" i="5"/>
  <c r="U68" i="5"/>
  <c r="W68" i="5"/>
  <c r="K69" i="5"/>
  <c r="M69" i="5"/>
  <c r="O69" i="5"/>
  <c r="Q69" i="5"/>
  <c r="S69" i="5"/>
  <c r="U69" i="5"/>
  <c r="W69" i="5"/>
  <c r="K70" i="5"/>
  <c r="M70" i="5"/>
  <c r="O70" i="5"/>
  <c r="Q70" i="5"/>
  <c r="S70" i="5"/>
  <c r="U70" i="5"/>
  <c r="W70" i="5"/>
  <c r="K71" i="5"/>
  <c r="M71" i="5"/>
  <c r="O71" i="5"/>
  <c r="Q71" i="5"/>
  <c r="S71" i="5"/>
  <c r="U71" i="5"/>
  <c r="W71" i="5"/>
  <c r="K72" i="5"/>
  <c r="M72" i="5"/>
  <c r="O72" i="5"/>
  <c r="Q72" i="5"/>
  <c r="S72" i="5"/>
  <c r="U72" i="5"/>
  <c r="W72" i="5"/>
  <c r="K73" i="5"/>
  <c r="M73" i="5"/>
  <c r="O73" i="5"/>
  <c r="Q73" i="5"/>
  <c r="S73" i="5"/>
  <c r="U73" i="5"/>
  <c r="W73" i="5"/>
  <c r="K74" i="5"/>
  <c r="M74" i="5"/>
  <c r="O74" i="5"/>
  <c r="X48" i="5"/>
  <c r="R49" i="5"/>
  <c r="L50" i="5"/>
  <c r="T50" i="5"/>
  <c r="N51" i="5"/>
  <c r="T51" i="5"/>
  <c r="X51" i="5"/>
  <c r="N52" i="5"/>
  <c r="R52" i="5"/>
  <c r="V52" i="5"/>
  <c r="L53" i="5"/>
  <c r="P53" i="5"/>
  <c r="T53" i="5"/>
  <c r="X53" i="5"/>
  <c r="N54" i="5"/>
  <c r="R54" i="5"/>
  <c r="V54" i="5"/>
  <c r="L55" i="5"/>
  <c r="P55" i="5"/>
  <c r="T55" i="5"/>
  <c r="X55" i="5"/>
  <c r="N56" i="5"/>
  <c r="R56" i="5"/>
  <c r="V56" i="5"/>
  <c r="L57" i="5"/>
  <c r="P57" i="5"/>
  <c r="T57" i="5"/>
  <c r="X57" i="5"/>
  <c r="N58" i="5"/>
  <c r="R58" i="5"/>
  <c r="V58" i="5"/>
  <c r="L59" i="5"/>
  <c r="P59" i="5"/>
  <c r="T59" i="5"/>
  <c r="X59" i="5"/>
  <c r="N60" i="5"/>
  <c r="R60" i="5"/>
  <c r="V60" i="5"/>
  <c r="L61" i="5"/>
  <c r="P61" i="5"/>
  <c r="T61" i="5"/>
  <c r="X61" i="5"/>
  <c r="N62" i="5"/>
  <c r="R62" i="5"/>
  <c r="V62" i="5"/>
  <c r="L63" i="5"/>
  <c r="P63" i="5"/>
  <c r="T63" i="5"/>
  <c r="X63" i="5"/>
  <c r="N64" i="5"/>
  <c r="R64" i="5"/>
  <c r="V64" i="5"/>
  <c r="L65" i="5"/>
  <c r="P65" i="5"/>
  <c r="T65" i="5"/>
  <c r="X65" i="5"/>
  <c r="N66" i="5"/>
  <c r="R66" i="5"/>
  <c r="V66" i="5"/>
  <c r="L67" i="5"/>
  <c r="P67" i="5"/>
  <c r="T67" i="5"/>
  <c r="X67" i="5"/>
  <c r="N68" i="5"/>
  <c r="R68" i="5"/>
  <c r="V68" i="5"/>
  <c r="L69" i="5"/>
  <c r="P69" i="5"/>
  <c r="T69" i="5"/>
  <c r="X69" i="5"/>
  <c r="N70" i="5"/>
  <c r="R70" i="5"/>
  <c r="V70" i="5"/>
  <c r="L71" i="5"/>
  <c r="P71" i="5"/>
  <c r="T71" i="5"/>
  <c r="X71" i="5"/>
  <c r="N72" i="5"/>
  <c r="R72" i="5"/>
  <c r="V72" i="5"/>
  <c r="L73" i="5"/>
  <c r="P73" i="5"/>
  <c r="T73" i="5"/>
  <c r="X73" i="5"/>
  <c r="N74" i="5"/>
  <c r="Q74" i="5"/>
  <c r="S74" i="5"/>
  <c r="U74" i="5"/>
  <c r="W74" i="5"/>
  <c r="K75" i="5"/>
  <c r="M75" i="5"/>
  <c r="O75" i="5"/>
  <c r="Q75" i="5"/>
  <c r="S75" i="5"/>
  <c r="U75" i="5"/>
  <c r="W75" i="5"/>
  <c r="K76" i="5"/>
  <c r="M76" i="5"/>
  <c r="O76" i="5"/>
  <c r="Q76" i="5"/>
  <c r="S76" i="5"/>
  <c r="U76" i="5"/>
  <c r="W76" i="5"/>
  <c r="K77" i="5"/>
  <c r="M77" i="5"/>
  <c r="O77" i="5"/>
  <c r="Q77" i="5"/>
  <c r="S77" i="5"/>
  <c r="U77" i="5"/>
  <c r="W77" i="5"/>
  <c r="K78" i="5"/>
  <c r="M78" i="5"/>
  <c r="O78" i="5"/>
  <c r="Q78" i="5"/>
  <c r="S78" i="5"/>
  <c r="U78" i="5"/>
  <c r="W78" i="5"/>
  <c r="K79" i="5"/>
  <c r="M79" i="5"/>
  <c r="O79" i="5"/>
  <c r="Q79" i="5"/>
  <c r="S79" i="5"/>
  <c r="U79" i="5"/>
  <c r="W79" i="5"/>
  <c r="K80" i="5"/>
  <c r="M80" i="5"/>
  <c r="O80" i="5"/>
  <c r="Q80" i="5"/>
  <c r="S80" i="5"/>
  <c r="U80" i="5"/>
  <c r="W80" i="5"/>
  <c r="K81" i="5"/>
  <c r="M81" i="5"/>
  <c r="O81" i="5"/>
  <c r="Q81" i="5"/>
  <c r="S81" i="5"/>
  <c r="U81" i="5"/>
  <c r="W81" i="5"/>
  <c r="K82" i="5"/>
  <c r="M82" i="5"/>
  <c r="O82" i="5"/>
  <c r="Q82" i="5"/>
  <c r="S82" i="5"/>
  <c r="U82" i="5"/>
  <c r="W82" i="5"/>
  <c r="K83" i="5"/>
  <c r="M83" i="5"/>
  <c r="O83" i="5"/>
  <c r="Q83" i="5"/>
  <c r="S83" i="5"/>
  <c r="U83" i="5"/>
  <c r="W83" i="5"/>
  <c r="K84" i="5"/>
  <c r="M84" i="5"/>
  <c r="O84" i="5"/>
  <c r="Q84" i="5"/>
  <c r="S84" i="5"/>
  <c r="U84" i="5"/>
  <c r="W84" i="5"/>
  <c r="K85" i="5"/>
  <c r="M85" i="5"/>
  <c r="O85" i="5"/>
  <c r="Q85" i="5"/>
  <c r="S85" i="5"/>
  <c r="U85" i="5"/>
  <c r="W85" i="5"/>
  <c r="K86" i="5"/>
  <c r="M86" i="5"/>
  <c r="O86" i="5"/>
  <c r="Q86" i="5"/>
  <c r="S86" i="5"/>
  <c r="U86" i="5"/>
  <c r="W86" i="5"/>
  <c r="K87" i="5"/>
  <c r="M87" i="5"/>
  <c r="O87" i="5"/>
  <c r="Q87" i="5"/>
  <c r="S87" i="5"/>
  <c r="U87" i="5"/>
  <c r="W87" i="5"/>
  <c r="K88" i="5"/>
  <c r="M88" i="5"/>
  <c r="O88" i="5"/>
  <c r="Q88" i="5"/>
  <c r="S88" i="5"/>
  <c r="U88" i="5"/>
  <c r="W88" i="5"/>
  <c r="K89" i="5"/>
  <c r="M89" i="5"/>
  <c r="O89" i="5"/>
  <c r="Q89" i="5"/>
  <c r="S89" i="5"/>
  <c r="U89" i="5"/>
  <c r="W89" i="5"/>
  <c r="K90" i="5"/>
  <c r="M90" i="5"/>
  <c r="O90" i="5"/>
  <c r="Q90" i="5"/>
  <c r="S90" i="5"/>
  <c r="U90" i="5"/>
  <c r="W90" i="5"/>
  <c r="K91" i="5"/>
  <c r="M91" i="5"/>
  <c r="O91" i="5"/>
  <c r="Q91" i="5"/>
  <c r="S91" i="5"/>
  <c r="U91" i="5"/>
  <c r="W91" i="5"/>
  <c r="K92" i="5"/>
  <c r="M92" i="5"/>
  <c r="O92" i="5"/>
  <c r="Q92" i="5"/>
  <c r="S92" i="5"/>
  <c r="U92" i="5"/>
  <c r="W92" i="5"/>
  <c r="K93" i="5"/>
  <c r="M93" i="5"/>
  <c r="O93" i="5"/>
  <c r="Q93" i="5"/>
  <c r="S93" i="5"/>
  <c r="U93" i="5"/>
  <c r="W93" i="5"/>
  <c r="K94" i="5"/>
  <c r="M94" i="5"/>
  <c r="O94" i="5"/>
  <c r="Q94" i="5"/>
  <c r="S94" i="5"/>
  <c r="U94" i="5"/>
  <c r="W94" i="5"/>
  <c r="K95" i="5"/>
  <c r="M95" i="5"/>
  <c r="O95" i="5"/>
  <c r="Q95" i="5"/>
  <c r="S95" i="5"/>
  <c r="U95" i="5"/>
  <c r="W95" i="5"/>
  <c r="K96" i="5"/>
  <c r="M96" i="5"/>
  <c r="O96" i="5"/>
  <c r="Q96" i="5"/>
  <c r="S96" i="5"/>
  <c r="U96" i="5"/>
  <c r="W96" i="5"/>
  <c r="K97" i="5"/>
  <c r="M97" i="5"/>
  <c r="O97" i="5"/>
  <c r="Q97" i="5"/>
  <c r="S97" i="5"/>
  <c r="U97" i="5"/>
  <c r="W97" i="5"/>
  <c r="K98" i="5"/>
  <c r="M98" i="5"/>
  <c r="O98" i="5"/>
  <c r="Q98" i="5"/>
  <c r="S98" i="5"/>
  <c r="U98" i="5"/>
  <c r="W98" i="5"/>
  <c r="K99" i="5"/>
  <c r="M99" i="5"/>
  <c r="O99" i="5"/>
  <c r="Q99" i="5"/>
  <c r="S99" i="5"/>
  <c r="U99" i="5"/>
  <c r="W99" i="5"/>
  <c r="K100" i="5"/>
  <c r="M100" i="5"/>
  <c r="O100" i="5"/>
  <c r="Q100" i="5"/>
  <c r="S100" i="5"/>
  <c r="U100" i="5"/>
  <c r="W100" i="5"/>
  <c r="K101" i="5"/>
  <c r="M101" i="5"/>
  <c r="O101" i="5"/>
  <c r="Q101" i="5"/>
  <c r="S101" i="5"/>
  <c r="U101" i="5"/>
  <c r="W101" i="5"/>
  <c r="K102" i="5"/>
  <c r="M102" i="5"/>
  <c r="O102" i="5"/>
  <c r="Q102" i="5"/>
  <c r="S102" i="5"/>
  <c r="U102" i="5"/>
  <c r="W102" i="5"/>
  <c r="K103" i="5"/>
  <c r="M103" i="5"/>
  <c r="O103" i="5"/>
  <c r="Q103" i="5"/>
  <c r="S103" i="5"/>
  <c r="U103" i="5"/>
  <c r="W103" i="5"/>
  <c r="K104" i="5"/>
  <c r="M104" i="5"/>
  <c r="O104" i="5"/>
  <c r="Q104" i="5"/>
  <c r="S104" i="5"/>
  <c r="U104" i="5"/>
  <c r="W104" i="5"/>
  <c r="K105" i="5"/>
  <c r="M105" i="5"/>
  <c r="O105" i="5"/>
  <c r="Q105" i="5"/>
  <c r="S105" i="5"/>
  <c r="U105" i="5"/>
  <c r="W105" i="5"/>
  <c r="K106" i="5"/>
  <c r="M106" i="5"/>
  <c r="O106" i="5"/>
  <c r="Q106" i="5"/>
  <c r="S106" i="5"/>
  <c r="U106" i="5"/>
  <c r="W106" i="5"/>
  <c r="K107" i="5"/>
  <c r="M107" i="5"/>
  <c r="O107" i="5"/>
  <c r="Q107" i="5"/>
  <c r="S107" i="5"/>
  <c r="U107" i="5"/>
  <c r="W107" i="5"/>
  <c r="K108" i="5"/>
  <c r="M108" i="5"/>
  <c r="O108" i="5"/>
  <c r="Q108" i="5"/>
  <c r="S108" i="5"/>
  <c r="U108" i="5"/>
  <c r="W108" i="5"/>
  <c r="K109" i="5"/>
  <c r="M109" i="5"/>
  <c r="O109" i="5"/>
  <c r="Q109" i="5"/>
  <c r="S109" i="5"/>
  <c r="U109" i="5"/>
  <c r="W109" i="5"/>
  <c r="K110" i="5"/>
  <c r="M110" i="5"/>
  <c r="O110" i="5"/>
  <c r="Q110" i="5"/>
  <c r="S110" i="5"/>
  <c r="U110" i="5"/>
  <c r="W110" i="5"/>
  <c r="N49" i="5"/>
  <c r="P50" i="5"/>
  <c r="R51" i="5"/>
  <c r="L52" i="5"/>
  <c r="T52" i="5"/>
  <c r="N53" i="5"/>
  <c r="V53" i="5"/>
  <c r="P54" i="5"/>
  <c r="X54" i="5"/>
  <c r="R55" i="5"/>
  <c r="L56" i="5"/>
  <c r="T56" i="5"/>
  <c r="N57" i="5"/>
  <c r="V57" i="5"/>
  <c r="P58" i="5"/>
  <c r="X58" i="5"/>
  <c r="R59" i="5"/>
  <c r="L60" i="5"/>
  <c r="T60" i="5"/>
  <c r="N61" i="5"/>
  <c r="V61" i="5"/>
  <c r="P62" i="5"/>
  <c r="X62" i="5"/>
  <c r="R63" i="5"/>
  <c r="L64" i="5"/>
  <c r="T64" i="5"/>
  <c r="N65" i="5"/>
  <c r="V65" i="5"/>
  <c r="P66" i="5"/>
  <c r="X66" i="5"/>
  <c r="R67" i="5"/>
  <c r="L68" i="5"/>
  <c r="T68" i="5"/>
  <c r="N69" i="5"/>
  <c r="V69" i="5"/>
  <c r="P70" i="5"/>
  <c r="X70" i="5"/>
  <c r="R71" i="5"/>
  <c r="L72" i="5"/>
  <c r="T72" i="5"/>
  <c r="N73" i="5"/>
  <c r="V73" i="5"/>
  <c r="P74" i="5"/>
  <c r="T74" i="5"/>
  <c r="X74" i="5"/>
  <c r="N75" i="5"/>
  <c r="R75" i="5"/>
  <c r="V75" i="5"/>
  <c r="L76" i="5"/>
  <c r="P76" i="5"/>
  <c r="T76" i="5"/>
  <c r="X76" i="5"/>
  <c r="N77" i="5"/>
  <c r="R77" i="5"/>
  <c r="V77" i="5"/>
  <c r="L78" i="5"/>
  <c r="P78" i="5"/>
  <c r="T78" i="5"/>
  <c r="X78" i="5"/>
  <c r="N79" i="5"/>
  <c r="R79" i="5"/>
  <c r="V79" i="5"/>
  <c r="L80" i="5"/>
  <c r="P80" i="5"/>
  <c r="T80" i="5"/>
  <c r="X80" i="5"/>
  <c r="N81" i="5"/>
  <c r="R81" i="5"/>
  <c r="V81" i="5"/>
  <c r="L82" i="5"/>
  <c r="P82" i="5"/>
  <c r="T82" i="5"/>
  <c r="X82" i="5"/>
  <c r="N83" i="5"/>
  <c r="R83" i="5"/>
  <c r="V83" i="5"/>
  <c r="L84" i="5"/>
  <c r="P84" i="5"/>
  <c r="T84" i="5"/>
  <c r="X84" i="5"/>
  <c r="N85" i="5"/>
  <c r="R85" i="5"/>
  <c r="V85" i="5"/>
  <c r="L86" i="5"/>
  <c r="P86" i="5"/>
  <c r="T86" i="5"/>
  <c r="X86" i="5"/>
  <c r="N87" i="5"/>
  <c r="R87" i="5"/>
  <c r="V87" i="5"/>
  <c r="L88" i="5"/>
  <c r="P88" i="5"/>
  <c r="T88" i="5"/>
  <c r="X88" i="5"/>
  <c r="N89" i="5"/>
  <c r="R89" i="5"/>
  <c r="V89" i="5"/>
  <c r="L90" i="5"/>
  <c r="P90" i="5"/>
  <c r="T90" i="5"/>
  <c r="X90" i="5"/>
  <c r="N91" i="5"/>
  <c r="R91" i="5"/>
  <c r="V91" i="5"/>
  <c r="L92" i="5"/>
  <c r="P92" i="5"/>
  <c r="T92" i="5"/>
  <c r="X92" i="5"/>
  <c r="N93" i="5"/>
  <c r="R93" i="5"/>
  <c r="V93" i="5"/>
  <c r="L94" i="5"/>
  <c r="P94" i="5"/>
  <c r="T94" i="5"/>
  <c r="X94" i="5"/>
  <c r="N95" i="5"/>
  <c r="R95" i="5"/>
  <c r="V95" i="5"/>
  <c r="L96" i="5"/>
  <c r="P96" i="5"/>
  <c r="T96" i="5"/>
  <c r="X96" i="5"/>
  <c r="N97" i="5"/>
  <c r="R97" i="5"/>
  <c r="V97" i="5"/>
  <c r="L98" i="5"/>
  <c r="P98" i="5"/>
  <c r="T98" i="5"/>
  <c r="X98" i="5"/>
  <c r="N99" i="5"/>
  <c r="R99" i="5"/>
  <c r="V99" i="5"/>
  <c r="L100" i="5"/>
  <c r="P100" i="5"/>
  <c r="T100" i="5"/>
  <c r="X100" i="5"/>
  <c r="N101" i="5"/>
  <c r="R101" i="5"/>
  <c r="V101" i="5"/>
  <c r="L102" i="5"/>
  <c r="P102" i="5"/>
  <c r="T102" i="5"/>
  <c r="X102" i="5"/>
  <c r="N103" i="5"/>
  <c r="R103" i="5"/>
  <c r="V103" i="5"/>
  <c r="L104" i="5"/>
  <c r="P104" i="5"/>
  <c r="T104" i="5"/>
  <c r="X104" i="5"/>
  <c r="N105" i="5"/>
  <c r="R105" i="5"/>
  <c r="V105" i="5"/>
  <c r="L106" i="5"/>
  <c r="P106" i="5"/>
  <c r="T106" i="5"/>
  <c r="X106" i="5"/>
  <c r="N107" i="5"/>
  <c r="R107" i="5"/>
  <c r="V107" i="5"/>
  <c r="L108" i="5"/>
  <c r="P108" i="5"/>
  <c r="T108" i="5"/>
  <c r="X108" i="5"/>
  <c r="N109" i="5"/>
  <c r="R109" i="5"/>
  <c r="V109" i="5"/>
  <c r="L110" i="5"/>
  <c r="P110" i="5"/>
  <c r="T110" i="5"/>
  <c r="X110" i="5"/>
  <c r="L111" i="5"/>
  <c r="N111" i="5"/>
  <c r="P111" i="5"/>
  <c r="R111" i="5"/>
  <c r="T111" i="5"/>
  <c r="V111" i="5"/>
  <c r="X111" i="5"/>
  <c r="L112" i="5"/>
  <c r="N112" i="5"/>
  <c r="P112" i="5"/>
  <c r="R112" i="5"/>
  <c r="T112" i="5"/>
  <c r="V112" i="5"/>
  <c r="X112" i="5"/>
  <c r="L113" i="5"/>
  <c r="N113" i="5"/>
  <c r="P113" i="5"/>
  <c r="R113" i="5"/>
  <c r="T113" i="5"/>
  <c r="V113" i="5"/>
  <c r="X113" i="5"/>
  <c r="L114" i="5"/>
  <c r="N114" i="5"/>
  <c r="P114" i="5"/>
  <c r="R114" i="5"/>
  <c r="T114" i="5"/>
  <c r="V114" i="5"/>
  <c r="X114" i="5"/>
  <c r="L115" i="5"/>
  <c r="N115" i="5"/>
  <c r="P115" i="5"/>
  <c r="R115" i="5"/>
  <c r="T115" i="5"/>
  <c r="V115" i="5"/>
  <c r="X115" i="5"/>
  <c r="L116" i="5"/>
  <c r="N116" i="5"/>
  <c r="P116" i="5"/>
  <c r="R116" i="5"/>
  <c r="T116" i="5"/>
  <c r="V116" i="5"/>
  <c r="X116" i="5"/>
  <c r="L117" i="5"/>
  <c r="N117" i="5"/>
  <c r="P117" i="5"/>
  <c r="R117" i="5"/>
  <c r="T117" i="5"/>
  <c r="V117" i="5"/>
  <c r="X117" i="5"/>
  <c r="L118" i="5"/>
  <c r="N118" i="5"/>
  <c r="P118" i="5"/>
  <c r="R118" i="5"/>
  <c r="T118" i="5"/>
  <c r="V118" i="5"/>
  <c r="X118" i="5"/>
  <c r="L119" i="5"/>
  <c r="N119" i="5"/>
  <c r="P119" i="5"/>
  <c r="R119" i="5"/>
  <c r="T119" i="5"/>
  <c r="V119" i="5"/>
  <c r="X119" i="5"/>
  <c r="L120" i="5"/>
  <c r="N120" i="5"/>
  <c r="P120" i="5"/>
  <c r="R120" i="5"/>
  <c r="T120" i="5"/>
  <c r="V120" i="5"/>
  <c r="X120" i="5"/>
  <c r="L121" i="5"/>
  <c r="N121" i="5"/>
  <c r="P121" i="5"/>
  <c r="R121" i="5"/>
  <c r="T121" i="5"/>
  <c r="V121" i="5"/>
  <c r="X121" i="5"/>
  <c r="L122" i="5"/>
  <c r="N122" i="5"/>
  <c r="P122" i="5"/>
  <c r="R122" i="5"/>
  <c r="T122" i="5"/>
  <c r="V122" i="5"/>
  <c r="X122" i="5"/>
  <c r="L123" i="5"/>
  <c r="N123" i="5"/>
  <c r="P123" i="5"/>
  <c r="R123" i="5"/>
  <c r="T123" i="5"/>
  <c r="V123" i="5"/>
  <c r="X123" i="5"/>
  <c r="L124" i="5"/>
  <c r="N124" i="5"/>
  <c r="P124" i="5"/>
  <c r="R124" i="5"/>
  <c r="T124" i="5"/>
  <c r="V124" i="5"/>
  <c r="X124" i="5"/>
  <c r="L125" i="5"/>
  <c r="N125" i="5"/>
  <c r="P125" i="5"/>
  <c r="R125" i="5"/>
  <c r="T125" i="5"/>
  <c r="V125" i="5"/>
  <c r="X125" i="5"/>
  <c r="L126" i="5"/>
  <c r="N126" i="5"/>
  <c r="P126" i="5"/>
  <c r="R126" i="5"/>
  <c r="T126" i="5"/>
  <c r="V126" i="5"/>
  <c r="X126" i="5"/>
  <c r="L127" i="5"/>
  <c r="N127" i="5"/>
  <c r="P127" i="5"/>
  <c r="R127" i="5"/>
  <c r="T127" i="5"/>
  <c r="V127" i="5"/>
  <c r="X127" i="5"/>
  <c r="L128" i="5"/>
  <c r="N128" i="5"/>
  <c r="P128" i="5"/>
  <c r="R128" i="5"/>
  <c r="T128" i="5"/>
  <c r="V128" i="5"/>
  <c r="X128" i="5"/>
  <c r="L129" i="5"/>
  <c r="N129" i="5"/>
  <c r="P129" i="5"/>
  <c r="R129" i="5"/>
  <c r="T129" i="5"/>
  <c r="V129" i="5"/>
  <c r="X129" i="5"/>
  <c r="L130" i="5"/>
  <c r="N130" i="5"/>
  <c r="P130" i="5"/>
  <c r="R130" i="5"/>
  <c r="T130" i="5"/>
  <c r="V130" i="5"/>
  <c r="X130" i="5"/>
  <c r="L131" i="5"/>
  <c r="N131" i="5"/>
  <c r="P131" i="5"/>
  <c r="R131" i="5"/>
  <c r="T131" i="5"/>
  <c r="V131" i="5"/>
  <c r="X131" i="5"/>
  <c r="L132" i="5"/>
  <c r="N132" i="5"/>
  <c r="P132" i="5"/>
  <c r="R132" i="5"/>
  <c r="T132" i="5"/>
  <c r="V132" i="5"/>
  <c r="X132" i="5"/>
  <c r="L133" i="5"/>
  <c r="N133" i="5"/>
  <c r="P133" i="5"/>
  <c r="R133" i="5"/>
  <c r="T133" i="5"/>
  <c r="V133" i="5"/>
  <c r="X133" i="5"/>
  <c r="L134" i="5"/>
  <c r="N134" i="5"/>
  <c r="P134" i="5"/>
  <c r="R134" i="5"/>
  <c r="T134" i="5"/>
  <c r="V134" i="5"/>
  <c r="X134" i="5"/>
  <c r="L135" i="5"/>
  <c r="N135" i="5"/>
  <c r="P135" i="5"/>
  <c r="R135" i="5"/>
  <c r="T135" i="5"/>
  <c r="V135" i="5"/>
  <c r="X135" i="5"/>
  <c r="L136" i="5"/>
  <c r="N136" i="5"/>
  <c r="P136" i="5"/>
  <c r="R136" i="5"/>
  <c r="T136" i="5"/>
  <c r="V136" i="5"/>
  <c r="X136" i="5"/>
  <c r="L137" i="5"/>
  <c r="N137" i="5"/>
  <c r="P137" i="5"/>
  <c r="R137" i="5"/>
  <c r="T137" i="5"/>
  <c r="V137" i="5"/>
  <c r="X137" i="5"/>
  <c r="L138" i="5"/>
  <c r="N138" i="5"/>
  <c r="P138" i="5"/>
  <c r="R138" i="5"/>
  <c r="T138" i="5"/>
  <c r="V138" i="5"/>
  <c r="X138" i="5"/>
  <c r="L139" i="5"/>
  <c r="N139" i="5"/>
  <c r="P139" i="5"/>
  <c r="R139" i="5"/>
  <c r="T139" i="5"/>
  <c r="V139" i="5"/>
  <c r="X139" i="5"/>
  <c r="L140" i="5"/>
  <c r="N140" i="5"/>
  <c r="P140" i="5"/>
  <c r="R140" i="5"/>
  <c r="T140" i="5"/>
  <c r="V140" i="5"/>
  <c r="X140" i="5"/>
  <c r="L141" i="5"/>
  <c r="N141" i="5"/>
  <c r="P141" i="5"/>
  <c r="R141" i="5"/>
  <c r="T141" i="5"/>
  <c r="V141" i="5"/>
  <c r="X141" i="5"/>
  <c r="L142" i="5"/>
  <c r="N142" i="5"/>
  <c r="P142" i="5"/>
  <c r="R142" i="5"/>
  <c r="T142" i="5"/>
  <c r="V142" i="5"/>
  <c r="X142" i="5"/>
  <c r="L143" i="5"/>
  <c r="N143" i="5"/>
  <c r="P143" i="5"/>
  <c r="R143" i="5"/>
  <c r="T143" i="5"/>
  <c r="V143" i="5"/>
  <c r="X143" i="5"/>
  <c r="L144" i="5"/>
  <c r="N144" i="5"/>
  <c r="P144" i="5"/>
  <c r="R144" i="5"/>
  <c r="T144" i="5"/>
  <c r="V144" i="5"/>
  <c r="X144" i="5"/>
  <c r="L145" i="5"/>
  <c r="N145" i="5"/>
  <c r="P145" i="5"/>
  <c r="R145" i="5"/>
  <c r="T145" i="5"/>
  <c r="V145" i="5"/>
  <c r="X145" i="5"/>
  <c r="L146" i="5"/>
  <c r="N146" i="5"/>
  <c r="P146" i="5"/>
  <c r="R146" i="5"/>
  <c r="T146" i="5"/>
  <c r="V146" i="5"/>
  <c r="X146" i="5"/>
  <c r="L147" i="5"/>
  <c r="N147" i="5"/>
  <c r="P147" i="5"/>
  <c r="R147" i="5"/>
  <c r="T147" i="5"/>
  <c r="V147" i="5"/>
  <c r="X147" i="5"/>
  <c r="L148" i="5"/>
  <c r="N148" i="5"/>
  <c r="P148" i="5"/>
  <c r="R148" i="5"/>
  <c r="T148" i="5"/>
  <c r="V148" i="5"/>
  <c r="X148" i="5"/>
  <c r="L149" i="5"/>
  <c r="N149" i="5"/>
  <c r="P149" i="5"/>
  <c r="R149" i="5"/>
  <c r="T149" i="5"/>
  <c r="V149" i="5"/>
  <c r="X149" i="5"/>
  <c r="L150" i="5"/>
  <c r="N150" i="5"/>
  <c r="P150" i="5"/>
  <c r="R150" i="5"/>
  <c r="T150" i="5"/>
  <c r="V150" i="5"/>
  <c r="X150" i="5"/>
  <c r="L151" i="5"/>
  <c r="N151" i="5"/>
  <c r="P151" i="5"/>
  <c r="R151" i="5"/>
  <c r="T151" i="5"/>
  <c r="V151" i="5"/>
  <c r="X151" i="5"/>
  <c r="L152" i="5"/>
  <c r="N152" i="5"/>
  <c r="P152" i="5"/>
  <c r="R152" i="5"/>
  <c r="T152" i="5"/>
  <c r="V152" i="5"/>
  <c r="X152" i="5"/>
  <c r="L153" i="5"/>
  <c r="N153" i="5"/>
  <c r="P153" i="5"/>
  <c r="R153" i="5"/>
  <c r="T153" i="5"/>
  <c r="V153" i="5"/>
  <c r="X153" i="5"/>
  <c r="L154" i="5"/>
  <c r="N154" i="5"/>
  <c r="P154" i="5"/>
  <c r="R154" i="5"/>
  <c r="T154" i="5"/>
  <c r="V154" i="5"/>
  <c r="X154" i="5"/>
  <c r="L155" i="5"/>
  <c r="N155" i="5"/>
  <c r="P155" i="5"/>
  <c r="R155" i="5"/>
  <c r="T155" i="5"/>
  <c r="V155" i="5"/>
  <c r="X155" i="5"/>
  <c r="L156" i="5"/>
  <c r="N156" i="5"/>
  <c r="P156" i="5"/>
  <c r="R156" i="5"/>
  <c r="T156" i="5"/>
  <c r="V156" i="5"/>
  <c r="X156" i="5"/>
  <c r="L157" i="5"/>
  <c r="N157" i="5"/>
  <c r="P157" i="5"/>
  <c r="R157" i="5"/>
  <c r="T157" i="5"/>
  <c r="V157" i="5"/>
  <c r="X157" i="5"/>
  <c r="L158" i="5"/>
  <c r="N158" i="5"/>
  <c r="P158" i="5"/>
  <c r="R158" i="5"/>
  <c r="T158" i="5"/>
  <c r="V158" i="5"/>
  <c r="X158" i="5"/>
  <c r="L159" i="5"/>
  <c r="N159" i="5"/>
  <c r="P159" i="5"/>
  <c r="R159" i="5"/>
  <c r="T159" i="5"/>
  <c r="V159" i="5"/>
  <c r="X159" i="5"/>
  <c r="L160" i="5"/>
  <c r="N160" i="5"/>
  <c r="P160" i="5"/>
  <c r="R160" i="5"/>
  <c r="T160" i="5"/>
  <c r="V160" i="5"/>
  <c r="X160" i="5"/>
  <c r="L161" i="5"/>
  <c r="N161" i="5"/>
  <c r="P161" i="5"/>
  <c r="R161" i="5"/>
  <c r="T161" i="5"/>
  <c r="V161" i="5"/>
  <c r="X161" i="5"/>
  <c r="L162" i="5"/>
  <c r="N162" i="5"/>
  <c r="P162" i="5"/>
  <c r="R162" i="5"/>
  <c r="T162" i="5"/>
  <c r="V162" i="5"/>
  <c r="X162" i="5"/>
  <c r="L163" i="5"/>
  <c r="N163" i="5"/>
  <c r="P163" i="5"/>
  <c r="R163" i="5"/>
  <c r="T163" i="5"/>
  <c r="V163" i="5"/>
  <c r="X163" i="5"/>
  <c r="L164" i="5"/>
  <c r="N164" i="5"/>
  <c r="P164" i="5"/>
  <c r="R164" i="5"/>
  <c r="T164" i="5"/>
  <c r="V164" i="5"/>
  <c r="X164" i="5"/>
  <c r="L165" i="5"/>
  <c r="N165" i="5"/>
  <c r="P165" i="5"/>
  <c r="R165" i="5"/>
  <c r="T165" i="5"/>
  <c r="V165" i="5"/>
  <c r="X165" i="5"/>
  <c r="L166" i="5"/>
  <c r="N166" i="5"/>
  <c r="P166" i="5"/>
  <c r="R166" i="5"/>
  <c r="T166" i="5"/>
  <c r="V166" i="5"/>
  <c r="X166" i="5"/>
  <c r="L167" i="5"/>
  <c r="N167" i="5"/>
  <c r="P167" i="5"/>
  <c r="R167" i="5"/>
  <c r="T167" i="5"/>
  <c r="V167" i="5"/>
  <c r="X167" i="5"/>
  <c r="L168" i="5"/>
  <c r="N168" i="5"/>
  <c r="P168" i="5"/>
  <c r="R168" i="5"/>
  <c r="T168" i="5"/>
  <c r="V168" i="5"/>
  <c r="X168" i="5"/>
  <c r="L169" i="5"/>
  <c r="N169" i="5"/>
  <c r="P169" i="5"/>
  <c r="R169" i="5"/>
  <c r="T169" i="5"/>
  <c r="V169" i="5"/>
  <c r="X169" i="5"/>
  <c r="L170" i="5"/>
  <c r="N170" i="5"/>
  <c r="P170" i="5"/>
  <c r="R170" i="5"/>
  <c r="T170" i="5"/>
  <c r="V170" i="5"/>
  <c r="X170" i="5"/>
  <c r="L171" i="5"/>
  <c r="N171" i="5"/>
  <c r="P171" i="5"/>
  <c r="R171" i="5"/>
  <c r="T171" i="5"/>
  <c r="V171" i="5"/>
  <c r="X171" i="5"/>
  <c r="L172" i="5"/>
  <c r="N172" i="5"/>
  <c r="P172" i="5"/>
  <c r="R172" i="5"/>
  <c r="T172" i="5"/>
  <c r="V172" i="5"/>
  <c r="X172" i="5"/>
  <c r="L173" i="5"/>
  <c r="N173" i="5"/>
  <c r="P173" i="5"/>
  <c r="R173" i="5"/>
  <c r="T173" i="5"/>
  <c r="V173" i="5"/>
  <c r="X173" i="5"/>
  <c r="L174" i="5"/>
  <c r="N174" i="5"/>
  <c r="P174" i="5"/>
  <c r="R174" i="5"/>
  <c r="T174" i="5"/>
  <c r="V174" i="5"/>
  <c r="X174" i="5"/>
  <c r="L175" i="5"/>
  <c r="N175" i="5"/>
  <c r="P175" i="5"/>
  <c r="R175" i="5"/>
  <c r="T175" i="5"/>
  <c r="V175" i="5"/>
  <c r="X175" i="5"/>
  <c r="L176" i="5"/>
  <c r="N176" i="5"/>
  <c r="P176" i="5"/>
  <c r="R176" i="5"/>
  <c r="T176" i="5"/>
  <c r="V176" i="5"/>
  <c r="X176" i="5"/>
  <c r="L177" i="5"/>
  <c r="N177" i="5"/>
  <c r="P177" i="5"/>
  <c r="R177" i="5"/>
  <c r="T177" i="5"/>
  <c r="V177" i="5"/>
  <c r="X177" i="5"/>
  <c r="L178" i="5"/>
  <c r="N178" i="5"/>
  <c r="P178" i="5"/>
  <c r="R178" i="5"/>
  <c r="T178" i="5"/>
  <c r="V178" i="5"/>
  <c r="X178" i="5"/>
  <c r="L179" i="5"/>
  <c r="N179" i="5"/>
  <c r="P179" i="5"/>
  <c r="R179" i="5"/>
  <c r="T179" i="5"/>
  <c r="V179" i="5"/>
  <c r="X179" i="5"/>
  <c r="L180" i="5"/>
  <c r="N180" i="5"/>
  <c r="P180" i="5"/>
  <c r="R180" i="5"/>
  <c r="T180" i="5"/>
  <c r="V180" i="5"/>
  <c r="X180" i="5"/>
  <c r="L181" i="5"/>
  <c r="N181" i="5"/>
  <c r="P181" i="5"/>
  <c r="R181" i="5"/>
  <c r="T181" i="5"/>
  <c r="V181" i="5"/>
  <c r="X181" i="5"/>
  <c r="L182" i="5"/>
  <c r="N182" i="5"/>
  <c r="P182" i="5"/>
  <c r="R182" i="5"/>
  <c r="T182" i="5"/>
  <c r="V182" i="5"/>
  <c r="X182" i="5"/>
  <c r="L183" i="5"/>
  <c r="N183" i="5"/>
  <c r="P183" i="5"/>
  <c r="R183" i="5"/>
  <c r="T183" i="5"/>
  <c r="V183" i="5"/>
  <c r="X183" i="5"/>
  <c r="V49" i="5"/>
  <c r="V51" i="5"/>
  <c r="X52" i="5"/>
  <c r="L54" i="5"/>
  <c r="N55" i="5"/>
  <c r="P56" i="5"/>
  <c r="R57" i="5"/>
  <c r="T58" i="5"/>
  <c r="V59" i="5"/>
  <c r="X60" i="5"/>
  <c r="L62" i="5"/>
  <c r="N63" i="5"/>
  <c r="P64" i="5"/>
  <c r="R65" i="5"/>
  <c r="T66" i="5"/>
  <c r="V67" i="5"/>
  <c r="X68" i="5"/>
  <c r="L70" i="5"/>
  <c r="N71" i="5"/>
  <c r="P72" i="5"/>
  <c r="R73" i="5"/>
  <c r="R74" i="5"/>
  <c r="L75" i="5"/>
  <c r="T75" i="5"/>
  <c r="N76" i="5"/>
  <c r="V76" i="5"/>
  <c r="P77" i="5"/>
  <c r="X77" i="5"/>
  <c r="R78" i="5"/>
  <c r="L79" i="5"/>
  <c r="T79" i="5"/>
  <c r="N80" i="5"/>
  <c r="V80" i="5"/>
  <c r="P81" i="5"/>
  <c r="X81" i="5"/>
  <c r="R82" i="5"/>
  <c r="L83" i="5"/>
  <c r="T83" i="5"/>
  <c r="N84" i="5"/>
  <c r="V84" i="5"/>
  <c r="P85" i="5"/>
  <c r="X85" i="5"/>
  <c r="R86" i="5"/>
  <c r="L87" i="5"/>
  <c r="T87" i="5"/>
  <c r="N88" i="5"/>
  <c r="V88" i="5"/>
  <c r="P89" i="5"/>
  <c r="X89" i="5"/>
  <c r="R90" i="5"/>
  <c r="L91" i="5"/>
  <c r="T91" i="5"/>
  <c r="N92" i="5"/>
  <c r="V92" i="5"/>
  <c r="P93" i="5"/>
  <c r="X93" i="5"/>
  <c r="R94" i="5"/>
  <c r="L95" i="5"/>
  <c r="T95" i="5"/>
  <c r="N96" i="5"/>
  <c r="V96" i="5"/>
  <c r="P97" i="5"/>
  <c r="X97" i="5"/>
  <c r="R98" i="5"/>
  <c r="L99" i="5"/>
  <c r="T99" i="5"/>
  <c r="N100" i="5"/>
  <c r="V100" i="5"/>
  <c r="P101" i="5"/>
  <c r="X101" i="5"/>
  <c r="R102" i="5"/>
  <c r="L103" i="5"/>
  <c r="T103" i="5"/>
  <c r="N104" i="5"/>
  <c r="V104" i="5"/>
  <c r="P105" i="5"/>
  <c r="X105" i="5"/>
  <c r="R106" i="5"/>
  <c r="L107" i="5"/>
  <c r="T107" i="5"/>
  <c r="N108" i="5"/>
  <c r="V108" i="5"/>
  <c r="P109" i="5"/>
  <c r="X109" i="5"/>
  <c r="R110" i="5"/>
  <c r="K111" i="5"/>
  <c r="O111" i="5"/>
  <c r="S111" i="5"/>
  <c r="W111" i="5"/>
  <c r="M112" i="5"/>
  <c r="Q112" i="5"/>
  <c r="U112" i="5"/>
  <c r="K113" i="5"/>
  <c r="O113" i="5"/>
  <c r="S113" i="5"/>
  <c r="W113" i="5"/>
  <c r="M114" i="5"/>
  <c r="Q114" i="5"/>
  <c r="U114" i="5"/>
  <c r="K115" i="5"/>
  <c r="O115" i="5"/>
  <c r="S115" i="5"/>
  <c r="W115" i="5"/>
  <c r="M116" i="5"/>
  <c r="Q116" i="5"/>
  <c r="U116" i="5"/>
  <c r="K117" i="5"/>
  <c r="O117" i="5"/>
  <c r="S117" i="5"/>
  <c r="W117" i="5"/>
  <c r="M118" i="5"/>
  <c r="Q118" i="5"/>
  <c r="U118" i="5"/>
  <c r="K119" i="5"/>
  <c r="O119" i="5"/>
  <c r="S119" i="5"/>
  <c r="W119" i="5"/>
  <c r="M120" i="5"/>
  <c r="Q120" i="5"/>
  <c r="U120" i="5"/>
  <c r="K121" i="5"/>
  <c r="O121" i="5"/>
  <c r="S121" i="5"/>
  <c r="W121" i="5"/>
  <c r="M122" i="5"/>
  <c r="Q122" i="5"/>
  <c r="U122" i="5"/>
  <c r="K123" i="5"/>
  <c r="O123" i="5"/>
  <c r="S123" i="5"/>
  <c r="W123" i="5"/>
  <c r="M124" i="5"/>
  <c r="Q124" i="5"/>
  <c r="U124" i="5"/>
  <c r="K125" i="5"/>
  <c r="O125" i="5"/>
  <c r="S125" i="5"/>
  <c r="W125" i="5"/>
  <c r="M126" i="5"/>
  <c r="Q126" i="5"/>
  <c r="U126" i="5"/>
  <c r="K127" i="5"/>
  <c r="O127" i="5"/>
  <c r="S127" i="5"/>
  <c r="W127" i="5"/>
  <c r="M128" i="5"/>
  <c r="Q128" i="5"/>
  <c r="U128" i="5"/>
  <c r="K129" i="5"/>
  <c r="O129" i="5"/>
  <c r="S129" i="5"/>
  <c r="W129" i="5"/>
  <c r="M130" i="5"/>
  <c r="Q130" i="5"/>
  <c r="U130" i="5"/>
  <c r="K131" i="5"/>
  <c r="O131" i="5"/>
  <c r="S131" i="5"/>
  <c r="W131" i="5"/>
  <c r="M132" i="5"/>
  <c r="Q132" i="5"/>
  <c r="U132" i="5"/>
  <c r="K133" i="5"/>
  <c r="O133" i="5"/>
  <c r="S133" i="5"/>
  <c r="W133" i="5"/>
  <c r="M134" i="5"/>
  <c r="Q134" i="5"/>
  <c r="U134" i="5"/>
  <c r="K135" i="5"/>
  <c r="O135" i="5"/>
  <c r="S135" i="5"/>
  <c r="W135" i="5"/>
  <c r="M136" i="5"/>
  <c r="Q136" i="5"/>
  <c r="U136" i="5"/>
  <c r="K137" i="5"/>
  <c r="O137" i="5"/>
  <c r="S137" i="5"/>
  <c r="W137" i="5"/>
  <c r="M138" i="5"/>
  <c r="Q138" i="5"/>
  <c r="U138" i="5"/>
  <c r="K139" i="5"/>
  <c r="O139" i="5"/>
  <c r="S139" i="5"/>
  <c r="W139" i="5"/>
  <c r="M140" i="5"/>
  <c r="Q140" i="5"/>
  <c r="U140" i="5"/>
  <c r="K141" i="5"/>
  <c r="O141" i="5"/>
  <c r="S141" i="5"/>
  <c r="W141" i="5"/>
  <c r="M142" i="5"/>
  <c r="Q142" i="5"/>
  <c r="U142" i="5"/>
  <c r="K143" i="5"/>
  <c r="O143" i="5"/>
  <c r="S143" i="5"/>
  <c r="W143" i="5"/>
  <c r="M144" i="5"/>
  <c r="Q144" i="5"/>
  <c r="U144" i="5"/>
  <c r="K145" i="5"/>
  <c r="O145" i="5"/>
  <c r="S145" i="5"/>
  <c r="W145" i="5"/>
  <c r="M146" i="5"/>
  <c r="Q146" i="5"/>
  <c r="U146" i="5"/>
  <c r="K147" i="5"/>
  <c r="O147" i="5"/>
  <c r="S147" i="5"/>
  <c r="W147" i="5"/>
  <c r="M148" i="5"/>
  <c r="Q148" i="5"/>
  <c r="U148" i="5"/>
  <c r="K149" i="5"/>
  <c r="O149" i="5"/>
  <c r="S149" i="5"/>
  <c r="W149" i="5"/>
  <c r="M150" i="5"/>
  <c r="Q150" i="5"/>
  <c r="U150" i="5"/>
  <c r="K151" i="5"/>
  <c r="O151" i="5"/>
  <c r="S151" i="5"/>
  <c r="W151" i="5"/>
  <c r="M152" i="5"/>
  <c r="Q152" i="5"/>
  <c r="U152" i="5"/>
  <c r="K153" i="5"/>
  <c r="O153" i="5"/>
  <c r="S153" i="5"/>
  <c r="W153" i="5"/>
  <c r="M154" i="5"/>
  <c r="Q154" i="5"/>
  <c r="U154" i="5"/>
  <c r="K155" i="5"/>
  <c r="O155" i="5"/>
  <c r="S155" i="5"/>
  <c r="W155" i="5"/>
  <c r="M156" i="5"/>
  <c r="Q156" i="5"/>
  <c r="U156" i="5"/>
  <c r="K157" i="5"/>
  <c r="O157" i="5"/>
  <c r="S157" i="5"/>
  <c r="W157" i="5"/>
  <c r="M158" i="5"/>
  <c r="Q158" i="5"/>
  <c r="U158" i="5"/>
  <c r="K159" i="5"/>
  <c r="O159" i="5"/>
  <c r="S159" i="5"/>
  <c r="W159" i="5"/>
  <c r="M160" i="5"/>
  <c r="Q160" i="5"/>
  <c r="U160" i="5"/>
  <c r="K161" i="5"/>
  <c r="O161" i="5"/>
  <c r="S161" i="5"/>
  <c r="W161" i="5"/>
  <c r="M162" i="5"/>
  <c r="Q162" i="5"/>
  <c r="U162" i="5"/>
  <c r="K163" i="5"/>
  <c r="O163" i="5"/>
  <c r="S163" i="5"/>
  <c r="W163" i="5"/>
  <c r="M164" i="5"/>
  <c r="Q164" i="5"/>
  <c r="U164" i="5"/>
  <c r="K165" i="5"/>
  <c r="O165" i="5"/>
  <c r="S165" i="5"/>
  <c r="W165" i="5"/>
  <c r="M166" i="5"/>
  <c r="Q166" i="5"/>
  <c r="U166" i="5"/>
  <c r="K167" i="5"/>
  <c r="O167" i="5"/>
  <c r="S167" i="5"/>
  <c r="W167" i="5"/>
  <c r="M168" i="5"/>
  <c r="Q168" i="5"/>
  <c r="U168" i="5"/>
  <c r="K169" i="5"/>
  <c r="O169" i="5"/>
  <c r="S169" i="5"/>
  <c r="W169" i="5"/>
  <c r="M170" i="5"/>
  <c r="Q170" i="5"/>
  <c r="U170" i="5"/>
  <c r="K171" i="5"/>
  <c r="O171" i="5"/>
  <c r="S171" i="5"/>
  <c r="W171" i="5"/>
  <c r="M172" i="5"/>
  <c r="Q172" i="5"/>
  <c r="U172" i="5"/>
  <c r="K173" i="5"/>
  <c r="O173" i="5"/>
  <c r="S173" i="5"/>
  <c r="W173" i="5"/>
  <c r="M174" i="5"/>
  <c r="Q174" i="5"/>
  <c r="U174" i="5"/>
  <c r="K175" i="5"/>
  <c r="O175" i="5"/>
  <c r="S175" i="5"/>
  <c r="W175" i="5"/>
  <c r="M176" i="5"/>
  <c r="Q176" i="5"/>
  <c r="U176" i="5"/>
  <c r="K177" i="5"/>
  <c r="O177" i="5"/>
  <c r="S177" i="5"/>
  <c r="W177" i="5"/>
  <c r="M178" i="5"/>
  <c r="Q178" i="5"/>
  <c r="U178" i="5"/>
  <c r="K179" i="5"/>
  <c r="O179" i="5"/>
  <c r="S179" i="5"/>
  <c r="W179" i="5"/>
  <c r="M180" i="5"/>
  <c r="Q180" i="5"/>
  <c r="U180" i="5"/>
  <c r="K181" i="5"/>
  <c r="O181" i="5"/>
  <c r="S181" i="5"/>
  <c r="W181" i="5"/>
  <c r="M182" i="5"/>
  <c r="Q182" i="5"/>
  <c r="U182" i="5"/>
  <c r="K183" i="5"/>
  <c r="O183" i="5"/>
  <c r="S183" i="5"/>
  <c r="W183" i="5"/>
  <c r="L184" i="5"/>
  <c r="N184" i="5"/>
  <c r="P184" i="5"/>
  <c r="R184" i="5"/>
  <c r="T184" i="5"/>
  <c r="V184" i="5"/>
  <c r="X184" i="5"/>
  <c r="L185" i="5"/>
  <c r="N185" i="5"/>
  <c r="P185" i="5"/>
  <c r="R185" i="5"/>
  <c r="T185" i="5"/>
  <c r="V185" i="5"/>
  <c r="X185" i="5"/>
  <c r="L186" i="5"/>
  <c r="N186" i="5"/>
  <c r="P186" i="5"/>
  <c r="R186" i="5"/>
  <c r="T186" i="5"/>
  <c r="V186" i="5"/>
  <c r="X186" i="5"/>
  <c r="L187" i="5"/>
  <c r="N187" i="5"/>
  <c r="P187" i="5"/>
  <c r="R187" i="5"/>
  <c r="T187" i="5"/>
  <c r="V187" i="5"/>
  <c r="X187" i="5"/>
  <c r="L188" i="5"/>
  <c r="N188" i="5"/>
  <c r="P188" i="5"/>
  <c r="R188" i="5"/>
  <c r="T188" i="5"/>
  <c r="V188" i="5"/>
  <c r="X188" i="5"/>
  <c r="L189" i="5"/>
  <c r="N189" i="5"/>
  <c r="P189" i="5"/>
  <c r="R189" i="5"/>
  <c r="T189" i="5"/>
  <c r="V189" i="5"/>
  <c r="X189" i="5"/>
  <c r="L190" i="5"/>
  <c r="N190" i="5"/>
  <c r="P190" i="5"/>
  <c r="R190" i="5"/>
  <c r="T190" i="5"/>
  <c r="V190" i="5"/>
  <c r="X190" i="5"/>
  <c r="L191" i="5"/>
  <c r="N191" i="5"/>
  <c r="P191" i="5"/>
  <c r="R191" i="5"/>
  <c r="T191" i="5"/>
  <c r="V191" i="5"/>
  <c r="X191" i="5"/>
  <c r="L192" i="5"/>
  <c r="N192" i="5"/>
  <c r="P192" i="5"/>
  <c r="R192" i="5"/>
  <c r="T192" i="5"/>
  <c r="V192" i="5"/>
  <c r="X192" i="5"/>
  <c r="L193" i="5"/>
  <c r="N193" i="5"/>
  <c r="P193" i="5"/>
  <c r="R193" i="5"/>
  <c r="T193" i="5"/>
  <c r="V193" i="5"/>
  <c r="X193" i="5"/>
  <c r="L194" i="5"/>
  <c r="N194" i="5"/>
  <c r="P194" i="5"/>
  <c r="R194" i="5"/>
  <c r="T194" i="5"/>
  <c r="V194" i="5"/>
  <c r="X194" i="5"/>
  <c r="L195" i="5"/>
  <c r="N195" i="5"/>
  <c r="P195" i="5"/>
  <c r="R195" i="5"/>
  <c r="T195" i="5"/>
  <c r="V195" i="5"/>
  <c r="X195" i="5"/>
  <c r="L196" i="5"/>
  <c r="N196" i="5"/>
  <c r="P196" i="5"/>
  <c r="R196" i="5"/>
  <c r="T196" i="5"/>
  <c r="V196" i="5"/>
  <c r="X196" i="5"/>
  <c r="L197" i="5"/>
  <c r="N197" i="5"/>
  <c r="P197" i="5"/>
  <c r="R197" i="5"/>
  <c r="T197" i="5"/>
  <c r="V197" i="5"/>
  <c r="X197" i="5"/>
  <c r="L198" i="5"/>
  <c r="N198" i="5"/>
  <c r="P198" i="5"/>
  <c r="R198" i="5"/>
  <c r="T198" i="5"/>
  <c r="V198" i="5"/>
  <c r="X198" i="5"/>
  <c r="L199" i="5"/>
  <c r="N199" i="5"/>
  <c r="P199" i="5"/>
  <c r="R199" i="5"/>
  <c r="T199" i="5"/>
  <c r="V199" i="5"/>
  <c r="X199" i="5"/>
  <c r="L200" i="5"/>
  <c r="N200" i="5"/>
  <c r="P200" i="5"/>
  <c r="R200" i="5"/>
  <c r="T200" i="5"/>
  <c r="V200" i="5"/>
  <c r="X200" i="5"/>
  <c r="L201" i="5"/>
  <c r="N201" i="5"/>
  <c r="P201" i="5"/>
  <c r="R201" i="5"/>
  <c r="T201" i="5"/>
  <c r="V201" i="5"/>
  <c r="X201" i="5"/>
  <c r="L202" i="5"/>
  <c r="N202" i="5"/>
  <c r="P202" i="5"/>
  <c r="R202" i="5"/>
  <c r="T202" i="5"/>
  <c r="V202" i="5"/>
  <c r="X202" i="5"/>
  <c r="L203" i="5"/>
  <c r="N203" i="5"/>
  <c r="P203" i="5"/>
  <c r="R203" i="5"/>
  <c r="T203" i="5"/>
  <c r="V203" i="5"/>
  <c r="X203" i="5"/>
  <c r="L204" i="5"/>
  <c r="N204" i="5"/>
  <c r="P204" i="5"/>
  <c r="R204" i="5"/>
  <c r="T204" i="5"/>
  <c r="V204" i="5"/>
  <c r="X204" i="5"/>
  <c r="L205" i="5"/>
  <c r="N205" i="5"/>
  <c r="P205" i="5"/>
  <c r="R205" i="5"/>
  <c r="T205" i="5"/>
  <c r="V205" i="5"/>
  <c r="X205" i="5"/>
  <c r="L206" i="5"/>
  <c r="N206" i="5"/>
  <c r="P206" i="5"/>
  <c r="R206" i="5"/>
  <c r="T206" i="5"/>
  <c r="V206" i="5"/>
  <c r="X206" i="5"/>
  <c r="L207" i="5"/>
  <c r="N207" i="5"/>
  <c r="P207" i="5"/>
  <c r="R207" i="5"/>
  <c r="T207" i="5"/>
  <c r="V207" i="5"/>
  <c r="X207" i="5"/>
  <c r="L208" i="5"/>
  <c r="N208" i="5"/>
  <c r="P208" i="5"/>
  <c r="R208" i="5"/>
  <c r="T208" i="5"/>
  <c r="V208" i="5"/>
  <c r="X208" i="5"/>
  <c r="L209" i="5"/>
  <c r="N209" i="5"/>
  <c r="P209" i="5"/>
  <c r="R209" i="5"/>
  <c r="T209" i="5"/>
  <c r="V209" i="5"/>
  <c r="X209" i="5"/>
  <c r="L210" i="5"/>
  <c r="N210" i="5"/>
  <c r="P210" i="5"/>
  <c r="R210" i="5"/>
  <c r="T210" i="5"/>
  <c r="V210" i="5"/>
  <c r="X210" i="5"/>
  <c r="L211" i="5"/>
  <c r="N211" i="5"/>
  <c r="P211" i="5"/>
  <c r="R211" i="5"/>
  <c r="T211" i="5"/>
  <c r="V211" i="5"/>
  <c r="X211" i="5"/>
  <c r="L212" i="5"/>
  <c r="N212" i="5"/>
  <c r="P212" i="5"/>
  <c r="R212" i="5"/>
  <c r="T212" i="5"/>
  <c r="V212" i="5"/>
  <c r="X212" i="5"/>
  <c r="L213" i="5"/>
  <c r="N213" i="5"/>
  <c r="P213" i="5"/>
  <c r="R213" i="5"/>
  <c r="T213" i="5"/>
  <c r="V213" i="5"/>
  <c r="X213" i="5"/>
  <c r="L214" i="5"/>
  <c r="N214" i="5"/>
  <c r="P214" i="5"/>
  <c r="R214" i="5"/>
  <c r="T214" i="5"/>
  <c r="V214" i="5"/>
  <c r="X214" i="5"/>
  <c r="L215" i="5"/>
  <c r="N215" i="5"/>
  <c r="P215" i="5"/>
  <c r="R215" i="5"/>
  <c r="T215" i="5"/>
  <c r="V215" i="5"/>
  <c r="X215" i="5"/>
  <c r="L216" i="5"/>
  <c r="N216" i="5"/>
  <c r="P216" i="5"/>
  <c r="R216" i="5"/>
  <c r="T216" i="5"/>
  <c r="V216" i="5"/>
  <c r="X216" i="5"/>
  <c r="L217" i="5"/>
  <c r="N217" i="5"/>
  <c r="P217" i="5"/>
  <c r="R217" i="5"/>
  <c r="T217" i="5"/>
  <c r="V217" i="5"/>
  <c r="X217" i="5"/>
  <c r="L218" i="5"/>
  <c r="N218" i="5"/>
  <c r="P218" i="5"/>
  <c r="R218" i="5"/>
  <c r="T218" i="5"/>
  <c r="V218" i="5"/>
  <c r="X218" i="5"/>
  <c r="L219" i="5"/>
  <c r="N219" i="5"/>
  <c r="P219" i="5"/>
  <c r="R219" i="5"/>
  <c r="T219" i="5"/>
  <c r="V219" i="5"/>
  <c r="X219" i="5"/>
  <c r="L220" i="5"/>
  <c r="N220" i="5"/>
  <c r="P220" i="5"/>
  <c r="R220" i="5"/>
  <c r="T220" i="5"/>
  <c r="V220" i="5"/>
  <c r="X220" i="5"/>
  <c r="L221" i="5"/>
  <c r="N221" i="5"/>
  <c r="P221" i="5"/>
  <c r="R221" i="5"/>
  <c r="T221" i="5"/>
  <c r="V221" i="5"/>
  <c r="X221" i="5"/>
  <c r="L222" i="5"/>
  <c r="N222" i="5"/>
  <c r="P222" i="5"/>
  <c r="R222" i="5"/>
  <c r="T222" i="5"/>
  <c r="V222" i="5"/>
  <c r="X222" i="5"/>
  <c r="L223" i="5"/>
  <c r="N223" i="5"/>
  <c r="P223" i="5"/>
  <c r="R223" i="5"/>
  <c r="T223" i="5"/>
  <c r="V223" i="5"/>
  <c r="X223" i="5"/>
  <c r="L224" i="5"/>
  <c r="N224" i="5"/>
  <c r="P224" i="5"/>
  <c r="R224" i="5"/>
  <c r="T224" i="5"/>
  <c r="V224" i="5"/>
  <c r="X224" i="5"/>
  <c r="L225" i="5"/>
  <c r="N225" i="5"/>
  <c r="P225" i="5"/>
  <c r="R225" i="5"/>
  <c r="T225" i="5"/>
  <c r="V225" i="5"/>
  <c r="X225" i="5"/>
  <c r="L226" i="5"/>
  <c r="N226" i="5"/>
  <c r="P226" i="5"/>
  <c r="R226" i="5"/>
  <c r="T226" i="5"/>
  <c r="V226" i="5"/>
  <c r="X226" i="5"/>
  <c r="L227" i="5"/>
  <c r="N227" i="5"/>
  <c r="P227" i="5"/>
  <c r="R227" i="5"/>
  <c r="T227" i="5"/>
  <c r="V227" i="5"/>
  <c r="X227" i="5"/>
  <c r="L228" i="5"/>
  <c r="N228" i="5"/>
  <c r="P228" i="5"/>
  <c r="R228" i="5"/>
  <c r="T228" i="5"/>
  <c r="V228" i="5"/>
  <c r="X228" i="5"/>
  <c r="L229" i="5"/>
  <c r="N229" i="5"/>
  <c r="P229" i="5"/>
  <c r="R229" i="5"/>
  <c r="T229" i="5"/>
  <c r="V229" i="5"/>
  <c r="X229" i="5"/>
  <c r="L230" i="5"/>
  <c r="N230" i="5"/>
  <c r="P230" i="5"/>
  <c r="R230" i="5"/>
  <c r="T230" i="5"/>
  <c r="V230" i="5"/>
  <c r="X230" i="5"/>
  <c r="L231" i="5"/>
  <c r="N231" i="5"/>
  <c r="P231" i="5"/>
  <c r="R231" i="5"/>
  <c r="T231" i="5"/>
  <c r="V231" i="5"/>
  <c r="X231" i="5"/>
  <c r="L232" i="5"/>
  <c r="N232" i="5"/>
  <c r="P232" i="5"/>
  <c r="R232" i="5"/>
  <c r="T232" i="5"/>
  <c r="V232" i="5"/>
  <c r="X232" i="5"/>
  <c r="L233" i="5"/>
  <c r="N233" i="5"/>
  <c r="P233" i="5"/>
  <c r="R233" i="5"/>
  <c r="T233" i="5"/>
  <c r="V233" i="5"/>
  <c r="X233" i="5"/>
  <c r="L234" i="5"/>
  <c r="N234" i="5"/>
  <c r="P234" i="5"/>
  <c r="R234" i="5"/>
  <c r="T234" i="5"/>
  <c r="V234" i="5"/>
  <c r="X234" i="5"/>
  <c r="L235" i="5"/>
  <c r="N235" i="5"/>
  <c r="P235" i="5"/>
  <c r="R235" i="5"/>
  <c r="T235" i="5"/>
  <c r="V235" i="5"/>
  <c r="X235" i="5"/>
  <c r="L236" i="5"/>
  <c r="N236" i="5"/>
  <c r="P236" i="5"/>
  <c r="R236" i="5"/>
  <c r="T236" i="5"/>
  <c r="V236" i="5"/>
  <c r="X236" i="5"/>
  <c r="L237" i="5"/>
  <c r="N237" i="5"/>
  <c r="P237" i="5"/>
  <c r="R237" i="5"/>
  <c r="T237" i="5"/>
  <c r="V237" i="5"/>
  <c r="X237" i="5"/>
  <c r="L238" i="5"/>
  <c r="N238" i="5"/>
  <c r="P238" i="5"/>
  <c r="R238" i="5"/>
  <c r="T238" i="5"/>
  <c r="V238" i="5"/>
  <c r="X238" i="5"/>
  <c r="L239" i="5"/>
  <c r="N239" i="5"/>
  <c r="P239" i="5"/>
  <c r="R239" i="5"/>
  <c r="T239" i="5"/>
  <c r="V239" i="5"/>
  <c r="X239" i="5"/>
  <c r="L240" i="5"/>
  <c r="N240" i="5"/>
  <c r="P240" i="5"/>
  <c r="R240" i="5"/>
  <c r="T240" i="5"/>
  <c r="V240" i="5"/>
  <c r="X240" i="5"/>
  <c r="L241" i="5"/>
  <c r="N241" i="5"/>
  <c r="P241" i="5"/>
  <c r="R241" i="5"/>
  <c r="T241" i="5"/>
  <c r="V241" i="5"/>
  <c r="X241" i="5"/>
  <c r="L242" i="5"/>
  <c r="N242" i="5"/>
  <c r="P242" i="5"/>
  <c r="R242" i="5"/>
  <c r="T242" i="5"/>
  <c r="V242" i="5"/>
  <c r="X242" i="5"/>
  <c r="L243" i="5"/>
  <c r="N243" i="5"/>
  <c r="P243" i="5"/>
  <c r="R243" i="5"/>
  <c r="T243" i="5"/>
  <c r="V243" i="5"/>
  <c r="X243" i="5"/>
  <c r="L244" i="5"/>
  <c r="N244" i="5"/>
  <c r="P244" i="5"/>
  <c r="R244" i="5"/>
  <c r="T244" i="5"/>
  <c r="V244" i="5"/>
  <c r="X244" i="5"/>
  <c r="L245" i="5"/>
  <c r="N245" i="5"/>
  <c r="P245" i="5"/>
  <c r="R245" i="5"/>
  <c r="T245" i="5"/>
  <c r="V245" i="5"/>
  <c r="X245" i="5"/>
  <c r="L246" i="5"/>
  <c r="N246" i="5"/>
  <c r="P246" i="5"/>
  <c r="R246" i="5"/>
  <c r="T246" i="5"/>
  <c r="V246" i="5"/>
  <c r="X246" i="5"/>
  <c r="L247" i="5"/>
  <c r="N247" i="5"/>
  <c r="P247" i="5"/>
  <c r="R247" i="5"/>
  <c r="T247" i="5"/>
  <c r="V247" i="5"/>
  <c r="X247" i="5"/>
  <c r="L248" i="5"/>
  <c r="N248" i="5"/>
  <c r="P248" i="5"/>
  <c r="R248" i="5"/>
  <c r="T248" i="5"/>
  <c r="V248" i="5"/>
  <c r="X248" i="5"/>
  <c r="L249" i="5"/>
  <c r="N249" i="5"/>
  <c r="P249" i="5"/>
  <c r="R249" i="5"/>
  <c r="T249" i="5"/>
  <c r="V249" i="5"/>
  <c r="X249" i="5"/>
  <c r="L250" i="5"/>
  <c r="N250" i="5"/>
  <c r="P250" i="5"/>
  <c r="R250" i="5"/>
  <c r="T250" i="5"/>
  <c r="V250" i="5"/>
  <c r="X250" i="5"/>
  <c r="L251" i="5"/>
  <c r="N251" i="5"/>
  <c r="P251" i="5"/>
  <c r="R251" i="5"/>
  <c r="T251" i="5"/>
  <c r="V251" i="5"/>
  <c r="X251" i="5"/>
  <c r="L252" i="5"/>
  <c r="N252" i="5"/>
  <c r="P252" i="5"/>
  <c r="R252" i="5"/>
  <c r="T252" i="5"/>
  <c r="V252" i="5"/>
  <c r="X252" i="5"/>
  <c r="L253" i="5"/>
  <c r="N253" i="5"/>
  <c r="P253" i="5"/>
  <c r="R253" i="5"/>
  <c r="T253" i="5"/>
  <c r="V253" i="5"/>
  <c r="X253" i="5"/>
  <c r="L254" i="5"/>
  <c r="N254" i="5"/>
  <c r="P254" i="5"/>
  <c r="R254" i="5"/>
  <c r="T254" i="5"/>
  <c r="V254" i="5"/>
  <c r="X254" i="5"/>
  <c r="L255" i="5"/>
  <c r="N255" i="5"/>
  <c r="P255" i="5"/>
  <c r="R255" i="5"/>
  <c r="T255" i="5"/>
  <c r="V255" i="5"/>
  <c r="X255" i="5"/>
  <c r="L256" i="5"/>
  <c r="N256" i="5"/>
  <c r="P256" i="5"/>
  <c r="R256" i="5"/>
  <c r="T256" i="5"/>
  <c r="V256" i="5"/>
  <c r="X256" i="5"/>
  <c r="L257" i="5"/>
  <c r="N257" i="5"/>
  <c r="P257" i="5"/>
  <c r="R257" i="5"/>
  <c r="T257" i="5"/>
  <c r="V257" i="5"/>
  <c r="X257" i="5"/>
  <c r="L258" i="5"/>
  <c r="N258" i="5"/>
  <c r="P258" i="5"/>
  <c r="R258" i="5"/>
  <c r="T258" i="5"/>
  <c r="V258" i="5"/>
  <c r="X258" i="5"/>
  <c r="L259" i="5"/>
  <c r="N259" i="5"/>
  <c r="P259" i="5"/>
  <c r="R259" i="5"/>
  <c r="T259" i="5"/>
  <c r="V259" i="5"/>
  <c r="X259" i="5"/>
  <c r="L260" i="5"/>
  <c r="N260" i="5"/>
  <c r="P260" i="5"/>
  <c r="R260" i="5"/>
  <c r="T260" i="5"/>
  <c r="V260" i="5"/>
  <c r="X260" i="5"/>
  <c r="L261" i="5"/>
  <c r="N261" i="5"/>
  <c r="P261" i="5"/>
  <c r="R261" i="5"/>
  <c r="T261" i="5"/>
  <c r="V261" i="5"/>
  <c r="X261" i="5"/>
  <c r="L262" i="5"/>
  <c r="N262" i="5"/>
  <c r="P262" i="5"/>
  <c r="R262" i="5"/>
  <c r="T262" i="5"/>
  <c r="V262" i="5"/>
  <c r="X262" i="5"/>
  <c r="L263" i="5"/>
  <c r="N263" i="5"/>
  <c r="P263" i="5"/>
  <c r="R263" i="5"/>
  <c r="T263" i="5"/>
  <c r="V263" i="5"/>
  <c r="X263" i="5"/>
  <c r="L264" i="5"/>
  <c r="N264" i="5"/>
  <c r="P264" i="5"/>
  <c r="R264" i="5"/>
  <c r="T264" i="5"/>
  <c r="V264" i="5"/>
  <c r="X264" i="5"/>
  <c r="L265" i="5"/>
  <c r="N265" i="5"/>
  <c r="P265" i="5"/>
  <c r="R265" i="5"/>
  <c r="T265" i="5"/>
  <c r="V265" i="5"/>
  <c r="X265" i="5"/>
  <c r="L266" i="5"/>
  <c r="N266" i="5"/>
  <c r="P266" i="5"/>
  <c r="R266" i="5"/>
  <c r="T266" i="5"/>
  <c r="V266" i="5"/>
  <c r="X266" i="5"/>
  <c r="L267" i="5"/>
  <c r="N267" i="5"/>
  <c r="P267" i="5"/>
  <c r="R267" i="5"/>
  <c r="T267" i="5"/>
  <c r="V267" i="5"/>
  <c r="X267" i="5"/>
  <c r="L268" i="5"/>
  <c r="N268" i="5"/>
  <c r="P268" i="5"/>
  <c r="R268" i="5"/>
  <c r="T268" i="5"/>
  <c r="V268" i="5"/>
  <c r="X268" i="5"/>
  <c r="L269" i="5"/>
  <c r="N269" i="5"/>
  <c r="P269" i="5"/>
  <c r="R269" i="5"/>
  <c r="T269" i="5"/>
  <c r="V269" i="5"/>
  <c r="X269" i="5"/>
  <c r="L270" i="5"/>
  <c r="N270" i="5"/>
  <c r="P270" i="5"/>
  <c r="R270" i="5"/>
  <c r="T270" i="5"/>
  <c r="V270" i="5"/>
  <c r="X270" i="5"/>
  <c r="L271" i="5"/>
  <c r="N271" i="5"/>
  <c r="P271" i="5"/>
  <c r="R271" i="5"/>
  <c r="T271" i="5"/>
  <c r="V271" i="5"/>
  <c r="X271" i="5"/>
  <c r="L272" i="5"/>
  <c r="N272" i="5"/>
  <c r="P272" i="5"/>
  <c r="R272" i="5"/>
  <c r="T272" i="5"/>
  <c r="V272" i="5"/>
  <c r="X272" i="5"/>
  <c r="L273" i="5"/>
  <c r="N273" i="5"/>
  <c r="P273" i="5"/>
  <c r="R273" i="5"/>
  <c r="T273" i="5"/>
  <c r="V273" i="5"/>
  <c r="X273" i="5"/>
  <c r="L274" i="5"/>
  <c r="N274" i="5"/>
  <c r="P274" i="5"/>
  <c r="R274" i="5"/>
  <c r="T274" i="5"/>
  <c r="V274" i="5"/>
  <c r="X274" i="5"/>
  <c r="L275" i="5"/>
  <c r="N275" i="5"/>
  <c r="P275" i="5"/>
  <c r="R275" i="5"/>
  <c r="T275" i="5"/>
  <c r="V275" i="5"/>
  <c r="X275" i="5"/>
  <c r="L276" i="5"/>
  <c r="N276" i="5"/>
  <c r="P276" i="5"/>
  <c r="R276" i="5"/>
  <c r="T276" i="5"/>
  <c r="V276" i="5"/>
  <c r="X276" i="5"/>
  <c r="L277" i="5"/>
  <c r="N277" i="5"/>
  <c r="P277" i="5"/>
  <c r="R277" i="5"/>
  <c r="T277" i="5"/>
  <c r="V277" i="5"/>
  <c r="X277" i="5"/>
  <c r="L278" i="5"/>
  <c r="N278" i="5"/>
  <c r="P278" i="5"/>
  <c r="R278" i="5"/>
  <c r="T278" i="5"/>
  <c r="V278" i="5"/>
  <c r="X278" i="5"/>
  <c r="L279" i="5"/>
  <c r="N279" i="5"/>
  <c r="P279" i="5"/>
  <c r="R279" i="5"/>
  <c r="T279" i="5"/>
  <c r="V279" i="5"/>
  <c r="X279" i="5"/>
  <c r="L280" i="5"/>
  <c r="N280" i="5"/>
  <c r="P280" i="5"/>
  <c r="R280" i="5"/>
  <c r="T280" i="5"/>
  <c r="V280" i="5"/>
  <c r="X280" i="5"/>
  <c r="L281" i="5"/>
  <c r="N281" i="5"/>
  <c r="P281" i="5"/>
  <c r="R281" i="5"/>
  <c r="T281" i="5"/>
  <c r="V281" i="5"/>
  <c r="X281" i="5"/>
  <c r="L282" i="5"/>
  <c r="N282" i="5"/>
  <c r="P282" i="5"/>
  <c r="R282" i="5"/>
  <c r="T282" i="5"/>
  <c r="V282" i="5"/>
  <c r="X282" i="5"/>
  <c r="L283" i="5"/>
  <c r="N283" i="5"/>
  <c r="P283" i="5"/>
  <c r="R283" i="5"/>
  <c r="T283" i="5"/>
  <c r="V283" i="5"/>
  <c r="X283" i="5"/>
  <c r="L284" i="5"/>
  <c r="N284" i="5"/>
  <c r="P284" i="5"/>
  <c r="R284" i="5"/>
  <c r="T284" i="5"/>
  <c r="V284" i="5"/>
  <c r="X284" i="5"/>
  <c r="L285" i="5"/>
  <c r="N285" i="5"/>
  <c r="P285" i="5"/>
  <c r="R285" i="5"/>
  <c r="T285" i="5"/>
  <c r="V285" i="5"/>
  <c r="X285" i="5"/>
  <c r="L286" i="5"/>
  <c r="N286" i="5"/>
  <c r="P286" i="5"/>
  <c r="R286" i="5"/>
  <c r="T286" i="5"/>
  <c r="V286" i="5"/>
  <c r="X286" i="5"/>
  <c r="L287" i="5"/>
  <c r="N287" i="5"/>
  <c r="P287" i="5"/>
  <c r="R287" i="5"/>
  <c r="T287" i="5"/>
  <c r="V287" i="5"/>
  <c r="X287" i="5"/>
  <c r="L288" i="5"/>
  <c r="N288" i="5"/>
  <c r="P288" i="5"/>
  <c r="R288" i="5"/>
  <c r="T288" i="5"/>
  <c r="V288" i="5"/>
  <c r="X288" i="5"/>
  <c r="L289" i="5"/>
  <c r="N289" i="5"/>
  <c r="P289" i="5"/>
  <c r="R289" i="5"/>
  <c r="T289" i="5"/>
  <c r="V289" i="5"/>
  <c r="X289" i="5"/>
  <c r="L290" i="5"/>
  <c r="N290" i="5"/>
  <c r="P290" i="5"/>
  <c r="R290" i="5"/>
  <c r="T290" i="5"/>
  <c r="V290" i="5"/>
  <c r="X290" i="5"/>
  <c r="L291" i="5"/>
  <c r="N291" i="5"/>
  <c r="P291" i="5"/>
  <c r="R291" i="5"/>
  <c r="T291" i="5"/>
  <c r="V291" i="5"/>
  <c r="X291" i="5"/>
  <c r="L292" i="5"/>
  <c r="N292" i="5"/>
  <c r="P292" i="5"/>
  <c r="R292" i="5"/>
  <c r="T292" i="5"/>
  <c r="V292" i="5"/>
  <c r="X292" i="5"/>
  <c r="L293" i="5"/>
  <c r="N293" i="5"/>
  <c r="P293" i="5"/>
  <c r="R293" i="5"/>
  <c r="T293" i="5"/>
  <c r="V293" i="5"/>
  <c r="X293" i="5"/>
  <c r="L294" i="5"/>
  <c r="N294" i="5"/>
  <c r="P294" i="5"/>
  <c r="R294" i="5"/>
  <c r="T294" i="5"/>
  <c r="V294" i="5"/>
  <c r="X294" i="5"/>
  <c r="L295" i="5"/>
  <c r="N295" i="5"/>
  <c r="P295" i="5"/>
  <c r="R295" i="5"/>
  <c r="T295" i="5"/>
  <c r="V295" i="5"/>
  <c r="X295" i="5"/>
  <c r="L296" i="5"/>
  <c r="N296" i="5"/>
  <c r="P296" i="5"/>
  <c r="R296" i="5"/>
  <c r="T296" i="5"/>
  <c r="V296" i="5"/>
  <c r="X296" i="5"/>
  <c r="L297" i="5"/>
  <c r="N297" i="5"/>
  <c r="P297" i="5"/>
  <c r="R297" i="5"/>
  <c r="T297" i="5"/>
  <c r="V297" i="5"/>
  <c r="X297" i="5"/>
  <c r="L298" i="5"/>
  <c r="N298" i="5"/>
  <c r="P298" i="5"/>
  <c r="R298" i="5"/>
  <c r="T298" i="5"/>
  <c r="V298" i="5"/>
  <c r="X298" i="5"/>
  <c r="L299" i="5"/>
  <c r="N299" i="5"/>
  <c r="P299" i="5"/>
  <c r="R299" i="5"/>
  <c r="T299" i="5"/>
  <c r="V299" i="5"/>
  <c r="X299" i="5"/>
  <c r="L300" i="5"/>
  <c r="N300" i="5"/>
  <c r="P300" i="5"/>
  <c r="R300" i="5"/>
  <c r="T300" i="5"/>
  <c r="V300" i="5"/>
  <c r="X300" i="5"/>
  <c r="L301" i="5"/>
  <c r="N301" i="5"/>
  <c r="P301" i="5"/>
  <c r="R301" i="5"/>
  <c r="T301" i="5"/>
  <c r="V301" i="5"/>
  <c r="X301" i="5"/>
  <c r="L302" i="5"/>
  <c r="N302" i="5"/>
  <c r="P302" i="5"/>
  <c r="R302" i="5"/>
  <c r="T302" i="5"/>
  <c r="V302" i="5"/>
  <c r="X302" i="5"/>
  <c r="L303" i="5"/>
  <c r="N303" i="5"/>
  <c r="P303" i="5"/>
  <c r="R303" i="5"/>
  <c r="T303" i="5"/>
  <c r="V303" i="5"/>
  <c r="X303" i="5"/>
  <c r="L304" i="5"/>
  <c r="N304" i="5"/>
  <c r="P304" i="5"/>
  <c r="R304" i="5"/>
  <c r="T304" i="5"/>
  <c r="V304" i="5"/>
  <c r="X304" i="5"/>
  <c r="L305" i="5"/>
  <c r="N305" i="5"/>
  <c r="P305" i="5"/>
  <c r="R305" i="5"/>
  <c r="T305" i="5"/>
  <c r="V305" i="5"/>
  <c r="X305" i="5"/>
  <c r="L306" i="5"/>
  <c r="N306" i="5"/>
  <c r="P306" i="5"/>
  <c r="R306" i="5"/>
  <c r="T306" i="5"/>
  <c r="V306" i="5"/>
  <c r="X306" i="5"/>
  <c r="L307" i="5"/>
  <c r="N307" i="5"/>
  <c r="P307" i="5"/>
  <c r="R307" i="5"/>
  <c r="T307" i="5"/>
  <c r="V307" i="5"/>
  <c r="X307" i="5"/>
  <c r="L308" i="5"/>
  <c r="N308" i="5"/>
  <c r="P308" i="5"/>
  <c r="R308" i="5"/>
  <c r="T308" i="5"/>
  <c r="V308" i="5"/>
  <c r="X308" i="5"/>
  <c r="L309" i="5"/>
  <c r="N309" i="5"/>
  <c r="P309" i="5"/>
  <c r="R309" i="5"/>
  <c r="T309" i="5"/>
  <c r="V309" i="5"/>
  <c r="X309" i="5"/>
  <c r="L310" i="5"/>
  <c r="N310" i="5"/>
  <c r="P310" i="5"/>
  <c r="R310" i="5"/>
  <c r="T310" i="5"/>
  <c r="V310" i="5"/>
  <c r="X310" i="5"/>
  <c r="L311" i="5"/>
  <c r="N311" i="5"/>
  <c r="P311" i="5"/>
  <c r="R311" i="5"/>
  <c r="T311" i="5"/>
  <c r="V311" i="5"/>
  <c r="X311" i="5"/>
  <c r="L312" i="5"/>
  <c r="N312" i="5"/>
  <c r="P312" i="5"/>
  <c r="R312" i="5"/>
  <c r="T312" i="5"/>
  <c r="V312" i="5"/>
  <c r="X312" i="5"/>
  <c r="L313" i="5"/>
  <c r="N313" i="5"/>
  <c r="P313" i="5"/>
  <c r="R313" i="5"/>
  <c r="T313" i="5"/>
  <c r="V313" i="5"/>
  <c r="X313" i="5"/>
  <c r="L314" i="5"/>
  <c r="N314" i="5"/>
  <c r="P314" i="5"/>
  <c r="R314" i="5"/>
  <c r="T314" i="5"/>
  <c r="V314" i="5"/>
  <c r="X314" i="5"/>
  <c r="L315" i="5"/>
  <c r="N315" i="5"/>
  <c r="P315" i="5"/>
  <c r="R315" i="5"/>
  <c r="T315" i="5"/>
  <c r="V315" i="5"/>
  <c r="X315" i="5"/>
  <c r="L316" i="5"/>
  <c r="N316" i="5"/>
  <c r="P316" i="5"/>
  <c r="R316" i="5"/>
  <c r="T316" i="5"/>
  <c r="V316" i="5"/>
  <c r="X316" i="5"/>
  <c r="L317" i="5"/>
  <c r="N317" i="5"/>
  <c r="P317" i="5"/>
  <c r="R317" i="5"/>
  <c r="T317" i="5"/>
  <c r="V317" i="5"/>
  <c r="X317" i="5"/>
  <c r="L318" i="5"/>
  <c r="N318" i="5"/>
  <c r="P318" i="5"/>
  <c r="R318" i="5"/>
  <c r="T318" i="5"/>
  <c r="V318" i="5"/>
  <c r="X318" i="5"/>
  <c r="L319" i="5"/>
  <c r="N319" i="5"/>
  <c r="P319" i="5"/>
  <c r="R319" i="5"/>
  <c r="T319" i="5"/>
  <c r="V319" i="5"/>
  <c r="X319" i="5"/>
  <c r="L320" i="5"/>
  <c r="N320" i="5"/>
  <c r="P320" i="5"/>
  <c r="R320" i="5"/>
  <c r="T320" i="5"/>
  <c r="V320" i="5"/>
  <c r="X320" i="5"/>
  <c r="L321" i="5"/>
  <c r="N321" i="5"/>
  <c r="P321" i="5"/>
  <c r="R321" i="5"/>
  <c r="T321" i="5"/>
  <c r="V321" i="5"/>
  <c r="X321" i="5"/>
  <c r="L322" i="5"/>
  <c r="N322" i="5"/>
  <c r="P322" i="5"/>
  <c r="R322" i="5"/>
  <c r="T322" i="5"/>
  <c r="V322" i="5"/>
  <c r="X322" i="5"/>
  <c r="L323" i="5"/>
  <c r="N323" i="5"/>
  <c r="P323" i="5"/>
  <c r="R323" i="5"/>
  <c r="T323" i="5"/>
  <c r="V323" i="5"/>
  <c r="X323" i="5"/>
  <c r="L324" i="5"/>
  <c r="N324" i="5"/>
  <c r="P324" i="5"/>
  <c r="R324" i="5"/>
  <c r="T324" i="5"/>
  <c r="V324" i="5"/>
  <c r="X324" i="5"/>
  <c r="L325" i="5"/>
  <c r="N325" i="5"/>
  <c r="P325" i="5"/>
  <c r="R325" i="5"/>
  <c r="T325" i="5"/>
  <c r="V325" i="5"/>
  <c r="X325" i="5"/>
  <c r="L326" i="5"/>
  <c r="N326" i="5"/>
  <c r="P326" i="5"/>
  <c r="R326" i="5"/>
  <c r="T326" i="5"/>
  <c r="V326" i="5"/>
  <c r="X326" i="5"/>
  <c r="L327" i="5"/>
  <c r="N327" i="5"/>
  <c r="P327" i="5"/>
  <c r="R327" i="5"/>
  <c r="T327" i="5"/>
  <c r="V327" i="5"/>
  <c r="X327" i="5"/>
  <c r="L328" i="5"/>
  <c r="N328" i="5"/>
  <c r="P328" i="5"/>
  <c r="R328" i="5"/>
  <c r="T328" i="5"/>
  <c r="V328" i="5"/>
  <c r="X328" i="5"/>
  <c r="L329" i="5"/>
  <c r="N329" i="5"/>
  <c r="P329" i="5"/>
  <c r="R329" i="5"/>
  <c r="T329" i="5"/>
  <c r="V329" i="5"/>
  <c r="X329" i="5"/>
  <c r="L330" i="5"/>
  <c r="N330" i="5"/>
  <c r="X50" i="5"/>
  <c r="R53" i="5"/>
  <c r="V55" i="5"/>
  <c r="L58" i="5"/>
  <c r="P60" i="5"/>
  <c r="T62" i="5"/>
  <c r="X64" i="5"/>
  <c r="N67" i="5"/>
  <c r="R69" i="5"/>
  <c r="V71" i="5"/>
  <c r="L74" i="5"/>
  <c r="P75" i="5"/>
  <c r="R76" i="5"/>
  <c r="T77" i="5"/>
  <c r="V78" i="5"/>
  <c r="X79" i="5"/>
  <c r="L81" i="5"/>
  <c r="N82" i="5"/>
  <c r="P83" i="5"/>
  <c r="R84" i="5"/>
  <c r="T85" i="5"/>
  <c r="V86" i="5"/>
  <c r="X87" i="5"/>
  <c r="L89" i="5"/>
  <c r="N90" i="5"/>
  <c r="P91" i="5"/>
  <c r="R92" i="5"/>
  <c r="T93" i="5"/>
  <c r="V94" i="5"/>
  <c r="X95" i="5"/>
  <c r="L97" i="5"/>
  <c r="N98" i="5"/>
  <c r="P99" i="5"/>
  <c r="R100" i="5"/>
  <c r="T101" i="5"/>
  <c r="V102" i="5"/>
  <c r="X103" i="5"/>
  <c r="L105" i="5"/>
  <c r="N106" i="5"/>
  <c r="P107" i="5"/>
  <c r="R108" i="5"/>
  <c r="T109" i="5"/>
  <c r="V110" i="5"/>
  <c r="Q111" i="5"/>
  <c r="K112" i="5"/>
  <c r="S112" i="5"/>
  <c r="M113" i="5"/>
  <c r="U113" i="5"/>
  <c r="O114" i="5"/>
  <c r="W114" i="5"/>
  <c r="Q115" i="5"/>
  <c r="K116" i="5"/>
  <c r="S116" i="5"/>
  <c r="M117" i="5"/>
  <c r="U117" i="5"/>
  <c r="O118" i="5"/>
  <c r="W118" i="5"/>
  <c r="Q119" i="5"/>
  <c r="K120" i="5"/>
  <c r="S120" i="5"/>
  <c r="M121" i="5"/>
  <c r="U121" i="5"/>
  <c r="O122" i="5"/>
  <c r="W122" i="5"/>
  <c r="Q123" i="5"/>
  <c r="K124" i="5"/>
  <c r="S124" i="5"/>
  <c r="M125" i="5"/>
  <c r="U125" i="5"/>
  <c r="O126" i="5"/>
  <c r="W126" i="5"/>
  <c r="Q127" i="5"/>
  <c r="K128" i="5"/>
  <c r="S128" i="5"/>
  <c r="M129" i="5"/>
  <c r="U129" i="5"/>
  <c r="O130" i="5"/>
  <c r="W130" i="5"/>
  <c r="Q131" i="5"/>
  <c r="K132" i="5"/>
  <c r="S132" i="5"/>
  <c r="M133" i="5"/>
  <c r="U133" i="5"/>
  <c r="O134" i="5"/>
  <c r="W134" i="5"/>
  <c r="Q135" i="5"/>
  <c r="K136" i="5"/>
  <c r="S136" i="5"/>
  <c r="M137" i="5"/>
  <c r="U137" i="5"/>
  <c r="O138" i="5"/>
  <c r="W138" i="5"/>
  <c r="Q139" i="5"/>
  <c r="K140" i="5"/>
  <c r="S140" i="5"/>
  <c r="M141" i="5"/>
  <c r="U141" i="5"/>
  <c r="O142" i="5"/>
  <c r="W142" i="5"/>
  <c r="Q143" i="5"/>
  <c r="K144" i="5"/>
  <c r="S144" i="5"/>
  <c r="M145" i="5"/>
  <c r="U145" i="5"/>
  <c r="O146" i="5"/>
  <c r="W146" i="5"/>
  <c r="Q147" i="5"/>
  <c r="K148" i="5"/>
  <c r="S148" i="5"/>
  <c r="M149" i="5"/>
  <c r="U149" i="5"/>
  <c r="O150" i="5"/>
  <c r="W150" i="5"/>
  <c r="Q151" i="5"/>
  <c r="K152" i="5"/>
  <c r="S152" i="5"/>
  <c r="M153" i="5"/>
  <c r="U153" i="5"/>
  <c r="O154" i="5"/>
  <c r="W154" i="5"/>
  <c r="Q155" i="5"/>
  <c r="K156" i="5"/>
  <c r="S156" i="5"/>
  <c r="M157" i="5"/>
  <c r="U157" i="5"/>
  <c r="O158" i="5"/>
  <c r="W158" i="5"/>
  <c r="Q159" i="5"/>
  <c r="K160" i="5"/>
  <c r="S160" i="5"/>
  <c r="M161" i="5"/>
  <c r="U161" i="5"/>
  <c r="O162" i="5"/>
  <c r="W162" i="5"/>
  <c r="Q163" i="5"/>
  <c r="K164" i="5"/>
  <c r="S164" i="5"/>
  <c r="M165" i="5"/>
  <c r="U165" i="5"/>
  <c r="O166" i="5"/>
  <c r="W166" i="5"/>
  <c r="Q167" i="5"/>
  <c r="K168" i="5"/>
  <c r="S168" i="5"/>
  <c r="M169" i="5"/>
  <c r="U169" i="5"/>
  <c r="O170" i="5"/>
  <c r="W170" i="5"/>
  <c r="Q171" i="5"/>
  <c r="K172" i="5"/>
  <c r="S172" i="5"/>
  <c r="M173" i="5"/>
  <c r="U173" i="5"/>
  <c r="O174" i="5"/>
  <c r="W174" i="5"/>
  <c r="Q175" i="5"/>
  <c r="K176" i="5"/>
  <c r="S176" i="5"/>
  <c r="M177" i="5"/>
  <c r="U177" i="5"/>
  <c r="O178" i="5"/>
  <c r="W178" i="5"/>
  <c r="Q179" i="5"/>
  <c r="K180" i="5"/>
  <c r="S180" i="5"/>
  <c r="M181" i="5"/>
  <c r="U181" i="5"/>
  <c r="O182" i="5"/>
  <c r="W182" i="5"/>
  <c r="Q183" i="5"/>
  <c r="K184" i="5"/>
  <c r="O184" i="5"/>
  <c r="S184" i="5"/>
  <c r="W184" i="5"/>
  <c r="M185" i="5"/>
  <c r="Q185" i="5"/>
  <c r="U185" i="5"/>
  <c r="K186" i="5"/>
  <c r="O186" i="5"/>
  <c r="S186" i="5"/>
  <c r="W186" i="5"/>
  <c r="M187" i="5"/>
  <c r="Q187" i="5"/>
  <c r="U187" i="5"/>
  <c r="K188" i="5"/>
  <c r="O188" i="5"/>
  <c r="S188" i="5"/>
  <c r="W188" i="5"/>
  <c r="M189" i="5"/>
  <c r="Q189" i="5"/>
  <c r="U189" i="5"/>
  <c r="K190" i="5"/>
  <c r="O190" i="5"/>
  <c r="S190" i="5"/>
  <c r="W190" i="5"/>
  <c r="M191" i="5"/>
  <c r="Q191" i="5"/>
  <c r="U191" i="5"/>
  <c r="K192" i="5"/>
  <c r="O192" i="5"/>
  <c r="S192" i="5"/>
  <c r="W192" i="5"/>
  <c r="M193" i="5"/>
  <c r="Q193" i="5"/>
  <c r="U193" i="5"/>
  <c r="K194" i="5"/>
  <c r="O194" i="5"/>
  <c r="S194" i="5"/>
  <c r="W194" i="5"/>
  <c r="M195" i="5"/>
  <c r="Q195" i="5"/>
  <c r="U195" i="5"/>
  <c r="K196" i="5"/>
  <c r="O196" i="5"/>
  <c r="S196" i="5"/>
  <c r="W196" i="5"/>
  <c r="M197" i="5"/>
  <c r="Q197" i="5"/>
  <c r="U197" i="5"/>
  <c r="K198" i="5"/>
  <c r="O198" i="5"/>
  <c r="S198" i="5"/>
  <c r="W198" i="5"/>
  <c r="M199" i="5"/>
  <c r="Q199" i="5"/>
  <c r="U199" i="5"/>
  <c r="K200" i="5"/>
  <c r="O200" i="5"/>
  <c r="S200" i="5"/>
  <c r="W200" i="5"/>
  <c r="M201" i="5"/>
  <c r="Q201" i="5"/>
  <c r="U201" i="5"/>
  <c r="K202" i="5"/>
  <c r="O202" i="5"/>
  <c r="S202" i="5"/>
  <c r="W202" i="5"/>
  <c r="M203" i="5"/>
  <c r="Q203" i="5"/>
  <c r="U203" i="5"/>
  <c r="K204" i="5"/>
  <c r="O204" i="5"/>
  <c r="S204" i="5"/>
  <c r="W204" i="5"/>
  <c r="M205" i="5"/>
  <c r="Q205" i="5"/>
  <c r="U205" i="5"/>
  <c r="K206" i="5"/>
  <c r="O206" i="5"/>
  <c r="S206" i="5"/>
  <c r="W206" i="5"/>
  <c r="M207" i="5"/>
  <c r="Q207" i="5"/>
  <c r="U207" i="5"/>
  <c r="K208" i="5"/>
  <c r="O208" i="5"/>
  <c r="S208" i="5"/>
  <c r="W208" i="5"/>
  <c r="M209" i="5"/>
  <c r="Q209" i="5"/>
  <c r="U209" i="5"/>
  <c r="K210" i="5"/>
  <c r="O210" i="5"/>
  <c r="S210" i="5"/>
  <c r="W210" i="5"/>
  <c r="M211" i="5"/>
  <c r="Q211" i="5"/>
  <c r="U211" i="5"/>
  <c r="K212" i="5"/>
  <c r="O212" i="5"/>
  <c r="S212" i="5"/>
  <c r="W212" i="5"/>
  <c r="M213" i="5"/>
  <c r="Q213" i="5"/>
  <c r="U213" i="5"/>
  <c r="K214" i="5"/>
  <c r="O214" i="5"/>
  <c r="S214" i="5"/>
  <c r="W214" i="5"/>
  <c r="M215" i="5"/>
  <c r="Q215" i="5"/>
  <c r="U215" i="5"/>
  <c r="K216" i="5"/>
  <c r="O216" i="5"/>
  <c r="S216" i="5"/>
  <c r="W216" i="5"/>
  <c r="M217" i="5"/>
  <c r="Q217" i="5"/>
  <c r="U217" i="5"/>
  <c r="K218" i="5"/>
  <c r="O218" i="5"/>
  <c r="S218" i="5"/>
  <c r="W218" i="5"/>
  <c r="M219" i="5"/>
  <c r="Q219" i="5"/>
  <c r="U219" i="5"/>
  <c r="K220" i="5"/>
  <c r="O220" i="5"/>
  <c r="S220" i="5"/>
  <c r="W220" i="5"/>
  <c r="M221" i="5"/>
  <c r="Q221" i="5"/>
  <c r="U221" i="5"/>
  <c r="K222" i="5"/>
  <c r="O222" i="5"/>
  <c r="S222" i="5"/>
  <c r="W222" i="5"/>
  <c r="M223" i="5"/>
  <c r="Q223" i="5"/>
  <c r="U223" i="5"/>
  <c r="K224" i="5"/>
  <c r="O224" i="5"/>
  <c r="S224" i="5"/>
  <c r="W224" i="5"/>
  <c r="M225" i="5"/>
  <c r="Q225" i="5"/>
  <c r="U225" i="5"/>
  <c r="K226" i="5"/>
  <c r="O226" i="5"/>
  <c r="S226" i="5"/>
  <c r="W226" i="5"/>
  <c r="M227" i="5"/>
  <c r="Q227" i="5"/>
  <c r="U227" i="5"/>
  <c r="K228" i="5"/>
  <c r="O228" i="5"/>
  <c r="S228" i="5"/>
  <c r="W228" i="5"/>
  <c r="M229" i="5"/>
  <c r="Q229" i="5"/>
  <c r="U229" i="5"/>
  <c r="K230" i="5"/>
  <c r="O230" i="5"/>
  <c r="S230" i="5"/>
  <c r="W230" i="5"/>
  <c r="M231" i="5"/>
  <c r="Q231" i="5"/>
  <c r="U231" i="5"/>
  <c r="K232" i="5"/>
  <c r="O232" i="5"/>
  <c r="S232" i="5"/>
  <c r="W232" i="5"/>
  <c r="M233" i="5"/>
  <c r="Q233" i="5"/>
  <c r="U233" i="5"/>
  <c r="K234" i="5"/>
  <c r="O234" i="5"/>
  <c r="S234" i="5"/>
  <c r="W234" i="5"/>
  <c r="M235" i="5"/>
  <c r="Q235" i="5"/>
  <c r="U235" i="5"/>
  <c r="K236" i="5"/>
  <c r="O236" i="5"/>
  <c r="S236" i="5"/>
  <c r="W236" i="5"/>
  <c r="M237" i="5"/>
  <c r="Q237" i="5"/>
  <c r="U237" i="5"/>
  <c r="K238" i="5"/>
  <c r="O238" i="5"/>
  <c r="S238" i="5"/>
  <c r="W238" i="5"/>
  <c r="M239" i="5"/>
  <c r="Q239" i="5"/>
  <c r="U239" i="5"/>
  <c r="K240" i="5"/>
  <c r="O240" i="5"/>
  <c r="S240" i="5"/>
  <c r="W240" i="5"/>
  <c r="M241" i="5"/>
  <c r="Q241" i="5"/>
  <c r="U241" i="5"/>
  <c r="K242" i="5"/>
  <c r="O242" i="5"/>
  <c r="S242" i="5"/>
  <c r="W242" i="5"/>
  <c r="M243" i="5"/>
  <c r="Q243" i="5"/>
  <c r="U243" i="5"/>
  <c r="K244" i="5"/>
  <c r="O244" i="5"/>
  <c r="S244" i="5"/>
  <c r="W244" i="5"/>
  <c r="M245" i="5"/>
  <c r="Q245" i="5"/>
  <c r="U245" i="5"/>
  <c r="K246" i="5"/>
  <c r="O246" i="5"/>
  <c r="S246" i="5"/>
  <c r="W246" i="5"/>
  <c r="M247" i="5"/>
  <c r="Q247" i="5"/>
  <c r="U247" i="5"/>
  <c r="K248" i="5"/>
  <c r="O248" i="5"/>
  <c r="S248" i="5"/>
  <c r="W248" i="5"/>
  <c r="M249" i="5"/>
  <c r="Q249" i="5"/>
  <c r="U249" i="5"/>
  <c r="K250" i="5"/>
  <c r="O250" i="5"/>
  <c r="S250" i="5"/>
  <c r="W250" i="5"/>
  <c r="M251" i="5"/>
  <c r="Q251" i="5"/>
  <c r="U251" i="5"/>
  <c r="K252" i="5"/>
  <c r="O252" i="5"/>
  <c r="S252" i="5"/>
  <c r="W252" i="5"/>
  <c r="M253" i="5"/>
  <c r="Q253" i="5"/>
  <c r="U253" i="5"/>
  <c r="K254" i="5"/>
  <c r="O254" i="5"/>
  <c r="S254" i="5"/>
  <c r="W254" i="5"/>
  <c r="M255" i="5"/>
  <c r="Q255" i="5"/>
  <c r="U255" i="5"/>
  <c r="K256" i="5"/>
  <c r="O256" i="5"/>
  <c r="S256" i="5"/>
  <c r="W256" i="5"/>
  <c r="M257" i="5"/>
  <c r="Q257" i="5"/>
  <c r="U257" i="5"/>
  <c r="K258" i="5"/>
  <c r="O258" i="5"/>
  <c r="S258" i="5"/>
  <c r="W258" i="5"/>
  <c r="M259" i="5"/>
  <c r="Q259" i="5"/>
  <c r="U259" i="5"/>
  <c r="K260" i="5"/>
  <c r="O260" i="5"/>
  <c r="S260" i="5"/>
  <c r="W260" i="5"/>
  <c r="M261" i="5"/>
  <c r="Q261" i="5"/>
  <c r="U261" i="5"/>
  <c r="K262" i="5"/>
  <c r="O262" i="5"/>
  <c r="S262" i="5"/>
  <c r="W262" i="5"/>
  <c r="M263" i="5"/>
  <c r="Q263" i="5"/>
  <c r="U263" i="5"/>
  <c r="K264" i="5"/>
  <c r="O264" i="5"/>
  <c r="S264" i="5"/>
  <c r="W264" i="5"/>
  <c r="M265" i="5"/>
  <c r="Q265" i="5"/>
  <c r="U265" i="5"/>
  <c r="K266" i="5"/>
  <c r="O266" i="5"/>
  <c r="S266" i="5"/>
  <c r="W266" i="5"/>
  <c r="M267" i="5"/>
  <c r="Q267" i="5"/>
  <c r="U267" i="5"/>
  <c r="K268" i="5"/>
  <c r="O268" i="5"/>
  <c r="S268" i="5"/>
  <c r="W268" i="5"/>
  <c r="M269" i="5"/>
  <c r="Q269" i="5"/>
  <c r="U269" i="5"/>
  <c r="K270" i="5"/>
  <c r="O270" i="5"/>
  <c r="S270" i="5"/>
  <c r="W270" i="5"/>
  <c r="M271" i="5"/>
  <c r="Q271" i="5"/>
  <c r="U271" i="5"/>
  <c r="K272" i="5"/>
  <c r="O272" i="5"/>
  <c r="S272" i="5"/>
  <c r="Y272" i="5" s="1"/>
  <c r="W272" i="5"/>
  <c r="M273" i="5"/>
  <c r="Q273" i="5"/>
  <c r="U273" i="5"/>
  <c r="K274" i="5"/>
  <c r="O274" i="5"/>
  <c r="S274" i="5"/>
  <c r="W274" i="5"/>
  <c r="M275" i="5"/>
  <c r="Q275" i="5"/>
  <c r="U275" i="5"/>
  <c r="K276" i="5"/>
  <c r="O276" i="5"/>
  <c r="S276" i="5"/>
  <c r="W276" i="5"/>
  <c r="M277" i="5"/>
  <c r="Q277" i="5"/>
  <c r="U277" i="5"/>
  <c r="K278" i="5"/>
  <c r="O278" i="5"/>
  <c r="S278" i="5"/>
  <c r="W278" i="5"/>
  <c r="M279" i="5"/>
  <c r="Q279" i="5"/>
  <c r="U279" i="5"/>
  <c r="K280" i="5"/>
  <c r="O280" i="5"/>
  <c r="S280" i="5"/>
  <c r="W280" i="5"/>
  <c r="M281" i="5"/>
  <c r="Q281" i="5"/>
  <c r="U281" i="5"/>
  <c r="K282" i="5"/>
  <c r="O282" i="5"/>
  <c r="S282" i="5"/>
  <c r="W282" i="5"/>
  <c r="M283" i="5"/>
  <c r="Q283" i="5"/>
  <c r="U283" i="5"/>
  <c r="K284" i="5"/>
  <c r="O284" i="5"/>
  <c r="S284" i="5"/>
  <c r="W284" i="5"/>
  <c r="M285" i="5"/>
  <c r="Q285" i="5"/>
  <c r="U285" i="5"/>
  <c r="K286" i="5"/>
  <c r="O286" i="5"/>
  <c r="AF286" i="5" s="1"/>
  <c r="S286" i="5"/>
  <c r="W286" i="5"/>
  <c r="M287" i="5"/>
  <c r="Q287" i="5"/>
  <c r="U287" i="5"/>
  <c r="K288" i="5"/>
  <c r="O288" i="5"/>
  <c r="S288" i="5"/>
  <c r="W288" i="5"/>
  <c r="M289" i="5"/>
  <c r="Q289" i="5"/>
  <c r="U289" i="5"/>
  <c r="K290" i="5"/>
  <c r="P52" i="5"/>
  <c r="T54" i="5"/>
  <c r="X56" i="5"/>
  <c r="N59" i="5"/>
  <c r="R61" i="5"/>
  <c r="V63" i="5"/>
  <c r="L66" i="5"/>
  <c r="P68" i="5"/>
  <c r="T70" i="5"/>
  <c r="X72" i="5"/>
  <c r="V74" i="5"/>
  <c r="X75" i="5"/>
  <c r="L77" i="5"/>
  <c r="N78" i="5"/>
  <c r="P79" i="5"/>
  <c r="R80" i="5"/>
  <c r="T81" i="5"/>
  <c r="V82" i="5"/>
  <c r="X83" i="5"/>
  <c r="L85" i="5"/>
  <c r="N86" i="5"/>
  <c r="P87" i="5"/>
  <c r="R88" i="5"/>
  <c r="T89" i="5"/>
  <c r="V90" i="5"/>
  <c r="X91" i="5"/>
  <c r="L93" i="5"/>
  <c r="N94" i="5"/>
  <c r="P95" i="5"/>
  <c r="R96" i="5"/>
  <c r="T97" i="5"/>
  <c r="V98" i="5"/>
  <c r="X99" i="5"/>
  <c r="L101" i="5"/>
  <c r="N102" i="5"/>
  <c r="P103" i="5"/>
  <c r="R104" i="5"/>
  <c r="T105" i="5"/>
  <c r="V106" i="5"/>
  <c r="X107" i="5"/>
  <c r="AG107" i="5" s="1"/>
  <c r="L109" i="5"/>
  <c r="N110" i="5"/>
  <c r="M111" i="5"/>
  <c r="AD111" i="5" s="1"/>
  <c r="U111" i="5"/>
  <c r="O112" i="5"/>
  <c r="W112" i="5"/>
  <c r="Q113" i="5"/>
  <c r="K114" i="5"/>
  <c r="AA114" i="5" s="1"/>
  <c r="S114" i="5"/>
  <c r="M115" i="5"/>
  <c r="U115" i="5"/>
  <c r="O116" i="5"/>
  <c r="W116" i="5"/>
  <c r="Q117" i="5"/>
  <c r="K118" i="5"/>
  <c r="S118" i="5"/>
  <c r="M119" i="5"/>
  <c r="U119" i="5"/>
  <c r="O120" i="5"/>
  <c r="W120" i="5"/>
  <c r="Q121" i="5"/>
  <c r="K122" i="5"/>
  <c r="S122" i="5"/>
  <c r="M123" i="5"/>
  <c r="AB123" i="5" s="1"/>
  <c r="U123" i="5"/>
  <c r="O124" i="5"/>
  <c r="W124" i="5"/>
  <c r="Q125" i="5"/>
  <c r="K126" i="5"/>
  <c r="S126" i="5"/>
  <c r="M127" i="5"/>
  <c r="U127" i="5"/>
  <c r="AF127" i="5" s="1"/>
  <c r="O128" i="5"/>
  <c r="W128" i="5"/>
  <c r="Q129" i="5"/>
  <c r="K130" i="5"/>
  <c r="S130" i="5"/>
  <c r="M131" i="5"/>
  <c r="U131" i="5"/>
  <c r="O132" i="5"/>
  <c r="AE132" i="5" s="1"/>
  <c r="W132" i="5"/>
  <c r="Q133" i="5"/>
  <c r="K134" i="5"/>
  <c r="S134" i="5"/>
  <c r="M135" i="5"/>
  <c r="U135" i="5"/>
  <c r="O136" i="5"/>
  <c r="W136" i="5"/>
  <c r="Q137" i="5"/>
  <c r="K138" i="5"/>
  <c r="S138" i="5"/>
  <c r="AA138" i="5" s="1"/>
  <c r="M139" i="5"/>
  <c r="U139" i="5"/>
  <c r="O140" i="5"/>
  <c r="W140" i="5"/>
  <c r="Q141" i="5"/>
  <c r="AE141" i="5" s="1"/>
  <c r="K142" i="5"/>
  <c r="S142" i="5"/>
  <c r="M143" i="5"/>
  <c r="U143" i="5"/>
  <c r="O144" i="5"/>
  <c r="W144" i="5"/>
  <c r="Q145" i="5"/>
  <c r="K146" i="5"/>
  <c r="S146" i="5"/>
  <c r="M147" i="5"/>
  <c r="U147" i="5"/>
  <c r="O148" i="5"/>
  <c r="W148" i="5"/>
  <c r="Q149" i="5"/>
  <c r="K150" i="5"/>
  <c r="S150" i="5"/>
  <c r="M151" i="5"/>
  <c r="U151" i="5"/>
  <c r="O152" i="5"/>
  <c r="AB152" i="5" s="1"/>
  <c r="W152" i="5"/>
  <c r="Q153" i="5"/>
  <c r="K154" i="5"/>
  <c r="S154" i="5"/>
  <c r="M155" i="5"/>
  <c r="U155" i="5"/>
  <c r="O156" i="5"/>
  <c r="W156" i="5"/>
  <c r="Q157" i="5"/>
  <c r="K158" i="5"/>
  <c r="S158" i="5"/>
  <c r="M159" i="5"/>
  <c r="U159" i="5"/>
  <c r="O160" i="5"/>
  <c r="W160" i="5"/>
  <c r="Q161" i="5"/>
  <c r="K162" i="5"/>
  <c r="S162" i="5"/>
  <c r="M163" i="5"/>
  <c r="U163" i="5"/>
  <c r="O164" i="5"/>
  <c r="W164" i="5"/>
  <c r="Q165" i="5"/>
  <c r="K166" i="5"/>
  <c r="S166" i="5"/>
  <c r="M167" i="5"/>
  <c r="U167" i="5"/>
  <c r="O168" i="5"/>
  <c r="W168" i="5"/>
  <c r="Q169" i="5"/>
  <c r="K170" i="5"/>
  <c r="S170" i="5"/>
  <c r="M171" i="5"/>
  <c r="U171" i="5"/>
  <c r="O172" i="5"/>
  <c r="W172" i="5"/>
  <c r="Q173" i="5"/>
  <c r="K174" i="5"/>
  <c r="S174" i="5"/>
  <c r="M175" i="5"/>
  <c r="U175" i="5"/>
  <c r="O176" i="5"/>
  <c r="W176" i="5"/>
  <c r="Q177" i="5"/>
  <c r="K178" i="5"/>
  <c r="S178" i="5"/>
  <c r="M179" i="5"/>
  <c r="U179" i="5"/>
  <c r="O180" i="5"/>
  <c r="W180" i="5"/>
  <c r="Q181" i="5"/>
  <c r="K182" i="5"/>
  <c r="S182" i="5"/>
  <c r="M183" i="5"/>
  <c r="U183" i="5"/>
  <c r="M184" i="5"/>
  <c r="Q184" i="5"/>
  <c r="U184" i="5"/>
  <c r="K185" i="5"/>
  <c r="O185" i="5"/>
  <c r="S185" i="5"/>
  <c r="W185" i="5"/>
  <c r="M186" i="5"/>
  <c r="Q186" i="5"/>
  <c r="U186" i="5"/>
  <c r="K187" i="5"/>
  <c r="O187" i="5"/>
  <c r="S187" i="5"/>
  <c r="W187" i="5"/>
  <c r="M188" i="5"/>
  <c r="Q188" i="5"/>
  <c r="U188" i="5"/>
  <c r="K189" i="5"/>
  <c r="O189" i="5"/>
  <c r="S189" i="5"/>
  <c r="W189" i="5"/>
  <c r="M190" i="5"/>
  <c r="Q190" i="5"/>
  <c r="U190" i="5"/>
  <c r="K191" i="5"/>
  <c r="O191" i="5"/>
  <c r="S191" i="5"/>
  <c r="W191" i="5"/>
  <c r="M192" i="5"/>
  <c r="Q192" i="5"/>
  <c r="U192" i="5"/>
  <c r="K193" i="5"/>
  <c r="O193" i="5"/>
  <c r="S193" i="5"/>
  <c r="W193" i="5"/>
  <c r="M194" i="5"/>
  <c r="Q194" i="5"/>
  <c r="U194" i="5"/>
  <c r="K195" i="5"/>
  <c r="O195" i="5"/>
  <c r="S195" i="5"/>
  <c r="W195" i="5"/>
  <c r="M196" i="5"/>
  <c r="Q196" i="5"/>
  <c r="U196" i="5"/>
  <c r="K197" i="5"/>
  <c r="AB197" i="5" s="1"/>
  <c r="O197" i="5"/>
  <c r="S197" i="5"/>
  <c r="W197" i="5"/>
  <c r="M198" i="5"/>
  <c r="Q198" i="5"/>
  <c r="U198" i="5"/>
  <c r="K199" i="5"/>
  <c r="O199" i="5"/>
  <c r="AG199" i="5" s="1"/>
  <c r="S199" i="5"/>
  <c r="W199" i="5"/>
  <c r="M200" i="5"/>
  <c r="Q200" i="5"/>
  <c r="AD200" i="5" s="1"/>
  <c r="U200" i="5"/>
  <c r="K201" i="5"/>
  <c r="O201" i="5"/>
  <c r="S201" i="5"/>
  <c r="AF201" i="5" s="1"/>
  <c r="W201" i="5"/>
  <c r="M202" i="5"/>
  <c r="Q202" i="5"/>
  <c r="U202" i="5"/>
  <c r="K203" i="5"/>
  <c r="O203" i="5"/>
  <c r="S203" i="5"/>
  <c r="W203" i="5"/>
  <c r="M204" i="5"/>
  <c r="Q204" i="5"/>
  <c r="U204" i="5"/>
  <c r="K205" i="5"/>
  <c r="O205" i="5"/>
  <c r="S205" i="5"/>
  <c r="W205" i="5"/>
  <c r="M206" i="5"/>
  <c r="AD206" i="5" s="1"/>
  <c r="Q206" i="5"/>
  <c r="U206" i="5"/>
  <c r="K207" i="5"/>
  <c r="O207" i="5"/>
  <c r="AG207" i="5" s="1"/>
  <c r="S207" i="5"/>
  <c r="W207" i="5"/>
  <c r="M208" i="5"/>
  <c r="Q208" i="5"/>
  <c r="U208" i="5"/>
  <c r="K209" i="5"/>
  <c r="O209" i="5"/>
  <c r="S209" i="5"/>
  <c r="AH209" i="5" s="1"/>
  <c r="W209" i="5"/>
  <c r="M210" i="5"/>
  <c r="Q210" i="5"/>
  <c r="U210" i="5"/>
  <c r="AF210" i="5" s="1"/>
  <c r="K211" i="5"/>
  <c r="O211" i="5"/>
  <c r="S211" i="5"/>
  <c r="AF211" i="5" s="1"/>
  <c r="W211" i="5"/>
  <c r="M212" i="5"/>
  <c r="Q212" i="5"/>
  <c r="U212" i="5"/>
  <c r="K213" i="5"/>
  <c r="O213" i="5"/>
  <c r="S213" i="5"/>
  <c r="W213" i="5"/>
  <c r="M214" i="5"/>
  <c r="Q214" i="5"/>
  <c r="U214" i="5"/>
  <c r="K215" i="5"/>
  <c r="O215" i="5"/>
  <c r="AD215" i="5" s="1"/>
  <c r="S215" i="5"/>
  <c r="W215" i="5"/>
  <c r="M216" i="5"/>
  <c r="Q216" i="5"/>
  <c r="AD216" i="5" s="1"/>
  <c r="U216" i="5"/>
  <c r="K217" i="5"/>
  <c r="O217" i="5"/>
  <c r="S217" i="5"/>
  <c r="AG217" i="5" s="1"/>
  <c r="W217" i="5"/>
  <c r="M218" i="5"/>
  <c r="Q218" i="5"/>
  <c r="AE218" i="5" s="1"/>
  <c r="U218" i="5"/>
  <c r="Z218" i="5" s="1"/>
  <c r="K219" i="5"/>
  <c r="O219" i="5"/>
  <c r="S219" i="5"/>
  <c r="W219" i="5"/>
  <c r="M220" i="5"/>
  <c r="Q220" i="5"/>
  <c r="U220" i="5"/>
  <c r="K221" i="5"/>
  <c r="AG221" i="5" s="1"/>
  <c r="O221" i="5"/>
  <c r="S221" i="5"/>
  <c r="W221" i="5"/>
  <c r="M222" i="5"/>
  <c r="Q222" i="5"/>
  <c r="U222" i="5"/>
  <c r="K223" i="5"/>
  <c r="O223" i="5"/>
  <c r="AG223" i="5" s="1"/>
  <c r="S223" i="5"/>
  <c r="W223" i="5"/>
  <c r="M224" i="5"/>
  <c r="Q224" i="5"/>
  <c r="AG224" i="5" s="1"/>
  <c r="U224" i="5"/>
  <c r="K225" i="5"/>
  <c r="O225" i="5"/>
  <c r="Y225" i="5" s="1"/>
  <c r="S225" i="5"/>
  <c r="AC225" i="5" s="1"/>
  <c r="W225" i="5"/>
  <c r="M226" i="5"/>
  <c r="Q226" i="5"/>
  <c r="U226" i="5"/>
  <c r="K227" i="5"/>
  <c r="O227" i="5"/>
  <c r="S227" i="5"/>
  <c r="W227" i="5"/>
  <c r="M228" i="5"/>
  <c r="Q228" i="5"/>
  <c r="U228" i="5"/>
  <c r="AH228" i="5" s="1"/>
  <c r="K229" i="5"/>
  <c r="AC229" i="5" s="1"/>
  <c r="O229" i="5"/>
  <c r="S229" i="5"/>
  <c r="W229" i="5"/>
  <c r="M230" i="5"/>
  <c r="AA230" i="5" s="1"/>
  <c r="Q230" i="5"/>
  <c r="U230" i="5"/>
  <c r="K231" i="5"/>
  <c r="O231" i="5"/>
  <c r="Y231" i="5" s="1"/>
  <c r="S231" i="5"/>
  <c r="W231" i="5"/>
  <c r="M232" i="5"/>
  <c r="AG232" i="5" s="1"/>
  <c r="Q232" i="5"/>
  <c r="U232" i="5"/>
  <c r="K2" i="5"/>
  <c r="X2" i="5"/>
  <c r="V2" i="5"/>
  <c r="T2" i="5"/>
  <c r="R2" i="5"/>
  <c r="P2" i="5"/>
  <c r="N2" i="5"/>
  <c r="X366" i="5"/>
  <c r="V366" i="5"/>
  <c r="T366" i="5"/>
  <c r="R366" i="5"/>
  <c r="AD366" i="5" s="1"/>
  <c r="P366" i="5"/>
  <c r="N366" i="5"/>
  <c r="L366" i="5"/>
  <c r="X365" i="5"/>
  <c r="V365" i="5"/>
  <c r="T365" i="5"/>
  <c r="R365" i="5"/>
  <c r="P365" i="5"/>
  <c r="AA365" i="5" s="1"/>
  <c r="N365" i="5"/>
  <c r="L365" i="5"/>
  <c r="X364" i="5"/>
  <c r="V364" i="5"/>
  <c r="T364" i="5"/>
  <c r="R364" i="5"/>
  <c r="P364" i="5"/>
  <c r="N364" i="5"/>
  <c r="AE364" i="5" s="1"/>
  <c r="L364" i="5"/>
  <c r="X363" i="5"/>
  <c r="V363" i="5"/>
  <c r="T363" i="5"/>
  <c r="AD363" i="5" s="1"/>
  <c r="R363" i="5"/>
  <c r="P363" i="5"/>
  <c r="N363" i="5"/>
  <c r="L363" i="5"/>
  <c r="X362" i="5"/>
  <c r="V362" i="5"/>
  <c r="T362" i="5"/>
  <c r="R362" i="5"/>
  <c r="P362" i="5"/>
  <c r="N362" i="5"/>
  <c r="L362" i="5"/>
  <c r="X361" i="5"/>
  <c r="V361" i="5"/>
  <c r="T361" i="5"/>
  <c r="R361" i="5"/>
  <c r="P361" i="5"/>
  <c r="AE361" i="5" s="1"/>
  <c r="N361" i="5"/>
  <c r="L361" i="5"/>
  <c r="X360" i="5"/>
  <c r="V360" i="5"/>
  <c r="T360" i="5"/>
  <c r="R360" i="5"/>
  <c r="P360" i="5"/>
  <c r="N360" i="5"/>
  <c r="Y360" i="5" s="1"/>
  <c r="L360" i="5"/>
  <c r="X359" i="5"/>
  <c r="V359" i="5"/>
  <c r="T359" i="5"/>
  <c r="R359" i="5"/>
  <c r="P359" i="5"/>
  <c r="N359" i="5"/>
  <c r="L359" i="5"/>
  <c r="AA359" i="5" s="1"/>
  <c r="X358" i="5"/>
  <c r="V358" i="5"/>
  <c r="T358" i="5"/>
  <c r="R358" i="5"/>
  <c r="P358" i="5"/>
  <c r="N358" i="5"/>
  <c r="L358" i="5"/>
  <c r="X357" i="5"/>
  <c r="V357" i="5"/>
  <c r="T357" i="5"/>
  <c r="R357" i="5"/>
  <c r="P357" i="5"/>
  <c r="N357" i="5"/>
  <c r="L357" i="5"/>
  <c r="X356" i="5"/>
  <c r="V356" i="5"/>
  <c r="T356" i="5"/>
  <c r="R356" i="5"/>
  <c r="P356" i="5"/>
  <c r="N356" i="5"/>
  <c r="Z356" i="5" s="1"/>
  <c r="L356" i="5"/>
  <c r="X355" i="5"/>
  <c r="V355" i="5"/>
  <c r="T355" i="5"/>
  <c r="R355" i="5"/>
  <c r="P355" i="5"/>
  <c r="N355" i="5"/>
  <c r="L355" i="5"/>
  <c r="X354" i="5"/>
  <c r="V354" i="5"/>
  <c r="T354" i="5"/>
  <c r="R354" i="5"/>
  <c r="P354" i="5"/>
  <c r="N354" i="5"/>
  <c r="L354" i="5"/>
  <c r="X353" i="5"/>
  <c r="V353" i="5"/>
  <c r="T353" i="5"/>
  <c r="R353" i="5"/>
  <c r="P353" i="5"/>
  <c r="AF353" i="5" s="1"/>
  <c r="N353" i="5"/>
  <c r="L353" i="5"/>
  <c r="X352" i="5"/>
  <c r="V352" i="5"/>
  <c r="T352" i="5"/>
  <c r="R352" i="5"/>
  <c r="P352" i="5"/>
  <c r="N352" i="5"/>
  <c r="AH352" i="5" s="1"/>
  <c r="L352" i="5"/>
  <c r="X351" i="5"/>
  <c r="V351" i="5"/>
  <c r="T351" i="5"/>
  <c r="R351" i="5"/>
  <c r="P351" i="5"/>
  <c r="N351" i="5"/>
  <c r="L351" i="5"/>
  <c r="X350" i="5"/>
  <c r="V350" i="5"/>
  <c r="T350" i="5"/>
  <c r="R350" i="5"/>
  <c r="P350" i="5"/>
  <c r="N350" i="5"/>
  <c r="L350" i="5"/>
  <c r="X349" i="5"/>
  <c r="V349" i="5"/>
  <c r="T349" i="5"/>
  <c r="R349" i="5"/>
  <c r="P349" i="5"/>
  <c r="N349" i="5"/>
  <c r="L349" i="5"/>
  <c r="X348" i="5"/>
  <c r="V348" i="5"/>
  <c r="T348" i="5"/>
  <c r="R348" i="5"/>
  <c r="P348" i="5"/>
  <c r="N348" i="5"/>
  <c r="L348" i="5"/>
  <c r="X347" i="5"/>
  <c r="V347" i="5"/>
  <c r="T347" i="5"/>
  <c r="R347" i="5"/>
  <c r="P347" i="5"/>
  <c r="N347" i="5"/>
  <c r="L347" i="5"/>
  <c r="X346" i="5"/>
  <c r="V346" i="5"/>
  <c r="T346" i="5"/>
  <c r="R346" i="5"/>
  <c r="P346" i="5"/>
  <c r="N346" i="5"/>
  <c r="L346" i="5"/>
  <c r="X345" i="5"/>
  <c r="V345" i="5"/>
  <c r="T345" i="5"/>
  <c r="R345" i="5"/>
  <c r="P345" i="5"/>
  <c r="N345" i="5"/>
  <c r="L345" i="5"/>
  <c r="X344" i="5"/>
  <c r="V344" i="5"/>
  <c r="T344" i="5"/>
  <c r="R344" i="5"/>
  <c r="P344" i="5"/>
  <c r="N344" i="5"/>
  <c r="L344" i="5"/>
  <c r="X343" i="5"/>
  <c r="V343" i="5"/>
  <c r="T343" i="5"/>
  <c r="R343" i="5"/>
  <c r="P343" i="5"/>
  <c r="N343" i="5"/>
  <c r="L343" i="5"/>
  <c r="X342" i="5"/>
  <c r="V342" i="5"/>
  <c r="T342" i="5"/>
  <c r="R342" i="5"/>
  <c r="AG342" i="5" s="1"/>
  <c r="P342" i="5"/>
  <c r="N342" i="5"/>
  <c r="L342" i="5"/>
  <c r="X341" i="5"/>
  <c r="AF341" i="5" s="1"/>
  <c r="V341" i="5"/>
  <c r="T341" i="5"/>
  <c r="R341" i="5"/>
  <c r="P341" i="5"/>
  <c r="N341" i="5"/>
  <c r="L341" i="5"/>
  <c r="X340" i="5"/>
  <c r="V340" i="5"/>
  <c r="AB340" i="5" s="1"/>
  <c r="T340" i="5"/>
  <c r="R340" i="5"/>
  <c r="P340" i="5"/>
  <c r="N340" i="5"/>
  <c r="L340" i="5"/>
  <c r="X339" i="5"/>
  <c r="V339" i="5"/>
  <c r="T339" i="5"/>
  <c r="R339" i="5"/>
  <c r="P339" i="5"/>
  <c r="N339" i="5"/>
  <c r="L339" i="5"/>
  <c r="X338" i="5"/>
  <c r="V338" i="5"/>
  <c r="T338" i="5"/>
  <c r="R338" i="5"/>
  <c r="AF338" i="5" s="1"/>
  <c r="P338" i="5"/>
  <c r="N338" i="5"/>
  <c r="L338" i="5"/>
  <c r="X337" i="5"/>
  <c r="V337" i="5"/>
  <c r="T337" i="5"/>
  <c r="R337" i="5"/>
  <c r="P337" i="5"/>
  <c r="N337" i="5"/>
  <c r="L337" i="5"/>
  <c r="X336" i="5"/>
  <c r="V336" i="5"/>
  <c r="T336" i="5"/>
  <c r="R336" i="5"/>
  <c r="P336" i="5"/>
  <c r="N336" i="5"/>
  <c r="AG336" i="5" s="1"/>
  <c r="L336" i="5"/>
  <c r="X335" i="5"/>
  <c r="V335" i="5"/>
  <c r="T335" i="5"/>
  <c r="R335" i="5"/>
  <c r="P335" i="5"/>
  <c r="N335" i="5"/>
  <c r="L335" i="5"/>
  <c r="X334" i="5"/>
  <c r="V334" i="5"/>
  <c r="T334" i="5"/>
  <c r="R334" i="5"/>
  <c r="P334" i="5"/>
  <c r="N334" i="5"/>
  <c r="L334" i="5"/>
  <c r="X333" i="5"/>
  <c r="Z333" i="5" s="1"/>
  <c r="V333" i="5"/>
  <c r="T333" i="5"/>
  <c r="R333" i="5"/>
  <c r="P333" i="5"/>
  <c r="N333" i="5"/>
  <c r="L333" i="5"/>
  <c r="X332" i="5"/>
  <c r="V332" i="5"/>
  <c r="AG332" i="5" s="1"/>
  <c r="T332" i="5"/>
  <c r="R332" i="5"/>
  <c r="P332" i="5"/>
  <c r="N332" i="5"/>
  <c r="L332" i="5"/>
  <c r="X331" i="5"/>
  <c r="V331" i="5"/>
  <c r="T331" i="5"/>
  <c r="AA331" i="5" s="1"/>
  <c r="R331" i="5"/>
  <c r="P331" i="5"/>
  <c r="N331" i="5"/>
  <c r="L331" i="5"/>
  <c r="X330" i="5"/>
  <c r="V330" i="5"/>
  <c r="T330" i="5"/>
  <c r="R330" i="5"/>
  <c r="P330" i="5"/>
  <c r="M330" i="5"/>
  <c r="W329" i="5"/>
  <c r="S329" i="5"/>
  <c r="AB329" i="5" s="1"/>
  <c r="O329" i="5"/>
  <c r="K329" i="5"/>
  <c r="U328" i="5"/>
  <c r="Q328" i="5"/>
  <c r="M328" i="5"/>
  <c r="W327" i="5"/>
  <c r="S327" i="5"/>
  <c r="O327" i="5"/>
  <c r="AD327" i="5" s="1"/>
  <c r="K327" i="5"/>
  <c r="U326" i="5"/>
  <c r="Q326" i="5"/>
  <c r="M326" i="5"/>
  <c r="W325" i="5"/>
  <c r="S325" i="5"/>
  <c r="O325" i="5"/>
  <c r="K325" i="5"/>
  <c r="AE325" i="5" s="1"/>
  <c r="U324" i="5"/>
  <c r="Q324" i="5"/>
  <c r="M324" i="5"/>
  <c r="W323" i="5"/>
  <c r="AG323" i="5" s="1"/>
  <c r="S323" i="5"/>
  <c r="O323" i="5"/>
  <c r="K323" i="5"/>
  <c r="U322" i="5"/>
  <c r="Z322" i="5" s="1"/>
  <c r="Q322" i="5"/>
  <c r="M322" i="5"/>
  <c r="W321" i="5"/>
  <c r="S321" i="5"/>
  <c r="Z321" i="5" s="1"/>
  <c r="O321" i="5"/>
  <c r="K321" i="5"/>
  <c r="U320" i="5"/>
  <c r="Q320" i="5"/>
  <c r="AD320" i="5" s="1"/>
  <c r="M320" i="5"/>
  <c r="W319" i="5"/>
  <c r="S319" i="5"/>
  <c r="O319" i="5"/>
  <c r="K319" i="5"/>
  <c r="U318" i="5"/>
  <c r="Q318" i="5"/>
  <c r="M318" i="5"/>
  <c r="AF318" i="5" s="1"/>
  <c r="AI318" i="5" s="1"/>
  <c r="W317" i="5"/>
  <c r="S317" i="5"/>
  <c r="O317" i="5"/>
  <c r="K317" i="5"/>
  <c r="U316" i="5"/>
  <c r="Q316" i="5"/>
  <c r="M316" i="5"/>
  <c r="AD316" i="5" s="1"/>
  <c r="W315" i="5"/>
  <c r="AA315" i="5" s="1"/>
  <c r="S315" i="5"/>
  <c r="O315" i="5"/>
  <c r="K315" i="5"/>
  <c r="U314" i="5"/>
  <c r="AB314" i="5" s="1"/>
  <c r="Q314" i="5"/>
  <c r="M314" i="5"/>
  <c r="W313" i="5"/>
  <c r="S313" i="5"/>
  <c r="AD313" i="5" s="1"/>
  <c r="O313" i="5"/>
  <c r="K313" i="5"/>
  <c r="U312" i="5"/>
  <c r="Q312" i="5"/>
  <c r="M312" i="5"/>
  <c r="W311" i="5"/>
  <c r="S311" i="5"/>
  <c r="O311" i="5"/>
  <c r="AC311" i="5" s="1"/>
  <c r="K311" i="5"/>
  <c r="U310" i="5"/>
  <c r="Q310" i="5"/>
  <c r="M310" i="5"/>
  <c r="W309" i="5"/>
  <c r="S309" i="5"/>
  <c r="O309" i="5"/>
  <c r="K309" i="5"/>
  <c r="AE309" i="5" s="1"/>
  <c r="U308" i="5"/>
  <c r="Q308" i="5"/>
  <c r="M308" i="5"/>
  <c r="W307" i="5"/>
  <c r="S307" i="5"/>
  <c r="O307" i="5"/>
  <c r="K307" i="5"/>
  <c r="U306" i="5"/>
  <c r="Z306" i="5" s="1"/>
  <c r="Q306" i="5"/>
  <c r="M306" i="5"/>
  <c r="W305" i="5"/>
  <c r="S305" i="5"/>
  <c r="AD305" i="5" s="1"/>
  <c r="O305" i="5"/>
  <c r="K305" i="5"/>
  <c r="U304" i="5"/>
  <c r="Q304" i="5"/>
  <c r="Z304" i="5" s="1"/>
  <c r="M304" i="5"/>
  <c r="W303" i="5"/>
  <c r="S303" i="5"/>
  <c r="O303" i="5"/>
  <c r="K303" i="5"/>
  <c r="U302" i="5"/>
  <c r="Q302" i="5"/>
  <c r="M302" i="5"/>
  <c r="W301" i="5"/>
  <c r="S301" i="5"/>
  <c r="O301" i="5"/>
  <c r="K301" i="5"/>
  <c r="U300" i="5"/>
  <c r="Q300" i="5"/>
  <c r="M300" i="5"/>
  <c r="W299" i="5"/>
  <c r="S299" i="5"/>
  <c r="O299" i="5"/>
  <c r="K299" i="5"/>
  <c r="U298" i="5"/>
  <c r="Q298" i="5"/>
  <c r="M298" i="5"/>
  <c r="W297" i="5"/>
  <c r="S297" i="5"/>
  <c r="AD297" i="5" s="1"/>
  <c r="O297" i="5"/>
  <c r="K297" i="5"/>
  <c r="U296" i="5"/>
  <c r="Q296" i="5"/>
  <c r="Z296" i="5" s="1"/>
  <c r="M296" i="5"/>
  <c r="W295" i="5"/>
  <c r="S295" i="5"/>
  <c r="O295" i="5"/>
  <c r="AB295" i="5" s="1"/>
  <c r="K295" i="5"/>
  <c r="U294" i="5"/>
  <c r="Q294" i="5"/>
  <c r="M294" i="5"/>
  <c r="W293" i="5"/>
  <c r="S293" i="5"/>
  <c r="O293" i="5"/>
  <c r="K293" i="5"/>
  <c r="AE293" i="5" s="1"/>
  <c r="U292" i="5"/>
  <c r="Q292" i="5"/>
  <c r="M292" i="5"/>
  <c r="W291" i="5"/>
  <c r="S291" i="5"/>
  <c r="O291" i="5"/>
  <c r="K291" i="5"/>
  <c r="U290" i="5"/>
  <c r="AB290" i="5" s="1"/>
  <c r="Q290" i="5"/>
  <c r="M290" i="5"/>
  <c r="S289" i="5"/>
  <c r="K289" i="5"/>
  <c r="Q288" i="5"/>
  <c r="W287" i="5"/>
  <c r="O287" i="5"/>
  <c r="U286" i="5"/>
  <c r="M286" i="5"/>
  <c r="S285" i="5"/>
  <c r="K285" i="5"/>
  <c r="Q284" i="5"/>
  <c r="W283" i="5"/>
  <c r="O283" i="5"/>
  <c r="U282" i="5"/>
  <c r="M282" i="5"/>
  <c r="S281" i="5"/>
  <c r="K281" i="5"/>
  <c r="Q280" i="5"/>
  <c r="W279" i="5"/>
  <c r="Y279" i="5" s="1"/>
  <c r="O279" i="5"/>
  <c r="U278" i="5"/>
  <c r="M278" i="5"/>
  <c r="AC278" i="5" s="1"/>
  <c r="S277" i="5"/>
  <c r="AC277" i="5" s="1"/>
  <c r="K277" i="5"/>
  <c r="Q276" i="5"/>
  <c r="W275" i="5"/>
  <c r="O275" i="5"/>
  <c r="U274" i="5"/>
  <c r="M274" i="5"/>
  <c r="Y274" i="5" s="1"/>
  <c r="S273" i="5"/>
  <c r="K273" i="5"/>
  <c r="Q272" i="5"/>
  <c r="W271" i="5"/>
  <c r="O271" i="5"/>
  <c r="U270" i="5"/>
  <c r="AC270" i="5" s="1"/>
  <c r="M270" i="5"/>
  <c r="S269" i="5"/>
  <c r="K269" i="5"/>
  <c r="Z269" i="5" s="1"/>
  <c r="Q268" i="5"/>
  <c r="AC268" i="5" s="1"/>
  <c r="W267" i="5"/>
  <c r="O267" i="5"/>
  <c r="U266" i="5"/>
  <c r="M266" i="5"/>
  <c r="S265" i="5"/>
  <c r="K265" i="5"/>
  <c r="Q264" i="5"/>
  <c r="W263" i="5"/>
  <c r="O263" i="5"/>
  <c r="U262" i="5"/>
  <c r="M262" i="5"/>
  <c r="S261" i="5"/>
  <c r="K261" i="5"/>
  <c r="Q260" i="5"/>
  <c r="W259" i="5"/>
  <c r="O259" i="5"/>
  <c r="U258" i="5"/>
  <c r="M258" i="5"/>
  <c r="S257" i="5"/>
  <c r="K257" i="5"/>
  <c r="Q256" i="5"/>
  <c r="W255" i="5"/>
  <c r="O255" i="5"/>
  <c r="U254" i="5"/>
  <c r="M254" i="5"/>
  <c r="S253" i="5"/>
  <c r="K253" i="5"/>
  <c r="Q252" i="5"/>
  <c r="W251" i="5"/>
  <c r="O251" i="5"/>
  <c r="U250" i="5"/>
  <c r="M250" i="5"/>
  <c r="S249" i="5"/>
  <c r="K249" i="5"/>
  <c r="Q248" i="5"/>
  <c r="W247" i="5"/>
  <c r="O247" i="5"/>
  <c r="U246" i="5"/>
  <c r="M246" i="5"/>
  <c r="S245" i="5"/>
  <c r="K245" i="5"/>
  <c r="Q244" i="5"/>
  <c r="W243" i="5"/>
  <c r="O243" i="5"/>
  <c r="U242" i="5"/>
  <c r="M242" i="5"/>
  <c r="S241" i="5"/>
  <c r="K241" i="5"/>
  <c r="Q240" i="5"/>
  <c r="W239" i="5"/>
  <c r="O239" i="5"/>
  <c r="U238" i="5"/>
  <c r="M238" i="5"/>
  <c r="S237" i="5"/>
  <c r="K237" i="5"/>
  <c r="Q236" i="5"/>
  <c r="W235" i="5"/>
  <c r="O235" i="5"/>
  <c r="U234" i="5"/>
  <c r="M234" i="5"/>
  <c r="S233" i="5"/>
  <c r="K233" i="5"/>
  <c r="AB364" i="5"/>
  <c r="Z3" i="5"/>
  <c r="AB3" i="5"/>
  <c r="AD3" i="5"/>
  <c r="AF3" i="5"/>
  <c r="AI3" i="5" s="1"/>
  <c r="AH3" i="5"/>
  <c r="Y4" i="5"/>
  <c r="AA4" i="5"/>
  <c r="AC4" i="5"/>
  <c r="AE4" i="5"/>
  <c r="AG4" i="5"/>
  <c r="Z5" i="5"/>
  <c r="AB5" i="5"/>
  <c r="AD5" i="5"/>
  <c r="AF5" i="5"/>
  <c r="AH5" i="5"/>
  <c r="Z6" i="5"/>
  <c r="AB6" i="5"/>
  <c r="AD6" i="5"/>
  <c r="AF6" i="5"/>
  <c r="AH6" i="5"/>
  <c r="AF7" i="5"/>
  <c r="AD8" i="5"/>
  <c r="AB9" i="5"/>
  <c r="Z10" i="5"/>
  <c r="AH10" i="5"/>
  <c r="AF11" i="5"/>
  <c r="Z31" i="5"/>
  <c r="AB31" i="5"/>
  <c r="AD31" i="5"/>
  <c r="AF31" i="5"/>
  <c r="AH31" i="5"/>
  <c r="Z32" i="5"/>
  <c r="AB32" i="5"/>
  <c r="AD32" i="5"/>
  <c r="AF32" i="5"/>
  <c r="AH32" i="5"/>
  <c r="Z33" i="5"/>
  <c r="AB33" i="5"/>
  <c r="AD33" i="5"/>
  <c r="AF33" i="5"/>
  <c r="AI33" i="5" s="1"/>
  <c r="AH33" i="5"/>
  <c r="Z34" i="5"/>
  <c r="AB34" i="5"/>
  <c r="AD34" i="5"/>
  <c r="AF34" i="5"/>
  <c r="AI34" i="5" s="1"/>
  <c r="AH34" i="5"/>
  <c r="Z35" i="5"/>
  <c r="AB35" i="5"/>
  <c r="AD35" i="5"/>
  <c r="AF35" i="5"/>
  <c r="AH35" i="5"/>
  <c r="Z36" i="5"/>
  <c r="AB36" i="5"/>
  <c r="AD36" i="5"/>
  <c r="AF36" i="5"/>
  <c r="AH36" i="5"/>
  <c r="Z37" i="5"/>
  <c r="AB37" i="5"/>
  <c r="AD37" i="5"/>
  <c r="AF37" i="5"/>
  <c r="AI37" i="5" s="1"/>
  <c r="AH37" i="5"/>
  <c r="Z38" i="5"/>
  <c r="AB38" i="5"/>
  <c r="AD38" i="5"/>
  <c r="AF38" i="5"/>
  <c r="AI38" i="5" s="1"/>
  <c r="AH38" i="5"/>
  <c r="Z39" i="5"/>
  <c r="AB39" i="5"/>
  <c r="AD39" i="5"/>
  <c r="AF39" i="5"/>
  <c r="AH39" i="5"/>
  <c r="Z40" i="5"/>
  <c r="AB40" i="5"/>
  <c r="AD40" i="5"/>
  <c r="AF40" i="5"/>
  <c r="AH40" i="5"/>
  <c r="Z41" i="5"/>
  <c r="AB41" i="5"/>
  <c r="AD41" i="5"/>
  <c r="AF41" i="5"/>
  <c r="AI41" i="5" s="1"/>
  <c r="AH41" i="5"/>
  <c r="Z42" i="5"/>
  <c r="AB42" i="5"/>
  <c r="AD42" i="5"/>
  <c r="AF42" i="5"/>
  <c r="AI42" i="5" s="1"/>
  <c r="AH42" i="5"/>
  <c r="Z43" i="5"/>
  <c r="AB43" i="5"/>
  <c r="AD43" i="5"/>
  <c r="AF43" i="5"/>
  <c r="AH43" i="5"/>
  <c r="Z44" i="5"/>
  <c r="AB44" i="5"/>
  <c r="AD44" i="5"/>
  <c r="AF44" i="5"/>
  <c r="AH44" i="5"/>
  <c r="Z45" i="5"/>
  <c r="AB45" i="5"/>
  <c r="AD45" i="5"/>
  <c r="AF45" i="5"/>
  <c r="AI45" i="5" s="1"/>
  <c r="AH45" i="5"/>
  <c r="Z46" i="5"/>
  <c r="AB46" i="5"/>
  <c r="AD46" i="5"/>
  <c r="AF46" i="5"/>
  <c r="AI46" i="5" s="1"/>
  <c r="AH46" i="5"/>
  <c r="AB47" i="5"/>
  <c r="AF47" i="5"/>
  <c r="AG48" i="5"/>
  <c r="Z48" i="5"/>
  <c r="AD48" i="5"/>
  <c r="AB2" i="5"/>
  <c r="Y3" i="5"/>
  <c r="AA3" i="5"/>
  <c r="AC3" i="5"/>
  <c r="AE3" i="5"/>
  <c r="AG3" i="5"/>
  <c r="Z4" i="5"/>
  <c r="AB4" i="5"/>
  <c r="AD4" i="5"/>
  <c r="AF4" i="5"/>
  <c r="AI4" i="5" s="1"/>
  <c r="Y5" i="5"/>
  <c r="AA5" i="5"/>
  <c r="AC5" i="5"/>
  <c r="AE5" i="5"/>
  <c r="Y6" i="5"/>
  <c r="AA6" i="5"/>
  <c r="AC6" i="5"/>
  <c r="AE6" i="5"/>
  <c r="AE7" i="5"/>
  <c r="AE8" i="5"/>
  <c r="AE9" i="5"/>
  <c r="AA10" i="5"/>
  <c r="AE10" i="5"/>
  <c r="AA11" i="5"/>
  <c r="AE11" i="5"/>
  <c r="Y31" i="5"/>
  <c r="AA31" i="5"/>
  <c r="AC31" i="5"/>
  <c r="AE31" i="5"/>
  <c r="Y32" i="5"/>
  <c r="AA32" i="5"/>
  <c r="AC32" i="5"/>
  <c r="AE32" i="5"/>
  <c r="Y33" i="5"/>
  <c r="AA33" i="5"/>
  <c r="AC33" i="5"/>
  <c r="AE33" i="5"/>
  <c r="Y34" i="5"/>
  <c r="AA34" i="5"/>
  <c r="AC34" i="5"/>
  <c r="AE34" i="5"/>
  <c r="Y35" i="5"/>
  <c r="AA35" i="5"/>
  <c r="AC35" i="5"/>
  <c r="AE35" i="5"/>
  <c r="Y36" i="5"/>
  <c r="AA36" i="5"/>
  <c r="AC36" i="5"/>
  <c r="AE36" i="5"/>
  <c r="Y37" i="5"/>
  <c r="AA37" i="5"/>
  <c r="AC37" i="5"/>
  <c r="AE37" i="5"/>
  <c r="Y38" i="5"/>
  <c r="AA38" i="5"/>
  <c r="AC38" i="5"/>
  <c r="AE38" i="5"/>
  <c r="Y39" i="5"/>
  <c r="AA39" i="5"/>
  <c r="AC39" i="5"/>
  <c r="AE39" i="5"/>
  <c r="Y40" i="5"/>
  <c r="AA40" i="5"/>
  <c r="AC40" i="5"/>
  <c r="AE40" i="5"/>
  <c r="Y41" i="5"/>
  <c r="AA41" i="5"/>
  <c r="AC41" i="5"/>
  <c r="AE41" i="5"/>
  <c r="Y42" i="5"/>
  <c r="AA42" i="5"/>
  <c r="AC42" i="5"/>
  <c r="AE42" i="5"/>
  <c r="Y43" i="5"/>
  <c r="AA43" i="5"/>
  <c r="AC43" i="5"/>
  <c r="AE43" i="5"/>
  <c r="Y44" i="5"/>
  <c r="AA44" i="5"/>
  <c r="AC44" i="5"/>
  <c r="AE44" i="5"/>
  <c r="Y45" i="5"/>
  <c r="AA45" i="5"/>
  <c r="AC45" i="5"/>
  <c r="AE45" i="5"/>
  <c r="Y46" i="5"/>
  <c r="AA46" i="5"/>
  <c r="AC46" i="5"/>
  <c r="AE46" i="5"/>
  <c r="AG47" i="5"/>
  <c r="AE47" i="5"/>
  <c r="AC47" i="5"/>
  <c r="AA47" i="5"/>
  <c r="Y47" i="5"/>
  <c r="Z47" i="5"/>
  <c r="AD47" i="5"/>
  <c r="AH47" i="5"/>
  <c r="AB48" i="5"/>
  <c r="AF48" i="5"/>
  <c r="Z49" i="5"/>
  <c r="AB49" i="5"/>
  <c r="AD49" i="5"/>
  <c r="AF49" i="5"/>
  <c r="AH49" i="5"/>
  <c r="Z50" i="5"/>
  <c r="AB50" i="5"/>
  <c r="AD50" i="5"/>
  <c r="AF50" i="5"/>
  <c r="AH50" i="5"/>
  <c r="Z51" i="5"/>
  <c r="AB51" i="5"/>
  <c r="AD51" i="5"/>
  <c r="AF51" i="5"/>
  <c r="AI51" i="5" s="1"/>
  <c r="AH51" i="5"/>
  <c r="Z52" i="5"/>
  <c r="AB52" i="5"/>
  <c r="AD52" i="5"/>
  <c r="AF52" i="5"/>
  <c r="AI52" i="5" s="1"/>
  <c r="AH52" i="5"/>
  <c r="Z53" i="5"/>
  <c r="AB53" i="5"/>
  <c r="AD53" i="5"/>
  <c r="AF53" i="5"/>
  <c r="AH53" i="5"/>
  <c r="Z54" i="5"/>
  <c r="AB54" i="5"/>
  <c r="AD54" i="5"/>
  <c r="AF54" i="5"/>
  <c r="AH54" i="5"/>
  <c r="Z55" i="5"/>
  <c r="AB55" i="5"/>
  <c r="AD55" i="5"/>
  <c r="AF55" i="5"/>
  <c r="AI55" i="5" s="1"/>
  <c r="AH55" i="5"/>
  <c r="AB56" i="5"/>
  <c r="AF56" i="5"/>
  <c r="AI56" i="5" s="1"/>
  <c r="Z57" i="5"/>
  <c r="AB57" i="5"/>
  <c r="AD57" i="5"/>
  <c r="AF57" i="5"/>
  <c r="AH57" i="5"/>
  <c r="Z58" i="5"/>
  <c r="AB58" i="5"/>
  <c r="AD58" i="5"/>
  <c r="AF58" i="5"/>
  <c r="AH58" i="5"/>
  <c r="AH59" i="5"/>
  <c r="Z60" i="5"/>
  <c r="AB60" i="5"/>
  <c r="AD60" i="5"/>
  <c r="AF60" i="5"/>
  <c r="AI60" i="5" s="1"/>
  <c r="AH60" i="5"/>
  <c r="Z61" i="5"/>
  <c r="AB61" i="5"/>
  <c r="AD61" i="5"/>
  <c r="AF61" i="5"/>
  <c r="AH61" i="5"/>
  <c r="Z62" i="5"/>
  <c r="AB62" i="5"/>
  <c r="AD62" i="5"/>
  <c r="AF62" i="5"/>
  <c r="AH62" i="5"/>
  <c r="Z63" i="5"/>
  <c r="AB63" i="5"/>
  <c r="AD63" i="5"/>
  <c r="AF63" i="5"/>
  <c r="AI63" i="5" s="1"/>
  <c r="AH63" i="5"/>
  <c r="Z64" i="5"/>
  <c r="AB64" i="5"/>
  <c r="AD64" i="5"/>
  <c r="AF64" i="5"/>
  <c r="AI64" i="5" s="1"/>
  <c r="AH64" i="5"/>
  <c r="Z65" i="5"/>
  <c r="AB65" i="5"/>
  <c r="AD65" i="5"/>
  <c r="AF65" i="5"/>
  <c r="AH65" i="5"/>
  <c r="Z66" i="5"/>
  <c r="AB66" i="5"/>
  <c r="AD66" i="5"/>
  <c r="AF66" i="5"/>
  <c r="AH66" i="5"/>
  <c r="Z67" i="5"/>
  <c r="AB67" i="5"/>
  <c r="AD67" i="5"/>
  <c r="AF67" i="5"/>
  <c r="AI67" i="5" s="1"/>
  <c r="AH67" i="5"/>
  <c r="Z68" i="5"/>
  <c r="AB68" i="5"/>
  <c r="AD68" i="5"/>
  <c r="AF68" i="5"/>
  <c r="AI68" i="5" s="1"/>
  <c r="AH68" i="5"/>
  <c r="Z69" i="5"/>
  <c r="AB69" i="5"/>
  <c r="AD69" i="5"/>
  <c r="AF69" i="5"/>
  <c r="AH69" i="5"/>
  <c r="Z70" i="5"/>
  <c r="AB70" i="5"/>
  <c r="AD70" i="5"/>
  <c r="AF70" i="5"/>
  <c r="AH70" i="5"/>
  <c r="Z71" i="5"/>
  <c r="AB71" i="5"/>
  <c r="AD71" i="5"/>
  <c r="AF71" i="5"/>
  <c r="AI71" i="5" s="1"/>
  <c r="AH71" i="5"/>
  <c r="Z72" i="5"/>
  <c r="AB72" i="5"/>
  <c r="AD72" i="5"/>
  <c r="AF72" i="5"/>
  <c r="AI72" i="5" s="1"/>
  <c r="AH72" i="5"/>
  <c r="Z73" i="5"/>
  <c r="AB73" i="5"/>
  <c r="AD73" i="5"/>
  <c r="AF73" i="5"/>
  <c r="AH73" i="5"/>
  <c r="AB74" i="5"/>
  <c r="Z75" i="5"/>
  <c r="AF75" i="5"/>
  <c r="AH76" i="5"/>
  <c r="AF76" i="5"/>
  <c r="AD76" i="5"/>
  <c r="AB76" i="5"/>
  <c r="Z76" i="5"/>
  <c r="AG76" i="5"/>
  <c r="AE76" i="5"/>
  <c r="AC76" i="5"/>
  <c r="AA76" i="5"/>
  <c r="Y76" i="5"/>
  <c r="Y48" i="5"/>
  <c r="AA48" i="5"/>
  <c r="AC48" i="5"/>
  <c r="AE48" i="5"/>
  <c r="Y49" i="5"/>
  <c r="AA49" i="5"/>
  <c r="AC49" i="5"/>
  <c r="AE49" i="5"/>
  <c r="Y50" i="5"/>
  <c r="AA50" i="5"/>
  <c r="AC50" i="5"/>
  <c r="AE50" i="5"/>
  <c r="Y51" i="5"/>
  <c r="AA51" i="5"/>
  <c r="AC51" i="5"/>
  <c r="AE51" i="5"/>
  <c r="Y52" i="5"/>
  <c r="AA52" i="5"/>
  <c r="AC52" i="5"/>
  <c r="AE52" i="5"/>
  <c r="Y53" i="5"/>
  <c r="AA53" i="5"/>
  <c r="AC53" i="5"/>
  <c r="AE53" i="5"/>
  <c r="Y54" i="5"/>
  <c r="AA54" i="5"/>
  <c r="AC54" i="5"/>
  <c r="AE54" i="5"/>
  <c r="Y55" i="5"/>
  <c r="AA55" i="5"/>
  <c r="AC55" i="5"/>
  <c r="AE55" i="5"/>
  <c r="Y57" i="5"/>
  <c r="AA57" i="5"/>
  <c r="AC57" i="5"/>
  <c r="AE57" i="5"/>
  <c r="Y58" i="5"/>
  <c r="AA58" i="5"/>
  <c r="AC58" i="5"/>
  <c r="AE58" i="5"/>
  <c r="Y59" i="5"/>
  <c r="AA59" i="5"/>
  <c r="Y60" i="5"/>
  <c r="AA60" i="5"/>
  <c r="AC60" i="5"/>
  <c r="AE60" i="5"/>
  <c r="Y61" i="5"/>
  <c r="AA61" i="5"/>
  <c r="AC61" i="5"/>
  <c r="AE61" i="5"/>
  <c r="Y62" i="5"/>
  <c r="AA62" i="5"/>
  <c r="AC62" i="5"/>
  <c r="AE62" i="5"/>
  <c r="Y63" i="5"/>
  <c r="AA63" i="5"/>
  <c r="AC63" i="5"/>
  <c r="AE63" i="5"/>
  <c r="Y64" i="5"/>
  <c r="AA64" i="5"/>
  <c r="AC64" i="5"/>
  <c r="AE64" i="5"/>
  <c r="Y65" i="5"/>
  <c r="AA65" i="5"/>
  <c r="AC65" i="5"/>
  <c r="AE65" i="5"/>
  <c r="Y66" i="5"/>
  <c r="AA66" i="5"/>
  <c r="AC66" i="5"/>
  <c r="AE66" i="5"/>
  <c r="Y67" i="5"/>
  <c r="AA67" i="5"/>
  <c r="AC67" i="5"/>
  <c r="AE67" i="5"/>
  <c r="Y68" i="5"/>
  <c r="AA68" i="5"/>
  <c r="AC68" i="5"/>
  <c r="AE68" i="5"/>
  <c r="Y69" i="5"/>
  <c r="AA69" i="5"/>
  <c r="AC69" i="5"/>
  <c r="AE69" i="5"/>
  <c r="Y70" i="5"/>
  <c r="AA70" i="5"/>
  <c r="AC70" i="5"/>
  <c r="AE70" i="5"/>
  <c r="Y71" i="5"/>
  <c r="AA71" i="5"/>
  <c r="AC71" i="5"/>
  <c r="AE71" i="5"/>
  <c r="Y72" i="5"/>
  <c r="AA72" i="5"/>
  <c r="AC72" i="5"/>
  <c r="AE72" i="5"/>
  <c r="Y73" i="5"/>
  <c r="AA73" i="5"/>
  <c r="AC73" i="5"/>
  <c r="AE73" i="5"/>
  <c r="Y77" i="5"/>
  <c r="AA77" i="5"/>
  <c r="AC77" i="5"/>
  <c r="AE77" i="5"/>
  <c r="AG77" i="5"/>
  <c r="Y78" i="5"/>
  <c r="AA78" i="5"/>
  <c r="AC78" i="5"/>
  <c r="AE78" i="5"/>
  <c r="AG78" i="5"/>
  <c r="Y79" i="5"/>
  <c r="AA79" i="5"/>
  <c r="AC79" i="5"/>
  <c r="AE79" i="5"/>
  <c r="AG79" i="5"/>
  <c r="Y80" i="5"/>
  <c r="AA80" i="5"/>
  <c r="AC80" i="5"/>
  <c r="AE80" i="5"/>
  <c r="AG80" i="5"/>
  <c r="Y81" i="5"/>
  <c r="AA81" i="5"/>
  <c r="AC81" i="5"/>
  <c r="AE81" i="5"/>
  <c r="AG81" i="5"/>
  <c r="Y82" i="5"/>
  <c r="AA82" i="5"/>
  <c r="AC82" i="5"/>
  <c r="AE82" i="5"/>
  <c r="AG82" i="5"/>
  <c r="Y84" i="5"/>
  <c r="AA84" i="5"/>
  <c r="AC84" i="5"/>
  <c r="AE84" i="5"/>
  <c r="AG84" i="5"/>
  <c r="Y86" i="5"/>
  <c r="AA86" i="5"/>
  <c r="AC86" i="5"/>
  <c r="AE86" i="5"/>
  <c r="AG86" i="5"/>
  <c r="Y87" i="5"/>
  <c r="AA87" i="5"/>
  <c r="AC87" i="5"/>
  <c r="AE87" i="5"/>
  <c r="AG87" i="5"/>
  <c r="Y88" i="5"/>
  <c r="AA88" i="5"/>
  <c r="AC88" i="5"/>
  <c r="AE88" i="5"/>
  <c r="AG88" i="5"/>
  <c r="Y89" i="5"/>
  <c r="AA89" i="5"/>
  <c r="AC89" i="5"/>
  <c r="AE89" i="5"/>
  <c r="AG89" i="5"/>
  <c r="Y90" i="5"/>
  <c r="AA90" i="5"/>
  <c r="AC90" i="5"/>
  <c r="AE90" i="5"/>
  <c r="AG90" i="5"/>
  <c r="Y91" i="5"/>
  <c r="AA91" i="5"/>
  <c r="AC91" i="5"/>
  <c r="AE91" i="5"/>
  <c r="AG91" i="5"/>
  <c r="Y92" i="5"/>
  <c r="AA92" i="5"/>
  <c r="AC92" i="5"/>
  <c r="AE92" i="5"/>
  <c r="AG92" i="5"/>
  <c r="Y94" i="5"/>
  <c r="AE94" i="5"/>
  <c r="Y95" i="5"/>
  <c r="AA95" i="5"/>
  <c r="AC95" i="5"/>
  <c r="AE95" i="5"/>
  <c r="AG95" i="5"/>
  <c r="Y96" i="5"/>
  <c r="AA96" i="5"/>
  <c r="AC96" i="5"/>
  <c r="AE96" i="5"/>
  <c r="AG96" i="5"/>
  <c r="Y97" i="5"/>
  <c r="AA97" i="5"/>
  <c r="AC97" i="5"/>
  <c r="AE97" i="5"/>
  <c r="AG97" i="5"/>
  <c r="Y98" i="5"/>
  <c r="AA98" i="5"/>
  <c r="AC98" i="5"/>
  <c r="AE98" i="5"/>
  <c r="AG98" i="5"/>
  <c r="Y99" i="5"/>
  <c r="AA99" i="5"/>
  <c r="AC99" i="5"/>
  <c r="AE99" i="5"/>
  <c r="AG99" i="5"/>
  <c r="Y100" i="5"/>
  <c r="AA100" i="5"/>
  <c r="AC100" i="5"/>
  <c r="AE100" i="5"/>
  <c r="AG100" i="5"/>
  <c r="Y101" i="5"/>
  <c r="AA101" i="5"/>
  <c r="AC101" i="5"/>
  <c r="AE101" i="5"/>
  <c r="AG101" i="5"/>
  <c r="AA103" i="5"/>
  <c r="AC103" i="5"/>
  <c r="Y104" i="5"/>
  <c r="AA104" i="5"/>
  <c r="AC104" i="5"/>
  <c r="AE104" i="5"/>
  <c r="AG104" i="5"/>
  <c r="Y105" i="5"/>
  <c r="AA105" i="5"/>
  <c r="AC105" i="5"/>
  <c r="AE105" i="5"/>
  <c r="AG105" i="5"/>
  <c r="Y106" i="5"/>
  <c r="AA106" i="5"/>
  <c r="AC106" i="5"/>
  <c r="AE106" i="5"/>
  <c r="AG106" i="5"/>
  <c r="AC107" i="5"/>
  <c r="AE107" i="5"/>
  <c r="Y108" i="5"/>
  <c r="AA108" i="5"/>
  <c r="AC108" i="5"/>
  <c r="AE108" i="5"/>
  <c r="AG108" i="5"/>
  <c r="Y109" i="5"/>
  <c r="AA109" i="5"/>
  <c r="AC109" i="5"/>
  <c r="AE109" i="5"/>
  <c r="AG109" i="5"/>
  <c r="Y110" i="5"/>
  <c r="AA110" i="5"/>
  <c r="AC110" i="5"/>
  <c r="AE110" i="5"/>
  <c r="AG110" i="5"/>
  <c r="Y112" i="5"/>
  <c r="AA112" i="5"/>
  <c r="AC112" i="5"/>
  <c r="AE112" i="5"/>
  <c r="AG112" i="5"/>
  <c r="Y113" i="5"/>
  <c r="AA113" i="5"/>
  <c r="AC113" i="5"/>
  <c r="AE113" i="5"/>
  <c r="AG113" i="5"/>
  <c r="AG114" i="5"/>
  <c r="AC114" i="5"/>
  <c r="Z77" i="5"/>
  <c r="AB77" i="5"/>
  <c r="AD77" i="5"/>
  <c r="AF77" i="5"/>
  <c r="AH77" i="5"/>
  <c r="Z78" i="5"/>
  <c r="AB78" i="5"/>
  <c r="AD78" i="5"/>
  <c r="AF78" i="5"/>
  <c r="AH78" i="5"/>
  <c r="Z79" i="5"/>
  <c r="AB79" i="5"/>
  <c r="AD79" i="5"/>
  <c r="AF79" i="5"/>
  <c r="AI79" i="5" s="1"/>
  <c r="AH79" i="5"/>
  <c r="Z80" i="5"/>
  <c r="AB80" i="5"/>
  <c r="AD80" i="5"/>
  <c r="AF80" i="5"/>
  <c r="AH80" i="5"/>
  <c r="Z81" i="5"/>
  <c r="AB81" i="5"/>
  <c r="AD81" i="5"/>
  <c r="AF81" i="5"/>
  <c r="AH81" i="5"/>
  <c r="Z82" i="5"/>
  <c r="AB82" i="5"/>
  <c r="AD82" i="5"/>
  <c r="AF82" i="5"/>
  <c r="AI82" i="5" s="1"/>
  <c r="AH82" i="5"/>
  <c r="Z84" i="5"/>
  <c r="AB84" i="5"/>
  <c r="AD84" i="5"/>
  <c r="AF84" i="5"/>
  <c r="AH84" i="5"/>
  <c r="AH85" i="5"/>
  <c r="Z86" i="5"/>
  <c r="AB86" i="5"/>
  <c r="AD86" i="5"/>
  <c r="AF86" i="5"/>
  <c r="AI86" i="5" s="1"/>
  <c r="AH86" i="5"/>
  <c r="Z87" i="5"/>
  <c r="AB87" i="5"/>
  <c r="AD87" i="5"/>
  <c r="AF87" i="5"/>
  <c r="AI87" i="5" s="1"/>
  <c r="AH87" i="5"/>
  <c r="Z88" i="5"/>
  <c r="AB88" i="5"/>
  <c r="AD88" i="5"/>
  <c r="AF88" i="5"/>
  <c r="AH88" i="5"/>
  <c r="Z89" i="5"/>
  <c r="AB89" i="5"/>
  <c r="AD89" i="5"/>
  <c r="AF89" i="5"/>
  <c r="AH89" i="5"/>
  <c r="Z90" i="5"/>
  <c r="AB90" i="5"/>
  <c r="AD90" i="5"/>
  <c r="AF90" i="5"/>
  <c r="AI90" i="5" s="1"/>
  <c r="AH90" i="5"/>
  <c r="Z91" i="5"/>
  <c r="AB91" i="5"/>
  <c r="AD91" i="5"/>
  <c r="AF91" i="5"/>
  <c r="AI91" i="5" s="1"/>
  <c r="AH91" i="5"/>
  <c r="Z92" i="5"/>
  <c r="AB92" i="5"/>
  <c r="AD92" i="5"/>
  <c r="AF92" i="5"/>
  <c r="AH92" i="5"/>
  <c r="AB93" i="5"/>
  <c r="AF94" i="5"/>
  <c r="Z95" i="5"/>
  <c r="AB95" i="5"/>
  <c r="AD95" i="5"/>
  <c r="AF95" i="5"/>
  <c r="AH95" i="5"/>
  <c r="Z96" i="5"/>
  <c r="AB96" i="5"/>
  <c r="AD96" i="5"/>
  <c r="AF96" i="5"/>
  <c r="AH96" i="5"/>
  <c r="Z97" i="5"/>
  <c r="AB97" i="5"/>
  <c r="AD97" i="5"/>
  <c r="AF97" i="5"/>
  <c r="AH97" i="5"/>
  <c r="Z98" i="5"/>
  <c r="AB98" i="5"/>
  <c r="AD98" i="5"/>
  <c r="AF98" i="5"/>
  <c r="AI98" i="5" s="1"/>
  <c r="AH98" i="5"/>
  <c r="Z99" i="5"/>
  <c r="AB99" i="5"/>
  <c r="AD99" i="5"/>
  <c r="AF99" i="5"/>
  <c r="AI99" i="5" s="1"/>
  <c r="AH99" i="5"/>
  <c r="Z100" i="5"/>
  <c r="AB100" i="5"/>
  <c r="AD100" i="5"/>
  <c r="AF100" i="5"/>
  <c r="AH100" i="5"/>
  <c r="Z101" i="5"/>
  <c r="AB101" i="5"/>
  <c r="AD101" i="5"/>
  <c r="AF101" i="5"/>
  <c r="AI101" i="5" s="1"/>
  <c r="AH101" i="5"/>
  <c r="AB103" i="5"/>
  <c r="Z104" i="5"/>
  <c r="AB104" i="5"/>
  <c r="AD104" i="5"/>
  <c r="AF104" i="5"/>
  <c r="AH104" i="5"/>
  <c r="Z105" i="5"/>
  <c r="AB105" i="5"/>
  <c r="AD105" i="5"/>
  <c r="AF105" i="5"/>
  <c r="AH105" i="5"/>
  <c r="Z106" i="5"/>
  <c r="AB106" i="5"/>
  <c r="AD106" i="5"/>
  <c r="AF106" i="5"/>
  <c r="AH106" i="5"/>
  <c r="AD107" i="5"/>
  <c r="AF107" i="5"/>
  <c r="Z108" i="5"/>
  <c r="AB108" i="5"/>
  <c r="AD108" i="5"/>
  <c r="AF108" i="5"/>
  <c r="AH108" i="5"/>
  <c r="Z109" i="5"/>
  <c r="AB109" i="5"/>
  <c r="AD109" i="5"/>
  <c r="AF109" i="5"/>
  <c r="AI109" i="5" s="1"/>
  <c r="AH109" i="5"/>
  <c r="Z110" i="5"/>
  <c r="AB110" i="5"/>
  <c r="AD110" i="5"/>
  <c r="AF110" i="5"/>
  <c r="AI110" i="5" s="1"/>
  <c r="AH110" i="5"/>
  <c r="Z112" i="5"/>
  <c r="AB112" i="5"/>
  <c r="AD112" i="5"/>
  <c r="AF112" i="5"/>
  <c r="AH112" i="5"/>
  <c r="Z113" i="5"/>
  <c r="AB113" i="5"/>
  <c r="AD113" i="5"/>
  <c r="AF113" i="5"/>
  <c r="AH113" i="5"/>
  <c r="Z114" i="5"/>
  <c r="AB115" i="5"/>
  <c r="AH115" i="5"/>
  <c r="AH116" i="5"/>
  <c r="Z117" i="5"/>
  <c r="AB117" i="5"/>
  <c r="AD117" i="5"/>
  <c r="AF117" i="5"/>
  <c r="AI117" i="5" s="1"/>
  <c r="AH117" i="5"/>
  <c r="AB118" i="5"/>
  <c r="Z119" i="5"/>
  <c r="AB119" i="5"/>
  <c r="AD119" i="5"/>
  <c r="AF119" i="5"/>
  <c r="AH119" i="5"/>
  <c r="AF120" i="5"/>
  <c r="Z121" i="5"/>
  <c r="AB121" i="5"/>
  <c r="AD121" i="5"/>
  <c r="AF121" i="5"/>
  <c r="AH121" i="5"/>
  <c r="Z122" i="5"/>
  <c r="AB122" i="5"/>
  <c r="AD122" i="5"/>
  <c r="AF122" i="5"/>
  <c r="AH122" i="5"/>
  <c r="Z123" i="5"/>
  <c r="AF125" i="5"/>
  <c r="Z126" i="5"/>
  <c r="AB126" i="5"/>
  <c r="AD126" i="5"/>
  <c r="AF126" i="5"/>
  <c r="AH126" i="5"/>
  <c r="Z128" i="5"/>
  <c r="AB128" i="5"/>
  <c r="AD128" i="5"/>
  <c r="AF128" i="5"/>
  <c r="AI128" i="5" s="1"/>
  <c r="AH128" i="5"/>
  <c r="AD129" i="5"/>
  <c r="Y117" i="5"/>
  <c r="AA117" i="5"/>
  <c r="AC117" i="5"/>
  <c r="AE117" i="5"/>
  <c r="AA118" i="5"/>
  <c r="Y119" i="5"/>
  <c r="AA119" i="5"/>
  <c r="AC119" i="5"/>
  <c r="AE119" i="5"/>
  <c r="Y120" i="5"/>
  <c r="Y121" i="5"/>
  <c r="AA121" i="5"/>
  <c r="AC121" i="5"/>
  <c r="AE121" i="5"/>
  <c r="Y122" i="5"/>
  <c r="AA122" i="5"/>
  <c r="AC122" i="5"/>
  <c r="AE122" i="5"/>
  <c r="Y125" i="5"/>
  <c r="Y126" i="5"/>
  <c r="AA126" i="5"/>
  <c r="AC126" i="5"/>
  <c r="AE126" i="5"/>
  <c r="AA127" i="5"/>
  <c r="AE127" i="5"/>
  <c r="Y128" i="5"/>
  <c r="AA128" i="5"/>
  <c r="AC128" i="5"/>
  <c r="AE128" i="5"/>
  <c r="Y131" i="5"/>
  <c r="AA131" i="5"/>
  <c r="AC131" i="5"/>
  <c r="AE131" i="5"/>
  <c r="AG131" i="5"/>
  <c r="AC132" i="5"/>
  <c r="Y133" i="5"/>
  <c r="AA133" i="5"/>
  <c r="AC133" i="5"/>
  <c r="AE133" i="5"/>
  <c r="AG133" i="5"/>
  <c r="AA134" i="5"/>
  <c r="Y135" i="5"/>
  <c r="AA135" i="5"/>
  <c r="AC135" i="5"/>
  <c r="AE135" i="5"/>
  <c r="AG135" i="5"/>
  <c r="Y137" i="5"/>
  <c r="AA137" i="5"/>
  <c r="AC137" i="5"/>
  <c r="AE137" i="5"/>
  <c r="AG137" i="5"/>
  <c r="AA139" i="5"/>
  <c r="AG139" i="5"/>
  <c r="Y140" i="5"/>
  <c r="AA140" i="5"/>
  <c r="AC140" i="5"/>
  <c r="AE140" i="5"/>
  <c r="AG140" i="5"/>
  <c r="Y142" i="5"/>
  <c r="AA142" i="5"/>
  <c r="AC142" i="5"/>
  <c r="AE142" i="5"/>
  <c r="AG142" i="5"/>
  <c r="AG143" i="5"/>
  <c r="Y144" i="5"/>
  <c r="AA144" i="5"/>
  <c r="AC144" i="5"/>
  <c r="AE144" i="5"/>
  <c r="AG144" i="5"/>
  <c r="Y145" i="5"/>
  <c r="AA145" i="5"/>
  <c r="AC145" i="5"/>
  <c r="AE145" i="5"/>
  <c r="AG145" i="5"/>
  <c r="AA146" i="5"/>
  <c r="AC146" i="5"/>
  <c r="AG148" i="5"/>
  <c r="AH149" i="5"/>
  <c r="AF149" i="5"/>
  <c r="AD149" i="5"/>
  <c r="AB149" i="5"/>
  <c r="Z149" i="5"/>
  <c r="Y149" i="5"/>
  <c r="AC149" i="5"/>
  <c r="AG149" i="5"/>
  <c r="Z131" i="5"/>
  <c r="AB131" i="5"/>
  <c r="AD131" i="5"/>
  <c r="AF131" i="5"/>
  <c r="AI131" i="5" s="1"/>
  <c r="AH131" i="5"/>
  <c r="Z133" i="5"/>
  <c r="AB133" i="5"/>
  <c r="AD133" i="5"/>
  <c r="AF133" i="5"/>
  <c r="AI133" i="5" s="1"/>
  <c r="AH133" i="5"/>
  <c r="Z135" i="5"/>
  <c r="AB135" i="5"/>
  <c r="AD135" i="5"/>
  <c r="AF135" i="5"/>
  <c r="AH135" i="5"/>
  <c r="AD136" i="5"/>
  <c r="Z137" i="5"/>
  <c r="AB137" i="5"/>
  <c r="AD137" i="5"/>
  <c r="AF137" i="5"/>
  <c r="AH137" i="5"/>
  <c r="AD138" i="5"/>
  <c r="AF138" i="5"/>
  <c r="Z140" i="5"/>
  <c r="AB140" i="5"/>
  <c r="AD140" i="5"/>
  <c r="AF140" i="5"/>
  <c r="AH140" i="5"/>
  <c r="Z142" i="5"/>
  <c r="AB142" i="5"/>
  <c r="AD142" i="5"/>
  <c r="AF142" i="5"/>
  <c r="AI142" i="5" s="1"/>
  <c r="AH142" i="5"/>
  <c r="AB143" i="5"/>
  <c r="Z144" i="5"/>
  <c r="AB144" i="5"/>
  <c r="AD144" i="5"/>
  <c r="AF144" i="5"/>
  <c r="AH144" i="5"/>
  <c r="Z145" i="5"/>
  <c r="AB145" i="5"/>
  <c r="AD145" i="5"/>
  <c r="AF145" i="5"/>
  <c r="AH145" i="5"/>
  <c r="AD146" i="5"/>
  <c r="AH146" i="5"/>
  <c r="AD147" i="5"/>
  <c r="AA149" i="5"/>
  <c r="AE149" i="5"/>
  <c r="AD150" i="5"/>
  <c r="AF150" i="5"/>
  <c r="Z151" i="5"/>
  <c r="AB151" i="5"/>
  <c r="AD151" i="5"/>
  <c r="AF151" i="5"/>
  <c r="AH151" i="5"/>
  <c r="Z153" i="5"/>
  <c r="AB153" i="5"/>
  <c r="AD153" i="5"/>
  <c r="AF153" i="5"/>
  <c r="AI153" i="5" s="1"/>
  <c r="AH153" i="5"/>
  <c r="Z154" i="5"/>
  <c r="AB154" i="5"/>
  <c r="AD154" i="5"/>
  <c r="AF154" i="5"/>
  <c r="AI154" i="5" s="1"/>
  <c r="AH154" i="5"/>
  <c r="AF156" i="5"/>
  <c r="AB157" i="5"/>
  <c r="AF157" i="5"/>
  <c r="AI157" i="5" s="1"/>
  <c r="Z158" i="5"/>
  <c r="AB158" i="5"/>
  <c r="AD158" i="5"/>
  <c r="AF158" i="5"/>
  <c r="AI158" i="5" s="1"/>
  <c r="AH158" i="5"/>
  <c r="AA150" i="5"/>
  <c r="AC150" i="5"/>
  <c r="Y151" i="5"/>
  <c r="AA151" i="5"/>
  <c r="AC151" i="5"/>
  <c r="AE151" i="5"/>
  <c r="Y153" i="5"/>
  <c r="AA153" i="5"/>
  <c r="AC153" i="5"/>
  <c r="AE153" i="5"/>
  <c r="Y154" i="5"/>
  <c r="AA154" i="5"/>
  <c r="AC154" i="5"/>
  <c r="AE154" i="5"/>
  <c r="AA155" i="5"/>
  <c r="AC155" i="5"/>
  <c r="AA156" i="5"/>
  <c r="Y158" i="5"/>
  <c r="AA158" i="5"/>
  <c r="AC158" i="5"/>
  <c r="AE158" i="5"/>
  <c r="Y196" i="5"/>
  <c r="AA196" i="5"/>
  <c r="AC196" i="5"/>
  <c r="AE196" i="5"/>
  <c r="AG196" i="5"/>
  <c r="AA197" i="5"/>
  <c r="AC199" i="5"/>
  <c r="AG200" i="5"/>
  <c r="AG201" i="5"/>
  <c r="Y203" i="5"/>
  <c r="AE203" i="5"/>
  <c r="AG205" i="5"/>
  <c r="Y206" i="5"/>
  <c r="AC208" i="5"/>
  <c r="AC210" i="5"/>
  <c r="AE210" i="5"/>
  <c r="Y212" i="5"/>
  <c r="AA212" i="5"/>
  <c r="AC212" i="5"/>
  <c r="AE212" i="5"/>
  <c r="AG212" i="5"/>
  <c r="Z196" i="5"/>
  <c r="AB196" i="5"/>
  <c r="AD196" i="5"/>
  <c r="AF196" i="5"/>
  <c r="AH196" i="5"/>
  <c r="AD198" i="5"/>
  <c r="AH198" i="5"/>
  <c r="AD201" i="5"/>
  <c r="AB203" i="5"/>
  <c r="AD203" i="5"/>
  <c r="AH204" i="5"/>
  <c r="AH205" i="5"/>
  <c r="AD207" i="5"/>
  <c r="AH207" i="5"/>
  <c r="Z210" i="5"/>
  <c r="Z212" i="5"/>
  <c r="AB212" i="5"/>
  <c r="AD212" i="5"/>
  <c r="AF212" i="5"/>
  <c r="AI212" i="5" s="1"/>
  <c r="AH212" i="5"/>
  <c r="AE213" i="5"/>
  <c r="Y215" i="5"/>
  <c r="AE215" i="5"/>
  <c r="AE217" i="5"/>
  <c r="AC219" i="5"/>
  <c r="AE220" i="5"/>
  <c r="Y221" i="5"/>
  <c r="Y222" i="5"/>
  <c r="Y223" i="5"/>
  <c r="Y224" i="5"/>
  <c r="AE225" i="5"/>
  <c r="AA227" i="5"/>
  <c r="Y228" i="5"/>
  <c r="AA228" i="5"/>
  <c r="AC228" i="5"/>
  <c r="AE228" i="5"/>
  <c r="AG228" i="5"/>
  <c r="Y229" i="5"/>
  <c r="AC230" i="5"/>
  <c r="Y232" i="5"/>
  <c r="AD213" i="5"/>
  <c r="AF213" i="5"/>
  <c r="Z215" i="5"/>
  <c r="AB215" i="5"/>
  <c r="AH216" i="5"/>
  <c r="AB218" i="5"/>
  <c r="Z219" i="5"/>
  <c r="AH219" i="5"/>
  <c r="AF220" i="5"/>
  <c r="Z221" i="5"/>
  <c r="AB222" i="5"/>
  <c r="AF222" i="5"/>
  <c r="AI222" i="5" s="1"/>
  <c r="AB224" i="5"/>
  <c r="AD225" i="5"/>
  <c r="Z227" i="5"/>
  <c r="Z228" i="5"/>
  <c r="AB228" i="5"/>
  <c r="AD228" i="5"/>
  <c r="AF228" i="5"/>
  <c r="AB229" i="5"/>
  <c r="AH230" i="5"/>
  <c r="AH231" i="5"/>
  <c r="AF267" i="5"/>
  <c r="AB267" i="5"/>
  <c r="AF268" i="5"/>
  <c r="AD269" i="5"/>
  <c r="AB272" i="5"/>
  <c r="AF272" i="5"/>
  <c r="Z273" i="5"/>
  <c r="Z276" i="5"/>
  <c r="AB276" i="5"/>
  <c r="AD276" i="5"/>
  <c r="AF276" i="5"/>
  <c r="AH276" i="5"/>
  <c r="AF278" i="5"/>
  <c r="Z281" i="5"/>
  <c r="AH281" i="5"/>
  <c r="AB282" i="5"/>
  <c r="Z286" i="5"/>
  <c r="Z287" i="5"/>
  <c r="AF287" i="5"/>
  <c r="AB288" i="5"/>
  <c r="AF288" i="5"/>
  <c r="AH288" i="5"/>
  <c r="AD290" i="5"/>
  <c r="Z292" i="5"/>
  <c r="AD293" i="5"/>
  <c r="Z295" i="5"/>
  <c r="AF297" i="5"/>
  <c r="AB299" i="5"/>
  <c r="AD300" i="5"/>
  <c r="AF300" i="5"/>
  <c r="AB302" i="5"/>
  <c r="Y306" i="5"/>
  <c r="Y271" i="5"/>
  <c r="AC272" i="5"/>
  <c r="AC274" i="5"/>
  <c r="Y276" i="5"/>
  <c r="AA276" i="5"/>
  <c r="AC276" i="5"/>
  <c r="AE276" i="5"/>
  <c r="Y278" i="5"/>
  <c r="AC281" i="5"/>
  <c r="Y282" i="5"/>
  <c r="AC283" i="5"/>
  <c r="AE285" i="5"/>
  <c r="Y286" i="5"/>
  <c r="AC287" i="5"/>
  <c r="AE287" i="5"/>
  <c r="Y292" i="5"/>
  <c r="AE292" i="5"/>
  <c r="AE295" i="5"/>
  <c r="AC297" i="5"/>
  <c r="Y299" i="5"/>
  <c r="Y300" i="5"/>
  <c r="AE300" i="5"/>
  <c r="Y302" i="5"/>
  <c r="AA306" i="5"/>
  <c r="Y308" i="5"/>
  <c r="Y309" i="5"/>
  <c r="AG311" i="5"/>
  <c r="Y313" i="5"/>
  <c r="AC315" i="5"/>
  <c r="AE316" i="5"/>
  <c r="AG316" i="5"/>
  <c r="AA318" i="5"/>
  <c r="AA320" i="5"/>
  <c r="AG320" i="5"/>
  <c r="AB309" i="5"/>
  <c r="AH311" i="5"/>
  <c r="AB313" i="5"/>
  <c r="AF315" i="5"/>
  <c r="AF316" i="5"/>
  <c r="AB318" i="5"/>
  <c r="AF320" i="5"/>
  <c r="AG322" i="5"/>
  <c r="Y324" i="5"/>
  <c r="AC325" i="5"/>
  <c r="AG327" i="5"/>
  <c r="AA329" i="5"/>
  <c r="Y334" i="5"/>
  <c r="AA334" i="5"/>
  <c r="AF339" i="5"/>
  <c r="AH322" i="5"/>
  <c r="AD324" i="5"/>
  <c r="AB325" i="5"/>
  <c r="AH325" i="5"/>
  <c r="AF329" i="5"/>
  <c r="AI329" i="5" s="1"/>
  <c r="AH330" i="5"/>
  <c r="AF334" i="5"/>
  <c r="AG341" i="5"/>
  <c r="AH342" i="5"/>
  <c r="AB344" i="5"/>
  <c r="Z348" i="5"/>
  <c r="Y358" i="5"/>
  <c r="AG360" i="5"/>
  <c r="AA366" i="5"/>
  <c r="Z365" i="5"/>
  <c r="AH366" i="5"/>
  <c r="AB301" i="5" l="1"/>
  <c r="AA301" i="5"/>
  <c r="AH301" i="5"/>
  <c r="Z301" i="5"/>
  <c r="Y301" i="5"/>
  <c r="AD301" i="5"/>
  <c r="AC301" i="5"/>
  <c r="AF301" i="5"/>
  <c r="AI301" i="5" s="1"/>
  <c r="AE301" i="5"/>
  <c r="AE319" i="5"/>
  <c r="AB319" i="5"/>
  <c r="Y319" i="5"/>
  <c r="AD319" i="5"/>
  <c r="AH319" i="5"/>
  <c r="AC319" i="5"/>
  <c r="AA319" i="5"/>
  <c r="AG319" i="5"/>
  <c r="Z319" i="5"/>
  <c r="AC335" i="5"/>
  <c r="AH335" i="5"/>
  <c r="Z335" i="5"/>
  <c r="AB335" i="5"/>
  <c r="Y335" i="5"/>
  <c r="AE335" i="5"/>
  <c r="AA335" i="5"/>
  <c r="AG335" i="5"/>
  <c r="AD335" i="5"/>
  <c r="AF335" i="5"/>
  <c r="Y275" i="5"/>
  <c r="AH275" i="5"/>
  <c r="AA303" i="5"/>
  <c r="AF303" i="5"/>
  <c r="AH303" i="5"/>
  <c r="Z303" i="5"/>
  <c r="Y303" i="5"/>
  <c r="AD303" i="5"/>
  <c r="AE303" i="5"/>
  <c r="AB303" i="5"/>
  <c r="AC303" i="5"/>
  <c r="Y337" i="5"/>
  <c r="AD337" i="5"/>
  <c r="AG337" i="5"/>
  <c r="AA337" i="5"/>
  <c r="AC337" i="5"/>
  <c r="AE337" i="5"/>
  <c r="Z337" i="5"/>
  <c r="AF337" i="5"/>
  <c r="AH337" i="5"/>
  <c r="AE346" i="5"/>
  <c r="AD346" i="5"/>
  <c r="Z279" i="5"/>
  <c r="AH289" i="5"/>
  <c r="AA289" i="5"/>
  <c r="Z289" i="5"/>
  <c r="AB289" i="5"/>
  <c r="AE289" i="5"/>
  <c r="AD289" i="5"/>
  <c r="AF289" i="5"/>
  <c r="AI289" i="5" s="1"/>
  <c r="Y289" i="5"/>
  <c r="Y310" i="5"/>
  <c r="AD310" i="5"/>
  <c r="AG310" i="5"/>
  <c r="AE310" i="5"/>
  <c r="Z310" i="5"/>
  <c r="AF310" i="5"/>
  <c r="AI310" i="5" s="1"/>
  <c r="AB310" i="5"/>
  <c r="AH310" i="5"/>
  <c r="AA310" i="5"/>
  <c r="AA328" i="5"/>
  <c r="AF328" i="5"/>
  <c r="AC328" i="5"/>
  <c r="AH328" i="5"/>
  <c r="AD328" i="5"/>
  <c r="Y328" i="5"/>
  <c r="AE328" i="5"/>
  <c r="AG328" i="5"/>
  <c r="Z328" i="5"/>
  <c r="AC345" i="5"/>
  <c r="AD345" i="5"/>
  <c r="AE345" i="5"/>
  <c r="AF345" i="5"/>
  <c r="Y345" i="5"/>
  <c r="AA345" i="5"/>
  <c r="Z345" i="5"/>
  <c r="AH345" i="5"/>
  <c r="AB328" i="5"/>
  <c r="AH294" i="5"/>
  <c r="AD294" i="5"/>
  <c r="AA294" i="5"/>
  <c r="AF294" i="5"/>
  <c r="AI294" i="5" s="1"/>
  <c r="AC294" i="5"/>
  <c r="Z294" i="5"/>
  <c r="Y294" i="5"/>
  <c r="AB294" i="5"/>
  <c r="AE294" i="5"/>
  <c r="AC314" i="5"/>
  <c r="Z314" i="5"/>
  <c r="AC330" i="5"/>
  <c r="AA330" i="5"/>
  <c r="AF330" i="5"/>
  <c r="AE344" i="5"/>
  <c r="AF344" i="5"/>
  <c r="AI344" i="5" s="1"/>
  <c r="Y344" i="5"/>
  <c r="Z344" i="5"/>
  <c r="AG344" i="5"/>
  <c r="AD344" i="5"/>
  <c r="AH344" i="5"/>
  <c r="AA344" i="5"/>
  <c r="AC340" i="5"/>
  <c r="AB337" i="5"/>
  <c r="Y321" i="5"/>
  <c r="AC289" i="5"/>
  <c r="AF270" i="5"/>
  <c r="AE284" i="5"/>
  <c r="Y284" i="5"/>
  <c r="AB284" i="5"/>
  <c r="AH298" i="5"/>
  <c r="AE298" i="5"/>
  <c r="AA317" i="5"/>
  <c r="AF317" i="5"/>
  <c r="AC317" i="5"/>
  <c r="AH317" i="5"/>
  <c r="AB317" i="5"/>
  <c r="AD317" i="5"/>
  <c r="Y317" i="5"/>
  <c r="AE317" i="5"/>
  <c r="AG317" i="5"/>
  <c r="Z339" i="5"/>
  <c r="AH339" i="5"/>
  <c r="Y331" i="5"/>
  <c r="AE332" i="5"/>
  <c r="AC333" i="5"/>
  <c r="AA340" i="5"/>
  <c r="Y341" i="5"/>
  <c r="AF347" i="5"/>
  <c r="Y291" i="5"/>
  <c r="AD291" i="5"/>
  <c r="Z312" i="5"/>
  <c r="AC312" i="5"/>
  <c r="AH312" i="5"/>
  <c r="AE312" i="5"/>
  <c r="AB312" i="5"/>
  <c r="AD312" i="5"/>
  <c r="AF312" i="5"/>
  <c r="Y312" i="5"/>
  <c r="AA312" i="5"/>
  <c r="AG312" i="5"/>
  <c r="AF284" i="5"/>
  <c r="AC291" i="5"/>
  <c r="Y307" i="5"/>
  <c r="Y323" i="5"/>
  <c r="AC338" i="5"/>
  <c r="Y346" i="5"/>
  <c r="Z305" i="5"/>
  <c r="AG305" i="5"/>
  <c r="AH305" i="5"/>
  <c r="AA336" i="5"/>
  <c r="AF336" i="5"/>
  <c r="AC336" i="5"/>
  <c r="AH336" i="5"/>
  <c r="AB336" i="5"/>
  <c r="AD336" i="5"/>
  <c r="Y336" i="5"/>
  <c r="AE336" i="5"/>
  <c r="Y343" i="5"/>
  <c r="Z343" i="5"/>
  <c r="AG343" i="5"/>
  <c r="AH343" i="5"/>
  <c r="AC343" i="5"/>
  <c r="AB343" i="5"/>
  <c r="AD343" i="5"/>
  <c r="AE343" i="5"/>
  <c r="AF343" i="5"/>
  <c r="AI343" i="5" s="1"/>
  <c r="Z336" i="5"/>
  <c r="AG331" i="5"/>
  <c r="AA305" i="5"/>
  <c r="AF346" i="5"/>
  <c r="AB333" i="5"/>
  <c r="AB323" i="5"/>
  <c r="AC310" i="5"/>
  <c r="AF298" i="5"/>
  <c r="AE314" i="5"/>
  <c r="AF321" i="5"/>
  <c r="AG330" i="5"/>
  <c r="AD296" i="5"/>
  <c r="AB296" i="5"/>
  <c r="AA296" i="5"/>
  <c r="AC296" i="5"/>
  <c r="AF296" i="5"/>
  <c r="AI296" i="5" s="1"/>
  <c r="AH296" i="5"/>
  <c r="Y296" i="5"/>
  <c r="AE296" i="5"/>
  <c r="AH307" i="5"/>
  <c r="AF307" i="5"/>
  <c r="AC307" i="5"/>
  <c r="AB326" i="5"/>
  <c r="AE326" i="5"/>
  <c r="AG326" i="5"/>
  <c r="Z326" i="5"/>
  <c r="AD326" i="5"/>
  <c r="AH326" i="5"/>
  <c r="AF326" i="5"/>
  <c r="Y326" i="5"/>
  <c r="AA326" i="5"/>
  <c r="AA338" i="5"/>
  <c r="Z338" i="5"/>
  <c r="AE341" i="5"/>
  <c r="AB341" i="5"/>
  <c r="AG346" i="5"/>
  <c r="AG345" i="5"/>
  <c r="AF319" i="5"/>
  <c r="AI319" i="5" s="1"/>
  <c r="AC344" i="5"/>
  <c r="AB345" i="5"/>
  <c r="AA343" i="5"/>
  <c r="AB332" i="5"/>
  <c r="AC326" i="5"/>
  <c r="Z317" i="5"/>
  <c r="AG214" i="5"/>
  <c r="AA214" i="5"/>
  <c r="AD214" i="5"/>
  <c r="AC214" i="5"/>
  <c r="AH214" i="5"/>
  <c r="Z214" i="5"/>
  <c r="AC205" i="5"/>
  <c r="AD205" i="5"/>
  <c r="AE205" i="5"/>
  <c r="Z205" i="5"/>
  <c r="AA205" i="5"/>
  <c r="AB205" i="5"/>
  <c r="AF205" i="5"/>
  <c r="Z198" i="5"/>
  <c r="AC198" i="5"/>
  <c r="Y198" i="5"/>
  <c r="AF198" i="5"/>
  <c r="AI198" i="5" s="1"/>
  <c r="AB198" i="5"/>
  <c r="AA198" i="5"/>
  <c r="AE198" i="5"/>
  <c r="AD157" i="5"/>
  <c r="Z157" i="5"/>
  <c r="AA157" i="5"/>
  <c r="Y157" i="5"/>
  <c r="AA148" i="5"/>
  <c r="AF148" i="5"/>
  <c r="AI148" i="5" s="1"/>
  <c r="AH148" i="5"/>
  <c r="Y148" i="5"/>
  <c r="Z148" i="5"/>
  <c r="AC148" i="5"/>
  <c r="AB148" i="5"/>
  <c r="AD148" i="5"/>
  <c r="AH139" i="5"/>
  <c r="AC139" i="5"/>
  <c r="Z139" i="5"/>
  <c r="AE139" i="5"/>
  <c r="AB139" i="5"/>
  <c r="AD139" i="5"/>
  <c r="Y139" i="5"/>
  <c r="AF139" i="5"/>
  <c r="AC130" i="5"/>
  <c r="AD130" i="5"/>
  <c r="AA130" i="5"/>
  <c r="AB130" i="5"/>
  <c r="AF130" i="5"/>
  <c r="Z130" i="5"/>
  <c r="AG130" i="5"/>
  <c r="AH125" i="5"/>
  <c r="AC125" i="5"/>
  <c r="Z125" i="5"/>
  <c r="AB125" i="5"/>
  <c r="AE125" i="5"/>
  <c r="AA125" i="5"/>
  <c r="AB116" i="5"/>
  <c r="AC116" i="5"/>
  <c r="AE116" i="5"/>
  <c r="AA116" i="5"/>
  <c r="Z116" i="5"/>
  <c r="AD116" i="5"/>
  <c r="AF116" i="5"/>
  <c r="AI116" i="5" s="1"/>
  <c r="Y103" i="5"/>
  <c r="Z103" i="5"/>
  <c r="AG103" i="5"/>
  <c r="AH103" i="5"/>
  <c r="AD103" i="5"/>
  <c r="AE103" i="5"/>
  <c r="AA94" i="5"/>
  <c r="AB94" i="5"/>
  <c r="AI94" i="5" s="1"/>
  <c r="AC94" i="5"/>
  <c r="AD94" i="5"/>
  <c r="AH94" i="5"/>
  <c r="AG94" i="5"/>
  <c r="Z94" i="5"/>
  <c r="AC85" i="5"/>
  <c r="AD85" i="5"/>
  <c r="AE85" i="5"/>
  <c r="AB85" i="5"/>
  <c r="AF85" i="5"/>
  <c r="AG85" i="5"/>
  <c r="AB75" i="5"/>
  <c r="AC75" i="5"/>
  <c r="AE75" i="5"/>
  <c r="AA75" i="5"/>
  <c r="AH75" i="5"/>
  <c r="AD75" i="5"/>
  <c r="AB59" i="5"/>
  <c r="AC59" i="5"/>
  <c r="AE59" i="5"/>
  <c r="Z59" i="5"/>
  <c r="AD59" i="5"/>
  <c r="AF59" i="5"/>
  <c r="AI59" i="5" s="1"/>
  <c r="AC282" i="5"/>
  <c r="Z275" i="5"/>
  <c r="AB351" i="5"/>
  <c r="AA351" i="5"/>
  <c r="AD2" i="5"/>
  <c r="AC2" i="5"/>
  <c r="AE2" i="5"/>
  <c r="AF2" i="5"/>
  <c r="Y2" i="5"/>
  <c r="AA2" i="5"/>
  <c r="Z280" i="5"/>
  <c r="AB280" i="5"/>
  <c r="AC280" i="5"/>
  <c r="AF292" i="5"/>
  <c r="AA292" i="5"/>
  <c r="AH292" i="5"/>
  <c r="AC292" i="5"/>
  <c r="AF299" i="5"/>
  <c r="AI299" i="5" s="1"/>
  <c r="Z299" i="5"/>
  <c r="AA299" i="5"/>
  <c r="AB334" i="5"/>
  <c r="AI334" i="5" s="1"/>
  <c r="AE334" i="5"/>
  <c r="AG334" i="5"/>
  <c r="AA342" i="5"/>
  <c r="AB342" i="5"/>
  <c r="AC342" i="5"/>
  <c r="AD342" i="5"/>
  <c r="AC223" i="5"/>
  <c r="AH223" i="5"/>
  <c r="Z223" i="5"/>
  <c r="AB223" i="5"/>
  <c r="AC216" i="5"/>
  <c r="AA216" i="5"/>
  <c r="Z216" i="5"/>
  <c r="AF216" i="5"/>
  <c r="Y216" i="5"/>
  <c r="AB209" i="5"/>
  <c r="AE209" i="5"/>
  <c r="AG209" i="5"/>
  <c r="AD209" i="5"/>
  <c r="AF209" i="5"/>
  <c r="AC209" i="5"/>
  <c r="AA202" i="5"/>
  <c r="AH202" i="5"/>
  <c r="AB202" i="5"/>
  <c r="AC202" i="5"/>
  <c r="AE202" i="5"/>
  <c r="AD202" i="5"/>
  <c r="AF202" i="5"/>
  <c r="AI202" i="5" s="1"/>
  <c r="AE200" i="5"/>
  <c r="Y200" i="5"/>
  <c r="AF200" i="5"/>
  <c r="AA200" i="5"/>
  <c r="AH200" i="5"/>
  <c r="Z200" i="5"/>
  <c r="AH147" i="5"/>
  <c r="AC147" i="5"/>
  <c r="Z147" i="5"/>
  <c r="AE147" i="5"/>
  <c r="AB147" i="5"/>
  <c r="AA147" i="5"/>
  <c r="AF147" i="5"/>
  <c r="AI147" i="5" s="1"/>
  <c r="AG147" i="5"/>
  <c r="AE134" i="5"/>
  <c r="AB134" i="5"/>
  <c r="AG134" i="5"/>
  <c r="AD134" i="5"/>
  <c r="AC134" i="5"/>
  <c r="Z134" i="5"/>
  <c r="AF134" i="5"/>
  <c r="AI134" i="5" s="1"/>
  <c r="Y134" i="5"/>
  <c r="AH134" i="5"/>
  <c r="AB120" i="5"/>
  <c r="AI120" i="5" s="1"/>
  <c r="AC120" i="5"/>
  <c r="AD120" i="5"/>
  <c r="AE120" i="5"/>
  <c r="AA120" i="5"/>
  <c r="Z120" i="5"/>
  <c r="AA102" i="5"/>
  <c r="AB102" i="5"/>
  <c r="AC102" i="5"/>
  <c r="AD102" i="5"/>
  <c r="AE102" i="5"/>
  <c r="Z102" i="5"/>
  <c r="AF102" i="5"/>
  <c r="Y102" i="5"/>
  <c r="AG102" i="5"/>
  <c r="AH102" i="5"/>
  <c r="AG83" i="5"/>
  <c r="AH83" i="5"/>
  <c r="Y83" i="5"/>
  <c r="Z83" i="5"/>
  <c r="AA83" i="5"/>
  <c r="AB83" i="5"/>
  <c r="AE83" i="5"/>
  <c r="AD83" i="5"/>
  <c r="AF83" i="5"/>
  <c r="AC83" i="5"/>
  <c r="AD288" i="5"/>
  <c r="Z288" i="5"/>
  <c r="AA288" i="5"/>
  <c r="AC288" i="5"/>
  <c r="AD281" i="5"/>
  <c r="Y281" i="5"/>
  <c r="AF311" i="5"/>
  <c r="Z309" i="5"/>
  <c r="AC295" i="5"/>
  <c r="AH304" i="5"/>
  <c r="AH295" i="5"/>
  <c r="Z293" i="5"/>
  <c r="Z230" i="5"/>
  <c r="AB225" i="5"/>
  <c r="AG218" i="5"/>
  <c r="AI125" i="5"/>
  <c r="Z2" i="5"/>
  <c r="AG2" i="5"/>
  <c r="AH271" i="5"/>
  <c r="AD271" i="5"/>
  <c r="AC271" i="5"/>
  <c r="AB285" i="5"/>
  <c r="AA285" i="5"/>
  <c r="AD285" i="5"/>
  <c r="AF285" i="5"/>
  <c r="AI285" i="5" s="1"/>
  <c r="AC308" i="5"/>
  <c r="AH308" i="5"/>
  <c r="Z308" i="5"/>
  <c r="AB308" i="5"/>
  <c r="AB315" i="5"/>
  <c r="AE315" i="5"/>
  <c r="AG315" i="5"/>
  <c r="AF358" i="5"/>
  <c r="AE366" i="5"/>
  <c r="AF366" i="5"/>
  <c r="Y366" i="5"/>
  <c r="AE227" i="5"/>
  <c r="AB227" i="5"/>
  <c r="Y227" i="5"/>
  <c r="AF227" i="5"/>
  <c r="AI227" i="5" s="1"/>
  <c r="AG220" i="5"/>
  <c r="AH220" i="5"/>
  <c r="AB220" i="5"/>
  <c r="AA220" i="5"/>
  <c r="AC220" i="5"/>
  <c r="Y207" i="5"/>
  <c r="AF207" i="5"/>
  <c r="AI207" i="5" s="1"/>
  <c r="Z207" i="5"/>
  <c r="AE207" i="5"/>
  <c r="AB207" i="5"/>
  <c r="AA207" i="5"/>
  <c r="AD156" i="5"/>
  <c r="AE156" i="5"/>
  <c r="Y156" i="5"/>
  <c r="Z156" i="5"/>
  <c r="AB156" i="5"/>
  <c r="AH156" i="5"/>
  <c r="AC156" i="5"/>
  <c r="AC143" i="5"/>
  <c r="Z143" i="5"/>
  <c r="AH143" i="5"/>
  <c r="Y143" i="5"/>
  <c r="AA143" i="5"/>
  <c r="AD143" i="5"/>
  <c r="AE143" i="5"/>
  <c r="AF143" i="5"/>
  <c r="AI143" i="5" s="1"/>
  <c r="Z129" i="5"/>
  <c r="AC129" i="5"/>
  <c r="AH129" i="5"/>
  <c r="Y129" i="5"/>
  <c r="AA129" i="5"/>
  <c r="AB129" i="5"/>
  <c r="AE129" i="5"/>
  <c r="AC115" i="5"/>
  <c r="AD115" i="5"/>
  <c r="AF115" i="5"/>
  <c r="Y115" i="5"/>
  <c r="AA115" i="5"/>
  <c r="AE115" i="5"/>
  <c r="Z115" i="5"/>
  <c r="AC93" i="5"/>
  <c r="AD93" i="5"/>
  <c r="AG93" i="5"/>
  <c r="AF93" i="5"/>
  <c r="AI93" i="5" s="1"/>
  <c r="Y93" i="5"/>
  <c r="AH93" i="5"/>
  <c r="AA93" i="5"/>
  <c r="AE93" i="5"/>
  <c r="Z56" i="5"/>
  <c r="AC56" i="5"/>
  <c r="AH56" i="5"/>
  <c r="AD56" i="5"/>
  <c r="AA56" i="5"/>
  <c r="Y56" i="5"/>
  <c r="AE56" i="5"/>
  <c r="AD284" i="5"/>
  <c r="AA284" i="5"/>
  <c r="AC284" i="5"/>
  <c r="Z277" i="5"/>
  <c r="AH277" i="5"/>
  <c r="Y277" i="5"/>
  <c r="AB270" i="5"/>
  <c r="Y270" i="5"/>
  <c r="AE268" i="5"/>
  <c r="Z268" i="5"/>
  <c r="AD268" i="5"/>
  <c r="AA268" i="5"/>
  <c r="Y268" i="5"/>
  <c r="Z341" i="5"/>
  <c r="AH332" i="5"/>
  <c r="AF327" i="5"/>
  <c r="AF322" i="5"/>
  <c r="AD321" i="5"/>
  <c r="AH318" i="5"/>
  <c r="AH313" i="5"/>
  <c r="Y320" i="5"/>
  <c r="AA307" i="5"/>
  <c r="AE304" i="5"/>
  <c r="Y298" i="5"/>
  <c r="Y295" i="5"/>
  <c r="AE291" i="5"/>
  <c r="AC285" i="5"/>
  <c r="Y280" i="5"/>
  <c r="Y269" i="5"/>
  <c r="AB304" i="5"/>
  <c r="AF295" i="5"/>
  <c r="AI295" i="5" s="1"/>
  <c r="AD292" i="5"/>
  <c r="Z284" i="5"/>
  <c r="AB278" i="5"/>
  <c r="AF274" i="5"/>
  <c r="AH232" i="5"/>
  <c r="AH229" i="5"/>
  <c r="AH227" i="5"/>
  <c r="AF224" i="5"/>
  <c r="AI224" i="5" s="1"/>
  <c r="AH221" i="5"/>
  <c r="AH218" i="5"/>
  <c r="AB216" i="5"/>
  <c r="AE229" i="5"/>
  <c r="AG227" i="5"/>
  <c r="AE214" i="5"/>
  <c r="AH206" i="5"/>
  <c r="Z202" i="5"/>
  <c r="AH197" i="5"/>
  <c r="AA209" i="5"/>
  <c r="Y205" i="5"/>
  <c r="AC200" i="5"/>
  <c r="AE157" i="5"/>
  <c r="Y130" i="5"/>
  <c r="Y116" i="5"/>
  <c r="AH127" i="5"/>
  <c r="AD125" i="5"/>
  <c r="Z93" i="5"/>
  <c r="AA85" i="5"/>
  <c r="Z352" i="5"/>
  <c r="AG230" i="5"/>
  <c r="AD230" i="5"/>
  <c r="AE230" i="5"/>
  <c r="AB230" i="5"/>
  <c r="Y230" i="5"/>
  <c r="AF230" i="5"/>
  <c r="AI230" i="5" s="1"/>
  <c r="AA221" i="5"/>
  <c r="AC221" i="5"/>
  <c r="AB221" i="5"/>
  <c r="AD221" i="5"/>
  <c r="AA324" i="5"/>
  <c r="AF324" i="5"/>
  <c r="Z324" i="5"/>
  <c r="AC232" i="5"/>
  <c r="Z232" i="5"/>
  <c r="AE232" i="5"/>
  <c r="AB232" i="5"/>
  <c r="AD232" i="5"/>
  <c r="AF225" i="5"/>
  <c r="AI225" i="5" s="1"/>
  <c r="AA225" i="5"/>
  <c r="AH225" i="5"/>
  <c r="Z225" i="5"/>
  <c r="Y218" i="5"/>
  <c r="AD218" i="5"/>
  <c r="AA218" i="5"/>
  <c r="AC218" i="5"/>
  <c r="AG211" i="5"/>
  <c r="AA211" i="5"/>
  <c r="AH211" i="5"/>
  <c r="AD211" i="5"/>
  <c r="Y211" i="5"/>
  <c r="Z211" i="5"/>
  <c r="AB211" i="5"/>
  <c r="AI211" i="5" s="1"/>
  <c r="AD204" i="5"/>
  <c r="AG204" i="5"/>
  <c r="AC204" i="5"/>
  <c r="Z204" i="5"/>
  <c r="Y204" i="5"/>
  <c r="AA204" i="5"/>
  <c r="AE152" i="5"/>
  <c r="AF152" i="5"/>
  <c r="AI152" i="5" s="1"/>
  <c r="Y152" i="5"/>
  <c r="AC152" i="5"/>
  <c r="AD152" i="5"/>
  <c r="AH152" i="5"/>
  <c r="Z152" i="5"/>
  <c r="AE138" i="5"/>
  <c r="AB138" i="5"/>
  <c r="Y138" i="5"/>
  <c r="AG138" i="5"/>
  <c r="AH138" i="5"/>
  <c r="Z138" i="5"/>
  <c r="AC138" i="5"/>
  <c r="AB124" i="5"/>
  <c r="AC124" i="5"/>
  <c r="AE124" i="5"/>
  <c r="AH124" i="5"/>
  <c r="Y124" i="5"/>
  <c r="Z124" i="5"/>
  <c r="AD124" i="5"/>
  <c r="AF124" i="5"/>
  <c r="AI124" i="5" s="1"/>
  <c r="Y111" i="5"/>
  <c r="Z111" i="5"/>
  <c r="AG111" i="5"/>
  <c r="AH111" i="5"/>
  <c r="AF111" i="5"/>
  <c r="AA111" i="5"/>
  <c r="AC111" i="5"/>
  <c r="AB111" i="5"/>
  <c r="AC74" i="5"/>
  <c r="AD74" i="5"/>
  <c r="AF74" i="5"/>
  <c r="AI74" i="5" s="1"/>
  <c r="AH74" i="5"/>
  <c r="Y74" i="5"/>
  <c r="AA74" i="5"/>
  <c r="AE74" i="5"/>
  <c r="Z74" i="5"/>
  <c r="AH286" i="5"/>
  <c r="AB286" i="5"/>
  <c r="AI286" i="5" s="1"/>
  <c r="AA286" i="5"/>
  <c r="AC286" i="5"/>
  <c r="AD279" i="5"/>
  <c r="AH279" i="5"/>
  <c r="AG366" i="5"/>
  <c r="Z346" i="5"/>
  <c r="AC346" i="5"/>
  <c r="AA341" i="5"/>
  <c r="Z330" i="5"/>
  <c r="Z325" i="5"/>
  <c r="AG338" i="5"/>
  <c r="AE333" i="5"/>
  <c r="AA323" i="5"/>
  <c r="Z311" i="5"/>
  <c r="AF308" i="5"/>
  <c r="AI308" i="5" s="1"/>
  <c r="Y315" i="5"/>
  <c r="AG309" i="5"/>
  <c r="AE288" i="5"/>
  <c r="AC366" i="5"/>
  <c r="AD340" i="5"/>
  <c r="AH334" i="5"/>
  <c r="AD332" i="5"/>
  <c r="AH329" i="5"/>
  <c r="AH324" i="5"/>
  <c r="AH315" i="5"/>
  <c r="AD308" i="5"/>
  <c r="Y304" i="5"/>
  <c r="AE297" i="5"/>
  <c r="Y288" i="5"/>
  <c r="Y285" i="5"/>
  <c r="AC279" i="5"/>
  <c r="AC306" i="5"/>
  <c r="AH297" i="5"/>
  <c r="AB292" i="5"/>
  <c r="AD286" i="5"/>
  <c r="AF282" i="5"/>
  <c r="AD277" i="5"/>
  <c r="AB274" i="5"/>
  <c r="AB268" i="5"/>
  <c r="AF232" i="5"/>
  <c r="AI232" i="5" s="1"/>
  <c r="AF229" i="5"/>
  <c r="AI229" i="5" s="1"/>
  <c r="AD227" i="5"/>
  <c r="AD224" i="5"/>
  <c r="AF221" i="5"/>
  <c r="AI221" i="5" s="1"/>
  <c r="AF218" i="5"/>
  <c r="AI218" i="5" s="1"/>
  <c r="AA232" i="5"/>
  <c r="AC227" i="5"/>
  <c r="AE221" i="5"/>
  <c r="Y214" i="5"/>
  <c r="Y209" i="5"/>
  <c r="AE204" i="5"/>
  <c r="AC157" i="5"/>
  <c r="AH157" i="5"/>
  <c r="AH130" i="5"/>
  <c r="AF129" i="5"/>
  <c r="AI129" i="5" s="1"/>
  <c r="AI121" i="5"/>
  <c r="AF103" i="5"/>
  <c r="AI103" i="5" s="1"/>
  <c r="Y85" i="5"/>
  <c r="AD273" i="5"/>
  <c r="AC273" i="5"/>
  <c r="AH273" i="5"/>
  <c r="Z290" i="5"/>
  <c r="AH290" i="5"/>
  <c r="AA290" i="5"/>
  <c r="AC290" i="5"/>
  <c r="AA309" i="5"/>
  <c r="AF309" i="5"/>
  <c r="AI309" i="5" s="1"/>
  <c r="AC309" i="5"/>
  <c r="AH309" i="5"/>
  <c r="Y318" i="5"/>
  <c r="AD318" i="5"/>
  <c r="AG318" i="5"/>
  <c r="AC327" i="5"/>
  <c r="AH327" i="5"/>
  <c r="Z327" i="5"/>
  <c r="AB327" i="5"/>
  <c r="AG333" i="5"/>
  <c r="Y333" i="5"/>
  <c r="AD333" i="5"/>
  <c r="AF333" i="5"/>
  <c r="AI333" i="5" s="1"/>
  <c r="AA333" i="5"/>
  <c r="AA339" i="5"/>
  <c r="AB339" i="5"/>
  <c r="AD339" i="5"/>
  <c r="AG339" i="5"/>
  <c r="Y226" i="5"/>
  <c r="AA226" i="5"/>
  <c r="AF226" i="5"/>
  <c r="AC226" i="5"/>
  <c r="AH226" i="5"/>
  <c r="AA217" i="5"/>
  <c r="AF217" i="5"/>
  <c r="Y217" i="5"/>
  <c r="AD217" i="5"/>
  <c r="AH217" i="5"/>
  <c r="AC215" i="5"/>
  <c r="AA215" i="5"/>
  <c r="AG215" i="5"/>
  <c r="AF215" i="5"/>
  <c r="AI215" i="5" s="1"/>
  <c r="AH215" i="5"/>
  <c r="AG213" i="5"/>
  <c r="AA213" i="5"/>
  <c r="Y213" i="5"/>
  <c r="AB213" i="5"/>
  <c r="AH213" i="5"/>
  <c r="AC213" i="5"/>
  <c r="AA210" i="5"/>
  <c r="AH210" i="5"/>
  <c r="AB210" i="5"/>
  <c r="AI210" i="5" s="1"/>
  <c r="AG210" i="5"/>
  <c r="AD210" i="5"/>
  <c r="Y210" i="5"/>
  <c r="AE208" i="5"/>
  <c r="Y208" i="5"/>
  <c r="AF208" i="5"/>
  <c r="AI208" i="5" s="1"/>
  <c r="AG208" i="5"/>
  <c r="AB208" i="5"/>
  <c r="AA208" i="5"/>
  <c r="Z208" i="5"/>
  <c r="AD208" i="5"/>
  <c r="Z206" i="5"/>
  <c r="AC206" i="5"/>
  <c r="AE206" i="5"/>
  <c r="AB206" i="5"/>
  <c r="AF206" i="5"/>
  <c r="AG206" i="5"/>
  <c r="AG203" i="5"/>
  <c r="AA203" i="5"/>
  <c r="AH203" i="5"/>
  <c r="AC203" i="5"/>
  <c r="Z203" i="5"/>
  <c r="AF203" i="5"/>
  <c r="AI203" i="5" s="1"/>
  <c r="AB201" i="5"/>
  <c r="AE201" i="5"/>
  <c r="AH201" i="5"/>
  <c r="AA201" i="5"/>
  <c r="Z201" i="5"/>
  <c r="Y201" i="5"/>
  <c r="AC201" i="5"/>
  <c r="Y199" i="5"/>
  <c r="AF199" i="5"/>
  <c r="Z199" i="5"/>
  <c r="AH199" i="5"/>
  <c r="AA199" i="5"/>
  <c r="AE199" i="5"/>
  <c r="AD199" i="5"/>
  <c r="AC197" i="5"/>
  <c r="AD197" i="5"/>
  <c r="AF197" i="5"/>
  <c r="AI197" i="5" s="1"/>
  <c r="Y197" i="5"/>
  <c r="Z197" i="5"/>
  <c r="AH155" i="5"/>
  <c r="Z155" i="5"/>
  <c r="AE155" i="5"/>
  <c r="Y155" i="5"/>
  <c r="AB155" i="5"/>
  <c r="AD155" i="5"/>
  <c r="Z150" i="5"/>
  <c r="AE150" i="5"/>
  <c r="Y150" i="5"/>
  <c r="AH150" i="5"/>
  <c r="AB150" i="5"/>
  <c r="AI150" i="5" s="1"/>
  <c r="AE146" i="5"/>
  <c r="AB146" i="5"/>
  <c r="Y146" i="5"/>
  <c r="AG146" i="5"/>
  <c r="AF146" i="5"/>
  <c r="Z146" i="5"/>
  <c r="AG141" i="5"/>
  <c r="AD141" i="5"/>
  <c r="Y141" i="5"/>
  <c r="AA141" i="5"/>
  <c r="Z141" i="5"/>
  <c r="AF141" i="5"/>
  <c r="AC141" i="5"/>
  <c r="AH141" i="5"/>
  <c r="AF136" i="5"/>
  <c r="AA136" i="5"/>
  <c r="AC136" i="5"/>
  <c r="Z136" i="5"/>
  <c r="AG136" i="5"/>
  <c r="AB136" i="5"/>
  <c r="Y136" i="5"/>
  <c r="AH136" i="5"/>
  <c r="AE136" i="5"/>
  <c r="AA132" i="5"/>
  <c r="AF132" i="5"/>
  <c r="AI132" i="5" s="1"/>
  <c r="AH132" i="5"/>
  <c r="AG132" i="5"/>
  <c r="Y132" i="5"/>
  <c r="Z132" i="5"/>
  <c r="AB132" i="5"/>
  <c r="AD127" i="5"/>
  <c r="AC127" i="5"/>
  <c r="Z127" i="5"/>
  <c r="AB127" i="5"/>
  <c r="AI127" i="5" s="1"/>
  <c r="Y127" i="5"/>
  <c r="AC123" i="5"/>
  <c r="AD123" i="5"/>
  <c r="AF123" i="5"/>
  <c r="AI123" i="5" s="1"/>
  <c r="AH123" i="5"/>
  <c r="Y123" i="5"/>
  <c r="AA123" i="5"/>
  <c r="AE123" i="5"/>
  <c r="AD295" i="5"/>
  <c r="AA295" i="5"/>
  <c r="AD304" i="5"/>
  <c r="AF304" i="5"/>
  <c r="AI304" i="5" s="1"/>
  <c r="AA304" i="5"/>
  <c r="AC304" i="5"/>
  <c r="AA313" i="5"/>
  <c r="AF313" i="5"/>
  <c r="AI313" i="5" s="1"/>
  <c r="Z313" i="5"/>
  <c r="AE322" i="5"/>
  <c r="AB322" i="5"/>
  <c r="Y322" i="5"/>
  <c r="AD322" i="5"/>
  <c r="Z331" i="5"/>
  <c r="AC331" i="5"/>
  <c r="AH331" i="5"/>
  <c r="AE331" i="5"/>
  <c r="AF357" i="5"/>
  <c r="AG363" i="5"/>
  <c r="AA229" i="5"/>
  <c r="AD229" i="5"/>
  <c r="AG229" i="5"/>
  <c r="AE219" i="5"/>
  <c r="Y219" i="5"/>
  <c r="AB219" i="5"/>
  <c r="AA219" i="5"/>
  <c r="AD219" i="5"/>
  <c r="AF219" i="5"/>
  <c r="AI219" i="5" s="1"/>
  <c r="AF342" i="5"/>
  <c r="AI342" i="5" s="1"/>
  <c r="Z340" i="5"/>
  <c r="AD334" i="5"/>
  <c r="AF331" i="5"/>
  <c r="AB324" i="5"/>
  <c r="Y339" i="5"/>
  <c r="AE327" i="5"/>
  <c r="AG324" i="5"/>
  <c r="AC322" i="5"/>
  <c r="Z318" i="5"/>
  <c r="AD315" i="5"/>
  <c r="AG313" i="5"/>
  <c r="AG308" i="5"/>
  <c r="Y297" i="5"/>
  <c r="AE290" i="5"/>
  <c r="Y273" i="5"/>
  <c r="AH285" i="5"/>
  <c r="AH268" i="5"/>
  <c r="AF231" i="5"/>
  <c r="Z229" i="5"/>
  <c r="AD226" i="5"/>
  <c r="AF223" i="5"/>
  <c r="AI223" i="5" s="1"/>
  <c r="AI220" i="5"/>
  <c r="AC231" i="5"/>
  <c r="AG226" i="5"/>
  <c r="AC217" i="5"/>
  <c r="AG198" i="5"/>
  <c r="AI138" i="5"/>
  <c r="AH269" i="5"/>
  <c r="AC269" i="5"/>
  <c r="AH300" i="5"/>
  <c r="Z300" i="5"/>
  <c r="AA300" i="5"/>
  <c r="AC300" i="5"/>
  <c r="AB300" i="5"/>
  <c r="AI300" i="5" s="1"/>
  <c r="AB307" i="5"/>
  <c r="AE307" i="5"/>
  <c r="AG307" i="5"/>
  <c r="AA354" i="5"/>
  <c r="AE362" i="5"/>
  <c r="AD362" i="5"/>
  <c r="AB231" i="5"/>
  <c r="AB297" i="5"/>
  <c r="AA297" i="5"/>
  <c r="AB306" i="5"/>
  <c r="AG306" i="5"/>
  <c r="AE306" i="5"/>
  <c r="AH306" i="5"/>
  <c r="AF306" i="5"/>
  <c r="AG325" i="5"/>
  <c r="Y325" i="5"/>
  <c r="AD325" i="5"/>
  <c r="AA325" i="5"/>
  <c r="AF325" i="5"/>
  <c r="AA332" i="5"/>
  <c r="AF332" i="5"/>
  <c r="AI332" i="5" s="1"/>
  <c r="Z332" i="5"/>
  <c r="AC341" i="5"/>
  <c r="AD341" i="5"/>
  <c r="AG347" i="5"/>
  <c r="AH347" i="5"/>
  <c r="Y347" i="5"/>
  <c r="Z347" i="5"/>
  <c r="AB347" i="5"/>
  <c r="AA347" i="5"/>
  <c r="AH356" i="5"/>
  <c r="AE365" i="5"/>
  <c r="AH365" i="5"/>
  <c r="AG222" i="5"/>
  <c r="AE222" i="5"/>
  <c r="AD222" i="5"/>
  <c r="Z222" i="5"/>
  <c r="AA222" i="5"/>
  <c r="AC222" i="5"/>
  <c r="AF291" i="5"/>
  <c r="AH291" i="5"/>
  <c r="AA291" i="5"/>
  <c r="Z291" i="5"/>
  <c r="AE338" i="5"/>
  <c r="AB338" i="5"/>
  <c r="AI338" i="5" s="1"/>
  <c r="Y338" i="5"/>
  <c r="AD338" i="5"/>
  <c r="AA346" i="5"/>
  <c r="AB346" i="5"/>
  <c r="Z298" i="5"/>
  <c r="AB298" i="5"/>
  <c r="AA298" i="5"/>
  <c r="AD298" i="5"/>
  <c r="AC298" i="5"/>
  <c r="AB321" i="5"/>
  <c r="AG321" i="5"/>
  <c r="AH321" i="5"/>
  <c r="AE330" i="5"/>
  <c r="AB330" i="5"/>
  <c r="Y330" i="5"/>
  <c r="AD330" i="5"/>
  <c r="AI315" i="5"/>
  <c r="AI297" i="5"/>
  <c r="AI75" i="5"/>
  <c r="AB293" i="5"/>
  <c r="AF293" i="5"/>
  <c r="AA293" i="5"/>
  <c r="AH302" i="5"/>
  <c r="AF302" i="5"/>
  <c r="AA302" i="5"/>
  <c r="Z302" i="5"/>
  <c r="AC302" i="5"/>
  <c r="AE311" i="5"/>
  <c r="AB311" i="5"/>
  <c r="AD311" i="5"/>
  <c r="Y311" i="5"/>
  <c r="Z320" i="5"/>
  <c r="AC320" i="5"/>
  <c r="AH320" i="5"/>
  <c r="AE320" i="5"/>
  <c r="Y329" i="5"/>
  <c r="AD329" i="5"/>
  <c r="AG329" i="5"/>
  <c r="AE340" i="5"/>
  <c r="AF340" i="5"/>
  <c r="AI340" i="5" s="1"/>
  <c r="AG340" i="5"/>
  <c r="AH340" i="5"/>
  <c r="AH349" i="5"/>
  <c r="AB355" i="5"/>
  <c r="AA355" i="5"/>
  <c r="AC224" i="5"/>
  <c r="Z224" i="5"/>
  <c r="AA224" i="5"/>
  <c r="AH224" i="5"/>
  <c r="AE224" i="5"/>
  <c r="AA287" i="5"/>
  <c r="AB287" i="5"/>
  <c r="AI287" i="5" s="1"/>
  <c r="AD287" i="5"/>
  <c r="AC316" i="5"/>
  <c r="AH316" i="5"/>
  <c r="Z316" i="5"/>
  <c r="AB316" i="5"/>
  <c r="AI316" i="5" s="1"/>
  <c r="Z323" i="5"/>
  <c r="AC323" i="5"/>
  <c r="AH323" i="5"/>
  <c r="AE323" i="5"/>
  <c r="AB366" i="5"/>
  <c r="Y363" i="5"/>
  <c r="AD347" i="5"/>
  <c r="Z342" i="5"/>
  <c r="AE347" i="5"/>
  <c r="AE342" i="5"/>
  <c r="Y340" i="5"/>
  <c r="Z334" i="5"/>
  <c r="AD331" i="5"/>
  <c r="Z329" i="5"/>
  <c r="AF323" i="5"/>
  <c r="AI323" i="5" s="1"/>
  <c r="AC339" i="5"/>
  <c r="AC332" i="5"/>
  <c r="AE329" i="5"/>
  <c r="AA327" i="5"/>
  <c r="AE324" i="5"/>
  <c r="AA322" i="5"/>
  <c r="AB320" i="5"/>
  <c r="AI320" i="5" s="1"/>
  <c r="Z315" i="5"/>
  <c r="AD307" i="5"/>
  <c r="AE318" i="5"/>
  <c r="AA316" i="5"/>
  <c r="AE313" i="5"/>
  <c r="AA311" i="5"/>
  <c r="AE308" i="5"/>
  <c r="AE299" i="5"/>
  <c r="AC293" i="5"/>
  <c r="Y290" i="5"/>
  <c r="Y287" i="5"/>
  <c r="AD306" i="5"/>
  <c r="AH299" i="5"/>
  <c r="Z297" i="5"/>
  <c r="AB291" i="5"/>
  <c r="Z285" i="5"/>
  <c r="AD231" i="5"/>
  <c r="AB226" i="5"/>
  <c r="AD223" i="5"/>
  <c r="AD220" i="5"/>
  <c r="AB217" i="5"/>
  <c r="AF214" i="5"/>
  <c r="AA231" i="5"/>
  <c r="AE226" i="5"/>
  <c r="AE223" i="5"/>
  <c r="Y220" i="5"/>
  <c r="AG216" i="5"/>
  <c r="Z209" i="5"/>
  <c r="AF204" i="5"/>
  <c r="AB200" i="5"/>
  <c r="AE211" i="5"/>
  <c r="AC207" i="5"/>
  <c r="AG202" i="5"/>
  <c r="AG197" i="5"/>
  <c r="AI156" i="5"/>
  <c r="AE148" i="5"/>
  <c r="AD283" i="5"/>
  <c r="Z283" i="5"/>
  <c r="AH283" i="5"/>
  <c r="AF305" i="5"/>
  <c r="Y305" i="5"/>
  <c r="AC305" i="5"/>
  <c r="AG314" i="5"/>
  <c r="Y314" i="5"/>
  <c r="AD314" i="5"/>
  <c r="AF314" i="5"/>
  <c r="AI314" i="5" s="1"/>
  <c r="AA314" i="5"/>
  <c r="Z366" i="5"/>
  <c r="AD360" i="5"/>
  <c r="AH346" i="5"/>
  <c r="AH341" i="5"/>
  <c r="AC347" i="5"/>
  <c r="Y342" i="5"/>
  <c r="AH338" i="5"/>
  <c r="AH333" i="5"/>
  <c r="AB331" i="5"/>
  <c r="AD323" i="5"/>
  <c r="AE339" i="5"/>
  <c r="AC334" i="5"/>
  <c r="Y332" i="5"/>
  <c r="AC329" i="5"/>
  <c r="Y327" i="5"/>
  <c r="AC324" i="5"/>
  <c r="AC321" i="5"/>
  <c r="AH314" i="5"/>
  <c r="AD309" i="5"/>
  <c r="Z307" i="5"/>
  <c r="AC318" i="5"/>
  <c r="Y316" i="5"/>
  <c r="AC313" i="5"/>
  <c r="AA308" i="5"/>
  <c r="AB305" i="5"/>
  <c r="AE302" i="5"/>
  <c r="AC299" i="5"/>
  <c r="Y293" i="5"/>
  <c r="AE286" i="5"/>
  <c r="Y283" i="5"/>
  <c r="AE305" i="5"/>
  <c r="AD302" i="5"/>
  <c r="AD299" i="5"/>
  <c r="AH293" i="5"/>
  <c r="AF290" i="5"/>
  <c r="AH287" i="5"/>
  <c r="AH284" i="5"/>
  <c r="AF280" i="5"/>
  <c r="Z271" i="5"/>
  <c r="AG268" i="5"/>
  <c r="Z231" i="5"/>
  <c r="Z226" i="5"/>
  <c r="AH222" i="5"/>
  <c r="Z220" i="5"/>
  <c r="Z217" i="5"/>
  <c r="AB214" i="5"/>
  <c r="AG225" i="5"/>
  <c r="AA223" i="5"/>
  <c r="AG219" i="5"/>
  <c r="AE216" i="5"/>
  <c r="AH208" i="5"/>
  <c r="AB204" i="5"/>
  <c r="AB199" i="5"/>
  <c r="AC211" i="5"/>
  <c r="AA206" i="5"/>
  <c r="Y202" i="5"/>
  <c r="AE197" i="5"/>
  <c r="AA152" i="5"/>
  <c r="AF155" i="5"/>
  <c r="AI155" i="5" s="1"/>
  <c r="AB141" i="5"/>
  <c r="AD132" i="5"/>
  <c r="Y147" i="5"/>
  <c r="AA124" i="5"/>
  <c r="AH120" i="5"/>
  <c r="Z85" i="5"/>
  <c r="AI77" i="5"/>
  <c r="AE111" i="5"/>
  <c r="Y75" i="5"/>
  <c r="AH2" i="5"/>
  <c r="AI276" i="5"/>
  <c r="AI228" i="5"/>
  <c r="AG231" i="5"/>
  <c r="AE231" i="5"/>
  <c r="AI119" i="5"/>
  <c r="AI40" i="5"/>
  <c r="AI32" i="5"/>
  <c r="AI6" i="5"/>
  <c r="AF118" i="5"/>
  <c r="AI118" i="5" s="1"/>
  <c r="AC118" i="5"/>
  <c r="AH118" i="5"/>
  <c r="AE118" i="5"/>
  <c r="Z118" i="5"/>
  <c r="Y118" i="5"/>
  <c r="AC275" i="5"/>
  <c r="AD275" i="5"/>
  <c r="AD118" i="5"/>
  <c r="AI107" i="5"/>
  <c r="Y114" i="5"/>
  <c r="AI62" i="5"/>
  <c r="AI196" i="5"/>
  <c r="AI95" i="5"/>
  <c r="AE114" i="5"/>
  <c r="AD114" i="5"/>
  <c r="AB114" i="5"/>
  <c r="AF114" i="5"/>
  <c r="AH114" i="5"/>
  <c r="AI54" i="5"/>
  <c r="AI145" i="5"/>
  <c r="AI137" i="5"/>
  <c r="AB107" i="5"/>
  <c r="AI105" i="5"/>
  <c r="AI97" i="5"/>
  <c r="AI89" i="5"/>
  <c r="AI81" i="5"/>
  <c r="AA107" i="5"/>
  <c r="AI66" i="5"/>
  <c r="AI58" i="5"/>
  <c r="AI50" i="5"/>
  <c r="AI44" i="5"/>
  <c r="AI36" i="5"/>
  <c r="AI140" i="5"/>
  <c r="AI126" i="5"/>
  <c r="AI108" i="5"/>
  <c r="Z107" i="5"/>
  <c r="AI100" i="5"/>
  <c r="AI92" i="5"/>
  <c r="AI84" i="5"/>
  <c r="Y107" i="5"/>
  <c r="AI69" i="5"/>
  <c r="AI61" i="5"/>
  <c r="AI53" i="5"/>
  <c r="AI39" i="5"/>
  <c r="AI31" i="5"/>
  <c r="AI5" i="5"/>
  <c r="Z272" i="5"/>
  <c r="AI151" i="5"/>
  <c r="AI144" i="5"/>
  <c r="AI122" i="5"/>
  <c r="AI112" i="5"/>
  <c r="AH107" i="5"/>
  <c r="AI96" i="5"/>
  <c r="AI88" i="5"/>
  <c r="AI80" i="5"/>
  <c r="AI73" i="5"/>
  <c r="AI65" i="5"/>
  <c r="AI57" i="5"/>
  <c r="AI49" i="5"/>
  <c r="AI43" i="5"/>
  <c r="AI35" i="5"/>
  <c r="E1029" i="8"/>
  <c r="E1013" i="8"/>
  <c r="E997" i="8"/>
  <c r="E981" i="8"/>
  <c r="E965" i="8"/>
  <c r="E949" i="8"/>
  <c r="E933" i="8"/>
  <c r="E917" i="8"/>
  <c r="E901" i="8"/>
  <c r="E885" i="8"/>
  <c r="E869" i="8"/>
  <c r="E853" i="8"/>
  <c r="E837" i="8"/>
  <c r="E821" i="8"/>
  <c r="E805" i="8"/>
  <c r="E789" i="8"/>
  <c r="E773" i="8"/>
  <c r="E757" i="8"/>
  <c r="E741" i="8"/>
  <c r="E725" i="8"/>
  <c r="E709" i="8"/>
  <c r="E693" i="8"/>
  <c r="E677" i="8"/>
  <c r="E661" i="8"/>
  <c r="E645" i="8"/>
  <c r="E629" i="8"/>
  <c r="E613" i="8"/>
  <c r="E597" i="8"/>
  <c r="E581" i="8"/>
  <c r="E565" i="8"/>
  <c r="E549" i="8"/>
  <c r="E533" i="8"/>
  <c r="E517" i="8"/>
  <c r="E501" i="8"/>
  <c r="E485" i="8"/>
  <c r="E469" i="8"/>
  <c r="E453" i="8"/>
  <c r="E437" i="8"/>
  <c r="E421" i="8"/>
  <c r="E405" i="8"/>
  <c r="E389" i="8"/>
  <c r="E373" i="8"/>
  <c r="E357" i="8"/>
  <c r="E341" i="8"/>
  <c r="E325" i="8"/>
  <c r="E309" i="8"/>
  <c r="E293" i="8"/>
  <c r="E277" i="8"/>
  <c r="E261" i="8"/>
  <c r="E245" i="8"/>
  <c r="E229" i="8"/>
  <c r="E213" i="8"/>
  <c r="E197" i="8"/>
  <c r="E181" i="8"/>
  <c r="E165" i="8"/>
  <c r="E149" i="8"/>
  <c r="E133" i="8"/>
  <c r="E117" i="8"/>
  <c r="E101" i="8"/>
  <c r="E85" i="8"/>
  <c r="E69" i="8"/>
  <c r="E53" i="8"/>
  <c r="E37" i="8"/>
  <c r="E21" i="8"/>
  <c r="E5" i="8"/>
  <c r="E4135" i="8"/>
  <c r="E4167" i="8"/>
  <c r="E4199" i="8"/>
  <c r="E4231" i="8"/>
  <c r="E4263" i="8"/>
  <c r="E4295" i="8"/>
  <c r="E4327" i="8"/>
  <c r="E4359" i="8"/>
  <c r="E4391" i="8"/>
  <c r="E4423" i="8"/>
  <c r="E4455" i="8"/>
  <c r="E4487" i="8"/>
  <c r="E4519" i="8"/>
  <c r="E4551" i="8"/>
  <c r="E4583" i="8"/>
  <c r="E4615" i="8"/>
  <c r="E4647" i="8"/>
  <c r="E4679" i="8"/>
  <c r="E4711" i="8"/>
  <c r="E4743" i="8"/>
  <c r="BB196" i="5"/>
  <c r="BF196" i="5"/>
  <c r="BJ196" i="5"/>
  <c r="BN196" i="5"/>
  <c r="BD197" i="5"/>
  <c r="BH197" i="5"/>
  <c r="BL197" i="5"/>
  <c r="BB198" i="5"/>
  <c r="BF198" i="5"/>
  <c r="BJ198" i="5"/>
  <c r="BN198" i="5"/>
  <c r="BD199" i="5"/>
  <c r="BH199" i="5"/>
  <c r="BL199" i="5"/>
  <c r="BB200" i="5"/>
  <c r="BF200" i="5"/>
  <c r="BJ200" i="5"/>
  <c r="BN200" i="5"/>
  <c r="BD201" i="5"/>
  <c r="BH201" i="5"/>
  <c r="BL201" i="5"/>
  <c r="BB202" i="5"/>
  <c r="BF202" i="5"/>
  <c r="BJ202" i="5"/>
  <c r="BN202" i="5"/>
  <c r="BD203" i="5"/>
  <c r="BH203" i="5"/>
  <c r="BL203" i="5"/>
  <c r="BB204" i="5"/>
  <c r="BF204" i="5"/>
  <c r="BJ204" i="5"/>
  <c r="BN204" i="5"/>
  <c r="BD205" i="5"/>
  <c r="BH205" i="5"/>
  <c r="BL205" i="5"/>
  <c r="BB206" i="5"/>
  <c r="BF206" i="5"/>
  <c r="BJ206" i="5"/>
  <c r="BN206" i="5"/>
  <c r="BD207" i="5"/>
  <c r="BH207" i="5"/>
  <c r="BL207" i="5"/>
  <c r="BB208" i="5"/>
  <c r="BF208" i="5"/>
  <c r="BJ208" i="5"/>
  <c r="BN208" i="5"/>
  <c r="BD209" i="5"/>
  <c r="BH209" i="5"/>
  <c r="BL209" i="5"/>
  <c r="BB210" i="5"/>
  <c r="BF210" i="5"/>
  <c r="BJ210" i="5"/>
  <c r="BN210" i="5"/>
  <c r="BD211" i="5"/>
  <c r="BH211" i="5"/>
  <c r="BL211" i="5"/>
  <c r="BB212" i="5"/>
  <c r="BF212" i="5"/>
  <c r="BJ212" i="5"/>
  <c r="BN212" i="5"/>
  <c r="BB214" i="5"/>
  <c r="BF214" i="5"/>
  <c r="BJ214" i="5"/>
  <c r="BN214" i="5"/>
  <c r="BD215" i="5"/>
  <c r="BH215" i="5"/>
  <c r="BL215" i="5"/>
  <c r="BB216" i="5"/>
  <c r="BF216" i="5"/>
  <c r="BJ216" i="5"/>
  <c r="BN216" i="5"/>
  <c r="BD217" i="5"/>
  <c r="BH217" i="5"/>
  <c r="BL217" i="5"/>
  <c r="BB218" i="5"/>
  <c r="BF218" i="5"/>
  <c r="BJ218" i="5"/>
  <c r="BN218" i="5"/>
  <c r="BD219" i="5"/>
  <c r="BH219" i="5"/>
  <c r="BL219" i="5"/>
  <c r="BB220" i="5"/>
  <c r="BF220" i="5"/>
  <c r="BJ220" i="5"/>
  <c r="BN220" i="5"/>
  <c r="BD221" i="5"/>
  <c r="BH221" i="5"/>
  <c r="BL221" i="5"/>
  <c r="BB222" i="5"/>
  <c r="BF222" i="5"/>
  <c r="BJ222" i="5"/>
  <c r="BN222" i="5"/>
  <c r="BD223" i="5"/>
  <c r="BH223" i="5"/>
  <c r="BL223" i="5"/>
  <c r="BB224" i="5"/>
  <c r="BF224" i="5"/>
  <c r="BJ224" i="5"/>
  <c r="BN224" i="5"/>
  <c r="BD225" i="5"/>
  <c r="BH225" i="5"/>
  <c r="BL225" i="5"/>
  <c r="BB226" i="5"/>
  <c r="BF226" i="5"/>
  <c r="BJ226" i="5"/>
  <c r="BN226" i="5"/>
  <c r="BD227" i="5"/>
  <c r="BH227" i="5"/>
  <c r="BL227" i="5"/>
  <c r="BB228" i="5"/>
  <c r="BF228" i="5"/>
  <c r="BJ228" i="5"/>
  <c r="BN228" i="5"/>
  <c r="BD229" i="5"/>
  <c r="BH229" i="5"/>
  <c r="BL229" i="5"/>
  <c r="BB230" i="5"/>
  <c r="BF230" i="5"/>
  <c r="BJ230" i="5"/>
  <c r="BN230" i="5"/>
  <c r="BD231" i="5"/>
  <c r="BH231" i="5"/>
  <c r="BL231" i="5"/>
  <c r="BB232" i="5"/>
  <c r="BF232" i="5"/>
  <c r="BJ232" i="5"/>
  <c r="BN232" i="5"/>
  <c r="BB268" i="5"/>
  <c r="BF268" i="5"/>
  <c r="BJ268" i="5"/>
  <c r="BN268" i="5"/>
  <c r="BD269" i="5"/>
  <c r="BH269" i="5"/>
  <c r="BL269" i="5"/>
  <c r="BD271" i="5"/>
  <c r="BH271" i="5"/>
  <c r="BL271" i="5"/>
  <c r="BD273" i="5"/>
  <c r="BH273" i="5"/>
  <c r="BL273" i="5"/>
  <c r="BD275" i="5"/>
  <c r="BH275" i="5"/>
  <c r="BL275" i="5"/>
  <c r="BB276" i="5"/>
  <c r="BF276" i="5"/>
  <c r="BJ276" i="5"/>
  <c r="BN276" i="5"/>
  <c r="BD277" i="5"/>
  <c r="BH277" i="5"/>
  <c r="BL277" i="5"/>
  <c r="BD279" i="5"/>
  <c r="BH279" i="5"/>
  <c r="BL279" i="5"/>
  <c r="BD281" i="5"/>
  <c r="BH281" i="5"/>
  <c r="BL281" i="5"/>
  <c r="BD283" i="5"/>
  <c r="BH283" i="5"/>
  <c r="BL283" i="5"/>
  <c r="BB284" i="5"/>
  <c r="BF284" i="5"/>
  <c r="BJ284" i="5"/>
  <c r="BN284" i="5"/>
  <c r="BD285" i="5"/>
  <c r="BH285" i="5"/>
  <c r="BL285" i="5"/>
  <c r="BB286" i="5"/>
  <c r="BF286" i="5"/>
  <c r="BJ286" i="5"/>
  <c r="BN286" i="5"/>
  <c r="BD287" i="5"/>
  <c r="BH287" i="5"/>
  <c r="BL287" i="5"/>
  <c r="BB288" i="5"/>
  <c r="BF288" i="5"/>
  <c r="BJ288" i="5"/>
  <c r="BN288" i="5"/>
  <c r="BD289" i="5"/>
  <c r="BH289" i="5"/>
  <c r="BL289" i="5"/>
  <c r="BB290" i="5"/>
  <c r="BF290" i="5"/>
  <c r="BJ290" i="5"/>
  <c r="BN290" i="5"/>
  <c r="BD291" i="5"/>
  <c r="BH291" i="5"/>
  <c r="BL291" i="5"/>
  <c r="BB292" i="5"/>
  <c r="BF292" i="5"/>
  <c r="BJ292" i="5"/>
  <c r="BN292" i="5"/>
  <c r="BD293" i="5"/>
  <c r="BH293" i="5"/>
  <c r="BL293" i="5"/>
  <c r="BB294" i="5"/>
  <c r="BF294" i="5"/>
  <c r="BJ294" i="5"/>
  <c r="BN294" i="5"/>
  <c r="BD295" i="5"/>
  <c r="BH295" i="5"/>
  <c r="BL295" i="5"/>
  <c r="BB296" i="5"/>
  <c r="BF296" i="5"/>
  <c r="BJ296" i="5"/>
  <c r="BN296" i="5"/>
  <c r="BD297" i="5"/>
  <c r="BH297" i="5"/>
  <c r="BL297" i="5"/>
  <c r="BB298" i="5"/>
  <c r="BF298" i="5"/>
  <c r="BJ298" i="5"/>
  <c r="BN298" i="5"/>
  <c r="BD299" i="5"/>
  <c r="BH299" i="5"/>
  <c r="BL299" i="5"/>
  <c r="BB300" i="5"/>
  <c r="BF300" i="5"/>
  <c r="BJ300" i="5"/>
  <c r="BN300" i="5"/>
  <c r="BD301" i="5"/>
  <c r="BH301" i="5"/>
  <c r="BL301" i="5"/>
  <c r="BB302" i="5"/>
  <c r="BF302" i="5"/>
  <c r="BJ302" i="5"/>
  <c r="BN302" i="5"/>
  <c r="BD303" i="5"/>
  <c r="BH303" i="5"/>
  <c r="BL303" i="5"/>
  <c r="BB304" i="5"/>
  <c r="BF304" i="5"/>
  <c r="BJ304" i="5"/>
  <c r="BN304" i="5"/>
  <c r="BD305" i="5"/>
  <c r="BH305" i="5"/>
  <c r="BL305" i="5"/>
  <c r="BB306" i="5"/>
  <c r="BF306" i="5"/>
  <c r="BJ306" i="5"/>
  <c r="BN306" i="5"/>
  <c r="BD307" i="5"/>
  <c r="BH307" i="5"/>
  <c r="BL307" i="5"/>
  <c r="BB308" i="5"/>
  <c r="BF308" i="5"/>
  <c r="BJ308" i="5"/>
  <c r="BN308" i="5"/>
  <c r="BD309" i="5"/>
  <c r="BH309" i="5"/>
  <c r="BL309" i="5"/>
  <c r="BB310" i="5"/>
  <c r="BF310" i="5"/>
  <c r="BJ310" i="5"/>
  <c r="BN310" i="5"/>
  <c r="BD311" i="5"/>
  <c r="BH311" i="5"/>
  <c r="BL311" i="5"/>
  <c r="BB312" i="5"/>
  <c r="BF312" i="5"/>
  <c r="BJ312" i="5"/>
  <c r="BN312" i="5"/>
  <c r="BD313" i="5"/>
  <c r="BH313" i="5"/>
  <c r="BL313" i="5"/>
  <c r="BB314" i="5"/>
  <c r="BF314" i="5"/>
  <c r="BJ314" i="5"/>
  <c r="BN314" i="5"/>
  <c r="BD315" i="5"/>
  <c r="BH315" i="5"/>
  <c r="BL315" i="5"/>
  <c r="BB316" i="5"/>
  <c r="BF316" i="5"/>
  <c r="BJ316" i="5"/>
  <c r="BN316" i="5"/>
  <c r="BD317" i="5"/>
  <c r="BH317" i="5"/>
  <c r="BL317" i="5"/>
  <c r="BB318" i="5"/>
  <c r="BF318" i="5"/>
  <c r="BJ318" i="5"/>
  <c r="BN318" i="5"/>
  <c r="BD319" i="5"/>
  <c r="BH319" i="5"/>
  <c r="BL319" i="5"/>
  <c r="BB320" i="5"/>
  <c r="BF320" i="5"/>
  <c r="BJ320" i="5"/>
  <c r="BN320" i="5"/>
  <c r="BD321" i="5"/>
  <c r="BH321" i="5"/>
  <c r="BL321" i="5"/>
  <c r="BB322" i="5"/>
  <c r="BF322" i="5"/>
  <c r="BJ322" i="5"/>
  <c r="BN322" i="5"/>
  <c r="BD323" i="5"/>
  <c r="BH323" i="5"/>
  <c r="BL323" i="5"/>
  <c r="BB324" i="5"/>
  <c r="BF324" i="5"/>
  <c r="BJ324" i="5"/>
  <c r="BN324" i="5"/>
  <c r="BD325" i="5"/>
  <c r="BH325" i="5"/>
  <c r="BL325" i="5"/>
  <c r="BB326" i="5"/>
  <c r="BF326" i="5"/>
  <c r="BJ326" i="5"/>
  <c r="BN326" i="5"/>
  <c r="BD327" i="5"/>
  <c r="BH327" i="5"/>
  <c r="BL327" i="5"/>
  <c r="BB328" i="5"/>
  <c r="BF328" i="5"/>
  <c r="BJ328" i="5"/>
  <c r="BN328" i="5"/>
  <c r="BD329" i="5"/>
  <c r="BH329" i="5"/>
  <c r="BL329" i="5"/>
  <c r="BB330" i="5"/>
  <c r="BF330" i="5"/>
  <c r="BJ330" i="5"/>
  <c r="BN330" i="5"/>
  <c r="BD331" i="5"/>
  <c r="BH331" i="5"/>
  <c r="BL331" i="5"/>
  <c r="BB332" i="5"/>
  <c r="BF332" i="5"/>
  <c r="BJ332" i="5"/>
  <c r="BN332" i="5"/>
  <c r="BD333" i="5"/>
  <c r="BH333" i="5"/>
  <c r="BL333" i="5"/>
  <c r="BB334" i="5"/>
  <c r="BF334" i="5"/>
  <c r="BJ334" i="5"/>
  <c r="BN334" i="5"/>
  <c r="BD335" i="5"/>
  <c r="BH335" i="5"/>
  <c r="BL335" i="5"/>
  <c r="BB336" i="5"/>
  <c r="BF336" i="5"/>
  <c r="BJ336" i="5"/>
  <c r="BN336" i="5"/>
  <c r="BD337" i="5"/>
  <c r="BH337" i="5"/>
  <c r="BL337" i="5"/>
  <c r="BB338" i="5"/>
  <c r="BF338" i="5"/>
  <c r="BJ338" i="5"/>
  <c r="BN338" i="5"/>
  <c r="BD339" i="5"/>
  <c r="BH339" i="5"/>
  <c r="BL339" i="5"/>
  <c r="BB340" i="5"/>
  <c r="BF340" i="5"/>
  <c r="BJ340" i="5"/>
  <c r="BN340" i="5"/>
  <c r="BD341" i="5"/>
  <c r="BH341" i="5"/>
  <c r="BL341" i="5"/>
  <c r="BB342" i="5"/>
  <c r="BF342" i="5"/>
  <c r="BJ342" i="5"/>
  <c r="BN342" i="5"/>
  <c r="BD343" i="5"/>
  <c r="BH343" i="5"/>
  <c r="BL343" i="5"/>
  <c r="BB344" i="5"/>
  <c r="BF344" i="5"/>
  <c r="BJ344" i="5"/>
  <c r="BN344" i="5"/>
  <c r="BD345" i="5"/>
  <c r="BH345" i="5"/>
  <c r="BL345" i="5"/>
  <c r="BB346" i="5"/>
  <c r="BF346" i="5"/>
  <c r="BJ346" i="5"/>
  <c r="BN346" i="5"/>
  <c r="BD347" i="5"/>
  <c r="BH347" i="5"/>
  <c r="BL347" i="5"/>
  <c r="BB366" i="5"/>
  <c r="BF366" i="5"/>
  <c r="BJ366" i="5"/>
  <c r="BN366" i="5"/>
  <c r="BG2" i="5"/>
  <c r="BK2" i="5"/>
  <c r="BO2" i="5"/>
  <c r="BO158" i="5"/>
  <c r="BK158" i="5"/>
  <c r="BG158" i="5"/>
  <c r="BC158" i="5"/>
  <c r="BM157" i="5"/>
  <c r="BI157" i="5"/>
  <c r="BE157" i="5"/>
  <c r="BO156" i="5"/>
  <c r="BK156" i="5"/>
  <c r="BG156" i="5"/>
  <c r="BC156" i="5"/>
  <c r="BM155" i="5"/>
  <c r="BI155" i="5"/>
  <c r="BE155" i="5"/>
  <c r="BO154" i="5"/>
  <c r="BK154" i="5"/>
  <c r="BG154" i="5"/>
  <c r="BC154" i="5"/>
  <c r="BM153" i="5"/>
  <c r="BI153" i="5"/>
  <c r="BE153" i="5"/>
  <c r="BO152" i="5"/>
  <c r="BK152" i="5"/>
  <c r="BG152" i="5"/>
  <c r="BC152" i="5"/>
  <c r="BM151" i="5"/>
  <c r="BI151" i="5"/>
  <c r="BE151" i="5"/>
  <c r="BO150" i="5"/>
  <c r="BK150" i="5"/>
  <c r="BG150" i="5"/>
  <c r="BC150" i="5"/>
  <c r="BM149" i="5"/>
  <c r="BI149" i="5"/>
  <c r="BE149" i="5"/>
  <c r="BO148" i="5"/>
  <c r="BK148" i="5"/>
  <c r="BG148" i="5"/>
  <c r="BC148" i="5"/>
  <c r="BM147" i="5"/>
  <c r="BI147" i="5"/>
  <c r="BE147" i="5"/>
  <c r="BO146" i="5"/>
  <c r="BK146" i="5"/>
  <c r="BG146" i="5"/>
  <c r="BC146" i="5"/>
  <c r="BM145" i="5"/>
  <c r="BI145" i="5"/>
  <c r="BE145" i="5"/>
  <c r="BO144" i="5"/>
  <c r="BK144" i="5"/>
  <c r="BG144" i="5"/>
  <c r="BC144" i="5"/>
  <c r="BM143" i="5"/>
  <c r="BI143" i="5"/>
  <c r="BE143" i="5"/>
  <c r="BO142" i="5"/>
  <c r="BK142" i="5"/>
  <c r="BG142" i="5"/>
  <c r="BC142" i="5"/>
  <c r="BM141" i="5"/>
  <c r="BI141" i="5"/>
  <c r="BE141" i="5"/>
  <c r="BO140" i="5"/>
  <c r="BK140" i="5"/>
  <c r="BG140" i="5"/>
  <c r="BC140" i="5"/>
  <c r="BM139" i="5"/>
  <c r="BI139" i="5"/>
  <c r="BE139" i="5"/>
  <c r="BO138" i="5"/>
  <c r="BK138" i="5"/>
  <c r="BG138" i="5"/>
  <c r="BC138" i="5"/>
  <c r="BM137" i="5"/>
  <c r="BI137" i="5"/>
  <c r="BE137" i="5"/>
  <c r="BO136" i="5"/>
  <c r="BK136" i="5"/>
  <c r="BG136" i="5"/>
  <c r="BC136" i="5"/>
  <c r="BM135" i="5"/>
  <c r="BI135" i="5"/>
  <c r="BE135" i="5"/>
  <c r="BO134" i="5"/>
  <c r="BK134" i="5"/>
  <c r="BG134" i="5"/>
  <c r="BC134" i="5"/>
  <c r="BM133" i="5"/>
  <c r="BI133" i="5"/>
  <c r="BE133" i="5"/>
  <c r="BO132" i="5"/>
  <c r="BK132" i="5"/>
  <c r="BG132" i="5"/>
  <c r="BC132" i="5"/>
  <c r="BM131" i="5"/>
  <c r="BI131" i="5"/>
  <c r="BE131" i="5"/>
  <c r="BO130" i="5"/>
  <c r="BK130" i="5"/>
  <c r="BG130" i="5"/>
  <c r="BC130" i="5"/>
  <c r="BM129" i="5"/>
  <c r="BI129" i="5"/>
  <c r="BE129" i="5"/>
  <c r="BO128" i="5"/>
  <c r="BK128" i="5"/>
  <c r="BG128" i="5"/>
  <c r="BC128" i="5"/>
  <c r="BM127" i="5"/>
  <c r="BI127" i="5"/>
  <c r="BE127" i="5"/>
  <c r="BO126" i="5"/>
  <c r="BK126" i="5"/>
  <c r="BG126" i="5"/>
  <c r="BC126" i="5"/>
  <c r="BM125" i="5"/>
  <c r="BI125" i="5"/>
  <c r="BE125" i="5"/>
  <c r="BO124" i="5"/>
  <c r="BK124" i="5"/>
  <c r="BG124" i="5"/>
  <c r="BC124" i="5"/>
  <c r="BM123" i="5"/>
  <c r="BI123" i="5"/>
  <c r="BE123" i="5"/>
  <c r="BO122" i="5"/>
  <c r="BK122" i="5"/>
  <c r="BG122" i="5"/>
  <c r="BC122" i="5"/>
  <c r="BM121" i="5"/>
  <c r="BI121" i="5"/>
  <c r="BE121" i="5"/>
  <c r="BO120" i="5"/>
  <c r="BK120" i="5"/>
  <c r="BG120" i="5"/>
  <c r="BC120" i="5"/>
  <c r="BM119" i="5"/>
  <c r="BI119" i="5"/>
  <c r="BE119" i="5"/>
  <c r="BO118" i="5"/>
  <c r="BK118" i="5"/>
  <c r="BG118" i="5"/>
  <c r="BC118" i="5"/>
  <c r="BM117" i="5"/>
  <c r="BI117" i="5"/>
  <c r="BE117" i="5"/>
  <c r="BO116" i="5"/>
  <c r="BK116" i="5"/>
  <c r="BG116" i="5"/>
  <c r="BC116" i="5"/>
  <c r="BM115" i="5"/>
  <c r="BI115" i="5"/>
  <c r="BE115" i="5"/>
  <c r="BO114" i="5"/>
  <c r="BK114" i="5"/>
  <c r="BG114" i="5"/>
  <c r="BC114" i="5"/>
  <c r="BM113" i="5"/>
  <c r="BI113" i="5"/>
  <c r="BE113" i="5"/>
  <c r="BO112" i="5"/>
  <c r="BK112" i="5"/>
  <c r="BG112" i="5"/>
  <c r="BC112" i="5"/>
  <c r="BM111" i="5"/>
  <c r="BI111" i="5"/>
  <c r="BE111" i="5"/>
  <c r="BO110" i="5"/>
  <c r="BK110" i="5"/>
  <c r="BG110" i="5"/>
  <c r="BC110" i="5"/>
  <c r="BM109" i="5"/>
  <c r="BI109" i="5"/>
  <c r="BE109" i="5"/>
  <c r="BO108" i="5"/>
  <c r="BK108" i="5"/>
  <c r="BG108" i="5"/>
  <c r="BC108" i="5"/>
  <c r="BM107" i="5"/>
  <c r="BI107" i="5"/>
  <c r="BE107" i="5"/>
  <c r="BO106" i="5"/>
  <c r="BK106" i="5"/>
  <c r="BG106" i="5"/>
  <c r="BC106" i="5"/>
  <c r="BM105" i="5"/>
  <c r="BI105" i="5"/>
  <c r="BE105" i="5"/>
  <c r="BO104" i="5"/>
  <c r="BK104" i="5"/>
  <c r="BG104" i="5"/>
  <c r="BC104" i="5"/>
  <c r="BM103" i="5"/>
  <c r="BI103" i="5"/>
  <c r="BE103" i="5"/>
  <c r="BO102" i="5"/>
  <c r="BK102" i="5"/>
  <c r="BG102" i="5"/>
  <c r="BC102" i="5"/>
  <c r="BM101" i="5"/>
  <c r="BI101" i="5"/>
  <c r="BE101" i="5"/>
  <c r="BO100" i="5"/>
  <c r="BK100" i="5"/>
  <c r="BG100" i="5"/>
  <c r="BC100" i="5"/>
  <c r="BM99" i="5"/>
  <c r="BI99" i="5"/>
  <c r="BE99" i="5"/>
  <c r="BO98" i="5"/>
  <c r="BK98" i="5"/>
  <c r="BG98" i="5"/>
  <c r="BC98" i="5"/>
  <c r="BM97" i="5"/>
  <c r="BI97" i="5"/>
  <c r="BE97" i="5"/>
  <c r="BO96" i="5"/>
  <c r="BK96" i="5"/>
  <c r="BG96" i="5"/>
  <c r="BC96" i="5"/>
  <c r="BM95" i="5"/>
  <c r="BI95" i="5"/>
  <c r="BE95" i="5"/>
  <c r="BO94" i="5"/>
  <c r="BK94" i="5"/>
  <c r="BG94" i="5"/>
  <c r="BC94" i="5"/>
  <c r="BM93" i="5"/>
  <c r="BI93" i="5"/>
  <c r="BE93" i="5"/>
  <c r="BO92" i="5"/>
  <c r="BK92" i="5"/>
  <c r="BG92" i="5"/>
  <c r="BC92" i="5"/>
  <c r="BM91" i="5"/>
  <c r="BI91" i="5"/>
  <c r="BE91" i="5"/>
  <c r="BO90" i="5"/>
  <c r="BK90" i="5"/>
  <c r="BG90" i="5"/>
  <c r="BC90" i="5"/>
  <c r="BM89" i="5"/>
  <c r="BI89" i="5"/>
  <c r="BE89" i="5"/>
  <c r="BO88" i="5"/>
  <c r="BK88" i="5"/>
  <c r="BG88" i="5"/>
  <c r="BC88" i="5"/>
  <c r="BM87" i="5"/>
  <c r="BI87" i="5"/>
  <c r="BE87" i="5"/>
  <c r="BO86" i="5"/>
  <c r="BK86" i="5"/>
  <c r="BG86" i="5"/>
  <c r="BC86" i="5"/>
  <c r="BM85" i="5"/>
  <c r="BI85" i="5"/>
  <c r="BE85" i="5"/>
  <c r="BO84" i="5"/>
  <c r="BK84" i="5"/>
  <c r="BG84" i="5"/>
  <c r="BC84" i="5"/>
  <c r="BM83" i="5"/>
  <c r="BI83" i="5"/>
  <c r="BE83" i="5"/>
  <c r="BO82" i="5"/>
  <c r="BK82" i="5"/>
  <c r="BG82" i="5"/>
  <c r="BC82" i="5"/>
  <c r="BM81" i="5"/>
  <c r="BI81" i="5"/>
  <c r="BE81" i="5"/>
  <c r="BO80" i="5"/>
  <c r="BK80" i="5"/>
  <c r="BG80" i="5"/>
  <c r="BC80" i="5"/>
  <c r="BM79" i="5"/>
  <c r="BI79" i="5"/>
  <c r="BE79" i="5"/>
  <c r="BO78" i="5"/>
  <c r="BK78" i="5"/>
  <c r="BG78" i="5"/>
  <c r="BC78" i="5"/>
  <c r="BM77" i="5"/>
  <c r="BI77" i="5"/>
  <c r="BE77" i="5"/>
  <c r="BO76" i="5"/>
  <c r="BK76" i="5"/>
  <c r="BG76" i="5"/>
  <c r="BC76" i="5"/>
  <c r="BM75" i="5"/>
  <c r="BI75" i="5"/>
  <c r="BE75" i="5"/>
  <c r="BO74" i="5"/>
  <c r="BK74" i="5"/>
  <c r="BG74" i="5"/>
  <c r="BC74" i="5"/>
  <c r="BM73" i="5"/>
  <c r="BI73" i="5"/>
  <c r="BE73" i="5"/>
  <c r="BO72" i="5"/>
  <c r="BK72" i="5"/>
  <c r="BG72" i="5"/>
  <c r="BC72" i="5"/>
  <c r="BM71" i="5"/>
  <c r="BI71" i="5"/>
  <c r="BE71" i="5"/>
  <c r="BO70" i="5"/>
  <c r="BK70" i="5"/>
  <c r="BG70" i="5"/>
  <c r="BC70" i="5"/>
  <c r="BM69" i="5"/>
  <c r="BI69" i="5"/>
  <c r="BE69" i="5"/>
  <c r="BO68" i="5"/>
  <c r="BK68" i="5"/>
  <c r="BG68" i="5"/>
  <c r="BC68" i="5"/>
  <c r="BM67" i="5"/>
  <c r="BI67" i="5"/>
  <c r="BE67" i="5"/>
  <c r="BO66" i="5"/>
  <c r="BK66" i="5"/>
  <c r="BG66" i="5"/>
  <c r="BC66" i="5"/>
  <c r="BM65" i="5"/>
  <c r="BI65" i="5"/>
  <c r="BE65" i="5"/>
  <c r="BO64" i="5"/>
  <c r="BK64" i="5"/>
  <c r="BG64" i="5"/>
  <c r="BC64" i="5"/>
  <c r="BM63" i="5"/>
  <c r="BI63" i="5"/>
  <c r="BE63" i="5"/>
  <c r="BO62" i="5"/>
  <c r="BK62" i="5"/>
  <c r="BG62" i="5"/>
  <c r="BC62" i="5"/>
  <c r="BM61" i="5"/>
  <c r="BI61" i="5"/>
  <c r="BE61" i="5"/>
  <c r="BO60" i="5"/>
  <c r="BK60" i="5"/>
  <c r="BG60" i="5"/>
  <c r="BC60" i="5"/>
  <c r="BM59" i="5"/>
  <c r="BI59" i="5"/>
  <c r="BE59" i="5"/>
  <c r="BO58" i="5"/>
  <c r="BK58" i="5"/>
  <c r="BG58" i="5"/>
  <c r="BC58" i="5"/>
  <c r="BM57" i="5"/>
  <c r="BI57" i="5"/>
  <c r="BE57" i="5"/>
  <c r="BO56" i="5"/>
  <c r="BK56" i="5"/>
  <c r="BG56" i="5"/>
  <c r="BC56" i="5"/>
  <c r="BM55" i="5"/>
  <c r="BI55" i="5"/>
  <c r="BE55" i="5"/>
  <c r="BO54" i="5"/>
  <c r="BK54" i="5"/>
  <c r="BG54" i="5"/>
  <c r="BC54" i="5"/>
  <c r="BM53" i="5"/>
  <c r="BI53" i="5"/>
  <c r="BE53" i="5"/>
  <c r="BO52" i="5"/>
  <c r="BK52" i="5"/>
  <c r="BG52" i="5"/>
  <c r="BC52" i="5"/>
  <c r="BM51" i="5"/>
  <c r="BI51" i="5"/>
  <c r="BE51" i="5"/>
  <c r="BO50" i="5"/>
  <c r="BK50" i="5"/>
  <c r="BG50" i="5"/>
  <c r="BC50" i="5"/>
  <c r="BM49" i="5"/>
  <c r="BI49" i="5"/>
  <c r="BE49" i="5"/>
  <c r="BO48" i="5"/>
  <c r="BK48" i="5"/>
  <c r="BG48" i="5"/>
  <c r="BC48" i="5"/>
  <c r="BM47" i="5"/>
  <c r="BI47" i="5"/>
  <c r="BE47" i="5"/>
  <c r="BO46" i="5"/>
  <c r="BK46" i="5"/>
  <c r="BG46" i="5"/>
  <c r="BC46" i="5"/>
  <c r="BM45" i="5"/>
  <c r="BI45" i="5"/>
  <c r="BE45" i="5"/>
  <c r="BO44" i="5"/>
  <c r="BK44" i="5"/>
  <c r="BG44" i="5"/>
  <c r="BC44" i="5"/>
  <c r="BM43" i="5"/>
  <c r="BI43" i="5"/>
  <c r="BE43" i="5"/>
  <c r="BO42" i="5"/>
  <c r="BK42" i="5"/>
  <c r="BG42" i="5"/>
  <c r="BC42" i="5"/>
  <c r="BM41" i="5"/>
  <c r="BI41" i="5"/>
  <c r="BE41" i="5"/>
  <c r="BO40" i="5"/>
  <c r="BK40" i="5"/>
  <c r="BG40" i="5"/>
  <c r="BC40" i="5"/>
  <c r="BM39" i="5"/>
  <c r="BI39" i="5"/>
  <c r="BE39" i="5"/>
  <c r="BO38" i="5"/>
  <c r="BK38" i="5"/>
  <c r="BG38" i="5"/>
  <c r="BC38" i="5"/>
  <c r="BM37" i="5"/>
  <c r="BI37" i="5"/>
  <c r="BE37" i="5"/>
  <c r="BO36" i="5"/>
  <c r="BK36" i="5"/>
  <c r="BG36" i="5"/>
  <c r="BC36" i="5"/>
  <c r="BM35" i="5"/>
  <c r="BI35" i="5"/>
  <c r="BE35" i="5"/>
  <c r="BO34" i="5"/>
  <c r="BK34" i="5"/>
  <c r="BG34" i="5"/>
  <c r="BC34" i="5"/>
  <c r="BM33" i="5"/>
  <c r="BI33" i="5"/>
  <c r="BE33" i="5"/>
  <c r="BO32" i="5"/>
  <c r="BK32" i="5"/>
  <c r="BG32" i="5"/>
  <c r="BC32" i="5"/>
  <c r="BM31" i="5"/>
  <c r="BI31" i="5"/>
  <c r="BE31" i="5"/>
  <c r="BO6" i="5"/>
  <c r="BK6" i="5"/>
  <c r="BG6" i="5"/>
  <c r="BC6" i="5"/>
  <c r="BM5" i="5"/>
  <c r="BI5" i="5"/>
  <c r="BE5" i="5"/>
  <c r="BO4" i="5"/>
  <c r="BK4" i="5"/>
  <c r="BG4" i="5"/>
  <c r="BC4" i="5"/>
  <c r="BM3" i="5"/>
  <c r="BI3" i="5"/>
  <c r="BE3" i="5"/>
  <c r="BL158" i="5"/>
  <c r="BH158" i="5"/>
  <c r="BD158" i="5"/>
  <c r="BN157" i="5"/>
  <c r="BJ157" i="5"/>
  <c r="BF157" i="5"/>
  <c r="BB157" i="5"/>
  <c r="BL156" i="5"/>
  <c r="BH156" i="5"/>
  <c r="BD156" i="5"/>
  <c r="BN155" i="5"/>
  <c r="BJ155" i="5"/>
  <c r="BF155" i="5"/>
  <c r="BB155" i="5"/>
  <c r="BL154" i="5"/>
  <c r="BH154" i="5"/>
  <c r="BD154" i="5"/>
  <c r="BN153" i="5"/>
  <c r="BJ153" i="5"/>
  <c r="BF153" i="5"/>
  <c r="BB153" i="5"/>
  <c r="BL152" i="5"/>
  <c r="BH152" i="5"/>
  <c r="BD152" i="5"/>
  <c r="BN151" i="5"/>
  <c r="BJ151" i="5"/>
  <c r="BF151" i="5"/>
  <c r="BB151" i="5"/>
  <c r="BL150" i="5"/>
  <c r="BH150" i="5"/>
  <c r="BD150" i="5"/>
  <c r="BN149" i="5"/>
  <c r="BJ149" i="5"/>
  <c r="BF149" i="5"/>
  <c r="BB149" i="5"/>
  <c r="BL148" i="5"/>
  <c r="BH148" i="5"/>
  <c r="BD148" i="5"/>
  <c r="BN147" i="5"/>
  <c r="BJ147" i="5"/>
  <c r="BF147" i="5"/>
  <c r="BB147" i="5"/>
  <c r="BL146" i="5"/>
  <c r="BH146" i="5"/>
  <c r="BD146" i="5"/>
  <c r="BN145" i="5"/>
  <c r="BJ145" i="5"/>
  <c r="BF145" i="5"/>
  <c r="BB145" i="5"/>
  <c r="BL144" i="5"/>
  <c r="BH144" i="5"/>
  <c r="BD144" i="5"/>
  <c r="BN143" i="5"/>
  <c r="BJ143" i="5"/>
  <c r="BF143" i="5"/>
  <c r="BB143" i="5"/>
  <c r="BL142" i="5"/>
  <c r="BH142" i="5"/>
  <c r="BD142" i="5"/>
  <c r="BN141" i="5"/>
  <c r="BJ141" i="5"/>
  <c r="BF141" i="5"/>
  <c r="BB141" i="5"/>
  <c r="BL140" i="5"/>
  <c r="BH140" i="5"/>
  <c r="BD140" i="5"/>
  <c r="BN139" i="5"/>
  <c r="BJ139" i="5"/>
  <c r="BF139" i="5"/>
  <c r="BB139" i="5"/>
  <c r="BL138" i="5"/>
  <c r="BH138" i="5"/>
  <c r="BD138" i="5"/>
  <c r="BN137" i="5"/>
  <c r="BJ137" i="5"/>
  <c r="BF137" i="5"/>
  <c r="BB137" i="5"/>
  <c r="BL136" i="5"/>
  <c r="BH136" i="5"/>
  <c r="BD136" i="5"/>
  <c r="BN135" i="5"/>
  <c r="BJ135" i="5"/>
  <c r="BF135" i="5"/>
  <c r="BB135" i="5"/>
  <c r="BL134" i="5"/>
  <c r="BH134" i="5"/>
  <c r="BD134" i="5"/>
  <c r="BN133" i="5"/>
  <c r="BJ133" i="5"/>
  <c r="BF133" i="5"/>
  <c r="BB133" i="5"/>
  <c r="BL132" i="5"/>
  <c r="BH132" i="5"/>
  <c r="BD132" i="5"/>
  <c r="BN131" i="5"/>
  <c r="BJ131" i="5"/>
  <c r="BF131" i="5"/>
  <c r="BB131" i="5"/>
  <c r="BL130" i="5"/>
  <c r="BH130" i="5"/>
  <c r="BD130" i="5"/>
  <c r="BN129" i="5"/>
  <c r="BJ129" i="5"/>
  <c r="BF129" i="5"/>
  <c r="BB129" i="5"/>
  <c r="BL128" i="5"/>
  <c r="BH128" i="5"/>
  <c r="BD128" i="5"/>
  <c r="BN127" i="5"/>
  <c r="BJ127" i="5"/>
  <c r="BF127" i="5"/>
  <c r="BB127" i="5"/>
  <c r="BL126" i="5"/>
  <c r="BH126" i="5"/>
  <c r="BD126" i="5"/>
  <c r="BN125" i="5"/>
  <c r="BJ125" i="5"/>
  <c r="BF125" i="5"/>
  <c r="BB125" i="5"/>
  <c r="BL124" i="5"/>
  <c r="BH124" i="5"/>
  <c r="BD124" i="5"/>
  <c r="BN123" i="5"/>
  <c r="BJ123" i="5"/>
  <c r="BF123" i="5"/>
  <c r="BB123" i="5"/>
  <c r="BL122" i="5"/>
  <c r="BH122" i="5"/>
  <c r="BD122" i="5"/>
  <c r="BN121" i="5"/>
  <c r="BJ121" i="5"/>
  <c r="BF121" i="5"/>
  <c r="BB121" i="5"/>
  <c r="BL120" i="5"/>
  <c r="BH120" i="5"/>
  <c r="BD120" i="5"/>
  <c r="BN119" i="5"/>
  <c r="BJ119" i="5"/>
  <c r="BF119" i="5"/>
  <c r="BB119" i="5"/>
  <c r="BL118" i="5"/>
  <c r="BH118" i="5"/>
  <c r="BD118" i="5"/>
  <c r="BN117" i="5"/>
  <c r="BJ117" i="5"/>
  <c r="BF117" i="5"/>
  <c r="BB117" i="5"/>
  <c r="BL116" i="5"/>
  <c r="BH116" i="5"/>
  <c r="BD116" i="5"/>
  <c r="BN115" i="5"/>
  <c r="BJ115" i="5"/>
  <c r="BF115" i="5"/>
  <c r="BB115" i="5"/>
  <c r="BL114" i="5"/>
  <c r="BH114" i="5"/>
  <c r="BD114" i="5"/>
  <c r="BN113" i="5"/>
  <c r="BJ113" i="5"/>
  <c r="BF113" i="5"/>
  <c r="BB113" i="5"/>
  <c r="BL112" i="5"/>
  <c r="BH112" i="5"/>
  <c r="BD112" i="5"/>
  <c r="BN111" i="5"/>
  <c r="BJ111" i="5"/>
  <c r="BF111" i="5"/>
  <c r="BB111" i="5"/>
  <c r="BL110" i="5"/>
  <c r="BH110" i="5"/>
  <c r="BD110" i="5"/>
  <c r="BN109" i="5"/>
  <c r="BJ109" i="5"/>
  <c r="BF109" i="5"/>
  <c r="BB109" i="5"/>
  <c r="BL108" i="5"/>
  <c r="BH108" i="5"/>
  <c r="BD108" i="5"/>
  <c r="BN107" i="5"/>
  <c r="BJ107" i="5"/>
  <c r="BF107" i="5"/>
  <c r="BB107" i="5"/>
  <c r="BL106" i="5"/>
  <c r="BH106" i="5"/>
  <c r="BD106" i="5"/>
  <c r="BN105" i="5"/>
  <c r="BJ105" i="5"/>
  <c r="BF105" i="5"/>
  <c r="BB105" i="5"/>
  <c r="BL104" i="5"/>
  <c r="BH104" i="5"/>
  <c r="BD104" i="5"/>
  <c r="BN103" i="5"/>
  <c r="BJ103" i="5"/>
  <c r="BF103" i="5"/>
  <c r="BB103" i="5"/>
  <c r="BL102" i="5"/>
  <c r="BH102" i="5"/>
  <c r="BD102" i="5"/>
  <c r="BN101" i="5"/>
  <c r="BJ101" i="5"/>
  <c r="BF101" i="5"/>
  <c r="BB101" i="5"/>
  <c r="BL100" i="5"/>
  <c r="BH100" i="5"/>
  <c r="BD100" i="5"/>
  <c r="BN99" i="5"/>
  <c r="BJ99" i="5"/>
  <c r="BF99" i="5"/>
  <c r="BB99" i="5"/>
  <c r="BL98" i="5"/>
  <c r="BH98" i="5"/>
  <c r="BD98" i="5"/>
  <c r="BN97" i="5"/>
  <c r="BJ97" i="5"/>
  <c r="BF97" i="5"/>
  <c r="BB97" i="5"/>
  <c r="BL96" i="5"/>
  <c r="BH96" i="5"/>
  <c r="BD96" i="5"/>
  <c r="BN95" i="5"/>
  <c r="BJ95" i="5"/>
  <c r="BF95" i="5"/>
  <c r="BB95" i="5"/>
  <c r="BL94" i="5"/>
  <c r="BH94" i="5"/>
  <c r="BD94" i="5"/>
  <c r="BN93" i="5"/>
  <c r="BJ93" i="5"/>
  <c r="BF93" i="5"/>
  <c r="BB93" i="5"/>
  <c r="BL92" i="5"/>
  <c r="BH92" i="5"/>
  <c r="BD92" i="5"/>
  <c r="BN91" i="5"/>
  <c r="BJ91" i="5"/>
  <c r="BF91" i="5"/>
  <c r="BB91" i="5"/>
  <c r="BL90" i="5"/>
  <c r="BH90" i="5"/>
  <c r="BD90" i="5"/>
  <c r="BN89" i="5"/>
  <c r="BJ89" i="5"/>
  <c r="BF89" i="5"/>
  <c r="BB89" i="5"/>
  <c r="BL88" i="5"/>
  <c r="BH88" i="5"/>
  <c r="BD88" i="5"/>
  <c r="BN87" i="5"/>
  <c r="BJ87" i="5"/>
  <c r="BF87" i="5"/>
  <c r="BB87" i="5"/>
  <c r="BL86" i="5"/>
  <c r="BH86" i="5"/>
  <c r="BD86" i="5"/>
  <c r="BN85" i="5"/>
  <c r="BJ85" i="5"/>
  <c r="BF85" i="5"/>
  <c r="BB85" i="5"/>
  <c r="BL84" i="5"/>
  <c r="BH84" i="5"/>
  <c r="BD84" i="5"/>
  <c r="BN83" i="5"/>
  <c r="BJ83" i="5"/>
  <c r="BF83" i="5"/>
  <c r="BB83" i="5"/>
  <c r="BL82" i="5"/>
  <c r="BH82" i="5"/>
  <c r="BD82" i="5"/>
  <c r="BN81" i="5"/>
  <c r="BJ81" i="5"/>
  <c r="BF81" i="5"/>
  <c r="BB81" i="5"/>
  <c r="BL80" i="5"/>
  <c r="BH80" i="5"/>
  <c r="BD80" i="5"/>
  <c r="BN79" i="5"/>
  <c r="BJ79" i="5"/>
  <c r="BF79" i="5"/>
  <c r="BB79" i="5"/>
  <c r="BL78" i="5"/>
  <c r="BH78" i="5"/>
  <c r="BD78" i="5"/>
  <c r="BN77" i="5"/>
  <c r="BJ77" i="5"/>
  <c r="BF77" i="5"/>
  <c r="BB77" i="5"/>
  <c r="BL76" i="5"/>
  <c r="BH76" i="5"/>
  <c r="BD76" i="5"/>
  <c r="BW748" i="5" s="1"/>
  <c r="BN75" i="5"/>
  <c r="BJ75" i="5"/>
  <c r="BF75" i="5"/>
  <c r="BB75" i="5"/>
  <c r="BL74" i="5"/>
  <c r="BH74" i="5"/>
  <c r="BD74" i="5"/>
  <c r="BN73" i="5"/>
  <c r="BJ73" i="5"/>
  <c r="BF73" i="5"/>
  <c r="BB73" i="5"/>
  <c r="BL72" i="5"/>
  <c r="BH72" i="5"/>
  <c r="BD72" i="5"/>
  <c r="BN71" i="5"/>
  <c r="BJ71" i="5"/>
  <c r="BF71" i="5"/>
  <c r="BB71" i="5"/>
  <c r="BL70" i="5"/>
  <c r="BH70" i="5"/>
  <c r="BD70" i="5"/>
  <c r="BN69" i="5"/>
  <c r="BJ69" i="5"/>
  <c r="BF69" i="5"/>
  <c r="BB69" i="5"/>
  <c r="BL68" i="5"/>
  <c r="BH68" i="5"/>
  <c r="BD68" i="5"/>
  <c r="BN67" i="5"/>
  <c r="BJ67" i="5"/>
  <c r="BF67" i="5"/>
  <c r="BB67" i="5"/>
  <c r="BL66" i="5"/>
  <c r="BH66" i="5"/>
  <c r="BD66" i="5"/>
  <c r="BN65" i="5"/>
  <c r="BJ65" i="5"/>
  <c r="BF65" i="5"/>
  <c r="BB65" i="5"/>
  <c r="BL64" i="5"/>
  <c r="BH64" i="5"/>
  <c r="BD64" i="5"/>
  <c r="BN63" i="5"/>
  <c r="BJ63" i="5"/>
  <c r="BF63" i="5"/>
  <c r="BB63" i="5"/>
  <c r="BL62" i="5"/>
  <c r="BH62" i="5"/>
  <c r="BD62" i="5"/>
  <c r="BN61" i="5"/>
  <c r="BJ61" i="5"/>
  <c r="BF61" i="5"/>
  <c r="BB61" i="5"/>
  <c r="BL60" i="5"/>
  <c r="BH60" i="5"/>
  <c r="BD60" i="5"/>
  <c r="BN59" i="5"/>
  <c r="BJ59" i="5"/>
  <c r="BF59" i="5"/>
  <c r="BB59" i="5"/>
  <c r="BL58" i="5"/>
  <c r="BH58" i="5"/>
  <c r="BD58" i="5"/>
  <c r="BN57" i="5"/>
  <c r="BJ57" i="5"/>
  <c r="BF57" i="5"/>
  <c r="BB57" i="5"/>
  <c r="BL56" i="5"/>
  <c r="BH56" i="5"/>
  <c r="BD56" i="5"/>
  <c r="BN55" i="5"/>
  <c r="BJ55" i="5"/>
  <c r="BF55" i="5"/>
  <c r="BB55" i="5"/>
  <c r="BL54" i="5"/>
  <c r="BH54" i="5"/>
  <c r="BD54" i="5"/>
  <c r="BN53" i="5"/>
  <c r="BJ53" i="5"/>
  <c r="BF53" i="5"/>
  <c r="BB53" i="5"/>
  <c r="BL52" i="5"/>
  <c r="BH52" i="5"/>
  <c r="BD52" i="5"/>
  <c r="BN51" i="5"/>
  <c r="BJ51" i="5"/>
  <c r="BF51" i="5"/>
  <c r="BB51" i="5"/>
  <c r="BL50" i="5"/>
  <c r="BH50" i="5"/>
  <c r="BD50" i="5"/>
  <c r="BN49" i="5"/>
  <c r="BJ49" i="5"/>
  <c r="BF49" i="5"/>
  <c r="BB49" i="5"/>
  <c r="BL48" i="5"/>
  <c r="BH48" i="5"/>
  <c r="BD48" i="5"/>
  <c r="BN47" i="5"/>
  <c r="BJ47" i="5"/>
  <c r="BF47" i="5"/>
  <c r="BB47" i="5"/>
  <c r="BL46" i="5"/>
  <c r="BH46" i="5"/>
  <c r="BD46" i="5"/>
  <c r="BN45" i="5"/>
  <c r="BJ45" i="5"/>
  <c r="BF45" i="5"/>
  <c r="BB45" i="5"/>
  <c r="BL44" i="5"/>
  <c r="BH44" i="5"/>
  <c r="BD44" i="5"/>
  <c r="BN43" i="5"/>
  <c r="BJ43" i="5"/>
  <c r="BF43" i="5"/>
  <c r="BB43" i="5"/>
  <c r="BL42" i="5"/>
  <c r="BH42" i="5"/>
  <c r="BD42" i="5"/>
  <c r="BN41" i="5"/>
  <c r="BJ41" i="5"/>
  <c r="BF41" i="5"/>
  <c r="BB41" i="5"/>
  <c r="BL40" i="5"/>
  <c r="BH40" i="5"/>
  <c r="BD40" i="5"/>
  <c r="BN39" i="5"/>
  <c r="BJ39" i="5"/>
  <c r="BF39" i="5"/>
  <c r="BB39" i="5"/>
  <c r="BL38" i="5"/>
  <c r="BH38" i="5"/>
  <c r="BD38" i="5"/>
  <c r="BN37" i="5"/>
  <c r="BJ37" i="5"/>
  <c r="BF37" i="5"/>
  <c r="BB37" i="5"/>
  <c r="BL36" i="5"/>
  <c r="BH36" i="5"/>
  <c r="BD36" i="5"/>
  <c r="BN35" i="5"/>
  <c r="BJ35" i="5"/>
  <c r="BF35" i="5"/>
  <c r="BB35" i="5"/>
  <c r="BL34" i="5"/>
  <c r="BH34" i="5"/>
  <c r="BD34" i="5"/>
  <c r="BN33" i="5"/>
  <c r="BJ33" i="5"/>
  <c r="BF33" i="5"/>
  <c r="BB33" i="5"/>
  <c r="BL32" i="5"/>
  <c r="BH32" i="5"/>
  <c r="BD32" i="5"/>
  <c r="BN31" i="5"/>
  <c r="BJ31" i="5"/>
  <c r="BF31" i="5"/>
  <c r="BB31" i="5"/>
  <c r="BL6" i="5"/>
  <c r="BH6" i="5"/>
  <c r="BD6" i="5"/>
  <c r="BN5" i="5"/>
  <c r="BJ5" i="5"/>
  <c r="BF5" i="5"/>
  <c r="BB5" i="5"/>
  <c r="BL4" i="5"/>
  <c r="BH4" i="5"/>
  <c r="BD4" i="5"/>
  <c r="BN3" i="5"/>
  <c r="BJ3" i="5"/>
  <c r="BF3" i="5"/>
  <c r="BB3" i="5"/>
  <c r="BE196" i="5"/>
  <c r="BI196" i="5"/>
  <c r="BM196" i="5"/>
  <c r="BC197" i="5"/>
  <c r="BG197" i="5"/>
  <c r="BK197" i="5"/>
  <c r="BO197" i="5"/>
  <c r="BE198" i="5"/>
  <c r="BI198" i="5"/>
  <c r="BM198" i="5"/>
  <c r="BC199" i="5"/>
  <c r="BG199" i="5"/>
  <c r="BK199" i="5"/>
  <c r="BO199" i="5"/>
  <c r="BE200" i="5"/>
  <c r="BI200" i="5"/>
  <c r="BM200" i="5"/>
  <c r="BC201" i="5"/>
  <c r="BG201" i="5"/>
  <c r="BK201" i="5"/>
  <c r="BO201" i="5"/>
  <c r="BE202" i="5"/>
  <c r="BI202" i="5"/>
  <c r="BM202" i="5"/>
  <c r="BC203" i="5"/>
  <c r="BG203" i="5"/>
  <c r="BK203" i="5"/>
  <c r="BO203" i="5"/>
  <c r="BE204" i="5"/>
  <c r="BI204" i="5"/>
  <c r="BM204" i="5"/>
  <c r="BC205" i="5"/>
  <c r="BG205" i="5"/>
  <c r="BK205" i="5"/>
  <c r="BO205" i="5"/>
  <c r="BE206" i="5"/>
  <c r="BI206" i="5"/>
  <c r="BM206" i="5"/>
  <c r="BC207" i="5"/>
  <c r="BG207" i="5"/>
  <c r="BK207" i="5"/>
  <c r="BO207" i="5"/>
  <c r="BE208" i="5"/>
  <c r="BI208" i="5"/>
  <c r="BM208" i="5"/>
  <c r="BC209" i="5"/>
  <c r="BG209" i="5"/>
  <c r="BK209" i="5"/>
  <c r="BO209" i="5"/>
  <c r="BE210" i="5"/>
  <c r="BI210" i="5"/>
  <c r="BM210" i="5"/>
  <c r="BC211" i="5"/>
  <c r="BG211" i="5"/>
  <c r="BK211" i="5"/>
  <c r="BO211" i="5"/>
  <c r="BE212" i="5"/>
  <c r="BI212" i="5"/>
  <c r="BM212" i="5"/>
  <c r="BE214" i="5"/>
  <c r="BI214" i="5"/>
  <c r="BM214" i="5"/>
  <c r="BC215" i="5"/>
  <c r="BG215" i="5"/>
  <c r="BK215" i="5"/>
  <c r="BO215" i="5"/>
  <c r="BE216" i="5"/>
  <c r="BI216" i="5"/>
  <c r="BM216" i="5"/>
  <c r="BC217" i="5"/>
  <c r="BG217" i="5"/>
  <c r="BK217" i="5"/>
  <c r="BO217" i="5"/>
  <c r="BE218" i="5"/>
  <c r="BI218" i="5"/>
  <c r="BM218" i="5"/>
  <c r="BC219" i="5"/>
  <c r="BG219" i="5"/>
  <c r="BK219" i="5"/>
  <c r="BO219" i="5"/>
  <c r="BE220" i="5"/>
  <c r="BI220" i="5"/>
  <c r="BM220" i="5"/>
  <c r="BC221" i="5"/>
  <c r="BG221" i="5"/>
  <c r="BK221" i="5"/>
  <c r="BO221" i="5"/>
  <c r="BE222" i="5"/>
  <c r="BI222" i="5"/>
  <c r="BM222" i="5"/>
  <c r="BC223" i="5"/>
  <c r="BG223" i="5"/>
  <c r="BK223" i="5"/>
  <c r="BO223" i="5"/>
  <c r="BE224" i="5"/>
  <c r="BI224" i="5"/>
  <c r="BM224" i="5"/>
  <c r="BC225" i="5"/>
  <c r="BG225" i="5"/>
  <c r="BK225" i="5"/>
  <c r="BO225" i="5"/>
  <c r="BE226" i="5"/>
  <c r="BI226" i="5"/>
  <c r="BM226" i="5"/>
  <c r="BC227" i="5"/>
  <c r="BG227" i="5"/>
  <c r="BK227" i="5"/>
  <c r="BO227" i="5"/>
  <c r="BE228" i="5"/>
  <c r="BI228" i="5"/>
  <c r="BM228" i="5"/>
  <c r="BC229" i="5"/>
  <c r="BG229" i="5"/>
  <c r="BK229" i="5"/>
  <c r="BO229" i="5"/>
  <c r="BE230" i="5"/>
  <c r="BI230" i="5"/>
  <c r="BM230" i="5"/>
  <c r="BC231" i="5"/>
  <c r="BG231" i="5"/>
  <c r="BK231" i="5"/>
  <c r="BO231" i="5"/>
  <c r="BE232" i="5"/>
  <c r="BI232" i="5"/>
  <c r="BM232" i="5"/>
  <c r="BE268" i="5"/>
  <c r="BI268" i="5"/>
  <c r="BM268" i="5"/>
  <c r="BC269" i="5"/>
  <c r="BG269" i="5"/>
  <c r="BK269" i="5"/>
  <c r="BO269" i="5"/>
  <c r="BC271" i="5"/>
  <c r="BG271" i="5"/>
  <c r="BK271" i="5"/>
  <c r="BO271" i="5"/>
  <c r="BC273" i="5"/>
  <c r="BG273" i="5"/>
  <c r="BK273" i="5"/>
  <c r="BO273" i="5"/>
  <c r="BC275" i="5"/>
  <c r="BG275" i="5"/>
  <c r="BK275" i="5"/>
  <c r="BO275" i="5"/>
  <c r="BE276" i="5"/>
  <c r="BI276" i="5"/>
  <c r="BM276" i="5"/>
  <c r="BC277" i="5"/>
  <c r="BG277" i="5"/>
  <c r="BK277" i="5"/>
  <c r="BO277" i="5"/>
  <c r="BC279" i="5"/>
  <c r="BG279" i="5"/>
  <c r="BK279" i="5"/>
  <c r="BO279" i="5"/>
  <c r="BC281" i="5"/>
  <c r="BG281" i="5"/>
  <c r="BK281" i="5"/>
  <c r="BO281" i="5"/>
  <c r="BC283" i="5"/>
  <c r="BG283" i="5"/>
  <c r="BK283" i="5"/>
  <c r="BO283" i="5"/>
  <c r="BE284" i="5"/>
  <c r="BI284" i="5"/>
  <c r="BM284" i="5"/>
  <c r="BC285" i="5"/>
  <c r="BG285" i="5"/>
  <c r="BK285" i="5"/>
  <c r="BO285" i="5"/>
  <c r="BE286" i="5"/>
  <c r="BI286" i="5"/>
  <c r="BM286" i="5"/>
  <c r="BC287" i="5"/>
  <c r="BG287" i="5"/>
  <c r="BK287" i="5"/>
  <c r="BO287" i="5"/>
  <c r="BE288" i="5"/>
  <c r="BI288" i="5"/>
  <c r="BM288" i="5"/>
  <c r="BC289" i="5"/>
  <c r="BG289" i="5"/>
  <c r="BK289" i="5"/>
  <c r="BO289" i="5"/>
  <c r="BE290" i="5"/>
  <c r="BI290" i="5"/>
  <c r="BM290" i="5"/>
  <c r="BC291" i="5"/>
  <c r="BG291" i="5"/>
  <c r="BK291" i="5"/>
  <c r="BO291" i="5"/>
  <c r="BE292" i="5"/>
  <c r="BI292" i="5"/>
  <c r="BM292" i="5"/>
  <c r="BC293" i="5"/>
  <c r="BG293" i="5"/>
  <c r="BK293" i="5"/>
  <c r="BO293" i="5"/>
  <c r="BE294" i="5"/>
  <c r="BI294" i="5"/>
  <c r="BM294" i="5"/>
  <c r="BC295" i="5"/>
  <c r="BG295" i="5"/>
  <c r="BK295" i="5"/>
  <c r="BO295" i="5"/>
  <c r="BE296" i="5"/>
  <c r="BI296" i="5"/>
  <c r="BM296" i="5"/>
  <c r="BC297" i="5"/>
  <c r="BG297" i="5"/>
  <c r="BK297" i="5"/>
  <c r="BO297" i="5"/>
  <c r="BE298" i="5"/>
  <c r="BI298" i="5"/>
  <c r="BM298" i="5"/>
  <c r="BC299" i="5"/>
  <c r="BG299" i="5"/>
  <c r="BK299" i="5"/>
  <c r="BO299" i="5"/>
  <c r="BE300" i="5"/>
  <c r="BI300" i="5"/>
  <c r="BM300" i="5"/>
  <c r="BC301" i="5"/>
  <c r="BG301" i="5"/>
  <c r="BK301" i="5"/>
  <c r="BO301" i="5"/>
  <c r="BE302" i="5"/>
  <c r="BI302" i="5"/>
  <c r="BM302" i="5"/>
  <c r="BC303" i="5"/>
  <c r="BG303" i="5"/>
  <c r="BK303" i="5"/>
  <c r="BO303" i="5"/>
  <c r="BE304" i="5"/>
  <c r="BI304" i="5"/>
  <c r="BM304" i="5"/>
  <c r="BC305" i="5"/>
  <c r="BG305" i="5"/>
  <c r="BK305" i="5"/>
  <c r="BO305" i="5"/>
  <c r="BE306" i="5"/>
  <c r="BI306" i="5"/>
  <c r="BM306" i="5"/>
  <c r="BC307" i="5"/>
  <c r="BG307" i="5"/>
  <c r="BK307" i="5"/>
  <c r="BO307" i="5"/>
  <c r="BE308" i="5"/>
  <c r="BI308" i="5"/>
  <c r="BM308" i="5"/>
  <c r="BC309" i="5"/>
  <c r="BG309" i="5"/>
  <c r="BK309" i="5"/>
  <c r="BO309" i="5"/>
  <c r="BE310" i="5"/>
  <c r="BI310" i="5"/>
  <c r="BM310" i="5"/>
  <c r="BC311" i="5"/>
  <c r="BG311" i="5"/>
  <c r="BK311" i="5"/>
  <c r="BO311" i="5"/>
  <c r="BE312" i="5"/>
  <c r="BI312" i="5"/>
  <c r="BM312" i="5"/>
  <c r="BC313" i="5"/>
  <c r="BG313" i="5"/>
  <c r="BK313" i="5"/>
  <c r="BO313" i="5"/>
  <c r="BE314" i="5"/>
  <c r="BI314" i="5"/>
  <c r="BM314" i="5"/>
  <c r="BC315" i="5"/>
  <c r="BG315" i="5"/>
  <c r="BK315" i="5"/>
  <c r="BO315" i="5"/>
  <c r="BE316" i="5"/>
  <c r="BI316" i="5"/>
  <c r="BM316" i="5"/>
  <c r="BC317" i="5"/>
  <c r="BG317" i="5"/>
  <c r="BK317" i="5"/>
  <c r="BO317" i="5"/>
  <c r="BE318" i="5"/>
  <c r="BI318" i="5"/>
  <c r="BM318" i="5"/>
  <c r="BC319" i="5"/>
  <c r="BG319" i="5"/>
  <c r="BK319" i="5"/>
  <c r="BO319" i="5"/>
  <c r="BE320" i="5"/>
  <c r="BI320" i="5"/>
  <c r="BM320" i="5"/>
  <c r="BC321" i="5"/>
  <c r="BG321" i="5"/>
  <c r="BK321" i="5"/>
  <c r="BO321" i="5"/>
  <c r="BE322" i="5"/>
  <c r="BI322" i="5"/>
  <c r="BM322" i="5"/>
  <c r="BC323" i="5"/>
  <c r="BG323" i="5"/>
  <c r="BK323" i="5"/>
  <c r="BO323" i="5"/>
  <c r="BE324" i="5"/>
  <c r="BI324" i="5"/>
  <c r="BM324" i="5"/>
  <c r="BC325" i="5"/>
  <c r="BG325" i="5"/>
  <c r="BK325" i="5"/>
  <c r="BO325" i="5"/>
  <c r="BE326" i="5"/>
  <c r="BI326" i="5"/>
  <c r="BM326" i="5"/>
  <c r="BC327" i="5"/>
  <c r="BG327" i="5"/>
  <c r="BK327" i="5"/>
  <c r="BO327" i="5"/>
  <c r="BE328" i="5"/>
  <c r="BI328" i="5"/>
  <c r="BM328" i="5"/>
  <c r="BC329" i="5"/>
  <c r="BG329" i="5"/>
  <c r="BK329" i="5"/>
  <c r="BO329" i="5"/>
  <c r="BE330" i="5"/>
  <c r="BI330" i="5"/>
  <c r="BM330" i="5"/>
  <c r="BC331" i="5"/>
  <c r="BG331" i="5"/>
  <c r="BK331" i="5"/>
  <c r="BO331" i="5"/>
  <c r="BE332" i="5"/>
  <c r="BI332" i="5"/>
  <c r="BM332" i="5"/>
  <c r="BC333" i="5"/>
  <c r="BG333" i="5"/>
  <c r="BK333" i="5"/>
  <c r="BO333" i="5"/>
  <c r="BE334" i="5"/>
  <c r="BI334" i="5"/>
  <c r="BM334" i="5"/>
  <c r="BC335" i="5"/>
  <c r="BG335" i="5"/>
  <c r="BK335" i="5"/>
  <c r="BO335" i="5"/>
  <c r="BE336" i="5"/>
  <c r="BI336" i="5"/>
  <c r="BM336" i="5"/>
  <c r="BC337" i="5"/>
  <c r="BG337" i="5"/>
  <c r="BK337" i="5"/>
  <c r="BO337" i="5"/>
  <c r="BE338" i="5"/>
  <c r="BI338" i="5"/>
  <c r="BM338" i="5"/>
  <c r="BC339" i="5"/>
  <c r="BG339" i="5"/>
  <c r="BW2106" i="5" s="1"/>
  <c r="BK339" i="5"/>
  <c r="BO339" i="5"/>
  <c r="BE340" i="5"/>
  <c r="BI340" i="5"/>
  <c r="BM340" i="5"/>
  <c r="BC341" i="5"/>
  <c r="BG341" i="5"/>
  <c r="BK341" i="5"/>
  <c r="BO341" i="5"/>
  <c r="BE342" i="5"/>
  <c r="BI342" i="5"/>
  <c r="BM342" i="5"/>
  <c r="BC343" i="5"/>
  <c r="BG343" i="5"/>
  <c r="BK343" i="5"/>
  <c r="BO343" i="5"/>
  <c r="BE344" i="5"/>
  <c r="BI344" i="5"/>
  <c r="BM344" i="5"/>
  <c r="BC345" i="5"/>
  <c r="BG345" i="5"/>
  <c r="BK345" i="5"/>
  <c r="BO345" i="5"/>
  <c r="BE346" i="5"/>
  <c r="BI346" i="5"/>
  <c r="BM346" i="5"/>
  <c r="BC347" i="5"/>
  <c r="BG347" i="5"/>
  <c r="BK347" i="5"/>
  <c r="BO347" i="5"/>
  <c r="BE366" i="5"/>
  <c r="BI366" i="5"/>
  <c r="BM366" i="5"/>
  <c r="BF2" i="5"/>
  <c r="BJ2" i="5"/>
  <c r="BN2" i="5"/>
  <c r="BB2" i="5"/>
  <c r="BW2209" i="5"/>
  <c r="I2" i="7"/>
  <c r="L2" i="7"/>
  <c r="BD196" i="5"/>
  <c r="BH196" i="5"/>
  <c r="BL196" i="5"/>
  <c r="BB197" i="5"/>
  <c r="BF197" i="5"/>
  <c r="BJ197" i="5"/>
  <c r="BN197" i="5"/>
  <c r="BD198" i="5"/>
  <c r="BH198" i="5"/>
  <c r="BL198" i="5"/>
  <c r="BB199" i="5"/>
  <c r="BF199" i="5"/>
  <c r="BJ199" i="5"/>
  <c r="BN199" i="5"/>
  <c r="BD200" i="5"/>
  <c r="BH200" i="5"/>
  <c r="BL200" i="5"/>
  <c r="BB201" i="5"/>
  <c r="BF201" i="5"/>
  <c r="BJ201" i="5"/>
  <c r="BN201" i="5"/>
  <c r="BD202" i="5"/>
  <c r="BH202" i="5"/>
  <c r="BL202" i="5"/>
  <c r="BB203" i="5"/>
  <c r="BF203" i="5"/>
  <c r="BJ203" i="5"/>
  <c r="BN203" i="5"/>
  <c r="BD204" i="5"/>
  <c r="BH204" i="5"/>
  <c r="BL204" i="5"/>
  <c r="BB205" i="5"/>
  <c r="BF205" i="5"/>
  <c r="BJ205" i="5"/>
  <c r="BN205" i="5"/>
  <c r="BD206" i="5"/>
  <c r="BH206" i="5"/>
  <c r="BL206" i="5"/>
  <c r="BB207" i="5"/>
  <c r="BF207" i="5"/>
  <c r="BJ207" i="5"/>
  <c r="BN207" i="5"/>
  <c r="BD208" i="5"/>
  <c r="BH208" i="5"/>
  <c r="BL208" i="5"/>
  <c r="BB209" i="5"/>
  <c r="BF209" i="5"/>
  <c r="BJ209" i="5"/>
  <c r="BN209" i="5"/>
  <c r="BD210" i="5"/>
  <c r="BH210" i="5"/>
  <c r="BL210" i="5"/>
  <c r="BB211" i="5"/>
  <c r="BF211" i="5"/>
  <c r="BJ211" i="5"/>
  <c r="BN211" i="5"/>
  <c r="BD212" i="5"/>
  <c r="BH212" i="5"/>
  <c r="BL212" i="5"/>
  <c r="BD214" i="5"/>
  <c r="BH214" i="5"/>
  <c r="BL214" i="5"/>
  <c r="BB215" i="5"/>
  <c r="BF215" i="5"/>
  <c r="BJ215" i="5"/>
  <c r="BN215" i="5"/>
  <c r="BD216" i="5"/>
  <c r="BH216" i="5"/>
  <c r="BL216" i="5"/>
  <c r="BB217" i="5"/>
  <c r="BF217" i="5"/>
  <c r="BJ217" i="5"/>
  <c r="BN217" i="5"/>
  <c r="BD218" i="5"/>
  <c r="BH218" i="5"/>
  <c r="BL218" i="5"/>
  <c r="BB219" i="5"/>
  <c r="BF219" i="5"/>
  <c r="BJ219" i="5"/>
  <c r="BN219" i="5"/>
  <c r="BD220" i="5"/>
  <c r="BH220" i="5"/>
  <c r="BL220" i="5"/>
  <c r="BB221" i="5"/>
  <c r="BF221" i="5"/>
  <c r="BJ221" i="5"/>
  <c r="BN221" i="5"/>
  <c r="BD222" i="5"/>
  <c r="BH222" i="5"/>
  <c r="BL222" i="5"/>
  <c r="BB223" i="5"/>
  <c r="BF223" i="5"/>
  <c r="BJ223" i="5"/>
  <c r="BN223" i="5"/>
  <c r="BD224" i="5"/>
  <c r="BH224" i="5"/>
  <c r="BL224" i="5"/>
  <c r="BB225" i="5"/>
  <c r="BF225" i="5"/>
  <c r="BJ225" i="5"/>
  <c r="BN225" i="5"/>
  <c r="BD226" i="5"/>
  <c r="BH226" i="5"/>
  <c r="BL226" i="5"/>
  <c r="BB227" i="5"/>
  <c r="BF227" i="5"/>
  <c r="BJ227" i="5"/>
  <c r="BN227" i="5"/>
  <c r="BD228" i="5"/>
  <c r="BH228" i="5"/>
  <c r="BL228" i="5"/>
  <c r="BB229" i="5"/>
  <c r="BF229" i="5"/>
  <c r="BJ229" i="5"/>
  <c r="BN229" i="5"/>
  <c r="BD230" i="5"/>
  <c r="BH230" i="5"/>
  <c r="BL230" i="5"/>
  <c r="BB231" i="5"/>
  <c r="BF231" i="5"/>
  <c r="BJ231" i="5"/>
  <c r="BN231" i="5"/>
  <c r="BD232" i="5"/>
  <c r="BH232" i="5"/>
  <c r="BL232" i="5"/>
  <c r="BD268" i="5"/>
  <c r="BH268" i="5"/>
  <c r="BL268" i="5"/>
  <c r="BB269" i="5"/>
  <c r="BF269" i="5"/>
  <c r="BJ269" i="5"/>
  <c r="BN269" i="5"/>
  <c r="BB271" i="5"/>
  <c r="BF271" i="5"/>
  <c r="BJ271" i="5"/>
  <c r="BN271" i="5"/>
  <c r="BB273" i="5"/>
  <c r="BF273" i="5"/>
  <c r="BJ273" i="5"/>
  <c r="BN273" i="5"/>
  <c r="BB275" i="5"/>
  <c r="BF275" i="5"/>
  <c r="BJ275" i="5"/>
  <c r="BN275" i="5"/>
  <c r="BD276" i="5"/>
  <c r="BH276" i="5"/>
  <c r="BL276" i="5"/>
  <c r="BB277" i="5"/>
  <c r="BF277" i="5"/>
  <c r="BJ277" i="5"/>
  <c r="BN277" i="5"/>
  <c r="BB279" i="5"/>
  <c r="BF279" i="5"/>
  <c r="BJ279" i="5"/>
  <c r="BN279" i="5"/>
  <c r="BB281" i="5"/>
  <c r="BF281" i="5"/>
  <c r="BJ281" i="5"/>
  <c r="BN281" i="5"/>
  <c r="BB283" i="5"/>
  <c r="BF283" i="5"/>
  <c r="BJ283" i="5"/>
  <c r="BN283" i="5"/>
  <c r="BD284" i="5"/>
  <c r="BH284" i="5"/>
  <c r="BL284" i="5"/>
  <c r="BB285" i="5"/>
  <c r="BF285" i="5"/>
  <c r="BJ285" i="5"/>
  <c r="BN285" i="5"/>
  <c r="BD286" i="5"/>
  <c r="BH286" i="5"/>
  <c r="BL286" i="5"/>
  <c r="BB287" i="5"/>
  <c r="BF287" i="5"/>
  <c r="BJ287" i="5"/>
  <c r="BN287" i="5"/>
  <c r="BD288" i="5"/>
  <c r="BH288" i="5"/>
  <c r="BL288" i="5"/>
  <c r="BB289" i="5"/>
  <c r="BF289" i="5"/>
  <c r="BJ289" i="5"/>
  <c r="BN289" i="5"/>
  <c r="BD290" i="5"/>
  <c r="BH290" i="5"/>
  <c r="BL290" i="5"/>
  <c r="BB291" i="5"/>
  <c r="BF291" i="5"/>
  <c r="BJ291" i="5"/>
  <c r="BN291" i="5"/>
  <c r="BD292" i="5"/>
  <c r="BH292" i="5"/>
  <c r="BL292" i="5"/>
  <c r="BB293" i="5"/>
  <c r="BF293" i="5"/>
  <c r="BJ293" i="5"/>
  <c r="BN293" i="5"/>
  <c r="BD294" i="5"/>
  <c r="BH294" i="5"/>
  <c r="BL294" i="5"/>
  <c r="BB295" i="5"/>
  <c r="BF295" i="5"/>
  <c r="BJ295" i="5"/>
  <c r="BN295" i="5"/>
  <c r="BD296" i="5"/>
  <c r="BH296" i="5"/>
  <c r="BL296" i="5"/>
  <c r="BB297" i="5"/>
  <c r="BF297" i="5"/>
  <c r="BJ297" i="5"/>
  <c r="BN297" i="5"/>
  <c r="BD298" i="5"/>
  <c r="BH298" i="5"/>
  <c r="BL298" i="5"/>
  <c r="BB299" i="5"/>
  <c r="BF299" i="5"/>
  <c r="BJ299" i="5"/>
  <c r="BN299" i="5"/>
  <c r="BD300" i="5"/>
  <c r="BH300" i="5"/>
  <c r="BL300" i="5"/>
  <c r="BB301" i="5"/>
  <c r="BF301" i="5"/>
  <c r="BJ301" i="5"/>
  <c r="BN301" i="5"/>
  <c r="BD302" i="5"/>
  <c r="BH302" i="5"/>
  <c r="BL302" i="5"/>
  <c r="BB303" i="5"/>
  <c r="BF303" i="5"/>
  <c r="BJ303" i="5"/>
  <c r="BN303" i="5"/>
  <c r="BD304" i="5"/>
  <c r="BH304" i="5"/>
  <c r="BL304" i="5"/>
  <c r="BB305" i="5"/>
  <c r="BF305" i="5"/>
  <c r="BJ305" i="5"/>
  <c r="BN305" i="5"/>
  <c r="BD306" i="5"/>
  <c r="BH306" i="5"/>
  <c r="BW2439" i="5" s="1"/>
  <c r="BL306" i="5"/>
  <c r="BB307" i="5"/>
  <c r="BF307" i="5"/>
  <c r="BJ307" i="5"/>
  <c r="BN307" i="5"/>
  <c r="BD308" i="5"/>
  <c r="BH308" i="5"/>
  <c r="BL308" i="5"/>
  <c r="BB309" i="5"/>
  <c r="BF309" i="5"/>
  <c r="BJ309" i="5"/>
  <c r="BN309" i="5"/>
  <c r="BD310" i="5"/>
  <c r="BH310" i="5"/>
  <c r="BL310" i="5"/>
  <c r="BB311" i="5"/>
  <c r="BF311" i="5"/>
  <c r="BJ311" i="5"/>
  <c r="BN311" i="5"/>
  <c r="BD312" i="5"/>
  <c r="BH312" i="5"/>
  <c r="BL312" i="5"/>
  <c r="BB313" i="5"/>
  <c r="BF313" i="5"/>
  <c r="BJ313" i="5"/>
  <c r="BN313" i="5"/>
  <c r="BD314" i="5"/>
  <c r="BH314" i="5"/>
  <c r="BL314" i="5"/>
  <c r="BB315" i="5"/>
  <c r="BF315" i="5"/>
  <c r="BJ315" i="5"/>
  <c r="BN315" i="5"/>
  <c r="BD316" i="5"/>
  <c r="BH316" i="5"/>
  <c r="BL316" i="5"/>
  <c r="BB317" i="5"/>
  <c r="BF317" i="5"/>
  <c r="BJ317" i="5"/>
  <c r="BN317" i="5"/>
  <c r="BD318" i="5"/>
  <c r="BH318" i="5"/>
  <c r="BL318" i="5"/>
  <c r="BB319" i="5"/>
  <c r="BF319" i="5"/>
  <c r="BJ319" i="5"/>
  <c r="BN319" i="5"/>
  <c r="BD320" i="5"/>
  <c r="BH320" i="5"/>
  <c r="BL320" i="5"/>
  <c r="BB321" i="5"/>
  <c r="BF321" i="5"/>
  <c r="BJ321" i="5"/>
  <c r="BW3184" i="5" s="1"/>
  <c r="BN321" i="5"/>
  <c r="BD322" i="5"/>
  <c r="BH322" i="5"/>
  <c r="BL322" i="5"/>
  <c r="BB323" i="5"/>
  <c r="BF323" i="5"/>
  <c r="BJ323" i="5"/>
  <c r="BN323" i="5"/>
  <c r="BD324" i="5"/>
  <c r="BH324" i="5"/>
  <c r="BL324" i="5"/>
  <c r="BB325" i="5"/>
  <c r="BF325" i="5"/>
  <c r="BJ325" i="5"/>
  <c r="BN325" i="5"/>
  <c r="BD326" i="5"/>
  <c r="BH326" i="5"/>
  <c r="BL326" i="5"/>
  <c r="BB327" i="5"/>
  <c r="BF327" i="5"/>
  <c r="BJ327" i="5"/>
  <c r="BN327" i="5"/>
  <c r="BD328" i="5"/>
  <c r="BH328" i="5"/>
  <c r="BL328" i="5"/>
  <c r="BB329" i="5"/>
  <c r="BF329" i="5"/>
  <c r="BJ329" i="5"/>
  <c r="BN329" i="5"/>
  <c r="BD330" i="5"/>
  <c r="BH330" i="5"/>
  <c r="BL330" i="5"/>
  <c r="BB331" i="5"/>
  <c r="BF331" i="5"/>
  <c r="BJ331" i="5"/>
  <c r="BN331" i="5"/>
  <c r="BD332" i="5"/>
  <c r="BH332" i="5"/>
  <c r="BL332" i="5"/>
  <c r="BB333" i="5"/>
  <c r="BF333" i="5"/>
  <c r="BJ333" i="5"/>
  <c r="BN333" i="5"/>
  <c r="BD334" i="5"/>
  <c r="BH334" i="5"/>
  <c r="BL334" i="5"/>
  <c r="BB335" i="5"/>
  <c r="BF335" i="5"/>
  <c r="BJ335" i="5"/>
  <c r="BN335" i="5"/>
  <c r="BD336" i="5"/>
  <c r="BH336" i="5"/>
  <c r="BL336" i="5"/>
  <c r="BB337" i="5"/>
  <c r="BF337" i="5"/>
  <c r="BJ337" i="5"/>
  <c r="BN337" i="5"/>
  <c r="BD338" i="5"/>
  <c r="BH338" i="5"/>
  <c r="BL338" i="5"/>
  <c r="BB339" i="5"/>
  <c r="BF339" i="5"/>
  <c r="BJ339" i="5"/>
  <c r="BN339" i="5"/>
  <c r="BD340" i="5"/>
  <c r="BH340" i="5"/>
  <c r="BL340" i="5"/>
  <c r="BB341" i="5"/>
  <c r="BF341" i="5"/>
  <c r="BJ341" i="5"/>
  <c r="BN341" i="5"/>
  <c r="BD342" i="5"/>
  <c r="BH342" i="5"/>
  <c r="BL342" i="5"/>
  <c r="BB343" i="5"/>
  <c r="BF343" i="5"/>
  <c r="BJ343" i="5"/>
  <c r="BN343" i="5"/>
  <c r="BD344" i="5"/>
  <c r="BH344" i="5"/>
  <c r="BL344" i="5"/>
  <c r="BB345" i="5"/>
  <c r="BF345" i="5"/>
  <c r="BJ345" i="5"/>
  <c r="BN345" i="5"/>
  <c r="BD346" i="5"/>
  <c r="BH346" i="5"/>
  <c r="BL346" i="5"/>
  <c r="BB347" i="5"/>
  <c r="BF347" i="5"/>
  <c r="BJ347" i="5"/>
  <c r="BN347" i="5"/>
  <c r="BD366" i="5"/>
  <c r="BH366" i="5"/>
  <c r="BL366" i="5"/>
  <c r="BE2" i="5"/>
  <c r="BI2" i="5"/>
  <c r="BM2" i="5"/>
  <c r="BD2" i="5"/>
  <c r="BM158" i="5"/>
  <c r="BI158" i="5"/>
  <c r="BE158" i="5"/>
  <c r="BO157" i="5"/>
  <c r="BK157" i="5"/>
  <c r="BG157" i="5"/>
  <c r="BC157" i="5"/>
  <c r="BM156" i="5"/>
  <c r="BI156" i="5"/>
  <c r="BE156" i="5"/>
  <c r="BO155" i="5"/>
  <c r="BK155" i="5"/>
  <c r="BG155" i="5"/>
  <c r="BC155" i="5"/>
  <c r="BM154" i="5"/>
  <c r="BI154" i="5"/>
  <c r="BE154" i="5"/>
  <c r="BO153" i="5"/>
  <c r="BK153" i="5"/>
  <c r="BG153" i="5"/>
  <c r="BC153" i="5"/>
  <c r="BM152" i="5"/>
  <c r="BI152" i="5"/>
  <c r="BE152" i="5"/>
  <c r="BO151" i="5"/>
  <c r="BK151" i="5"/>
  <c r="BG151" i="5"/>
  <c r="BC151" i="5"/>
  <c r="BM150" i="5"/>
  <c r="BI150" i="5"/>
  <c r="BE150" i="5"/>
  <c r="BO149" i="5"/>
  <c r="BK149" i="5"/>
  <c r="BG149" i="5"/>
  <c r="BW1916" i="5" s="1"/>
  <c r="BC149" i="5"/>
  <c r="BM148" i="5"/>
  <c r="BI148" i="5"/>
  <c r="BE148" i="5"/>
  <c r="BO147" i="5"/>
  <c r="BK147" i="5"/>
  <c r="BG147" i="5"/>
  <c r="BC147" i="5"/>
  <c r="BM146" i="5"/>
  <c r="BI146" i="5"/>
  <c r="BE146" i="5"/>
  <c r="BO145" i="5"/>
  <c r="BK145" i="5"/>
  <c r="BG145" i="5"/>
  <c r="BC145" i="5"/>
  <c r="BM144" i="5"/>
  <c r="BI144" i="5"/>
  <c r="BE144" i="5"/>
  <c r="BO143" i="5"/>
  <c r="BK143" i="5"/>
  <c r="BG143" i="5"/>
  <c r="BC143" i="5"/>
  <c r="BM142" i="5"/>
  <c r="BI142" i="5"/>
  <c r="BE142" i="5"/>
  <c r="BO141" i="5"/>
  <c r="BK141" i="5"/>
  <c r="BG141" i="5"/>
  <c r="BC141" i="5"/>
  <c r="BM140" i="5"/>
  <c r="BI140" i="5"/>
  <c r="BE140" i="5"/>
  <c r="BO139" i="5"/>
  <c r="BK139" i="5"/>
  <c r="BG139" i="5"/>
  <c r="BC139" i="5"/>
  <c r="BM138" i="5"/>
  <c r="BI138" i="5"/>
  <c r="BE138" i="5"/>
  <c r="BO137" i="5"/>
  <c r="BK137" i="5"/>
  <c r="BG137" i="5"/>
  <c r="BC137" i="5"/>
  <c r="BM136" i="5"/>
  <c r="BI136" i="5"/>
  <c r="BE136" i="5"/>
  <c r="BO135" i="5"/>
  <c r="BK135" i="5"/>
  <c r="BG135" i="5"/>
  <c r="BC135" i="5"/>
  <c r="BM134" i="5"/>
  <c r="BI134" i="5"/>
  <c r="BE134" i="5"/>
  <c r="BO133" i="5"/>
  <c r="BK133" i="5"/>
  <c r="BG133" i="5"/>
  <c r="BC133" i="5"/>
  <c r="BM132" i="5"/>
  <c r="BI132" i="5"/>
  <c r="BE132" i="5"/>
  <c r="BO131" i="5"/>
  <c r="BK131" i="5"/>
  <c r="BG131" i="5"/>
  <c r="BC131" i="5"/>
  <c r="BM130" i="5"/>
  <c r="BI130" i="5"/>
  <c r="BE130" i="5"/>
  <c r="BO129" i="5"/>
  <c r="BK129" i="5"/>
  <c r="BG129" i="5"/>
  <c r="BC129" i="5"/>
  <c r="BM128" i="5"/>
  <c r="BI128" i="5"/>
  <c r="BE128" i="5"/>
  <c r="BO127" i="5"/>
  <c r="BK127" i="5"/>
  <c r="BG127" i="5"/>
  <c r="BC127" i="5"/>
  <c r="BM126" i="5"/>
  <c r="BI126" i="5"/>
  <c r="BE126" i="5"/>
  <c r="BO125" i="5"/>
  <c r="BK125" i="5"/>
  <c r="BG125" i="5"/>
  <c r="BC125" i="5"/>
  <c r="BM124" i="5"/>
  <c r="BI124" i="5"/>
  <c r="BE124" i="5"/>
  <c r="BO123" i="5"/>
  <c r="BK123" i="5"/>
  <c r="BG123" i="5"/>
  <c r="BC123" i="5"/>
  <c r="BM122" i="5"/>
  <c r="BI122" i="5"/>
  <c r="BE122" i="5"/>
  <c r="BO121" i="5"/>
  <c r="BK121" i="5"/>
  <c r="BG121" i="5"/>
  <c r="BC121" i="5"/>
  <c r="BM120" i="5"/>
  <c r="BI120" i="5"/>
  <c r="BE120" i="5"/>
  <c r="BO119" i="5"/>
  <c r="BK119" i="5"/>
  <c r="BG119" i="5"/>
  <c r="BC119" i="5"/>
  <c r="BM118" i="5"/>
  <c r="BI118" i="5"/>
  <c r="BE118" i="5"/>
  <c r="BO117" i="5"/>
  <c r="BK117" i="5"/>
  <c r="BG117" i="5"/>
  <c r="BC117" i="5"/>
  <c r="BM116" i="5"/>
  <c r="BI116" i="5"/>
  <c r="BE116" i="5"/>
  <c r="BO115" i="5"/>
  <c r="BK115" i="5"/>
  <c r="BG115" i="5"/>
  <c r="BC115" i="5"/>
  <c r="BM114" i="5"/>
  <c r="BI114" i="5"/>
  <c r="BE114" i="5"/>
  <c r="BO113" i="5"/>
  <c r="BK113" i="5"/>
  <c r="BG113" i="5"/>
  <c r="BC113" i="5"/>
  <c r="BM112" i="5"/>
  <c r="BI112" i="5"/>
  <c r="BE112" i="5"/>
  <c r="BO111" i="5"/>
  <c r="BK111" i="5"/>
  <c r="BG111" i="5"/>
  <c r="BC111" i="5"/>
  <c r="BM110" i="5"/>
  <c r="BI110" i="5"/>
  <c r="BE110" i="5"/>
  <c r="BO109" i="5"/>
  <c r="BK109" i="5"/>
  <c r="BG109" i="5"/>
  <c r="BC109" i="5"/>
  <c r="BM108" i="5"/>
  <c r="BI108" i="5"/>
  <c r="BE108" i="5"/>
  <c r="BO107" i="5"/>
  <c r="BK107" i="5"/>
  <c r="BG107" i="5"/>
  <c r="BC107" i="5"/>
  <c r="BM106" i="5"/>
  <c r="BI106" i="5"/>
  <c r="BE106" i="5"/>
  <c r="BO105" i="5"/>
  <c r="BK105" i="5"/>
  <c r="BG105" i="5"/>
  <c r="BC105" i="5"/>
  <c r="BM104" i="5"/>
  <c r="BI104" i="5"/>
  <c r="BE104" i="5"/>
  <c r="BO103" i="5"/>
  <c r="BK103" i="5"/>
  <c r="BG103" i="5"/>
  <c r="BC103" i="5"/>
  <c r="BM102" i="5"/>
  <c r="BI102" i="5"/>
  <c r="BE102" i="5"/>
  <c r="BO101" i="5"/>
  <c r="BK101" i="5"/>
  <c r="BG101" i="5"/>
  <c r="BC101" i="5"/>
  <c r="BM100" i="5"/>
  <c r="BI100" i="5"/>
  <c r="BE100" i="5"/>
  <c r="BO99" i="5"/>
  <c r="BK99" i="5"/>
  <c r="BG99" i="5"/>
  <c r="BC99" i="5"/>
  <c r="BM98" i="5"/>
  <c r="BI98" i="5"/>
  <c r="BE98" i="5"/>
  <c r="BO97" i="5"/>
  <c r="BK97" i="5"/>
  <c r="BG97" i="5"/>
  <c r="BC97" i="5"/>
  <c r="BM96" i="5"/>
  <c r="BI96" i="5"/>
  <c r="BE96" i="5"/>
  <c r="BO95" i="5"/>
  <c r="BK95" i="5"/>
  <c r="BG95" i="5"/>
  <c r="BC95" i="5"/>
  <c r="BM94" i="5"/>
  <c r="BI94" i="5"/>
  <c r="BE94" i="5"/>
  <c r="BO93" i="5"/>
  <c r="BK93" i="5"/>
  <c r="BG93" i="5"/>
  <c r="BC93" i="5"/>
  <c r="BM92" i="5"/>
  <c r="BI92" i="5"/>
  <c r="BE92" i="5"/>
  <c r="BO91" i="5"/>
  <c r="BK91" i="5"/>
  <c r="BG91" i="5"/>
  <c r="BC91" i="5"/>
  <c r="BM90" i="5"/>
  <c r="BI90" i="5"/>
  <c r="BE90" i="5"/>
  <c r="BO89" i="5"/>
  <c r="BK89" i="5"/>
  <c r="BG89" i="5"/>
  <c r="BC89" i="5"/>
  <c r="BM88" i="5"/>
  <c r="BI88" i="5"/>
  <c r="BE88" i="5"/>
  <c r="BO87" i="5"/>
  <c r="BK87" i="5"/>
  <c r="BG87" i="5"/>
  <c r="BC87" i="5"/>
  <c r="BM86" i="5"/>
  <c r="BI86" i="5"/>
  <c r="BE86" i="5"/>
  <c r="BO85" i="5"/>
  <c r="BK85" i="5"/>
  <c r="BG85" i="5"/>
  <c r="BC85" i="5"/>
  <c r="BM84" i="5"/>
  <c r="BI84" i="5"/>
  <c r="BE84" i="5"/>
  <c r="BO83" i="5"/>
  <c r="BK83" i="5"/>
  <c r="BG83" i="5"/>
  <c r="BC83" i="5"/>
  <c r="BM82" i="5"/>
  <c r="BI82" i="5"/>
  <c r="BE82" i="5"/>
  <c r="BO81" i="5"/>
  <c r="BK81" i="5"/>
  <c r="BG81" i="5"/>
  <c r="BC81" i="5"/>
  <c r="BM80" i="5"/>
  <c r="BI80" i="5"/>
  <c r="BE80" i="5"/>
  <c r="BO79" i="5"/>
  <c r="BK79" i="5"/>
  <c r="BG79" i="5"/>
  <c r="BC79" i="5"/>
  <c r="BM78" i="5"/>
  <c r="BI78" i="5"/>
  <c r="BE78" i="5"/>
  <c r="BO77" i="5"/>
  <c r="BK77" i="5"/>
  <c r="BG77" i="5"/>
  <c r="BC77" i="5"/>
  <c r="BM76" i="5"/>
  <c r="BI76" i="5"/>
  <c r="BE76" i="5"/>
  <c r="BO75" i="5"/>
  <c r="BK75" i="5"/>
  <c r="BG75" i="5"/>
  <c r="BC75" i="5"/>
  <c r="BM74" i="5"/>
  <c r="BI74" i="5"/>
  <c r="BE74" i="5"/>
  <c r="BO73" i="5"/>
  <c r="BK73" i="5"/>
  <c r="BG73" i="5"/>
  <c r="BC73" i="5"/>
  <c r="BM72" i="5"/>
  <c r="BI72" i="5"/>
  <c r="BE72" i="5"/>
  <c r="BO71" i="5"/>
  <c r="BK71" i="5"/>
  <c r="BG71" i="5"/>
  <c r="BC71" i="5"/>
  <c r="BM70" i="5"/>
  <c r="BI70" i="5"/>
  <c r="BE70" i="5"/>
  <c r="BO69" i="5"/>
  <c r="BK69" i="5"/>
  <c r="BG69" i="5"/>
  <c r="BC69" i="5"/>
  <c r="BM68" i="5"/>
  <c r="BI68" i="5"/>
  <c r="BE68" i="5"/>
  <c r="BO67" i="5"/>
  <c r="BK67" i="5"/>
  <c r="BG67" i="5"/>
  <c r="BC67" i="5"/>
  <c r="BM66" i="5"/>
  <c r="BI66" i="5"/>
  <c r="BE66" i="5"/>
  <c r="BO65" i="5"/>
  <c r="BK65" i="5"/>
  <c r="BG65" i="5"/>
  <c r="BC65" i="5"/>
  <c r="BM64" i="5"/>
  <c r="BI64" i="5"/>
  <c r="BE64" i="5"/>
  <c r="BO63" i="5"/>
  <c r="BK63" i="5"/>
  <c r="BG63" i="5"/>
  <c r="BC63" i="5"/>
  <c r="BM62" i="5"/>
  <c r="BI62" i="5"/>
  <c r="BE62" i="5"/>
  <c r="BO61" i="5"/>
  <c r="BK61" i="5"/>
  <c r="BG61" i="5"/>
  <c r="BC61" i="5"/>
  <c r="BM60" i="5"/>
  <c r="BI60" i="5"/>
  <c r="BE60" i="5"/>
  <c r="BO59" i="5"/>
  <c r="BK59" i="5"/>
  <c r="BG59" i="5"/>
  <c r="BC59" i="5"/>
  <c r="BM58" i="5"/>
  <c r="BI58" i="5"/>
  <c r="BE58" i="5"/>
  <c r="BO57" i="5"/>
  <c r="BK57" i="5"/>
  <c r="BG57" i="5"/>
  <c r="BC57" i="5"/>
  <c r="BM56" i="5"/>
  <c r="BI56" i="5"/>
  <c r="BE56" i="5"/>
  <c r="BO55" i="5"/>
  <c r="BK55" i="5"/>
  <c r="BG55" i="5"/>
  <c r="BC55" i="5"/>
  <c r="BM54" i="5"/>
  <c r="BI54" i="5"/>
  <c r="BE54" i="5"/>
  <c r="BO53" i="5"/>
  <c r="BK53" i="5"/>
  <c r="BG53" i="5"/>
  <c r="BC53" i="5"/>
  <c r="BM52" i="5"/>
  <c r="BI52" i="5"/>
  <c r="BE52" i="5"/>
  <c r="BO51" i="5"/>
  <c r="BK51" i="5"/>
  <c r="BG51" i="5"/>
  <c r="BC51" i="5"/>
  <c r="BM50" i="5"/>
  <c r="BI50" i="5"/>
  <c r="BE50" i="5"/>
  <c r="BO49" i="5"/>
  <c r="BK49" i="5"/>
  <c r="BG49" i="5"/>
  <c r="BC49" i="5"/>
  <c r="BM48" i="5"/>
  <c r="BI48" i="5"/>
  <c r="BE48" i="5"/>
  <c r="BO47" i="5"/>
  <c r="BK47" i="5"/>
  <c r="BG47" i="5"/>
  <c r="BC47" i="5"/>
  <c r="BM46" i="5"/>
  <c r="BI46" i="5"/>
  <c r="BE46" i="5"/>
  <c r="BO45" i="5"/>
  <c r="BK45" i="5"/>
  <c r="BG45" i="5"/>
  <c r="BC45" i="5"/>
  <c r="BM44" i="5"/>
  <c r="BI44" i="5"/>
  <c r="BE44" i="5"/>
  <c r="BO43" i="5"/>
  <c r="BK43" i="5"/>
  <c r="BG43" i="5"/>
  <c r="BC43" i="5"/>
  <c r="BM42" i="5"/>
  <c r="BI42" i="5"/>
  <c r="BE42" i="5"/>
  <c r="BO41" i="5"/>
  <c r="BK41" i="5"/>
  <c r="BG41" i="5"/>
  <c r="BC41" i="5"/>
  <c r="BM40" i="5"/>
  <c r="BI40" i="5"/>
  <c r="BE40" i="5"/>
  <c r="BO39" i="5"/>
  <c r="BK39" i="5"/>
  <c r="BG39" i="5"/>
  <c r="BC39" i="5"/>
  <c r="BM38" i="5"/>
  <c r="BI38" i="5"/>
  <c r="BE38" i="5"/>
  <c r="BO37" i="5"/>
  <c r="BK37" i="5"/>
  <c r="BG37" i="5"/>
  <c r="BC37" i="5"/>
  <c r="BM36" i="5"/>
  <c r="BI36" i="5"/>
  <c r="BE36" i="5"/>
  <c r="BO35" i="5"/>
  <c r="BK35" i="5"/>
  <c r="BG35" i="5"/>
  <c r="BC35" i="5"/>
  <c r="BM34" i="5"/>
  <c r="BI34" i="5"/>
  <c r="BE34" i="5"/>
  <c r="BO33" i="5"/>
  <c r="BK33" i="5"/>
  <c r="BG33" i="5"/>
  <c r="BC33" i="5"/>
  <c r="BM32" i="5"/>
  <c r="BI32" i="5"/>
  <c r="BE32" i="5"/>
  <c r="BO31" i="5"/>
  <c r="BK31" i="5"/>
  <c r="BG31" i="5"/>
  <c r="BC31" i="5"/>
  <c r="BM6" i="5"/>
  <c r="BI6" i="5"/>
  <c r="BE6" i="5"/>
  <c r="BO5" i="5"/>
  <c r="BK5" i="5"/>
  <c r="BG5" i="5"/>
  <c r="BC5" i="5"/>
  <c r="BM4" i="5"/>
  <c r="BI4" i="5"/>
  <c r="BE4" i="5"/>
  <c r="BO3" i="5"/>
  <c r="BK3" i="5"/>
  <c r="BG3" i="5"/>
  <c r="BC3" i="5"/>
  <c r="BN158" i="5"/>
  <c r="BJ158" i="5"/>
  <c r="BF158" i="5"/>
  <c r="BB158" i="5"/>
  <c r="BL157" i="5"/>
  <c r="BH157" i="5"/>
  <c r="BD157" i="5"/>
  <c r="BN156" i="5"/>
  <c r="BJ156" i="5"/>
  <c r="BF156" i="5"/>
  <c r="BB156" i="5"/>
  <c r="BL155" i="5"/>
  <c r="BH155" i="5"/>
  <c r="BD155" i="5"/>
  <c r="BN154" i="5"/>
  <c r="BJ154" i="5"/>
  <c r="BF154" i="5"/>
  <c r="BB154" i="5"/>
  <c r="BL153" i="5"/>
  <c r="BH153" i="5"/>
  <c r="BD153" i="5"/>
  <c r="BN152" i="5"/>
  <c r="BJ152" i="5"/>
  <c r="BF152" i="5"/>
  <c r="BB152" i="5"/>
  <c r="BL151" i="5"/>
  <c r="BH151" i="5"/>
  <c r="BD151" i="5"/>
  <c r="BN150" i="5"/>
  <c r="BJ150" i="5"/>
  <c r="BF150" i="5"/>
  <c r="BB150" i="5"/>
  <c r="BL149" i="5"/>
  <c r="BH149" i="5"/>
  <c r="BD149" i="5"/>
  <c r="BN148" i="5"/>
  <c r="BJ148" i="5"/>
  <c r="BF148" i="5"/>
  <c r="BB148" i="5"/>
  <c r="BL147" i="5"/>
  <c r="BH147" i="5"/>
  <c r="BD147" i="5"/>
  <c r="BN146" i="5"/>
  <c r="BJ146" i="5"/>
  <c r="BF146" i="5"/>
  <c r="BB146" i="5"/>
  <c r="BL145" i="5"/>
  <c r="BH145" i="5"/>
  <c r="BD145" i="5"/>
  <c r="BN144" i="5"/>
  <c r="BJ144" i="5"/>
  <c r="BF144" i="5"/>
  <c r="BB144" i="5"/>
  <c r="BL143" i="5"/>
  <c r="BH143" i="5"/>
  <c r="BD143" i="5"/>
  <c r="BN142" i="5"/>
  <c r="BJ142" i="5"/>
  <c r="BF142" i="5"/>
  <c r="BB142" i="5"/>
  <c r="BL141" i="5"/>
  <c r="BH141" i="5"/>
  <c r="BD141" i="5"/>
  <c r="BN140" i="5"/>
  <c r="BJ140" i="5"/>
  <c r="BF140" i="5"/>
  <c r="BB140" i="5"/>
  <c r="BL139" i="5"/>
  <c r="BH139" i="5"/>
  <c r="BD139" i="5"/>
  <c r="BN138" i="5"/>
  <c r="BJ138" i="5"/>
  <c r="BF138" i="5"/>
  <c r="BB138" i="5"/>
  <c r="BL137" i="5"/>
  <c r="BH137" i="5"/>
  <c r="BD137" i="5"/>
  <c r="BN136" i="5"/>
  <c r="BJ136" i="5"/>
  <c r="BF136" i="5"/>
  <c r="BB136" i="5"/>
  <c r="BL135" i="5"/>
  <c r="BH135" i="5"/>
  <c r="BD135" i="5"/>
  <c r="BN134" i="5"/>
  <c r="BJ134" i="5"/>
  <c r="BF134" i="5"/>
  <c r="BB134" i="5"/>
  <c r="BL133" i="5"/>
  <c r="BH133" i="5"/>
  <c r="BD133" i="5"/>
  <c r="BN132" i="5"/>
  <c r="BJ132" i="5"/>
  <c r="BF132" i="5"/>
  <c r="BB132" i="5"/>
  <c r="BL131" i="5"/>
  <c r="BH131" i="5"/>
  <c r="BD131" i="5"/>
  <c r="BN130" i="5"/>
  <c r="BJ130" i="5"/>
  <c r="BW2993" i="5" s="1"/>
  <c r="BF130" i="5"/>
  <c r="BB130" i="5"/>
  <c r="BL129" i="5"/>
  <c r="BH129" i="5"/>
  <c r="BD129" i="5"/>
  <c r="BN128" i="5"/>
  <c r="BJ128" i="5"/>
  <c r="BF128" i="5"/>
  <c r="BB128" i="5"/>
  <c r="BL127" i="5"/>
  <c r="BH127" i="5"/>
  <c r="BD127" i="5"/>
  <c r="BN126" i="5"/>
  <c r="BJ126" i="5"/>
  <c r="BF126" i="5"/>
  <c r="BB126" i="5"/>
  <c r="BL125" i="5"/>
  <c r="BH125" i="5"/>
  <c r="BD125" i="5"/>
  <c r="BN124" i="5"/>
  <c r="BJ124" i="5"/>
  <c r="BF124" i="5"/>
  <c r="BB124" i="5"/>
  <c r="BL123" i="5"/>
  <c r="BH123" i="5"/>
  <c r="BD123" i="5"/>
  <c r="BN122" i="5"/>
  <c r="BJ122" i="5"/>
  <c r="BF122" i="5"/>
  <c r="BB122" i="5"/>
  <c r="BL121" i="5"/>
  <c r="BH121" i="5"/>
  <c r="BD121" i="5"/>
  <c r="BN120" i="5"/>
  <c r="BJ120" i="5"/>
  <c r="BF120" i="5"/>
  <c r="BB120" i="5"/>
  <c r="BL119" i="5"/>
  <c r="BH119" i="5"/>
  <c r="BD119" i="5"/>
  <c r="BN118" i="5"/>
  <c r="BJ118" i="5"/>
  <c r="BF118" i="5"/>
  <c r="BB118" i="5"/>
  <c r="BL117" i="5"/>
  <c r="BH117" i="5"/>
  <c r="BD117" i="5"/>
  <c r="BN116" i="5"/>
  <c r="BJ116" i="5"/>
  <c r="BF116" i="5"/>
  <c r="BB116" i="5"/>
  <c r="BL115" i="5"/>
  <c r="BH115" i="5"/>
  <c r="BD115" i="5"/>
  <c r="BN114" i="5"/>
  <c r="BJ114" i="5"/>
  <c r="BF114" i="5"/>
  <c r="BB114" i="5"/>
  <c r="BL113" i="5"/>
  <c r="BH113" i="5"/>
  <c r="BD113" i="5"/>
  <c r="BN112" i="5"/>
  <c r="BJ112" i="5"/>
  <c r="BF112" i="5"/>
  <c r="BB112" i="5"/>
  <c r="BL111" i="5"/>
  <c r="BH111" i="5"/>
  <c r="BD111" i="5"/>
  <c r="BN110" i="5"/>
  <c r="BJ110" i="5"/>
  <c r="BF110" i="5"/>
  <c r="BB110" i="5"/>
  <c r="BL109" i="5"/>
  <c r="BH109" i="5"/>
  <c r="BD109" i="5"/>
  <c r="BN108" i="5"/>
  <c r="BJ108" i="5"/>
  <c r="BF108" i="5"/>
  <c r="BB108" i="5"/>
  <c r="BL107" i="5"/>
  <c r="BH107" i="5"/>
  <c r="BD107" i="5"/>
  <c r="BN106" i="5"/>
  <c r="BJ106" i="5"/>
  <c r="BF106" i="5"/>
  <c r="BB106" i="5"/>
  <c r="BL105" i="5"/>
  <c r="BH105" i="5"/>
  <c r="BD105" i="5"/>
  <c r="BN104" i="5"/>
  <c r="BJ104" i="5"/>
  <c r="BF104" i="5"/>
  <c r="BB104" i="5"/>
  <c r="BL103" i="5"/>
  <c r="BH103" i="5"/>
  <c r="BD103" i="5"/>
  <c r="BN102" i="5"/>
  <c r="BJ102" i="5"/>
  <c r="BF102" i="5"/>
  <c r="BB102" i="5"/>
  <c r="BL101" i="5"/>
  <c r="BH101" i="5"/>
  <c r="BD101" i="5"/>
  <c r="BN100" i="5"/>
  <c r="BJ100" i="5"/>
  <c r="BF100" i="5"/>
  <c r="BB100" i="5"/>
  <c r="BL99" i="5"/>
  <c r="BH99" i="5"/>
  <c r="BD99" i="5"/>
  <c r="BN98" i="5"/>
  <c r="BJ98" i="5"/>
  <c r="BF98" i="5"/>
  <c r="BB98" i="5"/>
  <c r="BL97" i="5"/>
  <c r="BH97" i="5"/>
  <c r="BD97" i="5"/>
  <c r="BN96" i="5"/>
  <c r="BJ96" i="5"/>
  <c r="BF96" i="5"/>
  <c r="BB96" i="5"/>
  <c r="BL95" i="5"/>
  <c r="BH95" i="5"/>
  <c r="BD95" i="5"/>
  <c r="BN94" i="5"/>
  <c r="BJ94" i="5"/>
  <c r="BF94" i="5"/>
  <c r="BB94" i="5"/>
  <c r="BL93" i="5"/>
  <c r="BH93" i="5"/>
  <c r="BD93" i="5"/>
  <c r="BN92" i="5"/>
  <c r="BJ92" i="5"/>
  <c r="BF92" i="5"/>
  <c r="BB92" i="5"/>
  <c r="BL91" i="5"/>
  <c r="BH91" i="5"/>
  <c r="BD91" i="5"/>
  <c r="BN90" i="5"/>
  <c r="BJ90" i="5"/>
  <c r="BF90" i="5"/>
  <c r="BB90" i="5"/>
  <c r="BL89" i="5"/>
  <c r="BH89" i="5"/>
  <c r="BD89" i="5"/>
  <c r="BN88" i="5"/>
  <c r="BJ88" i="5"/>
  <c r="BF88" i="5"/>
  <c r="BB88" i="5"/>
  <c r="BL87" i="5"/>
  <c r="BH87" i="5"/>
  <c r="BD87" i="5"/>
  <c r="BN86" i="5"/>
  <c r="BJ86" i="5"/>
  <c r="BF86" i="5"/>
  <c r="BB86" i="5"/>
  <c r="BL85" i="5"/>
  <c r="BH85" i="5"/>
  <c r="BD85" i="5"/>
  <c r="BN84" i="5"/>
  <c r="BJ84" i="5"/>
  <c r="BF84" i="5"/>
  <c r="BB84" i="5"/>
  <c r="BL83" i="5"/>
  <c r="BH83" i="5"/>
  <c r="BD83" i="5"/>
  <c r="BN82" i="5"/>
  <c r="BJ82" i="5"/>
  <c r="BF82" i="5"/>
  <c r="BB82" i="5"/>
  <c r="BL81" i="5"/>
  <c r="BH81" i="5"/>
  <c r="BD81" i="5"/>
  <c r="BN80" i="5"/>
  <c r="BJ80" i="5"/>
  <c r="BF80" i="5"/>
  <c r="BB80" i="5"/>
  <c r="BL79" i="5"/>
  <c r="BH79" i="5"/>
  <c r="BD79" i="5"/>
  <c r="BN78" i="5"/>
  <c r="BJ78" i="5"/>
  <c r="BF78" i="5"/>
  <c r="BB78" i="5"/>
  <c r="BL77" i="5"/>
  <c r="BH77" i="5"/>
  <c r="BD77" i="5"/>
  <c r="BN76" i="5"/>
  <c r="BJ76" i="5"/>
  <c r="BF76" i="5"/>
  <c r="BB76" i="5"/>
  <c r="BL75" i="5"/>
  <c r="BH75" i="5"/>
  <c r="BD75" i="5"/>
  <c r="BN74" i="5"/>
  <c r="BJ74" i="5"/>
  <c r="BF74" i="5"/>
  <c r="BB74" i="5"/>
  <c r="BL73" i="5"/>
  <c r="BH73" i="5"/>
  <c r="BD73" i="5"/>
  <c r="BN72" i="5"/>
  <c r="BJ72" i="5"/>
  <c r="BF72" i="5"/>
  <c r="BB72" i="5"/>
  <c r="BL71" i="5"/>
  <c r="BH71" i="5"/>
  <c r="BD71" i="5"/>
  <c r="BN70" i="5"/>
  <c r="BJ70" i="5"/>
  <c r="BF70" i="5"/>
  <c r="BB70" i="5"/>
  <c r="BL69" i="5"/>
  <c r="BH69" i="5"/>
  <c r="BD69" i="5"/>
  <c r="BN68" i="5"/>
  <c r="BJ68" i="5"/>
  <c r="BF68" i="5"/>
  <c r="BB68" i="5"/>
  <c r="BL67" i="5"/>
  <c r="BH67" i="5"/>
  <c r="BD67" i="5"/>
  <c r="BN66" i="5"/>
  <c r="BJ66" i="5"/>
  <c r="BF66" i="5"/>
  <c r="BB66" i="5"/>
  <c r="BL65" i="5"/>
  <c r="BH65" i="5"/>
  <c r="BD65" i="5"/>
  <c r="BN64" i="5"/>
  <c r="BJ64" i="5"/>
  <c r="BF64" i="5"/>
  <c r="BB64" i="5"/>
  <c r="BL63" i="5"/>
  <c r="BH63" i="5"/>
  <c r="BD63" i="5"/>
  <c r="BN62" i="5"/>
  <c r="BJ62" i="5"/>
  <c r="BF62" i="5"/>
  <c r="BB62" i="5"/>
  <c r="BL61" i="5"/>
  <c r="BH61" i="5"/>
  <c r="BD61" i="5"/>
  <c r="BW733" i="5" s="1"/>
  <c r="BN60" i="5"/>
  <c r="BJ60" i="5"/>
  <c r="BF60" i="5"/>
  <c r="BB60" i="5"/>
  <c r="BL59" i="5"/>
  <c r="BH59" i="5"/>
  <c r="BD59" i="5"/>
  <c r="BN58" i="5"/>
  <c r="BJ58" i="5"/>
  <c r="BF58" i="5"/>
  <c r="BB58" i="5"/>
  <c r="BL57" i="5"/>
  <c r="BH57" i="5"/>
  <c r="BD57" i="5"/>
  <c r="BN56" i="5"/>
  <c r="BJ56" i="5"/>
  <c r="BF56" i="5"/>
  <c r="BB56" i="5"/>
  <c r="BL55" i="5"/>
  <c r="BH55" i="5"/>
  <c r="BD55" i="5"/>
  <c r="BN54" i="5"/>
  <c r="BJ54" i="5"/>
  <c r="BF54" i="5"/>
  <c r="BB54" i="5"/>
  <c r="BL53" i="5"/>
  <c r="BH53" i="5"/>
  <c r="BD53" i="5"/>
  <c r="BN52" i="5"/>
  <c r="BJ52" i="5"/>
  <c r="BF52" i="5"/>
  <c r="BB52" i="5"/>
  <c r="BL51" i="5"/>
  <c r="BH51" i="5"/>
  <c r="BD51" i="5"/>
  <c r="BN50" i="5"/>
  <c r="BJ50" i="5"/>
  <c r="BF50" i="5"/>
  <c r="BB50" i="5"/>
  <c r="BL49" i="5"/>
  <c r="BH49" i="5"/>
  <c r="BD49" i="5"/>
  <c r="BN48" i="5"/>
  <c r="BJ48" i="5"/>
  <c r="BF48" i="5"/>
  <c r="BB48" i="5"/>
  <c r="BL47" i="5"/>
  <c r="BH47" i="5"/>
  <c r="BD47" i="5"/>
  <c r="BN46" i="5"/>
  <c r="BJ46" i="5"/>
  <c r="BF46" i="5"/>
  <c r="BB46" i="5"/>
  <c r="BL45" i="5"/>
  <c r="BH45" i="5"/>
  <c r="BD45" i="5"/>
  <c r="BN44" i="5"/>
  <c r="BJ44" i="5"/>
  <c r="BF44" i="5"/>
  <c r="BB44" i="5"/>
  <c r="BL43" i="5"/>
  <c r="BH43" i="5"/>
  <c r="BD43" i="5"/>
  <c r="BN42" i="5"/>
  <c r="BJ42" i="5"/>
  <c r="BF42" i="5"/>
  <c r="BB42" i="5"/>
  <c r="BL41" i="5"/>
  <c r="BH41" i="5"/>
  <c r="BD41" i="5"/>
  <c r="BN40" i="5"/>
  <c r="BJ40" i="5"/>
  <c r="BF40" i="5"/>
  <c r="BB40" i="5"/>
  <c r="BL39" i="5"/>
  <c r="BH39" i="5"/>
  <c r="BD39" i="5"/>
  <c r="BN38" i="5"/>
  <c r="BJ38" i="5"/>
  <c r="BF38" i="5"/>
  <c r="BB38" i="5"/>
  <c r="BL37" i="5"/>
  <c r="BH37" i="5"/>
  <c r="BD37" i="5"/>
  <c r="BN36" i="5"/>
  <c r="BJ36" i="5"/>
  <c r="BF36" i="5"/>
  <c r="BB36" i="5"/>
  <c r="BL35" i="5"/>
  <c r="BH35" i="5"/>
  <c r="BD35" i="5"/>
  <c r="BN34" i="5"/>
  <c r="BJ34" i="5"/>
  <c r="BF34" i="5"/>
  <c r="BB34" i="5"/>
  <c r="BL33" i="5"/>
  <c r="BH33" i="5"/>
  <c r="BD33" i="5"/>
  <c r="BN32" i="5"/>
  <c r="BJ32" i="5"/>
  <c r="BF32" i="5"/>
  <c r="BB32" i="5"/>
  <c r="BL31" i="5"/>
  <c r="BH31" i="5"/>
  <c r="BD31" i="5"/>
  <c r="BN6" i="5"/>
  <c r="BJ6" i="5"/>
  <c r="BF6" i="5"/>
  <c r="BB6" i="5"/>
  <c r="BL5" i="5"/>
  <c r="BH5" i="5"/>
  <c r="BD5" i="5"/>
  <c r="BN4" i="5"/>
  <c r="BJ4" i="5"/>
  <c r="BF4" i="5"/>
  <c r="BB4" i="5"/>
  <c r="BL3" i="5"/>
  <c r="BH3" i="5"/>
  <c r="BD3" i="5"/>
  <c r="BC196" i="5"/>
  <c r="BG196" i="5"/>
  <c r="BK196" i="5"/>
  <c r="BO196" i="5"/>
  <c r="BE197" i="5"/>
  <c r="BI197" i="5"/>
  <c r="BM197" i="5"/>
  <c r="BC198" i="5"/>
  <c r="BG198" i="5"/>
  <c r="BK198" i="5"/>
  <c r="BO198" i="5"/>
  <c r="BE199" i="5"/>
  <c r="BI199" i="5"/>
  <c r="BM199" i="5"/>
  <c r="BC200" i="5"/>
  <c r="BG200" i="5"/>
  <c r="BK200" i="5"/>
  <c r="BO200" i="5"/>
  <c r="BE201" i="5"/>
  <c r="BI201" i="5"/>
  <c r="BM201" i="5"/>
  <c r="BC202" i="5"/>
  <c r="BG202" i="5"/>
  <c r="BK202" i="5"/>
  <c r="BO202" i="5"/>
  <c r="BE203" i="5"/>
  <c r="BI203" i="5"/>
  <c r="BM203" i="5"/>
  <c r="BC204" i="5"/>
  <c r="BG204" i="5"/>
  <c r="BK204" i="5"/>
  <c r="BO204" i="5"/>
  <c r="BE205" i="5"/>
  <c r="BI205" i="5"/>
  <c r="BM205" i="5"/>
  <c r="BC206" i="5"/>
  <c r="BG206" i="5"/>
  <c r="BK206" i="5"/>
  <c r="BO206" i="5"/>
  <c r="BE207" i="5"/>
  <c r="BI207" i="5"/>
  <c r="BM207" i="5"/>
  <c r="BC208" i="5"/>
  <c r="BG208" i="5"/>
  <c r="BK208" i="5"/>
  <c r="BO208" i="5"/>
  <c r="BE209" i="5"/>
  <c r="BI209" i="5"/>
  <c r="BM209" i="5"/>
  <c r="BC210" i="5"/>
  <c r="BG210" i="5"/>
  <c r="BK210" i="5"/>
  <c r="BO210" i="5"/>
  <c r="BE211" i="5"/>
  <c r="BI211" i="5"/>
  <c r="BM211" i="5"/>
  <c r="BC212" i="5"/>
  <c r="BG212" i="5"/>
  <c r="BK212" i="5"/>
  <c r="BO212" i="5"/>
  <c r="BC214" i="5"/>
  <c r="BG214" i="5"/>
  <c r="BK214" i="5"/>
  <c r="BO214" i="5"/>
  <c r="BE215" i="5"/>
  <c r="BI215" i="5"/>
  <c r="BM215" i="5"/>
  <c r="BC216" i="5"/>
  <c r="BG216" i="5"/>
  <c r="BK216" i="5"/>
  <c r="BO216" i="5"/>
  <c r="BE217" i="5"/>
  <c r="BI217" i="5"/>
  <c r="BM217" i="5"/>
  <c r="BC218" i="5"/>
  <c r="BG218" i="5"/>
  <c r="BK218" i="5"/>
  <c r="BO218" i="5"/>
  <c r="BE219" i="5"/>
  <c r="BI219" i="5"/>
  <c r="BM219" i="5"/>
  <c r="BC220" i="5"/>
  <c r="BG220" i="5"/>
  <c r="BK220" i="5"/>
  <c r="BO220" i="5"/>
  <c r="BE221" i="5"/>
  <c r="BI221" i="5"/>
  <c r="BM221" i="5"/>
  <c r="BC222" i="5"/>
  <c r="BG222" i="5"/>
  <c r="BW1989" i="5" s="1"/>
  <c r="BK222" i="5"/>
  <c r="BO222" i="5"/>
  <c r="BE223" i="5"/>
  <c r="BI223" i="5"/>
  <c r="BM223" i="5"/>
  <c r="BC224" i="5"/>
  <c r="BG224" i="5"/>
  <c r="BK224" i="5"/>
  <c r="BO224" i="5"/>
  <c r="BE225" i="5"/>
  <c r="BI225" i="5"/>
  <c r="BM225" i="5"/>
  <c r="BC226" i="5"/>
  <c r="BG226" i="5"/>
  <c r="BK226" i="5"/>
  <c r="BO226" i="5"/>
  <c r="BE227" i="5"/>
  <c r="BI227" i="5"/>
  <c r="BM227" i="5"/>
  <c r="BC228" i="5"/>
  <c r="BG228" i="5"/>
  <c r="BK228" i="5"/>
  <c r="BO228" i="5"/>
  <c r="BE229" i="5"/>
  <c r="BI229" i="5"/>
  <c r="BM229" i="5"/>
  <c r="BC230" i="5"/>
  <c r="BG230" i="5"/>
  <c r="BK230" i="5"/>
  <c r="BO230" i="5"/>
  <c r="BE231" i="5"/>
  <c r="BI231" i="5"/>
  <c r="BM231" i="5"/>
  <c r="BC232" i="5"/>
  <c r="BG232" i="5"/>
  <c r="BK232" i="5"/>
  <c r="BO232" i="5"/>
  <c r="BC268" i="5"/>
  <c r="BG268" i="5"/>
  <c r="BK268" i="5"/>
  <c r="BO268" i="5"/>
  <c r="BE269" i="5"/>
  <c r="BI269" i="5"/>
  <c r="BM269" i="5"/>
  <c r="BE271" i="5"/>
  <c r="BI271" i="5"/>
  <c r="BM271" i="5"/>
  <c r="BE273" i="5"/>
  <c r="BI273" i="5"/>
  <c r="BM273" i="5"/>
  <c r="BE275" i="5"/>
  <c r="BI275" i="5"/>
  <c r="BM275" i="5"/>
  <c r="BC276" i="5"/>
  <c r="BG276" i="5"/>
  <c r="BK276" i="5"/>
  <c r="BO276" i="5"/>
  <c r="BE277" i="5"/>
  <c r="BI277" i="5"/>
  <c r="BM277" i="5"/>
  <c r="BE279" i="5"/>
  <c r="BI279" i="5"/>
  <c r="BM279" i="5"/>
  <c r="BE281" i="5"/>
  <c r="BI281" i="5"/>
  <c r="BM281" i="5"/>
  <c r="BE283" i="5"/>
  <c r="BI283" i="5"/>
  <c r="BM283" i="5"/>
  <c r="BC284" i="5"/>
  <c r="BG284" i="5"/>
  <c r="BK284" i="5"/>
  <c r="BO284" i="5"/>
  <c r="BE285" i="5"/>
  <c r="BI285" i="5"/>
  <c r="BM285" i="5"/>
  <c r="BC286" i="5"/>
  <c r="BG286" i="5"/>
  <c r="BK286" i="5"/>
  <c r="BO286" i="5"/>
  <c r="BE287" i="5"/>
  <c r="BI287" i="5"/>
  <c r="BM287" i="5"/>
  <c r="BC288" i="5"/>
  <c r="BG288" i="5"/>
  <c r="BK288" i="5"/>
  <c r="BO288" i="5"/>
  <c r="BE289" i="5"/>
  <c r="BI289" i="5"/>
  <c r="BM289" i="5"/>
  <c r="BC290" i="5"/>
  <c r="BG290" i="5"/>
  <c r="BK290" i="5"/>
  <c r="BO290" i="5"/>
  <c r="BE291" i="5"/>
  <c r="BI291" i="5"/>
  <c r="BM291" i="5"/>
  <c r="BC292" i="5"/>
  <c r="BG292" i="5"/>
  <c r="BK292" i="5"/>
  <c r="BO292" i="5"/>
  <c r="BE293" i="5"/>
  <c r="BI293" i="5"/>
  <c r="BM293" i="5"/>
  <c r="BC294" i="5"/>
  <c r="BG294" i="5"/>
  <c r="BK294" i="5"/>
  <c r="BO294" i="5"/>
  <c r="BE295" i="5"/>
  <c r="BI295" i="5"/>
  <c r="BM295" i="5"/>
  <c r="BC296" i="5"/>
  <c r="BG296" i="5"/>
  <c r="BK296" i="5"/>
  <c r="BO296" i="5"/>
  <c r="BE297" i="5"/>
  <c r="BI297" i="5"/>
  <c r="BM297" i="5"/>
  <c r="BC298" i="5"/>
  <c r="BG298" i="5"/>
  <c r="BK298" i="5"/>
  <c r="BO298" i="5"/>
  <c r="BE299" i="5"/>
  <c r="BI299" i="5"/>
  <c r="BM299" i="5"/>
  <c r="BC300" i="5"/>
  <c r="BG300" i="5"/>
  <c r="BK300" i="5"/>
  <c r="BO300" i="5"/>
  <c r="BE301" i="5"/>
  <c r="BI301" i="5"/>
  <c r="BM301" i="5"/>
  <c r="BC302" i="5"/>
  <c r="BG302" i="5"/>
  <c r="BK302" i="5"/>
  <c r="BO302" i="5"/>
  <c r="BE303" i="5"/>
  <c r="BI303" i="5"/>
  <c r="BM303" i="5"/>
  <c r="BC304" i="5"/>
  <c r="BG304" i="5"/>
  <c r="BK304" i="5"/>
  <c r="BO304" i="5"/>
  <c r="BE305" i="5"/>
  <c r="BI305" i="5"/>
  <c r="BM305" i="5"/>
  <c r="BC306" i="5"/>
  <c r="BG306" i="5"/>
  <c r="BK306" i="5"/>
  <c r="BO306" i="5"/>
  <c r="BE307" i="5"/>
  <c r="BI307" i="5"/>
  <c r="BM307" i="5"/>
  <c r="BC308" i="5"/>
  <c r="BG308" i="5"/>
  <c r="BK308" i="5"/>
  <c r="BO308" i="5"/>
  <c r="BE309" i="5"/>
  <c r="BI309" i="5"/>
  <c r="BM309" i="5"/>
  <c r="BC310" i="5"/>
  <c r="BG310" i="5"/>
  <c r="BK310" i="5"/>
  <c r="BO310" i="5"/>
  <c r="BE311" i="5"/>
  <c r="BI311" i="5"/>
  <c r="BM311" i="5"/>
  <c r="BC312" i="5"/>
  <c r="BG312" i="5"/>
  <c r="BK312" i="5"/>
  <c r="BO312" i="5"/>
  <c r="BE313" i="5"/>
  <c r="BI313" i="5"/>
  <c r="BM313" i="5"/>
  <c r="BC314" i="5"/>
  <c r="BG314" i="5"/>
  <c r="BK314" i="5"/>
  <c r="BO314" i="5"/>
  <c r="BE315" i="5"/>
  <c r="BI315" i="5"/>
  <c r="BM315" i="5"/>
  <c r="BC316" i="5"/>
  <c r="BG316" i="5"/>
  <c r="BW2083" i="5" s="1"/>
  <c r="BK316" i="5"/>
  <c r="BO316" i="5"/>
  <c r="BE317" i="5"/>
  <c r="BI317" i="5"/>
  <c r="BM317" i="5"/>
  <c r="BC318" i="5"/>
  <c r="BG318" i="5"/>
  <c r="BK318" i="5"/>
  <c r="BO318" i="5"/>
  <c r="BE319" i="5"/>
  <c r="BI319" i="5"/>
  <c r="BM319" i="5"/>
  <c r="BC320" i="5"/>
  <c r="BG320" i="5"/>
  <c r="BK320" i="5"/>
  <c r="BO320" i="5"/>
  <c r="BE321" i="5"/>
  <c r="BI321" i="5"/>
  <c r="BM321" i="5"/>
  <c r="BC322" i="5"/>
  <c r="BG322" i="5"/>
  <c r="BK322" i="5"/>
  <c r="BO322" i="5"/>
  <c r="BE323" i="5"/>
  <c r="BI323" i="5"/>
  <c r="BM323" i="5"/>
  <c r="BC324" i="5"/>
  <c r="BG324" i="5"/>
  <c r="BK324" i="5"/>
  <c r="BO324" i="5"/>
  <c r="BE325" i="5"/>
  <c r="BI325" i="5"/>
  <c r="BM325" i="5"/>
  <c r="BC326" i="5"/>
  <c r="BG326" i="5"/>
  <c r="BK326" i="5"/>
  <c r="BO326" i="5"/>
  <c r="BE327" i="5"/>
  <c r="BI327" i="5"/>
  <c r="BM327" i="5"/>
  <c r="BC328" i="5"/>
  <c r="BG328" i="5"/>
  <c r="BK328" i="5"/>
  <c r="BO328" i="5"/>
  <c r="BE329" i="5"/>
  <c r="BI329" i="5"/>
  <c r="BM329" i="5"/>
  <c r="BC330" i="5"/>
  <c r="BG330" i="5"/>
  <c r="BK330" i="5"/>
  <c r="BO330" i="5"/>
  <c r="BE331" i="5"/>
  <c r="BI331" i="5"/>
  <c r="BM331" i="5"/>
  <c r="BC332" i="5"/>
  <c r="BG332" i="5"/>
  <c r="BK332" i="5"/>
  <c r="BO332" i="5"/>
  <c r="BE333" i="5"/>
  <c r="BI333" i="5"/>
  <c r="BM333" i="5"/>
  <c r="BC334" i="5"/>
  <c r="BG334" i="5"/>
  <c r="BK334" i="5"/>
  <c r="BO334" i="5"/>
  <c r="BE335" i="5"/>
  <c r="BI335" i="5"/>
  <c r="BM335" i="5"/>
  <c r="BC336" i="5"/>
  <c r="BG336" i="5"/>
  <c r="BK336" i="5"/>
  <c r="BO336" i="5"/>
  <c r="BE337" i="5"/>
  <c r="BI337" i="5"/>
  <c r="BM337" i="5"/>
  <c r="BC338" i="5"/>
  <c r="BG338" i="5"/>
  <c r="BK338" i="5"/>
  <c r="BO338" i="5"/>
  <c r="BE339" i="5"/>
  <c r="BI339" i="5"/>
  <c r="BM339" i="5"/>
  <c r="BC340" i="5"/>
  <c r="BG340" i="5"/>
  <c r="BK340" i="5"/>
  <c r="BO340" i="5"/>
  <c r="BE341" i="5"/>
  <c r="BI341" i="5"/>
  <c r="BM341" i="5"/>
  <c r="BC342" i="5"/>
  <c r="BG342" i="5"/>
  <c r="BK342" i="5"/>
  <c r="BO342" i="5"/>
  <c r="BE343" i="5"/>
  <c r="BI343" i="5"/>
  <c r="BM343" i="5"/>
  <c r="BC344" i="5"/>
  <c r="BW650" i="5" s="1"/>
  <c r="BG344" i="5"/>
  <c r="BK344" i="5"/>
  <c r="BO344" i="5"/>
  <c r="BE345" i="5"/>
  <c r="BI345" i="5"/>
  <c r="BM345" i="5"/>
  <c r="BC346" i="5"/>
  <c r="BW652" i="5" s="1"/>
  <c r="BG346" i="5"/>
  <c r="BK346" i="5"/>
  <c r="BO346" i="5"/>
  <c r="BE347" i="5"/>
  <c r="BI347" i="5"/>
  <c r="BM347" i="5"/>
  <c r="BC366" i="5"/>
  <c r="BG366" i="5"/>
  <c r="BK366" i="5"/>
  <c r="BO366" i="5"/>
  <c r="BH2" i="5"/>
  <c r="BL2" i="5"/>
  <c r="BC2" i="5"/>
  <c r="E2" i="8"/>
  <c r="E2" i="6"/>
  <c r="H1" i="6"/>
  <c r="AI280" i="5"/>
  <c r="AI274" i="5"/>
  <c r="AI282" i="5"/>
  <c r="AI278" i="5"/>
  <c r="AI272" i="5"/>
  <c r="AH267" i="5"/>
  <c r="AB269" i="5"/>
  <c r="Z270" i="5"/>
  <c r="BB270" i="5" s="1"/>
  <c r="BW211" i="5" s="1"/>
  <c r="AB271" i="5"/>
  <c r="AB273" i="5"/>
  <c r="Z274" i="5"/>
  <c r="AB275" i="5"/>
  <c r="AB277" i="5"/>
  <c r="Z278" i="5"/>
  <c r="AB279" i="5"/>
  <c r="AB281" i="5"/>
  <c r="Z282" i="5"/>
  <c r="AB283" i="5"/>
  <c r="AE283" i="5"/>
  <c r="AA283" i="5"/>
  <c r="AE282" i="5"/>
  <c r="AA282" i="5"/>
  <c r="AE281" i="5"/>
  <c r="AA281" i="5"/>
  <c r="AE280" i="5"/>
  <c r="AA280" i="5"/>
  <c r="AE279" i="5"/>
  <c r="AA279" i="5"/>
  <c r="AE278" i="5"/>
  <c r="AA278" i="5"/>
  <c r="AE277" i="5"/>
  <c r="AA277" i="5"/>
  <c r="AE275" i="5"/>
  <c r="AA275" i="5"/>
  <c r="AE274" i="5"/>
  <c r="AA274" i="5"/>
  <c r="AE273" i="5"/>
  <c r="AA273" i="5"/>
  <c r="AE272" i="5"/>
  <c r="AA272" i="5"/>
  <c r="AE271" i="5"/>
  <c r="AA271" i="5"/>
  <c r="AE270" i="5"/>
  <c r="AA270" i="5"/>
  <c r="AE269" i="5"/>
  <c r="AA269" i="5"/>
  <c r="AF283" i="5"/>
  <c r="AH282" i="5"/>
  <c r="AD282" i="5"/>
  <c r="AF281" i="5"/>
  <c r="AH280" i="5"/>
  <c r="AD280" i="5"/>
  <c r="BF280" i="5" s="1"/>
  <c r="BW1682" i="5" s="1"/>
  <c r="AF279" i="5"/>
  <c r="AH278" i="5"/>
  <c r="AD278" i="5"/>
  <c r="AF277" i="5"/>
  <c r="AI277" i="5" s="1"/>
  <c r="AF275" i="5"/>
  <c r="AH274" i="5"/>
  <c r="AD274" i="5"/>
  <c r="AF273" i="5"/>
  <c r="AI273" i="5" s="1"/>
  <c r="AH272" i="5"/>
  <c r="AD272" i="5"/>
  <c r="BF272" i="5" s="1"/>
  <c r="BW1674" i="5" s="1"/>
  <c r="AF271" i="5"/>
  <c r="AI271" i="5" s="1"/>
  <c r="AH270" i="5"/>
  <c r="AD270" i="5"/>
  <c r="AF269" i="5"/>
  <c r="Z267" i="5"/>
  <c r="AD267" i="5"/>
  <c r="AD365" i="5"/>
  <c r="BH365" i="5" s="1"/>
  <c r="BW2498" i="5" s="1"/>
  <c r="AB361" i="5"/>
  <c r="AA357" i="5"/>
  <c r="AA353" i="5"/>
  <c r="AD354" i="5"/>
  <c r="AI70" i="5"/>
  <c r="AI2" i="5"/>
  <c r="AI106" i="5"/>
  <c r="AI104" i="5"/>
  <c r="AF359" i="5"/>
  <c r="AA356" i="5"/>
  <c r="AA352" i="5"/>
  <c r="AC349" i="5"/>
  <c r="AH348" i="5"/>
  <c r="Z349" i="5"/>
  <c r="AF350" i="5"/>
  <c r="AF351" i="5"/>
  <c r="AD352" i="5"/>
  <c r="BF352" i="5" s="1"/>
  <c r="BW1754" i="5" s="1"/>
  <c r="AB353" i="5"/>
  <c r="AI353" i="5" s="1"/>
  <c r="Z354" i="5"/>
  <c r="BB354" i="5" s="1"/>
  <c r="BW295" i="5" s="1"/>
  <c r="AF355" i="5"/>
  <c r="AI355" i="5" s="1"/>
  <c r="AD356" i="5"/>
  <c r="BF356" i="5" s="1"/>
  <c r="BW1758" i="5" s="1"/>
  <c r="AB357" i="5"/>
  <c r="AI357" i="5" s="1"/>
  <c r="AA358" i="5"/>
  <c r="AE359" i="5"/>
  <c r="AC360" i="5"/>
  <c r="AA361" i="5"/>
  <c r="AH362" i="5"/>
  <c r="AC363" i="5"/>
  <c r="AA364" i="5"/>
  <c r="Y365" i="5"/>
  <c r="AI331" i="5"/>
  <c r="AI325" i="5"/>
  <c r="AI302" i="5"/>
  <c r="AI270" i="5"/>
  <c r="AI113" i="5"/>
  <c r="AI351" i="5"/>
  <c r="AI288" i="5"/>
  <c r="AI135" i="5"/>
  <c r="AI115" i="5"/>
  <c r="AF365" i="5"/>
  <c r="AB365" i="5"/>
  <c r="AF364" i="5"/>
  <c r="AH363" i="5"/>
  <c r="Z363" i="5"/>
  <c r="AG365" i="5"/>
  <c r="AC365" i="5"/>
  <c r="AF361" i="5"/>
  <c r="AH360" i="5"/>
  <c r="Z360" i="5"/>
  <c r="BF360" i="5" s="1"/>
  <c r="BW1762" i="5" s="1"/>
  <c r="AB359" i="5"/>
  <c r="AI359" i="5" s="1"/>
  <c r="AA362" i="5"/>
  <c r="Z362" i="5"/>
  <c r="AG358" i="5"/>
  <c r="AB358" i="5"/>
  <c r="AE357" i="5"/>
  <c r="AE356" i="5"/>
  <c r="AE355" i="5"/>
  <c r="AE354" i="5"/>
  <c r="AE353" i="5"/>
  <c r="AE352" i="5"/>
  <c r="AE351" i="5"/>
  <c r="AC350" i="5"/>
  <c r="AH354" i="5"/>
  <c r="AD348" i="5"/>
  <c r="AD349" i="5"/>
  <c r="AB350" i="5"/>
  <c r="AI350" i="5" s="1"/>
  <c r="Z351" i="5"/>
  <c r="AB352" i="5"/>
  <c r="Z353" i="5"/>
  <c r="AB354" i="5"/>
  <c r="Z355" i="5"/>
  <c r="AB356" i="5"/>
  <c r="Z357" i="5"/>
  <c r="AH358" i="5"/>
  <c r="Y359" i="5"/>
  <c r="AA360" i="5"/>
  <c r="Y361" i="5"/>
  <c r="AF362" i="5"/>
  <c r="AA363" i="5"/>
  <c r="Y364" i="5"/>
  <c r="AI341" i="5"/>
  <c r="AI364" i="5"/>
  <c r="AI78" i="5"/>
  <c r="AH364" i="5"/>
  <c r="AD364" i="5"/>
  <c r="Z364" i="5"/>
  <c r="AF363" i="5"/>
  <c r="AB363" i="5"/>
  <c r="AG364" i="5"/>
  <c r="AC364" i="5"/>
  <c r="AE363" i="5"/>
  <c r="AH361" i="5"/>
  <c r="AD361" i="5"/>
  <c r="Z361" i="5"/>
  <c r="AF360" i="5"/>
  <c r="AB360" i="5"/>
  <c r="AH359" i="5"/>
  <c r="AD359" i="5"/>
  <c r="Z359" i="5"/>
  <c r="Y362" i="5"/>
  <c r="AC362" i="5"/>
  <c r="AG362" i="5"/>
  <c r="AB362" i="5"/>
  <c r="AG361" i="5"/>
  <c r="AC361" i="5"/>
  <c r="AE360" i="5"/>
  <c r="AG359" i="5"/>
  <c r="AC359" i="5"/>
  <c r="AC358" i="5"/>
  <c r="Z358" i="5"/>
  <c r="AD358" i="5"/>
  <c r="AC357" i="5"/>
  <c r="Y357" i="5"/>
  <c r="AC356" i="5"/>
  <c r="Y356" i="5"/>
  <c r="AC355" i="5"/>
  <c r="Y355" i="5"/>
  <c r="AC354" i="5"/>
  <c r="Y354" i="5"/>
  <c r="AC353" i="5"/>
  <c r="Y353" i="5"/>
  <c r="AC352" i="5"/>
  <c r="Y352" i="5"/>
  <c r="AC351" i="5"/>
  <c r="Y351" i="5"/>
  <c r="Y350" i="5"/>
  <c r="Y349" i="5"/>
  <c r="AH357" i="5"/>
  <c r="AD357" i="5"/>
  <c r="AF356" i="5"/>
  <c r="AH355" i="5"/>
  <c r="AD355" i="5"/>
  <c r="AF354" i="5"/>
  <c r="AH353" i="5"/>
  <c r="AD353" i="5"/>
  <c r="AF352" i="5"/>
  <c r="AH351" i="5"/>
  <c r="AD351" i="5"/>
  <c r="AC348" i="5"/>
  <c r="AA348" i="5"/>
  <c r="AB349" i="5"/>
  <c r="Z350" i="5"/>
  <c r="AI290" i="5"/>
  <c r="AI204" i="5"/>
  <c r="AE350" i="5"/>
  <c r="AA350" i="5"/>
  <c r="AE349" i="5"/>
  <c r="AA349" i="5"/>
  <c r="AH350" i="5"/>
  <c r="AD350" i="5"/>
  <c r="AF349" i="5"/>
  <c r="AI349" i="5" s="1"/>
  <c r="AG348" i="5"/>
  <c r="Y348" i="5"/>
  <c r="AB348" i="5"/>
  <c r="AI348" i="5" s="1"/>
  <c r="AF348" i="5"/>
  <c r="AJ5" i="5"/>
  <c r="AK5" i="5" s="1"/>
  <c r="BW978" i="5"/>
  <c r="Z22" i="5"/>
  <c r="AI201" i="5"/>
  <c r="AI214" i="5"/>
  <c r="AI209" i="5"/>
  <c r="BW1620" i="5"/>
  <c r="BW253" i="5"/>
  <c r="BW3900" i="5"/>
  <c r="BW646" i="5"/>
  <c r="BW1987" i="5"/>
  <c r="AE23" i="5"/>
  <c r="BW1995" i="5"/>
  <c r="BW4479" i="5"/>
  <c r="BW4693" i="5"/>
  <c r="BW1405" i="5"/>
  <c r="AF15" i="5"/>
  <c r="BW1999" i="5"/>
  <c r="BW1246" i="5"/>
  <c r="BW2701" i="5"/>
  <c r="BW904" i="5"/>
  <c r="BW432" i="5"/>
  <c r="BW2249" i="5"/>
  <c r="BW3670" i="5"/>
  <c r="AE15" i="5"/>
  <c r="AD28" i="5"/>
  <c r="AE27" i="5"/>
  <c r="AE19" i="5"/>
  <c r="AE348" i="5"/>
  <c r="AG350" i="5"/>
  <c r="AG352" i="5"/>
  <c r="AG354" i="5"/>
  <c r="AG356" i="5"/>
  <c r="AE358" i="5"/>
  <c r="BW3177" i="5"/>
  <c r="BW93" i="5"/>
  <c r="BW3013" i="5"/>
  <c r="BW3546" i="5"/>
  <c r="BW3181" i="5"/>
  <c r="BW3179" i="5"/>
  <c r="BW97" i="5"/>
  <c r="BW3017" i="5"/>
  <c r="BW2652" i="5"/>
  <c r="BW95" i="5"/>
  <c r="BW3299" i="5"/>
  <c r="BW741" i="5"/>
  <c r="BW373" i="5"/>
  <c r="BW6" i="5"/>
  <c r="BW4" i="5"/>
  <c r="BW3283" i="5"/>
  <c r="BW1820" i="5"/>
  <c r="BW357" i="5"/>
  <c r="BW1011" i="5"/>
  <c r="BW645" i="5"/>
  <c r="BW3567" i="5"/>
  <c r="BW249" i="5"/>
  <c r="BW503" i="5"/>
  <c r="BW2656" i="5"/>
  <c r="BW99" i="5"/>
  <c r="BW91" i="5"/>
  <c r="BW2650" i="5"/>
  <c r="BW2261" i="5"/>
  <c r="BW2257" i="5"/>
  <c r="BW3348" i="5"/>
  <c r="BW1885" i="5"/>
  <c r="BW638" i="5"/>
  <c r="BW1997" i="5"/>
  <c r="BW169" i="5"/>
  <c r="BW3091" i="5"/>
  <c r="BW1993" i="5"/>
  <c r="BW2357" i="5"/>
  <c r="BW2355" i="5"/>
  <c r="BW1622" i="5"/>
  <c r="BW1985" i="5"/>
  <c r="BW157" i="5"/>
  <c r="BW1981" i="5"/>
  <c r="BW1991" i="5"/>
  <c r="BW1983" i="5"/>
  <c r="BW1628" i="5"/>
  <c r="BW2330" i="5"/>
  <c r="BW1559" i="5"/>
  <c r="BW98" i="5"/>
  <c r="BW96" i="5"/>
  <c r="BW94" i="5"/>
  <c r="BW4475" i="5"/>
  <c r="BW457" i="5"/>
  <c r="BW92" i="5"/>
  <c r="BW2654" i="5"/>
  <c r="BW3021" i="5"/>
  <c r="BW1555" i="5"/>
  <c r="BW355" i="5"/>
  <c r="BW3574" i="5"/>
  <c r="BW3572" i="5"/>
  <c r="BW1014" i="5"/>
  <c r="BW3568" i="5"/>
  <c r="BW648" i="5"/>
  <c r="BW1012" i="5"/>
  <c r="BW2053" i="5"/>
  <c r="BW1979" i="5"/>
  <c r="BW516" i="5"/>
  <c r="BW3436" i="5"/>
  <c r="BW508" i="5"/>
  <c r="BW1602" i="5"/>
  <c r="BW4157" i="5"/>
  <c r="BW868" i="5"/>
  <c r="BW15" i="5"/>
  <c r="BW13" i="5"/>
  <c r="BW11" i="5"/>
  <c r="BW9" i="5"/>
  <c r="BW7" i="5"/>
  <c r="BW4023" i="5"/>
  <c r="BW2560" i="5"/>
  <c r="BW1097" i="5"/>
  <c r="BW2867" i="5"/>
  <c r="BW674" i="5"/>
  <c r="BW3962" i="5"/>
  <c r="BW3230" i="5"/>
  <c r="Z30" i="5"/>
  <c r="AE29" i="5"/>
  <c r="AH26" i="5"/>
  <c r="AB25" i="5"/>
  <c r="AE21" i="5"/>
  <c r="AH18" i="5"/>
  <c r="AE13" i="5"/>
  <c r="AD12" i="5"/>
  <c r="AB11" i="5"/>
  <c r="AI11" i="5" s="1"/>
  <c r="Z8" i="5"/>
  <c r="BO8" i="5" s="1"/>
  <c r="BW4697" i="5" s="1"/>
  <c r="AB7" i="5"/>
  <c r="AI7" i="5" s="1"/>
  <c r="AG150" i="5"/>
  <c r="AG152" i="5"/>
  <c r="AG154" i="5"/>
  <c r="AG156" i="5"/>
  <c r="AG158" i="5"/>
  <c r="BW878" i="5"/>
  <c r="BW2191" i="5"/>
  <c r="BW724" i="5"/>
  <c r="BW381" i="5"/>
  <c r="BW4031" i="5"/>
  <c r="BW2568" i="5"/>
  <c r="BW1105" i="5"/>
  <c r="BW3291" i="5"/>
  <c r="BW1828" i="5"/>
  <c r="BW365" i="5"/>
  <c r="BW4015" i="5"/>
  <c r="BW2552" i="5"/>
  <c r="BW1089" i="5"/>
  <c r="BW1477" i="5"/>
  <c r="BW737" i="5"/>
  <c r="BW728" i="5"/>
  <c r="BW4695" i="5"/>
  <c r="AF23" i="5"/>
  <c r="AB17" i="5"/>
  <c r="Z14" i="5"/>
  <c r="AB10" i="5"/>
  <c r="AF10" i="5"/>
  <c r="Z9" i="5"/>
  <c r="BI9" i="5" s="1"/>
  <c r="BW2507" i="5" s="1"/>
  <c r="AD9" i="5"/>
  <c r="AH9" i="5"/>
  <c r="Y9" i="5"/>
  <c r="AC9" i="5"/>
  <c r="BW3570" i="5"/>
  <c r="BW2079" i="5"/>
  <c r="BW2365" i="5"/>
  <c r="BW902" i="5"/>
  <c r="BW2709" i="5"/>
  <c r="BW3826" i="5"/>
  <c r="BW2363" i="5"/>
  <c r="BW3438" i="5"/>
  <c r="BW514" i="5"/>
  <c r="BW1973" i="5"/>
  <c r="BW1971" i="5"/>
  <c r="BW3430" i="5"/>
  <c r="BW883" i="5"/>
  <c r="BW874" i="5"/>
  <c r="BW2698" i="5"/>
  <c r="BW1235" i="5"/>
  <c r="BW2694" i="5"/>
  <c r="BW1560" i="5"/>
  <c r="BW3020" i="5"/>
  <c r="BW1558" i="5"/>
  <c r="BW3018" i="5"/>
  <c r="BW1556" i="5"/>
  <c r="BW3016" i="5"/>
  <c r="BW1554" i="5"/>
  <c r="BW3014" i="5"/>
  <c r="BW1552" i="5"/>
  <c r="BW2655" i="5"/>
  <c r="BW2653" i="5"/>
  <c r="BW2651" i="5"/>
  <c r="BW3379" i="5"/>
  <c r="BW1187" i="5"/>
  <c r="BW4481" i="5"/>
  <c r="BW3019" i="5"/>
  <c r="BW1557" i="5"/>
  <c r="BW4477" i="5"/>
  <c r="BW3015" i="5"/>
  <c r="BW1553" i="5"/>
  <c r="BW3743" i="5"/>
  <c r="BW2282" i="5"/>
  <c r="BW821" i="5"/>
  <c r="BW90" i="5"/>
  <c r="BW1891" i="5"/>
  <c r="BW2977" i="5"/>
  <c r="BW2253" i="5"/>
  <c r="BW1113" i="5"/>
  <c r="BW16" i="5"/>
  <c r="BW14" i="5"/>
  <c r="BW12" i="5"/>
  <c r="BW10" i="5"/>
  <c r="BW8" i="5"/>
  <c r="BW5" i="5"/>
  <c r="BW3" i="5"/>
  <c r="BW2" i="5"/>
  <c r="BW1836" i="5"/>
  <c r="BW2180" i="5"/>
  <c r="AE25" i="5"/>
  <c r="AE17" i="5"/>
  <c r="AC11" i="5"/>
  <c r="Y11" i="5"/>
  <c r="AC10" i="5"/>
  <c r="Y10" i="5"/>
  <c r="AA9" i="5"/>
  <c r="AA8" i="5"/>
  <c r="AA7" i="5"/>
  <c r="AD10" i="5"/>
  <c r="BO10" i="5" s="1"/>
  <c r="AF9" i="5"/>
  <c r="AI9" i="5" s="1"/>
  <c r="AH8" i="5"/>
  <c r="BW4295" i="5"/>
  <c r="BW2423" i="5"/>
  <c r="BW4473" i="5"/>
  <c r="BW3012" i="5"/>
  <c r="BW1551" i="5"/>
  <c r="BW455" i="5"/>
  <c r="BW422" i="5"/>
  <c r="BW744" i="5"/>
  <c r="BW2929" i="5"/>
  <c r="BW735" i="5"/>
  <c r="AD20" i="5"/>
  <c r="Z11" i="5"/>
  <c r="AD11" i="5"/>
  <c r="AH11" i="5"/>
  <c r="AB8" i="5"/>
  <c r="AF8" i="5"/>
  <c r="Y8" i="5"/>
  <c r="AC8" i="5"/>
  <c r="Z7" i="5"/>
  <c r="AC7" i="5"/>
  <c r="Y7" i="5"/>
  <c r="AI47" i="5"/>
  <c r="AH7" i="5"/>
  <c r="AD7" i="5"/>
  <c r="AG31" i="5"/>
  <c r="AG33" i="5"/>
  <c r="AG35" i="5"/>
  <c r="AG37" i="5"/>
  <c r="AG39" i="5"/>
  <c r="AG41" i="5"/>
  <c r="AG43" i="5"/>
  <c r="AG45" i="5"/>
  <c r="AG49" i="5"/>
  <c r="AG51" i="5"/>
  <c r="AG53" i="5"/>
  <c r="AG55" i="5"/>
  <c r="AG57" i="5"/>
  <c r="AG59" i="5"/>
  <c r="AG61" i="5"/>
  <c r="AG63" i="5"/>
  <c r="AG65" i="5"/>
  <c r="AG67" i="5"/>
  <c r="AG69" i="5"/>
  <c r="AG71" i="5"/>
  <c r="AG73" i="5"/>
  <c r="AG75" i="5"/>
  <c r="AG115" i="5"/>
  <c r="AG117" i="5"/>
  <c r="AG119" i="5"/>
  <c r="AG121" i="5"/>
  <c r="AG123" i="5"/>
  <c r="AG125" i="5"/>
  <c r="AG127" i="5"/>
  <c r="AG129" i="5"/>
  <c r="AG151" i="5"/>
  <c r="AG153" i="5"/>
  <c r="AG155" i="5"/>
  <c r="AG157" i="5"/>
  <c r="AG273" i="5"/>
  <c r="AG275" i="5"/>
  <c r="AG277" i="5"/>
  <c r="AG279" i="5"/>
  <c r="AG281" i="5"/>
  <c r="AG283" i="5"/>
  <c r="AG285" i="5"/>
  <c r="AG287" i="5"/>
  <c r="AG289" i="5"/>
  <c r="AG291" i="5"/>
  <c r="AG293" i="5"/>
  <c r="AG295" i="5"/>
  <c r="AG297" i="5"/>
  <c r="AG299" i="5"/>
  <c r="AG301" i="5"/>
  <c r="AG303" i="5"/>
  <c r="AG272" i="5"/>
  <c r="AG274" i="5"/>
  <c r="AG276" i="5"/>
  <c r="AG278" i="5"/>
  <c r="AG280" i="5"/>
  <c r="AG282" i="5"/>
  <c r="AG284" i="5"/>
  <c r="AG286" i="5"/>
  <c r="AG288" i="5"/>
  <c r="AG290" i="5"/>
  <c r="AG292" i="5"/>
  <c r="AG294" i="5"/>
  <c r="AG296" i="5"/>
  <c r="AG298" i="5"/>
  <c r="AG300" i="5"/>
  <c r="AG302" i="5"/>
  <c r="AG304" i="5"/>
  <c r="AG349" i="5"/>
  <c r="AG351" i="5"/>
  <c r="AG353" i="5"/>
  <c r="AG355" i="5"/>
  <c r="AG357" i="5"/>
  <c r="BW288" i="5"/>
  <c r="BW1017" i="5"/>
  <c r="BW284" i="5"/>
  <c r="BW282" i="5"/>
  <c r="BW279" i="5"/>
  <c r="BW1010" i="5"/>
  <c r="BW1375" i="5"/>
  <c r="BW4297" i="5"/>
  <c r="BW2471" i="5"/>
  <c r="BW2836" i="5"/>
  <c r="BW1738" i="5"/>
  <c r="BW2834" i="5"/>
  <c r="BW277" i="5"/>
  <c r="BW1373" i="5"/>
  <c r="BW3199" i="5"/>
  <c r="BW1006" i="5"/>
  <c r="BW1736" i="5"/>
  <c r="BW4658" i="5"/>
  <c r="BW1371" i="5"/>
  <c r="BW4293" i="5"/>
  <c r="BW275" i="5"/>
  <c r="BW3197" i="5"/>
  <c r="BW1734" i="5"/>
  <c r="BW4656" i="5"/>
  <c r="BW2099" i="5"/>
  <c r="BW273" i="5"/>
  <c r="BW3560" i="5"/>
  <c r="BW3195" i="5"/>
  <c r="BW1002" i="5"/>
  <c r="BW1732" i="5"/>
  <c r="BW4654" i="5"/>
  <c r="BW2828" i="5"/>
  <c r="BW271" i="5"/>
  <c r="BW1367" i="5"/>
  <c r="BW3193" i="5"/>
  <c r="BW1000" i="5"/>
  <c r="BW1730" i="5"/>
  <c r="BW4652" i="5"/>
  <c r="BW2095" i="5"/>
  <c r="BW269" i="5"/>
  <c r="BW3191" i="5"/>
  <c r="BW998" i="5"/>
  <c r="BW1728" i="5"/>
  <c r="BW4650" i="5"/>
  <c r="BW1363" i="5"/>
  <c r="BW267" i="5"/>
  <c r="BW3189" i="5"/>
  <c r="BW996" i="5"/>
  <c r="BW1726" i="5"/>
  <c r="BW4648" i="5"/>
  <c r="BW265" i="5"/>
  <c r="BW630" i="5"/>
  <c r="BW3187" i="5"/>
  <c r="BW994" i="5"/>
  <c r="BW1724" i="5"/>
  <c r="BW4646" i="5"/>
  <c r="BW263" i="5"/>
  <c r="BW3185" i="5"/>
  <c r="BW2832" i="5"/>
  <c r="BW634" i="5"/>
  <c r="BW2803" i="5"/>
  <c r="BW1707" i="5"/>
  <c r="BW4629" i="5"/>
  <c r="BW610" i="5"/>
  <c r="BW2069" i="5"/>
  <c r="BW606" i="5"/>
  <c r="BW3161" i="5"/>
  <c r="BW2065" i="5"/>
  <c r="BW968" i="5"/>
  <c r="BW602" i="5"/>
  <c r="BW2061" i="5"/>
  <c r="BW2425" i="5"/>
  <c r="BW2059" i="5"/>
  <c r="BW2421" i="5"/>
  <c r="BW1325" i="5"/>
  <c r="BW2417" i="5"/>
  <c r="BW2051" i="5"/>
  <c r="BW948" i="5"/>
  <c r="BW1670" i="5"/>
  <c r="BW2401" i="5"/>
  <c r="BW209" i="5"/>
  <c r="BW3532" i="5"/>
  <c r="BW3528" i="5"/>
  <c r="BW3524" i="5"/>
  <c r="BW972" i="5"/>
  <c r="BW2057" i="5"/>
  <c r="BW2427" i="5"/>
  <c r="BW2419" i="5"/>
  <c r="BW3870" i="5"/>
  <c r="BW3862" i="5"/>
  <c r="BW819" i="5"/>
  <c r="BW3741" i="5"/>
  <c r="BW1914" i="5"/>
  <c r="BW453" i="5"/>
  <c r="BW2280" i="5"/>
  <c r="BW2278" i="5"/>
  <c r="BW1912" i="5"/>
  <c r="BW3739" i="5"/>
  <c r="BW451" i="5"/>
  <c r="BW817" i="5"/>
  <c r="BW815" i="5"/>
  <c r="BW3737" i="5"/>
  <c r="BW2641" i="5"/>
  <c r="BW2276" i="5"/>
  <c r="BW1180" i="5"/>
  <c r="BW2274" i="5"/>
  <c r="BW2639" i="5"/>
  <c r="BW813" i="5"/>
  <c r="BW1178" i="5"/>
  <c r="BW3735" i="5"/>
  <c r="BW811" i="5"/>
  <c r="BW3733" i="5"/>
  <c r="BW445" i="5"/>
  <c r="BW3367" i="5"/>
  <c r="BW2272" i="5"/>
  <c r="BW1906" i="5"/>
  <c r="BW2270" i="5"/>
  <c r="BW1904" i="5"/>
  <c r="BW3731" i="5"/>
  <c r="BW3365" i="5"/>
  <c r="BW809" i="5"/>
  <c r="BW443" i="5"/>
  <c r="BW807" i="5"/>
  <c r="BW3729" i="5"/>
  <c r="BW441" i="5"/>
  <c r="BW3363" i="5"/>
  <c r="BW2268" i="5"/>
  <c r="BW1902" i="5"/>
  <c r="BW2266" i="5"/>
  <c r="BW1900" i="5"/>
  <c r="BW805" i="5"/>
  <c r="BW439" i="5"/>
  <c r="BW3727" i="5"/>
  <c r="BW3361" i="5"/>
  <c r="BW803" i="5"/>
  <c r="BW3725" i="5"/>
  <c r="BW437" i="5"/>
  <c r="BW3359" i="5"/>
  <c r="BW2264" i="5"/>
  <c r="BW1898" i="5"/>
  <c r="BW262" i="5"/>
  <c r="BW993" i="5"/>
  <c r="BW2454" i="5"/>
  <c r="BW3915" i="5"/>
  <c r="BW4645" i="5"/>
  <c r="BW1723" i="5"/>
  <c r="BW1722" i="5"/>
  <c r="BW626" i="5"/>
  <c r="BW3548" i="5"/>
  <c r="BW3183" i="5"/>
  <c r="BW1720" i="5"/>
  <c r="BW4642" i="5"/>
  <c r="BW2085" i="5"/>
  <c r="BW988" i="5"/>
  <c r="BW1718" i="5"/>
  <c r="BW4640" i="5"/>
  <c r="BW622" i="5"/>
  <c r="BW3544" i="5"/>
  <c r="BW986" i="5"/>
  <c r="BW1716" i="5"/>
  <c r="BW4638" i="5"/>
  <c r="BW620" i="5"/>
  <c r="BW3175" i="5"/>
  <c r="BW618" i="5"/>
  <c r="BW4634" i="5"/>
  <c r="BW3171" i="5"/>
  <c r="BW614" i="5"/>
  <c r="BW4644" i="5"/>
  <c r="BW2087" i="5"/>
  <c r="BW624" i="5"/>
  <c r="BW2081" i="5"/>
  <c r="BW616" i="5"/>
  <c r="BW3168" i="5"/>
  <c r="BW261" i="5"/>
  <c r="BW259" i="5"/>
  <c r="BW257" i="5"/>
  <c r="BW255" i="5"/>
  <c r="BW1712" i="5"/>
  <c r="BW247" i="5"/>
  <c r="BW1708" i="5"/>
  <c r="BW3169" i="5"/>
  <c r="BW4630" i="5"/>
  <c r="BW3890" i="5"/>
  <c r="BW940" i="5"/>
  <c r="BW2364" i="5"/>
  <c r="BW2362" i="5"/>
  <c r="BW899" i="5"/>
  <c r="BW2358" i="5"/>
  <c r="BW2356" i="5"/>
  <c r="BW2354" i="5"/>
  <c r="BW891" i="5"/>
  <c r="BW1254" i="5"/>
  <c r="BW2713" i="5"/>
  <c r="BW4168" i="5"/>
  <c r="BW2705" i="5"/>
  <c r="BW1242" i="5"/>
  <c r="BW142" i="5"/>
  <c r="BW4160" i="5"/>
  <c r="BW1966" i="5"/>
  <c r="BW3425" i="5"/>
  <c r="BW4164" i="5"/>
  <c r="BW1238" i="5"/>
  <c r="BW881" i="5"/>
  <c r="BW140" i="5"/>
  <c r="BW2262" i="5"/>
  <c r="BW2627" i="5"/>
  <c r="BW70" i="5"/>
  <c r="BW801" i="5"/>
  <c r="BW2260" i="5"/>
  <c r="BW1164" i="5"/>
  <c r="BW68" i="5"/>
  <c r="BW3721" i="5"/>
  <c r="BW2258" i="5"/>
  <c r="BW2623" i="5"/>
  <c r="BW66" i="5"/>
  <c r="BW797" i="5"/>
  <c r="BW1162" i="5"/>
  <c r="BW2256" i="5"/>
  <c r="BW1890" i="5"/>
  <c r="BW64" i="5"/>
  <c r="BW3717" i="5"/>
  <c r="BW3351" i="5"/>
  <c r="BW1523" i="5"/>
  <c r="BW2254" i="5"/>
  <c r="BW2619" i="5"/>
  <c r="BW62" i="5"/>
  <c r="BW793" i="5"/>
  <c r="BW1158" i="5"/>
  <c r="BW1521" i="5"/>
  <c r="BW2252" i="5"/>
  <c r="BW1156" i="5"/>
  <c r="BW4078" i="5"/>
  <c r="BW60" i="5"/>
  <c r="BW3713" i="5"/>
  <c r="BW1519" i="5"/>
  <c r="BW2250" i="5"/>
  <c r="BW2615" i="5"/>
  <c r="BW58" i="5"/>
  <c r="BW789" i="5"/>
  <c r="BW4076" i="5"/>
  <c r="BW1517" i="5"/>
  <c r="BW2248" i="5"/>
  <c r="BW1152" i="5"/>
  <c r="BW4074" i="5"/>
  <c r="BW56" i="5"/>
  <c r="BW3709" i="5"/>
  <c r="BW2613" i="5"/>
  <c r="BW2625" i="5"/>
  <c r="BW4080" i="5"/>
  <c r="BW2617" i="5"/>
  <c r="BW1154" i="5"/>
  <c r="BW53" i="5"/>
  <c r="BW784" i="5"/>
  <c r="BW3706" i="5"/>
  <c r="BW1149" i="5"/>
  <c r="BW4071" i="5"/>
  <c r="BW2245" i="5"/>
  <c r="BW2610" i="5"/>
  <c r="BW51" i="5"/>
  <c r="BW2243" i="5"/>
  <c r="BW2608" i="5"/>
  <c r="BW782" i="5"/>
  <c r="BW1147" i="5"/>
  <c r="BW3704" i="5"/>
  <c r="BW780" i="5"/>
  <c r="BW3702" i="5"/>
  <c r="BW414" i="5"/>
  <c r="BW3336" i="5"/>
  <c r="BW2241" i="5"/>
  <c r="BW2239" i="5"/>
  <c r="BW412" i="5"/>
  <c r="BW3700" i="5"/>
  <c r="BW1873" i="5"/>
  <c r="BW778" i="5"/>
  <c r="BW776" i="5"/>
  <c r="BW3698" i="5"/>
  <c r="BW410" i="5"/>
  <c r="BW2237" i="5"/>
  <c r="BW1871" i="5"/>
  <c r="BW2235" i="5"/>
  <c r="BW408" i="5"/>
  <c r="BW774" i="5"/>
  <c r="BW1869" i="5"/>
  <c r="BW3696" i="5"/>
  <c r="BW772" i="5"/>
  <c r="BW3694" i="5"/>
  <c r="BW406" i="5"/>
  <c r="BW2233" i="5"/>
  <c r="BW1867" i="5"/>
  <c r="BW2231" i="5"/>
  <c r="BW1865" i="5"/>
  <c r="BW3692" i="5"/>
  <c r="BW3326" i="5"/>
  <c r="BW404" i="5"/>
  <c r="BW770" i="5"/>
  <c r="BW768" i="5"/>
  <c r="BW3690" i="5"/>
  <c r="BW1863" i="5"/>
  <c r="BW2229" i="5"/>
  <c r="BW402" i="5"/>
  <c r="BW2227" i="5"/>
  <c r="BW2592" i="5"/>
  <c r="BW766" i="5"/>
  <c r="BW3688" i="5"/>
  <c r="BW1131" i="5"/>
  <c r="BW764" i="5"/>
  <c r="BW3686" i="5"/>
  <c r="BW398" i="5"/>
  <c r="BW3320" i="5"/>
  <c r="BW1859" i="5"/>
  <c r="BW2225" i="5"/>
  <c r="BW2223" i="5"/>
  <c r="BW1127" i="5"/>
  <c r="BW3684" i="5"/>
  <c r="BW762" i="5"/>
  <c r="BW2588" i="5"/>
  <c r="BW760" i="5"/>
  <c r="BW3682" i="5"/>
  <c r="BW1125" i="5"/>
  <c r="BW2221" i="5"/>
  <c r="BW2586" i="5"/>
  <c r="BW2219" i="5"/>
  <c r="BW1123" i="5"/>
  <c r="BW758" i="5"/>
  <c r="BW3680" i="5"/>
  <c r="BW2584" i="5"/>
  <c r="BW756" i="5"/>
  <c r="BW3678" i="5"/>
  <c r="BW1121" i="5"/>
  <c r="BW2582" i="5"/>
  <c r="BW2217" i="5"/>
  <c r="BW2215" i="5"/>
  <c r="BW1119" i="5"/>
  <c r="BW3676" i="5"/>
  <c r="BW2580" i="5"/>
  <c r="BW754" i="5"/>
  <c r="BW752" i="5"/>
  <c r="BW3674" i="5"/>
  <c r="BW2213" i="5"/>
  <c r="BW1117" i="5"/>
  <c r="BW2211" i="5"/>
  <c r="BW1115" i="5"/>
  <c r="BW750" i="5"/>
  <c r="BW3672" i="5"/>
  <c r="BW3723" i="5"/>
  <c r="BW799" i="5"/>
  <c r="BW3715" i="5"/>
  <c r="BW791" i="5"/>
  <c r="BW4069" i="5"/>
  <c r="BW1166" i="5"/>
  <c r="BW429" i="5"/>
  <c r="BW3719" i="5"/>
  <c r="BW795" i="5"/>
  <c r="BW3711" i="5"/>
  <c r="BW787" i="5"/>
  <c r="BW1875" i="5"/>
  <c r="AB28" i="5"/>
  <c r="AF28" i="5"/>
  <c r="Y28" i="5"/>
  <c r="AC28" i="5"/>
  <c r="Z28" i="5"/>
  <c r="BK28" i="5" s="1"/>
  <c r="BW3256" i="5" s="1"/>
  <c r="AH28" i="5"/>
  <c r="AA28" i="5"/>
  <c r="Z27" i="5"/>
  <c r="AD27" i="5"/>
  <c r="AH27" i="5"/>
  <c r="Y27" i="5"/>
  <c r="AC27" i="5"/>
  <c r="AB27" i="5"/>
  <c r="AA27" i="5"/>
  <c r="AB26" i="5"/>
  <c r="AF26" i="5"/>
  <c r="Y26" i="5"/>
  <c r="AC26" i="5"/>
  <c r="AD26" i="5"/>
  <c r="AA26" i="5"/>
  <c r="Z25" i="5"/>
  <c r="BI25" i="5" s="1"/>
  <c r="BW2523" i="5" s="1"/>
  <c r="AD25" i="5"/>
  <c r="AH25" i="5"/>
  <c r="Y25" i="5"/>
  <c r="AC25" i="5"/>
  <c r="AF25" i="5"/>
  <c r="AI25" i="5" s="1"/>
  <c r="AA25" i="5"/>
  <c r="AB22" i="5"/>
  <c r="AF22" i="5"/>
  <c r="Y22" i="5"/>
  <c r="AC22" i="5"/>
  <c r="AD22" i="5"/>
  <c r="AA22" i="5"/>
  <c r="AB20" i="5"/>
  <c r="AF20" i="5"/>
  <c r="Y20" i="5"/>
  <c r="AC20" i="5"/>
  <c r="Z20" i="5"/>
  <c r="BO20" i="5" s="1"/>
  <c r="AH20" i="5"/>
  <c r="AA20" i="5"/>
  <c r="Z17" i="5"/>
  <c r="AD17" i="5"/>
  <c r="AH17" i="5"/>
  <c r="Y17" i="5"/>
  <c r="AC17" i="5"/>
  <c r="AF17" i="5"/>
  <c r="AA17" i="5"/>
  <c r="AB16" i="5"/>
  <c r="AF16" i="5"/>
  <c r="Y16" i="5"/>
  <c r="AC16" i="5"/>
  <c r="Z16" i="5"/>
  <c r="AH16" i="5"/>
  <c r="AA16" i="5"/>
  <c r="Z13" i="5"/>
  <c r="BI13" i="5" s="1"/>
  <c r="BW2511" i="5" s="1"/>
  <c r="AD13" i="5"/>
  <c r="AH13" i="5"/>
  <c r="Y13" i="5"/>
  <c r="AC13" i="5"/>
  <c r="AF13" i="5"/>
  <c r="AA13" i="5"/>
  <c r="Z12" i="5"/>
  <c r="AB30" i="5"/>
  <c r="AF30" i="5"/>
  <c r="Y30" i="5"/>
  <c r="AC30" i="5"/>
  <c r="AD30" i="5"/>
  <c r="AA30" i="5"/>
  <c r="Z29" i="5"/>
  <c r="BI29" i="5" s="1"/>
  <c r="BW2527" i="5" s="1"/>
  <c r="AD29" i="5"/>
  <c r="AH29" i="5"/>
  <c r="Y29" i="5"/>
  <c r="AC29" i="5"/>
  <c r="AF29" i="5"/>
  <c r="AA29" i="5"/>
  <c r="AB24" i="5"/>
  <c r="AF24" i="5"/>
  <c r="Y24" i="5"/>
  <c r="AC24" i="5"/>
  <c r="Z24" i="5"/>
  <c r="AH24" i="5"/>
  <c r="AA24" i="5"/>
  <c r="Z23" i="5"/>
  <c r="BM23" i="5" s="1"/>
  <c r="BW3982" i="5" s="1"/>
  <c r="AD23" i="5"/>
  <c r="AH23" i="5"/>
  <c r="Y23" i="5"/>
  <c r="AC23" i="5"/>
  <c r="AB23" i="5"/>
  <c r="AA23" i="5"/>
  <c r="Z21" i="5"/>
  <c r="AD21" i="5"/>
  <c r="AH21" i="5"/>
  <c r="Y21" i="5"/>
  <c r="AC21" i="5"/>
  <c r="AF21" i="5"/>
  <c r="AA21" i="5"/>
  <c r="Z19" i="5"/>
  <c r="AD19" i="5"/>
  <c r="AH19" i="5"/>
  <c r="Y19" i="5"/>
  <c r="AC19" i="5"/>
  <c r="AB19" i="5"/>
  <c r="AA19" i="5"/>
  <c r="AB18" i="5"/>
  <c r="AF18" i="5"/>
  <c r="Y18" i="5"/>
  <c r="AC18" i="5"/>
  <c r="AD18" i="5"/>
  <c r="AA18" i="5"/>
  <c r="Z15" i="5"/>
  <c r="AD15" i="5"/>
  <c r="AH15" i="5"/>
  <c r="Y15" i="5"/>
  <c r="AC15" i="5"/>
  <c r="AB15" i="5"/>
  <c r="AI15" i="5" s="1"/>
  <c r="AA15" i="5"/>
  <c r="AB14" i="5"/>
  <c r="AF14" i="5"/>
  <c r="Y14" i="5"/>
  <c r="AC14" i="5"/>
  <c r="AD14" i="5"/>
  <c r="AA14" i="5"/>
  <c r="BW307" i="5"/>
  <c r="BW287" i="5"/>
  <c r="BW285" i="5"/>
  <c r="BW283" i="5"/>
  <c r="BW281" i="5"/>
  <c r="BW2113" i="5"/>
  <c r="BW2111" i="5"/>
  <c r="BW2109" i="5"/>
  <c r="BW2107" i="5"/>
  <c r="BW278" i="5"/>
  <c r="BW1007" i="5"/>
  <c r="BW1005" i="5"/>
  <c r="BW1001" i="5"/>
  <c r="BW999" i="5"/>
  <c r="BW997" i="5"/>
  <c r="BW995" i="5"/>
  <c r="BW1016" i="5"/>
  <c r="BW2473" i="5"/>
  <c r="BW989" i="5"/>
  <c r="BW987" i="5"/>
  <c r="BW2446" i="5"/>
  <c r="BW983" i="5"/>
  <c r="BW979" i="5"/>
  <c r="BW1340" i="5"/>
  <c r="BW2799" i="5"/>
  <c r="BW1701" i="5"/>
  <c r="BW1699" i="5"/>
  <c r="BW3158" i="5"/>
  <c r="BW2426" i="5"/>
  <c r="BW2424" i="5"/>
  <c r="BW2422" i="5"/>
  <c r="BW2420" i="5"/>
  <c r="BW2418" i="5"/>
  <c r="BW2416" i="5"/>
  <c r="BW953" i="5"/>
  <c r="BW951" i="5"/>
  <c r="BW949" i="5"/>
  <c r="BW947" i="5"/>
  <c r="BW945" i="5"/>
  <c r="BW943" i="5"/>
  <c r="BW941" i="5"/>
  <c r="BW900" i="5"/>
  <c r="BW898" i="5"/>
  <c r="BW165" i="5"/>
  <c r="BW163" i="5"/>
  <c r="BW892" i="5"/>
  <c r="BW890" i="5"/>
  <c r="BW888" i="5"/>
  <c r="BW886" i="5"/>
  <c r="AI213" i="5"/>
  <c r="BW3460" i="5"/>
  <c r="BW538" i="5"/>
  <c r="BW3458" i="5"/>
  <c r="BW536" i="5"/>
  <c r="BW3456" i="5"/>
  <c r="BW534" i="5"/>
  <c r="BW3454" i="5"/>
  <c r="BW532" i="5"/>
  <c r="BW3452" i="5"/>
  <c r="BW530" i="5"/>
  <c r="BW3450" i="5"/>
  <c r="BW528" i="5"/>
  <c r="BW3448" i="5"/>
  <c r="BW526" i="5"/>
  <c r="BW3446" i="5"/>
  <c r="BW524" i="5"/>
  <c r="BW3444" i="5"/>
  <c r="BW522" i="5"/>
  <c r="BW3442" i="5"/>
  <c r="BW520" i="5"/>
  <c r="BW153" i="5"/>
  <c r="BW151" i="5"/>
  <c r="BW1245" i="5"/>
  <c r="BW147" i="5"/>
  <c r="BW1241" i="5"/>
  <c r="BW143" i="5"/>
  <c r="BW506" i="5"/>
  <c r="BW139" i="5"/>
  <c r="BW137" i="5"/>
  <c r="BW3824" i="5"/>
  <c r="BW1630" i="5"/>
  <c r="BW3089" i="5"/>
  <c r="BW167" i="5"/>
  <c r="BW896" i="5"/>
  <c r="BW894" i="5"/>
  <c r="BW161" i="5"/>
  <c r="BW159" i="5"/>
  <c r="BW155" i="5"/>
  <c r="BW3440" i="5"/>
  <c r="BW518" i="5"/>
  <c r="BW1977" i="5"/>
  <c r="BW1975" i="5"/>
  <c r="BW3434" i="5"/>
  <c r="BW512" i="5"/>
  <c r="BW3432" i="5"/>
  <c r="BW510" i="5"/>
  <c r="BW1969" i="5"/>
  <c r="BW882" i="5"/>
  <c r="BW149" i="5"/>
  <c r="BW145" i="5"/>
  <c r="BW141" i="5"/>
  <c r="BW4159" i="5"/>
  <c r="BW1237" i="5"/>
  <c r="BW2696" i="5"/>
  <c r="BW4155" i="5"/>
  <c r="BW1233" i="5"/>
  <c r="BW870" i="5"/>
  <c r="BW2329" i="5"/>
  <c r="BW3358" i="5"/>
  <c r="BW1532" i="5"/>
  <c r="BW4454" i="5"/>
  <c r="BW800" i="5"/>
  <c r="BW3722" i="5"/>
  <c r="BW434" i="5"/>
  <c r="BW3356" i="5"/>
  <c r="BW69" i="5"/>
  <c r="BW798" i="5"/>
  <c r="BW3720" i="5"/>
  <c r="BW1893" i="5"/>
  <c r="BW67" i="5"/>
  <c r="BW796" i="5"/>
  <c r="BW3718" i="5"/>
  <c r="BW430" i="5"/>
  <c r="BW3352" i="5"/>
  <c r="BW65" i="5"/>
  <c r="BW794" i="5"/>
  <c r="BW3716" i="5"/>
  <c r="BW428" i="5"/>
  <c r="BW3350" i="5"/>
  <c r="BW63" i="5"/>
  <c r="BW1522" i="5"/>
  <c r="BW792" i="5"/>
  <c r="BW3714" i="5"/>
  <c r="BW1887" i="5"/>
  <c r="BW61" i="5"/>
  <c r="BW1520" i="5"/>
  <c r="BW790" i="5"/>
  <c r="BW3712" i="5"/>
  <c r="BW424" i="5"/>
  <c r="BW3346" i="5"/>
  <c r="BW59" i="5"/>
  <c r="BW1518" i="5"/>
  <c r="BW788" i="5"/>
  <c r="BW3710" i="5"/>
  <c r="BW1883" i="5"/>
  <c r="BW57" i="5"/>
  <c r="BW436" i="5"/>
  <c r="BW1895" i="5"/>
  <c r="BW3354" i="5"/>
  <c r="BW1889" i="5"/>
  <c r="BW426" i="5"/>
  <c r="BW3344" i="5"/>
  <c r="BW2259" i="5"/>
  <c r="BW2255" i="5"/>
  <c r="BW2251" i="5"/>
  <c r="BW2548" i="5"/>
  <c r="AE30" i="5"/>
  <c r="AE28" i="5"/>
  <c r="AE26" i="5"/>
  <c r="AE24" i="5"/>
  <c r="AE22" i="5"/>
  <c r="AE20" i="5"/>
  <c r="AE18" i="5"/>
  <c r="AE16" i="5"/>
  <c r="AE14" i="5"/>
  <c r="AE12" i="5"/>
  <c r="BW1085" i="5"/>
  <c r="BW4007" i="5"/>
  <c r="BW2546" i="5"/>
  <c r="BW1448" i="5"/>
  <c r="BW1446" i="5"/>
  <c r="BW1444" i="5"/>
  <c r="BW1442" i="5"/>
  <c r="BW1440" i="5"/>
  <c r="BW1438" i="5"/>
  <c r="BW1436" i="5"/>
  <c r="BW1434" i="5"/>
  <c r="AH30" i="5"/>
  <c r="AB29" i="5"/>
  <c r="AF27" i="5"/>
  <c r="Z26" i="5"/>
  <c r="AD24" i="5"/>
  <c r="AH22" i="5"/>
  <c r="AB21" i="5"/>
  <c r="AF19" i="5"/>
  <c r="Z18" i="5"/>
  <c r="BK18" i="5" s="1"/>
  <c r="AD16" i="5"/>
  <c r="AH14" i="5"/>
  <c r="AB13" i="5"/>
  <c r="BW1195" i="5"/>
  <c r="BW1194" i="5"/>
  <c r="BW1193" i="5"/>
  <c r="BW1192" i="5"/>
  <c r="BW1191" i="5"/>
  <c r="BW1190" i="5"/>
  <c r="BW1189" i="5"/>
  <c r="BW1918" i="5"/>
  <c r="BW2648" i="5"/>
  <c r="BW89" i="5"/>
  <c r="BW1548" i="5"/>
  <c r="BW85" i="5"/>
  <c r="BW1544" i="5"/>
  <c r="BW81" i="5"/>
  <c r="BW1540" i="5"/>
  <c r="BW77" i="5"/>
  <c r="BW1536" i="5"/>
  <c r="BW73" i="5"/>
  <c r="BW4482" i="5"/>
  <c r="BW4480" i="5"/>
  <c r="BW4478" i="5"/>
  <c r="BW4476" i="5"/>
  <c r="BW4474" i="5"/>
  <c r="BW1515" i="5"/>
  <c r="BW52" i="5"/>
  <c r="BW1511" i="5"/>
  <c r="BW48" i="5"/>
  <c r="BW1507" i="5"/>
  <c r="BW44" i="5"/>
  <c r="BW1503" i="5"/>
  <c r="BW40" i="5"/>
  <c r="BW1499" i="5"/>
  <c r="BW36" i="5"/>
  <c r="BW1495" i="5"/>
  <c r="BW32" i="5"/>
  <c r="BW1491" i="5"/>
  <c r="BW28" i="5"/>
  <c r="BW1487" i="5"/>
  <c r="BW24" i="5"/>
  <c r="BW1483" i="5"/>
  <c r="BW20" i="5"/>
  <c r="BW1479" i="5"/>
  <c r="AI114" i="5"/>
  <c r="BW1842" i="5"/>
  <c r="BW2207" i="5"/>
  <c r="BW1111" i="5"/>
  <c r="BW4033" i="5"/>
  <c r="BW745" i="5"/>
  <c r="BW379" i="5"/>
  <c r="BW3301" i="5"/>
  <c r="BW2570" i="5"/>
  <c r="BW1473" i="5"/>
  <c r="BW1838" i="5"/>
  <c r="BW1107" i="5"/>
  <c r="BW4029" i="5"/>
  <c r="BW2202" i="5"/>
  <c r="BW375" i="5"/>
  <c r="BW3297" i="5"/>
  <c r="BW1470" i="5"/>
  <c r="BW2566" i="5"/>
  <c r="BW1469" i="5"/>
  <c r="BW1834" i="5"/>
  <c r="BW1468" i="5"/>
  <c r="BW1103" i="5"/>
  <c r="BW4025" i="5"/>
  <c r="BW2198" i="5"/>
  <c r="BW371" i="5"/>
  <c r="BW3293" i="5"/>
  <c r="BW2197" i="5"/>
  <c r="BW2562" i="5"/>
  <c r="BW2196" i="5"/>
  <c r="BW1830" i="5"/>
  <c r="BW2195" i="5"/>
  <c r="BW1099" i="5"/>
  <c r="BW4021" i="5"/>
  <c r="BW2194" i="5"/>
  <c r="BW367" i="5"/>
  <c r="BW3289" i="5"/>
  <c r="BW2193" i="5"/>
  <c r="BW2558" i="5"/>
  <c r="BW1461" i="5"/>
  <c r="BW1826" i="5"/>
  <c r="BW730" i="5"/>
  <c r="BW1095" i="5"/>
  <c r="BW4017" i="5"/>
  <c r="BW363" i="5"/>
  <c r="BW3285" i="5"/>
  <c r="BW2189" i="5"/>
  <c r="BW2554" i="5"/>
  <c r="BW1457" i="5"/>
  <c r="BW1822" i="5"/>
  <c r="BW4744" i="5"/>
  <c r="BW1091" i="5"/>
  <c r="BW4013" i="5"/>
  <c r="BW1455" i="5"/>
  <c r="BW359" i="5"/>
  <c r="BW3281" i="5"/>
  <c r="BW2550" i="5"/>
  <c r="BW1818" i="5"/>
  <c r="BW4740" i="5"/>
  <c r="BW1816" i="5"/>
  <c r="BW4738" i="5"/>
  <c r="BW3303" i="5"/>
  <c r="BW2572" i="5"/>
  <c r="BW1840" i="5"/>
  <c r="BW1109" i="5"/>
  <c r="BW377" i="5"/>
  <c r="BW4027" i="5"/>
  <c r="BW3295" i="5"/>
  <c r="BW2564" i="5"/>
  <c r="BW1832" i="5"/>
  <c r="BW1101" i="5"/>
  <c r="BW369" i="5"/>
  <c r="BW4019" i="5"/>
  <c r="BW3287" i="5"/>
  <c r="BW2556" i="5"/>
  <c r="BW1824" i="5"/>
  <c r="BW1093" i="5"/>
  <c r="BW361" i="5"/>
  <c r="BW4742" i="5"/>
  <c r="BW4011" i="5"/>
  <c r="BW3279" i="5"/>
  <c r="BW3277" i="5"/>
  <c r="AA12" i="5"/>
  <c r="BW746" i="5"/>
  <c r="BW1472" i="5"/>
  <c r="BW2930" i="5"/>
  <c r="BW3659" i="5"/>
  <c r="BW736" i="5"/>
  <c r="BW734" i="5"/>
  <c r="BW732" i="5"/>
  <c r="BW1459" i="5"/>
  <c r="BW1456" i="5"/>
  <c r="AH12" i="5"/>
  <c r="BW312" i="5"/>
  <c r="BW3234" i="5"/>
  <c r="BW1773" i="5"/>
  <c r="AC12" i="5"/>
  <c r="Y12" i="5"/>
  <c r="BW676" i="5"/>
  <c r="BW1406" i="5"/>
  <c r="BW4328" i="5"/>
  <c r="BW310" i="5"/>
  <c r="BW3232" i="5"/>
  <c r="BW1404" i="5"/>
  <c r="BW2135" i="5"/>
  <c r="BW1769" i="5"/>
  <c r="BW4691" i="5"/>
  <c r="AF12" i="5"/>
  <c r="AB12" i="5"/>
  <c r="BW675" i="5"/>
  <c r="BW2866" i="5"/>
  <c r="BW2501" i="5"/>
  <c r="BW1771" i="5"/>
  <c r="BW1040" i="5"/>
  <c r="BW308" i="5"/>
  <c r="BW4327" i="5"/>
  <c r="BW3596" i="5"/>
  <c r="AG23" i="5"/>
  <c r="AG25" i="5"/>
  <c r="AG27" i="5"/>
  <c r="AG29" i="5"/>
  <c r="AG24" i="5"/>
  <c r="AG26" i="5"/>
  <c r="AG28" i="5"/>
  <c r="AG30" i="5"/>
  <c r="AG32" i="5"/>
  <c r="AG34" i="5"/>
  <c r="AG36" i="5"/>
  <c r="AG38" i="5"/>
  <c r="AG40" i="5"/>
  <c r="AG42" i="5"/>
  <c r="AG44" i="5"/>
  <c r="AG46" i="5"/>
  <c r="AG50" i="5"/>
  <c r="AG52" i="5"/>
  <c r="AG54" i="5"/>
  <c r="AG56" i="5"/>
  <c r="AG58" i="5"/>
  <c r="AG60" i="5"/>
  <c r="AG62" i="5"/>
  <c r="AG64" i="5"/>
  <c r="AG66" i="5"/>
  <c r="AG68" i="5"/>
  <c r="AG70" i="5"/>
  <c r="AG72" i="5"/>
  <c r="AG74" i="5"/>
  <c r="AG116" i="5"/>
  <c r="AG118" i="5"/>
  <c r="AG120" i="5"/>
  <c r="AG122" i="5"/>
  <c r="AG124" i="5"/>
  <c r="AG126" i="5"/>
  <c r="AG128" i="5"/>
  <c r="AE130" i="5"/>
  <c r="AH48" i="5"/>
  <c r="Z213" i="5"/>
  <c r="AG269" i="5"/>
  <c r="AG271" i="5"/>
  <c r="AG21" i="5"/>
  <c r="AG19" i="5"/>
  <c r="AG17" i="5"/>
  <c r="AG15" i="5"/>
  <c r="AG13" i="5"/>
  <c r="AG11" i="5"/>
  <c r="AG9" i="5"/>
  <c r="AG7" i="5"/>
  <c r="AG5" i="5"/>
  <c r="AG270" i="5"/>
  <c r="AG22" i="5"/>
  <c r="AG20" i="5"/>
  <c r="AG18" i="5"/>
  <c r="AG16" i="5"/>
  <c r="AG14" i="5"/>
  <c r="AG12" i="5"/>
  <c r="AG10" i="5"/>
  <c r="AG8" i="5"/>
  <c r="AG6" i="5"/>
  <c r="AH4" i="5"/>
  <c r="AH159" i="5"/>
  <c r="AF159" i="5"/>
  <c r="AD159" i="5"/>
  <c r="AB159" i="5"/>
  <c r="Z159" i="5"/>
  <c r="AG159" i="5"/>
  <c r="AE159" i="5"/>
  <c r="AC159" i="5"/>
  <c r="AA159" i="5"/>
  <c r="Y159" i="5"/>
  <c r="AH160" i="5"/>
  <c r="AF160" i="5"/>
  <c r="AD160" i="5"/>
  <c r="AB160" i="5"/>
  <c r="Z160" i="5"/>
  <c r="BK160" i="5" s="1"/>
  <c r="AG160" i="5"/>
  <c r="AE160" i="5"/>
  <c r="AC160" i="5"/>
  <c r="AA160" i="5"/>
  <c r="Y160" i="5"/>
  <c r="AH161" i="5"/>
  <c r="AF161" i="5"/>
  <c r="AD161" i="5"/>
  <c r="AB161" i="5"/>
  <c r="Z161" i="5"/>
  <c r="BM161" i="5" s="1"/>
  <c r="AG161" i="5"/>
  <c r="AE161" i="5"/>
  <c r="AC161" i="5"/>
  <c r="AA161" i="5"/>
  <c r="Y161" i="5"/>
  <c r="AH162" i="5"/>
  <c r="AF162" i="5"/>
  <c r="AD162" i="5"/>
  <c r="AB162" i="5"/>
  <c r="Z162" i="5"/>
  <c r="AG162" i="5"/>
  <c r="AE162" i="5"/>
  <c r="AC162" i="5"/>
  <c r="AA162" i="5"/>
  <c r="Y162" i="5"/>
  <c r="AH163" i="5"/>
  <c r="AF163" i="5"/>
  <c r="AD163" i="5"/>
  <c r="AB163" i="5"/>
  <c r="Z163" i="5"/>
  <c r="AG163" i="5"/>
  <c r="AE163" i="5"/>
  <c r="AC163" i="5"/>
  <c r="AA163" i="5"/>
  <c r="Y163" i="5"/>
  <c r="AH164" i="5"/>
  <c r="AF164" i="5"/>
  <c r="AD164" i="5"/>
  <c r="AB164" i="5"/>
  <c r="Z164" i="5"/>
  <c r="BK164" i="5" s="1"/>
  <c r="AG164" i="5"/>
  <c r="AE164" i="5"/>
  <c r="AC164" i="5"/>
  <c r="AA164" i="5"/>
  <c r="Y164" i="5"/>
  <c r="AH165" i="5"/>
  <c r="AF165" i="5"/>
  <c r="AD165" i="5"/>
  <c r="AB165" i="5"/>
  <c r="Z165" i="5"/>
  <c r="BM165" i="5" s="1"/>
  <c r="AG165" i="5"/>
  <c r="AE165" i="5"/>
  <c r="AC165" i="5"/>
  <c r="AA165" i="5"/>
  <c r="Y165" i="5"/>
  <c r="AH166" i="5"/>
  <c r="AF166" i="5"/>
  <c r="AD166" i="5"/>
  <c r="AB166" i="5"/>
  <c r="Z166" i="5"/>
  <c r="AG166" i="5"/>
  <c r="AE166" i="5"/>
  <c r="AC166" i="5"/>
  <c r="AA166" i="5"/>
  <c r="Y166" i="5"/>
  <c r="AH167" i="5"/>
  <c r="AF167" i="5"/>
  <c r="AD167" i="5"/>
  <c r="AB167" i="5"/>
  <c r="Z167" i="5"/>
  <c r="AG167" i="5"/>
  <c r="AE167" i="5"/>
  <c r="AC167" i="5"/>
  <c r="AA167" i="5"/>
  <c r="Y167" i="5"/>
  <c r="AH168" i="5"/>
  <c r="AF168" i="5"/>
  <c r="AD168" i="5"/>
  <c r="AB168" i="5"/>
  <c r="Z168" i="5"/>
  <c r="BK168" i="5" s="1"/>
  <c r="AG168" i="5"/>
  <c r="AE168" i="5"/>
  <c r="AC168" i="5"/>
  <c r="AA168" i="5"/>
  <c r="Y168" i="5"/>
  <c r="AH169" i="5"/>
  <c r="AF169" i="5"/>
  <c r="AD169" i="5"/>
  <c r="AB169" i="5"/>
  <c r="Z169" i="5"/>
  <c r="BM169" i="5" s="1"/>
  <c r="AG169" i="5"/>
  <c r="AE169" i="5"/>
  <c r="AC169" i="5"/>
  <c r="AA169" i="5"/>
  <c r="Y169" i="5"/>
  <c r="AH170" i="5"/>
  <c r="AF170" i="5"/>
  <c r="AD170" i="5"/>
  <c r="AB170" i="5"/>
  <c r="Z170" i="5"/>
  <c r="AG170" i="5"/>
  <c r="AE170" i="5"/>
  <c r="AC170" i="5"/>
  <c r="AA170" i="5"/>
  <c r="Y170" i="5"/>
  <c r="AH171" i="5"/>
  <c r="AF171" i="5"/>
  <c r="AD171" i="5"/>
  <c r="AB171" i="5"/>
  <c r="Z171" i="5"/>
  <c r="AG171" i="5"/>
  <c r="AE171" i="5"/>
  <c r="AC171" i="5"/>
  <c r="AA171" i="5"/>
  <c r="Y171" i="5"/>
  <c r="AH172" i="5"/>
  <c r="AF172" i="5"/>
  <c r="AD172" i="5"/>
  <c r="AB172" i="5"/>
  <c r="Z172" i="5"/>
  <c r="BO172" i="5" s="1"/>
  <c r="AG172" i="5"/>
  <c r="AE172" i="5"/>
  <c r="AC172" i="5"/>
  <c r="AA172" i="5"/>
  <c r="Y172" i="5"/>
  <c r="AH173" i="5"/>
  <c r="AF173" i="5"/>
  <c r="AD173" i="5"/>
  <c r="AB173" i="5"/>
  <c r="Z173" i="5"/>
  <c r="BO173" i="5" s="1"/>
  <c r="AG173" i="5"/>
  <c r="AE173" i="5"/>
  <c r="AC173" i="5"/>
  <c r="AA173" i="5"/>
  <c r="Y173" i="5"/>
  <c r="AH174" i="5"/>
  <c r="AF174" i="5"/>
  <c r="AD174" i="5"/>
  <c r="AB174" i="5"/>
  <c r="Z174" i="5"/>
  <c r="AG174" i="5"/>
  <c r="AE174" i="5"/>
  <c r="AC174" i="5"/>
  <c r="AA174" i="5"/>
  <c r="Y174" i="5"/>
  <c r="AH175" i="5"/>
  <c r="AF175" i="5"/>
  <c r="AD175" i="5"/>
  <c r="AB175" i="5"/>
  <c r="Z175" i="5"/>
  <c r="AG175" i="5"/>
  <c r="AE175" i="5"/>
  <c r="AC175" i="5"/>
  <c r="AA175" i="5"/>
  <c r="Y175" i="5"/>
  <c r="AH176" i="5"/>
  <c r="AF176" i="5"/>
  <c r="AD176" i="5"/>
  <c r="AB176" i="5"/>
  <c r="Z176" i="5"/>
  <c r="BF176" i="5" s="1"/>
  <c r="AG176" i="5"/>
  <c r="AE176" i="5"/>
  <c r="AC176" i="5"/>
  <c r="AA176" i="5"/>
  <c r="Y176" i="5"/>
  <c r="AH177" i="5"/>
  <c r="AF177" i="5"/>
  <c r="AD177" i="5"/>
  <c r="AB177" i="5"/>
  <c r="Z177" i="5"/>
  <c r="BH177" i="5" s="1"/>
  <c r="AG177" i="5"/>
  <c r="AE177" i="5"/>
  <c r="AC177" i="5"/>
  <c r="AA177" i="5"/>
  <c r="Y177" i="5"/>
  <c r="AH178" i="5"/>
  <c r="AF178" i="5"/>
  <c r="AD178" i="5"/>
  <c r="AB178" i="5"/>
  <c r="Z178" i="5"/>
  <c r="AG178" i="5"/>
  <c r="AE178" i="5"/>
  <c r="AC178" i="5"/>
  <c r="AA178" i="5"/>
  <c r="Y178" i="5"/>
  <c r="AH179" i="5"/>
  <c r="AF179" i="5"/>
  <c r="AD179" i="5"/>
  <c r="AB179" i="5"/>
  <c r="Z179" i="5"/>
  <c r="AG179" i="5"/>
  <c r="AE179" i="5"/>
  <c r="AC179" i="5"/>
  <c r="AA179" i="5"/>
  <c r="Y179" i="5"/>
  <c r="AH180" i="5"/>
  <c r="AF180" i="5"/>
  <c r="AD180" i="5"/>
  <c r="AB180" i="5"/>
  <c r="Z180" i="5"/>
  <c r="BF180" i="5" s="1"/>
  <c r="AG180" i="5"/>
  <c r="AE180" i="5"/>
  <c r="AC180" i="5"/>
  <c r="AA180" i="5"/>
  <c r="Y180" i="5"/>
  <c r="AH181" i="5"/>
  <c r="AF181" i="5"/>
  <c r="AD181" i="5"/>
  <c r="AB181" i="5"/>
  <c r="Z181" i="5"/>
  <c r="BH181" i="5" s="1"/>
  <c r="AG181" i="5"/>
  <c r="AE181" i="5"/>
  <c r="AC181" i="5"/>
  <c r="AA181" i="5"/>
  <c r="Y181" i="5"/>
  <c r="AH182" i="5"/>
  <c r="AF182" i="5"/>
  <c r="AD182" i="5"/>
  <c r="AB182" i="5"/>
  <c r="Z182" i="5"/>
  <c r="AG182" i="5"/>
  <c r="AE182" i="5"/>
  <c r="AC182" i="5"/>
  <c r="AA182" i="5"/>
  <c r="Y182" i="5"/>
  <c r="AH183" i="5"/>
  <c r="AF183" i="5"/>
  <c r="AD183" i="5"/>
  <c r="AB183" i="5"/>
  <c r="Z183" i="5"/>
  <c r="AG183" i="5"/>
  <c r="AE183" i="5"/>
  <c r="AC183" i="5"/>
  <c r="AA183" i="5"/>
  <c r="Y183" i="5"/>
  <c r="AH184" i="5"/>
  <c r="AF184" i="5"/>
  <c r="AD184" i="5"/>
  <c r="AB184" i="5"/>
  <c r="Z184" i="5"/>
  <c r="BF184" i="5" s="1"/>
  <c r="AG184" i="5"/>
  <c r="AE184" i="5"/>
  <c r="AC184" i="5"/>
  <c r="AA184" i="5"/>
  <c r="Y184" i="5"/>
  <c r="AH185" i="5"/>
  <c r="AF185" i="5"/>
  <c r="AD185" i="5"/>
  <c r="AB185" i="5"/>
  <c r="Z185" i="5"/>
  <c r="BH185" i="5" s="1"/>
  <c r="AG185" i="5"/>
  <c r="AE185" i="5"/>
  <c r="AC185" i="5"/>
  <c r="AA185" i="5"/>
  <c r="Y185" i="5"/>
  <c r="AH186" i="5"/>
  <c r="AF186" i="5"/>
  <c r="AD186" i="5"/>
  <c r="AB186" i="5"/>
  <c r="Z186" i="5"/>
  <c r="AG186" i="5"/>
  <c r="AE186" i="5"/>
  <c r="AC186" i="5"/>
  <c r="AA186" i="5"/>
  <c r="Y186" i="5"/>
  <c r="AH187" i="5"/>
  <c r="AF187" i="5"/>
  <c r="AD187" i="5"/>
  <c r="AB187" i="5"/>
  <c r="Z187" i="5"/>
  <c r="AG187" i="5"/>
  <c r="AE187" i="5"/>
  <c r="AC187" i="5"/>
  <c r="AA187" i="5"/>
  <c r="Y187" i="5"/>
  <c r="AG188" i="5"/>
  <c r="AF188" i="5"/>
  <c r="AD188" i="5"/>
  <c r="AB188" i="5"/>
  <c r="Z188" i="5"/>
  <c r="BF188" i="5" s="1"/>
  <c r="AH188" i="5"/>
  <c r="AE188" i="5"/>
  <c r="AC188" i="5"/>
  <c r="AA188" i="5"/>
  <c r="Y188" i="5"/>
  <c r="AH235" i="5"/>
  <c r="AF235" i="5"/>
  <c r="AD235" i="5"/>
  <c r="AB235" i="5"/>
  <c r="Z235" i="5"/>
  <c r="BD235" i="5" s="1"/>
  <c r="AG235" i="5"/>
  <c r="AE235" i="5"/>
  <c r="AC235" i="5"/>
  <c r="AA235" i="5"/>
  <c r="Y235" i="5"/>
  <c r="AH236" i="5"/>
  <c r="AF236" i="5"/>
  <c r="AD236" i="5"/>
  <c r="AB236" i="5"/>
  <c r="Z236" i="5"/>
  <c r="AG236" i="5"/>
  <c r="AE236" i="5"/>
  <c r="AC236" i="5"/>
  <c r="AA236" i="5"/>
  <c r="Y236" i="5"/>
  <c r="AH237" i="5"/>
  <c r="AF237" i="5"/>
  <c r="AD237" i="5"/>
  <c r="AB237" i="5"/>
  <c r="Z237" i="5"/>
  <c r="AG237" i="5"/>
  <c r="AE237" i="5"/>
  <c r="AC237" i="5"/>
  <c r="AA237" i="5"/>
  <c r="Y237" i="5"/>
  <c r="AH238" i="5"/>
  <c r="AF238" i="5"/>
  <c r="AD238" i="5"/>
  <c r="AB238" i="5"/>
  <c r="Z238" i="5"/>
  <c r="BB238" i="5" s="1"/>
  <c r="AG238" i="5"/>
  <c r="AE238" i="5"/>
  <c r="AC238" i="5"/>
  <c r="AA238" i="5"/>
  <c r="Y238" i="5"/>
  <c r="AH239" i="5"/>
  <c r="AF239" i="5"/>
  <c r="AD239" i="5"/>
  <c r="AB239" i="5"/>
  <c r="Z239" i="5"/>
  <c r="BD239" i="5" s="1"/>
  <c r="AG239" i="5"/>
  <c r="AE239" i="5"/>
  <c r="AC239" i="5"/>
  <c r="AA239" i="5"/>
  <c r="Y239" i="5"/>
  <c r="AH240" i="5"/>
  <c r="AF240" i="5"/>
  <c r="AD240" i="5"/>
  <c r="AB240" i="5"/>
  <c r="Z240" i="5"/>
  <c r="AG240" i="5"/>
  <c r="AE240" i="5"/>
  <c r="AC240" i="5"/>
  <c r="AA240" i="5"/>
  <c r="Y240" i="5"/>
  <c r="AH241" i="5"/>
  <c r="AF241" i="5"/>
  <c r="AD241" i="5"/>
  <c r="AB241" i="5"/>
  <c r="Z241" i="5"/>
  <c r="AG241" i="5"/>
  <c r="AE241" i="5"/>
  <c r="AC241" i="5"/>
  <c r="AA241" i="5"/>
  <c r="Y241" i="5"/>
  <c r="AH242" i="5"/>
  <c r="AF242" i="5"/>
  <c r="AD242" i="5"/>
  <c r="AB242" i="5"/>
  <c r="Z242" i="5"/>
  <c r="BB242" i="5" s="1"/>
  <c r="AG242" i="5"/>
  <c r="AE242" i="5"/>
  <c r="AC242" i="5"/>
  <c r="AA242" i="5"/>
  <c r="Y242" i="5"/>
  <c r="AH243" i="5"/>
  <c r="AF243" i="5"/>
  <c r="AD243" i="5"/>
  <c r="AB243" i="5"/>
  <c r="Z243" i="5"/>
  <c r="BD243" i="5" s="1"/>
  <c r="AG243" i="5"/>
  <c r="AE243" i="5"/>
  <c r="AC243" i="5"/>
  <c r="AA243" i="5"/>
  <c r="Y243" i="5"/>
  <c r="AH244" i="5"/>
  <c r="AF244" i="5"/>
  <c r="AD244" i="5"/>
  <c r="AB244" i="5"/>
  <c r="Z244" i="5"/>
  <c r="AG244" i="5"/>
  <c r="AE244" i="5"/>
  <c r="AC244" i="5"/>
  <c r="AA244" i="5"/>
  <c r="Y244" i="5"/>
  <c r="AH245" i="5"/>
  <c r="AF245" i="5"/>
  <c r="AD245" i="5"/>
  <c r="AB245" i="5"/>
  <c r="Z245" i="5"/>
  <c r="AG245" i="5"/>
  <c r="AE245" i="5"/>
  <c r="AC245" i="5"/>
  <c r="AA245" i="5"/>
  <c r="Y245" i="5"/>
  <c r="AH246" i="5"/>
  <c r="AF246" i="5"/>
  <c r="AD246" i="5"/>
  <c r="AB246" i="5"/>
  <c r="Z246" i="5"/>
  <c r="BB246" i="5" s="1"/>
  <c r="AG246" i="5"/>
  <c r="AE246" i="5"/>
  <c r="AC246" i="5"/>
  <c r="AA246" i="5"/>
  <c r="Y246" i="5"/>
  <c r="AH247" i="5"/>
  <c r="AF247" i="5"/>
  <c r="AD247" i="5"/>
  <c r="AB247" i="5"/>
  <c r="Z247" i="5"/>
  <c r="BD247" i="5" s="1"/>
  <c r="AG247" i="5"/>
  <c r="AE247" i="5"/>
  <c r="AC247" i="5"/>
  <c r="AA247" i="5"/>
  <c r="Y247" i="5"/>
  <c r="AH248" i="5"/>
  <c r="AF248" i="5"/>
  <c r="AD248" i="5"/>
  <c r="AB248" i="5"/>
  <c r="Z248" i="5"/>
  <c r="AG248" i="5"/>
  <c r="AE248" i="5"/>
  <c r="AC248" i="5"/>
  <c r="AA248" i="5"/>
  <c r="Y248" i="5"/>
  <c r="AH249" i="5"/>
  <c r="AF249" i="5"/>
  <c r="AD249" i="5"/>
  <c r="AB249" i="5"/>
  <c r="Z249" i="5"/>
  <c r="AG249" i="5"/>
  <c r="AE249" i="5"/>
  <c r="AC249" i="5"/>
  <c r="AA249" i="5"/>
  <c r="Y249" i="5"/>
  <c r="AH250" i="5"/>
  <c r="AF250" i="5"/>
  <c r="AD250" i="5"/>
  <c r="AB250" i="5"/>
  <c r="Z250" i="5"/>
  <c r="BB250" i="5" s="1"/>
  <c r="AG250" i="5"/>
  <c r="AE250" i="5"/>
  <c r="AC250" i="5"/>
  <c r="AA250" i="5"/>
  <c r="Y250" i="5"/>
  <c r="AH251" i="5"/>
  <c r="AF251" i="5"/>
  <c r="AD251" i="5"/>
  <c r="AB251" i="5"/>
  <c r="Z251" i="5"/>
  <c r="BH251" i="5" s="1"/>
  <c r="AG251" i="5"/>
  <c r="AE251" i="5"/>
  <c r="AC251" i="5"/>
  <c r="AA251" i="5"/>
  <c r="Y251" i="5"/>
  <c r="AH252" i="5"/>
  <c r="AF252" i="5"/>
  <c r="AD252" i="5"/>
  <c r="AB252" i="5"/>
  <c r="Z252" i="5"/>
  <c r="AG252" i="5"/>
  <c r="AE252" i="5"/>
  <c r="AC252" i="5"/>
  <c r="AA252" i="5"/>
  <c r="Y252" i="5"/>
  <c r="AH253" i="5"/>
  <c r="AF253" i="5"/>
  <c r="AD253" i="5"/>
  <c r="AB253" i="5"/>
  <c r="Z253" i="5"/>
  <c r="AG253" i="5"/>
  <c r="AE253" i="5"/>
  <c r="AC253" i="5"/>
  <c r="AA253" i="5"/>
  <c r="Y253" i="5"/>
  <c r="AH254" i="5"/>
  <c r="AF254" i="5"/>
  <c r="AD254" i="5"/>
  <c r="AB254" i="5"/>
  <c r="Z254" i="5"/>
  <c r="BF254" i="5" s="1"/>
  <c r="AG254" i="5"/>
  <c r="AE254" i="5"/>
  <c r="AC254" i="5"/>
  <c r="AA254" i="5"/>
  <c r="Y254" i="5"/>
  <c r="AH255" i="5"/>
  <c r="AF255" i="5"/>
  <c r="AD255" i="5"/>
  <c r="AB255" i="5"/>
  <c r="Z255" i="5"/>
  <c r="BH255" i="5" s="1"/>
  <c r="AG255" i="5"/>
  <c r="AE255" i="5"/>
  <c r="AC255" i="5"/>
  <c r="AA255" i="5"/>
  <c r="Y255" i="5"/>
  <c r="AH256" i="5"/>
  <c r="AF256" i="5"/>
  <c r="AD256" i="5"/>
  <c r="AB256" i="5"/>
  <c r="Z256" i="5"/>
  <c r="AG256" i="5"/>
  <c r="AE256" i="5"/>
  <c r="AC256" i="5"/>
  <c r="AA256" i="5"/>
  <c r="Y256" i="5"/>
  <c r="AH257" i="5"/>
  <c r="AF257" i="5"/>
  <c r="AD257" i="5"/>
  <c r="AB257" i="5"/>
  <c r="Z257" i="5"/>
  <c r="AG257" i="5"/>
  <c r="AE257" i="5"/>
  <c r="AC257" i="5"/>
  <c r="AA257" i="5"/>
  <c r="Y257" i="5"/>
  <c r="AH258" i="5"/>
  <c r="AF258" i="5"/>
  <c r="AD258" i="5"/>
  <c r="AB258" i="5"/>
  <c r="Z258" i="5"/>
  <c r="BF258" i="5" s="1"/>
  <c r="AG258" i="5"/>
  <c r="AE258" i="5"/>
  <c r="AC258" i="5"/>
  <c r="AA258" i="5"/>
  <c r="Y258" i="5"/>
  <c r="AH259" i="5"/>
  <c r="AF259" i="5"/>
  <c r="AD259" i="5"/>
  <c r="AB259" i="5"/>
  <c r="Z259" i="5"/>
  <c r="BH259" i="5" s="1"/>
  <c r="AG259" i="5"/>
  <c r="AE259" i="5"/>
  <c r="AC259" i="5"/>
  <c r="AA259" i="5"/>
  <c r="Y259" i="5"/>
  <c r="AH260" i="5"/>
  <c r="AF260" i="5"/>
  <c r="AD260" i="5"/>
  <c r="AB260" i="5"/>
  <c r="Z260" i="5"/>
  <c r="AG260" i="5"/>
  <c r="AE260" i="5"/>
  <c r="AC260" i="5"/>
  <c r="AA260" i="5"/>
  <c r="Y260" i="5"/>
  <c r="AH261" i="5"/>
  <c r="AF261" i="5"/>
  <c r="AD261" i="5"/>
  <c r="AB261" i="5"/>
  <c r="Z261" i="5"/>
  <c r="AG261" i="5"/>
  <c r="AE261" i="5"/>
  <c r="AC261" i="5"/>
  <c r="AA261" i="5"/>
  <c r="Y261" i="5"/>
  <c r="AH262" i="5"/>
  <c r="AF262" i="5"/>
  <c r="AD262" i="5"/>
  <c r="AB262" i="5"/>
  <c r="Z262" i="5"/>
  <c r="BF262" i="5" s="1"/>
  <c r="AG262" i="5"/>
  <c r="AE262" i="5"/>
  <c r="AC262" i="5"/>
  <c r="AA262" i="5"/>
  <c r="Y262" i="5"/>
  <c r="AH263" i="5"/>
  <c r="AF263" i="5"/>
  <c r="AD263" i="5"/>
  <c r="AB263" i="5"/>
  <c r="Z263" i="5"/>
  <c r="BH263" i="5" s="1"/>
  <c r="AG263" i="5"/>
  <c r="AE263" i="5"/>
  <c r="AC263" i="5"/>
  <c r="AA263" i="5"/>
  <c r="Y263" i="5"/>
  <c r="AH264" i="5"/>
  <c r="AF264" i="5"/>
  <c r="AD264" i="5"/>
  <c r="AB264" i="5"/>
  <c r="Z264" i="5"/>
  <c r="AG264" i="5"/>
  <c r="AE264" i="5"/>
  <c r="AC264" i="5"/>
  <c r="AA264" i="5"/>
  <c r="Y264" i="5"/>
  <c r="AH265" i="5"/>
  <c r="AF265" i="5"/>
  <c r="AD265" i="5"/>
  <c r="AB265" i="5"/>
  <c r="Z265" i="5"/>
  <c r="AG265" i="5"/>
  <c r="AE265" i="5"/>
  <c r="AC265" i="5"/>
  <c r="AA265" i="5"/>
  <c r="Y265" i="5"/>
  <c r="AH266" i="5"/>
  <c r="AF266" i="5"/>
  <c r="AD266" i="5"/>
  <c r="AB266" i="5"/>
  <c r="Z266" i="5"/>
  <c r="BF266" i="5" s="1"/>
  <c r="AG266" i="5"/>
  <c r="AE266" i="5"/>
  <c r="AC266" i="5"/>
  <c r="AA266" i="5"/>
  <c r="Y266" i="5"/>
  <c r="AE267" i="5"/>
  <c r="AA267" i="5"/>
  <c r="AG267" i="5"/>
  <c r="AC267" i="5"/>
  <c r="Y267" i="5"/>
  <c r="AG189" i="5"/>
  <c r="AE189" i="5"/>
  <c r="AC189" i="5"/>
  <c r="AA189" i="5"/>
  <c r="Y189" i="5"/>
  <c r="AH189" i="5"/>
  <c r="AF189" i="5"/>
  <c r="AD189" i="5"/>
  <c r="AB189" i="5"/>
  <c r="Z189" i="5"/>
  <c r="AG190" i="5"/>
  <c r="AE190" i="5"/>
  <c r="AC190" i="5"/>
  <c r="AA190" i="5"/>
  <c r="Y190" i="5"/>
  <c r="AH190" i="5"/>
  <c r="AF190" i="5"/>
  <c r="AD190" i="5"/>
  <c r="AB190" i="5"/>
  <c r="Z190" i="5"/>
  <c r="AG191" i="5"/>
  <c r="AE191" i="5"/>
  <c r="AC191" i="5"/>
  <c r="AA191" i="5"/>
  <c r="Y191" i="5"/>
  <c r="AH191" i="5"/>
  <c r="AF191" i="5"/>
  <c r="AD191" i="5"/>
  <c r="AB191" i="5"/>
  <c r="Z191" i="5"/>
  <c r="BD191" i="5" s="1"/>
  <c r="AG192" i="5"/>
  <c r="AE192" i="5"/>
  <c r="AC192" i="5"/>
  <c r="AA192" i="5"/>
  <c r="Y192" i="5"/>
  <c r="AH192" i="5"/>
  <c r="AF192" i="5"/>
  <c r="AD192" i="5"/>
  <c r="AB192" i="5"/>
  <c r="Z192" i="5"/>
  <c r="BF192" i="5" s="1"/>
  <c r="AG193" i="5"/>
  <c r="AE193" i="5"/>
  <c r="AC193" i="5"/>
  <c r="AA193" i="5"/>
  <c r="Y193" i="5"/>
  <c r="AH193" i="5"/>
  <c r="AF193" i="5"/>
  <c r="AD193" i="5"/>
  <c r="AB193" i="5"/>
  <c r="Z193" i="5"/>
  <c r="AG194" i="5"/>
  <c r="AE194" i="5"/>
  <c r="AC194" i="5"/>
  <c r="AA194" i="5"/>
  <c r="Y194" i="5"/>
  <c r="AH194" i="5"/>
  <c r="AF194" i="5"/>
  <c r="AD194" i="5"/>
  <c r="AB194" i="5"/>
  <c r="Z194" i="5"/>
  <c r="AG195" i="5"/>
  <c r="AE195" i="5"/>
  <c r="AC195" i="5"/>
  <c r="AA195" i="5"/>
  <c r="Y195" i="5"/>
  <c r="AH195" i="5"/>
  <c r="AF195" i="5"/>
  <c r="AD195" i="5"/>
  <c r="AB195" i="5"/>
  <c r="Z195" i="5"/>
  <c r="BH195" i="5" s="1"/>
  <c r="AG233" i="5"/>
  <c r="AE233" i="5"/>
  <c r="AC233" i="5"/>
  <c r="AA233" i="5"/>
  <c r="Y233" i="5"/>
  <c r="AH233" i="5"/>
  <c r="AF233" i="5"/>
  <c r="AD233" i="5"/>
  <c r="AB233" i="5"/>
  <c r="Z233" i="5"/>
  <c r="BD233" i="5" s="1"/>
  <c r="AG234" i="5"/>
  <c r="AE234" i="5"/>
  <c r="AC234" i="5"/>
  <c r="AA234" i="5"/>
  <c r="Y234" i="5"/>
  <c r="AH234" i="5"/>
  <c r="AF234" i="5"/>
  <c r="AD234" i="5"/>
  <c r="AB234" i="5"/>
  <c r="Z234" i="5"/>
  <c r="AA321" i="5"/>
  <c r="AE321" i="5"/>
  <c r="BW3229" i="5"/>
  <c r="BW1768" i="5"/>
  <c r="BW4306" i="5"/>
  <c r="BW2845" i="5"/>
  <c r="BW1384" i="5"/>
  <c r="BW2843" i="5"/>
  <c r="BW4300" i="5"/>
  <c r="BW2839" i="5"/>
  <c r="BW1378" i="5"/>
  <c r="BW1745" i="5"/>
  <c r="BW2474" i="5"/>
  <c r="BW1013" i="5"/>
  <c r="BW3565" i="5"/>
  <c r="BW643" i="5"/>
  <c r="BW3563" i="5"/>
  <c r="BW639" i="5"/>
  <c r="BW3559" i="5"/>
  <c r="BW1362" i="5"/>
  <c r="BW250" i="5"/>
  <c r="BW1711" i="5"/>
  <c r="BW3172" i="5"/>
  <c r="BW4633" i="5"/>
  <c r="BW4325" i="5"/>
  <c r="BW2864" i="5"/>
  <c r="BW1403" i="5"/>
  <c r="BW3960" i="5"/>
  <c r="BW2499" i="5"/>
  <c r="BW1038" i="5"/>
  <c r="AI358" i="5"/>
  <c r="BW3575" i="5"/>
  <c r="BW2114" i="5"/>
  <c r="BW653" i="5"/>
  <c r="BW4305" i="5"/>
  <c r="BW2844" i="5"/>
  <c r="BW1383" i="5"/>
  <c r="BW3573" i="5"/>
  <c r="BW2112" i="5"/>
  <c r="BW651" i="5"/>
  <c r="BW4303" i="5"/>
  <c r="BW2842" i="5"/>
  <c r="BW1381" i="5"/>
  <c r="BW3571" i="5"/>
  <c r="BW2110" i="5"/>
  <c r="BW649" i="5"/>
  <c r="BW4301" i="5"/>
  <c r="BW2840" i="5"/>
  <c r="BW1379" i="5"/>
  <c r="BW3569" i="5"/>
  <c r="BW2108" i="5"/>
  <c r="BW647" i="5"/>
  <c r="BW4299" i="5"/>
  <c r="BW2838" i="5"/>
  <c r="BW1377" i="5"/>
  <c r="BW4298" i="5"/>
  <c r="BW2837" i="5"/>
  <c r="BW1376" i="5"/>
  <c r="BW4660" i="5"/>
  <c r="BW286" i="5"/>
  <c r="BW1015" i="5"/>
  <c r="BW1744" i="5"/>
  <c r="BW1743" i="5"/>
  <c r="BW1742" i="5"/>
  <c r="BW3202" i="5"/>
  <c r="BW1741" i="5"/>
  <c r="AI339" i="5"/>
  <c r="BW280" i="5"/>
  <c r="BW3566" i="5"/>
  <c r="BW2105" i="5"/>
  <c r="BW644" i="5"/>
  <c r="BW4296" i="5"/>
  <c r="BW2835" i="5"/>
  <c r="BW1374" i="5"/>
  <c r="BW3564" i="5"/>
  <c r="BW2103" i="5"/>
  <c r="BW642" i="5"/>
  <c r="BW4294" i="5"/>
  <c r="BW2833" i="5"/>
  <c r="BW1372" i="5"/>
  <c r="BW3562" i="5"/>
  <c r="BW2101" i="5"/>
  <c r="BW640" i="5"/>
  <c r="BW4292" i="5"/>
  <c r="BW2831" i="5"/>
  <c r="BW1370" i="5"/>
  <c r="BW4291" i="5"/>
  <c r="BW2830" i="5"/>
  <c r="BW1369" i="5"/>
  <c r="BW4290" i="5"/>
  <c r="BW2829" i="5"/>
  <c r="BW1368" i="5"/>
  <c r="BW3558" i="5"/>
  <c r="BW2097" i="5"/>
  <c r="BW636" i="5"/>
  <c r="BW2827" i="5"/>
  <c r="BW1366" i="5"/>
  <c r="BW2826" i="5"/>
  <c r="BW1365" i="5"/>
  <c r="BW2094" i="5"/>
  <c r="BW633" i="5"/>
  <c r="BW632" i="5"/>
  <c r="BW631" i="5"/>
  <c r="BW629" i="5"/>
  <c r="BW984" i="5"/>
  <c r="BW2445" i="5"/>
  <c r="BW3906" i="5"/>
  <c r="BW982" i="5"/>
  <c r="BW2443" i="5"/>
  <c r="BW3904" i="5"/>
  <c r="BW980" i="5"/>
  <c r="BW2441" i="5"/>
  <c r="BW3902" i="5"/>
  <c r="BW3201" i="5"/>
  <c r="BW1740" i="5"/>
  <c r="BW2470" i="5"/>
  <c r="BW1009" i="5"/>
  <c r="BW3930" i="5"/>
  <c r="BW2469" i="5"/>
  <c r="BW1008" i="5"/>
  <c r="BW4659" i="5"/>
  <c r="BW3198" i="5"/>
  <c r="BW1737" i="5"/>
  <c r="BW276" i="5"/>
  <c r="BW3928" i="5"/>
  <c r="BW2467" i="5"/>
  <c r="BW4657" i="5"/>
  <c r="BW3196" i="5"/>
  <c r="BW1735" i="5"/>
  <c r="BW274" i="5"/>
  <c r="BW3926" i="5"/>
  <c r="BW2465" i="5"/>
  <c r="BW1004" i="5"/>
  <c r="BW4655" i="5"/>
  <c r="BW3194" i="5"/>
  <c r="BW1733" i="5"/>
  <c r="BW272" i="5"/>
  <c r="BW3924" i="5"/>
  <c r="BW2463" i="5"/>
  <c r="BW4653" i="5"/>
  <c r="BW3192" i="5"/>
  <c r="BW1731" i="5"/>
  <c r="BW270" i="5"/>
  <c r="BW3922" i="5"/>
  <c r="BW2461" i="5"/>
  <c r="BW4651" i="5"/>
  <c r="BW3190" i="5"/>
  <c r="BW1729" i="5"/>
  <c r="BW268" i="5"/>
  <c r="BW3920" i="5"/>
  <c r="BW2459" i="5"/>
  <c r="BW4649" i="5"/>
  <c r="BW3188" i="5"/>
  <c r="BW1727" i="5"/>
  <c r="BW266" i="5"/>
  <c r="BW3918" i="5"/>
  <c r="BW2457" i="5"/>
  <c r="BW4647" i="5"/>
  <c r="BW3186" i="5"/>
  <c r="BW1725" i="5"/>
  <c r="BW264" i="5"/>
  <c r="BW3916" i="5"/>
  <c r="BW2455" i="5"/>
  <c r="BW3914" i="5"/>
  <c r="BW2453" i="5"/>
  <c r="BW4279" i="5"/>
  <c r="BW2818" i="5"/>
  <c r="BW1357" i="5"/>
  <c r="BW4278" i="5"/>
  <c r="BW2817" i="5"/>
  <c r="BW1356" i="5"/>
  <c r="BW4277" i="5"/>
  <c r="BW2816" i="5"/>
  <c r="BW1355" i="5"/>
  <c r="BW3545" i="5"/>
  <c r="BW2084" i="5"/>
  <c r="BW623" i="5"/>
  <c r="BW2814" i="5"/>
  <c r="BW1353" i="5"/>
  <c r="BW2813" i="5"/>
  <c r="BW1352" i="5"/>
  <c r="BW2812" i="5"/>
  <c r="BW1351" i="5"/>
  <c r="BW2080" i="5"/>
  <c r="BW619" i="5"/>
  <c r="BW1349" i="5"/>
  <c r="BW1348" i="5"/>
  <c r="BW1347" i="5"/>
  <c r="BW615" i="5"/>
  <c r="BW3899" i="5"/>
  <c r="BW2438" i="5"/>
  <c r="BW977" i="5"/>
  <c r="AI305" i="5"/>
  <c r="BW246" i="5"/>
  <c r="BW992" i="5"/>
  <c r="BW4643" i="5"/>
  <c r="BW3182" i="5"/>
  <c r="BW1721" i="5"/>
  <c r="BW260" i="5"/>
  <c r="BW3912" i="5"/>
  <c r="BW2451" i="5"/>
  <c r="BW990" i="5"/>
  <c r="BW4641" i="5"/>
  <c r="BW3180" i="5"/>
  <c r="BW1719" i="5"/>
  <c r="BW258" i="5"/>
  <c r="BW3910" i="5"/>
  <c r="BW2449" i="5"/>
  <c r="BW4639" i="5"/>
  <c r="BW3178" i="5"/>
  <c r="BW1717" i="5"/>
  <c r="BW256" i="5"/>
  <c r="BW3908" i="5"/>
  <c r="BW2447" i="5"/>
  <c r="BW4637" i="5"/>
  <c r="BW4636" i="5"/>
  <c r="BW1714" i="5"/>
  <c r="BW3905" i="5"/>
  <c r="BW3173" i="5"/>
  <c r="BW251" i="5"/>
  <c r="BW2442" i="5"/>
  <c r="BW4632" i="5"/>
  <c r="BW1710" i="5"/>
  <c r="BW3901" i="5"/>
  <c r="BW1341" i="5"/>
  <c r="BW2802" i="5"/>
  <c r="BW4263" i="5"/>
  <c r="BW245" i="5"/>
  <c r="BW1704" i="5"/>
  <c r="BW1339" i="5"/>
  <c r="BW2800" i="5"/>
  <c r="BW4261" i="5"/>
  <c r="BW243" i="5"/>
  <c r="BW1702" i="5"/>
  <c r="BW1337" i="5"/>
  <c r="BW2798" i="5"/>
  <c r="BW4259" i="5"/>
  <c r="BW241" i="5"/>
  <c r="BW970" i="5"/>
  <c r="BW2431" i="5"/>
  <c r="BW1335" i="5"/>
  <c r="BW2796" i="5"/>
  <c r="BW4257" i="5"/>
  <c r="BW239" i="5"/>
  <c r="BW4620" i="5"/>
  <c r="BW1698" i="5"/>
  <c r="BW3159" i="5"/>
  <c r="BW1333" i="5"/>
  <c r="BW2794" i="5"/>
  <c r="BW4255" i="5"/>
  <c r="BW237" i="5"/>
  <c r="BW4618" i="5"/>
  <c r="BW1696" i="5"/>
  <c r="BW3157" i="5"/>
  <c r="BW1331" i="5"/>
  <c r="BW2792" i="5"/>
  <c r="BW4253" i="5"/>
  <c r="BW235" i="5"/>
  <c r="BW1694" i="5"/>
  <c r="BW3155" i="5"/>
  <c r="BW4616" i="5"/>
  <c r="BW1329" i="5"/>
  <c r="BW2790" i="5"/>
  <c r="BW4251" i="5"/>
  <c r="BW233" i="5"/>
  <c r="BW1692" i="5"/>
  <c r="BW3153" i="5"/>
  <c r="BW4614" i="5"/>
  <c r="BW1327" i="5"/>
  <c r="BW2788" i="5"/>
  <c r="BW4249" i="5"/>
  <c r="BW231" i="5"/>
  <c r="BW1690" i="5"/>
  <c r="BW3151" i="5"/>
  <c r="BW4612" i="5"/>
  <c r="BW594" i="5"/>
  <c r="BW2055" i="5"/>
  <c r="BW3516" i="5"/>
  <c r="BW229" i="5"/>
  <c r="BW1688" i="5"/>
  <c r="BW3149" i="5"/>
  <c r="BW4610" i="5"/>
  <c r="BW1323" i="5"/>
  <c r="BW2784" i="5"/>
  <c r="BW227" i="5"/>
  <c r="BW1686" i="5"/>
  <c r="BW3147" i="5"/>
  <c r="BW4608" i="5"/>
  <c r="BW1321" i="5"/>
  <c r="BW2782" i="5"/>
  <c r="BW225" i="5"/>
  <c r="BW1678" i="5"/>
  <c r="BW3139" i="5"/>
  <c r="BW4600" i="5"/>
  <c r="BW217" i="5"/>
  <c r="BW2071" i="5"/>
  <c r="BW4262" i="5"/>
  <c r="BW3530" i="5"/>
  <c r="BW608" i="5"/>
  <c r="BW2067" i="5"/>
  <c r="BW4258" i="5"/>
  <c r="BW1336" i="5"/>
  <c r="BW3526" i="5"/>
  <c r="BW604" i="5"/>
  <c r="BW2795" i="5"/>
  <c r="BW2063" i="5"/>
  <c r="BW4254" i="5"/>
  <c r="BW1332" i="5"/>
  <c r="BW3522" i="5"/>
  <c r="BW600" i="5"/>
  <c r="BW976" i="5"/>
  <c r="BW974" i="5"/>
  <c r="BW2433" i="5"/>
  <c r="BW1700" i="5"/>
  <c r="BW1330" i="5"/>
  <c r="BW3520" i="5"/>
  <c r="BW598" i="5"/>
  <c r="BW2058" i="5"/>
  <c r="BW3518" i="5"/>
  <c r="BW596" i="5"/>
  <c r="BW2056" i="5"/>
  <c r="BW2786" i="5"/>
  <c r="BW3515" i="5"/>
  <c r="BW593" i="5"/>
  <c r="BW592" i="5"/>
  <c r="BW591" i="5"/>
  <c r="BW590" i="5"/>
  <c r="BW1318" i="5"/>
  <c r="BW585" i="5"/>
  <c r="BW2429" i="5"/>
  <c r="BW3888" i="5"/>
  <c r="BW966" i="5"/>
  <c r="BW3886" i="5"/>
  <c r="BW964" i="5"/>
  <c r="BW3884" i="5"/>
  <c r="BW962" i="5"/>
  <c r="BW3882" i="5"/>
  <c r="BW960" i="5"/>
  <c r="BW3880" i="5"/>
  <c r="BW958" i="5"/>
  <c r="BW3878" i="5"/>
  <c r="BW956" i="5"/>
  <c r="BW3875" i="5"/>
  <c r="BW3873" i="5"/>
  <c r="BW3871" i="5"/>
  <c r="BW2409" i="5"/>
  <c r="BW3869" i="5"/>
  <c r="BW3867" i="5"/>
  <c r="BW3865" i="5"/>
  <c r="BW3863" i="5"/>
  <c r="BW2729" i="5"/>
  <c r="BW4188" i="5"/>
  <c r="BW1266" i="5"/>
  <c r="BW2725" i="5"/>
  <c r="BW4184" i="5"/>
  <c r="BW1262" i="5"/>
  <c r="BW2721" i="5"/>
  <c r="BW4180" i="5"/>
  <c r="BW1258" i="5"/>
  <c r="BW2717" i="5"/>
  <c r="BW4176" i="5"/>
  <c r="BW152" i="5"/>
  <c r="BW517" i="5"/>
  <c r="BW1978" i="5"/>
  <c r="BW3439" i="5"/>
  <c r="BW150" i="5"/>
  <c r="BW515" i="5"/>
  <c r="BW1976" i="5"/>
  <c r="BW3437" i="5"/>
  <c r="BW148" i="5"/>
  <c r="BW513" i="5"/>
  <c r="BW1974" i="5"/>
  <c r="BW3435" i="5"/>
  <c r="BW146" i="5"/>
  <c r="BW511" i="5"/>
  <c r="BW1972" i="5"/>
  <c r="BW3433" i="5"/>
  <c r="BW875" i="5"/>
  <c r="BW509" i="5"/>
  <c r="BW1970" i="5"/>
  <c r="BW3431" i="5"/>
  <c r="BW873" i="5"/>
  <c r="BW1968" i="5"/>
  <c r="BW3429" i="5"/>
  <c r="BW1236" i="5"/>
  <c r="BW2697" i="5"/>
  <c r="BW4158" i="5"/>
  <c r="BW871" i="5"/>
  <c r="BW2332" i="5"/>
  <c r="BW138" i="5"/>
  <c r="BW1599" i="5"/>
  <c r="BW1234" i="5"/>
  <c r="BW2695" i="5"/>
  <c r="BW4156" i="5"/>
  <c r="BW4170" i="5"/>
  <c r="BW1248" i="5"/>
  <c r="BW2707" i="5"/>
  <c r="BW4166" i="5"/>
  <c r="BW1244" i="5"/>
  <c r="BW2703" i="5"/>
  <c r="BW4162" i="5"/>
  <c r="BW1240" i="5"/>
  <c r="BW2699" i="5"/>
  <c r="BW877" i="5"/>
  <c r="BW144" i="5"/>
  <c r="BW1603" i="5"/>
  <c r="BW1601" i="5"/>
  <c r="BW3427" i="5"/>
  <c r="BW505" i="5"/>
  <c r="BW1964" i="5"/>
  <c r="BW869" i="5"/>
  <c r="AI149" i="5"/>
  <c r="BW452" i="5"/>
  <c r="BW1909" i="5"/>
  <c r="BW4099" i="5"/>
  <c r="BW1177" i="5"/>
  <c r="BW2636" i="5"/>
  <c r="BW1173" i="5"/>
  <c r="BW2632" i="5"/>
  <c r="BW1169" i="5"/>
  <c r="BW1167" i="5"/>
  <c r="BW2628" i="5"/>
  <c r="BW4089" i="5"/>
  <c r="BW71" i="5"/>
  <c r="BW802" i="5"/>
  <c r="BW2263" i="5"/>
  <c r="BW3724" i="5"/>
  <c r="BW3011" i="5"/>
  <c r="BW4470" i="5"/>
  <c r="BW3007" i="5"/>
  <c r="BW4466" i="5"/>
  <c r="BW3003" i="5"/>
  <c r="BW4462" i="5"/>
  <c r="BW2999" i="5"/>
  <c r="BW4458" i="5"/>
  <c r="BW2995" i="5"/>
  <c r="BW1897" i="5"/>
  <c r="BW4073" i="5"/>
  <c r="BW1151" i="5"/>
  <c r="BW3341" i="5"/>
  <c r="BW419" i="5"/>
  <c r="BW1878" i="5"/>
  <c r="BW2607" i="5"/>
  <c r="BW411" i="5"/>
  <c r="BW407" i="5"/>
  <c r="BW1136" i="5"/>
  <c r="BW1864" i="5"/>
  <c r="BW2593" i="5"/>
  <c r="BW2591" i="5"/>
  <c r="BW1126" i="5"/>
  <c r="BW1124" i="5"/>
  <c r="BW1122" i="5"/>
  <c r="BW1120" i="5"/>
  <c r="BW387" i="5"/>
  <c r="BW1846" i="5"/>
  <c r="BW4437" i="5"/>
  <c r="BW2974" i="5"/>
  <c r="BW4433" i="5"/>
  <c r="BW2970" i="5"/>
  <c r="BW4429" i="5"/>
  <c r="BW2966" i="5"/>
  <c r="BW4425" i="5"/>
  <c r="BW2962" i="5"/>
  <c r="BW4421" i="5"/>
  <c r="BW2958" i="5"/>
  <c r="BW4417" i="5"/>
  <c r="BW2954" i="5"/>
  <c r="BW4413" i="5"/>
  <c r="BW2950" i="5"/>
  <c r="BW4409" i="5"/>
  <c r="BW2946" i="5"/>
  <c r="BW4405" i="5"/>
  <c r="BW2942" i="5"/>
  <c r="BW4401" i="5"/>
  <c r="BW4035" i="5"/>
  <c r="BW3304" i="5"/>
  <c r="BW2574" i="5"/>
  <c r="BW1843" i="5"/>
  <c r="BW17" i="5"/>
  <c r="BW1478" i="5"/>
  <c r="BW2939" i="5"/>
  <c r="BW4400" i="5"/>
  <c r="BW382" i="5"/>
  <c r="BW3275" i="5"/>
  <c r="BW353" i="5"/>
  <c r="BW4734" i="5"/>
  <c r="BW4004" i="5"/>
  <c r="BW3273" i="5"/>
  <c r="BW717" i="5"/>
  <c r="BW2178" i="5"/>
  <c r="BW3639" i="5"/>
  <c r="BW1082" i="5"/>
  <c r="BW2543" i="5"/>
  <c r="BW4732" i="5"/>
  <c r="BW4002" i="5"/>
  <c r="BW3271" i="5"/>
  <c r="BW2541" i="5"/>
  <c r="BW715" i="5"/>
  <c r="BW2176" i="5"/>
  <c r="BW3637" i="5"/>
  <c r="BW349" i="5"/>
  <c r="BW1810" i="5"/>
  <c r="BW4730" i="5"/>
  <c r="BW4000" i="5"/>
  <c r="BW3269" i="5"/>
  <c r="BW2539" i="5"/>
  <c r="BW713" i="5"/>
  <c r="BW2174" i="5"/>
  <c r="BW3635" i="5"/>
  <c r="BW347" i="5"/>
  <c r="BW1808" i="5"/>
  <c r="BW4728" i="5"/>
  <c r="BW3998" i="5"/>
  <c r="BW3267" i="5"/>
  <c r="BW711" i="5"/>
  <c r="BW2172" i="5"/>
  <c r="BW3633" i="5"/>
  <c r="BW345" i="5"/>
  <c r="BW1806" i="5"/>
  <c r="BW4726" i="5"/>
  <c r="BW3996" i="5"/>
  <c r="BW709" i="5"/>
  <c r="BW2170" i="5"/>
  <c r="BW3631" i="5"/>
  <c r="BW343" i="5"/>
  <c r="BW1804" i="5"/>
  <c r="BW3265" i="5"/>
  <c r="BW4724" i="5"/>
  <c r="BW707" i="5"/>
  <c r="BW2168" i="5"/>
  <c r="BW3629" i="5"/>
  <c r="BW341" i="5"/>
  <c r="BW1802" i="5"/>
  <c r="BW3263" i="5"/>
  <c r="BW705" i="5"/>
  <c r="BW2166" i="5"/>
  <c r="BW3627" i="5"/>
  <c r="BW339" i="5"/>
  <c r="BW1800" i="5"/>
  <c r="BW3261" i="5"/>
  <c r="BW4722" i="5"/>
  <c r="BW4355" i="5"/>
  <c r="BW1433" i="5"/>
  <c r="BW2894" i="5"/>
  <c r="BW337" i="5"/>
  <c r="BW1798" i="5"/>
  <c r="BW3259" i="5"/>
  <c r="BW4720" i="5"/>
  <c r="BW4329" i="5"/>
  <c r="BW3599" i="5"/>
  <c r="BW2868" i="5"/>
  <c r="BW2138" i="5"/>
  <c r="BW1407" i="5"/>
  <c r="BW677" i="5"/>
  <c r="BW311" i="5"/>
  <c r="BW1772" i="5"/>
  <c r="BW3233" i="5"/>
  <c r="BW4694" i="5"/>
  <c r="BW352" i="5"/>
  <c r="BW351" i="5"/>
  <c r="BW350" i="5"/>
  <c r="BW1809" i="5"/>
  <c r="BW1078" i="5"/>
  <c r="BW1077" i="5"/>
  <c r="BW1076" i="5"/>
  <c r="BW1805" i="5"/>
  <c r="BW2535" i="5"/>
  <c r="BW3995" i="5"/>
  <c r="BW1073" i="5"/>
  <c r="BW2533" i="5"/>
  <c r="BW4723" i="5"/>
  <c r="BW1801" i="5"/>
  <c r="BW3992" i="5"/>
  <c r="BW1070" i="5"/>
  <c r="BW3260" i="5"/>
  <c r="BW338" i="5"/>
  <c r="BW2529" i="5"/>
  <c r="BW3964" i="5"/>
  <c r="BW1042" i="5"/>
  <c r="BW4370" i="5"/>
  <c r="BW2908" i="5"/>
  <c r="BW4368" i="5"/>
  <c r="BW2906" i="5"/>
  <c r="BW4366" i="5"/>
  <c r="BW2904" i="5"/>
  <c r="BW4364" i="5"/>
  <c r="BW2902" i="5"/>
  <c r="BW4362" i="5"/>
  <c r="BW2900" i="5"/>
  <c r="BW4360" i="5"/>
  <c r="BW2898" i="5"/>
  <c r="BW4358" i="5"/>
  <c r="BW2896" i="5"/>
  <c r="BW4356" i="5"/>
  <c r="BW2164" i="5"/>
  <c r="BW3594" i="5"/>
  <c r="BW2133" i="5"/>
  <c r="BW672" i="5"/>
  <c r="BW4690" i="5"/>
  <c r="AI362" i="5"/>
  <c r="BW4304" i="5"/>
  <c r="BW1382" i="5"/>
  <c r="BW4302" i="5"/>
  <c r="BW2841" i="5"/>
  <c r="BW1380" i="5"/>
  <c r="BW2472" i="5"/>
  <c r="BW2104" i="5"/>
  <c r="BW2102" i="5"/>
  <c r="BW641" i="5"/>
  <c r="BW3561" i="5"/>
  <c r="BW2100" i="5"/>
  <c r="BW2098" i="5"/>
  <c r="BW637" i="5"/>
  <c r="BW3557" i="5"/>
  <c r="BW2096" i="5"/>
  <c r="BW635" i="5"/>
  <c r="BW1364" i="5"/>
  <c r="AI321" i="5"/>
  <c r="BW254" i="5"/>
  <c r="BW1715" i="5"/>
  <c r="BW3176" i="5"/>
  <c r="BW252" i="5"/>
  <c r="BW1713" i="5"/>
  <c r="BW3174" i="5"/>
  <c r="BW4635" i="5"/>
  <c r="BW248" i="5"/>
  <c r="BW1709" i="5"/>
  <c r="BW3170" i="5"/>
  <c r="BW4631" i="5"/>
  <c r="BW3200" i="5"/>
  <c r="BW1739" i="5"/>
  <c r="BW3929" i="5"/>
  <c r="BW2468" i="5"/>
  <c r="BW3927" i="5"/>
  <c r="BW2466" i="5"/>
  <c r="BW3925" i="5"/>
  <c r="BW2464" i="5"/>
  <c r="BW1003" i="5"/>
  <c r="BW3923" i="5"/>
  <c r="BW2462" i="5"/>
  <c r="BW3921" i="5"/>
  <c r="BW2460" i="5"/>
  <c r="BW3919" i="5"/>
  <c r="BW2458" i="5"/>
  <c r="BW3917" i="5"/>
  <c r="BW2456" i="5"/>
  <c r="BW3547" i="5"/>
  <c r="BW2086" i="5"/>
  <c r="BW625" i="5"/>
  <c r="BW2815" i="5"/>
  <c r="BW1354" i="5"/>
  <c r="BW2082" i="5"/>
  <c r="BW621" i="5"/>
  <c r="BW1350" i="5"/>
  <c r="BW617" i="5"/>
  <c r="BW611" i="5"/>
  <c r="BW2072" i="5"/>
  <c r="BW3533" i="5"/>
  <c r="BW3913" i="5"/>
  <c r="BW2452" i="5"/>
  <c r="BW991" i="5"/>
  <c r="BW3911" i="5"/>
  <c r="BW2450" i="5"/>
  <c r="BW3909" i="5"/>
  <c r="BW2448" i="5"/>
  <c r="BW3907" i="5"/>
  <c r="BW985" i="5"/>
  <c r="BW2444" i="5"/>
  <c r="BW3903" i="5"/>
  <c r="BW981" i="5"/>
  <c r="BW2440" i="5"/>
  <c r="AI306" i="5"/>
  <c r="BW1705" i="5"/>
  <c r="BW609" i="5"/>
  <c r="BW2070" i="5"/>
  <c r="BW3531" i="5"/>
  <c r="BW244" i="5"/>
  <c r="BW973" i="5"/>
  <c r="BW2434" i="5"/>
  <c r="BW607" i="5"/>
  <c r="BW2068" i="5"/>
  <c r="BW3529" i="5"/>
  <c r="BW242" i="5"/>
  <c r="BW971" i="5"/>
  <c r="BW2432" i="5"/>
  <c r="BW605" i="5"/>
  <c r="BW2066" i="5"/>
  <c r="BW3527" i="5"/>
  <c r="BW240" i="5"/>
  <c r="BW969" i="5"/>
  <c r="BW2430" i="5"/>
  <c r="BW603" i="5"/>
  <c r="BW2064" i="5"/>
  <c r="BW3525" i="5"/>
  <c r="BW238" i="5"/>
  <c r="BW4619" i="5"/>
  <c r="BW967" i="5"/>
  <c r="BW2428" i="5"/>
  <c r="BW3889" i="5"/>
  <c r="BW601" i="5"/>
  <c r="BW2062" i="5"/>
  <c r="BW3523" i="5"/>
  <c r="BW236" i="5"/>
  <c r="BW1695" i="5"/>
  <c r="BW3156" i="5"/>
  <c r="BW4617" i="5"/>
  <c r="BW599" i="5"/>
  <c r="BW2060" i="5"/>
  <c r="BW3521" i="5"/>
  <c r="BW234" i="5"/>
  <c r="BW1693" i="5"/>
  <c r="BW3154" i="5"/>
  <c r="BW4615" i="5"/>
  <c r="BW1328" i="5"/>
  <c r="BW2789" i="5"/>
  <c r="BW4250" i="5"/>
  <c r="BW232" i="5"/>
  <c r="BW1691" i="5"/>
  <c r="BW3152" i="5"/>
  <c r="BW4613" i="5"/>
  <c r="BW1326" i="5"/>
  <c r="BW2787" i="5"/>
  <c r="BW4248" i="5"/>
  <c r="BW230" i="5"/>
  <c r="BW1689" i="5"/>
  <c r="BW3150" i="5"/>
  <c r="BW4611" i="5"/>
  <c r="BW1324" i="5"/>
  <c r="BW2785" i="5"/>
  <c r="BW228" i="5"/>
  <c r="BW1687" i="5"/>
  <c r="BW3148" i="5"/>
  <c r="BW4609" i="5"/>
  <c r="BW1322" i="5"/>
  <c r="BW2783" i="5"/>
  <c r="BW226" i="5"/>
  <c r="BW1685" i="5"/>
  <c r="BW3146" i="5"/>
  <c r="BW4607" i="5"/>
  <c r="BW589" i="5"/>
  <c r="BW2050" i="5"/>
  <c r="BW224" i="5"/>
  <c r="BW1683" i="5"/>
  <c r="BW3144" i="5"/>
  <c r="BW4605" i="5"/>
  <c r="BW587" i="5"/>
  <c r="BW2048" i="5"/>
  <c r="BW222" i="5"/>
  <c r="BW1681" i="5"/>
  <c r="BW3142" i="5"/>
  <c r="BW4603" i="5"/>
  <c r="BW220" i="5"/>
  <c r="BW1679" i="5"/>
  <c r="BW3140" i="5"/>
  <c r="BW4601" i="5"/>
  <c r="BW218" i="5"/>
  <c r="BW1677" i="5"/>
  <c r="BW3138" i="5"/>
  <c r="BW4599" i="5"/>
  <c r="BW216" i="5"/>
  <c r="BW1675" i="5"/>
  <c r="BW3136" i="5"/>
  <c r="BW4597" i="5"/>
  <c r="BW214" i="5"/>
  <c r="BW1673" i="5"/>
  <c r="BW3134" i="5"/>
  <c r="BW4595" i="5"/>
  <c r="BW212" i="5"/>
  <c r="BW1671" i="5"/>
  <c r="BW3132" i="5"/>
  <c r="BW4593" i="5"/>
  <c r="BW210" i="5"/>
  <c r="AI268" i="5"/>
  <c r="BW1342" i="5"/>
  <c r="BW2801" i="5"/>
  <c r="BW4260" i="5"/>
  <c r="BW1338" i="5"/>
  <c r="BW2797" i="5"/>
  <c r="BW4256" i="5"/>
  <c r="BW1334" i="5"/>
  <c r="BW2793" i="5"/>
  <c r="BW4252" i="5"/>
  <c r="BW975" i="5"/>
  <c r="BW1703" i="5"/>
  <c r="BW3160" i="5"/>
  <c r="BW2791" i="5"/>
  <c r="BW3519" i="5"/>
  <c r="BW597" i="5"/>
  <c r="BW3517" i="5"/>
  <c r="BW595" i="5"/>
  <c r="BW2054" i="5"/>
  <c r="BW2052" i="5"/>
  <c r="BW1320" i="5"/>
  <c r="BW1697" i="5"/>
  <c r="BW3887" i="5"/>
  <c r="BW965" i="5"/>
  <c r="BW3885" i="5"/>
  <c r="BW963" i="5"/>
  <c r="BW3883" i="5"/>
  <c r="BW961" i="5"/>
  <c r="BW3881" i="5"/>
  <c r="BW959" i="5"/>
  <c r="BW3879" i="5"/>
  <c r="BW957" i="5"/>
  <c r="BW3877" i="5"/>
  <c r="BW955" i="5"/>
  <c r="BW2414" i="5"/>
  <c r="BW2412" i="5"/>
  <c r="BW2410" i="5"/>
  <c r="BW2408" i="5"/>
  <c r="BW2406" i="5"/>
  <c r="BW2404" i="5"/>
  <c r="BW2402" i="5"/>
  <c r="BW4555" i="5"/>
  <c r="BW172" i="5"/>
  <c r="BW1633" i="5"/>
  <c r="BW3094" i="5"/>
  <c r="BW537" i="5"/>
  <c r="BW1998" i="5"/>
  <c r="BW3459" i="5"/>
  <c r="BW4553" i="5"/>
  <c r="BW170" i="5"/>
  <c r="BW1631" i="5"/>
  <c r="BW3092" i="5"/>
  <c r="BW535" i="5"/>
  <c r="BW1996" i="5"/>
  <c r="BW3457" i="5"/>
  <c r="BW168" i="5"/>
  <c r="BW1629" i="5"/>
  <c r="BW3090" i="5"/>
  <c r="BW533" i="5"/>
  <c r="BW1994" i="5"/>
  <c r="BW3455" i="5"/>
  <c r="BW166" i="5"/>
  <c r="BW1627" i="5"/>
  <c r="BW3088" i="5"/>
  <c r="BW531" i="5"/>
  <c r="BW1992" i="5"/>
  <c r="BW3453" i="5"/>
  <c r="BW164" i="5"/>
  <c r="BW1625" i="5"/>
  <c r="BW529" i="5"/>
  <c r="BW1990" i="5"/>
  <c r="BW3451" i="5"/>
  <c r="BW162" i="5"/>
  <c r="BW1623" i="5"/>
  <c r="BW527" i="5"/>
  <c r="BW1988" i="5"/>
  <c r="BW3449" i="5"/>
  <c r="BW160" i="5"/>
  <c r="BW1621" i="5"/>
  <c r="BW525" i="5"/>
  <c r="BW1986" i="5"/>
  <c r="BW3447" i="5"/>
  <c r="BW889" i="5"/>
  <c r="BW523" i="5"/>
  <c r="BW1984" i="5"/>
  <c r="BW3445" i="5"/>
  <c r="BW887" i="5"/>
  <c r="BW521" i="5"/>
  <c r="BW1982" i="5"/>
  <c r="BW3443" i="5"/>
  <c r="BW4190" i="5"/>
  <c r="BW1268" i="5"/>
  <c r="BW2727" i="5"/>
  <c r="BW4186" i="5"/>
  <c r="BW1264" i="5"/>
  <c r="BW2723" i="5"/>
  <c r="BW4182" i="5"/>
  <c r="BW1260" i="5"/>
  <c r="BW2719" i="5"/>
  <c r="BW4178" i="5"/>
  <c r="BW1256" i="5"/>
  <c r="BW2715" i="5"/>
  <c r="BW4174" i="5"/>
  <c r="BW1252" i="5"/>
  <c r="BW3825" i="5"/>
  <c r="BW903" i="5"/>
  <c r="BW3823" i="5"/>
  <c r="BW901" i="5"/>
  <c r="BW2360" i="5"/>
  <c r="BW897" i="5"/>
  <c r="BW895" i="5"/>
  <c r="BW893" i="5"/>
  <c r="BW158" i="5"/>
  <c r="BW156" i="5"/>
  <c r="BW4107" i="5"/>
  <c r="BW3376" i="5"/>
  <c r="BW820" i="5"/>
  <c r="BW2281" i="5"/>
  <c r="BW3742" i="5"/>
  <c r="BW1185" i="5"/>
  <c r="BW2646" i="5"/>
  <c r="BW4105" i="5"/>
  <c r="BW3374" i="5"/>
  <c r="BW818" i="5"/>
  <c r="BW2279" i="5"/>
  <c r="BW3740" i="5"/>
  <c r="BW1183" i="5"/>
  <c r="BW2644" i="5"/>
  <c r="BW4103" i="5"/>
  <c r="BW3372" i="5"/>
  <c r="BW816" i="5"/>
  <c r="BW2277" i="5"/>
  <c r="BW3738" i="5"/>
  <c r="BW1181" i="5"/>
  <c r="BW2642" i="5"/>
  <c r="BW4101" i="5"/>
  <c r="BW814" i="5"/>
  <c r="BW2275" i="5"/>
  <c r="BW3736" i="5"/>
  <c r="BW1179" i="5"/>
  <c r="BW2640" i="5"/>
  <c r="BW812" i="5"/>
  <c r="BW2273" i="5"/>
  <c r="BW3734" i="5"/>
  <c r="BW1907" i="5"/>
  <c r="BW3368" i="5"/>
  <c r="BW4097" i="5"/>
  <c r="BW810" i="5"/>
  <c r="BW2271" i="5"/>
  <c r="BW3732" i="5"/>
  <c r="BW444" i="5"/>
  <c r="BW1905" i="5"/>
  <c r="BW3366" i="5"/>
  <c r="BW4095" i="5"/>
  <c r="BW808" i="5"/>
  <c r="BW2269" i="5"/>
  <c r="BW3730" i="5"/>
  <c r="BW1903" i="5"/>
  <c r="BW3364" i="5"/>
  <c r="BW4093" i="5"/>
  <c r="BW806" i="5"/>
  <c r="BW2267" i="5"/>
  <c r="BW3728" i="5"/>
  <c r="BW440" i="5"/>
  <c r="BW1901" i="5"/>
  <c r="BW3362" i="5"/>
  <c r="BW4091" i="5"/>
  <c r="BW804" i="5"/>
  <c r="BW2265" i="5"/>
  <c r="BW3726" i="5"/>
  <c r="BW1899" i="5"/>
  <c r="BW3360" i="5"/>
  <c r="BW1915" i="5"/>
  <c r="BW1913" i="5"/>
  <c r="BW1911" i="5"/>
  <c r="BW3370" i="5"/>
  <c r="BW448" i="5"/>
  <c r="BW2638" i="5"/>
  <c r="BW1175" i="5"/>
  <c r="BW2634" i="5"/>
  <c r="BW1171" i="5"/>
  <c r="BW2630" i="5"/>
  <c r="BW4472" i="5"/>
  <c r="BW1550" i="5"/>
  <c r="BW3009" i="5"/>
  <c r="BW87" i="5"/>
  <c r="BW4468" i="5"/>
  <c r="BW1546" i="5"/>
  <c r="BW3005" i="5"/>
  <c r="BW83" i="5"/>
  <c r="BW4464" i="5"/>
  <c r="BW1542" i="5"/>
  <c r="BW3001" i="5"/>
  <c r="BW79" i="5"/>
  <c r="BW4460" i="5"/>
  <c r="BW1538" i="5"/>
  <c r="BW2997" i="5"/>
  <c r="BW75" i="5"/>
  <c r="BW4456" i="5"/>
  <c r="BW1534" i="5"/>
  <c r="BW786" i="5"/>
  <c r="BW2247" i="5"/>
  <c r="BW3708" i="5"/>
  <c r="BW55" i="5"/>
  <c r="BW420" i="5"/>
  <c r="BW1881" i="5"/>
  <c r="BW3342" i="5"/>
  <c r="BW2612" i="5"/>
  <c r="BW785" i="5"/>
  <c r="BW2246" i="5"/>
  <c r="BW3707" i="5"/>
  <c r="BW1150" i="5"/>
  <c r="BW2611" i="5"/>
  <c r="BW4072" i="5"/>
  <c r="BW783" i="5"/>
  <c r="BW2244" i="5"/>
  <c r="BW3705" i="5"/>
  <c r="BW1148" i="5"/>
  <c r="BW2609" i="5"/>
  <c r="BW4070" i="5"/>
  <c r="BW781" i="5"/>
  <c r="BW2242" i="5"/>
  <c r="BW3703" i="5"/>
  <c r="BW415" i="5"/>
  <c r="BW1876" i="5"/>
  <c r="BW3337" i="5"/>
  <c r="BW4066" i="5"/>
  <c r="BW3335" i="5"/>
  <c r="BW779" i="5"/>
  <c r="BW2240" i="5"/>
  <c r="BW3701" i="5"/>
  <c r="BW1144" i="5"/>
  <c r="BW2605" i="5"/>
  <c r="BW4064" i="5"/>
  <c r="BW3333" i="5"/>
  <c r="BW777" i="5"/>
  <c r="BW2238" i="5"/>
  <c r="BW3699" i="5"/>
  <c r="BW1142" i="5"/>
  <c r="BW2603" i="5"/>
  <c r="BW4062" i="5"/>
  <c r="BW3331" i="5"/>
  <c r="BW775" i="5"/>
  <c r="BW2236" i="5"/>
  <c r="BW3697" i="5"/>
  <c r="BW1140" i="5"/>
  <c r="BW2601" i="5"/>
  <c r="BW4060" i="5"/>
  <c r="BW3329" i="5"/>
  <c r="BW773" i="5"/>
  <c r="BW2234" i="5"/>
  <c r="BW3695" i="5"/>
  <c r="BW1138" i="5"/>
  <c r="BW2599" i="5"/>
  <c r="BW4058" i="5"/>
  <c r="BW771" i="5"/>
  <c r="BW2232" i="5"/>
  <c r="BW3693" i="5"/>
  <c r="BW1866" i="5"/>
  <c r="BW3327" i="5"/>
  <c r="BW4056" i="5"/>
  <c r="BW3325" i="5"/>
  <c r="BW769" i="5"/>
  <c r="BW2230" i="5"/>
  <c r="BW3691" i="5"/>
  <c r="BW1134" i="5"/>
  <c r="BW2595" i="5"/>
  <c r="BW4054" i="5"/>
  <c r="BW767" i="5"/>
  <c r="BW2228" i="5"/>
  <c r="BW3689" i="5"/>
  <c r="BW1862" i="5"/>
  <c r="BW3323" i="5"/>
  <c r="BW4052" i="5"/>
  <c r="BW3321" i="5"/>
  <c r="BW765" i="5"/>
  <c r="BW2226" i="5"/>
  <c r="BW3687" i="5"/>
  <c r="BW399" i="5"/>
  <c r="BW1860" i="5"/>
  <c r="BW4050" i="5"/>
  <c r="BW3319" i="5"/>
  <c r="BW763" i="5"/>
  <c r="BW2224" i="5"/>
  <c r="BW3685" i="5"/>
  <c r="BW1128" i="5"/>
  <c r="BW2589" i="5"/>
  <c r="BW4048" i="5"/>
  <c r="BW3317" i="5"/>
  <c r="BW761" i="5"/>
  <c r="BW2222" i="5"/>
  <c r="BW3683" i="5"/>
  <c r="BW395" i="5"/>
  <c r="BW1856" i="5"/>
  <c r="BW4046" i="5"/>
  <c r="BW3315" i="5"/>
  <c r="BW759" i="5"/>
  <c r="BW2220" i="5"/>
  <c r="BW3681" i="5"/>
  <c r="BW1854" i="5"/>
  <c r="BW4044" i="5"/>
  <c r="BW3313" i="5"/>
  <c r="BW757" i="5"/>
  <c r="BW2218" i="5"/>
  <c r="BW3679" i="5"/>
  <c r="BW391" i="5"/>
  <c r="BW1852" i="5"/>
  <c r="BW4042" i="5"/>
  <c r="BW3311" i="5"/>
  <c r="BW755" i="5"/>
  <c r="BW2216" i="5"/>
  <c r="BW3677" i="5"/>
  <c r="BW1850" i="5"/>
  <c r="BW4040" i="5"/>
  <c r="BW3309" i="5"/>
  <c r="BW2579" i="5"/>
  <c r="BW753" i="5"/>
  <c r="BW2214" i="5"/>
  <c r="BW3675" i="5"/>
  <c r="BW1118" i="5"/>
  <c r="BW4038" i="5"/>
  <c r="BW3307" i="5"/>
  <c r="BW2577" i="5"/>
  <c r="BW751" i="5"/>
  <c r="BW2212" i="5"/>
  <c r="BW3673" i="5"/>
  <c r="BW1116" i="5"/>
  <c r="BW4036" i="5"/>
  <c r="BW3305" i="5"/>
  <c r="BW2575" i="5"/>
  <c r="BW1844" i="5"/>
  <c r="BW749" i="5"/>
  <c r="BW2210" i="5"/>
  <c r="BW3671" i="5"/>
  <c r="BW383" i="5"/>
  <c r="BW1880" i="5"/>
  <c r="BW3339" i="5"/>
  <c r="BW4068" i="5"/>
  <c r="BW1146" i="5"/>
  <c r="BW1874" i="5"/>
  <c r="BW1872" i="5"/>
  <c r="BW1870" i="5"/>
  <c r="BW1868" i="5"/>
  <c r="BW2597" i="5"/>
  <c r="BW403" i="5"/>
  <c r="BW1132" i="5"/>
  <c r="BW1130" i="5"/>
  <c r="BW1858" i="5"/>
  <c r="BW2587" i="5"/>
  <c r="BW2585" i="5"/>
  <c r="BW2583" i="5"/>
  <c r="BW2581" i="5"/>
  <c r="BW1848" i="5"/>
  <c r="BW1114" i="5"/>
  <c r="BW4438" i="5"/>
  <c r="BW1516" i="5"/>
  <c r="BW2976" i="5"/>
  <c r="BW54" i="5"/>
  <c r="BW4435" i="5"/>
  <c r="BW1513" i="5"/>
  <c r="BW2972" i="5"/>
  <c r="BW50" i="5"/>
  <c r="BW4431" i="5"/>
  <c r="BW1509" i="5"/>
  <c r="BW2968" i="5"/>
  <c r="BW46" i="5"/>
  <c r="BW4427" i="5"/>
  <c r="BW1505" i="5"/>
  <c r="BW2964" i="5"/>
  <c r="BW42" i="5"/>
  <c r="BW4423" i="5"/>
  <c r="BW1501" i="5"/>
  <c r="BW2960" i="5"/>
  <c r="BW38" i="5"/>
  <c r="BW4419" i="5"/>
  <c r="BW1497" i="5"/>
  <c r="BW2956" i="5"/>
  <c r="BW34" i="5"/>
  <c r="BW4415" i="5"/>
  <c r="BW1493" i="5"/>
  <c r="BW2952" i="5"/>
  <c r="BW30" i="5"/>
  <c r="BW4411" i="5"/>
  <c r="BW1489" i="5"/>
  <c r="BW2948" i="5"/>
  <c r="BW26" i="5"/>
  <c r="BW4407" i="5"/>
  <c r="BW1485" i="5"/>
  <c r="BW2944" i="5"/>
  <c r="BW22" i="5"/>
  <c r="BW4403" i="5"/>
  <c r="BW1481" i="5"/>
  <c r="BW2940" i="5"/>
  <c r="BW18" i="5"/>
  <c r="BW4374" i="5"/>
  <c r="BW3644" i="5"/>
  <c r="BW2913" i="5"/>
  <c r="BW2183" i="5"/>
  <c r="BW1452" i="5"/>
  <c r="BW722" i="5"/>
  <c r="BW356" i="5"/>
  <c r="BW1817" i="5"/>
  <c r="BW3278" i="5"/>
  <c r="BW4739" i="5"/>
  <c r="BW4009" i="5"/>
  <c r="BW1087" i="5"/>
  <c r="BW3641" i="5"/>
  <c r="BW4371" i="5"/>
  <c r="BW1449" i="5"/>
  <c r="BW2910" i="5"/>
  <c r="BW1084" i="5"/>
  <c r="BW2545" i="5"/>
  <c r="BW4006" i="5"/>
  <c r="BW4372" i="5"/>
  <c r="BW3642" i="5"/>
  <c r="BW2911" i="5"/>
  <c r="BW2181" i="5"/>
  <c r="BW1450" i="5"/>
  <c r="BW720" i="5"/>
  <c r="BW354" i="5"/>
  <c r="BW1815" i="5"/>
  <c r="BW3276" i="5"/>
  <c r="BW4737" i="5"/>
  <c r="BW4736" i="5"/>
  <c r="BW1814" i="5"/>
  <c r="BW4735" i="5"/>
  <c r="BW4005" i="5"/>
  <c r="BW3274" i="5"/>
  <c r="BW2544" i="5"/>
  <c r="BW718" i="5"/>
  <c r="BW2179" i="5"/>
  <c r="BW3640" i="5"/>
  <c r="BW1083" i="5"/>
  <c r="BW4733" i="5"/>
  <c r="BW4003" i="5"/>
  <c r="BW3272" i="5"/>
  <c r="BW716" i="5"/>
  <c r="BW2177" i="5"/>
  <c r="BW3638" i="5"/>
  <c r="BW1081" i="5"/>
  <c r="BW2542" i="5"/>
  <c r="BW4731" i="5"/>
  <c r="BW4001" i="5"/>
  <c r="BW3270" i="5"/>
  <c r="BW2540" i="5"/>
  <c r="BW714" i="5"/>
  <c r="BW2175" i="5"/>
  <c r="BW3636" i="5"/>
  <c r="BW1079" i="5"/>
  <c r="BW4729" i="5"/>
  <c r="BW3999" i="5"/>
  <c r="BW3268" i="5"/>
  <c r="BW712" i="5"/>
  <c r="BW2173" i="5"/>
  <c r="BW3634" i="5"/>
  <c r="BW346" i="5"/>
  <c r="BW1807" i="5"/>
  <c r="BW4727" i="5"/>
  <c r="BW3997" i="5"/>
  <c r="BW710" i="5"/>
  <c r="BW2171" i="5"/>
  <c r="BW3632" i="5"/>
  <c r="BW1075" i="5"/>
  <c r="BW2536" i="5"/>
  <c r="BW4725" i="5"/>
  <c r="BW708" i="5"/>
  <c r="BW2169" i="5"/>
  <c r="BW3630" i="5"/>
  <c r="BW342" i="5"/>
  <c r="BW1803" i="5"/>
  <c r="BW3264" i="5"/>
  <c r="BW706" i="5"/>
  <c r="BW2167" i="5"/>
  <c r="BW3628" i="5"/>
  <c r="BW1071" i="5"/>
  <c r="BW2532" i="5"/>
  <c r="BW3993" i="5"/>
  <c r="BW704" i="5"/>
  <c r="BW2165" i="5"/>
  <c r="BW3626" i="5"/>
  <c r="BW1069" i="5"/>
  <c r="BW2530" i="5"/>
  <c r="BW3991" i="5"/>
  <c r="BW1813" i="5"/>
  <c r="BW1812" i="5"/>
  <c r="BW1811" i="5"/>
  <c r="BW1080" i="5"/>
  <c r="BW348" i="5"/>
  <c r="BW2538" i="5"/>
  <c r="BW2537" i="5"/>
  <c r="BW3266" i="5"/>
  <c r="BW344" i="5"/>
  <c r="BW1074" i="5"/>
  <c r="BW2534" i="5"/>
  <c r="BW3994" i="5"/>
  <c r="BW1072" i="5"/>
  <c r="BW3262" i="5"/>
  <c r="BW340" i="5"/>
  <c r="BW2531" i="5"/>
  <c r="BW4721" i="5"/>
  <c r="BW1799" i="5"/>
  <c r="BW3990" i="5"/>
  <c r="BW1068" i="5"/>
  <c r="BW2503" i="5"/>
  <c r="BW719" i="5"/>
  <c r="BW2909" i="5"/>
  <c r="BW4369" i="5"/>
  <c r="BW1447" i="5"/>
  <c r="BW2907" i="5"/>
  <c r="BW4367" i="5"/>
  <c r="BW1445" i="5"/>
  <c r="BW2905" i="5"/>
  <c r="BW4365" i="5"/>
  <c r="BW1443" i="5"/>
  <c r="BW2903" i="5"/>
  <c r="BW4363" i="5"/>
  <c r="BW1441" i="5"/>
  <c r="BW2901" i="5"/>
  <c r="BW4361" i="5"/>
  <c r="BW1439" i="5"/>
  <c r="BW2899" i="5"/>
  <c r="BW4359" i="5"/>
  <c r="BW1437" i="5"/>
  <c r="BW2897" i="5"/>
  <c r="BW4357" i="5"/>
  <c r="BW1435" i="5"/>
  <c r="BW2895" i="5"/>
  <c r="BW3625" i="5"/>
  <c r="BW703" i="5"/>
  <c r="AI267" i="5"/>
  <c r="BW4592" i="5"/>
  <c r="BW3131" i="5"/>
  <c r="BW4556" i="5"/>
  <c r="BW4554" i="5"/>
  <c r="BW4191" i="5"/>
  <c r="BW2730" i="5"/>
  <c r="BW1269" i="5"/>
  <c r="BW4189" i="5"/>
  <c r="BW2728" i="5"/>
  <c r="BW1267" i="5"/>
  <c r="BW4187" i="5"/>
  <c r="BW2726" i="5"/>
  <c r="BW1265" i="5"/>
  <c r="BW4185" i="5"/>
  <c r="BW2724" i="5"/>
  <c r="BW1263" i="5"/>
  <c r="BW4183" i="5"/>
  <c r="BW2722" i="5"/>
  <c r="BW1261" i="5"/>
  <c r="BW4181" i="5"/>
  <c r="BW2720" i="5"/>
  <c r="BW1259" i="5"/>
  <c r="BW4179" i="5"/>
  <c r="BW2718" i="5"/>
  <c r="BW1257" i="5"/>
  <c r="BW4177" i="5"/>
  <c r="BW2716" i="5"/>
  <c r="BW1255" i="5"/>
  <c r="BW4175" i="5"/>
  <c r="BW2714" i="5"/>
  <c r="BW1253" i="5"/>
  <c r="BW4173" i="5"/>
  <c r="BW2712" i="5"/>
  <c r="BW1251" i="5"/>
  <c r="BW3095" i="5"/>
  <c r="BW1634" i="5"/>
  <c r="BW173" i="5"/>
  <c r="BW3093" i="5"/>
  <c r="BW1632" i="5"/>
  <c r="BW171" i="5"/>
  <c r="BW2361" i="5"/>
  <c r="BW2359" i="5"/>
  <c r="BW1626" i="5"/>
  <c r="BW1624" i="5"/>
  <c r="BW4171" i="5"/>
  <c r="BW2710" i="5"/>
  <c r="BW1249" i="5"/>
  <c r="BW4169" i="5"/>
  <c r="BW2708" i="5"/>
  <c r="BW4167" i="5"/>
  <c r="BW2706" i="5"/>
  <c r="BW4165" i="5"/>
  <c r="BW2704" i="5"/>
  <c r="BW4163" i="5"/>
  <c r="BW2702" i="5"/>
  <c r="BW4161" i="5"/>
  <c r="BW2700" i="5"/>
  <c r="BW1604" i="5"/>
  <c r="BW2333" i="5"/>
  <c r="BW2331" i="5"/>
  <c r="BW3428" i="5"/>
  <c r="BW1967" i="5"/>
  <c r="BW3426" i="5"/>
  <c r="BW1965" i="5"/>
  <c r="BW3424" i="5"/>
  <c r="BW1963" i="5"/>
  <c r="BW1600" i="5"/>
  <c r="BW1598" i="5"/>
  <c r="BW4117" i="5"/>
  <c r="BW3386" i="5"/>
  <c r="BW4116" i="5"/>
  <c r="BW3385" i="5"/>
  <c r="BW4115" i="5"/>
  <c r="BW3384" i="5"/>
  <c r="BW4114" i="5"/>
  <c r="BW3383" i="5"/>
  <c r="BW4113" i="5"/>
  <c r="BW3382" i="5"/>
  <c r="BW4112" i="5"/>
  <c r="BW3381" i="5"/>
  <c r="BW4111" i="5"/>
  <c r="BW3380" i="5"/>
  <c r="BW4110" i="5"/>
  <c r="BW4109" i="5"/>
  <c r="BW1925" i="5"/>
  <c r="BW1924" i="5"/>
  <c r="BW1923" i="5"/>
  <c r="BW1922" i="5"/>
  <c r="BW1921" i="5"/>
  <c r="BW1920" i="5"/>
  <c r="BW1919" i="5"/>
  <c r="BW2649" i="5"/>
  <c r="BW1188" i="5"/>
  <c r="BW3378" i="5"/>
  <c r="BW1917" i="5"/>
  <c r="BW4106" i="5"/>
  <c r="BW3375" i="5"/>
  <c r="BW4104" i="5"/>
  <c r="BW3373" i="5"/>
  <c r="BW4102" i="5"/>
  <c r="BW4100" i="5"/>
  <c r="BW4098" i="5"/>
  <c r="BW4096" i="5"/>
  <c r="BW4094" i="5"/>
  <c r="BW4092" i="5"/>
  <c r="BW4090" i="5"/>
  <c r="BW3752" i="5"/>
  <c r="BW2291" i="5"/>
  <c r="BW830" i="5"/>
  <c r="BW3751" i="5"/>
  <c r="BW2290" i="5"/>
  <c r="BW829" i="5"/>
  <c r="BW3750" i="5"/>
  <c r="BW2289" i="5"/>
  <c r="BW828" i="5"/>
  <c r="BW3749" i="5"/>
  <c r="BW2288" i="5"/>
  <c r="BW827" i="5"/>
  <c r="BW3748" i="5"/>
  <c r="BW2287" i="5"/>
  <c r="BW826" i="5"/>
  <c r="BW3747" i="5"/>
  <c r="BW2286" i="5"/>
  <c r="BW825" i="5"/>
  <c r="BW3746" i="5"/>
  <c r="BW2285" i="5"/>
  <c r="BW824" i="5"/>
  <c r="BW3745" i="5"/>
  <c r="BW2284" i="5"/>
  <c r="BW3744" i="5"/>
  <c r="BW2283" i="5"/>
  <c r="BW822" i="5"/>
  <c r="BW4108" i="5"/>
  <c r="BW3377" i="5"/>
  <c r="BW2647" i="5"/>
  <c r="BW2645" i="5"/>
  <c r="BW1184" i="5"/>
  <c r="BW2643" i="5"/>
  <c r="BW1182" i="5"/>
  <c r="BW3371" i="5"/>
  <c r="BW1910" i="5"/>
  <c r="BW449" i="5"/>
  <c r="BW3369" i="5"/>
  <c r="BW1908" i="5"/>
  <c r="BW447" i="5"/>
  <c r="BW2637" i="5"/>
  <c r="BW1176" i="5"/>
  <c r="BW2635" i="5"/>
  <c r="BW1174" i="5"/>
  <c r="BW2633" i="5"/>
  <c r="BW1172" i="5"/>
  <c r="BW2631" i="5"/>
  <c r="BW1170" i="5"/>
  <c r="BW2629" i="5"/>
  <c r="BW1168" i="5"/>
  <c r="AI130" i="5"/>
  <c r="BW4471" i="5"/>
  <c r="BW3010" i="5"/>
  <c r="BW1549" i="5"/>
  <c r="BW88" i="5"/>
  <c r="BW4469" i="5"/>
  <c r="BW3008" i="5"/>
  <c r="BW1547" i="5"/>
  <c r="BW86" i="5"/>
  <c r="BW4467" i="5"/>
  <c r="BW3006" i="5"/>
  <c r="BW1545" i="5"/>
  <c r="BW84" i="5"/>
  <c r="BW4465" i="5"/>
  <c r="BW3004" i="5"/>
  <c r="BW1543" i="5"/>
  <c r="BW82" i="5"/>
  <c r="BW4463" i="5"/>
  <c r="BW3002" i="5"/>
  <c r="BW1541" i="5"/>
  <c r="BW80" i="5"/>
  <c r="BW4461" i="5"/>
  <c r="BW3000" i="5"/>
  <c r="BW1539" i="5"/>
  <c r="BW78" i="5"/>
  <c r="BW4459" i="5"/>
  <c r="BW2998" i="5"/>
  <c r="BW1537" i="5"/>
  <c r="BW76" i="5"/>
  <c r="BW4457" i="5"/>
  <c r="BW2996" i="5"/>
  <c r="BW1535" i="5"/>
  <c r="BW74" i="5"/>
  <c r="BW4455" i="5"/>
  <c r="BW2994" i="5"/>
  <c r="BW1533" i="5"/>
  <c r="BW72" i="5"/>
  <c r="BW4088" i="5"/>
  <c r="BW4087" i="5"/>
  <c r="BW4086" i="5"/>
  <c r="BW4085" i="5"/>
  <c r="BW4084" i="5"/>
  <c r="BW4083" i="5"/>
  <c r="BW3357" i="5"/>
  <c r="BW1896" i="5"/>
  <c r="BW2626" i="5"/>
  <c r="BW3355" i="5"/>
  <c r="BW1894" i="5"/>
  <c r="BW2624" i="5"/>
  <c r="BW3353" i="5"/>
  <c r="BW1892" i="5"/>
  <c r="BW2622" i="5"/>
  <c r="BW4082" i="5"/>
  <c r="BW2621" i="5"/>
  <c r="BW4081" i="5"/>
  <c r="BW2620" i="5"/>
  <c r="BW3349" i="5"/>
  <c r="BW1888" i="5"/>
  <c r="BW4079" i="5"/>
  <c r="BW2618" i="5"/>
  <c r="BW3347" i="5"/>
  <c r="BW1886" i="5"/>
  <c r="BW4077" i="5"/>
  <c r="BW2616" i="5"/>
  <c r="BW3345" i="5"/>
  <c r="BW1884" i="5"/>
  <c r="BW4075" i="5"/>
  <c r="BW2614" i="5"/>
  <c r="BW3343" i="5"/>
  <c r="BW1882" i="5"/>
  <c r="BW4067" i="5"/>
  <c r="BW4065" i="5"/>
  <c r="BW3334" i="5"/>
  <c r="BW4063" i="5"/>
  <c r="BW3332" i="5"/>
  <c r="BW4061" i="5"/>
  <c r="BW3330" i="5"/>
  <c r="BW4059" i="5"/>
  <c r="BW3328" i="5"/>
  <c r="BW4057" i="5"/>
  <c r="BW4055" i="5"/>
  <c r="BW3324" i="5"/>
  <c r="BW4053" i="5"/>
  <c r="BW3322" i="5"/>
  <c r="BW4051" i="5"/>
  <c r="BW4049" i="5"/>
  <c r="BW4047" i="5"/>
  <c r="BW3316" i="5"/>
  <c r="BW4045" i="5"/>
  <c r="BW3314" i="5"/>
  <c r="BW4043" i="5"/>
  <c r="BW3312" i="5"/>
  <c r="BW4041" i="5"/>
  <c r="BW3310" i="5"/>
  <c r="BW4039" i="5"/>
  <c r="BW3308" i="5"/>
  <c r="BW2578" i="5"/>
  <c r="BW4037" i="5"/>
  <c r="BW3306" i="5"/>
  <c r="BW2576" i="5"/>
  <c r="BW4453" i="5"/>
  <c r="BW2992" i="5"/>
  <c r="BW1531" i="5"/>
  <c r="BW4452" i="5"/>
  <c r="BW2991" i="5"/>
  <c r="BW1530" i="5"/>
  <c r="BW4451" i="5"/>
  <c r="BW2990" i="5"/>
  <c r="BW1529" i="5"/>
  <c r="BW4450" i="5"/>
  <c r="BW2989" i="5"/>
  <c r="BW1528" i="5"/>
  <c r="BW4449" i="5"/>
  <c r="BW2988" i="5"/>
  <c r="BW1527" i="5"/>
  <c r="BW4448" i="5"/>
  <c r="BW2987" i="5"/>
  <c r="BW1526" i="5"/>
  <c r="BW4447" i="5"/>
  <c r="BW2986" i="5"/>
  <c r="BW1525" i="5"/>
  <c r="BW4446" i="5"/>
  <c r="BW2985" i="5"/>
  <c r="BW1524" i="5"/>
  <c r="BW4445" i="5"/>
  <c r="BW2984" i="5"/>
  <c r="BW4444" i="5"/>
  <c r="BW2983" i="5"/>
  <c r="BW4443" i="5"/>
  <c r="BW2982" i="5"/>
  <c r="BW4442" i="5"/>
  <c r="BW2981" i="5"/>
  <c r="BW4441" i="5"/>
  <c r="BW2980" i="5"/>
  <c r="BW4440" i="5"/>
  <c r="BW2979" i="5"/>
  <c r="BW4439" i="5"/>
  <c r="BW2978" i="5"/>
  <c r="BW3340" i="5"/>
  <c r="BW1879" i="5"/>
  <c r="BW3338" i="5"/>
  <c r="BW1877" i="5"/>
  <c r="BW2606" i="5"/>
  <c r="BW1145" i="5"/>
  <c r="BW2604" i="5"/>
  <c r="BW1143" i="5"/>
  <c r="BW2602" i="5"/>
  <c r="BW1141" i="5"/>
  <c r="BW2600" i="5"/>
  <c r="BW1139" i="5"/>
  <c r="BW2598" i="5"/>
  <c r="BW1137" i="5"/>
  <c r="BW2596" i="5"/>
  <c r="BW1135" i="5"/>
  <c r="BW2594" i="5"/>
  <c r="BW1133" i="5"/>
  <c r="BW1861" i="5"/>
  <c r="BW400" i="5"/>
  <c r="BW2590" i="5"/>
  <c r="BW1129" i="5"/>
  <c r="BW3318" i="5"/>
  <c r="BW1857" i="5"/>
  <c r="BW396" i="5"/>
  <c r="BW1855" i="5"/>
  <c r="BW394" i="5"/>
  <c r="BW1853" i="5"/>
  <c r="BW392" i="5"/>
  <c r="BW1851" i="5"/>
  <c r="BW390" i="5"/>
  <c r="BW1849" i="5"/>
  <c r="BW388" i="5"/>
  <c r="BW1847" i="5"/>
  <c r="BW386" i="5"/>
  <c r="BW1845" i="5"/>
  <c r="BW384" i="5"/>
  <c r="BW4436" i="5"/>
  <c r="BW2975" i="5"/>
  <c r="BW1514" i="5"/>
  <c r="BW4434" i="5"/>
  <c r="BW2973" i="5"/>
  <c r="BW1512" i="5"/>
  <c r="BW4432" i="5"/>
  <c r="BW2971" i="5"/>
  <c r="BW1510" i="5"/>
  <c r="BW49" i="5"/>
  <c r="BW4430" i="5"/>
  <c r="BW2969" i="5"/>
  <c r="BW1508" i="5"/>
  <c r="BW47" i="5"/>
  <c r="BW4428" i="5"/>
  <c r="BW2967" i="5"/>
  <c r="BW1506" i="5"/>
  <c r="BW45" i="5"/>
  <c r="BW4426" i="5"/>
  <c r="BW2965" i="5"/>
  <c r="BW1504" i="5"/>
  <c r="BW43" i="5"/>
  <c r="BW4424" i="5"/>
  <c r="BW2963" i="5"/>
  <c r="BW1502" i="5"/>
  <c r="BW41" i="5"/>
  <c r="BW4422" i="5"/>
  <c r="BW2961" i="5"/>
  <c r="BW1500" i="5"/>
  <c r="BW39" i="5"/>
  <c r="BW4420" i="5"/>
  <c r="BW2959" i="5"/>
  <c r="BW1498" i="5"/>
  <c r="BW37" i="5"/>
  <c r="BW4418" i="5"/>
  <c r="BW2957" i="5"/>
  <c r="BW1496" i="5"/>
  <c r="BW35" i="5"/>
  <c r="BW4416" i="5"/>
  <c r="BW2955" i="5"/>
  <c r="BW1494" i="5"/>
  <c r="BW33" i="5"/>
  <c r="BW4414" i="5"/>
  <c r="BW2953" i="5"/>
  <c r="BW1492" i="5"/>
  <c r="BW31" i="5"/>
  <c r="BW4412" i="5"/>
  <c r="BW2951" i="5"/>
  <c r="BW1490" i="5"/>
  <c r="BW29" i="5"/>
  <c r="BW4410" i="5"/>
  <c r="BW2949" i="5"/>
  <c r="BW1488" i="5"/>
  <c r="BW27" i="5"/>
  <c r="BW4408" i="5"/>
  <c r="BW2947" i="5"/>
  <c r="BW1486" i="5"/>
  <c r="BW25" i="5"/>
  <c r="BW4406" i="5"/>
  <c r="BW2945" i="5"/>
  <c r="BW1484" i="5"/>
  <c r="BW23" i="5"/>
  <c r="BW4404" i="5"/>
  <c r="BW2943" i="5"/>
  <c r="BW1482" i="5"/>
  <c r="BW21" i="5"/>
  <c r="BW4402" i="5"/>
  <c r="BW2941" i="5"/>
  <c r="BW1480" i="5"/>
  <c r="BW19" i="5"/>
  <c r="AI76" i="5"/>
  <c r="BW4399" i="5"/>
  <c r="BW3669" i="5"/>
  <c r="BW2938" i="5"/>
  <c r="BW2208" i="5"/>
  <c r="BW4398" i="5"/>
  <c r="BW3668" i="5"/>
  <c r="BW2937" i="5"/>
  <c r="BW4397" i="5"/>
  <c r="BW3667" i="5"/>
  <c r="BW2936" i="5"/>
  <c r="BW2206" i="5"/>
  <c r="BW4396" i="5"/>
  <c r="BW3666" i="5"/>
  <c r="BW2935" i="5"/>
  <c r="BW2205" i="5"/>
  <c r="BW4395" i="5"/>
  <c r="BW3665" i="5"/>
  <c r="BW2934" i="5"/>
  <c r="BW4394" i="5"/>
  <c r="BW3664" i="5"/>
  <c r="BW2933" i="5"/>
  <c r="BW2203" i="5"/>
  <c r="BW4393" i="5"/>
  <c r="BW3663" i="5"/>
  <c r="BW2932" i="5"/>
  <c r="BW4392" i="5"/>
  <c r="BW3662" i="5"/>
  <c r="BW2931" i="5"/>
  <c r="BW4391" i="5"/>
  <c r="BW3661" i="5"/>
  <c r="BW4390" i="5"/>
  <c r="BW3660" i="5"/>
  <c r="BW4389" i="5"/>
  <c r="BW4388" i="5"/>
  <c r="BW3658" i="5"/>
  <c r="BW4387" i="5"/>
  <c r="BW3657" i="5"/>
  <c r="BW4386" i="5"/>
  <c r="BW3656" i="5"/>
  <c r="BW4385" i="5"/>
  <c r="BW3655" i="5"/>
  <c r="BW4384" i="5"/>
  <c r="BW3654" i="5"/>
  <c r="BW4383" i="5"/>
  <c r="BW3653" i="5"/>
  <c r="BW2922" i="5"/>
  <c r="BW4382" i="5"/>
  <c r="BW3652" i="5"/>
  <c r="BW2921" i="5"/>
  <c r="BW4381" i="5"/>
  <c r="BW3651" i="5"/>
  <c r="BW2920" i="5"/>
  <c r="BW4380" i="5"/>
  <c r="BW3650" i="5"/>
  <c r="BW2919" i="5"/>
  <c r="BW4379" i="5"/>
  <c r="BW3649" i="5"/>
  <c r="BW2918" i="5"/>
  <c r="BW4378" i="5"/>
  <c r="BW3648" i="5"/>
  <c r="BW2917" i="5"/>
  <c r="BW2187" i="5"/>
  <c r="BW4377" i="5"/>
  <c r="BW3647" i="5"/>
  <c r="BW2916" i="5"/>
  <c r="BW2186" i="5"/>
  <c r="BW4376" i="5"/>
  <c r="BW3646" i="5"/>
  <c r="BW2915" i="5"/>
  <c r="BW2185" i="5"/>
  <c r="BW1454" i="5"/>
  <c r="BW4375" i="5"/>
  <c r="BW3645" i="5"/>
  <c r="BW2914" i="5"/>
  <c r="BW2184" i="5"/>
  <c r="BW1453" i="5"/>
  <c r="BW4373" i="5"/>
  <c r="BW3643" i="5"/>
  <c r="BW2912" i="5"/>
  <c r="BW2182" i="5"/>
  <c r="BW1451" i="5"/>
  <c r="BW721" i="5"/>
  <c r="BW4034" i="5"/>
  <c r="BW2573" i="5"/>
  <c r="BW1112" i="5"/>
  <c r="BW3302" i="5"/>
  <c r="BW1841" i="5"/>
  <c r="BW4032" i="5"/>
  <c r="BW2571" i="5"/>
  <c r="BW3300" i="5"/>
  <c r="BW1839" i="5"/>
  <c r="BW4030" i="5"/>
  <c r="BW2569" i="5"/>
  <c r="BW1108" i="5"/>
  <c r="BW3298" i="5"/>
  <c r="BW1837" i="5"/>
  <c r="BW4028" i="5"/>
  <c r="BW2567" i="5"/>
  <c r="BW3296" i="5"/>
  <c r="BW1835" i="5"/>
  <c r="BW4026" i="5"/>
  <c r="BW2565" i="5"/>
  <c r="BW1104" i="5"/>
  <c r="BW3294" i="5"/>
  <c r="BW1833" i="5"/>
  <c r="BW4024" i="5"/>
  <c r="BW2563" i="5"/>
  <c r="BW3292" i="5"/>
  <c r="BW1831" i="5"/>
  <c r="BW4022" i="5"/>
  <c r="BW2561" i="5"/>
  <c r="BW3290" i="5"/>
  <c r="BW1829" i="5"/>
  <c r="BW4020" i="5"/>
  <c r="BW2559" i="5"/>
  <c r="BW3288" i="5"/>
  <c r="BW1827" i="5"/>
  <c r="BW4018" i="5"/>
  <c r="BW2557" i="5"/>
  <c r="BW1096" i="5"/>
  <c r="BW3286" i="5"/>
  <c r="BW1825" i="5"/>
  <c r="BW4016" i="5"/>
  <c r="BW2555" i="5"/>
  <c r="BW1094" i="5"/>
  <c r="BW4745" i="5"/>
  <c r="BW3284" i="5"/>
  <c r="BW1823" i="5"/>
  <c r="BW4014" i="5"/>
  <c r="BW2553" i="5"/>
  <c r="BW1092" i="5"/>
  <c r="BW4743" i="5"/>
  <c r="BW3282" i="5"/>
  <c r="BW1821" i="5"/>
  <c r="BW4012" i="5"/>
  <c r="BW2551" i="5"/>
  <c r="BW1090" i="5"/>
  <c r="BW4741" i="5"/>
  <c r="BW3280" i="5"/>
  <c r="BW1819" i="5"/>
  <c r="BW4010" i="5"/>
  <c r="BW2549" i="5"/>
  <c r="BW1088" i="5"/>
  <c r="BW4008" i="5"/>
  <c r="BW2547" i="5"/>
  <c r="BW1086" i="5"/>
  <c r="AI48" i="5"/>
  <c r="BW1476" i="5"/>
  <c r="BW1475" i="5"/>
  <c r="BW1474" i="5"/>
  <c r="BW2204" i="5"/>
  <c r="BW742" i="5"/>
  <c r="BW1471" i="5"/>
  <c r="BW2201" i="5"/>
  <c r="BW740" i="5"/>
  <c r="BW2200" i="5"/>
  <c r="BW2199" i="5"/>
  <c r="BW738" i="5"/>
  <c r="BW2928" i="5"/>
  <c r="BW1467" i="5"/>
  <c r="BW2927" i="5"/>
  <c r="BW1466" i="5"/>
  <c r="BW2926" i="5"/>
  <c r="BW1465" i="5"/>
  <c r="BW2925" i="5"/>
  <c r="BW1464" i="5"/>
  <c r="BW2924" i="5"/>
  <c r="BW1463" i="5"/>
  <c r="BW2923" i="5"/>
  <c r="BW1462" i="5"/>
  <c r="BW2192" i="5"/>
  <c r="BW1460" i="5"/>
  <c r="BW2190" i="5"/>
  <c r="BW1458" i="5"/>
  <c r="BW2188" i="5"/>
  <c r="BW726" i="5"/>
  <c r="BW4330" i="5"/>
  <c r="BW3600" i="5"/>
  <c r="BW2869" i="5"/>
  <c r="BW2139" i="5"/>
  <c r="BW1408" i="5"/>
  <c r="BW678" i="5"/>
  <c r="BW3965" i="5"/>
  <c r="BW2504" i="5"/>
  <c r="BW1043" i="5"/>
  <c r="BW3963" i="5"/>
  <c r="BW2502" i="5"/>
  <c r="BW1041" i="5"/>
  <c r="BW4692" i="5"/>
  <c r="BW3231" i="5"/>
  <c r="BW1770" i="5"/>
  <c r="BW3961" i="5"/>
  <c r="BW2500" i="5"/>
  <c r="BW3598" i="5"/>
  <c r="BW2137" i="5"/>
  <c r="BW3597" i="5"/>
  <c r="BW2136" i="5"/>
  <c r="BW4326" i="5"/>
  <c r="BW2865" i="5"/>
  <c r="BW4552" i="5"/>
  <c r="BW3822" i="5"/>
  <c r="BW4551" i="5"/>
  <c r="BW3821" i="5"/>
  <c r="BW4550" i="5"/>
  <c r="BW3820" i="5"/>
  <c r="BW4549" i="5"/>
  <c r="BW3819" i="5"/>
  <c r="BW4548" i="5"/>
  <c r="BW3818" i="5"/>
  <c r="BW3087" i="5"/>
  <c r="BW4547" i="5"/>
  <c r="BW3817" i="5"/>
  <c r="BW3086" i="5"/>
  <c r="BW4546" i="5"/>
  <c r="BW3816" i="5"/>
  <c r="BW3085" i="5"/>
  <c r="BW4545" i="5"/>
  <c r="BW3815" i="5"/>
  <c r="BW3084" i="5"/>
  <c r="BW4544" i="5"/>
  <c r="BW3814" i="5"/>
  <c r="BW3083" i="5"/>
  <c r="BW2353" i="5"/>
  <c r="BW4543" i="5"/>
  <c r="BW3813" i="5"/>
  <c r="BW3082" i="5"/>
  <c r="BW2352" i="5"/>
  <c r="BW4542" i="5"/>
  <c r="BW3812" i="5"/>
  <c r="BW3081" i="5"/>
  <c r="BW2351" i="5"/>
  <c r="BW4541" i="5"/>
  <c r="BW3811" i="5"/>
  <c r="BW3080" i="5"/>
  <c r="BW2350" i="5"/>
  <c r="BW1619" i="5"/>
  <c r="BW4540" i="5"/>
  <c r="BW3810" i="5"/>
  <c r="BW3079" i="5"/>
  <c r="BW2349" i="5"/>
  <c r="BW1618" i="5"/>
  <c r="BW4539" i="5"/>
  <c r="BW3809" i="5"/>
  <c r="BW3078" i="5"/>
  <c r="BW2348" i="5"/>
  <c r="BW1617" i="5"/>
  <c r="BW4538" i="5"/>
  <c r="BW3808" i="5"/>
  <c r="BW3077" i="5"/>
  <c r="BW2347" i="5"/>
  <c r="BW1616" i="5"/>
  <c r="BW4536" i="5"/>
  <c r="BW3806" i="5"/>
  <c r="BW3075" i="5"/>
  <c r="BW2345" i="5"/>
  <c r="BW1614" i="5"/>
  <c r="BW4535" i="5"/>
  <c r="BW3805" i="5"/>
  <c r="BW3074" i="5"/>
  <c r="BW2344" i="5"/>
  <c r="BW1613" i="5"/>
  <c r="BW4534" i="5"/>
  <c r="BW3804" i="5"/>
  <c r="BW3073" i="5"/>
  <c r="BW2343" i="5"/>
  <c r="BW1612" i="5"/>
  <c r="BW4533" i="5"/>
  <c r="BW3803" i="5"/>
  <c r="BW3072" i="5"/>
  <c r="BW2342" i="5"/>
  <c r="BW1611" i="5"/>
  <c r="BW4532" i="5"/>
  <c r="BW3802" i="5"/>
  <c r="BW3071" i="5"/>
  <c r="BW2341" i="5"/>
  <c r="BW1610" i="5"/>
  <c r="BW4531" i="5"/>
  <c r="BW3801" i="5"/>
  <c r="BW3070" i="5"/>
  <c r="BW2340" i="5"/>
  <c r="BW1609" i="5"/>
  <c r="BW879" i="5"/>
  <c r="BW4530" i="5"/>
  <c r="BW3800" i="5"/>
  <c r="BW3069" i="5"/>
  <c r="BW2339" i="5"/>
  <c r="BW1608" i="5"/>
  <c r="BW4529" i="5"/>
  <c r="BW3799" i="5"/>
  <c r="BW3068" i="5"/>
  <c r="BW2338" i="5"/>
  <c r="BW1607" i="5"/>
  <c r="BW4528" i="5"/>
  <c r="BW3798" i="5"/>
  <c r="BW3067" i="5"/>
  <c r="BW2337" i="5"/>
  <c r="BW1606" i="5"/>
  <c r="BW4527" i="5"/>
  <c r="BW3797" i="5"/>
  <c r="BW3066" i="5"/>
  <c r="BW2336" i="5"/>
  <c r="BW1605" i="5"/>
  <c r="BW4526" i="5"/>
  <c r="BW3796" i="5"/>
  <c r="BW3065" i="5"/>
  <c r="BW2335" i="5"/>
  <c r="BW4525" i="5"/>
  <c r="BW3795" i="5"/>
  <c r="BW3064" i="5"/>
  <c r="BW4524" i="5"/>
  <c r="BW3794" i="5"/>
  <c r="BW3063" i="5"/>
  <c r="BW4523" i="5"/>
  <c r="BW3793" i="5"/>
  <c r="BW4522" i="5"/>
  <c r="BW3792" i="5"/>
  <c r="BW3061" i="5"/>
  <c r="BW4521" i="5"/>
  <c r="BW3791" i="5"/>
  <c r="BW3060" i="5"/>
  <c r="BW4520" i="5"/>
  <c r="BW3790" i="5"/>
  <c r="BW3059" i="5"/>
  <c r="BT232" i="5"/>
  <c r="BQ232" i="5"/>
  <c r="BR231" i="5"/>
  <c r="BS231" i="5"/>
  <c r="BT230" i="5"/>
  <c r="BR229" i="5"/>
  <c r="BS229" i="5"/>
  <c r="BT366" i="5"/>
  <c r="BR366" i="5"/>
  <c r="BP366" i="5"/>
  <c r="BS366" i="5"/>
  <c r="BQ366" i="5"/>
  <c r="BW4671" i="5"/>
  <c r="BW3941" i="5"/>
  <c r="BW3210" i="5"/>
  <c r="BW2480" i="5"/>
  <c r="BW1749" i="5"/>
  <c r="BW4670" i="5"/>
  <c r="BW3940" i="5"/>
  <c r="BW3209" i="5"/>
  <c r="BW2479" i="5"/>
  <c r="BW1748" i="5"/>
  <c r="BW4669" i="5"/>
  <c r="BW3939" i="5"/>
  <c r="BW3208" i="5"/>
  <c r="BW1747" i="5"/>
  <c r="BW4668" i="5"/>
  <c r="BW3938" i="5"/>
  <c r="BW3207" i="5"/>
  <c r="BW2477" i="5"/>
  <c r="BW4667" i="5"/>
  <c r="BW3937" i="5"/>
  <c r="BW3206" i="5"/>
  <c r="BW4666" i="5"/>
  <c r="BW3936" i="5"/>
  <c r="BW3205" i="5"/>
  <c r="BW4665" i="5"/>
  <c r="BW3204" i="5"/>
  <c r="BW4664" i="5"/>
  <c r="BW3934" i="5"/>
  <c r="BW4662" i="5"/>
  <c r="BW3932" i="5"/>
  <c r="BW4661" i="5"/>
  <c r="BW3931" i="5"/>
  <c r="BW4289" i="5"/>
  <c r="BW4288" i="5"/>
  <c r="BW4287" i="5"/>
  <c r="BW3556" i="5"/>
  <c r="BW4286" i="5"/>
  <c r="BW3555" i="5"/>
  <c r="BW2825" i="5"/>
  <c r="BW4285" i="5"/>
  <c r="BW3554" i="5"/>
  <c r="BW2824" i="5"/>
  <c r="BW2093" i="5"/>
  <c r="BW4284" i="5"/>
  <c r="BW3553" i="5"/>
  <c r="BW2823" i="5"/>
  <c r="BW2092" i="5"/>
  <c r="BW4283" i="5"/>
  <c r="BW3552" i="5"/>
  <c r="BW2822" i="5"/>
  <c r="BW2091" i="5"/>
  <c r="BW1361" i="5"/>
  <c r="BW4282" i="5"/>
  <c r="BW3551" i="5"/>
  <c r="BW2821" i="5"/>
  <c r="BW2090" i="5"/>
  <c r="BW1360" i="5"/>
  <c r="BW4281" i="5"/>
  <c r="BW3550" i="5"/>
  <c r="BW2820" i="5"/>
  <c r="BW2089" i="5"/>
  <c r="BW1359" i="5"/>
  <c r="BW628" i="5"/>
  <c r="BW4663" i="5"/>
  <c r="BW3549" i="5"/>
  <c r="BW2088" i="5"/>
  <c r="BW627" i="5"/>
  <c r="BW4280" i="5"/>
  <c r="BW2819" i="5"/>
  <c r="BW4276" i="5"/>
  <c r="BW4275" i="5"/>
  <c r="BW4274" i="5"/>
  <c r="BW3543" i="5"/>
  <c r="BW4273" i="5"/>
  <c r="BW3542" i="5"/>
  <c r="BW4272" i="5"/>
  <c r="BW3541" i="5"/>
  <c r="BW2811" i="5"/>
  <c r="BW4271" i="5"/>
  <c r="BW3540" i="5"/>
  <c r="BW2810" i="5"/>
  <c r="BW4270" i="5"/>
  <c r="BW3539" i="5"/>
  <c r="BW2809" i="5"/>
  <c r="BW2078" i="5"/>
  <c r="BW4269" i="5"/>
  <c r="BW3538" i="5"/>
  <c r="BW2808" i="5"/>
  <c r="BW2077" i="5"/>
  <c r="BW4268" i="5"/>
  <c r="BW3537" i="5"/>
  <c r="BW2807" i="5"/>
  <c r="BW2076" i="5"/>
  <c r="BW1346" i="5"/>
  <c r="BW4267" i="5"/>
  <c r="BW3536" i="5"/>
  <c r="BW2806" i="5"/>
  <c r="BW2075" i="5"/>
  <c r="BW1345" i="5"/>
  <c r="BW4266" i="5"/>
  <c r="BW3535" i="5"/>
  <c r="BW2805" i="5"/>
  <c r="BW2074" i="5"/>
  <c r="BW1344" i="5"/>
  <c r="BW613" i="5"/>
  <c r="BT336" i="5"/>
  <c r="BR336" i="5"/>
  <c r="BP336" i="5"/>
  <c r="BS336" i="5"/>
  <c r="BQ336" i="5"/>
  <c r="BT335" i="5"/>
  <c r="BR335" i="5"/>
  <c r="BP335" i="5"/>
  <c r="BS335" i="5"/>
  <c r="BQ335" i="5"/>
  <c r="BT334" i="5"/>
  <c r="BR334" i="5"/>
  <c r="BP334" i="5"/>
  <c r="BS334" i="5"/>
  <c r="BQ334" i="5"/>
  <c r="BT333" i="5"/>
  <c r="BR333" i="5"/>
  <c r="BP333" i="5"/>
  <c r="BS333" i="5"/>
  <c r="BQ333" i="5"/>
  <c r="BT332" i="5"/>
  <c r="BR332" i="5"/>
  <c r="BP332" i="5"/>
  <c r="BS332" i="5"/>
  <c r="BQ332" i="5"/>
  <c r="BT331" i="5"/>
  <c r="BR331" i="5"/>
  <c r="BP331" i="5"/>
  <c r="BS331" i="5"/>
  <c r="BQ331" i="5"/>
  <c r="BW4264" i="5"/>
  <c r="BT320" i="5"/>
  <c r="BR320" i="5"/>
  <c r="BP320" i="5"/>
  <c r="BQ320" i="5"/>
  <c r="BS320" i="5"/>
  <c r="BT319" i="5"/>
  <c r="BR319" i="5"/>
  <c r="BP319" i="5"/>
  <c r="BS319" i="5"/>
  <c r="BQ319" i="5"/>
  <c r="BT318" i="5"/>
  <c r="BR318" i="5"/>
  <c r="BP318" i="5"/>
  <c r="BS318" i="5"/>
  <c r="BQ318" i="5"/>
  <c r="BW4265" i="5"/>
  <c r="BW3534" i="5"/>
  <c r="BW2804" i="5"/>
  <c r="BW2073" i="5"/>
  <c r="BW612" i="5"/>
  <c r="BW4628" i="5"/>
  <c r="BW3898" i="5"/>
  <c r="BW3167" i="5"/>
  <c r="BW2437" i="5"/>
  <c r="BW4627" i="5"/>
  <c r="BW3897" i="5"/>
  <c r="BW4626" i="5"/>
  <c r="BW3896" i="5"/>
  <c r="BW3165" i="5"/>
  <c r="BW4625" i="5"/>
  <c r="BW3895" i="5"/>
  <c r="BW4624" i="5"/>
  <c r="BW3894" i="5"/>
  <c r="BW4623" i="5"/>
  <c r="BW3893" i="5"/>
  <c r="BW4621" i="5"/>
  <c r="BS296" i="5"/>
  <c r="BQ296" i="5"/>
  <c r="BT296" i="5"/>
  <c r="BR296" i="5"/>
  <c r="BP296" i="5"/>
  <c r="BS295" i="5"/>
  <c r="BQ295" i="5"/>
  <c r="BT295" i="5"/>
  <c r="BR295" i="5"/>
  <c r="BP295" i="5"/>
  <c r="BS294" i="5"/>
  <c r="BQ294" i="5"/>
  <c r="BT294" i="5"/>
  <c r="BR294" i="5"/>
  <c r="BP294" i="5"/>
  <c r="BS293" i="5"/>
  <c r="BQ293" i="5"/>
  <c r="BT293" i="5"/>
  <c r="BR293" i="5"/>
  <c r="BP293" i="5"/>
  <c r="BS292" i="5"/>
  <c r="BQ292" i="5"/>
  <c r="BT292" i="5"/>
  <c r="BR292" i="5"/>
  <c r="BP292" i="5"/>
  <c r="BS291" i="5"/>
  <c r="BQ291" i="5"/>
  <c r="BT291" i="5"/>
  <c r="BR291" i="5"/>
  <c r="BP291" i="5"/>
  <c r="BS290" i="5"/>
  <c r="BQ290" i="5"/>
  <c r="BT290" i="5"/>
  <c r="BR290" i="5"/>
  <c r="BP290" i="5"/>
  <c r="BS289" i="5"/>
  <c r="BQ289" i="5"/>
  <c r="BT289" i="5"/>
  <c r="BR289" i="5"/>
  <c r="BP289" i="5"/>
  <c r="BW4245" i="5"/>
  <c r="BW4244" i="5"/>
  <c r="BW4243" i="5"/>
  <c r="BW4242" i="5"/>
  <c r="BW4240" i="5"/>
  <c r="BW4238" i="5"/>
  <c r="BW3507" i="5"/>
  <c r="BW2777" i="5"/>
  <c r="BW2046" i="5"/>
  <c r="BW4236" i="5"/>
  <c r="BW3505" i="5"/>
  <c r="BW2775" i="5"/>
  <c r="BW2044" i="5"/>
  <c r="BW4235" i="5"/>
  <c r="BW3504" i="5"/>
  <c r="BW2774" i="5"/>
  <c r="BW2043" i="5"/>
  <c r="BW4234" i="5"/>
  <c r="BW3503" i="5"/>
  <c r="BW2773" i="5"/>
  <c r="BW2042" i="5"/>
  <c r="BW4232" i="5"/>
  <c r="BW3501" i="5"/>
  <c r="BW2771" i="5"/>
  <c r="BW2040" i="5"/>
  <c r="BW4230" i="5"/>
  <c r="BW3499" i="5"/>
  <c r="BW2769" i="5"/>
  <c r="BW2038" i="5"/>
  <c r="BW4228" i="5"/>
  <c r="BW3497" i="5"/>
  <c r="BW2767" i="5"/>
  <c r="BW2036" i="5"/>
  <c r="BW4227" i="5"/>
  <c r="BW3496" i="5"/>
  <c r="BW2766" i="5"/>
  <c r="BW2035" i="5"/>
  <c r="BW1305" i="5"/>
  <c r="AI141" i="5" l="1"/>
  <c r="AI327" i="5"/>
  <c r="AI311" i="5"/>
  <c r="AI205" i="5"/>
  <c r="AI330" i="5"/>
  <c r="AI337" i="5"/>
  <c r="BI21" i="5"/>
  <c r="BW2519" i="5" s="1"/>
  <c r="BK14" i="5"/>
  <c r="BH357" i="5"/>
  <c r="BW2490" i="5" s="1"/>
  <c r="AI291" i="5"/>
  <c r="AI199" i="5"/>
  <c r="AI206" i="5"/>
  <c r="AI324" i="5"/>
  <c r="AI83" i="5"/>
  <c r="BM19" i="5"/>
  <c r="BW3978" i="5" s="1"/>
  <c r="BI17" i="5"/>
  <c r="BW2515" i="5" s="1"/>
  <c r="BB278" i="5"/>
  <c r="BW219" i="5" s="1"/>
  <c r="AI217" i="5"/>
  <c r="AI298" i="5"/>
  <c r="AI312" i="5"/>
  <c r="BO24" i="5"/>
  <c r="BW4713" i="5" s="1"/>
  <c r="BM27" i="5"/>
  <c r="BW3986" i="5" s="1"/>
  <c r="BM11" i="5"/>
  <c r="BW3970" i="5" s="1"/>
  <c r="BD355" i="5"/>
  <c r="AI279" i="5"/>
  <c r="AI231" i="5"/>
  <c r="AI111" i="5"/>
  <c r="AI336" i="5"/>
  <c r="AI335" i="5"/>
  <c r="BB194" i="5"/>
  <c r="BB190" i="5"/>
  <c r="BD265" i="5"/>
  <c r="BD261" i="5"/>
  <c r="BD257" i="5"/>
  <c r="BD253" i="5"/>
  <c r="BH249" i="5"/>
  <c r="BH245" i="5"/>
  <c r="BH241" i="5"/>
  <c r="BH237" i="5"/>
  <c r="BD187" i="5"/>
  <c r="BD183" i="5"/>
  <c r="BD179" i="5"/>
  <c r="BD175" i="5"/>
  <c r="BI171" i="5"/>
  <c r="BI167" i="5"/>
  <c r="BI163" i="5"/>
  <c r="BI159" i="5"/>
  <c r="BK26" i="5"/>
  <c r="BW3254" i="5" s="1"/>
  <c r="BM7" i="5"/>
  <c r="BW3966" i="5" s="1"/>
  <c r="BK30" i="5"/>
  <c r="BW3258" i="5" s="1"/>
  <c r="BK22" i="5"/>
  <c r="BW3250" i="5" s="1"/>
  <c r="BB350" i="5"/>
  <c r="AI366" i="5"/>
  <c r="AI292" i="5"/>
  <c r="AI317" i="5"/>
  <c r="AI345" i="5"/>
  <c r="BM15" i="5"/>
  <c r="BW3974" i="5" s="1"/>
  <c r="BH353" i="5"/>
  <c r="BW2486" i="5" s="1"/>
  <c r="BH349" i="5"/>
  <c r="BW2482" i="5" s="1"/>
  <c r="BD267" i="5"/>
  <c r="BB274" i="5"/>
  <c r="BW215" i="5" s="1"/>
  <c r="AI136" i="5"/>
  <c r="AI102" i="5"/>
  <c r="AI139" i="5"/>
  <c r="AI326" i="5"/>
  <c r="AI307" i="5"/>
  <c r="AI284" i="5"/>
  <c r="AI347" i="5"/>
  <c r="BF234" i="5"/>
  <c r="BH193" i="5"/>
  <c r="BH189" i="5"/>
  <c r="BB264" i="5"/>
  <c r="BB260" i="5"/>
  <c r="BB256" i="5"/>
  <c r="BB252" i="5"/>
  <c r="BF248" i="5"/>
  <c r="BF244" i="5"/>
  <c r="BF240" i="5"/>
  <c r="BF236" i="5"/>
  <c r="BB186" i="5"/>
  <c r="BB182" i="5"/>
  <c r="BB178" i="5"/>
  <c r="BB174" i="5"/>
  <c r="BO170" i="5"/>
  <c r="BO166" i="5"/>
  <c r="BO162" i="5"/>
  <c r="AI269" i="5"/>
  <c r="AI281" i="5"/>
  <c r="AI226" i="5"/>
  <c r="AI200" i="5"/>
  <c r="BO16" i="5"/>
  <c r="BD359" i="5"/>
  <c r="BD351" i="5"/>
  <c r="BB282" i="5"/>
  <c r="BW223" i="5" s="1"/>
  <c r="AI293" i="5"/>
  <c r="AI146" i="5"/>
  <c r="AI322" i="5"/>
  <c r="AI216" i="5"/>
  <c r="AI85" i="5"/>
  <c r="AI346" i="5"/>
  <c r="AI328" i="5"/>
  <c r="AI303" i="5"/>
  <c r="BW1031" i="5"/>
  <c r="BM365" i="5"/>
  <c r="BW4324" i="5" s="1"/>
  <c r="BE365" i="5"/>
  <c r="BW1402" i="5" s="1"/>
  <c r="BK364" i="5"/>
  <c r="BW3592" i="5" s="1"/>
  <c r="BC364" i="5"/>
  <c r="BI363" i="5"/>
  <c r="BO362" i="5"/>
  <c r="BG362" i="5"/>
  <c r="BW2129" i="5" s="1"/>
  <c r="BM361" i="5"/>
  <c r="BE361" i="5"/>
  <c r="BK360" i="5"/>
  <c r="BW3588" i="5" s="1"/>
  <c r="BC360" i="5"/>
  <c r="BW666" i="5" s="1"/>
  <c r="BI359" i="5"/>
  <c r="BO358" i="5"/>
  <c r="BG358" i="5"/>
  <c r="BW2125" i="5" s="1"/>
  <c r="BM357" i="5"/>
  <c r="BW4316" i="5" s="1"/>
  <c r="BE357" i="5"/>
  <c r="BW1394" i="5" s="1"/>
  <c r="BK356" i="5"/>
  <c r="BC356" i="5"/>
  <c r="BW662" i="5" s="1"/>
  <c r="BI355" i="5"/>
  <c r="BO354" i="5"/>
  <c r="BG354" i="5"/>
  <c r="BW2121" i="5" s="1"/>
  <c r="BM353" i="5"/>
  <c r="BW4312" i="5" s="1"/>
  <c r="BE353" i="5"/>
  <c r="BW1390" i="5" s="1"/>
  <c r="BK352" i="5"/>
  <c r="BW3580" i="5" s="1"/>
  <c r="BC352" i="5"/>
  <c r="BW658" i="5" s="1"/>
  <c r="BI351" i="5"/>
  <c r="BW2849" i="5" s="1"/>
  <c r="BO350" i="5"/>
  <c r="BG350" i="5"/>
  <c r="BW2117" i="5" s="1"/>
  <c r="BM349" i="5"/>
  <c r="BW4308" i="5" s="1"/>
  <c r="BE349" i="5"/>
  <c r="BW1386" i="5" s="1"/>
  <c r="BK348" i="5"/>
  <c r="BW3576" i="5" s="1"/>
  <c r="BC348" i="5"/>
  <c r="BO282" i="5"/>
  <c r="BG282" i="5"/>
  <c r="BW2049" i="5" s="1"/>
  <c r="BK280" i="5"/>
  <c r="BW3508" i="5" s="1"/>
  <c r="BC280" i="5"/>
  <c r="BW586" i="5" s="1"/>
  <c r="BO278" i="5"/>
  <c r="BG278" i="5"/>
  <c r="BO274" i="5"/>
  <c r="BG274" i="5"/>
  <c r="BW2041" i="5" s="1"/>
  <c r="BK272" i="5"/>
  <c r="BW3500" i="5" s="1"/>
  <c r="BC272" i="5"/>
  <c r="BO270" i="5"/>
  <c r="BG270" i="5"/>
  <c r="BW2037" i="5" s="1"/>
  <c r="BI267" i="5"/>
  <c r="BW2765" i="5" s="1"/>
  <c r="BO266" i="5"/>
  <c r="BG266" i="5"/>
  <c r="BM265" i="5"/>
  <c r="BE265" i="5"/>
  <c r="BK264" i="5"/>
  <c r="BC264" i="5"/>
  <c r="BI263" i="5"/>
  <c r="BO262" i="5"/>
  <c r="BG262" i="5"/>
  <c r="BM261" i="5"/>
  <c r="BE261" i="5"/>
  <c r="BK260" i="5"/>
  <c r="BC260" i="5"/>
  <c r="BI259" i="5"/>
  <c r="BO258" i="5"/>
  <c r="BG258" i="5"/>
  <c r="BM257" i="5"/>
  <c r="BE257" i="5"/>
  <c r="BK256" i="5"/>
  <c r="BC256" i="5"/>
  <c r="BI255" i="5"/>
  <c r="BO254" i="5"/>
  <c r="BG254" i="5"/>
  <c r="BM253" i="5"/>
  <c r="BE253" i="5"/>
  <c r="BK252" i="5"/>
  <c r="BC252" i="5"/>
  <c r="BI251" i="5"/>
  <c r="BO250" i="5"/>
  <c r="BG250" i="5"/>
  <c r="BM249" i="5"/>
  <c r="BE249" i="5"/>
  <c r="BK248" i="5"/>
  <c r="BC248" i="5"/>
  <c r="BI247" i="5"/>
  <c r="BO246" i="5"/>
  <c r="BG246" i="5"/>
  <c r="BM245" i="5"/>
  <c r="BE245" i="5"/>
  <c r="BK244" i="5"/>
  <c r="BC244" i="5"/>
  <c r="BI243" i="5"/>
  <c r="BO242" i="5"/>
  <c r="BG242" i="5"/>
  <c r="BM241" i="5"/>
  <c r="BE241" i="5"/>
  <c r="BK240" i="5"/>
  <c r="BC240" i="5"/>
  <c r="BI239" i="5"/>
  <c r="BO238" i="5"/>
  <c r="BG238" i="5"/>
  <c r="BM237" i="5"/>
  <c r="BE237" i="5"/>
  <c r="BK236" i="5"/>
  <c r="BC236" i="5"/>
  <c r="BI235" i="5"/>
  <c r="BO234" i="5"/>
  <c r="BG234" i="5"/>
  <c r="BM233" i="5"/>
  <c r="BE233" i="5"/>
  <c r="BM213" i="5"/>
  <c r="BW4172" i="5" s="1"/>
  <c r="BE213" i="5"/>
  <c r="BW1250" i="5" s="1"/>
  <c r="BI195" i="5"/>
  <c r="BO194" i="5"/>
  <c r="BG194" i="5"/>
  <c r="BM193" i="5"/>
  <c r="BE193" i="5"/>
  <c r="BK192" i="5"/>
  <c r="BC192" i="5"/>
  <c r="BI191" i="5"/>
  <c r="BO190" i="5"/>
  <c r="BG190" i="5"/>
  <c r="BM189" i="5"/>
  <c r="BE189" i="5"/>
  <c r="BK188" i="5"/>
  <c r="BC188" i="5"/>
  <c r="BI187" i="5"/>
  <c r="BO186" i="5"/>
  <c r="BG186" i="5"/>
  <c r="BM185" i="5"/>
  <c r="BE185" i="5"/>
  <c r="BK184" i="5"/>
  <c r="BC184" i="5"/>
  <c r="BI183" i="5"/>
  <c r="BO182" i="5"/>
  <c r="BG182" i="5"/>
  <c r="BM181" i="5"/>
  <c r="BE181" i="5"/>
  <c r="BK180" i="5"/>
  <c r="BC180" i="5"/>
  <c r="BI179" i="5"/>
  <c r="BO178" i="5"/>
  <c r="BG178" i="5"/>
  <c r="BM177" i="5"/>
  <c r="BE177" i="5"/>
  <c r="BK176" i="5"/>
  <c r="BC176" i="5"/>
  <c r="BI175" i="5"/>
  <c r="BO174" i="5"/>
  <c r="BG174" i="5"/>
  <c r="BD7" i="5"/>
  <c r="BW679" i="5" s="1"/>
  <c r="BL7" i="5"/>
  <c r="BW3601" i="5" s="1"/>
  <c r="BF8" i="5"/>
  <c r="BW1410" i="5" s="1"/>
  <c r="BN8" i="5"/>
  <c r="BW4332" i="5" s="1"/>
  <c r="BH9" i="5"/>
  <c r="BW2142" i="5" s="1"/>
  <c r="BB10" i="5"/>
  <c r="BJ10" i="5"/>
  <c r="BW2873" i="5" s="1"/>
  <c r="BD11" i="5"/>
  <c r="BW683" i="5" s="1"/>
  <c r="BL11" i="5"/>
  <c r="BW3605" i="5" s="1"/>
  <c r="BF12" i="5"/>
  <c r="BW1414" i="5" s="1"/>
  <c r="BN12" i="5"/>
  <c r="BW4336" i="5" s="1"/>
  <c r="BH13" i="5"/>
  <c r="BW2146" i="5" s="1"/>
  <c r="BB14" i="5"/>
  <c r="BJ14" i="5"/>
  <c r="BW2877" i="5" s="1"/>
  <c r="BD15" i="5"/>
  <c r="BW687" i="5" s="1"/>
  <c r="BL15" i="5"/>
  <c r="BW3609" i="5" s="1"/>
  <c r="BF16" i="5"/>
  <c r="BW1418" i="5" s="1"/>
  <c r="BN16" i="5"/>
  <c r="BW4340" i="5" s="1"/>
  <c r="BH17" i="5"/>
  <c r="BW2150" i="5" s="1"/>
  <c r="BB18" i="5"/>
  <c r="BJ18" i="5"/>
  <c r="BW2881" i="5" s="1"/>
  <c r="BD19" i="5"/>
  <c r="BW691" i="5" s="1"/>
  <c r="BL19" i="5"/>
  <c r="BW3613" i="5" s="1"/>
  <c r="BF20" i="5"/>
  <c r="BW1422" i="5" s="1"/>
  <c r="BN20" i="5"/>
  <c r="BW4344" i="5" s="1"/>
  <c r="BH21" i="5"/>
  <c r="BB22" i="5"/>
  <c r="BJ22" i="5"/>
  <c r="BW2885" i="5" s="1"/>
  <c r="BD23" i="5"/>
  <c r="BW695" i="5" s="1"/>
  <c r="BL23" i="5"/>
  <c r="BF24" i="5"/>
  <c r="BN24" i="5"/>
  <c r="BW4348" i="5" s="1"/>
  <c r="BH25" i="5"/>
  <c r="BB26" i="5"/>
  <c r="BJ26" i="5"/>
  <c r="BW2889" i="5" s="1"/>
  <c r="BD27" i="5"/>
  <c r="BW699" i="5" s="1"/>
  <c r="BL27" i="5"/>
  <c r="BW3621" i="5" s="1"/>
  <c r="BF28" i="5"/>
  <c r="BW1430" i="5" s="1"/>
  <c r="BN28" i="5"/>
  <c r="BW4352" i="5" s="1"/>
  <c r="BH29" i="5"/>
  <c r="BB30" i="5"/>
  <c r="BJ30" i="5"/>
  <c r="BD159" i="5"/>
  <c r="BL159" i="5"/>
  <c r="BF160" i="5"/>
  <c r="BN160" i="5"/>
  <c r="BH161" i="5"/>
  <c r="BB162" i="5"/>
  <c r="BJ162" i="5"/>
  <c r="BD163" i="5"/>
  <c r="BL163" i="5"/>
  <c r="BF164" i="5"/>
  <c r="BN164" i="5"/>
  <c r="BH165" i="5"/>
  <c r="BB166" i="5"/>
  <c r="BJ166" i="5"/>
  <c r="BD167" i="5"/>
  <c r="BL167" i="5"/>
  <c r="BF168" i="5"/>
  <c r="BN168" i="5"/>
  <c r="BH169" i="5"/>
  <c r="BB170" i="5"/>
  <c r="BJ170" i="5"/>
  <c r="BD171" i="5"/>
  <c r="BL171" i="5"/>
  <c r="BF172" i="5"/>
  <c r="BN172" i="5"/>
  <c r="BH173" i="5"/>
  <c r="BC7" i="5"/>
  <c r="BW313" i="5" s="1"/>
  <c r="BK7" i="5"/>
  <c r="BW3235" i="5" s="1"/>
  <c r="BE8" i="5"/>
  <c r="BW1045" i="5" s="1"/>
  <c r="BM8" i="5"/>
  <c r="BW3967" i="5" s="1"/>
  <c r="BG9" i="5"/>
  <c r="BW1776" i="5" s="1"/>
  <c r="BO9" i="5"/>
  <c r="BW4698" i="5" s="1"/>
  <c r="BI10" i="5"/>
  <c r="BW2508" i="5" s="1"/>
  <c r="BC11" i="5"/>
  <c r="BW317" i="5" s="1"/>
  <c r="BK11" i="5"/>
  <c r="BW3239" i="5" s="1"/>
  <c r="BE12" i="5"/>
  <c r="BW1049" i="5" s="1"/>
  <c r="BM12" i="5"/>
  <c r="BW3971" i="5" s="1"/>
  <c r="BG13" i="5"/>
  <c r="BW1780" i="5" s="1"/>
  <c r="BO13" i="5"/>
  <c r="BW4702" i="5" s="1"/>
  <c r="BI14" i="5"/>
  <c r="BW2512" i="5" s="1"/>
  <c r="BC15" i="5"/>
  <c r="BW321" i="5" s="1"/>
  <c r="BK15" i="5"/>
  <c r="BW3243" i="5" s="1"/>
  <c r="BE16" i="5"/>
  <c r="BW1053" i="5" s="1"/>
  <c r="BM16" i="5"/>
  <c r="BW3975" i="5" s="1"/>
  <c r="BG17" i="5"/>
  <c r="BW1784" i="5" s="1"/>
  <c r="BO17" i="5"/>
  <c r="BW4706" i="5" s="1"/>
  <c r="BI18" i="5"/>
  <c r="BW2516" i="5" s="1"/>
  <c r="BC19" i="5"/>
  <c r="BW325" i="5" s="1"/>
  <c r="BK19" i="5"/>
  <c r="BW3247" i="5" s="1"/>
  <c r="BE20" i="5"/>
  <c r="BW1057" i="5" s="1"/>
  <c r="BM20" i="5"/>
  <c r="BW3979" i="5" s="1"/>
  <c r="BG21" i="5"/>
  <c r="BO21" i="5"/>
  <c r="BI22" i="5"/>
  <c r="BW2520" i="5" s="1"/>
  <c r="BC23" i="5"/>
  <c r="BK23" i="5"/>
  <c r="BE24" i="5"/>
  <c r="BW1061" i="5" s="1"/>
  <c r="BM24" i="5"/>
  <c r="BW3983" i="5" s="1"/>
  <c r="BG25" i="5"/>
  <c r="BW1792" i="5" s="1"/>
  <c r="BO25" i="5"/>
  <c r="BW4714" i="5" s="1"/>
  <c r="BI26" i="5"/>
  <c r="BW2524" i="5" s="1"/>
  <c r="BC27" i="5"/>
  <c r="BK27" i="5"/>
  <c r="BE28" i="5"/>
  <c r="BW1065" i="5" s="1"/>
  <c r="BM28" i="5"/>
  <c r="BW3987" i="5" s="1"/>
  <c r="BG29" i="5"/>
  <c r="BO29" i="5"/>
  <c r="BI30" i="5"/>
  <c r="BW2528" i="5" s="1"/>
  <c r="BC159" i="5"/>
  <c r="BK159" i="5"/>
  <c r="BE160" i="5"/>
  <c r="BM160" i="5"/>
  <c r="BG161" i="5"/>
  <c r="BO161" i="5"/>
  <c r="BI162" i="5"/>
  <c r="BC163" i="5"/>
  <c r="BK163" i="5"/>
  <c r="BE164" i="5"/>
  <c r="BM164" i="5"/>
  <c r="BG165" i="5"/>
  <c r="BO165" i="5"/>
  <c r="BI166" i="5"/>
  <c r="BC167" i="5"/>
  <c r="BK167" i="5"/>
  <c r="BE168" i="5"/>
  <c r="BM168" i="5"/>
  <c r="BG169" i="5"/>
  <c r="BO169" i="5"/>
  <c r="BI170" i="5"/>
  <c r="BC171" i="5"/>
  <c r="BK171" i="5"/>
  <c r="BE172" i="5"/>
  <c r="BM172" i="5"/>
  <c r="BG173" i="5"/>
  <c r="BJ365" i="5"/>
  <c r="BW3228" i="5" s="1"/>
  <c r="BB365" i="5"/>
  <c r="BH364" i="5"/>
  <c r="BN363" i="5"/>
  <c r="BW4687" i="5" s="1"/>
  <c r="BF363" i="5"/>
  <c r="BW1765" i="5" s="1"/>
  <c r="BL362" i="5"/>
  <c r="BD362" i="5"/>
  <c r="BJ361" i="5"/>
  <c r="BW3224" i="5" s="1"/>
  <c r="BB361" i="5"/>
  <c r="BH360" i="5"/>
  <c r="BW2493" i="5" s="1"/>
  <c r="BN359" i="5"/>
  <c r="BF359" i="5"/>
  <c r="BL358" i="5"/>
  <c r="BD358" i="5"/>
  <c r="BJ357" i="5"/>
  <c r="BW3220" i="5" s="1"/>
  <c r="BB357" i="5"/>
  <c r="BW298" i="5" s="1"/>
  <c r="BH356" i="5"/>
  <c r="BW2489" i="5" s="1"/>
  <c r="BN355" i="5"/>
  <c r="BW4679" i="5" s="1"/>
  <c r="BF355" i="5"/>
  <c r="BW1757" i="5" s="1"/>
  <c r="BL354" i="5"/>
  <c r="BW3948" i="5" s="1"/>
  <c r="BD354" i="5"/>
  <c r="BW1026" i="5" s="1"/>
  <c r="BJ353" i="5"/>
  <c r="BW3216" i="5" s="1"/>
  <c r="BB353" i="5"/>
  <c r="BW294" i="5" s="1"/>
  <c r="BH352" i="5"/>
  <c r="BW2485" i="5" s="1"/>
  <c r="BN351" i="5"/>
  <c r="BW4675" i="5" s="1"/>
  <c r="BF351" i="5"/>
  <c r="BL350" i="5"/>
  <c r="BW3944" i="5" s="1"/>
  <c r="BD350" i="5"/>
  <c r="BW1022" i="5" s="1"/>
  <c r="BJ349" i="5"/>
  <c r="BW3212" i="5" s="1"/>
  <c r="BB349" i="5"/>
  <c r="BW290" i="5" s="1"/>
  <c r="BH348" i="5"/>
  <c r="BL282" i="5"/>
  <c r="BW3876" i="5" s="1"/>
  <c r="BD282" i="5"/>
  <c r="BW954" i="5" s="1"/>
  <c r="BH280" i="5"/>
  <c r="BW2413" i="5" s="1"/>
  <c r="BL278" i="5"/>
  <c r="BW3872" i="5" s="1"/>
  <c r="BD278" i="5"/>
  <c r="BW950" i="5" s="1"/>
  <c r="BL274" i="5"/>
  <c r="BW3868" i="5" s="1"/>
  <c r="BD274" i="5"/>
  <c r="BW946" i="5" s="1"/>
  <c r="BH272" i="5"/>
  <c r="BW2405" i="5" s="1"/>
  <c r="BL270" i="5"/>
  <c r="BW3864" i="5" s="1"/>
  <c r="BD270" i="5"/>
  <c r="BW942" i="5" s="1"/>
  <c r="BN267" i="5"/>
  <c r="BW4591" i="5" s="1"/>
  <c r="BF267" i="5"/>
  <c r="BW1669" i="5" s="1"/>
  <c r="BL266" i="5"/>
  <c r="BD266" i="5"/>
  <c r="BJ265" i="5"/>
  <c r="BB265" i="5"/>
  <c r="BH264" i="5"/>
  <c r="BN263" i="5"/>
  <c r="BF263" i="5"/>
  <c r="BL262" i="5"/>
  <c r="BD262" i="5"/>
  <c r="BJ261" i="5"/>
  <c r="BB261" i="5"/>
  <c r="BH260" i="5"/>
  <c r="BN259" i="5"/>
  <c r="BF259" i="5"/>
  <c r="BL258" i="5"/>
  <c r="BD258" i="5"/>
  <c r="BJ257" i="5"/>
  <c r="BB257" i="5"/>
  <c r="BH256" i="5"/>
  <c r="BN255" i="5"/>
  <c r="BF255" i="5"/>
  <c r="BL254" i="5"/>
  <c r="BD254" i="5"/>
  <c r="BJ253" i="5"/>
  <c r="BB253" i="5"/>
  <c r="BH252" i="5"/>
  <c r="BN251" i="5"/>
  <c r="BF251" i="5"/>
  <c r="BL250" i="5"/>
  <c r="BD250" i="5"/>
  <c r="BJ249" i="5"/>
  <c r="BB249" i="5"/>
  <c r="BH248" i="5"/>
  <c r="BN247" i="5"/>
  <c r="BF247" i="5"/>
  <c r="BL246" i="5"/>
  <c r="BD246" i="5"/>
  <c r="BJ245" i="5"/>
  <c r="BB245" i="5"/>
  <c r="BH244" i="5"/>
  <c r="BN243" i="5"/>
  <c r="BF243" i="5"/>
  <c r="BL242" i="5"/>
  <c r="BD242" i="5"/>
  <c r="BJ241" i="5"/>
  <c r="BB241" i="5"/>
  <c r="BH240" i="5"/>
  <c r="BN239" i="5"/>
  <c r="BF239" i="5"/>
  <c r="BL238" i="5"/>
  <c r="BD238" i="5"/>
  <c r="BJ237" i="5"/>
  <c r="BB237" i="5"/>
  <c r="BH236" i="5"/>
  <c r="BN235" i="5"/>
  <c r="BF235" i="5"/>
  <c r="BL234" i="5"/>
  <c r="BD234" i="5"/>
  <c r="BJ233" i="5"/>
  <c r="BB233" i="5"/>
  <c r="BJ213" i="5"/>
  <c r="BW3076" i="5" s="1"/>
  <c r="BB213" i="5"/>
  <c r="BN195" i="5"/>
  <c r="BF195" i="5"/>
  <c r="BL194" i="5"/>
  <c r="BD194" i="5"/>
  <c r="BJ193" i="5"/>
  <c r="BB193" i="5"/>
  <c r="BH192" i="5"/>
  <c r="BN191" i="5"/>
  <c r="BF191" i="5"/>
  <c r="BL190" i="5"/>
  <c r="BD190" i="5"/>
  <c r="BJ189" i="5"/>
  <c r="BB189" i="5"/>
  <c r="BH188" i="5"/>
  <c r="BN187" i="5"/>
  <c r="BF187" i="5"/>
  <c r="BL186" i="5"/>
  <c r="BD186" i="5"/>
  <c r="BJ185" i="5"/>
  <c r="BB185" i="5"/>
  <c r="BH184" i="5"/>
  <c r="BN183" i="5"/>
  <c r="BF183" i="5"/>
  <c r="BL182" i="5"/>
  <c r="BD182" i="5"/>
  <c r="BJ181" i="5"/>
  <c r="BB181" i="5"/>
  <c r="BH180" i="5"/>
  <c r="BN179" i="5"/>
  <c r="BF179" i="5"/>
  <c r="BL178" i="5"/>
  <c r="BD178" i="5"/>
  <c r="BJ177" i="5"/>
  <c r="BB177" i="5"/>
  <c r="BH176" i="5"/>
  <c r="BN175" i="5"/>
  <c r="BF175" i="5"/>
  <c r="BL174" i="5"/>
  <c r="BD174" i="5"/>
  <c r="BO365" i="5"/>
  <c r="BG365" i="5"/>
  <c r="BW2132" i="5" s="1"/>
  <c r="BM364" i="5"/>
  <c r="BW4323" i="5" s="1"/>
  <c r="BE364" i="5"/>
  <c r="BW1401" i="5" s="1"/>
  <c r="BK363" i="5"/>
  <c r="BW3591" i="5" s="1"/>
  <c r="BC363" i="5"/>
  <c r="BW669" i="5" s="1"/>
  <c r="BI362" i="5"/>
  <c r="BW2860" i="5" s="1"/>
  <c r="BO361" i="5"/>
  <c r="BG361" i="5"/>
  <c r="BM360" i="5"/>
  <c r="BE360" i="5"/>
  <c r="BW1397" i="5" s="1"/>
  <c r="BK359" i="5"/>
  <c r="BC359" i="5"/>
  <c r="BW665" i="5" s="1"/>
  <c r="BI358" i="5"/>
  <c r="BO357" i="5"/>
  <c r="BG357" i="5"/>
  <c r="BW2124" i="5" s="1"/>
  <c r="BM356" i="5"/>
  <c r="BW4315" i="5" s="1"/>
  <c r="BE356" i="5"/>
  <c r="BW1393" i="5" s="1"/>
  <c r="BK355" i="5"/>
  <c r="BC355" i="5"/>
  <c r="BI354" i="5"/>
  <c r="BO353" i="5"/>
  <c r="BG353" i="5"/>
  <c r="BM352" i="5"/>
  <c r="BW4311" i="5" s="1"/>
  <c r="BE352" i="5"/>
  <c r="BW1389" i="5" s="1"/>
  <c r="BK351" i="5"/>
  <c r="BW3579" i="5" s="1"/>
  <c r="BC351" i="5"/>
  <c r="BI350" i="5"/>
  <c r="BW2848" i="5" s="1"/>
  <c r="BO349" i="5"/>
  <c r="BG349" i="5"/>
  <c r="BW2116" i="5" s="1"/>
  <c r="BM348" i="5"/>
  <c r="BW4307" i="5" s="1"/>
  <c r="BE348" i="5"/>
  <c r="BW1385" i="5" s="1"/>
  <c r="BI282" i="5"/>
  <c r="BM280" i="5"/>
  <c r="BW4239" i="5" s="1"/>
  <c r="BE280" i="5"/>
  <c r="BW1317" i="5" s="1"/>
  <c r="BI278" i="5"/>
  <c r="BW2776" i="5" s="1"/>
  <c r="BI274" i="5"/>
  <c r="BW2772" i="5" s="1"/>
  <c r="BM272" i="5"/>
  <c r="BW4231" i="5" s="1"/>
  <c r="BE272" i="5"/>
  <c r="BI270" i="5"/>
  <c r="BW2768" i="5" s="1"/>
  <c r="BK267" i="5"/>
  <c r="BW3495" i="5" s="1"/>
  <c r="BC267" i="5"/>
  <c r="BW573" i="5" s="1"/>
  <c r="BI266" i="5"/>
  <c r="BO265" i="5"/>
  <c r="BG265" i="5"/>
  <c r="BM264" i="5"/>
  <c r="BE264" i="5"/>
  <c r="BK263" i="5"/>
  <c r="BC263" i="5"/>
  <c r="BI262" i="5"/>
  <c r="BO261" i="5"/>
  <c r="BG261" i="5"/>
  <c r="BM260" i="5"/>
  <c r="BE260" i="5"/>
  <c r="BK259" i="5"/>
  <c r="BC259" i="5"/>
  <c r="BI258" i="5"/>
  <c r="BO257" i="5"/>
  <c r="BG257" i="5"/>
  <c r="BM256" i="5"/>
  <c r="BE256" i="5"/>
  <c r="BK255" i="5"/>
  <c r="BC255" i="5"/>
  <c r="BI254" i="5"/>
  <c r="BO253" i="5"/>
  <c r="BG253" i="5"/>
  <c r="BM252" i="5"/>
  <c r="BE252" i="5"/>
  <c r="BK251" i="5"/>
  <c r="BC251" i="5"/>
  <c r="BI250" i="5"/>
  <c r="BO249" i="5"/>
  <c r="BG249" i="5"/>
  <c r="BM248" i="5"/>
  <c r="BE248" i="5"/>
  <c r="BK247" i="5"/>
  <c r="BC247" i="5"/>
  <c r="BI246" i="5"/>
  <c r="BO245" i="5"/>
  <c r="BG245" i="5"/>
  <c r="BM244" i="5"/>
  <c r="BE244" i="5"/>
  <c r="BK243" i="5"/>
  <c r="BC243" i="5"/>
  <c r="BI242" i="5"/>
  <c r="BO241" i="5"/>
  <c r="BG241" i="5"/>
  <c r="BM240" i="5"/>
  <c r="BE240" i="5"/>
  <c r="BK239" i="5"/>
  <c r="BC239" i="5"/>
  <c r="BI238" i="5"/>
  <c r="BO237" i="5"/>
  <c r="BG237" i="5"/>
  <c r="BM236" i="5"/>
  <c r="BE236" i="5"/>
  <c r="BK235" i="5"/>
  <c r="BC235" i="5"/>
  <c r="BI234" i="5"/>
  <c r="BO233" i="5"/>
  <c r="BG233" i="5"/>
  <c r="BO213" i="5"/>
  <c r="BG213" i="5"/>
  <c r="BW1980" i="5" s="1"/>
  <c r="BK195" i="5"/>
  <c r="BC195" i="5"/>
  <c r="BI194" i="5"/>
  <c r="BO193" i="5"/>
  <c r="BG193" i="5"/>
  <c r="BM192" i="5"/>
  <c r="BE192" i="5"/>
  <c r="BK191" i="5"/>
  <c r="BC191" i="5"/>
  <c r="BI190" i="5"/>
  <c r="BO189" i="5"/>
  <c r="BG189" i="5"/>
  <c r="BM188" i="5"/>
  <c r="BE188" i="5"/>
  <c r="BK187" i="5"/>
  <c r="BC187" i="5"/>
  <c r="BI186" i="5"/>
  <c r="BO185" i="5"/>
  <c r="BG185" i="5"/>
  <c r="BM184" i="5"/>
  <c r="BE184" i="5"/>
  <c r="BK183" i="5"/>
  <c r="BC183" i="5"/>
  <c r="BI182" i="5"/>
  <c r="BO181" i="5"/>
  <c r="BG181" i="5"/>
  <c r="BM180" i="5"/>
  <c r="BE180" i="5"/>
  <c r="BK179" i="5"/>
  <c r="BC179" i="5"/>
  <c r="BI178" i="5"/>
  <c r="BO177" i="5"/>
  <c r="BG177" i="5"/>
  <c r="BM176" i="5"/>
  <c r="BE176" i="5"/>
  <c r="BK175" i="5"/>
  <c r="BC175" i="5"/>
  <c r="BI174" i="5"/>
  <c r="BB7" i="5"/>
  <c r="BJ7" i="5"/>
  <c r="BW2870" i="5" s="1"/>
  <c r="BD8" i="5"/>
  <c r="BW680" i="5" s="1"/>
  <c r="BL8" i="5"/>
  <c r="BW3602" i="5" s="1"/>
  <c r="BF9" i="5"/>
  <c r="BW1411" i="5" s="1"/>
  <c r="BN9" i="5"/>
  <c r="BW4333" i="5" s="1"/>
  <c r="BH10" i="5"/>
  <c r="BW2143" i="5" s="1"/>
  <c r="BB11" i="5"/>
  <c r="BJ11" i="5"/>
  <c r="BW2874" i="5" s="1"/>
  <c r="BD12" i="5"/>
  <c r="BW684" i="5" s="1"/>
  <c r="BL12" i="5"/>
  <c r="BW3606" i="5" s="1"/>
  <c r="BF13" i="5"/>
  <c r="BW1415" i="5" s="1"/>
  <c r="BN13" i="5"/>
  <c r="BW4337" i="5" s="1"/>
  <c r="BH14" i="5"/>
  <c r="BW2147" i="5" s="1"/>
  <c r="BB15" i="5"/>
  <c r="BJ15" i="5"/>
  <c r="BW2878" i="5" s="1"/>
  <c r="BD16" i="5"/>
  <c r="BW688" i="5" s="1"/>
  <c r="BL16" i="5"/>
  <c r="BW3610" i="5" s="1"/>
  <c r="BF17" i="5"/>
  <c r="BW1419" i="5" s="1"/>
  <c r="BN17" i="5"/>
  <c r="BW4341" i="5" s="1"/>
  <c r="BH18" i="5"/>
  <c r="BW2151" i="5" s="1"/>
  <c r="BB19" i="5"/>
  <c r="BJ19" i="5"/>
  <c r="BD20" i="5"/>
  <c r="BW692" i="5" s="1"/>
  <c r="BL20" i="5"/>
  <c r="BW3614" i="5" s="1"/>
  <c r="BF21" i="5"/>
  <c r="BW1423" i="5" s="1"/>
  <c r="BN21" i="5"/>
  <c r="BW4345" i="5" s="1"/>
  <c r="BH22" i="5"/>
  <c r="BW2155" i="5" s="1"/>
  <c r="BB23" i="5"/>
  <c r="BJ23" i="5"/>
  <c r="BW2886" i="5" s="1"/>
  <c r="BD24" i="5"/>
  <c r="BW696" i="5" s="1"/>
  <c r="BL24" i="5"/>
  <c r="BW3618" i="5" s="1"/>
  <c r="BF25" i="5"/>
  <c r="BW1427" i="5" s="1"/>
  <c r="BN25" i="5"/>
  <c r="BW4349" i="5" s="1"/>
  <c r="BH26" i="5"/>
  <c r="BW2159" i="5" s="1"/>
  <c r="BB27" i="5"/>
  <c r="BJ27" i="5"/>
  <c r="BD28" i="5"/>
  <c r="BW700" i="5" s="1"/>
  <c r="BL28" i="5"/>
  <c r="BW3622" i="5" s="1"/>
  <c r="BF29" i="5"/>
  <c r="BW1431" i="5" s="1"/>
  <c r="BN29" i="5"/>
  <c r="BW4353" i="5" s="1"/>
  <c r="BH30" i="5"/>
  <c r="BW2163" i="5" s="1"/>
  <c r="BB159" i="5"/>
  <c r="BJ159" i="5"/>
  <c r="BD160" i="5"/>
  <c r="BL160" i="5"/>
  <c r="BF161" i="5"/>
  <c r="BN161" i="5"/>
  <c r="BH162" i="5"/>
  <c r="BB163" i="5"/>
  <c r="BJ163" i="5"/>
  <c r="BD164" i="5"/>
  <c r="BL164" i="5"/>
  <c r="BF165" i="5"/>
  <c r="BN165" i="5"/>
  <c r="BH166" i="5"/>
  <c r="BB167" i="5"/>
  <c r="BJ167" i="5"/>
  <c r="BD168" i="5"/>
  <c r="BL168" i="5"/>
  <c r="BF169" i="5"/>
  <c r="BN169" i="5"/>
  <c r="BH170" i="5"/>
  <c r="BB171" i="5"/>
  <c r="BJ171" i="5"/>
  <c r="BD172" i="5"/>
  <c r="BL172" i="5"/>
  <c r="BF173" i="5"/>
  <c r="BN173" i="5"/>
  <c r="BI7" i="5"/>
  <c r="BW2505" i="5" s="1"/>
  <c r="BC8" i="5"/>
  <c r="BW314" i="5" s="1"/>
  <c r="BK8" i="5"/>
  <c r="BW3236" i="5" s="1"/>
  <c r="BE9" i="5"/>
  <c r="BW1046" i="5" s="1"/>
  <c r="BM9" i="5"/>
  <c r="BW3968" i="5" s="1"/>
  <c r="BG10" i="5"/>
  <c r="BI11" i="5"/>
  <c r="BW2509" i="5" s="1"/>
  <c r="BC12" i="5"/>
  <c r="BK12" i="5"/>
  <c r="BE13" i="5"/>
  <c r="BW1050" i="5" s="1"/>
  <c r="BM13" i="5"/>
  <c r="BW3972" i="5" s="1"/>
  <c r="BG14" i="5"/>
  <c r="BO14" i="5"/>
  <c r="BI15" i="5"/>
  <c r="BW2513" i="5" s="1"/>
  <c r="BC16" i="5"/>
  <c r="BK16" i="5"/>
  <c r="BE17" i="5"/>
  <c r="BW1054" i="5" s="1"/>
  <c r="BM17" i="5"/>
  <c r="BW3976" i="5" s="1"/>
  <c r="BG18" i="5"/>
  <c r="BO18" i="5"/>
  <c r="BI19" i="5"/>
  <c r="BW2517" i="5" s="1"/>
  <c r="BC20" i="5"/>
  <c r="BK20" i="5"/>
  <c r="BE21" i="5"/>
  <c r="BW1058" i="5" s="1"/>
  <c r="BM21" i="5"/>
  <c r="BW3980" i="5" s="1"/>
  <c r="BG22" i="5"/>
  <c r="BW1789" i="5" s="1"/>
  <c r="BO22" i="5"/>
  <c r="BW4711" i="5" s="1"/>
  <c r="BI23" i="5"/>
  <c r="BW2521" i="5" s="1"/>
  <c r="BC24" i="5"/>
  <c r="BW330" i="5" s="1"/>
  <c r="BK24" i="5"/>
  <c r="BW3252" i="5" s="1"/>
  <c r="BE25" i="5"/>
  <c r="BW1062" i="5" s="1"/>
  <c r="BM25" i="5"/>
  <c r="BW3984" i="5" s="1"/>
  <c r="BG26" i="5"/>
  <c r="BW1793" i="5" s="1"/>
  <c r="BO26" i="5"/>
  <c r="BW4715" i="5" s="1"/>
  <c r="BI27" i="5"/>
  <c r="BW2525" i="5" s="1"/>
  <c r="BC28" i="5"/>
  <c r="BW334" i="5" s="1"/>
  <c r="BE29" i="5"/>
  <c r="BW1066" i="5" s="1"/>
  <c r="BM29" i="5"/>
  <c r="BW3988" i="5" s="1"/>
  <c r="BG30" i="5"/>
  <c r="BW1797" i="5" s="1"/>
  <c r="BO30" i="5"/>
  <c r="BW4719" i="5" s="1"/>
  <c r="BC160" i="5"/>
  <c r="BE161" i="5"/>
  <c r="BG162" i="5"/>
  <c r="BC164" i="5"/>
  <c r="BE165" i="5"/>
  <c r="BG166" i="5"/>
  <c r="BC168" i="5"/>
  <c r="BE169" i="5"/>
  <c r="BG170" i="5"/>
  <c r="BC172" i="5"/>
  <c r="BK172" i="5"/>
  <c r="BE173" i="5"/>
  <c r="BM173" i="5"/>
  <c r="BL365" i="5"/>
  <c r="BW3959" i="5" s="1"/>
  <c r="BD365" i="5"/>
  <c r="BW1037" i="5" s="1"/>
  <c r="BJ364" i="5"/>
  <c r="BW3227" i="5" s="1"/>
  <c r="BB364" i="5"/>
  <c r="BW305" i="5" s="1"/>
  <c r="BH363" i="5"/>
  <c r="BW2496" i="5" s="1"/>
  <c r="BN362" i="5"/>
  <c r="BW4686" i="5" s="1"/>
  <c r="BF362" i="5"/>
  <c r="BW1764" i="5" s="1"/>
  <c r="BL361" i="5"/>
  <c r="BW3955" i="5" s="1"/>
  <c r="BD361" i="5"/>
  <c r="BW1033" i="5" s="1"/>
  <c r="BJ360" i="5"/>
  <c r="BW3223" i="5" s="1"/>
  <c r="BB360" i="5"/>
  <c r="BW301" i="5" s="1"/>
  <c r="BH359" i="5"/>
  <c r="BW2492" i="5" s="1"/>
  <c r="BN358" i="5"/>
  <c r="BF358" i="5"/>
  <c r="BW1760" i="5" s="1"/>
  <c r="BL357" i="5"/>
  <c r="BW3951" i="5" s="1"/>
  <c r="BD357" i="5"/>
  <c r="BW1029" i="5" s="1"/>
  <c r="BJ356" i="5"/>
  <c r="BW3219" i="5" s="1"/>
  <c r="BB356" i="5"/>
  <c r="BW297" i="5" s="1"/>
  <c r="BH355" i="5"/>
  <c r="BW2488" i="5" s="1"/>
  <c r="BN354" i="5"/>
  <c r="BW4678" i="5" s="1"/>
  <c r="BF354" i="5"/>
  <c r="BW1756" i="5" s="1"/>
  <c r="BL353" i="5"/>
  <c r="BW3947" i="5" s="1"/>
  <c r="BD353" i="5"/>
  <c r="BW1025" i="5" s="1"/>
  <c r="BJ352" i="5"/>
  <c r="BW3215" i="5" s="1"/>
  <c r="BB352" i="5"/>
  <c r="BW293" i="5" s="1"/>
  <c r="BH351" i="5"/>
  <c r="BW2484" i="5" s="1"/>
  <c r="BN350" i="5"/>
  <c r="BW4674" i="5" s="1"/>
  <c r="BF350" i="5"/>
  <c r="BW1752" i="5" s="1"/>
  <c r="BL349" i="5"/>
  <c r="BD349" i="5"/>
  <c r="BW1021" i="5" s="1"/>
  <c r="BJ348" i="5"/>
  <c r="BW3211" i="5" s="1"/>
  <c r="BB348" i="5"/>
  <c r="BW289" i="5" s="1"/>
  <c r="BN282" i="5"/>
  <c r="BW4606" i="5" s="1"/>
  <c r="BF282" i="5"/>
  <c r="BW1684" i="5" s="1"/>
  <c r="BJ280" i="5"/>
  <c r="BW3143" i="5" s="1"/>
  <c r="BB280" i="5"/>
  <c r="BW221" i="5" s="1"/>
  <c r="BN278" i="5"/>
  <c r="BW4602" i="5" s="1"/>
  <c r="BF278" i="5"/>
  <c r="BW1680" i="5" s="1"/>
  <c r="BN274" i="5"/>
  <c r="BW4598" i="5" s="1"/>
  <c r="BF274" i="5"/>
  <c r="BW1676" i="5" s="1"/>
  <c r="BJ272" i="5"/>
  <c r="BW3135" i="5" s="1"/>
  <c r="BB272" i="5"/>
  <c r="BW213" i="5" s="1"/>
  <c r="BN270" i="5"/>
  <c r="BW4594" i="5" s="1"/>
  <c r="BF270" i="5"/>
  <c r="BW1672" i="5" s="1"/>
  <c r="BH267" i="5"/>
  <c r="BW2400" i="5" s="1"/>
  <c r="BN266" i="5"/>
  <c r="BL265" i="5"/>
  <c r="BJ264" i="5"/>
  <c r="BN262" i="5"/>
  <c r="BL261" i="5"/>
  <c r="BJ260" i="5"/>
  <c r="BN258" i="5"/>
  <c r="BL257" i="5"/>
  <c r="BJ256" i="5"/>
  <c r="BN254" i="5"/>
  <c r="BL253" i="5"/>
  <c r="BJ252" i="5"/>
  <c r="BN250" i="5"/>
  <c r="BF250" i="5"/>
  <c r="BL249" i="5"/>
  <c r="BD249" i="5"/>
  <c r="BJ248" i="5"/>
  <c r="BB248" i="5"/>
  <c r="BH247" i="5"/>
  <c r="BN246" i="5"/>
  <c r="BF246" i="5"/>
  <c r="BL245" i="5"/>
  <c r="BD245" i="5"/>
  <c r="BJ244" i="5"/>
  <c r="BB244" i="5"/>
  <c r="BH243" i="5"/>
  <c r="BN242" i="5"/>
  <c r="BF242" i="5"/>
  <c r="BL241" i="5"/>
  <c r="BD241" i="5"/>
  <c r="BJ240" i="5"/>
  <c r="BB240" i="5"/>
  <c r="BH239" i="5"/>
  <c r="BN238" i="5"/>
  <c r="BF238" i="5"/>
  <c r="BL237" i="5"/>
  <c r="BD237" i="5"/>
  <c r="BJ236" i="5"/>
  <c r="BB236" i="5"/>
  <c r="BH235" i="5"/>
  <c r="BN234" i="5"/>
  <c r="BL233" i="5"/>
  <c r="BL213" i="5"/>
  <c r="BW3807" i="5" s="1"/>
  <c r="BD213" i="5"/>
  <c r="BW885" i="5" s="1"/>
  <c r="BN194" i="5"/>
  <c r="BF194" i="5"/>
  <c r="BL193" i="5"/>
  <c r="BD193" i="5"/>
  <c r="BJ192" i="5"/>
  <c r="BB192" i="5"/>
  <c r="BH191" i="5"/>
  <c r="BN190" i="5"/>
  <c r="BF190" i="5"/>
  <c r="BL189" i="5"/>
  <c r="BD189" i="5"/>
  <c r="BJ188" i="5"/>
  <c r="BB188" i="5"/>
  <c r="BH187" i="5"/>
  <c r="BN186" i="5"/>
  <c r="BF186" i="5"/>
  <c r="BL185" i="5"/>
  <c r="BD185" i="5"/>
  <c r="BJ184" i="5"/>
  <c r="BB184" i="5"/>
  <c r="BH183" i="5"/>
  <c r="BN182" i="5"/>
  <c r="BF182" i="5"/>
  <c r="BL181" i="5"/>
  <c r="BD181" i="5"/>
  <c r="BJ180" i="5"/>
  <c r="BB180" i="5"/>
  <c r="BH179" i="5"/>
  <c r="BN178" i="5"/>
  <c r="BF178" i="5"/>
  <c r="BL177" i="5"/>
  <c r="BD177" i="5"/>
  <c r="BJ176" i="5"/>
  <c r="BB176" i="5"/>
  <c r="BH175" i="5"/>
  <c r="BN174" i="5"/>
  <c r="BF174" i="5"/>
  <c r="BW2732" i="5"/>
  <c r="BW2000" i="5"/>
  <c r="BW3423" i="5"/>
  <c r="BW2764" i="5"/>
  <c r="BW2032" i="5"/>
  <c r="BW1301" i="5"/>
  <c r="BW569" i="5"/>
  <c r="BW2760" i="5"/>
  <c r="BW2028" i="5"/>
  <c r="BW1297" i="5"/>
  <c r="BW565" i="5"/>
  <c r="BW2756" i="5"/>
  <c r="BW2024" i="5"/>
  <c r="BW1293" i="5"/>
  <c r="BW561" i="5"/>
  <c r="BW2752" i="5"/>
  <c r="BW2020" i="5"/>
  <c r="BW1289" i="5"/>
  <c r="BW557" i="5"/>
  <c r="BW843" i="5"/>
  <c r="BW1205" i="5"/>
  <c r="BW473" i="5"/>
  <c r="BW2664" i="5"/>
  <c r="BW1932" i="5"/>
  <c r="BW1201" i="5"/>
  <c r="BW469" i="5"/>
  <c r="BW2660" i="5"/>
  <c r="BW1928" i="5"/>
  <c r="BW1197" i="5"/>
  <c r="BW465" i="5"/>
  <c r="BW1777" i="5"/>
  <c r="AI275" i="5"/>
  <c r="BI365" i="5"/>
  <c r="BW2863" i="5" s="1"/>
  <c r="BO364" i="5"/>
  <c r="BG364" i="5"/>
  <c r="BW2131" i="5" s="1"/>
  <c r="BM363" i="5"/>
  <c r="BW4322" i="5" s="1"/>
  <c r="BE363" i="5"/>
  <c r="BW1400" i="5" s="1"/>
  <c r="BK362" i="5"/>
  <c r="BC362" i="5"/>
  <c r="BI361" i="5"/>
  <c r="BW2859" i="5" s="1"/>
  <c r="BO360" i="5"/>
  <c r="BG360" i="5"/>
  <c r="BW2127" i="5" s="1"/>
  <c r="BM359" i="5"/>
  <c r="BE359" i="5"/>
  <c r="BW1396" i="5" s="1"/>
  <c r="BK358" i="5"/>
  <c r="BW3586" i="5" s="1"/>
  <c r="BC358" i="5"/>
  <c r="BW664" i="5" s="1"/>
  <c r="BI357" i="5"/>
  <c r="BW2855" i="5" s="1"/>
  <c r="BO356" i="5"/>
  <c r="BG356" i="5"/>
  <c r="BW2123" i="5" s="1"/>
  <c r="BM355" i="5"/>
  <c r="BW4314" i="5" s="1"/>
  <c r="BE355" i="5"/>
  <c r="BK354" i="5"/>
  <c r="BW3582" i="5" s="1"/>
  <c r="BC354" i="5"/>
  <c r="BW660" i="5" s="1"/>
  <c r="BI353" i="5"/>
  <c r="BW2851" i="5" s="1"/>
  <c r="BO352" i="5"/>
  <c r="BG352" i="5"/>
  <c r="BM351" i="5"/>
  <c r="BW4310" i="5" s="1"/>
  <c r="BE351" i="5"/>
  <c r="BK350" i="5"/>
  <c r="BW3578" i="5" s="1"/>
  <c r="BC350" i="5"/>
  <c r="BI349" i="5"/>
  <c r="BW2847" i="5" s="1"/>
  <c r="BO348" i="5"/>
  <c r="BG348" i="5"/>
  <c r="BW2115" i="5" s="1"/>
  <c r="BK282" i="5"/>
  <c r="BW3510" i="5" s="1"/>
  <c r="BC282" i="5"/>
  <c r="BW588" i="5" s="1"/>
  <c r="BO280" i="5"/>
  <c r="BG280" i="5"/>
  <c r="BK278" i="5"/>
  <c r="BW3506" i="5" s="1"/>
  <c r="BC278" i="5"/>
  <c r="BW584" i="5" s="1"/>
  <c r="BK274" i="5"/>
  <c r="BW3502" i="5" s="1"/>
  <c r="BC274" i="5"/>
  <c r="BO272" i="5"/>
  <c r="BG272" i="5"/>
  <c r="BW2039" i="5" s="1"/>
  <c r="BK270" i="5"/>
  <c r="BW3498" i="5" s="1"/>
  <c r="BC270" i="5"/>
  <c r="BM267" i="5"/>
  <c r="BW4226" i="5" s="1"/>
  <c r="BE267" i="5"/>
  <c r="BK266" i="5"/>
  <c r="BC266" i="5"/>
  <c r="BI265" i="5"/>
  <c r="BO264" i="5"/>
  <c r="BG264" i="5"/>
  <c r="BM263" i="5"/>
  <c r="BE263" i="5"/>
  <c r="BK262" i="5"/>
  <c r="BC262" i="5"/>
  <c r="BI261" i="5"/>
  <c r="BO260" i="5"/>
  <c r="BG260" i="5"/>
  <c r="BM259" i="5"/>
  <c r="BE259" i="5"/>
  <c r="BK258" i="5"/>
  <c r="BC258" i="5"/>
  <c r="BI257" i="5"/>
  <c r="BO256" i="5"/>
  <c r="BG256" i="5"/>
  <c r="BM255" i="5"/>
  <c r="BE255" i="5"/>
  <c r="BK254" i="5"/>
  <c r="BC254" i="5"/>
  <c r="BI253" i="5"/>
  <c r="BO252" i="5"/>
  <c r="BG252" i="5"/>
  <c r="BM251" i="5"/>
  <c r="BE251" i="5"/>
  <c r="BK250" i="5"/>
  <c r="BC250" i="5"/>
  <c r="BI249" i="5"/>
  <c r="BO248" i="5"/>
  <c r="BG248" i="5"/>
  <c r="BM247" i="5"/>
  <c r="BE247" i="5"/>
  <c r="BK246" i="5"/>
  <c r="BC246" i="5"/>
  <c r="BI245" i="5"/>
  <c r="BO244" i="5"/>
  <c r="BG244" i="5"/>
  <c r="BM243" i="5"/>
  <c r="BE243" i="5"/>
  <c r="BK242" i="5"/>
  <c r="BC242" i="5"/>
  <c r="BI241" i="5"/>
  <c r="BO240" i="5"/>
  <c r="BG240" i="5"/>
  <c r="BM239" i="5"/>
  <c r="BE239" i="5"/>
  <c r="BK238" i="5"/>
  <c r="BC238" i="5"/>
  <c r="BI237" i="5"/>
  <c r="BO236" i="5"/>
  <c r="BG236" i="5"/>
  <c r="BM235" i="5"/>
  <c r="BE235" i="5"/>
  <c r="BK234" i="5"/>
  <c r="BC234" i="5"/>
  <c r="BI233" i="5"/>
  <c r="BI213" i="5"/>
  <c r="BW2711" i="5" s="1"/>
  <c r="BM195" i="5"/>
  <c r="BE195" i="5"/>
  <c r="BK194" i="5"/>
  <c r="BC194" i="5"/>
  <c r="BI193" i="5"/>
  <c r="BO192" i="5"/>
  <c r="BG192" i="5"/>
  <c r="BM191" i="5"/>
  <c r="BE191" i="5"/>
  <c r="BK190" i="5"/>
  <c r="BC190" i="5"/>
  <c r="BI189" i="5"/>
  <c r="BO188" i="5"/>
  <c r="BG188" i="5"/>
  <c r="BM187" i="5"/>
  <c r="BE187" i="5"/>
  <c r="BK186" i="5"/>
  <c r="BC186" i="5"/>
  <c r="BI185" i="5"/>
  <c r="BO184" i="5"/>
  <c r="BG184" i="5"/>
  <c r="BM183" i="5"/>
  <c r="BE183" i="5"/>
  <c r="BK182" i="5"/>
  <c r="BC182" i="5"/>
  <c r="BI181" i="5"/>
  <c r="BO180" i="5"/>
  <c r="BG180" i="5"/>
  <c r="BM179" i="5"/>
  <c r="BE179" i="5"/>
  <c r="BK178" i="5"/>
  <c r="BC178" i="5"/>
  <c r="BI177" i="5"/>
  <c r="BO176" i="5"/>
  <c r="BG176" i="5"/>
  <c r="BM175" i="5"/>
  <c r="BE175" i="5"/>
  <c r="BK174" i="5"/>
  <c r="BC174" i="5"/>
  <c r="BH7" i="5"/>
  <c r="BW2140" i="5" s="1"/>
  <c r="BB8" i="5"/>
  <c r="BJ8" i="5"/>
  <c r="BW2871" i="5" s="1"/>
  <c r="BD9" i="5"/>
  <c r="BW681" i="5" s="1"/>
  <c r="BL9" i="5"/>
  <c r="BW3603" i="5" s="1"/>
  <c r="BF10" i="5"/>
  <c r="BW1412" i="5" s="1"/>
  <c r="BN10" i="5"/>
  <c r="BW4334" i="5" s="1"/>
  <c r="BH11" i="5"/>
  <c r="BW2144" i="5" s="1"/>
  <c r="BB12" i="5"/>
  <c r="BJ12" i="5"/>
  <c r="BW2875" i="5" s="1"/>
  <c r="BD13" i="5"/>
  <c r="BW685" i="5" s="1"/>
  <c r="BL13" i="5"/>
  <c r="BW3607" i="5" s="1"/>
  <c r="BF14" i="5"/>
  <c r="BW1416" i="5" s="1"/>
  <c r="BN14" i="5"/>
  <c r="BW4338" i="5" s="1"/>
  <c r="BH15" i="5"/>
  <c r="BW2148" i="5" s="1"/>
  <c r="BB16" i="5"/>
  <c r="BJ16" i="5"/>
  <c r="BW2879" i="5" s="1"/>
  <c r="BD17" i="5"/>
  <c r="BW689" i="5" s="1"/>
  <c r="BL17" i="5"/>
  <c r="BW3611" i="5" s="1"/>
  <c r="BF18" i="5"/>
  <c r="BW1420" i="5" s="1"/>
  <c r="BN18" i="5"/>
  <c r="BW4342" i="5" s="1"/>
  <c r="BH19" i="5"/>
  <c r="BW2152" i="5" s="1"/>
  <c r="BB20" i="5"/>
  <c r="BJ20" i="5"/>
  <c r="BW2883" i="5" s="1"/>
  <c r="BD21" i="5"/>
  <c r="BL21" i="5"/>
  <c r="BF22" i="5"/>
  <c r="BW1424" i="5" s="1"/>
  <c r="BN22" i="5"/>
  <c r="BW4346" i="5" s="1"/>
  <c r="BH23" i="5"/>
  <c r="BB24" i="5"/>
  <c r="BJ24" i="5"/>
  <c r="BW2887" i="5" s="1"/>
  <c r="BD25" i="5"/>
  <c r="BW697" i="5" s="1"/>
  <c r="BL25" i="5"/>
  <c r="BF26" i="5"/>
  <c r="BN26" i="5"/>
  <c r="BW4350" i="5" s="1"/>
  <c r="BH27" i="5"/>
  <c r="BW2160" i="5" s="1"/>
  <c r="BB28" i="5"/>
  <c r="BJ28" i="5"/>
  <c r="BW2891" i="5" s="1"/>
  <c r="BD29" i="5"/>
  <c r="BW701" i="5" s="1"/>
  <c r="BL29" i="5"/>
  <c r="BF30" i="5"/>
  <c r="BW1432" i="5" s="1"/>
  <c r="BN30" i="5"/>
  <c r="BW4354" i="5" s="1"/>
  <c r="BH159" i="5"/>
  <c r="BB160" i="5"/>
  <c r="BJ160" i="5"/>
  <c r="BD161" i="5"/>
  <c r="BL161" i="5"/>
  <c r="BF162" i="5"/>
  <c r="BN162" i="5"/>
  <c r="BH163" i="5"/>
  <c r="BB164" i="5"/>
  <c r="BJ164" i="5"/>
  <c r="BD165" i="5"/>
  <c r="BL165" i="5"/>
  <c r="BF166" i="5"/>
  <c r="BN166" i="5"/>
  <c r="BH167" i="5"/>
  <c r="BB168" i="5"/>
  <c r="BJ168" i="5"/>
  <c r="BD169" i="5"/>
  <c r="BL169" i="5"/>
  <c r="BF170" i="5"/>
  <c r="BN170" i="5"/>
  <c r="BH171" i="5"/>
  <c r="BB172" i="5"/>
  <c r="BJ172" i="5"/>
  <c r="BD173" i="5"/>
  <c r="BL173" i="5"/>
  <c r="BG7" i="5"/>
  <c r="BW1774" i="5" s="1"/>
  <c r="BO7" i="5"/>
  <c r="BW4696" i="5" s="1"/>
  <c r="BI8" i="5"/>
  <c r="BW2506" i="5" s="1"/>
  <c r="BC9" i="5"/>
  <c r="BW315" i="5" s="1"/>
  <c r="BK9" i="5"/>
  <c r="BW3237" i="5" s="1"/>
  <c r="BE10" i="5"/>
  <c r="BW1047" i="5" s="1"/>
  <c r="BM10" i="5"/>
  <c r="BW3969" i="5" s="1"/>
  <c r="BG11" i="5"/>
  <c r="BW1778" i="5" s="1"/>
  <c r="BO11" i="5"/>
  <c r="BW4700" i="5" s="1"/>
  <c r="BI12" i="5"/>
  <c r="BW2510" i="5" s="1"/>
  <c r="BC13" i="5"/>
  <c r="BW319" i="5" s="1"/>
  <c r="BK13" i="5"/>
  <c r="BW3241" i="5" s="1"/>
  <c r="BE14" i="5"/>
  <c r="BW1051" i="5" s="1"/>
  <c r="BM14" i="5"/>
  <c r="BW3973" i="5" s="1"/>
  <c r="BG15" i="5"/>
  <c r="BW1782" i="5" s="1"/>
  <c r="BO15" i="5"/>
  <c r="BW4704" i="5" s="1"/>
  <c r="BI16" i="5"/>
  <c r="BW2514" i="5" s="1"/>
  <c r="BC17" i="5"/>
  <c r="BW323" i="5" s="1"/>
  <c r="BK17" i="5"/>
  <c r="BW3245" i="5" s="1"/>
  <c r="BE18" i="5"/>
  <c r="BW1055" i="5" s="1"/>
  <c r="BM18" i="5"/>
  <c r="BW3977" i="5" s="1"/>
  <c r="BG19" i="5"/>
  <c r="BW1786" i="5" s="1"/>
  <c r="BO19" i="5"/>
  <c r="BW4708" i="5" s="1"/>
  <c r="BI20" i="5"/>
  <c r="BW2518" i="5" s="1"/>
  <c r="BC21" i="5"/>
  <c r="BW327" i="5" s="1"/>
  <c r="BK21" i="5"/>
  <c r="BW3249" i="5" s="1"/>
  <c r="BE22" i="5"/>
  <c r="BW1059" i="5" s="1"/>
  <c r="BM22" i="5"/>
  <c r="BW3981" i="5" s="1"/>
  <c r="BG23" i="5"/>
  <c r="BW1790" i="5" s="1"/>
  <c r="BO23" i="5"/>
  <c r="BW4712" i="5" s="1"/>
  <c r="BI24" i="5"/>
  <c r="BW2522" i="5" s="1"/>
  <c r="BC25" i="5"/>
  <c r="BK25" i="5"/>
  <c r="BE26" i="5"/>
  <c r="BW1063" i="5" s="1"/>
  <c r="BM26" i="5"/>
  <c r="BW3985" i="5" s="1"/>
  <c r="BG27" i="5"/>
  <c r="BW1794" i="5" s="1"/>
  <c r="BO27" i="5"/>
  <c r="BW4716" i="5" s="1"/>
  <c r="BI28" i="5"/>
  <c r="BW2526" i="5" s="1"/>
  <c r="BC29" i="5"/>
  <c r="BW335" i="5" s="1"/>
  <c r="BK29" i="5"/>
  <c r="BW3257" i="5" s="1"/>
  <c r="BE30" i="5"/>
  <c r="BW1067" i="5" s="1"/>
  <c r="BM30" i="5"/>
  <c r="BW3989" i="5" s="1"/>
  <c r="BG159" i="5"/>
  <c r="BO159" i="5"/>
  <c r="BI160" i="5"/>
  <c r="BC161" i="5"/>
  <c r="BK161" i="5"/>
  <c r="BE162" i="5"/>
  <c r="BM162" i="5"/>
  <c r="BG163" i="5"/>
  <c r="BO163" i="5"/>
  <c r="BI164" i="5"/>
  <c r="BC165" i="5"/>
  <c r="BK165" i="5"/>
  <c r="BE166" i="5"/>
  <c r="BM166" i="5"/>
  <c r="BG167" i="5"/>
  <c r="BO167" i="5"/>
  <c r="BI168" i="5"/>
  <c r="BC169" i="5"/>
  <c r="BW475" i="5" s="1"/>
  <c r="BK169" i="5"/>
  <c r="BE170" i="5"/>
  <c r="BW1207" i="5" s="1"/>
  <c r="BM170" i="5"/>
  <c r="BG171" i="5"/>
  <c r="BO171" i="5"/>
  <c r="BI172" i="5"/>
  <c r="BC173" i="5"/>
  <c r="BK173" i="5"/>
  <c r="BN365" i="5"/>
  <c r="BW4689" i="5" s="1"/>
  <c r="BF365" i="5"/>
  <c r="BW1767" i="5" s="1"/>
  <c r="BL364" i="5"/>
  <c r="BW3958" i="5" s="1"/>
  <c r="BD364" i="5"/>
  <c r="BW1036" i="5" s="1"/>
  <c r="BJ363" i="5"/>
  <c r="BB363" i="5"/>
  <c r="BH362" i="5"/>
  <c r="BW2495" i="5" s="1"/>
  <c r="BN361" i="5"/>
  <c r="BW4685" i="5" s="1"/>
  <c r="BF361" i="5"/>
  <c r="BL360" i="5"/>
  <c r="BW3954" i="5" s="1"/>
  <c r="BD360" i="5"/>
  <c r="BW1032" i="5" s="1"/>
  <c r="BJ359" i="5"/>
  <c r="BW3222" i="5" s="1"/>
  <c r="BB359" i="5"/>
  <c r="BH358" i="5"/>
  <c r="BW2491" i="5" s="1"/>
  <c r="BN357" i="5"/>
  <c r="BW4681" i="5" s="1"/>
  <c r="BF357" i="5"/>
  <c r="BW1759" i="5" s="1"/>
  <c r="BL356" i="5"/>
  <c r="BW3950" i="5" s="1"/>
  <c r="BD356" i="5"/>
  <c r="BW1028" i="5" s="1"/>
  <c r="BJ355" i="5"/>
  <c r="BB355" i="5"/>
  <c r="BW296" i="5" s="1"/>
  <c r="BH354" i="5"/>
  <c r="BW2487" i="5" s="1"/>
  <c r="BN353" i="5"/>
  <c r="BW4677" i="5" s="1"/>
  <c r="BF353" i="5"/>
  <c r="BW1755" i="5" s="1"/>
  <c r="BL352" i="5"/>
  <c r="BW3946" i="5" s="1"/>
  <c r="BD352" i="5"/>
  <c r="BW1024" i="5" s="1"/>
  <c r="BJ351" i="5"/>
  <c r="BW3214" i="5" s="1"/>
  <c r="BB351" i="5"/>
  <c r="BW292" i="5" s="1"/>
  <c r="BH350" i="5"/>
  <c r="BN349" i="5"/>
  <c r="BF349" i="5"/>
  <c r="BL348" i="5"/>
  <c r="BW3942" i="5" s="1"/>
  <c r="BD348" i="5"/>
  <c r="BW1020" i="5" s="1"/>
  <c r="BH282" i="5"/>
  <c r="BW2415" i="5" s="1"/>
  <c r="BL280" i="5"/>
  <c r="BW3874" i="5" s="1"/>
  <c r="BD280" i="5"/>
  <c r="BW952" i="5" s="1"/>
  <c r="BH278" i="5"/>
  <c r="BW2411" i="5" s="1"/>
  <c r="BH274" i="5"/>
  <c r="BW2407" i="5" s="1"/>
  <c r="BL272" i="5"/>
  <c r="BW3866" i="5" s="1"/>
  <c r="BD272" i="5"/>
  <c r="BW944" i="5" s="1"/>
  <c r="BH270" i="5"/>
  <c r="BW2403" i="5" s="1"/>
  <c r="BJ267" i="5"/>
  <c r="BW3130" i="5" s="1"/>
  <c r="BB267" i="5"/>
  <c r="BW208" i="5" s="1"/>
  <c r="BH266" i="5"/>
  <c r="BN265" i="5"/>
  <c r="BF265" i="5"/>
  <c r="BL264" i="5"/>
  <c r="BD264" i="5"/>
  <c r="BJ263" i="5"/>
  <c r="BB263" i="5"/>
  <c r="BH262" i="5"/>
  <c r="BN261" i="5"/>
  <c r="BF261" i="5"/>
  <c r="BL260" i="5"/>
  <c r="BD260" i="5"/>
  <c r="BJ259" i="5"/>
  <c r="BB259" i="5"/>
  <c r="BH258" i="5"/>
  <c r="BN257" i="5"/>
  <c r="BF257" i="5"/>
  <c r="BL256" i="5"/>
  <c r="BD256" i="5"/>
  <c r="BJ255" i="5"/>
  <c r="BB255" i="5"/>
  <c r="BH254" i="5"/>
  <c r="BN253" i="5"/>
  <c r="BF253" i="5"/>
  <c r="BL252" i="5"/>
  <c r="BD252" i="5"/>
  <c r="BJ251" i="5"/>
  <c r="BB251" i="5"/>
  <c r="BH250" i="5"/>
  <c r="BN249" i="5"/>
  <c r="BF249" i="5"/>
  <c r="BL248" i="5"/>
  <c r="BD248" i="5"/>
  <c r="BJ247" i="5"/>
  <c r="BB247" i="5"/>
  <c r="BH246" i="5"/>
  <c r="BN245" i="5"/>
  <c r="BF245" i="5"/>
  <c r="BL244" i="5"/>
  <c r="BD244" i="5"/>
  <c r="BJ243" i="5"/>
  <c r="BB243" i="5"/>
  <c r="BH242" i="5"/>
  <c r="BN241" i="5"/>
  <c r="BF241" i="5"/>
  <c r="BL240" i="5"/>
  <c r="BD240" i="5"/>
  <c r="BJ239" i="5"/>
  <c r="BB239" i="5"/>
  <c r="BH238" i="5"/>
  <c r="BN237" i="5"/>
  <c r="BF237" i="5"/>
  <c r="BL236" i="5"/>
  <c r="BD236" i="5"/>
  <c r="BJ235" i="5"/>
  <c r="BB235" i="5"/>
  <c r="BH234" i="5"/>
  <c r="BN233" i="5"/>
  <c r="BF233" i="5"/>
  <c r="BN213" i="5"/>
  <c r="BW4537" i="5" s="1"/>
  <c r="BF213" i="5"/>
  <c r="BW1615" i="5" s="1"/>
  <c r="BJ195" i="5"/>
  <c r="BB195" i="5"/>
  <c r="BH194" i="5"/>
  <c r="BN193" i="5"/>
  <c r="BF193" i="5"/>
  <c r="BL192" i="5"/>
  <c r="BD192" i="5"/>
  <c r="BJ191" i="5"/>
  <c r="BB191" i="5"/>
  <c r="BH190" i="5"/>
  <c r="BN189" i="5"/>
  <c r="BF189" i="5"/>
  <c r="BL188" i="5"/>
  <c r="BD188" i="5"/>
  <c r="BJ187" i="5"/>
  <c r="BB187" i="5"/>
  <c r="BH186" i="5"/>
  <c r="BN185" i="5"/>
  <c r="BF185" i="5"/>
  <c r="BL184" i="5"/>
  <c r="BD184" i="5"/>
  <c r="BJ183" i="5"/>
  <c r="BB183" i="5"/>
  <c r="BH182" i="5"/>
  <c r="BN181" i="5"/>
  <c r="BF181" i="5"/>
  <c r="BL180" i="5"/>
  <c r="BD180" i="5"/>
  <c r="BJ179" i="5"/>
  <c r="BB179" i="5"/>
  <c r="BH178" i="5"/>
  <c r="BN177" i="5"/>
  <c r="BF177" i="5"/>
  <c r="BL176" i="5"/>
  <c r="BD176" i="5"/>
  <c r="BJ175" i="5"/>
  <c r="BB175" i="5"/>
  <c r="BH174" i="5"/>
  <c r="BK365" i="5"/>
  <c r="BW3593" i="5" s="1"/>
  <c r="BC365" i="5"/>
  <c r="BW671" i="5" s="1"/>
  <c r="BI364" i="5"/>
  <c r="BW2862" i="5" s="1"/>
  <c r="BO363" i="5"/>
  <c r="BG363" i="5"/>
  <c r="BM362" i="5"/>
  <c r="BE362" i="5"/>
  <c r="BW1399" i="5" s="1"/>
  <c r="BK361" i="5"/>
  <c r="BW3589" i="5" s="1"/>
  <c r="BC361" i="5"/>
  <c r="BW667" i="5" s="1"/>
  <c r="BI360" i="5"/>
  <c r="BW2858" i="5" s="1"/>
  <c r="BO359" i="5"/>
  <c r="BG359" i="5"/>
  <c r="BM358" i="5"/>
  <c r="BE358" i="5"/>
  <c r="BK357" i="5"/>
  <c r="BC357" i="5"/>
  <c r="BW663" i="5" s="1"/>
  <c r="BI356" i="5"/>
  <c r="BW2854" i="5" s="1"/>
  <c r="BO355" i="5"/>
  <c r="BG355" i="5"/>
  <c r="BW2122" i="5" s="1"/>
  <c r="BM354" i="5"/>
  <c r="BW4313" i="5" s="1"/>
  <c r="BE354" i="5"/>
  <c r="BW1391" i="5" s="1"/>
  <c r="BK353" i="5"/>
  <c r="BW3581" i="5" s="1"/>
  <c r="BC353" i="5"/>
  <c r="BW659" i="5" s="1"/>
  <c r="BI352" i="5"/>
  <c r="BW2850" i="5" s="1"/>
  <c r="BO351" i="5"/>
  <c r="BG351" i="5"/>
  <c r="BM350" i="5"/>
  <c r="BW4309" i="5" s="1"/>
  <c r="BE350" i="5"/>
  <c r="BK349" i="5"/>
  <c r="BW3577" i="5" s="1"/>
  <c r="BC349" i="5"/>
  <c r="BI348" i="5"/>
  <c r="BW2846" i="5" s="1"/>
  <c r="BM282" i="5"/>
  <c r="BW4241" i="5" s="1"/>
  <c r="BE282" i="5"/>
  <c r="BW1319" i="5" s="1"/>
  <c r="BI280" i="5"/>
  <c r="BM278" i="5"/>
  <c r="BW4237" i="5" s="1"/>
  <c r="BE278" i="5"/>
  <c r="BM274" i="5"/>
  <c r="BW4233" i="5" s="1"/>
  <c r="BE274" i="5"/>
  <c r="BI272" i="5"/>
  <c r="BW2770" i="5" s="1"/>
  <c r="BM270" i="5"/>
  <c r="BW4229" i="5" s="1"/>
  <c r="BE270" i="5"/>
  <c r="BO267" i="5"/>
  <c r="BG267" i="5"/>
  <c r="BW2034" i="5" s="1"/>
  <c r="BM266" i="5"/>
  <c r="BE266" i="5"/>
  <c r="BK265" i="5"/>
  <c r="BC265" i="5"/>
  <c r="BI264" i="5"/>
  <c r="BO263" i="5"/>
  <c r="BG263" i="5"/>
  <c r="BM262" i="5"/>
  <c r="BE262" i="5"/>
  <c r="BK261" i="5"/>
  <c r="BC261" i="5"/>
  <c r="BI260" i="5"/>
  <c r="BO259" i="5"/>
  <c r="BG259" i="5"/>
  <c r="BM258" i="5"/>
  <c r="BE258" i="5"/>
  <c r="BK257" i="5"/>
  <c r="BC257" i="5"/>
  <c r="BI256" i="5"/>
  <c r="BO255" i="5"/>
  <c r="BG255" i="5"/>
  <c r="BM254" i="5"/>
  <c r="BE254" i="5"/>
  <c r="BK253" i="5"/>
  <c r="BC253" i="5"/>
  <c r="BI252" i="5"/>
  <c r="BO251" i="5"/>
  <c r="BG251" i="5"/>
  <c r="BM250" i="5"/>
  <c r="BE250" i="5"/>
  <c r="BK249" i="5"/>
  <c r="BC249" i="5"/>
  <c r="BI248" i="5"/>
  <c r="BO247" i="5"/>
  <c r="BG247" i="5"/>
  <c r="BM246" i="5"/>
  <c r="BE246" i="5"/>
  <c r="BK245" i="5"/>
  <c r="BC245" i="5"/>
  <c r="BI244" i="5"/>
  <c r="BO243" i="5"/>
  <c r="BG243" i="5"/>
  <c r="BM242" i="5"/>
  <c r="BE242" i="5"/>
  <c r="BK241" i="5"/>
  <c r="BC241" i="5"/>
  <c r="BI240" i="5"/>
  <c r="BO239" i="5"/>
  <c r="BG239" i="5"/>
  <c r="BM238" i="5"/>
  <c r="BE238" i="5"/>
  <c r="BK237" i="5"/>
  <c r="BC237" i="5"/>
  <c r="BI236" i="5"/>
  <c r="BO235" i="5"/>
  <c r="BG235" i="5"/>
  <c r="BM234" i="5"/>
  <c r="BE234" i="5"/>
  <c r="BK233" i="5"/>
  <c r="BC233" i="5"/>
  <c r="BK213" i="5"/>
  <c r="BW3441" i="5" s="1"/>
  <c r="BC213" i="5"/>
  <c r="BW519" i="5" s="1"/>
  <c r="BO195" i="5"/>
  <c r="BG195" i="5"/>
  <c r="BM194" i="5"/>
  <c r="BE194" i="5"/>
  <c r="BK193" i="5"/>
  <c r="BC193" i="5"/>
  <c r="BI192" i="5"/>
  <c r="BO191" i="5"/>
  <c r="BG191" i="5"/>
  <c r="BM190" i="5"/>
  <c r="BE190" i="5"/>
  <c r="BK189" i="5"/>
  <c r="BC189" i="5"/>
  <c r="BI188" i="5"/>
  <c r="BO187" i="5"/>
  <c r="BG187" i="5"/>
  <c r="BM186" i="5"/>
  <c r="BE186" i="5"/>
  <c r="BK185" i="5"/>
  <c r="BC185" i="5"/>
  <c r="BI184" i="5"/>
  <c r="BO183" i="5"/>
  <c r="BG183" i="5"/>
  <c r="BM182" i="5"/>
  <c r="BE182" i="5"/>
  <c r="BK181" i="5"/>
  <c r="BC181" i="5"/>
  <c r="BI180" i="5"/>
  <c r="BO179" i="5"/>
  <c r="BG179" i="5"/>
  <c r="BM178" i="5"/>
  <c r="BE178" i="5"/>
  <c r="BK177" i="5"/>
  <c r="BC177" i="5"/>
  <c r="BI176" i="5"/>
  <c r="BO175" i="5"/>
  <c r="BG175" i="5"/>
  <c r="BM174" i="5"/>
  <c r="BE174" i="5"/>
  <c r="BF7" i="5"/>
  <c r="BW1409" i="5" s="1"/>
  <c r="BN7" i="5"/>
  <c r="BW4331" i="5" s="1"/>
  <c r="BH8" i="5"/>
  <c r="BW2141" i="5" s="1"/>
  <c r="BB9" i="5"/>
  <c r="BJ9" i="5"/>
  <c r="BW2872" i="5" s="1"/>
  <c r="BD10" i="5"/>
  <c r="BW682" i="5" s="1"/>
  <c r="BL10" i="5"/>
  <c r="BW3604" i="5" s="1"/>
  <c r="BF11" i="5"/>
  <c r="BW1413" i="5" s="1"/>
  <c r="BN11" i="5"/>
  <c r="BW4335" i="5" s="1"/>
  <c r="BH12" i="5"/>
  <c r="BW2145" i="5" s="1"/>
  <c r="BB13" i="5"/>
  <c r="BJ13" i="5"/>
  <c r="BW2876" i="5" s="1"/>
  <c r="BD14" i="5"/>
  <c r="BW686" i="5" s="1"/>
  <c r="BL14" i="5"/>
  <c r="BW3608" i="5" s="1"/>
  <c r="BF15" i="5"/>
  <c r="BW1417" i="5" s="1"/>
  <c r="BN15" i="5"/>
  <c r="BW4339" i="5" s="1"/>
  <c r="BH16" i="5"/>
  <c r="BW2149" i="5" s="1"/>
  <c r="BB17" i="5"/>
  <c r="BJ17" i="5"/>
  <c r="BW2880" i="5" s="1"/>
  <c r="BD18" i="5"/>
  <c r="BW690" i="5" s="1"/>
  <c r="BL18" i="5"/>
  <c r="BW3612" i="5" s="1"/>
  <c r="BF19" i="5"/>
  <c r="BW1421" i="5" s="1"/>
  <c r="BN19" i="5"/>
  <c r="BH20" i="5"/>
  <c r="BW2153" i="5" s="1"/>
  <c r="BB21" i="5"/>
  <c r="BJ21" i="5"/>
  <c r="BW2884" i="5" s="1"/>
  <c r="BD22" i="5"/>
  <c r="BW694" i="5" s="1"/>
  <c r="BL22" i="5"/>
  <c r="BW3616" i="5" s="1"/>
  <c r="BF23" i="5"/>
  <c r="BW1425" i="5" s="1"/>
  <c r="BN23" i="5"/>
  <c r="BW4347" i="5" s="1"/>
  <c r="BH24" i="5"/>
  <c r="BW2157" i="5" s="1"/>
  <c r="BB25" i="5"/>
  <c r="BJ25" i="5"/>
  <c r="BW2888" i="5" s="1"/>
  <c r="BD26" i="5"/>
  <c r="BW698" i="5" s="1"/>
  <c r="BL26" i="5"/>
  <c r="BW3620" i="5" s="1"/>
  <c r="BF27" i="5"/>
  <c r="BW1429" i="5" s="1"/>
  <c r="BN27" i="5"/>
  <c r="BH28" i="5"/>
  <c r="BW2161" i="5" s="1"/>
  <c r="BB29" i="5"/>
  <c r="BJ29" i="5"/>
  <c r="BW2892" i="5" s="1"/>
  <c r="BD30" i="5"/>
  <c r="BW702" i="5" s="1"/>
  <c r="BL30" i="5"/>
  <c r="BW3624" i="5" s="1"/>
  <c r="BF159" i="5"/>
  <c r="BN159" i="5"/>
  <c r="BH160" i="5"/>
  <c r="BB161" i="5"/>
  <c r="BJ161" i="5"/>
  <c r="BD162" i="5"/>
  <c r="BL162" i="5"/>
  <c r="BF163" i="5"/>
  <c r="BN163" i="5"/>
  <c r="BH164" i="5"/>
  <c r="BB165" i="5"/>
  <c r="BJ165" i="5"/>
  <c r="BD166" i="5"/>
  <c r="BL166" i="5"/>
  <c r="BF167" i="5"/>
  <c r="BN167" i="5"/>
  <c r="BH168" i="5"/>
  <c r="BB169" i="5"/>
  <c r="BJ169" i="5"/>
  <c r="BD170" i="5"/>
  <c r="BL170" i="5"/>
  <c r="BF171" i="5"/>
  <c r="BN171" i="5"/>
  <c r="BH172" i="5"/>
  <c r="BB173" i="5"/>
  <c r="BJ173" i="5"/>
  <c r="BE7" i="5"/>
  <c r="BW1044" i="5" s="1"/>
  <c r="BG8" i="5"/>
  <c r="BW1775" i="5" s="1"/>
  <c r="BC10" i="5"/>
  <c r="BK10" i="5"/>
  <c r="BW3238" i="5" s="1"/>
  <c r="BE11" i="5"/>
  <c r="BW1048" i="5" s="1"/>
  <c r="BG12" i="5"/>
  <c r="BW1779" i="5" s="1"/>
  <c r="BO12" i="5"/>
  <c r="BC14" i="5"/>
  <c r="BE15" i="5"/>
  <c r="BW1052" i="5" s="1"/>
  <c r="BG16" i="5"/>
  <c r="BC18" i="5"/>
  <c r="BE19" i="5"/>
  <c r="BW1056" i="5" s="1"/>
  <c r="BG20" i="5"/>
  <c r="BC22" i="5"/>
  <c r="BW328" i="5" s="1"/>
  <c r="BE23" i="5"/>
  <c r="BW1060" i="5" s="1"/>
  <c r="BG24" i="5"/>
  <c r="BW1791" i="5" s="1"/>
  <c r="BC26" i="5"/>
  <c r="BW332" i="5" s="1"/>
  <c r="BE27" i="5"/>
  <c r="BW1064" i="5" s="1"/>
  <c r="BG28" i="5"/>
  <c r="BW1795" i="5" s="1"/>
  <c r="BO28" i="5"/>
  <c r="BW4717" i="5" s="1"/>
  <c r="BC30" i="5"/>
  <c r="BW336" i="5" s="1"/>
  <c r="BE159" i="5"/>
  <c r="BM159" i="5"/>
  <c r="BG160" i="5"/>
  <c r="BO160" i="5"/>
  <c r="BI161" i="5"/>
  <c r="BC162" i="5"/>
  <c r="BK162" i="5"/>
  <c r="BE163" i="5"/>
  <c r="BM163" i="5"/>
  <c r="BG164" i="5"/>
  <c r="BO164" i="5"/>
  <c r="BI165" i="5"/>
  <c r="BC166" i="5"/>
  <c r="BK166" i="5"/>
  <c r="BE167" i="5"/>
  <c r="BM167" i="5"/>
  <c r="BG168" i="5"/>
  <c r="BO168" i="5"/>
  <c r="BI169" i="5"/>
  <c r="BC170" i="5"/>
  <c r="BK170" i="5"/>
  <c r="BE171" i="5"/>
  <c r="BM171" i="5"/>
  <c r="BG172" i="5"/>
  <c r="BI173" i="5"/>
  <c r="BN364" i="5"/>
  <c r="BW4688" i="5" s="1"/>
  <c r="BF364" i="5"/>
  <c r="BW1766" i="5" s="1"/>
  <c r="BL363" i="5"/>
  <c r="BW3957" i="5" s="1"/>
  <c r="BD363" i="5"/>
  <c r="BW1035" i="5" s="1"/>
  <c r="BJ362" i="5"/>
  <c r="BB362" i="5"/>
  <c r="BH361" i="5"/>
  <c r="BN360" i="5"/>
  <c r="BW4684" i="5" s="1"/>
  <c r="BL359" i="5"/>
  <c r="BJ358" i="5"/>
  <c r="BB358" i="5"/>
  <c r="BN356" i="5"/>
  <c r="BW4680" i="5" s="1"/>
  <c r="BL355" i="5"/>
  <c r="BJ354" i="5"/>
  <c r="BW3217" i="5" s="1"/>
  <c r="BN352" i="5"/>
  <c r="BW4676" i="5" s="1"/>
  <c r="BL351" i="5"/>
  <c r="BJ350" i="5"/>
  <c r="BN348" i="5"/>
  <c r="BF348" i="5"/>
  <c r="BW1750" i="5" s="1"/>
  <c r="BJ282" i="5"/>
  <c r="BW3145" i="5" s="1"/>
  <c r="BN280" i="5"/>
  <c r="BW4604" i="5" s="1"/>
  <c r="BJ278" i="5"/>
  <c r="BW3141" i="5" s="1"/>
  <c r="BJ274" i="5"/>
  <c r="BW3137" i="5" s="1"/>
  <c r="BN272" i="5"/>
  <c r="BW4596" i="5" s="1"/>
  <c r="BJ270" i="5"/>
  <c r="BW3133" i="5" s="1"/>
  <c r="BL267" i="5"/>
  <c r="BW3861" i="5" s="1"/>
  <c r="BJ266" i="5"/>
  <c r="BB266" i="5"/>
  <c r="BH265" i="5"/>
  <c r="BN264" i="5"/>
  <c r="BF264" i="5"/>
  <c r="BL263" i="5"/>
  <c r="BD263" i="5"/>
  <c r="BJ262" i="5"/>
  <c r="BB262" i="5"/>
  <c r="BH261" i="5"/>
  <c r="BN260" i="5"/>
  <c r="BF260" i="5"/>
  <c r="BL259" i="5"/>
  <c r="BD259" i="5"/>
  <c r="BJ258" i="5"/>
  <c r="BB258" i="5"/>
  <c r="BH257" i="5"/>
  <c r="BN256" i="5"/>
  <c r="BF256" i="5"/>
  <c r="BL255" i="5"/>
  <c r="BD255" i="5"/>
  <c r="BJ254" i="5"/>
  <c r="BB254" i="5"/>
  <c r="BH253" i="5"/>
  <c r="BN252" i="5"/>
  <c r="BF252" i="5"/>
  <c r="BL251" i="5"/>
  <c r="BD251" i="5"/>
  <c r="BJ250" i="5"/>
  <c r="BN248" i="5"/>
  <c r="BL247" i="5"/>
  <c r="BJ246" i="5"/>
  <c r="BN244" i="5"/>
  <c r="BL243" i="5"/>
  <c r="BJ242" i="5"/>
  <c r="BN240" i="5"/>
  <c r="BL239" i="5"/>
  <c r="BJ238" i="5"/>
  <c r="BN236" i="5"/>
  <c r="BL235" i="5"/>
  <c r="BJ234" i="5"/>
  <c r="BB234" i="5"/>
  <c r="BH233" i="5"/>
  <c r="BH213" i="5"/>
  <c r="BW2346" i="5" s="1"/>
  <c r="BL195" i="5"/>
  <c r="BD195" i="5"/>
  <c r="BJ194" i="5"/>
  <c r="BN192" i="5"/>
  <c r="BL191" i="5"/>
  <c r="BJ190" i="5"/>
  <c r="BN188" i="5"/>
  <c r="BL187" i="5"/>
  <c r="BJ186" i="5"/>
  <c r="BN184" i="5"/>
  <c r="BL183" i="5"/>
  <c r="BJ182" i="5"/>
  <c r="BN180" i="5"/>
  <c r="BL179" i="5"/>
  <c r="BJ178" i="5"/>
  <c r="BN176" i="5"/>
  <c r="BL175" i="5"/>
  <c r="BJ174" i="5"/>
  <c r="F3" i="6"/>
  <c r="F4745" i="6"/>
  <c r="F4743" i="6"/>
  <c r="F4741" i="6"/>
  <c r="F4739" i="6"/>
  <c r="F4737" i="6"/>
  <c r="F4735" i="6"/>
  <c r="F4733" i="6"/>
  <c r="F4731" i="6"/>
  <c r="F4729" i="6"/>
  <c r="F4727" i="6"/>
  <c r="F4725" i="6"/>
  <c r="F4723" i="6"/>
  <c r="F4721" i="6"/>
  <c r="F4719" i="6"/>
  <c r="F4717" i="6"/>
  <c r="F4715" i="6"/>
  <c r="F4713" i="6"/>
  <c r="F4711" i="6"/>
  <c r="F4709" i="6"/>
  <c r="F4707" i="6"/>
  <c r="F4705" i="6"/>
  <c r="F4703" i="6"/>
  <c r="F4701" i="6"/>
  <c r="F4699" i="6"/>
  <c r="F4697" i="6"/>
  <c r="F4695" i="6"/>
  <c r="F4693" i="6"/>
  <c r="F4691" i="6"/>
  <c r="F4689" i="6"/>
  <c r="F4687" i="6"/>
  <c r="F4685" i="6"/>
  <c r="F4683" i="6"/>
  <c r="F4681" i="6"/>
  <c r="F4679" i="6"/>
  <c r="F4677" i="6"/>
  <c r="F4675" i="6"/>
  <c r="F4673" i="6"/>
  <c r="F4671" i="6"/>
  <c r="F4669" i="6"/>
  <c r="F4667" i="6"/>
  <c r="F4665" i="6"/>
  <c r="F4663" i="6"/>
  <c r="F4661" i="6"/>
  <c r="F4659" i="6"/>
  <c r="F4657" i="6"/>
  <c r="F4655" i="6"/>
  <c r="F4653" i="6"/>
  <c r="F4651" i="6"/>
  <c r="F4649" i="6"/>
  <c r="F4647" i="6"/>
  <c r="F4645" i="6"/>
  <c r="F4643" i="6"/>
  <c r="F4641" i="6"/>
  <c r="F4639" i="6"/>
  <c r="F4637" i="6"/>
  <c r="F4635" i="6"/>
  <c r="F4633" i="6"/>
  <c r="F4631" i="6"/>
  <c r="F4629" i="6"/>
  <c r="F4627" i="6"/>
  <c r="F4625" i="6"/>
  <c r="F4623" i="6"/>
  <c r="F4621" i="6"/>
  <c r="F4619" i="6"/>
  <c r="F4617" i="6"/>
  <c r="F4615" i="6"/>
  <c r="F4613" i="6"/>
  <c r="F4611" i="6"/>
  <c r="F4609" i="6"/>
  <c r="F4607" i="6"/>
  <c r="F4605" i="6"/>
  <c r="F4603" i="6"/>
  <c r="F4601" i="6"/>
  <c r="F4599" i="6"/>
  <c r="F4597" i="6"/>
  <c r="F4595" i="6"/>
  <c r="F4593" i="6"/>
  <c r="F4591" i="6"/>
  <c r="F4589" i="6"/>
  <c r="F4587" i="6"/>
  <c r="F4585" i="6"/>
  <c r="F4583" i="6"/>
  <c r="F4581" i="6"/>
  <c r="F4579" i="6"/>
  <c r="F4577" i="6"/>
  <c r="F4575" i="6"/>
  <c r="F4573" i="6"/>
  <c r="F4571" i="6"/>
  <c r="F4569" i="6"/>
  <c r="F4567" i="6"/>
  <c r="F4565" i="6"/>
  <c r="F4563" i="6"/>
  <c r="F4561" i="6"/>
  <c r="F4559" i="6"/>
  <c r="F4557" i="6"/>
  <c r="F4555" i="6"/>
  <c r="F4553" i="6"/>
  <c r="F4551" i="6"/>
  <c r="F4549" i="6"/>
  <c r="F4547" i="6"/>
  <c r="F4545" i="6"/>
  <c r="F4543" i="6"/>
  <c r="F4541" i="6"/>
  <c r="F4539" i="6"/>
  <c r="F4537" i="6"/>
  <c r="F4535" i="6"/>
  <c r="F4533" i="6"/>
  <c r="F4531" i="6"/>
  <c r="F4529" i="6"/>
  <c r="F4527" i="6"/>
  <c r="F4525" i="6"/>
  <c r="F4523" i="6"/>
  <c r="F4521" i="6"/>
  <c r="F4519" i="6"/>
  <c r="F4517" i="6"/>
  <c r="F4515" i="6"/>
  <c r="F4513" i="6"/>
  <c r="F4511" i="6"/>
  <c r="F4509" i="6"/>
  <c r="F4507" i="6"/>
  <c r="F4505" i="6"/>
  <c r="F4503" i="6"/>
  <c r="F4501" i="6"/>
  <c r="F4499" i="6"/>
  <c r="F4497" i="6"/>
  <c r="F4495" i="6"/>
  <c r="F4493" i="6"/>
  <c r="F4491" i="6"/>
  <c r="F4489" i="6"/>
  <c r="F4487" i="6"/>
  <c r="F4485" i="6"/>
  <c r="F4483" i="6"/>
  <c r="F4481" i="6"/>
  <c r="F4479" i="6"/>
  <c r="F4477" i="6"/>
  <c r="F4475" i="6"/>
  <c r="F4473" i="6"/>
  <c r="F4471" i="6"/>
  <c r="F4469" i="6"/>
  <c r="F4467" i="6"/>
  <c r="F4465" i="6"/>
  <c r="F4463" i="6"/>
  <c r="F4461" i="6"/>
  <c r="F4459" i="6"/>
  <c r="F4457" i="6"/>
  <c r="F4455" i="6"/>
  <c r="F4453" i="6"/>
  <c r="F4451" i="6"/>
  <c r="F4449" i="6"/>
  <c r="F4447" i="6"/>
  <c r="F4445" i="6"/>
  <c r="F4443" i="6"/>
  <c r="F4441" i="6"/>
  <c r="F4439" i="6"/>
  <c r="F4437" i="6"/>
  <c r="F4435" i="6"/>
  <c r="F4433" i="6"/>
  <c r="F4431" i="6"/>
  <c r="F4429" i="6"/>
  <c r="F4427" i="6"/>
  <c r="F4425" i="6"/>
  <c r="F4423" i="6"/>
  <c r="F4421" i="6"/>
  <c r="F4419" i="6"/>
  <c r="F4417" i="6"/>
  <c r="F4415" i="6"/>
  <c r="F4413" i="6"/>
  <c r="F4411" i="6"/>
  <c r="F4409" i="6"/>
  <c r="F4407" i="6"/>
  <c r="F4405" i="6"/>
  <c r="F4403" i="6"/>
  <c r="F4401" i="6"/>
  <c r="F4399" i="6"/>
  <c r="F4397" i="6"/>
  <c r="F4395" i="6"/>
  <c r="F4393" i="6"/>
  <c r="F4391" i="6"/>
  <c r="F4389" i="6"/>
  <c r="F4387" i="6"/>
  <c r="F4385" i="6"/>
  <c r="F4383" i="6"/>
  <c r="F4381" i="6"/>
  <c r="F4379" i="6"/>
  <c r="F4377" i="6"/>
  <c r="F4375" i="6"/>
  <c r="F4373" i="6"/>
  <c r="F4371" i="6"/>
  <c r="F4369" i="6"/>
  <c r="F4367" i="6"/>
  <c r="F4365" i="6"/>
  <c r="F4363" i="6"/>
  <c r="F4361" i="6"/>
  <c r="F4359" i="6"/>
  <c r="F4357" i="6"/>
  <c r="F4355" i="6"/>
  <c r="F4353" i="6"/>
  <c r="F4351" i="6"/>
  <c r="F4349" i="6"/>
  <c r="F4347" i="6"/>
  <c r="F4345" i="6"/>
  <c r="F4343" i="6"/>
  <c r="F4341" i="6"/>
  <c r="F4339" i="6"/>
  <c r="F4337" i="6"/>
  <c r="F4335" i="6"/>
  <c r="F4333" i="6"/>
  <c r="F4331" i="6"/>
  <c r="F4329" i="6"/>
  <c r="F4327" i="6"/>
  <c r="F4325" i="6"/>
  <c r="F4323" i="6"/>
  <c r="F4321" i="6"/>
  <c r="F4319" i="6"/>
  <c r="F4317" i="6"/>
  <c r="F4315" i="6"/>
  <c r="F4313" i="6"/>
  <c r="F4311" i="6"/>
  <c r="F4309" i="6"/>
  <c r="F4307" i="6"/>
  <c r="F4305" i="6"/>
  <c r="F4303" i="6"/>
  <c r="F4301" i="6"/>
  <c r="F4299" i="6"/>
  <c r="F4297" i="6"/>
  <c r="F4295" i="6"/>
  <c r="F4293" i="6"/>
  <c r="F4291" i="6"/>
  <c r="F4289" i="6"/>
  <c r="F4287" i="6"/>
  <c r="F4285" i="6"/>
  <c r="F4283" i="6"/>
  <c r="F4281" i="6"/>
  <c r="F4279" i="6"/>
  <c r="F4277" i="6"/>
  <c r="F4275" i="6"/>
  <c r="F4273" i="6"/>
  <c r="F4271" i="6"/>
  <c r="F4269" i="6"/>
  <c r="F4267" i="6"/>
  <c r="F4265" i="6"/>
  <c r="F4263" i="6"/>
  <c r="F4261" i="6"/>
  <c r="F4259" i="6"/>
  <c r="F4257" i="6"/>
  <c r="F4255" i="6"/>
  <c r="F4253" i="6"/>
  <c r="F4251" i="6"/>
  <c r="F4249" i="6"/>
  <c r="F4247" i="6"/>
  <c r="F4245" i="6"/>
  <c r="F4243" i="6"/>
  <c r="F4241" i="6"/>
  <c r="F4239" i="6"/>
  <c r="F4237" i="6"/>
  <c r="F4235" i="6"/>
  <c r="F4233" i="6"/>
  <c r="F4231" i="6"/>
  <c r="F4229" i="6"/>
  <c r="F4227" i="6"/>
  <c r="F4225" i="6"/>
  <c r="F4223" i="6"/>
  <c r="F4221" i="6"/>
  <c r="F4219" i="6"/>
  <c r="F4217" i="6"/>
  <c r="F4215" i="6"/>
  <c r="F4213" i="6"/>
  <c r="F4211" i="6"/>
  <c r="F4209" i="6"/>
  <c r="F4207" i="6"/>
  <c r="F4205" i="6"/>
  <c r="F4203" i="6"/>
  <c r="F4201" i="6"/>
  <c r="F4199" i="6"/>
  <c r="F4197" i="6"/>
  <c r="F4195" i="6"/>
  <c r="F4193" i="6"/>
  <c r="F4191" i="6"/>
  <c r="F4189" i="6"/>
  <c r="F4187" i="6"/>
  <c r="F4185" i="6"/>
  <c r="F4183" i="6"/>
  <c r="F4181" i="6"/>
  <c r="F4179" i="6"/>
  <c r="F4177" i="6"/>
  <c r="F4175" i="6"/>
  <c r="F4173" i="6"/>
  <c r="F4171" i="6"/>
  <c r="F4169" i="6"/>
  <c r="F4167" i="6"/>
  <c r="F4165" i="6"/>
  <c r="F4163" i="6"/>
  <c r="F4161" i="6"/>
  <c r="F4159" i="6"/>
  <c r="F4157" i="6"/>
  <c r="F4155" i="6"/>
  <c r="F4153" i="6"/>
  <c r="F4151" i="6"/>
  <c r="F4149" i="6"/>
  <c r="F4147" i="6"/>
  <c r="F4145" i="6"/>
  <c r="F4143" i="6"/>
  <c r="F4141" i="6"/>
  <c r="F4139" i="6"/>
  <c r="F4137" i="6"/>
  <c r="F4135" i="6"/>
  <c r="F4133" i="6"/>
  <c r="F4131" i="6"/>
  <c r="F4129" i="6"/>
  <c r="F4127" i="6"/>
  <c r="F4125" i="6"/>
  <c r="F4123" i="6"/>
  <c r="F4121" i="6"/>
  <c r="F4119" i="6"/>
  <c r="F4117" i="6"/>
  <c r="F4115" i="6"/>
  <c r="F4113" i="6"/>
  <c r="F4111" i="6"/>
  <c r="F4109" i="6"/>
  <c r="F4107" i="6"/>
  <c r="F4105" i="6"/>
  <c r="F4103" i="6"/>
  <c r="F4101" i="6"/>
  <c r="F4099" i="6"/>
  <c r="F4097" i="6"/>
  <c r="F4095" i="6"/>
  <c r="F4093" i="6"/>
  <c r="F4091" i="6"/>
  <c r="F4089" i="6"/>
  <c r="F4087" i="6"/>
  <c r="F4085" i="6"/>
  <c r="F4083" i="6"/>
  <c r="F4081" i="6"/>
  <c r="F4079" i="6"/>
  <c r="F4077" i="6"/>
  <c r="F4075" i="6"/>
  <c r="F4073" i="6"/>
  <c r="F4071" i="6"/>
  <c r="F4069" i="6"/>
  <c r="F4067" i="6"/>
  <c r="F4065" i="6"/>
  <c r="F4063" i="6"/>
  <c r="F4061" i="6"/>
  <c r="F4059" i="6"/>
  <c r="F4057" i="6"/>
  <c r="F4055" i="6"/>
  <c r="F4053" i="6"/>
  <c r="F4051" i="6"/>
  <c r="F4049" i="6"/>
  <c r="F4047" i="6"/>
  <c r="F4045" i="6"/>
  <c r="F4043" i="6"/>
  <c r="F4041" i="6"/>
  <c r="F4039" i="6"/>
  <c r="F4037" i="6"/>
  <c r="F4035" i="6"/>
  <c r="F4033" i="6"/>
  <c r="F4031" i="6"/>
  <c r="F4029" i="6"/>
  <c r="F4027" i="6"/>
  <c r="F4025" i="6"/>
  <c r="F4023" i="6"/>
  <c r="F4021" i="6"/>
  <c r="F4019" i="6"/>
  <c r="F4017" i="6"/>
  <c r="F4015" i="6"/>
  <c r="F4013" i="6"/>
  <c r="F4011" i="6"/>
  <c r="F4009" i="6"/>
  <c r="F4007" i="6"/>
  <c r="F4005" i="6"/>
  <c r="F4003" i="6"/>
  <c r="F4001" i="6"/>
  <c r="F3999" i="6"/>
  <c r="F3997" i="6"/>
  <c r="F3995" i="6"/>
  <c r="F3993" i="6"/>
  <c r="F3991" i="6"/>
  <c r="F3989" i="6"/>
  <c r="F3987" i="6"/>
  <c r="F3985" i="6"/>
  <c r="F3983" i="6"/>
  <c r="F3981" i="6"/>
  <c r="F3979" i="6"/>
  <c r="F3977" i="6"/>
  <c r="F3975" i="6"/>
  <c r="F3973" i="6"/>
  <c r="F3971" i="6"/>
  <c r="F3969" i="6"/>
  <c r="F3967" i="6"/>
  <c r="F3965" i="6"/>
  <c r="F3963" i="6"/>
  <c r="F3961" i="6"/>
  <c r="F3959" i="6"/>
  <c r="F3957" i="6"/>
  <c r="F3955" i="6"/>
  <c r="F3953" i="6"/>
  <c r="F3951" i="6"/>
  <c r="F3949" i="6"/>
  <c r="F3947" i="6"/>
  <c r="F3945" i="6"/>
  <c r="F3943" i="6"/>
  <c r="F3941" i="6"/>
  <c r="F3939" i="6"/>
  <c r="F3937" i="6"/>
  <c r="F3935" i="6"/>
  <c r="F3933" i="6"/>
  <c r="F3931" i="6"/>
  <c r="F3929" i="6"/>
  <c r="F3927" i="6"/>
  <c r="F3925" i="6"/>
  <c r="F3923" i="6"/>
  <c r="F3921" i="6"/>
  <c r="F3919" i="6"/>
  <c r="F3917" i="6"/>
  <c r="F3915" i="6"/>
  <c r="F3913" i="6"/>
  <c r="F3911" i="6"/>
  <c r="F3909" i="6"/>
  <c r="F3907" i="6"/>
  <c r="F3905" i="6"/>
  <c r="F3903" i="6"/>
  <c r="F3901" i="6"/>
  <c r="F3899" i="6"/>
  <c r="F3897" i="6"/>
  <c r="F3895" i="6"/>
  <c r="F3893" i="6"/>
  <c r="F3891" i="6"/>
  <c r="F3889" i="6"/>
  <c r="F3887" i="6"/>
  <c r="F3885" i="6"/>
  <c r="F3883" i="6"/>
  <c r="F3881" i="6"/>
  <c r="F3879" i="6"/>
  <c r="F3877" i="6"/>
  <c r="F3875" i="6"/>
  <c r="F3873" i="6"/>
  <c r="F3871" i="6"/>
  <c r="F3869" i="6"/>
  <c r="F3867" i="6"/>
  <c r="F3865" i="6"/>
  <c r="F3863" i="6"/>
  <c r="F3861" i="6"/>
  <c r="F3859" i="6"/>
  <c r="F3857" i="6"/>
  <c r="F3855" i="6"/>
  <c r="F3853" i="6"/>
  <c r="F3851" i="6"/>
  <c r="F3849" i="6"/>
  <c r="F3847" i="6"/>
  <c r="F3845" i="6"/>
  <c r="F3843" i="6"/>
  <c r="F3841" i="6"/>
  <c r="F3839" i="6"/>
  <c r="F3837" i="6"/>
  <c r="F3835" i="6"/>
  <c r="F3833" i="6"/>
  <c r="F3831" i="6"/>
  <c r="F3829" i="6"/>
  <c r="F3827" i="6"/>
  <c r="F3825" i="6"/>
  <c r="F3823" i="6"/>
  <c r="F3821" i="6"/>
  <c r="F3819" i="6"/>
  <c r="F3817" i="6"/>
  <c r="F3815" i="6"/>
  <c r="F3813" i="6"/>
  <c r="F3811" i="6"/>
  <c r="F3809" i="6"/>
  <c r="F3807" i="6"/>
  <c r="F3805" i="6"/>
  <c r="F3803" i="6"/>
  <c r="F3801" i="6"/>
  <c r="F3799" i="6"/>
  <c r="F3797" i="6"/>
  <c r="F3795" i="6"/>
  <c r="F3793" i="6"/>
  <c r="F3791" i="6"/>
  <c r="F3789" i="6"/>
  <c r="F3787" i="6"/>
  <c r="F3785" i="6"/>
  <c r="F3783" i="6"/>
  <c r="F3781" i="6"/>
  <c r="F3779" i="6"/>
  <c r="F3777" i="6"/>
  <c r="F3775" i="6"/>
  <c r="F3773" i="6"/>
  <c r="F3771" i="6"/>
  <c r="F3769" i="6"/>
  <c r="F3767" i="6"/>
  <c r="F3765" i="6"/>
  <c r="F3763" i="6"/>
  <c r="F3761" i="6"/>
  <c r="F3759" i="6"/>
  <c r="F3757" i="6"/>
  <c r="F3755" i="6"/>
  <c r="F3753" i="6"/>
  <c r="F3751" i="6"/>
  <c r="F3749" i="6"/>
  <c r="F3747" i="6"/>
  <c r="F3745" i="6"/>
  <c r="F3743" i="6"/>
  <c r="F3741" i="6"/>
  <c r="F3739" i="6"/>
  <c r="F3737" i="6"/>
  <c r="F3735" i="6"/>
  <c r="F3733" i="6"/>
  <c r="F3731" i="6"/>
  <c r="F3729" i="6"/>
  <c r="F3727" i="6"/>
  <c r="F3725" i="6"/>
  <c r="F3723" i="6"/>
  <c r="F3721" i="6"/>
  <c r="F3719" i="6"/>
  <c r="F3717" i="6"/>
  <c r="F3715" i="6"/>
  <c r="F3713" i="6"/>
  <c r="F3711" i="6"/>
  <c r="F3709" i="6"/>
  <c r="F3707" i="6"/>
  <c r="F3705" i="6"/>
  <c r="F3703" i="6"/>
  <c r="F3701" i="6"/>
  <c r="F3699" i="6"/>
  <c r="F3697" i="6"/>
  <c r="F3695" i="6"/>
  <c r="F3693" i="6"/>
  <c r="F3691" i="6"/>
  <c r="F3689" i="6"/>
  <c r="F3687" i="6"/>
  <c r="F3685" i="6"/>
  <c r="F3683" i="6"/>
  <c r="F3681" i="6"/>
  <c r="F3679" i="6"/>
  <c r="F3677" i="6"/>
  <c r="F3675" i="6"/>
  <c r="F3673" i="6"/>
  <c r="F3671" i="6"/>
  <c r="F3669" i="6"/>
  <c r="F3667" i="6"/>
  <c r="F3665" i="6"/>
  <c r="F3663" i="6"/>
  <c r="F3661" i="6"/>
  <c r="F3659" i="6"/>
  <c r="F3657" i="6"/>
  <c r="F3655" i="6"/>
  <c r="F3653" i="6"/>
  <c r="F3651" i="6"/>
  <c r="F3649" i="6"/>
  <c r="F3647" i="6"/>
  <c r="F3645" i="6"/>
  <c r="F3643" i="6"/>
  <c r="F3641" i="6"/>
  <c r="F3639" i="6"/>
  <c r="F3637" i="6"/>
  <c r="F3635" i="6"/>
  <c r="F3633" i="6"/>
  <c r="F3631" i="6"/>
  <c r="F3629" i="6"/>
  <c r="F3627" i="6"/>
  <c r="F3625" i="6"/>
  <c r="F3623" i="6"/>
  <c r="F3621" i="6"/>
  <c r="F3619" i="6"/>
  <c r="F3617" i="6"/>
  <c r="F3615" i="6"/>
  <c r="F3613" i="6"/>
  <c r="F3611" i="6"/>
  <c r="F3609" i="6"/>
  <c r="F3607" i="6"/>
  <c r="F3605" i="6"/>
  <c r="F3603" i="6"/>
  <c r="F3601" i="6"/>
  <c r="F3599" i="6"/>
  <c r="F3597" i="6"/>
  <c r="F3595" i="6"/>
  <c r="F3593" i="6"/>
  <c r="F3591" i="6"/>
  <c r="F3589" i="6"/>
  <c r="F3587" i="6"/>
  <c r="F3585" i="6"/>
  <c r="F3583" i="6"/>
  <c r="F3581" i="6"/>
  <c r="F3579" i="6"/>
  <c r="F3577" i="6"/>
  <c r="F3575" i="6"/>
  <c r="F3573" i="6"/>
  <c r="F3571" i="6"/>
  <c r="F3569" i="6"/>
  <c r="F3567" i="6"/>
  <c r="F3565" i="6"/>
  <c r="F3563" i="6"/>
  <c r="F3561" i="6"/>
  <c r="F3559" i="6"/>
  <c r="F3557" i="6"/>
  <c r="F3555" i="6"/>
  <c r="F3553" i="6"/>
  <c r="F3551" i="6"/>
  <c r="F3549" i="6"/>
  <c r="F3547" i="6"/>
  <c r="F3545" i="6"/>
  <c r="F3543" i="6"/>
  <c r="F3541" i="6"/>
  <c r="F3539" i="6"/>
  <c r="F3537" i="6"/>
  <c r="F3535" i="6"/>
  <c r="F3533" i="6"/>
  <c r="F3531" i="6"/>
  <c r="F3529" i="6"/>
  <c r="F3527" i="6"/>
  <c r="F3525" i="6"/>
  <c r="F3523" i="6"/>
  <c r="F3521" i="6"/>
  <c r="F3519" i="6"/>
  <c r="F3517" i="6"/>
  <c r="F3515" i="6"/>
  <c r="F3513" i="6"/>
  <c r="F3511" i="6"/>
  <c r="F3509" i="6"/>
  <c r="F3507" i="6"/>
  <c r="F3505" i="6"/>
  <c r="F3503" i="6"/>
  <c r="F3501" i="6"/>
  <c r="F3499" i="6"/>
  <c r="F3497" i="6"/>
  <c r="F3495" i="6"/>
  <c r="F3493" i="6"/>
  <c r="F3491" i="6"/>
  <c r="F3489" i="6"/>
  <c r="F3487" i="6"/>
  <c r="F3485" i="6"/>
  <c r="F3483" i="6"/>
  <c r="F3481" i="6"/>
  <c r="F3479" i="6"/>
  <c r="F3477" i="6"/>
  <c r="F3475" i="6"/>
  <c r="F3473" i="6"/>
  <c r="F3471" i="6"/>
  <c r="F3469" i="6"/>
  <c r="F3467" i="6"/>
  <c r="F3465" i="6"/>
  <c r="F3463" i="6"/>
  <c r="F3461" i="6"/>
  <c r="F3459" i="6"/>
  <c r="F3457" i="6"/>
  <c r="F3455" i="6"/>
  <c r="F3453" i="6"/>
  <c r="F3451" i="6"/>
  <c r="F3449" i="6"/>
  <c r="F3447" i="6"/>
  <c r="F3445" i="6"/>
  <c r="F3443" i="6"/>
  <c r="F3441" i="6"/>
  <c r="F3439" i="6"/>
  <c r="F3437" i="6"/>
  <c r="F3435" i="6"/>
  <c r="F3433" i="6"/>
  <c r="F3431" i="6"/>
  <c r="F3429" i="6"/>
  <c r="F3427" i="6"/>
  <c r="F3425" i="6"/>
  <c r="F3423" i="6"/>
  <c r="F3421" i="6"/>
  <c r="F3419" i="6"/>
  <c r="F3417" i="6"/>
  <c r="F3415" i="6"/>
  <c r="F3413" i="6"/>
  <c r="F3411" i="6"/>
  <c r="F3409" i="6"/>
  <c r="F3407" i="6"/>
  <c r="F3405" i="6"/>
  <c r="F3403" i="6"/>
  <c r="F3401" i="6"/>
  <c r="F3399" i="6"/>
  <c r="F3397" i="6"/>
  <c r="F3395" i="6"/>
  <c r="F3393" i="6"/>
  <c r="F3391" i="6"/>
  <c r="F3389" i="6"/>
  <c r="F3387" i="6"/>
  <c r="F3385" i="6"/>
  <c r="F3383" i="6"/>
  <c r="F3381" i="6"/>
  <c r="F3379" i="6"/>
  <c r="F3377" i="6"/>
  <c r="F3375" i="6"/>
  <c r="F3373" i="6"/>
  <c r="F3371" i="6"/>
  <c r="F3369" i="6"/>
  <c r="F3367" i="6"/>
  <c r="F3365" i="6"/>
  <c r="F3363" i="6"/>
  <c r="F3361" i="6"/>
  <c r="F3359" i="6"/>
  <c r="F3357" i="6"/>
  <c r="F3355" i="6"/>
  <c r="F3353" i="6"/>
  <c r="F3351" i="6"/>
  <c r="F3349" i="6"/>
  <c r="F3347" i="6"/>
  <c r="F3345" i="6"/>
  <c r="F3343" i="6"/>
  <c r="F3341" i="6"/>
  <c r="F3339" i="6"/>
  <c r="F3337" i="6"/>
  <c r="F3335" i="6"/>
  <c r="F3333" i="6"/>
  <c r="F3331" i="6"/>
  <c r="F3329" i="6"/>
  <c r="F3327" i="6"/>
  <c r="F3325" i="6"/>
  <c r="F3323" i="6"/>
  <c r="F3321" i="6"/>
  <c r="F3319" i="6"/>
  <c r="F3317" i="6"/>
  <c r="F3315" i="6"/>
  <c r="F3313" i="6"/>
  <c r="F3311" i="6"/>
  <c r="F3309" i="6"/>
  <c r="F3307" i="6"/>
  <c r="F3305" i="6"/>
  <c r="F3303" i="6"/>
  <c r="F3301" i="6"/>
  <c r="F3299" i="6"/>
  <c r="F3297" i="6"/>
  <c r="F3295" i="6"/>
  <c r="F3293" i="6"/>
  <c r="F3291" i="6"/>
  <c r="F3289" i="6"/>
  <c r="F3287" i="6"/>
  <c r="F3285" i="6"/>
  <c r="F3283" i="6"/>
  <c r="F3281" i="6"/>
  <c r="F3279" i="6"/>
  <c r="F3277" i="6"/>
  <c r="F3275" i="6"/>
  <c r="F3273" i="6"/>
  <c r="F3271" i="6"/>
  <c r="F3269" i="6"/>
  <c r="F3267" i="6"/>
  <c r="F3265" i="6"/>
  <c r="F3263" i="6"/>
  <c r="F3261" i="6"/>
  <c r="F3259" i="6"/>
  <c r="F3257" i="6"/>
  <c r="F3255" i="6"/>
  <c r="F3253" i="6"/>
  <c r="F3251" i="6"/>
  <c r="F3249" i="6"/>
  <c r="F3247" i="6"/>
  <c r="F3245" i="6"/>
  <c r="F3243" i="6"/>
  <c r="F3241" i="6"/>
  <c r="F3239" i="6"/>
  <c r="F3237" i="6"/>
  <c r="F3235" i="6"/>
  <c r="F3233" i="6"/>
  <c r="F3231" i="6"/>
  <c r="F3229" i="6"/>
  <c r="F3227" i="6"/>
  <c r="F3225" i="6"/>
  <c r="F3223" i="6"/>
  <c r="F3221" i="6"/>
  <c r="F3219" i="6"/>
  <c r="F3217" i="6"/>
  <c r="F3215" i="6"/>
  <c r="F3213" i="6"/>
  <c r="F3211" i="6"/>
  <c r="F3209" i="6"/>
  <c r="F3207" i="6"/>
  <c r="F3205" i="6"/>
  <c r="F3203" i="6"/>
  <c r="F3201" i="6"/>
  <c r="F3199" i="6"/>
  <c r="F3197" i="6"/>
  <c r="F3195" i="6"/>
  <c r="F3193" i="6"/>
  <c r="F3191" i="6"/>
  <c r="F3189" i="6"/>
  <c r="F3187" i="6"/>
  <c r="F3185" i="6"/>
  <c r="F3183" i="6"/>
  <c r="F3181" i="6"/>
  <c r="F3179" i="6"/>
  <c r="F3177" i="6"/>
  <c r="F3175" i="6"/>
  <c r="F3173" i="6"/>
  <c r="F3171" i="6"/>
  <c r="F3169" i="6"/>
  <c r="F3167" i="6"/>
  <c r="F3165" i="6"/>
  <c r="F3163" i="6"/>
  <c r="F3161" i="6"/>
  <c r="F3159" i="6"/>
  <c r="F3157" i="6"/>
  <c r="F3155" i="6"/>
  <c r="F3153" i="6"/>
  <c r="F3151" i="6"/>
  <c r="F3149" i="6"/>
  <c r="F3147" i="6"/>
  <c r="F3145" i="6"/>
  <c r="F3143" i="6"/>
  <c r="F3141" i="6"/>
  <c r="F3139" i="6"/>
  <c r="F3137" i="6"/>
  <c r="F3135" i="6"/>
  <c r="F3133" i="6"/>
  <c r="F3131" i="6"/>
  <c r="F3129" i="6"/>
  <c r="F3127" i="6"/>
  <c r="F3125" i="6"/>
  <c r="F3123" i="6"/>
  <c r="F3121" i="6"/>
  <c r="F3119" i="6"/>
  <c r="F3117" i="6"/>
  <c r="F3115" i="6"/>
  <c r="F3113" i="6"/>
  <c r="F3111" i="6"/>
  <c r="F3109" i="6"/>
  <c r="F3107" i="6"/>
  <c r="F3105" i="6"/>
  <c r="F3103" i="6"/>
  <c r="F3101" i="6"/>
  <c r="F3099" i="6"/>
  <c r="F3097" i="6"/>
  <c r="F3095" i="6"/>
  <c r="F3093" i="6"/>
  <c r="F3091" i="6"/>
  <c r="F3089" i="6"/>
  <c r="F3087" i="6"/>
  <c r="F3085" i="6"/>
  <c r="F3083" i="6"/>
  <c r="F3081" i="6"/>
  <c r="F3079" i="6"/>
  <c r="F3077" i="6"/>
  <c r="F3075" i="6"/>
  <c r="F3073" i="6"/>
  <c r="F3071" i="6"/>
  <c r="F3069" i="6"/>
  <c r="F3067" i="6"/>
  <c r="F3065" i="6"/>
  <c r="F3063" i="6"/>
  <c r="F3061" i="6"/>
  <c r="F3059" i="6"/>
  <c r="F3057" i="6"/>
  <c r="F3055" i="6"/>
  <c r="F3053" i="6"/>
  <c r="F3051" i="6"/>
  <c r="F3049" i="6"/>
  <c r="F3047" i="6"/>
  <c r="F3045" i="6"/>
  <c r="F3043" i="6"/>
  <c r="F3041" i="6"/>
  <c r="F3039" i="6"/>
  <c r="F3037" i="6"/>
  <c r="F3035" i="6"/>
  <c r="F3033" i="6"/>
  <c r="F3031" i="6"/>
  <c r="F3029" i="6"/>
  <c r="F3027" i="6"/>
  <c r="F3025" i="6"/>
  <c r="F3023" i="6"/>
  <c r="F3021" i="6"/>
  <c r="F3019" i="6"/>
  <c r="F3017" i="6"/>
  <c r="F3015" i="6"/>
  <c r="F3013" i="6"/>
  <c r="F3011" i="6"/>
  <c r="F3009" i="6"/>
  <c r="F3007" i="6"/>
  <c r="F3005" i="6"/>
  <c r="F3003" i="6"/>
  <c r="F3001" i="6"/>
  <c r="F2999" i="6"/>
  <c r="F2997" i="6"/>
  <c r="F2995" i="6"/>
  <c r="F2993" i="6"/>
  <c r="F2991" i="6"/>
  <c r="F2989" i="6"/>
  <c r="F2987" i="6"/>
  <c r="F2985" i="6"/>
  <c r="F2983" i="6"/>
  <c r="F2981" i="6"/>
  <c r="F2979" i="6"/>
  <c r="F2977" i="6"/>
  <c r="F2975" i="6"/>
  <c r="F2973" i="6"/>
  <c r="F2971" i="6"/>
  <c r="F2969" i="6"/>
  <c r="F2967" i="6"/>
  <c r="F2965" i="6"/>
  <c r="F2963" i="6"/>
  <c r="F2961" i="6"/>
  <c r="F2959" i="6"/>
  <c r="F2957" i="6"/>
  <c r="F2955" i="6"/>
  <c r="F2953" i="6"/>
  <c r="F2951" i="6"/>
  <c r="F2949" i="6"/>
  <c r="F2947" i="6"/>
  <c r="F2945" i="6"/>
  <c r="F2943" i="6"/>
  <c r="F2941" i="6"/>
  <c r="F2939" i="6"/>
  <c r="F2937" i="6"/>
  <c r="F2935" i="6"/>
  <c r="F2933" i="6"/>
  <c r="F2931" i="6"/>
  <c r="F2929" i="6"/>
  <c r="F2927" i="6"/>
  <c r="F2925" i="6"/>
  <c r="F2923" i="6"/>
  <c r="F2921" i="6"/>
  <c r="F2919" i="6"/>
  <c r="F2917" i="6"/>
  <c r="F2915" i="6"/>
  <c r="F2913" i="6"/>
  <c r="F2911" i="6"/>
  <c r="F2909" i="6"/>
  <c r="F2907" i="6"/>
  <c r="F2905" i="6"/>
  <c r="F2903" i="6"/>
  <c r="F2901" i="6"/>
  <c r="F2899" i="6"/>
  <c r="F2897" i="6"/>
  <c r="F2895" i="6"/>
  <c r="F2893" i="6"/>
  <c r="F2891" i="6"/>
  <c r="F2889" i="6"/>
  <c r="F2887" i="6"/>
  <c r="F2885" i="6"/>
  <c r="F2883" i="6"/>
  <c r="F2881" i="6"/>
  <c r="F2879" i="6"/>
  <c r="F2877" i="6"/>
  <c r="F2875" i="6"/>
  <c r="F2873" i="6"/>
  <c r="F2871" i="6"/>
  <c r="F2869" i="6"/>
  <c r="F2867" i="6"/>
  <c r="F2865" i="6"/>
  <c r="F2863" i="6"/>
  <c r="F2861" i="6"/>
  <c r="F2859" i="6"/>
  <c r="F2857" i="6"/>
  <c r="F2855" i="6"/>
  <c r="F2853" i="6"/>
  <c r="F2851" i="6"/>
  <c r="F2849" i="6"/>
  <c r="F2847" i="6"/>
  <c r="F2845" i="6"/>
  <c r="F2843" i="6"/>
  <c r="F2841" i="6"/>
  <c r="F2839" i="6"/>
  <c r="F2837" i="6"/>
  <c r="F2835" i="6"/>
  <c r="F2833" i="6"/>
  <c r="F2831" i="6"/>
  <c r="F2829" i="6"/>
  <c r="F2827" i="6"/>
  <c r="F2825" i="6"/>
  <c r="F2823" i="6"/>
  <c r="F2821" i="6"/>
  <c r="F2819" i="6"/>
  <c r="F2817" i="6"/>
  <c r="F2815" i="6"/>
  <c r="F2813" i="6"/>
  <c r="F2811" i="6"/>
  <c r="F2809" i="6"/>
  <c r="F2807" i="6"/>
  <c r="F2805" i="6"/>
  <c r="F2803" i="6"/>
  <c r="F2801" i="6"/>
  <c r="F2799" i="6"/>
  <c r="F2797" i="6"/>
  <c r="F2795" i="6"/>
  <c r="F2793" i="6"/>
  <c r="F2791" i="6"/>
  <c r="F2789" i="6"/>
  <c r="F2787" i="6"/>
  <c r="F2785" i="6"/>
  <c r="F2783" i="6"/>
  <c r="F2781" i="6"/>
  <c r="F2779" i="6"/>
  <c r="F2777" i="6"/>
  <c r="F2775" i="6"/>
  <c r="F2773" i="6"/>
  <c r="F2771" i="6"/>
  <c r="F2769" i="6"/>
  <c r="F2767" i="6"/>
  <c r="F2765" i="6"/>
  <c r="F2763" i="6"/>
  <c r="F2761" i="6"/>
  <c r="F2759" i="6"/>
  <c r="F2757" i="6"/>
  <c r="F2755" i="6"/>
  <c r="F2753" i="6"/>
  <c r="F2751" i="6"/>
  <c r="F2749" i="6"/>
  <c r="F2747" i="6"/>
  <c r="F2745" i="6"/>
  <c r="F2743" i="6"/>
  <c r="F2741" i="6"/>
  <c r="F2739" i="6"/>
  <c r="F2737" i="6"/>
  <c r="F2735" i="6"/>
  <c r="F2733" i="6"/>
  <c r="F2731" i="6"/>
  <c r="F2729" i="6"/>
  <c r="F2727" i="6"/>
  <c r="F2725" i="6"/>
  <c r="F2723" i="6"/>
  <c r="F2721" i="6"/>
  <c r="F2719" i="6"/>
  <c r="F2717" i="6"/>
  <c r="F2715" i="6"/>
  <c r="F2713" i="6"/>
  <c r="F2711" i="6"/>
  <c r="F2709" i="6"/>
  <c r="F2707" i="6"/>
  <c r="F2705" i="6"/>
  <c r="F2703" i="6"/>
  <c r="F2701" i="6"/>
  <c r="F2699" i="6"/>
  <c r="F2697" i="6"/>
  <c r="F2695" i="6"/>
  <c r="F2693" i="6"/>
  <c r="F2691" i="6"/>
  <c r="F2689" i="6"/>
  <c r="F2687" i="6"/>
  <c r="F2685" i="6"/>
  <c r="F2683" i="6"/>
  <c r="F2681" i="6"/>
  <c r="F2679" i="6"/>
  <c r="F2677" i="6"/>
  <c r="F2675" i="6"/>
  <c r="F2673" i="6"/>
  <c r="F2671" i="6"/>
  <c r="F2669" i="6"/>
  <c r="F2667" i="6"/>
  <c r="F2665" i="6"/>
  <c r="F2663" i="6"/>
  <c r="F2661" i="6"/>
  <c r="F2659" i="6"/>
  <c r="F2657" i="6"/>
  <c r="F2655" i="6"/>
  <c r="F2653" i="6"/>
  <c r="F2651" i="6"/>
  <c r="F2649" i="6"/>
  <c r="F2647" i="6"/>
  <c r="F2645" i="6"/>
  <c r="F2643" i="6"/>
  <c r="F2641" i="6"/>
  <c r="F2639" i="6"/>
  <c r="F2637" i="6"/>
  <c r="F2635" i="6"/>
  <c r="F2633" i="6"/>
  <c r="F2631" i="6"/>
  <c r="F2629" i="6"/>
  <c r="F2627" i="6"/>
  <c r="F2625" i="6"/>
  <c r="F2623" i="6"/>
  <c r="F2621" i="6"/>
  <c r="F2619" i="6"/>
  <c r="F2617" i="6"/>
  <c r="F2615" i="6"/>
  <c r="F2613" i="6"/>
  <c r="F2611" i="6"/>
  <c r="F2609" i="6"/>
  <c r="F2607" i="6"/>
  <c r="F2605" i="6"/>
  <c r="F2603" i="6"/>
  <c r="F2601" i="6"/>
  <c r="F2599" i="6"/>
  <c r="F2597" i="6"/>
  <c r="F2595" i="6"/>
  <c r="F2593" i="6"/>
  <c r="F2591" i="6"/>
  <c r="F2589" i="6"/>
  <c r="F2587" i="6"/>
  <c r="F2585" i="6"/>
  <c r="F2583" i="6"/>
  <c r="F2581" i="6"/>
  <c r="F2579" i="6"/>
  <c r="F2577" i="6"/>
  <c r="F2575" i="6"/>
  <c r="F2573" i="6"/>
  <c r="F2571" i="6"/>
  <c r="F2569" i="6"/>
  <c r="F2567" i="6"/>
  <c r="F2565" i="6"/>
  <c r="F2563" i="6"/>
  <c r="F2561" i="6"/>
  <c r="F2559" i="6"/>
  <c r="F2557" i="6"/>
  <c r="F2555" i="6"/>
  <c r="F2553" i="6"/>
  <c r="F2551" i="6"/>
  <c r="F2549" i="6"/>
  <c r="F2547" i="6"/>
  <c r="F2545" i="6"/>
  <c r="F2543" i="6"/>
  <c r="F2541" i="6"/>
  <c r="F2539" i="6"/>
  <c r="F2537" i="6"/>
  <c r="F2535" i="6"/>
  <c r="F2533" i="6"/>
  <c r="F2531" i="6"/>
  <c r="F2529" i="6"/>
  <c r="F2527" i="6"/>
  <c r="F2525" i="6"/>
  <c r="F2523" i="6"/>
  <c r="F2521" i="6"/>
  <c r="F2519" i="6"/>
  <c r="F2517" i="6"/>
  <c r="F2515" i="6"/>
  <c r="F2513" i="6"/>
  <c r="F2511" i="6"/>
  <c r="F2509" i="6"/>
  <c r="F2507" i="6"/>
  <c r="F2505" i="6"/>
  <c r="F2503" i="6"/>
  <c r="F2501" i="6"/>
  <c r="F2499" i="6"/>
  <c r="F2497" i="6"/>
  <c r="F2495" i="6"/>
  <c r="F2493" i="6"/>
  <c r="F2491" i="6"/>
  <c r="F2489" i="6"/>
  <c r="F2487" i="6"/>
  <c r="F2485" i="6"/>
  <c r="F2483" i="6"/>
  <c r="F2481" i="6"/>
  <c r="F2479" i="6"/>
  <c r="F2477" i="6"/>
  <c r="F2475" i="6"/>
  <c r="F2473" i="6"/>
  <c r="F2471" i="6"/>
  <c r="F2469" i="6"/>
  <c r="F2467" i="6"/>
  <c r="F2465" i="6"/>
  <c r="F2463" i="6"/>
  <c r="F2461" i="6"/>
  <c r="F2459" i="6"/>
  <c r="F2457" i="6"/>
  <c r="F2455" i="6"/>
  <c r="F2453" i="6"/>
  <c r="F2451" i="6"/>
  <c r="F2449" i="6"/>
  <c r="F2447" i="6"/>
  <c r="F2445" i="6"/>
  <c r="F2443" i="6"/>
  <c r="F2441" i="6"/>
  <c r="F2439" i="6"/>
  <c r="F2437" i="6"/>
  <c r="F2435" i="6"/>
  <c r="F2433" i="6"/>
  <c r="F2431" i="6"/>
  <c r="F2429" i="6"/>
  <c r="F2427" i="6"/>
  <c r="F2425" i="6"/>
  <c r="F2423" i="6"/>
  <c r="F2421" i="6"/>
  <c r="F2419" i="6"/>
  <c r="F2417" i="6"/>
  <c r="F2415" i="6"/>
  <c r="F2413" i="6"/>
  <c r="F2411" i="6"/>
  <c r="F2409" i="6"/>
  <c r="F2407" i="6"/>
  <c r="F2405" i="6"/>
  <c r="F2403" i="6"/>
  <c r="F2401" i="6"/>
  <c r="F2399" i="6"/>
  <c r="F2397" i="6"/>
  <c r="F2395" i="6"/>
  <c r="F2393" i="6"/>
  <c r="F2391" i="6"/>
  <c r="F2389" i="6"/>
  <c r="F2387" i="6"/>
  <c r="F2385" i="6"/>
  <c r="F2383" i="6"/>
  <c r="F2381" i="6"/>
  <c r="F2379" i="6"/>
  <c r="F2377" i="6"/>
  <c r="F2375" i="6"/>
  <c r="F2373" i="6"/>
  <c r="F2371" i="6"/>
  <c r="F2369" i="6"/>
  <c r="F2367" i="6"/>
  <c r="F2365" i="6"/>
  <c r="F2363" i="6"/>
  <c r="F2361" i="6"/>
  <c r="F2359" i="6"/>
  <c r="F2357" i="6"/>
  <c r="F2355" i="6"/>
  <c r="F2353" i="6"/>
  <c r="F2351" i="6"/>
  <c r="F2349" i="6"/>
  <c r="F2347" i="6"/>
  <c r="F2345" i="6"/>
  <c r="F2343" i="6"/>
  <c r="F2341" i="6"/>
  <c r="F2339" i="6"/>
  <c r="F2337" i="6"/>
  <c r="F2335" i="6"/>
  <c r="F2333" i="6"/>
  <c r="F2331" i="6"/>
  <c r="F2329" i="6"/>
  <c r="F2327" i="6"/>
  <c r="F2325" i="6"/>
  <c r="F2323" i="6"/>
  <c r="F2321" i="6"/>
  <c r="F2319" i="6"/>
  <c r="F2317" i="6"/>
  <c r="F2315" i="6"/>
  <c r="F2313" i="6"/>
  <c r="F2311" i="6"/>
  <c r="F2309" i="6"/>
  <c r="F2307" i="6"/>
  <c r="F2305" i="6"/>
  <c r="F2303" i="6"/>
  <c r="F2301" i="6"/>
  <c r="F2299" i="6"/>
  <c r="F2297" i="6"/>
  <c r="F2295" i="6"/>
  <c r="F2293" i="6"/>
  <c r="F2291" i="6"/>
  <c r="F2289" i="6"/>
  <c r="F2287" i="6"/>
  <c r="F2285" i="6"/>
  <c r="F2283" i="6"/>
  <c r="F2281" i="6"/>
  <c r="F2279" i="6"/>
  <c r="F2277" i="6"/>
  <c r="F2275" i="6"/>
  <c r="F2273" i="6"/>
  <c r="F2271" i="6"/>
  <c r="F2269" i="6"/>
  <c r="F2267" i="6"/>
  <c r="F2265" i="6"/>
  <c r="F2263" i="6"/>
  <c r="F2261" i="6"/>
  <c r="F2259" i="6"/>
  <c r="F2257" i="6"/>
  <c r="F2255" i="6"/>
  <c r="F2253" i="6"/>
  <c r="F2251" i="6"/>
  <c r="F2249" i="6"/>
  <c r="F2247" i="6"/>
  <c r="F2245" i="6"/>
  <c r="F2243" i="6"/>
  <c r="F2241" i="6"/>
  <c r="F2239" i="6"/>
  <c r="F2237" i="6"/>
  <c r="F2235" i="6"/>
  <c r="F2233" i="6"/>
  <c r="F2231" i="6"/>
  <c r="F2229" i="6"/>
  <c r="F2227" i="6"/>
  <c r="F2225" i="6"/>
  <c r="F2223" i="6"/>
  <c r="F2221" i="6"/>
  <c r="F2219" i="6"/>
  <c r="F2217" i="6"/>
  <c r="F2215" i="6"/>
  <c r="F2213" i="6"/>
  <c r="F2211" i="6"/>
  <c r="F2209" i="6"/>
  <c r="F2207" i="6"/>
  <c r="F2205" i="6"/>
  <c r="F2203" i="6"/>
  <c r="F2201" i="6"/>
  <c r="F2199" i="6"/>
  <c r="F2197" i="6"/>
  <c r="F2195" i="6"/>
  <c r="F2193" i="6"/>
  <c r="F2191" i="6"/>
  <c r="F2189" i="6"/>
  <c r="F2187" i="6"/>
  <c r="F2185" i="6"/>
  <c r="F2183" i="6"/>
  <c r="F2181" i="6"/>
  <c r="F2179" i="6"/>
  <c r="F2177" i="6"/>
  <c r="F2175" i="6"/>
  <c r="F2173" i="6"/>
  <c r="F2171" i="6"/>
  <c r="F2169" i="6"/>
  <c r="F2167" i="6"/>
  <c r="F2165" i="6"/>
  <c r="F2163" i="6"/>
  <c r="F2161" i="6"/>
  <c r="F2159" i="6"/>
  <c r="F2157" i="6"/>
  <c r="F2155" i="6"/>
  <c r="F2153" i="6"/>
  <c r="F2151" i="6"/>
  <c r="F2149" i="6"/>
  <c r="F2147" i="6"/>
  <c r="F2145" i="6"/>
  <c r="F2143" i="6"/>
  <c r="F2141" i="6"/>
  <c r="F2139" i="6"/>
  <c r="F2137" i="6"/>
  <c r="F2135" i="6"/>
  <c r="F2133" i="6"/>
  <c r="F2131" i="6"/>
  <c r="F2129" i="6"/>
  <c r="F2127" i="6"/>
  <c r="F2125" i="6"/>
  <c r="F2123" i="6"/>
  <c r="F2121" i="6"/>
  <c r="F2119" i="6"/>
  <c r="F2117" i="6"/>
  <c r="F2115" i="6"/>
  <c r="F2113" i="6"/>
  <c r="F2111" i="6"/>
  <c r="F2109" i="6"/>
  <c r="F2107" i="6"/>
  <c r="F2105" i="6"/>
  <c r="F2103" i="6"/>
  <c r="F2101" i="6"/>
  <c r="F2099" i="6"/>
  <c r="F2097" i="6"/>
  <c r="F2095" i="6"/>
  <c r="F2093" i="6"/>
  <c r="F2091" i="6"/>
  <c r="F2089" i="6"/>
  <c r="F2087" i="6"/>
  <c r="F2085" i="6"/>
  <c r="F2083" i="6"/>
  <c r="F2081" i="6"/>
  <c r="F2079" i="6"/>
  <c r="F2077" i="6"/>
  <c r="F2075" i="6"/>
  <c r="F2073" i="6"/>
  <c r="F2071" i="6"/>
  <c r="F2069" i="6"/>
  <c r="F2067" i="6"/>
  <c r="F2065" i="6"/>
  <c r="F2063" i="6"/>
  <c r="F2061" i="6"/>
  <c r="F2059" i="6"/>
  <c r="F2057" i="6"/>
  <c r="F2055" i="6"/>
  <c r="F2053" i="6"/>
  <c r="F2051" i="6"/>
  <c r="F2049" i="6"/>
  <c r="F2047" i="6"/>
  <c r="F2045" i="6"/>
  <c r="F2043" i="6"/>
  <c r="F2041" i="6"/>
  <c r="F2039" i="6"/>
  <c r="F2037" i="6"/>
  <c r="F2035" i="6"/>
  <c r="F2033" i="6"/>
  <c r="F2031" i="6"/>
  <c r="F2029" i="6"/>
  <c r="F2027" i="6"/>
  <c r="F2025" i="6"/>
  <c r="F2023" i="6"/>
  <c r="F2021" i="6"/>
  <c r="F2019" i="6"/>
  <c r="F2017" i="6"/>
  <c r="F2015" i="6"/>
  <c r="F2013" i="6"/>
  <c r="F2011" i="6"/>
  <c r="F2009" i="6"/>
  <c r="F2007" i="6"/>
  <c r="F2005" i="6"/>
  <c r="F2003" i="6"/>
  <c r="F2001" i="6"/>
  <c r="F1999" i="6"/>
  <c r="F1997" i="6"/>
  <c r="F1995" i="6"/>
  <c r="F1993" i="6"/>
  <c r="F1991" i="6"/>
  <c r="F1989" i="6"/>
  <c r="F1987" i="6"/>
  <c r="F1985" i="6"/>
  <c r="F1983" i="6"/>
  <c r="F1981" i="6"/>
  <c r="F1979" i="6"/>
  <c r="F1977" i="6"/>
  <c r="F1975" i="6"/>
  <c r="F1973" i="6"/>
  <c r="F1971" i="6"/>
  <c r="F1969" i="6"/>
  <c r="F1967" i="6"/>
  <c r="F1965" i="6"/>
  <c r="F1963" i="6"/>
  <c r="F1961" i="6"/>
  <c r="F1959" i="6"/>
  <c r="F1957" i="6"/>
  <c r="F1955" i="6"/>
  <c r="F1953" i="6"/>
  <c r="F1951" i="6"/>
  <c r="F1949" i="6"/>
  <c r="F1947" i="6"/>
  <c r="F1945" i="6"/>
  <c r="F1943" i="6"/>
  <c r="F1941" i="6"/>
  <c r="F1939" i="6"/>
  <c r="F1937" i="6"/>
  <c r="F1935" i="6"/>
  <c r="F1933" i="6"/>
  <c r="F1931" i="6"/>
  <c r="F1929" i="6"/>
  <c r="F1927" i="6"/>
  <c r="F1925" i="6"/>
  <c r="F1923" i="6"/>
  <c r="F1921" i="6"/>
  <c r="F1919" i="6"/>
  <c r="F1917" i="6"/>
  <c r="F1915" i="6"/>
  <c r="F1913" i="6"/>
  <c r="F1911" i="6"/>
  <c r="F1909" i="6"/>
  <c r="F1907" i="6"/>
  <c r="F1905" i="6"/>
  <c r="F1903" i="6"/>
  <c r="F1901" i="6"/>
  <c r="F1899" i="6"/>
  <c r="F1897" i="6"/>
  <c r="F1895" i="6"/>
  <c r="F1893" i="6"/>
  <c r="F1891" i="6"/>
  <c r="F1889" i="6"/>
  <c r="F1887" i="6"/>
  <c r="F1885" i="6"/>
  <c r="F1883" i="6"/>
  <c r="F1881" i="6"/>
  <c r="F1879" i="6"/>
  <c r="F1877" i="6"/>
  <c r="F1875" i="6"/>
  <c r="F1873" i="6"/>
  <c r="F1871" i="6"/>
  <c r="F1869" i="6"/>
  <c r="F1867" i="6"/>
  <c r="F1865" i="6"/>
  <c r="F1863" i="6"/>
  <c r="F1861" i="6"/>
  <c r="F1859" i="6"/>
  <c r="F1857" i="6"/>
  <c r="F1855" i="6"/>
  <c r="F1853" i="6"/>
  <c r="F1851" i="6"/>
  <c r="F1849" i="6"/>
  <c r="F1847" i="6"/>
  <c r="F1845" i="6"/>
  <c r="F1843" i="6"/>
  <c r="F1841" i="6"/>
  <c r="F1839" i="6"/>
  <c r="F1837" i="6"/>
  <c r="F1835" i="6"/>
  <c r="F1833" i="6"/>
  <c r="F1831" i="6"/>
  <c r="F1829" i="6"/>
  <c r="F1827" i="6"/>
  <c r="F1825" i="6"/>
  <c r="F1823" i="6"/>
  <c r="F1821" i="6"/>
  <c r="F1819" i="6"/>
  <c r="F1817" i="6"/>
  <c r="F1815" i="6"/>
  <c r="F1813" i="6"/>
  <c r="F1811" i="6"/>
  <c r="F1809" i="6"/>
  <c r="F1807" i="6"/>
  <c r="F1805" i="6"/>
  <c r="F1803" i="6"/>
  <c r="F1801" i="6"/>
  <c r="F1799" i="6"/>
  <c r="F1797" i="6"/>
  <c r="F1795" i="6"/>
  <c r="F1793" i="6"/>
  <c r="F1791" i="6"/>
  <c r="F1789" i="6"/>
  <c r="F1787" i="6"/>
  <c r="F1785" i="6"/>
  <c r="F1783" i="6"/>
  <c r="F1781" i="6"/>
  <c r="F1779" i="6"/>
  <c r="F1777" i="6"/>
  <c r="F1775" i="6"/>
  <c r="F1773" i="6"/>
  <c r="F1771" i="6"/>
  <c r="F1769" i="6"/>
  <c r="F1767" i="6"/>
  <c r="F1765" i="6"/>
  <c r="F1763" i="6"/>
  <c r="F1761" i="6"/>
  <c r="F1759" i="6"/>
  <c r="F1757" i="6"/>
  <c r="F1755" i="6"/>
  <c r="F1753" i="6"/>
  <c r="F1751" i="6"/>
  <c r="F1749" i="6"/>
  <c r="F1747" i="6"/>
  <c r="F1745" i="6"/>
  <c r="F1743" i="6"/>
  <c r="F1741" i="6"/>
  <c r="F1739" i="6"/>
  <c r="F1737" i="6"/>
  <c r="F1735" i="6"/>
  <c r="F1733" i="6"/>
  <c r="F1731" i="6"/>
  <c r="F1729" i="6"/>
  <c r="F1727" i="6"/>
  <c r="F1725" i="6"/>
  <c r="F1723" i="6"/>
  <c r="F1721" i="6"/>
  <c r="F1719" i="6"/>
  <c r="F1717" i="6"/>
  <c r="F1715" i="6"/>
  <c r="F1713" i="6"/>
  <c r="F1711" i="6"/>
  <c r="F1709" i="6"/>
  <c r="F1707" i="6"/>
  <c r="F1705" i="6"/>
  <c r="F1703" i="6"/>
  <c r="F1701" i="6"/>
  <c r="F1699" i="6"/>
  <c r="F1697" i="6"/>
  <c r="F1695" i="6"/>
  <c r="F1693" i="6"/>
  <c r="F1691" i="6"/>
  <c r="F1689" i="6"/>
  <c r="F1687" i="6"/>
  <c r="F1685" i="6"/>
  <c r="F1683" i="6"/>
  <c r="F1681" i="6"/>
  <c r="F1679" i="6"/>
  <c r="F1677" i="6"/>
  <c r="F1675" i="6"/>
  <c r="F1673" i="6"/>
  <c r="F1671" i="6"/>
  <c r="F1669" i="6"/>
  <c r="F1667" i="6"/>
  <c r="F1665" i="6"/>
  <c r="F1663" i="6"/>
  <c r="F1661" i="6"/>
  <c r="F1659" i="6"/>
  <c r="F1657" i="6"/>
  <c r="F1655" i="6"/>
  <c r="F1653" i="6"/>
  <c r="F1651" i="6"/>
  <c r="F1649" i="6"/>
  <c r="F1647" i="6"/>
  <c r="F1645" i="6"/>
  <c r="F1643" i="6"/>
  <c r="F1641" i="6"/>
  <c r="F1639" i="6"/>
  <c r="F1637" i="6"/>
  <c r="F1635" i="6"/>
  <c r="F1633" i="6"/>
  <c r="F1631" i="6"/>
  <c r="F1629" i="6"/>
  <c r="F1627" i="6"/>
  <c r="F1625" i="6"/>
  <c r="F1623" i="6"/>
  <c r="F1621" i="6"/>
  <c r="F1619" i="6"/>
  <c r="F1617" i="6"/>
  <c r="F1615" i="6"/>
  <c r="F1613" i="6"/>
  <c r="F1611" i="6"/>
  <c r="F1609" i="6"/>
  <c r="F1607" i="6"/>
  <c r="F1605" i="6"/>
  <c r="F1603" i="6"/>
  <c r="F1601" i="6"/>
  <c r="F1599" i="6"/>
  <c r="F1597" i="6"/>
  <c r="F1595" i="6"/>
  <c r="F1593" i="6"/>
  <c r="F1591" i="6"/>
  <c r="F1589" i="6"/>
  <c r="F1587" i="6"/>
  <c r="F1585" i="6"/>
  <c r="F1583" i="6"/>
  <c r="F1581" i="6"/>
  <c r="F1579" i="6"/>
  <c r="F1577" i="6"/>
  <c r="F1575" i="6"/>
  <c r="F1573" i="6"/>
  <c r="F1571" i="6"/>
  <c r="F1569" i="6"/>
  <c r="F1567" i="6"/>
  <c r="F1565" i="6"/>
  <c r="F1563" i="6"/>
  <c r="F1561" i="6"/>
  <c r="F1559" i="6"/>
  <c r="F1557" i="6"/>
  <c r="F1555" i="6"/>
  <c r="F1553" i="6"/>
  <c r="F1551" i="6"/>
  <c r="F1549" i="6"/>
  <c r="F1547" i="6"/>
  <c r="F1545" i="6"/>
  <c r="F1543" i="6"/>
  <c r="F1541" i="6"/>
  <c r="F1539" i="6"/>
  <c r="F1537" i="6"/>
  <c r="F1535" i="6"/>
  <c r="F1533" i="6"/>
  <c r="F1531" i="6"/>
  <c r="F1529" i="6"/>
  <c r="F1527" i="6"/>
  <c r="F1525" i="6"/>
  <c r="F1523" i="6"/>
  <c r="F1521" i="6"/>
  <c r="F1519" i="6"/>
  <c r="F1517" i="6"/>
  <c r="F1515" i="6"/>
  <c r="F1513" i="6"/>
  <c r="F1511" i="6"/>
  <c r="F1509" i="6"/>
  <c r="F1507" i="6"/>
  <c r="F1505" i="6"/>
  <c r="F1503" i="6"/>
  <c r="F1501" i="6"/>
  <c r="F1499" i="6"/>
  <c r="F1497" i="6"/>
  <c r="F1495" i="6"/>
  <c r="F1493" i="6"/>
  <c r="F1491" i="6"/>
  <c r="F1489" i="6"/>
  <c r="F1487" i="6"/>
  <c r="F1485" i="6"/>
  <c r="F1483" i="6"/>
  <c r="F1481" i="6"/>
  <c r="F1479" i="6"/>
  <c r="F1477" i="6"/>
  <c r="F1475" i="6"/>
  <c r="F1473" i="6"/>
  <c r="F1471" i="6"/>
  <c r="F1469" i="6"/>
  <c r="F1467" i="6"/>
  <c r="F1465" i="6"/>
  <c r="F1463" i="6"/>
  <c r="F1461" i="6"/>
  <c r="F1459" i="6"/>
  <c r="F1457" i="6"/>
  <c r="F1455" i="6"/>
  <c r="F1453" i="6"/>
  <c r="F1451" i="6"/>
  <c r="F1449" i="6"/>
  <c r="F1447" i="6"/>
  <c r="F1445" i="6"/>
  <c r="F1443" i="6"/>
  <c r="F1441" i="6"/>
  <c r="F1439" i="6"/>
  <c r="F1437" i="6"/>
  <c r="F1435" i="6"/>
  <c r="F1433" i="6"/>
  <c r="F1431" i="6"/>
  <c r="F1429" i="6"/>
  <c r="F1427" i="6"/>
  <c r="F1425" i="6"/>
  <c r="F1423" i="6"/>
  <c r="F1421" i="6"/>
  <c r="F1419" i="6"/>
  <c r="F1417" i="6"/>
  <c r="F1415" i="6"/>
  <c r="F1413" i="6"/>
  <c r="F1411" i="6"/>
  <c r="F1409" i="6"/>
  <c r="F1407" i="6"/>
  <c r="F1405" i="6"/>
  <c r="F1403" i="6"/>
  <c r="F1401" i="6"/>
  <c r="F1399" i="6"/>
  <c r="F1397" i="6"/>
  <c r="F1395" i="6"/>
  <c r="F1393" i="6"/>
  <c r="F1391" i="6"/>
  <c r="F1389" i="6"/>
  <c r="F1387" i="6"/>
  <c r="F1385" i="6"/>
  <c r="F1383" i="6"/>
  <c r="F1381" i="6"/>
  <c r="F1379" i="6"/>
  <c r="F1377" i="6"/>
  <c r="F1375" i="6"/>
  <c r="F1373" i="6"/>
  <c r="F1371" i="6"/>
  <c r="F1369" i="6"/>
  <c r="F1367" i="6"/>
  <c r="F1365" i="6"/>
  <c r="F1363" i="6"/>
  <c r="F1361" i="6"/>
  <c r="F1359" i="6"/>
  <c r="F1357" i="6"/>
  <c r="F1355" i="6"/>
  <c r="F1353" i="6"/>
  <c r="F1351" i="6"/>
  <c r="F1349" i="6"/>
  <c r="F1347" i="6"/>
  <c r="F1345" i="6"/>
  <c r="F1343" i="6"/>
  <c r="F1341" i="6"/>
  <c r="F1339" i="6"/>
  <c r="F1337" i="6"/>
  <c r="F1335" i="6"/>
  <c r="F1333" i="6"/>
  <c r="F1331" i="6"/>
  <c r="F1329" i="6"/>
  <c r="F1327" i="6"/>
  <c r="F1325" i="6"/>
  <c r="F1323" i="6"/>
  <c r="F1321" i="6"/>
  <c r="F1319" i="6"/>
  <c r="F1317" i="6"/>
  <c r="F1315" i="6"/>
  <c r="F1313" i="6"/>
  <c r="F1311" i="6"/>
  <c r="F1309" i="6"/>
  <c r="F1307" i="6"/>
  <c r="F1305" i="6"/>
  <c r="F1303" i="6"/>
  <c r="F1301" i="6"/>
  <c r="F1299" i="6"/>
  <c r="F1297" i="6"/>
  <c r="F1295" i="6"/>
  <c r="F1293" i="6"/>
  <c r="F1291" i="6"/>
  <c r="F1289" i="6"/>
  <c r="F1287" i="6"/>
  <c r="F1285" i="6"/>
  <c r="F1283" i="6"/>
  <c r="F1281" i="6"/>
  <c r="F1279" i="6"/>
  <c r="F1277" i="6"/>
  <c r="F1275" i="6"/>
  <c r="F1273" i="6"/>
  <c r="F1271" i="6"/>
  <c r="F1269" i="6"/>
  <c r="F1267" i="6"/>
  <c r="F1265" i="6"/>
  <c r="F1263" i="6"/>
  <c r="F1261" i="6"/>
  <c r="F1259" i="6"/>
  <c r="F1257" i="6"/>
  <c r="F1255" i="6"/>
  <c r="F1253" i="6"/>
  <c r="F1251" i="6"/>
  <c r="F1249" i="6"/>
  <c r="F1247" i="6"/>
  <c r="F1245" i="6"/>
  <c r="F1243" i="6"/>
  <c r="F1241" i="6"/>
  <c r="F1239" i="6"/>
  <c r="F1237" i="6"/>
  <c r="F1235" i="6"/>
  <c r="F1233" i="6"/>
  <c r="F1231" i="6"/>
  <c r="F1229" i="6"/>
  <c r="F1227" i="6"/>
  <c r="F1225" i="6"/>
  <c r="F1223" i="6"/>
  <c r="F1221" i="6"/>
  <c r="F1219" i="6"/>
  <c r="F1217" i="6"/>
  <c r="F1215" i="6"/>
  <c r="F1213" i="6"/>
  <c r="F1211" i="6"/>
  <c r="F1209" i="6"/>
  <c r="F1207" i="6"/>
  <c r="F1205" i="6"/>
  <c r="F1203" i="6"/>
  <c r="F1201" i="6"/>
  <c r="F1199" i="6"/>
  <c r="F1197" i="6"/>
  <c r="F1195" i="6"/>
  <c r="F1193" i="6"/>
  <c r="F1191" i="6"/>
  <c r="F1189" i="6"/>
  <c r="F1187" i="6"/>
  <c r="F1185" i="6"/>
  <c r="F1183" i="6"/>
  <c r="F1181" i="6"/>
  <c r="F1179" i="6"/>
  <c r="F1177" i="6"/>
  <c r="F1175" i="6"/>
  <c r="F1173" i="6"/>
  <c r="F1171" i="6"/>
  <c r="F1169" i="6"/>
  <c r="F1167" i="6"/>
  <c r="F1165" i="6"/>
  <c r="F1163" i="6"/>
  <c r="F1161" i="6"/>
  <c r="F1159" i="6"/>
  <c r="F1157" i="6"/>
  <c r="F1155" i="6"/>
  <c r="F1153" i="6"/>
  <c r="F1151" i="6"/>
  <c r="F1149" i="6"/>
  <c r="F1147" i="6"/>
  <c r="F1145" i="6"/>
  <c r="F1143" i="6"/>
  <c r="F1141" i="6"/>
  <c r="F1139" i="6"/>
  <c r="F1137" i="6"/>
  <c r="F1135" i="6"/>
  <c r="F1133" i="6"/>
  <c r="F1131" i="6"/>
  <c r="F1129" i="6"/>
  <c r="F1127" i="6"/>
  <c r="F1125" i="6"/>
  <c r="F1123" i="6"/>
  <c r="F1121" i="6"/>
  <c r="F1119" i="6"/>
  <c r="F1117" i="6"/>
  <c r="F1115" i="6"/>
  <c r="F1113" i="6"/>
  <c r="F1111" i="6"/>
  <c r="F1109" i="6"/>
  <c r="F1107" i="6"/>
  <c r="F1105" i="6"/>
  <c r="F1103" i="6"/>
  <c r="F1101" i="6"/>
  <c r="F1099" i="6"/>
  <c r="F1097" i="6"/>
  <c r="F1095" i="6"/>
  <c r="F1093" i="6"/>
  <c r="F1091" i="6"/>
  <c r="F1089" i="6"/>
  <c r="F1087" i="6"/>
  <c r="F1085" i="6"/>
  <c r="F1083" i="6"/>
  <c r="F1081" i="6"/>
  <c r="F1079" i="6"/>
  <c r="F1077" i="6"/>
  <c r="F1075" i="6"/>
  <c r="F1073" i="6"/>
  <c r="F1071" i="6"/>
  <c r="F1069" i="6"/>
  <c r="F1067" i="6"/>
  <c r="F1065" i="6"/>
  <c r="F1063" i="6"/>
  <c r="F1061" i="6"/>
  <c r="F1059" i="6"/>
  <c r="F1057" i="6"/>
  <c r="F1055" i="6"/>
  <c r="F1053" i="6"/>
  <c r="F1051" i="6"/>
  <c r="F1049" i="6"/>
  <c r="F1047" i="6"/>
  <c r="F1045" i="6"/>
  <c r="F1043" i="6"/>
  <c r="F1041" i="6"/>
  <c r="F1039" i="6"/>
  <c r="F1037" i="6"/>
  <c r="F1035" i="6"/>
  <c r="F1033" i="6"/>
  <c r="F1031" i="6"/>
  <c r="F1029" i="6"/>
  <c r="F1027" i="6"/>
  <c r="F1025" i="6"/>
  <c r="F1023" i="6"/>
  <c r="F1021" i="6"/>
  <c r="F1019" i="6"/>
  <c r="F1017" i="6"/>
  <c r="F1015" i="6"/>
  <c r="F1013" i="6"/>
  <c r="F1011" i="6"/>
  <c r="F1009" i="6"/>
  <c r="F1007" i="6"/>
  <c r="F1005" i="6"/>
  <c r="F1003" i="6"/>
  <c r="F1001" i="6"/>
  <c r="F999" i="6"/>
  <c r="F997" i="6"/>
  <c r="F995" i="6"/>
  <c r="F993" i="6"/>
  <c r="F991" i="6"/>
  <c r="F989" i="6"/>
  <c r="F987" i="6"/>
  <c r="F985" i="6"/>
  <c r="F983" i="6"/>
  <c r="F981" i="6"/>
  <c r="F979" i="6"/>
  <c r="F977" i="6"/>
  <c r="F975" i="6"/>
  <c r="F973" i="6"/>
  <c r="F971" i="6"/>
  <c r="F969" i="6"/>
  <c r="F967" i="6"/>
  <c r="F965" i="6"/>
  <c r="F963" i="6"/>
  <c r="F961" i="6"/>
  <c r="F959" i="6"/>
  <c r="F957" i="6"/>
  <c r="F955" i="6"/>
  <c r="F953" i="6"/>
  <c r="F951" i="6"/>
  <c r="F949" i="6"/>
  <c r="F947" i="6"/>
  <c r="F945" i="6"/>
  <c r="F943" i="6"/>
  <c r="F941" i="6"/>
  <c r="F939" i="6"/>
  <c r="F937" i="6"/>
  <c r="F935" i="6"/>
  <c r="F933" i="6"/>
  <c r="F931" i="6"/>
  <c r="F929" i="6"/>
  <c r="F927" i="6"/>
  <c r="F925" i="6"/>
  <c r="F923" i="6"/>
  <c r="F921" i="6"/>
  <c r="F919" i="6"/>
  <c r="F917" i="6"/>
  <c r="F915" i="6"/>
  <c r="F913" i="6"/>
  <c r="F911" i="6"/>
  <c r="F909" i="6"/>
  <c r="F907" i="6"/>
  <c r="F905" i="6"/>
  <c r="F903" i="6"/>
  <c r="F901" i="6"/>
  <c r="F899" i="6"/>
  <c r="F897" i="6"/>
  <c r="F895" i="6"/>
  <c r="F893" i="6"/>
  <c r="F891" i="6"/>
  <c r="F889" i="6"/>
  <c r="F887" i="6"/>
  <c r="F885" i="6"/>
  <c r="F883" i="6"/>
  <c r="F881" i="6"/>
  <c r="F879" i="6"/>
  <c r="F877" i="6"/>
  <c r="F875" i="6"/>
  <c r="F873" i="6"/>
  <c r="F871" i="6"/>
  <c r="F869" i="6"/>
  <c r="F867" i="6"/>
  <c r="F865" i="6"/>
  <c r="F863" i="6"/>
  <c r="F861" i="6"/>
  <c r="F859" i="6"/>
  <c r="F857" i="6"/>
  <c r="F4746" i="6"/>
  <c r="F4744" i="6"/>
  <c r="F4742" i="6"/>
  <c r="F4740" i="6"/>
  <c r="F4738" i="6"/>
  <c r="F4736" i="6"/>
  <c r="F4734" i="6"/>
  <c r="F4732" i="6"/>
  <c r="F4730" i="6"/>
  <c r="F4728" i="6"/>
  <c r="F4726" i="6"/>
  <c r="F4724" i="6"/>
  <c r="F4722" i="6"/>
  <c r="F4720" i="6"/>
  <c r="F4718" i="6"/>
  <c r="F4716" i="6"/>
  <c r="F4714" i="6"/>
  <c r="F4712" i="6"/>
  <c r="F4710" i="6"/>
  <c r="F4708" i="6"/>
  <c r="F4706" i="6"/>
  <c r="F4704" i="6"/>
  <c r="F4702" i="6"/>
  <c r="F4700" i="6"/>
  <c r="F4698" i="6"/>
  <c r="F4696" i="6"/>
  <c r="F4694" i="6"/>
  <c r="F4692" i="6"/>
  <c r="F4690" i="6"/>
  <c r="F4688" i="6"/>
  <c r="F4686" i="6"/>
  <c r="F4684" i="6"/>
  <c r="F4682" i="6"/>
  <c r="F4680" i="6"/>
  <c r="F4678" i="6"/>
  <c r="F4676" i="6"/>
  <c r="F4674" i="6"/>
  <c r="F4672" i="6"/>
  <c r="F4670" i="6"/>
  <c r="F4668" i="6"/>
  <c r="F4666" i="6"/>
  <c r="F4664" i="6"/>
  <c r="F4662" i="6"/>
  <c r="F4660" i="6"/>
  <c r="F4658" i="6"/>
  <c r="F4656" i="6"/>
  <c r="F4654" i="6"/>
  <c r="F4652" i="6"/>
  <c r="F4650" i="6"/>
  <c r="F4648" i="6"/>
  <c r="F4646" i="6"/>
  <c r="F4644" i="6"/>
  <c r="F4642" i="6"/>
  <c r="F4640" i="6"/>
  <c r="F4638" i="6"/>
  <c r="F4636" i="6"/>
  <c r="F4634" i="6"/>
  <c r="F4632" i="6"/>
  <c r="F4630" i="6"/>
  <c r="F4628" i="6"/>
  <c r="F4626" i="6"/>
  <c r="F4624" i="6"/>
  <c r="F4622" i="6"/>
  <c r="F4620" i="6"/>
  <c r="F4618" i="6"/>
  <c r="F4616" i="6"/>
  <c r="F4614" i="6"/>
  <c r="F4612" i="6"/>
  <c r="F4610" i="6"/>
  <c r="F4608" i="6"/>
  <c r="F4606" i="6"/>
  <c r="F4604" i="6"/>
  <c r="F4602" i="6"/>
  <c r="F4600" i="6"/>
  <c r="F4598" i="6"/>
  <c r="F4596" i="6"/>
  <c r="F4594" i="6"/>
  <c r="F4592" i="6"/>
  <c r="F4590" i="6"/>
  <c r="F4588" i="6"/>
  <c r="F4586" i="6"/>
  <c r="F4584" i="6"/>
  <c r="F4582" i="6"/>
  <c r="F4580" i="6"/>
  <c r="F4578" i="6"/>
  <c r="F4576" i="6"/>
  <c r="F4574" i="6"/>
  <c r="F4572" i="6"/>
  <c r="F4570" i="6"/>
  <c r="F4568" i="6"/>
  <c r="F4566" i="6"/>
  <c r="F4564" i="6"/>
  <c r="F4562" i="6"/>
  <c r="F4560" i="6"/>
  <c r="F4558" i="6"/>
  <c r="F4556" i="6"/>
  <c r="F4554" i="6"/>
  <c r="F4552" i="6"/>
  <c r="F4550" i="6"/>
  <c r="F4548" i="6"/>
  <c r="F4546" i="6"/>
  <c r="F4544" i="6"/>
  <c r="F4542" i="6"/>
  <c r="F4540" i="6"/>
  <c r="F4538" i="6"/>
  <c r="F4536" i="6"/>
  <c r="F4534" i="6"/>
  <c r="F4532" i="6"/>
  <c r="F4530" i="6"/>
  <c r="F4528" i="6"/>
  <c r="F4526" i="6"/>
  <c r="F4524" i="6"/>
  <c r="F4522" i="6"/>
  <c r="F4520" i="6"/>
  <c r="F4518" i="6"/>
  <c r="F4516" i="6"/>
  <c r="F4514" i="6"/>
  <c r="F4512" i="6"/>
  <c r="F4510" i="6"/>
  <c r="F4508" i="6"/>
  <c r="F4506" i="6"/>
  <c r="F4504" i="6"/>
  <c r="F4502" i="6"/>
  <c r="F4500" i="6"/>
  <c r="F4498" i="6"/>
  <c r="F4496" i="6"/>
  <c r="F4494" i="6"/>
  <c r="F4492" i="6"/>
  <c r="F4490" i="6"/>
  <c r="F4488" i="6"/>
  <c r="F4486" i="6"/>
  <c r="F4484" i="6"/>
  <c r="F4482" i="6"/>
  <c r="F4480" i="6"/>
  <c r="F4478" i="6"/>
  <c r="F4476" i="6"/>
  <c r="F4474" i="6"/>
  <c r="F4472" i="6"/>
  <c r="F4470" i="6"/>
  <c r="F4468" i="6"/>
  <c r="F4466" i="6"/>
  <c r="F4464" i="6"/>
  <c r="F4462" i="6"/>
  <c r="F4460" i="6"/>
  <c r="F4458" i="6"/>
  <c r="F4456" i="6"/>
  <c r="F4454" i="6"/>
  <c r="F4452" i="6"/>
  <c r="F4450" i="6"/>
  <c r="F4448" i="6"/>
  <c r="F4446" i="6"/>
  <c r="F4444" i="6"/>
  <c r="F4442" i="6"/>
  <c r="F4440" i="6"/>
  <c r="F4438" i="6"/>
  <c r="F4436" i="6"/>
  <c r="F4434" i="6"/>
  <c r="F4432" i="6"/>
  <c r="F4430" i="6"/>
  <c r="F4428" i="6"/>
  <c r="F4426" i="6"/>
  <c r="F4424" i="6"/>
  <c r="F4422" i="6"/>
  <c r="F4420" i="6"/>
  <c r="F4418" i="6"/>
  <c r="F4416" i="6"/>
  <c r="F4414" i="6"/>
  <c r="F4412" i="6"/>
  <c r="F4410" i="6"/>
  <c r="F4408" i="6"/>
  <c r="F4406" i="6"/>
  <c r="F4404" i="6"/>
  <c r="F4402" i="6"/>
  <c r="F4400" i="6"/>
  <c r="F4398" i="6"/>
  <c r="F4396" i="6"/>
  <c r="F4394" i="6"/>
  <c r="F4392" i="6"/>
  <c r="F4390" i="6"/>
  <c r="F4388" i="6"/>
  <c r="F4386" i="6"/>
  <c r="F4384" i="6"/>
  <c r="F4382" i="6"/>
  <c r="F4380" i="6"/>
  <c r="F4378" i="6"/>
  <c r="F4376" i="6"/>
  <c r="F4374" i="6"/>
  <c r="F4372" i="6"/>
  <c r="F4370" i="6"/>
  <c r="F4368" i="6"/>
  <c r="F4366" i="6"/>
  <c r="F4364" i="6"/>
  <c r="F4362" i="6"/>
  <c r="F4360" i="6"/>
  <c r="F4358" i="6"/>
  <c r="F4356" i="6"/>
  <c r="F4354" i="6"/>
  <c r="F4352" i="6"/>
  <c r="F4350" i="6"/>
  <c r="F4348" i="6"/>
  <c r="F4346" i="6"/>
  <c r="F4344" i="6"/>
  <c r="F4342" i="6"/>
  <c r="F4340" i="6"/>
  <c r="F4338" i="6"/>
  <c r="F4336" i="6"/>
  <c r="F4334" i="6"/>
  <c r="F4332" i="6"/>
  <c r="F4330" i="6"/>
  <c r="F4328" i="6"/>
  <c r="F4326" i="6"/>
  <c r="F4324" i="6"/>
  <c r="F4322" i="6"/>
  <c r="F4320" i="6"/>
  <c r="F4318" i="6"/>
  <c r="F4316" i="6"/>
  <c r="F4314" i="6"/>
  <c r="F4312" i="6"/>
  <c r="F4310" i="6"/>
  <c r="F4308" i="6"/>
  <c r="F4306" i="6"/>
  <c r="F4304" i="6"/>
  <c r="F4302" i="6"/>
  <c r="F4300" i="6"/>
  <c r="F4298" i="6"/>
  <c r="F4296" i="6"/>
  <c r="F4294" i="6"/>
  <c r="F4292" i="6"/>
  <c r="F4290" i="6"/>
  <c r="F4288" i="6"/>
  <c r="F4286" i="6"/>
  <c r="F4284" i="6"/>
  <c r="F4282" i="6"/>
  <c r="F4280" i="6"/>
  <c r="F4278" i="6"/>
  <c r="F4276" i="6"/>
  <c r="F4274" i="6"/>
  <c r="F4272" i="6"/>
  <c r="F4270" i="6"/>
  <c r="F4268" i="6"/>
  <c r="F4266" i="6"/>
  <c r="F4264" i="6"/>
  <c r="F4262" i="6"/>
  <c r="F4260" i="6"/>
  <c r="F4258" i="6"/>
  <c r="F4256" i="6"/>
  <c r="F4254" i="6"/>
  <c r="F4252" i="6"/>
  <c r="F4250" i="6"/>
  <c r="F4248" i="6"/>
  <c r="F4246" i="6"/>
  <c r="F4244" i="6"/>
  <c r="F4242" i="6"/>
  <c r="F4240" i="6"/>
  <c r="F4238" i="6"/>
  <c r="F4236" i="6"/>
  <c r="F4234" i="6"/>
  <c r="F4232" i="6"/>
  <c r="F4230" i="6"/>
  <c r="F4228" i="6"/>
  <c r="F4226" i="6"/>
  <c r="F4224" i="6"/>
  <c r="F4222" i="6"/>
  <c r="F4220" i="6"/>
  <c r="F4218" i="6"/>
  <c r="F4216" i="6"/>
  <c r="F4214" i="6"/>
  <c r="F4212" i="6"/>
  <c r="F4210" i="6"/>
  <c r="F4208" i="6"/>
  <c r="F4206" i="6"/>
  <c r="F4204" i="6"/>
  <c r="F4202" i="6"/>
  <c r="F4200" i="6"/>
  <c r="F4198" i="6"/>
  <c r="F4196" i="6"/>
  <c r="F4194" i="6"/>
  <c r="F4192" i="6"/>
  <c r="F4190" i="6"/>
  <c r="F4188" i="6"/>
  <c r="F4186" i="6"/>
  <c r="F4184" i="6"/>
  <c r="F4182" i="6"/>
  <c r="F4180" i="6"/>
  <c r="F4178" i="6"/>
  <c r="F4176" i="6"/>
  <c r="F4174" i="6"/>
  <c r="F4172" i="6"/>
  <c r="F4170" i="6"/>
  <c r="F4168" i="6"/>
  <c r="F4166" i="6"/>
  <c r="F4164" i="6"/>
  <c r="F4162" i="6"/>
  <c r="F4160" i="6"/>
  <c r="F4158" i="6"/>
  <c r="F4156" i="6"/>
  <c r="F4154" i="6"/>
  <c r="F4152" i="6"/>
  <c r="F4150" i="6"/>
  <c r="F4148" i="6"/>
  <c r="F4146" i="6"/>
  <c r="F4144" i="6"/>
  <c r="F4142" i="6"/>
  <c r="F4140" i="6"/>
  <c r="F4138" i="6"/>
  <c r="F4136" i="6"/>
  <c r="F4134" i="6"/>
  <c r="F4132" i="6"/>
  <c r="F4130" i="6"/>
  <c r="F4128" i="6"/>
  <c r="F4126" i="6"/>
  <c r="F4124" i="6"/>
  <c r="F4122" i="6"/>
  <c r="F4120" i="6"/>
  <c r="F4118" i="6"/>
  <c r="F4116" i="6"/>
  <c r="F4114" i="6"/>
  <c r="F4112" i="6"/>
  <c r="F4110" i="6"/>
  <c r="F4108" i="6"/>
  <c r="F4106" i="6"/>
  <c r="F4104" i="6"/>
  <c r="F4102" i="6"/>
  <c r="F4100" i="6"/>
  <c r="F4098" i="6"/>
  <c r="F4096" i="6"/>
  <c r="F4094" i="6"/>
  <c r="F4092" i="6"/>
  <c r="F4090" i="6"/>
  <c r="F4088" i="6"/>
  <c r="F4086" i="6"/>
  <c r="F4084" i="6"/>
  <c r="F4082" i="6"/>
  <c r="F4080" i="6"/>
  <c r="F4078" i="6"/>
  <c r="F4076" i="6"/>
  <c r="F4074" i="6"/>
  <c r="F4072" i="6"/>
  <c r="F4070" i="6"/>
  <c r="F4068" i="6"/>
  <c r="F4066" i="6"/>
  <c r="F4064" i="6"/>
  <c r="F4062" i="6"/>
  <c r="F4060" i="6"/>
  <c r="F4058" i="6"/>
  <c r="F4056" i="6"/>
  <c r="F4054" i="6"/>
  <c r="F4052" i="6"/>
  <c r="F4050" i="6"/>
  <c r="F4048" i="6"/>
  <c r="F4046" i="6"/>
  <c r="F4044" i="6"/>
  <c r="F4042" i="6"/>
  <c r="F4040" i="6"/>
  <c r="F4038" i="6"/>
  <c r="F4036" i="6"/>
  <c r="F4034" i="6"/>
  <c r="F4032" i="6"/>
  <c r="F4030" i="6"/>
  <c r="F4028" i="6"/>
  <c r="F4026" i="6"/>
  <c r="F4024" i="6"/>
  <c r="F4022" i="6"/>
  <c r="F4020" i="6"/>
  <c r="F4018" i="6"/>
  <c r="F4016" i="6"/>
  <c r="F4014" i="6"/>
  <c r="F4012" i="6"/>
  <c r="F4010" i="6"/>
  <c r="F4008" i="6"/>
  <c r="F4006" i="6"/>
  <c r="F4004" i="6"/>
  <c r="F4002" i="6"/>
  <c r="F4000" i="6"/>
  <c r="F3998" i="6"/>
  <c r="F3996" i="6"/>
  <c r="F3994" i="6"/>
  <c r="F3992" i="6"/>
  <c r="F3990" i="6"/>
  <c r="F3988" i="6"/>
  <c r="F3986" i="6"/>
  <c r="F3984" i="6"/>
  <c r="F3982" i="6"/>
  <c r="F3980" i="6"/>
  <c r="F3978" i="6"/>
  <c r="F3976" i="6"/>
  <c r="F3974" i="6"/>
  <c r="F3972" i="6"/>
  <c r="F3970" i="6"/>
  <c r="F3968" i="6"/>
  <c r="F3966" i="6"/>
  <c r="F3964" i="6"/>
  <c r="F3962" i="6"/>
  <c r="F3960" i="6"/>
  <c r="F3958" i="6"/>
  <c r="F3956" i="6"/>
  <c r="F3954" i="6"/>
  <c r="F3952" i="6"/>
  <c r="F3950" i="6"/>
  <c r="F3948" i="6"/>
  <c r="F3946" i="6"/>
  <c r="F3944" i="6"/>
  <c r="F3942" i="6"/>
  <c r="F3940" i="6"/>
  <c r="F3938" i="6"/>
  <c r="F3936" i="6"/>
  <c r="F3934" i="6"/>
  <c r="F3932" i="6"/>
  <c r="F3930" i="6"/>
  <c r="F3928" i="6"/>
  <c r="F3926" i="6"/>
  <c r="F3924" i="6"/>
  <c r="F3922" i="6"/>
  <c r="F3920" i="6"/>
  <c r="F3918" i="6"/>
  <c r="F3916" i="6"/>
  <c r="F3914" i="6"/>
  <c r="F3912" i="6"/>
  <c r="F3910" i="6"/>
  <c r="F3908" i="6"/>
  <c r="F3906" i="6"/>
  <c r="F3904" i="6"/>
  <c r="F3902" i="6"/>
  <c r="F3900" i="6"/>
  <c r="F3898" i="6"/>
  <c r="F3896" i="6"/>
  <c r="F3894" i="6"/>
  <c r="F3892" i="6"/>
  <c r="F3890" i="6"/>
  <c r="F3888" i="6"/>
  <c r="F3886" i="6"/>
  <c r="F3884" i="6"/>
  <c r="F3882" i="6"/>
  <c r="F3880" i="6"/>
  <c r="F3878" i="6"/>
  <c r="F3876" i="6"/>
  <c r="F3874" i="6"/>
  <c r="F3872" i="6"/>
  <c r="F3870" i="6"/>
  <c r="F3868" i="6"/>
  <c r="F3866" i="6"/>
  <c r="F3864" i="6"/>
  <c r="F3862" i="6"/>
  <c r="F3860" i="6"/>
  <c r="F3858" i="6"/>
  <c r="F3856" i="6"/>
  <c r="F3854" i="6"/>
  <c r="F3852" i="6"/>
  <c r="F3850" i="6"/>
  <c r="F3848" i="6"/>
  <c r="F3846" i="6"/>
  <c r="F3844" i="6"/>
  <c r="F3842" i="6"/>
  <c r="F3840" i="6"/>
  <c r="F3838" i="6"/>
  <c r="F3836" i="6"/>
  <c r="F3834" i="6"/>
  <c r="F3832" i="6"/>
  <c r="F3830" i="6"/>
  <c r="F3828" i="6"/>
  <c r="F3826" i="6"/>
  <c r="F3824" i="6"/>
  <c r="F3822" i="6"/>
  <c r="F3820" i="6"/>
  <c r="F3818" i="6"/>
  <c r="F3816" i="6"/>
  <c r="F3814" i="6"/>
  <c r="F3812" i="6"/>
  <c r="F3810" i="6"/>
  <c r="F3808" i="6"/>
  <c r="F3806" i="6"/>
  <c r="F3804" i="6"/>
  <c r="F3802" i="6"/>
  <c r="F3800" i="6"/>
  <c r="F3798" i="6"/>
  <c r="F3796" i="6"/>
  <c r="F3794" i="6"/>
  <c r="F3792" i="6"/>
  <c r="F3790" i="6"/>
  <c r="F3788" i="6"/>
  <c r="F3786" i="6"/>
  <c r="F3784" i="6"/>
  <c r="F3782" i="6"/>
  <c r="F3780" i="6"/>
  <c r="F3778" i="6"/>
  <c r="F3776" i="6"/>
  <c r="F3774" i="6"/>
  <c r="F3772" i="6"/>
  <c r="F3770" i="6"/>
  <c r="F3768" i="6"/>
  <c r="F3766" i="6"/>
  <c r="F3764" i="6"/>
  <c r="F3762" i="6"/>
  <c r="F3760" i="6"/>
  <c r="F3758" i="6"/>
  <c r="F3756" i="6"/>
  <c r="F3754" i="6"/>
  <c r="F3752" i="6"/>
  <c r="F3750" i="6"/>
  <c r="F3748" i="6"/>
  <c r="F3746" i="6"/>
  <c r="F3744" i="6"/>
  <c r="F3742" i="6"/>
  <c r="F3740" i="6"/>
  <c r="F3738" i="6"/>
  <c r="F3736" i="6"/>
  <c r="F3734" i="6"/>
  <c r="F3732" i="6"/>
  <c r="F3730" i="6"/>
  <c r="F3728" i="6"/>
  <c r="F3726" i="6"/>
  <c r="F3724" i="6"/>
  <c r="F3722" i="6"/>
  <c r="F3720" i="6"/>
  <c r="F3718" i="6"/>
  <c r="F3716" i="6"/>
  <c r="F3714" i="6"/>
  <c r="F3712" i="6"/>
  <c r="F3710" i="6"/>
  <c r="F3708" i="6"/>
  <c r="F3706" i="6"/>
  <c r="F3704" i="6"/>
  <c r="F3702" i="6"/>
  <c r="F3700" i="6"/>
  <c r="F3698" i="6"/>
  <c r="F3696" i="6"/>
  <c r="F3694" i="6"/>
  <c r="F3692" i="6"/>
  <c r="F3690" i="6"/>
  <c r="F3688" i="6"/>
  <c r="F3686" i="6"/>
  <c r="F3684" i="6"/>
  <c r="F3682" i="6"/>
  <c r="F3680" i="6"/>
  <c r="F3678" i="6"/>
  <c r="F3676" i="6"/>
  <c r="F3674" i="6"/>
  <c r="F3672" i="6"/>
  <c r="F3670" i="6"/>
  <c r="F3668" i="6"/>
  <c r="F3666" i="6"/>
  <c r="F3664" i="6"/>
  <c r="F3662" i="6"/>
  <c r="F3660" i="6"/>
  <c r="F3658" i="6"/>
  <c r="F3656" i="6"/>
  <c r="F3654" i="6"/>
  <c r="F3652" i="6"/>
  <c r="F3650" i="6"/>
  <c r="F3648" i="6"/>
  <c r="F3646" i="6"/>
  <c r="F3644" i="6"/>
  <c r="F3642" i="6"/>
  <c r="F3640" i="6"/>
  <c r="F3638" i="6"/>
  <c r="F3636" i="6"/>
  <c r="F3634" i="6"/>
  <c r="F3632" i="6"/>
  <c r="F3630" i="6"/>
  <c r="F3628" i="6"/>
  <c r="F3626" i="6"/>
  <c r="F3624" i="6"/>
  <c r="F3622" i="6"/>
  <c r="F3620" i="6"/>
  <c r="F3618" i="6"/>
  <c r="F3616" i="6"/>
  <c r="F3614" i="6"/>
  <c r="F3612" i="6"/>
  <c r="F3610" i="6"/>
  <c r="F3608" i="6"/>
  <c r="F3606" i="6"/>
  <c r="F3604" i="6"/>
  <c r="F3602" i="6"/>
  <c r="F3600" i="6"/>
  <c r="F3598" i="6"/>
  <c r="F3596" i="6"/>
  <c r="F3594" i="6"/>
  <c r="F3592" i="6"/>
  <c r="F3590" i="6"/>
  <c r="F3588" i="6"/>
  <c r="F3586" i="6"/>
  <c r="F3584" i="6"/>
  <c r="F3582" i="6"/>
  <c r="F3580" i="6"/>
  <c r="F3578" i="6"/>
  <c r="F3576" i="6"/>
  <c r="F3574" i="6"/>
  <c r="F3572" i="6"/>
  <c r="F3570" i="6"/>
  <c r="F3568" i="6"/>
  <c r="F3566" i="6"/>
  <c r="F3564" i="6"/>
  <c r="F3562" i="6"/>
  <c r="F3560" i="6"/>
  <c r="F3558" i="6"/>
  <c r="F3556" i="6"/>
  <c r="F3554" i="6"/>
  <c r="F3552" i="6"/>
  <c r="F3550" i="6"/>
  <c r="F3548" i="6"/>
  <c r="F3546" i="6"/>
  <c r="F3544" i="6"/>
  <c r="F3542" i="6"/>
  <c r="F3540" i="6"/>
  <c r="F3538" i="6"/>
  <c r="F3536" i="6"/>
  <c r="F3534" i="6"/>
  <c r="F3532" i="6"/>
  <c r="F3530" i="6"/>
  <c r="F3528" i="6"/>
  <c r="F3526" i="6"/>
  <c r="F3524" i="6"/>
  <c r="F3522" i="6"/>
  <c r="F3520" i="6"/>
  <c r="F3518" i="6"/>
  <c r="F3516" i="6"/>
  <c r="F3514" i="6"/>
  <c r="F3512" i="6"/>
  <c r="F3510" i="6"/>
  <c r="F3508" i="6"/>
  <c r="F3506" i="6"/>
  <c r="F3504" i="6"/>
  <c r="F3502" i="6"/>
  <c r="F3500" i="6"/>
  <c r="F3498" i="6"/>
  <c r="F3496" i="6"/>
  <c r="F3494" i="6"/>
  <c r="F3492" i="6"/>
  <c r="F3490" i="6"/>
  <c r="F3488" i="6"/>
  <c r="F3486" i="6"/>
  <c r="F3484" i="6"/>
  <c r="F3482" i="6"/>
  <c r="F3480" i="6"/>
  <c r="F3478" i="6"/>
  <c r="F3476" i="6"/>
  <c r="F3474" i="6"/>
  <c r="F3472" i="6"/>
  <c r="F3470" i="6"/>
  <c r="F3468" i="6"/>
  <c r="F3466" i="6"/>
  <c r="F3464" i="6"/>
  <c r="F3462" i="6"/>
  <c r="F3460" i="6"/>
  <c r="F3458" i="6"/>
  <c r="F3456" i="6"/>
  <c r="F3454" i="6"/>
  <c r="F3452" i="6"/>
  <c r="F3450" i="6"/>
  <c r="F3448" i="6"/>
  <c r="F3446" i="6"/>
  <c r="F3444" i="6"/>
  <c r="F3442" i="6"/>
  <c r="F3440" i="6"/>
  <c r="F3438" i="6"/>
  <c r="F3436" i="6"/>
  <c r="F3434" i="6"/>
  <c r="F3432" i="6"/>
  <c r="F3430" i="6"/>
  <c r="F3428" i="6"/>
  <c r="F3426" i="6"/>
  <c r="F3424" i="6"/>
  <c r="F3422" i="6"/>
  <c r="F3420" i="6"/>
  <c r="F3418" i="6"/>
  <c r="F3416" i="6"/>
  <c r="F3414" i="6"/>
  <c r="F3412" i="6"/>
  <c r="F3410" i="6"/>
  <c r="F3408" i="6"/>
  <c r="F3406" i="6"/>
  <c r="F3404" i="6"/>
  <c r="F3402" i="6"/>
  <c r="F3400" i="6"/>
  <c r="F3398" i="6"/>
  <c r="F3396" i="6"/>
  <c r="F3394" i="6"/>
  <c r="F3392" i="6"/>
  <c r="F3390" i="6"/>
  <c r="F3388" i="6"/>
  <c r="F3386" i="6"/>
  <c r="F3384" i="6"/>
  <c r="F3382" i="6"/>
  <c r="F3380" i="6"/>
  <c r="F3378" i="6"/>
  <c r="F3376" i="6"/>
  <c r="F3374" i="6"/>
  <c r="F3372" i="6"/>
  <c r="F3370" i="6"/>
  <c r="F3368" i="6"/>
  <c r="F3366" i="6"/>
  <c r="F3364" i="6"/>
  <c r="F3362" i="6"/>
  <c r="F3360" i="6"/>
  <c r="F3358" i="6"/>
  <c r="F3356" i="6"/>
  <c r="F3354" i="6"/>
  <c r="F3352" i="6"/>
  <c r="F3350" i="6"/>
  <c r="F3348" i="6"/>
  <c r="F3346" i="6"/>
  <c r="F3344" i="6"/>
  <c r="F3342" i="6"/>
  <c r="F3340" i="6"/>
  <c r="F3338" i="6"/>
  <c r="F3336" i="6"/>
  <c r="F3334" i="6"/>
  <c r="F3332" i="6"/>
  <c r="F3330" i="6"/>
  <c r="F3328" i="6"/>
  <c r="F3326" i="6"/>
  <c r="F3324" i="6"/>
  <c r="F3322" i="6"/>
  <c r="F3320" i="6"/>
  <c r="F3318" i="6"/>
  <c r="F3316" i="6"/>
  <c r="F3314" i="6"/>
  <c r="F3312" i="6"/>
  <c r="F3310" i="6"/>
  <c r="F3308" i="6"/>
  <c r="F3306" i="6"/>
  <c r="F3304" i="6"/>
  <c r="F3302" i="6"/>
  <c r="F3300" i="6"/>
  <c r="F3298" i="6"/>
  <c r="F3296" i="6"/>
  <c r="F3294" i="6"/>
  <c r="F3292" i="6"/>
  <c r="F3290" i="6"/>
  <c r="F3288" i="6"/>
  <c r="F3286" i="6"/>
  <c r="F3284" i="6"/>
  <c r="F3282" i="6"/>
  <c r="F3280" i="6"/>
  <c r="F3278" i="6"/>
  <c r="F3276" i="6"/>
  <c r="F3274" i="6"/>
  <c r="F3272" i="6"/>
  <c r="F3270" i="6"/>
  <c r="F3268" i="6"/>
  <c r="F3266" i="6"/>
  <c r="F3264" i="6"/>
  <c r="F3262" i="6"/>
  <c r="F3260" i="6"/>
  <c r="F3258" i="6"/>
  <c r="F3256" i="6"/>
  <c r="F3254" i="6"/>
  <c r="F3252" i="6"/>
  <c r="F3250" i="6"/>
  <c r="F3248" i="6"/>
  <c r="F3246" i="6"/>
  <c r="F3244" i="6"/>
  <c r="F3242" i="6"/>
  <c r="F3240" i="6"/>
  <c r="F3238" i="6"/>
  <c r="F3236" i="6"/>
  <c r="F3234" i="6"/>
  <c r="F3232" i="6"/>
  <c r="F3230" i="6"/>
  <c r="F3228" i="6"/>
  <c r="F3226" i="6"/>
  <c r="F3224" i="6"/>
  <c r="F3222" i="6"/>
  <c r="F3220" i="6"/>
  <c r="F3218" i="6"/>
  <c r="F3216" i="6"/>
  <c r="F3214" i="6"/>
  <c r="F3212" i="6"/>
  <c r="F3210" i="6"/>
  <c r="F3208" i="6"/>
  <c r="F3206" i="6"/>
  <c r="F3204" i="6"/>
  <c r="F3202" i="6"/>
  <c r="F3200" i="6"/>
  <c r="F3198" i="6"/>
  <c r="F3196" i="6"/>
  <c r="F3194" i="6"/>
  <c r="F3192" i="6"/>
  <c r="F3190" i="6"/>
  <c r="F3188" i="6"/>
  <c r="F3186" i="6"/>
  <c r="F3184" i="6"/>
  <c r="F3182" i="6"/>
  <c r="F3180" i="6"/>
  <c r="F3178" i="6"/>
  <c r="F3176" i="6"/>
  <c r="F3174" i="6"/>
  <c r="F3172" i="6"/>
  <c r="F3170" i="6"/>
  <c r="F3168" i="6"/>
  <c r="F3166" i="6"/>
  <c r="F3164" i="6"/>
  <c r="F3162" i="6"/>
  <c r="F3160" i="6"/>
  <c r="F3158" i="6"/>
  <c r="F3156" i="6"/>
  <c r="F3154" i="6"/>
  <c r="F3152" i="6"/>
  <c r="F3150" i="6"/>
  <c r="F3148" i="6"/>
  <c r="F3146" i="6"/>
  <c r="F3144" i="6"/>
  <c r="F3142" i="6"/>
  <c r="F3140" i="6"/>
  <c r="F3138" i="6"/>
  <c r="F3136" i="6"/>
  <c r="F3134" i="6"/>
  <c r="F3132" i="6"/>
  <c r="F3130" i="6"/>
  <c r="F3128" i="6"/>
  <c r="F3126" i="6"/>
  <c r="F3124" i="6"/>
  <c r="F3122" i="6"/>
  <c r="F3120" i="6"/>
  <c r="F3118" i="6"/>
  <c r="F3116" i="6"/>
  <c r="F3114" i="6"/>
  <c r="F3112" i="6"/>
  <c r="F3110" i="6"/>
  <c r="F3108" i="6"/>
  <c r="F3106" i="6"/>
  <c r="F3104" i="6"/>
  <c r="F3102" i="6"/>
  <c r="F3100" i="6"/>
  <c r="F3098" i="6"/>
  <c r="F3096" i="6"/>
  <c r="F3094" i="6"/>
  <c r="F3092" i="6"/>
  <c r="F3090" i="6"/>
  <c r="F3088" i="6"/>
  <c r="F3086" i="6"/>
  <c r="F3084" i="6"/>
  <c r="F3082" i="6"/>
  <c r="F3080" i="6"/>
  <c r="F3078" i="6"/>
  <c r="F3076" i="6"/>
  <c r="F3074" i="6"/>
  <c r="F3072" i="6"/>
  <c r="F3070" i="6"/>
  <c r="F3068" i="6"/>
  <c r="F3066" i="6"/>
  <c r="F3064" i="6"/>
  <c r="F3062" i="6"/>
  <c r="F3060" i="6"/>
  <c r="F3058" i="6"/>
  <c r="F3056" i="6"/>
  <c r="F3054" i="6"/>
  <c r="F3052" i="6"/>
  <c r="F3050" i="6"/>
  <c r="F3048" i="6"/>
  <c r="F3046" i="6"/>
  <c r="F3044" i="6"/>
  <c r="F3042" i="6"/>
  <c r="F3040" i="6"/>
  <c r="F3038" i="6"/>
  <c r="F3036" i="6"/>
  <c r="F3034" i="6"/>
  <c r="F3032" i="6"/>
  <c r="F3030" i="6"/>
  <c r="F3028" i="6"/>
  <c r="F3026" i="6"/>
  <c r="F3024" i="6"/>
  <c r="F3022" i="6"/>
  <c r="F3020" i="6"/>
  <c r="F3018" i="6"/>
  <c r="F3016" i="6"/>
  <c r="F3014" i="6"/>
  <c r="F3012" i="6"/>
  <c r="F3010" i="6"/>
  <c r="F3008" i="6"/>
  <c r="F3006" i="6"/>
  <c r="F3004" i="6"/>
  <c r="F3002" i="6"/>
  <c r="F3000" i="6"/>
  <c r="F2998" i="6"/>
  <c r="F2996" i="6"/>
  <c r="F2994" i="6"/>
  <c r="F2992" i="6"/>
  <c r="F2990" i="6"/>
  <c r="F2988" i="6"/>
  <c r="F2986" i="6"/>
  <c r="F2984" i="6"/>
  <c r="F2982" i="6"/>
  <c r="F2980" i="6"/>
  <c r="F2978" i="6"/>
  <c r="F2976" i="6"/>
  <c r="F2974" i="6"/>
  <c r="F2972" i="6"/>
  <c r="F2970" i="6"/>
  <c r="F2968" i="6"/>
  <c r="F2966" i="6"/>
  <c r="F2964" i="6"/>
  <c r="F2962" i="6"/>
  <c r="F2960" i="6"/>
  <c r="F2958" i="6"/>
  <c r="F2956" i="6"/>
  <c r="F2954" i="6"/>
  <c r="F2952" i="6"/>
  <c r="F2950" i="6"/>
  <c r="F2948" i="6"/>
  <c r="F2946" i="6"/>
  <c r="F2944" i="6"/>
  <c r="F2942" i="6"/>
  <c r="F2940" i="6"/>
  <c r="F2938" i="6"/>
  <c r="F2936" i="6"/>
  <c r="F2934" i="6"/>
  <c r="F2932" i="6"/>
  <c r="F2930" i="6"/>
  <c r="F2928" i="6"/>
  <c r="F2926" i="6"/>
  <c r="F2924" i="6"/>
  <c r="F2922" i="6"/>
  <c r="F2920" i="6"/>
  <c r="F2918" i="6"/>
  <c r="F2916" i="6"/>
  <c r="F2914" i="6"/>
  <c r="F2912" i="6"/>
  <c r="F2910" i="6"/>
  <c r="F2908" i="6"/>
  <c r="F2906" i="6"/>
  <c r="F2904" i="6"/>
  <c r="F2902" i="6"/>
  <c r="F2900" i="6"/>
  <c r="F2898" i="6"/>
  <c r="F2896" i="6"/>
  <c r="F2894" i="6"/>
  <c r="F2892" i="6"/>
  <c r="F2890" i="6"/>
  <c r="F2888" i="6"/>
  <c r="F2886" i="6"/>
  <c r="F2884" i="6"/>
  <c r="F2882" i="6"/>
  <c r="F2880" i="6"/>
  <c r="F2878" i="6"/>
  <c r="F2876" i="6"/>
  <c r="F2874" i="6"/>
  <c r="F2872" i="6"/>
  <c r="F2870" i="6"/>
  <c r="F2868" i="6"/>
  <c r="F2866" i="6"/>
  <c r="F2864" i="6"/>
  <c r="F2862" i="6"/>
  <c r="F2860" i="6"/>
  <c r="F2858" i="6"/>
  <c r="F2856" i="6"/>
  <c r="F2854" i="6"/>
  <c r="F2852" i="6"/>
  <c r="F2850" i="6"/>
  <c r="F2848" i="6"/>
  <c r="F2846" i="6"/>
  <c r="F2844" i="6"/>
  <c r="F2842" i="6"/>
  <c r="F2840" i="6"/>
  <c r="F2838" i="6"/>
  <c r="F2836" i="6"/>
  <c r="F2834" i="6"/>
  <c r="F2832" i="6"/>
  <c r="F2830" i="6"/>
  <c r="F2828" i="6"/>
  <c r="F2826" i="6"/>
  <c r="F2824" i="6"/>
  <c r="F2822" i="6"/>
  <c r="F2820" i="6"/>
  <c r="F2818" i="6"/>
  <c r="F2816" i="6"/>
  <c r="F2814" i="6"/>
  <c r="F2812" i="6"/>
  <c r="F2810" i="6"/>
  <c r="F2808" i="6"/>
  <c r="F2806" i="6"/>
  <c r="F2804" i="6"/>
  <c r="F2802" i="6"/>
  <c r="F2800" i="6"/>
  <c r="F2798" i="6"/>
  <c r="F2796" i="6"/>
  <c r="F2794" i="6"/>
  <c r="F2792" i="6"/>
  <c r="F2790" i="6"/>
  <c r="F2788" i="6"/>
  <c r="F2786" i="6"/>
  <c r="F2784" i="6"/>
  <c r="F2782" i="6"/>
  <c r="F2780" i="6"/>
  <c r="F2778" i="6"/>
  <c r="F2776" i="6"/>
  <c r="F2774" i="6"/>
  <c r="F2772" i="6"/>
  <c r="F2770" i="6"/>
  <c r="F2768" i="6"/>
  <c r="F2766" i="6"/>
  <c r="F2764" i="6"/>
  <c r="F2762" i="6"/>
  <c r="F2760" i="6"/>
  <c r="F2758" i="6"/>
  <c r="F2756" i="6"/>
  <c r="F2754" i="6"/>
  <c r="F2752" i="6"/>
  <c r="F2750" i="6"/>
  <c r="F2748" i="6"/>
  <c r="F2746" i="6"/>
  <c r="F2744" i="6"/>
  <c r="F2742" i="6"/>
  <c r="F2740" i="6"/>
  <c r="F2738" i="6"/>
  <c r="F2736" i="6"/>
  <c r="F2734" i="6"/>
  <c r="F2732" i="6"/>
  <c r="F2730" i="6"/>
  <c r="F2728" i="6"/>
  <c r="F2726" i="6"/>
  <c r="F2724" i="6"/>
  <c r="F2722" i="6"/>
  <c r="F2720" i="6"/>
  <c r="F2718" i="6"/>
  <c r="F2716" i="6"/>
  <c r="F2714" i="6"/>
  <c r="F2712" i="6"/>
  <c r="F2710" i="6"/>
  <c r="F2708" i="6"/>
  <c r="F2706" i="6"/>
  <c r="F2704" i="6"/>
  <c r="F2702" i="6"/>
  <c r="F2700" i="6"/>
  <c r="F2698" i="6"/>
  <c r="F2696" i="6"/>
  <c r="F2694" i="6"/>
  <c r="F2692" i="6"/>
  <c r="F2690" i="6"/>
  <c r="F2688" i="6"/>
  <c r="F2686" i="6"/>
  <c r="F2684" i="6"/>
  <c r="F2682" i="6"/>
  <c r="F2680" i="6"/>
  <c r="F2678" i="6"/>
  <c r="F2676" i="6"/>
  <c r="F2674" i="6"/>
  <c r="F2672" i="6"/>
  <c r="F2670" i="6"/>
  <c r="F2668" i="6"/>
  <c r="F2666" i="6"/>
  <c r="F2664" i="6"/>
  <c r="F2662" i="6"/>
  <c r="F2660" i="6"/>
  <c r="F2658" i="6"/>
  <c r="F2656" i="6"/>
  <c r="F2654" i="6"/>
  <c r="F2652" i="6"/>
  <c r="F2650" i="6"/>
  <c r="F2648" i="6"/>
  <c r="F2646" i="6"/>
  <c r="F2644" i="6"/>
  <c r="F2642" i="6"/>
  <c r="F2640" i="6"/>
  <c r="F2638" i="6"/>
  <c r="F2636" i="6"/>
  <c r="F2634" i="6"/>
  <c r="F2632" i="6"/>
  <c r="F2630" i="6"/>
  <c r="F2628" i="6"/>
  <c r="F2626" i="6"/>
  <c r="F2624" i="6"/>
  <c r="F2622" i="6"/>
  <c r="F2620" i="6"/>
  <c r="F2618" i="6"/>
  <c r="F2616" i="6"/>
  <c r="F2614" i="6"/>
  <c r="F2612" i="6"/>
  <c r="F2610" i="6"/>
  <c r="F2608" i="6"/>
  <c r="F2606" i="6"/>
  <c r="F2604" i="6"/>
  <c r="F2602" i="6"/>
  <c r="F2600" i="6"/>
  <c r="F2598" i="6"/>
  <c r="F2596" i="6"/>
  <c r="F2594" i="6"/>
  <c r="F2592" i="6"/>
  <c r="F2590" i="6"/>
  <c r="F2588" i="6"/>
  <c r="F2586" i="6"/>
  <c r="F2584" i="6"/>
  <c r="F2582" i="6"/>
  <c r="F2580" i="6"/>
  <c r="F2578" i="6"/>
  <c r="F2576" i="6"/>
  <c r="F2574" i="6"/>
  <c r="F2572" i="6"/>
  <c r="F2570" i="6"/>
  <c r="F2568" i="6"/>
  <c r="F2566" i="6"/>
  <c r="F2564" i="6"/>
  <c r="F2562" i="6"/>
  <c r="F2560" i="6"/>
  <c r="F2558" i="6"/>
  <c r="F2556" i="6"/>
  <c r="F2554" i="6"/>
  <c r="F2552" i="6"/>
  <c r="F2550" i="6"/>
  <c r="F2548" i="6"/>
  <c r="F2546" i="6"/>
  <c r="F2544" i="6"/>
  <c r="F2542" i="6"/>
  <c r="F2540" i="6"/>
  <c r="F2538" i="6"/>
  <c r="F2536" i="6"/>
  <c r="F2534" i="6"/>
  <c r="F2532" i="6"/>
  <c r="F2530" i="6"/>
  <c r="F2528" i="6"/>
  <c r="F2526" i="6"/>
  <c r="F2524" i="6"/>
  <c r="F2522" i="6"/>
  <c r="F2520" i="6"/>
  <c r="F2518" i="6"/>
  <c r="F2516" i="6"/>
  <c r="F2514" i="6"/>
  <c r="F2512" i="6"/>
  <c r="F2510" i="6"/>
  <c r="F2508" i="6"/>
  <c r="F2506" i="6"/>
  <c r="F2504" i="6"/>
  <c r="F2502" i="6"/>
  <c r="F2500" i="6"/>
  <c r="F2498" i="6"/>
  <c r="F2496" i="6"/>
  <c r="F2494" i="6"/>
  <c r="F2492" i="6"/>
  <c r="F2490" i="6"/>
  <c r="F2488" i="6"/>
  <c r="F2486" i="6"/>
  <c r="F2484" i="6"/>
  <c r="F2482" i="6"/>
  <c r="F2480" i="6"/>
  <c r="F2478" i="6"/>
  <c r="F2476" i="6"/>
  <c r="F2474" i="6"/>
  <c r="F2472" i="6"/>
  <c r="F2470" i="6"/>
  <c r="F2468" i="6"/>
  <c r="F2466" i="6"/>
  <c r="F2464" i="6"/>
  <c r="F2462" i="6"/>
  <c r="F2460" i="6"/>
  <c r="F2458" i="6"/>
  <c r="F2456" i="6"/>
  <c r="F2454" i="6"/>
  <c r="F2452" i="6"/>
  <c r="F2450" i="6"/>
  <c r="F2448" i="6"/>
  <c r="F2446" i="6"/>
  <c r="F2444" i="6"/>
  <c r="F2442" i="6"/>
  <c r="F2440" i="6"/>
  <c r="F2438" i="6"/>
  <c r="F2436" i="6"/>
  <c r="F2434" i="6"/>
  <c r="F2432" i="6"/>
  <c r="F2430" i="6"/>
  <c r="F2428" i="6"/>
  <c r="F2426" i="6"/>
  <c r="F2424" i="6"/>
  <c r="F2422" i="6"/>
  <c r="F2420" i="6"/>
  <c r="F2418" i="6"/>
  <c r="F2416" i="6"/>
  <c r="F2414" i="6"/>
  <c r="F2412" i="6"/>
  <c r="F2410" i="6"/>
  <c r="F2408" i="6"/>
  <c r="F2406" i="6"/>
  <c r="F2404" i="6"/>
  <c r="F2402" i="6"/>
  <c r="F2400" i="6"/>
  <c r="F2398" i="6"/>
  <c r="F2396" i="6"/>
  <c r="F2394" i="6"/>
  <c r="F2392" i="6"/>
  <c r="F2390" i="6"/>
  <c r="F2388" i="6"/>
  <c r="F2386" i="6"/>
  <c r="F2384" i="6"/>
  <c r="F2382" i="6"/>
  <c r="F2380" i="6"/>
  <c r="F2378" i="6"/>
  <c r="F2376" i="6"/>
  <c r="F2374" i="6"/>
  <c r="F2372" i="6"/>
  <c r="F2370" i="6"/>
  <c r="F2368" i="6"/>
  <c r="F2366" i="6"/>
  <c r="F2364" i="6"/>
  <c r="F2362" i="6"/>
  <c r="F2360" i="6"/>
  <c r="F2358" i="6"/>
  <c r="F2356" i="6"/>
  <c r="F2354" i="6"/>
  <c r="F2352" i="6"/>
  <c r="F2350" i="6"/>
  <c r="F2348" i="6"/>
  <c r="F2346" i="6"/>
  <c r="F2344" i="6"/>
  <c r="F2342" i="6"/>
  <c r="F2340" i="6"/>
  <c r="F2338" i="6"/>
  <c r="F2336" i="6"/>
  <c r="F2334" i="6"/>
  <c r="F2332" i="6"/>
  <c r="F2330" i="6"/>
  <c r="F2328" i="6"/>
  <c r="F2326" i="6"/>
  <c r="F2324" i="6"/>
  <c r="F2322" i="6"/>
  <c r="F2320" i="6"/>
  <c r="F2318" i="6"/>
  <c r="F2316" i="6"/>
  <c r="F2314" i="6"/>
  <c r="F2312" i="6"/>
  <c r="F2310" i="6"/>
  <c r="F2308" i="6"/>
  <c r="F2306" i="6"/>
  <c r="F2304" i="6"/>
  <c r="F2302" i="6"/>
  <c r="F2300" i="6"/>
  <c r="F2298" i="6"/>
  <c r="F2296" i="6"/>
  <c r="F2294" i="6"/>
  <c r="F2292" i="6"/>
  <c r="F2290" i="6"/>
  <c r="F2288" i="6"/>
  <c r="F2286" i="6"/>
  <c r="F2284" i="6"/>
  <c r="F2282" i="6"/>
  <c r="F2280" i="6"/>
  <c r="F2278" i="6"/>
  <c r="F2276" i="6"/>
  <c r="F2274" i="6"/>
  <c r="F2272" i="6"/>
  <c r="F2270" i="6"/>
  <c r="F2268" i="6"/>
  <c r="F2266" i="6"/>
  <c r="F2264" i="6"/>
  <c r="F2262" i="6"/>
  <c r="F2260" i="6"/>
  <c r="F2258" i="6"/>
  <c r="F2256" i="6"/>
  <c r="F2254" i="6"/>
  <c r="F2252" i="6"/>
  <c r="F2250" i="6"/>
  <c r="F2248" i="6"/>
  <c r="F2246" i="6"/>
  <c r="F2244" i="6"/>
  <c r="F2242" i="6"/>
  <c r="F2240" i="6"/>
  <c r="F2238" i="6"/>
  <c r="F2236" i="6"/>
  <c r="F2234" i="6"/>
  <c r="F2232" i="6"/>
  <c r="F2230" i="6"/>
  <c r="F2228" i="6"/>
  <c r="F2226" i="6"/>
  <c r="F2224" i="6"/>
  <c r="F2222" i="6"/>
  <c r="F2220" i="6"/>
  <c r="F2218" i="6"/>
  <c r="F2216" i="6"/>
  <c r="F2214" i="6"/>
  <c r="F2212" i="6"/>
  <c r="F2210" i="6"/>
  <c r="F2208" i="6"/>
  <c r="F2206" i="6"/>
  <c r="F2204" i="6"/>
  <c r="F2202" i="6"/>
  <c r="F2200" i="6"/>
  <c r="F2198" i="6"/>
  <c r="F2196" i="6"/>
  <c r="F2194" i="6"/>
  <c r="F2192" i="6"/>
  <c r="F2190" i="6"/>
  <c r="F2188" i="6"/>
  <c r="F2186" i="6"/>
  <c r="F2184" i="6"/>
  <c r="F2182" i="6"/>
  <c r="F2180" i="6"/>
  <c r="F2178" i="6"/>
  <c r="F2176" i="6"/>
  <c r="F2174" i="6"/>
  <c r="F2172" i="6"/>
  <c r="F2170" i="6"/>
  <c r="F2168" i="6"/>
  <c r="F2166" i="6"/>
  <c r="F2164" i="6"/>
  <c r="F2162" i="6"/>
  <c r="F2160" i="6"/>
  <c r="F2158" i="6"/>
  <c r="F2156" i="6"/>
  <c r="F2154" i="6"/>
  <c r="F2152" i="6"/>
  <c r="F2150" i="6"/>
  <c r="F2148" i="6"/>
  <c r="F2146" i="6"/>
  <c r="F2144" i="6"/>
  <c r="F2142" i="6"/>
  <c r="F2140" i="6"/>
  <c r="F2138" i="6"/>
  <c r="F2136" i="6"/>
  <c r="F2134" i="6"/>
  <c r="F2132" i="6"/>
  <c r="F2130" i="6"/>
  <c r="F2128" i="6"/>
  <c r="F2126" i="6"/>
  <c r="F2124" i="6"/>
  <c r="F2122" i="6"/>
  <c r="F2120" i="6"/>
  <c r="F2118" i="6"/>
  <c r="F2116" i="6"/>
  <c r="F2114" i="6"/>
  <c r="F2112" i="6"/>
  <c r="F2110" i="6"/>
  <c r="F2108" i="6"/>
  <c r="F2106" i="6"/>
  <c r="F2104" i="6"/>
  <c r="F2102" i="6"/>
  <c r="F2100" i="6"/>
  <c r="F2098" i="6"/>
  <c r="F2096" i="6"/>
  <c r="F2094" i="6"/>
  <c r="F2092" i="6"/>
  <c r="F2090" i="6"/>
  <c r="F2088" i="6"/>
  <c r="F2086" i="6"/>
  <c r="F2084" i="6"/>
  <c r="F2082" i="6"/>
  <c r="F2080" i="6"/>
  <c r="F2078" i="6"/>
  <c r="F2076" i="6"/>
  <c r="F2074" i="6"/>
  <c r="F2072" i="6"/>
  <c r="F2070" i="6"/>
  <c r="F2068" i="6"/>
  <c r="F2066" i="6"/>
  <c r="F2064" i="6"/>
  <c r="F2062" i="6"/>
  <c r="F2060" i="6"/>
  <c r="F2058" i="6"/>
  <c r="F2056" i="6"/>
  <c r="F2054" i="6"/>
  <c r="F2052" i="6"/>
  <c r="F2050" i="6"/>
  <c r="F2048" i="6"/>
  <c r="F2046" i="6"/>
  <c r="F2044" i="6"/>
  <c r="F2042" i="6"/>
  <c r="F2040" i="6"/>
  <c r="F2038" i="6"/>
  <c r="F2036" i="6"/>
  <c r="F2034" i="6"/>
  <c r="F2032" i="6"/>
  <c r="F2030" i="6"/>
  <c r="F2028" i="6"/>
  <c r="F2026" i="6"/>
  <c r="F2024" i="6"/>
  <c r="F2022" i="6"/>
  <c r="F2020" i="6"/>
  <c r="F2018" i="6"/>
  <c r="F2016" i="6"/>
  <c r="F2014" i="6"/>
  <c r="F2012" i="6"/>
  <c r="F2010" i="6"/>
  <c r="F2008" i="6"/>
  <c r="F2006" i="6"/>
  <c r="F2004" i="6"/>
  <c r="F2002" i="6"/>
  <c r="F2000" i="6"/>
  <c r="F1998" i="6"/>
  <c r="F1996" i="6"/>
  <c r="F1994" i="6"/>
  <c r="F1992" i="6"/>
  <c r="F1990" i="6"/>
  <c r="F1988" i="6"/>
  <c r="F1986" i="6"/>
  <c r="F1984" i="6"/>
  <c r="F1982" i="6"/>
  <c r="F1980" i="6"/>
  <c r="F1978" i="6"/>
  <c r="F1976" i="6"/>
  <c r="F1974" i="6"/>
  <c r="F1972" i="6"/>
  <c r="F1970" i="6"/>
  <c r="F1968" i="6"/>
  <c r="F1966" i="6"/>
  <c r="F1964" i="6"/>
  <c r="F1962" i="6"/>
  <c r="F1960" i="6"/>
  <c r="F1958" i="6"/>
  <c r="F1956" i="6"/>
  <c r="F1954" i="6"/>
  <c r="F1952" i="6"/>
  <c r="F1950" i="6"/>
  <c r="F1948" i="6"/>
  <c r="F1946" i="6"/>
  <c r="F1944" i="6"/>
  <c r="F1942" i="6"/>
  <c r="F1940" i="6"/>
  <c r="F1938" i="6"/>
  <c r="F1936" i="6"/>
  <c r="F1934" i="6"/>
  <c r="F1932" i="6"/>
  <c r="F1930" i="6"/>
  <c r="F1928" i="6"/>
  <c r="F1926" i="6"/>
  <c r="F1924" i="6"/>
  <c r="F1922" i="6"/>
  <c r="F1920" i="6"/>
  <c r="F1918" i="6"/>
  <c r="F1916" i="6"/>
  <c r="F1914" i="6"/>
  <c r="F1912" i="6"/>
  <c r="F1910" i="6"/>
  <c r="F1908" i="6"/>
  <c r="F1906" i="6"/>
  <c r="F1904" i="6"/>
  <c r="F1902" i="6"/>
  <c r="F1900" i="6"/>
  <c r="F1898" i="6"/>
  <c r="F1896" i="6"/>
  <c r="F1894" i="6"/>
  <c r="F1892" i="6"/>
  <c r="F1890" i="6"/>
  <c r="F1888" i="6"/>
  <c r="F1886" i="6"/>
  <c r="F1884" i="6"/>
  <c r="F1882" i="6"/>
  <c r="F1880" i="6"/>
  <c r="F1878" i="6"/>
  <c r="F1876" i="6"/>
  <c r="F1874" i="6"/>
  <c r="F1872" i="6"/>
  <c r="F1870" i="6"/>
  <c r="F1868" i="6"/>
  <c r="F1866" i="6"/>
  <c r="F1864" i="6"/>
  <c r="F1862" i="6"/>
  <c r="F1860" i="6"/>
  <c r="F1858" i="6"/>
  <c r="F1856" i="6"/>
  <c r="F1854" i="6"/>
  <c r="F1852" i="6"/>
  <c r="F1850" i="6"/>
  <c r="F1848" i="6"/>
  <c r="F1846" i="6"/>
  <c r="F1844" i="6"/>
  <c r="F1842" i="6"/>
  <c r="F1840" i="6"/>
  <c r="F1838" i="6"/>
  <c r="F1836" i="6"/>
  <c r="F1834" i="6"/>
  <c r="F1832" i="6"/>
  <c r="F1830" i="6"/>
  <c r="F1828" i="6"/>
  <c r="F1826" i="6"/>
  <c r="F1824" i="6"/>
  <c r="F1822" i="6"/>
  <c r="F1820" i="6"/>
  <c r="F1818" i="6"/>
  <c r="F1816" i="6"/>
  <c r="F1814" i="6"/>
  <c r="F1812" i="6"/>
  <c r="F1810" i="6"/>
  <c r="F1808" i="6"/>
  <c r="F1806" i="6"/>
  <c r="F1804" i="6"/>
  <c r="F1802" i="6"/>
  <c r="F1800" i="6"/>
  <c r="F1798" i="6"/>
  <c r="F1796" i="6"/>
  <c r="F1794" i="6"/>
  <c r="F1792" i="6"/>
  <c r="F1790" i="6"/>
  <c r="F1788" i="6"/>
  <c r="F1786" i="6"/>
  <c r="F1784" i="6"/>
  <c r="F1782" i="6"/>
  <c r="F1780" i="6"/>
  <c r="F1778" i="6"/>
  <c r="F1776" i="6"/>
  <c r="F1774" i="6"/>
  <c r="F1772" i="6"/>
  <c r="F1770" i="6"/>
  <c r="F1768" i="6"/>
  <c r="F1766" i="6"/>
  <c r="F1764" i="6"/>
  <c r="F1762" i="6"/>
  <c r="F1760" i="6"/>
  <c r="F1758" i="6"/>
  <c r="F1756" i="6"/>
  <c r="F1754" i="6"/>
  <c r="F1752" i="6"/>
  <c r="F1750" i="6"/>
  <c r="F1748" i="6"/>
  <c r="F1746" i="6"/>
  <c r="F1744" i="6"/>
  <c r="F1742" i="6"/>
  <c r="F1740" i="6"/>
  <c r="F1738" i="6"/>
  <c r="F1736" i="6"/>
  <c r="F1734" i="6"/>
  <c r="F1732" i="6"/>
  <c r="F1730" i="6"/>
  <c r="F1728" i="6"/>
  <c r="F1726" i="6"/>
  <c r="F1724" i="6"/>
  <c r="F1722" i="6"/>
  <c r="F1720" i="6"/>
  <c r="F1718" i="6"/>
  <c r="F1716" i="6"/>
  <c r="F1714" i="6"/>
  <c r="F1712" i="6"/>
  <c r="F1710" i="6"/>
  <c r="F1708" i="6"/>
  <c r="F1706" i="6"/>
  <c r="F1704" i="6"/>
  <c r="F1702" i="6"/>
  <c r="F1700" i="6"/>
  <c r="F1698" i="6"/>
  <c r="F1696" i="6"/>
  <c r="F1694" i="6"/>
  <c r="F1692" i="6"/>
  <c r="F1690" i="6"/>
  <c r="F1688" i="6"/>
  <c r="F1686" i="6"/>
  <c r="F1684" i="6"/>
  <c r="F1682" i="6"/>
  <c r="F1680" i="6"/>
  <c r="F1678" i="6"/>
  <c r="F1676" i="6"/>
  <c r="F1674" i="6"/>
  <c r="F1672" i="6"/>
  <c r="F1670" i="6"/>
  <c r="F1668" i="6"/>
  <c r="F1666" i="6"/>
  <c r="F1664" i="6"/>
  <c r="F1662" i="6"/>
  <c r="F1660" i="6"/>
  <c r="F1658" i="6"/>
  <c r="F1656" i="6"/>
  <c r="F1654" i="6"/>
  <c r="F1652" i="6"/>
  <c r="F1650" i="6"/>
  <c r="F1648" i="6"/>
  <c r="F1646" i="6"/>
  <c r="F1644" i="6"/>
  <c r="F1642" i="6"/>
  <c r="F1640" i="6"/>
  <c r="F1638" i="6"/>
  <c r="F1636" i="6"/>
  <c r="F1634" i="6"/>
  <c r="F1632" i="6"/>
  <c r="F1630" i="6"/>
  <c r="F1628" i="6"/>
  <c r="F1626" i="6"/>
  <c r="F1624" i="6"/>
  <c r="F1622" i="6"/>
  <c r="F1620" i="6"/>
  <c r="F1618" i="6"/>
  <c r="F1616" i="6"/>
  <c r="F1614" i="6"/>
  <c r="F1612" i="6"/>
  <c r="F1610" i="6"/>
  <c r="F1608" i="6"/>
  <c r="F1606" i="6"/>
  <c r="F1604" i="6"/>
  <c r="F1602" i="6"/>
  <c r="F1600" i="6"/>
  <c r="F1598" i="6"/>
  <c r="F1596" i="6"/>
  <c r="F1594" i="6"/>
  <c r="F1592" i="6"/>
  <c r="F1590" i="6"/>
  <c r="F1588" i="6"/>
  <c r="F1586" i="6"/>
  <c r="F1584" i="6"/>
  <c r="F1582" i="6"/>
  <c r="F1580" i="6"/>
  <c r="F1578" i="6"/>
  <c r="F1576" i="6"/>
  <c r="F1574" i="6"/>
  <c r="F1572" i="6"/>
  <c r="F1570" i="6"/>
  <c r="F1568" i="6"/>
  <c r="F1566" i="6"/>
  <c r="F1564" i="6"/>
  <c r="F1562" i="6"/>
  <c r="F1560" i="6"/>
  <c r="F1558" i="6"/>
  <c r="F1556" i="6"/>
  <c r="F1554" i="6"/>
  <c r="F1552" i="6"/>
  <c r="F1550" i="6"/>
  <c r="F1548" i="6"/>
  <c r="F1546" i="6"/>
  <c r="F1544" i="6"/>
  <c r="F1542" i="6"/>
  <c r="F1540" i="6"/>
  <c r="F1538" i="6"/>
  <c r="F1536" i="6"/>
  <c r="F1534" i="6"/>
  <c r="F1532" i="6"/>
  <c r="F1530" i="6"/>
  <c r="F1528" i="6"/>
  <c r="F1526" i="6"/>
  <c r="F1524" i="6"/>
  <c r="F1522" i="6"/>
  <c r="F1520" i="6"/>
  <c r="F1518" i="6"/>
  <c r="F1516" i="6"/>
  <c r="F1514" i="6"/>
  <c r="F1512" i="6"/>
  <c r="F1510" i="6"/>
  <c r="F1508" i="6"/>
  <c r="F1506" i="6"/>
  <c r="F1504" i="6"/>
  <c r="F1502" i="6"/>
  <c r="F1500" i="6"/>
  <c r="F1498" i="6"/>
  <c r="F1496" i="6"/>
  <c r="F1494" i="6"/>
  <c r="F1492" i="6"/>
  <c r="F1490" i="6"/>
  <c r="F1488" i="6"/>
  <c r="F1486" i="6"/>
  <c r="F1484" i="6"/>
  <c r="F1482" i="6"/>
  <c r="F1480" i="6"/>
  <c r="F1478" i="6"/>
  <c r="F1476" i="6"/>
  <c r="F1474" i="6"/>
  <c r="F1472" i="6"/>
  <c r="F1470" i="6"/>
  <c r="F1468" i="6"/>
  <c r="F1466" i="6"/>
  <c r="F1464" i="6"/>
  <c r="F1462" i="6"/>
  <c r="F1460" i="6"/>
  <c r="F1458" i="6"/>
  <c r="F1456" i="6"/>
  <c r="F1454" i="6"/>
  <c r="F1452" i="6"/>
  <c r="F1450" i="6"/>
  <c r="F1448" i="6"/>
  <c r="F1446" i="6"/>
  <c r="F1444" i="6"/>
  <c r="F1442" i="6"/>
  <c r="F1440" i="6"/>
  <c r="F1438" i="6"/>
  <c r="F1436" i="6"/>
  <c r="F1434" i="6"/>
  <c r="F1432" i="6"/>
  <c r="F1430" i="6"/>
  <c r="F1428" i="6"/>
  <c r="F1426" i="6"/>
  <c r="F1424" i="6"/>
  <c r="F1422" i="6"/>
  <c r="F1420" i="6"/>
  <c r="F1418" i="6"/>
  <c r="F1416" i="6"/>
  <c r="F1414" i="6"/>
  <c r="F1412" i="6"/>
  <c r="F1410" i="6"/>
  <c r="F1408" i="6"/>
  <c r="F1406" i="6"/>
  <c r="F1404" i="6"/>
  <c r="F1402" i="6"/>
  <c r="F1400" i="6"/>
  <c r="F1398" i="6"/>
  <c r="F1396" i="6"/>
  <c r="F1394" i="6"/>
  <c r="F1392" i="6"/>
  <c r="F1390" i="6"/>
  <c r="F1388" i="6"/>
  <c r="F1386" i="6"/>
  <c r="F1384" i="6"/>
  <c r="F1382" i="6"/>
  <c r="F1380" i="6"/>
  <c r="F1378" i="6"/>
  <c r="F1376" i="6"/>
  <c r="F1374" i="6"/>
  <c r="F1372" i="6"/>
  <c r="F1370" i="6"/>
  <c r="F1368" i="6"/>
  <c r="F1366" i="6"/>
  <c r="F1364" i="6"/>
  <c r="F1362" i="6"/>
  <c r="F1360" i="6"/>
  <c r="F1358" i="6"/>
  <c r="F1356" i="6"/>
  <c r="F1354" i="6"/>
  <c r="F1352" i="6"/>
  <c r="F1350" i="6"/>
  <c r="F1348" i="6"/>
  <c r="F1346" i="6"/>
  <c r="F1344" i="6"/>
  <c r="F1342" i="6"/>
  <c r="F1340" i="6"/>
  <c r="F1338" i="6"/>
  <c r="F1336" i="6"/>
  <c r="F1334" i="6"/>
  <c r="F1332" i="6"/>
  <c r="F1330" i="6"/>
  <c r="F1328" i="6"/>
  <c r="F1326" i="6"/>
  <c r="F1324" i="6"/>
  <c r="F1322" i="6"/>
  <c r="F1320" i="6"/>
  <c r="F1318" i="6"/>
  <c r="F1316" i="6"/>
  <c r="F1314" i="6"/>
  <c r="F1312" i="6"/>
  <c r="F1310" i="6"/>
  <c r="F1308" i="6"/>
  <c r="F1306" i="6"/>
  <c r="F1304" i="6"/>
  <c r="F1302" i="6"/>
  <c r="F1300" i="6"/>
  <c r="F1298" i="6"/>
  <c r="F1296" i="6"/>
  <c r="F1294" i="6"/>
  <c r="F1292" i="6"/>
  <c r="F1290" i="6"/>
  <c r="F1288" i="6"/>
  <c r="F1286" i="6"/>
  <c r="F1284" i="6"/>
  <c r="F1282" i="6"/>
  <c r="F1280" i="6"/>
  <c r="F1278" i="6"/>
  <c r="F1276" i="6"/>
  <c r="F1274" i="6"/>
  <c r="F1272" i="6"/>
  <c r="F1270" i="6"/>
  <c r="F1268" i="6"/>
  <c r="F1266" i="6"/>
  <c r="F1264" i="6"/>
  <c r="F1262" i="6"/>
  <c r="F1260" i="6"/>
  <c r="F1258" i="6"/>
  <c r="F1256" i="6"/>
  <c r="F1254" i="6"/>
  <c r="F1252" i="6"/>
  <c r="F1250" i="6"/>
  <c r="F1248" i="6"/>
  <c r="F1246" i="6"/>
  <c r="F1244" i="6"/>
  <c r="F1242" i="6"/>
  <c r="F1240" i="6"/>
  <c r="F1238" i="6"/>
  <c r="F1236" i="6"/>
  <c r="F1234" i="6"/>
  <c r="F1232" i="6"/>
  <c r="F1230" i="6"/>
  <c r="F1228" i="6"/>
  <c r="F1226" i="6"/>
  <c r="F1224" i="6"/>
  <c r="F1222" i="6"/>
  <c r="F1220" i="6"/>
  <c r="F1218" i="6"/>
  <c r="F1216" i="6"/>
  <c r="F1214" i="6"/>
  <c r="F1212" i="6"/>
  <c r="F1210" i="6"/>
  <c r="F1208" i="6"/>
  <c r="F1206" i="6"/>
  <c r="F1204" i="6"/>
  <c r="F1202" i="6"/>
  <c r="F1200" i="6"/>
  <c r="F1198" i="6"/>
  <c r="F1196" i="6"/>
  <c r="F1194" i="6"/>
  <c r="F1192" i="6"/>
  <c r="F1190" i="6"/>
  <c r="F1188" i="6"/>
  <c r="F1186" i="6"/>
  <c r="F1184" i="6"/>
  <c r="F1182" i="6"/>
  <c r="F1180" i="6"/>
  <c r="F1178" i="6"/>
  <c r="F1176" i="6"/>
  <c r="F1174" i="6"/>
  <c r="F1172" i="6"/>
  <c r="F1170" i="6"/>
  <c r="F1168" i="6"/>
  <c r="F1166" i="6"/>
  <c r="F1164" i="6"/>
  <c r="F1162" i="6"/>
  <c r="F1160" i="6"/>
  <c r="F1158" i="6"/>
  <c r="F1156" i="6"/>
  <c r="F1154" i="6"/>
  <c r="F1152" i="6"/>
  <c r="F1150" i="6"/>
  <c r="F1148" i="6"/>
  <c r="F1146" i="6"/>
  <c r="F1144" i="6"/>
  <c r="F1142" i="6"/>
  <c r="F1140" i="6"/>
  <c r="F1138" i="6"/>
  <c r="F1136" i="6"/>
  <c r="F1134" i="6"/>
  <c r="F1132" i="6"/>
  <c r="F1130" i="6"/>
  <c r="F1128" i="6"/>
  <c r="F1126" i="6"/>
  <c r="F1124" i="6"/>
  <c r="F1122" i="6"/>
  <c r="F1120" i="6"/>
  <c r="F1118" i="6"/>
  <c r="F1116" i="6"/>
  <c r="F1114" i="6"/>
  <c r="F1112" i="6"/>
  <c r="F1110" i="6"/>
  <c r="F1108" i="6"/>
  <c r="F1106" i="6"/>
  <c r="F1104" i="6"/>
  <c r="F1102" i="6"/>
  <c r="F1100" i="6"/>
  <c r="F1098" i="6"/>
  <c r="F1096" i="6"/>
  <c r="F1094" i="6"/>
  <c r="F1092" i="6"/>
  <c r="F1090" i="6"/>
  <c r="F1088" i="6"/>
  <c r="F1086" i="6"/>
  <c r="F1084" i="6"/>
  <c r="F1082" i="6"/>
  <c r="F1080" i="6"/>
  <c r="F1078" i="6"/>
  <c r="F1076" i="6"/>
  <c r="F1074" i="6"/>
  <c r="F1072" i="6"/>
  <c r="F1070" i="6"/>
  <c r="F1068" i="6"/>
  <c r="F1066" i="6"/>
  <c r="F1064" i="6"/>
  <c r="F1062" i="6"/>
  <c r="F1060" i="6"/>
  <c r="F1058" i="6"/>
  <c r="F1056" i="6"/>
  <c r="F1054" i="6"/>
  <c r="F1052" i="6"/>
  <c r="F1050" i="6"/>
  <c r="F1048" i="6"/>
  <c r="F1046" i="6"/>
  <c r="F1044" i="6"/>
  <c r="F1042" i="6"/>
  <c r="F1040" i="6"/>
  <c r="F1038" i="6"/>
  <c r="F1036" i="6"/>
  <c r="F1034" i="6"/>
  <c r="F1032" i="6"/>
  <c r="F1030" i="6"/>
  <c r="F1028" i="6"/>
  <c r="F1026" i="6"/>
  <c r="F1024" i="6"/>
  <c r="F1022" i="6"/>
  <c r="F1020" i="6"/>
  <c r="F855" i="6"/>
  <c r="F853" i="6"/>
  <c r="F851" i="6"/>
  <c r="F849" i="6"/>
  <c r="F847" i="6"/>
  <c r="F845" i="6"/>
  <c r="F843" i="6"/>
  <c r="F841" i="6"/>
  <c r="F839" i="6"/>
  <c r="F837" i="6"/>
  <c r="F835" i="6"/>
  <c r="F833" i="6"/>
  <c r="F831" i="6"/>
  <c r="F829" i="6"/>
  <c r="F827" i="6"/>
  <c r="F825" i="6"/>
  <c r="F823" i="6"/>
  <c r="F821" i="6"/>
  <c r="F819" i="6"/>
  <c r="F817" i="6"/>
  <c r="F815" i="6"/>
  <c r="F813" i="6"/>
  <c r="F811" i="6"/>
  <c r="F809" i="6"/>
  <c r="F807" i="6"/>
  <c r="F805" i="6"/>
  <c r="F803" i="6"/>
  <c r="F801" i="6"/>
  <c r="F799" i="6"/>
  <c r="F797" i="6"/>
  <c r="F795" i="6"/>
  <c r="F793" i="6"/>
  <c r="F791" i="6"/>
  <c r="F789" i="6"/>
  <c r="F787" i="6"/>
  <c r="F785" i="6"/>
  <c r="F783" i="6"/>
  <c r="F781" i="6"/>
  <c r="F779" i="6"/>
  <c r="F777" i="6"/>
  <c r="F775" i="6"/>
  <c r="F773" i="6"/>
  <c r="F771" i="6"/>
  <c r="F769" i="6"/>
  <c r="F767" i="6"/>
  <c r="F765" i="6"/>
  <c r="F763" i="6"/>
  <c r="F761" i="6"/>
  <c r="F759" i="6"/>
  <c r="F757" i="6"/>
  <c r="F755" i="6"/>
  <c r="F753" i="6"/>
  <c r="F751" i="6"/>
  <c r="F749" i="6"/>
  <c r="F747" i="6"/>
  <c r="F745" i="6"/>
  <c r="F743" i="6"/>
  <c r="F741" i="6"/>
  <c r="F739" i="6"/>
  <c r="F737" i="6"/>
  <c r="F735" i="6"/>
  <c r="F733" i="6"/>
  <c r="F731" i="6"/>
  <c r="F729" i="6"/>
  <c r="F727" i="6"/>
  <c r="F725" i="6"/>
  <c r="F723" i="6"/>
  <c r="F721" i="6"/>
  <c r="F719" i="6"/>
  <c r="F717" i="6"/>
  <c r="F715" i="6"/>
  <c r="F713" i="6"/>
  <c r="F711" i="6"/>
  <c r="F709" i="6"/>
  <c r="F707" i="6"/>
  <c r="F705" i="6"/>
  <c r="F703" i="6"/>
  <c r="F701" i="6"/>
  <c r="F699" i="6"/>
  <c r="F697" i="6"/>
  <c r="F695" i="6"/>
  <c r="F693" i="6"/>
  <c r="F691" i="6"/>
  <c r="F689" i="6"/>
  <c r="F687" i="6"/>
  <c r="F685" i="6"/>
  <c r="F683" i="6"/>
  <c r="F681" i="6"/>
  <c r="F679" i="6"/>
  <c r="F677" i="6"/>
  <c r="F675" i="6"/>
  <c r="F673" i="6"/>
  <c r="F671" i="6"/>
  <c r="F669" i="6"/>
  <c r="F667" i="6"/>
  <c r="F665" i="6"/>
  <c r="F663" i="6"/>
  <c r="F661" i="6"/>
  <c r="F659" i="6"/>
  <c r="F657" i="6"/>
  <c r="F655" i="6"/>
  <c r="F653" i="6"/>
  <c r="F651" i="6"/>
  <c r="F649" i="6"/>
  <c r="F647" i="6"/>
  <c r="F645" i="6"/>
  <c r="F643" i="6"/>
  <c r="F641" i="6"/>
  <c r="F639" i="6"/>
  <c r="F637" i="6"/>
  <c r="F635" i="6"/>
  <c r="F633" i="6"/>
  <c r="F631" i="6"/>
  <c r="F629" i="6"/>
  <c r="F627" i="6"/>
  <c r="F625" i="6"/>
  <c r="F623" i="6"/>
  <c r="F621" i="6"/>
  <c r="F619" i="6"/>
  <c r="F617" i="6"/>
  <c r="F615" i="6"/>
  <c r="F613" i="6"/>
  <c r="F611" i="6"/>
  <c r="F609" i="6"/>
  <c r="F607" i="6"/>
  <c r="F605" i="6"/>
  <c r="F603" i="6"/>
  <c r="F601" i="6"/>
  <c r="F599" i="6"/>
  <c r="F597" i="6"/>
  <c r="F595" i="6"/>
  <c r="F593" i="6"/>
  <c r="F591" i="6"/>
  <c r="F589" i="6"/>
  <c r="F587" i="6"/>
  <c r="F585" i="6"/>
  <c r="F583" i="6"/>
  <c r="F581" i="6"/>
  <c r="F579" i="6"/>
  <c r="F577" i="6"/>
  <c r="F575" i="6"/>
  <c r="F573" i="6"/>
  <c r="F571" i="6"/>
  <c r="F569" i="6"/>
  <c r="F567" i="6"/>
  <c r="F565" i="6"/>
  <c r="F563" i="6"/>
  <c r="F561" i="6"/>
  <c r="F559" i="6"/>
  <c r="F557" i="6"/>
  <c r="F555" i="6"/>
  <c r="F553" i="6"/>
  <c r="F551" i="6"/>
  <c r="F549" i="6"/>
  <c r="F547" i="6"/>
  <c r="F545" i="6"/>
  <c r="F543" i="6"/>
  <c r="F541" i="6"/>
  <c r="F539" i="6"/>
  <c r="F537" i="6"/>
  <c r="F535" i="6"/>
  <c r="F533" i="6"/>
  <c r="F531" i="6"/>
  <c r="F529" i="6"/>
  <c r="F527" i="6"/>
  <c r="F525" i="6"/>
  <c r="F523" i="6"/>
  <c r="F521" i="6"/>
  <c r="F519" i="6"/>
  <c r="F517" i="6"/>
  <c r="F515" i="6"/>
  <c r="F513" i="6"/>
  <c r="F511" i="6"/>
  <c r="F509" i="6"/>
  <c r="F507" i="6"/>
  <c r="F505" i="6"/>
  <c r="F503" i="6"/>
  <c r="F501" i="6"/>
  <c r="F499" i="6"/>
  <c r="F497" i="6"/>
  <c r="F495" i="6"/>
  <c r="F493" i="6"/>
  <c r="F491" i="6"/>
  <c r="F489" i="6"/>
  <c r="F487" i="6"/>
  <c r="F485" i="6"/>
  <c r="F483" i="6"/>
  <c r="F481" i="6"/>
  <c r="F479" i="6"/>
  <c r="F477" i="6"/>
  <c r="F475" i="6"/>
  <c r="F473" i="6"/>
  <c r="F471" i="6"/>
  <c r="F469" i="6"/>
  <c r="F467" i="6"/>
  <c r="F465" i="6"/>
  <c r="F463" i="6"/>
  <c r="F461" i="6"/>
  <c r="F459" i="6"/>
  <c r="F457" i="6"/>
  <c r="F455" i="6"/>
  <c r="F453" i="6"/>
  <c r="F451" i="6"/>
  <c r="F449" i="6"/>
  <c r="F447" i="6"/>
  <c r="F445" i="6"/>
  <c r="F443" i="6"/>
  <c r="F441" i="6"/>
  <c r="F439" i="6"/>
  <c r="F437" i="6"/>
  <c r="F435" i="6"/>
  <c r="F433" i="6"/>
  <c r="F431" i="6"/>
  <c r="F429" i="6"/>
  <c r="F427" i="6"/>
  <c r="F425" i="6"/>
  <c r="F423" i="6"/>
  <c r="F421" i="6"/>
  <c r="F419" i="6"/>
  <c r="F417" i="6"/>
  <c r="F415" i="6"/>
  <c r="F413" i="6"/>
  <c r="F411" i="6"/>
  <c r="F409" i="6"/>
  <c r="F407" i="6"/>
  <c r="F405" i="6"/>
  <c r="F403" i="6"/>
  <c r="F401" i="6"/>
  <c r="F399" i="6"/>
  <c r="F397" i="6"/>
  <c r="F395" i="6"/>
  <c r="F393" i="6"/>
  <c r="F391" i="6"/>
  <c r="F389" i="6"/>
  <c r="F387" i="6"/>
  <c r="F385" i="6"/>
  <c r="F383" i="6"/>
  <c r="F381" i="6"/>
  <c r="F379" i="6"/>
  <c r="F377" i="6"/>
  <c r="F375" i="6"/>
  <c r="F373" i="6"/>
  <c r="F371" i="6"/>
  <c r="F369" i="6"/>
  <c r="F367" i="6"/>
  <c r="F365" i="6"/>
  <c r="F363" i="6"/>
  <c r="F361" i="6"/>
  <c r="F359" i="6"/>
  <c r="F357" i="6"/>
  <c r="F355" i="6"/>
  <c r="F353" i="6"/>
  <c r="F351" i="6"/>
  <c r="F349" i="6"/>
  <c r="F347" i="6"/>
  <c r="F345" i="6"/>
  <c r="F343" i="6"/>
  <c r="F341" i="6"/>
  <c r="F339" i="6"/>
  <c r="F337" i="6"/>
  <c r="F335" i="6"/>
  <c r="F333" i="6"/>
  <c r="F331" i="6"/>
  <c r="F329" i="6"/>
  <c r="F327" i="6"/>
  <c r="F325" i="6"/>
  <c r="F323" i="6"/>
  <c r="F321" i="6"/>
  <c r="F319" i="6"/>
  <c r="F317" i="6"/>
  <c r="F315" i="6"/>
  <c r="F313" i="6"/>
  <c r="F311" i="6"/>
  <c r="F309" i="6"/>
  <c r="F307" i="6"/>
  <c r="F305" i="6"/>
  <c r="F303" i="6"/>
  <c r="F301" i="6"/>
  <c r="F299" i="6"/>
  <c r="F297" i="6"/>
  <c r="F295" i="6"/>
  <c r="F293" i="6"/>
  <c r="F291" i="6"/>
  <c r="F289" i="6"/>
  <c r="F287" i="6"/>
  <c r="F285" i="6"/>
  <c r="F283" i="6"/>
  <c r="F281" i="6"/>
  <c r="F279" i="6"/>
  <c r="F277" i="6"/>
  <c r="F275" i="6"/>
  <c r="F273" i="6"/>
  <c r="F271" i="6"/>
  <c r="F269" i="6"/>
  <c r="F267" i="6"/>
  <c r="F265" i="6"/>
  <c r="F263" i="6"/>
  <c r="F261" i="6"/>
  <c r="F259" i="6"/>
  <c r="F257" i="6"/>
  <c r="F255" i="6"/>
  <c r="F253" i="6"/>
  <c r="F251" i="6"/>
  <c r="F249" i="6"/>
  <c r="F247" i="6"/>
  <c r="F245" i="6"/>
  <c r="F243" i="6"/>
  <c r="F241" i="6"/>
  <c r="F239" i="6"/>
  <c r="F237" i="6"/>
  <c r="F235" i="6"/>
  <c r="F233" i="6"/>
  <c r="F231" i="6"/>
  <c r="F229" i="6"/>
  <c r="F227" i="6"/>
  <c r="F225" i="6"/>
  <c r="F223" i="6"/>
  <c r="F221" i="6"/>
  <c r="F219" i="6"/>
  <c r="F217" i="6"/>
  <c r="F215" i="6"/>
  <c r="F213" i="6"/>
  <c r="F211" i="6"/>
  <c r="F209" i="6"/>
  <c r="F207" i="6"/>
  <c r="F205" i="6"/>
  <c r="F203" i="6"/>
  <c r="F201" i="6"/>
  <c r="F199" i="6"/>
  <c r="F197" i="6"/>
  <c r="F195" i="6"/>
  <c r="F193" i="6"/>
  <c r="F191" i="6"/>
  <c r="F189" i="6"/>
  <c r="F187" i="6"/>
  <c r="F185" i="6"/>
  <c r="F183" i="6"/>
  <c r="F181" i="6"/>
  <c r="F179" i="6"/>
  <c r="F177" i="6"/>
  <c r="F175" i="6"/>
  <c r="F173" i="6"/>
  <c r="F171" i="6"/>
  <c r="F169" i="6"/>
  <c r="F167" i="6"/>
  <c r="F165" i="6"/>
  <c r="F163" i="6"/>
  <c r="F161" i="6"/>
  <c r="F159" i="6"/>
  <c r="F157" i="6"/>
  <c r="F155" i="6"/>
  <c r="F153" i="6"/>
  <c r="F151" i="6"/>
  <c r="F149" i="6"/>
  <c r="F147" i="6"/>
  <c r="F145" i="6"/>
  <c r="F143" i="6"/>
  <c r="F141" i="6"/>
  <c r="F139" i="6"/>
  <c r="F137" i="6"/>
  <c r="F135" i="6"/>
  <c r="F133" i="6"/>
  <c r="F131" i="6"/>
  <c r="F129" i="6"/>
  <c r="F127" i="6"/>
  <c r="F125" i="6"/>
  <c r="F123" i="6"/>
  <c r="F121" i="6"/>
  <c r="F119" i="6"/>
  <c r="F117" i="6"/>
  <c r="F115" i="6"/>
  <c r="F113" i="6"/>
  <c r="F111" i="6"/>
  <c r="F109" i="6"/>
  <c r="F107" i="6"/>
  <c r="F105" i="6"/>
  <c r="F103" i="6"/>
  <c r="F101" i="6"/>
  <c r="F99" i="6"/>
  <c r="F97" i="6"/>
  <c r="F95" i="6"/>
  <c r="F93" i="6"/>
  <c r="F91" i="6"/>
  <c r="F89" i="6"/>
  <c r="F87" i="6"/>
  <c r="F85" i="6"/>
  <c r="F83" i="6"/>
  <c r="F81" i="6"/>
  <c r="F79" i="6"/>
  <c r="F77" i="6"/>
  <c r="F75" i="6"/>
  <c r="F73" i="6"/>
  <c r="F71" i="6"/>
  <c r="F69" i="6"/>
  <c r="F67" i="6"/>
  <c r="F65" i="6"/>
  <c r="F63" i="6"/>
  <c r="F61" i="6"/>
  <c r="F59" i="6"/>
  <c r="F57" i="6"/>
  <c r="F55" i="6"/>
  <c r="F53" i="6"/>
  <c r="F51" i="6"/>
  <c r="F49" i="6"/>
  <c r="F47" i="6"/>
  <c r="F45" i="6"/>
  <c r="F43" i="6"/>
  <c r="F41" i="6"/>
  <c r="F39" i="6"/>
  <c r="F37" i="6"/>
  <c r="F35" i="6"/>
  <c r="F33" i="6"/>
  <c r="F31" i="6"/>
  <c r="F29" i="6"/>
  <c r="F27" i="6"/>
  <c r="F25" i="6"/>
  <c r="F23" i="6"/>
  <c r="F21" i="6"/>
  <c r="F19" i="6"/>
  <c r="F17" i="6"/>
  <c r="F15" i="6"/>
  <c r="F13" i="6"/>
  <c r="F11" i="6"/>
  <c r="F9" i="6"/>
  <c r="F7" i="6"/>
  <c r="F5" i="6"/>
  <c r="F1018" i="6"/>
  <c r="F1016" i="6"/>
  <c r="F1014" i="6"/>
  <c r="F1012" i="6"/>
  <c r="F1010" i="6"/>
  <c r="F1008" i="6"/>
  <c r="F1006" i="6"/>
  <c r="F1004" i="6"/>
  <c r="F1002" i="6"/>
  <c r="F1000" i="6"/>
  <c r="F998" i="6"/>
  <c r="F996" i="6"/>
  <c r="F994" i="6"/>
  <c r="F992" i="6"/>
  <c r="F990" i="6"/>
  <c r="F988" i="6"/>
  <c r="F986" i="6"/>
  <c r="F984" i="6"/>
  <c r="F982" i="6"/>
  <c r="F980" i="6"/>
  <c r="F978" i="6"/>
  <c r="F976" i="6"/>
  <c r="F974" i="6"/>
  <c r="F972" i="6"/>
  <c r="F970" i="6"/>
  <c r="F968" i="6"/>
  <c r="F966" i="6"/>
  <c r="F964" i="6"/>
  <c r="F962" i="6"/>
  <c r="F960" i="6"/>
  <c r="F958" i="6"/>
  <c r="F956" i="6"/>
  <c r="F954" i="6"/>
  <c r="F952" i="6"/>
  <c r="F950" i="6"/>
  <c r="F948" i="6"/>
  <c r="F946" i="6"/>
  <c r="F944" i="6"/>
  <c r="F942" i="6"/>
  <c r="F940" i="6"/>
  <c r="F938" i="6"/>
  <c r="F936" i="6"/>
  <c r="F934" i="6"/>
  <c r="F932" i="6"/>
  <c r="F930" i="6"/>
  <c r="F928" i="6"/>
  <c r="F926" i="6"/>
  <c r="F924" i="6"/>
  <c r="F922" i="6"/>
  <c r="F920" i="6"/>
  <c r="F918" i="6"/>
  <c r="F916" i="6"/>
  <c r="F914" i="6"/>
  <c r="F912" i="6"/>
  <c r="F910" i="6"/>
  <c r="F908" i="6"/>
  <c r="F906" i="6"/>
  <c r="F904" i="6"/>
  <c r="F902" i="6"/>
  <c r="F900" i="6"/>
  <c r="F898" i="6"/>
  <c r="F896" i="6"/>
  <c r="F894" i="6"/>
  <c r="F892" i="6"/>
  <c r="F890" i="6"/>
  <c r="F888" i="6"/>
  <c r="F886" i="6"/>
  <c r="F884" i="6"/>
  <c r="F882" i="6"/>
  <c r="F880" i="6"/>
  <c r="F878" i="6"/>
  <c r="F876" i="6"/>
  <c r="F874" i="6"/>
  <c r="F872" i="6"/>
  <c r="F870" i="6"/>
  <c r="F868" i="6"/>
  <c r="F866" i="6"/>
  <c r="F864" i="6"/>
  <c r="F862" i="6"/>
  <c r="F860" i="6"/>
  <c r="F858" i="6"/>
  <c r="F856" i="6"/>
  <c r="F854" i="6"/>
  <c r="F852" i="6"/>
  <c r="F850" i="6"/>
  <c r="F848" i="6"/>
  <c r="F846" i="6"/>
  <c r="F844" i="6"/>
  <c r="F842" i="6"/>
  <c r="F840" i="6"/>
  <c r="F838" i="6"/>
  <c r="F836" i="6"/>
  <c r="F834" i="6"/>
  <c r="F832" i="6"/>
  <c r="F830" i="6"/>
  <c r="F828" i="6"/>
  <c r="F826" i="6"/>
  <c r="F824" i="6"/>
  <c r="F822" i="6"/>
  <c r="F820" i="6"/>
  <c r="F818" i="6"/>
  <c r="F816" i="6"/>
  <c r="F814" i="6"/>
  <c r="F812" i="6"/>
  <c r="F810" i="6"/>
  <c r="F808" i="6"/>
  <c r="F806" i="6"/>
  <c r="F804" i="6"/>
  <c r="F802" i="6"/>
  <c r="F800" i="6"/>
  <c r="F798" i="6"/>
  <c r="F796" i="6"/>
  <c r="F794" i="6"/>
  <c r="F792" i="6"/>
  <c r="F790" i="6"/>
  <c r="F788" i="6"/>
  <c r="F786" i="6"/>
  <c r="F784" i="6"/>
  <c r="F782" i="6"/>
  <c r="F780" i="6"/>
  <c r="F778" i="6"/>
  <c r="F776" i="6"/>
  <c r="F774" i="6"/>
  <c r="F772" i="6"/>
  <c r="F770" i="6"/>
  <c r="F768" i="6"/>
  <c r="F766" i="6"/>
  <c r="F764" i="6"/>
  <c r="F762" i="6"/>
  <c r="F760" i="6"/>
  <c r="F758" i="6"/>
  <c r="F756" i="6"/>
  <c r="F754" i="6"/>
  <c r="F752" i="6"/>
  <c r="F750" i="6"/>
  <c r="F748" i="6"/>
  <c r="F746" i="6"/>
  <c r="F744" i="6"/>
  <c r="F742" i="6"/>
  <c r="F740" i="6"/>
  <c r="F738" i="6"/>
  <c r="F736" i="6"/>
  <c r="F734" i="6"/>
  <c r="F732" i="6"/>
  <c r="F730" i="6"/>
  <c r="F728" i="6"/>
  <c r="F726" i="6"/>
  <c r="F724" i="6"/>
  <c r="F722" i="6"/>
  <c r="F720" i="6"/>
  <c r="F718" i="6"/>
  <c r="F716" i="6"/>
  <c r="F714" i="6"/>
  <c r="F712" i="6"/>
  <c r="F710" i="6"/>
  <c r="F708" i="6"/>
  <c r="F706" i="6"/>
  <c r="F704" i="6"/>
  <c r="F702" i="6"/>
  <c r="F700" i="6"/>
  <c r="F698" i="6"/>
  <c r="F696" i="6"/>
  <c r="F694" i="6"/>
  <c r="F692" i="6"/>
  <c r="F690" i="6"/>
  <c r="F688" i="6"/>
  <c r="F686" i="6"/>
  <c r="F684" i="6"/>
  <c r="F682" i="6"/>
  <c r="F680" i="6"/>
  <c r="F678" i="6"/>
  <c r="F676" i="6"/>
  <c r="F674" i="6"/>
  <c r="F672" i="6"/>
  <c r="F670" i="6"/>
  <c r="F668" i="6"/>
  <c r="F666" i="6"/>
  <c r="F664" i="6"/>
  <c r="F662" i="6"/>
  <c r="F660" i="6"/>
  <c r="F658" i="6"/>
  <c r="F656" i="6"/>
  <c r="F654" i="6"/>
  <c r="F652" i="6"/>
  <c r="F650" i="6"/>
  <c r="F648" i="6"/>
  <c r="F646" i="6"/>
  <c r="F644" i="6"/>
  <c r="F642" i="6"/>
  <c r="F640" i="6"/>
  <c r="F638" i="6"/>
  <c r="F636" i="6"/>
  <c r="F634" i="6"/>
  <c r="F632" i="6"/>
  <c r="F630" i="6"/>
  <c r="F628" i="6"/>
  <c r="F626" i="6"/>
  <c r="F624" i="6"/>
  <c r="F622" i="6"/>
  <c r="F620" i="6"/>
  <c r="F618" i="6"/>
  <c r="F616" i="6"/>
  <c r="F614" i="6"/>
  <c r="F612" i="6"/>
  <c r="F610" i="6"/>
  <c r="F608" i="6"/>
  <c r="F606" i="6"/>
  <c r="F604" i="6"/>
  <c r="F602" i="6"/>
  <c r="F600" i="6"/>
  <c r="F598" i="6"/>
  <c r="F596" i="6"/>
  <c r="F594" i="6"/>
  <c r="F592" i="6"/>
  <c r="F590" i="6"/>
  <c r="F588" i="6"/>
  <c r="F586" i="6"/>
  <c r="F584" i="6"/>
  <c r="F582" i="6"/>
  <c r="F580" i="6"/>
  <c r="F578" i="6"/>
  <c r="F576" i="6"/>
  <c r="F574" i="6"/>
  <c r="F572" i="6"/>
  <c r="F570" i="6"/>
  <c r="F568" i="6"/>
  <c r="F566" i="6"/>
  <c r="F564" i="6"/>
  <c r="F562" i="6"/>
  <c r="F560" i="6"/>
  <c r="F558" i="6"/>
  <c r="F556" i="6"/>
  <c r="F554" i="6"/>
  <c r="F552" i="6"/>
  <c r="F550" i="6"/>
  <c r="F548" i="6"/>
  <c r="F546" i="6"/>
  <c r="F544" i="6"/>
  <c r="F542" i="6"/>
  <c r="F540" i="6"/>
  <c r="F538" i="6"/>
  <c r="F536" i="6"/>
  <c r="F534" i="6"/>
  <c r="F532" i="6"/>
  <c r="F530" i="6"/>
  <c r="F528" i="6"/>
  <c r="F526" i="6"/>
  <c r="F524" i="6"/>
  <c r="F522" i="6"/>
  <c r="F520" i="6"/>
  <c r="F518" i="6"/>
  <c r="F516" i="6"/>
  <c r="F514" i="6"/>
  <c r="F512" i="6"/>
  <c r="F510" i="6"/>
  <c r="F508" i="6"/>
  <c r="F506" i="6"/>
  <c r="F504" i="6"/>
  <c r="F502" i="6"/>
  <c r="F500" i="6"/>
  <c r="F498" i="6"/>
  <c r="F496" i="6"/>
  <c r="F494" i="6"/>
  <c r="F492" i="6"/>
  <c r="F490" i="6"/>
  <c r="F488" i="6"/>
  <c r="F486" i="6"/>
  <c r="F484" i="6"/>
  <c r="F482" i="6"/>
  <c r="F480" i="6"/>
  <c r="F478" i="6"/>
  <c r="F476" i="6"/>
  <c r="F474" i="6"/>
  <c r="F472" i="6"/>
  <c r="F470" i="6"/>
  <c r="F468" i="6"/>
  <c r="F466" i="6"/>
  <c r="F464" i="6"/>
  <c r="F462" i="6"/>
  <c r="F460" i="6"/>
  <c r="F458" i="6"/>
  <c r="F456" i="6"/>
  <c r="F454" i="6"/>
  <c r="F452" i="6"/>
  <c r="F450" i="6"/>
  <c r="F448" i="6"/>
  <c r="F446" i="6"/>
  <c r="F444" i="6"/>
  <c r="F442" i="6"/>
  <c r="F440" i="6"/>
  <c r="F438" i="6"/>
  <c r="F436" i="6"/>
  <c r="F434" i="6"/>
  <c r="F432" i="6"/>
  <c r="F430" i="6"/>
  <c r="F428" i="6"/>
  <c r="F426" i="6"/>
  <c r="F424" i="6"/>
  <c r="F422" i="6"/>
  <c r="F420" i="6"/>
  <c r="F418" i="6"/>
  <c r="F416" i="6"/>
  <c r="F414" i="6"/>
  <c r="F412" i="6"/>
  <c r="F410" i="6"/>
  <c r="F408" i="6"/>
  <c r="F406" i="6"/>
  <c r="F404" i="6"/>
  <c r="F402" i="6"/>
  <c r="F400" i="6"/>
  <c r="F398" i="6"/>
  <c r="F396" i="6"/>
  <c r="F394" i="6"/>
  <c r="F392" i="6"/>
  <c r="F390" i="6"/>
  <c r="F388" i="6"/>
  <c r="F386" i="6"/>
  <c r="F384" i="6"/>
  <c r="F382" i="6"/>
  <c r="F380" i="6"/>
  <c r="F378" i="6"/>
  <c r="F376" i="6"/>
  <c r="F374" i="6"/>
  <c r="F372" i="6"/>
  <c r="F370" i="6"/>
  <c r="F368" i="6"/>
  <c r="F366" i="6"/>
  <c r="F364" i="6"/>
  <c r="F362" i="6"/>
  <c r="F360" i="6"/>
  <c r="F358" i="6"/>
  <c r="F356" i="6"/>
  <c r="F354" i="6"/>
  <c r="F352" i="6"/>
  <c r="F350" i="6"/>
  <c r="F348" i="6"/>
  <c r="F346" i="6"/>
  <c r="F344" i="6"/>
  <c r="F342" i="6"/>
  <c r="F340" i="6"/>
  <c r="F338" i="6"/>
  <c r="F336" i="6"/>
  <c r="F334" i="6"/>
  <c r="F332" i="6"/>
  <c r="F330" i="6"/>
  <c r="F328" i="6"/>
  <c r="F326" i="6"/>
  <c r="F324" i="6"/>
  <c r="F322" i="6"/>
  <c r="F320" i="6"/>
  <c r="F318" i="6"/>
  <c r="F316" i="6"/>
  <c r="F314" i="6"/>
  <c r="F312" i="6"/>
  <c r="F310" i="6"/>
  <c r="F308" i="6"/>
  <c r="F306" i="6"/>
  <c r="F304" i="6"/>
  <c r="F302" i="6"/>
  <c r="F300" i="6"/>
  <c r="F298" i="6"/>
  <c r="F296" i="6"/>
  <c r="F294" i="6"/>
  <c r="F292" i="6"/>
  <c r="F290" i="6"/>
  <c r="F288" i="6"/>
  <c r="F286" i="6"/>
  <c r="F284" i="6"/>
  <c r="F282" i="6"/>
  <c r="F280" i="6"/>
  <c r="F278" i="6"/>
  <c r="F276" i="6"/>
  <c r="F274" i="6"/>
  <c r="F272" i="6"/>
  <c r="F270" i="6"/>
  <c r="F268" i="6"/>
  <c r="F266" i="6"/>
  <c r="F264" i="6"/>
  <c r="F262" i="6"/>
  <c r="F260" i="6"/>
  <c r="F258" i="6"/>
  <c r="F256" i="6"/>
  <c r="F254" i="6"/>
  <c r="F252" i="6"/>
  <c r="F250" i="6"/>
  <c r="F248" i="6"/>
  <c r="F246" i="6"/>
  <c r="F244" i="6"/>
  <c r="F242" i="6"/>
  <c r="F240" i="6"/>
  <c r="F238" i="6"/>
  <c r="F236" i="6"/>
  <c r="F234" i="6"/>
  <c r="F232" i="6"/>
  <c r="F230" i="6"/>
  <c r="F228" i="6"/>
  <c r="F226" i="6"/>
  <c r="F224" i="6"/>
  <c r="F222" i="6"/>
  <c r="F220" i="6"/>
  <c r="F218" i="6"/>
  <c r="F216" i="6"/>
  <c r="F214" i="6"/>
  <c r="F212" i="6"/>
  <c r="F210" i="6"/>
  <c r="F208" i="6"/>
  <c r="F206" i="6"/>
  <c r="F204" i="6"/>
  <c r="F202" i="6"/>
  <c r="F200" i="6"/>
  <c r="F198" i="6"/>
  <c r="F196" i="6"/>
  <c r="F194" i="6"/>
  <c r="F192" i="6"/>
  <c r="F190" i="6"/>
  <c r="F188" i="6"/>
  <c r="F186" i="6"/>
  <c r="F184" i="6"/>
  <c r="F182" i="6"/>
  <c r="F180" i="6"/>
  <c r="F178" i="6"/>
  <c r="F176" i="6"/>
  <c r="F174" i="6"/>
  <c r="F172" i="6"/>
  <c r="F170" i="6"/>
  <c r="F168" i="6"/>
  <c r="F166" i="6"/>
  <c r="F164" i="6"/>
  <c r="F162" i="6"/>
  <c r="F160" i="6"/>
  <c r="F158" i="6"/>
  <c r="F156" i="6"/>
  <c r="F154" i="6"/>
  <c r="F152" i="6"/>
  <c r="F150" i="6"/>
  <c r="F148" i="6"/>
  <c r="F146" i="6"/>
  <c r="F144" i="6"/>
  <c r="F142" i="6"/>
  <c r="F140" i="6"/>
  <c r="F138" i="6"/>
  <c r="F136" i="6"/>
  <c r="F134" i="6"/>
  <c r="F132" i="6"/>
  <c r="F130" i="6"/>
  <c r="F128" i="6"/>
  <c r="F126" i="6"/>
  <c r="F124" i="6"/>
  <c r="F122" i="6"/>
  <c r="F120" i="6"/>
  <c r="F118" i="6"/>
  <c r="F116" i="6"/>
  <c r="F114" i="6"/>
  <c r="F112" i="6"/>
  <c r="F110" i="6"/>
  <c r="F108" i="6"/>
  <c r="F106" i="6"/>
  <c r="F104" i="6"/>
  <c r="F102" i="6"/>
  <c r="F100" i="6"/>
  <c r="F98" i="6"/>
  <c r="F96" i="6"/>
  <c r="F94" i="6"/>
  <c r="F92" i="6"/>
  <c r="F90" i="6"/>
  <c r="F88" i="6"/>
  <c r="F86" i="6"/>
  <c r="F84" i="6"/>
  <c r="F82" i="6"/>
  <c r="F80" i="6"/>
  <c r="F78" i="6"/>
  <c r="F76" i="6"/>
  <c r="F74" i="6"/>
  <c r="F72" i="6"/>
  <c r="F70" i="6"/>
  <c r="F68" i="6"/>
  <c r="F66" i="6"/>
  <c r="F64" i="6"/>
  <c r="F62" i="6"/>
  <c r="F60" i="6"/>
  <c r="F58" i="6"/>
  <c r="F56" i="6"/>
  <c r="F54" i="6"/>
  <c r="F52" i="6"/>
  <c r="F50" i="6"/>
  <c r="F48" i="6"/>
  <c r="F46" i="6"/>
  <c r="F44" i="6"/>
  <c r="F42" i="6"/>
  <c r="F40" i="6"/>
  <c r="F38" i="6"/>
  <c r="F36" i="6"/>
  <c r="F34" i="6"/>
  <c r="F32" i="6"/>
  <c r="F30" i="6"/>
  <c r="F28" i="6"/>
  <c r="F26" i="6"/>
  <c r="F24" i="6"/>
  <c r="F22" i="6"/>
  <c r="F20" i="6"/>
  <c r="F18" i="6"/>
  <c r="F16" i="6"/>
  <c r="F14" i="6"/>
  <c r="F12" i="6"/>
  <c r="F10" i="6"/>
  <c r="F8" i="6"/>
  <c r="F6" i="6"/>
  <c r="F4" i="6"/>
  <c r="AI27" i="5"/>
  <c r="BW1787" i="5"/>
  <c r="AI361" i="5"/>
  <c r="AI283" i="5"/>
  <c r="BP267" i="5"/>
  <c r="BR220" i="5"/>
  <c r="BW656" i="5"/>
  <c r="BW4673" i="5"/>
  <c r="AI19" i="5"/>
  <c r="BQ230" i="5"/>
  <c r="BW4343" i="5"/>
  <c r="BW2882" i="5"/>
  <c r="BW3615" i="5"/>
  <c r="BW2154" i="5"/>
  <c r="BW693" i="5"/>
  <c r="BW1788" i="5"/>
  <c r="BW4710" i="5"/>
  <c r="BW3617" i="5"/>
  <c r="BW2156" i="5"/>
  <c r="BW329" i="5"/>
  <c r="BW3251" i="5"/>
  <c r="BW3623" i="5"/>
  <c r="BW2162" i="5"/>
  <c r="BW1796" i="5"/>
  <c r="BW4718" i="5"/>
  <c r="BW3619" i="5"/>
  <c r="BW2158" i="5"/>
  <c r="BW331" i="5"/>
  <c r="BW3253" i="5"/>
  <c r="BW4351" i="5"/>
  <c r="BW2890" i="5"/>
  <c r="BW333" i="5"/>
  <c r="BW3255" i="5"/>
  <c r="BW3943" i="5"/>
  <c r="BW2483" i="5"/>
  <c r="BW1023" i="5"/>
  <c r="BW3945" i="5"/>
  <c r="BW1027" i="5"/>
  <c r="BW3949" i="5"/>
  <c r="BW2481" i="5"/>
  <c r="BW657" i="5"/>
  <c r="BW661" i="5"/>
  <c r="BW2856" i="5"/>
  <c r="BW291" i="5"/>
  <c r="BW1761" i="5"/>
  <c r="BW4683" i="5"/>
  <c r="BW299" i="5"/>
  <c r="BW1030" i="5"/>
  <c r="BW3952" i="5"/>
  <c r="BW2857" i="5"/>
  <c r="BW1398" i="5"/>
  <c r="BW2494" i="5"/>
  <c r="BW3226" i="5"/>
  <c r="BW2497" i="5"/>
  <c r="BW4320" i="5"/>
  <c r="BW2130" i="5"/>
  <c r="BW1751" i="5"/>
  <c r="BW3213" i="5"/>
  <c r="BW1753" i="5"/>
  <c r="BW3218" i="5"/>
  <c r="BW1392" i="5"/>
  <c r="BW4699" i="5"/>
  <c r="BW316" i="5"/>
  <c r="BW2893" i="5"/>
  <c r="BW3953" i="5"/>
  <c r="BW2128" i="5"/>
  <c r="BW3590" i="5"/>
  <c r="BW668" i="5"/>
  <c r="BW3225" i="5"/>
  <c r="BW303" i="5"/>
  <c r="BW2126" i="5"/>
  <c r="BW300" i="5"/>
  <c r="BW1763" i="5"/>
  <c r="BW2861" i="5"/>
  <c r="BW3587" i="5"/>
  <c r="BW4672" i="5"/>
  <c r="AI354" i="5"/>
  <c r="AI365" i="5"/>
  <c r="AI352" i="5"/>
  <c r="AI356" i="5"/>
  <c r="BW3956" i="5"/>
  <c r="BW1034" i="5"/>
  <c r="BW3221" i="5"/>
  <c r="BW302" i="5"/>
  <c r="BW4682" i="5"/>
  <c r="BW1395" i="5"/>
  <c r="AI360" i="5"/>
  <c r="AI363" i="5"/>
  <c r="BQ288" i="5"/>
  <c r="BR307" i="5"/>
  <c r="BR337" i="5"/>
  <c r="BQ213" i="5"/>
  <c r="BP213" i="5"/>
  <c r="BT213" i="5"/>
  <c r="BQ229" i="5"/>
  <c r="BP229" i="5"/>
  <c r="BT229" i="5"/>
  <c r="BP230" i="5"/>
  <c r="BQ231" i="5"/>
  <c r="BP231" i="5"/>
  <c r="BT231" i="5"/>
  <c r="BP232" i="5"/>
  <c r="BW1428" i="5"/>
  <c r="AI17" i="5"/>
  <c r="BW4705" i="5"/>
  <c r="BW3248" i="5"/>
  <c r="AI10" i="5"/>
  <c r="BQ314" i="5"/>
  <c r="BS325" i="5"/>
  <c r="BP340" i="5"/>
  <c r="BR343" i="5"/>
  <c r="BT346" i="5"/>
  <c r="BS360" i="5"/>
  <c r="BS214" i="5"/>
  <c r="BQ227" i="5"/>
  <c r="BR267" i="5"/>
  <c r="BT310" i="5"/>
  <c r="BS317" i="5"/>
  <c r="BQ322" i="5"/>
  <c r="BP328" i="5"/>
  <c r="BP217" i="5"/>
  <c r="BT223" i="5"/>
  <c r="BS230" i="5"/>
  <c r="BR230" i="5"/>
  <c r="BS232" i="5"/>
  <c r="BR232" i="5"/>
  <c r="BW318" i="5"/>
  <c r="BW3246" i="5"/>
  <c r="BW1781" i="5"/>
  <c r="AI23" i="5"/>
  <c r="BS309" i="5"/>
  <c r="BP312" i="5"/>
  <c r="BR315" i="5"/>
  <c r="BR323" i="5"/>
  <c r="BT326" i="5"/>
  <c r="BQ330" i="5"/>
  <c r="BT316" i="5"/>
  <c r="BR317" i="5"/>
  <c r="BS339" i="5"/>
  <c r="BS329" i="5"/>
  <c r="BT330" i="5"/>
  <c r="BT215" i="5"/>
  <c r="BQ219" i="5"/>
  <c r="BS222" i="5"/>
  <c r="BP225" i="5"/>
  <c r="BR228" i="5"/>
  <c r="BQ267" i="5"/>
  <c r="AI14" i="5"/>
  <c r="BW320" i="5"/>
  <c r="AI18" i="5"/>
  <c r="AI30" i="5"/>
  <c r="BW3240" i="5"/>
  <c r="BQ268" i="5"/>
  <c r="BP308" i="5"/>
  <c r="BQ310" i="5"/>
  <c r="BR311" i="5"/>
  <c r="BS313" i="5"/>
  <c r="BT314" i="5"/>
  <c r="BP316" i="5"/>
  <c r="BT322" i="5"/>
  <c r="BP324" i="5"/>
  <c r="BQ326" i="5"/>
  <c r="BR327" i="5"/>
  <c r="BP338" i="5"/>
  <c r="BR321" i="5"/>
  <c r="BQ342" i="5"/>
  <c r="BS345" i="5"/>
  <c r="BS341" i="5"/>
  <c r="BT342" i="5"/>
  <c r="BP344" i="5"/>
  <c r="BQ346" i="5"/>
  <c r="BR347" i="5"/>
  <c r="BT348" i="5"/>
  <c r="BQ215" i="5"/>
  <c r="BR216" i="5"/>
  <c r="BS218" i="5"/>
  <c r="BT219" i="5"/>
  <c r="BP221" i="5"/>
  <c r="BQ223" i="5"/>
  <c r="BR224" i="5"/>
  <c r="BS226" i="5"/>
  <c r="BT227" i="5"/>
  <c r="BP306" i="5"/>
  <c r="BS307" i="5"/>
  <c r="BQ308" i="5"/>
  <c r="BT308" i="5"/>
  <c r="BR309" i="5"/>
  <c r="BP310" i="5"/>
  <c r="BS311" i="5"/>
  <c r="BQ312" i="5"/>
  <c r="BT312" i="5"/>
  <c r="BR313" i="5"/>
  <c r="BP314" i="5"/>
  <c r="BS315" i="5"/>
  <c r="BQ316" i="5"/>
  <c r="BP305" i="5"/>
  <c r="BP322" i="5"/>
  <c r="BS323" i="5"/>
  <c r="BQ324" i="5"/>
  <c r="BT324" i="5"/>
  <c r="BR325" i="5"/>
  <c r="BP326" i="5"/>
  <c r="BS327" i="5"/>
  <c r="BQ328" i="5"/>
  <c r="BT328" i="5"/>
  <c r="BR329" i="5"/>
  <c r="BP330" i="5"/>
  <c r="BS337" i="5"/>
  <c r="BQ338" i="5"/>
  <c r="BT338" i="5"/>
  <c r="BT329" i="5"/>
  <c r="BR330" i="5"/>
  <c r="BR362" i="5"/>
  <c r="BR214" i="5"/>
  <c r="BP215" i="5"/>
  <c r="BS216" i="5"/>
  <c r="BQ217" i="5"/>
  <c r="BT217" i="5"/>
  <c r="BR218" i="5"/>
  <c r="BP219" i="5"/>
  <c r="BS220" i="5"/>
  <c r="BQ221" i="5"/>
  <c r="BT221" i="5"/>
  <c r="BR222" i="5"/>
  <c r="BP223" i="5"/>
  <c r="BS224" i="5"/>
  <c r="BQ225" i="5"/>
  <c r="BT225" i="5"/>
  <c r="BR226" i="5"/>
  <c r="BP227" i="5"/>
  <c r="BS228" i="5"/>
  <c r="AI22" i="5"/>
  <c r="AI8" i="5"/>
  <c r="BQ348" i="5"/>
  <c r="BQ306" i="5"/>
  <c r="BT306" i="5"/>
  <c r="BQ307" i="5"/>
  <c r="BP307" i="5"/>
  <c r="BT307" i="5"/>
  <c r="BS308" i="5"/>
  <c r="BR308" i="5"/>
  <c r="BQ309" i="5"/>
  <c r="BP309" i="5"/>
  <c r="BT309" i="5"/>
  <c r="BS310" i="5"/>
  <c r="BR310" i="5"/>
  <c r="BQ311" i="5"/>
  <c r="BP311" i="5"/>
  <c r="BT311" i="5"/>
  <c r="BS312" i="5"/>
  <c r="BR312" i="5"/>
  <c r="BQ313" i="5"/>
  <c r="BP313" i="5"/>
  <c r="BT313" i="5"/>
  <c r="BS314" i="5"/>
  <c r="BR314" i="5"/>
  <c r="BQ315" i="5"/>
  <c r="BP315" i="5"/>
  <c r="BT315" i="5"/>
  <c r="BS316" i="5"/>
  <c r="BR316" i="5"/>
  <c r="BQ317" i="5"/>
  <c r="BP317" i="5"/>
  <c r="BT317" i="5"/>
  <c r="BQ305" i="5"/>
  <c r="BT305" i="5"/>
  <c r="BR305" i="5"/>
  <c r="BS322" i="5"/>
  <c r="BR322" i="5"/>
  <c r="BQ323" i="5"/>
  <c r="BP323" i="5"/>
  <c r="BT323" i="5"/>
  <c r="BS324" i="5"/>
  <c r="BR324" i="5"/>
  <c r="BQ325" i="5"/>
  <c r="BP325" i="5"/>
  <c r="BT325" i="5"/>
  <c r="BS326" i="5"/>
  <c r="BR326" i="5"/>
  <c r="BQ327" i="5"/>
  <c r="BP327" i="5"/>
  <c r="BT327" i="5"/>
  <c r="BS328" i="5"/>
  <c r="BR328" i="5"/>
  <c r="BQ329" i="5"/>
  <c r="BP329" i="5"/>
  <c r="BS330" i="5"/>
  <c r="BQ337" i="5"/>
  <c r="BP337" i="5"/>
  <c r="BT337" i="5"/>
  <c r="BS338" i="5"/>
  <c r="BR338" i="5"/>
  <c r="BR339" i="5"/>
  <c r="BQ340" i="5"/>
  <c r="BT340" i="5"/>
  <c r="BR341" i="5"/>
  <c r="BP342" i="5"/>
  <c r="BS343" i="5"/>
  <c r="BQ344" i="5"/>
  <c r="BT344" i="5"/>
  <c r="BR345" i="5"/>
  <c r="BP346" i="5"/>
  <c r="BS347" i="5"/>
  <c r="BQ358" i="5"/>
  <c r="BT359" i="5"/>
  <c r="BR360" i="5"/>
  <c r="BQ214" i="5"/>
  <c r="BP214" i="5"/>
  <c r="BT214" i="5"/>
  <c r="BS215" i="5"/>
  <c r="BR215" i="5"/>
  <c r="BQ216" i="5"/>
  <c r="BP216" i="5"/>
  <c r="BT216" i="5"/>
  <c r="BS217" i="5"/>
  <c r="BR217" i="5"/>
  <c r="BQ218" i="5"/>
  <c r="BP218" i="5"/>
  <c r="BT218" i="5"/>
  <c r="BS219" i="5"/>
  <c r="BR219" i="5"/>
  <c r="BQ220" i="5"/>
  <c r="BP220" i="5"/>
  <c r="BT220" i="5"/>
  <c r="BS221" i="5"/>
  <c r="BR221" i="5"/>
  <c r="BQ222" i="5"/>
  <c r="BP222" i="5"/>
  <c r="BT222" i="5"/>
  <c r="BS223" i="5"/>
  <c r="BR223" i="5"/>
  <c r="BQ224" i="5"/>
  <c r="BP224" i="5"/>
  <c r="BT224" i="5"/>
  <c r="BS225" i="5"/>
  <c r="BR225" i="5"/>
  <c r="BQ226" i="5"/>
  <c r="BP226" i="5"/>
  <c r="BT226" i="5"/>
  <c r="BS227" i="5"/>
  <c r="BR227" i="5"/>
  <c r="BQ228" i="5"/>
  <c r="BP228" i="5"/>
  <c r="BT228" i="5"/>
  <c r="AI20" i="5"/>
  <c r="BW326" i="5"/>
  <c r="BP348" i="5"/>
  <c r="BR268" i="5"/>
  <c r="BS321" i="5"/>
  <c r="AI234" i="5"/>
  <c r="AI233" i="5"/>
  <c r="AI195" i="5"/>
  <c r="AI194" i="5"/>
  <c r="AI193" i="5"/>
  <c r="AI192" i="5"/>
  <c r="AI191" i="5"/>
  <c r="AI190" i="5"/>
  <c r="AI189" i="5"/>
  <c r="AI266" i="5"/>
  <c r="AI265" i="5"/>
  <c r="AI264" i="5"/>
  <c r="AI263" i="5"/>
  <c r="AI262" i="5"/>
  <c r="AI261" i="5"/>
  <c r="AI260" i="5"/>
  <c r="AI259" i="5"/>
  <c r="AI258" i="5"/>
  <c r="AI257" i="5"/>
  <c r="AI256" i="5"/>
  <c r="AI255" i="5"/>
  <c r="AI254" i="5"/>
  <c r="AI253" i="5"/>
  <c r="AI252" i="5"/>
  <c r="AI251" i="5"/>
  <c r="AI250" i="5"/>
  <c r="AI249" i="5"/>
  <c r="AI248" i="5"/>
  <c r="AI247" i="5"/>
  <c r="AI246" i="5"/>
  <c r="AI245" i="5"/>
  <c r="AI244" i="5"/>
  <c r="AI243" i="5"/>
  <c r="AI242" i="5"/>
  <c r="AI241" i="5"/>
  <c r="AI240" i="5"/>
  <c r="AI239" i="5"/>
  <c r="AI238" i="5"/>
  <c r="AI237" i="5"/>
  <c r="AI236" i="5"/>
  <c r="AI235" i="5"/>
  <c r="AI188" i="5"/>
  <c r="AI187" i="5"/>
  <c r="AI186" i="5"/>
  <c r="AI185" i="5"/>
  <c r="AI184" i="5"/>
  <c r="AI183" i="5"/>
  <c r="AI182" i="5"/>
  <c r="AI181" i="5"/>
  <c r="AI180" i="5"/>
  <c r="AI179" i="5"/>
  <c r="AI178" i="5"/>
  <c r="AI177" i="5"/>
  <c r="AI176" i="5"/>
  <c r="AI175" i="5"/>
  <c r="AI174" i="5"/>
  <c r="AI173" i="5"/>
  <c r="AI172" i="5"/>
  <c r="AI171" i="5"/>
  <c r="AI170" i="5"/>
  <c r="AI169" i="5"/>
  <c r="AI168" i="5"/>
  <c r="AI167" i="5"/>
  <c r="AI166" i="5"/>
  <c r="AI165" i="5"/>
  <c r="AI164" i="5"/>
  <c r="AI163" i="5"/>
  <c r="AI162" i="5"/>
  <c r="AI161" i="5"/>
  <c r="AI160" i="5"/>
  <c r="AI159" i="5"/>
  <c r="BW2033" i="5"/>
  <c r="BW4224" i="5"/>
  <c r="BW1302" i="5"/>
  <c r="BW3492" i="5"/>
  <c r="BW570" i="5"/>
  <c r="BW2761" i="5"/>
  <c r="BW2029" i="5"/>
  <c r="BW4220" i="5"/>
  <c r="BW1298" i="5"/>
  <c r="BW3488" i="5"/>
  <c r="BW566" i="5"/>
  <c r="BW2757" i="5"/>
  <c r="BW2025" i="5"/>
  <c r="BW4216" i="5"/>
  <c r="BW1294" i="5"/>
  <c r="BW3484" i="5"/>
  <c r="BW562" i="5"/>
  <c r="BW2753" i="5"/>
  <c r="BW2021" i="5"/>
  <c r="BW4212" i="5"/>
  <c r="BW1290" i="5"/>
  <c r="BW3480" i="5"/>
  <c r="BW558" i="5"/>
  <c r="BW2749" i="5"/>
  <c r="BW3462" i="5"/>
  <c r="BW540" i="5"/>
  <c r="BW2731" i="5"/>
  <c r="BW4154" i="5"/>
  <c r="BW1937" i="5"/>
  <c r="BW4128" i="5"/>
  <c r="BW1206" i="5"/>
  <c r="BW4223" i="5"/>
  <c r="BW3491" i="5"/>
  <c r="BW4219" i="5"/>
  <c r="BW3487" i="5"/>
  <c r="BW4215" i="5"/>
  <c r="BW3483" i="5"/>
  <c r="BW4211" i="5"/>
  <c r="BW3479" i="5"/>
  <c r="BW4129" i="5"/>
  <c r="BW3397" i="5"/>
  <c r="BW1935" i="5"/>
  <c r="BW4126" i="5"/>
  <c r="BW1204" i="5"/>
  <c r="BW3394" i="5"/>
  <c r="BW472" i="5"/>
  <c r="BW2663" i="5"/>
  <c r="BW1931" i="5"/>
  <c r="BW4122" i="5"/>
  <c r="BW1200" i="5"/>
  <c r="BW3390" i="5"/>
  <c r="BW468" i="5"/>
  <c r="BW2659" i="5"/>
  <c r="BW1927" i="5"/>
  <c r="BW4118" i="5"/>
  <c r="BW1196" i="5"/>
  <c r="BW3765" i="5"/>
  <c r="BW4127" i="5"/>
  <c r="BW3395" i="5"/>
  <c r="BW4123" i="5"/>
  <c r="BW3391" i="5"/>
  <c r="BW4119" i="5"/>
  <c r="BW3387" i="5"/>
  <c r="BW324" i="5"/>
  <c r="BW1426" i="5"/>
  <c r="AI29" i="5"/>
  <c r="BW1783" i="5"/>
  <c r="BW3244" i="5"/>
  <c r="BW4707" i="5"/>
  <c r="BW1785" i="5"/>
  <c r="BW906" i="5"/>
  <c r="BW2367" i="5"/>
  <c r="BW3828" i="5"/>
  <c r="BW1636" i="5"/>
  <c r="BW4558" i="5"/>
  <c r="BW3097" i="5"/>
  <c r="BW4557" i="5"/>
  <c r="BW905" i="5"/>
  <c r="BW2366" i="5"/>
  <c r="BW3827" i="5"/>
  <c r="BW3096" i="5"/>
  <c r="BW1635" i="5"/>
  <c r="BW3789" i="5"/>
  <c r="BW1597" i="5"/>
  <c r="BW4519" i="5"/>
  <c r="BW1232" i="5"/>
  <c r="BW867" i="5"/>
  <c r="BW501" i="5"/>
  <c r="BW3058" i="5"/>
  <c r="BW2328" i="5"/>
  <c r="BW866" i="5"/>
  <c r="BW2327" i="5"/>
  <c r="BW3788" i="5"/>
  <c r="BW1231" i="5"/>
  <c r="BW2692" i="5"/>
  <c r="BW4153" i="5"/>
  <c r="BW3057" i="5"/>
  <c r="BW1961" i="5"/>
  <c r="BW1596" i="5"/>
  <c r="BW4518" i="5"/>
  <c r="BW500" i="5"/>
  <c r="BW3422" i="5"/>
  <c r="BW1595" i="5"/>
  <c r="BW3056" i="5"/>
  <c r="BW4517" i="5"/>
  <c r="BW1230" i="5"/>
  <c r="BW2691" i="5"/>
  <c r="BW4152" i="5"/>
  <c r="BW2326" i="5"/>
  <c r="BW499" i="5"/>
  <c r="BW3421" i="5"/>
  <c r="BW865" i="5"/>
  <c r="BW3787" i="5"/>
  <c r="BW1960" i="5"/>
  <c r="BW864" i="5"/>
  <c r="BW2325" i="5"/>
  <c r="BW3786" i="5"/>
  <c r="BW1229" i="5"/>
  <c r="BW2690" i="5"/>
  <c r="BW4151" i="5"/>
  <c r="BW1594" i="5"/>
  <c r="BW4516" i="5"/>
  <c r="BW1959" i="5"/>
  <c r="BW3055" i="5"/>
  <c r="BW498" i="5"/>
  <c r="BW3420" i="5"/>
  <c r="BW1593" i="5"/>
  <c r="BW3054" i="5"/>
  <c r="BW4515" i="5"/>
  <c r="BW1228" i="5"/>
  <c r="BW2689" i="5"/>
  <c r="BW4150" i="5"/>
  <c r="BW863" i="5"/>
  <c r="BW3785" i="5"/>
  <c r="BW497" i="5"/>
  <c r="BW3419" i="5"/>
  <c r="BW2324" i="5"/>
  <c r="BW1958" i="5"/>
  <c r="BW862" i="5"/>
  <c r="BW2323" i="5"/>
  <c r="BW3784" i="5"/>
  <c r="BW1227" i="5"/>
  <c r="BW2688" i="5"/>
  <c r="BW4149" i="5"/>
  <c r="BW3053" i="5"/>
  <c r="BW1957" i="5"/>
  <c r="BW1592" i="5"/>
  <c r="BW4514" i="5"/>
  <c r="BW496" i="5"/>
  <c r="BW3418" i="5"/>
  <c r="BW1591" i="5"/>
  <c r="BW3052" i="5"/>
  <c r="BW4513" i="5"/>
  <c r="BW1226" i="5"/>
  <c r="BW2687" i="5"/>
  <c r="BW4148" i="5"/>
  <c r="BW2322" i="5"/>
  <c r="BW495" i="5"/>
  <c r="BW3417" i="5"/>
  <c r="BW861" i="5"/>
  <c r="BW3783" i="5"/>
  <c r="BW1956" i="5"/>
  <c r="BW4590" i="5"/>
  <c r="BW938" i="5"/>
  <c r="BW2399" i="5"/>
  <c r="BW3860" i="5"/>
  <c r="BW1668" i="5"/>
  <c r="BW3129" i="5"/>
  <c r="BW4589" i="5"/>
  <c r="BW937" i="5"/>
  <c r="BW2398" i="5"/>
  <c r="BW3859" i="5"/>
  <c r="BW3128" i="5"/>
  <c r="BW1667" i="5"/>
  <c r="BW4588" i="5"/>
  <c r="BW936" i="5"/>
  <c r="BW2397" i="5"/>
  <c r="BW3858" i="5"/>
  <c r="BW1666" i="5"/>
  <c r="BW3127" i="5"/>
  <c r="BW4587" i="5"/>
  <c r="BW935" i="5"/>
  <c r="BW2396" i="5"/>
  <c r="BW3857" i="5"/>
  <c r="BW3126" i="5"/>
  <c r="BW1665" i="5"/>
  <c r="BW4586" i="5"/>
  <c r="BW934" i="5"/>
  <c r="BW2395" i="5"/>
  <c r="BW3856" i="5"/>
  <c r="BW1664" i="5"/>
  <c r="BW3125" i="5"/>
  <c r="BW4585" i="5"/>
  <c r="BW933" i="5"/>
  <c r="BW2394" i="5"/>
  <c r="BW3855" i="5"/>
  <c r="BW3124" i="5"/>
  <c r="BW1663" i="5"/>
  <c r="BW4584" i="5"/>
  <c r="BW932" i="5"/>
  <c r="BW2393" i="5"/>
  <c r="BW3854" i="5"/>
  <c r="BW1662" i="5"/>
  <c r="BW3123" i="5"/>
  <c r="BW4583" i="5"/>
  <c r="BW931" i="5"/>
  <c r="BW2392" i="5"/>
  <c r="BW3853" i="5"/>
  <c r="BW3122" i="5"/>
  <c r="BW1661" i="5"/>
  <c r="BW4582" i="5"/>
  <c r="BW930" i="5"/>
  <c r="BW2391" i="5"/>
  <c r="BW3852" i="5"/>
  <c r="BW1660" i="5"/>
  <c r="BW3121" i="5"/>
  <c r="BW4581" i="5"/>
  <c r="BW929" i="5"/>
  <c r="BW2390" i="5"/>
  <c r="BW3851" i="5"/>
  <c r="BW3120" i="5"/>
  <c r="BW1659" i="5"/>
  <c r="BW4580" i="5"/>
  <c r="BW928" i="5"/>
  <c r="BW2389" i="5"/>
  <c r="BW3850" i="5"/>
  <c r="BW1658" i="5"/>
  <c r="BW3119" i="5"/>
  <c r="BW4579" i="5"/>
  <c r="BW927" i="5"/>
  <c r="BW2388" i="5"/>
  <c r="BW3849" i="5"/>
  <c r="BW3118" i="5"/>
  <c r="BW1657" i="5"/>
  <c r="BW4578" i="5"/>
  <c r="BW926" i="5"/>
  <c r="BW2387" i="5"/>
  <c r="BW3848" i="5"/>
  <c r="BW1656" i="5"/>
  <c r="BW3117" i="5"/>
  <c r="BW4577" i="5"/>
  <c r="BW925" i="5"/>
  <c r="BW2386" i="5"/>
  <c r="BW3847" i="5"/>
  <c r="BW3116" i="5"/>
  <c r="BW1655" i="5"/>
  <c r="BW4576" i="5"/>
  <c r="BW924" i="5"/>
  <c r="BW2385" i="5"/>
  <c r="BW3846" i="5"/>
  <c r="BW1654" i="5"/>
  <c r="BW3115" i="5"/>
  <c r="BW4575" i="5"/>
  <c r="BW923" i="5"/>
  <c r="BW2384" i="5"/>
  <c r="BW3845" i="5"/>
  <c r="BW3114" i="5"/>
  <c r="BW1653" i="5"/>
  <c r="BW4574" i="5"/>
  <c r="BW556" i="5"/>
  <c r="BW2017" i="5"/>
  <c r="BW3478" i="5"/>
  <c r="BW922" i="5"/>
  <c r="BW2383" i="5"/>
  <c r="BW3844" i="5"/>
  <c r="BW1287" i="5"/>
  <c r="BW4209" i="5"/>
  <c r="BW1652" i="5"/>
  <c r="BW2748" i="5"/>
  <c r="BW3113" i="5"/>
  <c r="BW4573" i="5"/>
  <c r="BW1286" i="5"/>
  <c r="BW2747" i="5"/>
  <c r="BW4208" i="5"/>
  <c r="BW921" i="5"/>
  <c r="BW2382" i="5"/>
  <c r="BW3843" i="5"/>
  <c r="BW555" i="5"/>
  <c r="BW3477" i="5"/>
  <c r="BW3112" i="5"/>
  <c r="BW2016" i="5"/>
  <c r="BW1651" i="5"/>
  <c r="BW4572" i="5"/>
  <c r="BW554" i="5"/>
  <c r="BW2015" i="5"/>
  <c r="BW3476" i="5"/>
  <c r="BW920" i="5"/>
  <c r="BW2381" i="5"/>
  <c r="BW3842" i="5"/>
  <c r="BW2746" i="5"/>
  <c r="BW1650" i="5"/>
  <c r="BW1285" i="5"/>
  <c r="BW4207" i="5"/>
  <c r="BW3111" i="5"/>
  <c r="BW4571" i="5"/>
  <c r="BW1284" i="5"/>
  <c r="BW2745" i="5"/>
  <c r="BW4206" i="5"/>
  <c r="BW919" i="5"/>
  <c r="BW2380" i="5"/>
  <c r="BW3841" i="5"/>
  <c r="BW2014" i="5"/>
  <c r="BW3110" i="5"/>
  <c r="BW553" i="5"/>
  <c r="BW3475" i="5"/>
  <c r="BW1649" i="5"/>
  <c r="BW4570" i="5"/>
  <c r="BW552" i="5"/>
  <c r="BW2013" i="5"/>
  <c r="BW3474" i="5"/>
  <c r="BW918" i="5"/>
  <c r="BW2379" i="5"/>
  <c r="BW3840" i="5"/>
  <c r="BW1283" i="5"/>
  <c r="BW4205" i="5"/>
  <c r="BW1648" i="5"/>
  <c r="BW2744" i="5"/>
  <c r="BW3109" i="5"/>
  <c r="BW4569" i="5"/>
  <c r="BW1282" i="5"/>
  <c r="BW2743" i="5"/>
  <c r="BW4204" i="5"/>
  <c r="BW917" i="5"/>
  <c r="BW2378" i="5"/>
  <c r="BW3839" i="5"/>
  <c r="BW551" i="5"/>
  <c r="BW3473" i="5"/>
  <c r="BW3108" i="5"/>
  <c r="BW2012" i="5"/>
  <c r="BW1647" i="5"/>
  <c r="BW4568" i="5"/>
  <c r="BW550" i="5"/>
  <c r="BW2011" i="5"/>
  <c r="BW3472" i="5"/>
  <c r="BW916" i="5"/>
  <c r="BW2377" i="5"/>
  <c r="BW3838" i="5"/>
  <c r="BW2742" i="5"/>
  <c r="BW1646" i="5"/>
  <c r="BW1281" i="5"/>
  <c r="BW4203" i="5"/>
  <c r="BW3107" i="5"/>
  <c r="BW4567" i="5"/>
  <c r="BW1280" i="5"/>
  <c r="BW2741" i="5"/>
  <c r="BW4202" i="5"/>
  <c r="BW915" i="5"/>
  <c r="BW2376" i="5"/>
  <c r="BW3837" i="5"/>
  <c r="BW2010" i="5"/>
  <c r="BW3106" i="5"/>
  <c r="BW549" i="5"/>
  <c r="BW3471" i="5"/>
  <c r="BW1645" i="5"/>
  <c r="BW4566" i="5"/>
  <c r="BW548" i="5"/>
  <c r="BW2009" i="5"/>
  <c r="BW3470" i="5"/>
  <c r="BW914" i="5"/>
  <c r="BW2375" i="5"/>
  <c r="BW3836" i="5"/>
  <c r="BW1279" i="5"/>
  <c r="BW4201" i="5"/>
  <c r="BW1644" i="5"/>
  <c r="BW2740" i="5"/>
  <c r="BW3105" i="5"/>
  <c r="BW4565" i="5"/>
  <c r="BW1278" i="5"/>
  <c r="BW2739" i="5"/>
  <c r="BW4200" i="5"/>
  <c r="BW913" i="5"/>
  <c r="BW2374" i="5"/>
  <c r="BW3835" i="5"/>
  <c r="BW547" i="5"/>
  <c r="BW3469" i="5"/>
  <c r="BW3104" i="5"/>
  <c r="BW2008" i="5"/>
  <c r="BW1643" i="5"/>
  <c r="BW4564" i="5"/>
  <c r="BW546" i="5"/>
  <c r="BW2007" i="5"/>
  <c r="BW3468" i="5"/>
  <c r="BW912" i="5"/>
  <c r="BW2373" i="5"/>
  <c r="BW3834" i="5"/>
  <c r="BW2738" i="5"/>
  <c r="BW1642" i="5"/>
  <c r="BW1277" i="5"/>
  <c r="BW4199" i="5"/>
  <c r="BW3103" i="5"/>
  <c r="BW3467" i="5"/>
  <c r="BW2006" i="5"/>
  <c r="BW545" i="5"/>
  <c r="BW911" i="5"/>
  <c r="BW3833" i="5"/>
  <c r="BW3102" i="5"/>
  <c r="BW2737" i="5"/>
  <c r="BW4563" i="5"/>
  <c r="BW4198" i="5"/>
  <c r="BW1276" i="5"/>
  <c r="BW2372" i="5"/>
  <c r="BW1641" i="5"/>
  <c r="BW4197" i="5"/>
  <c r="BW2736" i="5"/>
  <c r="BW1275" i="5"/>
  <c r="BW2371" i="5"/>
  <c r="BW3101" i="5"/>
  <c r="BW3466" i="5"/>
  <c r="BW544" i="5"/>
  <c r="BW3832" i="5"/>
  <c r="BW4562" i="5"/>
  <c r="BW2005" i="5"/>
  <c r="BW910" i="5"/>
  <c r="BW1640" i="5"/>
  <c r="BW3465" i="5"/>
  <c r="BW2004" i="5"/>
  <c r="BW543" i="5"/>
  <c r="BW909" i="5"/>
  <c r="BW3831" i="5"/>
  <c r="BW3100" i="5"/>
  <c r="BW4196" i="5"/>
  <c r="BW1274" i="5"/>
  <c r="BW2370" i="5"/>
  <c r="BW4561" i="5"/>
  <c r="BW2735" i="5"/>
  <c r="BW1639" i="5"/>
  <c r="BW4195" i="5"/>
  <c r="BW2734" i="5"/>
  <c r="BW1273" i="5"/>
  <c r="BW2369" i="5"/>
  <c r="BW3099" i="5"/>
  <c r="BW2003" i="5"/>
  <c r="BW908" i="5"/>
  <c r="BW4560" i="5"/>
  <c r="BW3464" i="5"/>
  <c r="BW542" i="5"/>
  <c r="BW3830" i="5"/>
  <c r="BW1638" i="5"/>
  <c r="BW3463" i="5"/>
  <c r="BW2002" i="5"/>
  <c r="BW541" i="5"/>
  <c r="BW907" i="5"/>
  <c r="BW3829" i="5"/>
  <c r="BW3098" i="5"/>
  <c r="BW2733" i="5"/>
  <c r="BW4559" i="5"/>
  <c r="BW4194" i="5"/>
  <c r="BW1272" i="5"/>
  <c r="BW2368" i="5"/>
  <c r="BW1637" i="5"/>
  <c r="BW3416" i="5"/>
  <c r="BW1955" i="5"/>
  <c r="BW494" i="5"/>
  <c r="BW3782" i="5"/>
  <c r="BW2321" i="5"/>
  <c r="BW4147" i="5"/>
  <c r="BW1225" i="5"/>
  <c r="BW3051" i="5"/>
  <c r="BW860" i="5"/>
  <c r="BW2686" i="5"/>
  <c r="BW4512" i="5"/>
  <c r="BW1590" i="5"/>
  <c r="BW4511" i="5"/>
  <c r="BW1224" i="5"/>
  <c r="BW2685" i="5"/>
  <c r="BW4146" i="5"/>
  <c r="BW1589" i="5"/>
  <c r="BW3050" i="5"/>
  <c r="BW493" i="5"/>
  <c r="BW3415" i="5"/>
  <c r="BW1954" i="5"/>
  <c r="BW2320" i="5"/>
  <c r="BW859" i="5"/>
  <c r="BW3781" i="5"/>
  <c r="BW4510" i="5"/>
  <c r="BW492" i="5"/>
  <c r="BW1953" i="5"/>
  <c r="BW3414" i="5"/>
  <c r="BW1588" i="5"/>
  <c r="BW3049" i="5"/>
  <c r="BW2684" i="5"/>
  <c r="BW858" i="5"/>
  <c r="BW3780" i="5"/>
  <c r="BW1223" i="5"/>
  <c r="BW2319" i="5"/>
  <c r="BW4145" i="5"/>
  <c r="BW4509" i="5"/>
  <c r="BW1222" i="5"/>
  <c r="BW2683" i="5"/>
  <c r="BW4144" i="5"/>
  <c r="BW1587" i="5"/>
  <c r="BW3048" i="5"/>
  <c r="BW1952" i="5"/>
  <c r="BW2318" i="5"/>
  <c r="BW491" i="5"/>
  <c r="BW857" i="5"/>
  <c r="BW3413" i="5"/>
  <c r="BW3779" i="5"/>
  <c r="BW4508" i="5"/>
  <c r="BW490" i="5"/>
  <c r="BW1951" i="5"/>
  <c r="BW3412" i="5"/>
  <c r="BW1586" i="5"/>
  <c r="BW3047" i="5"/>
  <c r="BW1221" i="5"/>
  <c r="BW4143" i="5"/>
  <c r="BW856" i="5"/>
  <c r="BW3778" i="5"/>
  <c r="BW2682" i="5"/>
  <c r="BW2317" i="5"/>
  <c r="BW4507" i="5"/>
  <c r="BW1220" i="5"/>
  <c r="BW2681" i="5"/>
  <c r="BW4142" i="5"/>
  <c r="BW1585" i="5"/>
  <c r="BW3046" i="5"/>
  <c r="BW489" i="5"/>
  <c r="BW3411" i="5"/>
  <c r="BW2316" i="5"/>
  <c r="BW3777" i="5"/>
  <c r="BW1950" i="5"/>
  <c r="BW855" i="5"/>
  <c r="BW4506" i="5"/>
  <c r="BW488" i="5"/>
  <c r="BW1949" i="5"/>
  <c r="BW3410" i="5"/>
  <c r="BW1584" i="5"/>
  <c r="BW3045" i="5"/>
  <c r="BW2680" i="5"/>
  <c r="BW854" i="5"/>
  <c r="BW3776" i="5"/>
  <c r="BW4141" i="5"/>
  <c r="BW2315" i="5"/>
  <c r="BW1219" i="5"/>
  <c r="BW4505" i="5"/>
  <c r="BW1218" i="5"/>
  <c r="BW2679" i="5"/>
  <c r="BW4140" i="5"/>
  <c r="BW1583" i="5"/>
  <c r="BW3044" i="5"/>
  <c r="BW1948" i="5"/>
  <c r="BW2314" i="5"/>
  <c r="BW3409" i="5"/>
  <c r="BW853" i="5"/>
  <c r="BW487" i="5"/>
  <c r="BW3775" i="5"/>
  <c r="BW4504" i="5"/>
  <c r="BW486" i="5"/>
  <c r="BW1947" i="5"/>
  <c r="BW3408" i="5"/>
  <c r="BW1582" i="5"/>
  <c r="BW3043" i="5"/>
  <c r="BW1217" i="5"/>
  <c r="BW4139" i="5"/>
  <c r="BW852" i="5"/>
  <c r="BW3774" i="5"/>
  <c r="BW2678" i="5"/>
  <c r="BW2313" i="5"/>
  <c r="BW4503" i="5"/>
  <c r="BW1216" i="5"/>
  <c r="BW2677" i="5"/>
  <c r="BW4138" i="5"/>
  <c r="BW1581" i="5"/>
  <c r="BW3042" i="5"/>
  <c r="BW485" i="5"/>
  <c r="BW3407" i="5"/>
  <c r="BW2312" i="5"/>
  <c r="BW1946" i="5"/>
  <c r="BW3773" i="5"/>
  <c r="BW851" i="5"/>
  <c r="BW4502" i="5"/>
  <c r="BW484" i="5"/>
  <c r="BW1945" i="5"/>
  <c r="BW3406" i="5"/>
  <c r="BW1580" i="5"/>
  <c r="BW3041" i="5"/>
  <c r="BW2676" i="5"/>
  <c r="BW850" i="5"/>
  <c r="BW3772" i="5"/>
  <c r="BW1215" i="5"/>
  <c r="BW2311" i="5"/>
  <c r="BW4137" i="5"/>
  <c r="BW4501" i="5"/>
  <c r="BW1214" i="5"/>
  <c r="BW2675" i="5"/>
  <c r="BW4136" i="5"/>
  <c r="BW1579" i="5"/>
  <c r="BW3040" i="5"/>
  <c r="BW1944" i="5"/>
  <c r="BW2310" i="5"/>
  <c r="BW483" i="5"/>
  <c r="BW849" i="5"/>
  <c r="BW3405" i="5"/>
  <c r="BW3771" i="5"/>
  <c r="BW4500" i="5"/>
  <c r="BW482" i="5"/>
  <c r="BW1943" i="5"/>
  <c r="BW3404" i="5"/>
  <c r="BW1578" i="5"/>
  <c r="BW3039" i="5"/>
  <c r="BW1213" i="5"/>
  <c r="BW4135" i="5"/>
  <c r="BW848" i="5"/>
  <c r="BW3770" i="5"/>
  <c r="BW2674" i="5"/>
  <c r="BW2309" i="5"/>
  <c r="BW4499" i="5"/>
  <c r="BW1212" i="5"/>
  <c r="BW2673" i="5"/>
  <c r="BW4134" i="5"/>
  <c r="BW1577" i="5"/>
  <c r="BW3038" i="5"/>
  <c r="BW481" i="5"/>
  <c r="BW3403" i="5"/>
  <c r="BW2308" i="5"/>
  <c r="BW3769" i="5"/>
  <c r="BW1942" i="5"/>
  <c r="BW847" i="5"/>
  <c r="BW4498" i="5"/>
  <c r="BW480" i="5"/>
  <c r="BW1941" i="5"/>
  <c r="BW3402" i="5"/>
  <c r="BW1576" i="5"/>
  <c r="BW3037" i="5"/>
  <c r="BW2672" i="5"/>
  <c r="BW846" i="5"/>
  <c r="BW3768" i="5"/>
  <c r="BW4133" i="5"/>
  <c r="BW2307" i="5"/>
  <c r="BW1211" i="5"/>
  <c r="BW3767" i="5"/>
  <c r="BW2306" i="5"/>
  <c r="BW845" i="5"/>
  <c r="BW3401" i="5"/>
  <c r="BW1940" i="5"/>
  <c r="BW479" i="5"/>
  <c r="BW3036" i="5"/>
  <c r="BW2671" i="5"/>
  <c r="BW1575" i="5"/>
  <c r="BW1210" i="5"/>
  <c r="BW4132" i="5"/>
  <c r="BW4497" i="5"/>
  <c r="BW4496" i="5"/>
  <c r="BW1574" i="5"/>
  <c r="BW3400" i="5"/>
  <c r="BW1939" i="5"/>
  <c r="BW478" i="5"/>
  <c r="BW844" i="5"/>
  <c r="BW3766" i="5"/>
  <c r="BW4131" i="5"/>
  <c r="BW1209" i="5"/>
  <c r="BW2305" i="5"/>
  <c r="BW3035" i="5"/>
  <c r="BW2670" i="5"/>
  <c r="BW3399" i="5"/>
  <c r="BW1938" i="5"/>
  <c r="BW477" i="5"/>
  <c r="BW1573" i="5"/>
  <c r="BW4495" i="5"/>
  <c r="BW2669" i="5"/>
  <c r="BW1208" i="5"/>
  <c r="BW4130" i="5"/>
  <c r="BW3034" i="5"/>
  <c r="BW4494" i="5"/>
  <c r="BW1572" i="5"/>
  <c r="BW3033" i="5"/>
  <c r="BW842" i="5"/>
  <c r="BW3764" i="5"/>
  <c r="BW2303" i="5"/>
  <c r="BW4493" i="5"/>
  <c r="BW1571" i="5"/>
  <c r="BW3032" i="5"/>
  <c r="BW2302" i="5"/>
  <c r="BW841" i="5"/>
  <c r="BW3763" i="5"/>
  <c r="BW4492" i="5"/>
  <c r="BW1570" i="5"/>
  <c r="BW3031" i="5"/>
  <c r="BW840" i="5"/>
  <c r="BW3762" i="5"/>
  <c r="BW2301" i="5"/>
  <c r="BW4491" i="5"/>
  <c r="BW1569" i="5"/>
  <c r="BW3030" i="5"/>
  <c r="BW2300" i="5"/>
  <c r="BW3761" i="5"/>
  <c r="BW839" i="5"/>
  <c r="BW4490" i="5"/>
  <c r="BW1568" i="5"/>
  <c r="BW3029" i="5"/>
  <c r="BW838" i="5"/>
  <c r="BW3760" i="5"/>
  <c r="BW2299" i="5"/>
  <c r="BW4489" i="5"/>
  <c r="BW1567" i="5"/>
  <c r="BW3028" i="5"/>
  <c r="BW2298" i="5"/>
  <c r="BW837" i="5"/>
  <c r="BW3759" i="5"/>
  <c r="BW4488" i="5"/>
  <c r="BW1566" i="5"/>
  <c r="BW3027" i="5"/>
  <c r="BW836" i="5"/>
  <c r="BW3758" i="5"/>
  <c r="BW2297" i="5"/>
  <c r="BW4487" i="5"/>
  <c r="BW1565" i="5"/>
  <c r="BW3026" i="5"/>
  <c r="BW2296" i="5"/>
  <c r="BW3757" i="5"/>
  <c r="BW835" i="5"/>
  <c r="BW4486" i="5"/>
  <c r="BW1564" i="5"/>
  <c r="BW3025" i="5"/>
  <c r="BW834" i="5"/>
  <c r="BW3756" i="5"/>
  <c r="BW2295" i="5"/>
  <c r="BW4485" i="5"/>
  <c r="BW1563" i="5"/>
  <c r="BW3024" i="5"/>
  <c r="BW2294" i="5"/>
  <c r="BW833" i="5"/>
  <c r="BW3755" i="5"/>
  <c r="BW4484" i="5"/>
  <c r="BW1562" i="5"/>
  <c r="BW3023" i="5"/>
  <c r="BW832" i="5"/>
  <c r="BW3754" i="5"/>
  <c r="BW2293" i="5"/>
  <c r="BW4483" i="5"/>
  <c r="BW1561" i="5"/>
  <c r="BW3022" i="5"/>
  <c r="BW2292" i="5"/>
  <c r="BW3753" i="5"/>
  <c r="BW831" i="5"/>
  <c r="BW3494" i="5"/>
  <c r="BW572" i="5"/>
  <c r="BW2763" i="5"/>
  <c r="BW2031" i="5"/>
  <c r="BW4222" i="5"/>
  <c r="BW1300" i="5"/>
  <c r="BW3490" i="5"/>
  <c r="BW568" i="5"/>
  <c r="BW2759" i="5"/>
  <c r="BW2027" i="5"/>
  <c r="BW4218" i="5"/>
  <c r="BW1296" i="5"/>
  <c r="BW3486" i="5"/>
  <c r="BW564" i="5"/>
  <c r="BW2755" i="5"/>
  <c r="BW2023" i="5"/>
  <c r="BW4214" i="5"/>
  <c r="BW1292" i="5"/>
  <c r="BW3482" i="5"/>
  <c r="BW560" i="5"/>
  <c r="BW2751" i="5"/>
  <c r="BW2019" i="5"/>
  <c r="BW4210" i="5"/>
  <c r="BW1288" i="5"/>
  <c r="BW2001" i="5"/>
  <c r="BW4192" i="5"/>
  <c r="BW1270" i="5"/>
  <c r="BW2693" i="5"/>
  <c r="BW3398" i="5"/>
  <c r="BW476" i="5"/>
  <c r="BW2667" i="5"/>
  <c r="BW4225" i="5"/>
  <c r="BW1303" i="5"/>
  <c r="BW3493" i="5"/>
  <c r="BW571" i="5"/>
  <c r="BW2762" i="5"/>
  <c r="BW2030" i="5"/>
  <c r="BW4221" i="5"/>
  <c r="BW1299" i="5"/>
  <c r="BW3489" i="5"/>
  <c r="BW567" i="5"/>
  <c r="BW2758" i="5"/>
  <c r="BW2026" i="5"/>
  <c r="BW4217" i="5"/>
  <c r="BW1295" i="5"/>
  <c r="BW3485" i="5"/>
  <c r="BW563" i="5"/>
  <c r="BW2754" i="5"/>
  <c r="BW2022" i="5"/>
  <c r="BW4213" i="5"/>
  <c r="BW1291" i="5"/>
  <c r="BW3481" i="5"/>
  <c r="BW559" i="5"/>
  <c r="BW2750" i="5"/>
  <c r="BW2018" i="5"/>
  <c r="BW4193" i="5"/>
  <c r="BW1271" i="5"/>
  <c r="BW3461" i="5"/>
  <c r="BW539" i="5"/>
  <c r="BW1962" i="5"/>
  <c r="BW2668" i="5"/>
  <c r="BW1936" i="5"/>
  <c r="BW3396" i="5"/>
  <c r="BW474" i="5"/>
  <c r="BW2665" i="5"/>
  <c r="BW1933" i="5"/>
  <c r="BW4124" i="5"/>
  <c r="BW1202" i="5"/>
  <c r="BW3392" i="5"/>
  <c r="BW470" i="5"/>
  <c r="BW2661" i="5"/>
  <c r="BW1929" i="5"/>
  <c r="BW4120" i="5"/>
  <c r="BW1198" i="5"/>
  <c r="BW3388" i="5"/>
  <c r="BW466" i="5"/>
  <c r="BW2657" i="5"/>
  <c r="BW2304" i="5"/>
  <c r="BW2666" i="5"/>
  <c r="BW1934" i="5"/>
  <c r="BW4125" i="5"/>
  <c r="BW1203" i="5"/>
  <c r="BW3393" i="5"/>
  <c r="BW471" i="5"/>
  <c r="BW2662" i="5"/>
  <c r="BW1930" i="5"/>
  <c r="BW4121" i="5"/>
  <c r="BW1199" i="5"/>
  <c r="BW3389" i="5"/>
  <c r="BW467" i="5"/>
  <c r="BW2658" i="5"/>
  <c r="BW1926" i="5"/>
  <c r="AI12" i="5"/>
  <c r="BW3242" i="5"/>
  <c r="AI21" i="5"/>
  <c r="AI24" i="5"/>
  <c r="BW4701" i="5"/>
  <c r="AI13" i="5"/>
  <c r="BW4703" i="5"/>
  <c r="AI16" i="5"/>
  <c r="BW322" i="5"/>
  <c r="BW4709" i="5"/>
  <c r="AI26" i="5"/>
  <c r="AI28" i="5"/>
  <c r="BS268" i="5"/>
  <c r="BW574" i="5"/>
  <c r="BQ269" i="5"/>
  <c r="BW575" i="5"/>
  <c r="BS269" i="5"/>
  <c r="BW1306" i="5"/>
  <c r="BQ270" i="5"/>
  <c r="BW576" i="5"/>
  <c r="BT270" i="5"/>
  <c r="BW1307" i="5"/>
  <c r="BQ271" i="5"/>
  <c r="BW577" i="5"/>
  <c r="BS271" i="5"/>
  <c r="BW1308" i="5"/>
  <c r="BQ272" i="5"/>
  <c r="BW578" i="5"/>
  <c r="BS272" i="5"/>
  <c r="BW1309" i="5"/>
  <c r="BQ273" i="5"/>
  <c r="BW579" i="5"/>
  <c r="BS273" i="5"/>
  <c r="BW1310" i="5"/>
  <c r="BQ274" i="5"/>
  <c r="BW580" i="5"/>
  <c r="BS274" i="5"/>
  <c r="BW1311" i="5"/>
  <c r="BQ275" i="5"/>
  <c r="BW581" i="5"/>
  <c r="BS275" i="5"/>
  <c r="BW1312" i="5"/>
  <c r="BQ276" i="5"/>
  <c r="BW582" i="5"/>
  <c r="BS276" i="5"/>
  <c r="BW1313" i="5"/>
  <c r="BQ277" i="5"/>
  <c r="BW583" i="5"/>
  <c r="BS277" i="5"/>
  <c r="BW1314" i="5"/>
  <c r="BS278" i="5"/>
  <c r="BW1315" i="5"/>
  <c r="BQ278" i="5"/>
  <c r="BW2045" i="5"/>
  <c r="BP279" i="5"/>
  <c r="BW1316" i="5"/>
  <c r="BQ280" i="5"/>
  <c r="BW2047" i="5"/>
  <c r="BT280" i="5"/>
  <c r="BW2778" i="5"/>
  <c r="BS281" i="5"/>
  <c r="BW2779" i="5"/>
  <c r="BR281" i="5"/>
  <c r="BW3509" i="5"/>
  <c r="BT282" i="5"/>
  <c r="BW2780" i="5"/>
  <c r="BS283" i="5"/>
  <c r="BW2781" i="5"/>
  <c r="BR283" i="5"/>
  <c r="BW3511" i="5"/>
  <c r="BR284" i="5"/>
  <c r="BW3512" i="5"/>
  <c r="BR285" i="5"/>
  <c r="BW3513" i="5"/>
  <c r="BS286" i="5"/>
  <c r="BW3514" i="5"/>
  <c r="BQ287" i="5"/>
  <c r="BW4246" i="5"/>
  <c r="BS288" i="5"/>
  <c r="BW4247" i="5"/>
  <c r="BS297" i="5"/>
  <c r="BW3891" i="5"/>
  <c r="BS298" i="5"/>
  <c r="BW3892" i="5"/>
  <c r="BQ298" i="5"/>
  <c r="BW4622" i="5"/>
  <c r="BQ299" i="5"/>
  <c r="BW3162" i="5"/>
  <c r="BQ300" i="5"/>
  <c r="BW3163" i="5"/>
  <c r="BQ301" i="5"/>
  <c r="BW3164" i="5"/>
  <c r="BS302" i="5"/>
  <c r="BW2435" i="5"/>
  <c r="BS303" i="5"/>
  <c r="BW2436" i="5"/>
  <c r="BQ303" i="5"/>
  <c r="BW3166" i="5"/>
  <c r="BQ304" i="5"/>
  <c r="BW1706" i="5"/>
  <c r="BR306" i="5"/>
  <c r="BW1343" i="5"/>
  <c r="BT321" i="5"/>
  <c r="BW1358" i="5"/>
  <c r="BT339" i="5"/>
  <c r="BW3933" i="5"/>
  <c r="BR340" i="5"/>
  <c r="BW3203" i="5"/>
  <c r="BT341" i="5"/>
  <c r="BW3935" i="5"/>
  <c r="BR342" i="5"/>
  <c r="BW2475" i="5"/>
  <c r="BT343" i="5"/>
  <c r="BW2476" i="5"/>
  <c r="BR344" i="5"/>
  <c r="BW1746" i="5"/>
  <c r="BT345" i="5"/>
  <c r="BW2478" i="5"/>
  <c r="BR346" i="5"/>
  <c r="BW1018" i="5"/>
  <c r="BT347" i="5"/>
  <c r="BW1019" i="5"/>
  <c r="BR348" i="5"/>
  <c r="BW654" i="5"/>
  <c r="BQ349" i="5"/>
  <c r="BW655" i="5"/>
  <c r="BS350" i="5"/>
  <c r="BW1387" i="5"/>
  <c r="BS351" i="5"/>
  <c r="BW1388" i="5"/>
  <c r="BQ351" i="5"/>
  <c r="BW2118" i="5"/>
  <c r="BQ352" i="5"/>
  <c r="BW2119" i="5"/>
  <c r="BQ353" i="5"/>
  <c r="BW2120" i="5"/>
  <c r="BS354" i="5"/>
  <c r="BW2852" i="5"/>
  <c r="BS355" i="5"/>
  <c r="BW2853" i="5"/>
  <c r="BQ355" i="5"/>
  <c r="BW3583" i="5"/>
  <c r="BQ356" i="5"/>
  <c r="BW3584" i="5"/>
  <c r="BQ357" i="5"/>
  <c r="BW3585" i="5"/>
  <c r="BR358" i="5"/>
  <c r="BW4317" i="5"/>
  <c r="BT362" i="5"/>
  <c r="BW4321" i="5"/>
  <c r="BR359" i="5"/>
  <c r="BW4318" i="5"/>
  <c r="BT360" i="5"/>
  <c r="BW4319" i="5"/>
  <c r="BS199" i="5"/>
  <c r="BW3062" i="5"/>
  <c r="BR201" i="5"/>
  <c r="BW2334" i="5"/>
  <c r="BS204" i="5"/>
  <c r="BW876" i="5"/>
  <c r="BS208" i="5"/>
  <c r="BW880" i="5"/>
  <c r="BR212" i="5"/>
  <c r="BW884" i="5"/>
  <c r="BS267" i="5"/>
  <c r="BW1304" i="5"/>
  <c r="BQ2" i="5"/>
  <c r="BW1039" i="5"/>
  <c r="BT3" i="5"/>
  <c r="BW309" i="5"/>
  <c r="BS53" i="5"/>
  <c r="BW725" i="5"/>
  <c r="BS55" i="5"/>
  <c r="BW727" i="5"/>
  <c r="BS57" i="5"/>
  <c r="BW729" i="5"/>
  <c r="BS59" i="5"/>
  <c r="BW731" i="5"/>
  <c r="BS67" i="5"/>
  <c r="BW739" i="5"/>
  <c r="BS71" i="5"/>
  <c r="BW743" i="5"/>
  <c r="BT75" i="5"/>
  <c r="BW747" i="5"/>
  <c r="BQ52" i="5"/>
  <c r="BW358" i="5"/>
  <c r="BQ54" i="5"/>
  <c r="BW360" i="5"/>
  <c r="BQ56" i="5"/>
  <c r="BW362" i="5"/>
  <c r="BQ58" i="5"/>
  <c r="BW364" i="5"/>
  <c r="BQ60" i="5"/>
  <c r="BW366" i="5"/>
  <c r="BS61" i="5"/>
  <c r="BW1098" i="5"/>
  <c r="BQ62" i="5"/>
  <c r="BW368" i="5"/>
  <c r="BS63" i="5"/>
  <c r="BW1100" i="5"/>
  <c r="BQ64" i="5"/>
  <c r="BW370" i="5"/>
  <c r="BS65" i="5"/>
  <c r="BW1102" i="5"/>
  <c r="BQ66" i="5"/>
  <c r="BW372" i="5"/>
  <c r="BQ68" i="5"/>
  <c r="BW374" i="5"/>
  <c r="BS69" i="5"/>
  <c r="BW1106" i="5"/>
  <c r="BQ70" i="5"/>
  <c r="BW376" i="5"/>
  <c r="BQ72" i="5"/>
  <c r="BW378" i="5"/>
  <c r="BS73" i="5"/>
  <c r="BW1110" i="5"/>
  <c r="BQ74" i="5"/>
  <c r="BW380" i="5"/>
  <c r="BS51" i="5"/>
  <c r="BW723" i="5"/>
  <c r="BT110" i="5"/>
  <c r="BW416" i="5"/>
  <c r="BR112" i="5"/>
  <c r="BW418" i="5"/>
  <c r="BS115" i="5"/>
  <c r="BW421" i="5"/>
  <c r="BQ116" i="5"/>
  <c r="BW1153" i="5"/>
  <c r="BS117" i="5"/>
  <c r="BW423" i="5"/>
  <c r="BQ118" i="5"/>
  <c r="BW1155" i="5"/>
  <c r="BS119" i="5"/>
  <c r="BW425" i="5"/>
  <c r="BQ120" i="5"/>
  <c r="BW1157" i="5"/>
  <c r="BS121" i="5"/>
  <c r="BW427" i="5"/>
  <c r="BQ122" i="5"/>
  <c r="BW1159" i="5"/>
  <c r="BS123" i="5"/>
  <c r="BW1160" i="5"/>
  <c r="BQ124" i="5"/>
  <c r="BW1161" i="5"/>
  <c r="BS125" i="5"/>
  <c r="BW431" i="5"/>
  <c r="BQ126" i="5"/>
  <c r="BW1163" i="5"/>
  <c r="BS127" i="5"/>
  <c r="BW433" i="5"/>
  <c r="BQ128" i="5"/>
  <c r="BW1165" i="5"/>
  <c r="BS129" i="5"/>
  <c r="BW435" i="5"/>
  <c r="BS149" i="5"/>
  <c r="BW1186" i="5"/>
  <c r="BQ151" i="5"/>
  <c r="BW823" i="5"/>
  <c r="BS150" i="5"/>
  <c r="BW456" i="5"/>
  <c r="BS152" i="5"/>
  <c r="BW458" i="5"/>
  <c r="BQ153" i="5"/>
  <c r="BW459" i="5"/>
  <c r="BS154" i="5"/>
  <c r="BW460" i="5"/>
  <c r="BQ155" i="5"/>
  <c r="BW461" i="5"/>
  <c r="BS156" i="5"/>
  <c r="BW462" i="5"/>
  <c r="BQ157" i="5"/>
  <c r="BW463" i="5"/>
  <c r="BS158" i="5"/>
  <c r="BW464" i="5"/>
  <c r="BR196" i="5"/>
  <c r="BW502" i="5"/>
  <c r="BT198" i="5"/>
  <c r="BW504" i="5"/>
  <c r="BS200" i="5"/>
  <c r="BW872" i="5"/>
  <c r="BP202" i="5"/>
  <c r="BW1239" i="5"/>
  <c r="BS206" i="5"/>
  <c r="BW1243" i="5"/>
  <c r="BP210" i="5"/>
  <c r="BW1247" i="5"/>
  <c r="BR79" i="5"/>
  <c r="BW385" i="5"/>
  <c r="BR111" i="5"/>
  <c r="BW417" i="5"/>
  <c r="BT83" i="5"/>
  <c r="BW389" i="5"/>
  <c r="BR87" i="5"/>
  <c r="BW393" i="5"/>
  <c r="BR95" i="5"/>
  <c r="BW401" i="5"/>
  <c r="BT99" i="5"/>
  <c r="BW405" i="5"/>
  <c r="BT132" i="5"/>
  <c r="BW438" i="5"/>
  <c r="BR136" i="5"/>
  <c r="BW442" i="5"/>
  <c r="BT140" i="5"/>
  <c r="BW446" i="5"/>
  <c r="BT91" i="5"/>
  <c r="BW397" i="5"/>
  <c r="BR103" i="5"/>
  <c r="BW409" i="5"/>
  <c r="BT107" i="5"/>
  <c r="BW413" i="5"/>
  <c r="BR144" i="5"/>
  <c r="BW450" i="5"/>
  <c r="BT148" i="5"/>
  <c r="BW454" i="5"/>
  <c r="BQ201" i="5"/>
  <c r="BW507" i="5"/>
  <c r="BT269" i="5"/>
  <c r="BP270" i="5"/>
  <c r="BS270" i="5"/>
  <c r="BP271" i="5"/>
  <c r="BT271" i="5"/>
  <c r="BP272" i="5"/>
  <c r="BP273" i="5"/>
  <c r="BP274" i="5"/>
  <c r="BT274" i="5"/>
  <c r="BP275" i="5"/>
  <c r="BT275" i="5"/>
  <c r="BP276" i="5"/>
  <c r="BP277" i="5"/>
  <c r="BT277" i="5"/>
  <c r="BR278" i="5"/>
  <c r="BT279" i="5"/>
  <c r="BS279" i="5"/>
  <c r="BS280" i="5"/>
  <c r="BQ281" i="5"/>
  <c r="BP282" i="5"/>
  <c r="BS282" i="5"/>
  <c r="BQ283" i="5"/>
  <c r="BQ284" i="5"/>
  <c r="BQ285" i="5"/>
  <c r="BR286" i="5"/>
  <c r="BQ286" i="5"/>
  <c r="BP287" i="5"/>
  <c r="BT287" i="5"/>
  <c r="BS287" i="5"/>
  <c r="BR288" i="5"/>
  <c r="BP268" i="5"/>
  <c r="BT268" i="5"/>
  <c r="BR269" i="5"/>
  <c r="BR270" i="5"/>
  <c r="BR271" i="5"/>
  <c r="BR272" i="5"/>
  <c r="BR273" i="5"/>
  <c r="BR274" i="5"/>
  <c r="BR275" i="5"/>
  <c r="BR276" i="5"/>
  <c r="BR277" i="5"/>
  <c r="BP278" i="5"/>
  <c r="BT278" i="5"/>
  <c r="BR279" i="5"/>
  <c r="BQ279" i="5"/>
  <c r="BR280" i="5"/>
  <c r="BP281" i="5"/>
  <c r="BT281" i="5"/>
  <c r="BR282" i="5"/>
  <c r="BQ282" i="5"/>
  <c r="BP283" i="5"/>
  <c r="BT283" i="5"/>
  <c r="BP284" i="5"/>
  <c r="BT284" i="5"/>
  <c r="BS284" i="5"/>
  <c r="BP285" i="5"/>
  <c r="BT285" i="5"/>
  <c r="BS285" i="5"/>
  <c r="BP286" i="5"/>
  <c r="BT286" i="5"/>
  <c r="BR287" i="5"/>
  <c r="BP288" i="5"/>
  <c r="BT288" i="5"/>
  <c r="BR297" i="5"/>
  <c r="BQ297" i="5"/>
  <c r="BP298" i="5"/>
  <c r="BT298" i="5"/>
  <c r="BP299" i="5"/>
  <c r="BT299" i="5"/>
  <c r="BS299" i="5"/>
  <c r="BP300" i="5"/>
  <c r="BT300" i="5"/>
  <c r="BS300" i="5"/>
  <c r="BP301" i="5"/>
  <c r="BT301" i="5"/>
  <c r="BS301" i="5"/>
  <c r="BR302" i="5"/>
  <c r="BQ302" i="5"/>
  <c r="BP303" i="5"/>
  <c r="BT303" i="5"/>
  <c r="BP304" i="5"/>
  <c r="BT304" i="5"/>
  <c r="BS304" i="5"/>
  <c r="BS306" i="5"/>
  <c r="BS305" i="5"/>
  <c r="BQ321" i="5"/>
  <c r="BP321" i="5"/>
  <c r="BQ339" i="5"/>
  <c r="BP339" i="5"/>
  <c r="BS340" i="5"/>
  <c r="BQ341" i="5"/>
  <c r="BP341" i="5"/>
  <c r="BS342" i="5"/>
  <c r="BQ343" i="5"/>
  <c r="BP343" i="5"/>
  <c r="BS344" i="5"/>
  <c r="BQ345" i="5"/>
  <c r="BP345" i="5"/>
  <c r="BS346" i="5"/>
  <c r="BQ347" i="5"/>
  <c r="BP347" i="5"/>
  <c r="BS348" i="5"/>
  <c r="BP349" i="5"/>
  <c r="BS349" i="5"/>
  <c r="BQ350" i="5"/>
  <c r="BT351" i="5"/>
  <c r="BP352" i="5"/>
  <c r="BT352" i="5"/>
  <c r="BS352" i="5"/>
  <c r="BP353" i="5"/>
  <c r="BT353" i="5"/>
  <c r="BS353" i="5"/>
  <c r="BR354" i="5"/>
  <c r="BQ354" i="5"/>
  <c r="BT355" i="5"/>
  <c r="BP356" i="5"/>
  <c r="BT356" i="5"/>
  <c r="BS356" i="5"/>
  <c r="BP357" i="5"/>
  <c r="BT357" i="5"/>
  <c r="BS357" i="5"/>
  <c r="BQ360" i="5"/>
  <c r="BP360" i="5"/>
  <c r="BS358" i="5"/>
  <c r="BP362" i="5"/>
  <c r="BS4" i="5"/>
  <c r="BQ4" i="5"/>
  <c r="BT4" i="5"/>
  <c r="BR4" i="5"/>
  <c r="BP4" i="5"/>
  <c r="BS8" i="5"/>
  <c r="BQ8" i="5"/>
  <c r="BT8" i="5"/>
  <c r="BR8" i="5"/>
  <c r="BP8" i="5"/>
  <c r="BR12" i="5"/>
  <c r="BT16" i="5"/>
  <c r="BR20" i="5"/>
  <c r="BS49" i="5"/>
  <c r="BQ49" i="5"/>
  <c r="BT49" i="5"/>
  <c r="BR49" i="5"/>
  <c r="BP49" i="5"/>
  <c r="BT131" i="5"/>
  <c r="BR131" i="5"/>
  <c r="BP131" i="5"/>
  <c r="BS131" i="5"/>
  <c r="BQ131" i="5"/>
  <c r="BT133" i="5"/>
  <c r="BR133" i="5"/>
  <c r="BP133" i="5"/>
  <c r="BS133" i="5"/>
  <c r="BQ133" i="5"/>
  <c r="BT135" i="5"/>
  <c r="BR135" i="5"/>
  <c r="BP135" i="5"/>
  <c r="BS135" i="5"/>
  <c r="BQ135" i="5"/>
  <c r="BT137" i="5"/>
  <c r="BR137" i="5"/>
  <c r="BP137" i="5"/>
  <c r="BS137" i="5"/>
  <c r="BQ137" i="5"/>
  <c r="BT139" i="5"/>
  <c r="BR139" i="5"/>
  <c r="BP139" i="5"/>
  <c r="BS139" i="5"/>
  <c r="BQ139" i="5"/>
  <c r="BT141" i="5"/>
  <c r="BR141" i="5"/>
  <c r="BP141" i="5"/>
  <c r="BS141" i="5"/>
  <c r="BQ141" i="5"/>
  <c r="BT143" i="5"/>
  <c r="BR143" i="5"/>
  <c r="BP143" i="5"/>
  <c r="BS143" i="5"/>
  <c r="BQ143" i="5"/>
  <c r="BT145" i="5"/>
  <c r="BR145" i="5"/>
  <c r="BP145" i="5"/>
  <c r="BS145" i="5"/>
  <c r="BQ145" i="5"/>
  <c r="BT147" i="5"/>
  <c r="BR147" i="5"/>
  <c r="BP147" i="5"/>
  <c r="BS147" i="5"/>
  <c r="BQ147" i="5"/>
  <c r="BR2" i="5"/>
  <c r="BS2" i="5"/>
  <c r="BQ26" i="5"/>
  <c r="BR26" i="5"/>
  <c r="BS34" i="5"/>
  <c r="BQ34" i="5"/>
  <c r="BT34" i="5"/>
  <c r="BR34" i="5"/>
  <c r="BP34" i="5"/>
  <c r="BS42" i="5"/>
  <c r="BQ42" i="5"/>
  <c r="BT42" i="5"/>
  <c r="BR42" i="5"/>
  <c r="BP42" i="5"/>
  <c r="BS46" i="5"/>
  <c r="BQ46" i="5"/>
  <c r="BT46" i="5"/>
  <c r="BR46" i="5"/>
  <c r="BP46" i="5"/>
  <c r="BS48" i="5"/>
  <c r="BQ48" i="5"/>
  <c r="BT48" i="5"/>
  <c r="BR48" i="5"/>
  <c r="BP48" i="5"/>
  <c r="BS50" i="5"/>
  <c r="BQ50" i="5"/>
  <c r="BT50" i="5"/>
  <c r="BR50" i="5"/>
  <c r="BP50" i="5"/>
  <c r="BR51" i="5"/>
  <c r="BQ51" i="5"/>
  <c r="BP52" i="5"/>
  <c r="BT52" i="5"/>
  <c r="BS52" i="5"/>
  <c r="BR53" i="5"/>
  <c r="BQ53" i="5"/>
  <c r="BP54" i="5"/>
  <c r="BT54" i="5"/>
  <c r="BS54" i="5"/>
  <c r="BR55" i="5"/>
  <c r="BQ55" i="5"/>
  <c r="BP56" i="5"/>
  <c r="BT56" i="5"/>
  <c r="BS56" i="5"/>
  <c r="BR57" i="5"/>
  <c r="BQ57" i="5"/>
  <c r="BP58" i="5"/>
  <c r="BT58" i="5"/>
  <c r="BS58" i="5"/>
  <c r="BR59" i="5"/>
  <c r="BQ59" i="5"/>
  <c r="BP60" i="5"/>
  <c r="BT60" i="5"/>
  <c r="BS60" i="5"/>
  <c r="BR61" i="5"/>
  <c r="BQ61" i="5"/>
  <c r="BP62" i="5"/>
  <c r="BT62" i="5"/>
  <c r="BS62" i="5"/>
  <c r="BR63" i="5"/>
  <c r="BQ63" i="5"/>
  <c r="BP64" i="5"/>
  <c r="BT64" i="5"/>
  <c r="BS64" i="5"/>
  <c r="BR65" i="5"/>
  <c r="BQ65" i="5"/>
  <c r="BP66" i="5"/>
  <c r="BT66" i="5"/>
  <c r="BS66" i="5"/>
  <c r="BR67" i="5"/>
  <c r="BQ67" i="5"/>
  <c r="BP68" i="5"/>
  <c r="BT68" i="5"/>
  <c r="BS68" i="5"/>
  <c r="BR69" i="5"/>
  <c r="BQ69" i="5"/>
  <c r="BP70" i="5"/>
  <c r="BT70" i="5"/>
  <c r="BS70" i="5"/>
  <c r="BR71" i="5"/>
  <c r="BQ71" i="5"/>
  <c r="BP72" i="5"/>
  <c r="BT72" i="5"/>
  <c r="BS72" i="5"/>
  <c r="BR73" i="5"/>
  <c r="BQ73" i="5"/>
  <c r="BP74" i="5"/>
  <c r="BT74" i="5"/>
  <c r="BS74" i="5"/>
  <c r="BR75" i="5"/>
  <c r="BS75" i="5"/>
  <c r="BT77" i="5"/>
  <c r="BR77" i="5"/>
  <c r="BP77" i="5"/>
  <c r="BS77" i="5"/>
  <c r="BQ77" i="5"/>
  <c r="BT81" i="5"/>
  <c r="BR81" i="5"/>
  <c r="BP81" i="5"/>
  <c r="BS81" i="5"/>
  <c r="BQ81" i="5"/>
  <c r="BT85" i="5"/>
  <c r="BR85" i="5"/>
  <c r="BP85" i="5"/>
  <c r="BS85" i="5"/>
  <c r="BQ85" i="5"/>
  <c r="BT89" i="5"/>
  <c r="BR89" i="5"/>
  <c r="BP89" i="5"/>
  <c r="BS89" i="5"/>
  <c r="BQ89" i="5"/>
  <c r="BT93" i="5"/>
  <c r="BR93" i="5"/>
  <c r="BP93" i="5"/>
  <c r="BS93" i="5"/>
  <c r="BQ93" i="5"/>
  <c r="BT97" i="5"/>
  <c r="BR97" i="5"/>
  <c r="BP97" i="5"/>
  <c r="BS97" i="5"/>
  <c r="BQ97" i="5"/>
  <c r="BT101" i="5"/>
  <c r="BR101" i="5"/>
  <c r="BP101" i="5"/>
  <c r="BS101" i="5"/>
  <c r="BQ101" i="5"/>
  <c r="BT105" i="5"/>
  <c r="BR105" i="5"/>
  <c r="BP105" i="5"/>
  <c r="BS105" i="5"/>
  <c r="BQ105" i="5"/>
  <c r="BT109" i="5"/>
  <c r="BR109" i="5"/>
  <c r="BP109" i="5"/>
  <c r="BS109" i="5"/>
  <c r="BQ109" i="5"/>
  <c r="BT113" i="5"/>
  <c r="BR113" i="5"/>
  <c r="BP113" i="5"/>
  <c r="BS113" i="5"/>
  <c r="BQ113" i="5"/>
  <c r="BR115" i="5"/>
  <c r="BQ115" i="5"/>
  <c r="BP116" i="5"/>
  <c r="BT116" i="5"/>
  <c r="BS116" i="5"/>
  <c r="BR117" i="5"/>
  <c r="BQ117" i="5"/>
  <c r="BP118" i="5"/>
  <c r="BT118" i="5"/>
  <c r="BS118" i="5"/>
  <c r="BR119" i="5"/>
  <c r="BQ119" i="5"/>
  <c r="BP120" i="5"/>
  <c r="BT120" i="5"/>
  <c r="BS120" i="5"/>
  <c r="BR121" i="5"/>
  <c r="BQ121" i="5"/>
  <c r="BP122" i="5"/>
  <c r="BT122" i="5"/>
  <c r="BS122" i="5"/>
  <c r="BR123" i="5"/>
  <c r="BQ123" i="5"/>
  <c r="BP124" i="5"/>
  <c r="BT124" i="5"/>
  <c r="BS124" i="5"/>
  <c r="BR125" i="5"/>
  <c r="BQ125" i="5"/>
  <c r="BP126" i="5"/>
  <c r="BT126" i="5"/>
  <c r="BS126" i="5"/>
  <c r="BR127" i="5"/>
  <c r="BQ127" i="5"/>
  <c r="BP128" i="5"/>
  <c r="BT128" i="5"/>
  <c r="BS128" i="5"/>
  <c r="BR129" i="5"/>
  <c r="BQ129" i="5"/>
  <c r="BT134" i="5"/>
  <c r="BR134" i="5"/>
  <c r="BP134" i="5"/>
  <c r="BS134" i="5"/>
  <c r="BQ134" i="5"/>
  <c r="BT138" i="5"/>
  <c r="BR138" i="5"/>
  <c r="BP138" i="5"/>
  <c r="BS138" i="5"/>
  <c r="BQ138" i="5"/>
  <c r="BT142" i="5"/>
  <c r="BR142" i="5"/>
  <c r="BP142" i="5"/>
  <c r="BS142" i="5"/>
  <c r="BQ142" i="5"/>
  <c r="BT146" i="5"/>
  <c r="BR146" i="5"/>
  <c r="BP146" i="5"/>
  <c r="BS146" i="5"/>
  <c r="BQ146" i="5"/>
  <c r="BR199" i="5"/>
  <c r="BP200" i="5"/>
  <c r="BS201" i="5"/>
  <c r="BQ204" i="5"/>
  <c r="BT204" i="5"/>
  <c r="BR198" i="5"/>
  <c r="BR206" i="5"/>
  <c r="BS212" i="5"/>
  <c r="BQ196" i="5"/>
  <c r="BT196" i="5"/>
  <c r="BP198" i="5"/>
  <c r="BQ202" i="5"/>
  <c r="BT202" i="5"/>
  <c r="BP206" i="5"/>
  <c r="BQ210" i="5"/>
  <c r="BT210" i="5"/>
  <c r="BP212" i="5"/>
  <c r="BS3" i="5"/>
  <c r="BR3" i="5"/>
  <c r="BS5" i="5"/>
  <c r="BQ5" i="5"/>
  <c r="BT5" i="5"/>
  <c r="BR5" i="5"/>
  <c r="BP5" i="5"/>
  <c r="BS9" i="5"/>
  <c r="BQ9" i="5"/>
  <c r="BT9" i="5"/>
  <c r="BR9" i="5"/>
  <c r="BP9" i="5"/>
  <c r="BS13" i="5"/>
  <c r="BQ13" i="5"/>
  <c r="BT13" i="5"/>
  <c r="BR13" i="5"/>
  <c r="BP13" i="5"/>
  <c r="BS17" i="5"/>
  <c r="BQ17" i="5"/>
  <c r="BT17" i="5"/>
  <c r="BR17" i="5"/>
  <c r="BP17" i="5"/>
  <c r="BQ21" i="5"/>
  <c r="BR21" i="5"/>
  <c r="BS29" i="5"/>
  <c r="BT29" i="5"/>
  <c r="BP29" i="5"/>
  <c r="BS39" i="5"/>
  <c r="BQ39" i="5"/>
  <c r="BT39" i="5"/>
  <c r="BR39" i="5"/>
  <c r="BP39" i="5"/>
  <c r="BT76" i="5"/>
  <c r="BR76" i="5"/>
  <c r="BP76" i="5"/>
  <c r="BS76" i="5"/>
  <c r="BQ76" i="5"/>
  <c r="BS110" i="5"/>
  <c r="BR110" i="5"/>
  <c r="BQ112" i="5"/>
  <c r="BP112" i="5"/>
  <c r="BT112" i="5"/>
  <c r="BT130" i="5"/>
  <c r="BR130" i="5"/>
  <c r="BP130" i="5"/>
  <c r="BS130" i="5"/>
  <c r="BQ130" i="5"/>
  <c r="BP149" i="5"/>
  <c r="BT149" i="5"/>
  <c r="BR150" i="5"/>
  <c r="BQ150" i="5"/>
  <c r="BP151" i="5"/>
  <c r="BT151" i="5"/>
  <c r="BS151" i="5"/>
  <c r="BR152" i="5"/>
  <c r="BQ152" i="5"/>
  <c r="BP153" i="5"/>
  <c r="BT153" i="5"/>
  <c r="BS153" i="5"/>
  <c r="BR154" i="5"/>
  <c r="BQ154" i="5"/>
  <c r="BP155" i="5"/>
  <c r="BT155" i="5"/>
  <c r="BS155" i="5"/>
  <c r="BR156" i="5"/>
  <c r="BQ156" i="5"/>
  <c r="BP157" i="5"/>
  <c r="BT157" i="5"/>
  <c r="BS157" i="5"/>
  <c r="BR158" i="5"/>
  <c r="BQ158" i="5"/>
  <c r="BT199" i="5"/>
  <c r="BQ199" i="5"/>
  <c r="BR203" i="5"/>
  <c r="BS203" i="5"/>
  <c r="BT203" i="5"/>
  <c r="BQ203" i="5"/>
  <c r="BP203" i="5"/>
  <c r="BQ208" i="5"/>
  <c r="BT208" i="5"/>
  <c r="BR197" i="5"/>
  <c r="BS197" i="5"/>
  <c r="BP197" i="5"/>
  <c r="BT197" i="5"/>
  <c r="BQ197" i="5"/>
  <c r="BR205" i="5"/>
  <c r="BS205" i="5"/>
  <c r="BP205" i="5"/>
  <c r="BT205" i="5"/>
  <c r="BQ205" i="5"/>
  <c r="BR209" i="5"/>
  <c r="BS209" i="5"/>
  <c r="BP209" i="5"/>
  <c r="BT209" i="5"/>
  <c r="BQ209" i="5"/>
  <c r="BQ79" i="5"/>
  <c r="BP79" i="5"/>
  <c r="BT79" i="5"/>
  <c r="BS83" i="5"/>
  <c r="BR83" i="5"/>
  <c r="BQ87" i="5"/>
  <c r="BP87" i="5"/>
  <c r="BT87" i="5"/>
  <c r="BS91" i="5"/>
  <c r="BR91" i="5"/>
  <c r="BQ95" i="5"/>
  <c r="BP95" i="5"/>
  <c r="BT95" i="5"/>
  <c r="BS99" i="5"/>
  <c r="BR99" i="5"/>
  <c r="BQ103" i="5"/>
  <c r="BP103" i="5"/>
  <c r="BT103" i="5"/>
  <c r="BS107" i="5"/>
  <c r="BR107" i="5"/>
  <c r="BQ111" i="5"/>
  <c r="BP111" i="5"/>
  <c r="BT111" i="5"/>
  <c r="BS132" i="5"/>
  <c r="BR132" i="5"/>
  <c r="BQ136" i="5"/>
  <c r="BP136" i="5"/>
  <c r="BT136" i="5"/>
  <c r="BS140" i="5"/>
  <c r="BR140" i="5"/>
  <c r="BQ144" i="5"/>
  <c r="BP144" i="5"/>
  <c r="BT144" i="5"/>
  <c r="BS148" i="5"/>
  <c r="BR148" i="5"/>
  <c r="BR200" i="5"/>
  <c r="BR204" i="5"/>
  <c r="BS198" i="5"/>
  <c r="BS202" i="5"/>
  <c r="BS210" i="5"/>
  <c r="BP199" i="5"/>
  <c r="BP269" i="5"/>
  <c r="BT272" i="5"/>
  <c r="BT273" i="5"/>
  <c r="BT276" i="5"/>
  <c r="BP280" i="5"/>
  <c r="BP297" i="5"/>
  <c r="BT297" i="5"/>
  <c r="BR298" i="5"/>
  <c r="BR299" i="5"/>
  <c r="BR300" i="5"/>
  <c r="BR301" i="5"/>
  <c r="BP302" i="5"/>
  <c r="BT302" i="5"/>
  <c r="BR303" i="5"/>
  <c r="BR304" i="5"/>
  <c r="BP350" i="5"/>
  <c r="BR351" i="5"/>
  <c r="BR352" i="5"/>
  <c r="BR353" i="5"/>
  <c r="BP354" i="5"/>
  <c r="BT354" i="5"/>
  <c r="BR356" i="5"/>
  <c r="BR357" i="5"/>
  <c r="BS6" i="5"/>
  <c r="BQ6" i="5"/>
  <c r="BT6" i="5"/>
  <c r="BR6" i="5"/>
  <c r="BP6" i="5"/>
  <c r="BQ10" i="5"/>
  <c r="BR10" i="5"/>
  <c r="BQ14" i="5"/>
  <c r="BQ18" i="5"/>
  <c r="BR18" i="5"/>
  <c r="BT78" i="5"/>
  <c r="BR78" i="5"/>
  <c r="BP78" i="5"/>
  <c r="BS78" i="5"/>
  <c r="BQ78" i="5"/>
  <c r="BT80" i="5"/>
  <c r="BR80" i="5"/>
  <c r="BP80" i="5"/>
  <c r="BS80" i="5"/>
  <c r="BQ80" i="5"/>
  <c r="BT82" i="5"/>
  <c r="BR82" i="5"/>
  <c r="BP82" i="5"/>
  <c r="BS82" i="5"/>
  <c r="BQ82" i="5"/>
  <c r="BT84" i="5"/>
  <c r="BR84" i="5"/>
  <c r="BP84" i="5"/>
  <c r="BS84" i="5"/>
  <c r="BQ84" i="5"/>
  <c r="BT86" i="5"/>
  <c r="BR86" i="5"/>
  <c r="BP86" i="5"/>
  <c r="BS86" i="5"/>
  <c r="BQ86" i="5"/>
  <c r="BT88" i="5"/>
  <c r="BR88" i="5"/>
  <c r="BP88" i="5"/>
  <c r="BS88" i="5"/>
  <c r="BQ88" i="5"/>
  <c r="BT90" i="5"/>
  <c r="BR90" i="5"/>
  <c r="BP90" i="5"/>
  <c r="BS90" i="5"/>
  <c r="BQ90" i="5"/>
  <c r="BT92" i="5"/>
  <c r="BR92" i="5"/>
  <c r="BP92" i="5"/>
  <c r="BS92" i="5"/>
  <c r="BQ92" i="5"/>
  <c r="BT94" i="5"/>
  <c r="BR94" i="5"/>
  <c r="BP94" i="5"/>
  <c r="BS94" i="5"/>
  <c r="BQ94" i="5"/>
  <c r="BT96" i="5"/>
  <c r="BR96" i="5"/>
  <c r="BP96" i="5"/>
  <c r="BS96" i="5"/>
  <c r="BQ96" i="5"/>
  <c r="BT98" i="5"/>
  <c r="BR98" i="5"/>
  <c r="BP98" i="5"/>
  <c r="BS98" i="5"/>
  <c r="BQ98" i="5"/>
  <c r="BT100" i="5"/>
  <c r="BR100" i="5"/>
  <c r="BP100" i="5"/>
  <c r="BS100" i="5"/>
  <c r="BQ100" i="5"/>
  <c r="BT102" i="5"/>
  <c r="BR102" i="5"/>
  <c r="BP102" i="5"/>
  <c r="BS102" i="5"/>
  <c r="BQ102" i="5"/>
  <c r="BT104" i="5"/>
  <c r="BR104" i="5"/>
  <c r="BP104" i="5"/>
  <c r="BS104" i="5"/>
  <c r="BQ104" i="5"/>
  <c r="BT106" i="5"/>
  <c r="BR106" i="5"/>
  <c r="BP106" i="5"/>
  <c r="BS106" i="5"/>
  <c r="BQ106" i="5"/>
  <c r="BT108" i="5"/>
  <c r="BR108" i="5"/>
  <c r="BP108" i="5"/>
  <c r="BS108" i="5"/>
  <c r="BQ108" i="5"/>
  <c r="BP2" i="5"/>
  <c r="BT2" i="5"/>
  <c r="BS22" i="5"/>
  <c r="BQ22" i="5"/>
  <c r="BT22" i="5"/>
  <c r="BR22" i="5"/>
  <c r="BP22" i="5"/>
  <c r="BS24" i="5"/>
  <c r="BQ24" i="5"/>
  <c r="BT24" i="5"/>
  <c r="BR24" i="5"/>
  <c r="BP24" i="5"/>
  <c r="BS28" i="5"/>
  <c r="BQ28" i="5"/>
  <c r="BT28" i="5"/>
  <c r="BR28" i="5"/>
  <c r="BP28" i="5"/>
  <c r="BS30" i="5"/>
  <c r="BQ30" i="5"/>
  <c r="BT30" i="5"/>
  <c r="BR30" i="5"/>
  <c r="BP30" i="5"/>
  <c r="BS32" i="5"/>
  <c r="BQ32" i="5"/>
  <c r="BT32" i="5"/>
  <c r="BR32" i="5"/>
  <c r="BP32" i="5"/>
  <c r="BS36" i="5"/>
  <c r="BQ36" i="5"/>
  <c r="BT36" i="5"/>
  <c r="BR36" i="5"/>
  <c r="BP36" i="5"/>
  <c r="BS38" i="5"/>
  <c r="BQ38" i="5"/>
  <c r="BT38" i="5"/>
  <c r="BR38" i="5"/>
  <c r="BP38" i="5"/>
  <c r="BS40" i="5"/>
  <c r="BQ40" i="5"/>
  <c r="BT40" i="5"/>
  <c r="BR40" i="5"/>
  <c r="BP40" i="5"/>
  <c r="BS44" i="5"/>
  <c r="BQ44" i="5"/>
  <c r="BT44" i="5"/>
  <c r="BR44" i="5"/>
  <c r="BP44" i="5"/>
  <c r="BS47" i="5"/>
  <c r="BQ47" i="5"/>
  <c r="BT47" i="5"/>
  <c r="BP47" i="5"/>
  <c r="BR47" i="5"/>
  <c r="BP51" i="5"/>
  <c r="BT51" i="5"/>
  <c r="BR52" i="5"/>
  <c r="BP53" i="5"/>
  <c r="BT53" i="5"/>
  <c r="BR54" i="5"/>
  <c r="BP55" i="5"/>
  <c r="BT55" i="5"/>
  <c r="BR56" i="5"/>
  <c r="BP57" i="5"/>
  <c r="BT57" i="5"/>
  <c r="BR58" i="5"/>
  <c r="BP59" i="5"/>
  <c r="BT59" i="5"/>
  <c r="BR60" i="5"/>
  <c r="BP61" i="5"/>
  <c r="BT61" i="5"/>
  <c r="BR62" i="5"/>
  <c r="BP63" i="5"/>
  <c r="BT63" i="5"/>
  <c r="BR64" i="5"/>
  <c r="BP65" i="5"/>
  <c r="BT65" i="5"/>
  <c r="BR66" i="5"/>
  <c r="BP67" i="5"/>
  <c r="BT67" i="5"/>
  <c r="BR68" i="5"/>
  <c r="BP69" i="5"/>
  <c r="BT69" i="5"/>
  <c r="BR70" i="5"/>
  <c r="BP71" i="5"/>
  <c r="BT71" i="5"/>
  <c r="BR72" i="5"/>
  <c r="BP73" i="5"/>
  <c r="BT73" i="5"/>
  <c r="BR74" i="5"/>
  <c r="BP75" i="5"/>
  <c r="BQ75" i="5"/>
  <c r="BS114" i="5"/>
  <c r="BQ114" i="5"/>
  <c r="BT114" i="5"/>
  <c r="BP114" i="5"/>
  <c r="BR114" i="5"/>
  <c r="BP115" i="5"/>
  <c r="BT115" i="5"/>
  <c r="BR116" i="5"/>
  <c r="BP117" i="5"/>
  <c r="BT117" i="5"/>
  <c r="BR118" i="5"/>
  <c r="BP119" i="5"/>
  <c r="BT119" i="5"/>
  <c r="BR120" i="5"/>
  <c r="BP121" i="5"/>
  <c r="BT121" i="5"/>
  <c r="BR122" i="5"/>
  <c r="BP123" i="5"/>
  <c r="BT123" i="5"/>
  <c r="BR124" i="5"/>
  <c r="BP125" i="5"/>
  <c r="BT125" i="5"/>
  <c r="BR126" i="5"/>
  <c r="BP127" i="5"/>
  <c r="BT127" i="5"/>
  <c r="BR128" i="5"/>
  <c r="BP129" i="5"/>
  <c r="BT129" i="5"/>
  <c r="BQ200" i="5"/>
  <c r="BT200" i="5"/>
  <c r="BP204" i="5"/>
  <c r="BS196" i="5"/>
  <c r="BR202" i="5"/>
  <c r="BR210" i="5"/>
  <c r="BP196" i="5"/>
  <c r="BQ198" i="5"/>
  <c r="BQ206" i="5"/>
  <c r="BT206" i="5"/>
  <c r="BQ212" i="5"/>
  <c r="BT212" i="5"/>
  <c r="BQ3" i="5"/>
  <c r="BP3" i="5"/>
  <c r="BS7" i="5"/>
  <c r="BQ7" i="5"/>
  <c r="BT7" i="5"/>
  <c r="BR7" i="5"/>
  <c r="BP7" i="5"/>
  <c r="BS11" i="5"/>
  <c r="BQ11" i="5"/>
  <c r="BT11" i="5"/>
  <c r="BR11" i="5"/>
  <c r="BP11" i="5"/>
  <c r="BS15" i="5"/>
  <c r="BQ15" i="5"/>
  <c r="BT15" i="5"/>
  <c r="BR15" i="5"/>
  <c r="BP15" i="5"/>
  <c r="BQ19" i="5"/>
  <c r="BR19" i="5"/>
  <c r="BS23" i="5"/>
  <c r="BT23" i="5"/>
  <c r="BP23" i="5"/>
  <c r="BQ25" i="5"/>
  <c r="BR25" i="5"/>
  <c r="BS27" i="5"/>
  <c r="BT27" i="5"/>
  <c r="BP27" i="5"/>
  <c r="BS31" i="5"/>
  <c r="BQ31" i="5"/>
  <c r="BT31" i="5"/>
  <c r="BR31" i="5"/>
  <c r="BP31" i="5"/>
  <c r="BS33" i="5"/>
  <c r="BQ33" i="5"/>
  <c r="BT33" i="5"/>
  <c r="BR33" i="5"/>
  <c r="BP33" i="5"/>
  <c r="BS35" i="5"/>
  <c r="BQ35" i="5"/>
  <c r="BT35" i="5"/>
  <c r="BR35" i="5"/>
  <c r="BP35" i="5"/>
  <c r="BS37" i="5"/>
  <c r="BQ37" i="5"/>
  <c r="BT37" i="5"/>
  <c r="BR37" i="5"/>
  <c r="BP37" i="5"/>
  <c r="BS41" i="5"/>
  <c r="BQ41" i="5"/>
  <c r="BT41" i="5"/>
  <c r="BR41" i="5"/>
  <c r="BP41" i="5"/>
  <c r="BS43" i="5"/>
  <c r="BQ43" i="5"/>
  <c r="BT43" i="5"/>
  <c r="BR43" i="5"/>
  <c r="BP43" i="5"/>
  <c r="BS45" i="5"/>
  <c r="BQ45" i="5"/>
  <c r="BT45" i="5"/>
  <c r="BR45" i="5"/>
  <c r="BP45" i="5"/>
  <c r="BQ110" i="5"/>
  <c r="BP110" i="5"/>
  <c r="BS112" i="5"/>
  <c r="BQ149" i="5"/>
  <c r="BR149" i="5"/>
  <c r="BP150" i="5"/>
  <c r="BT150" i="5"/>
  <c r="BR151" i="5"/>
  <c r="BP152" i="5"/>
  <c r="BT152" i="5"/>
  <c r="BR153" i="5"/>
  <c r="BP154" i="5"/>
  <c r="BT154" i="5"/>
  <c r="BR155" i="5"/>
  <c r="BP156" i="5"/>
  <c r="BT156" i="5"/>
  <c r="BR157" i="5"/>
  <c r="BP158" i="5"/>
  <c r="BT158" i="5"/>
  <c r="BP208" i="5"/>
  <c r="BP201" i="5"/>
  <c r="BR207" i="5"/>
  <c r="BS207" i="5"/>
  <c r="BT207" i="5"/>
  <c r="BQ207" i="5"/>
  <c r="BP207" i="5"/>
  <c r="BR211" i="5"/>
  <c r="BS211" i="5"/>
  <c r="BT211" i="5"/>
  <c r="BQ211" i="5"/>
  <c r="BP211" i="5"/>
  <c r="BS79" i="5"/>
  <c r="BQ83" i="5"/>
  <c r="BP83" i="5"/>
  <c r="BS87" i="5"/>
  <c r="BQ91" i="5"/>
  <c r="BP91" i="5"/>
  <c r="BS95" i="5"/>
  <c r="BQ99" i="5"/>
  <c r="BP99" i="5"/>
  <c r="BS103" i="5"/>
  <c r="BQ107" i="5"/>
  <c r="BP107" i="5"/>
  <c r="BS111" i="5"/>
  <c r="BQ132" i="5"/>
  <c r="BP132" i="5"/>
  <c r="BS136" i="5"/>
  <c r="BQ140" i="5"/>
  <c r="BP140" i="5"/>
  <c r="BS144" i="5"/>
  <c r="BQ148" i="5"/>
  <c r="BP148" i="5"/>
  <c r="BT201" i="5"/>
  <c r="BR208" i="5"/>
  <c r="BS213" i="5" l="1"/>
  <c r="BW154" i="5"/>
  <c r="BR213" i="5"/>
  <c r="BW306" i="5"/>
  <c r="BT365" i="5"/>
  <c r="BP365" i="5"/>
  <c r="BQ365" i="5"/>
  <c r="BR365" i="5"/>
  <c r="BS365" i="5"/>
  <c r="F2" i="6"/>
  <c r="BR361" i="5"/>
  <c r="BQ27" i="5"/>
  <c r="BQ23" i="5"/>
  <c r="BW939" i="5"/>
  <c r="BT267" i="5"/>
  <c r="BR27" i="5"/>
  <c r="BP25" i="5"/>
  <c r="BT25" i="5"/>
  <c r="BS25" i="5"/>
  <c r="BR23" i="5"/>
  <c r="BP19" i="5"/>
  <c r="BT19" i="5"/>
  <c r="BS19" i="5"/>
  <c r="BP18" i="5"/>
  <c r="BT18" i="5"/>
  <c r="BS18" i="5"/>
  <c r="BP10" i="5"/>
  <c r="BT10" i="5"/>
  <c r="BS10" i="5"/>
  <c r="BR355" i="5"/>
  <c r="BT350" i="5"/>
  <c r="BR349" i="5"/>
  <c r="BR29" i="5"/>
  <c r="BQ29" i="5"/>
  <c r="BP21" i="5"/>
  <c r="BT21" i="5"/>
  <c r="BS21" i="5"/>
  <c r="BP26" i="5"/>
  <c r="BT26" i="5"/>
  <c r="BS26" i="5"/>
  <c r="BP16" i="5"/>
  <c r="BS16" i="5"/>
  <c r="BQ12" i="5"/>
  <c r="BQ362" i="5"/>
  <c r="BS359" i="5"/>
  <c r="BP355" i="5"/>
  <c r="BP351" i="5"/>
  <c r="BR350" i="5"/>
  <c r="BT349" i="5"/>
  <c r="BQ359" i="5"/>
  <c r="BS362" i="5"/>
  <c r="BP359" i="5"/>
  <c r="BQ361" i="5"/>
  <c r="BR14" i="5"/>
  <c r="BQ20" i="5"/>
  <c r="BP358" i="5"/>
  <c r="BT361" i="5"/>
  <c r="BT358" i="5"/>
  <c r="BP361" i="5"/>
  <c r="BS361" i="5"/>
  <c r="BW670" i="5"/>
  <c r="BT364" i="5"/>
  <c r="BP364" i="5"/>
  <c r="BQ364" i="5"/>
  <c r="BR364" i="5"/>
  <c r="BS364" i="5"/>
  <c r="BW304" i="5"/>
  <c r="BR363" i="5"/>
  <c r="BS363" i="5"/>
  <c r="BT363" i="5"/>
  <c r="BP363" i="5"/>
  <c r="BQ363" i="5"/>
  <c r="BP14" i="5"/>
  <c r="BT14" i="5"/>
  <c r="BS14" i="5"/>
  <c r="BP20" i="5"/>
  <c r="BT20" i="5"/>
  <c r="BS20" i="5"/>
  <c r="AJ6" i="5"/>
  <c r="AK6" i="5" s="1"/>
  <c r="BR16" i="5"/>
  <c r="BQ16" i="5"/>
  <c r="BP12" i="5"/>
  <c r="BT12" i="5"/>
  <c r="BS12" i="5"/>
  <c r="BW100" i="5"/>
  <c r="BS159" i="5"/>
  <c r="BT159" i="5"/>
  <c r="BP159" i="5"/>
  <c r="BQ159" i="5"/>
  <c r="BR159" i="5"/>
  <c r="BW102" i="5"/>
  <c r="BS161" i="5"/>
  <c r="BT161" i="5"/>
  <c r="BP161" i="5"/>
  <c r="BQ161" i="5"/>
  <c r="BR161" i="5"/>
  <c r="BW104" i="5"/>
  <c r="BS163" i="5"/>
  <c r="BT163" i="5"/>
  <c r="BP163" i="5"/>
  <c r="BQ163" i="5"/>
  <c r="BR163" i="5"/>
  <c r="BW106" i="5"/>
  <c r="BS165" i="5"/>
  <c r="BT165" i="5"/>
  <c r="BP165" i="5"/>
  <c r="BQ165" i="5"/>
  <c r="BR165" i="5"/>
  <c r="BW108" i="5"/>
  <c r="BS167" i="5"/>
  <c r="BT167" i="5"/>
  <c r="BP167" i="5"/>
  <c r="BQ167" i="5"/>
  <c r="BR167" i="5"/>
  <c r="BW110" i="5"/>
  <c r="BS169" i="5"/>
  <c r="BT169" i="5"/>
  <c r="BP169" i="5"/>
  <c r="BQ169" i="5"/>
  <c r="BR169" i="5"/>
  <c r="BW112" i="5"/>
  <c r="BS171" i="5"/>
  <c r="BT171" i="5"/>
  <c r="BR171" i="5"/>
  <c r="BQ171" i="5"/>
  <c r="BP171" i="5"/>
  <c r="BW115" i="5"/>
  <c r="BT174" i="5"/>
  <c r="BP174" i="5"/>
  <c r="BQ174" i="5"/>
  <c r="BR174" i="5"/>
  <c r="BS174" i="5"/>
  <c r="BW117" i="5"/>
  <c r="BT176" i="5"/>
  <c r="BP176" i="5"/>
  <c r="BQ176" i="5"/>
  <c r="BR176" i="5"/>
  <c r="BS176" i="5"/>
  <c r="BW119" i="5"/>
  <c r="BT178" i="5"/>
  <c r="BP178" i="5"/>
  <c r="BQ178" i="5"/>
  <c r="BR178" i="5"/>
  <c r="BS178" i="5"/>
  <c r="BW121" i="5"/>
  <c r="BT180" i="5"/>
  <c r="BP180" i="5"/>
  <c r="BQ180" i="5"/>
  <c r="BR180" i="5"/>
  <c r="BS180" i="5"/>
  <c r="BW123" i="5"/>
  <c r="BT182" i="5"/>
  <c r="BP182" i="5"/>
  <c r="BQ182" i="5"/>
  <c r="BR182" i="5"/>
  <c r="BS182" i="5"/>
  <c r="BW125" i="5"/>
  <c r="BT184" i="5"/>
  <c r="BP184" i="5"/>
  <c r="BQ184" i="5"/>
  <c r="BR184" i="5"/>
  <c r="BS184" i="5"/>
  <c r="BW127" i="5"/>
  <c r="BT186" i="5"/>
  <c r="BP186" i="5"/>
  <c r="BQ186" i="5"/>
  <c r="BR186" i="5"/>
  <c r="BS186" i="5"/>
  <c r="BW182" i="5"/>
  <c r="BT241" i="5"/>
  <c r="BP241" i="5"/>
  <c r="BQ241" i="5"/>
  <c r="BR241" i="5"/>
  <c r="BS241" i="5"/>
  <c r="BW184" i="5"/>
  <c r="BT243" i="5"/>
  <c r="BP243" i="5"/>
  <c r="BQ243" i="5"/>
  <c r="BR243" i="5"/>
  <c r="BS243" i="5"/>
  <c r="BW186" i="5"/>
  <c r="BT245" i="5"/>
  <c r="BP245" i="5"/>
  <c r="BQ245" i="5"/>
  <c r="BR245" i="5"/>
  <c r="BS245" i="5"/>
  <c r="BW188" i="5"/>
  <c r="BT247" i="5"/>
  <c r="BP247" i="5"/>
  <c r="BQ247" i="5"/>
  <c r="BR247" i="5"/>
  <c r="BS247" i="5"/>
  <c r="BW190" i="5"/>
  <c r="BT249" i="5"/>
  <c r="BP249" i="5"/>
  <c r="BQ249" i="5"/>
  <c r="BR249" i="5"/>
  <c r="BS249" i="5"/>
  <c r="BW192" i="5"/>
  <c r="BT251" i="5"/>
  <c r="BP251" i="5"/>
  <c r="BS251" i="5"/>
  <c r="BR251" i="5"/>
  <c r="BQ251" i="5"/>
  <c r="BW193" i="5"/>
  <c r="BR252" i="5"/>
  <c r="BQ252" i="5"/>
  <c r="BT252" i="5"/>
  <c r="BP252" i="5"/>
  <c r="BS252" i="5"/>
  <c r="BW194" i="5"/>
  <c r="BT253" i="5"/>
  <c r="BP253" i="5"/>
  <c r="BS253" i="5"/>
  <c r="BR253" i="5"/>
  <c r="BQ253" i="5"/>
  <c r="BW195" i="5"/>
  <c r="BR254" i="5"/>
  <c r="BQ254" i="5"/>
  <c r="BT254" i="5"/>
  <c r="BP254" i="5"/>
  <c r="BS254" i="5"/>
  <c r="BW196" i="5"/>
  <c r="BT255" i="5"/>
  <c r="BP255" i="5"/>
  <c r="BS255" i="5"/>
  <c r="BR255" i="5"/>
  <c r="BQ255" i="5"/>
  <c r="BW197" i="5"/>
  <c r="BR256" i="5"/>
  <c r="BQ256" i="5"/>
  <c r="BT256" i="5"/>
  <c r="BP256" i="5"/>
  <c r="BS256" i="5"/>
  <c r="BW198" i="5"/>
  <c r="BT257" i="5"/>
  <c r="BP257" i="5"/>
  <c r="BS257" i="5"/>
  <c r="BR257" i="5"/>
  <c r="BQ257" i="5"/>
  <c r="BW199" i="5"/>
  <c r="BR258" i="5"/>
  <c r="BS258" i="5"/>
  <c r="BT258" i="5"/>
  <c r="BP258" i="5"/>
  <c r="BQ258" i="5"/>
  <c r="BW200" i="5"/>
  <c r="BT259" i="5"/>
  <c r="BP259" i="5"/>
  <c r="BQ259" i="5"/>
  <c r="BR259" i="5"/>
  <c r="BS259" i="5"/>
  <c r="BW201" i="5"/>
  <c r="BR260" i="5"/>
  <c r="BS260" i="5"/>
  <c r="BT260" i="5"/>
  <c r="BP260" i="5"/>
  <c r="BQ260" i="5"/>
  <c r="BW202" i="5"/>
  <c r="BT261" i="5"/>
  <c r="BP261" i="5"/>
  <c r="BQ261" i="5"/>
  <c r="BR261" i="5"/>
  <c r="BS261" i="5"/>
  <c r="BW203" i="5"/>
  <c r="BR262" i="5"/>
  <c r="BS262" i="5"/>
  <c r="BT262" i="5"/>
  <c r="BP262" i="5"/>
  <c r="BQ262" i="5"/>
  <c r="BW204" i="5"/>
  <c r="BT263" i="5"/>
  <c r="BP263" i="5"/>
  <c r="BQ263" i="5"/>
  <c r="BR263" i="5"/>
  <c r="BS263" i="5"/>
  <c r="BW205" i="5"/>
  <c r="BR264" i="5"/>
  <c r="BS264" i="5"/>
  <c r="BT264" i="5"/>
  <c r="BP264" i="5"/>
  <c r="BQ264" i="5"/>
  <c r="BW206" i="5"/>
  <c r="BT265" i="5"/>
  <c r="BP265" i="5"/>
  <c r="BQ265" i="5"/>
  <c r="BR265" i="5"/>
  <c r="BS265" i="5"/>
  <c r="BW207" i="5"/>
  <c r="BT266" i="5"/>
  <c r="BP266" i="5"/>
  <c r="BR266" i="5"/>
  <c r="BQ266" i="5"/>
  <c r="BS266" i="5"/>
  <c r="BW130" i="5"/>
  <c r="BQ189" i="5"/>
  <c r="BR189" i="5"/>
  <c r="BS189" i="5"/>
  <c r="BT189" i="5"/>
  <c r="BP189" i="5"/>
  <c r="BW131" i="5"/>
  <c r="BS190" i="5"/>
  <c r="BT190" i="5"/>
  <c r="BP190" i="5"/>
  <c r="BQ190" i="5"/>
  <c r="BR190" i="5"/>
  <c r="BW132" i="5"/>
  <c r="BS191" i="5"/>
  <c r="BT191" i="5"/>
  <c r="BP191" i="5"/>
  <c r="BQ191" i="5"/>
  <c r="BR191" i="5"/>
  <c r="BW134" i="5"/>
  <c r="BQ193" i="5"/>
  <c r="BR193" i="5"/>
  <c r="BS193" i="5"/>
  <c r="BT193" i="5"/>
  <c r="BP193" i="5"/>
  <c r="BW135" i="5"/>
  <c r="BS194" i="5"/>
  <c r="BT194" i="5"/>
  <c r="BP194" i="5"/>
  <c r="BQ194" i="5"/>
  <c r="BR194" i="5"/>
  <c r="BW101" i="5"/>
  <c r="BQ160" i="5"/>
  <c r="BR160" i="5"/>
  <c r="BS160" i="5"/>
  <c r="BT160" i="5"/>
  <c r="BP160" i="5"/>
  <c r="BW103" i="5"/>
  <c r="BQ162" i="5"/>
  <c r="BR162" i="5"/>
  <c r="BS162" i="5"/>
  <c r="BT162" i="5"/>
  <c r="BP162" i="5"/>
  <c r="BW105" i="5"/>
  <c r="BQ164" i="5"/>
  <c r="BR164" i="5"/>
  <c r="BS164" i="5"/>
  <c r="BT164" i="5"/>
  <c r="BP164" i="5"/>
  <c r="BW107" i="5"/>
  <c r="BQ166" i="5"/>
  <c r="BR166" i="5"/>
  <c r="BS166" i="5"/>
  <c r="BT166" i="5"/>
  <c r="BP166" i="5"/>
  <c r="BW109" i="5"/>
  <c r="BQ168" i="5"/>
  <c r="BR168" i="5"/>
  <c r="BS168" i="5"/>
  <c r="BT168" i="5"/>
  <c r="BP168" i="5"/>
  <c r="BW111" i="5"/>
  <c r="BQ170" i="5"/>
  <c r="BR170" i="5"/>
  <c r="BS170" i="5"/>
  <c r="BT170" i="5"/>
  <c r="BP170" i="5"/>
  <c r="BW113" i="5"/>
  <c r="BQ172" i="5"/>
  <c r="BP172" i="5"/>
  <c r="BS172" i="5"/>
  <c r="BT172" i="5"/>
  <c r="BR172" i="5"/>
  <c r="BW114" i="5"/>
  <c r="BT173" i="5"/>
  <c r="BP173" i="5"/>
  <c r="BQ173" i="5"/>
  <c r="BR173" i="5"/>
  <c r="BS173" i="5"/>
  <c r="BW116" i="5"/>
  <c r="BR175" i="5"/>
  <c r="BS175" i="5"/>
  <c r="BT175" i="5"/>
  <c r="BP175" i="5"/>
  <c r="BQ175" i="5"/>
  <c r="BW118" i="5"/>
  <c r="BR177" i="5"/>
  <c r="BS177" i="5"/>
  <c r="BT177" i="5"/>
  <c r="BP177" i="5"/>
  <c r="BQ177" i="5"/>
  <c r="BW120" i="5"/>
  <c r="BR179" i="5"/>
  <c r="BS179" i="5"/>
  <c r="BT179" i="5"/>
  <c r="BP179" i="5"/>
  <c r="BQ179" i="5"/>
  <c r="BW122" i="5"/>
  <c r="BR181" i="5"/>
  <c r="BS181" i="5"/>
  <c r="BT181" i="5"/>
  <c r="BP181" i="5"/>
  <c r="BQ181" i="5"/>
  <c r="BW124" i="5"/>
  <c r="BR183" i="5"/>
  <c r="BS183" i="5"/>
  <c r="BT183" i="5"/>
  <c r="BP183" i="5"/>
  <c r="BQ183" i="5"/>
  <c r="BW126" i="5"/>
  <c r="BR185" i="5"/>
  <c r="BS185" i="5"/>
  <c r="BT185" i="5"/>
  <c r="BP185" i="5"/>
  <c r="BQ185" i="5"/>
  <c r="BW128" i="5"/>
  <c r="BR187" i="5"/>
  <c r="BS187" i="5"/>
  <c r="BT187" i="5"/>
  <c r="BP187" i="5"/>
  <c r="BQ187" i="5"/>
  <c r="BW129" i="5"/>
  <c r="BR188" i="5"/>
  <c r="BS188" i="5"/>
  <c r="BP188" i="5"/>
  <c r="BT188" i="5"/>
  <c r="BQ188" i="5"/>
  <c r="BW176" i="5"/>
  <c r="BS235" i="5"/>
  <c r="BR235" i="5"/>
  <c r="BP235" i="5"/>
  <c r="BT235" i="5"/>
  <c r="BQ235" i="5"/>
  <c r="BW177" i="5"/>
  <c r="BQ236" i="5"/>
  <c r="BT236" i="5"/>
  <c r="BS236" i="5"/>
  <c r="BP236" i="5"/>
  <c r="BR236" i="5"/>
  <c r="BW178" i="5"/>
  <c r="BS237" i="5"/>
  <c r="BR237" i="5"/>
  <c r="BP237" i="5"/>
  <c r="BQ237" i="5"/>
  <c r="BT237" i="5"/>
  <c r="BW179" i="5"/>
  <c r="BQ238" i="5"/>
  <c r="BT238" i="5"/>
  <c r="BR238" i="5"/>
  <c r="BS238" i="5"/>
  <c r="BP238" i="5"/>
  <c r="BW180" i="5"/>
  <c r="BS239" i="5"/>
  <c r="BR239" i="5"/>
  <c r="BP239" i="5"/>
  <c r="BT239" i="5"/>
  <c r="BQ239" i="5"/>
  <c r="BW181" i="5"/>
  <c r="BR240" i="5"/>
  <c r="BS240" i="5"/>
  <c r="BT240" i="5"/>
  <c r="BQ240" i="5"/>
  <c r="BP240" i="5"/>
  <c r="BW183" i="5"/>
  <c r="BR242" i="5"/>
  <c r="BS242" i="5"/>
  <c r="BT242" i="5"/>
  <c r="BP242" i="5"/>
  <c r="BQ242" i="5"/>
  <c r="BW185" i="5"/>
  <c r="BR244" i="5"/>
  <c r="BS244" i="5"/>
  <c r="BT244" i="5"/>
  <c r="BP244" i="5"/>
  <c r="BQ244" i="5"/>
  <c r="BW187" i="5"/>
  <c r="BR246" i="5"/>
  <c r="BS246" i="5"/>
  <c r="BT246" i="5"/>
  <c r="BP246" i="5"/>
  <c r="BQ246" i="5"/>
  <c r="BW189" i="5"/>
  <c r="BR248" i="5"/>
  <c r="BS248" i="5"/>
  <c r="BT248" i="5"/>
  <c r="BP248" i="5"/>
  <c r="BQ248" i="5"/>
  <c r="BW191" i="5"/>
  <c r="BR250" i="5"/>
  <c r="BS250" i="5"/>
  <c r="BT250" i="5"/>
  <c r="BP250" i="5"/>
  <c r="BQ250" i="5"/>
  <c r="BW133" i="5"/>
  <c r="BQ192" i="5"/>
  <c r="BR192" i="5"/>
  <c r="BS192" i="5"/>
  <c r="BT192" i="5"/>
  <c r="BP192" i="5"/>
  <c r="BW136" i="5"/>
  <c r="BQ195" i="5"/>
  <c r="BP195" i="5"/>
  <c r="BS195" i="5"/>
  <c r="BT195" i="5"/>
  <c r="BR195" i="5"/>
  <c r="BW174" i="5"/>
  <c r="BT233" i="5"/>
  <c r="BP233" i="5"/>
  <c r="BQ233" i="5"/>
  <c r="BR233" i="5"/>
  <c r="BS233" i="5"/>
  <c r="BW175" i="5"/>
  <c r="BQ234" i="5"/>
  <c r="BT234" i="5"/>
  <c r="BR234" i="5"/>
  <c r="BS234" i="5"/>
  <c r="BP234" i="5"/>
</calcChain>
</file>

<file path=xl/sharedStrings.xml><?xml version="1.0" encoding="utf-8"?>
<sst xmlns="http://schemas.openxmlformats.org/spreadsheetml/2006/main" count="43892" uniqueCount="51">
  <si>
    <t>date</t>
  </si>
  <si>
    <t>&lt;0</t>
  </si>
  <si>
    <t>XX</t>
  </si>
  <si>
    <t>DAY</t>
  </si>
  <si>
    <t>day</t>
  </si>
  <si>
    <t>year</t>
  </si>
  <si>
    <t>avg</t>
  </si>
  <si>
    <t>std.dev</t>
  </si>
  <si>
    <t>min</t>
  </si>
  <si>
    <t>15pct</t>
  </si>
  <si>
    <t>85pct</t>
  </si>
  <si>
    <t>max</t>
  </si>
  <si>
    <t>skew</t>
  </si>
  <si>
    <t>kurt</t>
  </si>
  <si>
    <t>CV</t>
  </si>
  <si>
    <t>&gt;99pct</t>
  </si>
  <si>
    <t>99pct</t>
  </si>
  <si>
    <t>1pct</t>
  </si>
  <si>
    <t xml:space="preserve"> </t>
  </si>
  <si>
    <t>99pct=</t>
  </si>
  <si>
    <t>A</t>
  </si>
  <si>
    <t>A:e</t>
  </si>
  <si>
    <t>P</t>
  </si>
  <si>
    <t>P:e</t>
  </si>
  <si>
    <t>q</t>
  </si>
  <si>
    <t>t.max</t>
  </si>
  <si>
    <t>t.min</t>
  </si>
  <si>
    <t>ec</t>
  </si>
  <si>
    <t>raw</t>
  </si>
  <si>
    <t>code</t>
  </si>
  <si>
    <t>arklasco.ec</t>
  </si>
  <si>
    <t>arklasco.h</t>
  </si>
  <si>
    <t>arklasco.t</t>
  </si>
  <si>
    <t>arklasco.q</t>
  </si>
  <si>
    <t>"XX"</t>
  </si>
  <si>
    <t>A=1</t>
  </si>
  <si>
    <t>INDEP</t>
  </si>
  <si>
    <t>SHIFT</t>
  </si>
  <si>
    <t>DEP</t>
  </si>
  <si>
    <t>STOR</t>
  </si>
  <si>
    <t>16N</t>
  </si>
  <si>
    <t>1S</t>
  </si>
  <si>
    <t>*</t>
  </si>
  <si>
    <t>Rating</t>
  </si>
  <si>
    <t>Table</t>
  </si>
  <si>
    <t>h</t>
  </si>
  <si>
    <t>P&lt;0</t>
  </si>
  <si>
    <t>P&gt;99</t>
  </si>
  <si>
    <t>A t.avg</t>
  </si>
  <si>
    <t>P t.avg</t>
  </si>
  <si>
    <t>A/P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</si>
</sst>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2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1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Min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CleanEC!$Y$2:$Y$366</c:f>
              <c:numCache>
                <c:formatCode>General</c:formatCode>
                <c:ptCount val="365"/>
                <c:pt idx="0">
                  <c:v>1960</c:v>
                </c:pt>
                <c:pt idx="1">
                  <c:v>2020</c:v>
                </c:pt>
                <c:pt idx="2">
                  <c:v>2020</c:v>
                </c:pt>
                <c:pt idx="3">
                  <c:v>2040</c:v>
                </c:pt>
                <c:pt idx="4">
                  <c:v>1960</c:v>
                </c:pt>
                <c:pt idx="5">
                  <c:v>1970</c:v>
                </c:pt>
                <c:pt idx="6">
                  <c:v>2060</c:v>
                </c:pt>
                <c:pt idx="7">
                  <c:v>2180</c:v>
                </c:pt>
                <c:pt idx="8">
                  <c:v>2140</c:v>
                </c:pt>
                <c:pt idx="9">
                  <c:v>1960</c:v>
                </c:pt>
                <c:pt idx="10">
                  <c:v>1760</c:v>
                </c:pt>
                <c:pt idx="11">
                  <c:v>1930</c:v>
                </c:pt>
                <c:pt idx="12">
                  <c:v>2030</c:v>
                </c:pt>
                <c:pt idx="13">
                  <c:v>2140</c:v>
                </c:pt>
                <c:pt idx="14">
                  <c:v>2190</c:v>
                </c:pt>
                <c:pt idx="15">
                  <c:v>2220</c:v>
                </c:pt>
                <c:pt idx="16">
                  <c:v>2220</c:v>
                </c:pt>
                <c:pt idx="17">
                  <c:v>2150</c:v>
                </c:pt>
                <c:pt idx="18">
                  <c:v>2090</c:v>
                </c:pt>
                <c:pt idx="19">
                  <c:v>1980</c:v>
                </c:pt>
                <c:pt idx="20">
                  <c:v>1970</c:v>
                </c:pt>
                <c:pt idx="21">
                  <c:v>2060</c:v>
                </c:pt>
                <c:pt idx="22">
                  <c:v>2080</c:v>
                </c:pt>
                <c:pt idx="23">
                  <c:v>2110</c:v>
                </c:pt>
                <c:pt idx="24">
                  <c:v>2130</c:v>
                </c:pt>
                <c:pt idx="25">
                  <c:v>2120</c:v>
                </c:pt>
                <c:pt idx="26">
                  <c:v>2180</c:v>
                </c:pt>
                <c:pt idx="27">
                  <c:v>2170</c:v>
                </c:pt>
                <c:pt idx="28">
                  <c:v>2150</c:v>
                </c:pt>
                <c:pt idx="29">
                  <c:v>2150</c:v>
                </c:pt>
                <c:pt idx="30">
                  <c:v>2140</c:v>
                </c:pt>
                <c:pt idx="31">
                  <c:v>2140</c:v>
                </c:pt>
                <c:pt idx="32">
                  <c:v>2140</c:v>
                </c:pt>
                <c:pt idx="33">
                  <c:v>2140</c:v>
                </c:pt>
                <c:pt idx="34">
                  <c:v>2140</c:v>
                </c:pt>
                <c:pt idx="35">
                  <c:v>1860</c:v>
                </c:pt>
                <c:pt idx="36">
                  <c:v>2080</c:v>
                </c:pt>
                <c:pt idx="37">
                  <c:v>2090</c:v>
                </c:pt>
                <c:pt idx="38">
                  <c:v>1810</c:v>
                </c:pt>
                <c:pt idx="39">
                  <c:v>2020</c:v>
                </c:pt>
                <c:pt idx="40">
                  <c:v>2230</c:v>
                </c:pt>
                <c:pt idx="41">
                  <c:v>2250</c:v>
                </c:pt>
                <c:pt idx="42">
                  <c:v>2060</c:v>
                </c:pt>
                <c:pt idx="43">
                  <c:v>2030</c:v>
                </c:pt>
                <c:pt idx="44">
                  <c:v>2000</c:v>
                </c:pt>
                <c:pt idx="45">
                  <c:v>1980</c:v>
                </c:pt>
                <c:pt idx="46">
                  <c:v>1990</c:v>
                </c:pt>
                <c:pt idx="47">
                  <c:v>1970</c:v>
                </c:pt>
                <c:pt idx="48">
                  <c:v>2030</c:v>
                </c:pt>
                <c:pt idx="49">
                  <c:v>2030</c:v>
                </c:pt>
                <c:pt idx="50">
                  <c:v>2130</c:v>
                </c:pt>
                <c:pt idx="51">
                  <c:v>2090</c:v>
                </c:pt>
                <c:pt idx="52">
                  <c:v>2140</c:v>
                </c:pt>
                <c:pt idx="53">
                  <c:v>2090</c:v>
                </c:pt>
                <c:pt idx="54">
                  <c:v>2050</c:v>
                </c:pt>
                <c:pt idx="55">
                  <c:v>2060</c:v>
                </c:pt>
                <c:pt idx="56">
                  <c:v>2100</c:v>
                </c:pt>
                <c:pt idx="57">
                  <c:v>2110</c:v>
                </c:pt>
                <c:pt idx="58">
                  <c:v>2110</c:v>
                </c:pt>
                <c:pt idx="59">
                  <c:v>2080</c:v>
                </c:pt>
                <c:pt idx="60">
                  <c:v>2090</c:v>
                </c:pt>
                <c:pt idx="61">
                  <c:v>2090</c:v>
                </c:pt>
                <c:pt idx="62">
                  <c:v>1800</c:v>
                </c:pt>
                <c:pt idx="63">
                  <c:v>1740</c:v>
                </c:pt>
                <c:pt idx="64">
                  <c:v>1710</c:v>
                </c:pt>
                <c:pt idx="65">
                  <c:v>1680</c:v>
                </c:pt>
                <c:pt idx="66">
                  <c:v>1560</c:v>
                </c:pt>
                <c:pt idx="67">
                  <c:v>1590</c:v>
                </c:pt>
                <c:pt idx="68">
                  <c:v>1620</c:v>
                </c:pt>
                <c:pt idx="69">
                  <c:v>1510</c:v>
                </c:pt>
                <c:pt idx="70">
                  <c:v>1510</c:v>
                </c:pt>
                <c:pt idx="71">
                  <c:v>1570</c:v>
                </c:pt>
                <c:pt idx="72">
                  <c:v>1560</c:v>
                </c:pt>
                <c:pt idx="73">
                  <c:v>1750</c:v>
                </c:pt>
                <c:pt idx="74">
                  <c:v>1850</c:v>
                </c:pt>
                <c:pt idx="75">
                  <c:v>2180</c:v>
                </c:pt>
                <c:pt idx="76">
                  <c:v>2310</c:v>
                </c:pt>
                <c:pt idx="77">
                  <c:v>1940</c:v>
                </c:pt>
                <c:pt idx="78">
                  <c:v>2190</c:v>
                </c:pt>
                <c:pt idx="79">
                  <c:v>1960</c:v>
                </c:pt>
                <c:pt idx="80">
                  <c:v>1420</c:v>
                </c:pt>
                <c:pt idx="81">
                  <c:v>1660</c:v>
                </c:pt>
                <c:pt idx="82">
                  <c:v>1960</c:v>
                </c:pt>
                <c:pt idx="83">
                  <c:v>1760</c:v>
                </c:pt>
                <c:pt idx="84">
                  <c:v>1710</c:v>
                </c:pt>
                <c:pt idx="85">
                  <c:v>2090</c:v>
                </c:pt>
                <c:pt idx="86">
                  <c:v>1840</c:v>
                </c:pt>
                <c:pt idx="87">
                  <c:v>1320</c:v>
                </c:pt>
                <c:pt idx="88">
                  <c:v>1320</c:v>
                </c:pt>
                <c:pt idx="89">
                  <c:v>1770</c:v>
                </c:pt>
                <c:pt idx="90">
                  <c:v>2010</c:v>
                </c:pt>
                <c:pt idx="91">
                  <c:v>2260</c:v>
                </c:pt>
                <c:pt idx="92">
                  <c:v>2400</c:v>
                </c:pt>
                <c:pt idx="93">
                  <c:v>1800</c:v>
                </c:pt>
                <c:pt idx="94">
                  <c:v>1720</c:v>
                </c:pt>
                <c:pt idx="95">
                  <c:v>2240</c:v>
                </c:pt>
                <c:pt idx="96">
                  <c:v>1690</c:v>
                </c:pt>
                <c:pt idx="97">
                  <c:v>1500</c:v>
                </c:pt>
                <c:pt idx="98">
                  <c:v>2070</c:v>
                </c:pt>
                <c:pt idx="99">
                  <c:v>2450</c:v>
                </c:pt>
                <c:pt idx="100">
                  <c:v>2480</c:v>
                </c:pt>
                <c:pt idx="101">
                  <c:v>2500</c:v>
                </c:pt>
                <c:pt idx="102">
                  <c:v>2520</c:v>
                </c:pt>
                <c:pt idx="103">
                  <c:v>2270</c:v>
                </c:pt>
                <c:pt idx="104">
                  <c:v>2330</c:v>
                </c:pt>
                <c:pt idx="105">
                  <c:v>2200</c:v>
                </c:pt>
                <c:pt idx="106">
                  <c:v>1480</c:v>
                </c:pt>
                <c:pt idx="107">
                  <c:v>1410</c:v>
                </c:pt>
                <c:pt idx="108">
                  <c:v>1400</c:v>
                </c:pt>
                <c:pt idx="109">
                  <c:v>1810</c:v>
                </c:pt>
                <c:pt idx="110">
                  <c:v>1630</c:v>
                </c:pt>
                <c:pt idx="111">
                  <c:v>1710</c:v>
                </c:pt>
                <c:pt idx="112">
                  <c:v>1440</c:v>
                </c:pt>
                <c:pt idx="113">
                  <c:v>1420</c:v>
                </c:pt>
                <c:pt idx="114">
                  <c:v>1410</c:v>
                </c:pt>
                <c:pt idx="115">
                  <c:v>1380</c:v>
                </c:pt>
                <c:pt idx="116">
                  <c:v>1340</c:v>
                </c:pt>
                <c:pt idx="117">
                  <c:v>1070</c:v>
                </c:pt>
                <c:pt idx="118">
                  <c:v>1160</c:v>
                </c:pt>
                <c:pt idx="119">
                  <c:v>1380</c:v>
                </c:pt>
                <c:pt idx="120">
                  <c:v>975</c:v>
                </c:pt>
                <c:pt idx="121">
                  <c:v>843</c:v>
                </c:pt>
                <c:pt idx="122">
                  <c:v>752</c:v>
                </c:pt>
                <c:pt idx="123">
                  <c:v>1150</c:v>
                </c:pt>
                <c:pt idx="124">
                  <c:v>1270</c:v>
                </c:pt>
                <c:pt idx="125">
                  <c:v>1290</c:v>
                </c:pt>
                <c:pt idx="126">
                  <c:v>1270</c:v>
                </c:pt>
                <c:pt idx="127">
                  <c:v>1370</c:v>
                </c:pt>
                <c:pt idx="128">
                  <c:v>1380</c:v>
                </c:pt>
                <c:pt idx="129">
                  <c:v>1410</c:v>
                </c:pt>
                <c:pt idx="130">
                  <c:v>1400</c:v>
                </c:pt>
                <c:pt idx="131">
                  <c:v>1200</c:v>
                </c:pt>
                <c:pt idx="132">
                  <c:v>1230</c:v>
                </c:pt>
                <c:pt idx="133">
                  <c:v>1170</c:v>
                </c:pt>
                <c:pt idx="134">
                  <c:v>1100</c:v>
                </c:pt>
                <c:pt idx="135">
                  <c:v>971</c:v>
                </c:pt>
                <c:pt idx="136">
                  <c:v>941</c:v>
                </c:pt>
                <c:pt idx="137">
                  <c:v>840</c:v>
                </c:pt>
                <c:pt idx="138">
                  <c:v>844</c:v>
                </c:pt>
                <c:pt idx="139">
                  <c:v>828</c:v>
                </c:pt>
                <c:pt idx="140">
                  <c:v>857</c:v>
                </c:pt>
                <c:pt idx="141">
                  <c:v>849</c:v>
                </c:pt>
                <c:pt idx="142">
                  <c:v>802</c:v>
                </c:pt>
                <c:pt idx="143">
                  <c:v>806</c:v>
                </c:pt>
                <c:pt idx="144">
                  <c:v>829</c:v>
                </c:pt>
                <c:pt idx="145">
                  <c:v>821</c:v>
                </c:pt>
                <c:pt idx="146">
                  <c:v>842</c:v>
                </c:pt>
                <c:pt idx="147">
                  <c:v>843</c:v>
                </c:pt>
                <c:pt idx="148">
                  <c:v>837</c:v>
                </c:pt>
                <c:pt idx="149">
                  <c:v>805</c:v>
                </c:pt>
                <c:pt idx="150">
                  <c:v>928</c:v>
                </c:pt>
                <c:pt idx="151">
                  <c:v>931</c:v>
                </c:pt>
                <c:pt idx="152">
                  <c:v>886</c:v>
                </c:pt>
                <c:pt idx="153">
                  <c:v>912</c:v>
                </c:pt>
                <c:pt idx="154">
                  <c:v>798</c:v>
                </c:pt>
                <c:pt idx="155">
                  <c:v>697</c:v>
                </c:pt>
                <c:pt idx="156">
                  <c:v>754</c:v>
                </c:pt>
                <c:pt idx="157">
                  <c:v>823</c:v>
                </c:pt>
                <c:pt idx="158">
                  <c:v>786</c:v>
                </c:pt>
                <c:pt idx="159">
                  <c:v>732</c:v>
                </c:pt>
                <c:pt idx="160">
                  <c:v>735</c:v>
                </c:pt>
                <c:pt idx="161">
                  <c:v>773</c:v>
                </c:pt>
                <c:pt idx="162">
                  <c:v>766</c:v>
                </c:pt>
                <c:pt idx="163">
                  <c:v>799</c:v>
                </c:pt>
                <c:pt idx="164">
                  <c:v>667</c:v>
                </c:pt>
                <c:pt idx="165">
                  <c:v>704</c:v>
                </c:pt>
                <c:pt idx="166">
                  <c:v>692</c:v>
                </c:pt>
                <c:pt idx="167">
                  <c:v>685</c:v>
                </c:pt>
                <c:pt idx="168">
                  <c:v>718</c:v>
                </c:pt>
                <c:pt idx="169">
                  <c:v>737</c:v>
                </c:pt>
                <c:pt idx="170">
                  <c:v>751</c:v>
                </c:pt>
                <c:pt idx="171">
                  <c:v>760</c:v>
                </c:pt>
                <c:pt idx="172">
                  <c:v>882</c:v>
                </c:pt>
                <c:pt idx="173">
                  <c:v>769</c:v>
                </c:pt>
                <c:pt idx="174">
                  <c:v>743</c:v>
                </c:pt>
                <c:pt idx="175">
                  <c:v>740</c:v>
                </c:pt>
                <c:pt idx="176">
                  <c:v>861</c:v>
                </c:pt>
                <c:pt idx="177">
                  <c:v>786</c:v>
                </c:pt>
                <c:pt idx="178">
                  <c:v>778</c:v>
                </c:pt>
                <c:pt idx="179">
                  <c:v>875</c:v>
                </c:pt>
                <c:pt idx="180">
                  <c:v>794</c:v>
                </c:pt>
                <c:pt idx="181">
                  <c:v>834</c:v>
                </c:pt>
                <c:pt idx="182">
                  <c:v>772</c:v>
                </c:pt>
                <c:pt idx="183">
                  <c:v>706</c:v>
                </c:pt>
                <c:pt idx="184">
                  <c:v>674</c:v>
                </c:pt>
                <c:pt idx="185">
                  <c:v>659</c:v>
                </c:pt>
                <c:pt idx="186">
                  <c:v>685</c:v>
                </c:pt>
                <c:pt idx="187">
                  <c:v>686</c:v>
                </c:pt>
                <c:pt idx="188">
                  <c:v>677</c:v>
                </c:pt>
                <c:pt idx="189">
                  <c:v>683</c:v>
                </c:pt>
                <c:pt idx="190">
                  <c:v>833</c:v>
                </c:pt>
                <c:pt idx="191">
                  <c:v>791</c:v>
                </c:pt>
                <c:pt idx="192">
                  <c:v>825</c:v>
                </c:pt>
                <c:pt idx="193">
                  <c:v>782</c:v>
                </c:pt>
                <c:pt idx="194">
                  <c:v>801</c:v>
                </c:pt>
                <c:pt idx="195">
                  <c:v>808</c:v>
                </c:pt>
                <c:pt idx="196">
                  <c:v>830</c:v>
                </c:pt>
                <c:pt idx="197">
                  <c:v>793</c:v>
                </c:pt>
                <c:pt idx="198">
                  <c:v>710</c:v>
                </c:pt>
                <c:pt idx="199">
                  <c:v>689</c:v>
                </c:pt>
                <c:pt idx="200">
                  <c:v>736</c:v>
                </c:pt>
                <c:pt idx="201">
                  <c:v>759</c:v>
                </c:pt>
                <c:pt idx="202">
                  <c:v>807</c:v>
                </c:pt>
                <c:pt idx="203">
                  <c:v>921</c:v>
                </c:pt>
                <c:pt idx="204">
                  <c:v>1000</c:v>
                </c:pt>
                <c:pt idx="205">
                  <c:v>837</c:v>
                </c:pt>
                <c:pt idx="206">
                  <c:v>976</c:v>
                </c:pt>
                <c:pt idx="207">
                  <c:v>1060</c:v>
                </c:pt>
                <c:pt idx="208">
                  <c:v>1080</c:v>
                </c:pt>
                <c:pt idx="209">
                  <c:v>1070</c:v>
                </c:pt>
                <c:pt idx="210">
                  <c:v>1050</c:v>
                </c:pt>
                <c:pt idx="211">
                  <c:v>1060</c:v>
                </c:pt>
                <c:pt idx="212">
                  <c:v>1110</c:v>
                </c:pt>
                <c:pt idx="213">
                  <c:v>1100</c:v>
                </c:pt>
                <c:pt idx="214">
                  <c:v>1050</c:v>
                </c:pt>
                <c:pt idx="215">
                  <c:v>987</c:v>
                </c:pt>
                <c:pt idx="216">
                  <c:v>1000</c:v>
                </c:pt>
                <c:pt idx="217">
                  <c:v>991</c:v>
                </c:pt>
                <c:pt idx="218">
                  <c:v>1020</c:v>
                </c:pt>
                <c:pt idx="219">
                  <c:v>986</c:v>
                </c:pt>
                <c:pt idx="220">
                  <c:v>989</c:v>
                </c:pt>
                <c:pt idx="221">
                  <c:v>1040</c:v>
                </c:pt>
                <c:pt idx="222">
                  <c:v>880</c:v>
                </c:pt>
                <c:pt idx="223">
                  <c:v>872</c:v>
                </c:pt>
                <c:pt idx="224">
                  <c:v>799</c:v>
                </c:pt>
                <c:pt idx="225">
                  <c:v>890</c:v>
                </c:pt>
                <c:pt idx="226">
                  <c:v>1030</c:v>
                </c:pt>
                <c:pt idx="227">
                  <c:v>978</c:v>
                </c:pt>
                <c:pt idx="228">
                  <c:v>1040</c:v>
                </c:pt>
                <c:pt idx="229">
                  <c:v>1080</c:v>
                </c:pt>
                <c:pt idx="230">
                  <c:v>973</c:v>
                </c:pt>
                <c:pt idx="231">
                  <c:v>810</c:v>
                </c:pt>
                <c:pt idx="232">
                  <c:v>953</c:v>
                </c:pt>
                <c:pt idx="233">
                  <c:v>836</c:v>
                </c:pt>
                <c:pt idx="234">
                  <c:v>1040</c:v>
                </c:pt>
                <c:pt idx="235">
                  <c:v>1090</c:v>
                </c:pt>
                <c:pt idx="236">
                  <c:v>1130</c:v>
                </c:pt>
                <c:pt idx="237">
                  <c:v>1170</c:v>
                </c:pt>
                <c:pt idx="238">
                  <c:v>1240</c:v>
                </c:pt>
                <c:pt idx="239">
                  <c:v>1200</c:v>
                </c:pt>
                <c:pt idx="240">
                  <c:v>909</c:v>
                </c:pt>
                <c:pt idx="241">
                  <c:v>1090</c:v>
                </c:pt>
                <c:pt idx="242">
                  <c:v>935</c:v>
                </c:pt>
                <c:pt idx="243">
                  <c:v>958</c:v>
                </c:pt>
                <c:pt idx="244">
                  <c:v>1000</c:v>
                </c:pt>
                <c:pt idx="245">
                  <c:v>1020</c:v>
                </c:pt>
                <c:pt idx="246">
                  <c:v>1060</c:v>
                </c:pt>
                <c:pt idx="247">
                  <c:v>1240</c:v>
                </c:pt>
                <c:pt idx="248">
                  <c:v>1310</c:v>
                </c:pt>
                <c:pt idx="249">
                  <c:v>1370</c:v>
                </c:pt>
                <c:pt idx="250">
                  <c:v>1410</c:v>
                </c:pt>
                <c:pt idx="251">
                  <c:v>1410</c:v>
                </c:pt>
                <c:pt idx="252">
                  <c:v>1560</c:v>
                </c:pt>
                <c:pt idx="253">
                  <c:v>1500</c:v>
                </c:pt>
                <c:pt idx="254">
                  <c:v>1460</c:v>
                </c:pt>
                <c:pt idx="255">
                  <c:v>1190</c:v>
                </c:pt>
                <c:pt idx="256">
                  <c:v>1200</c:v>
                </c:pt>
                <c:pt idx="257">
                  <c:v>1200</c:v>
                </c:pt>
                <c:pt idx="258">
                  <c:v>1270</c:v>
                </c:pt>
                <c:pt idx="259">
                  <c:v>1350</c:v>
                </c:pt>
                <c:pt idx="260">
                  <c:v>1390</c:v>
                </c:pt>
                <c:pt idx="261">
                  <c:v>1340</c:v>
                </c:pt>
                <c:pt idx="262">
                  <c:v>1390</c:v>
                </c:pt>
                <c:pt idx="263">
                  <c:v>1380</c:v>
                </c:pt>
                <c:pt idx="264">
                  <c:v>1330</c:v>
                </c:pt>
                <c:pt idx="265">
                  <c:v>1390</c:v>
                </c:pt>
                <c:pt idx="266">
                  <c:v>1570</c:v>
                </c:pt>
                <c:pt idx="267">
                  <c:v>1480</c:v>
                </c:pt>
                <c:pt idx="268">
                  <c:v>1260</c:v>
                </c:pt>
                <c:pt idx="269">
                  <c:v>1230</c:v>
                </c:pt>
                <c:pt idx="270">
                  <c:v>1340</c:v>
                </c:pt>
                <c:pt idx="271">
                  <c:v>1520</c:v>
                </c:pt>
                <c:pt idx="272">
                  <c:v>1660</c:v>
                </c:pt>
                <c:pt idx="273">
                  <c:v>1750</c:v>
                </c:pt>
                <c:pt idx="274">
                  <c:v>1740</c:v>
                </c:pt>
                <c:pt idx="275">
                  <c:v>1770</c:v>
                </c:pt>
                <c:pt idx="276">
                  <c:v>1800</c:v>
                </c:pt>
                <c:pt idx="277">
                  <c:v>1690</c:v>
                </c:pt>
                <c:pt idx="278">
                  <c:v>1710</c:v>
                </c:pt>
                <c:pt idx="279">
                  <c:v>1760</c:v>
                </c:pt>
                <c:pt idx="280">
                  <c:v>1330</c:v>
                </c:pt>
                <c:pt idx="281">
                  <c:v>1280</c:v>
                </c:pt>
                <c:pt idx="282">
                  <c:v>1290</c:v>
                </c:pt>
                <c:pt idx="283">
                  <c:v>1290</c:v>
                </c:pt>
                <c:pt idx="284">
                  <c:v>1300</c:v>
                </c:pt>
                <c:pt idx="285">
                  <c:v>1240</c:v>
                </c:pt>
                <c:pt idx="286">
                  <c:v>1220</c:v>
                </c:pt>
                <c:pt idx="287">
                  <c:v>1170</c:v>
                </c:pt>
                <c:pt idx="288">
                  <c:v>1130</c:v>
                </c:pt>
                <c:pt idx="289">
                  <c:v>1180</c:v>
                </c:pt>
                <c:pt idx="290">
                  <c:v>1250</c:v>
                </c:pt>
                <c:pt idx="291">
                  <c:v>1250</c:v>
                </c:pt>
                <c:pt idx="292">
                  <c:v>1290</c:v>
                </c:pt>
                <c:pt idx="293">
                  <c:v>1300</c:v>
                </c:pt>
                <c:pt idx="294">
                  <c:v>1270</c:v>
                </c:pt>
                <c:pt idx="295">
                  <c:v>1230</c:v>
                </c:pt>
                <c:pt idx="296">
                  <c:v>1240</c:v>
                </c:pt>
                <c:pt idx="297">
                  <c:v>1230</c:v>
                </c:pt>
                <c:pt idx="298">
                  <c:v>1200</c:v>
                </c:pt>
                <c:pt idx="299">
                  <c:v>1380</c:v>
                </c:pt>
                <c:pt idx="300">
                  <c:v>1460</c:v>
                </c:pt>
                <c:pt idx="301">
                  <c:v>1440</c:v>
                </c:pt>
                <c:pt idx="302">
                  <c:v>1550</c:v>
                </c:pt>
                <c:pt idx="303">
                  <c:v>1630</c:v>
                </c:pt>
                <c:pt idx="304">
                  <c:v>1920</c:v>
                </c:pt>
                <c:pt idx="305">
                  <c:v>2190</c:v>
                </c:pt>
                <c:pt idx="306">
                  <c:v>2160</c:v>
                </c:pt>
                <c:pt idx="307">
                  <c:v>2100</c:v>
                </c:pt>
                <c:pt idx="308">
                  <c:v>2180</c:v>
                </c:pt>
                <c:pt idx="309">
                  <c:v>2210</c:v>
                </c:pt>
                <c:pt idx="310">
                  <c:v>2300</c:v>
                </c:pt>
                <c:pt idx="311">
                  <c:v>2290</c:v>
                </c:pt>
                <c:pt idx="312">
                  <c:v>2300</c:v>
                </c:pt>
                <c:pt idx="313">
                  <c:v>2230</c:v>
                </c:pt>
                <c:pt idx="314">
                  <c:v>2270</c:v>
                </c:pt>
                <c:pt idx="315">
                  <c:v>2150</c:v>
                </c:pt>
                <c:pt idx="316">
                  <c:v>2110</c:v>
                </c:pt>
                <c:pt idx="317">
                  <c:v>1570</c:v>
                </c:pt>
                <c:pt idx="318">
                  <c:v>1270</c:v>
                </c:pt>
                <c:pt idx="319">
                  <c:v>1220</c:v>
                </c:pt>
                <c:pt idx="320">
                  <c:v>1200</c:v>
                </c:pt>
                <c:pt idx="321">
                  <c:v>1320</c:v>
                </c:pt>
                <c:pt idx="322">
                  <c:v>1400</c:v>
                </c:pt>
                <c:pt idx="323">
                  <c:v>1630</c:v>
                </c:pt>
                <c:pt idx="324">
                  <c:v>1770</c:v>
                </c:pt>
                <c:pt idx="325">
                  <c:v>1820</c:v>
                </c:pt>
                <c:pt idx="326">
                  <c:v>1890</c:v>
                </c:pt>
                <c:pt idx="327">
                  <c:v>1930</c:v>
                </c:pt>
                <c:pt idx="328">
                  <c:v>1990</c:v>
                </c:pt>
                <c:pt idx="329">
                  <c:v>1980</c:v>
                </c:pt>
                <c:pt idx="330">
                  <c:v>1840</c:v>
                </c:pt>
                <c:pt idx="331">
                  <c:v>1890</c:v>
                </c:pt>
                <c:pt idx="332">
                  <c:v>2020</c:v>
                </c:pt>
                <c:pt idx="333">
                  <c:v>2060</c:v>
                </c:pt>
                <c:pt idx="334">
                  <c:v>2060</c:v>
                </c:pt>
                <c:pt idx="335">
                  <c:v>2090</c:v>
                </c:pt>
                <c:pt idx="336">
                  <c:v>2060</c:v>
                </c:pt>
                <c:pt idx="337">
                  <c:v>2050</c:v>
                </c:pt>
                <c:pt idx="338">
                  <c:v>2050</c:v>
                </c:pt>
                <c:pt idx="339">
                  <c:v>2140</c:v>
                </c:pt>
                <c:pt idx="340">
                  <c:v>2100</c:v>
                </c:pt>
                <c:pt idx="341">
                  <c:v>2050</c:v>
                </c:pt>
                <c:pt idx="342">
                  <c:v>2110</c:v>
                </c:pt>
                <c:pt idx="343">
                  <c:v>2090</c:v>
                </c:pt>
                <c:pt idx="344">
                  <c:v>1970</c:v>
                </c:pt>
                <c:pt idx="345">
                  <c:v>1900</c:v>
                </c:pt>
                <c:pt idx="346">
                  <c:v>2000</c:v>
                </c:pt>
                <c:pt idx="347">
                  <c:v>2000</c:v>
                </c:pt>
                <c:pt idx="348">
                  <c:v>1850</c:v>
                </c:pt>
                <c:pt idx="349">
                  <c:v>1840</c:v>
                </c:pt>
                <c:pt idx="350">
                  <c:v>1910</c:v>
                </c:pt>
                <c:pt idx="351">
                  <c:v>2000</c:v>
                </c:pt>
                <c:pt idx="352">
                  <c:v>2030</c:v>
                </c:pt>
                <c:pt idx="353">
                  <c:v>2100</c:v>
                </c:pt>
                <c:pt idx="354">
                  <c:v>2120</c:v>
                </c:pt>
                <c:pt idx="355">
                  <c:v>2030</c:v>
                </c:pt>
                <c:pt idx="356">
                  <c:v>1980</c:v>
                </c:pt>
                <c:pt idx="357">
                  <c:v>2030</c:v>
                </c:pt>
                <c:pt idx="358">
                  <c:v>2010</c:v>
                </c:pt>
                <c:pt idx="359">
                  <c:v>2090</c:v>
                </c:pt>
                <c:pt idx="360">
                  <c:v>2020</c:v>
                </c:pt>
                <c:pt idx="361">
                  <c:v>1970</c:v>
                </c:pt>
                <c:pt idx="362">
                  <c:v>2060</c:v>
                </c:pt>
                <c:pt idx="363">
                  <c:v>1960</c:v>
                </c:pt>
                <c:pt idx="364">
                  <c:v>1910</c:v>
                </c:pt>
              </c:numCache>
            </c:numRef>
          </c:yVal>
          <c:smooth val="0"/>
        </c:ser>
        <c:ser>
          <c:idx val="2"/>
          <c:order val="1"/>
          <c:tx>
            <c:v>15th Q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CleanEC!$AA$2:$AA$366</c:f>
              <c:numCache>
                <c:formatCode>General</c:formatCode>
                <c:ptCount val="365"/>
                <c:pt idx="0">
                  <c:v>2026.5</c:v>
                </c:pt>
                <c:pt idx="1">
                  <c:v>2146</c:v>
                </c:pt>
                <c:pt idx="2">
                  <c:v>2085</c:v>
                </c:pt>
                <c:pt idx="3">
                  <c:v>2080</c:v>
                </c:pt>
                <c:pt idx="4">
                  <c:v>2089</c:v>
                </c:pt>
                <c:pt idx="5">
                  <c:v>2115</c:v>
                </c:pt>
                <c:pt idx="6">
                  <c:v>2160</c:v>
                </c:pt>
                <c:pt idx="7">
                  <c:v>2214</c:v>
                </c:pt>
                <c:pt idx="8">
                  <c:v>2226</c:v>
                </c:pt>
                <c:pt idx="9">
                  <c:v>2160</c:v>
                </c:pt>
                <c:pt idx="10">
                  <c:v>2105</c:v>
                </c:pt>
                <c:pt idx="11">
                  <c:v>2144</c:v>
                </c:pt>
                <c:pt idx="12">
                  <c:v>2184</c:v>
                </c:pt>
                <c:pt idx="13">
                  <c:v>2198</c:v>
                </c:pt>
                <c:pt idx="14">
                  <c:v>2236</c:v>
                </c:pt>
                <c:pt idx="15">
                  <c:v>2240</c:v>
                </c:pt>
                <c:pt idx="16">
                  <c:v>2239.5</c:v>
                </c:pt>
                <c:pt idx="17">
                  <c:v>2234</c:v>
                </c:pt>
                <c:pt idx="18">
                  <c:v>2228</c:v>
                </c:pt>
                <c:pt idx="19">
                  <c:v>2212</c:v>
                </c:pt>
                <c:pt idx="20">
                  <c:v>2205</c:v>
                </c:pt>
                <c:pt idx="21">
                  <c:v>2215</c:v>
                </c:pt>
                <c:pt idx="22">
                  <c:v>2238</c:v>
                </c:pt>
                <c:pt idx="23">
                  <c:v>2220</c:v>
                </c:pt>
                <c:pt idx="24">
                  <c:v>2179</c:v>
                </c:pt>
                <c:pt idx="25">
                  <c:v>2208</c:v>
                </c:pt>
                <c:pt idx="26">
                  <c:v>2243</c:v>
                </c:pt>
                <c:pt idx="27">
                  <c:v>2248</c:v>
                </c:pt>
                <c:pt idx="28">
                  <c:v>2236</c:v>
                </c:pt>
                <c:pt idx="29">
                  <c:v>2264</c:v>
                </c:pt>
                <c:pt idx="30">
                  <c:v>2256</c:v>
                </c:pt>
                <c:pt idx="31">
                  <c:v>2274</c:v>
                </c:pt>
                <c:pt idx="32">
                  <c:v>2265</c:v>
                </c:pt>
                <c:pt idx="33">
                  <c:v>2272.5</c:v>
                </c:pt>
                <c:pt idx="34">
                  <c:v>2263</c:v>
                </c:pt>
                <c:pt idx="35">
                  <c:v>2156.5</c:v>
                </c:pt>
                <c:pt idx="36">
                  <c:v>2205</c:v>
                </c:pt>
                <c:pt idx="37">
                  <c:v>2200</c:v>
                </c:pt>
                <c:pt idx="38">
                  <c:v>2172</c:v>
                </c:pt>
                <c:pt idx="39">
                  <c:v>2218</c:v>
                </c:pt>
                <c:pt idx="40">
                  <c:v>2284</c:v>
                </c:pt>
                <c:pt idx="41">
                  <c:v>2293</c:v>
                </c:pt>
                <c:pt idx="42">
                  <c:v>2279</c:v>
                </c:pt>
                <c:pt idx="43">
                  <c:v>2260</c:v>
                </c:pt>
                <c:pt idx="44">
                  <c:v>2165.5</c:v>
                </c:pt>
                <c:pt idx="45">
                  <c:v>2186</c:v>
                </c:pt>
                <c:pt idx="46">
                  <c:v>2148</c:v>
                </c:pt>
                <c:pt idx="47">
                  <c:v>2182</c:v>
                </c:pt>
                <c:pt idx="48">
                  <c:v>2144.5</c:v>
                </c:pt>
                <c:pt idx="49">
                  <c:v>2178.5</c:v>
                </c:pt>
                <c:pt idx="50">
                  <c:v>2198.5</c:v>
                </c:pt>
                <c:pt idx="51">
                  <c:v>2220</c:v>
                </c:pt>
                <c:pt idx="52">
                  <c:v>2226.5</c:v>
                </c:pt>
                <c:pt idx="53">
                  <c:v>2142</c:v>
                </c:pt>
                <c:pt idx="54">
                  <c:v>2169.5</c:v>
                </c:pt>
                <c:pt idx="55">
                  <c:v>2155</c:v>
                </c:pt>
                <c:pt idx="56">
                  <c:v>2175</c:v>
                </c:pt>
                <c:pt idx="57">
                  <c:v>2193</c:v>
                </c:pt>
                <c:pt idx="58">
                  <c:v>2169.5</c:v>
                </c:pt>
                <c:pt idx="59">
                  <c:v>2176</c:v>
                </c:pt>
                <c:pt idx="60">
                  <c:v>2170</c:v>
                </c:pt>
                <c:pt idx="61">
                  <c:v>2126</c:v>
                </c:pt>
                <c:pt idx="62">
                  <c:v>2144</c:v>
                </c:pt>
                <c:pt idx="63">
                  <c:v>2086</c:v>
                </c:pt>
                <c:pt idx="64">
                  <c:v>2032</c:v>
                </c:pt>
                <c:pt idx="65">
                  <c:v>2108</c:v>
                </c:pt>
                <c:pt idx="66">
                  <c:v>1790</c:v>
                </c:pt>
                <c:pt idx="67">
                  <c:v>1616</c:v>
                </c:pt>
                <c:pt idx="68">
                  <c:v>1686</c:v>
                </c:pt>
                <c:pt idx="69">
                  <c:v>1736</c:v>
                </c:pt>
                <c:pt idx="70">
                  <c:v>1718</c:v>
                </c:pt>
                <c:pt idx="71">
                  <c:v>1684</c:v>
                </c:pt>
                <c:pt idx="72">
                  <c:v>1680</c:v>
                </c:pt>
                <c:pt idx="73">
                  <c:v>1828</c:v>
                </c:pt>
                <c:pt idx="74">
                  <c:v>2125</c:v>
                </c:pt>
                <c:pt idx="75">
                  <c:v>2430</c:v>
                </c:pt>
                <c:pt idx="76">
                  <c:v>2432</c:v>
                </c:pt>
                <c:pt idx="77">
                  <c:v>2425</c:v>
                </c:pt>
                <c:pt idx="78">
                  <c:v>2530</c:v>
                </c:pt>
                <c:pt idx="79">
                  <c:v>2473</c:v>
                </c:pt>
                <c:pt idx="80">
                  <c:v>2552</c:v>
                </c:pt>
                <c:pt idx="81">
                  <c:v>2074</c:v>
                </c:pt>
                <c:pt idx="82">
                  <c:v>2368</c:v>
                </c:pt>
                <c:pt idx="83">
                  <c:v>2252</c:v>
                </c:pt>
                <c:pt idx="84">
                  <c:v>2270</c:v>
                </c:pt>
                <c:pt idx="85">
                  <c:v>2516</c:v>
                </c:pt>
                <c:pt idx="86">
                  <c:v>2404</c:v>
                </c:pt>
                <c:pt idx="87">
                  <c:v>2349</c:v>
                </c:pt>
                <c:pt idx="88">
                  <c:v>2170</c:v>
                </c:pt>
                <c:pt idx="89">
                  <c:v>2208</c:v>
                </c:pt>
                <c:pt idx="90">
                  <c:v>2490</c:v>
                </c:pt>
                <c:pt idx="91">
                  <c:v>2594</c:v>
                </c:pt>
                <c:pt idx="92">
                  <c:v>2734</c:v>
                </c:pt>
                <c:pt idx="93">
                  <c:v>2830</c:v>
                </c:pt>
                <c:pt idx="94">
                  <c:v>2742</c:v>
                </c:pt>
                <c:pt idx="95">
                  <c:v>2740</c:v>
                </c:pt>
                <c:pt idx="96">
                  <c:v>2422</c:v>
                </c:pt>
                <c:pt idx="97">
                  <c:v>2306</c:v>
                </c:pt>
                <c:pt idx="98">
                  <c:v>2492</c:v>
                </c:pt>
                <c:pt idx="99">
                  <c:v>2680</c:v>
                </c:pt>
                <c:pt idx="100">
                  <c:v>2706</c:v>
                </c:pt>
                <c:pt idx="101">
                  <c:v>2670.5</c:v>
                </c:pt>
                <c:pt idx="102">
                  <c:v>2622.5</c:v>
                </c:pt>
                <c:pt idx="103">
                  <c:v>2376.5</c:v>
                </c:pt>
                <c:pt idx="104">
                  <c:v>2520</c:v>
                </c:pt>
                <c:pt idx="105">
                  <c:v>2575</c:v>
                </c:pt>
                <c:pt idx="106">
                  <c:v>2110</c:v>
                </c:pt>
                <c:pt idx="107">
                  <c:v>1790</c:v>
                </c:pt>
                <c:pt idx="108">
                  <c:v>1730</c:v>
                </c:pt>
                <c:pt idx="109">
                  <c:v>2255.9999999999995</c:v>
                </c:pt>
                <c:pt idx="110">
                  <c:v>2554.5</c:v>
                </c:pt>
                <c:pt idx="111">
                  <c:v>2505.5</c:v>
                </c:pt>
                <c:pt idx="112">
                  <c:v>2205</c:v>
                </c:pt>
                <c:pt idx="113">
                  <c:v>2151</c:v>
                </c:pt>
                <c:pt idx="114">
                  <c:v>1695</c:v>
                </c:pt>
                <c:pt idx="115">
                  <c:v>1740</c:v>
                </c:pt>
                <c:pt idx="116">
                  <c:v>1596.4999999999998</c:v>
                </c:pt>
                <c:pt idx="117">
                  <c:v>1610</c:v>
                </c:pt>
                <c:pt idx="118">
                  <c:v>1645</c:v>
                </c:pt>
                <c:pt idx="119">
                  <c:v>1615</c:v>
                </c:pt>
                <c:pt idx="120">
                  <c:v>1476.5</c:v>
                </c:pt>
                <c:pt idx="121">
                  <c:v>1215</c:v>
                </c:pt>
                <c:pt idx="122">
                  <c:v>1195.5</c:v>
                </c:pt>
                <c:pt idx="123">
                  <c:v>1418</c:v>
                </c:pt>
                <c:pt idx="124">
                  <c:v>1550</c:v>
                </c:pt>
                <c:pt idx="125">
                  <c:v>1445</c:v>
                </c:pt>
                <c:pt idx="126">
                  <c:v>1425</c:v>
                </c:pt>
                <c:pt idx="127">
                  <c:v>1582</c:v>
                </c:pt>
                <c:pt idx="128">
                  <c:v>1570</c:v>
                </c:pt>
                <c:pt idx="129">
                  <c:v>1669</c:v>
                </c:pt>
                <c:pt idx="130">
                  <c:v>1520</c:v>
                </c:pt>
                <c:pt idx="131">
                  <c:v>1335</c:v>
                </c:pt>
                <c:pt idx="132">
                  <c:v>1250</c:v>
                </c:pt>
                <c:pt idx="133">
                  <c:v>1196.5</c:v>
                </c:pt>
                <c:pt idx="134">
                  <c:v>1216.5</c:v>
                </c:pt>
                <c:pt idx="135">
                  <c:v>1100</c:v>
                </c:pt>
                <c:pt idx="136">
                  <c:v>957.5</c:v>
                </c:pt>
                <c:pt idx="137">
                  <c:v>1021.65</c:v>
                </c:pt>
                <c:pt idx="138">
                  <c:v>1033.1500000000001</c:v>
                </c:pt>
                <c:pt idx="139">
                  <c:v>1035.3499999999999</c:v>
                </c:pt>
                <c:pt idx="140">
                  <c:v>1081.6500000000001</c:v>
                </c:pt>
                <c:pt idx="141">
                  <c:v>1079.5</c:v>
                </c:pt>
                <c:pt idx="142">
                  <c:v>985.15</c:v>
                </c:pt>
                <c:pt idx="143">
                  <c:v>990.4</c:v>
                </c:pt>
                <c:pt idx="144">
                  <c:v>905.8</c:v>
                </c:pt>
                <c:pt idx="145">
                  <c:v>884.8</c:v>
                </c:pt>
                <c:pt idx="146">
                  <c:v>955.5</c:v>
                </c:pt>
                <c:pt idx="147">
                  <c:v>967.5</c:v>
                </c:pt>
                <c:pt idx="148">
                  <c:v>1010.4</c:v>
                </c:pt>
                <c:pt idx="149">
                  <c:v>952</c:v>
                </c:pt>
                <c:pt idx="150">
                  <c:v>972</c:v>
                </c:pt>
                <c:pt idx="151">
                  <c:v>975.15</c:v>
                </c:pt>
                <c:pt idx="152">
                  <c:v>902.4</c:v>
                </c:pt>
                <c:pt idx="153">
                  <c:v>954.4</c:v>
                </c:pt>
                <c:pt idx="154">
                  <c:v>960</c:v>
                </c:pt>
                <c:pt idx="155">
                  <c:v>943</c:v>
                </c:pt>
                <c:pt idx="156">
                  <c:v>920.95</c:v>
                </c:pt>
                <c:pt idx="157">
                  <c:v>877.1</c:v>
                </c:pt>
                <c:pt idx="158">
                  <c:v>915.6</c:v>
                </c:pt>
                <c:pt idx="159">
                  <c:v>915</c:v>
                </c:pt>
                <c:pt idx="160">
                  <c:v>933.94999999999993</c:v>
                </c:pt>
                <c:pt idx="161">
                  <c:v>841.55</c:v>
                </c:pt>
                <c:pt idx="162">
                  <c:v>832.5</c:v>
                </c:pt>
                <c:pt idx="163">
                  <c:v>860</c:v>
                </c:pt>
                <c:pt idx="164">
                  <c:v>834</c:v>
                </c:pt>
                <c:pt idx="165">
                  <c:v>810.4</c:v>
                </c:pt>
                <c:pt idx="166">
                  <c:v>809.5</c:v>
                </c:pt>
                <c:pt idx="167">
                  <c:v>806.5</c:v>
                </c:pt>
                <c:pt idx="168">
                  <c:v>878.4</c:v>
                </c:pt>
                <c:pt idx="169">
                  <c:v>901.59999999999991</c:v>
                </c:pt>
                <c:pt idx="170">
                  <c:v>819.4</c:v>
                </c:pt>
                <c:pt idx="171">
                  <c:v>885.95</c:v>
                </c:pt>
                <c:pt idx="172">
                  <c:v>926.5</c:v>
                </c:pt>
                <c:pt idx="173">
                  <c:v>922.85</c:v>
                </c:pt>
                <c:pt idx="174">
                  <c:v>934.9</c:v>
                </c:pt>
                <c:pt idx="175">
                  <c:v>951.5</c:v>
                </c:pt>
                <c:pt idx="176">
                  <c:v>939.7</c:v>
                </c:pt>
                <c:pt idx="177">
                  <c:v>899.8</c:v>
                </c:pt>
                <c:pt idx="178">
                  <c:v>900.4</c:v>
                </c:pt>
                <c:pt idx="179">
                  <c:v>954.95</c:v>
                </c:pt>
                <c:pt idx="180">
                  <c:v>905.5</c:v>
                </c:pt>
                <c:pt idx="181">
                  <c:v>861.25</c:v>
                </c:pt>
                <c:pt idx="182">
                  <c:v>865.6</c:v>
                </c:pt>
                <c:pt idx="183">
                  <c:v>894.4</c:v>
                </c:pt>
                <c:pt idx="184">
                  <c:v>933.4</c:v>
                </c:pt>
                <c:pt idx="185">
                  <c:v>934.8</c:v>
                </c:pt>
                <c:pt idx="186">
                  <c:v>911.59999999999991</c:v>
                </c:pt>
                <c:pt idx="187">
                  <c:v>923.45</c:v>
                </c:pt>
                <c:pt idx="188">
                  <c:v>889.75</c:v>
                </c:pt>
                <c:pt idx="189">
                  <c:v>837.95</c:v>
                </c:pt>
                <c:pt idx="190">
                  <c:v>927.4</c:v>
                </c:pt>
                <c:pt idx="191">
                  <c:v>907.6</c:v>
                </c:pt>
                <c:pt idx="192">
                  <c:v>840.55</c:v>
                </c:pt>
                <c:pt idx="193">
                  <c:v>879.4</c:v>
                </c:pt>
                <c:pt idx="194">
                  <c:v>947.3</c:v>
                </c:pt>
                <c:pt idx="195">
                  <c:v>974</c:v>
                </c:pt>
                <c:pt idx="196">
                  <c:v>930</c:v>
                </c:pt>
                <c:pt idx="197">
                  <c:v>967.69999999999993</c:v>
                </c:pt>
                <c:pt idx="198">
                  <c:v>795</c:v>
                </c:pt>
                <c:pt idx="199">
                  <c:v>750.2</c:v>
                </c:pt>
                <c:pt idx="200">
                  <c:v>858.34999999999991</c:v>
                </c:pt>
                <c:pt idx="201">
                  <c:v>891.74999999999989</c:v>
                </c:pt>
                <c:pt idx="202">
                  <c:v>957.5</c:v>
                </c:pt>
                <c:pt idx="203">
                  <c:v>1085</c:v>
                </c:pt>
                <c:pt idx="204">
                  <c:v>1138</c:v>
                </c:pt>
                <c:pt idx="205">
                  <c:v>1082</c:v>
                </c:pt>
                <c:pt idx="206">
                  <c:v>1106</c:v>
                </c:pt>
                <c:pt idx="207">
                  <c:v>1083</c:v>
                </c:pt>
                <c:pt idx="208">
                  <c:v>1186.5</c:v>
                </c:pt>
                <c:pt idx="209">
                  <c:v>1152</c:v>
                </c:pt>
                <c:pt idx="210">
                  <c:v>1125.5</c:v>
                </c:pt>
                <c:pt idx="211">
                  <c:v>1204</c:v>
                </c:pt>
                <c:pt idx="212">
                  <c:v>1148</c:v>
                </c:pt>
                <c:pt idx="213">
                  <c:v>1256</c:v>
                </c:pt>
                <c:pt idx="214">
                  <c:v>1144</c:v>
                </c:pt>
                <c:pt idx="215">
                  <c:v>1214.5</c:v>
                </c:pt>
                <c:pt idx="216">
                  <c:v>1046.5</c:v>
                </c:pt>
                <c:pt idx="217">
                  <c:v>1078</c:v>
                </c:pt>
                <c:pt idx="218">
                  <c:v>1136</c:v>
                </c:pt>
                <c:pt idx="219">
                  <c:v>1118</c:v>
                </c:pt>
                <c:pt idx="220">
                  <c:v>1159</c:v>
                </c:pt>
                <c:pt idx="221">
                  <c:v>1125.5</c:v>
                </c:pt>
                <c:pt idx="222">
                  <c:v>1020</c:v>
                </c:pt>
                <c:pt idx="223">
                  <c:v>1180</c:v>
                </c:pt>
                <c:pt idx="224">
                  <c:v>988.5</c:v>
                </c:pt>
                <c:pt idx="225">
                  <c:v>989.3</c:v>
                </c:pt>
                <c:pt idx="226">
                  <c:v>1085</c:v>
                </c:pt>
                <c:pt idx="227">
                  <c:v>1140</c:v>
                </c:pt>
                <c:pt idx="228">
                  <c:v>1216</c:v>
                </c:pt>
                <c:pt idx="229">
                  <c:v>1300</c:v>
                </c:pt>
                <c:pt idx="230">
                  <c:v>1306.5</c:v>
                </c:pt>
                <c:pt idx="231">
                  <c:v>1021.35</c:v>
                </c:pt>
                <c:pt idx="232">
                  <c:v>1195</c:v>
                </c:pt>
                <c:pt idx="233">
                  <c:v>1160</c:v>
                </c:pt>
                <c:pt idx="234">
                  <c:v>1112</c:v>
                </c:pt>
                <c:pt idx="235">
                  <c:v>1305</c:v>
                </c:pt>
                <c:pt idx="236">
                  <c:v>1310</c:v>
                </c:pt>
                <c:pt idx="237">
                  <c:v>1392</c:v>
                </c:pt>
                <c:pt idx="238">
                  <c:v>1568</c:v>
                </c:pt>
                <c:pt idx="239">
                  <c:v>1270</c:v>
                </c:pt>
                <c:pt idx="240">
                  <c:v>1210</c:v>
                </c:pt>
                <c:pt idx="241">
                  <c:v>1491.5</c:v>
                </c:pt>
                <c:pt idx="242">
                  <c:v>1524</c:v>
                </c:pt>
                <c:pt idx="243">
                  <c:v>1625</c:v>
                </c:pt>
                <c:pt idx="244">
                  <c:v>1564</c:v>
                </c:pt>
                <c:pt idx="245">
                  <c:v>1454.5</c:v>
                </c:pt>
                <c:pt idx="246">
                  <c:v>1396.5</c:v>
                </c:pt>
                <c:pt idx="247">
                  <c:v>1615</c:v>
                </c:pt>
                <c:pt idx="248">
                  <c:v>1570</c:v>
                </c:pt>
                <c:pt idx="249">
                  <c:v>1530</c:v>
                </c:pt>
                <c:pt idx="250">
                  <c:v>1661</c:v>
                </c:pt>
                <c:pt idx="251">
                  <c:v>1695.5</c:v>
                </c:pt>
                <c:pt idx="252">
                  <c:v>1995</c:v>
                </c:pt>
                <c:pt idx="253">
                  <c:v>2013.5</c:v>
                </c:pt>
                <c:pt idx="254">
                  <c:v>1976.5</c:v>
                </c:pt>
                <c:pt idx="255">
                  <c:v>1766</c:v>
                </c:pt>
                <c:pt idx="256">
                  <c:v>1805.5</c:v>
                </c:pt>
                <c:pt idx="257">
                  <c:v>1684</c:v>
                </c:pt>
                <c:pt idx="258">
                  <c:v>1527.5</c:v>
                </c:pt>
                <c:pt idx="259">
                  <c:v>1681.5</c:v>
                </c:pt>
                <c:pt idx="260">
                  <c:v>1554.5</c:v>
                </c:pt>
                <c:pt idx="261">
                  <c:v>1645</c:v>
                </c:pt>
                <c:pt idx="262">
                  <c:v>1670</c:v>
                </c:pt>
                <c:pt idx="263">
                  <c:v>1600</c:v>
                </c:pt>
                <c:pt idx="264">
                  <c:v>1585</c:v>
                </c:pt>
                <c:pt idx="265">
                  <c:v>1660</c:v>
                </c:pt>
                <c:pt idx="266">
                  <c:v>1625</c:v>
                </c:pt>
                <c:pt idx="267">
                  <c:v>1675</c:v>
                </c:pt>
                <c:pt idx="268">
                  <c:v>1760</c:v>
                </c:pt>
                <c:pt idx="269">
                  <c:v>1805</c:v>
                </c:pt>
                <c:pt idx="270">
                  <c:v>1840</c:v>
                </c:pt>
                <c:pt idx="271">
                  <c:v>1875.5</c:v>
                </c:pt>
                <c:pt idx="272">
                  <c:v>1931.5</c:v>
                </c:pt>
                <c:pt idx="273">
                  <c:v>1969</c:v>
                </c:pt>
                <c:pt idx="274">
                  <c:v>2037.5</c:v>
                </c:pt>
                <c:pt idx="275">
                  <c:v>2136</c:v>
                </c:pt>
                <c:pt idx="276">
                  <c:v>2104</c:v>
                </c:pt>
                <c:pt idx="277">
                  <c:v>2076</c:v>
                </c:pt>
                <c:pt idx="278">
                  <c:v>2100</c:v>
                </c:pt>
                <c:pt idx="279">
                  <c:v>2126</c:v>
                </c:pt>
                <c:pt idx="280">
                  <c:v>1934</c:v>
                </c:pt>
                <c:pt idx="281">
                  <c:v>1932</c:v>
                </c:pt>
                <c:pt idx="282">
                  <c:v>1858</c:v>
                </c:pt>
                <c:pt idx="283">
                  <c:v>1718</c:v>
                </c:pt>
                <c:pt idx="284">
                  <c:v>1701.5</c:v>
                </c:pt>
                <c:pt idx="285">
                  <c:v>1716.5</c:v>
                </c:pt>
                <c:pt idx="286">
                  <c:v>1520.5</c:v>
                </c:pt>
                <c:pt idx="287">
                  <c:v>1686</c:v>
                </c:pt>
                <c:pt idx="288">
                  <c:v>1613</c:v>
                </c:pt>
                <c:pt idx="289">
                  <c:v>1621</c:v>
                </c:pt>
                <c:pt idx="290">
                  <c:v>1808</c:v>
                </c:pt>
                <c:pt idx="291">
                  <c:v>1900</c:v>
                </c:pt>
                <c:pt idx="292">
                  <c:v>1882</c:v>
                </c:pt>
                <c:pt idx="293">
                  <c:v>1736</c:v>
                </c:pt>
                <c:pt idx="294">
                  <c:v>1620</c:v>
                </c:pt>
                <c:pt idx="295">
                  <c:v>1767.5</c:v>
                </c:pt>
                <c:pt idx="296">
                  <c:v>1724.5</c:v>
                </c:pt>
                <c:pt idx="297">
                  <c:v>1660</c:v>
                </c:pt>
                <c:pt idx="298">
                  <c:v>1494.5</c:v>
                </c:pt>
                <c:pt idx="299">
                  <c:v>1690</c:v>
                </c:pt>
                <c:pt idx="300">
                  <c:v>1770</c:v>
                </c:pt>
                <c:pt idx="301">
                  <c:v>1598</c:v>
                </c:pt>
                <c:pt idx="302">
                  <c:v>1802</c:v>
                </c:pt>
                <c:pt idx="303">
                  <c:v>1886</c:v>
                </c:pt>
                <c:pt idx="304">
                  <c:v>2122</c:v>
                </c:pt>
                <c:pt idx="305">
                  <c:v>2256</c:v>
                </c:pt>
                <c:pt idx="306">
                  <c:v>2289</c:v>
                </c:pt>
                <c:pt idx="307">
                  <c:v>2268</c:v>
                </c:pt>
                <c:pt idx="308">
                  <c:v>2206</c:v>
                </c:pt>
                <c:pt idx="309">
                  <c:v>2368</c:v>
                </c:pt>
                <c:pt idx="310">
                  <c:v>2368</c:v>
                </c:pt>
                <c:pt idx="311">
                  <c:v>2392</c:v>
                </c:pt>
                <c:pt idx="312">
                  <c:v>2422</c:v>
                </c:pt>
                <c:pt idx="313">
                  <c:v>2396</c:v>
                </c:pt>
                <c:pt idx="314">
                  <c:v>2426</c:v>
                </c:pt>
                <c:pt idx="315">
                  <c:v>2356</c:v>
                </c:pt>
                <c:pt idx="316">
                  <c:v>2366</c:v>
                </c:pt>
                <c:pt idx="317">
                  <c:v>2212</c:v>
                </c:pt>
                <c:pt idx="318">
                  <c:v>1922</c:v>
                </c:pt>
                <c:pt idx="319">
                  <c:v>1490</c:v>
                </c:pt>
                <c:pt idx="320">
                  <c:v>1408</c:v>
                </c:pt>
                <c:pt idx="321">
                  <c:v>1650</c:v>
                </c:pt>
                <c:pt idx="322">
                  <c:v>1758</c:v>
                </c:pt>
                <c:pt idx="323">
                  <c:v>1834.5</c:v>
                </c:pt>
                <c:pt idx="324">
                  <c:v>1892.5</c:v>
                </c:pt>
                <c:pt idx="325">
                  <c:v>1960</c:v>
                </c:pt>
                <c:pt idx="326">
                  <c:v>2046</c:v>
                </c:pt>
                <c:pt idx="327">
                  <c:v>2016.5</c:v>
                </c:pt>
                <c:pt idx="328">
                  <c:v>2058</c:v>
                </c:pt>
                <c:pt idx="329">
                  <c:v>2094</c:v>
                </c:pt>
                <c:pt idx="330">
                  <c:v>2106.5</c:v>
                </c:pt>
                <c:pt idx="331">
                  <c:v>2066.5</c:v>
                </c:pt>
                <c:pt idx="332">
                  <c:v>2076.5</c:v>
                </c:pt>
                <c:pt idx="333">
                  <c:v>2073</c:v>
                </c:pt>
                <c:pt idx="334">
                  <c:v>2086</c:v>
                </c:pt>
                <c:pt idx="335">
                  <c:v>2132.5</c:v>
                </c:pt>
                <c:pt idx="336">
                  <c:v>2115.5</c:v>
                </c:pt>
                <c:pt idx="337">
                  <c:v>2146.5</c:v>
                </c:pt>
                <c:pt idx="338">
                  <c:v>2162</c:v>
                </c:pt>
                <c:pt idx="339">
                  <c:v>2168</c:v>
                </c:pt>
                <c:pt idx="340">
                  <c:v>2156</c:v>
                </c:pt>
                <c:pt idx="341">
                  <c:v>2150</c:v>
                </c:pt>
                <c:pt idx="342">
                  <c:v>2156</c:v>
                </c:pt>
                <c:pt idx="343">
                  <c:v>2138</c:v>
                </c:pt>
                <c:pt idx="344">
                  <c:v>2136</c:v>
                </c:pt>
                <c:pt idx="345">
                  <c:v>2130</c:v>
                </c:pt>
                <c:pt idx="346">
                  <c:v>2156.5</c:v>
                </c:pt>
                <c:pt idx="347">
                  <c:v>2158</c:v>
                </c:pt>
                <c:pt idx="348">
                  <c:v>2054</c:v>
                </c:pt>
                <c:pt idx="349">
                  <c:v>1946</c:v>
                </c:pt>
                <c:pt idx="350">
                  <c:v>2058</c:v>
                </c:pt>
                <c:pt idx="351">
                  <c:v>2076.5</c:v>
                </c:pt>
                <c:pt idx="352">
                  <c:v>2136</c:v>
                </c:pt>
                <c:pt idx="353">
                  <c:v>2154</c:v>
                </c:pt>
                <c:pt idx="354">
                  <c:v>2140</c:v>
                </c:pt>
                <c:pt idx="355">
                  <c:v>2126.5</c:v>
                </c:pt>
                <c:pt idx="356">
                  <c:v>2095</c:v>
                </c:pt>
                <c:pt idx="357">
                  <c:v>2085</c:v>
                </c:pt>
                <c:pt idx="358">
                  <c:v>2200</c:v>
                </c:pt>
                <c:pt idx="359">
                  <c:v>2225</c:v>
                </c:pt>
                <c:pt idx="360">
                  <c:v>2226.5</c:v>
                </c:pt>
                <c:pt idx="361">
                  <c:v>2210</c:v>
                </c:pt>
                <c:pt idx="362">
                  <c:v>2136</c:v>
                </c:pt>
                <c:pt idx="363">
                  <c:v>2066.5</c:v>
                </c:pt>
                <c:pt idx="364">
                  <c:v>1975</c:v>
                </c:pt>
              </c:numCache>
            </c:numRef>
          </c:yVal>
          <c:smooth val="0"/>
        </c:ser>
        <c:ser>
          <c:idx val="1"/>
          <c:order val="2"/>
          <c:tx>
            <c:v>Mean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CleanEC!$AB$2:$AB$366</c:f>
              <c:numCache>
                <c:formatCode>General</c:formatCode>
                <c:ptCount val="365"/>
                <c:pt idx="0">
                  <c:v>2318.3333333333335</c:v>
                </c:pt>
                <c:pt idx="1">
                  <c:v>2365.8333333333335</c:v>
                </c:pt>
                <c:pt idx="2">
                  <c:v>2316.3636363636365</c:v>
                </c:pt>
                <c:pt idx="3">
                  <c:v>2319.090909090909</c:v>
                </c:pt>
                <c:pt idx="4">
                  <c:v>2326.6666666666665</c:v>
                </c:pt>
                <c:pt idx="5">
                  <c:v>2352.5</c:v>
                </c:pt>
                <c:pt idx="6">
                  <c:v>2372.3076923076924</c:v>
                </c:pt>
                <c:pt idx="7">
                  <c:v>2385.3846153846152</c:v>
                </c:pt>
                <c:pt idx="8">
                  <c:v>2360</c:v>
                </c:pt>
                <c:pt idx="9">
                  <c:v>2325.3846153846152</c:v>
                </c:pt>
                <c:pt idx="10">
                  <c:v>2342.5</c:v>
                </c:pt>
                <c:pt idx="11">
                  <c:v>2367.6923076923076</c:v>
                </c:pt>
                <c:pt idx="12">
                  <c:v>2380</c:v>
                </c:pt>
                <c:pt idx="13">
                  <c:v>2370.7692307692309</c:v>
                </c:pt>
                <c:pt idx="14">
                  <c:v>2379.2307692307691</c:v>
                </c:pt>
                <c:pt idx="15">
                  <c:v>2403.3333333333335</c:v>
                </c:pt>
                <c:pt idx="16">
                  <c:v>2385</c:v>
                </c:pt>
                <c:pt idx="17">
                  <c:v>2388.4615384615386</c:v>
                </c:pt>
                <c:pt idx="18">
                  <c:v>2398.4615384615386</c:v>
                </c:pt>
                <c:pt idx="19">
                  <c:v>2361.6666666666665</c:v>
                </c:pt>
                <c:pt idx="20">
                  <c:v>2351.6666666666665</c:v>
                </c:pt>
                <c:pt idx="21">
                  <c:v>2357.5</c:v>
                </c:pt>
                <c:pt idx="22">
                  <c:v>2376.1538461538462</c:v>
                </c:pt>
                <c:pt idx="23">
                  <c:v>2373.8461538461538</c:v>
                </c:pt>
                <c:pt idx="24">
                  <c:v>2341.6666666666665</c:v>
                </c:pt>
                <c:pt idx="25">
                  <c:v>2343.3333333333335</c:v>
                </c:pt>
                <c:pt idx="26">
                  <c:v>2363.3333333333335</c:v>
                </c:pt>
                <c:pt idx="27">
                  <c:v>2346.1538461538462</c:v>
                </c:pt>
                <c:pt idx="28">
                  <c:v>2345.3846153846152</c:v>
                </c:pt>
                <c:pt idx="29">
                  <c:v>2339.2307692307691</c:v>
                </c:pt>
                <c:pt idx="30">
                  <c:v>2340</c:v>
                </c:pt>
                <c:pt idx="31">
                  <c:v>2368.4615384615386</c:v>
                </c:pt>
                <c:pt idx="32">
                  <c:v>2377.5</c:v>
                </c:pt>
                <c:pt idx="33">
                  <c:v>2395.8333333333335</c:v>
                </c:pt>
                <c:pt idx="34">
                  <c:v>2368.3333333333335</c:v>
                </c:pt>
                <c:pt idx="35">
                  <c:v>2238.3333333333335</c:v>
                </c:pt>
                <c:pt idx="36">
                  <c:v>2289.090909090909</c:v>
                </c:pt>
                <c:pt idx="37">
                  <c:v>2298.181818181818</c:v>
                </c:pt>
                <c:pt idx="38">
                  <c:v>2306.9230769230771</c:v>
                </c:pt>
                <c:pt idx="39">
                  <c:v>2340.7692307692309</c:v>
                </c:pt>
                <c:pt idx="40">
                  <c:v>2370</c:v>
                </c:pt>
                <c:pt idx="41">
                  <c:v>2365</c:v>
                </c:pt>
                <c:pt idx="42">
                  <c:v>2348.3333333333335</c:v>
                </c:pt>
                <c:pt idx="43">
                  <c:v>2344.1666666666665</c:v>
                </c:pt>
                <c:pt idx="44">
                  <c:v>2313.3333333333335</c:v>
                </c:pt>
                <c:pt idx="45">
                  <c:v>2300</c:v>
                </c:pt>
                <c:pt idx="46">
                  <c:v>2303.8461538461538</c:v>
                </c:pt>
                <c:pt idx="47">
                  <c:v>2323.8461538461538</c:v>
                </c:pt>
                <c:pt idx="48">
                  <c:v>2314.1666666666665</c:v>
                </c:pt>
                <c:pt idx="49">
                  <c:v>2316.6666666666665</c:v>
                </c:pt>
                <c:pt idx="50">
                  <c:v>2318.3333333333335</c:v>
                </c:pt>
                <c:pt idx="51">
                  <c:v>2333.6363636363635</c:v>
                </c:pt>
                <c:pt idx="52">
                  <c:v>2319.1666666666665</c:v>
                </c:pt>
                <c:pt idx="53">
                  <c:v>2305</c:v>
                </c:pt>
                <c:pt idx="54">
                  <c:v>2338.3333333333335</c:v>
                </c:pt>
                <c:pt idx="55">
                  <c:v>2378.181818181818</c:v>
                </c:pt>
                <c:pt idx="56">
                  <c:v>2366.3636363636365</c:v>
                </c:pt>
                <c:pt idx="57">
                  <c:v>2355.8333333333335</c:v>
                </c:pt>
                <c:pt idx="58">
                  <c:v>2328.3333333333335</c:v>
                </c:pt>
                <c:pt idx="59">
                  <c:v>2396.9230769230771</c:v>
                </c:pt>
                <c:pt idx="60">
                  <c:v>2422.3076923076924</c:v>
                </c:pt>
                <c:pt idx="61">
                  <c:v>2432.3076923076924</c:v>
                </c:pt>
                <c:pt idx="62">
                  <c:v>2393.8461538461538</c:v>
                </c:pt>
                <c:pt idx="63">
                  <c:v>2369.2307692307691</c:v>
                </c:pt>
                <c:pt idx="64">
                  <c:v>2356.1538461538462</c:v>
                </c:pt>
                <c:pt idx="65">
                  <c:v>2369.2307692307691</c:v>
                </c:pt>
                <c:pt idx="66">
                  <c:v>2256.1538461538462</c:v>
                </c:pt>
                <c:pt idx="67">
                  <c:v>2205.3846153846152</c:v>
                </c:pt>
                <c:pt idx="68">
                  <c:v>2210</c:v>
                </c:pt>
                <c:pt idx="69">
                  <c:v>2222.3076923076924</c:v>
                </c:pt>
                <c:pt idx="70">
                  <c:v>2236.1538461538462</c:v>
                </c:pt>
                <c:pt idx="71">
                  <c:v>2196.9230769230771</c:v>
                </c:pt>
                <c:pt idx="72">
                  <c:v>2165.3846153846152</c:v>
                </c:pt>
                <c:pt idx="73">
                  <c:v>2276.9230769230771</c:v>
                </c:pt>
                <c:pt idx="74">
                  <c:v>2698.181818181818</c:v>
                </c:pt>
                <c:pt idx="75">
                  <c:v>2798.8888888888887</c:v>
                </c:pt>
                <c:pt idx="76">
                  <c:v>2837</c:v>
                </c:pt>
                <c:pt idx="77">
                  <c:v>2897.2727272727275</c:v>
                </c:pt>
                <c:pt idx="78">
                  <c:v>2933.6363636363635</c:v>
                </c:pt>
                <c:pt idx="79">
                  <c:v>2811.6666666666665</c:v>
                </c:pt>
                <c:pt idx="80">
                  <c:v>2843.0769230769229</c:v>
                </c:pt>
                <c:pt idx="81">
                  <c:v>2823.8461538461538</c:v>
                </c:pt>
                <c:pt idx="82">
                  <c:v>2923.3333333333335</c:v>
                </c:pt>
                <c:pt idx="83">
                  <c:v>2898.4615384615386</c:v>
                </c:pt>
                <c:pt idx="84">
                  <c:v>2908.4615384615386</c:v>
                </c:pt>
                <c:pt idx="85">
                  <c:v>2957.6923076923076</c:v>
                </c:pt>
                <c:pt idx="86">
                  <c:v>2939.2307692307691</c:v>
                </c:pt>
                <c:pt idx="87">
                  <c:v>2914.1666666666665</c:v>
                </c:pt>
                <c:pt idx="88">
                  <c:v>2891.5384615384614</c:v>
                </c:pt>
                <c:pt idx="89">
                  <c:v>2907.6923076923076</c:v>
                </c:pt>
                <c:pt idx="90">
                  <c:v>2967.6923076923076</c:v>
                </c:pt>
                <c:pt idx="91">
                  <c:v>2978.4615384615386</c:v>
                </c:pt>
                <c:pt idx="92">
                  <c:v>3073.0769230769229</c:v>
                </c:pt>
                <c:pt idx="93">
                  <c:v>3048.4615384615386</c:v>
                </c:pt>
                <c:pt idx="94">
                  <c:v>2989.2307692307691</c:v>
                </c:pt>
                <c:pt idx="95">
                  <c:v>3023.0769230769229</c:v>
                </c:pt>
                <c:pt idx="96">
                  <c:v>2863.0769230769229</c:v>
                </c:pt>
                <c:pt idx="97">
                  <c:v>2845.3846153846152</c:v>
                </c:pt>
                <c:pt idx="98">
                  <c:v>2946.1538461538462</c:v>
                </c:pt>
                <c:pt idx="99">
                  <c:v>3010</c:v>
                </c:pt>
                <c:pt idx="100">
                  <c:v>3021.6666666666665</c:v>
                </c:pt>
                <c:pt idx="101">
                  <c:v>2991.6666666666665</c:v>
                </c:pt>
                <c:pt idx="102">
                  <c:v>2975.8333333333335</c:v>
                </c:pt>
                <c:pt idx="103">
                  <c:v>2893.3333333333335</c:v>
                </c:pt>
                <c:pt idx="104">
                  <c:v>2996.3636363636365</c:v>
                </c:pt>
                <c:pt idx="105">
                  <c:v>2998.181818181818</c:v>
                </c:pt>
                <c:pt idx="106">
                  <c:v>2790.909090909091</c:v>
                </c:pt>
                <c:pt idx="107">
                  <c:v>2710</c:v>
                </c:pt>
                <c:pt idx="108">
                  <c:v>2731.818181818182</c:v>
                </c:pt>
                <c:pt idx="109">
                  <c:v>2950</c:v>
                </c:pt>
                <c:pt idx="110">
                  <c:v>2968.3333333333335</c:v>
                </c:pt>
                <c:pt idx="111">
                  <c:v>2980</c:v>
                </c:pt>
                <c:pt idx="112">
                  <c:v>2876.6666666666665</c:v>
                </c:pt>
                <c:pt idx="113">
                  <c:v>2725</c:v>
                </c:pt>
                <c:pt idx="114">
                  <c:v>2504.5454545454545</c:v>
                </c:pt>
                <c:pt idx="115">
                  <c:v>2495</c:v>
                </c:pt>
                <c:pt idx="116">
                  <c:v>2508</c:v>
                </c:pt>
                <c:pt idx="117">
                  <c:v>2538.181818181818</c:v>
                </c:pt>
                <c:pt idx="118">
                  <c:v>2597.2727272727275</c:v>
                </c:pt>
                <c:pt idx="119">
                  <c:v>2535.4545454545455</c:v>
                </c:pt>
                <c:pt idx="120">
                  <c:v>2341.25</c:v>
                </c:pt>
                <c:pt idx="121">
                  <c:v>2212.090909090909</c:v>
                </c:pt>
                <c:pt idx="122">
                  <c:v>2246</c:v>
                </c:pt>
                <c:pt idx="123">
                  <c:v>2479</c:v>
                </c:pt>
                <c:pt idx="124">
                  <c:v>2505.4545454545455</c:v>
                </c:pt>
                <c:pt idx="125">
                  <c:v>2348.181818181818</c:v>
                </c:pt>
                <c:pt idx="126">
                  <c:v>2355</c:v>
                </c:pt>
                <c:pt idx="127">
                  <c:v>2409.1666666666665</c:v>
                </c:pt>
                <c:pt idx="128">
                  <c:v>2440</c:v>
                </c:pt>
                <c:pt idx="129">
                  <c:v>2552</c:v>
                </c:pt>
                <c:pt idx="130">
                  <c:v>2476.3636363636365</c:v>
                </c:pt>
                <c:pt idx="131">
                  <c:v>2194.5454545454545</c:v>
                </c:pt>
                <c:pt idx="132">
                  <c:v>2025.4545454545455</c:v>
                </c:pt>
                <c:pt idx="133">
                  <c:v>2032.5</c:v>
                </c:pt>
                <c:pt idx="134">
                  <c:v>2201</c:v>
                </c:pt>
                <c:pt idx="135">
                  <c:v>2058.2727272727275</c:v>
                </c:pt>
                <c:pt idx="136">
                  <c:v>1945.9166666666667</c:v>
                </c:pt>
                <c:pt idx="137">
                  <c:v>1981.5833333333333</c:v>
                </c:pt>
                <c:pt idx="138">
                  <c:v>2022.75</c:v>
                </c:pt>
                <c:pt idx="139">
                  <c:v>1974.9166666666667</c:v>
                </c:pt>
                <c:pt idx="140">
                  <c:v>1957.1666666666667</c:v>
                </c:pt>
                <c:pt idx="141">
                  <c:v>1977.9</c:v>
                </c:pt>
                <c:pt idx="142">
                  <c:v>1700.0833333333333</c:v>
                </c:pt>
                <c:pt idx="143">
                  <c:v>1752.6666666666667</c:v>
                </c:pt>
                <c:pt idx="144">
                  <c:v>1642.7692307692307</c:v>
                </c:pt>
                <c:pt idx="145">
                  <c:v>1607.6153846153845</c:v>
                </c:pt>
                <c:pt idx="146">
                  <c:v>1611.1818181818182</c:v>
                </c:pt>
                <c:pt idx="147">
                  <c:v>1568</c:v>
                </c:pt>
                <c:pt idx="148">
                  <c:v>1529.1538461538462</c:v>
                </c:pt>
                <c:pt idx="149">
                  <c:v>1407.0833333333333</c:v>
                </c:pt>
                <c:pt idx="150">
                  <c:v>1569.2727272727273</c:v>
                </c:pt>
                <c:pt idx="151">
                  <c:v>1542.25</c:v>
                </c:pt>
                <c:pt idx="152">
                  <c:v>1381.4615384615386</c:v>
                </c:pt>
                <c:pt idx="153">
                  <c:v>1321.5384615384614</c:v>
                </c:pt>
                <c:pt idx="154">
                  <c:v>1333.6923076923076</c:v>
                </c:pt>
                <c:pt idx="155">
                  <c:v>1284.3333333333333</c:v>
                </c:pt>
                <c:pt idx="156">
                  <c:v>1305.25</c:v>
                </c:pt>
                <c:pt idx="157">
                  <c:v>1309.1666666666667</c:v>
                </c:pt>
                <c:pt idx="158">
                  <c:v>1312.5833333333333</c:v>
                </c:pt>
                <c:pt idx="159">
                  <c:v>1377.4</c:v>
                </c:pt>
                <c:pt idx="160">
                  <c:v>1438.8</c:v>
                </c:pt>
                <c:pt idx="161">
                  <c:v>1279.3</c:v>
                </c:pt>
                <c:pt idx="162">
                  <c:v>1378.090909090909</c:v>
                </c:pt>
                <c:pt idx="163">
                  <c:v>1298.090909090909</c:v>
                </c:pt>
                <c:pt idx="164">
                  <c:v>1367.5384615384614</c:v>
                </c:pt>
                <c:pt idx="165">
                  <c:v>1373.1538461538462</c:v>
                </c:pt>
                <c:pt idx="166">
                  <c:v>1250.090909090909</c:v>
                </c:pt>
                <c:pt idx="167">
                  <c:v>1282.7272727272727</c:v>
                </c:pt>
                <c:pt idx="168">
                  <c:v>1336</c:v>
                </c:pt>
                <c:pt idx="169">
                  <c:v>1493.3076923076924</c:v>
                </c:pt>
                <c:pt idx="170">
                  <c:v>1499</c:v>
                </c:pt>
                <c:pt idx="171">
                  <c:v>1501.0833333333333</c:v>
                </c:pt>
                <c:pt idx="172">
                  <c:v>1405.7272727272727</c:v>
                </c:pt>
                <c:pt idx="173">
                  <c:v>1409.25</c:v>
                </c:pt>
                <c:pt idx="174">
                  <c:v>1418.1666666666667</c:v>
                </c:pt>
                <c:pt idx="175">
                  <c:v>1452.8181818181818</c:v>
                </c:pt>
                <c:pt idx="176">
                  <c:v>1432.0833333333333</c:v>
                </c:pt>
                <c:pt idx="177">
                  <c:v>1397.6923076923076</c:v>
                </c:pt>
                <c:pt idx="178">
                  <c:v>1363.1538461538462</c:v>
                </c:pt>
                <c:pt idx="179">
                  <c:v>1433.1666666666667</c:v>
                </c:pt>
                <c:pt idx="180">
                  <c:v>1443.8181818181818</c:v>
                </c:pt>
                <c:pt idx="181">
                  <c:v>1392.4166666666667</c:v>
                </c:pt>
                <c:pt idx="182">
                  <c:v>1489.3076923076924</c:v>
                </c:pt>
                <c:pt idx="183">
                  <c:v>1508.5384615384614</c:v>
                </c:pt>
                <c:pt idx="184">
                  <c:v>1437.6923076923076</c:v>
                </c:pt>
                <c:pt idx="185">
                  <c:v>1429.1538461538462</c:v>
                </c:pt>
                <c:pt idx="186">
                  <c:v>1529.0769230769231</c:v>
                </c:pt>
                <c:pt idx="187">
                  <c:v>1658.5833333333333</c:v>
                </c:pt>
                <c:pt idx="188">
                  <c:v>1707.8333333333333</c:v>
                </c:pt>
                <c:pt idx="189">
                  <c:v>1677.8333333333333</c:v>
                </c:pt>
                <c:pt idx="190">
                  <c:v>1727.9166666666667</c:v>
                </c:pt>
                <c:pt idx="191">
                  <c:v>1801.5833333333333</c:v>
                </c:pt>
                <c:pt idx="192">
                  <c:v>1878.6666666666667</c:v>
                </c:pt>
                <c:pt idx="193">
                  <c:v>1516.8888888888889</c:v>
                </c:pt>
                <c:pt idx="194">
                  <c:v>1677.3</c:v>
                </c:pt>
                <c:pt idx="195">
                  <c:v>1685.090909090909</c:v>
                </c:pt>
                <c:pt idx="196">
                  <c:v>1670</c:v>
                </c:pt>
                <c:pt idx="197">
                  <c:v>1678.1</c:v>
                </c:pt>
                <c:pt idx="198">
                  <c:v>1530.5555555555557</c:v>
                </c:pt>
                <c:pt idx="199">
                  <c:v>1542.2857142857142</c:v>
                </c:pt>
                <c:pt idx="200">
                  <c:v>1614.5</c:v>
                </c:pt>
                <c:pt idx="201">
                  <c:v>1552.4</c:v>
                </c:pt>
                <c:pt idx="202">
                  <c:v>1509.2727272727273</c:v>
                </c:pt>
                <c:pt idx="203">
                  <c:v>1622.8181818181818</c:v>
                </c:pt>
                <c:pt idx="204">
                  <c:v>1701</c:v>
                </c:pt>
                <c:pt idx="205">
                  <c:v>1638.5555555555557</c:v>
                </c:pt>
                <c:pt idx="206">
                  <c:v>1774</c:v>
                </c:pt>
                <c:pt idx="207">
                  <c:v>1951.6666666666667</c:v>
                </c:pt>
                <c:pt idx="208">
                  <c:v>2043.3333333333333</c:v>
                </c:pt>
                <c:pt idx="209">
                  <c:v>2013.3333333333333</c:v>
                </c:pt>
                <c:pt idx="210">
                  <c:v>1971.6666666666667</c:v>
                </c:pt>
                <c:pt idx="211">
                  <c:v>1866.9230769230769</c:v>
                </c:pt>
                <c:pt idx="212">
                  <c:v>1855.3846153846155</c:v>
                </c:pt>
                <c:pt idx="213">
                  <c:v>1740.7692307692307</c:v>
                </c:pt>
                <c:pt idx="214">
                  <c:v>1673.0769230769231</c:v>
                </c:pt>
                <c:pt idx="215">
                  <c:v>1752.25</c:v>
                </c:pt>
                <c:pt idx="216">
                  <c:v>1725.8333333333333</c:v>
                </c:pt>
                <c:pt idx="217">
                  <c:v>1782.3846153846155</c:v>
                </c:pt>
                <c:pt idx="218">
                  <c:v>1817.6923076923076</c:v>
                </c:pt>
                <c:pt idx="219">
                  <c:v>1836.6153846153845</c:v>
                </c:pt>
                <c:pt idx="220">
                  <c:v>1829.0833333333333</c:v>
                </c:pt>
                <c:pt idx="221">
                  <c:v>1787.5</c:v>
                </c:pt>
                <c:pt idx="222">
                  <c:v>1756.9230769230769</c:v>
                </c:pt>
                <c:pt idx="223">
                  <c:v>1677.4545454545455</c:v>
                </c:pt>
                <c:pt idx="224">
                  <c:v>1561.4545454545455</c:v>
                </c:pt>
                <c:pt idx="225">
                  <c:v>1588.2</c:v>
                </c:pt>
                <c:pt idx="226">
                  <c:v>1672.7272727272727</c:v>
                </c:pt>
                <c:pt idx="227">
                  <c:v>1665.2727272727273</c:v>
                </c:pt>
                <c:pt idx="228">
                  <c:v>1802.5</c:v>
                </c:pt>
                <c:pt idx="229">
                  <c:v>1862.7272727272727</c:v>
                </c:pt>
                <c:pt idx="230">
                  <c:v>1951.9166666666667</c:v>
                </c:pt>
                <c:pt idx="231">
                  <c:v>1698.4166666666667</c:v>
                </c:pt>
                <c:pt idx="232">
                  <c:v>1749.3636363636363</c:v>
                </c:pt>
                <c:pt idx="233">
                  <c:v>1815.090909090909</c:v>
                </c:pt>
                <c:pt idx="234">
                  <c:v>1859.1666666666667</c:v>
                </c:pt>
                <c:pt idx="235">
                  <c:v>2016.3636363636363</c:v>
                </c:pt>
                <c:pt idx="236">
                  <c:v>2136.3636363636365</c:v>
                </c:pt>
                <c:pt idx="237">
                  <c:v>2186.9230769230771</c:v>
                </c:pt>
                <c:pt idx="238">
                  <c:v>2148.4615384615386</c:v>
                </c:pt>
                <c:pt idx="239">
                  <c:v>2026.3636363636363</c:v>
                </c:pt>
                <c:pt idx="240">
                  <c:v>1809</c:v>
                </c:pt>
                <c:pt idx="241">
                  <c:v>1988.3333333333333</c:v>
                </c:pt>
                <c:pt idx="242">
                  <c:v>2087.9166666666665</c:v>
                </c:pt>
                <c:pt idx="243">
                  <c:v>2205.2727272727275</c:v>
                </c:pt>
                <c:pt idx="244">
                  <c:v>2137.5</c:v>
                </c:pt>
                <c:pt idx="245">
                  <c:v>2068.3333333333335</c:v>
                </c:pt>
                <c:pt idx="246">
                  <c:v>2100</c:v>
                </c:pt>
                <c:pt idx="247">
                  <c:v>2149.090909090909</c:v>
                </c:pt>
                <c:pt idx="248">
                  <c:v>2159.090909090909</c:v>
                </c:pt>
                <c:pt idx="249">
                  <c:v>2193.6363636363635</c:v>
                </c:pt>
                <c:pt idx="250">
                  <c:v>2222</c:v>
                </c:pt>
                <c:pt idx="251">
                  <c:v>2398.3333333333335</c:v>
                </c:pt>
                <c:pt idx="252">
                  <c:v>2475.4545454545455</c:v>
                </c:pt>
                <c:pt idx="253">
                  <c:v>2519.1666666666665</c:v>
                </c:pt>
                <c:pt idx="254">
                  <c:v>2516.6666666666665</c:v>
                </c:pt>
                <c:pt idx="255">
                  <c:v>2410.8333333333335</c:v>
                </c:pt>
                <c:pt idx="256">
                  <c:v>2348.3333333333335</c:v>
                </c:pt>
                <c:pt idx="257">
                  <c:v>2381.5384615384614</c:v>
                </c:pt>
                <c:pt idx="258">
                  <c:v>2310.8333333333335</c:v>
                </c:pt>
                <c:pt idx="259">
                  <c:v>2394.1666666666665</c:v>
                </c:pt>
                <c:pt idx="260">
                  <c:v>2420</c:v>
                </c:pt>
                <c:pt idx="261">
                  <c:v>2213.6363636363635</c:v>
                </c:pt>
                <c:pt idx="262">
                  <c:v>2141.818181818182</c:v>
                </c:pt>
                <c:pt idx="263">
                  <c:v>2167.2727272727275</c:v>
                </c:pt>
                <c:pt idx="264">
                  <c:v>2213.6363636363635</c:v>
                </c:pt>
                <c:pt idx="265">
                  <c:v>2242.7272727272725</c:v>
                </c:pt>
                <c:pt idx="266">
                  <c:v>2277.2727272727275</c:v>
                </c:pt>
                <c:pt idx="267">
                  <c:v>2282.7272727272725</c:v>
                </c:pt>
                <c:pt idx="268">
                  <c:v>2260</c:v>
                </c:pt>
                <c:pt idx="269">
                  <c:v>2230</c:v>
                </c:pt>
                <c:pt idx="270">
                  <c:v>2274.5454545454545</c:v>
                </c:pt>
                <c:pt idx="271">
                  <c:v>2373.3333333333335</c:v>
                </c:pt>
                <c:pt idx="272">
                  <c:v>2412.5</c:v>
                </c:pt>
                <c:pt idx="273">
                  <c:v>2411.6666666666665</c:v>
                </c:pt>
                <c:pt idx="274">
                  <c:v>2455.8333333333335</c:v>
                </c:pt>
                <c:pt idx="275">
                  <c:v>2537.6923076923076</c:v>
                </c:pt>
                <c:pt idx="276">
                  <c:v>2567.6923076923076</c:v>
                </c:pt>
                <c:pt idx="277">
                  <c:v>2543.8461538461538</c:v>
                </c:pt>
                <c:pt idx="278">
                  <c:v>2532.3076923076924</c:v>
                </c:pt>
                <c:pt idx="279">
                  <c:v>2529.2307692307691</c:v>
                </c:pt>
                <c:pt idx="280">
                  <c:v>2407.6923076923076</c:v>
                </c:pt>
                <c:pt idx="281">
                  <c:v>2396.9230769230771</c:v>
                </c:pt>
                <c:pt idx="282">
                  <c:v>2353.0769230769229</c:v>
                </c:pt>
                <c:pt idx="283">
                  <c:v>2305.8333333333335</c:v>
                </c:pt>
                <c:pt idx="284">
                  <c:v>2285.8333333333335</c:v>
                </c:pt>
                <c:pt idx="285">
                  <c:v>2205</c:v>
                </c:pt>
                <c:pt idx="286">
                  <c:v>2183.3333333333335</c:v>
                </c:pt>
                <c:pt idx="287">
                  <c:v>2232.3076923076924</c:v>
                </c:pt>
                <c:pt idx="288">
                  <c:v>2256.6666666666665</c:v>
                </c:pt>
                <c:pt idx="289">
                  <c:v>2248.3333333333335</c:v>
                </c:pt>
                <c:pt idx="290">
                  <c:v>2286.9230769230771</c:v>
                </c:pt>
                <c:pt idx="291">
                  <c:v>2293.0769230769229</c:v>
                </c:pt>
                <c:pt idx="292">
                  <c:v>2280</c:v>
                </c:pt>
                <c:pt idx="293">
                  <c:v>2263.0769230769229</c:v>
                </c:pt>
                <c:pt idx="294">
                  <c:v>2226.1538461538462</c:v>
                </c:pt>
                <c:pt idx="295">
                  <c:v>2317.5</c:v>
                </c:pt>
                <c:pt idx="296">
                  <c:v>2368.3333333333335</c:v>
                </c:pt>
                <c:pt idx="297">
                  <c:v>2345.8333333333335</c:v>
                </c:pt>
                <c:pt idx="298">
                  <c:v>2277.5</c:v>
                </c:pt>
                <c:pt idx="299">
                  <c:v>2300.909090909091</c:v>
                </c:pt>
                <c:pt idx="300">
                  <c:v>2280</c:v>
                </c:pt>
                <c:pt idx="301">
                  <c:v>2199.2307692307691</c:v>
                </c:pt>
                <c:pt idx="302">
                  <c:v>2230.7692307692309</c:v>
                </c:pt>
                <c:pt idx="303">
                  <c:v>2304.6153846153848</c:v>
                </c:pt>
                <c:pt idx="304">
                  <c:v>2425.3846153846152</c:v>
                </c:pt>
                <c:pt idx="305">
                  <c:v>2565</c:v>
                </c:pt>
                <c:pt idx="306">
                  <c:v>2599.1666666666665</c:v>
                </c:pt>
                <c:pt idx="307">
                  <c:v>2586.1538461538462</c:v>
                </c:pt>
                <c:pt idx="308">
                  <c:v>2580.7692307692309</c:v>
                </c:pt>
                <c:pt idx="309">
                  <c:v>2680.7692307692309</c:v>
                </c:pt>
                <c:pt idx="310">
                  <c:v>2732.3076923076924</c:v>
                </c:pt>
                <c:pt idx="311">
                  <c:v>2738.4615384615386</c:v>
                </c:pt>
                <c:pt idx="312">
                  <c:v>2761.5384615384614</c:v>
                </c:pt>
                <c:pt idx="313">
                  <c:v>2776.9230769230771</c:v>
                </c:pt>
                <c:pt idx="314">
                  <c:v>2764.6153846153848</c:v>
                </c:pt>
                <c:pt idx="315">
                  <c:v>2695.3846153846152</c:v>
                </c:pt>
                <c:pt idx="316">
                  <c:v>2732.3076923076924</c:v>
                </c:pt>
                <c:pt idx="317">
                  <c:v>2656.9230769230771</c:v>
                </c:pt>
                <c:pt idx="318">
                  <c:v>2262.3076923076924</c:v>
                </c:pt>
                <c:pt idx="319">
                  <c:v>2006.1538461538462</c:v>
                </c:pt>
                <c:pt idx="320">
                  <c:v>1921.5384615384614</c:v>
                </c:pt>
                <c:pt idx="321">
                  <c:v>2070</c:v>
                </c:pt>
                <c:pt idx="322">
                  <c:v>2144.6153846153848</c:v>
                </c:pt>
                <c:pt idx="323">
                  <c:v>2192.5</c:v>
                </c:pt>
                <c:pt idx="324">
                  <c:v>2211.6666666666665</c:v>
                </c:pt>
                <c:pt idx="325">
                  <c:v>2251.6666666666665</c:v>
                </c:pt>
                <c:pt idx="326">
                  <c:v>2269.1666666666665</c:v>
                </c:pt>
                <c:pt idx="327">
                  <c:v>2245</c:v>
                </c:pt>
                <c:pt idx="328">
                  <c:v>2247.6923076923076</c:v>
                </c:pt>
                <c:pt idx="329">
                  <c:v>2270.7692307692309</c:v>
                </c:pt>
                <c:pt idx="330">
                  <c:v>2293.3333333333335</c:v>
                </c:pt>
                <c:pt idx="331">
                  <c:v>2290</c:v>
                </c:pt>
                <c:pt idx="332">
                  <c:v>2295.8333333333335</c:v>
                </c:pt>
                <c:pt idx="333">
                  <c:v>2322.5</c:v>
                </c:pt>
                <c:pt idx="334">
                  <c:v>2284.1666666666665</c:v>
                </c:pt>
                <c:pt idx="335">
                  <c:v>2315</c:v>
                </c:pt>
                <c:pt idx="336">
                  <c:v>2320.8333333333335</c:v>
                </c:pt>
                <c:pt idx="337">
                  <c:v>2326.6666666666665</c:v>
                </c:pt>
                <c:pt idx="338">
                  <c:v>2343.8461538461538</c:v>
                </c:pt>
                <c:pt idx="339">
                  <c:v>2349.2307692307691</c:v>
                </c:pt>
                <c:pt idx="340">
                  <c:v>2327.6923076923076</c:v>
                </c:pt>
                <c:pt idx="341">
                  <c:v>2346.1538461538462</c:v>
                </c:pt>
                <c:pt idx="342">
                  <c:v>2350</c:v>
                </c:pt>
                <c:pt idx="343">
                  <c:v>2329.2307692307691</c:v>
                </c:pt>
                <c:pt idx="344">
                  <c:v>2310.7692307692309</c:v>
                </c:pt>
                <c:pt idx="345">
                  <c:v>2300.7692307692309</c:v>
                </c:pt>
                <c:pt idx="346">
                  <c:v>2332.5</c:v>
                </c:pt>
                <c:pt idx="347">
                  <c:v>2314.6153846153848</c:v>
                </c:pt>
                <c:pt idx="348">
                  <c:v>2255.3846153846152</c:v>
                </c:pt>
                <c:pt idx="349">
                  <c:v>2266.1538461538462</c:v>
                </c:pt>
                <c:pt idx="350">
                  <c:v>2295.3846153846152</c:v>
                </c:pt>
                <c:pt idx="351">
                  <c:v>2289.1666666666665</c:v>
                </c:pt>
                <c:pt idx="352">
                  <c:v>2292.3076923076924</c:v>
                </c:pt>
                <c:pt idx="353">
                  <c:v>2298.4615384615386</c:v>
                </c:pt>
                <c:pt idx="354">
                  <c:v>2299.2307692307691</c:v>
                </c:pt>
                <c:pt idx="355">
                  <c:v>2284.1666666666665</c:v>
                </c:pt>
                <c:pt idx="356">
                  <c:v>2300.909090909091</c:v>
                </c:pt>
                <c:pt idx="357">
                  <c:v>2280</c:v>
                </c:pt>
                <c:pt idx="358">
                  <c:v>2318</c:v>
                </c:pt>
                <c:pt idx="359">
                  <c:v>2350.909090909091</c:v>
                </c:pt>
                <c:pt idx="360">
                  <c:v>2350</c:v>
                </c:pt>
                <c:pt idx="361">
                  <c:v>2340</c:v>
                </c:pt>
                <c:pt idx="362">
                  <c:v>2336.9230769230771</c:v>
                </c:pt>
                <c:pt idx="363">
                  <c:v>2306.6666666666665</c:v>
                </c:pt>
                <c:pt idx="364">
                  <c:v>2280.8333333333335</c:v>
                </c:pt>
              </c:numCache>
            </c:numRef>
          </c:yVal>
          <c:smooth val="0"/>
        </c:ser>
        <c:ser>
          <c:idx val="3"/>
          <c:order val="3"/>
          <c:tx>
            <c:v>85th Q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CleanEC!$AC$2:$AC$366</c:f>
              <c:numCache>
                <c:formatCode>General</c:formatCode>
                <c:ptCount val="365"/>
                <c:pt idx="0">
                  <c:v>2445.5</c:v>
                </c:pt>
                <c:pt idx="1">
                  <c:v>2530.5</c:v>
                </c:pt>
                <c:pt idx="2">
                  <c:v>2455</c:v>
                </c:pt>
                <c:pt idx="3">
                  <c:v>2450</c:v>
                </c:pt>
                <c:pt idx="4">
                  <c:v>2448.5</c:v>
                </c:pt>
                <c:pt idx="5">
                  <c:v>2478</c:v>
                </c:pt>
                <c:pt idx="6">
                  <c:v>2468</c:v>
                </c:pt>
                <c:pt idx="7">
                  <c:v>2508</c:v>
                </c:pt>
                <c:pt idx="8">
                  <c:v>2484</c:v>
                </c:pt>
                <c:pt idx="9">
                  <c:v>2428</c:v>
                </c:pt>
                <c:pt idx="10">
                  <c:v>2491.5</c:v>
                </c:pt>
                <c:pt idx="11">
                  <c:v>2466</c:v>
                </c:pt>
                <c:pt idx="12">
                  <c:v>2484</c:v>
                </c:pt>
                <c:pt idx="13">
                  <c:v>2498</c:v>
                </c:pt>
                <c:pt idx="14">
                  <c:v>2524</c:v>
                </c:pt>
                <c:pt idx="15">
                  <c:v>2514</c:v>
                </c:pt>
                <c:pt idx="16">
                  <c:v>2533.5</c:v>
                </c:pt>
                <c:pt idx="17">
                  <c:v>2568</c:v>
                </c:pt>
                <c:pt idx="18">
                  <c:v>2544</c:v>
                </c:pt>
                <c:pt idx="19">
                  <c:v>2438.5</c:v>
                </c:pt>
                <c:pt idx="20">
                  <c:v>2432</c:v>
                </c:pt>
                <c:pt idx="21">
                  <c:v>2431.5</c:v>
                </c:pt>
                <c:pt idx="22">
                  <c:v>2482</c:v>
                </c:pt>
                <c:pt idx="23">
                  <c:v>2470</c:v>
                </c:pt>
                <c:pt idx="24">
                  <c:v>2387.5</c:v>
                </c:pt>
                <c:pt idx="25">
                  <c:v>2514</c:v>
                </c:pt>
                <c:pt idx="26">
                  <c:v>2493.5</c:v>
                </c:pt>
                <c:pt idx="27">
                  <c:v>2464</c:v>
                </c:pt>
                <c:pt idx="28">
                  <c:v>2376</c:v>
                </c:pt>
                <c:pt idx="29">
                  <c:v>2384</c:v>
                </c:pt>
                <c:pt idx="30">
                  <c:v>2384</c:v>
                </c:pt>
                <c:pt idx="31">
                  <c:v>2456</c:v>
                </c:pt>
                <c:pt idx="32">
                  <c:v>2421</c:v>
                </c:pt>
                <c:pt idx="33">
                  <c:v>2425.5</c:v>
                </c:pt>
                <c:pt idx="34">
                  <c:v>2363.5</c:v>
                </c:pt>
                <c:pt idx="35">
                  <c:v>2333.5</c:v>
                </c:pt>
                <c:pt idx="36">
                  <c:v>2370</c:v>
                </c:pt>
                <c:pt idx="37">
                  <c:v>2395</c:v>
                </c:pt>
                <c:pt idx="38">
                  <c:v>2522</c:v>
                </c:pt>
                <c:pt idx="39">
                  <c:v>2502</c:v>
                </c:pt>
                <c:pt idx="40">
                  <c:v>2484</c:v>
                </c:pt>
                <c:pt idx="41">
                  <c:v>2445.5</c:v>
                </c:pt>
                <c:pt idx="42">
                  <c:v>2440.5</c:v>
                </c:pt>
                <c:pt idx="43">
                  <c:v>2497.5</c:v>
                </c:pt>
                <c:pt idx="44">
                  <c:v>2455.5</c:v>
                </c:pt>
                <c:pt idx="45">
                  <c:v>2448</c:v>
                </c:pt>
                <c:pt idx="46">
                  <c:v>2440</c:v>
                </c:pt>
                <c:pt idx="47">
                  <c:v>2466</c:v>
                </c:pt>
                <c:pt idx="48">
                  <c:v>2455</c:v>
                </c:pt>
                <c:pt idx="49">
                  <c:v>2461.5</c:v>
                </c:pt>
                <c:pt idx="50">
                  <c:v>2455</c:v>
                </c:pt>
                <c:pt idx="51">
                  <c:v>2470</c:v>
                </c:pt>
                <c:pt idx="52">
                  <c:v>2451.5</c:v>
                </c:pt>
                <c:pt idx="53">
                  <c:v>2480.5</c:v>
                </c:pt>
                <c:pt idx="54">
                  <c:v>2534</c:v>
                </c:pt>
                <c:pt idx="55">
                  <c:v>2600</c:v>
                </c:pt>
                <c:pt idx="56">
                  <c:v>2535</c:v>
                </c:pt>
                <c:pt idx="57">
                  <c:v>2481</c:v>
                </c:pt>
                <c:pt idx="58">
                  <c:v>2445</c:v>
                </c:pt>
                <c:pt idx="59">
                  <c:v>2629.9999999999995</c:v>
                </c:pt>
                <c:pt idx="60">
                  <c:v>2669.9999999999995</c:v>
                </c:pt>
                <c:pt idx="61">
                  <c:v>2655.9999999999995</c:v>
                </c:pt>
                <c:pt idx="62">
                  <c:v>2637.9999999999995</c:v>
                </c:pt>
                <c:pt idx="63">
                  <c:v>2637.9999999999995</c:v>
                </c:pt>
                <c:pt idx="64">
                  <c:v>2623.9999999999995</c:v>
                </c:pt>
                <c:pt idx="65">
                  <c:v>2589.9999999999995</c:v>
                </c:pt>
                <c:pt idx="66">
                  <c:v>2590</c:v>
                </c:pt>
                <c:pt idx="67">
                  <c:v>2582</c:v>
                </c:pt>
                <c:pt idx="68">
                  <c:v>2464</c:v>
                </c:pt>
                <c:pt idx="69">
                  <c:v>2510</c:v>
                </c:pt>
                <c:pt idx="70">
                  <c:v>2534</c:v>
                </c:pt>
                <c:pt idx="71">
                  <c:v>2540</c:v>
                </c:pt>
                <c:pt idx="72">
                  <c:v>2510</c:v>
                </c:pt>
                <c:pt idx="73">
                  <c:v>2614</c:v>
                </c:pt>
                <c:pt idx="74">
                  <c:v>3020</c:v>
                </c:pt>
                <c:pt idx="75">
                  <c:v>2908</c:v>
                </c:pt>
                <c:pt idx="76">
                  <c:v>3035</c:v>
                </c:pt>
                <c:pt idx="77">
                  <c:v>3295</c:v>
                </c:pt>
                <c:pt idx="78">
                  <c:v>3190</c:v>
                </c:pt>
                <c:pt idx="79">
                  <c:v>3141</c:v>
                </c:pt>
                <c:pt idx="80">
                  <c:v>3234</c:v>
                </c:pt>
                <c:pt idx="81">
                  <c:v>3303.9999999999995</c:v>
                </c:pt>
                <c:pt idx="82">
                  <c:v>3374.5</c:v>
                </c:pt>
                <c:pt idx="83">
                  <c:v>3309.9999999999995</c:v>
                </c:pt>
                <c:pt idx="84">
                  <c:v>3343.9999999999995</c:v>
                </c:pt>
                <c:pt idx="85">
                  <c:v>3361.9999999999995</c:v>
                </c:pt>
                <c:pt idx="86">
                  <c:v>3373.9999999999995</c:v>
                </c:pt>
                <c:pt idx="87">
                  <c:v>3456</c:v>
                </c:pt>
                <c:pt idx="88">
                  <c:v>3363.9999999999995</c:v>
                </c:pt>
                <c:pt idx="89">
                  <c:v>3353.9999999999995</c:v>
                </c:pt>
                <c:pt idx="90">
                  <c:v>3337.9999999999995</c:v>
                </c:pt>
                <c:pt idx="91">
                  <c:v>3340</c:v>
                </c:pt>
                <c:pt idx="92">
                  <c:v>3368</c:v>
                </c:pt>
                <c:pt idx="93">
                  <c:v>3436</c:v>
                </c:pt>
                <c:pt idx="94">
                  <c:v>3324</c:v>
                </c:pt>
                <c:pt idx="95">
                  <c:v>3312</c:v>
                </c:pt>
                <c:pt idx="96">
                  <c:v>3328</c:v>
                </c:pt>
                <c:pt idx="97">
                  <c:v>3320</c:v>
                </c:pt>
                <c:pt idx="98">
                  <c:v>3406</c:v>
                </c:pt>
                <c:pt idx="99">
                  <c:v>3392</c:v>
                </c:pt>
                <c:pt idx="100">
                  <c:v>3310.5</c:v>
                </c:pt>
                <c:pt idx="101">
                  <c:v>3323.5</c:v>
                </c:pt>
                <c:pt idx="102">
                  <c:v>3347</c:v>
                </c:pt>
                <c:pt idx="103">
                  <c:v>3242.5</c:v>
                </c:pt>
                <c:pt idx="104">
                  <c:v>3320</c:v>
                </c:pt>
                <c:pt idx="105">
                  <c:v>3395</c:v>
                </c:pt>
                <c:pt idx="106">
                  <c:v>3270</c:v>
                </c:pt>
                <c:pt idx="107">
                  <c:v>3285</c:v>
                </c:pt>
                <c:pt idx="108">
                  <c:v>3275</c:v>
                </c:pt>
                <c:pt idx="109">
                  <c:v>3498.4999999999995</c:v>
                </c:pt>
                <c:pt idx="110">
                  <c:v>3479.5</c:v>
                </c:pt>
                <c:pt idx="111">
                  <c:v>3462.5</c:v>
                </c:pt>
                <c:pt idx="112">
                  <c:v>3425.5</c:v>
                </c:pt>
                <c:pt idx="113">
                  <c:v>3221</c:v>
                </c:pt>
                <c:pt idx="114">
                  <c:v>3080</c:v>
                </c:pt>
                <c:pt idx="115">
                  <c:v>3096.5</c:v>
                </c:pt>
                <c:pt idx="116">
                  <c:v>3256.4999999999995</c:v>
                </c:pt>
                <c:pt idx="117">
                  <c:v>3335</c:v>
                </c:pt>
                <c:pt idx="118">
                  <c:v>3180</c:v>
                </c:pt>
                <c:pt idx="119">
                  <c:v>3155</c:v>
                </c:pt>
                <c:pt idx="120">
                  <c:v>3132</c:v>
                </c:pt>
                <c:pt idx="121">
                  <c:v>3125</c:v>
                </c:pt>
                <c:pt idx="122">
                  <c:v>3131.5</c:v>
                </c:pt>
                <c:pt idx="123">
                  <c:v>3169</c:v>
                </c:pt>
                <c:pt idx="124">
                  <c:v>3150</c:v>
                </c:pt>
                <c:pt idx="125">
                  <c:v>3135</c:v>
                </c:pt>
                <c:pt idx="126">
                  <c:v>3121.5</c:v>
                </c:pt>
                <c:pt idx="127">
                  <c:v>3131.5</c:v>
                </c:pt>
                <c:pt idx="128">
                  <c:v>3140</c:v>
                </c:pt>
                <c:pt idx="129">
                  <c:v>3139</c:v>
                </c:pt>
                <c:pt idx="130">
                  <c:v>3100</c:v>
                </c:pt>
                <c:pt idx="131">
                  <c:v>3040</c:v>
                </c:pt>
                <c:pt idx="132">
                  <c:v>2920</c:v>
                </c:pt>
                <c:pt idx="133">
                  <c:v>2964</c:v>
                </c:pt>
                <c:pt idx="134">
                  <c:v>3084</c:v>
                </c:pt>
                <c:pt idx="135">
                  <c:v>3020</c:v>
                </c:pt>
                <c:pt idx="136">
                  <c:v>3058</c:v>
                </c:pt>
                <c:pt idx="137">
                  <c:v>3064.5</c:v>
                </c:pt>
                <c:pt idx="138">
                  <c:v>3029.5</c:v>
                </c:pt>
                <c:pt idx="139">
                  <c:v>2828</c:v>
                </c:pt>
                <c:pt idx="140">
                  <c:v>3056.5</c:v>
                </c:pt>
                <c:pt idx="141">
                  <c:v>3144.5</c:v>
                </c:pt>
                <c:pt idx="142">
                  <c:v>2997</c:v>
                </c:pt>
                <c:pt idx="143">
                  <c:v>2875.5</c:v>
                </c:pt>
                <c:pt idx="144">
                  <c:v>2769.9999999999995</c:v>
                </c:pt>
                <c:pt idx="145">
                  <c:v>2553.9999999999995</c:v>
                </c:pt>
                <c:pt idx="146">
                  <c:v>2820</c:v>
                </c:pt>
                <c:pt idx="147">
                  <c:v>2825</c:v>
                </c:pt>
                <c:pt idx="148">
                  <c:v>2777.9999999999995</c:v>
                </c:pt>
                <c:pt idx="149">
                  <c:v>2326</c:v>
                </c:pt>
                <c:pt idx="150">
                  <c:v>2910</c:v>
                </c:pt>
                <c:pt idx="151">
                  <c:v>2824.5</c:v>
                </c:pt>
                <c:pt idx="152">
                  <c:v>1643.9999999999986</c:v>
                </c:pt>
                <c:pt idx="153">
                  <c:v>1619.9999999999995</c:v>
                </c:pt>
                <c:pt idx="154">
                  <c:v>1857.9999999999995</c:v>
                </c:pt>
                <c:pt idx="155">
                  <c:v>1452.9999999999998</c:v>
                </c:pt>
                <c:pt idx="156">
                  <c:v>1611</c:v>
                </c:pt>
                <c:pt idx="157">
                  <c:v>1673.5</c:v>
                </c:pt>
                <c:pt idx="158">
                  <c:v>1679.5</c:v>
                </c:pt>
                <c:pt idx="159">
                  <c:v>1796.9999999999998</c:v>
                </c:pt>
                <c:pt idx="160">
                  <c:v>2040.4999999999989</c:v>
                </c:pt>
                <c:pt idx="161">
                  <c:v>1542.9999999999995</c:v>
                </c:pt>
                <c:pt idx="162">
                  <c:v>2040</c:v>
                </c:pt>
                <c:pt idx="163">
                  <c:v>1755</c:v>
                </c:pt>
                <c:pt idx="164">
                  <c:v>2035.9999999999991</c:v>
                </c:pt>
                <c:pt idx="165">
                  <c:v>1995.9999999999991</c:v>
                </c:pt>
                <c:pt idx="166">
                  <c:v>1630</c:v>
                </c:pt>
                <c:pt idx="167">
                  <c:v>1840</c:v>
                </c:pt>
                <c:pt idx="168">
                  <c:v>1816.9999999999995</c:v>
                </c:pt>
                <c:pt idx="169">
                  <c:v>2585.9999999999995</c:v>
                </c:pt>
                <c:pt idx="170">
                  <c:v>2812.5</c:v>
                </c:pt>
                <c:pt idx="171">
                  <c:v>2908</c:v>
                </c:pt>
                <c:pt idx="172">
                  <c:v>2120</c:v>
                </c:pt>
                <c:pt idx="173">
                  <c:v>1924.4999999999993</c:v>
                </c:pt>
                <c:pt idx="174">
                  <c:v>2026.4999999999993</c:v>
                </c:pt>
                <c:pt idx="175">
                  <c:v>2255</c:v>
                </c:pt>
                <c:pt idx="176">
                  <c:v>2064.9999999999995</c:v>
                </c:pt>
                <c:pt idx="177">
                  <c:v>1753.9999999999986</c:v>
                </c:pt>
                <c:pt idx="178">
                  <c:v>1837.9999999999989</c:v>
                </c:pt>
                <c:pt idx="179">
                  <c:v>2024.4999999999993</c:v>
                </c:pt>
                <c:pt idx="180">
                  <c:v>2215</c:v>
                </c:pt>
                <c:pt idx="181">
                  <c:v>1891.9999999999995</c:v>
                </c:pt>
                <c:pt idx="182">
                  <c:v>1911.9999999999989</c:v>
                </c:pt>
                <c:pt idx="183">
                  <c:v>2145.9999999999991</c:v>
                </c:pt>
                <c:pt idx="184">
                  <c:v>2015.9999999999989</c:v>
                </c:pt>
                <c:pt idx="185">
                  <c:v>2045.9999999999991</c:v>
                </c:pt>
                <c:pt idx="186">
                  <c:v>2567.9999999999995</c:v>
                </c:pt>
                <c:pt idx="187">
                  <c:v>3094</c:v>
                </c:pt>
                <c:pt idx="188">
                  <c:v>3148</c:v>
                </c:pt>
                <c:pt idx="189">
                  <c:v>2618.5</c:v>
                </c:pt>
                <c:pt idx="190">
                  <c:v>2802.5</c:v>
                </c:pt>
                <c:pt idx="191">
                  <c:v>3008</c:v>
                </c:pt>
                <c:pt idx="192">
                  <c:v>3109.5</c:v>
                </c:pt>
                <c:pt idx="193">
                  <c:v>2108</c:v>
                </c:pt>
                <c:pt idx="194">
                  <c:v>2684.4999999999977</c:v>
                </c:pt>
                <c:pt idx="195">
                  <c:v>2500</c:v>
                </c:pt>
                <c:pt idx="196">
                  <c:v>2565</c:v>
                </c:pt>
                <c:pt idx="197">
                  <c:v>2389.4999999999991</c:v>
                </c:pt>
                <c:pt idx="198">
                  <c:v>2134</c:v>
                </c:pt>
                <c:pt idx="199">
                  <c:v>1935.9999999999995</c:v>
                </c:pt>
                <c:pt idx="200">
                  <c:v>2335.4999999999995</c:v>
                </c:pt>
                <c:pt idx="201">
                  <c:v>2056.4999999999991</c:v>
                </c:pt>
                <c:pt idx="202">
                  <c:v>1715</c:v>
                </c:pt>
                <c:pt idx="203">
                  <c:v>2010</c:v>
                </c:pt>
                <c:pt idx="204">
                  <c:v>2551.4999999999982</c:v>
                </c:pt>
                <c:pt idx="205">
                  <c:v>2416</c:v>
                </c:pt>
                <c:pt idx="206">
                  <c:v>2864</c:v>
                </c:pt>
                <c:pt idx="207">
                  <c:v>2950</c:v>
                </c:pt>
                <c:pt idx="208">
                  <c:v>2901</c:v>
                </c:pt>
                <c:pt idx="209">
                  <c:v>2979</c:v>
                </c:pt>
                <c:pt idx="210">
                  <c:v>2972</c:v>
                </c:pt>
                <c:pt idx="211">
                  <c:v>2803.9999999999995</c:v>
                </c:pt>
                <c:pt idx="212">
                  <c:v>2671.9999999999995</c:v>
                </c:pt>
                <c:pt idx="213">
                  <c:v>2181.9999999999995</c:v>
                </c:pt>
                <c:pt idx="214">
                  <c:v>2277.9999999999995</c:v>
                </c:pt>
                <c:pt idx="215">
                  <c:v>2498.5</c:v>
                </c:pt>
                <c:pt idx="216">
                  <c:v>2757</c:v>
                </c:pt>
                <c:pt idx="217">
                  <c:v>2752</c:v>
                </c:pt>
                <c:pt idx="218">
                  <c:v>2820</c:v>
                </c:pt>
                <c:pt idx="219">
                  <c:v>2581.9999999999995</c:v>
                </c:pt>
                <c:pt idx="220">
                  <c:v>2644</c:v>
                </c:pt>
                <c:pt idx="221">
                  <c:v>2469.5</c:v>
                </c:pt>
                <c:pt idx="222">
                  <c:v>2099.9999999999995</c:v>
                </c:pt>
                <c:pt idx="223">
                  <c:v>1990</c:v>
                </c:pt>
                <c:pt idx="224">
                  <c:v>2110</c:v>
                </c:pt>
                <c:pt idx="225">
                  <c:v>2032.4999999999995</c:v>
                </c:pt>
                <c:pt idx="226">
                  <c:v>2150</c:v>
                </c:pt>
                <c:pt idx="227">
                  <c:v>2260</c:v>
                </c:pt>
                <c:pt idx="228">
                  <c:v>2442</c:v>
                </c:pt>
                <c:pt idx="229">
                  <c:v>2515</c:v>
                </c:pt>
                <c:pt idx="230">
                  <c:v>2487</c:v>
                </c:pt>
                <c:pt idx="231">
                  <c:v>2225</c:v>
                </c:pt>
                <c:pt idx="232">
                  <c:v>2245</c:v>
                </c:pt>
                <c:pt idx="233">
                  <c:v>2355</c:v>
                </c:pt>
                <c:pt idx="234">
                  <c:v>2408</c:v>
                </c:pt>
                <c:pt idx="235">
                  <c:v>2535</c:v>
                </c:pt>
                <c:pt idx="236">
                  <c:v>2690</c:v>
                </c:pt>
                <c:pt idx="237">
                  <c:v>2714</c:v>
                </c:pt>
                <c:pt idx="238">
                  <c:v>2766</c:v>
                </c:pt>
                <c:pt idx="239">
                  <c:v>2650</c:v>
                </c:pt>
                <c:pt idx="240">
                  <c:v>2345</c:v>
                </c:pt>
                <c:pt idx="241">
                  <c:v>2559</c:v>
                </c:pt>
                <c:pt idx="242">
                  <c:v>2662</c:v>
                </c:pt>
                <c:pt idx="243">
                  <c:v>2815</c:v>
                </c:pt>
                <c:pt idx="244">
                  <c:v>2565</c:v>
                </c:pt>
                <c:pt idx="245">
                  <c:v>2643.5</c:v>
                </c:pt>
                <c:pt idx="246">
                  <c:v>2753</c:v>
                </c:pt>
                <c:pt idx="247">
                  <c:v>2835</c:v>
                </c:pt>
                <c:pt idx="248">
                  <c:v>2875</c:v>
                </c:pt>
                <c:pt idx="249">
                  <c:v>2865</c:v>
                </c:pt>
                <c:pt idx="250">
                  <c:v>2633</c:v>
                </c:pt>
                <c:pt idx="251">
                  <c:v>3036.5</c:v>
                </c:pt>
                <c:pt idx="252">
                  <c:v>2925</c:v>
                </c:pt>
                <c:pt idx="253">
                  <c:v>2980.5</c:v>
                </c:pt>
                <c:pt idx="254">
                  <c:v>2948.5</c:v>
                </c:pt>
                <c:pt idx="255">
                  <c:v>2810.5</c:v>
                </c:pt>
                <c:pt idx="256">
                  <c:v>2671.5</c:v>
                </c:pt>
                <c:pt idx="257">
                  <c:v>2962</c:v>
                </c:pt>
                <c:pt idx="258">
                  <c:v>3056.5</c:v>
                </c:pt>
                <c:pt idx="259">
                  <c:v>3079.5</c:v>
                </c:pt>
                <c:pt idx="260">
                  <c:v>3060</c:v>
                </c:pt>
                <c:pt idx="261">
                  <c:v>2850</c:v>
                </c:pt>
                <c:pt idx="262">
                  <c:v>2815</c:v>
                </c:pt>
                <c:pt idx="263">
                  <c:v>2915</c:v>
                </c:pt>
                <c:pt idx="264">
                  <c:v>2985</c:v>
                </c:pt>
                <c:pt idx="265">
                  <c:v>3075</c:v>
                </c:pt>
                <c:pt idx="266">
                  <c:v>3115</c:v>
                </c:pt>
                <c:pt idx="267">
                  <c:v>3080</c:v>
                </c:pt>
                <c:pt idx="268">
                  <c:v>2945</c:v>
                </c:pt>
                <c:pt idx="269">
                  <c:v>2885</c:v>
                </c:pt>
                <c:pt idx="270">
                  <c:v>2925</c:v>
                </c:pt>
                <c:pt idx="271">
                  <c:v>2980</c:v>
                </c:pt>
                <c:pt idx="272">
                  <c:v>2938</c:v>
                </c:pt>
                <c:pt idx="273">
                  <c:v>2934</c:v>
                </c:pt>
                <c:pt idx="274">
                  <c:v>2892</c:v>
                </c:pt>
                <c:pt idx="275">
                  <c:v>3060</c:v>
                </c:pt>
                <c:pt idx="276">
                  <c:v>3108</c:v>
                </c:pt>
                <c:pt idx="277">
                  <c:v>3122</c:v>
                </c:pt>
                <c:pt idx="278">
                  <c:v>3128</c:v>
                </c:pt>
                <c:pt idx="279">
                  <c:v>3104</c:v>
                </c:pt>
                <c:pt idx="280">
                  <c:v>3068</c:v>
                </c:pt>
                <c:pt idx="281">
                  <c:v>2882</c:v>
                </c:pt>
                <c:pt idx="282">
                  <c:v>2920</c:v>
                </c:pt>
                <c:pt idx="283">
                  <c:v>3050</c:v>
                </c:pt>
                <c:pt idx="284">
                  <c:v>3008</c:v>
                </c:pt>
                <c:pt idx="285">
                  <c:v>2888</c:v>
                </c:pt>
                <c:pt idx="286">
                  <c:v>2833</c:v>
                </c:pt>
                <c:pt idx="287">
                  <c:v>2763.9999999999995</c:v>
                </c:pt>
                <c:pt idx="288">
                  <c:v>2817</c:v>
                </c:pt>
                <c:pt idx="289">
                  <c:v>2767</c:v>
                </c:pt>
                <c:pt idx="290">
                  <c:v>2797.9999999999995</c:v>
                </c:pt>
                <c:pt idx="291">
                  <c:v>2908</c:v>
                </c:pt>
                <c:pt idx="292">
                  <c:v>2970</c:v>
                </c:pt>
                <c:pt idx="293">
                  <c:v>3036</c:v>
                </c:pt>
                <c:pt idx="294">
                  <c:v>3034</c:v>
                </c:pt>
                <c:pt idx="295">
                  <c:v>3020</c:v>
                </c:pt>
                <c:pt idx="296">
                  <c:v>3012</c:v>
                </c:pt>
                <c:pt idx="297">
                  <c:v>2970.5</c:v>
                </c:pt>
                <c:pt idx="298">
                  <c:v>2829</c:v>
                </c:pt>
                <c:pt idx="299">
                  <c:v>2820</c:v>
                </c:pt>
                <c:pt idx="300">
                  <c:v>2722.5</c:v>
                </c:pt>
                <c:pt idx="301">
                  <c:v>2661.9999999999995</c:v>
                </c:pt>
                <c:pt idx="302">
                  <c:v>2643.9999999999995</c:v>
                </c:pt>
                <c:pt idx="303">
                  <c:v>2701.9999999999995</c:v>
                </c:pt>
                <c:pt idx="304">
                  <c:v>2732</c:v>
                </c:pt>
                <c:pt idx="305">
                  <c:v>3022.5</c:v>
                </c:pt>
                <c:pt idx="306">
                  <c:v>3062.5</c:v>
                </c:pt>
                <c:pt idx="307">
                  <c:v>2879.9999999999995</c:v>
                </c:pt>
                <c:pt idx="308">
                  <c:v>2919.9999999999995</c:v>
                </c:pt>
                <c:pt idx="309">
                  <c:v>2986</c:v>
                </c:pt>
                <c:pt idx="310">
                  <c:v>3236</c:v>
                </c:pt>
                <c:pt idx="311">
                  <c:v>3254</c:v>
                </c:pt>
                <c:pt idx="312">
                  <c:v>3148</c:v>
                </c:pt>
                <c:pt idx="313">
                  <c:v>3250</c:v>
                </c:pt>
                <c:pt idx="314">
                  <c:v>3224</c:v>
                </c:pt>
                <c:pt idx="315">
                  <c:v>3152</c:v>
                </c:pt>
                <c:pt idx="316">
                  <c:v>3234</c:v>
                </c:pt>
                <c:pt idx="317">
                  <c:v>3244</c:v>
                </c:pt>
                <c:pt idx="318">
                  <c:v>2648</c:v>
                </c:pt>
                <c:pt idx="319">
                  <c:v>2330</c:v>
                </c:pt>
                <c:pt idx="320">
                  <c:v>2323.9999999999995</c:v>
                </c:pt>
                <c:pt idx="321">
                  <c:v>2461.9999999999995</c:v>
                </c:pt>
                <c:pt idx="322">
                  <c:v>2428</c:v>
                </c:pt>
                <c:pt idx="323">
                  <c:v>2237.5</c:v>
                </c:pt>
                <c:pt idx="324">
                  <c:v>2273.5</c:v>
                </c:pt>
                <c:pt idx="325">
                  <c:v>2320.5</c:v>
                </c:pt>
                <c:pt idx="326">
                  <c:v>2354.5</c:v>
                </c:pt>
                <c:pt idx="327">
                  <c:v>2333.5</c:v>
                </c:pt>
                <c:pt idx="328">
                  <c:v>2288</c:v>
                </c:pt>
                <c:pt idx="329">
                  <c:v>2310</c:v>
                </c:pt>
                <c:pt idx="330">
                  <c:v>2366</c:v>
                </c:pt>
                <c:pt idx="331">
                  <c:v>2350.5</c:v>
                </c:pt>
                <c:pt idx="332">
                  <c:v>2333</c:v>
                </c:pt>
                <c:pt idx="333">
                  <c:v>2352</c:v>
                </c:pt>
                <c:pt idx="334">
                  <c:v>2344.5</c:v>
                </c:pt>
                <c:pt idx="335">
                  <c:v>2371</c:v>
                </c:pt>
                <c:pt idx="336">
                  <c:v>2423.5</c:v>
                </c:pt>
                <c:pt idx="337">
                  <c:v>2414</c:v>
                </c:pt>
                <c:pt idx="338">
                  <c:v>2450</c:v>
                </c:pt>
                <c:pt idx="339">
                  <c:v>2420</c:v>
                </c:pt>
                <c:pt idx="340">
                  <c:v>2424</c:v>
                </c:pt>
                <c:pt idx="341">
                  <c:v>2480</c:v>
                </c:pt>
                <c:pt idx="342">
                  <c:v>2468</c:v>
                </c:pt>
                <c:pt idx="343">
                  <c:v>2464</c:v>
                </c:pt>
                <c:pt idx="344">
                  <c:v>2460</c:v>
                </c:pt>
                <c:pt idx="345">
                  <c:v>2400</c:v>
                </c:pt>
                <c:pt idx="346">
                  <c:v>2423.5</c:v>
                </c:pt>
                <c:pt idx="347">
                  <c:v>2340</c:v>
                </c:pt>
                <c:pt idx="348">
                  <c:v>2288</c:v>
                </c:pt>
                <c:pt idx="349">
                  <c:v>2354</c:v>
                </c:pt>
                <c:pt idx="350">
                  <c:v>2344</c:v>
                </c:pt>
                <c:pt idx="351">
                  <c:v>2349</c:v>
                </c:pt>
                <c:pt idx="352">
                  <c:v>2326</c:v>
                </c:pt>
                <c:pt idx="353">
                  <c:v>2326</c:v>
                </c:pt>
                <c:pt idx="354">
                  <c:v>2352</c:v>
                </c:pt>
                <c:pt idx="355">
                  <c:v>2351</c:v>
                </c:pt>
                <c:pt idx="356">
                  <c:v>2355</c:v>
                </c:pt>
                <c:pt idx="357">
                  <c:v>2330</c:v>
                </c:pt>
                <c:pt idx="358">
                  <c:v>2399</c:v>
                </c:pt>
                <c:pt idx="359">
                  <c:v>2490</c:v>
                </c:pt>
                <c:pt idx="360">
                  <c:v>2474</c:v>
                </c:pt>
                <c:pt idx="361">
                  <c:v>2422</c:v>
                </c:pt>
                <c:pt idx="362">
                  <c:v>2378</c:v>
                </c:pt>
                <c:pt idx="363">
                  <c:v>2384</c:v>
                </c:pt>
                <c:pt idx="364">
                  <c:v>2403.5</c:v>
                </c:pt>
              </c:numCache>
            </c:numRef>
          </c:yVal>
          <c:smooth val="0"/>
        </c:ser>
        <c:ser>
          <c:idx val="4"/>
          <c:order val="4"/>
          <c:tx>
            <c:v>Max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CleanEC!$AE$2:$AE$366</c:f>
              <c:numCache>
                <c:formatCode>General</c:formatCode>
                <c:ptCount val="365"/>
                <c:pt idx="0">
                  <c:v>3300</c:v>
                </c:pt>
                <c:pt idx="1">
                  <c:v>3270</c:v>
                </c:pt>
                <c:pt idx="2">
                  <c:v>3120</c:v>
                </c:pt>
                <c:pt idx="3">
                  <c:v>3050</c:v>
                </c:pt>
                <c:pt idx="4">
                  <c:v>3120</c:v>
                </c:pt>
                <c:pt idx="5">
                  <c:v>3200</c:v>
                </c:pt>
                <c:pt idx="6">
                  <c:v>3140</c:v>
                </c:pt>
                <c:pt idx="7">
                  <c:v>3100</c:v>
                </c:pt>
                <c:pt idx="8">
                  <c:v>3040</c:v>
                </c:pt>
                <c:pt idx="9">
                  <c:v>3010</c:v>
                </c:pt>
                <c:pt idx="10">
                  <c:v>3190</c:v>
                </c:pt>
                <c:pt idx="11">
                  <c:v>3210</c:v>
                </c:pt>
                <c:pt idx="12">
                  <c:v>3160</c:v>
                </c:pt>
                <c:pt idx="13">
                  <c:v>3010</c:v>
                </c:pt>
                <c:pt idx="14">
                  <c:v>3120</c:v>
                </c:pt>
                <c:pt idx="15">
                  <c:v>3160</c:v>
                </c:pt>
                <c:pt idx="16">
                  <c:v>2860</c:v>
                </c:pt>
                <c:pt idx="17">
                  <c:v>2820</c:v>
                </c:pt>
                <c:pt idx="18">
                  <c:v>3140</c:v>
                </c:pt>
                <c:pt idx="19">
                  <c:v>3190</c:v>
                </c:pt>
                <c:pt idx="20">
                  <c:v>3030</c:v>
                </c:pt>
                <c:pt idx="21">
                  <c:v>2940</c:v>
                </c:pt>
                <c:pt idx="22">
                  <c:v>3000</c:v>
                </c:pt>
                <c:pt idx="23">
                  <c:v>3020</c:v>
                </c:pt>
                <c:pt idx="24">
                  <c:v>3020</c:v>
                </c:pt>
                <c:pt idx="25">
                  <c:v>2740</c:v>
                </c:pt>
                <c:pt idx="26">
                  <c:v>2890</c:v>
                </c:pt>
                <c:pt idx="27">
                  <c:v>2750</c:v>
                </c:pt>
                <c:pt idx="28">
                  <c:v>2840</c:v>
                </c:pt>
                <c:pt idx="29">
                  <c:v>2770</c:v>
                </c:pt>
                <c:pt idx="30">
                  <c:v>2750</c:v>
                </c:pt>
                <c:pt idx="31">
                  <c:v>2770</c:v>
                </c:pt>
                <c:pt idx="32">
                  <c:v>2940</c:v>
                </c:pt>
                <c:pt idx="33">
                  <c:v>3160</c:v>
                </c:pt>
                <c:pt idx="34">
                  <c:v>3180</c:v>
                </c:pt>
                <c:pt idx="35">
                  <c:v>2370</c:v>
                </c:pt>
                <c:pt idx="36">
                  <c:v>2430</c:v>
                </c:pt>
                <c:pt idx="37">
                  <c:v>2460</c:v>
                </c:pt>
                <c:pt idx="38">
                  <c:v>2580</c:v>
                </c:pt>
                <c:pt idx="39">
                  <c:v>2620</c:v>
                </c:pt>
                <c:pt idx="40">
                  <c:v>2740</c:v>
                </c:pt>
                <c:pt idx="41">
                  <c:v>2570</c:v>
                </c:pt>
                <c:pt idx="42">
                  <c:v>2540</c:v>
                </c:pt>
                <c:pt idx="43">
                  <c:v>2540</c:v>
                </c:pt>
                <c:pt idx="44">
                  <c:v>2560</c:v>
                </c:pt>
                <c:pt idx="45">
                  <c:v>2560</c:v>
                </c:pt>
                <c:pt idx="46">
                  <c:v>2570</c:v>
                </c:pt>
                <c:pt idx="47">
                  <c:v>2570</c:v>
                </c:pt>
                <c:pt idx="48">
                  <c:v>2570</c:v>
                </c:pt>
                <c:pt idx="49">
                  <c:v>2540</c:v>
                </c:pt>
                <c:pt idx="50">
                  <c:v>2520</c:v>
                </c:pt>
                <c:pt idx="51">
                  <c:v>2550</c:v>
                </c:pt>
                <c:pt idx="52">
                  <c:v>2550</c:v>
                </c:pt>
                <c:pt idx="53">
                  <c:v>2540</c:v>
                </c:pt>
                <c:pt idx="54">
                  <c:v>2690</c:v>
                </c:pt>
                <c:pt idx="55">
                  <c:v>2760</c:v>
                </c:pt>
                <c:pt idx="56">
                  <c:v>2790</c:v>
                </c:pt>
                <c:pt idx="57">
                  <c:v>2790</c:v>
                </c:pt>
                <c:pt idx="58">
                  <c:v>2900</c:v>
                </c:pt>
                <c:pt idx="59">
                  <c:v>3090</c:v>
                </c:pt>
                <c:pt idx="60">
                  <c:v>3160</c:v>
                </c:pt>
                <c:pt idx="61">
                  <c:v>3210</c:v>
                </c:pt>
                <c:pt idx="62">
                  <c:v>3130</c:v>
                </c:pt>
                <c:pt idx="63">
                  <c:v>3200</c:v>
                </c:pt>
                <c:pt idx="64">
                  <c:v>3200</c:v>
                </c:pt>
                <c:pt idx="65">
                  <c:v>3140</c:v>
                </c:pt>
                <c:pt idx="66">
                  <c:v>3040</c:v>
                </c:pt>
                <c:pt idx="67">
                  <c:v>3150</c:v>
                </c:pt>
                <c:pt idx="68">
                  <c:v>3170</c:v>
                </c:pt>
                <c:pt idx="69">
                  <c:v>3170</c:v>
                </c:pt>
                <c:pt idx="70">
                  <c:v>3390</c:v>
                </c:pt>
                <c:pt idx="71">
                  <c:v>3410</c:v>
                </c:pt>
                <c:pt idx="72">
                  <c:v>3440</c:v>
                </c:pt>
                <c:pt idx="73">
                  <c:v>3600</c:v>
                </c:pt>
                <c:pt idx="74">
                  <c:v>4520</c:v>
                </c:pt>
                <c:pt idx="75">
                  <c:v>4490</c:v>
                </c:pt>
                <c:pt idx="76">
                  <c:v>4310</c:v>
                </c:pt>
                <c:pt idx="77">
                  <c:v>4350</c:v>
                </c:pt>
                <c:pt idx="78">
                  <c:v>4310</c:v>
                </c:pt>
                <c:pt idx="79">
                  <c:v>3660</c:v>
                </c:pt>
                <c:pt idx="80">
                  <c:v>3960</c:v>
                </c:pt>
                <c:pt idx="81">
                  <c:v>3880</c:v>
                </c:pt>
                <c:pt idx="82">
                  <c:v>3980</c:v>
                </c:pt>
                <c:pt idx="83">
                  <c:v>4500</c:v>
                </c:pt>
                <c:pt idx="84">
                  <c:v>4360</c:v>
                </c:pt>
                <c:pt idx="85">
                  <c:v>4160</c:v>
                </c:pt>
                <c:pt idx="86">
                  <c:v>4180</c:v>
                </c:pt>
                <c:pt idx="87">
                  <c:v>4320</c:v>
                </c:pt>
                <c:pt idx="88">
                  <c:v>4450</c:v>
                </c:pt>
                <c:pt idx="89">
                  <c:v>4430</c:v>
                </c:pt>
                <c:pt idx="90">
                  <c:v>4070</c:v>
                </c:pt>
                <c:pt idx="91">
                  <c:v>3600</c:v>
                </c:pt>
                <c:pt idx="92">
                  <c:v>4030</c:v>
                </c:pt>
                <c:pt idx="93">
                  <c:v>3920</c:v>
                </c:pt>
                <c:pt idx="94">
                  <c:v>3610</c:v>
                </c:pt>
                <c:pt idx="95">
                  <c:v>3880</c:v>
                </c:pt>
                <c:pt idx="96">
                  <c:v>3670</c:v>
                </c:pt>
                <c:pt idx="97">
                  <c:v>3980</c:v>
                </c:pt>
                <c:pt idx="98">
                  <c:v>3950</c:v>
                </c:pt>
                <c:pt idx="99">
                  <c:v>3970</c:v>
                </c:pt>
                <c:pt idx="100">
                  <c:v>3850</c:v>
                </c:pt>
                <c:pt idx="101">
                  <c:v>3830</c:v>
                </c:pt>
                <c:pt idx="102">
                  <c:v>3640</c:v>
                </c:pt>
                <c:pt idx="103">
                  <c:v>3550</c:v>
                </c:pt>
                <c:pt idx="104">
                  <c:v>4030</c:v>
                </c:pt>
                <c:pt idx="105">
                  <c:v>3670</c:v>
                </c:pt>
                <c:pt idx="106">
                  <c:v>3680</c:v>
                </c:pt>
                <c:pt idx="107">
                  <c:v>3590</c:v>
                </c:pt>
                <c:pt idx="108">
                  <c:v>3550</c:v>
                </c:pt>
                <c:pt idx="109">
                  <c:v>3630</c:v>
                </c:pt>
                <c:pt idx="110">
                  <c:v>3780</c:v>
                </c:pt>
                <c:pt idx="111">
                  <c:v>3940</c:v>
                </c:pt>
                <c:pt idx="112">
                  <c:v>3750</c:v>
                </c:pt>
                <c:pt idx="113">
                  <c:v>3630</c:v>
                </c:pt>
                <c:pt idx="114">
                  <c:v>3330</c:v>
                </c:pt>
                <c:pt idx="115">
                  <c:v>3350</c:v>
                </c:pt>
                <c:pt idx="116">
                  <c:v>3860</c:v>
                </c:pt>
                <c:pt idx="117">
                  <c:v>3910</c:v>
                </c:pt>
                <c:pt idx="118">
                  <c:v>3940</c:v>
                </c:pt>
                <c:pt idx="119">
                  <c:v>3990</c:v>
                </c:pt>
                <c:pt idx="120">
                  <c:v>3820</c:v>
                </c:pt>
                <c:pt idx="121">
                  <c:v>4100</c:v>
                </c:pt>
                <c:pt idx="122">
                  <c:v>3730</c:v>
                </c:pt>
                <c:pt idx="123">
                  <c:v>3670</c:v>
                </c:pt>
                <c:pt idx="124">
                  <c:v>3610</c:v>
                </c:pt>
                <c:pt idx="125">
                  <c:v>3620</c:v>
                </c:pt>
                <c:pt idx="126">
                  <c:v>4000</c:v>
                </c:pt>
                <c:pt idx="127">
                  <c:v>3780</c:v>
                </c:pt>
                <c:pt idx="128">
                  <c:v>3800</c:v>
                </c:pt>
                <c:pt idx="129">
                  <c:v>4050</c:v>
                </c:pt>
                <c:pt idx="130">
                  <c:v>3640</c:v>
                </c:pt>
                <c:pt idx="131">
                  <c:v>3300</c:v>
                </c:pt>
                <c:pt idx="132">
                  <c:v>3110</c:v>
                </c:pt>
                <c:pt idx="133">
                  <c:v>3200</c:v>
                </c:pt>
                <c:pt idx="134">
                  <c:v>3420</c:v>
                </c:pt>
                <c:pt idx="135">
                  <c:v>3450</c:v>
                </c:pt>
                <c:pt idx="136">
                  <c:v>3300</c:v>
                </c:pt>
                <c:pt idx="137">
                  <c:v>3410</c:v>
                </c:pt>
                <c:pt idx="138">
                  <c:v>3650</c:v>
                </c:pt>
                <c:pt idx="139">
                  <c:v>3730</c:v>
                </c:pt>
                <c:pt idx="140">
                  <c:v>3540</c:v>
                </c:pt>
                <c:pt idx="141">
                  <c:v>3420</c:v>
                </c:pt>
                <c:pt idx="142">
                  <c:v>3160</c:v>
                </c:pt>
                <c:pt idx="143">
                  <c:v>3200</c:v>
                </c:pt>
                <c:pt idx="144">
                  <c:v>3300</c:v>
                </c:pt>
                <c:pt idx="145">
                  <c:v>3610</c:v>
                </c:pt>
                <c:pt idx="146">
                  <c:v>3640</c:v>
                </c:pt>
                <c:pt idx="147">
                  <c:v>3310</c:v>
                </c:pt>
                <c:pt idx="148">
                  <c:v>3250</c:v>
                </c:pt>
                <c:pt idx="149">
                  <c:v>3120</c:v>
                </c:pt>
                <c:pt idx="150">
                  <c:v>3260</c:v>
                </c:pt>
                <c:pt idx="151">
                  <c:v>3620</c:v>
                </c:pt>
                <c:pt idx="152">
                  <c:v>3390</c:v>
                </c:pt>
                <c:pt idx="153">
                  <c:v>3100</c:v>
                </c:pt>
                <c:pt idx="154">
                  <c:v>3050</c:v>
                </c:pt>
                <c:pt idx="155">
                  <c:v>3140</c:v>
                </c:pt>
                <c:pt idx="156">
                  <c:v>3170</c:v>
                </c:pt>
                <c:pt idx="157">
                  <c:v>3170</c:v>
                </c:pt>
                <c:pt idx="158">
                  <c:v>3170</c:v>
                </c:pt>
                <c:pt idx="159">
                  <c:v>3170</c:v>
                </c:pt>
                <c:pt idx="160">
                  <c:v>3190</c:v>
                </c:pt>
                <c:pt idx="161">
                  <c:v>3190</c:v>
                </c:pt>
                <c:pt idx="162">
                  <c:v>3190</c:v>
                </c:pt>
                <c:pt idx="163">
                  <c:v>3190</c:v>
                </c:pt>
                <c:pt idx="164">
                  <c:v>3570</c:v>
                </c:pt>
                <c:pt idx="165">
                  <c:v>3690</c:v>
                </c:pt>
                <c:pt idx="166">
                  <c:v>3130</c:v>
                </c:pt>
                <c:pt idx="167">
                  <c:v>3150</c:v>
                </c:pt>
                <c:pt idx="168">
                  <c:v>3100</c:v>
                </c:pt>
                <c:pt idx="169">
                  <c:v>3410</c:v>
                </c:pt>
                <c:pt idx="170">
                  <c:v>3310</c:v>
                </c:pt>
                <c:pt idx="171">
                  <c:v>3190</c:v>
                </c:pt>
                <c:pt idx="172">
                  <c:v>3380</c:v>
                </c:pt>
                <c:pt idx="173">
                  <c:v>3540</c:v>
                </c:pt>
                <c:pt idx="174">
                  <c:v>3460</c:v>
                </c:pt>
                <c:pt idx="175">
                  <c:v>3430</c:v>
                </c:pt>
                <c:pt idx="176">
                  <c:v>3210</c:v>
                </c:pt>
                <c:pt idx="177">
                  <c:v>3360</c:v>
                </c:pt>
                <c:pt idx="178">
                  <c:v>3210</c:v>
                </c:pt>
                <c:pt idx="179">
                  <c:v>3260</c:v>
                </c:pt>
                <c:pt idx="180">
                  <c:v>3250</c:v>
                </c:pt>
                <c:pt idx="181">
                  <c:v>3250</c:v>
                </c:pt>
                <c:pt idx="182">
                  <c:v>3250</c:v>
                </c:pt>
                <c:pt idx="183">
                  <c:v>3260</c:v>
                </c:pt>
                <c:pt idx="184">
                  <c:v>3250</c:v>
                </c:pt>
                <c:pt idx="185">
                  <c:v>3220</c:v>
                </c:pt>
                <c:pt idx="186">
                  <c:v>3210</c:v>
                </c:pt>
                <c:pt idx="187">
                  <c:v>3220</c:v>
                </c:pt>
                <c:pt idx="188">
                  <c:v>3370</c:v>
                </c:pt>
                <c:pt idx="189">
                  <c:v>3220</c:v>
                </c:pt>
                <c:pt idx="190">
                  <c:v>3230</c:v>
                </c:pt>
                <c:pt idx="191">
                  <c:v>3210</c:v>
                </c:pt>
                <c:pt idx="192">
                  <c:v>3480</c:v>
                </c:pt>
                <c:pt idx="193">
                  <c:v>3210</c:v>
                </c:pt>
                <c:pt idx="194">
                  <c:v>3560</c:v>
                </c:pt>
                <c:pt idx="195">
                  <c:v>3580</c:v>
                </c:pt>
                <c:pt idx="196">
                  <c:v>3420</c:v>
                </c:pt>
                <c:pt idx="197">
                  <c:v>3250</c:v>
                </c:pt>
                <c:pt idx="198">
                  <c:v>3240</c:v>
                </c:pt>
                <c:pt idx="199">
                  <c:v>3250</c:v>
                </c:pt>
                <c:pt idx="200">
                  <c:v>3260</c:v>
                </c:pt>
                <c:pt idx="201">
                  <c:v>3230</c:v>
                </c:pt>
                <c:pt idx="202">
                  <c:v>3210</c:v>
                </c:pt>
                <c:pt idx="203">
                  <c:v>3240</c:v>
                </c:pt>
                <c:pt idx="204">
                  <c:v>3230</c:v>
                </c:pt>
                <c:pt idx="205">
                  <c:v>3210</c:v>
                </c:pt>
                <c:pt idx="206">
                  <c:v>3210</c:v>
                </c:pt>
                <c:pt idx="207">
                  <c:v>3720</c:v>
                </c:pt>
                <c:pt idx="208">
                  <c:v>3680</c:v>
                </c:pt>
                <c:pt idx="209">
                  <c:v>3710</c:v>
                </c:pt>
                <c:pt idx="210">
                  <c:v>3730</c:v>
                </c:pt>
                <c:pt idx="211">
                  <c:v>3530</c:v>
                </c:pt>
                <c:pt idx="212">
                  <c:v>3190</c:v>
                </c:pt>
                <c:pt idx="213">
                  <c:v>3210</c:v>
                </c:pt>
                <c:pt idx="214">
                  <c:v>3180</c:v>
                </c:pt>
                <c:pt idx="215">
                  <c:v>3220</c:v>
                </c:pt>
                <c:pt idx="216">
                  <c:v>3220</c:v>
                </c:pt>
                <c:pt idx="217">
                  <c:v>3230</c:v>
                </c:pt>
                <c:pt idx="218">
                  <c:v>3250</c:v>
                </c:pt>
                <c:pt idx="219">
                  <c:v>3260</c:v>
                </c:pt>
                <c:pt idx="220">
                  <c:v>3260</c:v>
                </c:pt>
                <c:pt idx="221">
                  <c:v>3260</c:v>
                </c:pt>
                <c:pt idx="222">
                  <c:v>3270</c:v>
                </c:pt>
                <c:pt idx="223">
                  <c:v>3310</c:v>
                </c:pt>
                <c:pt idx="224">
                  <c:v>3320</c:v>
                </c:pt>
                <c:pt idx="225">
                  <c:v>3280</c:v>
                </c:pt>
                <c:pt idx="226">
                  <c:v>3290</c:v>
                </c:pt>
                <c:pt idx="227">
                  <c:v>3280</c:v>
                </c:pt>
                <c:pt idx="228">
                  <c:v>3290</c:v>
                </c:pt>
                <c:pt idx="229">
                  <c:v>3270</c:v>
                </c:pt>
                <c:pt idx="230">
                  <c:v>3250</c:v>
                </c:pt>
                <c:pt idx="231">
                  <c:v>3260</c:v>
                </c:pt>
                <c:pt idx="232">
                  <c:v>3250</c:v>
                </c:pt>
                <c:pt idx="233">
                  <c:v>3250</c:v>
                </c:pt>
                <c:pt idx="234">
                  <c:v>3260</c:v>
                </c:pt>
                <c:pt idx="235">
                  <c:v>3260</c:v>
                </c:pt>
                <c:pt idx="236">
                  <c:v>3270</c:v>
                </c:pt>
                <c:pt idx="237">
                  <c:v>3280</c:v>
                </c:pt>
                <c:pt idx="238">
                  <c:v>3280</c:v>
                </c:pt>
                <c:pt idx="239">
                  <c:v>2960</c:v>
                </c:pt>
                <c:pt idx="240">
                  <c:v>2500</c:v>
                </c:pt>
                <c:pt idx="241">
                  <c:v>2790</c:v>
                </c:pt>
                <c:pt idx="242">
                  <c:v>3120</c:v>
                </c:pt>
                <c:pt idx="243">
                  <c:v>3230</c:v>
                </c:pt>
                <c:pt idx="244">
                  <c:v>3260</c:v>
                </c:pt>
                <c:pt idx="245">
                  <c:v>3250</c:v>
                </c:pt>
                <c:pt idx="246">
                  <c:v>3180</c:v>
                </c:pt>
                <c:pt idx="247">
                  <c:v>3190</c:v>
                </c:pt>
                <c:pt idx="248">
                  <c:v>3200</c:v>
                </c:pt>
                <c:pt idx="249">
                  <c:v>3230</c:v>
                </c:pt>
                <c:pt idx="250">
                  <c:v>3240</c:v>
                </c:pt>
                <c:pt idx="251">
                  <c:v>3620</c:v>
                </c:pt>
                <c:pt idx="252">
                  <c:v>3550</c:v>
                </c:pt>
                <c:pt idx="253">
                  <c:v>3780</c:v>
                </c:pt>
                <c:pt idx="254">
                  <c:v>3880</c:v>
                </c:pt>
                <c:pt idx="255">
                  <c:v>4120</c:v>
                </c:pt>
                <c:pt idx="256">
                  <c:v>4170</c:v>
                </c:pt>
                <c:pt idx="257">
                  <c:v>4220</c:v>
                </c:pt>
                <c:pt idx="258">
                  <c:v>4150</c:v>
                </c:pt>
                <c:pt idx="259">
                  <c:v>4250</c:v>
                </c:pt>
                <c:pt idx="260">
                  <c:v>4470</c:v>
                </c:pt>
                <c:pt idx="261">
                  <c:v>3230</c:v>
                </c:pt>
                <c:pt idx="262">
                  <c:v>3210</c:v>
                </c:pt>
                <c:pt idx="263">
                  <c:v>3270</c:v>
                </c:pt>
                <c:pt idx="264">
                  <c:v>3280</c:v>
                </c:pt>
                <c:pt idx="265">
                  <c:v>3210</c:v>
                </c:pt>
                <c:pt idx="266">
                  <c:v>3300</c:v>
                </c:pt>
                <c:pt idx="267">
                  <c:v>3310</c:v>
                </c:pt>
                <c:pt idx="268">
                  <c:v>3330</c:v>
                </c:pt>
                <c:pt idx="269">
                  <c:v>3350</c:v>
                </c:pt>
                <c:pt idx="270">
                  <c:v>3360</c:v>
                </c:pt>
                <c:pt idx="271">
                  <c:v>3250</c:v>
                </c:pt>
                <c:pt idx="272">
                  <c:v>3230</c:v>
                </c:pt>
                <c:pt idx="273">
                  <c:v>3240</c:v>
                </c:pt>
                <c:pt idx="274">
                  <c:v>3490</c:v>
                </c:pt>
                <c:pt idx="275">
                  <c:v>3380</c:v>
                </c:pt>
                <c:pt idx="276">
                  <c:v>3350</c:v>
                </c:pt>
                <c:pt idx="277">
                  <c:v>3250</c:v>
                </c:pt>
                <c:pt idx="278">
                  <c:v>3220</c:v>
                </c:pt>
                <c:pt idx="279">
                  <c:v>3220</c:v>
                </c:pt>
                <c:pt idx="280">
                  <c:v>3190</c:v>
                </c:pt>
                <c:pt idx="281">
                  <c:v>3220</c:v>
                </c:pt>
                <c:pt idx="282">
                  <c:v>3260</c:v>
                </c:pt>
                <c:pt idx="283">
                  <c:v>3280</c:v>
                </c:pt>
                <c:pt idx="284">
                  <c:v>3210</c:v>
                </c:pt>
                <c:pt idx="285">
                  <c:v>3360</c:v>
                </c:pt>
                <c:pt idx="286">
                  <c:v>3420</c:v>
                </c:pt>
                <c:pt idx="287">
                  <c:v>3450</c:v>
                </c:pt>
                <c:pt idx="288">
                  <c:v>3260</c:v>
                </c:pt>
                <c:pt idx="289">
                  <c:v>3220</c:v>
                </c:pt>
                <c:pt idx="290">
                  <c:v>3230</c:v>
                </c:pt>
                <c:pt idx="291">
                  <c:v>3240</c:v>
                </c:pt>
                <c:pt idx="292">
                  <c:v>3260</c:v>
                </c:pt>
                <c:pt idx="293">
                  <c:v>3260</c:v>
                </c:pt>
                <c:pt idx="294">
                  <c:v>3240</c:v>
                </c:pt>
                <c:pt idx="295">
                  <c:v>3210</c:v>
                </c:pt>
                <c:pt idx="296">
                  <c:v>3220</c:v>
                </c:pt>
                <c:pt idx="297">
                  <c:v>3280</c:v>
                </c:pt>
                <c:pt idx="298">
                  <c:v>3270</c:v>
                </c:pt>
                <c:pt idx="299">
                  <c:v>3210</c:v>
                </c:pt>
                <c:pt idx="300">
                  <c:v>3290</c:v>
                </c:pt>
                <c:pt idx="301">
                  <c:v>3270</c:v>
                </c:pt>
                <c:pt idx="302">
                  <c:v>3260</c:v>
                </c:pt>
                <c:pt idx="303">
                  <c:v>3270</c:v>
                </c:pt>
                <c:pt idx="304">
                  <c:v>3270</c:v>
                </c:pt>
                <c:pt idx="305">
                  <c:v>3300</c:v>
                </c:pt>
                <c:pt idx="306">
                  <c:v>3310</c:v>
                </c:pt>
                <c:pt idx="307">
                  <c:v>3310</c:v>
                </c:pt>
                <c:pt idx="308">
                  <c:v>3330</c:v>
                </c:pt>
                <c:pt idx="309">
                  <c:v>3300</c:v>
                </c:pt>
                <c:pt idx="310">
                  <c:v>3300</c:v>
                </c:pt>
                <c:pt idx="311">
                  <c:v>3290</c:v>
                </c:pt>
                <c:pt idx="312">
                  <c:v>3260</c:v>
                </c:pt>
                <c:pt idx="313">
                  <c:v>3280</c:v>
                </c:pt>
                <c:pt idx="314">
                  <c:v>3290</c:v>
                </c:pt>
                <c:pt idx="315">
                  <c:v>3260</c:v>
                </c:pt>
                <c:pt idx="316">
                  <c:v>3280</c:v>
                </c:pt>
                <c:pt idx="317">
                  <c:v>3270</c:v>
                </c:pt>
                <c:pt idx="318">
                  <c:v>3350</c:v>
                </c:pt>
                <c:pt idx="319">
                  <c:v>3350</c:v>
                </c:pt>
                <c:pt idx="320">
                  <c:v>3650</c:v>
                </c:pt>
                <c:pt idx="321">
                  <c:v>3860</c:v>
                </c:pt>
                <c:pt idx="322">
                  <c:v>3970</c:v>
                </c:pt>
                <c:pt idx="323">
                  <c:v>4010</c:v>
                </c:pt>
                <c:pt idx="324">
                  <c:v>4020</c:v>
                </c:pt>
                <c:pt idx="325">
                  <c:v>4070</c:v>
                </c:pt>
                <c:pt idx="326">
                  <c:v>3720</c:v>
                </c:pt>
                <c:pt idx="327">
                  <c:v>3280</c:v>
                </c:pt>
                <c:pt idx="328">
                  <c:v>3310</c:v>
                </c:pt>
                <c:pt idx="329">
                  <c:v>3340</c:v>
                </c:pt>
                <c:pt idx="330">
                  <c:v>3380</c:v>
                </c:pt>
                <c:pt idx="331">
                  <c:v>3420</c:v>
                </c:pt>
                <c:pt idx="332">
                  <c:v>3370</c:v>
                </c:pt>
                <c:pt idx="333">
                  <c:v>3370</c:v>
                </c:pt>
                <c:pt idx="334">
                  <c:v>2880</c:v>
                </c:pt>
                <c:pt idx="335">
                  <c:v>3090</c:v>
                </c:pt>
                <c:pt idx="336">
                  <c:v>3210</c:v>
                </c:pt>
                <c:pt idx="337">
                  <c:v>3210</c:v>
                </c:pt>
                <c:pt idx="338">
                  <c:v>3210</c:v>
                </c:pt>
                <c:pt idx="339">
                  <c:v>3220</c:v>
                </c:pt>
                <c:pt idx="340">
                  <c:v>3240</c:v>
                </c:pt>
                <c:pt idx="341">
                  <c:v>3260</c:v>
                </c:pt>
                <c:pt idx="342">
                  <c:v>3280</c:v>
                </c:pt>
                <c:pt idx="343">
                  <c:v>3310</c:v>
                </c:pt>
                <c:pt idx="344">
                  <c:v>3360</c:v>
                </c:pt>
                <c:pt idx="345">
                  <c:v>3340</c:v>
                </c:pt>
                <c:pt idx="346">
                  <c:v>3340</c:v>
                </c:pt>
                <c:pt idx="347">
                  <c:v>3370</c:v>
                </c:pt>
                <c:pt idx="348">
                  <c:v>3390</c:v>
                </c:pt>
                <c:pt idx="349">
                  <c:v>3310</c:v>
                </c:pt>
                <c:pt idx="350">
                  <c:v>3300</c:v>
                </c:pt>
                <c:pt idx="351">
                  <c:v>3160</c:v>
                </c:pt>
                <c:pt idx="352">
                  <c:v>3190</c:v>
                </c:pt>
                <c:pt idx="353">
                  <c:v>3110</c:v>
                </c:pt>
                <c:pt idx="354">
                  <c:v>3130</c:v>
                </c:pt>
                <c:pt idx="355">
                  <c:v>3090</c:v>
                </c:pt>
                <c:pt idx="356">
                  <c:v>3090</c:v>
                </c:pt>
                <c:pt idx="357">
                  <c:v>3050</c:v>
                </c:pt>
                <c:pt idx="358">
                  <c:v>2940</c:v>
                </c:pt>
                <c:pt idx="359">
                  <c:v>2800</c:v>
                </c:pt>
                <c:pt idx="360">
                  <c:v>2950</c:v>
                </c:pt>
                <c:pt idx="361">
                  <c:v>3090</c:v>
                </c:pt>
                <c:pt idx="362">
                  <c:v>3160</c:v>
                </c:pt>
                <c:pt idx="363">
                  <c:v>3210</c:v>
                </c:pt>
                <c:pt idx="364">
                  <c:v>3250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155856"/>
        <c:axId val="222156248"/>
      </c:scatterChart>
      <c:valAx>
        <c:axId val="222155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22156248"/>
        <c:crosses val="autoZero"/>
        <c:crossBetween val="midCat"/>
      </c:valAx>
      <c:valAx>
        <c:axId val="222156248"/>
        <c:scaling>
          <c:orientation val="minMax"/>
          <c:max val="5000"/>
        </c:scaling>
        <c:delete val="0"/>
        <c:axPos val="l"/>
        <c:numFmt formatCode="General" sourceLinked="1"/>
        <c:majorTickMark val="out"/>
        <c:minorTickMark val="none"/>
        <c:tickLblPos val="nextTo"/>
        <c:crossAx val="2221558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Min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CleanEC!$BP$2:$BP$366</c:f>
              <c:numCache>
                <c:formatCode>General</c:formatCode>
                <c:ptCount val="365"/>
                <c:pt idx="0">
                  <c:v>1960</c:v>
                </c:pt>
                <c:pt idx="1">
                  <c:v>2020</c:v>
                </c:pt>
                <c:pt idx="2">
                  <c:v>2020</c:v>
                </c:pt>
                <c:pt idx="3">
                  <c:v>2040</c:v>
                </c:pt>
                <c:pt idx="4">
                  <c:v>1960</c:v>
                </c:pt>
                <c:pt idx="5">
                  <c:v>1970</c:v>
                </c:pt>
                <c:pt idx="6">
                  <c:v>2060</c:v>
                </c:pt>
                <c:pt idx="7">
                  <c:v>2180</c:v>
                </c:pt>
                <c:pt idx="8">
                  <c:v>2140</c:v>
                </c:pt>
                <c:pt idx="9">
                  <c:v>1960</c:v>
                </c:pt>
                <c:pt idx="10">
                  <c:v>1760</c:v>
                </c:pt>
                <c:pt idx="11">
                  <c:v>1930</c:v>
                </c:pt>
                <c:pt idx="12">
                  <c:v>2030</c:v>
                </c:pt>
                <c:pt idx="13">
                  <c:v>2140</c:v>
                </c:pt>
                <c:pt idx="14">
                  <c:v>2190</c:v>
                </c:pt>
                <c:pt idx="15">
                  <c:v>2220</c:v>
                </c:pt>
                <c:pt idx="16">
                  <c:v>2220</c:v>
                </c:pt>
                <c:pt idx="17">
                  <c:v>2150</c:v>
                </c:pt>
                <c:pt idx="18">
                  <c:v>2090</c:v>
                </c:pt>
                <c:pt idx="19">
                  <c:v>1980</c:v>
                </c:pt>
                <c:pt idx="20">
                  <c:v>1970</c:v>
                </c:pt>
                <c:pt idx="21">
                  <c:v>2060</c:v>
                </c:pt>
                <c:pt idx="22">
                  <c:v>2080</c:v>
                </c:pt>
                <c:pt idx="23">
                  <c:v>2110</c:v>
                </c:pt>
                <c:pt idx="24">
                  <c:v>2130</c:v>
                </c:pt>
                <c:pt idx="25">
                  <c:v>2120</c:v>
                </c:pt>
                <c:pt idx="26">
                  <c:v>2180</c:v>
                </c:pt>
                <c:pt idx="27">
                  <c:v>2170</c:v>
                </c:pt>
                <c:pt idx="28">
                  <c:v>2150</c:v>
                </c:pt>
                <c:pt idx="29">
                  <c:v>2150</c:v>
                </c:pt>
                <c:pt idx="30">
                  <c:v>2140</c:v>
                </c:pt>
                <c:pt idx="31">
                  <c:v>2140</c:v>
                </c:pt>
                <c:pt idx="32">
                  <c:v>2140</c:v>
                </c:pt>
                <c:pt idx="33">
                  <c:v>2140</c:v>
                </c:pt>
                <c:pt idx="34">
                  <c:v>2140</c:v>
                </c:pt>
                <c:pt idx="35">
                  <c:v>1860</c:v>
                </c:pt>
                <c:pt idx="36">
                  <c:v>2080</c:v>
                </c:pt>
                <c:pt idx="37">
                  <c:v>2090</c:v>
                </c:pt>
                <c:pt idx="38">
                  <c:v>1810</c:v>
                </c:pt>
                <c:pt idx="39">
                  <c:v>2020</c:v>
                </c:pt>
                <c:pt idx="40">
                  <c:v>2230</c:v>
                </c:pt>
                <c:pt idx="41">
                  <c:v>2250</c:v>
                </c:pt>
                <c:pt idx="42">
                  <c:v>2060</c:v>
                </c:pt>
                <c:pt idx="43">
                  <c:v>2030</c:v>
                </c:pt>
                <c:pt idx="44">
                  <c:v>2000</c:v>
                </c:pt>
                <c:pt idx="45">
                  <c:v>1980</c:v>
                </c:pt>
                <c:pt idx="46">
                  <c:v>1990</c:v>
                </c:pt>
                <c:pt idx="47">
                  <c:v>1970</c:v>
                </c:pt>
                <c:pt idx="48">
                  <c:v>2030</c:v>
                </c:pt>
                <c:pt idx="49">
                  <c:v>2030</c:v>
                </c:pt>
                <c:pt idx="50">
                  <c:v>2130</c:v>
                </c:pt>
                <c:pt idx="51">
                  <c:v>2090</c:v>
                </c:pt>
                <c:pt idx="52">
                  <c:v>2140</c:v>
                </c:pt>
                <c:pt idx="53">
                  <c:v>2090</c:v>
                </c:pt>
                <c:pt idx="54">
                  <c:v>2050</c:v>
                </c:pt>
                <c:pt idx="55">
                  <c:v>2060</c:v>
                </c:pt>
                <c:pt idx="56">
                  <c:v>2100</c:v>
                </c:pt>
                <c:pt idx="57">
                  <c:v>2110</c:v>
                </c:pt>
                <c:pt idx="58">
                  <c:v>2110</c:v>
                </c:pt>
                <c:pt idx="59">
                  <c:v>2080</c:v>
                </c:pt>
                <c:pt idx="60">
                  <c:v>2090</c:v>
                </c:pt>
                <c:pt idx="61">
                  <c:v>2090</c:v>
                </c:pt>
                <c:pt idx="62">
                  <c:v>1800</c:v>
                </c:pt>
                <c:pt idx="63">
                  <c:v>1740</c:v>
                </c:pt>
                <c:pt idx="64">
                  <c:v>1710</c:v>
                </c:pt>
                <c:pt idx="65">
                  <c:v>1680</c:v>
                </c:pt>
                <c:pt idx="66">
                  <c:v>1560</c:v>
                </c:pt>
                <c:pt idx="67">
                  <c:v>1590</c:v>
                </c:pt>
                <c:pt idx="68">
                  <c:v>1620</c:v>
                </c:pt>
                <c:pt idx="69">
                  <c:v>1510</c:v>
                </c:pt>
                <c:pt idx="70">
                  <c:v>1510</c:v>
                </c:pt>
                <c:pt idx="71">
                  <c:v>1570</c:v>
                </c:pt>
                <c:pt idx="72">
                  <c:v>1560</c:v>
                </c:pt>
                <c:pt idx="73">
                  <c:v>1750</c:v>
                </c:pt>
                <c:pt idx="74">
                  <c:v>1850</c:v>
                </c:pt>
                <c:pt idx="75">
                  <c:v>2180</c:v>
                </c:pt>
                <c:pt idx="76">
                  <c:v>2310</c:v>
                </c:pt>
                <c:pt idx="77">
                  <c:v>1940</c:v>
                </c:pt>
                <c:pt idx="78">
                  <c:v>2190</c:v>
                </c:pt>
                <c:pt idx="79">
                  <c:v>1960</c:v>
                </c:pt>
                <c:pt idx="80">
                  <c:v>1420</c:v>
                </c:pt>
                <c:pt idx="81">
                  <c:v>1660</c:v>
                </c:pt>
                <c:pt idx="82">
                  <c:v>1960</c:v>
                </c:pt>
                <c:pt idx="83">
                  <c:v>1760</c:v>
                </c:pt>
                <c:pt idx="84">
                  <c:v>1710</c:v>
                </c:pt>
                <c:pt idx="85">
                  <c:v>2090</c:v>
                </c:pt>
                <c:pt idx="86">
                  <c:v>1840</c:v>
                </c:pt>
                <c:pt idx="87">
                  <c:v>1320</c:v>
                </c:pt>
                <c:pt idx="88">
                  <c:v>1320</c:v>
                </c:pt>
                <c:pt idx="89">
                  <c:v>1770</c:v>
                </c:pt>
                <c:pt idx="90">
                  <c:v>2010</c:v>
                </c:pt>
                <c:pt idx="91">
                  <c:v>2260</c:v>
                </c:pt>
                <c:pt idx="92">
                  <c:v>2400</c:v>
                </c:pt>
                <c:pt idx="93">
                  <c:v>1800</c:v>
                </c:pt>
                <c:pt idx="94">
                  <c:v>1720</c:v>
                </c:pt>
                <c:pt idx="95">
                  <c:v>2240</c:v>
                </c:pt>
                <c:pt idx="96">
                  <c:v>1690</c:v>
                </c:pt>
                <c:pt idx="97">
                  <c:v>1500</c:v>
                </c:pt>
                <c:pt idx="98">
                  <c:v>2070</c:v>
                </c:pt>
                <c:pt idx="99">
                  <c:v>2450</c:v>
                </c:pt>
                <c:pt idx="100">
                  <c:v>2480</c:v>
                </c:pt>
                <c:pt idx="101">
                  <c:v>2500</c:v>
                </c:pt>
                <c:pt idx="102">
                  <c:v>2520</c:v>
                </c:pt>
                <c:pt idx="103">
                  <c:v>2270</c:v>
                </c:pt>
                <c:pt idx="104">
                  <c:v>2330</c:v>
                </c:pt>
                <c:pt idx="105">
                  <c:v>2200</c:v>
                </c:pt>
                <c:pt idx="106">
                  <c:v>1480</c:v>
                </c:pt>
                <c:pt idx="107">
                  <c:v>1410</c:v>
                </c:pt>
                <c:pt idx="108">
                  <c:v>1400</c:v>
                </c:pt>
                <c:pt idx="109">
                  <c:v>1810</c:v>
                </c:pt>
                <c:pt idx="110">
                  <c:v>1630</c:v>
                </c:pt>
                <c:pt idx="111">
                  <c:v>1710</c:v>
                </c:pt>
                <c:pt idx="112">
                  <c:v>1440</c:v>
                </c:pt>
                <c:pt idx="113">
                  <c:v>1420</c:v>
                </c:pt>
                <c:pt idx="114">
                  <c:v>1410</c:v>
                </c:pt>
                <c:pt idx="115">
                  <c:v>1380</c:v>
                </c:pt>
                <c:pt idx="116">
                  <c:v>1340</c:v>
                </c:pt>
                <c:pt idx="117">
                  <c:v>1070</c:v>
                </c:pt>
                <c:pt idx="118">
                  <c:v>1160</c:v>
                </c:pt>
                <c:pt idx="119">
                  <c:v>1380</c:v>
                </c:pt>
                <c:pt idx="120">
                  <c:v>975</c:v>
                </c:pt>
                <c:pt idx="121">
                  <c:v>843</c:v>
                </c:pt>
                <c:pt idx="122">
                  <c:v>752</c:v>
                </c:pt>
                <c:pt idx="123">
                  <c:v>1150</c:v>
                </c:pt>
                <c:pt idx="124">
                  <c:v>1270</c:v>
                </c:pt>
                <c:pt idx="125">
                  <c:v>1290</c:v>
                </c:pt>
                <c:pt idx="126">
                  <c:v>1270</c:v>
                </c:pt>
                <c:pt idx="127">
                  <c:v>1370</c:v>
                </c:pt>
                <c:pt idx="128">
                  <c:v>1380</c:v>
                </c:pt>
                <c:pt idx="129">
                  <c:v>1410</c:v>
                </c:pt>
                <c:pt idx="130">
                  <c:v>1400</c:v>
                </c:pt>
                <c:pt idx="131">
                  <c:v>1200</c:v>
                </c:pt>
                <c:pt idx="132">
                  <c:v>1230</c:v>
                </c:pt>
                <c:pt idx="133">
                  <c:v>1170</c:v>
                </c:pt>
                <c:pt idx="134">
                  <c:v>1100</c:v>
                </c:pt>
                <c:pt idx="135">
                  <c:v>971</c:v>
                </c:pt>
                <c:pt idx="136">
                  <c:v>941</c:v>
                </c:pt>
                <c:pt idx="137">
                  <c:v>840</c:v>
                </c:pt>
                <c:pt idx="138">
                  <c:v>844</c:v>
                </c:pt>
                <c:pt idx="139">
                  <c:v>828</c:v>
                </c:pt>
                <c:pt idx="140">
                  <c:v>857</c:v>
                </c:pt>
                <c:pt idx="141">
                  <c:v>849</c:v>
                </c:pt>
                <c:pt idx="142">
                  <c:v>802</c:v>
                </c:pt>
                <c:pt idx="143">
                  <c:v>806</c:v>
                </c:pt>
                <c:pt idx="144">
                  <c:v>829</c:v>
                </c:pt>
                <c:pt idx="145">
                  <c:v>821</c:v>
                </c:pt>
                <c:pt idx="146">
                  <c:v>842</c:v>
                </c:pt>
                <c:pt idx="147">
                  <c:v>843</c:v>
                </c:pt>
                <c:pt idx="148">
                  <c:v>837</c:v>
                </c:pt>
                <c:pt idx="149">
                  <c:v>805</c:v>
                </c:pt>
                <c:pt idx="150">
                  <c:v>928</c:v>
                </c:pt>
                <c:pt idx="151">
                  <c:v>931</c:v>
                </c:pt>
                <c:pt idx="152">
                  <c:v>886</c:v>
                </c:pt>
                <c:pt idx="153">
                  <c:v>912</c:v>
                </c:pt>
                <c:pt idx="154">
                  <c:v>798</c:v>
                </c:pt>
                <c:pt idx="155">
                  <c:v>697</c:v>
                </c:pt>
                <c:pt idx="156">
                  <c:v>754</c:v>
                </c:pt>
                <c:pt idx="157">
                  <c:v>823</c:v>
                </c:pt>
                <c:pt idx="158">
                  <c:v>786</c:v>
                </c:pt>
                <c:pt idx="159">
                  <c:v>732</c:v>
                </c:pt>
                <c:pt idx="160">
                  <c:v>735</c:v>
                </c:pt>
                <c:pt idx="161">
                  <c:v>773</c:v>
                </c:pt>
                <c:pt idx="162">
                  <c:v>766</c:v>
                </c:pt>
                <c:pt idx="163">
                  <c:v>799</c:v>
                </c:pt>
                <c:pt idx="164">
                  <c:v>667</c:v>
                </c:pt>
                <c:pt idx="165">
                  <c:v>704</c:v>
                </c:pt>
                <c:pt idx="166">
                  <c:v>692</c:v>
                </c:pt>
                <c:pt idx="167">
                  <c:v>685</c:v>
                </c:pt>
                <c:pt idx="168">
                  <c:v>718</c:v>
                </c:pt>
                <c:pt idx="169">
                  <c:v>737</c:v>
                </c:pt>
                <c:pt idx="170">
                  <c:v>751</c:v>
                </c:pt>
                <c:pt idx="171">
                  <c:v>760</c:v>
                </c:pt>
                <c:pt idx="172">
                  <c:v>882</c:v>
                </c:pt>
                <c:pt idx="173">
                  <c:v>769</c:v>
                </c:pt>
                <c:pt idx="174">
                  <c:v>743</c:v>
                </c:pt>
                <c:pt idx="175">
                  <c:v>740</c:v>
                </c:pt>
                <c:pt idx="176">
                  <c:v>861</c:v>
                </c:pt>
                <c:pt idx="177">
                  <c:v>786</c:v>
                </c:pt>
                <c:pt idx="178">
                  <c:v>778</c:v>
                </c:pt>
                <c:pt idx="179">
                  <c:v>875</c:v>
                </c:pt>
                <c:pt idx="180">
                  <c:v>794</c:v>
                </c:pt>
                <c:pt idx="181">
                  <c:v>834</c:v>
                </c:pt>
                <c:pt idx="182">
                  <c:v>772</c:v>
                </c:pt>
                <c:pt idx="183">
                  <c:v>706</c:v>
                </c:pt>
                <c:pt idx="184">
                  <c:v>674</c:v>
                </c:pt>
                <c:pt idx="185">
                  <c:v>659</c:v>
                </c:pt>
                <c:pt idx="186">
                  <c:v>685</c:v>
                </c:pt>
                <c:pt idx="187">
                  <c:v>686</c:v>
                </c:pt>
                <c:pt idx="188">
                  <c:v>677</c:v>
                </c:pt>
                <c:pt idx="189">
                  <c:v>683</c:v>
                </c:pt>
                <c:pt idx="190">
                  <c:v>833</c:v>
                </c:pt>
                <c:pt idx="191">
                  <c:v>791</c:v>
                </c:pt>
                <c:pt idx="192">
                  <c:v>825</c:v>
                </c:pt>
                <c:pt idx="193">
                  <c:v>782</c:v>
                </c:pt>
                <c:pt idx="194">
                  <c:v>801</c:v>
                </c:pt>
                <c:pt idx="195">
                  <c:v>808</c:v>
                </c:pt>
                <c:pt idx="196">
                  <c:v>830</c:v>
                </c:pt>
                <c:pt idx="197">
                  <c:v>793</c:v>
                </c:pt>
                <c:pt idx="198">
                  <c:v>710</c:v>
                </c:pt>
                <c:pt idx="199">
                  <c:v>689</c:v>
                </c:pt>
                <c:pt idx="200">
                  <c:v>736</c:v>
                </c:pt>
                <c:pt idx="201">
                  <c:v>759</c:v>
                </c:pt>
                <c:pt idx="202">
                  <c:v>807</c:v>
                </c:pt>
                <c:pt idx="203">
                  <c:v>921</c:v>
                </c:pt>
                <c:pt idx="204">
                  <c:v>1000</c:v>
                </c:pt>
                <c:pt idx="205">
                  <c:v>837</c:v>
                </c:pt>
                <c:pt idx="206">
                  <c:v>976</c:v>
                </c:pt>
                <c:pt idx="207">
                  <c:v>1060</c:v>
                </c:pt>
                <c:pt idx="208">
                  <c:v>1080</c:v>
                </c:pt>
                <c:pt idx="209">
                  <c:v>1070</c:v>
                </c:pt>
                <c:pt idx="210">
                  <c:v>1050</c:v>
                </c:pt>
                <c:pt idx="211">
                  <c:v>1060</c:v>
                </c:pt>
                <c:pt idx="212">
                  <c:v>1110</c:v>
                </c:pt>
                <c:pt idx="213">
                  <c:v>1100</c:v>
                </c:pt>
                <c:pt idx="214">
                  <c:v>1050</c:v>
                </c:pt>
                <c:pt idx="215">
                  <c:v>987</c:v>
                </c:pt>
                <c:pt idx="216">
                  <c:v>1000</c:v>
                </c:pt>
                <c:pt idx="217">
                  <c:v>991</c:v>
                </c:pt>
                <c:pt idx="218">
                  <c:v>1020</c:v>
                </c:pt>
                <c:pt idx="219">
                  <c:v>986</c:v>
                </c:pt>
                <c:pt idx="220">
                  <c:v>989</c:v>
                </c:pt>
                <c:pt idx="221">
                  <c:v>1040</c:v>
                </c:pt>
                <c:pt idx="222">
                  <c:v>880</c:v>
                </c:pt>
                <c:pt idx="223">
                  <c:v>872</c:v>
                </c:pt>
                <c:pt idx="224">
                  <c:v>799</c:v>
                </c:pt>
                <c:pt idx="225">
                  <c:v>890</c:v>
                </c:pt>
                <c:pt idx="226">
                  <c:v>1030</c:v>
                </c:pt>
                <c:pt idx="227">
                  <c:v>978</c:v>
                </c:pt>
                <c:pt idx="228">
                  <c:v>1040</c:v>
                </c:pt>
                <c:pt idx="229">
                  <c:v>1080</c:v>
                </c:pt>
                <c:pt idx="230">
                  <c:v>973</c:v>
                </c:pt>
                <c:pt idx="231">
                  <c:v>810</c:v>
                </c:pt>
                <c:pt idx="232">
                  <c:v>953</c:v>
                </c:pt>
                <c:pt idx="233">
                  <c:v>836</c:v>
                </c:pt>
                <c:pt idx="234">
                  <c:v>1040</c:v>
                </c:pt>
                <c:pt idx="235">
                  <c:v>1090</c:v>
                </c:pt>
                <c:pt idx="236">
                  <c:v>1130</c:v>
                </c:pt>
                <c:pt idx="237">
                  <c:v>1170</c:v>
                </c:pt>
                <c:pt idx="238">
                  <c:v>1240</c:v>
                </c:pt>
                <c:pt idx="239">
                  <c:v>1200</c:v>
                </c:pt>
                <c:pt idx="240">
                  <c:v>909</c:v>
                </c:pt>
                <c:pt idx="241">
                  <c:v>1090</c:v>
                </c:pt>
                <c:pt idx="242">
                  <c:v>935</c:v>
                </c:pt>
                <c:pt idx="243">
                  <c:v>958</c:v>
                </c:pt>
                <c:pt idx="244">
                  <c:v>1000</c:v>
                </c:pt>
                <c:pt idx="245">
                  <c:v>1020</c:v>
                </c:pt>
                <c:pt idx="246">
                  <c:v>1060</c:v>
                </c:pt>
                <c:pt idx="247">
                  <c:v>1240</c:v>
                </c:pt>
                <c:pt idx="248">
                  <c:v>1310</c:v>
                </c:pt>
                <c:pt idx="249">
                  <c:v>1370</c:v>
                </c:pt>
                <c:pt idx="250">
                  <c:v>1410</c:v>
                </c:pt>
                <c:pt idx="251">
                  <c:v>1410</c:v>
                </c:pt>
                <c:pt idx="252">
                  <c:v>1560</c:v>
                </c:pt>
                <c:pt idx="253">
                  <c:v>1500</c:v>
                </c:pt>
                <c:pt idx="254">
                  <c:v>1460</c:v>
                </c:pt>
                <c:pt idx="255">
                  <c:v>1190</c:v>
                </c:pt>
                <c:pt idx="256">
                  <c:v>1200</c:v>
                </c:pt>
                <c:pt idx="257">
                  <c:v>1200</c:v>
                </c:pt>
                <c:pt idx="258">
                  <c:v>1270</c:v>
                </c:pt>
                <c:pt idx="259">
                  <c:v>1350</c:v>
                </c:pt>
                <c:pt idx="260">
                  <c:v>1390</c:v>
                </c:pt>
                <c:pt idx="261">
                  <c:v>1340</c:v>
                </c:pt>
                <c:pt idx="262">
                  <c:v>1390</c:v>
                </c:pt>
                <c:pt idx="263">
                  <c:v>1380</c:v>
                </c:pt>
                <c:pt idx="264">
                  <c:v>1330</c:v>
                </c:pt>
                <c:pt idx="265">
                  <c:v>1390</c:v>
                </c:pt>
                <c:pt idx="266">
                  <c:v>1570</c:v>
                </c:pt>
                <c:pt idx="267">
                  <c:v>1480</c:v>
                </c:pt>
                <c:pt idx="268">
                  <c:v>1260</c:v>
                </c:pt>
                <c:pt idx="269">
                  <c:v>1230</c:v>
                </c:pt>
                <c:pt idx="270">
                  <c:v>1340</c:v>
                </c:pt>
                <c:pt idx="271">
                  <c:v>1520</c:v>
                </c:pt>
                <c:pt idx="272">
                  <c:v>1660</c:v>
                </c:pt>
                <c:pt idx="273">
                  <c:v>1750</c:v>
                </c:pt>
                <c:pt idx="274">
                  <c:v>1740</c:v>
                </c:pt>
                <c:pt idx="275">
                  <c:v>1770</c:v>
                </c:pt>
                <c:pt idx="276">
                  <c:v>1800</c:v>
                </c:pt>
                <c:pt idx="277">
                  <c:v>1690</c:v>
                </c:pt>
                <c:pt idx="278">
                  <c:v>1710</c:v>
                </c:pt>
                <c:pt idx="279">
                  <c:v>1760</c:v>
                </c:pt>
                <c:pt idx="280">
                  <c:v>1330</c:v>
                </c:pt>
                <c:pt idx="281">
                  <c:v>1280</c:v>
                </c:pt>
                <c:pt idx="282">
                  <c:v>1290</c:v>
                </c:pt>
                <c:pt idx="283">
                  <c:v>1290</c:v>
                </c:pt>
                <c:pt idx="284">
                  <c:v>1300</c:v>
                </c:pt>
                <c:pt idx="285">
                  <c:v>1240</c:v>
                </c:pt>
                <c:pt idx="286">
                  <c:v>1220</c:v>
                </c:pt>
                <c:pt idx="287">
                  <c:v>1170</c:v>
                </c:pt>
                <c:pt idx="288">
                  <c:v>1130</c:v>
                </c:pt>
                <c:pt idx="289">
                  <c:v>1180</c:v>
                </c:pt>
                <c:pt idx="290">
                  <c:v>1250</c:v>
                </c:pt>
                <c:pt idx="291">
                  <c:v>1250</c:v>
                </c:pt>
                <c:pt idx="292">
                  <c:v>1290</c:v>
                </c:pt>
                <c:pt idx="293">
                  <c:v>1300</c:v>
                </c:pt>
                <c:pt idx="294">
                  <c:v>1270</c:v>
                </c:pt>
                <c:pt idx="295">
                  <c:v>1230</c:v>
                </c:pt>
                <c:pt idx="296">
                  <c:v>1240</c:v>
                </c:pt>
                <c:pt idx="297">
                  <c:v>1230</c:v>
                </c:pt>
                <c:pt idx="298">
                  <c:v>1200</c:v>
                </c:pt>
                <c:pt idx="299">
                  <c:v>1380</c:v>
                </c:pt>
                <c:pt idx="300">
                  <c:v>1460</c:v>
                </c:pt>
                <c:pt idx="301">
                  <c:v>1440</c:v>
                </c:pt>
                <c:pt idx="302">
                  <c:v>1550</c:v>
                </c:pt>
                <c:pt idx="303">
                  <c:v>1630</c:v>
                </c:pt>
                <c:pt idx="304">
                  <c:v>1920</c:v>
                </c:pt>
                <c:pt idx="305">
                  <c:v>2190</c:v>
                </c:pt>
                <c:pt idx="306">
                  <c:v>2160</c:v>
                </c:pt>
                <c:pt idx="307">
                  <c:v>2100</c:v>
                </c:pt>
                <c:pt idx="308">
                  <c:v>2180</c:v>
                </c:pt>
                <c:pt idx="309">
                  <c:v>2210</c:v>
                </c:pt>
                <c:pt idx="310">
                  <c:v>2300</c:v>
                </c:pt>
                <c:pt idx="311">
                  <c:v>2290</c:v>
                </c:pt>
                <c:pt idx="312">
                  <c:v>2300</c:v>
                </c:pt>
                <c:pt idx="313">
                  <c:v>2230</c:v>
                </c:pt>
                <c:pt idx="314">
                  <c:v>2270</c:v>
                </c:pt>
                <c:pt idx="315">
                  <c:v>2150</c:v>
                </c:pt>
                <c:pt idx="316">
                  <c:v>2110</c:v>
                </c:pt>
                <c:pt idx="317">
                  <c:v>1570</c:v>
                </c:pt>
                <c:pt idx="318">
                  <c:v>1270</c:v>
                </c:pt>
                <c:pt idx="319">
                  <c:v>1220</c:v>
                </c:pt>
                <c:pt idx="320">
                  <c:v>1200</c:v>
                </c:pt>
                <c:pt idx="321">
                  <c:v>1320</c:v>
                </c:pt>
                <c:pt idx="322">
                  <c:v>1400</c:v>
                </c:pt>
                <c:pt idx="323">
                  <c:v>1630</c:v>
                </c:pt>
                <c:pt idx="324">
                  <c:v>1770</c:v>
                </c:pt>
                <c:pt idx="325">
                  <c:v>1820</c:v>
                </c:pt>
                <c:pt idx="326">
                  <c:v>1890</c:v>
                </c:pt>
                <c:pt idx="327">
                  <c:v>1930</c:v>
                </c:pt>
                <c:pt idx="328">
                  <c:v>1990</c:v>
                </c:pt>
                <c:pt idx="329">
                  <c:v>1980</c:v>
                </c:pt>
                <c:pt idx="330">
                  <c:v>1840</c:v>
                </c:pt>
                <c:pt idx="331">
                  <c:v>1890</c:v>
                </c:pt>
                <c:pt idx="332">
                  <c:v>2020</c:v>
                </c:pt>
                <c:pt idx="333">
                  <c:v>2060</c:v>
                </c:pt>
                <c:pt idx="334">
                  <c:v>2060</c:v>
                </c:pt>
                <c:pt idx="335">
                  <c:v>2090</c:v>
                </c:pt>
                <c:pt idx="336">
                  <c:v>2060</c:v>
                </c:pt>
                <c:pt idx="337">
                  <c:v>2050</c:v>
                </c:pt>
                <c:pt idx="338">
                  <c:v>2050</c:v>
                </c:pt>
                <c:pt idx="339">
                  <c:v>2140</c:v>
                </c:pt>
                <c:pt idx="340">
                  <c:v>2100</c:v>
                </c:pt>
                <c:pt idx="341">
                  <c:v>2050</c:v>
                </c:pt>
                <c:pt idx="342">
                  <c:v>2110</c:v>
                </c:pt>
                <c:pt idx="343">
                  <c:v>2090</c:v>
                </c:pt>
                <c:pt idx="344">
                  <c:v>1970</c:v>
                </c:pt>
                <c:pt idx="345">
                  <c:v>1900</c:v>
                </c:pt>
                <c:pt idx="346">
                  <c:v>2000</c:v>
                </c:pt>
                <c:pt idx="347">
                  <c:v>2000</c:v>
                </c:pt>
                <c:pt idx="348">
                  <c:v>1850</c:v>
                </c:pt>
                <c:pt idx="349">
                  <c:v>1840</c:v>
                </c:pt>
                <c:pt idx="350">
                  <c:v>1910</c:v>
                </c:pt>
                <c:pt idx="351">
                  <c:v>2000</c:v>
                </c:pt>
                <c:pt idx="352">
                  <c:v>2030</c:v>
                </c:pt>
                <c:pt idx="353">
                  <c:v>2100</c:v>
                </c:pt>
                <c:pt idx="354">
                  <c:v>2120</c:v>
                </c:pt>
                <c:pt idx="355">
                  <c:v>2030</c:v>
                </c:pt>
                <c:pt idx="356">
                  <c:v>1980</c:v>
                </c:pt>
                <c:pt idx="357">
                  <c:v>2030</c:v>
                </c:pt>
                <c:pt idx="358">
                  <c:v>2010</c:v>
                </c:pt>
                <c:pt idx="359">
                  <c:v>2090</c:v>
                </c:pt>
                <c:pt idx="360">
                  <c:v>2020</c:v>
                </c:pt>
                <c:pt idx="361">
                  <c:v>1970</c:v>
                </c:pt>
                <c:pt idx="362">
                  <c:v>2060</c:v>
                </c:pt>
                <c:pt idx="363">
                  <c:v>1960</c:v>
                </c:pt>
                <c:pt idx="364">
                  <c:v>1910</c:v>
                </c:pt>
              </c:numCache>
            </c:numRef>
          </c:yVal>
          <c:smooth val="0"/>
        </c:ser>
        <c:ser>
          <c:idx val="2"/>
          <c:order val="1"/>
          <c:tx>
            <c:v>15th Q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CleanEC!$BQ$2:$BQ$366</c:f>
              <c:numCache>
                <c:formatCode>General</c:formatCode>
                <c:ptCount val="365"/>
                <c:pt idx="0">
                  <c:v>2026.5</c:v>
                </c:pt>
                <c:pt idx="1">
                  <c:v>2146</c:v>
                </c:pt>
                <c:pt idx="2">
                  <c:v>2085</c:v>
                </c:pt>
                <c:pt idx="3">
                  <c:v>2080</c:v>
                </c:pt>
                <c:pt idx="4">
                  <c:v>2089</c:v>
                </c:pt>
                <c:pt idx="5">
                  <c:v>2115</c:v>
                </c:pt>
                <c:pt idx="6">
                  <c:v>2160</c:v>
                </c:pt>
                <c:pt idx="7">
                  <c:v>2214</c:v>
                </c:pt>
                <c:pt idx="8">
                  <c:v>2226</c:v>
                </c:pt>
                <c:pt idx="9">
                  <c:v>2160</c:v>
                </c:pt>
                <c:pt idx="10">
                  <c:v>2105</c:v>
                </c:pt>
                <c:pt idx="11">
                  <c:v>2144</c:v>
                </c:pt>
                <c:pt idx="12">
                  <c:v>2184</c:v>
                </c:pt>
                <c:pt idx="13">
                  <c:v>2198</c:v>
                </c:pt>
                <c:pt idx="14">
                  <c:v>2236</c:v>
                </c:pt>
                <c:pt idx="15">
                  <c:v>2240</c:v>
                </c:pt>
                <c:pt idx="16">
                  <c:v>2239.5</c:v>
                </c:pt>
                <c:pt idx="17">
                  <c:v>2234</c:v>
                </c:pt>
                <c:pt idx="18">
                  <c:v>2228</c:v>
                </c:pt>
                <c:pt idx="19">
                  <c:v>2212</c:v>
                </c:pt>
                <c:pt idx="20">
                  <c:v>2205</c:v>
                </c:pt>
                <c:pt idx="21">
                  <c:v>2215</c:v>
                </c:pt>
                <c:pt idx="22">
                  <c:v>2238</c:v>
                </c:pt>
                <c:pt idx="23">
                  <c:v>2220</c:v>
                </c:pt>
                <c:pt idx="24">
                  <c:v>2179</c:v>
                </c:pt>
                <c:pt idx="25">
                  <c:v>2208</c:v>
                </c:pt>
                <c:pt idx="26">
                  <c:v>2243</c:v>
                </c:pt>
                <c:pt idx="27">
                  <c:v>2248</c:v>
                </c:pt>
                <c:pt idx="28">
                  <c:v>2236</c:v>
                </c:pt>
                <c:pt idx="29">
                  <c:v>2264</c:v>
                </c:pt>
                <c:pt idx="30">
                  <c:v>2256</c:v>
                </c:pt>
                <c:pt idx="31">
                  <c:v>2274</c:v>
                </c:pt>
                <c:pt idx="32">
                  <c:v>2265</c:v>
                </c:pt>
                <c:pt idx="33">
                  <c:v>2272.5</c:v>
                </c:pt>
                <c:pt idx="34">
                  <c:v>2263</c:v>
                </c:pt>
                <c:pt idx="35">
                  <c:v>2156.5</c:v>
                </c:pt>
                <c:pt idx="36">
                  <c:v>2205</c:v>
                </c:pt>
                <c:pt idx="37">
                  <c:v>2200</c:v>
                </c:pt>
                <c:pt idx="38">
                  <c:v>2172</c:v>
                </c:pt>
                <c:pt idx="39">
                  <c:v>2218</c:v>
                </c:pt>
                <c:pt idx="40">
                  <c:v>2284</c:v>
                </c:pt>
                <c:pt idx="41">
                  <c:v>2293</c:v>
                </c:pt>
                <c:pt idx="42">
                  <c:v>2279</c:v>
                </c:pt>
                <c:pt idx="43">
                  <c:v>2260</c:v>
                </c:pt>
                <c:pt idx="44">
                  <c:v>2165.5</c:v>
                </c:pt>
                <c:pt idx="45">
                  <c:v>2186</c:v>
                </c:pt>
                <c:pt idx="46">
                  <c:v>2148</c:v>
                </c:pt>
                <c:pt idx="47">
                  <c:v>2182</c:v>
                </c:pt>
                <c:pt idx="48">
                  <c:v>2144.5</c:v>
                </c:pt>
                <c:pt idx="49">
                  <c:v>2178.5</c:v>
                </c:pt>
                <c:pt idx="50">
                  <c:v>2198.5</c:v>
                </c:pt>
                <c:pt idx="51">
                  <c:v>2220</c:v>
                </c:pt>
                <c:pt idx="52">
                  <c:v>2226.5</c:v>
                </c:pt>
                <c:pt idx="53">
                  <c:v>2142</c:v>
                </c:pt>
                <c:pt idx="54">
                  <c:v>2169.5</c:v>
                </c:pt>
                <c:pt idx="55">
                  <c:v>2155</c:v>
                </c:pt>
                <c:pt idx="56">
                  <c:v>2175</c:v>
                </c:pt>
                <c:pt idx="57">
                  <c:v>2193</c:v>
                </c:pt>
                <c:pt idx="58">
                  <c:v>2169.5</c:v>
                </c:pt>
                <c:pt idx="59">
                  <c:v>2176</c:v>
                </c:pt>
                <c:pt idx="60">
                  <c:v>2170</c:v>
                </c:pt>
                <c:pt idx="61">
                  <c:v>2126</c:v>
                </c:pt>
                <c:pt idx="62">
                  <c:v>2144</c:v>
                </c:pt>
                <c:pt idx="63">
                  <c:v>2086</c:v>
                </c:pt>
                <c:pt idx="64">
                  <c:v>2032</c:v>
                </c:pt>
                <c:pt idx="65">
                  <c:v>2108</c:v>
                </c:pt>
                <c:pt idx="66">
                  <c:v>1790</c:v>
                </c:pt>
                <c:pt idx="67">
                  <c:v>1616</c:v>
                </c:pt>
                <c:pt idx="68">
                  <c:v>1686</c:v>
                </c:pt>
                <c:pt idx="69">
                  <c:v>1736</c:v>
                </c:pt>
                <c:pt idx="70">
                  <c:v>1718</c:v>
                </c:pt>
                <c:pt idx="71">
                  <c:v>1684</c:v>
                </c:pt>
                <c:pt idx="72">
                  <c:v>1680</c:v>
                </c:pt>
                <c:pt idx="73">
                  <c:v>1828</c:v>
                </c:pt>
                <c:pt idx="74">
                  <c:v>2125</c:v>
                </c:pt>
                <c:pt idx="75">
                  <c:v>2430</c:v>
                </c:pt>
                <c:pt idx="76">
                  <c:v>2432</c:v>
                </c:pt>
                <c:pt idx="77">
                  <c:v>2425</c:v>
                </c:pt>
                <c:pt idx="78">
                  <c:v>2530</c:v>
                </c:pt>
                <c:pt idx="79">
                  <c:v>2473</c:v>
                </c:pt>
                <c:pt idx="80">
                  <c:v>2552</c:v>
                </c:pt>
                <c:pt idx="81">
                  <c:v>2074</c:v>
                </c:pt>
                <c:pt idx="82">
                  <c:v>2368</c:v>
                </c:pt>
                <c:pt idx="83">
                  <c:v>2252</c:v>
                </c:pt>
                <c:pt idx="84">
                  <c:v>2270</c:v>
                </c:pt>
                <c:pt idx="85">
                  <c:v>2516</c:v>
                </c:pt>
                <c:pt idx="86">
                  <c:v>2404</c:v>
                </c:pt>
                <c:pt idx="87">
                  <c:v>2349</c:v>
                </c:pt>
                <c:pt idx="88">
                  <c:v>2170</c:v>
                </c:pt>
                <c:pt idx="89">
                  <c:v>2208</c:v>
                </c:pt>
                <c:pt idx="90">
                  <c:v>2490</c:v>
                </c:pt>
                <c:pt idx="91">
                  <c:v>2594</c:v>
                </c:pt>
                <c:pt idx="92">
                  <c:v>2734</c:v>
                </c:pt>
                <c:pt idx="93">
                  <c:v>2830</c:v>
                </c:pt>
                <c:pt idx="94">
                  <c:v>2742</c:v>
                </c:pt>
                <c:pt idx="95">
                  <c:v>2740</c:v>
                </c:pt>
                <c:pt idx="96">
                  <c:v>2422</c:v>
                </c:pt>
                <c:pt idx="97">
                  <c:v>2306</c:v>
                </c:pt>
                <c:pt idx="98">
                  <c:v>2492</c:v>
                </c:pt>
                <c:pt idx="99">
                  <c:v>2680</c:v>
                </c:pt>
                <c:pt idx="100">
                  <c:v>2706</c:v>
                </c:pt>
                <c:pt idx="101">
                  <c:v>2670.5</c:v>
                </c:pt>
                <c:pt idx="102">
                  <c:v>2622.5</c:v>
                </c:pt>
                <c:pt idx="103">
                  <c:v>2376.5</c:v>
                </c:pt>
                <c:pt idx="104">
                  <c:v>2520</c:v>
                </c:pt>
                <c:pt idx="105">
                  <c:v>2575</c:v>
                </c:pt>
                <c:pt idx="106">
                  <c:v>2110</c:v>
                </c:pt>
                <c:pt idx="107">
                  <c:v>1790</c:v>
                </c:pt>
                <c:pt idx="108">
                  <c:v>1730</c:v>
                </c:pt>
                <c:pt idx="109">
                  <c:v>2255.9999999999995</c:v>
                </c:pt>
                <c:pt idx="110">
                  <c:v>2554.5</c:v>
                </c:pt>
                <c:pt idx="111">
                  <c:v>2505.5</c:v>
                </c:pt>
                <c:pt idx="112">
                  <c:v>2205</c:v>
                </c:pt>
                <c:pt idx="113">
                  <c:v>2151</c:v>
                </c:pt>
                <c:pt idx="114">
                  <c:v>1695</c:v>
                </c:pt>
                <c:pt idx="115">
                  <c:v>1740</c:v>
                </c:pt>
                <c:pt idx="116">
                  <c:v>1596.4999999999998</c:v>
                </c:pt>
                <c:pt idx="117">
                  <c:v>1610</c:v>
                </c:pt>
                <c:pt idx="118">
                  <c:v>1645</c:v>
                </c:pt>
                <c:pt idx="119">
                  <c:v>1615</c:v>
                </c:pt>
                <c:pt idx="120">
                  <c:v>1476.5</c:v>
                </c:pt>
                <c:pt idx="121">
                  <c:v>1215</c:v>
                </c:pt>
                <c:pt idx="122">
                  <c:v>1195.5</c:v>
                </c:pt>
                <c:pt idx="123">
                  <c:v>1418</c:v>
                </c:pt>
                <c:pt idx="124">
                  <c:v>1550</c:v>
                </c:pt>
                <c:pt idx="125">
                  <c:v>1445</c:v>
                </c:pt>
                <c:pt idx="126">
                  <c:v>1425</c:v>
                </c:pt>
                <c:pt idx="127">
                  <c:v>1582</c:v>
                </c:pt>
                <c:pt idx="128">
                  <c:v>1570</c:v>
                </c:pt>
                <c:pt idx="129">
                  <c:v>1669</c:v>
                </c:pt>
                <c:pt idx="130">
                  <c:v>1520</c:v>
                </c:pt>
                <c:pt idx="131">
                  <c:v>1335</c:v>
                </c:pt>
                <c:pt idx="132">
                  <c:v>1250</c:v>
                </c:pt>
                <c:pt idx="133">
                  <c:v>1196.5</c:v>
                </c:pt>
                <c:pt idx="134">
                  <c:v>1216.5</c:v>
                </c:pt>
                <c:pt idx="135">
                  <c:v>1100</c:v>
                </c:pt>
                <c:pt idx="136">
                  <c:v>957.5</c:v>
                </c:pt>
                <c:pt idx="137">
                  <c:v>1021.65</c:v>
                </c:pt>
                <c:pt idx="138">
                  <c:v>1033.1500000000001</c:v>
                </c:pt>
                <c:pt idx="139">
                  <c:v>1035.3499999999999</c:v>
                </c:pt>
                <c:pt idx="140">
                  <c:v>1081.6500000000001</c:v>
                </c:pt>
                <c:pt idx="141">
                  <c:v>1079.5</c:v>
                </c:pt>
                <c:pt idx="142">
                  <c:v>985.15</c:v>
                </c:pt>
                <c:pt idx="143">
                  <c:v>990.4</c:v>
                </c:pt>
                <c:pt idx="144">
                  <c:v>905.8</c:v>
                </c:pt>
                <c:pt idx="145">
                  <c:v>884.8</c:v>
                </c:pt>
                <c:pt idx="146">
                  <c:v>955.5</c:v>
                </c:pt>
                <c:pt idx="147">
                  <c:v>967.5</c:v>
                </c:pt>
                <c:pt idx="148">
                  <c:v>1010.4</c:v>
                </c:pt>
                <c:pt idx="149">
                  <c:v>952</c:v>
                </c:pt>
                <c:pt idx="150">
                  <c:v>972</c:v>
                </c:pt>
                <c:pt idx="151">
                  <c:v>975.15</c:v>
                </c:pt>
                <c:pt idx="152">
                  <c:v>902.4</c:v>
                </c:pt>
                <c:pt idx="153">
                  <c:v>954.4</c:v>
                </c:pt>
                <c:pt idx="154">
                  <c:v>960</c:v>
                </c:pt>
                <c:pt idx="155">
                  <c:v>943</c:v>
                </c:pt>
                <c:pt idx="156">
                  <c:v>920.95</c:v>
                </c:pt>
                <c:pt idx="157">
                  <c:v>877.1</c:v>
                </c:pt>
                <c:pt idx="158">
                  <c:v>915.6</c:v>
                </c:pt>
                <c:pt idx="159">
                  <c:v>915</c:v>
                </c:pt>
                <c:pt idx="160">
                  <c:v>933.94999999999993</c:v>
                </c:pt>
                <c:pt idx="161">
                  <c:v>841.55</c:v>
                </c:pt>
                <c:pt idx="162">
                  <c:v>832.5</c:v>
                </c:pt>
                <c:pt idx="163">
                  <c:v>860</c:v>
                </c:pt>
                <c:pt idx="164">
                  <c:v>834</c:v>
                </c:pt>
                <c:pt idx="165">
                  <c:v>810.4</c:v>
                </c:pt>
                <c:pt idx="166">
                  <c:v>809.5</c:v>
                </c:pt>
                <c:pt idx="167">
                  <c:v>806.5</c:v>
                </c:pt>
                <c:pt idx="168">
                  <c:v>878.4</c:v>
                </c:pt>
                <c:pt idx="169">
                  <c:v>901.59999999999991</c:v>
                </c:pt>
                <c:pt idx="170">
                  <c:v>819.4</c:v>
                </c:pt>
                <c:pt idx="171">
                  <c:v>885.95</c:v>
                </c:pt>
                <c:pt idx="172">
                  <c:v>926.5</c:v>
                </c:pt>
                <c:pt idx="173">
                  <c:v>922.85</c:v>
                </c:pt>
                <c:pt idx="174">
                  <c:v>934.9</c:v>
                </c:pt>
                <c:pt idx="175">
                  <c:v>951.5</c:v>
                </c:pt>
                <c:pt idx="176">
                  <c:v>939.7</c:v>
                </c:pt>
                <c:pt idx="177">
                  <c:v>899.8</c:v>
                </c:pt>
                <c:pt idx="178">
                  <c:v>900.4</c:v>
                </c:pt>
                <c:pt idx="179">
                  <c:v>954.95</c:v>
                </c:pt>
                <c:pt idx="180">
                  <c:v>905.5</c:v>
                </c:pt>
                <c:pt idx="181">
                  <c:v>861.25</c:v>
                </c:pt>
                <c:pt idx="182">
                  <c:v>865.6</c:v>
                </c:pt>
                <c:pt idx="183">
                  <c:v>894.4</c:v>
                </c:pt>
                <c:pt idx="184">
                  <c:v>933.4</c:v>
                </c:pt>
                <c:pt idx="185">
                  <c:v>934.8</c:v>
                </c:pt>
                <c:pt idx="186">
                  <c:v>911.59999999999991</c:v>
                </c:pt>
                <c:pt idx="187">
                  <c:v>923.45</c:v>
                </c:pt>
                <c:pt idx="188">
                  <c:v>889.75</c:v>
                </c:pt>
                <c:pt idx="189">
                  <c:v>837.95</c:v>
                </c:pt>
                <c:pt idx="190">
                  <c:v>927.4</c:v>
                </c:pt>
                <c:pt idx="191">
                  <c:v>907.6</c:v>
                </c:pt>
                <c:pt idx="192">
                  <c:v>840.55</c:v>
                </c:pt>
                <c:pt idx="193">
                  <c:v>879.4</c:v>
                </c:pt>
                <c:pt idx="194">
                  <c:v>947.3</c:v>
                </c:pt>
                <c:pt idx="195">
                  <c:v>974</c:v>
                </c:pt>
                <c:pt idx="196">
                  <c:v>930</c:v>
                </c:pt>
                <c:pt idx="197">
                  <c:v>967.69999999999993</c:v>
                </c:pt>
                <c:pt idx="198">
                  <c:v>795</c:v>
                </c:pt>
                <c:pt idx="199">
                  <c:v>750.2</c:v>
                </c:pt>
                <c:pt idx="200">
                  <c:v>858.34999999999991</c:v>
                </c:pt>
                <c:pt idx="201">
                  <c:v>891.74999999999989</c:v>
                </c:pt>
                <c:pt idx="202">
                  <c:v>957.5</c:v>
                </c:pt>
                <c:pt idx="203">
                  <c:v>1085</c:v>
                </c:pt>
                <c:pt idx="204">
                  <c:v>1138</c:v>
                </c:pt>
                <c:pt idx="205">
                  <c:v>1082</c:v>
                </c:pt>
                <c:pt idx="206">
                  <c:v>1106</c:v>
                </c:pt>
                <c:pt idx="207">
                  <c:v>1083</c:v>
                </c:pt>
                <c:pt idx="208">
                  <c:v>1186.5</c:v>
                </c:pt>
                <c:pt idx="209">
                  <c:v>1152</c:v>
                </c:pt>
                <c:pt idx="210">
                  <c:v>1125.5</c:v>
                </c:pt>
                <c:pt idx="211">
                  <c:v>1204</c:v>
                </c:pt>
                <c:pt idx="212">
                  <c:v>1148</c:v>
                </c:pt>
                <c:pt idx="213">
                  <c:v>1256</c:v>
                </c:pt>
                <c:pt idx="214">
                  <c:v>1144</c:v>
                </c:pt>
                <c:pt idx="215">
                  <c:v>1214.5</c:v>
                </c:pt>
                <c:pt idx="216">
                  <c:v>1046.5</c:v>
                </c:pt>
                <c:pt idx="217">
                  <c:v>1078</c:v>
                </c:pt>
                <c:pt idx="218">
                  <c:v>1136</c:v>
                </c:pt>
                <c:pt idx="219">
                  <c:v>1118</c:v>
                </c:pt>
                <c:pt idx="220">
                  <c:v>1159</c:v>
                </c:pt>
                <c:pt idx="221">
                  <c:v>1125.5</c:v>
                </c:pt>
                <c:pt idx="222">
                  <c:v>1020</c:v>
                </c:pt>
                <c:pt idx="223">
                  <c:v>1180</c:v>
                </c:pt>
                <c:pt idx="224">
                  <c:v>988.5</c:v>
                </c:pt>
                <c:pt idx="225">
                  <c:v>989.3</c:v>
                </c:pt>
                <c:pt idx="226">
                  <c:v>1085</c:v>
                </c:pt>
                <c:pt idx="227">
                  <c:v>1140</c:v>
                </c:pt>
                <c:pt idx="228">
                  <c:v>1216</c:v>
                </c:pt>
                <c:pt idx="229">
                  <c:v>1300</c:v>
                </c:pt>
                <c:pt idx="230">
                  <c:v>1306.5</c:v>
                </c:pt>
                <c:pt idx="231">
                  <c:v>1021.35</c:v>
                </c:pt>
                <c:pt idx="232">
                  <c:v>1195</c:v>
                </c:pt>
                <c:pt idx="233">
                  <c:v>1160</c:v>
                </c:pt>
                <c:pt idx="234">
                  <c:v>1112</c:v>
                </c:pt>
                <c:pt idx="235">
                  <c:v>1305</c:v>
                </c:pt>
                <c:pt idx="236">
                  <c:v>1310</c:v>
                </c:pt>
                <c:pt idx="237">
                  <c:v>1392</c:v>
                </c:pt>
                <c:pt idx="238">
                  <c:v>1568</c:v>
                </c:pt>
                <c:pt idx="239">
                  <c:v>1270</c:v>
                </c:pt>
                <c:pt idx="240">
                  <c:v>1210</c:v>
                </c:pt>
                <c:pt idx="241">
                  <c:v>1491.5</c:v>
                </c:pt>
                <c:pt idx="242">
                  <c:v>1524</c:v>
                </c:pt>
                <c:pt idx="243">
                  <c:v>1625</c:v>
                </c:pt>
                <c:pt idx="244">
                  <c:v>1564</c:v>
                </c:pt>
                <c:pt idx="245">
                  <c:v>1454.5</c:v>
                </c:pt>
                <c:pt idx="246">
                  <c:v>1396.5</c:v>
                </c:pt>
                <c:pt idx="247">
                  <c:v>1615</c:v>
                </c:pt>
                <c:pt idx="248">
                  <c:v>1570</c:v>
                </c:pt>
                <c:pt idx="249">
                  <c:v>1530</c:v>
                </c:pt>
                <c:pt idx="250">
                  <c:v>1661</c:v>
                </c:pt>
                <c:pt idx="251">
                  <c:v>1695.5</c:v>
                </c:pt>
                <c:pt idx="252">
                  <c:v>1995</c:v>
                </c:pt>
                <c:pt idx="253">
                  <c:v>2013.5</c:v>
                </c:pt>
                <c:pt idx="254">
                  <c:v>1976.5</c:v>
                </c:pt>
                <c:pt idx="255">
                  <c:v>1766</c:v>
                </c:pt>
                <c:pt idx="256">
                  <c:v>1805.5</c:v>
                </c:pt>
                <c:pt idx="257">
                  <c:v>1684</c:v>
                </c:pt>
                <c:pt idx="258">
                  <c:v>1527.5</c:v>
                </c:pt>
                <c:pt idx="259">
                  <c:v>1681.5</c:v>
                </c:pt>
                <c:pt idx="260">
                  <c:v>1554.5</c:v>
                </c:pt>
                <c:pt idx="261">
                  <c:v>1645</c:v>
                </c:pt>
                <c:pt idx="262">
                  <c:v>1670</c:v>
                </c:pt>
                <c:pt idx="263">
                  <c:v>1600</c:v>
                </c:pt>
                <c:pt idx="264">
                  <c:v>1585</c:v>
                </c:pt>
                <c:pt idx="265">
                  <c:v>1660</c:v>
                </c:pt>
                <c:pt idx="266">
                  <c:v>1625</c:v>
                </c:pt>
                <c:pt idx="267">
                  <c:v>1675</c:v>
                </c:pt>
                <c:pt idx="268">
                  <c:v>1760</c:v>
                </c:pt>
                <c:pt idx="269">
                  <c:v>1805</c:v>
                </c:pt>
                <c:pt idx="270">
                  <c:v>1840</c:v>
                </c:pt>
                <c:pt idx="271">
                  <c:v>1875.5</c:v>
                </c:pt>
                <c:pt idx="272">
                  <c:v>1931.5</c:v>
                </c:pt>
                <c:pt idx="273">
                  <c:v>1969</c:v>
                </c:pt>
                <c:pt idx="274">
                  <c:v>2037.5</c:v>
                </c:pt>
                <c:pt idx="275">
                  <c:v>2136</c:v>
                </c:pt>
                <c:pt idx="276">
                  <c:v>2104</c:v>
                </c:pt>
                <c:pt idx="277">
                  <c:v>2076</c:v>
                </c:pt>
                <c:pt idx="278">
                  <c:v>2100</c:v>
                </c:pt>
                <c:pt idx="279">
                  <c:v>2126</c:v>
                </c:pt>
                <c:pt idx="280">
                  <c:v>1934</c:v>
                </c:pt>
                <c:pt idx="281">
                  <c:v>1932</c:v>
                </c:pt>
                <c:pt idx="282">
                  <c:v>1858</c:v>
                </c:pt>
                <c:pt idx="283">
                  <c:v>1718</c:v>
                </c:pt>
                <c:pt idx="284">
                  <c:v>1701.5</c:v>
                </c:pt>
                <c:pt idx="285">
                  <c:v>1716.5</c:v>
                </c:pt>
                <c:pt idx="286">
                  <c:v>1520.5</c:v>
                </c:pt>
                <c:pt idx="287">
                  <c:v>1686</c:v>
                </c:pt>
                <c:pt idx="288">
                  <c:v>1613</c:v>
                </c:pt>
                <c:pt idx="289">
                  <c:v>1621</c:v>
                </c:pt>
                <c:pt idx="290">
                  <c:v>1808</c:v>
                </c:pt>
                <c:pt idx="291">
                  <c:v>1900</c:v>
                </c:pt>
                <c:pt idx="292">
                  <c:v>1882</c:v>
                </c:pt>
                <c:pt idx="293">
                  <c:v>1736</c:v>
                </c:pt>
                <c:pt idx="294">
                  <c:v>1620</c:v>
                </c:pt>
                <c:pt idx="295">
                  <c:v>1767.5</c:v>
                </c:pt>
                <c:pt idx="296">
                  <c:v>1724.5</c:v>
                </c:pt>
                <c:pt idx="297">
                  <c:v>1660</c:v>
                </c:pt>
                <c:pt idx="298">
                  <c:v>1494.5</c:v>
                </c:pt>
                <c:pt idx="299">
                  <c:v>1690</c:v>
                </c:pt>
                <c:pt idx="300">
                  <c:v>1770</c:v>
                </c:pt>
                <c:pt idx="301">
                  <c:v>1598</c:v>
                </c:pt>
                <c:pt idx="302">
                  <c:v>1802</c:v>
                </c:pt>
                <c:pt idx="303">
                  <c:v>1886</c:v>
                </c:pt>
                <c:pt idx="304">
                  <c:v>2122</c:v>
                </c:pt>
                <c:pt idx="305">
                  <c:v>2256</c:v>
                </c:pt>
                <c:pt idx="306">
                  <c:v>2289</c:v>
                </c:pt>
                <c:pt idx="307">
                  <c:v>2268</c:v>
                </c:pt>
                <c:pt idx="308">
                  <c:v>2206</c:v>
                </c:pt>
                <c:pt idx="309">
                  <c:v>2368</c:v>
                </c:pt>
                <c:pt idx="310">
                  <c:v>2368</c:v>
                </c:pt>
                <c:pt idx="311">
                  <c:v>2392</c:v>
                </c:pt>
                <c:pt idx="312">
                  <c:v>2422</c:v>
                </c:pt>
                <c:pt idx="313">
                  <c:v>2396</c:v>
                </c:pt>
                <c:pt idx="314">
                  <c:v>2426</c:v>
                </c:pt>
                <c:pt idx="315">
                  <c:v>2356</c:v>
                </c:pt>
                <c:pt idx="316">
                  <c:v>2366</c:v>
                </c:pt>
                <c:pt idx="317">
                  <c:v>2212</c:v>
                </c:pt>
                <c:pt idx="318">
                  <c:v>1922</c:v>
                </c:pt>
                <c:pt idx="319">
                  <c:v>1490</c:v>
                </c:pt>
                <c:pt idx="320">
                  <c:v>1408</c:v>
                </c:pt>
                <c:pt idx="321">
                  <c:v>1650</c:v>
                </c:pt>
                <c:pt idx="322">
                  <c:v>1758</c:v>
                </c:pt>
                <c:pt idx="323">
                  <c:v>1834.5</c:v>
                </c:pt>
                <c:pt idx="324">
                  <c:v>1892.5</c:v>
                </c:pt>
                <c:pt idx="325">
                  <c:v>1960</c:v>
                </c:pt>
                <c:pt idx="326">
                  <c:v>2046</c:v>
                </c:pt>
                <c:pt idx="327">
                  <c:v>2016.5</c:v>
                </c:pt>
                <c:pt idx="328">
                  <c:v>2058</c:v>
                </c:pt>
                <c:pt idx="329">
                  <c:v>2094</c:v>
                </c:pt>
                <c:pt idx="330">
                  <c:v>2106.5</c:v>
                </c:pt>
                <c:pt idx="331">
                  <c:v>2066.5</c:v>
                </c:pt>
                <c:pt idx="332">
                  <c:v>2076.5</c:v>
                </c:pt>
                <c:pt idx="333">
                  <c:v>2073</c:v>
                </c:pt>
                <c:pt idx="334">
                  <c:v>2086</c:v>
                </c:pt>
                <c:pt idx="335">
                  <c:v>2132.5</c:v>
                </c:pt>
                <c:pt idx="336">
                  <c:v>2115.5</c:v>
                </c:pt>
                <c:pt idx="337">
                  <c:v>2146.5</c:v>
                </c:pt>
                <c:pt idx="338">
                  <c:v>2162</c:v>
                </c:pt>
                <c:pt idx="339">
                  <c:v>2168</c:v>
                </c:pt>
                <c:pt idx="340">
                  <c:v>2156</c:v>
                </c:pt>
                <c:pt idx="341">
                  <c:v>2150</c:v>
                </c:pt>
                <c:pt idx="342">
                  <c:v>2156</c:v>
                </c:pt>
                <c:pt idx="343">
                  <c:v>2138</c:v>
                </c:pt>
                <c:pt idx="344">
                  <c:v>2136</c:v>
                </c:pt>
                <c:pt idx="345">
                  <c:v>2130</c:v>
                </c:pt>
                <c:pt idx="346">
                  <c:v>2156.5</c:v>
                </c:pt>
                <c:pt idx="347">
                  <c:v>2158</c:v>
                </c:pt>
                <c:pt idx="348">
                  <c:v>2054</c:v>
                </c:pt>
                <c:pt idx="349">
                  <c:v>1946</c:v>
                </c:pt>
                <c:pt idx="350">
                  <c:v>2058</c:v>
                </c:pt>
                <c:pt idx="351">
                  <c:v>2076.5</c:v>
                </c:pt>
                <c:pt idx="352">
                  <c:v>2136</c:v>
                </c:pt>
                <c:pt idx="353">
                  <c:v>2154</c:v>
                </c:pt>
                <c:pt idx="354">
                  <c:v>2140</c:v>
                </c:pt>
                <c:pt idx="355">
                  <c:v>2126.5</c:v>
                </c:pt>
                <c:pt idx="356">
                  <c:v>2095</c:v>
                </c:pt>
                <c:pt idx="357">
                  <c:v>2085</c:v>
                </c:pt>
                <c:pt idx="358">
                  <c:v>2200</c:v>
                </c:pt>
                <c:pt idx="359">
                  <c:v>2225</c:v>
                </c:pt>
                <c:pt idx="360">
                  <c:v>2226.5</c:v>
                </c:pt>
                <c:pt idx="361">
                  <c:v>2210</c:v>
                </c:pt>
                <c:pt idx="362">
                  <c:v>2136</c:v>
                </c:pt>
                <c:pt idx="363">
                  <c:v>2066.5</c:v>
                </c:pt>
                <c:pt idx="364">
                  <c:v>1975</c:v>
                </c:pt>
              </c:numCache>
            </c:numRef>
          </c:yVal>
          <c:smooth val="0"/>
        </c:ser>
        <c:ser>
          <c:idx val="1"/>
          <c:order val="2"/>
          <c:tx>
            <c:v>Mean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CleanEC!$BR$2:$BR$366</c:f>
              <c:numCache>
                <c:formatCode>General</c:formatCode>
                <c:ptCount val="365"/>
                <c:pt idx="0">
                  <c:v>2318.3333333333335</c:v>
                </c:pt>
                <c:pt idx="1">
                  <c:v>2365.8333333333335</c:v>
                </c:pt>
                <c:pt idx="2">
                  <c:v>2316.3636363636365</c:v>
                </c:pt>
                <c:pt idx="3">
                  <c:v>2319.090909090909</c:v>
                </c:pt>
                <c:pt idx="4">
                  <c:v>2326.6666666666665</c:v>
                </c:pt>
                <c:pt idx="5">
                  <c:v>2352.5</c:v>
                </c:pt>
                <c:pt idx="6">
                  <c:v>2372.3076923076924</c:v>
                </c:pt>
                <c:pt idx="7">
                  <c:v>2385.3846153846152</c:v>
                </c:pt>
                <c:pt idx="8">
                  <c:v>2360</c:v>
                </c:pt>
                <c:pt idx="9">
                  <c:v>2325.3846153846152</c:v>
                </c:pt>
                <c:pt idx="10">
                  <c:v>2342.5</c:v>
                </c:pt>
                <c:pt idx="11">
                  <c:v>2367.6923076923076</c:v>
                </c:pt>
                <c:pt idx="12">
                  <c:v>2380</c:v>
                </c:pt>
                <c:pt idx="13">
                  <c:v>2370.7692307692309</c:v>
                </c:pt>
                <c:pt idx="14">
                  <c:v>2379.2307692307691</c:v>
                </c:pt>
                <c:pt idx="15">
                  <c:v>2403.3333333333335</c:v>
                </c:pt>
                <c:pt idx="16">
                  <c:v>2385</c:v>
                </c:pt>
                <c:pt idx="17">
                  <c:v>2388.4615384615386</c:v>
                </c:pt>
                <c:pt idx="18">
                  <c:v>2398.4615384615386</c:v>
                </c:pt>
                <c:pt idx="19">
                  <c:v>2361.6666666666665</c:v>
                </c:pt>
                <c:pt idx="20">
                  <c:v>2351.6666666666665</c:v>
                </c:pt>
                <c:pt idx="21">
                  <c:v>2357.5</c:v>
                </c:pt>
                <c:pt idx="22">
                  <c:v>2376.1538461538462</c:v>
                </c:pt>
                <c:pt idx="23">
                  <c:v>2373.8461538461538</c:v>
                </c:pt>
                <c:pt idx="24">
                  <c:v>2341.6666666666665</c:v>
                </c:pt>
                <c:pt idx="25">
                  <c:v>2343.3333333333335</c:v>
                </c:pt>
                <c:pt idx="26">
                  <c:v>2363.3333333333335</c:v>
                </c:pt>
                <c:pt idx="27">
                  <c:v>2346.1538461538462</c:v>
                </c:pt>
                <c:pt idx="28">
                  <c:v>2345.3846153846152</c:v>
                </c:pt>
                <c:pt idx="29">
                  <c:v>2339.2307692307691</c:v>
                </c:pt>
                <c:pt idx="30">
                  <c:v>2340</c:v>
                </c:pt>
                <c:pt idx="31">
                  <c:v>2368.4615384615386</c:v>
                </c:pt>
                <c:pt idx="32">
                  <c:v>2377.5</c:v>
                </c:pt>
                <c:pt idx="33">
                  <c:v>2395.8333333333335</c:v>
                </c:pt>
                <c:pt idx="34">
                  <c:v>2368.3333333333335</c:v>
                </c:pt>
                <c:pt idx="35">
                  <c:v>2238.3333333333335</c:v>
                </c:pt>
                <c:pt idx="36">
                  <c:v>2289.090909090909</c:v>
                </c:pt>
                <c:pt idx="37">
                  <c:v>2298.181818181818</c:v>
                </c:pt>
                <c:pt idx="38">
                  <c:v>2306.9230769230771</c:v>
                </c:pt>
                <c:pt idx="39">
                  <c:v>2340.7692307692309</c:v>
                </c:pt>
                <c:pt idx="40">
                  <c:v>2370</c:v>
                </c:pt>
                <c:pt idx="41">
                  <c:v>2365</c:v>
                </c:pt>
                <c:pt idx="42">
                  <c:v>2348.3333333333335</c:v>
                </c:pt>
                <c:pt idx="43">
                  <c:v>2344.1666666666665</c:v>
                </c:pt>
                <c:pt idx="44">
                  <c:v>2313.3333333333335</c:v>
                </c:pt>
                <c:pt idx="45">
                  <c:v>2300</c:v>
                </c:pt>
                <c:pt idx="46">
                  <c:v>2303.8461538461538</c:v>
                </c:pt>
                <c:pt idx="47">
                  <c:v>2323.8461538461538</c:v>
                </c:pt>
                <c:pt idx="48">
                  <c:v>2314.1666666666665</c:v>
                </c:pt>
                <c:pt idx="49">
                  <c:v>2316.6666666666665</c:v>
                </c:pt>
                <c:pt idx="50">
                  <c:v>2318.3333333333335</c:v>
                </c:pt>
                <c:pt idx="51">
                  <c:v>2333.6363636363635</c:v>
                </c:pt>
                <c:pt idx="52">
                  <c:v>2319.1666666666665</c:v>
                </c:pt>
                <c:pt idx="53">
                  <c:v>2305</c:v>
                </c:pt>
                <c:pt idx="54">
                  <c:v>2338.3333333333335</c:v>
                </c:pt>
                <c:pt idx="55">
                  <c:v>2378.181818181818</c:v>
                </c:pt>
                <c:pt idx="56">
                  <c:v>2366.3636363636365</c:v>
                </c:pt>
                <c:pt idx="57">
                  <c:v>2355.8333333333335</c:v>
                </c:pt>
                <c:pt idx="58">
                  <c:v>2328.3333333333335</c:v>
                </c:pt>
                <c:pt idx="59">
                  <c:v>2396.9230769230771</c:v>
                </c:pt>
                <c:pt idx="60">
                  <c:v>2422.3076923076924</c:v>
                </c:pt>
                <c:pt idx="61">
                  <c:v>2432.3076923076924</c:v>
                </c:pt>
                <c:pt idx="62">
                  <c:v>2393.8461538461538</c:v>
                </c:pt>
                <c:pt idx="63">
                  <c:v>2369.2307692307691</c:v>
                </c:pt>
                <c:pt idx="64">
                  <c:v>2356.1538461538462</c:v>
                </c:pt>
                <c:pt idx="65">
                  <c:v>2369.2307692307691</c:v>
                </c:pt>
                <c:pt idx="66">
                  <c:v>2256.1538461538462</c:v>
                </c:pt>
                <c:pt idx="67">
                  <c:v>2205.3846153846152</c:v>
                </c:pt>
                <c:pt idx="68">
                  <c:v>2210</c:v>
                </c:pt>
                <c:pt idx="69">
                  <c:v>2222.3076923076924</c:v>
                </c:pt>
                <c:pt idx="70">
                  <c:v>2236.1538461538462</c:v>
                </c:pt>
                <c:pt idx="71">
                  <c:v>2196.9230769230771</c:v>
                </c:pt>
                <c:pt idx="72">
                  <c:v>2165.3846153846152</c:v>
                </c:pt>
                <c:pt idx="73">
                  <c:v>2276.9230769230771</c:v>
                </c:pt>
                <c:pt idx="74">
                  <c:v>2698.181818181818</c:v>
                </c:pt>
                <c:pt idx="75">
                  <c:v>2798.8888888888887</c:v>
                </c:pt>
                <c:pt idx="76">
                  <c:v>2837</c:v>
                </c:pt>
                <c:pt idx="77">
                  <c:v>2897.2727272727275</c:v>
                </c:pt>
                <c:pt idx="78">
                  <c:v>2933.6363636363635</c:v>
                </c:pt>
                <c:pt idx="79">
                  <c:v>2811.6666666666665</c:v>
                </c:pt>
                <c:pt idx="80">
                  <c:v>2843.0769230769229</c:v>
                </c:pt>
                <c:pt idx="81">
                  <c:v>2823.8461538461538</c:v>
                </c:pt>
                <c:pt idx="82">
                  <c:v>2923.3333333333335</c:v>
                </c:pt>
                <c:pt idx="83">
                  <c:v>2898.4615384615386</c:v>
                </c:pt>
                <c:pt idx="84">
                  <c:v>2908.4615384615386</c:v>
                </c:pt>
                <c:pt idx="85">
                  <c:v>2957.6923076923076</c:v>
                </c:pt>
                <c:pt idx="86">
                  <c:v>2939.2307692307691</c:v>
                </c:pt>
                <c:pt idx="87">
                  <c:v>2914.1666666666665</c:v>
                </c:pt>
                <c:pt idx="88">
                  <c:v>2891.5384615384614</c:v>
                </c:pt>
                <c:pt idx="89">
                  <c:v>2907.6923076923076</c:v>
                </c:pt>
                <c:pt idx="90">
                  <c:v>2967.6923076923076</c:v>
                </c:pt>
                <c:pt idx="91">
                  <c:v>2978.4615384615386</c:v>
                </c:pt>
                <c:pt idx="92">
                  <c:v>3073.0769230769229</c:v>
                </c:pt>
                <c:pt idx="93">
                  <c:v>3048.4615384615386</c:v>
                </c:pt>
                <c:pt idx="94">
                  <c:v>2989.2307692307691</c:v>
                </c:pt>
                <c:pt idx="95">
                  <c:v>3023.0769230769229</c:v>
                </c:pt>
                <c:pt idx="96">
                  <c:v>2863.0769230769229</c:v>
                </c:pt>
                <c:pt idx="97">
                  <c:v>2845.3846153846152</c:v>
                </c:pt>
                <c:pt idx="98">
                  <c:v>2946.1538461538462</c:v>
                </c:pt>
                <c:pt idx="99">
                  <c:v>3010</c:v>
                </c:pt>
                <c:pt idx="100">
                  <c:v>3021.6666666666665</c:v>
                </c:pt>
                <c:pt idx="101">
                  <c:v>2991.6666666666665</c:v>
                </c:pt>
                <c:pt idx="102">
                  <c:v>2975.8333333333335</c:v>
                </c:pt>
                <c:pt idx="103">
                  <c:v>2893.3333333333335</c:v>
                </c:pt>
                <c:pt idx="104">
                  <c:v>2996.3636363636365</c:v>
                </c:pt>
                <c:pt idx="105">
                  <c:v>2998.181818181818</c:v>
                </c:pt>
                <c:pt idx="106">
                  <c:v>2790.909090909091</c:v>
                </c:pt>
                <c:pt idx="107">
                  <c:v>2710</c:v>
                </c:pt>
                <c:pt idx="108">
                  <c:v>2731.818181818182</c:v>
                </c:pt>
                <c:pt idx="109">
                  <c:v>2950</c:v>
                </c:pt>
                <c:pt idx="110">
                  <c:v>2968.3333333333335</c:v>
                </c:pt>
                <c:pt idx="111">
                  <c:v>2980</c:v>
                </c:pt>
                <c:pt idx="112">
                  <c:v>2876.6666666666665</c:v>
                </c:pt>
                <c:pt idx="113">
                  <c:v>2725</c:v>
                </c:pt>
                <c:pt idx="114">
                  <c:v>2504.5454545454545</c:v>
                </c:pt>
                <c:pt idx="115">
                  <c:v>2495</c:v>
                </c:pt>
                <c:pt idx="116">
                  <c:v>2508</c:v>
                </c:pt>
                <c:pt idx="117">
                  <c:v>2538.181818181818</c:v>
                </c:pt>
                <c:pt idx="118">
                  <c:v>2597.2727272727275</c:v>
                </c:pt>
                <c:pt idx="119">
                  <c:v>2535.4545454545455</c:v>
                </c:pt>
                <c:pt idx="120">
                  <c:v>2341.25</c:v>
                </c:pt>
                <c:pt idx="121">
                  <c:v>2212.090909090909</c:v>
                </c:pt>
                <c:pt idx="122">
                  <c:v>2246</c:v>
                </c:pt>
                <c:pt idx="123">
                  <c:v>2479</c:v>
                </c:pt>
                <c:pt idx="124">
                  <c:v>2505.4545454545455</c:v>
                </c:pt>
                <c:pt idx="125">
                  <c:v>2348.181818181818</c:v>
                </c:pt>
                <c:pt idx="126">
                  <c:v>2355</c:v>
                </c:pt>
                <c:pt idx="127">
                  <c:v>2409.1666666666665</c:v>
                </c:pt>
                <c:pt idx="128">
                  <c:v>2440</c:v>
                </c:pt>
                <c:pt idx="129">
                  <c:v>2552</c:v>
                </c:pt>
                <c:pt idx="130">
                  <c:v>2476.3636363636365</c:v>
                </c:pt>
                <c:pt idx="131">
                  <c:v>2194.5454545454545</c:v>
                </c:pt>
                <c:pt idx="132">
                  <c:v>2025.4545454545455</c:v>
                </c:pt>
                <c:pt idx="133">
                  <c:v>2032.5</c:v>
                </c:pt>
                <c:pt idx="134">
                  <c:v>2201</c:v>
                </c:pt>
                <c:pt idx="135">
                  <c:v>2058.2727272727275</c:v>
                </c:pt>
                <c:pt idx="136">
                  <c:v>1945.9166666666667</c:v>
                </c:pt>
                <c:pt idx="137">
                  <c:v>1981.5833333333333</c:v>
                </c:pt>
                <c:pt idx="138">
                  <c:v>2022.75</c:v>
                </c:pt>
                <c:pt idx="139">
                  <c:v>1974.9166666666667</c:v>
                </c:pt>
                <c:pt idx="140">
                  <c:v>1957.1666666666667</c:v>
                </c:pt>
                <c:pt idx="141">
                  <c:v>1977.9</c:v>
                </c:pt>
                <c:pt idx="142">
                  <c:v>1700.0833333333333</c:v>
                </c:pt>
                <c:pt idx="143">
                  <c:v>1752.6666666666667</c:v>
                </c:pt>
                <c:pt idx="144">
                  <c:v>1642.7692307692307</c:v>
                </c:pt>
                <c:pt idx="145">
                  <c:v>1607.6153846153845</c:v>
                </c:pt>
                <c:pt idx="146">
                  <c:v>1611.1818181818182</c:v>
                </c:pt>
                <c:pt idx="147">
                  <c:v>1568</c:v>
                </c:pt>
                <c:pt idx="148">
                  <c:v>1529.1538461538462</c:v>
                </c:pt>
                <c:pt idx="149">
                  <c:v>1407.0833333333333</c:v>
                </c:pt>
                <c:pt idx="150">
                  <c:v>1569.2727272727273</c:v>
                </c:pt>
                <c:pt idx="151">
                  <c:v>1542.25</c:v>
                </c:pt>
                <c:pt idx="152">
                  <c:v>1381.4615384615386</c:v>
                </c:pt>
                <c:pt idx="153">
                  <c:v>1321.5384615384614</c:v>
                </c:pt>
                <c:pt idx="154">
                  <c:v>1333.6923076923076</c:v>
                </c:pt>
                <c:pt idx="155">
                  <c:v>1284.3333333333333</c:v>
                </c:pt>
                <c:pt idx="156">
                  <c:v>1305.25</c:v>
                </c:pt>
                <c:pt idx="157">
                  <c:v>1309.1666666666667</c:v>
                </c:pt>
                <c:pt idx="158">
                  <c:v>1312.5833333333333</c:v>
                </c:pt>
                <c:pt idx="159">
                  <c:v>1377.4</c:v>
                </c:pt>
                <c:pt idx="160">
                  <c:v>1438.8</c:v>
                </c:pt>
                <c:pt idx="161">
                  <c:v>1279.3</c:v>
                </c:pt>
                <c:pt idx="162">
                  <c:v>1378.090909090909</c:v>
                </c:pt>
                <c:pt idx="163">
                  <c:v>1298.090909090909</c:v>
                </c:pt>
                <c:pt idx="164">
                  <c:v>1367.5384615384614</c:v>
                </c:pt>
                <c:pt idx="165">
                  <c:v>1373.1538461538462</c:v>
                </c:pt>
                <c:pt idx="166">
                  <c:v>1250.090909090909</c:v>
                </c:pt>
                <c:pt idx="167">
                  <c:v>1282.7272727272727</c:v>
                </c:pt>
                <c:pt idx="168">
                  <c:v>1336</c:v>
                </c:pt>
                <c:pt idx="169">
                  <c:v>1493.3076923076924</c:v>
                </c:pt>
                <c:pt idx="170">
                  <c:v>1499</c:v>
                </c:pt>
                <c:pt idx="171">
                  <c:v>1501.0833333333333</c:v>
                </c:pt>
                <c:pt idx="172">
                  <c:v>1405.7272727272727</c:v>
                </c:pt>
                <c:pt idx="173">
                  <c:v>1409.25</c:v>
                </c:pt>
                <c:pt idx="174">
                  <c:v>1418.1666666666667</c:v>
                </c:pt>
                <c:pt idx="175">
                  <c:v>1452.8181818181818</c:v>
                </c:pt>
                <c:pt idx="176">
                  <c:v>1432.0833333333333</c:v>
                </c:pt>
                <c:pt idx="177">
                  <c:v>1397.6923076923076</c:v>
                </c:pt>
                <c:pt idx="178">
                  <c:v>1363.1538461538462</c:v>
                </c:pt>
                <c:pt idx="179">
                  <c:v>1433.1666666666667</c:v>
                </c:pt>
                <c:pt idx="180">
                  <c:v>1443.8181818181818</c:v>
                </c:pt>
                <c:pt idx="181">
                  <c:v>1392.4166666666667</c:v>
                </c:pt>
                <c:pt idx="182">
                  <c:v>1489.3076923076924</c:v>
                </c:pt>
                <c:pt idx="183">
                  <c:v>1508.5384615384614</c:v>
                </c:pt>
                <c:pt idx="184">
                  <c:v>1437.6923076923076</c:v>
                </c:pt>
                <c:pt idx="185">
                  <c:v>1429.1538461538462</c:v>
                </c:pt>
                <c:pt idx="186">
                  <c:v>1529.0769230769231</c:v>
                </c:pt>
                <c:pt idx="187">
                  <c:v>1658.5833333333333</c:v>
                </c:pt>
                <c:pt idx="188">
                  <c:v>1707.8333333333333</c:v>
                </c:pt>
                <c:pt idx="189">
                  <c:v>1677.8333333333333</c:v>
                </c:pt>
                <c:pt idx="190">
                  <c:v>1727.9166666666667</c:v>
                </c:pt>
                <c:pt idx="191">
                  <c:v>1801.5833333333333</c:v>
                </c:pt>
                <c:pt idx="192">
                  <c:v>1878.6666666666667</c:v>
                </c:pt>
                <c:pt idx="193">
                  <c:v>1516.8888888888889</c:v>
                </c:pt>
                <c:pt idx="194">
                  <c:v>1677.3</c:v>
                </c:pt>
                <c:pt idx="195">
                  <c:v>1685.090909090909</c:v>
                </c:pt>
                <c:pt idx="196">
                  <c:v>1670</c:v>
                </c:pt>
                <c:pt idx="197">
                  <c:v>1678.1</c:v>
                </c:pt>
                <c:pt idx="198">
                  <c:v>1530.5555555555557</c:v>
                </c:pt>
                <c:pt idx="199">
                  <c:v>1542.2857142857142</c:v>
                </c:pt>
                <c:pt idx="200">
                  <c:v>1614.5</c:v>
                </c:pt>
                <c:pt idx="201">
                  <c:v>1552.4</c:v>
                </c:pt>
                <c:pt idx="202">
                  <c:v>1509.2727272727273</c:v>
                </c:pt>
                <c:pt idx="203">
                  <c:v>1622.8181818181818</c:v>
                </c:pt>
                <c:pt idx="204">
                  <c:v>1701</c:v>
                </c:pt>
                <c:pt idx="205">
                  <c:v>1638.5555555555557</c:v>
                </c:pt>
                <c:pt idx="206">
                  <c:v>1774</c:v>
                </c:pt>
                <c:pt idx="207">
                  <c:v>1951.6666666666667</c:v>
                </c:pt>
                <c:pt idx="208">
                  <c:v>2043.3333333333333</c:v>
                </c:pt>
                <c:pt idx="209">
                  <c:v>2013.3333333333333</c:v>
                </c:pt>
                <c:pt idx="210">
                  <c:v>1971.6666666666667</c:v>
                </c:pt>
                <c:pt idx="211">
                  <c:v>1866.9230769230769</c:v>
                </c:pt>
                <c:pt idx="212">
                  <c:v>1855.3846153846155</c:v>
                </c:pt>
                <c:pt idx="213">
                  <c:v>1740.7692307692307</c:v>
                </c:pt>
                <c:pt idx="214">
                  <c:v>1673.0769230769231</c:v>
                </c:pt>
                <c:pt idx="215">
                  <c:v>1752.25</c:v>
                </c:pt>
                <c:pt idx="216">
                  <c:v>1725.8333333333333</c:v>
                </c:pt>
                <c:pt idx="217">
                  <c:v>1782.3846153846155</c:v>
                </c:pt>
                <c:pt idx="218">
                  <c:v>1817.6923076923076</c:v>
                </c:pt>
                <c:pt idx="219">
                  <c:v>1836.6153846153845</c:v>
                </c:pt>
                <c:pt idx="220">
                  <c:v>1829.0833333333333</c:v>
                </c:pt>
                <c:pt idx="221">
                  <c:v>1787.5</c:v>
                </c:pt>
                <c:pt idx="222">
                  <c:v>1756.9230769230769</c:v>
                </c:pt>
                <c:pt idx="223">
                  <c:v>1677.4545454545455</c:v>
                </c:pt>
                <c:pt idx="224">
                  <c:v>1561.4545454545455</c:v>
                </c:pt>
                <c:pt idx="225">
                  <c:v>1588.2</c:v>
                </c:pt>
                <c:pt idx="226">
                  <c:v>1672.7272727272727</c:v>
                </c:pt>
                <c:pt idx="227">
                  <c:v>1665.2727272727273</c:v>
                </c:pt>
                <c:pt idx="228">
                  <c:v>1802.5</c:v>
                </c:pt>
                <c:pt idx="229">
                  <c:v>1862.7272727272727</c:v>
                </c:pt>
                <c:pt idx="230">
                  <c:v>1951.9166666666667</c:v>
                </c:pt>
                <c:pt idx="231">
                  <c:v>1698.4166666666667</c:v>
                </c:pt>
                <c:pt idx="232">
                  <c:v>1749.3636363636363</c:v>
                </c:pt>
                <c:pt idx="233">
                  <c:v>1815.090909090909</c:v>
                </c:pt>
                <c:pt idx="234">
                  <c:v>1859.1666666666667</c:v>
                </c:pt>
                <c:pt idx="235">
                  <c:v>2016.3636363636363</c:v>
                </c:pt>
                <c:pt idx="236">
                  <c:v>2136.3636363636365</c:v>
                </c:pt>
                <c:pt idx="237">
                  <c:v>2186.9230769230771</c:v>
                </c:pt>
                <c:pt idx="238">
                  <c:v>2148.4615384615386</c:v>
                </c:pt>
                <c:pt idx="239">
                  <c:v>2026.3636363636363</c:v>
                </c:pt>
                <c:pt idx="240">
                  <c:v>1809</c:v>
                </c:pt>
                <c:pt idx="241">
                  <c:v>1988.3333333333333</c:v>
                </c:pt>
                <c:pt idx="242">
                  <c:v>2087.9166666666665</c:v>
                </c:pt>
                <c:pt idx="243">
                  <c:v>2205.2727272727275</c:v>
                </c:pt>
                <c:pt idx="244">
                  <c:v>2137.5</c:v>
                </c:pt>
                <c:pt idx="245">
                  <c:v>2068.3333333333335</c:v>
                </c:pt>
                <c:pt idx="246">
                  <c:v>2100</c:v>
                </c:pt>
                <c:pt idx="247">
                  <c:v>2149.090909090909</c:v>
                </c:pt>
                <c:pt idx="248">
                  <c:v>2159.090909090909</c:v>
                </c:pt>
                <c:pt idx="249">
                  <c:v>2193.6363636363635</c:v>
                </c:pt>
                <c:pt idx="250">
                  <c:v>2222</c:v>
                </c:pt>
                <c:pt idx="251">
                  <c:v>2398.3333333333335</c:v>
                </c:pt>
                <c:pt idx="252">
                  <c:v>2475.4545454545455</c:v>
                </c:pt>
                <c:pt idx="253">
                  <c:v>2519.1666666666665</c:v>
                </c:pt>
                <c:pt idx="254">
                  <c:v>2516.6666666666665</c:v>
                </c:pt>
                <c:pt idx="255">
                  <c:v>2410.8333333333335</c:v>
                </c:pt>
                <c:pt idx="256">
                  <c:v>2348.3333333333335</c:v>
                </c:pt>
                <c:pt idx="257">
                  <c:v>2381.5384615384614</c:v>
                </c:pt>
                <c:pt idx="258">
                  <c:v>2310.8333333333335</c:v>
                </c:pt>
                <c:pt idx="259">
                  <c:v>2394.1666666666665</c:v>
                </c:pt>
                <c:pt idx="260">
                  <c:v>2420</c:v>
                </c:pt>
                <c:pt idx="261">
                  <c:v>2213.6363636363635</c:v>
                </c:pt>
                <c:pt idx="262">
                  <c:v>2141.818181818182</c:v>
                </c:pt>
                <c:pt idx="263">
                  <c:v>2167.2727272727275</c:v>
                </c:pt>
                <c:pt idx="264">
                  <c:v>2213.6363636363635</c:v>
                </c:pt>
                <c:pt idx="265">
                  <c:v>2242.7272727272725</c:v>
                </c:pt>
                <c:pt idx="266">
                  <c:v>2277.2727272727275</c:v>
                </c:pt>
                <c:pt idx="267">
                  <c:v>2282.7272727272725</c:v>
                </c:pt>
                <c:pt idx="268">
                  <c:v>2260</c:v>
                </c:pt>
                <c:pt idx="269">
                  <c:v>2230</c:v>
                </c:pt>
                <c:pt idx="270">
                  <c:v>2274.5454545454545</c:v>
                </c:pt>
                <c:pt idx="271">
                  <c:v>2373.3333333333335</c:v>
                </c:pt>
                <c:pt idx="272">
                  <c:v>2412.5</c:v>
                </c:pt>
                <c:pt idx="273">
                  <c:v>2411.6666666666665</c:v>
                </c:pt>
                <c:pt idx="274">
                  <c:v>2455.8333333333335</c:v>
                </c:pt>
                <c:pt idx="275">
                  <c:v>2537.6923076923076</c:v>
                </c:pt>
                <c:pt idx="276">
                  <c:v>2567.6923076923076</c:v>
                </c:pt>
                <c:pt idx="277">
                  <c:v>2543.8461538461538</c:v>
                </c:pt>
                <c:pt idx="278">
                  <c:v>2532.3076923076924</c:v>
                </c:pt>
                <c:pt idx="279">
                  <c:v>2529.2307692307691</c:v>
                </c:pt>
                <c:pt idx="280">
                  <c:v>2407.6923076923076</c:v>
                </c:pt>
                <c:pt idx="281">
                  <c:v>2396.9230769230771</c:v>
                </c:pt>
                <c:pt idx="282">
                  <c:v>2353.0769230769229</c:v>
                </c:pt>
                <c:pt idx="283">
                  <c:v>2305.8333333333335</c:v>
                </c:pt>
                <c:pt idx="284">
                  <c:v>2285.8333333333335</c:v>
                </c:pt>
                <c:pt idx="285">
                  <c:v>2205</c:v>
                </c:pt>
                <c:pt idx="286">
                  <c:v>2183.3333333333335</c:v>
                </c:pt>
                <c:pt idx="287">
                  <c:v>2232.3076923076924</c:v>
                </c:pt>
                <c:pt idx="288">
                  <c:v>2256.6666666666665</c:v>
                </c:pt>
                <c:pt idx="289">
                  <c:v>2248.3333333333335</c:v>
                </c:pt>
                <c:pt idx="290">
                  <c:v>2286.9230769230771</c:v>
                </c:pt>
                <c:pt idx="291">
                  <c:v>2293.0769230769229</c:v>
                </c:pt>
                <c:pt idx="292">
                  <c:v>2280</c:v>
                </c:pt>
                <c:pt idx="293">
                  <c:v>2263.0769230769229</c:v>
                </c:pt>
                <c:pt idx="294">
                  <c:v>2226.1538461538462</c:v>
                </c:pt>
                <c:pt idx="295">
                  <c:v>2317.5</c:v>
                </c:pt>
                <c:pt idx="296">
                  <c:v>2368.3333333333335</c:v>
                </c:pt>
                <c:pt idx="297">
                  <c:v>2345.8333333333335</c:v>
                </c:pt>
                <c:pt idx="298">
                  <c:v>2277.5</c:v>
                </c:pt>
                <c:pt idx="299">
                  <c:v>2300.909090909091</c:v>
                </c:pt>
                <c:pt idx="300">
                  <c:v>2280</c:v>
                </c:pt>
                <c:pt idx="301">
                  <c:v>2199.2307692307691</c:v>
                </c:pt>
                <c:pt idx="302">
                  <c:v>2230.7692307692309</c:v>
                </c:pt>
                <c:pt idx="303">
                  <c:v>2304.6153846153848</c:v>
                </c:pt>
                <c:pt idx="304">
                  <c:v>2425.3846153846152</c:v>
                </c:pt>
                <c:pt idx="305">
                  <c:v>2565</c:v>
                </c:pt>
                <c:pt idx="306">
                  <c:v>2599.1666666666665</c:v>
                </c:pt>
                <c:pt idx="307">
                  <c:v>2586.1538461538462</c:v>
                </c:pt>
                <c:pt idx="308">
                  <c:v>2580.7692307692309</c:v>
                </c:pt>
                <c:pt idx="309">
                  <c:v>2680.7692307692309</c:v>
                </c:pt>
                <c:pt idx="310">
                  <c:v>2732.3076923076924</c:v>
                </c:pt>
                <c:pt idx="311">
                  <c:v>2738.4615384615386</c:v>
                </c:pt>
                <c:pt idx="312">
                  <c:v>2761.5384615384614</c:v>
                </c:pt>
                <c:pt idx="313">
                  <c:v>2776.9230769230771</c:v>
                </c:pt>
                <c:pt idx="314">
                  <c:v>2764.6153846153848</c:v>
                </c:pt>
                <c:pt idx="315">
                  <c:v>2695.3846153846152</c:v>
                </c:pt>
                <c:pt idx="316">
                  <c:v>2732.3076923076924</c:v>
                </c:pt>
                <c:pt idx="317">
                  <c:v>2656.9230769230771</c:v>
                </c:pt>
                <c:pt idx="318">
                  <c:v>2262.3076923076924</c:v>
                </c:pt>
                <c:pt idx="319">
                  <c:v>2006.1538461538462</c:v>
                </c:pt>
                <c:pt idx="320">
                  <c:v>1921.5384615384614</c:v>
                </c:pt>
                <c:pt idx="321">
                  <c:v>2070</c:v>
                </c:pt>
                <c:pt idx="322">
                  <c:v>2144.6153846153848</c:v>
                </c:pt>
                <c:pt idx="323">
                  <c:v>2192.5</c:v>
                </c:pt>
                <c:pt idx="324">
                  <c:v>2211.6666666666665</c:v>
                </c:pt>
                <c:pt idx="325">
                  <c:v>2251.6666666666665</c:v>
                </c:pt>
                <c:pt idx="326">
                  <c:v>2269.1666666666665</c:v>
                </c:pt>
                <c:pt idx="327">
                  <c:v>2245</c:v>
                </c:pt>
                <c:pt idx="328">
                  <c:v>2247.6923076923076</c:v>
                </c:pt>
                <c:pt idx="329">
                  <c:v>2270.7692307692309</c:v>
                </c:pt>
                <c:pt idx="330">
                  <c:v>2293.3333333333335</c:v>
                </c:pt>
                <c:pt idx="331">
                  <c:v>2290</c:v>
                </c:pt>
                <c:pt idx="332">
                  <c:v>2295.8333333333335</c:v>
                </c:pt>
                <c:pt idx="333">
                  <c:v>2322.5</c:v>
                </c:pt>
                <c:pt idx="334">
                  <c:v>2284.1666666666665</c:v>
                </c:pt>
                <c:pt idx="335">
                  <c:v>2315</c:v>
                </c:pt>
                <c:pt idx="336">
                  <c:v>2320.8333333333335</c:v>
                </c:pt>
                <c:pt idx="337">
                  <c:v>2326.6666666666665</c:v>
                </c:pt>
                <c:pt idx="338">
                  <c:v>2343.8461538461538</c:v>
                </c:pt>
                <c:pt idx="339">
                  <c:v>2349.2307692307691</c:v>
                </c:pt>
                <c:pt idx="340">
                  <c:v>2327.6923076923076</c:v>
                </c:pt>
                <c:pt idx="341">
                  <c:v>2346.1538461538462</c:v>
                </c:pt>
                <c:pt idx="342">
                  <c:v>2350</c:v>
                </c:pt>
                <c:pt idx="343">
                  <c:v>2329.2307692307691</c:v>
                </c:pt>
                <c:pt idx="344">
                  <c:v>2310.7692307692309</c:v>
                </c:pt>
                <c:pt idx="345">
                  <c:v>2300.7692307692309</c:v>
                </c:pt>
                <c:pt idx="346">
                  <c:v>2332.5</c:v>
                </c:pt>
                <c:pt idx="347">
                  <c:v>2314.6153846153848</c:v>
                </c:pt>
                <c:pt idx="348">
                  <c:v>2255.3846153846152</c:v>
                </c:pt>
                <c:pt idx="349">
                  <c:v>2266.1538461538462</c:v>
                </c:pt>
                <c:pt idx="350">
                  <c:v>2295.3846153846152</c:v>
                </c:pt>
                <c:pt idx="351">
                  <c:v>2289.1666666666665</c:v>
                </c:pt>
                <c:pt idx="352">
                  <c:v>2292.3076923076924</c:v>
                </c:pt>
                <c:pt idx="353">
                  <c:v>2298.4615384615386</c:v>
                </c:pt>
                <c:pt idx="354">
                  <c:v>2299.2307692307691</c:v>
                </c:pt>
                <c:pt idx="355">
                  <c:v>2284.1666666666665</c:v>
                </c:pt>
                <c:pt idx="356">
                  <c:v>2300.909090909091</c:v>
                </c:pt>
                <c:pt idx="357">
                  <c:v>2280</c:v>
                </c:pt>
                <c:pt idx="358">
                  <c:v>2318</c:v>
                </c:pt>
                <c:pt idx="359">
                  <c:v>2350.909090909091</c:v>
                </c:pt>
                <c:pt idx="360">
                  <c:v>2350</c:v>
                </c:pt>
                <c:pt idx="361">
                  <c:v>2340</c:v>
                </c:pt>
                <c:pt idx="362">
                  <c:v>2336.9230769230771</c:v>
                </c:pt>
                <c:pt idx="363">
                  <c:v>2306.6666666666665</c:v>
                </c:pt>
                <c:pt idx="364">
                  <c:v>2280.8333333333335</c:v>
                </c:pt>
              </c:numCache>
            </c:numRef>
          </c:yVal>
          <c:smooth val="0"/>
        </c:ser>
        <c:ser>
          <c:idx val="3"/>
          <c:order val="3"/>
          <c:tx>
            <c:v>85th Q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CleanEC!$BS$2:$BS$366</c:f>
              <c:numCache>
                <c:formatCode>General</c:formatCode>
                <c:ptCount val="365"/>
                <c:pt idx="0">
                  <c:v>2445.5</c:v>
                </c:pt>
                <c:pt idx="1">
                  <c:v>2530.5</c:v>
                </c:pt>
                <c:pt idx="2">
                  <c:v>2455</c:v>
                </c:pt>
                <c:pt idx="3">
                  <c:v>2450</c:v>
                </c:pt>
                <c:pt idx="4">
                  <c:v>2448.5</c:v>
                </c:pt>
                <c:pt idx="5">
                  <c:v>2478</c:v>
                </c:pt>
                <c:pt idx="6">
                  <c:v>2468</c:v>
                </c:pt>
                <c:pt idx="7">
                  <c:v>2508</c:v>
                </c:pt>
                <c:pt idx="8">
                  <c:v>2484</c:v>
                </c:pt>
                <c:pt idx="9">
                  <c:v>2428</c:v>
                </c:pt>
                <c:pt idx="10">
                  <c:v>2491.5</c:v>
                </c:pt>
                <c:pt idx="11">
                  <c:v>2466</c:v>
                </c:pt>
                <c:pt idx="12">
                  <c:v>2484</c:v>
                </c:pt>
                <c:pt idx="13">
                  <c:v>2498</c:v>
                </c:pt>
                <c:pt idx="14">
                  <c:v>2524</c:v>
                </c:pt>
                <c:pt idx="15">
                  <c:v>2514</c:v>
                </c:pt>
                <c:pt idx="16">
                  <c:v>2533.5</c:v>
                </c:pt>
                <c:pt idx="17">
                  <c:v>2568</c:v>
                </c:pt>
                <c:pt idx="18">
                  <c:v>2544</c:v>
                </c:pt>
                <c:pt idx="19">
                  <c:v>2438.5</c:v>
                </c:pt>
                <c:pt idx="20">
                  <c:v>2432</c:v>
                </c:pt>
                <c:pt idx="21">
                  <c:v>2431.5</c:v>
                </c:pt>
                <c:pt idx="22">
                  <c:v>2482</c:v>
                </c:pt>
                <c:pt idx="23">
                  <c:v>2470</c:v>
                </c:pt>
                <c:pt idx="24">
                  <c:v>2387.5</c:v>
                </c:pt>
                <c:pt idx="25">
                  <c:v>2514</c:v>
                </c:pt>
                <c:pt idx="26">
                  <c:v>2493.5</c:v>
                </c:pt>
                <c:pt idx="27">
                  <c:v>2464</c:v>
                </c:pt>
                <c:pt idx="28">
                  <c:v>2376</c:v>
                </c:pt>
                <c:pt idx="29">
                  <c:v>2384</c:v>
                </c:pt>
                <c:pt idx="30">
                  <c:v>2384</c:v>
                </c:pt>
                <c:pt idx="31">
                  <c:v>2456</c:v>
                </c:pt>
                <c:pt idx="32">
                  <c:v>2421</c:v>
                </c:pt>
                <c:pt idx="33">
                  <c:v>2425.5</c:v>
                </c:pt>
                <c:pt idx="34">
                  <c:v>2363.5</c:v>
                </c:pt>
                <c:pt idx="35">
                  <c:v>2333.5</c:v>
                </c:pt>
                <c:pt idx="36">
                  <c:v>2370</c:v>
                </c:pt>
                <c:pt idx="37">
                  <c:v>2395</c:v>
                </c:pt>
                <c:pt idx="38">
                  <c:v>2522</c:v>
                </c:pt>
                <c:pt idx="39">
                  <c:v>2502</c:v>
                </c:pt>
                <c:pt idx="40">
                  <c:v>2484</c:v>
                </c:pt>
                <c:pt idx="41">
                  <c:v>2445.5</c:v>
                </c:pt>
                <c:pt idx="42">
                  <c:v>2440.5</c:v>
                </c:pt>
                <c:pt idx="43">
                  <c:v>2497.5</c:v>
                </c:pt>
                <c:pt idx="44">
                  <c:v>2455.5</c:v>
                </c:pt>
                <c:pt idx="45">
                  <c:v>2448</c:v>
                </c:pt>
                <c:pt idx="46">
                  <c:v>2440</c:v>
                </c:pt>
                <c:pt idx="47">
                  <c:v>2466</c:v>
                </c:pt>
                <c:pt idx="48">
                  <c:v>2455</c:v>
                </c:pt>
                <c:pt idx="49">
                  <c:v>2461.5</c:v>
                </c:pt>
                <c:pt idx="50">
                  <c:v>2455</c:v>
                </c:pt>
                <c:pt idx="51">
                  <c:v>2470</c:v>
                </c:pt>
                <c:pt idx="52">
                  <c:v>2451.5</c:v>
                </c:pt>
                <c:pt idx="53">
                  <c:v>2480.5</c:v>
                </c:pt>
                <c:pt idx="54">
                  <c:v>2534</c:v>
                </c:pt>
                <c:pt idx="55">
                  <c:v>2600</c:v>
                </c:pt>
                <c:pt idx="56">
                  <c:v>2535</c:v>
                </c:pt>
                <c:pt idx="57">
                  <c:v>2481</c:v>
                </c:pt>
                <c:pt idx="58">
                  <c:v>2445</c:v>
                </c:pt>
                <c:pt idx="59">
                  <c:v>2629.9999999999995</c:v>
                </c:pt>
                <c:pt idx="60">
                  <c:v>2669.9999999999995</c:v>
                </c:pt>
                <c:pt idx="61">
                  <c:v>2655.9999999999995</c:v>
                </c:pt>
                <c:pt idx="62">
                  <c:v>2637.9999999999995</c:v>
                </c:pt>
                <c:pt idx="63">
                  <c:v>2637.9999999999995</c:v>
                </c:pt>
                <c:pt idx="64">
                  <c:v>2623.9999999999995</c:v>
                </c:pt>
                <c:pt idx="65">
                  <c:v>2589.9999999999995</c:v>
                </c:pt>
                <c:pt idx="66">
                  <c:v>2590</c:v>
                </c:pt>
                <c:pt idx="67">
                  <c:v>2582</c:v>
                </c:pt>
                <c:pt idx="68">
                  <c:v>2464</c:v>
                </c:pt>
                <c:pt idx="69">
                  <c:v>2510</c:v>
                </c:pt>
                <c:pt idx="70">
                  <c:v>2534</c:v>
                </c:pt>
                <c:pt idx="71">
                  <c:v>2540</c:v>
                </c:pt>
                <c:pt idx="72">
                  <c:v>2510</c:v>
                </c:pt>
                <c:pt idx="73">
                  <c:v>2614</c:v>
                </c:pt>
                <c:pt idx="74">
                  <c:v>3020</c:v>
                </c:pt>
                <c:pt idx="75">
                  <c:v>2908</c:v>
                </c:pt>
                <c:pt idx="76">
                  <c:v>3035</c:v>
                </c:pt>
                <c:pt idx="77">
                  <c:v>3295</c:v>
                </c:pt>
                <c:pt idx="78">
                  <c:v>3190</c:v>
                </c:pt>
                <c:pt idx="79">
                  <c:v>3141</c:v>
                </c:pt>
                <c:pt idx="80">
                  <c:v>3234</c:v>
                </c:pt>
                <c:pt idx="81">
                  <c:v>3303.9999999999995</c:v>
                </c:pt>
                <c:pt idx="82">
                  <c:v>3374.5</c:v>
                </c:pt>
                <c:pt idx="83">
                  <c:v>3309.9999999999995</c:v>
                </c:pt>
                <c:pt idx="84">
                  <c:v>3343.9999999999995</c:v>
                </c:pt>
                <c:pt idx="85">
                  <c:v>3361.9999999999995</c:v>
                </c:pt>
                <c:pt idx="86">
                  <c:v>3373.9999999999995</c:v>
                </c:pt>
                <c:pt idx="87">
                  <c:v>3456</c:v>
                </c:pt>
                <c:pt idx="88">
                  <c:v>3363.9999999999995</c:v>
                </c:pt>
                <c:pt idx="89">
                  <c:v>3353.9999999999995</c:v>
                </c:pt>
                <c:pt idx="90">
                  <c:v>3337.9999999999995</c:v>
                </c:pt>
                <c:pt idx="91">
                  <c:v>3340</c:v>
                </c:pt>
                <c:pt idx="92">
                  <c:v>3368</c:v>
                </c:pt>
                <c:pt idx="93">
                  <c:v>3436</c:v>
                </c:pt>
                <c:pt idx="94">
                  <c:v>3324</c:v>
                </c:pt>
                <c:pt idx="95">
                  <c:v>3312</c:v>
                </c:pt>
                <c:pt idx="96">
                  <c:v>3328</c:v>
                </c:pt>
                <c:pt idx="97">
                  <c:v>3320</c:v>
                </c:pt>
                <c:pt idx="98">
                  <c:v>3406</c:v>
                </c:pt>
                <c:pt idx="99">
                  <c:v>3392</c:v>
                </c:pt>
                <c:pt idx="100">
                  <c:v>3310.5</c:v>
                </c:pt>
                <c:pt idx="101">
                  <c:v>3323.5</c:v>
                </c:pt>
                <c:pt idx="102">
                  <c:v>3347</c:v>
                </c:pt>
                <c:pt idx="103">
                  <c:v>3242.5</c:v>
                </c:pt>
                <c:pt idx="104">
                  <c:v>3320</c:v>
                </c:pt>
                <c:pt idx="105">
                  <c:v>3395</c:v>
                </c:pt>
                <c:pt idx="106">
                  <c:v>3270</c:v>
                </c:pt>
                <c:pt idx="107">
                  <c:v>3285</c:v>
                </c:pt>
                <c:pt idx="108">
                  <c:v>3275</c:v>
                </c:pt>
                <c:pt idx="109">
                  <c:v>3498.4999999999995</c:v>
                </c:pt>
                <c:pt idx="110">
                  <c:v>3479.5</c:v>
                </c:pt>
                <c:pt idx="111">
                  <c:v>3462.5</c:v>
                </c:pt>
                <c:pt idx="112">
                  <c:v>3425.5</c:v>
                </c:pt>
                <c:pt idx="113">
                  <c:v>3221</c:v>
                </c:pt>
                <c:pt idx="114">
                  <c:v>3080</c:v>
                </c:pt>
                <c:pt idx="115">
                  <c:v>3096.5</c:v>
                </c:pt>
                <c:pt idx="116">
                  <c:v>3256.4999999999995</c:v>
                </c:pt>
                <c:pt idx="117">
                  <c:v>3335</c:v>
                </c:pt>
                <c:pt idx="118">
                  <c:v>3180</c:v>
                </c:pt>
                <c:pt idx="119">
                  <c:v>3155</c:v>
                </c:pt>
                <c:pt idx="120">
                  <c:v>3132</c:v>
                </c:pt>
                <c:pt idx="121">
                  <c:v>3125</c:v>
                </c:pt>
                <c:pt idx="122">
                  <c:v>3131.5</c:v>
                </c:pt>
                <c:pt idx="123">
                  <c:v>3169</c:v>
                </c:pt>
                <c:pt idx="124">
                  <c:v>3150</c:v>
                </c:pt>
                <c:pt idx="125">
                  <c:v>3135</c:v>
                </c:pt>
                <c:pt idx="126">
                  <c:v>3121.5</c:v>
                </c:pt>
                <c:pt idx="127">
                  <c:v>3131.5</c:v>
                </c:pt>
                <c:pt idx="128">
                  <c:v>3140</c:v>
                </c:pt>
                <c:pt idx="129">
                  <c:v>3139</c:v>
                </c:pt>
                <c:pt idx="130">
                  <c:v>3100</c:v>
                </c:pt>
                <c:pt idx="131">
                  <c:v>3040</c:v>
                </c:pt>
                <c:pt idx="132">
                  <c:v>2920</c:v>
                </c:pt>
                <c:pt idx="133">
                  <c:v>2964</c:v>
                </c:pt>
                <c:pt idx="134">
                  <c:v>3084</c:v>
                </c:pt>
                <c:pt idx="135">
                  <c:v>3020</c:v>
                </c:pt>
                <c:pt idx="136">
                  <c:v>3058</c:v>
                </c:pt>
                <c:pt idx="137">
                  <c:v>3064.5</c:v>
                </c:pt>
                <c:pt idx="138">
                  <c:v>3029.5</c:v>
                </c:pt>
                <c:pt idx="139">
                  <c:v>2828</c:v>
                </c:pt>
                <c:pt idx="140">
                  <c:v>3056.5</c:v>
                </c:pt>
                <c:pt idx="141">
                  <c:v>3144.5</c:v>
                </c:pt>
                <c:pt idx="142">
                  <c:v>2997</c:v>
                </c:pt>
                <c:pt idx="143">
                  <c:v>2875.5</c:v>
                </c:pt>
                <c:pt idx="144">
                  <c:v>2769.9999999999995</c:v>
                </c:pt>
                <c:pt idx="145">
                  <c:v>2553.9999999999995</c:v>
                </c:pt>
                <c:pt idx="146">
                  <c:v>2820</c:v>
                </c:pt>
                <c:pt idx="147">
                  <c:v>2825</c:v>
                </c:pt>
                <c:pt idx="148">
                  <c:v>2777.9999999999995</c:v>
                </c:pt>
                <c:pt idx="149">
                  <c:v>2326</c:v>
                </c:pt>
                <c:pt idx="150">
                  <c:v>2910</c:v>
                </c:pt>
                <c:pt idx="151">
                  <c:v>2824.5</c:v>
                </c:pt>
                <c:pt idx="152">
                  <c:v>1643.9999999999986</c:v>
                </c:pt>
                <c:pt idx="153">
                  <c:v>1619.9999999999995</c:v>
                </c:pt>
                <c:pt idx="154">
                  <c:v>1857.9999999999995</c:v>
                </c:pt>
                <c:pt idx="155">
                  <c:v>1452.9999999999998</c:v>
                </c:pt>
                <c:pt idx="156">
                  <c:v>1611</c:v>
                </c:pt>
                <c:pt idx="157">
                  <c:v>1673.5</c:v>
                </c:pt>
                <c:pt idx="158">
                  <c:v>1679.5</c:v>
                </c:pt>
                <c:pt idx="159">
                  <c:v>1796.9999999999998</c:v>
                </c:pt>
                <c:pt idx="160">
                  <c:v>2040.4999999999989</c:v>
                </c:pt>
                <c:pt idx="161">
                  <c:v>1542.9999999999995</c:v>
                </c:pt>
                <c:pt idx="162">
                  <c:v>2040</c:v>
                </c:pt>
                <c:pt idx="163">
                  <c:v>1755</c:v>
                </c:pt>
                <c:pt idx="164">
                  <c:v>2035.9999999999991</c:v>
                </c:pt>
                <c:pt idx="165">
                  <c:v>1995.9999999999991</c:v>
                </c:pt>
                <c:pt idx="166">
                  <c:v>1630</c:v>
                </c:pt>
                <c:pt idx="167">
                  <c:v>1840</c:v>
                </c:pt>
                <c:pt idx="168">
                  <c:v>1816.9999999999995</c:v>
                </c:pt>
                <c:pt idx="169">
                  <c:v>2585.9999999999995</c:v>
                </c:pt>
                <c:pt idx="170">
                  <c:v>2812.5</c:v>
                </c:pt>
                <c:pt idx="171">
                  <c:v>2908</c:v>
                </c:pt>
                <c:pt idx="172">
                  <c:v>2120</c:v>
                </c:pt>
                <c:pt idx="173">
                  <c:v>1924.4999999999993</c:v>
                </c:pt>
                <c:pt idx="174">
                  <c:v>2026.4999999999993</c:v>
                </c:pt>
                <c:pt idx="175">
                  <c:v>2255</c:v>
                </c:pt>
                <c:pt idx="176">
                  <c:v>2064.9999999999995</c:v>
                </c:pt>
                <c:pt idx="177">
                  <c:v>1753.9999999999986</c:v>
                </c:pt>
                <c:pt idx="178">
                  <c:v>1837.9999999999989</c:v>
                </c:pt>
                <c:pt idx="179">
                  <c:v>2024.4999999999993</c:v>
                </c:pt>
                <c:pt idx="180">
                  <c:v>2215</c:v>
                </c:pt>
                <c:pt idx="181">
                  <c:v>1891.9999999999995</c:v>
                </c:pt>
                <c:pt idx="182">
                  <c:v>1911.9999999999989</c:v>
                </c:pt>
                <c:pt idx="183">
                  <c:v>2145.9999999999991</c:v>
                </c:pt>
                <c:pt idx="184">
                  <c:v>2015.9999999999989</c:v>
                </c:pt>
                <c:pt idx="185">
                  <c:v>2045.9999999999991</c:v>
                </c:pt>
                <c:pt idx="186">
                  <c:v>2567.9999999999995</c:v>
                </c:pt>
                <c:pt idx="187">
                  <c:v>3094</c:v>
                </c:pt>
                <c:pt idx="188">
                  <c:v>3148</c:v>
                </c:pt>
                <c:pt idx="189">
                  <c:v>2618.5</c:v>
                </c:pt>
                <c:pt idx="190">
                  <c:v>2802.5</c:v>
                </c:pt>
                <c:pt idx="191">
                  <c:v>3008</c:v>
                </c:pt>
                <c:pt idx="192">
                  <c:v>3109.5</c:v>
                </c:pt>
                <c:pt idx="193">
                  <c:v>2108</c:v>
                </c:pt>
                <c:pt idx="194">
                  <c:v>2684.4999999999977</c:v>
                </c:pt>
                <c:pt idx="195">
                  <c:v>2500</c:v>
                </c:pt>
                <c:pt idx="196">
                  <c:v>2565</c:v>
                </c:pt>
                <c:pt idx="197">
                  <c:v>2389.4999999999991</c:v>
                </c:pt>
                <c:pt idx="198">
                  <c:v>2134</c:v>
                </c:pt>
                <c:pt idx="199">
                  <c:v>1935.9999999999995</c:v>
                </c:pt>
                <c:pt idx="200">
                  <c:v>2335.4999999999995</c:v>
                </c:pt>
                <c:pt idx="201">
                  <c:v>2056.4999999999991</c:v>
                </c:pt>
                <c:pt idx="202">
                  <c:v>1715</c:v>
                </c:pt>
                <c:pt idx="203">
                  <c:v>2010</c:v>
                </c:pt>
                <c:pt idx="204">
                  <c:v>2551.4999999999982</c:v>
                </c:pt>
                <c:pt idx="205">
                  <c:v>2416</c:v>
                </c:pt>
                <c:pt idx="206">
                  <c:v>2864</c:v>
                </c:pt>
                <c:pt idx="207">
                  <c:v>2950</c:v>
                </c:pt>
                <c:pt idx="208">
                  <c:v>2901</c:v>
                </c:pt>
                <c:pt idx="209">
                  <c:v>2979</c:v>
                </c:pt>
                <c:pt idx="210">
                  <c:v>2972</c:v>
                </c:pt>
                <c:pt idx="211">
                  <c:v>2803.9999999999995</c:v>
                </c:pt>
                <c:pt idx="212">
                  <c:v>2671.9999999999995</c:v>
                </c:pt>
                <c:pt idx="213">
                  <c:v>2181.9999999999995</c:v>
                </c:pt>
                <c:pt idx="214">
                  <c:v>2277.9999999999995</c:v>
                </c:pt>
                <c:pt idx="215">
                  <c:v>2498.5</c:v>
                </c:pt>
                <c:pt idx="216">
                  <c:v>2757</c:v>
                </c:pt>
                <c:pt idx="217">
                  <c:v>2752</c:v>
                </c:pt>
                <c:pt idx="218">
                  <c:v>2820</c:v>
                </c:pt>
                <c:pt idx="219">
                  <c:v>2581.9999999999995</c:v>
                </c:pt>
                <c:pt idx="220">
                  <c:v>2644</c:v>
                </c:pt>
                <c:pt idx="221">
                  <c:v>2469.5</c:v>
                </c:pt>
                <c:pt idx="222">
                  <c:v>2099.9999999999995</c:v>
                </c:pt>
                <c:pt idx="223">
                  <c:v>1990</c:v>
                </c:pt>
                <c:pt idx="224">
                  <c:v>2110</c:v>
                </c:pt>
                <c:pt idx="225">
                  <c:v>2032.4999999999995</c:v>
                </c:pt>
                <c:pt idx="226">
                  <c:v>2150</c:v>
                </c:pt>
                <c:pt idx="227">
                  <c:v>2260</c:v>
                </c:pt>
                <c:pt idx="228">
                  <c:v>2442</c:v>
                </c:pt>
                <c:pt idx="229">
                  <c:v>2515</c:v>
                </c:pt>
                <c:pt idx="230">
                  <c:v>2487</c:v>
                </c:pt>
                <c:pt idx="231">
                  <c:v>2225</c:v>
                </c:pt>
                <c:pt idx="232">
                  <c:v>2245</c:v>
                </c:pt>
                <c:pt idx="233">
                  <c:v>2355</c:v>
                </c:pt>
                <c:pt idx="234">
                  <c:v>2408</c:v>
                </c:pt>
                <c:pt idx="235">
                  <c:v>2535</c:v>
                </c:pt>
                <c:pt idx="236">
                  <c:v>2690</c:v>
                </c:pt>
                <c:pt idx="237">
                  <c:v>2714</c:v>
                </c:pt>
                <c:pt idx="238">
                  <c:v>2766</c:v>
                </c:pt>
                <c:pt idx="239">
                  <c:v>2650</c:v>
                </c:pt>
                <c:pt idx="240">
                  <c:v>2345</c:v>
                </c:pt>
                <c:pt idx="241">
                  <c:v>2559</c:v>
                </c:pt>
                <c:pt idx="242">
                  <c:v>2662</c:v>
                </c:pt>
                <c:pt idx="243">
                  <c:v>2815</c:v>
                </c:pt>
                <c:pt idx="244">
                  <c:v>2565</c:v>
                </c:pt>
                <c:pt idx="245">
                  <c:v>2643.5</c:v>
                </c:pt>
                <c:pt idx="246">
                  <c:v>2753</c:v>
                </c:pt>
                <c:pt idx="247">
                  <c:v>2835</c:v>
                </c:pt>
                <c:pt idx="248">
                  <c:v>2875</c:v>
                </c:pt>
                <c:pt idx="249">
                  <c:v>2865</c:v>
                </c:pt>
                <c:pt idx="250">
                  <c:v>2633</c:v>
                </c:pt>
                <c:pt idx="251">
                  <c:v>3036.5</c:v>
                </c:pt>
                <c:pt idx="252">
                  <c:v>2925</c:v>
                </c:pt>
                <c:pt idx="253">
                  <c:v>2980.5</c:v>
                </c:pt>
                <c:pt idx="254">
                  <c:v>2948.5</c:v>
                </c:pt>
                <c:pt idx="255">
                  <c:v>2810.5</c:v>
                </c:pt>
                <c:pt idx="256">
                  <c:v>2671.5</c:v>
                </c:pt>
                <c:pt idx="257">
                  <c:v>2962</c:v>
                </c:pt>
                <c:pt idx="258">
                  <c:v>3056.5</c:v>
                </c:pt>
                <c:pt idx="259">
                  <c:v>3079.5</c:v>
                </c:pt>
                <c:pt idx="260">
                  <c:v>3060</c:v>
                </c:pt>
                <c:pt idx="261">
                  <c:v>2850</c:v>
                </c:pt>
                <c:pt idx="262">
                  <c:v>2815</c:v>
                </c:pt>
                <c:pt idx="263">
                  <c:v>2915</c:v>
                </c:pt>
                <c:pt idx="264">
                  <c:v>2985</c:v>
                </c:pt>
                <c:pt idx="265">
                  <c:v>3075</c:v>
                </c:pt>
                <c:pt idx="266">
                  <c:v>3115</c:v>
                </c:pt>
                <c:pt idx="267">
                  <c:v>3080</c:v>
                </c:pt>
                <c:pt idx="268">
                  <c:v>2945</c:v>
                </c:pt>
                <c:pt idx="269">
                  <c:v>2885</c:v>
                </c:pt>
                <c:pt idx="270">
                  <c:v>2925</c:v>
                </c:pt>
                <c:pt idx="271">
                  <c:v>2980</c:v>
                </c:pt>
                <c:pt idx="272">
                  <c:v>2938</c:v>
                </c:pt>
                <c:pt idx="273">
                  <c:v>2934</c:v>
                </c:pt>
                <c:pt idx="274">
                  <c:v>2892</c:v>
                </c:pt>
                <c:pt idx="275">
                  <c:v>3060</c:v>
                </c:pt>
                <c:pt idx="276">
                  <c:v>3108</c:v>
                </c:pt>
                <c:pt idx="277">
                  <c:v>3122</c:v>
                </c:pt>
                <c:pt idx="278">
                  <c:v>3128</c:v>
                </c:pt>
                <c:pt idx="279">
                  <c:v>3104</c:v>
                </c:pt>
                <c:pt idx="280">
                  <c:v>3068</c:v>
                </c:pt>
                <c:pt idx="281">
                  <c:v>2882</c:v>
                </c:pt>
                <c:pt idx="282">
                  <c:v>2920</c:v>
                </c:pt>
                <c:pt idx="283">
                  <c:v>3050</c:v>
                </c:pt>
                <c:pt idx="284">
                  <c:v>3008</c:v>
                </c:pt>
                <c:pt idx="285">
                  <c:v>2888</c:v>
                </c:pt>
                <c:pt idx="286">
                  <c:v>2833</c:v>
                </c:pt>
                <c:pt idx="287">
                  <c:v>2763.9999999999995</c:v>
                </c:pt>
                <c:pt idx="288">
                  <c:v>2817</c:v>
                </c:pt>
                <c:pt idx="289">
                  <c:v>2767</c:v>
                </c:pt>
                <c:pt idx="290">
                  <c:v>2797.9999999999995</c:v>
                </c:pt>
                <c:pt idx="291">
                  <c:v>2908</c:v>
                </c:pt>
                <c:pt idx="292">
                  <c:v>2970</c:v>
                </c:pt>
                <c:pt idx="293">
                  <c:v>3036</c:v>
                </c:pt>
                <c:pt idx="294">
                  <c:v>3034</c:v>
                </c:pt>
                <c:pt idx="295">
                  <c:v>3020</c:v>
                </c:pt>
                <c:pt idx="296">
                  <c:v>3012</c:v>
                </c:pt>
                <c:pt idx="297">
                  <c:v>2970.5</c:v>
                </c:pt>
                <c:pt idx="298">
                  <c:v>2829</c:v>
                </c:pt>
                <c:pt idx="299">
                  <c:v>2820</c:v>
                </c:pt>
                <c:pt idx="300">
                  <c:v>2722.5</c:v>
                </c:pt>
                <c:pt idx="301">
                  <c:v>2661.9999999999995</c:v>
                </c:pt>
                <c:pt idx="302">
                  <c:v>2643.9999999999995</c:v>
                </c:pt>
                <c:pt idx="303">
                  <c:v>2701.9999999999995</c:v>
                </c:pt>
                <c:pt idx="304">
                  <c:v>2732</c:v>
                </c:pt>
                <c:pt idx="305">
                  <c:v>3022.5</c:v>
                </c:pt>
                <c:pt idx="306">
                  <c:v>3062.5</c:v>
                </c:pt>
                <c:pt idx="307">
                  <c:v>2879.9999999999995</c:v>
                </c:pt>
                <c:pt idx="308">
                  <c:v>2919.9999999999995</c:v>
                </c:pt>
                <c:pt idx="309">
                  <c:v>2986</c:v>
                </c:pt>
                <c:pt idx="310">
                  <c:v>3236</c:v>
                </c:pt>
                <c:pt idx="311">
                  <c:v>3254</c:v>
                </c:pt>
                <c:pt idx="312">
                  <c:v>3148</c:v>
                </c:pt>
                <c:pt idx="313">
                  <c:v>3250</c:v>
                </c:pt>
                <c:pt idx="314">
                  <c:v>3224</c:v>
                </c:pt>
                <c:pt idx="315">
                  <c:v>3152</c:v>
                </c:pt>
                <c:pt idx="316">
                  <c:v>3234</c:v>
                </c:pt>
                <c:pt idx="317">
                  <c:v>3244</c:v>
                </c:pt>
                <c:pt idx="318">
                  <c:v>2648</c:v>
                </c:pt>
                <c:pt idx="319">
                  <c:v>2330</c:v>
                </c:pt>
                <c:pt idx="320">
                  <c:v>2323.9999999999995</c:v>
                </c:pt>
                <c:pt idx="321">
                  <c:v>2461.9999999999995</c:v>
                </c:pt>
                <c:pt idx="322">
                  <c:v>2428</c:v>
                </c:pt>
                <c:pt idx="323">
                  <c:v>2237.5</c:v>
                </c:pt>
                <c:pt idx="324">
                  <c:v>2273.5</c:v>
                </c:pt>
                <c:pt idx="325">
                  <c:v>2320.5</c:v>
                </c:pt>
                <c:pt idx="326">
                  <c:v>2354.5</c:v>
                </c:pt>
                <c:pt idx="327">
                  <c:v>2333.5</c:v>
                </c:pt>
                <c:pt idx="328">
                  <c:v>2288</c:v>
                </c:pt>
                <c:pt idx="329">
                  <c:v>2310</c:v>
                </c:pt>
                <c:pt idx="330">
                  <c:v>2366</c:v>
                </c:pt>
                <c:pt idx="331">
                  <c:v>2350.5</c:v>
                </c:pt>
                <c:pt idx="332">
                  <c:v>2333</c:v>
                </c:pt>
                <c:pt idx="333">
                  <c:v>2352</c:v>
                </c:pt>
                <c:pt idx="334">
                  <c:v>2344.5</c:v>
                </c:pt>
                <c:pt idx="335">
                  <c:v>2371</c:v>
                </c:pt>
                <c:pt idx="336">
                  <c:v>2423.5</c:v>
                </c:pt>
                <c:pt idx="337">
                  <c:v>2414</c:v>
                </c:pt>
                <c:pt idx="338">
                  <c:v>2450</c:v>
                </c:pt>
                <c:pt idx="339">
                  <c:v>2420</c:v>
                </c:pt>
                <c:pt idx="340">
                  <c:v>2424</c:v>
                </c:pt>
                <c:pt idx="341">
                  <c:v>2480</c:v>
                </c:pt>
                <c:pt idx="342">
                  <c:v>2468</c:v>
                </c:pt>
                <c:pt idx="343">
                  <c:v>2464</c:v>
                </c:pt>
                <c:pt idx="344">
                  <c:v>2460</c:v>
                </c:pt>
                <c:pt idx="345">
                  <c:v>2400</c:v>
                </c:pt>
                <c:pt idx="346">
                  <c:v>2423.5</c:v>
                </c:pt>
                <c:pt idx="347">
                  <c:v>2340</c:v>
                </c:pt>
                <c:pt idx="348">
                  <c:v>2288</c:v>
                </c:pt>
                <c:pt idx="349">
                  <c:v>2354</c:v>
                </c:pt>
                <c:pt idx="350">
                  <c:v>2344</c:v>
                </c:pt>
                <c:pt idx="351">
                  <c:v>2349</c:v>
                </c:pt>
                <c:pt idx="352">
                  <c:v>2326</c:v>
                </c:pt>
                <c:pt idx="353">
                  <c:v>2326</c:v>
                </c:pt>
                <c:pt idx="354">
                  <c:v>2352</c:v>
                </c:pt>
                <c:pt idx="355">
                  <c:v>2351</c:v>
                </c:pt>
                <c:pt idx="356">
                  <c:v>2355</c:v>
                </c:pt>
                <c:pt idx="357">
                  <c:v>2330</c:v>
                </c:pt>
                <c:pt idx="358">
                  <c:v>2399</c:v>
                </c:pt>
                <c:pt idx="359">
                  <c:v>2490</c:v>
                </c:pt>
                <c:pt idx="360">
                  <c:v>2474</c:v>
                </c:pt>
                <c:pt idx="361">
                  <c:v>2422</c:v>
                </c:pt>
                <c:pt idx="362">
                  <c:v>2378</c:v>
                </c:pt>
                <c:pt idx="363">
                  <c:v>2384</c:v>
                </c:pt>
                <c:pt idx="364">
                  <c:v>2403.5</c:v>
                </c:pt>
              </c:numCache>
            </c:numRef>
          </c:yVal>
          <c:smooth val="0"/>
        </c:ser>
        <c:ser>
          <c:idx val="4"/>
          <c:order val="4"/>
          <c:tx>
            <c:v>Max</c:v>
          </c:tx>
          <c:marker>
            <c:symbol val="none"/>
          </c:marker>
          <c:xVal>
            <c:numRef>
              <c:f>CleanEC!$J$2:$J$366</c:f>
              <c:numCache>
                <c:formatCode>General</c:formatCode>
                <c:ptCount val="36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</c:numCache>
            </c:numRef>
          </c:xVal>
          <c:yVal>
            <c:numRef>
              <c:f>CleanEC!$BT$2:$BT$366</c:f>
              <c:numCache>
                <c:formatCode>General</c:formatCode>
                <c:ptCount val="365"/>
                <c:pt idx="0">
                  <c:v>3300</c:v>
                </c:pt>
                <c:pt idx="1">
                  <c:v>3270</c:v>
                </c:pt>
                <c:pt idx="2">
                  <c:v>3120</c:v>
                </c:pt>
                <c:pt idx="3">
                  <c:v>3050</c:v>
                </c:pt>
                <c:pt idx="4">
                  <c:v>3120</c:v>
                </c:pt>
                <c:pt idx="5">
                  <c:v>3200</c:v>
                </c:pt>
                <c:pt idx="6">
                  <c:v>3140</c:v>
                </c:pt>
                <c:pt idx="7">
                  <c:v>3100</c:v>
                </c:pt>
                <c:pt idx="8">
                  <c:v>3040</c:v>
                </c:pt>
                <c:pt idx="9">
                  <c:v>3010</c:v>
                </c:pt>
                <c:pt idx="10">
                  <c:v>3190</c:v>
                </c:pt>
                <c:pt idx="11">
                  <c:v>3210</c:v>
                </c:pt>
                <c:pt idx="12">
                  <c:v>3160</c:v>
                </c:pt>
                <c:pt idx="13">
                  <c:v>3010</c:v>
                </c:pt>
                <c:pt idx="14">
                  <c:v>3120</c:v>
                </c:pt>
                <c:pt idx="15">
                  <c:v>3160</c:v>
                </c:pt>
                <c:pt idx="16">
                  <c:v>2860</c:v>
                </c:pt>
                <c:pt idx="17">
                  <c:v>2820</c:v>
                </c:pt>
                <c:pt idx="18">
                  <c:v>3140</c:v>
                </c:pt>
                <c:pt idx="19">
                  <c:v>3190</c:v>
                </c:pt>
                <c:pt idx="20">
                  <c:v>3030</c:v>
                </c:pt>
                <c:pt idx="21">
                  <c:v>2940</c:v>
                </c:pt>
                <c:pt idx="22">
                  <c:v>3000</c:v>
                </c:pt>
                <c:pt idx="23">
                  <c:v>3020</c:v>
                </c:pt>
                <c:pt idx="24">
                  <c:v>3020</c:v>
                </c:pt>
                <c:pt idx="25">
                  <c:v>2740</c:v>
                </c:pt>
                <c:pt idx="26">
                  <c:v>2890</c:v>
                </c:pt>
                <c:pt idx="27">
                  <c:v>2750</c:v>
                </c:pt>
                <c:pt idx="28">
                  <c:v>2840</c:v>
                </c:pt>
                <c:pt idx="29">
                  <c:v>2770</c:v>
                </c:pt>
                <c:pt idx="30">
                  <c:v>2750</c:v>
                </c:pt>
                <c:pt idx="31">
                  <c:v>2770</c:v>
                </c:pt>
                <c:pt idx="32">
                  <c:v>2940</c:v>
                </c:pt>
                <c:pt idx="33">
                  <c:v>3160</c:v>
                </c:pt>
                <c:pt idx="34">
                  <c:v>3180</c:v>
                </c:pt>
                <c:pt idx="35">
                  <c:v>2370</c:v>
                </c:pt>
                <c:pt idx="36">
                  <c:v>2430</c:v>
                </c:pt>
                <c:pt idx="37">
                  <c:v>2460</c:v>
                </c:pt>
                <c:pt idx="38">
                  <c:v>2580</c:v>
                </c:pt>
                <c:pt idx="39">
                  <c:v>2620</c:v>
                </c:pt>
                <c:pt idx="40">
                  <c:v>2740</c:v>
                </c:pt>
                <c:pt idx="41">
                  <c:v>2570</c:v>
                </c:pt>
                <c:pt idx="42">
                  <c:v>2540</c:v>
                </c:pt>
                <c:pt idx="43">
                  <c:v>2540</c:v>
                </c:pt>
                <c:pt idx="44">
                  <c:v>2560</c:v>
                </c:pt>
                <c:pt idx="45">
                  <c:v>2560</c:v>
                </c:pt>
                <c:pt idx="46">
                  <c:v>2570</c:v>
                </c:pt>
                <c:pt idx="47">
                  <c:v>2570</c:v>
                </c:pt>
                <c:pt idx="48">
                  <c:v>2570</c:v>
                </c:pt>
                <c:pt idx="49">
                  <c:v>2540</c:v>
                </c:pt>
                <c:pt idx="50">
                  <c:v>2520</c:v>
                </c:pt>
                <c:pt idx="51">
                  <c:v>2550</c:v>
                </c:pt>
                <c:pt idx="52">
                  <c:v>2550</c:v>
                </c:pt>
                <c:pt idx="53">
                  <c:v>2540</c:v>
                </c:pt>
                <c:pt idx="54">
                  <c:v>2690</c:v>
                </c:pt>
                <c:pt idx="55">
                  <c:v>2760</c:v>
                </c:pt>
                <c:pt idx="56">
                  <c:v>2790</c:v>
                </c:pt>
                <c:pt idx="57">
                  <c:v>2790</c:v>
                </c:pt>
                <c:pt idx="58">
                  <c:v>2900</c:v>
                </c:pt>
                <c:pt idx="59">
                  <c:v>3090</c:v>
                </c:pt>
                <c:pt idx="60">
                  <c:v>3160</c:v>
                </c:pt>
                <c:pt idx="61">
                  <c:v>3210</c:v>
                </c:pt>
                <c:pt idx="62">
                  <c:v>3130</c:v>
                </c:pt>
                <c:pt idx="63">
                  <c:v>3200</c:v>
                </c:pt>
                <c:pt idx="64">
                  <c:v>3200</c:v>
                </c:pt>
                <c:pt idx="65">
                  <c:v>3140</c:v>
                </c:pt>
                <c:pt idx="66">
                  <c:v>3040</c:v>
                </c:pt>
                <c:pt idx="67">
                  <c:v>3150</c:v>
                </c:pt>
                <c:pt idx="68">
                  <c:v>3170</c:v>
                </c:pt>
                <c:pt idx="69">
                  <c:v>3170</c:v>
                </c:pt>
                <c:pt idx="70">
                  <c:v>3390</c:v>
                </c:pt>
                <c:pt idx="71">
                  <c:v>3410</c:v>
                </c:pt>
                <c:pt idx="72">
                  <c:v>3440</c:v>
                </c:pt>
                <c:pt idx="73">
                  <c:v>3600</c:v>
                </c:pt>
                <c:pt idx="74">
                  <c:v>4520</c:v>
                </c:pt>
                <c:pt idx="75">
                  <c:v>4490</c:v>
                </c:pt>
                <c:pt idx="76">
                  <c:v>4310</c:v>
                </c:pt>
                <c:pt idx="77">
                  <c:v>4350</c:v>
                </c:pt>
                <c:pt idx="78">
                  <c:v>4310</c:v>
                </c:pt>
                <c:pt idx="79">
                  <c:v>3660</c:v>
                </c:pt>
                <c:pt idx="80">
                  <c:v>3960</c:v>
                </c:pt>
                <c:pt idx="81">
                  <c:v>3880</c:v>
                </c:pt>
                <c:pt idx="82">
                  <c:v>3980</c:v>
                </c:pt>
                <c:pt idx="83">
                  <c:v>4500</c:v>
                </c:pt>
                <c:pt idx="84">
                  <c:v>4360</c:v>
                </c:pt>
                <c:pt idx="85">
                  <c:v>4160</c:v>
                </c:pt>
                <c:pt idx="86">
                  <c:v>4180</c:v>
                </c:pt>
                <c:pt idx="87">
                  <c:v>4320</c:v>
                </c:pt>
                <c:pt idx="88">
                  <c:v>4450</c:v>
                </c:pt>
                <c:pt idx="89">
                  <c:v>4430</c:v>
                </c:pt>
                <c:pt idx="90">
                  <c:v>4070</c:v>
                </c:pt>
                <c:pt idx="91">
                  <c:v>3600</c:v>
                </c:pt>
                <c:pt idx="92">
                  <c:v>4030</c:v>
                </c:pt>
                <c:pt idx="93">
                  <c:v>3920</c:v>
                </c:pt>
                <c:pt idx="94">
                  <c:v>3610</c:v>
                </c:pt>
                <c:pt idx="95">
                  <c:v>3880</c:v>
                </c:pt>
                <c:pt idx="96">
                  <c:v>3670</c:v>
                </c:pt>
                <c:pt idx="97">
                  <c:v>3980</c:v>
                </c:pt>
                <c:pt idx="98">
                  <c:v>3950</c:v>
                </c:pt>
                <c:pt idx="99">
                  <c:v>3970</c:v>
                </c:pt>
                <c:pt idx="100">
                  <c:v>3850</c:v>
                </c:pt>
                <c:pt idx="101">
                  <c:v>3830</c:v>
                </c:pt>
                <c:pt idx="102">
                  <c:v>3640</c:v>
                </c:pt>
                <c:pt idx="103">
                  <c:v>3550</c:v>
                </c:pt>
                <c:pt idx="104">
                  <c:v>4030</c:v>
                </c:pt>
                <c:pt idx="105">
                  <c:v>3670</c:v>
                </c:pt>
                <c:pt idx="106">
                  <c:v>3680</c:v>
                </c:pt>
                <c:pt idx="107">
                  <c:v>3590</c:v>
                </c:pt>
                <c:pt idx="108">
                  <c:v>3550</c:v>
                </c:pt>
                <c:pt idx="109">
                  <c:v>3630</c:v>
                </c:pt>
                <c:pt idx="110">
                  <c:v>3780</c:v>
                </c:pt>
                <c:pt idx="111">
                  <c:v>3940</c:v>
                </c:pt>
                <c:pt idx="112">
                  <c:v>3750</c:v>
                </c:pt>
                <c:pt idx="113">
                  <c:v>3630</c:v>
                </c:pt>
                <c:pt idx="114">
                  <c:v>3330</c:v>
                </c:pt>
                <c:pt idx="115">
                  <c:v>3350</c:v>
                </c:pt>
                <c:pt idx="116">
                  <c:v>3860</c:v>
                </c:pt>
                <c:pt idx="117">
                  <c:v>3910</c:v>
                </c:pt>
                <c:pt idx="118">
                  <c:v>3940</c:v>
                </c:pt>
                <c:pt idx="119">
                  <c:v>3990</c:v>
                </c:pt>
                <c:pt idx="120">
                  <c:v>3820</c:v>
                </c:pt>
                <c:pt idx="121">
                  <c:v>4100</c:v>
                </c:pt>
                <c:pt idx="122">
                  <c:v>3730</c:v>
                </c:pt>
                <c:pt idx="123">
                  <c:v>3670</c:v>
                </c:pt>
                <c:pt idx="124">
                  <c:v>3610</c:v>
                </c:pt>
                <c:pt idx="125">
                  <c:v>3620</c:v>
                </c:pt>
                <c:pt idx="126">
                  <c:v>4000</c:v>
                </c:pt>
                <c:pt idx="127">
                  <c:v>3780</c:v>
                </c:pt>
                <c:pt idx="128">
                  <c:v>3800</c:v>
                </c:pt>
                <c:pt idx="129">
                  <c:v>4050</c:v>
                </c:pt>
                <c:pt idx="130">
                  <c:v>3640</c:v>
                </c:pt>
                <c:pt idx="131">
                  <c:v>3300</c:v>
                </c:pt>
                <c:pt idx="132">
                  <c:v>3110</c:v>
                </c:pt>
                <c:pt idx="133">
                  <c:v>3200</c:v>
                </c:pt>
                <c:pt idx="134">
                  <c:v>3420</c:v>
                </c:pt>
                <c:pt idx="135">
                  <c:v>3450</c:v>
                </c:pt>
                <c:pt idx="136">
                  <c:v>3300</c:v>
                </c:pt>
                <c:pt idx="137">
                  <c:v>3410</c:v>
                </c:pt>
                <c:pt idx="138">
                  <c:v>3650</c:v>
                </c:pt>
                <c:pt idx="139">
                  <c:v>3730</c:v>
                </c:pt>
                <c:pt idx="140">
                  <c:v>3540</c:v>
                </c:pt>
                <c:pt idx="141">
                  <c:v>3420</c:v>
                </c:pt>
                <c:pt idx="142">
                  <c:v>3160</c:v>
                </c:pt>
                <c:pt idx="143">
                  <c:v>3200</c:v>
                </c:pt>
                <c:pt idx="144">
                  <c:v>3300</c:v>
                </c:pt>
                <c:pt idx="145">
                  <c:v>3610</c:v>
                </c:pt>
                <c:pt idx="146">
                  <c:v>3640</c:v>
                </c:pt>
                <c:pt idx="147">
                  <c:v>3310</c:v>
                </c:pt>
                <c:pt idx="148">
                  <c:v>3250</c:v>
                </c:pt>
                <c:pt idx="149">
                  <c:v>3120</c:v>
                </c:pt>
                <c:pt idx="150">
                  <c:v>3260</c:v>
                </c:pt>
                <c:pt idx="151">
                  <c:v>3620</c:v>
                </c:pt>
                <c:pt idx="152">
                  <c:v>3390</c:v>
                </c:pt>
                <c:pt idx="153">
                  <c:v>3100</c:v>
                </c:pt>
                <c:pt idx="154">
                  <c:v>3050</c:v>
                </c:pt>
                <c:pt idx="155">
                  <c:v>3140</c:v>
                </c:pt>
                <c:pt idx="156">
                  <c:v>3170</c:v>
                </c:pt>
                <c:pt idx="157">
                  <c:v>3170</c:v>
                </c:pt>
                <c:pt idx="158">
                  <c:v>3170</c:v>
                </c:pt>
                <c:pt idx="159">
                  <c:v>3170</c:v>
                </c:pt>
                <c:pt idx="160">
                  <c:v>3190</c:v>
                </c:pt>
                <c:pt idx="161">
                  <c:v>3190</c:v>
                </c:pt>
                <c:pt idx="162">
                  <c:v>3190</c:v>
                </c:pt>
                <c:pt idx="163">
                  <c:v>3190</c:v>
                </c:pt>
                <c:pt idx="164">
                  <c:v>3570</c:v>
                </c:pt>
                <c:pt idx="165">
                  <c:v>3690</c:v>
                </c:pt>
                <c:pt idx="166">
                  <c:v>3130</c:v>
                </c:pt>
                <c:pt idx="167">
                  <c:v>3150</c:v>
                </c:pt>
                <c:pt idx="168">
                  <c:v>3100</c:v>
                </c:pt>
                <c:pt idx="169">
                  <c:v>3410</c:v>
                </c:pt>
                <c:pt idx="170">
                  <c:v>3310</c:v>
                </c:pt>
                <c:pt idx="171">
                  <c:v>3190</c:v>
                </c:pt>
                <c:pt idx="172">
                  <c:v>3380</c:v>
                </c:pt>
                <c:pt idx="173">
                  <c:v>3540</c:v>
                </c:pt>
                <c:pt idx="174">
                  <c:v>3460</c:v>
                </c:pt>
                <c:pt idx="175">
                  <c:v>3430</c:v>
                </c:pt>
                <c:pt idx="176">
                  <c:v>3210</c:v>
                </c:pt>
                <c:pt idx="177">
                  <c:v>3360</c:v>
                </c:pt>
                <c:pt idx="178">
                  <c:v>3210</c:v>
                </c:pt>
                <c:pt idx="179">
                  <c:v>3260</c:v>
                </c:pt>
                <c:pt idx="180">
                  <c:v>3250</c:v>
                </c:pt>
                <c:pt idx="181">
                  <c:v>3250</c:v>
                </c:pt>
                <c:pt idx="182">
                  <c:v>3250</c:v>
                </c:pt>
                <c:pt idx="183">
                  <c:v>3260</c:v>
                </c:pt>
                <c:pt idx="184">
                  <c:v>3250</c:v>
                </c:pt>
                <c:pt idx="185">
                  <c:v>3220</c:v>
                </c:pt>
                <c:pt idx="186">
                  <c:v>3210</c:v>
                </c:pt>
                <c:pt idx="187">
                  <c:v>3220</c:v>
                </c:pt>
                <c:pt idx="188">
                  <c:v>3370</c:v>
                </c:pt>
                <c:pt idx="189">
                  <c:v>3220</c:v>
                </c:pt>
                <c:pt idx="190">
                  <c:v>3230</c:v>
                </c:pt>
                <c:pt idx="191">
                  <c:v>3210</c:v>
                </c:pt>
                <c:pt idx="192">
                  <c:v>3480</c:v>
                </c:pt>
                <c:pt idx="193">
                  <c:v>3210</c:v>
                </c:pt>
                <c:pt idx="194">
                  <c:v>3560</c:v>
                </c:pt>
                <c:pt idx="195">
                  <c:v>3580</c:v>
                </c:pt>
                <c:pt idx="196">
                  <c:v>3420</c:v>
                </c:pt>
                <c:pt idx="197">
                  <c:v>3250</c:v>
                </c:pt>
                <c:pt idx="198">
                  <c:v>3240</c:v>
                </c:pt>
                <c:pt idx="199">
                  <c:v>3250</c:v>
                </c:pt>
                <c:pt idx="200">
                  <c:v>3260</c:v>
                </c:pt>
                <c:pt idx="201">
                  <c:v>3230</c:v>
                </c:pt>
                <c:pt idx="202">
                  <c:v>3210</c:v>
                </c:pt>
                <c:pt idx="203">
                  <c:v>3240</c:v>
                </c:pt>
                <c:pt idx="204">
                  <c:v>3230</c:v>
                </c:pt>
                <c:pt idx="205">
                  <c:v>3210</c:v>
                </c:pt>
                <c:pt idx="206">
                  <c:v>3210</c:v>
                </c:pt>
                <c:pt idx="207">
                  <c:v>3720</c:v>
                </c:pt>
                <c:pt idx="208">
                  <c:v>3680</c:v>
                </c:pt>
                <c:pt idx="209">
                  <c:v>3710</c:v>
                </c:pt>
                <c:pt idx="210">
                  <c:v>3730</c:v>
                </c:pt>
                <c:pt idx="211">
                  <c:v>3530</c:v>
                </c:pt>
                <c:pt idx="212">
                  <c:v>3190</c:v>
                </c:pt>
                <c:pt idx="213">
                  <c:v>3210</c:v>
                </c:pt>
                <c:pt idx="214">
                  <c:v>3180</c:v>
                </c:pt>
                <c:pt idx="215">
                  <c:v>3220</c:v>
                </c:pt>
                <c:pt idx="216">
                  <c:v>3220</c:v>
                </c:pt>
                <c:pt idx="217">
                  <c:v>3230</c:v>
                </c:pt>
                <c:pt idx="218">
                  <c:v>3250</c:v>
                </c:pt>
                <c:pt idx="219">
                  <c:v>3260</c:v>
                </c:pt>
                <c:pt idx="220">
                  <c:v>3260</c:v>
                </c:pt>
                <c:pt idx="221">
                  <c:v>3260</c:v>
                </c:pt>
                <c:pt idx="222">
                  <c:v>3270</c:v>
                </c:pt>
                <c:pt idx="223">
                  <c:v>3310</c:v>
                </c:pt>
                <c:pt idx="224">
                  <c:v>3320</c:v>
                </c:pt>
                <c:pt idx="225">
                  <c:v>3280</c:v>
                </c:pt>
                <c:pt idx="226">
                  <c:v>3290</c:v>
                </c:pt>
                <c:pt idx="227">
                  <c:v>3280</c:v>
                </c:pt>
                <c:pt idx="228">
                  <c:v>3290</c:v>
                </c:pt>
                <c:pt idx="229">
                  <c:v>3270</c:v>
                </c:pt>
                <c:pt idx="230">
                  <c:v>3250</c:v>
                </c:pt>
                <c:pt idx="231">
                  <c:v>3260</c:v>
                </c:pt>
                <c:pt idx="232">
                  <c:v>3250</c:v>
                </c:pt>
                <c:pt idx="233">
                  <c:v>3250</c:v>
                </c:pt>
                <c:pt idx="234">
                  <c:v>3260</c:v>
                </c:pt>
                <c:pt idx="235">
                  <c:v>3260</c:v>
                </c:pt>
                <c:pt idx="236">
                  <c:v>3270</c:v>
                </c:pt>
                <c:pt idx="237">
                  <c:v>3280</c:v>
                </c:pt>
                <c:pt idx="238">
                  <c:v>3280</c:v>
                </c:pt>
                <c:pt idx="239">
                  <c:v>2960</c:v>
                </c:pt>
                <c:pt idx="240">
                  <c:v>2500</c:v>
                </c:pt>
                <c:pt idx="241">
                  <c:v>2790</c:v>
                </c:pt>
                <c:pt idx="242">
                  <c:v>3120</c:v>
                </c:pt>
                <c:pt idx="243">
                  <c:v>3230</c:v>
                </c:pt>
                <c:pt idx="244">
                  <c:v>3260</c:v>
                </c:pt>
                <c:pt idx="245">
                  <c:v>3250</c:v>
                </c:pt>
                <c:pt idx="246">
                  <c:v>3180</c:v>
                </c:pt>
                <c:pt idx="247">
                  <c:v>3190</c:v>
                </c:pt>
                <c:pt idx="248">
                  <c:v>3200</c:v>
                </c:pt>
                <c:pt idx="249">
                  <c:v>3230</c:v>
                </c:pt>
                <c:pt idx="250">
                  <c:v>3240</c:v>
                </c:pt>
                <c:pt idx="251">
                  <c:v>3620</c:v>
                </c:pt>
                <c:pt idx="252">
                  <c:v>3550</c:v>
                </c:pt>
                <c:pt idx="253">
                  <c:v>3780</c:v>
                </c:pt>
                <c:pt idx="254">
                  <c:v>3880</c:v>
                </c:pt>
                <c:pt idx="255">
                  <c:v>4120</c:v>
                </c:pt>
                <c:pt idx="256">
                  <c:v>4170</c:v>
                </c:pt>
                <c:pt idx="257">
                  <c:v>4220</c:v>
                </c:pt>
                <c:pt idx="258">
                  <c:v>4150</c:v>
                </c:pt>
                <c:pt idx="259">
                  <c:v>4250</c:v>
                </c:pt>
                <c:pt idx="260">
                  <c:v>4470</c:v>
                </c:pt>
                <c:pt idx="261">
                  <c:v>3230</c:v>
                </c:pt>
                <c:pt idx="262">
                  <c:v>3210</c:v>
                </c:pt>
                <c:pt idx="263">
                  <c:v>3270</c:v>
                </c:pt>
                <c:pt idx="264">
                  <c:v>3280</c:v>
                </c:pt>
                <c:pt idx="265">
                  <c:v>3210</c:v>
                </c:pt>
                <c:pt idx="266">
                  <c:v>3300</c:v>
                </c:pt>
                <c:pt idx="267">
                  <c:v>3310</c:v>
                </c:pt>
                <c:pt idx="268">
                  <c:v>3330</c:v>
                </c:pt>
                <c:pt idx="269">
                  <c:v>3350</c:v>
                </c:pt>
                <c:pt idx="270">
                  <c:v>3360</c:v>
                </c:pt>
                <c:pt idx="271">
                  <c:v>3250</c:v>
                </c:pt>
                <c:pt idx="272">
                  <c:v>3230</c:v>
                </c:pt>
                <c:pt idx="273">
                  <c:v>3240</c:v>
                </c:pt>
                <c:pt idx="274">
                  <c:v>3490</c:v>
                </c:pt>
                <c:pt idx="275">
                  <c:v>3380</c:v>
                </c:pt>
                <c:pt idx="276">
                  <c:v>3350</c:v>
                </c:pt>
                <c:pt idx="277">
                  <c:v>3250</c:v>
                </c:pt>
                <c:pt idx="278">
                  <c:v>3220</c:v>
                </c:pt>
                <c:pt idx="279">
                  <c:v>3220</c:v>
                </c:pt>
                <c:pt idx="280">
                  <c:v>3190</c:v>
                </c:pt>
                <c:pt idx="281">
                  <c:v>3220</c:v>
                </c:pt>
                <c:pt idx="282">
                  <c:v>3260</c:v>
                </c:pt>
                <c:pt idx="283">
                  <c:v>3280</c:v>
                </c:pt>
                <c:pt idx="284">
                  <c:v>3210</c:v>
                </c:pt>
                <c:pt idx="285">
                  <c:v>3360</c:v>
                </c:pt>
                <c:pt idx="286">
                  <c:v>3420</c:v>
                </c:pt>
                <c:pt idx="287">
                  <c:v>3450</c:v>
                </c:pt>
                <c:pt idx="288">
                  <c:v>3260</c:v>
                </c:pt>
                <c:pt idx="289">
                  <c:v>3220</c:v>
                </c:pt>
                <c:pt idx="290">
                  <c:v>3230</c:v>
                </c:pt>
                <c:pt idx="291">
                  <c:v>3240</c:v>
                </c:pt>
                <c:pt idx="292">
                  <c:v>3260</c:v>
                </c:pt>
                <c:pt idx="293">
                  <c:v>3260</c:v>
                </c:pt>
                <c:pt idx="294">
                  <c:v>3240</c:v>
                </c:pt>
                <c:pt idx="295">
                  <c:v>3210</c:v>
                </c:pt>
                <c:pt idx="296">
                  <c:v>3220</c:v>
                </c:pt>
                <c:pt idx="297">
                  <c:v>3280</c:v>
                </c:pt>
                <c:pt idx="298">
                  <c:v>3270</c:v>
                </c:pt>
                <c:pt idx="299">
                  <c:v>3210</c:v>
                </c:pt>
                <c:pt idx="300">
                  <c:v>3290</c:v>
                </c:pt>
                <c:pt idx="301">
                  <c:v>3270</c:v>
                </c:pt>
                <c:pt idx="302">
                  <c:v>3260</c:v>
                </c:pt>
                <c:pt idx="303">
                  <c:v>3270</c:v>
                </c:pt>
                <c:pt idx="304">
                  <c:v>3270</c:v>
                </c:pt>
                <c:pt idx="305">
                  <c:v>3300</c:v>
                </c:pt>
                <c:pt idx="306">
                  <c:v>3310</c:v>
                </c:pt>
                <c:pt idx="307">
                  <c:v>3310</c:v>
                </c:pt>
                <c:pt idx="308">
                  <c:v>3330</c:v>
                </c:pt>
                <c:pt idx="309">
                  <c:v>3300</c:v>
                </c:pt>
                <c:pt idx="310">
                  <c:v>3300</c:v>
                </c:pt>
                <c:pt idx="311">
                  <c:v>3290</c:v>
                </c:pt>
                <c:pt idx="312">
                  <c:v>3260</c:v>
                </c:pt>
                <c:pt idx="313">
                  <c:v>3280</c:v>
                </c:pt>
                <c:pt idx="314">
                  <c:v>3290</c:v>
                </c:pt>
                <c:pt idx="315">
                  <c:v>3260</c:v>
                </c:pt>
                <c:pt idx="316">
                  <c:v>3280</c:v>
                </c:pt>
                <c:pt idx="317">
                  <c:v>3270</c:v>
                </c:pt>
                <c:pt idx="318">
                  <c:v>3350</c:v>
                </c:pt>
                <c:pt idx="319">
                  <c:v>3350</c:v>
                </c:pt>
                <c:pt idx="320">
                  <c:v>3650</c:v>
                </c:pt>
                <c:pt idx="321">
                  <c:v>3860</c:v>
                </c:pt>
                <c:pt idx="322">
                  <c:v>3970</c:v>
                </c:pt>
                <c:pt idx="323">
                  <c:v>4010</c:v>
                </c:pt>
                <c:pt idx="324">
                  <c:v>4020</c:v>
                </c:pt>
                <c:pt idx="325">
                  <c:v>4070</c:v>
                </c:pt>
                <c:pt idx="326">
                  <c:v>3720</c:v>
                </c:pt>
                <c:pt idx="327">
                  <c:v>3280</c:v>
                </c:pt>
                <c:pt idx="328">
                  <c:v>3310</c:v>
                </c:pt>
                <c:pt idx="329">
                  <c:v>3340</c:v>
                </c:pt>
                <c:pt idx="330">
                  <c:v>3380</c:v>
                </c:pt>
                <c:pt idx="331">
                  <c:v>3420</c:v>
                </c:pt>
                <c:pt idx="332">
                  <c:v>3370</c:v>
                </c:pt>
                <c:pt idx="333">
                  <c:v>3370</c:v>
                </c:pt>
                <c:pt idx="334">
                  <c:v>2880</c:v>
                </c:pt>
                <c:pt idx="335">
                  <c:v>3090</c:v>
                </c:pt>
                <c:pt idx="336">
                  <c:v>3210</c:v>
                </c:pt>
                <c:pt idx="337">
                  <c:v>3210</c:v>
                </c:pt>
                <c:pt idx="338">
                  <c:v>3210</c:v>
                </c:pt>
                <c:pt idx="339">
                  <c:v>3220</c:v>
                </c:pt>
                <c:pt idx="340">
                  <c:v>3240</c:v>
                </c:pt>
                <c:pt idx="341">
                  <c:v>3260</c:v>
                </c:pt>
                <c:pt idx="342">
                  <c:v>3280</c:v>
                </c:pt>
                <c:pt idx="343">
                  <c:v>3310</c:v>
                </c:pt>
                <c:pt idx="344">
                  <c:v>3360</c:v>
                </c:pt>
                <c:pt idx="345">
                  <c:v>3340</c:v>
                </c:pt>
                <c:pt idx="346">
                  <c:v>3340</c:v>
                </c:pt>
                <c:pt idx="347">
                  <c:v>3370</c:v>
                </c:pt>
                <c:pt idx="348">
                  <c:v>3390</c:v>
                </c:pt>
                <c:pt idx="349">
                  <c:v>3310</c:v>
                </c:pt>
                <c:pt idx="350">
                  <c:v>3300</c:v>
                </c:pt>
                <c:pt idx="351">
                  <c:v>3160</c:v>
                </c:pt>
                <c:pt idx="352">
                  <c:v>3190</c:v>
                </c:pt>
                <c:pt idx="353">
                  <c:v>3110</c:v>
                </c:pt>
                <c:pt idx="354">
                  <c:v>3130</c:v>
                </c:pt>
                <c:pt idx="355">
                  <c:v>3090</c:v>
                </c:pt>
                <c:pt idx="356">
                  <c:v>3090</c:v>
                </c:pt>
                <c:pt idx="357">
                  <c:v>3050</c:v>
                </c:pt>
                <c:pt idx="358">
                  <c:v>2940</c:v>
                </c:pt>
                <c:pt idx="359">
                  <c:v>2800</c:v>
                </c:pt>
                <c:pt idx="360">
                  <c:v>2950</c:v>
                </c:pt>
                <c:pt idx="361">
                  <c:v>3090</c:v>
                </c:pt>
                <c:pt idx="362">
                  <c:v>3160</c:v>
                </c:pt>
                <c:pt idx="363">
                  <c:v>3210</c:v>
                </c:pt>
                <c:pt idx="364">
                  <c:v>3250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0664280"/>
        <c:axId val="365158576"/>
      </c:scatterChart>
      <c:valAx>
        <c:axId val="220664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65158576"/>
        <c:crosses val="autoZero"/>
        <c:crossBetween val="midCat"/>
      </c:valAx>
      <c:valAx>
        <c:axId val="365158576"/>
        <c:scaling>
          <c:orientation val="minMax"/>
          <c:max val="5000"/>
        </c:scaling>
        <c:delete val="0"/>
        <c:axPos val="l"/>
        <c:numFmt formatCode="General" sourceLinked="1"/>
        <c:majorTickMark val="out"/>
        <c:minorTickMark val="none"/>
        <c:tickLblPos val="nextTo"/>
        <c:crossAx val="220664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1382" cy="62830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1382" cy="628303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45"/>
  <sheetViews>
    <sheetView tabSelected="1" topLeftCell="A1423" workbookViewId="0">
      <selection activeCell="G2" sqref="G2:G1462"/>
    </sheetView>
  </sheetViews>
  <sheetFormatPr defaultRowHeight="15" x14ac:dyDescent="0.25"/>
  <cols>
    <col min="1" max="1" width="10.5703125" bestFit="1" customWidth="1"/>
    <col min="6" max="6" width="10.7109375" bestFit="1" customWidth="1"/>
  </cols>
  <sheetData>
    <row r="1" spans="1:7" ht="14.45" x14ac:dyDescent="0.3">
      <c r="A1" t="s">
        <v>0</v>
      </c>
      <c r="B1" t="s">
        <v>33</v>
      </c>
      <c r="C1" t="s">
        <v>30</v>
      </c>
      <c r="D1" t="s">
        <v>31</v>
      </c>
      <c r="E1" t="s">
        <v>32</v>
      </c>
    </row>
    <row r="2" spans="1:7" ht="14.45" x14ac:dyDescent="0.3">
      <c r="A2" s="1">
        <v>36220</v>
      </c>
      <c r="B2">
        <v>77</v>
      </c>
      <c r="C2">
        <v>3070</v>
      </c>
      <c r="D2">
        <v>5</v>
      </c>
      <c r="E2">
        <v>9.5500000000000007</v>
      </c>
      <c r="F2" s="1">
        <v>38991</v>
      </c>
      <c r="G2">
        <f ca="1">CONVERT(OFFSET($D$1,MATCH(F2,$A$2:$A$4745,0),0)-3.84,"ft","m")</f>
        <v>0.521208</v>
      </c>
    </row>
    <row r="3" spans="1:7" ht="14.45" x14ac:dyDescent="0.3">
      <c r="A3" s="1">
        <v>36221</v>
      </c>
      <c r="B3">
        <v>79</v>
      </c>
      <c r="C3">
        <v>3030</v>
      </c>
      <c r="D3">
        <v>5.0199999999999996</v>
      </c>
      <c r="E3">
        <v>8.4</v>
      </c>
      <c r="F3" s="1">
        <v>38992</v>
      </c>
      <c r="G3">
        <f t="shared" ref="G3:G66" ca="1" si="0">CONVERT(OFFSET($D$1,MATCH(F3,$A$2:$A$4745,0),0)-3.84,"ft","m")</f>
        <v>0.50292000000000014</v>
      </c>
    </row>
    <row r="4" spans="1:7" ht="14.45" x14ac:dyDescent="0.3">
      <c r="A4" s="1">
        <v>36222</v>
      </c>
      <c r="B4">
        <v>77</v>
      </c>
      <c r="C4">
        <v>3080</v>
      </c>
      <c r="D4">
        <v>5</v>
      </c>
      <c r="E4">
        <v>7.6000000000000005</v>
      </c>
      <c r="F4" s="1">
        <v>38993</v>
      </c>
      <c r="G4">
        <f t="shared" ca="1" si="0"/>
        <v>0.49987200000000021</v>
      </c>
    </row>
    <row r="5" spans="1:7" ht="14.45" x14ac:dyDescent="0.3">
      <c r="A5" s="1">
        <v>36223</v>
      </c>
      <c r="B5">
        <v>77</v>
      </c>
      <c r="C5">
        <v>3130</v>
      </c>
      <c r="D5">
        <v>5</v>
      </c>
      <c r="E5">
        <v>9.4</v>
      </c>
      <c r="F5" s="1">
        <v>38994</v>
      </c>
      <c r="G5">
        <f t="shared" ca="1" si="0"/>
        <v>0.50292000000000014</v>
      </c>
    </row>
    <row r="6" spans="1:7" ht="14.45" x14ac:dyDescent="0.3">
      <c r="A6" s="1">
        <v>36224</v>
      </c>
      <c r="B6">
        <v>77</v>
      </c>
      <c r="C6">
        <v>3200</v>
      </c>
      <c r="D6">
        <v>5</v>
      </c>
      <c r="E6">
        <v>8.9499999999999993</v>
      </c>
      <c r="F6" s="1">
        <v>38995</v>
      </c>
      <c r="G6">
        <f t="shared" ca="1" si="0"/>
        <v>0.521208</v>
      </c>
    </row>
    <row r="7" spans="1:7" ht="14.45" x14ac:dyDescent="0.3">
      <c r="A7" s="1">
        <v>36225</v>
      </c>
      <c r="B7">
        <v>77</v>
      </c>
      <c r="C7">
        <v>3200</v>
      </c>
      <c r="D7">
        <v>5</v>
      </c>
      <c r="E7">
        <v>5.9499999999999993</v>
      </c>
      <c r="F7" s="1">
        <v>38996</v>
      </c>
      <c r="G7">
        <f t="shared" ca="1" si="0"/>
        <v>0.50596799999999997</v>
      </c>
    </row>
    <row r="8" spans="1:7" ht="14.45" x14ac:dyDescent="0.3">
      <c r="A8" s="1">
        <v>36226</v>
      </c>
      <c r="B8">
        <v>87</v>
      </c>
      <c r="C8">
        <v>3030</v>
      </c>
      <c r="D8">
        <v>5.07</v>
      </c>
      <c r="E8">
        <v>6.75</v>
      </c>
      <c r="F8" s="1">
        <v>38997</v>
      </c>
      <c r="G8">
        <f t="shared" ca="1" si="0"/>
        <v>0.49682399999999999</v>
      </c>
    </row>
    <row r="9" spans="1:7" ht="14.45" x14ac:dyDescent="0.3">
      <c r="A9" s="1">
        <v>36227</v>
      </c>
      <c r="B9">
        <v>94</v>
      </c>
      <c r="C9">
        <v>2830</v>
      </c>
      <c r="D9">
        <v>5.1100000000000003</v>
      </c>
      <c r="E9">
        <v>9.6</v>
      </c>
      <c r="F9" s="1">
        <v>38998</v>
      </c>
      <c r="G9">
        <f t="shared" ca="1" si="0"/>
        <v>0.48463200000000001</v>
      </c>
    </row>
    <row r="10" spans="1:7" ht="14.45" x14ac:dyDescent="0.3">
      <c r="A10" s="1">
        <v>36228</v>
      </c>
      <c r="B10">
        <v>117</v>
      </c>
      <c r="C10">
        <v>2670</v>
      </c>
      <c r="D10">
        <v>5.24</v>
      </c>
      <c r="E10">
        <v>7.1000000000000005</v>
      </c>
      <c r="F10" s="1">
        <v>38999</v>
      </c>
      <c r="G10">
        <f t="shared" ca="1" si="0"/>
        <v>0.49987200000000021</v>
      </c>
    </row>
    <row r="11" spans="1:7" ht="14.45" x14ac:dyDescent="0.3">
      <c r="A11" s="1">
        <v>36229</v>
      </c>
      <c r="B11">
        <v>162</v>
      </c>
      <c r="C11">
        <v>2420</v>
      </c>
      <c r="D11">
        <v>5.44</v>
      </c>
      <c r="E11">
        <v>8.5500000000000007</v>
      </c>
      <c r="F11" s="1">
        <v>39000</v>
      </c>
      <c r="G11">
        <f t="shared" ca="1" si="0"/>
        <v>0.54559199999999997</v>
      </c>
    </row>
    <row r="12" spans="1:7" ht="14.45" x14ac:dyDescent="0.3">
      <c r="A12" s="1">
        <v>36230</v>
      </c>
      <c r="B12">
        <v>154</v>
      </c>
      <c r="C12">
        <v>2550</v>
      </c>
      <c r="D12">
        <v>5.4</v>
      </c>
      <c r="E12">
        <v>6.0500000000000007</v>
      </c>
      <c r="F12" s="1">
        <v>39001</v>
      </c>
      <c r="G12">
        <f t="shared" ca="1" si="0"/>
        <v>0.62179200000000001</v>
      </c>
    </row>
    <row r="13" spans="1:7" ht="14.45" x14ac:dyDescent="0.3">
      <c r="A13" s="1">
        <v>36231</v>
      </c>
      <c r="B13">
        <v>153</v>
      </c>
      <c r="C13">
        <v>2630</v>
      </c>
      <c r="D13">
        <v>5.4</v>
      </c>
      <c r="E13">
        <v>2.5</v>
      </c>
      <c r="F13" s="1">
        <v>39002</v>
      </c>
      <c r="G13">
        <f t="shared" ca="1" si="0"/>
        <v>0.68275200000000014</v>
      </c>
    </row>
    <row r="14" spans="1:7" ht="14.45" x14ac:dyDescent="0.3">
      <c r="A14" s="1">
        <v>36232</v>
      </c>
      <c r="B14">
        <v>182</v>
      </c>
      <c r="C14">
        <v>2470</v>
      </c>
      <c r="D14">
        <v>5.51</v>
      </c>
      <c r="E14">
        <v>3.5</v>
      </c>
      <c r="F14" s="1">
        <v>39003</v>
      </c>
      <c r="G14">
        <f t="shared" ca="1" si="0"/>
        <v>0.72237600000000002</v>
      </c>
    </row>
    <row r="15" spans="1:7" ht="14.45" x14ac:dyDescent="0.3">
      <c r="A15" s="1">
        <v>36233</v>
      </c>
      <c r="B15">
        <v>245</v>
      </c>
      <c r="C15">
        <v>2250</v>
      </c>
      <c r="D15">
        <v>5.76</v>
      </c>
      <c r="E15">
        <v>6.1</v>
      </c>
      <c r="F15" s="1">
        <v>39004</v>
      </c>
      <c r="G15">
        <f t="shared" ca="1" si="0"/>
        <v>0.74371200000000015</v>
      </c>
    </row>
    <row r="16" spans="1:7" ht="14.45" x14ac:dyDescent="0.3">
      <c r="A16" s="1">
        <v>36234</v>
      </c>
      <c r="B16">
        <v>195</v>
      </c>
      <c r="C16">
        <v>2270</v>
      </c>
      <c r="D16">
        <v>5.56</v>
      </c>
      <c r="E16">
        <v>10.1</v>
      </c>
      <c r="F16" s="1">
        <v>39005</v>
      </c>
      <c r="G16">
        <f t="shared" ca="1" si="0"/>
        <v>0.77723999999999993</v>
      </c>
    </row>
    <row r="17" spans="1:7" ht="14.45" x14ac:dyDescent="0.3">
      <c r="A17" s="1">
        <v>36235</v>
      </c>
      <c r="B17">
        <v>84</v>
      </c>
      <c r="C17">
        <v>3020</v>
      </c>
      <c r="D17">
        <v>5.05</v>
      </c>
      <c r="E17">
        <v>12</v>
      </c>
      <c r="F17" s="1">
        <v>39006</v>
      </c>
      <c r="G17">
        <f t="shared" ca="1" si="0"/>
        <v>0.81076800000000004</v>
      </c>
    </row>
    <row r="18" spans="1:7" ht="14.45" x14ac:dyDescent="0.3">
      <c r="A18" s="1">
        <v>36236</v>
      </c>
      <c r="B18">
        <v>67</v>
      </c>
      <c r="C18" t="s">
        <v>2</v>
      </c>
      <c r="D18">
        <v>4.93</v>
      </c>
      <c r="E18">
        <v>10.8</v>
      </c>
      <c r="F18" s="1">
        <v>39007</v>
      </c>
      <c r="G18">
        <f t="shared" ca="1" si="0"/>
        <v>0.77114400000000005</v>
      </c>
    </row>
    <row r="19" spans="1:7" ht="14.45" x14ac:dyDescent="0.3">
      <c r="A19" s="1">
        <v>36237</v>
      </c>
      <c r="B19">
        <v>62</v>
      </c>
      <c r="C19" t="s">
        <v>2</v>
      </c>
      <c r="D19">
        <v>4.8899999999999997</v>
      </c>
      <c r="E19">
        <v>6.3000000000000007</v>
      </c>
      <c r="F19" s="1">
        <v>39008</v>
      </c>
      <c r="G19">
        <f t="shared" ca="1" si="0"/>
        <v>0.72847200000000023</v>
      </c>
    </row>
    <row r="20" spans="1:7" ht="14.45" x14ac:dyDescent="0.3">
      <c r="A20" s="1">
        <v>36238</v>
      </c>
      <c r="B20">
        <v>60</v>
      </c>
      <c r="C20">
        <v>3530</v>
      </c>
      <c r="D20">
        <v>4.88</v>
      </c>
      <c r="E20">
        <v>8.1999999999999993</v>
      </c>
      <c r="F20" s="1">
        <v>39009</v>
      </c>
      <c r="G20">
        <f t="shared" ca="1" si="0"/>
        <v>0.73152000000000006</v>
      </c>
    </row>
    <row r="21" spans="1:7" ht="14.45" x14ac:dyDescent="0.3">
      <c r="A21" s="1">
        <v>36239</v>
      </c>
      <c r="B21">
        <v>76</v>
      </c>
      <c r="C21">
        <v>3230</v>
      </c>
      <c r="D21">
        <v>5</v>
      </c>
      <c r="E21">
        <v>10.050000000000001</v>
      </c>
      <c r="F21" s="1">
        <v>39010</v>
      </c>
      <c r="G21">
        <f t="shared" ca="1" si="0"/>
        <v>0.71323199999999998</v>
      </c>
    </row>
    <row r="22" spans="1:7" ht="14.45" x14ac:dyDescent="0.3">
      <c r="A22" s="1">
        <v>36240</v>
      </c>
      <c r="B22">
        <v>108</v>
      </c>
      <c r="C22">
        <v>2460</v>
      </c>
      <c r="D22">
        <v>5.19</v>
      </c>
      <c r="E22">
        <v>12</v>
      </c>
      <c r="F22" s="1">
        <v>39011</v>
      </c>
      <c r="G22">
        <f t="shared" ca="1" si="0"/>
        <v>0.70408800000000016</v>
      </c>
    </row>
    <row r="23" spans="1:7" ht="14.45" x14ac:dyDescent="0.3">
      <c r="A23" s="1">
        <v>36241</v>
      </c>
      <c r="B23">
        <v>71</v>
      </c>
      <c r="C23">
        <v>3370</v>
      </c>
      <c r="D23">
        <v>4.96</v>
      </c>
      <c r="E23">
        <v>13.350000000000001</v>
      </c>
      <c r="F23" s="1">
        <v>39012</v>
      </c>
      <c r="G23">
        <f t="shared" ca="1" si="0"/>
        <v>0.71323199999999998</v>
      </c>
    </row>
    <row r="24" spans="1:7" ht="14.45" x14ac:dyDescent="0.3">
      <c r="A24" s="1">
        <v>36242</v>
      </c>
      <c r="B24">
        <v>58</v>
      </c>
      <c r="C24">
        <v>3640</v>
      </c>
      <c r="D24">
        <v>4.8600000000000003</v>
      </c>
      <c r="E24">
        <v>11.700000000000001</v>
      </c>
      <c r="F24" s="1">
        <v>39013</v>
      </c>
      <c r="G24">
        <f t="shared" ca="1" si="0"/>
        <v>0.73152000000000006</v>
      </c>
    </row>
    <row r="25" spans="1:7" ht="14.45" x14ac:dyDescent="0.3">
      <c r="A25" s="1">
        <v>36243</v>
      </c>
      <c r="B25">
        <v>57</v>
      </c>
      <c r="C25">
        <v>3680</v>
      </c>
      <c r="D25">
        <v>4.8499999999999996</v>
      </c>
      <c r="E25">
        <v>9.3000000000000007</v>
      </c>
      <c r="F25" s="1">
        <v>39014</v>
      </c>
      <c r="G25">
        <f t="shared" ca="1" si="0"/>
        <v>0.73152000000000006</v>
      </c>
    </row>
    <row r="26" spans="1:7" ht="14.45" x14ac:dyDescent="0.3">
      <c r="A26" s="1">
        <v>36244</v>
      </c>
      <c r="B26">
        <v>59</v>
      </c>
      <c r="C26">
        <v>3750</v>
      </c>
      <c r="D26">
        <v>4.87</v>
      </c>
      <c r="E26">
        <v>11.399999999999999</v>
      </c>
      <c r="F26" s="1">
        <v>39015</v>
      </c>
      <c r="G26">
        <f t="shared" ca="1" si="0"/>
        <v>0.72237600000000002</v>
      </c>
    </row>
    <row r="27" spans="1:7" ht="14.45" x14ac:dyDescent="0.3">
      <c r="A27" s="1">
        <v>36245</v>
      </c>
      <c r="B27">
        <v>52</v>
      </c>
      <c r="C27">
        <v>3800</v>
      </c>
      <c r="D27">
        <v>4.8099999999999996</v>
      </c>
      <c r="E27">
        <v>13.2</v>
      </c>
      <c r="F27" s="1">
        <v>39016</v>
      </c>
      <c r="G27">
        <f t="shared" ca="1" si="0"/>
        <v>0.76200000000000001</v>
      </c>
    </row>
    <row r="28" spans="1:7" ht="14.45" x14ac:dyDescent="0.3">
      <c r="A28" s="1">
        <v>36246</v>
      </c>
      <c r="B28">
        <v>48</v>
      </c>
      <c r="C28">
        <v>3810</v>
      </c>
      <c r="D28">
        <v>4.7699999999999996</v>
      </c>
      <c r="E28">
        <v>14.899999999999999</v>
      </c>
      <c r="F28" s="1">
        <v>39017</v>
      </c>
      <c r="G28">
        <f t="shared" ca="1" si="0"/>
        <v>0.86868000000000023</v>
      </c>
    </row>
    <row r="29" spans="1:7" ht="14.45" x14ac:dyDescent="0.3">
      <c r="A29" s="1">
        <v>36247</v>
      </c>
      <c r="B29">
        <v>46</v>
      </c>
      <c r="C29">
        <v>3830</v>
      </c>
      <c r="D29">
        <v>4.75</v>
      </c>
      <c r="E29">
        <v>12.7</v>
      </c>
      <c r="F29" s="1">
        <v>39018</v>
      </c>
      <c r="G29">
        <f t="shared" ca="1" si="0"/>
        <v>0.81076800000000004</v>
      </c>
    </row>
    <row r="30" spans="1:7" ht="14.45" x14ac:dyDescent="0.3">
      <c r="A30" s="1">
        <v>36248</v>
      </c>
      <c r="B30">
        <v>44</v>
      </c>
      <c r="C30">
        <v>3820</v>
      </c>
      <c r="D30">
        <v>4.7300000000000004</v>
      </c>
      <c r="E30">
        <v>12.65</v>
      </c>
      <c r="F30" s="1">
        <v>39019</v>
      </c>
      <c r="G30">
        <f t="shared" ca="1" si="0"/>
        <v>0.71323199999999998</v>
      </c>
    </row>
    <row r="31" spans="1:7" ht="14.45" x14ac:dyDescent="0.3">
      <c r="A31" s="1">
        <v>36249</v>
      </c>
      <c r="B31">
        <v>42</v>
      </c>
      <c r="C31">
        <v>3780</v>
      </c>
      <c r="D31">
        <v>4.71</v>
      </c>
      <c r="E31">
        <v>13.6</v>
      </c>
      <c r="F31" s="1">
        <v>39020</v>
      </c>
      <c r="G31">
        <f t="shared" ca="1" si="0"/>
        <v>0.60045599999999988</v>
      </c>
    </row>
    <row r="32" spans="1:7" ht="14.45" x14ac:dyDescent="0.3">
      <c r="A32" s="1">
        <v>36250</v>
      </c>
      <c r="B32">
        <v>41</v>
      </c>
      <c r="C32">
        <v>3730</v>
      </c>
      <c r="D32">
        <v>4.7</v>
      </c>
      <c r="E32">
        <v>13.799999999999999</v>
      </c>
      <c r="F32" s="1">
        <v>39021</v>
      </c>
      <c r="G32">
        <f t="shared" ca="1" si="0"/>
        <v>0.49072800000000011</v>
      </c>
    </row>
    <row r="33" spans="1:7" ht="14.45" x14ac:dyDescent="0.3">
      <c r="A33" s="1">
        <v>36251</v>
      </c>
      <c r="B33">
        <v>39</v>
      </c>
      <c r="C33">
        <v>3650</v>
      </c>
      <c r="D33">
        <v>4.68</v>
      </c>
      <c r="E33">
        <v>13.6</v>
      </c>
      <c r="F33" s="1">
        <v>39022</v>
      </c>
      <c r="G33">
        <f t="shared" ca="1" si="0"/>
        <v>0.4572</v>
      </c>
    </row>
    <row r="34" spans="1:7" ht="14.45" x14ac:dyDescent="0.3">
      <c r="A34" s="1">
        <v>36252</v>
      </c>
      <c r="B34">
        <v>39</v>
      </c>
      <c r="C34">
        <v>3580</v>
      </c>
      <c r="D34">
        <v>4.68</v>
      </c>
      <c r="E34">
        <v>9.35</v>
      </c>
      <c r="F34" s="1">
        <v>39023</v>
      </c>
      <c r="G34">
        <f t="shared" ca="1" si="0"/>
        <v>0.4267200000000001</v>
      </c>
    </row>
    <row r="35" spans="1:7" x14ac:dyDescent="0.25">
      <c r="A35" s="1">
        <v>36253</v>
      </c>
      <c r="B35">
        <v>41</v>
      </c>
      <c r="C35">
        <v>3560</v>
      </c>
      <c r="D35">
        <v>4.7</v>
      </c>
      <c r="E35">
        <v>11.200000000000001</v>
      </c>
      <c r="F35" s="1">
        <v>39024</v>
      </c>
      <c r="G35">
        <f t="shared" ca="1" si="0"/>
        <v>0.40538400000000002</v>
      </c>
    </row>
    <row r="36" spans="1:7" x14ac:dyDescent="0.25">
      <c r="A36" s="1">
        <v>36254</v>
      </c>
      <c r="B36">
        <v>41</v>
      </c>
      <c r="C36">
        <v>3620</v>
      </c>
      <c r="D36">
        <v>4.7</v>
      </c>
      <c r="E36">
        <v>9.6</v>
      </c>
      <c r="F36" s="1">
        <v>39025</v>
      </c>
      <c r="G36">
        <f t="shared" ca="1" si="0"/>
        <v>0.39623999999999993</v>
      </c>
    </row>
    <row r="37" spans="1:7" x14ac:dyDescent="0.25">
      <c r="A37" s="1">
        <v>36255</v>
      </c>
      <c r="B37">
        <v>50</v>
      </c>
      <c r="C37">
        <v>3610</v>
      </c>
      <c r="D37">
        <v>4.79</v>
      </c>
      <c r="E37">
        <v>11.75</v>
      </c>
      <c r="F37" s="1">
        <v>39026</v>
      </c>
      <c r="G37">
        <f t="shared" ca="1" si="0"/>
        <v>0.38100000000000001</v>
      </c>
    </row>
    <row r="38" spans="1:7" x14ac:dyDescent="0.25">
      <c r="A38" s="1">
        <v>36256</v>
      </c>
      <c r="B38">
        <v>68</v>
      </c>
      <c r="C38">
        <v>3880</v>
      </c>
      <c r="D38">
        <v>4.9400000000000004</v>
      </c>
      <c r="E38">
        <v>13.25</v>
      </c>
      <c r="F38" s="1">
        <v>39027</v>
      </c>
      <c r="G38">
        <f t="shared" ca="1" si="0"/>
        <v>0.35356800000000005</v>
      </c>
    </row>
    <row r="39" spans="1:7" x14ac:dyDescent="0.25">
      <c r="A39" s="1">
        <v>36257</v>
      </c>
      <c r="B39">
        <v>64</v>
      </c>
      <c r="C39">
        <v>3670</v>
      </c>
      <c r="D39">
        <v>4.91</v>
      </c>
      <c r="E39">
        <v>13.05</v>
      </c>
      <c r="F39" s="1">
        <v>39028</v>
      </c>
      <c r="G39">
        <f t="shared" ca="1" si="0"/>
        <v>0.34747200000000017</v>
      </c>
    </row>
    <row r="40" spans="1:7" x14ac:dyDescent="0.25">
      <c r="A40" s="1">
        <v>36258</v>
      </c>
      <c r="B40">
        <v>49</v>
      </c>
      <c r="C40">
        <v>3980</v>
      </c>
      <c r="D40">
        <v>4.78</v>
      </c>
      <c r="E40">
        <v>12.05</v>
      </c>
      <c r="F40" s="1">
        <v>39029</v>
      </c>
      <c r="G40">
        <f t="shared" ca="1" si="0"/>
        <v>0.35356800000000005</v>
      </c>
    </row>
    <row r="41" spans="1:7" x14ac:dyDescent="0.25">
      <c r="A41" s="1">
        <v>36259</v>
      </c>
      <c r="B41">
        <v>43</v>
      </c>
      <c r="C41">
        <v>3950</v>
      </c>
      <c r="D41">
        <v>4.72</v>
      </c>
      <c r="E41">
        <v>13.35</v>
      </c>
      <c r="F41" s="1">
        <v>39030</v>
      </c>
      <c r="G41">
        <f t="shared" ca="1" si="0"/>
        <v>0.34442399999999995</v>
      </c>
    </row>
    <row r="42" spans="1:7" x14ac:dyDescent="0.25">
      <c r="A42" s="1">
        <v>36260</v>
      </c>
      <c r="B42">
        <v>39</v>
      </c>
      <c r="C42">
        <v>3970</v>
      </c>
      <c r="D42">
        <v>4.68</v>
      </c>
      <c r="E42">
        <v>11.549999999999999</v>
      </c>
      <c r="F42" s="1">
        <v>39031</v>
      </c>
      <c r="G42">
        <f t="shared" ca="1" si="0"/>
        <v>0.34747200000000017</v>
      </c>
    </row>
    <row r="43" spans="1:7" x14ac:dyDescent="0.25">
      <c r="A43" s="1">
        <v>36261</v>
      </c>
      <c r="B43">
        <v>38</v>
      </c>
      <c r="C43">
        <v>3850</v>
      </c>
      <c r="D43">
        <v>4.66</v>
      </c>
      <c r="E43">
        <v>12.35</v>
      </c>
      <c r="F43" s="1">
        <v>39032</v>
      </c>
      <c r="G43">
        <f t="shared" ca="1" si="0"/>
        <v>0.34442399999999995</v>
      </c>
    </row>
    <row r="44" spans="1:7" x14ac:dyDescent="0.25">
      <c r="A44" s="1">
        <v>36262</v>
      </c>
      <c r="B44">
        <v>40</v>
      </c>
      <c r="C44">
        <v>3830</v>
      </c>
      <c r="D44">
        <v>4.6900000000000004</v>
      </c>
      <c r="E44">
        <v>14.149999999999999</v>
      </c>
      <c r="F44" s="1">
        <v>39033</v>
      </c>
      <c r="G44">
        <f t="shared" ca="1" si="0"/>
        <v>0.35966399999999993</v>
      </c>
    </row>
    <row r="45" spans="1:7" x14ac:dyDescent="0.25">
      <c r="A45" s="1">
        <v>36263</v>
      </c>
      <c r="B45">
        <v>38</v>
      </c>
      <c r="C45">
        <v>3640</v>
      </c>
      <c r="D45">
        <v>4.66</v>
      </c>
      <c r="E45">
        <v>12.8</v>
      </c>
      <c r="F45" s="1">
        <v>39034</v>
      </c>
      <c r="G45">
        <f t="shared" ca="1" si="0"/>
        <v>0.39319199999999999</v>
      </c>
    </row>
    <row r="46" spans="1:7" x14ac:dyDescent="0.25">
      <c r="A46" s="1">
        <v>36264</v>
      </c>
      <c r="B46">
        <v>40</v>
      </c>
      <c r="C46">
        <v>3550</v>
      </c>
      <c r="D46">
        <v>4.6900000000000004</v>
      </c>
      <c r="E46">
        <v>9.4499999999999993</v>
      </c>
      <c r="F46" s="1">
        <v>39035</v>
      </c>
      <c r="G46">
        <f t="shared" ca="1" si="0"/>
        <v>0.39319199999999999</v>
      </c>
    </row>
    <row r="47" spans="1:7" x14ac:dyDescent="0.25">
      <c r="A47" s="1">
        <v>36265</v>
      </c>
      <c r="B47">
        <v>44</v>
      </c>
      <c r="C47">
        <v>4030</v>
      </c>
      <c r="D47">
        <v>4.7300000000000004</v>
      </c>
      <c r="E47">
        <v>8.3000000000000007</v>
      </c>
      <c r="F47" s="1">
        <v>39036</v>
      </c>
      <c r="G47">
        <f t="shared" ca="1" si="0"/>
        <v>0.63703200000000004</v>
      </c>
    </row>
    <row r="48" spans="1:7" x14ac:dyDescent="0.25">
      <c r="A48" s="1">
        <v>36266</v>
      </c>
      <c r="B48">
        <v>40</v>
      </c>
      <c r="C48">
        <v>3670</v>
      </c>
      <c r="D48">
        <v>4.6900000000000004</v>
      </c>
      <c r="E48">
        <v>7.1</v>
      </c>
      <c r="F48" s="1">
        <v>39037</v>
      </c>
      <c r="G48">
        <f t="shared" ca="1" si="0"/>
        <v>0.87172800000000017</v>
      </c>
    </row>
    <row r="49" spans="1:7" x14ac:dyDescent="0.25">
      <c r="A49" s="1">
        <v>36267</v>
      </c>
      <c r="B49">
        <v>38</v>
      </c>
      <c r="C49">
        <v>3680</v>
      </c>
      <c r="D49">
        <v>4.66</v>
      </c>
      <c r="E49">
        <v>10</v>
      </c>
      <c r="F49" s="1">
        <v>39038</v>
      </c>
      <c r="G49">
        <f t="shared" ca="1" si="0"/>
        <v>0.91744800000000004</v>
      </c>
    </row>
    <row r="50" spans="1:7" x14ac:dyDescent="0.25">
      <c r="A50" s="1">
        <v>36268</v>
      </c>
      <c r="B50">
        <v>39</v>
      </c>
      <c r="C50">
        <v>3590</v>
      </c>
      <c r="D50">
        <v>4.68</v>
      </c>
      <c r="E50">
        <v>13.25</v>
      </c>
      <c r="F50" s="1">
        <v>39039</v>
      </c>
      <c r="G50">
        <f t="shared" ca="1" si="0"/>
        <v>0.83210400000000007</v>
      </c>
    </row>
    <row r="51" spans="1:7" x14ac:dyDescent="0.25">
      <c r="A51" s="1">
        <v>36269</v>
      </c>
      <c r="B51">
        <v>40</v>
      </c>
      <c r="C51">
        <v>3550</v>
      </c>
      <c r="D51">
        <v>4.6900000000000004</v>
      </c>
      <c r="E51">
        <v>16.149999999999999</v>
      </c>
      <c r="F51" s="1">
        <v>39040</v>
      </c>
      <c r="G51">
        <f t="shared" ca="1" si="0"/>
        <v>0.71628000000000014</v>
      </c>
    </row>
    <row r="52" spans="1:7" x14ac:dyDescent="0.25">
      <c r="A52" s="1">
        <v>36270</v>
      </c>
      <c r="B52">
        <v>38</v>
      </c>
      <c r="C52">
        <v>3600</v>
      </c>
      <c r="D52">
        <v>4.66</v>
      </c>
      <c r="E52">
        <v>16</v>
      </c>
      <c r="F52" s="1">
        <v>39041</v>
      </c>
      <c r="G52">
        <f t="shared" ca="1" si="0"/>
        <v>0.61874400000000007</v>
      </c>
    </row>
    <row r="53" spans="1:7" x14ac:dyDescent="0.25">
      <c r="A53" s="1">
        <v>36271</v>
      </c>
      <c r="B53">
        <v>38</v>
      </c>
      <c r="C53">
        <v>3720</v>
      </c>
      <c r="D53">
        <v>4.66</v>
      </c>
      <c r="E53">
        <v>14.9</v>
      </c>
      <c r="F53" s="1">
        <v>39042</v>
      </c>
      <c r="G53">
        <f t="shared" ca="1" si="0"/>
        <v>0.57912000000000008</v>
      </c>
    </row>
    <row r="54" spans="1:7" x14ac:dyDescent="0.25">
      <c r="A54" s="1">
        <v>36272</v>
      </c>
      <c r="B54">
        <v>39</v>
      </c>
      <c r="C54">
        <v>3940</v>
      </c>
      <c r="D54">
        <v>4.68</v>
      </c>
      <c r="E54">
        <v>13.9</v>
      </c>
      <c r="F54" s="1">
        <v>39043</v>
      </c>
      <c r="G54">
        <f t="shared" ca="1" si="0"/>
        <v>0.53339999999999999</v>
      </c>
    </row>
    <row r="55" spans="1:7" x14ac:dyDescent="0.25">
      <c r="A55" s="1">
        <v>36273</v>
      </c>
      <c r="B55">
        <v>43</v>
      </c>
      <c r="C55">
        <v>3750</v>
      </c>
      <c r="D55">
        <v>4.72</v>
      </c>
      <c r="E55">
        <v>9.1999999999999993</v>
      </c>
      <c r="F55" s="1">
        <v>39044</v>
      </c>
      <c r="G55">
        <f t="shared" ca="1" si="0"/>
        <v>0.51511200000000013</v>
      </c>
    </row>
    <row r="56" spans="1:7" x14ac:dyDescent="0.25">
      <c r="A56" s="1">
        <v>36274</v>
      </c>
      <c r="B56">
        <v>49</v>
      </c>
      <c r="C56">
        <v>3630</v>
      </c>
      <c r="D56">
        <v>4.78</v>
      </c>
      <c r="E56">
        <v>8.25</v>
      </c>
      <c r="F56" s="1">
        <v>39045</v>
      </c>
      <c r="G56">
        <f t="shared" ca="1" si="0"/>
        <v>0.49987200000000021</v>
      </c>
    </row>
    <row r="57" spans="1:7" x14ac:dyDescent="0.25">
      <c r="A57" s="1">
        <v>36275</v>
      </c>
      <c r="B57">
        <v>81</v>
      </c>
      <c r="C57" t="s">
        <v>2</v>
      </c>
      <c r="D57">
        <v>5.03</v>
      </c>
      <c r="E57">
        <v>10.1</v>
      </c>
      <c r="F57" s="1">
        <v>39046</v>
      </c>
      <c r="G57">
        <f t="shared" ca="1" si="0"/>
        <v>0.49072800000000011</v>
      </c>
    </row>
    <row r="58" spans="1:7" x14ac:dyDescent="0.25">
      <c r="A58" s="1">
        <v>36276</v>
      </c>
      <c r="B58">
        <v>102</v>
      </c>
      <c r="C58" t="s">
        <v>2</v>
      </c>
      <c r="D58">
        <v>5.16</v>
      </c>
      <c r="E58">
        <v>12.45</v>
      </c>
      <c r="F58" s="1">
        <v>39047</v>
      </c>
      <c r="G58">
        <f t="shared" ca="1" si="0"/>
        <v>0.48158400000000001</v>
      </c>
    </row>
    <row r="59" spans="1:7" x14ac:dyDescent="0.25">
      <c r="A59" s="1">
        <v>36277</v>
      </c>
      <c r="B59">
        <v>77</v>
      </c>
      <c r="C59" t="s">
        <v>2</v>
      </c>
      <c r="D59">
        <v>5</v>
      </c>
      <c r="E59">
        <v>17.399999999999999</v>
      </c>
      <c r="F59" s="1">
        <v>39048</v>
      </c>
      <c r="G59">
        <f t="shared" ca="1" si="0"/>
        <v>0.47548800000000019</v>
      </c>
    </row>
    <row r="60" spans="1:7" x14ac:dyDescent="0.25">
      <c r="A60" s="1">
        <v>36278</v>
      </c>
      <c r="B60">
        <v>67</v>
      </c>
      <c r="C60">
        <v>3390</v>
      </c>
      <c r="D60">
        <v>4.93</v>
      </c>
      <c r="E60">
        <v>15.45</v>
      </c>
      <c r="F60" s="1">
        <v>39049</v>
      </c>
      <c r="G60">
        <f t="shared" ca="1" si="0"/>
        <v>0.46939199999999998</v>
      </c>
    </row>
    <row r="61" spans="1:7" x14ac:dyDescent="0.25">
      <c r="A61" s="1">
        <v>36279</v>
      </c>
      <c r="B61">
        <v>94</v>
      </c>
      <c r="C61">
        <v>3120</v>
      </c>
      <c r="D61">
        <v>5.1100000000000003</v>
      </c>
      <c r="E61">
        <v>11.45</v>
      </c>
      <c r="F61" s="1">
        <v>39050</v>
      </c>
      <c r="G61">
        <f t="shared" ca="1" si="0"/>
        <v>0.4572</v>
      </c>
    </row>
    <row r="62" spans="1:7" x14ac:dyDescent="0.25">
      <c r="A62" s="1">
        <v>36280</v>
      </c>
      <c r="B62">
        <v>1150</v>
      </c>
      <c r="C62">
        <v>1870</v>
      </c>
      <c r="D62">
        <v>7.78</v>
      </c>
      <c r="E62">
        <v>10</v>
      </c>
      <c r="F62" s="1">
        <v>39051</v>
      </c>
      <c r="G62">
        <f t="shared" ca="1" si="0"/>
        <v>0.45415200000000011</v>
      </c>
    </row>
    <row r="63" spans="1:7" x14ac:dyDescent="0.25">
      <c r="A63" s="1">
        <v>36281</v>
      </c>
      <c r="B63">
        <v>6970</v>
      </c>
      <c r="C63">
        <v>975</v>
      </c>
      <c r="D63">
        <v>10.25</v>
      </c>
      <c r="E63">
        <v>9.6000000000000014</v>
      </c>
      <c r="F63" s="1">
        <v>39052</v>
      </c>
      <c r="G63">
        <f t="shared" ca="1" si="0"/>
        <v>0.45110400000000012</v>
      </c>
    </row>
    <row r="64" spans="1:7" x14ac:dyDescent="0.25">
      <c r="A64" s="1">
        <v>36282</v>
      </c>
      <c r="B64">
        <v>21700</v>
      </c>
      <c r="C64">
        <v>843</v>
      </c>
      <c r="D64">
        <v>12.42</v>
      </c>
      <c r="E64">
        <v>10.5</v>
      </c>
      <c r="F64" s="1">
        <v>39053</v>
      </c>
      <c r="G64">
        <f t="shared" ca="1" si="0"/>
        <v>0.45110400000000012</v>
      </c>
    </row>
    <row r="65" spans="1:7" x14ac:dyDescent="0.25">
      <c r="A65" s="1">
        <v>36283</v>
      </c>
      <c r="B65">
        <v>22600</v>
      </c>
      <c r="C65">
        <v>1020</v>
      </c>
      <c r="D65">
        <v>12.56</v>
      </c>
      <c r="E65">
        <v>12.25</v>
      </c>
      <c r="F65" s="1">
        <v>39054</v>
      </c>
      <c r="G65">
        <f t="shared" ca="1" si="0"/>
        <v>0.46939199999999998</v>
      </c>
    </row>
    <row r="66" spans="1:7" x14ac:dyDescent="0.25">
      <c r="A66" s="1">
        <v>36284</v>
      </c>
      <c r="B66">
        <v>11800</v>
      </c>
      <c r="C66">
        <v>1150</v>
      </c>
      <c r="D66">
        <v>11.16</v>
      </c>
      <c r="E66">
        <v>12.7</v>
      </c>
      <c r="F66" s="1">
        <v>39055</v>
      </c>
      <c r="G66">
        <f t="shared" ca="1" si="0"/>
        <v>0.4572</v>
      </c>
    </row>
    <row r="67" spans="1:7" x14ac:dyDescent="0.25">
      <c r="A67" s="1">
        <v>36285</v>
      </c>
      <c r="B67">
        <v>6410</v>
      </c>
      <c r="C67">
        <v>1270</v>
      </c>
      <c r="D67">
        <v>10.11</v>
      </c>
      <c r="E67">
        <v>12.25</v>
      </c>
      <c r="F67" s="1">
        <v>39056</v>
      </c>
      <c r="G67">
        <f t="shared" ref="G67:G130" ca="1" si="1">CONVERT(OFFSET($D$1,MATCH(F67,$A$2:$A$4745,0),0)-3.84,"ft","m")</f>
        <v>0.46024799999999988</v>
      </c>
    </row>
    <row r="68" spans="1:7" x14ac:dyDescent="0.25">
      <c r="A68" s="1">
        <v>36286</v>
      </c>
      <c r="B68">
        <v>4750</v>
      </c>
      <c r="C68">
        <v>1320</v>
      </c>
      <c r="D68">
        <v>9.65</v>
      </c>
      <c r="E68">
        <v>12.35</v>
      </c>
      <c r="F68" s="1">
        <v>39057</v>
      </c>
      <c r="G68">
        <f t="shared" ca="1" si="1"/>
        <v>0.4572</v>
      </c>
    </row>
    <row r="69" spans="1:7" x14ac:dyDescent="0.25">
      <c r="A69" s="1">
        <v>36287</v>
      </c>
      <c r="B69">
        <v>3810</v>
      </c>
      <c r="C69">
        <v>1360</v>
      </c>
      <c r="D69">
        <v>9.33</v>
      </c>
      <c r="E69">
        <v>14.25</v>
      </c>
      <c r="F69" s="1">
        <v>39058</v>
      </c>
      <c r="G69">
        <f t="shared" ca="1" si="1"/>
        <v>0.45110400000000012</v>
      </c>
    </row>
    <row r="70" spans="1:7" x14ac:dyDescent="0.25">
      <c r="A70" s="1">
        <v>36288</v>
      </c>
      <c r="B70">
        <v>2920</v>
      </c>
      <c r="C70">
        <v>1400</v>
      </c>
      <c r="D70">
        <v>8.9600000000000009</v>
      </c>
      <c r="E70">
        <v>16.5</v>
      </c>
      <c r="F70" s="1">
        <v>39059</v>
      </c>
      <c r="G70">
        <f t="shared" ca="1" si="1"/>
        <v>0.45415200000000011</v>
      </c>
    </row>
    <row r="71" spans="1:7" x14ac:dyDescent="0.25">
      <c r="A71" s="1">
        <v>36289</v>
      </c>
      <c r="B71">
        <v>2330</v>
      </c>
      <c r="C71" t="s">
        <v>2</v>
      </c>
      <c r="D71">
        <v>8.68</v>
      </c>
      <c r="E71">
        <v>18.149999999999999</v>
      </c>
      <c r="F71" s="1">
        <v>39060</v>
      </c>
      <c r="G71">
        <f t="shared" ca="1" si="1"/>
        <v>0.4572</v>
      </c>
    </row>
    <row r="72" spans="1:7" x14ac:dyDescent="0.25">
      <c r="A72" s="1">
        <v>36290</v>
      </c>
      <c r="B72">
        <v>2350</v>
      </c>
      <c r="C72" t="s">
        <v>2</v>
      </c>
      <c r="D72">
        <v>8.69</v>
      </c>
      <c r="E72">
        <v>18.55</v>
      </c>
      <c r="F72" s="1">
        <v>39061</v>
      </c>
      <c r="G72">
        <f t="shared" ca="1" si="1"/>
        <v>0.4572</v>
      </c>
    </row>
    <row r="73" spans="1:7" x14ac:dyDescent="0.25">
      <c r="A73" s="1">
        <v>36291</v>
      </c>
      <c r="B73">
        <v>2480</v>
      </c>
      <c r="C73" t="s">
        <v>2</v>
      </c>
      <c r="D73">
        <v>8.76</v>
      </c>
      <c r="E73">
        <v>16.45</v>
      </c>
      <c r="F73" s="1">
        <v>39062</v>
      </c>
      <c r="G73">
        <f t="shared" ca="1" si="1"/>
        <v>0.4572</v>
      </c>
    </row>
    <row r="74" spans="1:7" x14ac:dyDescent="0.25">
      <c r="A74" s="1">
        <v>36292</v>
      </c>
      <c r="B74">
        <v>2710</v>
      </c>
      <c r="C74">
        <v>1200</v>
      </c>
      <c r="D74">
        <v>8.8699999999999992</v>
      </c>
      <c r="E74">
        <v>14.55</v>
      </c>
      <c r="F74" s="1">
        <v>39063</v>
      </c>
      <c r="G74">
        <f t="shared" ca="1" si="1"/>
        <v>0.46024799999999988</v>
      </c>
    </row>
    <row r="75" spans="1:7" x14ac:dyDescent="0.25">
      <c r="A75" s="1">
        <v>36293</v>
      </c>
      <c r="B75">
        <v>2520</v>
      </c>
      <c r="C75">
        <v>1240</v>
      </c>
      <c r="D75">
        <v>8.7799999999999994</v>
      </c>
      <c r="E75">
        <v>15.95</v>
      </c>
      <c r="F75" s="1">
        <v>39064</v>
      </c>
      <c r="G75">
        <f t="shared" ca="1" si="1"/>
        <v>0.46024799999999988</v>
      </c>
    </row>
    <row r="76" spans="1:7" x14ac:dyDescent="0.25">
      <c r="A76" s="1">
        <v>36294</v>
      </c>
      <c r="B76">
        <v>2420</v>
      </c>
      <c r="C76">
        <v>1270</v>
      </c>
      <c r="D76">
        <v>8.73</v>
      </c>
      <c r="E76">
        <v>17.3</v>
      </c>
      <c r="F76" s="1">
        <v>39065</v>
      </c>
      <c r="G76">
        <f t="shared" ca="1" si="1"/>
        <v>0.4572</v>
      </c>
    </row>
    <row r="77" spans="1:7" x14ac:dyDescent="0.25">
      <c r="A77" s="1">
        <v>36295</v>
      </c>
      <c r="B77">
        <v>2120</v>
      </c>
      <c r="C77">
        <v>1340</v>
      </c>
      <c r="D77">
        <v>8.57</v>
      </c>
      <c r="E77">
        <v>17.899999999999999</v>
      </c>
      <c r="F77" s="1">
        <v>39066</v>
      </c>
      <c r="G77">
        <f t="shared" ca="1" si="1"/>
        <v>0.4572</v>
      </c>
    </row>
    <row r="78" spans="1:7" x14ac:dyDescent="0.25">
      <c r="A78" s="1">
        <v>36296</v>
      </c>
      <c r="B78">
        <v>1970</v>
      </c>
      <c r="C78">
        <v>1370</v>
      </c>
      <c r="D78">
        <v>8.48</v>
      </c>
      <c r="E78">
        <v>18.049999999999997</v>
      </c>
      <c r="F78" s="1">
        <v>39067</v>
      </c>
      <c r="G78">
        <f t="shared" ca="1" si="1"/>
        <v>0.45110400000000012</v>
      </c>
    </row>
    <row r="79" spans="1:7" x14ac:dyDescent="0.25">
      <c r="A79" s="1">
        <v>36297</v>
      </c>
      <c r="B79">
        <v>2160</v>
      </c>
      <c r="C79">
        <v>1330</v>
      </c>
      <c r="D79">
        <v>8.59</v>
      </c>
      <c r="E79">
        <v>16.95</v>
      </c>
      <c r="F79" s="1">
        <v>39068</v>
      </c>
      <c r="G79">
        <f t="shared" ca="1" si="1"/>
        <v>0.43891200000000008</v>
      </c>
    </row>
    <row r="80" spans="1:7" x14ac:dyDescent="0.25">
      <c r="A80" s="1">
        <v>36298</v>
      </c>
      <c r="B80">
        <v>2020</v>
      </c>
      <c r="C80">
        <v>1360</v>
      </c>
      <c r="D80">
        <v>8.51</v>
      </c>
      <c r="E80">
        <v>17.299999999999997</v>
      </c>
      <c r="F80" s="1">
        <v>39069</v>
      </c>
      <c r="G80">
        <f t="shared" ca="1" si="1"/>
        <v>0.42976799999999998</v>
      </c>
    </row>
    <row r="81" spans="1:7" x14ac:dyDescent="0.25">
      <c r="A81" s="1">
        <v>36299</v>
      </c>
      <c r="B81">
        <v>1730</v>
      </c>
      <c r="C81">
        <v>1420</v>
      </c>
      <c r="D81">
        <v>8.33</v>
      </c>
      <c r="E81">
        <v>18.049999999999997</v>
      </c>
      <c r="F81" s="1">
        <v>39070</v>
      </c>
      <c r="G81">
        <f t="shared" ca="1" si="1"/>
        <v>0.4267200000000001</v>
      </c>
    </row>
    <row r="82" spans="1:7" x14ac:dyDescent="0.25">
      <c r="A82" s="1">
        <v>36300</v>
      </c>
      <c r="B82">
        <v>1250</v>
      </c>
      <c r="C82">
        <v>1590</v>
      </c>
      <c r="D82">
        <v>7.94</v>
      </c>
      <c r="E82">
        <v>17.350000000000001</v>
      </c>
      <c r="F82" s="1">
        <v>39071</v>
      </c>
      <c r="G82">
        <f t="shared" ca="1" si="1"/>
        <v>0.43281599999999998</v>
      </c>
    </row>
    <row r="83" spans="1:7" x14ac:dyDescent="0.25">
      <c r="A83" s="1">
        <v>36301</v>
      </c>
      <c r="B83">
        <v>854</v>
      </c>
      <c r="C83">
        <v>1890</v>
      </c>
      <c r="D83">
        <v>7.24</v>
      </c>
      <c r="E83">
        <v>19.05</v>
      </c>
      <c r="F83" s="1">
        <v>39072</v>
      </c>
      <c r="G83">
        <f t="shared" ca="1" si="1"/>
        <v>0.42367200000000022</v>
      </c>
    </row>
    <row r="84" spans="1:7" x14ac:dyDescent="0.25">
      <c r="A84" s="1">
        <v>36302</v>
      </c>
      <c r="B84">
        <v>524</v>
      </c>
      <c r="C84">
        <v>2140</v>
      </c>
      <c r="D84">
        <v>6.55</v>
      </c>
      <c r="E84">
        <v>20.350000000000001</v>
      </c>
      <c r="F84" s="1">
        <v>39073</v>
      </c>
      <c r="G84">
        <f t="shared" ca="1" si="1"/>
        <v>0.42367200000000022</v>
      </c>
    </row>
    <row r="85" spans="1:7" x14ac:dyDescent="0.25">
      <c r="A85" s="1">
        <v>36303</v>
      </c>
      <c r="B85">
        <v>446</v>
      </c>
      <c r="C85">
        <v>2080</v>
      </c>
      <c r="D85">
        <v>6.35</v>
      </c>
      <c r="E85">
        <v>20.149999999999999</v>
      </c>
      <c r="F85" s="1">
        <v>39074</v>
      </c>
      <c r="G85">
        <f t="shared" ca="1" si="1"/>
        <v>0.42367200000000022</v>
      </c>
    </row>
    <row r="86" spans="1:7" x14ac:dyDescent="0.25">
      <c r="A86" s="1">
        <v>36304</v>
      </c>
      <c r="B86">
        <v>417</v>
      </c>
      <c r="C86">
        <v>2140</v>
      </c>
      <c r="D86">
        <v>6.27</v>
      </c>
      <c r="E86">
        <v>20.7</v>
      </c>
      <c r="F86" s="1">
        <v>39075</v>
      </c>
      <c r="G86">
        <f t="shared" ca="1" si="1"/>
        <v>0.42367200000000022</v>
      </c>
    </row>
    <row r="87" spans="1:7" x14ac:dyDescent="0.25">
      <c r="A87" s="1">
        <v>36305</v>
      </c>
      <c r="B87">
        <v>512</v>
      </c>
      <c r="C87">
        <v>1970</v>
      </c>
      <c r="D87">
        <v>6.53</v>
      </c>
      <c r="E87">
        <v>18</v>
      </c>
      <c r="F87" s="1">
        <v>39076</v>
      </c>
      <c r="G87">
        <f t="shared" ca="1" si="1"/>
        <v>0.42367200000000022</v>
      </c>
    </row>
    <row r="88" spans="1:7" x14ac:dyDescent="0.25">
      <c r="A88" s="1">
        <v>36306</v>
      </c>
      <c r="B88">
        <v>1240</v>
      </c>
      <c r="C88">
        <v>1520</v>
      </c>
      <c r="D88">
        <v>7.92</v>
      </c>
      <c r="E88">
        <v>17.350000000000001</v>
      </c>
      <c r="F88" s="1">
        <v>39077</v>
      </c>
      <c r="G88">
        <f t="shared" ca="1" si="1"/>
        <v>0.42367200000000022</v>
      </c>
    </row>
    <row r="89" spans="1:7" x14ac:dyDescent="0.25">
      <c r="A89" s="1">
        <v>36307</v>
      </c>
      <c r="B89">
        <v>2600</v>
      </c>
      <c r="C89">
        <v>1130</v>
      </c>
      <c r="D89">
        <v>8.82</v>
      </c>
      <c r="E89">
        <v>17.350000000000001</v>
      </c>
      <c r="F89" s="1">
        <v>39078</v>
      </c>
      <c r="G89">
        <f t="shared" ca="1" si="1"/>
        <v>0.42976799999999998</v>
      </c>
    </row>
    <row r="90" spans="1:7" x14ac:dyDescent="0.25">
      <c r="A90" s="1">
        <v>36308</v>
      </c>
      <c r="B90">
        <v>2690</v>
      </c>
      <c r="C90">
        <v>1110</v>
      </c>
      <c r="D90">
        <v>8.86</v>
      </c>
      <c r="E90">
        <v>18.75</v>
      </c>
      <c r="F90" s="1">
        <v>39079</v>
      </c>
      <c r="G90">
        <f t="shared" ca="1" si="1"/>
        <v>0.42976799999999998</v>
      </c>
    </row>
    <row r="91" spans="1:7" x14ac:dyDescent="0.25">
      <c r="A91" s="1">
        <v>36309</v>
      </c>
      <c r="B91">
        <v>2910</v>
      </c>
      <c r="C91">
        <v>1040</v>
      </c>
      <c r="D91">
        <v>8.9600000000000009</v>
      </c>
      <c r="E91">
        <v>19.7</v>
      </c>
      <c r="F91" s="1">
        <v>39080</v>
      </c>
      <c r="G91">
        <f t="shared" ca="1" si="1"/>
        <v>0.42976799999999998</v>
      </c>
    </row>
    <row r="92" spans="1:7" x14ac:dyDescent="0.25">
      <c r="A92" s="1">
        <v>36310</v>
      </c>
      <c r="B92">
        <v>3190</v>
      </c>
      <c r="C92">
        <v>1000</v>
      </c>
      <c r="D92">
        <v>9.08</v>
      </c>
      <c r="E92">
        <v>19.450000000000003</v>
      </c>
      <c r="F92" s="1">
        <v>39081</v>
      </c>
      <c r="G92">
        <f t="shared" ca="1" si="1"/>
        <v>0.42976799999999998</v>
      </c>
    </row>
    <row r="93" spans="1:7" x14ac:dyDescent="0.25">
      <c r="A93" s="1">
        <v>36311</v>
      </c>
      <c r="B93">
        <v>2920</v>
      </c>
      <c r="C93">
        <v>1030</v>
      </c>
      <c r="D93">
        <v>8.9600000000000009</v>
      </c>
      <c r="E93">
        <v>19.100000000000001</v>
      </c>
      <c r="F93" s="1">
        <v>39082</v>
      </c>
      <c r="G93">
        <f t="shared" ca="1" si="1"/>
        <v>0.42976799999999998</v>
      </c>
    </row>
    <row r="94" spans="1:7" x14ac:dyDescent="0.25">
      <c r="A94" s="1">
        <v>36312</v>
      </c>
      <c r="B94">
        <v>2640</v>
      </c>
      <c r="C94">
        <v>1080</v>
      </c>
      <c r="D94">
        <v>8.83</v>
      </c>
      <c r="E94">
        <v>18.350000000000001</v>
      </c>
      <c r="F94" s="1">
        <v>39083</v>
      </c>
      <c r="G94">
        <f t="shared" ca="1" si="1"/>
        <v>0.42976799999999998</v>
      </c>
    </row>
    <row r="95" spans="1:7" x14ac:dyDescent="0.25">
      <c r="A95" s="1">
        <v>36313</v>
      </c>
      <c r="B95">
        <v>2060</v>
      </c>
      <c r="C95">
        <v>1180</v>
      </c>
      <c r="D95">
        <v>8.5299999999999994</v>
      </c>
      <c r="E95">
        <v>19.5</v>
      </c>
      <c r="F95" s="1">
        <v>39084</v>
      </c>
      <c r="G95">
        <f t="shared" ca="1" si="1"/>
        <v>0.42976799999999998</v>
      </c>
    </row>
    <row r="96" spans="1:7" x14ac:dyDescent="0.25">
      <c r="A96" s="1">
        <v>36314</v>
      </c>
      <c r="B96">
        <v>1940</v>
      </c>
      <c r="C96">
        <v>1170</v>
      </c>
      <c r="D96">
        <v>8.4600000000000009</v>
      </c>
      <c r="E96">
        <v>20.05</v>
      </c>
      <c r="F96" s="1">
        <v>39085</v>
      </c>
      <c r="G96">
        <f t="shared" ca="1" si="1"/>
        <v>0.42976799999999998</v>
      </c>
    </row>
    <row r="97" spans="1:7" x14ac:dyDescent="0.25">
      <c r="A97" s="1">
        <v>36315</v>
      </c>
      <c r="B97">
        <v>1780</v>
      </c>
      <c r="C97">
        <v>1200</v>
      </c>
      <c r="D97">
        <v>8.36</v>
      </c>
      <c r="E97">
        <v>20.100000000000001</v>
      </c>
      <c r="F97" s="1">
        <v>39086</v>
      </c>
      <c r="G97">
        <f t="shared" ca="1" si="1"/>
        <v>0.43891200000000008</v>
      </c>
    </row>
    <row r="98" spans="1:7" x14ac:dyDescent="0.25">
      <c r="A98" s="1">
        <v>36316</v>
      </c>
      <c r="B98">
        <v>1310</v>
      </c>
      <c r="C98">
        <v>1320</v>
      </c>
      <c r="D98">
        <v>8.02</v>
      </c>
      <c r="E98">
        <v>19</v>
      </c>
      <c r="F98" s="1">
        <v>39087</v>
      </c>
      <c r="G98">
        <f t="shared" ca="1" si="1"/>
        <v>0.43891200000000008</v>
      </c>
    </row>
    <row r="99" spans="1:7" x14ac:dyDescent="0.25">
      <c r="A99" s="1">
        <v>36317</v>
      </c>
      <c r="B99">
        <v>850</v>
      </c>
      <c r="C99">
        <v>1520</v>
      </c>
      <c r="D99">
        <v>7.23</v>
      </c>
      <c r="E99">
        <v>18.899999999999999</v>
      </c>
      <c r="F99" s="1">
        <v>39088</v>
      </c>
      <c r="G99">
        <f t="shared" ca="1" si="1"/>
        <v>0.43891200000000008</v>
      </c>
    </row>
    <row r="100" spans="1:7" x14ac:dyDescent="0.25">
      <c r="A100" s="1">
        <v>36318</v>
      </c>
      <c r="B100">
        <v>696</v>
      </c>
      <c r="C100">
        <v>1600</v>
      </c>
      <c r="D100">
        <v>6.92</v>
      </c>
      <c r="E100">
        <v>20.399999999999999</v>
      </c>
      <c r="F100" s="1">
        <v>39089</v>
      </c>
      <c r="G100">
        <f t="shared" ca="1" si="1"/>
        <v>0.43891200000000008</v>
      </c>
    </row>
    <row r="101" spans="1:7" x14ac:dyDescent="0.25">
      <c r="A101" s="1">
        <v>36319</v>
      </c>
      <c r="B101">
        <v>584</v>
      </c>
      <c r="C101">
        <v>1620</v>
      </c>
      <c r="D101">
        <v>6.69</v>
      </c>
      <c r="E101">
        <v>21.35</v>
      </c>
      <c r="F101" s="1">
        <v>39090</v>
      </c>
      <c r="G101">
        <f t="shared" ca="1" si="1"/>
        <v>0.43281599999999998</v>
      </c>
    </row>
    <row r="102" spans="1:7" x14ac:dyDescent="0.25">
      <c r="A102" s="1">
        <v>36320</v>
      </c>
      <c r="B102">
        <v>343</v>
      </c>
      <c r="C102">
        <v>1860</v>
      </c>
      <c r="D102">
        <v>6.07</v>
      </c>
      <c r="E102">
        <v>21.299999999999997</v>
      </c>
      <c r="F102" s="1">
        <v>39091</v>
      </c>
      <c r="G102">
        <f t="shared" ca="1" si="1"/>
        <v>0.42976799999999998</v>
      </c>
    </row>
    <row r="103" spans="1:7" x14ac:dyDescent="0.25">
      <c r="A103" s="1">
        <v>36321</v>
      </c>
      <c r="B103">
        <v>210</v>
      </c>
      <c r="C103">
        <v>2310</v>
      </c>
      <c r="D103">
        <v>5.61</v>
      </c>
      <c r="E103">
        <v>21.75</v>
      </c>
      <c r="F103" s="1">
        <v>39092</v>
      </c>
      <c r="G103">
        <f t="shared" ca="1" si="1"/>
        <v>0.43891200000000008</v>
      </c>
    </row>
    <row r="104" spans="1:7" x14ac:dyDescent="0.25">
      <c r="A104" s="1">
        <v>36322</v>
      </c>
      <c r="B104">
        <v>140</v>
      </c>
      <c r="C104" t="s">
        <v>2</v>
      </c>
      <c r="D104">
        <v>5.34</v>
      </c>
      <c r="E104">
        <v>19.799999999999997</v>
      </c>
      <c r="F104" s="1">
        <v>39093</v>
      </c>
      <c r="G104">
        <f t="shared" ca="1" si="1"/>
        <v>0.44500800000000001</v>
      </c>
    </row>
    <row r="105" spans="1:7" x14ac:dyDescent="0.25">
      <c r="A105" s="1">
        <v>36323</v>
      </c>
      <c r="B105">
        <v>612</v>
      </c>
      <c r="C105">
        <v>2090</v>
      </c>
      <c r="D105">
        <v>6.75</v>
      </c>
      <c r="E105">
        <v>19.25</v>
      </c>
      <c r="F105" s="1">
        <v>39094</v>
      </c>
      <c r="G105">
        <f t="shared" ca="1" si="1"/>
        <v>0.42367200000000022</v>
      </c>
    </row>
    <row r="106" spans="1:7" x14ac:dyDescent="0.25">
      <c r="A106" s="1">
        <v>36324</v>
      </c>
      <c r="B106">
        <v>2490</v>
      </c>
      <c r="C106">
        <v>1060</v>
      </c>
      <c r="D106">
        <v>8.76</v>
      </c>
      <c r="E106">
        <v>18.350000000000001</v>
      </c>
      <c r="F106" s="1">
        <v>39095</v>
      </c>
      <c r="G106">
        <f t="shared" ca="1" si="1"/>
        <v>0.39928800000000014</v>
      </c>
    </row>
    <row r="107" spans="1:7" x14ac:dyDescent="0.25">
      <c r="A107" s="1">
        <v>36325</v>
      </c>
      <c r="B107">
        <v>2670</v>
      </c>
      <c r="C107">
        <v>1030</v>
      </c>
      <c r="D107">
        <v>8.85</v>
      </c>
      <c r="E107">
        <v>19.350000000000001</v>
      </c>
      <c r="F107" s="1">
        <v>39096</v>
      </c>
      <c r="G107">
        <f t="shared" ca="1" si="1"/>
        <v>0.39928800000000014</v>
      </c>
    </row>
    <row r="108" spans="1:7" x14ac:dyDescent="0.25">
      <c r="A108" s="1">
        <v>36326</v>
      </c>
      <c r="B108">
        <v>2310</v>
      </c>
      <c r="C108">
        <v>1100</v>
      </c>
      <c r="D108">
        <v>8.67</v>
      </c>
      <c r="E108">
        <v>19.200000000000003</v>
      </c>
      <c r="F108" s="1">
        <v>39097</v>
      </c>
      <c r="G108">
        <f t="shared" ca="1" si="1"/>
        <v>0.3901440000000001</v>
      </c>
    </row>
    <row r="109" spans="1:7" x14ac:dyDescent="0.25">
      <c r="A109" s="1">
        <v>36327</v>
      </c>
      <c r="B109">
        <v>2360</v>
      </c>
      <c r="C109">
        <v>1130</v>
      </c>
      <c r="D109">
        <v>8.6999999999999993</v>
      </c>
      <c r="E109">
        <v>17.75</v>
      </c>
      <c r="F109" s="1">
        <v>39098</v>
      </c>
      <c r="G109">
        <f t="shared" ca="1" si="1"/>
        <v>0.3901440000000001</v>
      </c>
    </row>
    <row r="110" spans="1:7" x14ac:dyDescent="0.25">
      <c r="A110" s="1">
        <v>36328</v>
      </c>
      <c r="B110">
        <v>2140</v>
      </c>
      <c r="C110">
        <v>1130</v>
      </c>
      <c r="D110">
        <v>8.58</v>
      </c>
      <c r="E110">
        <v>17.950000000000003</v>
      </c>
      <c r="F110" s="1">
        <v>39099</v>
      </c>
      <c r="G110">
        <f t="shared" ca="1" si="1"/>
        <v>0.3901440000000001</v>
      </c>
    </row>
    <row r="111" spans="1:7" x14ac:dyDescent="0.25">
      <c r="A111" s="1">
        <v>36329</v>
      </c>
      <c r="B111">
        <v>2220</v>
      </c>
      <c r="C111">
        <v>1110</v>
      </c>
      <c r="D111">
        <v>8.6199999999999992</v>
      </c>
      <c r="E111">
        <v>19.95</v>
      </c>
      <c r="F111" s="1">
        <v>39100</v>
      </c>
      <c r="G111">
        <f t="shared" ca="1" si="1"/>
        <v>0.39928800000000014</v>
      </c>
    </row>
    <row r="112" spans="1:7" x14ac:dyDescent="0.25">
      <c r="A112" s="1">
        <v>36330</v>
      </c>
      <c r="B112">
        <v>2570</v>
      </c>
      <c r="C112">
        <v>1040</v>
      </c>
      <c r="D112">
        <v>8.8000000000000007</v>
      </c>
      <c r="E112">
        <v>21.35</v>
      </c>
      <c r="F112" s="1">
        <v>39101</v>
      </c>
      <c r="G112">
        <f t="shared" ca="1" si="1"/>
        <v>0.41452800000000012</v>
      </c>
    </row>
    <row r="113" spans="1:7" x14ac:dyDescent="0.25">
      <c r="A113" s="1">
        <v>36331</v>
      </c>
      <c r="B113">
        <v>2410</v>
      </c>
      <c r="C113">
        <v>1050</v>
      </c>
      <c r="D113">
        <v>8.7200000000000006</v>
      </c>
      <c r="E113">
        <v>22.15</v>
      </c>
      <c r="F113" s="1">
        <v>39102</v>
      </c>
      <c r="G113">
        <f t="shared" ca="1" si="1"/>
        <v>0.41452800000000012</v>
      </c>
    </row>
    <row r="114" spans="1:7" x14ac:dyDescent="0.25">
      <c r="A114" s="1">
        <v>36332</v>
      </c>
      <c r="B114">
        <v>1940</v>
      </c>
      <c r="C114">
        <v>1090</v>
      </c>
      <c r="D114">
        <v>8.4600000000000009</v>
      </c>
      <c r="E114">
        <v>22.1</v>
      </c>
      <c r="F114" s="1">
        <v>39103</v>
      </c>
      <c r="G114">
        <f t="shared" ca="1" si="1"/>
        <v>0.42976799999999998</v>
      </c>
    </row>
    <row r="115" spans="1:7" x14ac:dyDescent="0.25">
      <c r="A115" s="1">
        <v>36333</v>
      </c>
      <c r="B115">
        <v>1830</v>
      </c>
      <c r="C115">
        <v>1080</v>
      </c>
      <c r="D115">
        <v>8.39</v>
      </c>
      <c r="E115">
        <v>22.8</v>
      </c>
      <c r="F115" s="1">
        <v>39104</v>
      </c>
      <c r="G115">
        <f t="shared" ca="1" si="1"/>
        <v>0.43891200000000008</v>
      </c>
    </row>
    <row r="116" spans="1:7" x14ac:dyDescent="0.25">
      <c r="A116" s="1">
        <v>36334</v>
      </c>
      <c r="B116">
        <v>2040</v>
      </c>
      <c r="C116">
        <v>1080</v>
      </c>
      <c r="D116">
        <v>8.52</v>
      </c>
      <c r="E116">
        <v>22.799999999999997</v>
      </c>
      <c r="F116" s="1">
        <v>39105</v>
      </c>
      <c r="G116">
        <f t="shared" ca="1" si="1"/>
        <v>0.44500800000000001</v>
      </c>
    </row>
    <row r="117" spans="1:7" x14ac:dyDescent="0.25">
      <c r="A117" s="1">
        <v>36335</v>
      </c>
      <c r="B117">
        <v>1860</v>
      </c>
      <c r="C117">
        <v>1080</v>
      </c>
      <c r="D117">
        <v>8.41</v>
      </c>
      <c r="E117">
        <v>23.55</v>
      </c>
      <c r="F117" s="1">
        <v>39106</v>
      </c>
      <c r="G117">
        <f t="shared" ca="1" si="1"/>
        <v>0.45110400000000012</v>
      </c>
    </row>
    <row r="118" spans="1:7" x14ac:dyDescent="0.25">
      <c r="A118" s="1">
        <v>36336</v>
      </c>
      <c r="B118">
        <v>1720</v>
      </c>
      <c r="C118">
        <v>1050</v>
      </c>
      <c r="D118">
        <v>8.32</v>
      </c>
      <c r="E118">
        <v>23.35</v>
      </c>
      <c r="F118" s="1">
        <v>39107</v>
      </c>
      <c r="G118">
        <f t="shared" ca="1" si="1"/>
        <v>0.4572</v>
      </c>
    </row>
    <row r="119" spans="1:7" x14ac:dyDescent="0.25">
      <c r="A119" s="1">
        <v>36337</v>
      </c>
      <c r="B119">
        <v>1500</v>
      </c>
      <c r="C119">
        <v>1060</v>
      </c>
      <c r="D119">
        <v>8.17</v>
      </c>
      <c r="E119">
        <v>23.65</v>
      </c>
      <c r="F119" s="1">
        <v>39108</v>
      </c>
      <c r="G119">
        <f t="shared" ca="1" si="1"/>
        <v>0.4572</v>
      </c>
    </row>
    <row r="120" spans="1:7" x14ac:dyDescent="0.25">
      <c r="A120" s="1">
        <v>36338</v>
      </c>
      <c r="B120">
        <v>1990</v>
      </c>
      <c r="C120">
        <v>970</v>
      </c>
      <c r="D120">
        <v>8.49</v>
      </c>
      <c r="E120">
        <v>23.35</v>
      </c>
      <c r="F120" s="1">
        <v>39109</v>
      </c>
      <c r="G120">
        <f t="shared" ca="1" si="1"/>
        <v>0.45110400000000012</v>
      </c>
    </row>
    <row r="121" spans="1:7" x14ac:dyDescent="0.25">
      <c r="A121" s="1">
        <v>36339</v>
      </c>
      <c r="B121">
        <v>2190</v>
      </c>
      <c r="C121">
        <v>936</v>
      </c>
      <c r="D121">
        <v>8.6</v>
      </c>
      <c r="E121">
        <v>23.2</v>
      </c>
      <c r="F121" s="1">
        <v>39110</v>
      </c>
      <c r="G121">
        <f t="shared" ca="1" si="1"/>
        <v>0.45110400000000012</v>
      </c>
    </row>
    <row r="122" spans="1:7" x14ac:dyDescent="0.25">
      <c r="A122" s="1">
        <v>36340</v>
      </c>
      <c r="B122">
        <v>1830</v>
      </c>
      <c r="C122">
        <v>1020</v>
      </c>
      <c r="D122">
        <v>8.39</v>
      </c>
      <c r="E122">
        <v>22.799999999999997</v>
      </c>
      <c r="F122" s="1">
        <v>39111</v>
      </c>
      <c r="G122">
        <f t="shared" ca="1" si="1"/>
        <v>0.45110400000000012</v>
      </c>
    </row>
    <row r="123" spans="1:7" x14ac:dyDescent="0.25">
      <c r="A123" s="1">
        <v>36341</v>
      </c>
      <c r="B123">
        <v>1340</v>
      </c>
      <c r="C123">
        <v>1160</v>
      </c>
      <c r="D123">
        <v>8.0399999999999991</v>
      </c>
      <c r="E123">
        <v>23.9</v>
      </c>
      <c r="F123" s="1">
        <v>39112</v>
      </c>
      <c r="G123">
        <f t="shared" ca="1" si="1"/>
        <v>0.45110400000000012</v>
      </c>
    </row>
    <row r="124" spans="1:7" x14ac:dyDescent="0.25">
      <c r="A124" s="1">
        <v>36342</v>
      </c>
      <c r="B124">
        <v>1010</v>
      </c>
      <c r="C124">
        <v>1250</v>
      </c>
      <c r="D124">
        <v>7.53</v>
      </c>
      <c r="E124">
        <v>23.95</v>
      </c>
      <c r="F124" s="1">
        <v>39113</v>
      </c>
      <c r="G124">
        <f t="shared" ca="1" si="1"/>
        <v>0.45110400000000012</v>
      </c>
    </row>
    <row r="125" spans="1:7" x14ac:dyDescent="0.25">
      <c r="A125" s="1">
        <v>36343</v>
      </c>
      <c r="B125">
        <v>583</v>
      </c>
      <c r="C125">
        <v>1590</v>
      </c>
      <c r="D125">
        <v>6.69</v>
      </c>
      <c r="E125">
        <v>24</v>
      </c>
      <c r="F125" s="1">
        <v>39114</v>
      </c>
      <c r="G125">
        <f t="shared" ca="1" si="1"/>
        <v>0.45110400000000012</v>
      </c>
    </row>
    <row r="126" spans="1:7" x14ac:dyDescent="0.25">
      <c r="A126" s="1">
        <v>36344</v>
      </c>
      <c r="B126">
        <v>467</v>
      </c>
      <c r="C126">
        <v>1870</v>
      </c>
      <c r="D126">
        <v>6.41</v>
      </c>
      <c r="E126">
        <v>23.200000000000003</v>
      </c>
      <c r="F126" s="1">
        <v>39115</v>
      </c>
      <c r="G126">
        <f t="shared" ca="1" si="1"/>
        <v>0.45110400000000012</v>
      </c>
    </row>
    <row r="127" spans="1:7" x14ac:dyDescent="0.25">
      <c r="A127" s="1">
        <v>36345</v>
      </c>
      <c r="B127">
        <v>500</v>
      </c>
      <c r="C127">
        <v>1710</v>
      </c>
      <c r="D127">
        <v>6.5</v>
      </c>
      <c r="E127">
        <v>23.75</v>
      </c>
      <c r="F127" s="1">
        <v>39116</v>
      </c>
      <c r="G127">
        <f t="shared" ca="1" si="1"/>
        <v>0.45110400000000012</v>
      </c>
    </row>
    <row r="128" spans="1:7" x14ac:dyDescent="0.25">
      <c r="A128" s="1">
        <v>36346</v>
      </c>
      <c r="B128">
        <v>441</v>
      </c>
      <c r="C128">
        <v>1760</v>
      </c>
      <c r="D128">
        <v>6.34</v>
      </c>
      <c r="E128">
        <v>24.25</v>
      </c>
      <c r="F128" s="1">
        <v>39117</v>
      </c>
      <c r="G128">
        <f t="shared" ca="1" si="1"/>
        <v>0.45110400000000012</v>
      </c>
    </row>
    <row r="129" spans="1:7" x14ac:dyDescent="0.25">
      <c r="A129" s="1">
        <v>36347</v>
      </c>
      <c r="B129">
        <v>258</v>
      </c>
      <c r="C129">
        <v>2430</v>
      </c>
      <c r="D129">
        <v>5.8</v>
      </c>
      <c r="E129">
        <v>24</v>
      </c>
      <c r="F129" s="1">
        <v>39118</v>
      </c>
      <c r="G129">
        <f t="shared" ca="1" si="1"/>
        <v>0.45110400000000012</v>
      </c>
    </row>
    <row r="130" spans="1:7" x14ac:dyDescent="0.25">
      <c r="A130" s="1">
        <v>36348</v>
      </c>
      <c r="B130">
        <v>178</v>
      </c>
      <c r="C130">
        <v>3120</v>
      </c>
      <c r="D130">
        <v>5.5</v>
      </c>
      <c r="E130">
        <v>24.3</v>
      </c>
      <c r="F130" s="1">
        <v>39119</v>
      </c>
      <c r="G130">
        <f t="shared" ca="1" si="1"/>
        <v>0.4572</v>
      </c>
    </row>
    <row r="131" spans="1:7" x14ac:dyDescent="0.25">
      <c r="A131" s="1">
        <v>36349</v>
      </c>
      <c r="B131">
        <v>173</v>
      </c>
      <c r="C131">
        <v>3370</v>
      </c>
      <c r="D131">
        <v>5.48</v>
      </c>
      <c r="E131">
        <v>24.65</v>
      </c>
      <c r="F131" s="1">
        <v>39120</v>
      </c>
      <c r="G131">
        <f t="shared" ref="G131:G194" ca="1" si="2">CONVERT(OFFSET($D$1,MATCH(F131,$A$2:$A$4745,0),0)-3.84,"ft","m")</f>
        <v>0.46024799999999988</v>
      </c>
    </row>
    <row r="132" spans="1:7" x14ac:dyDescent="0.25">
      <c r="A132" s="1">
        <v>36350</v>
      </c>
      <c r="B132">
        <v>310</v>
      </c>
      <c r="C132">
        <v>2440</v>
      </c>
      <c r="D132">
        <v>5.98</v>
      </c>
      <c r="E132">
        <v>21</v>
      </c>
      <c r="F132" s="1">
        <v>39121</v>
      </c>
      <c r="G132">
        <f t="shared" ca="1" si="2"/>
        <v>0.4480559999999999</v>
      </c>
    </row>
    <row r="133" spans="1:7" x14ac:dyDescent="0.25">
      <c r="A133" s="1">
        <v>36351</v>
      </c>
      <c r="B133">
        <v>249</v>
      </c>
      <c r="C133">
        <v>2750</v>
      </c>
      <c r="D133">
        <v>5.77</v>
      </c>
      <c r="E133">
        <v>22.049999999999997</v>
      </c>
      <c r="F133" s="1">
        <v>39122</v>
      </c>
      <c r="G133">
        <f t="shared" ca="1" si="2"/>
        <v>0.43891200000000008</v>
      </c>
    </row>
    <row r="134" spans="1:7" x14ac:dyDescent="0.25">
      <c r="A134" s="1">
        <v>36352</v>
      </c>
      <c r="B134">
        <v>171</v>
      </c>
      <c r="C134">
        <v>3210</v>
      </c>
      <c r="D134">
        <v>5.47</v>
      </c>
      <c r="E134">
        <v>22.1</v>
      </c>
      <c r="F134" s="1">
        <v>39123</v>
      </c>
      <c r="G134">
        <f t="shared" ca="1" si="2"/>
        <v>0.43586399999999992</v>
      </c>
    </row>
    <row r="135" spans="1:7" x14ac:dyDescent="0.25">
      <c r="A135" s="1">
        <v>36353</v>
      </c>
      <c r="B135">
        <v>151</v>
      </c>
      <c r="C135">
        <v>3480</v>
      </c>
      <c r="D135">
        <v>5.39</v>
      </c>
      <c r="E135">
        <v>23.700000000000003</v>
      </c>
      <c r="F135" s="1">
        <v>39124</v>
      </c>
      <c r="G135">
        <f t="shared" ca="1" si="2"/>
        <v>0.43281599999999998</v>
      </c>
    </row>
    <row r="136" spans="1:7" x14ac:dyDescent="0.25">
      <c r="A136" s="1">
        <v>36354</v>
      </c>
      <c r="B136">
        <v>137</v>
      </c>
      <c r="C136" t="s">
        <v>2</v>
      </c>
      <c r="D136">
        <v>5.33</v>
      </c>
      <c r="E136" t="s">
        <v>2</v>
      </c>
      <c r="F136" s="1">
        <v>39125</v>
      </c>
      <c r="G136">
        <f t="shared" ca="1" si="2"/>
        <v>0.43586399999999992</v>
      </c>
    </row>
    <row r="137" spans="1:7" x14ac:dyDescent="0.25">
      <c r="A137" s="1">
        <v>36355</v>
      </c>
      <c r="B137">
        <v>127</v>
      </c>
      <c r="C137">
        <v>3560</v>
      </c>
      <c r="D137">
        <v>5.28</v>
      </c>
      <c r="E137">
        <v>24.950000000000003</v>
      </c>
      <c r="F137" s="1">
        <v>39126</v>
      </c>
      <c r="G137">
        <f t="shared" ca="1" si="2"/>
        <v>0.4572</v>
      </c>
    </row>
    <row r="138" spans="1:7" x14ac:dyDescent="0.25">
      <c r="A138" s="1">
        <v>36356</v>
      </c>
      <c r="B138">
        <v>120</v>
      </c>
      <c r="C138">
        <v>3580</v>
      </c>
      <c r="D138">
        <v>5.25</v>
      </c>
      <c r="E138">
        <v>25.15</v>
      </c>
      <c r="F138" s="1">
        <v>39127</v>
      </c>
      <c r="G138">
        <f t="shared" ca="1" si="2"/>
        <v>0.4632960000000001</v>
      </c>
    </row>
    <row r="139" spans="1:7" x14ac:dyDescent="0.25">
      <c r="A139" s="1">
        <v>36357</v>
      </c>
      <c r="B139">
        <v>121</v>
      </c>
      <c r="C139">
        <v>3420</v>
      </c>
      <c r="D139">
        <v>5.26</v>
      </c>
      <c r="E139">
        <v>23.299999999999997</v>
      </c>
      <c r="F139" s="1">
        <v>39128</v>
      </c>
      <c r="G139">
        <f t="shared" ca="1" si="2"/>
        <v>0.4480559999999999</v>
      </c>
    </row>
    <row r="140" spans="1:7" x14ac:dyDescent="0.25">
      <c r="A140" s="1">
        <v>36358</v>
      </c>
      <c r="B140">
        <v>854</v>
      </c>
      <c r="C140">
        <v>2610</v>
      </c>
      <c r="D140">
        <v>7.24</v>
      </c>
      <c r="E140">
        <v>23.55</v>
      </c>
      <c r="F140" s="1">
        <v>39129</v>
      </c>
      <c r="G140">
        <f t="shared" ca="1" si="2"/>
        <v>0.45415200000000011</v>
      </c>
    </row>
    <row r="141" spans="1:7" x14ac:dyDescent="0.25">
      <c r="A141" s="1">
        <v>36359</v>
      </c>
      <c r="B141">
        <v>3190</v>
      </c>
      <c r="C141">
        <v>975</v>
      </c>
      <c r="D141">
        <v>9.08</v>
      </c>
      <c r="E141">
        <v>23.85</v>
      </c>
      <c r="F141" s="1">
        <v>39130</v>
      </c>
      <c r="G141">
        <f t="shared" ca="1" si="2"/>
        <v>0.46024799999999988</v>
      </c>
    </row>
    <row r="142" spans="1:7" x14ac:dyDescent="0.25">
      <c r="A142" s="1">
        <v>36360</v>
      </c>
      <c r="B142">
        <v>1780</v>
      </c>
      <c r="C142" t="s">
        <v>2</v>
      </c>
      <c r="D142">
        <v>8.36</v>
      </c>
      <c r="E142">
        <v>25.2</v>
      </c>
      <c r="F142" s="1">
        <v>39131</v>
      </c>
      <c r="G142">
        <f t="shared" ca="1" si="2"/>
        <v>0.46939199999999998</v>
      </c>
    </row>
    <row r="143" spans="1:7" x14ac:dyDescent="0.25">
      <c r="A143" s="1">
        <v>36361</v>
      </c>
      <c r="B143">
        <v>966</v>
      </c>
      <c r="C143" t="s">
        <v>2</v>
      </c>
      <c r="D143">
        <v>7.45</v>
      </c>
      <c r="E143">
        <v>25.4</v>
      </c>
      <c r="F143" s="1">
        <v>39132</v>
      </c>
      <c r="G143">
        <f t="shared" ca="1" si="2"/>
        <v>0.47243999999999992</v>
      </c>
    </row>
    <row r="144" spans="1:7" x14ac:dyDescent="0.25">
      <c r="A144" s="1">
        <v>36362</v>
      </c>
      <c r="B144">
        <v>568</v>
      </c>
      <c r="C144">
        <v>1660</v>
      </c>
      <c r="D144">
        <v>6.66</v>
      </c>
      <c r="E144">
        <v>25.75</v>
      </c>
      <c r="F144" s="1">
        <v>39133</v>
      </c>
      <c r="G144">
        <f t="shared" ca="1" si="2"/>
        <v>0.48158400000000001</v>
      </c>
    </row>
    <row r="145" spans="1:7" x14ac:dyDescent="0.25">
      <c r="A145" s="1">
        <v>36363</v>
      </c>
      <c r="B145">
        <v>478</v>
      </c>
      <c r="C145">
        <v>1810</v>
      </c>
      <c r="D145">
        <v>6.43</v>
      </c>
      <c r="E145">
        <v>26.200000000000003</v>
      </c>
      <c r="F145" s="1">
        <v>39134</v>
      </c>
      <c r="G145">
        <f t="shared" ca="1" si="2"/>
        <v>0.50596799999999997</v>
      </c>
    </row>
    <row r="146" spans="1:7" x14ac:dyDescent="0.25">
      <c r="A146" s="1">
        <v>36364</v>
      </c>
      <c r="B146">
        <v>443</v>
      </c>
      <c r="C146">
        <v>1800</v>
      </c>
      <c r="D146">
        <v>6.34</v>
      </c>
      <c r="E146">
        <v>27</v>
      </c>
      <c r="F146" s="1">
        <v>39135</v>
      </c>
      <c r="G146">
        <f t="shared" ca="1" si="2"/>
        <v>0.51816000000000006</v>
      </c>
    </row>
    <row r="147" spans="1:7" x14ac:dyDescent="0.25">
      <c r="A147" s="1">
        <v>36365</v>
      </c>
      <c r="B147">
        <v>397</v>
      </c>
      <c r="C147">
        <v>1830</v>
      </c>
      <c r="D147">
        <v>6.22</v>
      </c>
      <c r="E147">
        <v>26.799999999999997</v>
      </c>
      <c r="F147" s="1">
        <v>39136</v>
      </c>
      <c r="G147">
        <f t="shared" ca="1" si="2"/>
        <v>0.53949600000000009</v>
      </c>
    </row>
    <row r="148" spans="1:7" x14ac:dyDescent="0.25">
      <c r="A148" s="1">
        <v>36366</v>
      </c>
      <c r="B148">
        <v>234</v>
      </c>
      <c r="C148">
        <v>2550</v>
      </c>
      <c r="D148">
        <v>5.71</v>
      </c>
      <c r="E148">
        <v>25.95</v>
      </c>
      <c r="F148" s="1">
        <v>39137</v>
      </c>
      <c r="G148">
        <f t="shared" ca="1" si="2"/>
        <v>0.54559199999999997</v>
      </c>
    </row>
    <row r="149" spans="1:7" x14ac:dyDescent="0.25">
      <c r="A149" s="1">
        <v>36367</v>
      </c>
      <c r="B149">
        <v>171</v>
      </c>
      <c r="C149">
        <v>3090</v>
      </c>
      <c r="D149">
        <v>5.47</v>
      </c>
      <c r="E149">
        <v>26</v>
      </c>
      <c r="F149" s="1">
        <v>39138</v>
      </c>
      <c r="G149">
        <f t="shared" ca="1" si="2"/>
        <v>0.54559199999999997</v>
      </c>
    </row>
    <row r="150" spans="1:7" x14ac:dyDescent="0.25">
      <c r="A150" s="1">
        <v>36368</v>
      </c>
      <c r="B150">
        <v>143</v>
      </c>
      <c r="C150">
        <v>3720</v>
      </c>
      <c r="D150">
        <v>5.36</v>
      </c>
      <c r="E150">
        <v>25.65</v>
      </c>
      <c r="F150" s="1">
        <v>39139</v>
      </c>
      <c r="G150">
        <f t="shared" ca="1" si="2"/>
        <v>0.53949600000000009</v>
      </c>
    </row>
    <row r="151" spans="1:7" x14ac:dyDescent="0.25">
      <c r="A151" s="1">
        <v>36369</v>
      </c>
      <c r="B151">
        <v>128</v>
      </c>
      <c r="C151">
        <v>3680</v>
      </c>
      <c r="D151">
        <v>5.29</v>
      </c>
      <c r="E151">
        <v>26.05</v>
      </c>
      <c r="F151" s="1">
        <v>39140</v>
      </c>
      <c r="G151">
        <f t="shared" ca="1" si="2"/>
        <v>0.54254400000000014</v>
      </c>
    </row>
    <row r="152" spans="1:7" x14ac:dyDescent="0.25">
      <c r="A152" s="1">
        <v>36370</v>
      </c>
      <c r="B152">
        <v>119</v>
      </c>
      <c r="C152">
        <v>3710</v>
      </c>
      <c r="D152">
        <v>5.25</v>
      </c>
      <c r="E152">
        <v>25.85</v>
      </c>
      <c r="F152" s="1">
        <v>39141</v>
      </c>
      <c r="G152">
        <f t="shared" ca="1" si="2"/>
        <v>0.56388000000000016</v>
      </c>
    </row>
    <row r="153" spans="1:7" x14ac:dyDescent="0.25">
      <c r="A153" s="1">
        <v>36371</v>
      </c>
      <c r="B153">
        <v>110</v>
      </c>
      <c r="C153">
        <v>3730</v>
      </c>
      <c r="D153">
        <v>5.2</v>
      </c>
      <c r="E153">
        <v>26.2</v>
      </c>
      <c r="F153" s="1">
        <v>39142</v>
      </c>
      <c r="G153">
        <f t="shared" ca="1" si="2"/>
        <v>0.55168800000000018</v>
      </c>
    </row>
    <row r="154" spans="1:7" x14ac:dyDescent="0.25">
      <c r="A154" s="1">
        <v>36372</v>
      </c>
      <c r="B154">
        <v>115</v>
      </c>
      <c r="C154">
        <v>3530</v>
      </c>
      <c r="D154">
        <v>5.23</v>
      </c>
      <c r="E154">
        <v>24.1</v>
      </c>
      <c r="F154" s="1">
        <v>39143</v>
      </c>
      <c r="G154">
        <f t="shared" ca="1" si="2"/>
        <v>0.52730400000000011</v>
      </c>
    </row>
    <row r="155" spans="1:7" x14ac:dyDescent="0.25">
      <c r="A155" s="1">
        <v>36373</v>
      </c>
      <c r="B155">
        <v>135</v>
      </c>
      <c r="C155">
        <v>3040</v>
      </c>
      <c r="D155">
        <v>5.32</v>
      </c>
      <c r="E155">
        <v>23.9</v>
      </c>
      <c r="F155" s="1">
        <v>39144</v>
      </c>
      <c r="G155">
        <f t="shared" ca="1" si="2"/>
        <v>0.50901600000000002</v>
      </c>
    </row>
    <row r="156" spans="1:7" x14ac:dyDescent="0.25">
      <c r="A156" s="1">
        <v>36374</v>
      </c>
      <c r="B156">
        <v>928</v>
      </c>
      <c r="C156">
        <v>1890</v>
      </c>
      <c r="D156">
        <v>7.38</v>
      </c>
      <c r="E156">
        <v>20.200000000000003</v>
      </c>
      <c r="F156" s="1">
        <v>39145</v>
      </c>
      <c r="G156">
        <f t="shared" ca="1" si="2"/>
        <v>0.50292000000000014</v>
      </c>
    </row>
    <row r="157" spans="1:7" x14ac:dyDescent="0.25">
      <c r="A157" s="1">
        <v>36375</v>
      </c>
      <c r="B157">
        <v>2250</v>
      </c>
      <c r="C157">
        <v>1050</v>
      </c>
      <c r="D157">
        <v>8.64</v>
      </c>
      <c r="E157">
        <v>21.4</v>
      </c>
      <c r="F157" s="1">
        <v>39146</v>
      </c>
      <c r="G157">
        <f t="shared" ca="1" si="2"/>
        <v>0.50292000000000014</v>
      </c>
    </row>
    <row r="158" spans="1:7" x14ac:dyDescent="0.25">
      <c r="A158" s="1">
        <v>36376</v>
      </c>
      <c r="B158">
        <v>998</v>
      </c>
      <c r="C158">
        <v>1280</v>
      </c>
      <c r="D158">
        <v>7.51</v>
      </c>
      <c r="E158">
        <v>22.700000000000003</v>
      </c>
      <c r="F158" s="1">
        <v>39147</v>
      </c>
      <c r="G158">
        <f t="shared" ca="1" si="2"/>
        <v>0.50292000000000014</v>
      </c>
    </row>
    <row r="159" spans="1:7" x14ac:dyDescent="0.25">
      <c r="A159" s="1">
        <v>36377</v>
      </c>
      <c r="B159">
        <v>1660</v>
      </c>
      <c r="C159">
        <v>1200</v>
      </c>
      <c r="D159">
        <v>8.2799999999999994</v>
      </c>
      <c r="E159">
        <v>23.299999999999997</v>
      </c>
      <c r="F159" s="1">
        <v>39148</v>
      </c>
      <c r="G159">
        <f t="shared" ca="1" si="2"/>
        <v>0.51206399999999985</v>
      </c>
    </row>
    <row r="160" spans="1:7" x14ac:dyDescent="0.25">
      <c r="A160" s="1">
        <v>36378</v>
      </c>
      <c r="B160">
        <v>3180</v>
      </c>
      <c r="C160">
        <v>1030</v>
      </c>
      <c r="D160">
        <v>9.08</v>
      </c>
      <c r="E160">
        <v>23.9</v>
      </c>
      <c r="F160" s="1">
        <v>39149</v>
      </c>
      <c r="G160">
        <f t="shared" ca="1" si="2"/>
        <v>0.67360799999999998</v>
      </c>
    </row>
    <row r="161" spans="1:7" x14ac:dyDescent="0.25">
      <c r="A161" s="1">
        <v>36379</v>
      </c>
      <c r="B161">
        <v>4220</v>
      </c>
      <c r="C161">
        <v>1020</v>
      </c>
      <c r="D161">
        <v>9.4700000000000006</v>
      </c>
      <c r="E161">
        <v>23.799999999999997</v>
      </c>
      <c r="F161" s="1">
        <v>39150</v>
      </c>
      <c r="G161">
        <f t="shared" ca="1" si="2"/>
        <v>0.71628000000000014</v>
      </c>
    </row>
    <row r="162" spans="1:7" x14ac:dyDescent="0.25">
      <c r="A162" s="1">
        <v>36380</v>
      </c>
      <c r="B162">
        <v>3660</v>
      </c>
      <c r="C162">
        <v>1130</v>
      </c>
      <c r="D162">
        <v>9.27</v>
      </c>
      <c r="E162">
        <v>24.4</v>
      </c>
      <c r="F162" s="1">
        <v>39151</v>
      </c>
      <c r="G162">
        <f t="shared" ca="1" si="2"/>
        <v>0.70103999999999989</v>
      </c>
    </row>
    <row r="163" spans="1:7" x14ac:dyDescent="0.25">
      <c r="A163" s="1">
        <v>36381</v>
      </c>
      <c r="B163">
        <v>3680</v>
      </c>
      <c r="C163">
        <v>1120</v>
      </c>
      <c r="D163">
        <v>9.2799999999999994</v>
      </c>
      <c r="E163">
        <v>23.95</v>
      </c>
      <c r="F163" s="1">
        <v>39152</v>
      </c>
      <c r="G163">
        <f t="shared" ca="1" si="2"/>
        <v>0.72542399999999996</v>
      </c>
    </row>
    <row r="164" spans="1:7" x14ac:dyDescent="0.25">
      <c r="A164" s="1">
        <v>36382</v>
      </c>
      <c r="B164">
        <v>3880</v>
      </c>
      <c r="C164">
        <v>1080</v>
      </c>
      <c r="D164">
        <v>9.35</v>
      </c>
      <c r="E164">
        <v>24.35</v>
      </c>
      <c r="F164" s="1">
        <v>39153</v>
      </c>
      <c r="G164">
        <f t="shared" ca="1" si="2"/>
        <v>0.72542399999999996</v>
      </c>
    </row>
    <row r="165" spans="1:7" x14ac:dyDescent="0.25">
      <c r="A165" s="1">
        <v>36383</v>
      </c>
      <c r="B165">
        <v>4170</v>
      </c>
      <c r="C165">
        <v>1020</v>
      </c>
      <c r="D165">
        <v>9.4600000000000009</v>
      </c>
      <c r="E165" t="s">
        <v>2</v>
      </c>
      <c r="F165" s="1">
        <v>39154</v>
      </c>
      <c r="G165">
        <f t="shared" ca="1" si="2"/>
        <v>0.734568</v>
      </c>
    </row>
    <row r="166" spans="1:7" x14ac:dyDescent="0.25">
      <c r="A166" s="1">
        <v>36384</v>
      </c>
      <c r="B166">
        <v>3330</v>
      </c>
      <c r="C166" t="s">
        <v>2</v>
      </c>
      <c r="D166">
        <v>9.14</v>
      </c>
      <c r="E166">
        <v>23.95</v>
      </c>
      <c r="F166" s="1">
        <v>39155</v>
      </c>
      <c r="G166">
        <f t="shared" ca="1" si="2"/>
        <v>0.74066399999999988</v>
      </c>
    </row>
    <row r="167" spans="1:7" x14ac:dyDescent="0.25">
      <c r="A167" s="1">
        <v>36385</v>
      </c>
      <c r="B167">
        <v>1970</v>
      </c>
      <c r="C167">
        <v>799</v>
      </c>
      <c r="D167">
        <v>8.48</v>
      </c>
      <c r="E167">
        <v>23.5</v>
      </c>
      <c r="F167" s="1">
        <v>39156</v>
      </c>
      <c r="G167">
        <f t="shared" ca="1" si="2"/>
        <v>0.661416</v>
      </c>
    </row>
    <row r="168" spans="1:7" x14ac:dyDescent="0.25">
      <c r="A168" s="1">
        <v>36386</v>
      </c>
      <c r="B168">
        <v>1170</v>
      </c>
      <c r="C168">
        <v>962</v>
      </c>
      <c r="D168">
        <v>7.81</v>
      </c>
      <c r="E168">
        <v>23.3</v>
      </c>
      <c r="F168" s="1">
        <v>39157</v>
      </c>
      <c r="G168">
        <f t="shared" ca="1" si="2"/>
        <v>0.50292000000000014</v>
      </c>
    </row>
    <row r="169" spans="1:7" x14ac:dyDescent="0.25">
      <c r="A169" s="1">
        <v>36387</v>
      </c>
      <c r="B169">
        <v>774</v>
      </c>
      <c r="C169">
        <v>1120</v>
      </c>
      <c r="D169">
        <v>7.08</v>
      </c>
      <c r="E169">
        <v>23.700000000000003</v>
      </c>
      <c r="F169" s="1">
        <v>39158</v>
      </c>
      <c r="G169">
        <f t="shared" ca="1" si="2"/>
        <v>0.43586399999999992</v>
      </c>
    </row>
    <row r="170" spans="1:7" x14ac:dyDescent="0.25">
      <c r="A170" s="1">
        <v>36388</v>
      </c>
      <c r="B170">
        <v>628</v>
      </c>
      <c r="C170">
        <v>1330</v>
      </c>
      <c r="D170">
        <v>6.78</v>
      </c>
      <c r="E170">
        <v>23.75</v>
      </c>
      <c r="F170" s="1">
        <v>39159</v>
      </c>
      <c r="G170">
        <f t="shared" ca="1" si="2"/>
        <v>0.48463200000000001</v>
      </c>
    </row>
    <row r="171" spans="1:7" x14ac:dyDescent="0.25">
      <c r="A171" s="1">
        <v>36389</v>
      </c>
      <c r="B171">
        <v>484</v>
      </c>
      <c r="C171">
        <v>1560</v>
      </c>
      <c r="D171">
        <v>6.46</v>
      </c>
      <c r="E171">
        <v>24.4</v>
      </c>
      <c r="F171" s="1">
        <v>39160</v>
      </c>
      <c r="G171">
        <f t="shared" ca="1" si="2"/>
        <v>0.521208</v>
      </c>
    </row>
    <row r="172" spans="1:7" x14ac:dyDescent="0.25">
      <c r="A172" s="1">
        <v>36390</v>
      </c>
      <c r="B172">
        <v>348</v>
      </c>
      <c r="C172">
        <v>1870</v>
      </c>
      <c r="D172">
        <v>6.09</v>
      </c>
      <c r="E172">
        <v>24.15</v>
      </c>
      <c r="F172" s="1">
        <v>39161</v>
      </c>
      <c r="G172">
        <f t="shared" ca="1" si="2"/>
        <v>0.4632960000000001</v>
      </c>
    </row>
    <row r="173" spans="1:7" x14ac:dyDescent="0.25">
      <c r="A173" s="1">
        <v>36391</v>
      </c>
      <c r="B173">
        <v>296</v>
      </c>
      <c r="C173">
        <v>2250</v>
      </c>
      <c r="D173">
        <v>5.93</v>
      </c>
      <c r="E173">
        <v>23.9</v>
      </c>
      <c r="F173" s="1">
        <v>39162</v>
      </c>
      <c r="G173">
        <f t="shared" ca="1" si="2"/>
        <v>0.52730400000000011</v>
      </c>
    </row>
    <row r="174" spans="1:7" x14ac:dyDescent="0.25">
      <c r="A174" s="1">
        <v>36392</v>
      </c>
      <c r="B174">
        <v>312</v>
      </c>
      <c r="C174">
        <v>2290</v>
      </c>
      <c r="D174">
        <v>5.98</v>
      </c>
      <c r="E174">
        <v>23.95</v>
      </c>
      <c r="F174" s="1">
        <v>39163</v>
      </c>
      <c r="G174">
        <f t="shared" ca="1" si="2"/>
        <v>0.560832</v>
      </c>
    </row>
    <row r="175" spans="1:7" x14ac:dyDescent="0.25">
      <c r="A175" s="1">
        <v>36393</v>
      </c>
      <c r="B175">
        <v>365</v>
      </c>
      <c r="C175" t="s">
        <v>2</v>
      </c>
      <c r="D175">
        <v>6.13</v>
      </c>
      <c r="E175" t="s">
        <v>2</v>
      </c>
      <c r="F175" s="1">
        <v>39164</v>
      </c>
      <c r="G175">
        <f t="shared" ca="1" si="2"/>
        <v>0.43891200000000008</v>
      </c>
    </row>
    <row r="176" spans="1:7" x14ac:dyDescent="0.25">
      <c r="A176" s="1">
        <v>36394</v>
      </c>
      <c r="B176">
        <v>546</v>
      </c>
      <c r="C176" t="s">
        <v>2</v>
      </c>
      <c r="D176">
        <v>6.61</v>
      </c>
      <c r="E176" t="s">
        <v>2</v>
      </c>
      <c r="F176" s="1">
        <v>39165</v>
      </c>
      <c r="G176">
        <f t="shared" ca="1" si="2"/>
        <v>0.37490400000000013</v>
      </c>
    </row>
    <row r="177" spans="1:7" x14ac:dyDescent="0.25">
      <c r="A177" s="1">
        <v>36395</v>
      </c>
      <c r="B177">
        <v>386</v>
      </c>
      <c r="C177" t="s">
        <v>2</v>
      </c>
      <c r="D177">
        <v>6.19</v>
      </c>
      <c r="E177" t="s">
        <v>2</v>
      </c>
      <c r="F177" s="1">
        <v>39166</v>
      </c>
      <c r="G177">
        <f t="shared" ca="1" si="2"/>
        <v>0.34747200000000017</v>
      </c>
    </row>
    <row r="178" spans="1:7" x14ac:dyDescent="0.25">
      <c r="A178" s="1">
        <v>36396</v>
      </c>
      <c r="B178">
        <v>290</v>
      </c>
      <c r="C178" t="s">
        <v>2</v>
      </c>
      <c r="D178">
        <v>5.91</v>
      </c>
      <c r="E178" t="s">
        <v>2</v>
      </c>
      <c r="F178" s="1">
        <v>39167</v>
      </c>
      <c r="G178">
        <f t="shared" ca="1" si="2"/>
        <v>0.32003999999999994</v>
      </c>
    </row>
    <row r="179" spans="1:7" x14ac:dyDescent="0.25">
      <c r="A179" s="1">
        <v>36397</v>
      </c>
      <c r="B179">
        <v>253</v>
      </c>
      <c r="C179" t="s">
        <v>2</v>
      </c>
      <c r="D179">
        <v>5.79</v>
      </c>
      <c r="E179" t="s">
        <v>2</v>
      </c>
      <c r="F179" s="1">
        <v>39168</v>
      </c>
      <c r="G179">
        <f t="shared" ca="1" si="2"/>
        <v>0.31394400000000011</v>
      </c>
    </row>
    <row r="180" spans="1:7" x14ac:dyDescent="0.25">
      <c r="A180" s="1">
        <v>36398</v>
      </c>
      <c r="B180">
        <v>264</v>
      </c>
      <c r="C180">
        <v>2220</v>
      </c>
      <c r="D180">
        <v>5.83</v>
      </c>
      <c r="E180">
        <v>24.4</v>
      </c>
      <c r="F180" s="1">
        <v>39169</v>
      </c>
      <c r="G180">
        <f t="shared" ca="1" si="2"/>
        <v>0.29870400000000014</v>
      </c>
    </row>
    <row r="181" spans="1:7" x14ac:dyDescent="0.25">
      <c r="A181" s="1">
        <v>36399</v>
      </c>
      <c r="B181">
        <v>285</v>
      </c>
      <c r="C181">
        <v>2120</v>
      </c>
      <c r="D181">
        <v>5.9</v>
      </c>
      <c r="E181">
        <v>24.700000000000003</v>
      </c>
      <c r="F181" s="1">
        <v>39170</v>
      </c>
      <c r="G181">
        <f t="shared" ca="1" si="2"/>
        <v>0.30175200000000002</v>
      </c>
    </row>
    <row r="182" spans="1:7" x14ac:dyDescent="0.25">
      <c r="A182" s="1">
        <v>36400</v>
      </c>
      <c r="B182">
        <v>284</v>
      </c>
      <c r="C182" t="s">
        <v>2</v>
      </c>
      <c r="D182">
        <v>5.89</v>
      </c>
      <c r="E182" t="s">
        <v>2</v>
      </c>
      <c r="F182" s="1">
        <v>39171</v>
      </c>
      <c r="G182">
        <f t="shared" ca="1" si="2"/>
        <v>0.316992</v>
      </c>
    </row>
    <row r="183" spans="1:7" x14ac:dyDescent="0.25">
      <c r="A183" s="1">
        <v>36401</v>
      </c>
      <c r="B183">
        <v>282</v>
      </c>
      <c r="C183" t="s">
        <v>2</v>
      </c>
      <c r="D183">
        <v>5.89</v>
      </c>
      <c r="E183" t="s">
        <v>2</v>
      </c>
      <c r="F183" s="1">
        <v>39172</v>
      </c>
      <c r="G183">
        <f t="shared" ca="1" si="2"/>
        <v>0.30784799999999996</v>
      </c>
    </row>
    <row r="184" spans="1:7" x14ac:dyDescent="0.25">
      <c r="A184" s="1">
        <v>36402</v>
      </c>
      <c r="B184">
        <v>309</v>
      </c>
      <c r="C184" t="s">
        <v>2</v>
      </c>
      <c r="D184">
        <v>5.97</v>
      </c>
      <c r="E184" t="s">
        <v>2</v>
      </c>
      <c r="F184" s="1">
        <v>39173</v>
      </c>
      <c r="G184">
        <f t="shared" ca="1" si="2"/>
        <v>0.29870400000000014</v>
      </c>
    </row>
    <row r="185" spans="1:7" x14ac:dyDescent="0.25">
      <c r="A185" s="1">
        <v>36403</v>
      </c>
      <c r="B185">
        <v>295</v>
      </c>
      <c r="C185" t="s">
        <v>2</v>
      </c>
      <c r="D185">
        <v>5.93</v>
      </c>
      <c r="E185" t="s">
        <v>2</v>
      </c>
      <c r="F185" s="1">
        <v>39174</v>
      </c>
      <c r="G185">
        <f t="shared" ca="1" si="2"/>
        <v>0.2865120000000001</v>
      </c>
    </row>
    <row r="186" spans="1:7" x14ac:dyDescent="0.25">
      <c r="A186" s="1">
        <v>36404</v>
      </c>
      <c r="B186">
        <v>219</v>
      </c>
      <c r="C186" t="s">
        <v>2</v>
      </c>
      <c r="D186">
        <v>5.64</v>
      </c>
      <c r="E186" t="s">
        <v>2</v>
      </c>
      <c r="F186" s="1">
        <v>39175</v>
      </c>
      <c r="G186">
        <f t="shared" ca="1" si="2"/>
        <v>0.25603199999999993</v>
      </c>
    </row>
    <row r="187" spans="1:7" x14ac:dyDescent="0.25">
      <c r="A187" s="1">
        <v>36405</v>
      </c>
      <c r="B187">
        <v>189</v>
      </c>
      <c r="C187" t="s">
        <v>2</v>
      </c>
      <c r="D187">
        <v>5.54</v>
      </c>
      <c r="E187" t="s">
        <v>2</v>
      </c>
      <c r="F187" s="1">
        <v>39176</v>
      </c>
      <c r="G187">
        <f t="shared" ca="1" si="2"/>
        <v>0.24079200000000001</v>
      </c>
    </row>
    <row r="188" spans="1:7" x14ac:dyDescent="0.25">
      <c r="A188" s="1">
        <v>36406</v>
      </c>
      <c r="B188">
        <v>161</v>
      </c>
      <c r="C188" t="s">
        <v>2</v>
      </c>
      <c r="D188">
        <v>5.43</v>
      </c>
      <c r="E188" t="s">
        <v>2</v>
      </c>
      <c r="F188" s="1">
        <v>39177</v>
      </c>
      <c r="G188">
        <f t="shared" ca="1" si="2"/>
        <v>0.23164799999999997</v>
      </c>
    </row>
    <row r="189" spans="1:7" x14ac:dyDescent="0.25">
      <c r="A189" s="1">
        <v>36407</v>
      </c>
      <c r="B189">
        <v>159</v>
      </c>
      <c r="C189" t="s">
        <v>2</v>
      </c>
      <c r="D189">
        <v>5.42</v>
      </c>
      <c r="E189" t="s">
        <v>2</v>
      </c>
      <c r="F189" s="1">
        <v>39178</v>
      </c>
      <c r="G189">
        <f t="shared" ca="1" si="2"/>
        <v>0.22555200000000006</v>
      </c>
    </row>
    <row r="190" spans="1:7" x14ac:dyDescent="0.25">
      <c r="A190" s="1">
        <v>36408</v>
      </c>
      <c r="B190">
        <v>163</v>
      </c>
      <c r="C190" t="s">
        <v>2</v>
      </c>
      <c r="D190">
        <v>5.44</v>
      </c>
      <c r="E190" t="s">
        <v>2</v>
      </c>
      <c r="F190" s="1">
        <v>39179</v>
      </c>
      <c r="G190">
        <f t="shared" ca="1" si="2"/>
        <v>0.22555200000000006</v>
      </c>
    </row>
    <row r="191" spans="1:7" x14ac:dyDescent="0.25">
      <c r="A191" s="1">
        <v>36409</v>
      </c>
      <c r="B191">
        <v>151</v>
      </c>
      <c r="C191" t="s">
        <v>2</v>
      </c>
      <c r="D191">
        <v>5.39</v>
      </c>
      <c r="E191" t="s">
        <v>2</v>
      </c>
      <c r="F191" s="1">
        <v>39180</v>
      </c>
      <c r="G191">
        <f t="shared" ca="1" si="2"/>
        <v>0.24079200000000001</v>
      </c>
    </row>
    <row r="192" spans="1:7" x14ac:dyDescent="0.25">
      <c r="A192" s="1">
        <v>36410</v>
      </c>
      <c r="B192">
        <v>144</v>
      </c>
      <c r="C192" t="s">
        <v>2</v>
      </c>
      <c r="D192">
        <v>5.36</v>
      </c>
      <c r="E192" t="s">
        <v>2</v>
      </c>
      <c r="F192" s="1">
        <v>39181</v>
      </c>
      <c r="G192">
        <f t="shared" ca="1" si="2"/>
        <v>0.25908000000000014</v>
      </c>
    </row>
    <row r="193" spans="1:7" x14ac:dyDescent="0.25">
      <c r="A193" s="1">
        <v>36411</v>
      </c>
      <c r="B193">
        <v>134</v>
      </c>
      <c r="C193" t="s">
        <v>2</v>
      </c>
      <c r="D193">
        <v>5.32</v>
      </c>
      <c r="E193" t="s">
        <v>2</v>
      </c>
      <c r="F193" s="1">
        <v>39182</v>
      </c>
      <c r="G193">
        <f t="shared" ca="1" si="2"/>
        <v>0.280416</v>
      </c>
    </row>
    <row r="194" spans="1:7" x14ac:dyDescent="0.25">
      <c r="A194" s="1">
        <v>36412</v>
      </c>
      <c r="B194">
        <v>130</v>
      </c>
      <c r="C194">
        <v>3620</v>
      </c>
      <c r="D194">
        <v>5.3</v>
      </c>
      <c r="E194">
        <v>20.200000000000003</v>
      </c>
      <c r="F194" s="1">
        <v>39183</v>
      </c>
      <c r="G194">
        <f t="shared" ca="1" si="2"/>
        <v>0.27127200000000018</v>
      </c>
    </row>
    <row r="195" spans="1:7" x14ac:dyDescent="0.25">
      <c r="A195" s="1">
        <v>36413</v>
      </c>
      <c r="B195">
        <v>132</v>
      </c>
      <c r="C195">
        <v>3550</v>
      </c>
      <c r="D195">
        <v>5.31</v>
      </c>
      <c r="E195">
        <v>21.9</v>
      </c>
      <c r="F195" s="1">
        <v>39184</v>
      </c>
      <c r="G195">
        <f t="shared" ref="G195:G258" ca="1" si="3">CONVERT(OFFSET($D$1,MATCH(F195,$A$2:$A$4745,0),0)-3.84,"ft","m")</f>
        <v>0.26212800000000008</v>
      </c>
    </row>
    <row r="196" spans="1:7" x14ac:dyDescent="0.25">
      <c r="A196" s="1">
        <v>36414</v>
      </c>
      <c r="B196">
        <v>127</v>
      </c>
      <c r="C196">
        <v>3780</v>
      </c>
      <c r="D196">
        <v>5.28</v>
      </c>
      <c r="E196">
        <v>21.15</v>
      </c>
      <c r="F196" s="1">
        <v>39185</v>
      </c>
      <c r="G196">
        <f t="shared" ca="1" si="3"/>
        <v>0.26822399999999996</v>
      </c>
    </row>
    <row r="197" spans="1:7" x14ac:dyDescent="0.25">
      <c r="A197" s="1">
        <v>36415</v>
      </c>
      <c r="B197">
        <v>122</v>
      </c>
      <c r="C197">
        <v>3880</v>
      </c>
      <c r="D197">
        <v>5.26</v>
      </c>
      <c r="E197">
        <v>16.95</v>
      </c>
      <c r="F197" s="1">
        <v>39186</v>
      </c>
      <c r="G197">
        <f t="shared" ca="1" si="3"/>
        <v>0.32308800000000015</v>
      </c>
    </row>
    <row r="198" spans="1:7" x14ac:dyDescent="0.25">
      <c r="A198" s="1">
        <v>36416</v>
      </c>
      <c r="B198">
        <v>116</v>
      </c>
      <c r="C198">
        <v>4120</v>
      </c>
      <c r="D198">
        <v>5.23</v>
      </c>
      <c r="E198">
        <v>19.45</v>
      </c>
      <c r="F198" s="1">
        <v>39187</v>
      </c>
      <c r="G198">
        <f t="shared" ca="1" si="3"/>
        <v>0.32308800000000015</v>
      </c>
    </row>
    <row r="199" spans="1:7" x14ac:dyDescent="0.25">
      <c r="A199" s="1">
        <v>36417</v>
      </c>
      <c r="B199">
        <v>116</v>
      </c>
      <c r="C199">
        <v>4170</v>
      </c>
      <c r="D199">
        <v>5.23</v>
      </c>
      <c r="E199">
        <v>18.25</v>
      </c>
      <c r="F199" s="1">
        <v>39188</v>
      </c>
      <c r="G199">
        <f t="shared" ca="1" si="3"/>
        <v>0.30480000000000002</v>
      </c>
    </row>
    <row r="200" spans="1:7" x14ac:dyDescent="0.25">
      <c r="A200" s="1">
        <v>36418</v>
      </c>
      <c r="B200">
        <v>114</v>
      </c>
      <c r="C200">
        <v>4220</v>
      </c>
      <c r="D200">
        <v>5.22</v>
      </c>
      <c r="E200">
        <v>15.75</v>
      </c>
      <c r="F200" s="1">
        <v>39189</v>
      </c>
      <c r="G200">
        <f t="shared" ca="1" si="3"/>
        <v>0.29870400000000014</v>
      </c>
    </row>
    <row r="201" spans="1:7" x14ac:dyDescent="0.25">
      <c r="A201" s="1">
        <v>36419</v>
      </c>
      <c r="B201">
        <v>122</v>
      </c>
      <c r="C201">
        <v>4150</v>
      </c>
      <c r="D201">
        <v>5.26</v>
      </c>
      <c r="E201">
        <v>18.350000000000001</v>
      </c>
      <c r="F201" s="1">
        <v>39190</v>
      </c>
      <c r="G201">
        <f t="shared" ca="1" si="3"/>
        <v>0.30175200000000002</v>
      </c>
    </row>
    <row r="202" spans="1:7" x14ac:dyDescent="0.25">
      <c r="A202" s="1">
        <v>36420</v>
      </c>
      <c r="B202">
        <v>117</v>
      </c>
      <c r="C202">
        <v>4250</v>
      </c>
      <c r="D202">
        <v>5.24</v>
      </c>
      <c r="E202">
        <v>18.3</v>
      </c>
      <c r="F202" s="1">
        <v>39191</v>
      </c>
      <c r="G202">
        <f t="shared" ca="1" si="3"/>
        <v>0.51511200000000013</v>
      </c>
    </row>
    <row r="203" spans="1:7" x14ac:dyDescent="0.25">
      <c r="A203" s="1">
        <v>36421</v>
      </c>
      <c r="B203">
        <v>112</v>
      </c>
      <c r="C203">
        <v>4470</v>
      </c>
      <c r="D203">
        <v>5.21</v>
      </c>
      <c r="E203">
        <v>20.100000000000001</v>
      </c>
      <c r="F203" s="1">
        <v>39192</v>
      </c>
      <c r="G203">
        <f t="shared" ca="1" si="3"/>
        <v>0.39319199999999999</v>
      </c>
    </row>
    <row r="204" spans="1:7" x14ac:dyDescent="0.25">
      <c r="A204" s="1">
        <v>36422</v>
      </c>
      <c r="B204">
        <v>109</v>
      </c>
      <c r="C204" t="s">
        <v>2</v>
      </c>
      <c r="D204">
        <v>5.19</v>
      </c>
      <c r="E204" t="s">
        <v>2</v>
      </c>
      <c r="F204" s="1">
        <v>39193</v>
      </c>
      <c r="G204">
        <f t="shared" ca="1" si="3"/>
        <v>0.35966399999999993</v>
      </c>
    </row>
    <row r="205" spans="1:7" x14ac:dyDescent="0.25">
      <c r="A205" s="1">
        <v>36423</v>
      </c>
      <c r="B205">
        <v>113</v>
      </c>
      <c r="C205" t="s">
        <v>2</v>
      </c>
      <c r="D205">
        <v>5.22</v>
      </c>
      <c r="E205" t="s">
        <v>2</v>
      </c>
      <c r="F205" s="1">
        <v>39194</v>
      </c>
      <c r="G205">
        <f t="shared" ca="1" si="3"/>
        <v>0.33832800000000007</v>
      </c>
    </row>
    <row r="206" spans="1:7" x14ac:dyDescent="0.25">
      <c r="A206" s="1">
        <v>36424</v>
      </c>
      <c r="B206">
        <v>114</v>
      </c>
      <c r="C206" t="s">
        <v>2</v>
      </c>
      <c r="D206">
        <v>5.22</v>
      </c>
      <c r="E206" t="s">
        <v>2</v>
      </c>
      <c r="F206" s="1">
        <v>39195</v>
      </c>
      <c r="G206">
        <f t="shared" ca="1" si="3"/>
        <v>0.32918399999999998</v>
      </c>
    </row>
    <row r="207" spans="1:7" x14ac:dyDescent="0.25">
      <c r="A207" s="1">
        <v>36425</v>
      </c>
      <c r="B207">
        <v>116</v>
      </c>
      <c r="C207" t="s">
        <v>2</v>
      </c>
      <c r="D207">
        <v>5.23</v>
      </c>
      <c r="E207" t="s">
        <v>2</v>
      </c>
      <c r="F207" s="1">
        <v>39196</v>
      </c>
      <c r="G207">
        <f t="shared" ca="1" si="3"/>
        <v>0.32918399999999998</v>
      </c>
    </row>
    <row r="208" spans="1:7" x14ac:dyDescent="0.25">
      <c r="A208" s="1">
        <v>36426</v>
      </c>
      <c r="B208">
        <v>115</v>
      </c>
      <c r="C208" t="s">
        <v>2</v>
      </c>
      <c r="D208">
        <v>5.23</v>
      </c>
      <c r="E208" t="s">
        <v>2</v>
      </c>
      <c r="F208" s="1">
        <v>39197</v>
      </c>
      <c r="G208">
        <f t="shared" ca="1" si="3"/>
        <v>0.34747200000000017</v>
      </c>
    </row>
    <row r="209" spans="1:7" x14ac:dyDescent="0.25">
      <c r="A209" s="1">
        <v>36427</v>
      </c>
      <c r="B209">
        <v>112</v>
      </c>
      <c r="C209" t="s">
        <v>2</v>
      </c>
      <c r="D209">
        <v>5.21</v>
      </c>
      <c r="E209" t="s">
        <v>2</v>
      </c>
      <c r="F209" s="1">
        <v>39198</v>
      </c>
      <c r="G209">
        <f t="shared" ca="1" si="3"/>
        <v>0.3901440000000001</v>
      </c>
    </row>
    <row r="210" spans="1:7" x14ac:dyDescent="0.25">
      <c r="A210" s="1">
        <v>36428</v>
      </c>
      <c r="B210">
        <v>110</v>
      </c>
      <c r="C210" t="s">
        <v>2</v>
      </c>
      <c r="D210">
        <v>5.2</v>
      </c>
      <c r="E210" t="s">
        <v>2</v>
      </c>
      <c r="F210" s="1">
        <v>39199</v>
      </c>
      <c r="G210">
        <f t="shared" ca="1" si="3"/>
        <v>0.50901600000000002</v>
      </c>
    </row>
    <row r="211" spans="1:7" x14ac:dyDescent="0.25">
      <c r="A211" s="1">
        <v>36429</v>
      </c>
      <c r="B211">
        <v>113</v>
      </c>
      <c r="C211" t="s">
        <v>2</v>
      </c>
      <c r="D211">
        <v>5.22</v>
      </c>
      <c r="E211" t="s">
        <v>2</v>
      </c>
      <c r="F211" s="1">
        <v>39200</v>
      </c>
      <c r="G211">
        <f t="shared" ca="1" si="3"/>
        <v>0.40843199999999996</v>
      </c>
    </row>
    <row r="212" spans="1:7" x14ac:dyDescent="0.25">
      <c r="A212" s="1">
        <v>36430</v>
      </c>
      <c r="B212">
        <v>116</v>
      </c>
      <c r="C212" t="s">
        <v>2</v>
      </c>
      <c r="D212">
        <v>5.23</v>
      </c>
      <c r="E212" t="s">
        <v>2</v>
      </c>
      <c r="F212" s="1">
        <v>39201</v>
      </c>
      <c r="G212">
        <f t="shared" ca="1" si="3"/>
        <v>0.35661599999999999</v>
      </c>
    </row>
    <row r="213" spans="1:7" x14ac:dyDescent="0.25">
      <c r="A213" s="1">
        <v>36431</v>
      </c>
      <c r="B213">
        <v>122</v>
      </c>
      <c r="C213" t="s">
        <v>2</v>
      </c>
      <c r="D213">
        <v>5.26</v>
      </c>
      <c r="E213" t="s">
        <v>2</v>
      </c>
      <c r="F213" s="1">
        <v>39202</v>
      </c>
      <c r="G213">
        <f t="shared" ca="1" si="3"/>
        <v>0.33832800000000007</v>
      </c>
    </row>
    <row r="214" spans="1:7" x14ac:dyDescent="0.25">
      <c r="A214" s="1">
        <v>36432</v>
      </c>
      <c r="B214">
        <v>123</v>
      </c>
      <c r="C214">
        <v>2910</v>
      </c>
      <c r="D214">
        <v>5.27</v>
      </c>
      <c r="E214">
        <v>9.3000000000000007</v>
      </c>
      <c r="F214" s="1">
        <v>39203</v>
      </c>
      <c r="G214">
        <f t="shared" ca="1" si="3"/>
        <v>0.35356800000000005</v>
      </c>
    </row>
    <row r="215" spans="1:7" x14ac:dyDescent="0.25">
      <c r="A215" s="1">
        <v>36433</v>
      </c>
      <c r="B215">
        <v>127</v>
      </c>
      <c r="C215">
        <v>2840</v>
      </c>
      <c r="D215">
        <v>5.28</v>
      </c>
      <c r="E215">
        <v>14.3</v>
      </c>
      <c r="F215" s="1">
        <v>39204</v>
      </c>
      <c r="G215">
        <f t="shared" ca="1" si="3"/>
        <v>0.35356800000000005</v>
      </c>
    </row>
    <row r="216" spans="1:7" x14ac:dyDescent="0.25">
      <c r="A216" s="1">
        <v>36434</v>
      </c>
      <c r="B216">
        <v>132</v>
      </c>
      <c r="C216">
        <v>2850</v>
      </c>
      <c r="D216">
        <v>5.31</v>
      </c>
      <c r="E216">
        <v>14.05</v>
      </c>
      <c r="F216" s="1">
        <v>39205</v>
      </c>
      <c r="G216">
        <f t="shared" ca="1" si="3"/>
        <v>0.29870400000000014</v>
      </c>
    </row>
    <row r="217" spans="1:7" x14ac:dyDescent="0.25">
      <c r="A217" s="1">
        <v>36435</v>
      </c>
      <c r="B217">
        <v>135</v>
      </c>
      <c r="C217">
        <v>2780</v>
      </c>
      <c r="D217">
        <v>5.32</v>
      </c>
      <c r="E217">
        <v>13.649999999999999</v>
      </c>
      <c r="F217" s="1">
        <v>39206</v>
      </c>
      <c r="G217">
        <f t="shared" ca="1" si="3"/>
        <v>0.32918399999999998</v>
      </c>
    </row>
    <row r="218" spans="1:7" x14ac:dyDescent="0.25">
      <c r="A218" s="1">
        <v>36436</v>
      </c>
      <c r="B218">
        <v>138</v>
      </c>
      <c r="C218">
        <v>2740</v>
      </c>
      <c r="D218">
        <v>5.34</v>
      </c>
      <c r="E218">
        <v>12.100000000000001</v>
      </c>
      <c r="F218" s="1">
        <v>39207</v>
      </c>
      <c r="G218">
        <f t="shared" ca="1" si="3"/>
        <v>0.36576000000000003</v>
      </c>
    </row>
    <row r="219" spans="1:7" x14ac:dyDescent="0.25">
      <c r="A219" s="1">
        <v>36437</v>
      </c>
      <c r="B219">
        <v>140</v>
      </c>
      <c r="C219">
        <v>2800</v>
      </c>
      <c r="D219">
        <v>5.34</v>
      </c>
      <c r="E219">
        <v>13.5</v>
      </c>
      <c r="F219" s="1">
        <v>39208</v>
      </c>
      <c r="G219">
        <f t="shared" ca="1" si="3"/>
        <v>0.28956000000000004</v>
      </c>
    </row>
    <row r="220" spans="1:7" x14ac:dyDescent="0.25">
      <c r="A220" s="1">
        <v>36438</v>
      </c>
      <c r="B220">
        <v>148</v>
      </c>
      <c r="C220">
        <v>2800</v>
      </c>
      <c r="D220">
        <v>5.38</v>
      </c>
      <c r="E220">
        <v>14.649999999999999</v>
      </c>
      <c r="F220" s="1">
        <v>39209</v>
      </c>
      <c r="G220">
        <f t="shared" ca="1" si="3"/>
        <v>0.2499360000000001</v>
      </c>
    </row>
    <row r="221" spans="1:7" x14ac:dyDescent="0.25">
      <c r="A221" s="1">
        <v>36439</v>
      </c>
      <c r="B221">
        <v>145</v>
      </c>
      <c r="C221">
        <v>2940</v>
      </c>
      <c r="D221">
        <v>5.37</v>
      </c>
      <c r="E221">
        <v>14.35</v>
      </c>
      <c r="F221" s="1">
        <v>39210</v>
      </c>
      <c r="G221">
        <f t="shared" ca="1" si="3"/>
        <v>0.25908000000000014</v>
      </c>
    </row>
    <row r="222" spans="1:7" x14ac:dyDescent="0.25">
      <c r="A222" s="1">
        <v>36440</v>
      </c>
      <c r="B222">
        <v>145</v>
      </c>
      <c r="C222">
        <v>2930</v>
      </c>
      <c r="D222">
        <v>5.37</v>
      </c>
      <c r="E222">
        <v>12.9</v>
      </c>
      <c r="F222" s="1">
        <v>39211</v>
      </c>
      <c r="G222">
        <f t="shared" ca="1" si="3"/>
        <v>0.37185599999999991</v>
      </c>
    </row>
    <row r="223" spans="1:7" x14ac:dyDescent="0.25">
      <c r="A223" s="1">
        <v>36441</v>
      </c>
      <c r="B223">
        <v>138</v>
      </c>
      <c r="C223">
        <v>3060</v>
      </c>
      <c r="D223">
        <v>5.34</v>
      </c>
      <c r="E223">
        <v>14.95</v>
      </c>
      <c r="F223" s="1">
        <v>39212</v>
      </c>
      <c r="G223">
        <f t="shared" ca="1" si="3"/>
        <v>0.316992</v>
      </c>
    </row>
    <row r="224" spans="1:7" x14ac:dyDescent="0.25">
      <c r="A224" s="1">
        <v>36442</v>
      </c>
      <c r="B224">
        <v>126</v>
      </c>
      <c r="C224">
        <v>3220</v>
      </c>
      <c r="D224">
        <v>5.28</v>
      </c>
      <c r="E224">
        <v>15.149999999999999</v>
      </c>
      <c r="F224" s="1">
        <v>39213</v>
      </c>
      <c r="G224">
        <f t="shared" ca="1" si="3"/>
        <v>0.27736800000000006</v>
      </c>
    </row>
    <row r="225" spans="1:7" x14ac:dyDescent="0.25">
      <c r="A225" s="1">
        <v>36443</v>
      </c>
      <c r="B225">
        <v>124</v>
      </c>
      <c r="C225">
        <v>3260</v>
      </c>
      <c r="D225">
        <v>5.27</v>
      </c>
      <c r="E225">
        <v>15.5</v>
      </c>
      <c r="F225" s="1">
        <v>39214</v>
      </c>
      <c r="G225">
        <f t="shared" ca="1" si="3"/>
        <v>0.44500800000000001</v>
      </c>
    </row>
    <row r="226" spans="1:7" x14ac:dyDescent="0.25">
      <c r="A226" s="1">
        <v>36444</v>
      </c>
      <c r="B226">
        <v>122</v>
      </c>
      <c r="C226">
        <v>3280</v>
      </c>
      <c r="D226">
        <v>5.26</v>
      </c>
      <c r="E226">
        <v>16.350000000000001</v>
      </c>
      <c r="F226" s="1">
        <v>39215</v>
      </c>
      <c r="G226">
        <f t="shared" ca="1" si="3"/>
        <v>0.67665599999999992</v>
      </c>
    </row>
    <row r="227" spans="1:7" x14ac:dyDescent="0.25">
      <c r="A227" s="1">
        <v>36445</v>
      </c>
      <c r="B227">
        <v>121</v>
      </c>
      <c r="C227">
        <v>3210</v>
      </c>
      <c r="D227">
        <v>5.26</v>
      </c>
      <c r="E227">
        <v>16.399999999999999</v>
      </c>
      <c r="F227" s="1">
        <v>39216</v>
      </c>
      <c r="G227">
        <f t="shared" ca="1" si="3"/>
        <v>0.60960000000000003</v>
      </c>
    </row>
    <row r="228" spans="1:7" x14ac:dyDescent="0.25">
      <c r="A228" s="1">
        <v>36446</v>
      </c>
      <c r="B228">
        <v>112</v>
      </c>
      <c r="C228">
        <v>3360</v>
      </c>
      <c r="D228">
        <v>5.21</v>
      </c>
      <c r="E228">
        <v>15.7</v>
      </c>
      <c r="F228" s="1">
        <v>39217</v>
      </c>
      <c r="G228">
        <f t="shared" ca="1" si="3"/>
        <v>0.55778399999999995</v>
      </c>
    </row>
    <row r="229" spans="1:7" x14ac:dyDescent="0.25">
      <c r="A229" s="1">
        <v>36447</v>
      </c>
      <c r="B229">
        <v>110</v>
      </c>
      <c r="C229">
        <v>3420</v>
      </c>
      <c r="D229">
        <v>5.2</v>
      </c>
      <c r="E229">
        <v>15.7</v>
      </c>
      <c r="F229" s="1">
        <v>39218</v>
      </c>
      <c r="G229">
        <f t="shared" ca="1" si="3"/>
        <v>0.81991200000000009</v>
      </c>
    </row>
    <row r="230" spans="1:7" x14ac:dyDescent="0.25">
      <c r="A230" s="1">
        <v>36448</v>
      </c>
      <c r="B230">
        <v>112</v>
      </c>
      <c r="C230">
        <v>3450</v>
      </c>
      <c r="D230">
        <v>5.21</v>
      </c>
      <c r="E230">
        <v>13.95</v>
      </c>
      <c r="F230" s="1">
        <v>39219</v>
      </c>
      <c r="G230">
        <f t="shared" ca="1" si="3"/>
        <v>0.88696799999999998</v>
      </c>
    </row>
    <row r="231" spans="1:7" x14ac:dyDescent="0.25">
      <c r="A231" s="1">
        <v>36449</v>
      </c>
      <c r="B231">
        <v>123</v>
      </c>
      <c r="C231">
        <v>3260</v>
      </c>
      <c r="D231">
        <v>5.27</v>
      </c>
      <c r="E231">
        <v>10.7</v>
      </c>
      <c r="F231" s="1">
        <v>39220</v>
      </c>
      <c r="G231">
        <f t="shared" ca="1" si="3"/>
        <v>0.73152000000000006</v>
      </c>
    </row>
    <row r="232" spans="1:7" x14ac:dyDescent="0.25">
      <c r="A232" s="1">
        <v>36450</v>
      </c>
      <c r="B232">
        <v>132</v>
      </c>
      <c r="C232">
        <v>3040</v>
      </c>
      <c r="D232">
        <v>5.31</v>
      </c>
      <c r="E232">
        <v>10.199999999999999</v>
      </c>
      <c r="F232" s="1">
        <v>39221</v>
      </c>
      <c r="G232">
        <f t="shared" ca="1" si="3"/>
        <v>0.95707200000000014</v>
      </c>
    </row>
    <row r="233" spans="1:7" x14ac:dyDescent="0.25">
      <c r="A233" s="1">
        <v>36451</v>
      </c>
      <c r="B233">
        <v>128</v>
      </c>
      <c r="C233">
        <v>3190</v>
      </c>
      <c r="D233">
        <v>5.29</v>
      </c>
      <c r="E233">
        <v>9.5</v>
      </c>
      <c r="F233" s="1">
        <v>39222</v>
      </c>
      <c r="G233">
        <f t="shared" ca="1" si="3"/>
        <v>1.0820399999999999</v>
      </c>
    </row>
    <row r="234" spans="1:7" x14ac:dyDescent="0.25">
      <c r="A234" s="1">
        <v>36452</v>
      </c>
      <c r="B234">
        <v>132</v>
      </c>
      <c r="C234">
        <v>3140</v>
      </c>
      <c r="D234">
        <v>5.31</v>
      </c>
      <c r="E234">
        <v>11.45</v>
      </c>
      <c r="F234" s="1">
        <v>39223</v>
      </c>
      <c r="G234">
        <f t="shared" ca="1" si="3"/>
        <v>1.088136</v>
      </c>
    </row>
    <row r="235" spans="1:7" x14ac:dyDescent="0.25">
      <c r="A235" s="1">
        <v>36453</v>
      </c>
      <c r="B235">
        <v>133</v>
      </c>
      <c r="C235">
        <v>3090</v>
      </c>
      <c r="D235">
        <v>5.31</v>
      </c>
      <c r="E235">
        <v>11.2</v>
      </c>
      <c r="F235" s="1">
        <v>39224</v>
      </c>
      <c r="G235">
        <f t="shared" ca="1" si="3"/>
        <v>0.95097600000000004</v>
      </c>
    </row>
    <row r="236" spans="1:7" x14ac:dyDescent="0.25">
      <c r="A236" s="1">
        <v>36454</v>
      </c>
      <c r="B236">
        <v>124</v>
      </c>
      <c r="C236">
        <v>3220</v>
      </c>
      <c r="D236">
        <v>5.27</v>
      </c>
      <c r="E236">
        <v>12.05</v>
      </c>
      <c r="F236" s="1">
        <v>39225</v>
      </c>
      <c r="G236">
        <f t="shared" ca="1" si="3"/>
        <v>0.941832</v>
      </c>
    </row>
    <row r="237" spans="1:7" x14ac:dyDescent="0.25">
      <c r="A237" s="1">
        <v>36455</v>
      </c>
      <c r="B237">
        <v>121</v>
      </c>
      <c r="C237">
        <v>3210</v>
      </c>
      <c r="D237">
        <v>5.26</v>
      </c>
      <c r="E237">
        <v>12.1</v>
      </c>
      <c r="F237" s="1">
        <v>39226</v>
      </c>
      <c r="G237">
        <f t="shared" ca="1" si="3"/>
        <v>1.0027919999999999</v>
      </c>
    </row>
    <row r="238" spans="1:7" x14ac:dyDescent="0.25">
      <c r="A238" s="1">
        <v>36456</v>
      </c>
      <c r="B238">
        <v>123</v>
      </c>
      <c r="C238">
        <v>3150</v>
      </c>
      <c r="D238">
        <v>5.27</v>
      </c>
      <c r="E238">
        <v>12.149999999999999</v>
      </c>
      <c r="F238" s="1">
        <v>39227</v>
      </c>
      <c r="G238">
        <f t="shared" ca="1" si="3"/>
        <v>1.2618720000000001</v>
      </c>
    </row>
    <row r="239" spans="1:7" x14ac:dyDescent="0.25">
      <c r="A239" s="1">
        <v>36457</v>
      </c>
      <c r="B239">
        <v>122</v>
      </c>
      <c r="C239">
        <v>3090</v>
      </c>
      <c r="D239">
        <v>5.26</v>
      </c>
      <c r="E239">
        <v>11.85</v>
      </c>
      <c r="F239" s="1">
        <v>39228</v>
      </c>
      <c r="G239">
        <f t="shared" ca="1" si="3"/>
        <v>1.368552</v>
      </c>
    </row>
    <row r="240" spans="1:7" x14ac:dyDescent="0.25">
      <c r="A240" s="1">
        <v>36458</v>
      </c>
      <c r="B240">
        <v>120</v>
      </c>
      <c r="C240">
        <v>3120</v>
      </c>
      <c r="D240">
        <v>5.25</v>
      </c>
      <c r="E240">
        <v>11.95</v>
      </c>
      <c r="F240" s="1">
        <v>39229</v>
      </c>
      <c r="G240">
        <f t="shared" ca="1" si="3"/>
        <v>1.3776959999999998</v>
      </c>
    </row>
    <row r="241" spans="1:7" x14ac:dyDescent="0.25">
      <c r="A241" s="1">
        <v>36459</v>
      </c>
      <c r="B241">
        <v>122</v>
      </c>
      <c r="C241">
        <v>3050</v>
      </c>
      <c r="D241">
        <v>5.26</v>
      </c>
      <c r="E241">
        <v>11.6</v>
      </c>
      <c r="F241" s="1">
        <v>39230</v>
      </c>
      <c r="G241">
        <f t="shared" ca="1" si="3"/>
        <v>1.1765280000000002</v>
      </c>
    </row>
    <row r="242" spans="1:7" x14ac:dyDescent="0.25">
      <c r="A242" s="1">
        <v>36460</v>
      </c>
      <c r="B242">
        <v>123</v>
      </c>
      <c r="C242">
        <v>3050</v>
      </c>
      <c r="D242">
        <v>5.27</v>
      </c>
      <c r="E242">
        <v>10.55</v>
      </c>
      <c r="F242" s="1">
        <v>39231</v>
      </c>
      <c r="G242">
        <f t="shared" ca="1" si="3"/>
        <v>1.143</v>
      </c>
    </row>
    <row r="243" spans="1:7" x14ac:dyDescent="0.25">
      <c r="A243" s="1">
        <v>36461</v>
      </c>
      <c r="B243">
        <v>121</v>
      </c>
      <c r="C243">
        <v>3080</v>
      </c>
      <c r="D243">
        <v>5.26</v>
      </c>
      <c r="E243">
        <v>10.55</v>
      </c>
      <c r="F243" s="1">
        <v>39232</v>
      </c>
      <c r="G243">
        <f t="shared" ca="1" si="3"/>
        <v>1.2192000000000001</v>
      </c>
    </row>
    <row r="244" spans="1:7" x14ac:dyDescent="0.25">
      <c r="A244" s="1">
        <v>36462</v>
      </c>
      <c r="B244">
        <v>115</v>
      </c>
      <c r="C244">
        <v>3190</v>
      </c>
      <c r="D244">
        <v>5.23</v>
      </c>
      <c r="E244">
        <v>9.4</v>
      </c>
      <c r="F244" s="1">
        <v>39233</v>
      </c>
      <c r="G244">
        <f t="shared" ca="1" si="3"/>
        <v>1.2252960000000002</v>
      </c>
    </row>
    <row r="245" spans="1:7" x14ac:dyDescent="0.25">
      <c r="A245" s="1">
        <v>36463</v>
      </c>
      <c r="B245">
        <v>113</v>
      </c>
      <c r="C245">
        <v>3220</v>
      </c>
      <c r="D245">
        <v>5.22</v>
      </c>
      <c r="E245">
        <v>9.1</v>
      </c>
      <c r="F245" s="1">
        <v>39234</v>
      </c>
      <c r="G245">
        <f t="shared" ca="1" si="3"/>
        <v>1.2009120000000002</v>
      </c>
    </row>
    <row r="246" spans="1:7" x14ac:dyDescent="0.25">
      <c r="A246" s="1">
        <v>36464</v>
      </c>
      <c r="B246">
        <v>122</v>
      </c>
      <c r="C246">
        <v>3110</v>
      </c>
      <c r="D246">
        <v>5.26</v>
      </c>
      <c r="E246">
        <v>9.1999999999999993</v>
      </c>
      <c r="F246" s="1">
        <v>39235</v>
      </c>
      <c r="G246">
        <f t="shared" ca="1" si="3"/>
        <v>0.97231200000000018</v>
      </c>
    </row>
    <row r="247" spans="1:7" x14ac:dyDescent="0.25">
      <c r="A247" s="1">
        <v>36465</v>
      </c>
      <c r="B247">
        <v>140</v>
      </c>
      <c r="C247">
        <v>2820</v>
      </c>
      <c r="D247">
        <v>5.34</v>
      </c>
      <c r="E247">
        <v>8.6</v>
      </c>
      <c r="F247" s="1">
        <v>39236</v>
      </c>
      <c r="G247">
        <f t="shared" ca="1" si="3"/>
        <v>0.88392000000000015</v>
      </c>
    </row>
    <row r="248" spans="1:7" x14ac:dyDescent="0.25">
      <c r="A248" s="1">
        <v>36466</v>
      </c>
      <c r="B248">
        <v>127</v>
      </c>
      <c r="C248">
        <v>2970</v>
      </c>
      <c r="D248">
        <v>5.28</v>
      </c>
      <c r="E248">
        <v>7.9</v>
      </c>
      <c r="F248" s="1">
        <v>39237</v>
      </c>
      <c r="G248">
        <f t="shared" ca="1" si="3"/>
        <v>1.0393680000000001</v>
      </c>
    </row>
    <row r="249" spans="1:7" x14ac:dyDescent="0.25">
      <c r="A249" s="1">
        <v>36467</v>
      </c>
      <c r="B249">
        <v>123</v>
      </c>
      <c r="C249">
        <v>3010</v>
      </c>
      <c r="D249">
        <v>5.27</v>
      </c>
      <c r="E249">
        <v>8.5</v>
      </c>
      <c r="F249" s="1">
        <v>39238</v>
      </c>
      <c r="G249">
        <f t="shared" ca="1" si="3"/>
        <v>1.0058400000000001</v>
      </c>
    </row>
    <row r="250" spans="1:7" x14ac:dyDescent="0.25">
      <c r="A250" s="1">
        <v>36468</v>
      </c>
      <c r="B250">
        <v>142</v>
      </c>
      <c r="C250">
        <v>2800</v>
      </c>
      <c r="D250">
        <v>5.35</v>
      </c>
      <c r="E250">
        <v>8.4</v>
      </c>
      <c r="F250" s="1">
        <v>39239</v>
      </c>
      <c r="G250">
        <f t="shared" ca="1" si="3"/>
        <v>1.0911839999999999</v>
      </c>
    </row>
    <row r="251" spans="1:7" x14ac:dyDescent="0.25">
      <c r="A251" s="1">
        <v>36469</v>
      </c>
      <c r="B251">
        <v>166</v>
      </c>
      <c r="C251">
        <v>2490</v>
      </c>
      <c r="D251">
        <v>5.45</v>
      </c>
      <c r="E251">
        <v>8.9499999999999993</v>
      </c>
      <c r="F251" s="1">
        <v>39240</v>
      </c>
      <c r="G251">
        <f t="shared" ca="1" si="3"/>
        <v>1.130808</v>
      </c>
    </row>
    <row r="252" spans="1:7" x14ac:dyDescent="0.25">
      <c r="A252" s="1">
        <v>36470</v>
      </c>
      <c r="B252">
        <v>131</v>
      </c>
      <c r="C252">
        <v>2900</v>
      </c>
      <c r="D252">
        <v>5.3</v>
      </c>
      <c r="E252">
        <v>8.8000000000000007</v>
      </c>
      <c r="F252" s="1">
        <v>39241</v>
      </c>
      <c r="G252">
        <f t="shared" ca="1" si="3"/>
        <v>1.1125200000000002</v>
      </c>
    </row>
    <row r="253" spans="1:7" x14ac:dyDescent="0.25">
      <c r="A253" s="1">
        <v>36471</v>
      </c>
      <c r="B253">
        <v>126</v>
      </c>
      <c r="C253">
        <v>3000</v>
      </c>
      <c r="D253">
        <v>5.28</v>
      </c>
      <c r="E253">
        <v>9</v>
      </c>
      <c r="F253" s="1">
        <v>39242</v>
      </c>
      <c r="G253">
        <f t="shared" ca="1" si="3"/>
        <v>1.042416</v>
      </c>
    </row>
    <row r="254" spans="1:7" x14ac:dyDescent="0.25">
      <c r="A254" s="1">
        <v>36472</v>
      </c>
      <c r="B254">
        <v>124</v>
      </c>
      <c r="C254">
        <v>3040</v>
      </c>
      <c r="D254">
        <v>5.27</v>
      </c>
      <c r="E254">
        <v>10.050000000000001</v>
      </c>
      <c r="F254" s="1">
        <v>39243</v>
      </c>
      <c r="G254">
        <f t="shared" ca="1" si="3"/>
        <v>0.94488000000000016</v>
      </c>
    </row>
    <row r="255" spans="1:7" x14ac:dyDescent="0.25">
      <c r="A255" s="1">
        <v>36473</v>
      </c>
      <c r="B255">
        <v>123</v>
      </c>
      <c r="C255">
        <v>3040</v>
      </c>
      <c r="D255">
        <v>5.27</v>
      </c>
      <c r="E255">
        <v>10.35</v>
      </c>
      <c r="F255" s="1">
        <v>39244</v>
      </c>
      <c r="G255">
        <f t="shared" ca="1" si="3"/>
        <v>0.95707200000000014</v>
      </c>
    </row>
    <row r="256" spans="1:7" x14ac:dyDescent="0.25">
      <c r="A256" s="1">
        <v>36474</v>
      </c>
      <c r="B256">
        <v>119</v>
      </c>
      <c r="C256">
        <v>3080</v>
      </c>
      <c r="D256">
        <v>5.25</v>
      </c>
      <c r="E256">
        <v>9.5500000000000007</v>
      </c>
      <c r="F256" s="1">
        <v>39245</v>
      </c>
      <c r="G256">
        <f t="shared" ca="1" si="3"/>
        <v>0.89915999999999996</v>
      </c>
    </row>
    <row r="257" spans="1:7" x14ac:dyDescent="0.25">
      <c r="A257" s="1">
        <v>36475</v>
      </c>
      <c r="B257">
        <v>116</v>
      </c>
      <c r="C257">
        <v>3120</v>
      </c>
      <c r="D257">
        <v>5.23</v>
      </c>
      <c r="E257">
        <v>9.5500000000000007</v>
      </c>
      <c r="F257" s="1">
        <v>39246</v>
      </c>
      <c r="G257">
        <f t="shared" ca="1" si="3"/>
        <v>0.90220800000000001</v>
      </c>
    </row>
    <row r="258" spans="1:7" x14ac:dyDescent="0.25">
      <c r="A258" s="1">
        <v>36476</v>
      </c>
      <c r="B258">
        <v>115</v>
      </c>
      <c r="C258">
        <v>3120</v>
      </c>
      <c r="D258">
        <v>5.23</v>
      </c>
      <c r="E258">
        <v>9.25</v>
      </c>
      <c r="F258" s="1">
        <v>39247</v>
      </c>
      <c r="G258">
        <f t="shared" ca="1" si="3"/>
        <v>1.0607040000000001</v>
      </c>
    </row>
    <row r="259" spans="1:7" x14ac:dyDescent="0.25">
      <c r="A259" s="1">
        <v>36477</v>
      </c>
      <c r="B259">
        <v>109</v>
      </c>
      <c r="C259">
        <v>3210</v>
      </c>
      <c r="D259">
        <v>5.19</v>
      </c>
      <c r="E259">
        <v>9.1999999999999993</v>
      </c>
      <c r="F259" s="1">
        <v>39248</v>
      </c>
      <c r="G259">
        <f t="shared" ref="G259:G322" ca="1" si="4">CONVERT(OFFSET($D$1,MATCH(F259,$A$2:$A$4745,0),0)-3.84,"ft","m")</f>
        <v>1.143</v>
      </c>
    </row>
    <row r="260" spans="1:7" x14ac:dyDescent="0.25">
      <c r="A260" s="1">
        <v>36478</v>
      </c>
      <c r="B260">
        <v>100</v>
      </c>
      <c r="C260">
        <v>3260</v>
      </c>
      <c r="D260">
        <v>5.15</v>
      </c>
      <c r="E260">
        <v>9.1999999999999993</v>
      </c>
      <c r="F260" s="1">
        <v>39249</v>
      </c>
      <c r="G260">
        <f t="shared" ca="1" si="4"/>
        <v>0.98755199999999999</v>
      </c>
    </row>
    <row r="261" spans="1:7" x14ac:dyDescent="0.25">
      <c r="A261" s="1">
        <v>36479</v>
      </c>
      <c r="B261">
        <v>98</v>
      </c>
      <c r="C261">
        <v>3350</v>
      </c>
      <c r="D261">
        <v>5.13</v>
      </c>
      <c r="E261">
        <v>9</v>
      </c>
      <c r="F261" s="1">
        <v>39250</v>
      </c>
      <c r="G261">
        <f t="shared" ca="1" si="4"/>
        <v>0.99669600000000014</v>
      </c>
    </row>
    <row r="262" spans="1:7" x14ac:dyDescent="0.25">
      <c r="A262" s="1">
        <v>36480</v>
      </c>
      <c r="B262">
        <v>96</v>
      </c>
      <c r="C262">
        <v>3350</v>
      </c>
      <c r="D262">
        <v>5.12</v>
      </c>
      <c r="E262">
        <v>8.8000000000000007</v>
      </c>
      <c r="F262" s="1">
        <v>39251</v>
      </c>
      <c r="G262">
        <f t="shared" ca="1" si="4"/>
        <v>0.96621599999999996</v>
      </c>
    </row>
    <row r="263" spans="1:7" x14ac:dyDescent="0.25">
      <c r="A263" s="1">
        <v>36481</v>
      </c>
      <c r="B263">
        <v>82</v>
      </c>
      <c r="C263">
        <v>3650</v>
      </c>
      <c r="D263">
        <v>5.04</v>
      </c>
      <c r="E263">
        <v>8.9499999999999993</v>
      </c>
      <c r="F263" s="1">
        <v>39252</v>
      </c>
      <c r="G263">
        <f t="shared" ca="1" si="4"/>
        <v>0.90220800000000001</v>
      </c>
    </row>
    <row r="264" spans="1:7" x14ac:dyDescent="0.25">
      <c r="A264" s="1">
        <v>36482</v>
      </c>
      <c r="B264">
        <v>74</v>
      </c>
      <c r="C264">
        <v>3860</v>
      </c>
      <c r="D264">
        <v>4.9800000000000004</v>
      </c>
      <c r="E264">
        <v>10.3</v>
      </c>
      <c r="F264" s="1">
        <v>39253</v>
      </c>
      <c r="G264">
        <f t="shared" ca="1" si="4"/>
        <v>0.93573600000000001</v>
      </c>
    </row>
    <row r="265" spans="1:7" x14ac:dyDescent="0.25">
      <c r="A265" s="1">
        <v>36483</v>
      </c>
      <c r="B265">
        <v>68</v>
      </c>
      <c r="C265">
        <v>3970</v>
      </c>
      <c r="D265">
        <v>4.9400000000000004</v>
      </c>
      <c r="E265">
        <v>7.6499999999999995</v>
      </c>
      <c r="F265" s="1">
        <v>39254</v>
      </c>
      <c r="G265">
        <f t="shared" ca="1" si="4"/>
        <v>0.9204960000000002</v>
      </c>
    </row>
    <row r="266" spans="1:7" x14ac:dyDescent="0.25">
      <c r="A266" s="1">
        <v>36484</v>
      </c>
      <c r="B266">
        <v>66</v>
      </c>
      <c r="C266">
        <v>4010</v>
      </c>
      <c r="D266">
        <v>4.92</v>
      </c>
      <c r="E266">
        <v>7.75</v>
      </c>
      <c r="F266" s="1">
        <v>39255</v>
      </c>
      <c r="G266">
        <f t="shared" ca="1" si="4"/>
        <v>0.93268800000000018</v>
      </c>
    </row>
    <row r="267" spans="1:7" x14ac:dyDescent="0.25">
      <c r="A267" s="1">
        <v>36485</v>
      </c>
      <c r="B267">
        <v>65</v>
      </c>
      <c r="C267">
        <v>4020</v>
      </c>
      <c r="D267">
        <v>4.92</v>
      </c>
      <c r="E267">
        <v>7.5500000000000007</v>
      </c>
      <c r="F267" s="1">
        <v>39256</v>
      </c>
      <c r="G267">
        <f t="shared" ca="1" si="4"/>
        <v>0.941832</v>
      </c>
    </row>
    <row r="268" spans="1:7" x14ac:dyDescent="0.25">
      <c r="A268" s="1">
        <v>36486</v>
      </c>
      <c r="B268">
        <v>65</v>
      </c>
      <c r="C268">
        <v>4070</v>
      </c>
      <c r="D268">
        <v>4.92</v>
      </c>
      <c r="E268">
        <v>5.85</v>
      </c>
      <c r="F268" s="1">
        <v>39257</v>
      </c>
      <c r="G268">
        <f t="shared" ca="1" si="4"/>
        <v>0.97840800000000006</v>
      </c>
    </row>
    <row r="269" spans="1:7" x14ac:dyDescent="0.25">
      <c r="A269" s="1">
        <v>36487</v>
      </c>
      <c r="B269">
        <v>82</v>
      </c>
      <c r="C269">
        <v>3720</v>
      </c>
      <c r="D269">
        <v>5.04</v>
      </c>
      <c r="E269">
        <v>5.5</v>
      </c>
      <c r="F269" s="1">
        <v>39258</v>
      </c>
      <c r="G269">
        <f t="shared" ca="1" si="4"/>
        <v>0.874776</v>
      </c>
    </row>
    <row r="270" spans="1:7" x14ac:dyDescent="0.25">
      <c r="A270" s="1">
        <v>36488</v>
      </c>
      <c r="B270">
        <v>103</v>
      </c>
      <c r="C270">
        <v>3280</v>
      </c>
      <c r="D270">
        <v>5.16</v>
      </c>
      <c r="E270">
        <v>6.3</v>
      </c>
      <c r="F270" s="1">
        <v>39259</v>
      </c>
      <c r="G270">
        <f t="shared" ca="1" si="4"/>
        <v>0.85039200000000004</v>
      </c>
    </row>
    <row r="271" spans="1:7" x14ac:dyDescent="0.25">
      <c r="A271" s="1">
        <v>36489</v>
      </c>
      <c r="B271">
        <v>101</v>
      </c>
      <c r="C271">
        <v>3310</v>
      </c>
      <c r="D271">
        <v>5.15</v>
      </c>
      <c r="E271">
        <v>4.25</v>
      </c>
      <c r="F271" s="1">
        <v>39260</v>
      </c>
      <c r="G271">
        <f t="shared" ca="1" si="4"/>
        <v>1.0271760000000001</v>
      </c>
    </row>
    <row r="272" spans="1:7" x14ac:dyDescent="0.25">
      <c r="A272" s="1">
        <v>36490</v>
      </c>
      <c r="B272">
        <v>100</v>
      </c>
      <c r="C272">
        <v>3340</v>
      </c>
      <c r="D272">
        <v>5.15</v>
      </c>
      <c r="E272">
        <v>6.3999999999999995</v>
      </c>
      <c r="F272" s="1">
        <v>39261</v>
      </c>
      <c r="G272">
        <f t="shared" ca="1" si="4"/>
        <v>1.1948160000000001</v>
      </c>
    </row>
    <row r="273" spans="1:7" x14ac:dyDescent="0.25">
      <c r="A273" s="1">
        <v>36491</v>
      </c>
      <c r="B273">
        <v>99</v>
      </c>
      <c r="C273">
        <v>3380</v>
      </c>
      <c r="D273">
        <v>5.14</v>
      </c>
      <c r="E273">
        <v>7.95</v>
      </c>
      <c r="F273" s="1">
        <v>39262</v>
      </c>
      <c r="G273">
        <f t="shared" ca="1" si="4"/>
        <v>1.0485120000000001</v>
      </c>
    </row>
    <row r="274" spans="1:7" x14ac:dyDescent="0.25">
      <c r="A274" s="1">
        <v>36492</v>
      </c>
      <c r="B274">
        <v>96</v>
      </c>
      <c r="C274">
        <v>3420</v>
      </c>
      <c r="D274">
        <v>5.12</v>
      </c>
      <c r="E274">
        <v>7.6000000000000005</v>
      </c>
      <c r="F274" s="1">
        <v>39263</v>
      </c>
      <c r="G274">
        <f t="shared" ca="1" si="4"/>
        <v>0.88087200000000021</v>
      </c>
    </row>
    <row r="275" spans="1:7" x14ac:dyDescent="0.25">
      <c r="A275" s="1">
        <v>36493</v>
      </c>
      <c r="B275">
        <v>95</v>
      </c>
      <c r="C275">
        <v>3370</v>
      </c>
      <c r="D275">
        <v>5.12</v>
      </c>
      <c r="E275">
        <v>6.6</v>
      </c>
      <c r="F275" s="1">
        <v>39264</v>
      </c>
      <c r="G275">
        <f t="shared" ca="1" si="4"/>
        <v>0.734568</v>
      </c>
    </row>
    <row r="276" spans="1:7" x14ac:dyDescent="0.25">
      <c r="A276" s="1">
        <v>36494</v>
      </c>
      <c r="B276">
        <v>96</v>
      </c>
      <c r="C276">
        <v>3370</v>
      </c>
      <c r="D276">
        <v>5.12</v>
      </c>
      <c r="E276">
        <v>8.25</v>
      </c>
      <c r="F276" s="1">
        <v>39265</v>
      </c>
      <c r="G276">
        <f t="shared" ca="1" si="4"/>
        <v>0.80467200000000016</v>
      </c>
    </row>
    <row r="277" spans="1:7" x14ac:dyDescent="0.25">
      <c r="A277" s="1">
        <v>36495</v>
      </c>
      <c r="B277">
        <v>132</v>
      </c>
      <c r="C277">
        <v>2880</v>
      </c>
      <c r="D277">
        <v>5.31</v>
      </c>
      <c r="E277">
        <v>6.95</v>
      </c>
      <c r="F277" s="1">
        <v>39266</v>
      </c>
      <c r="G277">
        <f t="shared" ca="1" si="4"/>
        <v>0.734568</v>
      </c>
    </row>
    <row r="278" spans="1:7" x14ac:dyDescent="0.25">
      <c r="A278" s="1">
        <v>36496</v>
      </c>
      <c r="B278">
        <v>113</v>
      </c>
      <c r="C278">
        <v>3090</v>
      </c>
      <c r="D278">
        <v>5.22</v>
      </c>
      <c r="E278">
        <v>6.75</v>
      </c>
      <c r="F278" s="1">
        <v>39267</v>
      </c>
      <c r="G278">
        <f t="shared" ca="1" si="4"/>
        <v>0.801624</v>
      </c>
    </row>
    <row r="279" spans="1:7" x14ac:dyDescent="0.25">
      <c r="A279" s="1">
        <v>36497</v>
      </c>
      <c r="B279">
        <v>109</v>
      </c>
      <c r="C279">
        <v>3210</v>
      </c>
      <c r="D279">
        <v>5.19</v>
      </c>
      <c r="E279">
        <v>5.15</v>
      </c>
      <c r="F279" s="1">
        <v>39268</v>
      </c>
      <c r="G279">
        <f t="shared" ca="1" si="4"/>
        <v>0.7802880000000002</v>
      </c>
    </row>
    <row r="280" spans="1:7" x14ac:dyDescent="0.25">
      <c r="A280" s="1">
        <v>36498</v>
      </c>
      <c r="B280">
        <v>108</v>
      </c>
      <c r="C280">
        <v>3210</v>
      </c>
      <c r="D280">
        <v>5.19</v>
      </c>
      <c r="E280">
        <v>3.6</v>
      </c>
      <c r="F280" s="1">
        <v>39269</v>
      </c>
      <c r="G280">
        <f t="shared" ca="1" si="4"/>
        <v>0.76200000000000001</v>
      </c>
    </row>
    <row r="281" spans="1:7" x14ac:dyDescent="0.25">
      <c r="A281" s="1">
        <v>36499</v>
      </c>
      <c r="B281">
        <v>105</v>
      </c>
      <c r="C281">
        <v>3210</v>
      </c>
      <c r="D281">
        <v>5.17</v>
      </c>
      <c r="E281">
        <v>2.35</v>
      </c>
      <c r="F281" s="1">
        <v>39270</v>
      </c>
      <c r="G281">
        <f t="shared" ca="1" si="4"/>
        <v>0.77723999999999993</v>
      </c>
    </row>
    <row r="282" spans="1:7" x14ac:dyDescent="0.25">
      <c r="A282" s="1">
        <v>36500</v>
      </c>
      <c r="B282">
        <v>104</v>
      </c>
      <c r="C282">
        <v>3220</v>
      </c>
      <c r="D282">
        <v>5.17</v>
      </c>
      <c r="E282">
        <v>2.5</v>
      </c>
      <c r="F282" s="1">
        <v>39271</v>
      </c>
      <c r="G282">
        <f t="shared" ca="1" si="4"/>
        <v>0.7802880000000002</v>
      </c>
    </row>
    <row r="283" spans="1:7" x14ac:dyDescent="0.25">
      <c r="A283" s="1">
        <v>36501</v>
      </c>
      <c r="B283">
        <v>105</v>
      </c>
      <c r="C283">
        <v>3240</v>
      </c>
      <c r="D283">
        <v>5.17</v>
      </c>
      <c r="E283">
        <v>2.6</v>
      </c>
      <c r="F283" s="1">
        <v>39272</v>
      </c>
      <c r="G283">
        <f t="shared" ca="1" si="4"/>
        <v>0.77114400000000005</v>
      </c>
    </row>
    <row r="284" spans="1:7" x14ac:dyDescent="0.25">
      <c r="A284" s="1">
        <v>36502</v>
      </c>
      <c r="B284">
        <v>103</v>
      </c>
      <c r="C284">
        <v>3260</v>
      </c>
      <c r="D284">
        <v>5.16</v>
      </c>
      <c r="E284">
        <v>2.7</v>
      </c>
      <c r="F284" s="1">
        <v>39273</v>
      </c>
      <c r="G284">
        <f t="shared" ca="1" si="4"/>
        <v>0.76200000000000001</v>
      </c>
    </row>
    <row r="285" spans="1:7" x14ac:dyDescent="0.25">
      <c r="A285" s="1">
        <v>36503</v>
      </c>
      <c r="B285">
        <v>101</v>
      </c>
      <c r="C285">
        <v>3280</v>
      </c>
      <c r="D285">
        <v>5.15</v>
      </c>
      <c r="E285">
        <v>2.8</v>
      </c>
      <c r="F285" s="1">
        <v>39274</v>
      </c>
      <c r="G285">
        <f t="shared" ca="1" si="4"/>
        <v>0.75285599999999986</v>
      </c>
    </row>
    <row r="286" spans="1:7" x14ac:dyDescent="0.25">
      <c r="A286" s="1">
        <v>36504</v>
      </c>
      <c r="B286">
        <v>100</v>
      </c>
      <c r="C286">
        <v>3310</v>
      </c>
      <c r="D286">
        <v>5.15</v>
      </c>
      <c r="E286">
        <v>3.5</v>
      </c>
      <c r="F286" s="1">
        <v>39275</v>
      </c>
      <c r="G286">
        <f t="shared" ca="1" si="4"/>
        <v>0.7802880000000002</v>
      </c>
    </row>
    <row r="287" spans="1:7" x14ac:dyDescent="0.25">
      <c r="A287" s="1">
        <v>36505</v>
      </c>
      <c r="B287">
        <v>99</v>
      </c>
      <c r="C287">
        <v>3360</v>
      </c>
      <c r="D287">
        <v>5.14</v>
      </c>
      <c r="E287">
        <v>4.25</v>
      </c>
      <c r="F287" s="1">
        <v>39276</v>
      </c>
      <c r="G287">
        <f t="shared" ca="1" si="4"/>
        <v>0.71932800000000008</v>
      </c>
    </row>
    <row r="288" spans="1:7" x14ac:dyDescent="0.25">
      <c r="A288" s="1">
        <v>36506</v>
      </c>
      <c r="B288">
        <v>98</v>
      </c>
      <c r="C288">
        <v>3340</v>
      </c>
      <c r="D288">
        <v>5.13</v>
      </c>
      <c r="E288">
        <v>2.95</v>
      </c>
      <c r="F288" s="1">
        <v>39277</v>
      </c>
      <c r="G288">
        <f t="shared" ca="1" si="4"/>
        <v>0.6888479999999999</v>
      </c>
    </row>
    <row r="289" spans="1:7" x14ac:dyDescent="0.25">
      <c r="A289" s="1">
        <v>36507</v>
      </c>
      <c r="B289">
        <v>100</v>
      </c>
      <c r="C289">
        <v>3340</v>
      </c>
      <c r="D289">
        <v>5.15</v>
      </c>
      <c r="E289">
        <v>1.85</v>
      </c>
      <c r="F289" s="1">
        <v>39278</v>
      </c>
      <c r="G289">
        <f t="shared" ca="1" si="4"/>
        <v>0.67665599999999992</v>
      </c>
    </row>
    <row r="290" spans="1:7" x14ac:dyDescent="0.25">
      <c r="A290" s="1">
        <v>36508</v>
      </c>
      <c r="B290">
        <v>99</v>
      </c>
      <c r="C290">
        <v>3370</v>
      </c>
      <c r="D290">
        <v>5.14</v>
      </c>
      <c r="E290">
        <v>1.5499999999999998</v>
      </c>
      <c r="F290" s="1">
        <v>39279</v>
      </c>
      <c r="G290">
        <f t="shared" ca="1" si="4"/>
        <v>0.64617599999999997</v>
      </c>
    </row>
    <row r="291" spans="1:7" x14ac:dyDescent="0.25">
      <c r="A291" s="1">
        <v>36509</v>
      </c>
      <c r="B291">
        <v>94</v>
      </c>
      <c r="C291">
        <v>3390</v>
      </c>
      <c r="D291">
        <v>5.1100000000000003</v>
      </c>
      <c r="E291" t="s">
        <v>2</v>
      </c>
      <c r="F291" s="1">
        <v>39280</v>
      </c>
      <c r="G291">
        <f t="shared" ca="1" si="4"/>
        <v>0.65227200000000018</v>
      </c>
    </row>
    <row r="292" spans="1:7" x14ac:dyDescent="0.25">
      <c r="A292" s="1">
        <v>36510</v>
      </c>
      <c r="B292">
        <v>99</v>
      </c>
      <c r="C292">
        <v>3310</v>
      </c>
      <c r="D292">
        <v>5.14</v>
      </c>
      <c r="E292">
        <v>3</v>
      </c>
      <c r="F292" s="1">
        <v>39281</v>
      </c>
      <c r="G292">
        <f t="shared" ca="1" si="4"/>
        <v>0.62788800000000022</v>
      </c>
    </row>
    <row r="293" spans="1:7" x14ac:dyDescent="0.25">
      <c r="A293" s="1">
        <v>36511</v>
      </c>
      <c r="B293">
        <v>107</v>
      </c>
      <c r="C293">
        <v>3300</v>
      </c>
      <c r="D293">
        <v>5.18</v>
      </c>
      <c r="E293">
        <v>4.25</v>
      </c>
      <c r="F293" s="1">
        <v>39282</v>
      </c>
      <c r="G293">
        <f t="shared" ca="1" si="4"/>
        <v>0.60960000000000003</v>
      </c>
    </row>
    <row r="294" spans="1:7" x14ac:dyDescent="0.25">
      <c r="A294" s="1">
        <v>36512</v>
      </c>
      <c r="B294">
        <v>106</v>
      </c>
      <c r="C294">
        <v>3160</v>
      </c>
      <c r="D294">
        <v>5.18</v>
      </c>
      <c r="E294">
        <v>3.4499999999999997</v>
      </c>
      <c r="F294" s="1">
        <v>39283</v>
      </c>
      <c r="G294">
        <f t="shared" ca="1" si="4"/>
        <v>0.56388000000000016</v>
      </c>
    </row>
    <row r="295" spans="1:7" x14ac:dyDescent="0.25">
      <c r="A295" s="1">
        <v>36513</v>
      </c>
      <c r="B295">
        <v>110</v>
      </c>
      <c r="C295">
        <v>3190</v>
      </c>
      <c r="D295">
        <v>5.2</v>
      </c>
      <c r="E295">
        <v>4.05</v>
      </c>
      <c r="F295" s="1">
        <v>39284</v>
      </c>
      <c r="G295">
        <f t="shared" ca="1" si="4"/>
        <v>0.55778399999999995</v>
      </c>
    </row>
    <row r="296" spans="1:7" x14ac:dyDescent="0.25">
      <c r="A296" s="1">
        <v>36514</v>
      </c>
      <c r="B296">
        <v>105</v>
      </c>
      <c r="C296">
        <v>3110</v>
      </c>
      <c r="D296">
        <v>5.17</v>
      </c>
      <c r="E296">
        <v>2.2000000000000002</v>
      </c>
      <c r="F296" s="1">
        <v>39285</v>
      </c>
      <c r="G296">
        <f t="shared" ca="1" si="4"/>
        <v>0.76200000000000001</v>
      </c>
    </row>
    <row r="297" spans="1:7" x14ac:dyDescent="0.25">
      <c r="A297" s="1">
        <v>36515</v>
      </c>
      <c r="B297">
        <v>102</v>
      </c>
      <c r="C297">
        <v>3130</v>
      </c>
      <c r="D297">
        <v>5.16</v>
      </c>
      <c r="E297">
        <v>1.95</v>
      </c>
      <c r="F297" s="1">
        <v>39286</v>
      </c>
      <c r="G297">
        <f t="shared" ca="1" si="4"/>
        <v>0.71628000000000014</v>
      </c>
    </row>
    <row r="298" spans="1:7" x14ac:dyDescent="0.25">
      <c r="A298" s="1">
        <v>36516</v>
      </c>
      <c r="B298">
        <v>103</v>
      </c>
      <c r="C298">
        <v>3090</v>
      </c>
      <c r="D298">
        <v>5.16</v>
      </c>
      <c r="E298">
        <v>2.15</v>
      </c>
      <c r="F298" s="1">
        <v>39287</v>
      </c>
      <c r="G298">
        <f t="shared" ca="1" si="4"/>
        <v>0.63093600000000005</v>
      </c>
    </row>
    <row r="299" spans="1:7" x14ac:dyDescent="0.25">
      <c r="A299" s="1">
        <v>36517</v>
      </c>
      <c r="B299">
        <v>101</v>
      </c>
      <c r="C299">
        <v>3090</v>
      </c>
      <c r="D299">
        <v>5.15</v>
      </c>
      <c r="E299">
        <v>3.05</v>
      </c>
      <c r="F299" s="1">
        <v>39288</v>
      </c>
      <c r="G299">
        <f t="shared" ca="1" si="4"/>
        <v>0.64617599999999997</v>
      </c>
    </row>
    <row r="300" spans="1:7" x14ac:dyDescent="0.25">
      <c r="A300" s="1">
        <v>36518</v>
      </c>
      <c r="B300">
        <v>100</v>
      </c>
      <c r="C300">
        <v>3050</v>
      </c>
      <c r="D300">
        <v>5.15</v>
      </c>
      <c r="E300">
        <v>3.8000000000000003</v>
      </c>
      <c r="F300" s="1">
        <v>39289</v>
      </c>
      <c r="G300">
        <f t="shared" ca="1" si="4"/>
        <v>0.71018400000000004</v>
      </c>
    </row>
    <row r="301" spans="1:7" x14ac:dyDescent="0.25">
      <c r="A301" s="1">
        <v>36519</v>
      </c>
      <c r="B301">
        <v>107</v>
      </c>
      <c r="C301">
        <v>2940</v>
      </c>
      <c r="D301">
        <v>5.18</v>
      </c>
      <c r="E301">
        <v>3.95</v>
      </c>
      <c r="F301" s="1">
        <v>39290</v>
      </c>
      <c r="G301">
        <f t="shared" ca="1" si="4"/>
        <v>0.81076800000000004</v>
      </c>
    </row>
    <row r="302" spans="1:7" x14ac:dyDescent="0.25">
      <c r="A302" s="1">
        <v>36520</v>
      </c>
      <c r="B302">
        <v>110</v>
      </c>
      <c r="C302">
        <v>2800</v>
      </c>
      <c r="D302">
        <v>5.2</v>
      </c>
      <c r="E302">
        <v>4.3</v>
      </c>
      <c r="F302" s="1">
        <v>39291</v>
      </c>
      <c r="G302">
        <f t="shared" ca="1" si="4"/>
        <v>0.71628000000000014</v>
      </c>
    </row>
    <row r="303" spans="1:7" x14ac:dyDescent="0.25">
      <c r="A303" s="1">
        <v>36521</v>
      </c>
      <c r="B303">
        <v>104</v>
      </c>
      <c r="C303">
        <v>2950</v>
      </c>
      <c r="D303">
        <v>5.17</v>
      </c>
      <c r="E303">
        <v>4.2</v>
      </c>
      <c r="F303" s="1">
        <v>39292</v>
      </c>
      <c r="G303">
        <f t="shared" ca="1" si="4"/>
        <v>0.71018400000000004</v>
      </c>
    </row>
    <row r="304" spans="1:7" x14ac:dyDescent="0.25">
      <c r="A304" s="1">
        <v>36522</v>
      </c>
      <c r="B304">
        <v>103</v>
      </c>
      <c r="C304">
        <v>3090</v>
      </c>
      <c r="D304">
        <v>5.16</v>
      </c>
      <c r="E304">
        <v>5.0500000000000007</v>
      </c>
      <c r="F304" s="1">
        <v>39293</v>
      </c>
      <c r="G304">
        <f t="shared" ca="1" si="4"/>
        <v>0.74066399999999988</v>
      </c>
    </row>
    <row r="305" spans="1:7" x14ac:dyDescent="0.25">
      <c r="A305" s="1">
        <v>36523</v>
      </c>
      <c r="B305">
        <v>103</v>
      </c>
      <c r="C305">
        <v>3160</v>
      </c>
      <c r="D305">
        <v>5.16</v>
      </c>
      <c r="E305">
        <v>4.4000000000000004</v>
      </c>
      <c r="F305" s="1">
        <v>39294</v>
      </c>
      <c r="G305">
        <f t="shared" ca="1" si="4"/>
        <v>0.70103999999999989</v>
      </c>
    </row>
    <row r="306" spans="1:7" x14ac:dyDescent="0.25">
      <c r="A306" s="1">
        <v>36524</v>
      </c>
      <c r="B306">
        <v>102</v>
      </c>
      <c r="C306">
        <v>3210</v>
      </c>
      <c r="D306">
        <v>5.16</v>
      </c>
      <c r="E306">
        <v>4</v>
      </c>
      <c r="F306" s="1">
        <v>39295</v>
      </c>
      <c r="G306">
        <f t="shared" ca="1" si="4"/>
        <v>0.67665599999999992</v>
      </c>
    </row>
    <row r="307" spans="1:7" x14ac:dyDescent="0.25">
      <c r="A307" s="1">
        <v>36525</v>
      </c>
      <c r="B307">
        <v>102</v>
      </c>
      <c r="C307">
        <v>3250</v>
      </c>
      <c r="D307">
        <v>5.16</v>
      </c>
      <c r="E307">
        <v>3.5</v>
      </c>
      <c r="F307" s="1">
        <v>39296</v>
      </c>
      <c r="G307">
        <f t="shared" ca="1" si="4"/>
        <v>0.71932800000000008</v>
      </c>
    </row>
    <row r="308" spans="1:7" x14ac:dyDescent="0.25">
      <c r="A308" s="1">
        <v>36526</v>
      </c>
      <c r="B308">
        <v>105</v>
      </c>
      <c r="C308">
        <v>3300</v>
      </c>
      <c r="D308">
        <v>5.17</v>
      </c>
      <c r="E308">
        <v>5.8</v>
      </c>
      <c r="F308" s="1">
        <v>39297</v>
      </c>
      <c r="G308">
        <f t="shared" ca="1" si="4"/>
        <v>0.71932800000000008</v>
      </c>
    </row>
    <row r="309" spans="1:7" x14ac:dyDescent="0.25">
      <c r="A309" s="1">
        <v>36527</v>
      </c>
      <c r="B309">
        <v>103</v>
      </c>
      <c r="C309">
        <v>3270</v>
      </c>
      <c r="D309">
        <v>5.16</v>
      </c>
      <c r="E309">
        <v>5.1999999999999993</v>
      </c>
      <c r="F309" s="1">
        <v>39298</v>
      </c>
      <c r="G309">
        <f t="shared" ca="1" si="4"/>
        <v>0.8077200000000001</v>
      </c>
    </row>
    <row r="310" spans="1:7" x14ac:dyDescent="0.25">
      <c r="A310" s="1">
        <v>36528</v>
      </c>
      <c r="B310">
        <v>111</v>
      </c>
      <c r="C310">
        <v>3120</v>
      </c>
      <c r="D310">
        <v>5.21</v>
      </c>
      <c r="E310">
        <v>2.4500000000000002</v>
      </c>
      <c r="F310" s="1">
        <v>39299</v>
      </c>
      <c r="G310">
        <f t="shared" ca="1" si="4"/>
        <v>0.73152000000000006</v>
      </c>
    </row>
    <row r="311" spans="1:7" x14ac:dyDescent="0.25">
      <c r="A311" s="1">
        <v>36529</v>
      </c>
      <c r="B311">
        <v>103</v>
      </c>
      <c r="C311">
        <v>3050</v>
      </c>
      <c r="D311">
        <v>5.16</v>
      </c>
      <c r="E311" t="s">
        <v>2</v>
      </c>
      <c r="F311" s="1">
        <v>39300</v>
      </c>
      <c r="G311">
        <f t="shared" ca="1" si="4"/>
        <v>0.71628000000000014</v>
      </c>
    </row>
    <row r="312" spans="1:7" x14ac:dyDescent="0.25">
      <c r="A312" s="1">
        <v>36530</v>
      </c>
      <c r="B312">
        <v>104</v>
      </c>
      <c r="C312">
        <v>3120</v>
      </c>
      <c r="D312">
        <v>5.17</v>
      </c>
      <c r="E312">
        <v>2.9</v>
      </c>
      <c r="F312" s="1">
        <v>39301</v>
      </c>
      <c r="G312">
        <f t="shared" ca="1" si="4"/>
        <v>0.71323199999999998</v>
      </c>
    </row>
    <row r="313" spans="1:7" x14ac:dyDescent="0.25">
      <c r="A313" s="1">
        <v>36531</v>
      </c>
      <c r="B313">
        <v>101</v>
      </c>
      <c r="C313">
        <v>3200</v>
      </c>
      <c r="D313">
        <v>5.15</v>
      </c>
      <c r="E313">
        <v>4.8499999999999996</v>
      </c>
      <c r="F313" s="1">
        <v>39302</v>
      </c>
      <c r="G313">
        <f t="shared" ca="1" si="4"/>
        <v>0.81991200000000009</v>
      </c>
    </row>
    <row r="314" spans="1:7" x14ac:dyDescent="0.25">
      <c r="A314" s="1">
        <v>36532</v>
      </c>
      <c r="B314">
        <v>97</v>
      </c>
      <c r="C314">
        <v>3140</v>
      </c>
      <c r="D314">
        <v>5.13</v>
      </c>
      <c r="E314">
        <v>3.0500000000000003</v>
      </c>
      <c r="F314" s="1">
        <v>39303</v>
      </c>
      <c r="G314">
        <f t="shared" ca="1" si="4"/>
        <v>0.71628000000000014</v>
      </c>
    </row>
    <row r="315" spans="1:7" x14ac:dyDescent="0.25">
      <c r="A315" s="1">
        <v>36533</v>
      </c>
      <c r="B315">
        <v>98</v>
      </c>
      <c r="C315">
        <v>3100</v>
      </c>
      <c r="D315">
        <v>5.13</v>
      </c>
      <c r="E315">
        <v>3.45</v>
      </c>
      <c r="F315" s="1">
        <v>39304</v>
      </c>
      <c r="G315">
        <f t="shared" ca="1" si="4"/>
        <v>0.61874400000000007</v>
      </c>
    </row>
    <row r="316" spans="1:7" x14ac:dyDescent="0.25">
      <c r="A316" s="1">
        <v>36534</v>
      </c>
      <c r="B316">
        <v>105</v>
      </c>
      <c r="C316">
        <v>3040</v>
      </c>
      <c r="D316">
        <v>5.17</v>
      </c>
      <c r="E316">
        <v>3.65</v>
      </c>
      <c r="F316" s="1">
        <v>39305</v>
      </c>
      <c r="G316">
        <f t="shared" ca="1" si="4"/>
        <v>0.734568</v>
      </c>
    </row>
    <row r="317" spans="1:7" x14ac:dyDescent="0.25">
      <c r="A317" s="1">
        <v>36535</v>
      </c>
      <c r="B317">
        <v>102</v>
      </c>
      <c r="C317">
        <v>3010</v>
      </c>
      <c r="D317">
        <v>5.16</v>
      </c>
      <c r="E317">
        <v>4.05</v>
      </c>
      <c r="F317" s="1">
        <v>39306</v>
      </c>
      <c r="G317">
        <f t="shared" ca="1" si="4"/>
        <v>0.69494400000000012</v>
      </c>
    </row>
    <row r="318" spans="1:7" x14ac:dyDescent="0.25">
      <c r="A318" s="1">
        <v>36536</v>
      </c>
      <c r="B318">
        <v>98</v>
      </c>
      <c r="C318">
        <v>3190</v>
      </c>
      <c r="D318">
        <v>5.13</v>
      </c>
      <c r="E318">
        <v>3.65</v>
      </c>
      <c r="F318" s="1">
        <v>39307</v>
      </c>
      <c r="G318">
        <f t="shared" ca="1" si="4"/>
        <v>0.83819999999999995</v>
      </c>
    </row>
    <row r="319" spans="1:7" x14ac:dyDescent="0.25">
      <c r="A319" s="1">
        <v>36537</v>
      </c>
      <c r="B319">
        <v>98</v>
      </c>
      <c r="C319">
        <v>3210</v>
      </c>
      <c r="D319">
        <v>5.13</v>
      </c>
      <c r="E319">
        <v>5.3999999999999995</v>
      </c>
      <c r="F319" s="1">
        <v>39308</v>
      </c>
      <c r="G319">
        <f t="shared" ca="1" si="4"/>
        <v>0.85953599999999997</v>
      </c>
    </row>
    <row r="320" spans="1:7" x14ac:dyDescent="0.25">
      <c r="A320" s="1">
        <v>36538</v>
      </c>
      <c r="B320">
        <v>100</v>
      </c>
      <c r="C320">
        <v>3160</v>
      </c>
      <c r="D320">
        <v>5.15</v>
      </c>
      <c r="E320">
        <v>4.5</v>
      </c>
      <c r="F320" s="1">
        <v>39309</v>
      </c>
      <c r="G320">
        <f t="shared" ca="1" si="4"/>
        <v>0.82600799999999996</v>
      </c>
    </row>
    <row r="321" spans="1:7" x14ac:dyDescent="0.25">
      <c r="A321" s="1">
        <v>36539</v>
      </c>
      <c r="B321">
        <v>100</v>
      </c>
      <c r="C321">
        <v>3010</v>
      </c>
      <c r="D321">
        <v>5.15</v>
      </c>
      <c r="E321">
        <v>3.0500000000000003</v>
      </c>
      <c r="F321" s="1">
        <v>39310</v>
      </c>
      <c r="G321">
        <f t="shared" ca="1" si="4"/>
        <v>0.84124799999999988</v>
      </c>
    </row>
    <row r="322" spans="1:7" x14ac:dyDescent="0.25">
      <c r="A322" s="1">
        <v>36540</v>
      </c>
      <c r="B322">
        <v>97</v>
      </c>
      <c r="C322">
        <v>3120</v>
      </c>
      <c r="D322">
        <v>5.13</v>
      </c>
      <c r="E322">
        <v>4.0999999999999996</v>
      </c>
      <c r="F322" s="1">
        <v>39311</v>
      </c>
      <c r="G322">
        <f t="shared" ca="1" si="4"/>
        <v>0.734568</v>
      </c>
    </row>
    <row r="323" spans="1:7" x14ac:dyDescent="0.25">
      <c r="A323" s="1">
        <v>36541</v>
      </c>
      <c r="B323">
        <v>98</v>
      </c>
      <c r="C323">
        <v>3160</v>
      </c>
      <c r="D323">
        <v>5.13</v>
      </c>
      <c r="E323">
        <v>4.05</v>
      </c>
      <c r="F323" s="1">
        <v>39312</v>
      </c>
      <c r="G323">
        <f t="shared" ref="G323:G386" ca="1" si="5">CONVERT(OFFSET($D$1,MATCH(F323,$A$2:$A$4745,0),0)-3.84,"ft","m")</f>
        <v>0.71323199999999998</v>
      </c>
    </row>
    <row r="324" spans="1:7" x14ac:dyDescent="0.25">
      <c r="A324" s="1">
        <v>36542</v>
      </c>
      <c r="B324">
        <v>122</v>
      </c>
      <c r="C324">
        <v>2860</v>
      </c>
      <c r="D324">
        <v>5.26</v>
      </c>
      <c r="E324">
        <v>4</v>
      </c>
      <c r="F324" s="1">
        <v>39313</v>
      </c>
      <c r="G324">
        <f t="shared" ca="1" si="5"/>
        <v>0.77114400000000005</v>
      </c>
    </row>
    <row r="325" spans="1:7" x14ac:dyDescent="0.25">
      <c r="A325" s="1">
        <v>36543</v>
      </c>
      <c r="B325">
        <v>112</v>
      </c>
      <c r="C325">
        <v>2820</v>
      </c>
      <c r="D325">
        <v>5.21</v>
      </c>
      <c r="E325">
        <v>6.1</v>
      </c>
      <c r="F325" s="1">
        <v>39314</v>
      </c>
      <c r="G325">
        <f t="shared" ca="1" si="5"/>
        <v>0.801624</v>
      </c>
    </row>
    <row r="326" spans="1:7" x14ac:dyDescent="0.25">
      <c r="A326" s="1">
        <v>36544</v>
      </c>
      <c r="B326">
        <v>104</v>
      </c>
      <c r="C326">
        <v>3140</v>
      </c>
      <c r="D326">
        <v>5.17</v>
      </c>
      <c r="E326">
        <v>6.6999999999999993</v>
      </c>
      <c r="F326" s="1">
        <v>39315</v>
      </c>
      <c r="G326">
        <f t="shared" ca="1" si="5"/>
        <v>0.76200000000000001</v>
      </c>
    </row>
    <row r="327" spans="1:7" x14ac:dyDescent="0.25">
      <c r="A327" s="1">
        <v>36545</v>
      </c>
      <c r="B327">
        <v>101</v>
      </c>
      <c r="C327">
        <v>3190</v>
      </c>
      <c r="D327">
        <v>5.15</v>
      </c>
      <c r="E327">
        <v>5.4</v>
      </c>
      <c r="F327" s="1">
        <v>39316</v>
      </c>
      <c r="G327">
        <f t="shared" ca="1" si="5"/>
        <v>0.72237600000000002</v>
      </c>
    </row>
    <row r="328" spans="1:7" x14ac:dyDescent="0.25">
      <c r="A328" s="1">
        <v>36546</v>
      </c>
      <c r="B328">
        <v>111</v>
      </c>
      <c r="C328">
        <v>3030</v>
      </c>
      <c r="D328">
        <v>5.21</v>
      </c>
      <c r="E328">
        <v>4.4000000000000004</v>
      </c>
      <c r="F328" s="1">
        <v>39317</v>
      </c>
      <c r="G328">
        <f t="shared" ca="1" si="5"/>
        <v>0.74980800000000003</v>
      </c>
    </row>
    <row r="329" spans="1:7" x14ac:dyDescent="0.25">
      <c r="A329" s="1">
        <v>36547</v>
      </c>
      <c r="B329">
        <v>112</v>
      </c>
      <c r="C329">
        <v>2940</v>
      </c>
      <c r="D329">
        <v>5.21</v>
      </c>
      <c r="E329">
        <v>4.45</v>
      </c>
      <c r="F329" s="1">
        <v>39318</v>
      </c>
      <c r="G329">
        <f t="shared" ca="1" si="5"/>
        <v>0.75285599999999986</v>
      </c>
    </row>
    <row r="330" spans="1:7" x14ac:dyDescent="0.25">
      <c r="A330" s="1">
        <v>36548</v>
      </c>
      <c r="B330">
        <v>105</v>
      </c>
      <c r="C330">
        <v>3000</v>
      </c>
      <c r="D330">
        <v>5.17</v>
      </c>
      <c r="E330">
        <v>4.7</v>
      </c>
      <c r="F330" s="1">
        <v>39319</v>
      </c>
      <c r="G330">
        <f t="shared" ca="1" si="5"/>
        <v>0.74980800000000003</v>
      </c>
    </row>
    <row r="331" spans="1:7" x14ac:dyDescent="0.25">
      <c r="A331" s="1">
        <v>36549</v>
      </c>
      <c r="B331">
        <v>102</v>
      </c>
      <c r="C331">
        <v>3020</v>
      </c>
      <c r="D331">
        <v>5.16</v>
      </c>
      <c r="E331">
        <v>4.0999999999999996</v>
      </c>
      <c r="F331" s="1">
        <v>39320</v>
      </c>
      <c r="G331">
        <f t="shared" ca="1" si="5"/>
        <v>0.73152000000000006</v>
      </c>
    </row>
    <row r="332" spans="1:7" x14ac:dyDescent="0.25">
      <c r="A332" s="1">
        <v>36550</v>
      </c>
      <c r="B332">
        <v>102</v>
      </c>
      <c r="C332">
        <v>3020</v>
      </c>
      <c r="D332">
        <v>5.16</v>
      </c>
      <c r="E332">
        <v>3.1999999999999997</v>
      </c>
      <c r="F332" s="1">
        <v>39321</v>
      </c>
      <c r="G332">
        <f t="shared" ca="1" si="5"/>
        <v>0.71323199999999998</v>
      </c>
    </row>
    <row r="333" spans="1:7" x14ac:dyDescent="0.25">
      <c r="A333" s="1">
        <v>36551</v>
      </c>
      <c r="B333">
        <v>117</v>
      </c>
      <c r="C333">
        <v>2740</v>
      </c>
      <c r="D333">
        <v>5.24</v>
      </c>
      <c r="E333">
        <v>3.4000000000000004</v>
      </c>
      <c r="F333" s="1">
        <v>39322</v>
      </c>
      <c r="G333">
        <f t="shared" ca="1" si="5"/>
        <v>0.74371200000000015</v>
      </c>
    </row>
    <row r="334" spans="1:7" x14ac:dyDescent="0.25">
      <c r="A334" s="1">
        <v>36552</v>
      </c>
      <c r="B334">
        <v>105</v>
      </c>
      <c r="C334">
        <v>2890</v>
      </c>
      <c r="D334">
        <v>5.17</v>
      </c>
      <c r="E334">
        <v>2.2999999999999998</v>
      </c>
      <c r="F334" s="1">
        <v>39323</v>
      </c>
      <c r="G334">
        <f t="shared" ca="1" si="5"/>
        <v>0.76809600000000011</v>
      </c>
    </row>
    <row r="335" spans="1:7" x14ac:dyDescent="0.25">
      <c r="A335" s="1">
        <v>36553</v>
      </c>
      <c r="B335">
        <v>120</v>
      </c>
      <c r="C335">
        <v>2750</v>
      </c>
      <c r="D335">
        <v>5.25</v>
      </c>
      <c r="E335">
        <v>2.15</v>
      </c>
      <c r="F335" s="1">
        <v>39324</v>
      </c>
      <c r="G335">
        <f t="shared" ca="1" si="5"/>
        <v>0.74980800000000003</v>
      </c>
    </row>
    <row r="336" spans="1:7" x14ac:dyDescent="0.25">
      <c r="A336" s="1">
        <v>36554</v>
      </c>
      <c r="B336">
        <v>110</v>
      </c>
      <c r="C336">
        <v>2840</v>
      </c>
      <c r="D336">
        <v>5.2</v>
      </c>
      <c r="E336">
        <v>2.6999999999999997</v>
      </c>
      <c r="F336" s="1">
        <v>39325</v>
      </c>
      <c r="G336">
        <f t="shared" ca="1" si="5"/>
        <v>0.82296000000000014</v>
      </c>
    </row>
    <row r="337" spans="1:7" x14ac:dyDescent="0.25">
      <c r="A337" s="1">
        <v>36555</v>
      </c>
      <c r="B337">
        <v>119</v>
      </c>
      <c r="C337">
        <v>2770</v>
      </c>
      <c r="D337">
        <v>5.25</v>
      </c>
      <c r="E337">
        <v>2.1</v>
      </c>
      <c r="F337" s="1">
        <v>39326</v>
      </c>
      <c r="G337">
        <f t="shared" ca="1" si="5"/>
        <v>0.75285599999999986</v>
      </c>
    </row>
    <row r="338" spans="1:7" x14ac:dyDescent="0.25">
      <c r="A338" s="1">
        <v>36556</v>
      </c>
      <c r="B338">
        <v>121</v>
      </c>
      <c r="C338">
        <v>2750</v>
      </c>
      <c r="D338">
        <v>5.26</v>
      </c>
      <c r="E338">
        <v>2.4</v>
      </c>
      <c r="F338" s="1">
        <v>39327</v>
      </c>
      <c r="G338">
        <f t="shared" ca="1" si="5"/>
        <v>0.72542399999999996</v>
      </c>
    </row>
    <row r="339" spans="1:7" x14ac:dyDescent="0.25">
      <c r="A339" s="1">
        <v>36557</v>
      </c>
      <c r="B339">
        <v>124</v>
      </c>
      <c r="C339">
        <v>2770</v>
      </c>
      <c r="D339">
        <v>5.27</v>
      </c>
      <c r="E339">
        <v>2.75</v>
      </c>
      <c r="F339" s="1">
        <v>39328</v>
      </c>
      <c r="G339">
        <f t="shared" ca="1" si="5"/>
        <v>0.72542399999999996</v>
      </c>
    </row>
    <row r="340" spans="1:7" x14ac:dyDescent="0.25">
      <c r="A340" s="1">
        <v>36558</v>
      </c>
      <c r="B340">
        <v>110</v>
      </c>
      <c r="C340">
        <v>2940</v>
      </c>
      <c r="D340">
        <v>5.2</v>
      </c>
      <c r="E340">
        <v>4.25</v>
      </c>
      <c r="F340" s="1">
        <v>39329</v>
      </c>
      <c r="G340">
        <f t="shared" ca="1" si="5"/>
        <v>0.69494400000000012</v>
      </c>
    </row>
    <row r="341" spans="1:7" x14ac:dyDescent="0.25">
      <c r="A341" s="1">
        <v>36559</v>
      </c>
      <c r="B341">
        <v>105</v>
      </c>
      <c r="C341">
        <v>3160</v>
      </c>
      <c r="D341">
        <v>5.17</v>
      </c>
      <c r="E341">
        <v>6.3</v>
      </c>
      <c r="F341" s="1">
        <v>39330</v>
      </c>
      <c r="G341">
        <f t="shared" ca="1" si="5"/>
        <v>0.64312800000000014</v>
      </c>
    </row>
    <row r="342" spans="1:7" x14ac:dyDescent="0.25">
      <c r="A342" s="1">
        <v>36560</v>
      </c>
      <c r="B342">
        <v>101</v>
      </c>
      <c r="C342">
        <v>3180</v>
      </c>
      <c r="D342">
        <v>5.15</v>
      </c>
      <c r="E342">
        <v>6.0500000000000007</v>
      </c>
      <c r="F342" s="1">
        <v>39331</v>
      </c>
      <c r="G342">
        <f t="shared" ca="1" si="5"/>
        <v>0.63398399999999999</v>
      </c>
    </row>
    <row r="343" spans="1:7" x14ac:dyDescent="0.25">
      <c r="A343" s="1">
        <v>36561</v>
      </c>
      <c r="B343">
        <v>346</v>
      </c>
      <c r="C343">
        <v>1860</v>
      </c>
      <c r="D343">
        <v>6.08</v>
      </c>
      <c r="E343">
        <v>4.8499999999999996</v>
      </c>
      <c r="F343" s="1">
        <v>39332</v>
      </c>
      <c r="G343">
        <f t="shared" ca="1" si="5"/>
        <v>0.60045599999999988</v>
      </c>
    </row>
    <row r="344" spans="1:7" x14ac:dyDescent="0.25">
      <c r="A344" s="1">
        <v>36562</v>
      </c>
      <c r="B344">
        <v>457</v>
      </c>
      <c r="C344" t="s">
        <v>2</v>
      </c>
      <c r="D344">
        <v>6.38</v>
      </c>
      <c r="E344">
        <v>5.5</v>
      </c>
      <c r="F344" s="1">
        <v>39333</v>
      </c>
      <c r="G344">
        <f t="shared" ca="1" si="5"/>
        <v>0.59131200000000006</v>
      </c>
    </row>
    <row r="345" spans="1:7" x14ac:dyDescent="0.25">
      <c r="A345" s="1">
        <v>36563</v>
      </c>
      <c r="B345">
        <v>500</v>
      </c>
      <c r="C345" t="s">
        <v>2</v>
      </c>
      <c r="D345">
        <v>6.5</v>
      </c>
      <c r="E345">
        <v>5.95</v>
      </c>
      <c r="F345" s="1">
        <v>39334</v>
      </c>
      <c r="G345">
        <f t="shared" ca="1" si="5"/>
        <v>0.63703200000000004</v>
      </c>
    </row>
    <row r="346" spans="1:7" x14ac:dyDescent="0.25">
      <c r="A346" s="1">
        <v>36564</v>
      </c>
      <c r="B346">
        <v>513</v>
      </c>
      <c r="C346">
        <v>1810</v>
      </c>
      <c r="D346">
        <v>6.53</v>
      </c>
      <c r="E346">
        <v>6.05</v>
      </c>
      <c r="F346" s="1">
        <v>39335</v>
      </c>
      <c r="G346">
        <f t="shared" ca="1" si="5"/>
        <v>0.65532000000000012</v>
      </c>
    </row>
    <row r="347" spans="1:7" x14ac:dyDescent="0.25">
      <c r="A347" s="1">
        <v>36565</v>
      </c>
      <c r="B347">
        <v>385</v>
      </c>
      <c r="C347">
        <v>2020</v>
      </c>
      <c r="D347">
        <v>6.19</v>
      </c>
      <c r="E347">
        <v>7.25</v>
      </c>
      <c r="F347" s="1">
        <v>39336</v>
      </c>
      <c r="G347">
        <f t="shared" ca="1" si="5"/>
        <v>0.62788800000000022</v>
      </c>
    </row>
    <row r="348" spans="1:7" x14ac:dyDescent="0.25">
      <c r="A348" s="1">
        <v>36566</v>
      </c>
      <c r="B348">
        <v>308</v>
      </c>
      <c r="C348">
        <v>2260</v>
      </c>
      <c r="D348">
        <v>5.97</v>
      </c>
      <c r="E348">
        <v>6.3500000000000005</v>
      </c>
      <c r="F348" s="1">
        <v>39337</v>
      </c>
      <c r="G348">
        <f t="shared" ca="1" si="5"/>
        <v>0.59436000000000011</v>
      </c>
    </row>
    <row r="349" spans="1:7" x14ac:dyDescent="0.25">
      <c r="A349" s="1">
        <v>36567</v>
      </c>
      <c r="B349">
        <v>277</v>
      </c>
      <c r="C349">
        <v>2320</v>
      </c>
      <c r="D349">
        <v>5.87</v>
      </c>
      <c r="E349">
        <v>4.05</v>
      </c>
      <c r="F349" s="1">
        <v>39338</v>
      </c>
      <c r="G349">
        <f t="shared" ca="1" si="5"/>
        <v>0.5882639999999999</v>
      </c>
    </row>
    <row r="350" spans="1:7" x14ac:dyDescent="0.25">
      <c r="A350" s="1">
        <v>36568</v>
      </c>
      <c r="B350">
        <v>254</v>
      </c>
      <c r="C350">
        <v>2430</v>
      </c>
      <c r="D350">
        <v>5.79</v>
      </c>
      <c r="E350">
        <v>3.45</v>
      </c>
      <c r="F350" s="1">
        <v>39339</v>
      </c>
      <c r="G350">
        <f t="shared" ca="1" si="5"/>
        <v>0.56997600000000004</v>
      </c>
    </row>
    <row r="351" spans="1:7" x14ac:dyDescent="0.25">
      <c r="A351" s="1">
        <v>36569</v>
      </c>
      <c r="B351">
        <v>289</v>
      </c>
      <c r="C351">
        <v>2260</v>
      </c>
      <c r="D351">
        <v>5.91</v>
      </c>
      <c r="E351">
        <v>4.4000000000000004</v>
      </c>
      <c r="F351" s="1">
        <v>39340</v>
      </c>
      <c r="G351">
        <f t="shared" ca="1" si="5"/>
        <v>0.55473600000000012</v>
      </c>
    </row>
    <row r="352" spans="1:7" x14ac:dyDescent="0.25">
      <c r="A352" s="1">
        <v>36570</v>
      </c>
      <c r="B352">
        <v>306</v>
      </c>
      <c r="C352">
        <v>2120</v>
      </c>
      <c r="D352">
        <v>5.96</v>
      </c>
      <c r="E352">
        <v>4.9000000000000004</v>
      </c>
      <c r="F352" s="1">
        <v>39341</v>
      </c>
      <c r="G352">
        <f t="shared" ca="1" si="5"/>
        <v>0.521208</v>
      </c>
    </row>
    <row r="353" spans="1:7" x14ac:dyDescent="0.25">
      <c r="A353" s="1">
        <v>36571</v>
      </c>
      <c r="B353">
        <v>305</v>
      </c>
      <c r="C353">
        <v>2190</v>
      </c>
      <c r="D353">
        <v>5.96</v>
      </c>
      <c r="E353">
        <v>7.65</v>
      </c>
      <c r="F353" s="1">
        <v>39342</v>
      </c>
      <c r="G353">
        <f t="shared" ca="1" si="5"/>
        <v>0.4572</v>
      </c>
    </row>
    <row r="354" spans="1:7" x14ac:dyDescent="0.25">
      <c r="A354" s="1">
        <v>36572</v>
      </c>
      <c r="B354">
        <v>297</v>
      </c>
      <c r="C354">
        <v>2180</v>
      </c>
      <c r="D354">
        <v>5.93</v>
      </c>
      <c r="E354">
        <v>7.65</v>
      </c>
      <c r="F354" s="1">
        <v>39343</v>
      </c>
      <c r="G354">
        <f t="shared" ca="1" si="5"/>
        <v>0.43281599999999998</v>
      </c>
    </row>
    <row r="355" spans="1:7" x14ac:dyDescent="0.25">
      <c r="A355" s="1">
        <v>36573</v>
      </c>
      <c r="B355">
        <v>292</v>
      </c>
      <c r="C355">
        <v>2220</v>
      </c>
      <c r="D355">
        <v>5.92</v>
      </c>
      <c r="E355">
        <v>7.15</v>
      </c>
      <c r="F355" s="1">
        <v>39344</v>
      </c>
      <c r="G355">
        <f t="shared" ca="1" si="5"/>
        <v>0.39319199999999999</v>
      </c>
    </row>
    <row r="356" spans="1:7" x14ac:dyDescent="0.25">
      <c r="A356" s="1">
        <v>36574</v>
      </c>
      <c r="B356">
        <v>293</v>
      </c>
      <c r="C356">
        <v>2190</v>
      </c>
      <c r="D356">
        <v>5.92</v>
      </c>
      <c r="E356">
        <v>7.1</v>
      </c>
      <c r="F356" s="1">
        <v>39345</v>
      </c>
      <c r="G356">
        <f t="shared" ca="1" si="5"/>
        <v>0.38100000000000001</v>
      </c>
    </row>
    <row r="357" spans="1:7" x14ac:dyDescent="0.25">
      <c r="A357" s="1">
        <v>36575</v>
      </c>
      <c r="B357">
        <v>292</v>
      </c>
      <c r="C357">
        <v>2210</v>
      </c>
      <c r="D357">
        <v>5.92</v>
      </c>
      <c r="E357">
        <v>6.1999999999999993</v>
      </c>
      <c r="F357" s="1">
        <v>39346</v>
      </c>
      <c r="G357">
        <f t="shared" ca="1" si="5"/>
        <v>0.4572</v>
      </c>
    </row>
    <row r="358" spans="1:7" x14ac:dyDescent="0.25">
      <c r="A358" s="1">
        <v>36576</v>
      </c>
      <c r="B358">
        <v>299</v>
      </c>
      <c r="C358">
        <v>2230</v>
      </c>
      <c r="D358">
        <v>5.94</v>
      </c>
      <c r="E358">
        <v>4.8499999999999996</v>
      </c>
      <c r="F358" s="1">
        <v>39347</v>
      </c>
      <c r="G358">
        <f t="shared" ca="1" si="5"/>
        <v>0.44196000000000008</v>
      </c>
    </row>
    <row r="359" spans="1:7" x14ac:dyDescent="0.25">
      <c r="A359" s="1">
        <v>36577</v>
      </c>
      <c r="B359">
        <v>317</v>
      </c>
      <c r="C359">
        <v>2190</v>
      </c>
      <c r="D359">
        <v>6</v>
      </c>
      <c r="E359">
        <v>6.3000000000000007</v>
      </c>
      <c r="F359" s="1">
        <v>39348</v>
      </c>
      <c r="G359">
        <f t="shared" ca="1" si="5"/>
        <v>0.43586399999999992</v>
      </c>
    </row>
    <row r="360" spans="1:7" x14ac:dyDescent="0.25">
      <c r="A360" s="1">
        <v>36578</v>
      </c>
      <c r="B360">
        <v>312</v>
      </c>
      <c r="C360">
        <v>2230</v>
      </c>
      <c r="D360">
        <v>5.98</v>
      </c>
      <c r="E360">
        <v>7.95</v>
      </c>
      <c r="F360" s="1">
        <v>39349</v>
      </c>
      <c r="G360">
        <f t="shared" ca="1" si="5"/>
        <v>0.42367200000000022</v>
      </c>
    </row>
    <row r="361" spans="1:7" x14ac:dyDescent="0.25">
      <c r="A361" s="1">
        <v>36579</v>
      </c>
      <c r="B361">
        <v>229</v>
      </c>
      <c r="C361">
        <v>2470</v>
      </c>
      <c r="D361">
        <v>5.68</v>
      </c>
      <c r="E361">
        <v>9.8000000000000007</v>
      </c>
      <c r="F361" s="1">
        <v>39350</v>
      </c>
      <c r="G361">
        <f t="shared" ca="1" si="5"/>
        <v>0.39319199999999999</v>
      </c>
    </row>
    <row r="362" spans="1:7" x14ac:dyDescent="0.25">
      <c r="A362" s="1">
        <v>36580</v>
      </c>
      <c r="B362">
        <v>189</v>
      </c>
      <c r="C362">
        <v>2690</v>
      </c>
      <c r="D362">
        <v>5.54</v>
      </c>
      <c r="E362">
        <v>9.0500000000000007</v>
      </c>
      <c r="F362" s="1">
        <v>39351</v>
      </c>
      <c r="G362">
        <f t="shared" ca="1" si="5"/>
        <v>0.35966399999999993</v>
      </c>
    </row>
    <row r="363" spans="1:7" x14ac:dyDescent="0.25">
      <c r="A363" s="1">
        <v>36581</v>
      </c>
      <c r="B363">
        <v>182</v>
      </c>
      <c r="C363">
        <v>2760</v>
      </c>
      <c r="D363">
        <v>5.51</v>
      </c>
      <c r="E363">
        <v>7.35</v>
      </c>
      <c r="F363" s="1">
        <v>39352</v>
      </c>
      <c r="G363">
        <f t="shared" ca="1" si="5"/>
        <v>0.40843199999999996</v>
      </c>
    </row>
    <row r="364" spans="1:7" x14ac:dyDescent="0.25">
      <c r="A364" s="1">
        <v>36582</v>
      </c>
      <c r="B364">
        <v>174</v>
      </c>
      <c r="C364">
        <v>2790</v>
      </c>
      <c r="D364">
        <v>5.48</v>
      </c>
      <c r="E364">
        <v>8.1</v>
      </c>
      <c r="F364" s="1">
        <v>39353</v>
      </c>
      <c r="G364">
        <f t="shared" ca="1" si="5"/>
        <v>0.38100000000000001</v>
      </c>
    </row>
    <row r="365" spans="1:7" x14ac:dyDescent="0.25">
      <c r="A365" s="1">
        <v>36583</v>
      </c>
      <c r="B365">
        <v>165</v>
      </c>
      <c r="C365">
        <v>2790</v>
      </c>
      <c r="D365">
        <v>5.45</v>
      </c>
      <c r="E365">
        <v>8</v>
      </c>
      <c r="F365" s="1">
        <v>39354</v>
      </c>
      <c r="G365">
        <f t="shared" ca="1" si="5"/>
        <v>0.35356800000000005</v>
      </c>
    </row>
    <row r="366" spans="1:7" x14ac:dyDescent="0.25">
      <c r="A366" s="1">
        <v>36584</v>
      </c>
      <c r="B366">
        <v>154</v>
      </c>
      <c r="C366">
        <v>2900</v>
      </c>
      <c r="D366">
        <v>5.4</v>
      </c>
      <c r="E366">
        <v>8.3500000000000014</v>
      </c>
      <c r="F366" s="1">
        <v>39355</v>
      </c>
      <c r="G366">
        <f t="shared" ca="1" si="5"/>
        <v>0.32308800000000015</v>
      </c>
    </row>
    <row r="367" spans="1:7" x14ac:dyDescent="0.25">
      <c r="A367" s="1">
        <v>36585</v>
      </c>
      <c r="B367">
        <v>152</v>
      </c>
      <c r="C367">
        <v>3090</v>
      </c>
      <c r="D367">
        <v>5.4</v>
      </c>
      <c r="E367">
        <v>9.75</v>
      </c>
      <c r="F367" s="1">
        <v>39356</v>
      </c>
      <c r="G367">
        <f t="shared" ca="1" si="5"/>
        <v>0.33528000000000013</v>
      </c>
    </row>
    <row r="368" spans="1:7" x14ac:dyDescent="0.25">
      <c r="A368" s="1">
        <v>36586</v>
      </c>
      <c r="B368">
        <v>147</v>
      </c>
      <c r="C368">
        <v>3160</v>
      </c>
      <c r="D368">
        <v>5.37</v>
      </c>
      <c r="E368">
        <v>9.9499999999999993</v>
      </c>
      <c r="F368" s="1">
        <v>39357</v>
      </c>
      <c r="G368">
        <f t="shared" ca="1" si="5"/>
        <v>0.32003999999999994</v>
      </c>
    </row>
    <row r="369" spans="1:7" x14ac:dyDescent="0.25">
      <c r="A369" s="1">
        <v>36587</v>
      </c>
      <c r="B369">
        <v>153</v>
      </c>
      <c r="C369">
        <v>3210</v>
      </c>
      <c r="D369">
        <v>5.4</v>
      </c>
      <c r="E369">
        <v>7.4499999999999993</v>
      </c>
      <c r="F369" s="1">
        <v>39358</v>
      </c>
      <c r="G369">
        <f t="shared" ca="1" si="5"/>
        <v>0.31394400000000011</v>
      </c>
    </row>
    <row r="370" spans="1:7" x14ac:dyDescent="0.25">
      <c r="A370" s="1">
        <v>36588</v>
      </c>
      <c r="B370">
        <v>173</v>
      </c>
      <c r="C370">
        <v>2990</v>
      </c>
      <c r="D370">
        <v>5.48</v>
      </c>
      <c r="E370">
        <v>8.85</v>
      </c>
      <c r="F370" s="1">
        <v>39359</v>
      </c>
      <c r="G370">
        <f t="shared" ca="1" si="5"/>
        <v>0.31394400000000011</v>
      </c>
    </row>
    <row r="371" spans="1:7" x14ac:dyDescent="0.25">
      <c r="A371" s="1">
        <v>36589</v>
      </c>
      <c r="B371">
        <v>163</v>
      </c>
      <c r="C371">
        <v>3070</v>
      </c>
      <c r="D371">
        <v>5.44</v>
      </c>
      <c r="E371">
        <v>10.6</v>
      </c>
      <c r="F371" s="1">
        <v>39360</v>
      </c>
      <c r="G371">
        <f t="shared" ca="1" si="5"/>
        <v>0.316992</v>
      </c>
    </row>
    <row r="372" spans="1:7" x14ac:dyDescent="0.25">
      <c r="A372" s="1">
        <v>36590</v>
      </c>
      <c r="B372">
        <v>155</v>
      </c>
      <c r="C372">
        <v>3160</v>
      </c>
      <c r="D372">
        <v>5.41</v>
      </c>
      <c r="E372">
        <v>10.95</v>
      </c>
      <c r="F372" s="1">
        <v>39361</v>
      </c>
      <c r="G372">
        <f t="shared" ca="1" si="5"/>
        <v>0.316992</v>
      </c>
    </row>
    <row r="373" spans="1:7" x14ac:dyDescent="0.25">
      <c r="A373" s="1">
        <v>36591</v>
      </c>
      <c r="B373">
        <v>150</v>
      </c>
      <c r="C373">
        <v>3140</v>
      </c>
      <c r="D373">
        <v>5.39</v>
      </c>
      <c r="E373">
        <v>10.3</v>
      </c>
      <c r="F373" s="1">
        <v>39362</v>
      </c>
      <c r="G373">
        <f t="shared" ca="1" si="5"/>
        <v>0.4480559999999999</v>
      </c>
    </row>
    <row r="374" spans="1:7" x14ac:dyDescent="0.25">
      <c r="A374" s="1">
        <v>36592</v>
      </c>
      <c r="B374">
        <v>156</v>
      </c>
      <c r="C374">
        <v>3040</v>
      </c>
      <c r="D374">
        <v>5.41</v>
      </c>
      <c r="E374">
        <v>11.8</v>
      </c>
      <c r="F374" s="1">
        <v>39363</v>
      </c>
      <c r="G374">
        <f t="shared" ca="1" si="5"/>
        <v>0.70408800000000016</v>
      </c>
    </row>
    <row r="375" spans="1:7" x14ac:dyDescent="0.25">
      <c r="A375" s="1">
        <v>36593</v>
      </c>
      <c r="B375">
        <v>153</v>
      </c>
      <c r="C375">
        <v>3150</v>
      </c>
      <c r="D375">
        <v>5.4</v>
      </c>
      <c r="E375">
        <v>11.05</v>
      </c>
      <c r="F375" s="1">
        <v>39364</v>
      </c>
      <c r="G375">
        <f t="shared" ca="1" si="5"/>
        <v>0.73152000000000006</v>
      </c>
    </row>
    <row r="376" spans="1:7" x14ac:dyDescent="0.25">
      <c r="A376" s="1">
        <v>36594</v>
      </c>
      <c r="B376">
        <v>149</v>
      </c>
      <c r="C376">
        <v>3170</v>
      </c>
      <c r="D376">
        <v>5.38</v>
      </c>
      <c r="E376">
        <v>9.9499999999999993</v>
      </c>
      <c r="F376" s="1">
        <v>39365</v>
      </c>
      <c r="G376">
        <f t="shared" ca="1" si="5"/>
        <v>0.73761600000000005</v>
      </c>
    </row>
    <row r="377" spans="1:7" x14ac:dyDescent="0.25">
      <c r="A377" s="1">
        <v>36595</v>
      </c>
      <c r="B377">
        <v>141</v>
      </c>
      <c r="C377">
        <v>3170</v>
      </c>
      <c r="D377">
        <v>5.35</v>
      </c>
      <c r="E377">
        <v>6.6999999999999993</v>
      </c>
      <c r="F377" s="1">
        <v>39366</v>
      </c>
      <c r="G377">
        <f t="shared" ca="1" si="5"/>
        <v>0.75285599999999986</v>
      </c>
    </row>
    <row r="378" spans="1:7" x14ac:dyDescent="0.25">
      <c r="A378" s="1">
        <v>36596</v>
      </c>
      <c r="B378">
        <v>130</v>
      </c>
      <c r="C378">
        <v>3390</v>
      </c>
      <c r="D378">
        <v>5.3</v>
      </c>
      <c r="E378">
        <v>8.1</v>
      </c>
      <c r="F378" s="1">
        <v>39367</v>
      </c>
      <c r="G378">
        <f t="shared" ca="1" si="5"/>
        <v>0.60350400000000004</v>
      </c>
    </row>
    <row r="379" spans="1:7" x14ac:dyDescent="0.25">
      <c r="A379" s="1">
        <v>36597</v>
      </c>
      <c r="B379">
        <v>127</v>
      </c>
      <c r="C379">
        <v>3410</v>
      </c>
      <c r="D379">
        <v>5.28</v>
      </c>
      <c r="E379">
        <v>9.3000000000000007</v>
      </c>
      <c r="F379" s="1">
        <v>39368</v>
      </c>
      <c r="G379">
        <f t="shared" ca="1" si="5"/>
        <v>0.49987200000000021</v>
      </c>
    </row>
    <row r="380" spans="1:7" x14ac:dyDescent="0.25">
      <c r="A380" s="1">
        <v>36598</v>
      </c>
      <c r="B380">
        <v>123</v>
      </c>
      <c r="C380">
        <v>3440</v>
      </c>
      <c r="D380">
        <v>5.27</v>
      </c>
      <c r="E380">
        <v>10.199999999999999</v>
      </c>
      <c r="F380" s="1">
        <v>39369</v>
      </c>
      <c r="G380">
        <f t="shared" ca="1" si="5"/>
        <v>0.43586399999999992</v>
      </c>
    </row>
    <row r="381" spans="1:7" x14ac:dyDescent="0.25">
      <c r="A381" s="1">
        <v>36599</v>
      </c>
      <c r="B381">
        <v>112</v>
      </c>
      <c r="C381">
        <v>3600</v>
      </c>
      <c r="D381">
        <v>5.21</v>
      </c>
      <c r="E381">
        <v>10.649999999999999</v>
      </c>
      <c r="F381" s="1">
        <v>39370</v>
      </c>
      <c r="G381">
        <f t="shared" ca="1" si="5"/>
        <v>0.38709600000000016</v>
      </c>
    </row>
    <row r="382" spans="1:7" x14ac:dyDescent="0.25">
      <c r="A382" s="1">
        <v>36600</v>
      </c>
      <c r="B382">
        <v>84</v>
      </c>
      <c r="C382">
        <v>4520</v>
      </c>
      <c r="D382">
        <v>5.05</v>
      </c>
      <c r="E382">
        <v>9.65</v>
      </c>
      <c r="F382" s="1">
        <v>39371</v>
      </c>
      <c r="G382">
        <f t="shared" ca="1" si="5"/>
        <v>0.38100000000000001</v>
      </c>
    </row>
    <row r="383" spans="1:7" x14ac:dyDescent="0.25">
      <c r="A383" s="1">
        <v>36601</v>
      </c>
      <c r="B383">
        <v>82</v>
      </c>
      <c r="C383">
        <v>4490</v>
      </c>
      <c r="D383">
        <v>5.04</v>
      </c>
      <c r="E383">
        <v>9</v>
      </c>
      <c r="F383" s="1">
        <v>39372</v>
      </c>
      <c r="G383">
        <f t="shared" ca="1" si="5"/>
        <v>0.38100000000000001</v>
      </c>
    </row>
    <row r="384" spans="1:7" x14ac:dyDescent="0.25">
      <c r="A384" s="1">
        <v>36602</v>
      </c>
      <c r="B384">
        <v>83</v>
      </c>
      <c r="C384">
        <v>4310</v>
      </c>
      <c r="D384">
        <v>5.04</v>
      </c>
      <c r="E384">
        <v>9.4</v>
      </c>
      <c r="F384" s="1">
        <v>39373</v>
      </c>
      <c r="G384">
        <f t="shared" ca="1" si="5"/>
        <v>0.36880800000000002</v>
      </c>
    </row>
    <row r="385" spans="1:7" x14ac:dyDescent="0.25">
      <c r="A385" s="1">
        <v>36603</v>
      </c>
      <c r="B385">
        <v>78</v>
      </c>
      <c r="C385">
        <v>4350</v>
      </c>
      <c r="D385">
        <v>5.01</v>
      </c>
      <c r="E385">
        <v>8.35</v>
      </c>
      <c r="F385" s="1">
        <v>39374</v>
      </c>
      <c r="G385">
        <f t="shared" ca="1" si="5"/>
        <v>0.38100000000000001</v>
      </c>
    </row>
    <row r="386" spans="1:7" x14ac:dyDescent="0.25">
      <c r="A386" s="1">
        <v>36604</v>
      </c>
      <c r="B386">
        <v>77</v>
      </c>
      <c r="C386">
        <v>4310</v>
      </c>
      <c r="D386">
        <v>5</v>
      </c>
      <c r="E386">
        <v>9.8000000000000007</v>
      </c>
      <c r="F386" s="1">
        <v>39375</v>
      </c>
      <c r="G386">
        <f t="shared" ca="1" si="5"/>
        <v>0.40538400000000002</v>
      </c>
    </row>
    <row r="387" spans="1:7" x14ac:dyDescent="0.25">
      <c r="A387" s="1">
        <v>36605</v>
      </c>
      <c r="B387">
        <v>85</v>
      </c>
      <c r="C387">
        <v>3660</v>
      </c>
      <c r="D387">
        <v>5.0599999999999996</v>
      </c>
      <c r="E387">
        <v>8.9499999999999993</v>
      </c>
      <c r="F387" s="1">
        <v>39376</v>
      </c>
      <c r="G387">
        <f t="shared" ref="G387:G450" ca="1" si="6">CONVERT(OFFSET($D$1,MATCH(F387,$A$2:$A$4745,0),0)-3.84,"ft","m")</f>
        <v>0.42976799999999998</v>
      </c>
    </row>
    <row r="388" spans="1:7" x14ac:dyDescent="0.25">
      <c r="A388" s="1">
        <v>36606</v>
      </c>
      <c r="B388">
        <v>77</v>
      </c>
      <c r="C388">
        <v>3960</v>
      </c>
      <c r="D388">
        <v>5</v>
      </c>
      <c r="E388">
        <v>6.2</v>
      </c>
      <c r="F388" s="1">
        <v>39377</v>
      </c>
      <c r="G388">
        <f t="shared" ca="1" si="6"/>
        <v>0.44196000000000008</v>
      </c>
    </row>
    <row r="389" spans="1:7" x14ac:dyDescent="0.25">
      <c r="A389" s="1">
        <v>36607</v>
      </c>
      <c r="B389">
        <v>83</v>
      </c>
      <c r="C389">
        <v>3880</v>
      </c>
      <c r="D389">
        <v>5.04</v>
      </c>
      <c r="E389">
        <v>6.35</v>
      </c>
      <c r="F389" s="1">
        <v>39378</v>
      </c>
      <c r="G389">
        <f t="shared" ca="1" si="6"/>
        <v>0.46634400000000009</v>
      </c>
    </row>
    <row r="390" spans="1:7" x14ac:dyDescent="0.25">
      <c r="A390" s="1">
        <v>36608</v>
      </c>
      <c r="B390">
        <v>79</v>
      </c>
      <c r="C390">
        <v>3980</v>
      </c>
      <c r="D390">
        <v>5.0199999999999996</v>
      </c>
      <c r="E390">
        <v>11.35</v>
      </c>
      <c r="F390" s="1">
        <v>39379</v>
      </c>
      <c r="G390">
        <f t="shared" ca="1" si="6"/>
        <v>0.46634400000000009</v>
      </c>
    </row>
    <row r="391" spans="1:7" x14ac:dyDescent="0.25">
      <c r="A391" s="1">
        <v>36609</v>
      </c>
      <c r="B391">
        <v>69</v>
      </c>
      <c r="C391">
        <v>4500</v>
      </c>
      <c r="D391">
        <v>4.95</v>
      </c>
      <c r="E391">
        <v>12.75</v>
      </c>
      <c r="F391" s="1">
        <v>39380</v>
      </c>
      <c r="G391">
        <f t="shared" ca="1" si="6"/>
        <v>0.53644799999999992</v>
      </c>
    </row>
    <row r="392" spans="1:7" x14ac:dyDescent="0.25">
      <c r="A392" s="1">
        <v>36610</v>
      </c>
      <c r="B392">
        <v>67</v>
      </c>
      <c r="C392">
        <v>4360</v>
      </c>
      <c r="D392">
        <v>4.93</v>
      </c>
      <c r="E392">
        <v>14.75</v>
      </c>
      <c r="F392" s="1">
        <v>39381</v>
      </c>
      <c r="G392">
        <f t="shared" ca="1" si="6"/>
        <v>0.59436000000000011</v>
      </c>
    </row>
    <row r="393" spans="1:7" x14ac:dyDescent="0.25">
      <c r="A393" s="1">
        <v>36611</v>
      </c>
      <c r="B393">
        <v>64</v>
      </c>
      <c r="C393">
        <v>4160</v>
      </c>
      <c r="D393">
        <v>4.91</v>
      </c>
      <c r="E393">
        <v>14.600000000000001</v>
      </c>
      <c r="F393" s="1">
        <v>39382</v>
      </c>
      <c r="G393">
        <f t="shared" ca="1" si="6"/>
        <v>0.60655200000000009</v>
      </c>
    </row>
    <row r="394" spans="1:7" x14ac:dyDescent="0.25">
      <c r="A394" s="1">
        <v>36612</v>
      </c>
      <c r="B394">
        <v>62</v>
      </c>
      <c r="C394">
        <v>4180</v>
      </c>
      <c r="D394">
        <v>4.8899999999999997</v>
      </c>
      <c r="E394">
        <v>14.35</v>
      </c>
      <c r="F394" s="1">
        <v>39383</v>
      </c>
      <c r="G394">
        <f t="shared" ca="1" si="6"/>
        <v>0.58216800000000002</v>
      </c>
    </row>
    <row r="395" spans="1:7" x14ac:dyDescent="0.25">
      <c r="A395" s="1">
        <v>36613</v>
      </c>
      <c r="B395">
        <v>62</v>
      </c>
      <c r="C395">
        <v>4320</v>
      </c>
      <c r="D395">
        <v>4.8899999999999997</v>
      </c>
      <c r="E395">
        <v>12</v>
      </c>
      <c r="F395" s="1">
        <v>39384</v>
      </c>
      <c r="G395">
        <f t="shared" ca="1" si="6"/>
        <v>0.5669280000000001</v>
      </c>
    </row>
    <row r="396" spans="1:7" x14ac:dyDescent="0.25">
      <c r="A396" s="1">
        <v>36614</v>
      </c>
      <c r="B396">
        <v>61</v>
      </c>
      <c r="C396">
        <v>4450</v>
      </c>
      <c r="D396">
        <v>4.88</v>
      </c>
      <c r="E396">
        <v>13.4</v>
      </c>
      <c r="F396" s="1">
        <v>39385</v>
      </c>
      <c r="G396">
        <f t="shared" ca="1" si="6"/>
        <v>0.57302399999999998</v>
      </c>
    </row>
    <row r="397" spans="1:7" x14ac:dyDescent="0.25">
      <c r="A397" s="1">
        <v>36615</v>
      </c>
      <c r="B397">
        <v>62</v>
      </c>
      <c r="C397">
        <v>4430</v>
      </c>
      <c r="D397">
        <v>4.8899999999999997</v>
      </c>
      <c r="E397">
        <v>8.3000000000000007</v>
      </c>
      <c r="F397" s="1">
        <v>39386</v>
      </c>
      <c r="G397">
        <f t="shared" ca="1" si="6"/>
        <v>0.52730400000000011</v>
      </c>
    </row>
    <row r="398" spans="1:7" x14ac:dyDescent="0.25">
      <c r="A398" s="1">
        <v>36616</v>
      </c>
      <c r="B398">
        <v>74</v>
      </c>
      <c r="C398">
        <v>4070</v>
      </c>
      <c r="D398">
        <v>4.9800000000000004</v>
      </c>
      <c r="E398">
        <v>5.65</v>
      </c>
      <c r="F398" s="1">
        <v>39387</v>
      </c>
      <c r="G398">
        <f t="shared" ca="1" si="6"/>
        <v>0.43891200000000008</v>
      </c>
    </row>
    <row r="399" spans="1:7" x14ac:dyDescent="0.25">
      <c r="A399" s="1">
        <v>36617</v>
      </c>
      <c r="B399">
        <v>95</v>
      </c>
      <c r="C399">
        <v>3600</v>
      </c>
      <c r="D399">
        <v>5.12</v>
      </c>
      <c r="E399">
        <v>8.5</v>
      </c>
      <c r="F399" s="1">
        <v>39388</v>
      </c>
      <c r="G399">
        <f t="shared" ca="1" si="6"/>
        <v>0.3901440000000001</v>
      </c>
    </row>
    <row r="400" spans="1:7" x14ac:dyDescent="0.25">
      <c r="A400" s="1">
        <v>36618</v>
      </c>
      <c r="B400">
        <v>86</v>
      </c>
      <c r="C400">
        <v>4030</v>
      </c>
      <c r="D400">
        <v>5.0599999999999996</v>
      </c>
      <c r="E400">
        <v>9.5</v>
      </c>
      <c r="F400" s="1">
        <v>39389</v>
      </c>
      <c r="G400">
        <f t="shared" ca="1" si="6"/>
        <v>0.36576000000000003</v>
      </c>
    </row>
    <row r="401" spans="1:7" x14ac:dyDescent="0.25">
      <c r="A401" s="1">
        <v>36619</v>
      </c>
      <c r="B401">
        <v>90</v>
      </c>
      <c r="C401">
        <v>3920</v>
      </c>
      <c r="D401">
        <v>5.09</v>
      </c>
      <c r="E401">
        <v>9.85</v>
      </c>
      <c r="F401" s="1">
        <v>39390</v>
      </c>
      <c r="G401">
        <f t="shared" ca="1" si="6"/>
        <v>0.36576000000000003</v>
      </c>
    </row>
    <row r="402" spans="1:7" x14ac:dyDescent="0.25">
      <c r="A402" s="1">
        <v>36620</v>
      </c>
      <c r="B402">
        <v>100</v>
      </c>
      <c r="C402">
        <v>3290</v>
      </c>
      <c r="D402">
        <v>5.15</v>
      </c>
      <c r="E402">
        <v>11.799999999999999</v>
      </c>
      <c r="F402" s="1">
        <v>39391</v>
      </c>
      <c r="G402">
        <f t="shared" ca="1" si="6"/>
        <v>0.36576000000000003</v>
      </c>
    </row>
    <row r="403" spans="1:7" x14ac:dyDescent="0.25">
      <c r="A403" s="1">
        <v>36621</v>
      </c>
      <c r="B403">
        <v>97</v>
      </c>
      <c r="C403">
        <v>3240</v>
      </c>
      <c r="D403">
        <v>5.13</v>
      </c>
      <c r="E403">
        <v>14.55</v>
      </c>
      <c r="F403" s="1">
        <v>39392</v>
      </c>
      <c r="G403">
        <f t="shared" ca="1" si="6"/>
        <v>0.35966399999999993</v>
      </c>
    </row>
    <row r="404" spans="1:7" x14ac:dyDescent="0.25">
      <c r="A404" s="1">
        <v>36622</v>
      </c>
      <c r="B404">
        <v>101</v>
      </c>
      <c r="C404">
        <v>3110</v>
      </c>
      <c r="D404">
        <v>5.15</v>
      </c>
      <c r="E404">
        <v>15.45</v>
      </c>
      <c r="F404" s="1">
        <v>39393</v>
      </c>
      <c r="G404">
        <f t="shared" ca="1" si="6"/>
        <v>0.34137600000000007</v>
      </c>
    </row>
    <row r="405" spans="1:7" x14ac:dyDescent="0.25">
      <c r="A405" s="1">
        <v>36623</v>
      </c>
      <c r="B405">
        <v>95</v>
      </c>
      <c r="C405">
        <v>3100</v>
      </c>
      <c r="D405">
        <v>5.12</v>
      </c>
      <c r="E405">
        <v>12.05</v>
      </c>
      <c r="F405" s="1">
        <v>39394</v>
      </c>
      <c r="G405">
        <f t="shared" ca="1" si="6"/>
        <v>0.32918399999999998</v>
      </c>
    </row>
    <row r="406" spans="1:7" x14ac:dyDescent="0.25">
      <c r="A406" s="1">
        <v>36624</v>
      </c>
      <c r="B406">
        <v>82</v>
      </c>
      <c r="C406">
        <v>3430</v>
      </c>
      <c r="D406">
        <v>5.04</v>
      </c>
      <c r="E406">
        <v>12.65</v>
      </c>
      <c r="F406" s="1">
        <v>39395</v>
      </c>
      <c r="G406">
        <f t="shared" ca="1" si="6"/>
        <v>0.32003999999999994</v>
      </c>
    </row>
    <row r="407" spans="1:7" x14ac:dyDescent="0.25">
      <c r="A407" s="1">
        <v>36625</v>
      </c>
      <c r="B407">
        <v>81</v>
      </c>
      <c r="C407">
        <v>3440</v>
      </c>
      <c r="D407">
        <v>5.03</v>
      </c>
      <c r="E407">
        <v>15.15</v>
      </c>
      <c r="F407" s="1">
        <v>39396</v>
      </c>
      <c r="G407">
        <f t="shared" ca="1" si="6"/>
        <v>0.316992</v>
      </c>
    </row>
    <row r="408" spans="1:7" x14ac:dyDescent="0.25">
      <c r="A408" s="1">
        <v>36626</v>
      </c>
      <c r="B408">
        <v>83</v>
      </c>
      <c r="C408">
        <v>3330</v>
      </c>
      <c r="D408">
        <v>5.04</v>
      </c>
      <c r="E408">
        <v>14.35</v>
      </c>
      <c r="F408" s="1">
        <v>39397</v>
      </c>
      <c r="G408">
        <f t="shared" ca="1" si="6"/>
        <v>0.30175200000000002</v>
      </c>
    </row>
    <row r="409" spans="1:7" x14ac:dyDescent="0.25">
      <c r="A409" s="1">
        <v>36627</v>
      </c>
      <c r="B409">
        <v>86</v>
      </c>
      <c r="C409">
        <v>3320</v>
      </c>
      <c r="D409">
        <v>5.0599999999999996</v>
      </c>
      <c r="E409">
        <v>14.1</v>
      </c>
      <c r="F409" s="1">
        <v>39398</v>
      </c>
      <c r="G409">
        <f t="shared" ca="1" si="6"/>
        <v>0.29870400000000014</v>
      </c>
    </row>
    <row r="410" spans="1:7" x14ac:dyDescent="0.25">
      <c r="A410" s="1">
        <v>36628</v>
      </c>
      <c r="B410">
        <v>84</v>
      </c>
      <c r="C410">
        <v>3360</v>
      </c>
      <c r="D410">
        <v>5.05</v>
      </c>
      <c r="E410">
        <v>14.75</v>
      </c>
      <c r="F410" s="1">
        <v>39399</v>
      </c>
      <c r="G410">
        <f t="shared" ca="1" si="6"/>
        <v>0.28956000000000004</v>
      </c>
    </row>
    <row r="411" spans="1:7" x14ac:dyDescent="0.25">
      <c r="A411" s="1">
        <v>36629</v>
      </c>
      <c r="B411">
        <v>89</v>
      </c>
      <c r="C411">
        <v>3130</v>
      </c>
      <c r="D411">
        <v>5.08</v>
      </c>
      <c r="E411">
        <v>16.45</v>
      </c>
      <c r="F411" s="1">
        <v>39400</v>
      </c>
      <c r="G411">
        <f t="shared" ca="1" si="6"/>
        <v>0.2865120000000001</v>
      </c>
    </row>
    <row r="412" spans="1:7" x14ac:dyDescent="0.25">
      <c r="A412" s="1">
        <v>36630</v>
      </c>
      <c r="B412">
        <v>80</v>
      </c>
      <c r="C412">
        <v>3330</v>
      </c>
      <c r="D412">
        <v>5.0199999999999996</v>
      </c>
      <c r="E412">
        <v>16.55</v>
      </c>
      <c r="F412" s="1">
        <v>39401</v>
      </c>
      <c r="G412">
        <f t="shared" ca="1" si="6"/>
        <v>0.41148000000000012</v>
      </c>
    </row>
    <row r="413" spans="1:7" x14ac:dyDescent="0.25">
      <c r="A413" s="1">
        <v>36631</v>
      </c>
      <c r="B413">
        <v>74</v>
      </c>
      <c r="C413">
        <v>3480</v>
      </c>
      <c r="D413">
        <v>4.9800000000000004</v>
      </c>
      <c r="E413">
        <v>11.6</v>
      </c>
      <c r="F413" s="1">
        <v>39402</v>
      </c>
      <c r="G413">
        <f t="shared" ca="1" si="6"/>
        <v>0.63398399999999999</v>
      </c>
    </row>
    <row r="414" spans="1:7" x14ac:dyDescent="0.25">
      <c r="A414" s="1">
        <v>36632</v>
      </c>
      <c r="B414">
        <v>110</v>
      </c>
      <c r="C414">
        <v>2840</v>
      </c>
      <c r="D414">
        <v>5.2</v>
      </c>
      <c r="E414">
        <v>12.649999999999999</v>
      </c>
      <c r="F414" s="1">
        <v>39403</v>
      </c>
      <c r="G414">
        <f t="shared" ca="1" si="6"/>
        <v>0.54863999999999991</v>
      </c>
    </row>
    <row r="415" spans="1:7" x14ac:dyDescent="0.25">
      <c r="A415" s="1">
        <v>36633</v>
      </c>
      <c r="B415">
        <v>164</v>
      </c>
      <c r="C415">
        <v>1920</v>
      </c>
      <c r="D415">
        <v>5.44</v>
      </c>
      <c r="E415">
        <v>14.100000000000001</v>
      </c>
      <c r="F415" s="1">
        <v>39404</v>
      </c>
      <c r="G415">
        <f t="shared" ca="1" si="6"/>
        <v>0.521208</v>
      </c>
    </row>
    <row r="416" spans="1:7" x14ac:dyDescent="0.25">
      <c r="A416" s="1">
        <v>36634</v>
      </c>
      <c r="B416">
        <v>92</v>
      </c>
      <c r="C416">
        <v>3060</v>
      </c>
      <c r="D416">
        <v>5.0999999999999996</v>
      </c>
      <c r="E416">
        <v>16.05</v>
      </c>
      <c r="F416" s="1">
        <v>39405</v>
      </c>
      <c r="G416">
        <f t="shared" ca="1" si="6"/>
        <v>0.50596799999999997</v>
      </c>
    </row>
    <row r="417" spans="1:7" x14ac:dyDescent="0.25">
      <c r="A417" s="1">
        <v>36635</v>
      </c>
      <c r="B417">
        <v>77</v>
      </c>
      <c r="C417">
        <v>3630</v>
      </c>
      <c r="D417">
        <v>5</v>
      </c>
      <c r="E417">
        <v>14.35</v>
      </c>
      <c r="F417" s="1">
        <v>39406</v>
      </c>
      <c r="G417">
        <f t="shared" ca="1" si="6"/>
        <v>0.49377599999999999</v>
      </c>
    </row>
    <row r="418" spans="1:7" x14ac:dyDescent="0.25">
      <c r="A418" s="1">
        <v>36636</v>
      </c>
      <c r="B418">
        <v>70</v>
      </c>
      <c r="C418">
        <v>3780</v>
      </c>
      <c r="D418">
        <v>4.95</v>
      </c>
      <c r="E418">
        <v>14.65</v>
      </c>
      <c r="F418" s="1">
        <v>39407</v>
      </c>
      <c r="G418">
        <f t="shared" ca="1" si="6"/>
        <v>0.49377599999999999</v>
      </c>
    </row>
    <row r="419" spans="1:7" x14ac:dyDescent="0.25">
      <c r="A419" s="1">
        <v>36637</v>
      </c>
      <c r="B419">
        <v>66</v>
      </c>
      <c r="C419">
        <v>3690</v>
      </c>
      <c r="D419">
        <v>4.92</v>
      </c>
      <c r="E419">
        <v>15.75</v>
      </c>
      <c r="F419" s="1">
        <v>39408</v>
      </c>
      <c r="G419">
        <f t="shared" ca="1" si="6"/>
        <v>0.48768000000000017</v>
      </c>
    </row>
    <row r="420" spans="1:7" x14ac:dyDescent="0.25">
      <c r="A420" s="1">
        <v>36638</v>
      </c>
      <c r="B420">
        <v>65</v>
      </c>
      <c r="C420">
        <v>3510</v>
      </c>
      <c r="D420">
        <v>4.92</v>
      </c>
      <c r="E420">
        <v>16.850000000000001</v>
      </c>
      <c r="F420" s="1">
        <v>39409</v>
      </c>
      <c r="G420">
        <f t="shared" ca="1" si="6"/>
        <v>0.47243999999999992</v>
      </c>
    </row>
    <row r="421" spans="1:7" x14ac:dyDescent="0.25">
      <c r="A421" s="1">
        <v>36639</v>
      </c>
      <c r="B421">
        <v>64</v>
      </c>
      <c r="C421" t="s">
        <v>2</v>
      </c>
      <c r="D421">
        <v>4.91</v>
      </c>
      <c r="E421">
        <v>16.399999999999999</v>
      </c>
      <c r="F421" s="1">
        <v>39410</v>
      </c>
      <c r="G421">
        <f t="shared" ca="1" si="6"/>
        <v>0.47548800000000019</v>
      </c>
    </row>
    <row r="422" spans="1:7" x14ac:dyDescent="0.25">
      <c r="A422" s="1">
        <v>36640</v>
      </c>
      <c r="B422">
        <v>62</v>
      </c>
      <c r="C422" t="s">
        <v>2</v>
      </c>
      <c r="D422">
        <v>4.8899999999999997</v>
      </c>
      <c r="E422">
        <v>17.850000000000001</v>
      </c>
      <c r="F422" s="1">
        <v>39411</v>
      </c>
      <c r="G422">
        <f t="shared" ca="1" si="6"/>
        <v>0.49072800000000011</v>
      </c>
    </row>
    <row r="423" spans="1:7" x14ac:dyDescent="0.25">
      <c r="A423" s="1">
        <v>36641</v>
      </c>
      <c r="B423">
        <v>61</v>
      </c>
      <c r="C423" t="s">
        <v>2</v>
      </c>
      <c r="D423">
        <v>4.88</v>
      </c>
      <c r="E423">
        <v>15.75</v>
      </c>
      <c r="F423" s="1">
        <v>39412</v>
      </c>
      <c r="G423">
        <f t="shared" ca="1" si="6"/>
        <v>0.49377599999999999</v>
      </c>
    </row>
    <row r="424" spans="1:7" x14ac:dyDescent="0.25">
      <c r="A424" s="1">
        <v>36642</v>
      </c>
      <c r="B424">
        <v>62</v>
      </c>
      <c r="C424">
        <v>3860</v>
      </c>
      <c r="D424">
        <v>4.8899999999999997</v>
      </c>
      <c r="E424">
        <v>16.55</v>
      </c>
      <c r="F424" s="1">
        <v>39413</v>
      </c>
      <c r="G424">
        <f t="shared" ca="1" si="6"/>
        <v>0.49072800000000011</v>
      </c>
    </row>
    <row r="425" spans="1:7" x14ac:dyDescent="0.25">
      <c r="A425" s="1">
        <v>36643</v>
      </c>
      <c r="B425">
        <v>61</v>
      </c>
      <c r="C425">
        <v>3910</v>
      </c>
      <c r="D425">
        <v>4.88</v>
      </c>
      <c r="E425">
        <v>18.350000000000001</v>
      </c>
      <c r="F425" s="1">
        <v>39414</v>
      </c>
      <c r="G425">
        <f t="shared" ca="1" si="6"/>
        <v>0.48158400000000001</v>
      </c>
    </row>
    <row r="426" spans="1:7" x14ac:dyDescent="0.25">
      <c r="A426" s="1">
        <v>36644</v>
      </c>
      <c r="B426">
        <v>59</v>
      </c>
      <c r="C426">
        <v>3940</v>
      </c>
      <c r="D426">
        <v>4.87</v>
      </c>
      <c r="E426">
        <v>17.399999999999999</v>
      </c>
      <c r="F426" s="1">
        <v>39415</v>
      </c>
      <c r="G426">
        <f t="shared" ca="1" si="6"/>
        <v>0.49072800000000011</v>
      </c>
    </row>
    <row r="427" spans="1:7" x14ac:dyDescent="0.25">
      <c r="A427" s="1">
        <v>36645</v>
      </c>
      <c r="B427">
        <v>57</v>
      </c>
      <c r="C427">
        <v>3990</v>
      </c>
      <c r="D427">
        <v>4.8499999999999996</v>
      </c>
      <c r="E427">
        <v>18.850000000000001</v>
      </c>
      <c r="F427" s="1">
        <v>39416</v>
      </c>
      <c r="G427">
        <f t="shared" ca="1" si="6"/>
        <v>0.48463200000000001</v>
      </c>
    </row>
    <row r="428" spans="1:7" x14ac:dyDescent="0.25">
      <c r="A428" s="1">
        <v>36646</v>
      </c>
      <c r="B428">
        <v>64</v>
      </c>
      <c r="C428">
        <v>3820</v>
      </c>
      <c r="D428">
        <v>4.91</v>
      </c>
      <c r="E428">
        <v>13.149999999999999</v>
      </c>
      <c r="F428" s="1">
        <v>39417</v>
      </c>
      <c r="G428">
        <f t="shared" ca="1" si="6"/>
        <v>0.48463200000000001</v>
      </c>
    </row>
    <row r="429" spans="1:7" x14ac:dyDescent="0.25">
      <c r="A429" s="1">
        <v>36647</v>
      </c>
      <c r="B429">
        <v>79</v>
      </c>
      <c r="C429">
        <v>4100</v>
      </c>
      <c r="D429">
        <v>5.0199999999999996</v>
      </c>
      <c r="E429">
        <v>13.7</v>
      </c>
      <c r="F429" s="1">
        <v>39418</v>
      </c>
      <c r="G429">
        <f t="shared" ca="1" si="6"/>
        <v>0.48768000000000017</v>
      </c>
    </row>
    <row r="430" spans="1:7" x14ac:dyDescent="0.25">
      <c r="A430" s="1">
        <v>36648</v>
      </c>
      <c r="B430">
        <v>75</v>
      </c>
      <c r="C430">
        <v>3730</v>
      </c>
      <c r="D430">
        <v>4.99</v>
      </c>
      <c r="E430">
        <v>16.8</v>
      </c>
      <c r="F430" s="1">
        <v>39419</v>
      </c>
      <c r="G430">
        <f t="shared" ca="1" si="6"/>
        <v>0.48768000000000017</v>
      </c>
    </row>
    <row r="431" spans="1:7" x14ac:dyDescent="0.25">
      <c r="A431" s="1">
        <v>36649</v>
      </c>
      <c r="B431">
        <v>73</v>
      </c>
      <c r="C431">
        <v>3670</v>
      </c>
      <c r="D431">
        <v>4.9800000000000004</v>
      </c>
      <c r="E431">
        <v>19.350000000000001</v>
      </c>
      <c r="F431" s="1">
        <v>39420</v>
      </c>
      <c r="G431">
        <f t="shared" ca="1" si="6"/>
        <v>0.47853600000000007</v>
      </c>
    </row>
    <row r="432" spans="1:7" x14ac:dyDescent="0.25">
      <c r="A432" s="1">
        <v>36650</v>
      </c>
      <c r="B432">
        <v>70</v>
      </c>
      <c r="C432">
        <v>3610</v>
      </c>
      <c r="D432">
        <v>4.95</v>
      </c>
      <c r="E432">
        <v>21</v>
      </c>
      <c r="F432" s="1">
        <v>39421</v>
      </c>
      <c r="G432">
        <f t="shared" ca="1" si="6"/>
        <v>0.47853600000000007</v>
      </c>
    </row>
    <row r="433" spans="1:7" x14ac:dyDescent="0.25">
      <c r="A433" s="1">
        <v>36651</v>
      </c>
      <c r="B433">
        <v>64</v>
      </c>
      <c r="C433">
        <v>3620</v>
      </c>
      <c r="D433">
        <v>4.91</v>
      </c>
      <c r="E433">
        <v>22.35</v>
      </c>
      <c r="F433" s="1">
        <v>39422</v>
      </c>
      <c r="G433">
        <f t="shared" ca="1" si="6"/>
        <v>0.48768000000000017</v>
      </c>
    </row>
    <row r="434" spans="1:7" x14ac:dyDescent="0.25">
      <c r="A434" s="1">
        <v>36652</v>
      </c>
      <c r="B434">
        <v>61</v>
      </c>
      <c r="C434">
        <v>4000</v>
      </c>
      <c r="D434">
        <v>4.88</v>
      </c>
      <c r="E434">
        <v>22.5</v>
      </c>
      <c r="F434" s="1">
        <v>39423</v>
      </c>
      <c r="G434">
        <f t="shared" ca="1" si="6"/>
        <v>0.47548800000000019</v>
      </c>
    </row>
    <row r="435" spans="1:7" x14ac:dyDescent="0.25">
      <c r="A435" s="1">
        <v>36653</v>
      </c>
      <c r="B435">
        <v>59</v>
      </c>
      <c r="C435">
        <v>3780</v>
      </c>
      <c r="D435">
        <v>4.87</v>
      </c>
      <c r="E435">
        <v>20.9</v>
      </c>
      <c r="F435" s="1">
        <v>39424</v>
      </c>
      <c r="G435">
        <f t="shared" ca="1" si="6"/>
        <v>0.46939199999999998</v>
      </c>
    </row>
    <row r="436" spans="1:7" x14ac:dyDescent="0.25">
      <c r="A436" s="1">
        <v>36654</v>
      </c>
      <c r="B436">
        <v>58</v>
      </c>
      <c r="C436">
        <v>3800</v>
      </c>
      <c r="D436">
        <v>4.8600000000000003</v>
      </c>
      <c r="E436">
        <v>16.75</v>
      </c>
      <c r="F436" s="1">
        <v>39425</v>
      </c>
      <c r="G436">
        <f t="shared" ca="1" si="6"/>
        <v>0.46024799999999988</v>
      </c>
    </row>
    <row r="437" spans="1:7" x14ac:dyDescent="0.25">
      <c r="A437" s="1">
        <v>36655</v>
      </c>
      <c r="B437">
        <v>61</v>
      </c>
      <c r="C437">
        <v>4050</v>
      </c>
      <c r="D437">
        <v>4.88</v>
      </c>
      <c r="E437">
        <v>18.850000000000001</v>
      </c>
      <c r="F437" s="1">
        <v>39426</v>
      </c>
      <c r="G437">
        <f t="shared" ca="1" si="6"/>
        <v>0.4632960000000001</v>
      </c>
    </row>
    <row r="438" spans="1:7" x14ac:dyDescent="0.25">
      <c r="A438" s="1">
        <v>36656</v>
      </c>
      <c r="B438">
        <v>66</v>
      </c>
      <c r="C438">
        <v>3640</v>
      </c>
      <c r="D438">
        <v>4.92</v>
      </c>
      <c r="E438">
        <v>20</v>
      </c>
      <c r="F438" s="1">
        <v>39427</v>
      </c>
      <c r="G438">
        <f t="shared" ca="1" si="6"/>
        <v>0.47853600000000007</v>
      </c>
    </row>
    <row r="439" spans="1:7" x14ac:dyDescent="0.25">
      <c r="A439" s="1">
        <v>36657</v>
      </c>
      <c r="B439">
        <v>77</v>
      </c>
      <c r="C439">
        <v>3300</v>
      </c>
      <c r="D439">
        <v>5</v>
      </c>
      <c r="E439">
        <v>20.100000000000001</v>
      </c>
      <c r="F439" s="1">
        <v>39428</v>
      </c>
      <c r="G439">
        <f t="shared" ca="1" si="6"/>
        <v>0.48463200000000001</v>
      </c>
    </row>
    <row r="440" spans="1:7" x14ac:dyDescent="0.25">
      <c r="A440" s="1">
        <v>36658</v>
      </c>
      <c r="B440">
        <v>86</v>
      </c>
      <c r="C440">
        <v>2840</v>
      </c>
      <c r="D440">
        <v>5.0599999999999996</v>
      </c>
      <c r="E440">
        <v>17.45</v>
      </c>
      <c r="F440" s="1">
        <v>39429</v>
      </c>
      <c r="G440">
        <f t="shared" ca="1" si="6"/>
        <v>0.47243999999999992</v>
      </c>
    </row>
    <row r="441" spans="1:7" x14ac:dyDescent="0.25">
      <c r="A441" s="1">
        <v>36659</v>
      </c>
      <c r="B441">
        <v>68</v>
      </c>
      <c r="C441">
        <v>3200</v>
      </c>
      <c r="D441">
        <v>4.9400000000000004</v>
      </c>
      <c r="E441">
        <v>16.5</v>
      </c>
      <c r="F441" s="1">
        <v>39430</v>
      </c>
      <c r="G441">
        <f t="shared" ca="1" si="6"/>
        <v>0.47853600000000007</v>
      </c>
    </row>
    <row r="442" spans="1:7" x14ac:dyDescent="0.25">
      <c r="A442" s="1">
        <v>36660</v>
      </c>
      <c r="B442">
        <v>66</v>
      </c>
      <c r="C442">
        <v>3420</v>
      </c>
      <c r="D442">
        <v>4.92</v>
      </c>
      <c r="E442">
        <v>17.649999999999999</v>
      </c>
      <c r="F442" s="1">
        <v>39431</v>
      </c>
      <c r="G442">
        <f t="shared" ca="1" si="6"/>
        <v>0.48768000000000017</v>
      </c>
    </row>
    <row r="443" spans="1:7" x14ac:dyDescent="0.25">
      <c r="A443" s="1">
        <v>36661</v>
      </c>
      <c r="B443">
        <v>61</v>
      </c>
      <c r="C443">
        <v>3450</v>
      </c>
      <c r="D443">
        <v>4.88</v>
      </c>
      <c r="E443">
        <v>19.350000000000001</v>
      </c>
      <c r="F443" s="1">
        <v>39432</v>
      </c>
      <c r="G443">
        <f t="shared" ca="1" si="6"/>
        <v>0.48158400000000001</v>
      </c>
    </row>
    <row r="444" spans="1:7" x14ac:dyDescent="0.25">
      <c r="A444" s="1">
        <v>36662</v>
      </c>
      <c r="B444">
        <v>62</v>
      </c>
      <c r="C444">
        <v>3300</v>
      </c>
      <c r="D444">
        <v>4.8899999999999997</v>
      </c>
      <c r="E444">
        <v>18.75</v>
      </c>
      <c r="F444" s="1">
        <v>39433</v>
      </c>
      <c r="G444">
        <f t="shared" ca="1" si="6"/>
        <v>0.48463200000000001</v>
      </c>
    </row>
    <row r="445" spans="1:7" x14ac:dyDescent="0.25">
      <c r="A445" s="1">
        <v>36663</v>
      </c>
      <c r="B445">
        <v>63</v>
      </c>
      <c r="C445">
        <v>3410</v>
      </c>
      <c r="D445">
        <v>4.9000000000000004</v>
      </c>
      <c r="E445">
        <v>13.799999999999999</v>
      </c>
      <c r="F445" s="1">
        <v>39434</v>
      </c>
      <c r="G445">
        <f t="shared" ca="1" si="6"/>
        <v>0.47548800000000019</v>
      </c>
    </row>
    <row r="446" spans="1:7" x14ac:dyDescent="0.25">
      <c r="A446" s="1">
        <v>36664</v>
      </c>
      <c r="B446">
        <v>59</v>
      </c>
      <c r="C446">
        <v>3650</v>
      </c>
      <c r="D446">
        <v>4.87</v>
      </c>
      <c r="E446">
        <v>11.85</v>
      </c>
      <c r="F446" s="1">
        <v>39435</v>
      </c>
      <c r="G446">
        <f t="shared" ca="1" si="6"/>
        <v>0.47853600000000007</v>
      </c>
    </row>
    <row r="447" spans="1:7" x14ac:dyDescent="0.25">
      <c r="A447" s="1">
        <v>36665</v>
      </c>
      <c r="B447">
        <v>58</v>
      </c>
      <c r="C447">
        <v>3730</v>
      </c>
      <c r="D447">
        <v>4.8600000000000003</v>
      </c>
      <c r="E447">
        <v>16.5</v>
      </c>
      <c r="F447" s="1">
        <v>39436</v>
      </c>
      <c r="G447">
        <f t="shared" ca="1" si="6"/>
        <v>0.47853600000000007</v>
      </c>
    </row>
    <row r="448" spans="1:7" x14ac:dyDescent="0.25">
      <c r="A448" s="1">
        <v>36666</v>
      </c>
      <c r="B448">
        <v>57</v>
      </c>
      <c r="C448">
        <v>3540</v>
      </c>
      <c r="D448">
        <v>4.8499999999999996</v>
      </c>
      <c r="E448">
        <v>17.850000000000001</v>
      </c>
      <c r="F448" s="1">
        <v>39437</v>
      </c>
      <c r="G448">
        <f t="shared" ca="1" si="6"/>
        <v>0.48158400000000001</v>
      </c>
    </row>
    <row r="449" spans="1:7" x14ac:dyDescent="0.25">
      <c r="A449" s="1">
        <v>36667</v>
      </c>
      <c r="B449">
        <v>61</v>
      </c>
      <c r="C449">
        <v>3420</v>
      </c>
      <c r="D449">
        <v>4.88</v>
      </c>
      <c r="E449">
        <v>21.1</v>
      </c>
      <c r="F449" s="1">
        <v>39438</v>
      </c>
      <c r="G449">
        <f t="shared" ca="1" si="6"/>
        <v>0.48463200000000001</v>
      </c>
    </row>
    <row r="450" spans="1:7" x14ac:dyDescent="0.25">
      <c r="A450" s="1">
        <v>36668</v>
      </c>
      <c r="B450">
        <v>72</v>
      </c>
      <c r="C450">
        <v>2990</v>
      </c>
      <c r="D450">
        <v>4.97</v>
      </c>
      <c r="E450">
        <v>22.15</v>
      </c>
      <c r="F450" s="1">
        <v>39439</v>
      </c>
      <c r="G450">
        <f t="shared" ca="1" si="6"/>
        <v>0.48463200000000001</v>
      </c>
    </row>
    <row r="451" spans="1:7" x14ac:dyDescent="0.25">
      <c r="A451" s="1">
        <v>36669</v>
      </c>
      <c r="B451">
        <v>67</v>
      </c>
      <c r="C451">
        <v>3200</v>
      </c>
      <c r="D451">
        <v>4.93</v>
      </c>
      <c r="E451">
        <v>23.35</v>
      </c>
      <c r="F451" s="1">
        <v>39440</v>
      </c>
      <c r="G451">
        <f t="shared" ref="G451:G514" ca="1" si="7">CONVERT(OFFSET($D$1,MATCH(F451,$A$2:$A$4745,0),0)-3.84,"ft","m")</f>
        <v>0.47853600000000007</v>
      </c>
    </row>
    <row r="452" spans="1:7" x14ac:dyDescent="0.25">
      <c r="A452" s="1">
        <v>36670</v>
      </c>
      <c r="B452">
        <v>62</v>
      </c>
      <c r="C452">
        <v>3300</v>
      </c>
      <c r="D452">
        <v>4.8899999999999997</v>
      </c>
      <c r="E452">
        <v>20</v>
      </c>
      <c r="F452" s="1">
        <v>39441</v>
      </c>
      <c r="G452">
        <f t="shared" ca="1" si="7"/>
        <v>0.47548800000000019</v>
      </c>
    </row>
    <row r="453" spans="1:7" x14ac:dyDescent="0.25">
      <c r="A453" s="1">
        <v>36671</v>
      </c>
      <c r="B453">
        <v>60</v>
      </c>
      <c r="C453">
        <v>3610</v>
      </c>
      <c r="D453">
        <v>4.88</v>
      </c>
      <c r="E453">
        <v>17.850000000000001</v>
      </c>
      <c r="F453" s="1">
        <v>39442</v>
      </c>
      <c r="G453">
        <f t="shared" ca="1" si="7"/>
        <v>0.47548800000000019</v>
      </c>
    </row>
    <row r="454" spans="1:7" x14ac:dyDescent="0.25">
      <c r="A454" s="1">
        <v>36672</v>
      </c>
      <c r="B454">
        <v>59</v>
      </c>
      <c r="C454">
        <v>3640</v>
      </c>
      <c r="D454">
        <v>4.87</v>
      </c>
      <c r="E454">
        <v>21.3</v>
      </c>
      <c r="F454" s="1">
        <v>39443</v>
      </c>
      <c r="G454">
        <f t="shared" ca="1" si="7"/>
        <v>0.46024799999999988</v>
      </c>
    </row>
    <row r="455" spans="1:7" x14ac:dyDescent="0.25">
      <c r="A455" s="1">
        <v>36673</v>
      </c>
      <c r="B455">
        <v>63</v>
      </c>
      <c r="C455">
        <v>3310</v>
      </c>
      <c r="D455">
        <v>4.9000000000000004</v>
      </c>
      <c r="E455">
        <v>21.5</v>
      </c>
      <c r="F455" s="1">
        <v>39444</v>
      </c>
      <c r="G455">
        <f t="shared" ca="1" si="7"/>
        <v>0.4572</v>
      </c>
    </row>
    <row r="456" spans="1:7" x14ac:dyDescent="0.25">
      <c r="A456" s="1">
        <v>36674</v>
      </c>
      <c r="B456">
        <v>64</v>
      </c>
      <c r="C456">
        <v>3250</v>
      </c>
      <c r="D456">
        <v>4.91</v>
      </c>
      <c r="E456">
        <v>22.3</v>
      </c>
      <c r="F456" s="1">
        <v>39445</v>
      </c>
      <c r="G456">
        <f t="shared" ca="1" si="7"/>
        <v>0.45110400000000012</v>
      </c>
    </row>
    <row r="457" spans="1:7" x14ac:dyDescent="0.25">
      <c r="A457" s="1">
        <v>36675</v>
      </c>
      <c r="B457">
        <v>123</v>
      </c>
      <c r="C457">
        <v>2200</v>
      </c>
      <c r="D457">
        <v>5.27</v>
      </c>
      <c r="E457">
        <v>23.65</v>
      </c>
      <c r="F457" s="1">
        <v>39446</v>
      </c>
      <c r="G457">
        <f t="shared" ca="1" si="7"/>
        <v>0.4572</v>
      </c>
    </row>
    <row r="458" spans="1:7" x14ac:dyDescent="0.25">
      <c r="A458" s="1">
        <v>36676</v>
      </c>
      <c r="B458">
        <v>70</v>
      </c>
      <c r="C458">
        <v>3260</v>
      </c>
      <c r="D458">
        <v>4.95</v>
      </c>
      <c r="E458">
        <v>21.85</v>
      </c>
      <c r="F458" s="1">
        <v>39447</v>
      </c>
      <c r="G458">
        <f t="shared" ca="1" si="7"/>
        <v>0.48158400000000001</v>
      </c>
    </row>
    <row r="459" spans="1:7" x14ac:dyDescent="0.25">
      <c r="A459" s="1">
        <v>36677</v>
      </c>
      <c r="B459">
        <v>55</v>
      </c>
      <c r="C459">
        <v>3620</v>
      </c>
      <c r="D459">
        <v>4.83</v>
      </c>
      <c r="E459">
        <v>21.4</v>
      </c>
      <c r="F459" s="1">
        <v>39448</v>
      </c>
      <c r="G459">
        <f t="shared" ca="1" si="7"/>
        <v>0.46634400000000009</v>
      </c>
    </row>
    <row r="460" spans="1:7" x14ac:dyDescent="0.25">
      <c r="A460" s="1">
        <v>36678</v>
      </c>
      <c r="B460">
        <v>60</v>
      </c>
      <c r="C460">
        <v>3390</v>
      </c>
      <c r="D460">
        <v>4.88</v>
      </c>
      <c r="E460">
        <v>19.95</v>
      </c>
      <c r="F460" s="1">
        <v>39449</v>
      </c>
      <c r="G460">
        <f t="shared" ca="1" si="7"/>
        <v>0.4572</v>
      </c>
    </row>
    <row r="461" spans="1:7" x14ac:dyDescent="0.25">
      <c r="A461" s="1">
        <v>36679</v>
      </c>
      <c r="B461">
        <v>112</v>
      </c>
      <c r="C461">
        <v>2180</v>
      </c>
      <c r="D461">
        <v>5.21</v>
      </c>
      <c r="E461">
        <v>20.75</v>
      </c>
      <c r="F461" s="1">
        <v>39450</v>
      </c>
      <c r="G461">
        <f t="shared" ca="1" si="7"/>
        <v>0.47243999999999992</v>
      </c>
    </row>
    <row r="462" spans="1:7" x14ac:dyDescent="0.25">
      <c r="A462" s="1">
        <v>36680</v>
      </c>
      <c r="B462">
        <v>189</v>
      </c>
      <c r="C462">
        <v>2250</v>
      </c>
      <c r="D462">
        <v>5.54</v>
      </c>
      <c r="E462">
        <v>21.8</v>
      </c>
      <c r="F462" s="1">
        <v>39451</v>
      </c>
      <c r="G462">
        <f t="shared" ca="1" si="7"/>
        <v>0.46634400000000009</v>
      </c>
    </row>
    <row r="463" spans="1:7" x14ac:dyDescent="0.25">
      <c r="A463" s="1">
        <v>36681</v>
      </c>
      <c r="B463">
        <v>757</v>
      </c>
      <c r="C463">
        <v>1250</v>
      </c>
      <c r="D463">
        <v>7.04</v>
      </c>
      <c r="E463">
        <v>22</v>
      </c>
      <c r="F463" s="1">
        <v>39452</v>
      </c>
      <c r="G463">
        <f t="shared" ca="1" si="7"/>
        <v>0.46634400000000009</v>
      </c>
    </row>
    <row r="464" spans="1:7" x14ac:dyDescent="0.25">
      <c r="A464" s="1">
        <v>36682</v>
      </c>
      <c r="B464">
        <v>481</v>
      </c>
      <c r="C464">
        <v>1250</v>
      </c>
      <c r="D464">
        <v>6.44</v>
      </c>
      <c r="E464">
        <v>21.7</v>
      </c>
      <c r="F464" s="1">
        <v>39453</v>
      </c>
      <c r="G464">
        <f t="shared" ca="1" si="7"/>
        <v>0.46634400000000009</v>
      </c>
    </row>
    <row r="465" spans="1:7" x14ac:dyDescent="0.25">
      <c r="A465" s="1">
        <v>36683</v>
      </c>
      <c r="B465">
        <v>532</v>
      </c>
      <c r="C465">
        <v>1310</v>
      </c>
      <c r="D465">
        <v>6.57</v>
      </c>
      <c r="E465">
        <v>22.9</v>
      </c>
      <c r="F465" s="1">
        <v>39454</v>
      </c>
      <c r="G465">
        <f t="shared" ca="1" si="7"/>
        <v>0.46024799999999988</v>
      </c>
    </row>
    <row r="466" spans="1:7" x14ac:dyDescent="0.25">
      <c r="A466" s="1">
        <v>36684</v>
      </c>
      <c r="B466">
        <v>565</v>
      </c>
      <c r="C466">
        <v>1300</v>
      </c>
      <c r="D466">
        <v>6.65</v>
      </c>
      <c r="E466">
        <v>22.9</v>
      </c>
      <c r="F466" s="1">
        <v>39455</v>
      </c>
      <c r="G466">
        <f t="shared" ca="1" si="7"/>
        <v>0.45110400000000012</v>
      </c>
    </row>
    <row r="467" spans="1:7" x14ac:dyDescent="0.25">
      <c r="A467" s="1">
        <v>36685</v>
      </c>
      <c r="B467">
        <v>256</v>
      </c>
      <c r="C467" t="s">
        <v>2</v>
      </c>
      <c r="D467">
        <v>5.8</v>
      </c>
      <c r="E467" t="s">
        <v>2</v>
      </c>
      <c r="F467" s="1">
        <v>39456</v>
      </c>
      <c r="G467">
        <f t="shared" ca="1" si="7"/>
        <v>0.45110400000000012</v>
      </c>
    </row>
    <row r="468" spans="1:7" x14ac:dyDescent="0.25">
      <c r="A468" s="1">
        <v>36686</v>
      </c>
      <c r="B468">
        <v>168</v>
      </c>
      <c r="C468" t="s">
        <v>2</v>
      </c>
      <c r="D468">
        <v>5.46</v>
      </c>
      <c r="E468" t="s">
        <v>2</v>
      </c>
      <c r="F468" s="1">
        <v>39457</v>
      </c>
      <c r="G468">
        <f t="shared" ca="1" si="7"/>
        <v>0.4572</v>
      </c>
    </row>
    <row r="469" spans="1:7" x14ac:dyDescent="0.25">
      <c r="A469" s="1">
        <v>36687</v>
      </c>
      <c r="B469">
        <v>95</v>
      </c>
      <c r="C469" t="s">
        <v>2</v>
      </c>
      <c r="D469">
        <v>5.12</v>
      </c>
      <c r="E469" t="s">
        <v>2</v>
      </c>
      <c r="F469" s="1">
        <v>39458</v>
      </c>
      <c r="G469">
        <f t="shared" ca="1" si="7"/>
        <v>0.4572</v>
      </c>
    </row>
    <row r="470" spans="1:7" x14ac:dyDescent="0.25">
      <c r="A470" s="1">
        <v>36688</v>
      </c>
      <c r="B470">
        <v>71</v>
      </c>
      <c r="C470" t="s">
        <v>2</v>
      </c>
      <c r="D470">
        <v>4.96</v>
      </c>
      <c r="E470" t="s">
        <v>2</v>
      </c>
      <c r="F470" s="1">
        <v>39459</v>
      </c>
      <c r="G470">
        <f t="shared" ca="1" si="7"/>
        <v>0.45415200000000011</v>
      </c>
    </row>
    <row r="471" spans="1:7" x14ac:dyDescent="0.25">
      <c r="A471" s="1">
        <v>36689</v>
      </c>
      <c r="B471">
        <v>61</v>
      </c>
      <c r="C471" t="s">
        <v>2</v>
      </c>
      <c r="D471">
        <v>4.88</v>
      </c>
      <c r="E471" t="s">
        <v>2</v>
      </c>
      <c r="F471" s="1">
        <v>39460</v>
      </c>
      <c r="G471">
        <f t="shared" ca="1" si="7"/>
        <v>0.44500800000000001</v>
      </c>
    </row>
    <row r="472" spans="1:7" x14ac:dyDescent="0.25">
      <c r="A472" s="1">
        <v>36690</v>
      </c>
      <c r="B472">
        <v>53</v>
      </c>
      <c r="C472">
        <v>3570</v>
      </c>
      <c r="D472">
        <v>4.82</v>
      </c>
      <c r="E472" t="s">
        <v>2</v>
      </c>
      <c r="F472" s="1">
        <v>39461</v>
      </c>
      <c r="G472">
        <f t="shared" ca="1" si="7"/>
        <v>0.43891200000000008</v>
      </c>
    </row>
    <row r="473" spans="1:7" x14ac:dyDescent="0.25">
      <c r="A473" s="1">
        <v>36691</v>
      </c>
      <c r="B473">
        <v>53</v>
      </c>
      <c r="C473">
        <v>3690</v>
      </c>
      <c r="D473">
        <v>4.82</v>
      </c>
      <c r="E473">
        <v>21</v>
      </c>
      <c r="F473" s="1">
        <v>39462</v>
      </c>
      <c r="G473">
        <f t="shared" ca="1" si="7"/>
        <v>0.43891200000000008</v>
      </c>
    </row>
    <row r="474" spans="1:7" x14ac:dyDescent="0.25">
      <c r="A474" s="1">
        <v>36692</v>
      </c>
      <c r="B474">
        <v>55</v>
      </c>
      <c r="C474" t="s">
        <v>2</v>
      </c>
      <c r="D474">
        <v>4.83</v>
      </c>
      <c r="E474">
        <v>22.049999999999997</v>
      </c>
      <c r="F474" s="1">
        <v>39463</v>
      </c>
      <c r="G474">
        <f t="shared" ca="1" si="7"/>
        <v>0.42976799999999998</v>
      </c>
    </row>
    <row r="475" spans="1:7" x14ac:dyDescent="0.25">
      <c r="A475" s="1">
        <v>36693</v>
      </c>
      <c r="B475">
        <v>54</v>
      </c>
      <c r="C475" t="s">
        <v>2</v>
      </c>
      <c r="D475">
        <v>4.83</v>
      </c>
      <c r="E475">
        <v>20.5</v>
      </c>
      <c r="F475" s="1">
        <v>39464</v>
      </c>
      <c r="G475">
        <f t="shared" ca="1" si="7"/>
        <v>0.39319199999999999</v>
      </c>
    </row>
    <row r="476" spans="1:7" x14ac:dyDescent="0.25">
      <c r="A476" s="1">
        <v>36694</v>
      </c>
      <c r="B476">
        <v>61</v>
      </c>
      <c r="C476" t="s">
        <v>2</v>
      </c>
      <c r="D476">
        <v>4.88</v>
      </c>
      <c r="E476">
        <v>17.600000000000001</v>
      </c>
      <c r="F476" s="1">
        <v>39465</v>
      </c>
      <c r="G476">
        <f t="shared" ca="1" si="7"/>
        <v>0.40538400000000002</v>
      </c>
    </row>
    <row r="477" spans="1:7" x14ac:dyDescent="0.25">
      <c r="A477" s="1">
        <v>36695</v>
      </c>
      <c r="B477">
        <v>53</v>
      </c>
      <c r="C477">
        <v>3410</v>
      </c>
      <c r="D477">
        <v>4.82</v>
      </c>
      <c r="E477">
        <v>21</v>
      </c>
      <c r="F477" s="1">
        <v>39466</v>
      </c>
      <c r="G477">
        <f t="shared" ca="1" si="7"/>
        <v>0.43281599999999998</v>
      </c>
    </row>
    <row r="478" spans="1:7" x14ac:dyDescent="0.25">
      <c r="A478" s="1">
        <v>36696</v>
      </c>
      <c r="B478">
        <v>53</v>
      </c>
      <c r="C478">
        <v>3310</v>
      </c>
      <c r="D478">
        <v>4.82</v>
      </c>
      <c r="E478">
        <v>22.65</v>
      </c>
      <c r="F478" s="1">
        <v>39467</v>
      </c>
      <c r="G478">
        <f t="shared" ca="1" si="7"/>
        <v>0.43586399999999992</v>
      </c>
    </row>
    <row r="479" spans="1:7" x14ac:dyDescent="0.25">
      <c r="A479" s="1">
        <v>36697</v>
      </c>
      <c r="B479">
        <v>51</v>
      </c>
      <c r="C479">
        <v>3190</v>
      </c>
      <c r="D479">
        <v>4.8</v>
      </c>
      <c r="E479">
        <v>22.15</v>
      </c>
      <c r="F479" s="1">
        <v>39468</v>
      </c>
      <c r="G479">
        <f t="shared" ca="1" si="7"/>
        <v>0.43891200000000008</v>
      </c>
    </row>
    <row r="480" spans="1:7" x14ac:dyDescent="0.25">
      <c r="A480" s="1">
        <v>36698</v>
      </c>
      <c r="B480">
        <v>53</v>
      </c>
      <c r="C480">
        <v>3380</v>
      </c>
      <c r="D480">
        <v>4.82</v>
      </c>
      <c r="E480">
        <v>21.5</v>
      </c>
      <c r="F480" s="1">
        <v>39469</v>
      </c>
      <c r="G480">
        <f t="shared" ca="1" si="7"/>
        <v>0.44196000000000008</v>
      </c>
    </row>
    <row r="481" spans="1:7" x14ac:dyDescent="0.25">
      <c r="A481" s="1">
        <v>36699</v>
      </c>
      <c r="B481">
        <v>49</v>
      </c>
      <c r="C481">
        <v>3540</v>
      </c>
      <c r="D481">
        <v>4.78</v>
      </c>
      <c r="E481">
        <v>23.65</v>
      </c>
      <c r="F481" s="1">
        <v>39470</v>
      </c>
      <c r="G481">
        <f t="shared" ca="1" si="7"/>
        <v>0.44196000000000008</v>
      </c>
    </row>
    <row r="482" spans="1:7" x14ac:dyDescent="0.25">
      <c r="A482" s="1">
        <v>36700</v>
      </c>
      <c r="B482">
        <v>52</v>
      </c>
      <c r="C482">
        <v>3460</v>
      </c>
      <c r="D482">
        <v>4.8099999999999996</v>
      </c>
      <c r="E482">
        <v>23</v>
      </c>
      <c r="F482" s="1">
        <v>39471</v>
      </c>
      <c r="G482">
        <f t="shared" ca="1" si="7"/>
        <v>0.45110400000000012</v>
      </c>
    </row>
    <row r="483" spans="1:7" x14ac:dyDescent="0.25">
      <c r="A483" s="1">
        <v>36701</v>
      </c>
      <c r="B483">
        <v>54</v>
      </c>
      <c r="C483">
        <v>3430</v>
      </c>
      <c r="D483">
        <v>4.83</v>
      </c>
      <c r="E483">
        <v>23.450000000000003</v>
      </c>
      <c r="F483" s="1">
        <v>39472</v>
      </c>
      <c r="G483">
        <f t="shared" ca="1" si="7"/>
        <v>0.43891200000000008</v>
      </c>
    </row>
    <row r="484" spans="1:7" x14ac:dyDescent="0.25">
      <c r="A484" s="1">
        <v>36702</v>
      </c>
      <c r="B484">
        <v>51</v>
      </c>
      <c r="C484">
        <v>3170</v>
      </c>
      <c r="D484">
        <v>4.8</v>
      </c>
      <c r="E484">
        <v>24.6</v>
      </c>
      <c r="F484" s="1">
        <v>39473</v>
      </c>
      <c r="G484">
        <f t="shared" ca="1" si="7"/>
        <v>0.4480559999999999</v>
      </c>
    </row>
    <row r="485" spans="1:7" x14ac:dyDescent="0.25">
      <c r="A485" s="1">
        <v>36703</v>
      </c>
      <c r="B485">
        <v>48</v>
      </c>
      <c r="C485">
        <v>3360</v>
      </c>
      <c r="D485">
        <v>4.7699999999999996</v>
      </c>
      <c r="E485">
        <v>22.05</v>
      </c>
      <c r="F485" s="1">
        <v>39474</v>
      </c>
      <c r="G485">
        <f t="shared" ca="1" si="7"/>
        <v>0.4480559999999999</v>
      </c>
    </row>
    <row r="486" spans="1:7" x14ac:dyDescent="0.25">
      <c r="A486" s="1">
        <v>36704</v>
      </c>
      <c r="B486">
        <v>49</v>
      </c>
      <c r="C486">
        <v>3190</v>
      </c>
      <c r="D486">
        <v>4.78</v>
      </c>
      <c r="E486">
        <v>19.899999999999999</v>
      </c>
      <c r="F486" s="1">
        <v>39475</v>
      </c>
      <c r="G486">
        <f t="shared" ca="1" si="7"/>
        <v>0.44500800000000001</v>
      </c>
    </row>
    <row r="487" spans="1:7" x14ac:dyDescent="0.25">
      <c r="A487" s="1">
        <v>36705</v>
      </c>
      <c r="B487">
        <v>49</v>
      </c>
      <c r="C487">
        <v>3260</v>
      </c>
      <c r="D487">
        <v>4.78</v>
      </c>
      <c r="E487">
        <v>21.549999999999997</v>
      </c>
      <c r="F487" s="1">
        <v>39476</v>
      </c>
      <c r="G487">
        <f t="shared" ca="1" si="7"/>
        <v>0.4480559999999999</v>
      </c>
    </row>
    <row r="488" spans="1:7" x14ac:dyDescent="0.25">
      <c r="A488" s="1">
        <v>36706</v>
      </c>
      <c r="B488">
        <v>52</v>
      </c>
      <c r="C488">
        <v>3160</v>
      </c>
      <c r="D488">
        <v>4.8099999999999996</v>
      </c>
      <c r="E488">
        <v>23.45</v>
      </c>
      <c r="F488" s="1">
        <v>39477</v>
      </c>
      <c r="G488">
        <f t="shared" ca="1" si="7"/>
        <v>0.44196000000000008</v>
      </c>
    </row>
    <row r="489" spans="1:7" x14ac:dyDescent="0.25">
      <c r="A489" s="1">
        <v>36707</v>
      </c>
      <c r="B489">
        <v>59</v>
      </c>
      <c r="C489">
        <v>2880</v>
      </c>
      <c r="D489">
        <v>4.87</v>
      </c>
      <c r="E489">
        <v>23.700000000000003</v>
      </c>
      <c r="F489" s="1">
        <v>39478</v>
      </c>
      <c r="G489">
        <f t="shared" ca="1" si="7"/>
        <v>0.43281599999999998</v>
      </c>
    </row>
    <row r="490" spans="1:7" x14ac:dyDescent="0.25">
      <c r="A490" s="1">
        <v>36708</v>
      </c>
      <c r="B490">
        <v>47</v>
      </c>
      <c r="C490">
        <v>3200</v>
      </c>
      <c r="D490">
        <v>4.76</v>
      </c>
      <c r="E490">
        <v>24.8</v>
      </c>
      <c r="F490" s="1">
        <v>39479</v>
      </c>
      <c r="G490">
        <f t="shared" ca="1" si="7"/>
        <v>0.43586399999999992</v>
      </c>
    </row>
    <row r="491" spans="1:7" x14ac:dyDescent="0.25">
      <c r="A491" s="1">
        <v>36709</v>
      </c>
      <c r="B491">
        <v>45</v>
      </c>
      <c r="C491">
        <v>3250</v>
      </c>
      <c r="D491">
        <v>4.74</v>
      </c>
      <c r="E491">
        <v>25.349999999999998</v>
      </c>
      <c r="F491" s="1">
        <v>39480</v>
      </c>
      <c r="G491">
        <f t="shared" ca="1" si="7"/>
        <v>0.43891200000000008</v>
      </c>
    </row>
    <row r="492" spans="1:7" x14ac:dyDescent="0.25">
      <c r="A492" s="1">
        <v>36710</v>
      </c>
      <c r="B492">
        <v>47</v>
      </c>
      <c r="C492">
        <v>3240</v>
      </c>
      <c r="D492">
        <v>4.76</v>
      </c>
      <c r="E492">
        <v>24.9</v>
      </c>
      <c r="F492" s="1">
        <v>39481</v>
      </c>
      <c r="G492">
        <f t="shared" ca="1" si="7"/>
        <v>0.45110400000000012</v>
      </c>
    </row>
    <row r="493" spans="1:7" x14ac:dyDescent="0.25">
      <c r="A493" s="1">
        <v>36711</v>
      </c>
      <c r="B493">
        <v>46</v>
      </c>
      <c r="C493">
        <v>3190</v>
      </c>
      <c r="D493">
        <v>4.75</v>
      </c>
      <c r="E493">
        <v>24.9</v>
      </c>
      <c r="F493" s="1">
        <v>39482</v>
      </c>
      <c r="G493">
        <f t="shared" ca="1" si="7"/>
        <v>0.4572</v>
      </c>
    </row>
    <row r="494" spans="1:7" x14ac:dyDescent="0.25">
      <c r="A494" s="1">
        <v>36712</v>
      </c>
      <c r="B494">
        <v>44</v>
      </c>
      <c r="C494">
        <v>3120</v>
      </c>
      <c r="D494">
        <v>4.7300000000000004</v>
      </c>
      <c r="E494">
        <v>24.950000000000003</v>
      </c>
      <c r="F494" s="1">
        <v>39483</v>
      </c>
      <c r="G494">
        <f t="shared" ca="1" si="7"/>
        <v>0.4572</v>
      </c>
    </row>
    <row r="495" spans="1:7" x14ac:dyDescent="0.25">
      <c r="A495" s="1">
        <v>36713</v>
      </c>
      <c r="B495">
        <v>42</v>
      </c>
      <c r="C495">
        <v>3080</v>
      </c>
      <c r="D495">
        <v>4.71</v>
      </c>
      <c r="E495">
        <v>25.6</v>
      </c>
      <c r="F495" s="1">
        <v>39484</v>
      </c>
      <c r="G495">
        <f t="shared" ca="1" si="7"/>
        <v>0.43586399999999992</v>
      </c>
    </row>
    <row r="496" spans="1:7" x14ac:dyDescent="0.25">
      <c r="A496" s="1">
        <v>36714</v>
      </c>
      <c r="B496">
        <v>40</v>
      </c>
      <c r="C496">
        <v>3120</v>
      </c>
      <c r="D496">
        <v>4.6900000000000004</v>
      </c>
      <c r="E496">
        <v>24.05</v>
      </c>
      <c r="F496" s="1">
        <v>39485</v>
      </c>
      <c r="G496">
        <f t="shared" ca="1" si="7"/>
        <v>0.43586399999999992</v>
      </c>
    </row>
    <row r="497" spans="1:7" x14ac:dyDescent="0.25">
      <c r="A497" s="1">
        <v>36715</v>
      </c>
      <c r="B497">
        <v>41</v>
      </c>
      <c r="C497">
        <v>2950</v>
      </c>
      <c r="D497">
        <v>4.7</v>
      </c>
      <c r="E497">
        <v>24.8</v>
      </c>
      <c r="F497" s="1">
        <v>39486</v>
      </c>
      <c r="G497">
        <f t="shared" ca="1" si="7"/>
        <v>0.43586399999999992</v>
      </c>
    </row>
    <row r="498" spans="1:7" x14ac:dyDescent="0.25">
      <c r="A498" s="1">
        <v>36716</v>
      </c>
      <c r="B498">
        <v>43</v>
      </c>
      <c r="C498">
        <v>2900</v>
      </c>
      <c r="D498">
        <v>4.72</v>
      </c>
      <c r="E498">
        <v>25.75</v>
      </c>
      <c r="F498" s="1">
        <v>39487</v>
      </c>
      <c r="G498">
        <f t="shared" ca="1" si="7"/>
        <v>0.43281599999999998</v>
      </c>
    </row>
    <row r="499" spans="1:7" x14ac:dyDescent="0.25">
      <c r="A499" s="1">
        <v>36717</v>
      </c>
      <c r="B499">
        <v>41</v>
      </c>
      <c r="C499">
        <v>2910</v>
      </c>
      <c r="D499">
        <v>4.7</v>
      </c>
      <c r="E499">
        <v>26.9</v>
      </c>
      <c r="F499" s="1">
        <v>39488</v>
      </c>
      <c r="G499">
        <f t="shared" ca="1" si="7"/>
        <v>0.43281599999999998</v>
      </c>
    </row>
    <row r="500" spans="1:7" x14ac:dyDescent="0.25">
      <c r="A500" s="1">
        <v>36718</v>
      </c>
      <c r="B500">
        <v>40</v>
      </c>
      <c r="C500">
        <v>3050</v>
      </c>
      <c r="D500">
        <v>4.6900000000000004</v>
      </c>
      <c r="E500">
        <v>25.75</v>
      </c>
      <c r="F500" s="1">
        <v>39489</v>
      </c>
      <c r="G500">
        <f t="shared" ca="1" si="7"/>
        <v>0.43281599999999998</v>
      </c>
    </row>
    <row r="501" spans="1:7" x14ac:dyDescent="0.25">
      <c r="A501" s="1">
        <v>36719</v>
      </c>
      <c r="B501">
        <v>39</v>
      </c>
      <c r="C501" t="s">
        <v>2</v>
      </c>
      <c r="D501">
        <v>4.68</v>
      </c>
      <c r="E501">
        <v>24.25</v>
      </c>
      <c r="F501" s="1">
        <v>39490</v>
      </c>
      <c r="G501">
        <f t="shared" ca="1" si="7"/>
        <v>0.43281599999999998</v>
      </c>
    </row>
    <row r="502" spans="1:7" x14ac:dyDescent="0.25">
      <c r="A502" s="1">
        <v>36720</v>
      </c>
      <c r="B502">
        <v>40</v>
      </c>
      <c r="C502" t="s">
        <v>2</v>
      </c>
      <c r="D502">
        <v>4.6900000000000004</v>
      </c>
      <c r="E502" t="s">
        <v>2</v>
      </c>
      <c r="F502" s="1">
        <v>39491</v>
      </c>
      <c r="G502">
        <f t="shared" ca="1" si="7"/>
        <v>0.43891200000000008</v>
      </c>
    </row>
    <row r="503" spans="1:7" x14ac:dyDescent="0.25">
      <c r="A503" s="1">
        <v>36721</v>
      </c>
      <c r="B503">
        <v>52</v>
      </c>
      <c r="C503" t="s">
        <v>2</v>
      </c>
      <c r="D503">
        <v>4.8099999999999996</v>
      </c>
      <c r="E503" t="s">
        <v>2</v>
      </c>
      <c r="F503" s="1">
        <v>39492</v>
      </c>
      <c r="G503">
        <f t="shared" ca="1" si="7"/>
        <v>0.45110400000000012</v>
      </c>
    </row>
    <row r="504" spans="1:7" x14ac:dyDescent="0.25">
      <c r="A504" s="1">
        <v>36722</v>
      </c>
      <c r="B504">
        <v>46</v>
      </c>
      <c r="C504" t="s">
        <v>2</v>
      </c>
      <c r="D504">
        <v>4.75</v>
      </c>
      <c r="E504">
        <v>26.75</v>
      </c>
      <c r="F504" s="1">
        <v>39493</v>
      </c>
      <c r="G504">
        <f t="shared" ca="1" si="7"/>
        <v>0.4480559999999999</v>
      </c>
    </row>
    <row r="505" spans="1:7" x14ac:dyDescent="0.25">
      <c r="A505" s="1">
        <v>36723</v>
      </c>
      <c r="B505">
        <v>47</v>
      </c>
      <c r="C505" t="s">
        <v>2</v>
      </c>
      <c r="D505">
        <v>4.76</v>
      </c>
      <c r="E505">
        <v>24.45</v>
      </c>
      <c r="F505" s="1">
        <v>39494</v>
      </c>
      <c r="G505">
        <f t="shared" ca="1" si="7"/>
        <v>0.44196000000000008</v>
      </c>
    </row>
    <row r="506" spans="1:7" x14ac:dyDescent="0.25">
      <c r="A506" s="1">
        <v>36724</v>
      </c>
      <c r="B506">
        <v>64</v>
      </c>
      <c r="C506" t="s">
        <v>2</v>
      </c>
      <c r="D506">
        <v>4.91</v>
      </c>
      <c r="E506">
        <v>24.3</v>
      </c>
      <c r="F506" s="1">
        <v>39495</v>
      </c>
      <c r="G506">
        <f t="shared" ca="1" si="7"/>
        <v>0.43891200000000008</v>
      </c>
    </row>
    <row r="507" spans="1:7" x14ac:dyDescent="0.25">
      <c r="A507" s="1">
        <v>36725</v>
      </c>
      <c r="B507">
        <v>143</v>
      </c>
      <c r="C507" t="s">
        <v>2</v>
      </c>
      <c r="D507">
        <v>5.36</v>
      </c>
      <c r="E507">
        <v>24.450000000000003</v>
      </c>
      <c r="F507" s="1">
        <v>39496</v>
      </c>
      <c r="G507">
        <f t="shared" ca="1" si="7"/>
        <v>0.43891200000000008</v>
      </c>
    </row>
    <row r="508" spans="1:7" x14ac:dyDescent="0.25">
      <c r="A508" s="1">
        <v>36726</v>
      </c>
      <c r="B508">
        <v>97</v>
      </c>
      <c r="C508">
        <v>2160</v>
      </c>
      <c r="D508">
        <v>5.13</v>
      </c>
      <c r="E508">
        <v>25.2</v>
      </c>
      <c r="F508" s="1">
        <v>39497</v>
      </c>
      <c r="G508">
        <f t="shared" ca="1" si="7"/>
        <v>0.43891200000000008</v>
      </c>
    </row>
    <row r="509" spans="1:7" x14ac:dyDescent="0.25">
      <c r="A509" s="1">
        <v>36727</v>
      </c>
      <c r="B509">
        <v>265</v>
      </c>
      <c r="C509" t="s">
        <v>2</v>
      </c>
      <c r="D509">
        <v>5.83</v>
      </c>
      <c r="E509">
        <v>25.1</v>
      </c>
      <c r="F509" s="1">
        <v>39498</v>
      </c>
      <c r="G509">
        <f t="shared" ca="1" si="7"/>
        <v>0.43281599999999998</v>
      </c>
    </row>
    <row r="510" spans="1:7" x14ac:dyDescent="0.25">
      <c r="A510" s="1">
        <v>36728</v>
      </c>
      <c r="B510">
        <v>268</v>
      </c>
      <c r="C510">
        <v>1620</v>
      </c>
      <c r="D510">
        <v>5.84</v>
      </c>
      <c r="E510">
        <v>25.3</v>
      </c>
      <c r="F510" s="1">
        <v>39499</v>
      </c>
      <c r="G510">
        <f t="shared" ca="1" si="7"/>
        <v>0.42976799999999998</v>
      </c>
    </row>
    <row r="511" spans="1:7" x14ac:dyDescent="0.25">
      <c r="A511" s="1">
        <v>36729</v>
      </c>
      <c r="B511">
        <v>153</v>
      </c>
      <c r="C511">
        <v>2220</v>
      </c>
      <c r="D511">
        <v>5.4</v>
      </c>
      <c r="E511">
        <v>24.4</v>
      </c>
      <c r="F511" s="1">
        <v>39500</v>
      </c>
      <c r="G511">
        <f t="shared" ca="1" si="7"/>
        <v>0.43281599999999998</v>
      </c>
    </row>
    <row r="512" spans="1:7" x14ac:dyDescent="0.25">
      <c r="A512" s="1">
        <v>36730</v>
      </c>
      <c r="B512">
        <v>97</v>
      </c>
      <c r="C512">
        <v>2940</v>
      </c>
      <c r="D512">
        <v>5.13</v>
      </c>
      <c r="E512">
        <v>25</v>
      </c>
      <c r="F512" s="1">
        <v>39501</v>
      </c>
      <c r="G512">
        <f t="shared" ca="1" si="7"/>
        <v>0.43891200000000008</v>
      </c>
    </row>
    <row r="513" spans="1:7" x14ac:dyDescent="0.25">
      <c r="A513" s="1">
        <v>36731</v>
      </c>
      <c r="B513">
        <v>79</v>
      </c>
      <c r="C513" t="s">
        <v>2</v>
      </c>
      <c r="D513">
        <v>5.0199999999999996</v>
      </c>
      <c r="E513">
        <v>23.9</v>
      </c>
      <c r="F513" s="1">
        <v>39502</v>
      </c>
      <c r="G513">
        <f t="shared" ca="1" si="7"/>
        <v>0.43891200000000008</v>
      </c>
    </row>
    <row r="514" spans="1:7" x14ac:dyDescent="0.25">
      <c r="A514" s="1">
        <v>36732</v>
      </c>
      <c r="B514">
        <v>77</v>
      </c>
      <c r="C514" t="s">
        <v>2</v>
      </c>
      <c r="D514">
        <v>5</v>
      </c>
      <c r="E514">
        <v>24.549999999999997</v>
      </c>
      <c r="F514" s="1">
        <v>39503</v>
      </c>
      <c r="G514">
        <f t="shared" ca="1" si="7"/>
        <v>0.4480559999999999</v>
      </c>
    </row>
    <row r="515" spans="1:7" x14ac:dyDescent="0.25">
      <c r="A515" s="1">
        <v>36733</v>
      </c>
      <c r="B515">
        <v>89</v>
      </c>
      <c r="C515">
        <v>2810</v>
      </c>
      <c r="D515">
        <v>5.08</v>
      </c>
      <c r="E515">
        <v>25.15</v>
      </c>
      <c r="F515" s="1">
        <v>39504</v>
      </c>
      <c r="G515">
        <f t="shared" ref="G515:G578" ca="1" si="8">CONVERT(OFFSET($D$1,MATCH(F515,$A$2:$A$4745,0),0)-3.84,"ft","m")</f>
        <v>0.4480559999999999</v>
      </c>
    </row>
    <row r="516" spans="1:7" x14ac:dyDescent="0.25">
      <c r="A516" s="1">
        <v>36734</v>
      </c>
      <c r="B516">
        <v>94</v>
      </c>
      <c r="C516">
        <v>2740</v>
      </c>
      <c r="D516">
        <v>5.1100000000000003</v>
      </c>
      <c r="E516">
        <v>25.7</v>
      </c>
      <c r="F516" s="1">
        <v>39505</v>
      </c>
      <c r="G516">
        <f t="shared" ca="1" si="8"/>
        <v>0.43891200000000008</v>
      </c>
    </row>
    <row r="517" spans="1:7" x14ac:dyDescent="0.25">
      <c r="A517" s="1">
        <v>36735</v>
      </c>
      <c r="B517">
        <v>85</v>
      </c>
      <c r="C517">
        <v>2860</v>
      </c>
      <c r="D517">
        <v>5.0599999999999996</v>
      </c>
      <c r="E517">
        <v>24.85</v>
      </c>
      <c r="F517" s="1">
        <v>39506</v>
      </c>
      <c r="G517">
        <f t="shared" ca="1" si="8"/>
        <v>0.43281599999999998</v>
      </c>
    </row>
    <row r="518" spans="1:7" x14ac:dyDescent="0.25">
      <c r="A518" s="1">
        <v>36736</v>
      </c>
      <c r="B518">
        <v>81</v>
      </c>
      <c r="C518">
        <v>2860</v>
      </c>
      <c r="D518">
        <v>5.03</v>
      </c>
      <c r="E518">
        <v>24.9</v>
      </c>
      <c r="F518" s="1">
        <v>39507</v>
      </c>
      <c r="G518">
        <f t="shared" ca="1" si="8"/>
        <v>0.42976799999999998</v>
      </c>
    </row>
    <row r="519" spans="1:7" x14ac:dyDescent="0.25">
      <c r="A519" s="1">
        <v>36737</v>
      </c>
      <c r="B519">
        <v>79</v>
      </c>
      <c r="C519">
        <v>2710</v>
      </c>
      <c r="D519">
        <v>5.0199999999999996</v>
      </c>
      <c r="E519">
        <v>24.299999999999997</v>
      </c>
      <c r="F519" s="1">
        <v>39508</v>
      </c>
      <c r="G519">
        <f t="shared" ca="1" si="8"/>
        <v>0.4267200000000001</v>
      </c>
    </row>
    <row r="520" spans="1:7" x14ac:dyDescent="0.25">
      <c r="A520" s="1">
        <v>36738</v>
      </c>
      <c r="B520">
        <v>84</v>
      </c>
      <c r="C520">
        <v>2580</v>
      </c>
      <c r="D520">
        <v>5.05</v>
      </c>
      <c r="E520">
        <v>24.75</v>
      </c>
      <c r="F520" s="1">
        <v>39509</v>
      </c>
      <c r="G520">
        <f t="shared" ca="1" si="8"/>
        <v>0.42062399999999994</v>
      </c>
    </row>
    <row r="521" spans="1:7" x14ac:dyDescent="0.25">
      <c r="A521" s="1">
        <v>36739</v>
      </c>
      <c r="B521">
        <v>168</v>
      </c>
      <c r="C521">
        <v>2090</v>
      </c>
      <c r="D521">
        <v>5.46</v>
      </c>
      <c r="E521">
        <v>23.9</v>
      </c>
      <c r="F521" s="1">
        <v>39510</v>
      </c>
      <c r="G521">
        <f t="shared" ca="1" si="8"/>
        <v>0.41757600000000006</v>
      </c>
    </row>
    <row r="522" spans="1:7" x14ac:dyDescent="0.25">
      <c r="A522" s="1">
        <v>36740</v>
      </c>
      <c r="B522">
        <v>169</v>
      </c>
      <c r="C522">
        <v>1930</v>
      </c>
      <c r="D522">
        <v>5.46</v>
      </c>
      <c r="E522">
        <v>25.65</v>
      </c>
      <c r="F522" s="1">
        <v>39511</v>
      </c>
      <c r="G522">
        <f t="shared" ca="1" si="8"/>
        <v>0.42062399999999994</v>
      </c>
    </row>
    <row r="523" spans="1:7" x14ac:dyDescent="0.25">
      <c r="A523" s="1">
        <v>36741</v>
      </c>
      <c r="B523">
        <v>107</v>
      </c>
      <c r="C523">
        <v>2320</v>
      </c>
      <c r="D523">
        <v>5.18</v>
      </c>
      <c r="E523">
        <v>25.299999999999997</v>
      </c>
      <c r="F523" s="1">
        <v>39512</v>
      </c>
      <c r="G523">
        <f t="shared" ca="1" si="8"/>
        <v>0.42062399999999994</v>
      </c>
    </row>
    <row r="524" spans="1:7" x14ac:dyDescent="0.25">
      <c r="A524" s="1">
        <v>36742</v>
      </c>
      <c r="B524">
        <v>82</v>
      </c>
      <c r="C524">
        <v>2680</v>
      </c>
      <c r="D524">
        <v>5.04</v>
      </c>
      <c r="E524">
        <v>26.200000000000003</v>
      </c>
      <c r="F524" s="1">
        <v>39513</v>
      </c>
      <c r="G524">
        <f t="shared" ca="1" si="8"/>
        <v>0.41757600000000006</v>
      </c>
    </row>
    <row r="525" spans="1:7" x14ac:dyDescent="0.25">
      <c r="A525" s="1">
        <v>36743</v>
      </c>
      <c r="B525">
        <v>80</v>
      </c>
      <c r="C525">
        <v>2710</v>
      </c>
      <c r="D525">
        <v>5.0199999999999996</v>
      </c>
      <c r="E525">
        <v>25.9</v>
      </c>
      <c r="F525" s="1">
        <v>39514</v>
      </c>
      <c r="G525">
        <f t="shared" ca="1" si="8"/>
        <v>0.41757600000000006</v>
      </c>
    </row>
    <row r="526" spans="1:7" x14ac:dyDescent="0.25">
      <c r="A526" s="1">
        <v>36744</v>
      </c>
      <c r="B526">
        <v>72</v>
      </c>
      <c r="C526">
        <v>2790</v>
      </c>
      <c r="D526">
        <v>4.97</v>
      </c>
      <c r="E526">
        <v>25.950000000000003</v>
      </c>
      <c r="F526" s="1">
        <v>39515</v>
      </c>
      <c r="G526">
        <f t="shared" ca="1" si="8"/>
        <v>0.41757600000000006</v>
      </c>
    </row>
    <row r="527" spans="1:7" x14ac:dyDescent="0.25">
      <c r="A527" s="1">
        <v>36745</v>
      </c>
      <c r="B527">
        <v>65</v>
      </c>
      <c r="C527">
        <v>2870</v>
      </c>
      <c r="D527">
        <v>4.92</v>
      </c>
      <c r="E527">
        <v>25.5</v>
      </c>
      <c r="F527" s="1">
        <v>39516</v>
      </c>
      <c r="G527">
        <f t="shared" ca="1" si="8"/>
        <v>0.42367200000000022</v>
      </c>
    </row>
    <row r="528" spans="1:7" x14ac:dyDescent="0.25">
      <c r="A528" s="1">
        <v>36746</v>
      </c>
      <c r="B528">
        <v>74</v>
      </c>
      <c r="C528">
        <v>2670</v>
      </c>
      <c r="D528">
        <v>4.9800000000000004</v>
      </c>
      <c r="E528">
        <v>25.1</v>
      </c>
      <c r="F528" s="1">
        <v>39517</v>
      </c>
      <c r="G528">
        <f t="shared" ca="1" si="8"/>
        <v>0.42976799999999998</v>
      </c>
    </row>
    <row r="529" spans="1:7" x14ac:dyDescent="0.25">
      <c r="A529" s="1">
        <v>36747</v>
      </c>
      <c r="B529">
        <v>109</v>
      </c>
      <c r="C529" t="s">
        <v>2</v>
      </c>
      <c r="D529">
        <v>5.19</v>
      </c>
      <c r="E529">
        <v>25.15</v>
      </c>
      <c r="F529" s="1">
        <v>39518</v>
      </c>
      <c r="G529">
        <f t="shared" ca="1" si="8"/>
        <v>0.50596799999999997</v>
      </c>
    </row>
    <row r="530" spans="1:7" x14ac:dyDescent="0.25">
      <c r="A530" s="1">
        <v>36748</v>
      </c>
      <c r="B530">
        <v>198</v>
      </c>
      <c r="C530">
        <v>1850</v>
      </c>
      <c r="D530">
        <v>5.57</v>
      </c>
      <c r="E530">
        <v>25.35</v>
      </c>
      <c r="F530" s="1">
        <v>39519</v>
      </c>
      <c r="G530">
        <f t="shared" ca="1" si="8"/>
        <v>0.51206399999999985</v>
      </c>
    </row>
    <row r="531" spans="1:7" x14ac:dyDescent="0.25">
      <c r="A531" s="1">
        <v>36749</v>
      </c>
      <c r="B531">
        <v>162</v>
      </c>
      <c r="C531" t="s">
        <v>2</v>
      </c>
      <c r="D531">
        <v>5.44</v>
      </c>
      <c r="E531">
        <v>25.45</v>
      </c>
      <c r="F531" s="1">
        <v>39520</v>
      </c>
      <c r="G531">
        <f t="shared" ca="1" si="8"/>
        <v>0.51206399999999985</v>
      </c>
    </row>
    <row r="532" spans="1:7" x14ac:dyDescent="0.25">
      <c r="A532" s="1">
        <v>36750</v>
      </c>
      <c r="B532">
        <v>116</v>
      </c>
      <c r="C532" t="s">
        <v>2</v>
      </c>
      <c r="D532">
        <v>5.23</v>
      </c>
      <c r="E532">
        <v>26.4</v>
      </c>
      <c r="F532" s="1">
        <v>39521</v>
      </c>
      <c r="G532">
        <f t="shared" ca="1" si="8"/>
        <v>0.51206399999999985</v>
      </c>
    </row>
    <row r="533" spans="1:7" x14ac:dyDescent="0.25">
      <c r="A533" s="1">
        <v>36751</v>
      </c>
      <c r="B533">
        <v>85</v>
      </c>
      <c r="C533" t="s">
        <v>2</v>
      </c>
      <c r="D533">
        <v>5.0599999999999996</v>
      </c>
      <c r="E533">
        <v>26.65</v>
      </c>
      <c r="F533" s="1">
        <v>39522</v>
      </c>
      <c r="G533">
        <f t="shared" ca="1" si="8"/>
        <v>0.4572</v>
      </c>
    </row>
    <row r="534" spans="1:7" x14ac:dyDescent="0.25">
      <c r="A534" s="1">
        <v>36752</v>
      </c>
      <c r="B534">
        <v>85</v>
      </c>
      <c r="C534" t="s">
        <v>2</v>
      </c>
      <c r="D534">
        <v>5.0599999999999996</v>
      </c>
      <c r="E534">
        <v>27.4</v>
      </c>
      <c r="F534" s="1">
        <v>39523</v>
      </c>
      <c r="G534">
        <f t="shared" ca="1" si="8"/>
        <v>0.280416</v>
      </c>
    </row>
    <row r="535" spans="1:7" x14ac:dyDescent="0.25">
      <c r="A535" s="1">
        <v>36753</v>
      </c>
      <c r="B535">
        <v>78</v>
      </c>
      <c r="C535" t="s">
        <v>2</v>
      </c>
      <c r="D535">
        <v>5.01</v>
      </c>
      <c r="E535">
        <v>26.95</v>
      </c>
      <c r="F535" s="1">
        <v>39524</v>
      </c>
      <c r="G535">
        <f t="shared" ca="1" si="8"/>
        <v>0.27736800000000006</v>
      </c>
    </row>
    <row r="536" spans="1:7" x14ac:dyDescent="0.25">
      <c r="A536" s="1">
        <v>36754</v>
      </c>
      <c r="B536">
        <v>67</v>
      </c>
      <c r="C536">
        <v>2780</v>
      </c>
      <c r="D536">
        <v>4.93</v>
      </c>
      <c r="E536">
        <v>23.95</v>
      </c>
      <c r="F536" s="1">
        <v>39525</v>
      </c>
      <c r="G536">
        <f t="shared" ca="1" si="8"/>
        <v>0.2865120000000001</v>
      </c>
    </row>
    <row r="537" spans="1:7" x14ac:dyDescent="0.25">
      <c r="A537" s="1">
        <v>36755</v>
      </c>
      <c r="B537">
        <v>62</v>
      </c>
      <c r="C537">
        <v>2800</v>
      </c>
      <c r="D537">
        <v>4.8899999999999997</v>
      </c>
      <c r="E537">
        <v>23.9</v>
      </c>
      <c r="F537" s="1">
        <v>39526</v>
      </c>
      <c r="G537">
        <f t="shared" ca="1" si="8"/>
        <v>0.280416</v>
      </c>
    </row>
    <row r="538" spans="1:7" x14ac:dyDescent="0.25">
      <c r="A538" s="1">
        <v>36756</v>
      </c>
      <c r="B538">
        <v>59</v>
      </c>
      <c r="C538">
        <v>2890</v>
      </c>
      <c r="D538">
        <v>4.87</v>
      </c>
      <c r="E538">
        <v>21.200000000000003</v>
      </c>
      <c r="F538" s="1">
        <v>39527</v>
      </c>
      <c r="G538">
        <f t="shared" ca="1" si="8"/>
        <v>0.27432000000000012</v>
      </c>
    </row>
    <row r="539" spans="1:7" x14ac:dyDescent="0.25">
      <c r="A539" s="1">
        <v>36757</v>
      </c>
      <c r="B539">
        <v>103</v>
      </c>
      <c r="C539">
        <v>2120</v>
      </c>
      <c r="D539">
        <v>5.16</v>
      </c>
      <c r="E539">
        <v>24.4</v>
      </c>
      <c r="F539" s="1">
        <v>39528</v>
      </c>
      <c r="G539">
        <f t="shared" ca="1" si="8"/>
        <v>0.2865120000000001</v>
      </c>
    </row>
    <row r="540" spans="1:7" x14ac:dyDescent="0.25">
      <c r="A540" s="1">
        <v>36758</v>
      </c>
      <c r="B540">
        <v>103</v>
      </c>
      <c r="C540">
        <v>2260</v>
      </c>
      <c r="D540">
        <v>5.16</v>
      </c>
      <c r="E540">
        <v>25.25</v>
      </c>
      <c r="F540" s="1">
        <v>39529</v>
      </c>
      <c r="G540">
        <f t="shared" ca="1" si="8"/>
        <v>0.28346399999999988</v>
      </c>
    </row>
    <row r="541" spans="1:7" x14ac:dyDescent="0.25">
      <c r="A541" s="1">
        <v>36759</v>
      </c>
      <c r="B541">
        <v>92</v>
      </c>
      <c r="C541">
        <v>2460</v>
      </c>
      <c r="D541">
        <v>5.0999999999999996</v>
      </c>
      <c r="E541">
        <v>24.4</v>
      </c>
      <c r="F541" s="1">
        <v>39530</v>
      </c>
      <c r="G541">
        <f t="shared" ca="1" si="8"/>
        <v>0.28346399999999988</v>
      </c>
    </row>
    <row r="542" spans="1:7" x14ac:dyDescent="0.25">
      <c r="A542" s="1">
        <v>36760</v>
      </c>
      <c r="B542">
        <v>87</v>
      </c>
      <c r="C542">
        <v>2590</v>
      </c>
      <c r="D542">
        <v>5.07</v>
      </c>
      <c r="E542">
        <v>24.25</v>
      </c>
      <c r="F542" s="1">
        <v>39531</v>
      </c>
      <c r="G542">
        <f t="shared" ca="1" si="8"/>
        <v>0.27736800000000006</v>
      </c>
    </row>
    <row r="543" spans="1:7" x14ac:dyDescent="0.25">
      <c r="A543" s="1">
        <v>36761</v>
      </c>
      <c r="B543">
        <v>75</v>
      </c>
      <c r="C543">
        <v>2620</v>
      </c>
      <c r="D543">
        <v>4.99</v>
      </c>
      <c r="E543">
        <v>24.35</v>
      </c>
      <c r="F543" s="1">
        <v>39532</v>
      </c>
      <c r="G543">
        <f t="shared" ca="1" si="8"/>
        <v>0.27127200000000018</v>
      </c>
    </row>
    <row r="544" spans="1:7" x14ac:dyDescent="0.25">
      <c r="A544" s="1">
        <v>36762</v>
      </c>
      <c r="B544">
        <v>65</v>
      </c>
      <c r="C544">
        <v>2830</v>
      </c>
      <c r="D544">
        <v>4.92</v>
      </c>
      <c r="E544">
        <v>24.95</v>
      </c>
      <c r="F544" s="1">
        <v>39533</v>
      </c>
      <c r="G544">
        <f t="shared" ca="1" si="8"/>
        <v>0.27127200000000018</v>
      </c>
    </row>
    <row r="545" spans="1:7" x14ac:dyDescent="0.25">
      <c r="A545" s="1">
        <v>36763</v>
      </c>
      <c r="B545">
        <v>62</v>
      </c>
      <c r="C545">
        <v>2890</v>
      </c>
      <c r="D545">
        <v>4.8899999999999997</v>
      </c>
      <c r="E545">
        <v>25.25</v>
      </c>
      <c r="F545" s="1">
        <v>39534</v>
      </c>
      <c r="G545">
        <f t="shared" ca="1" si="8"/>
        <v>0.25908000000000014</v>
      </c>
    </row>
    <row r="546" spans="1:7" x14ac:dyDescent="0.25">
      <c r="A546" s="1">
        <v>36764</v>
      </c>
      <c r="B546">
        <v>63</v>
      </c>
      <c r="C546">
        <v>2760</v>
      </c>
      <c r="D546">
        <v>4.9000000000000004</v>
      </c>
      <c r="E546">
        <v>25.05</v>
      </c>
      <c r="F546" s="1">
        <v>39535</v>
      </c>
      <c r="G546">
        <f t="shared" ca="1" si="8"/>
        <v>0.2499360000000001</v>
      </c>
    </row>
    <row r="547" spans="1:7" x14ac:dyDescent="0.25">
      <c r="A547" s="1">
        <v>36765</v>
      </c>
      <c r="B547">
        <v>67</v>
      </c>
      <c r="C547">
        <v>2680</v>
      </c>
      <c r="D547">
        <v>4.93</v>
      </c>
      <c r="E547">
        <v>25</v>
      </c>
      <c r="F547" s="1">
        <v>39536</v>
      </c>
      <c r="G547">
        <f t="shared" ca="1" si="8"/>
        <v>0.26212800000000008</v>
      </c>
    </row>
    <row r="548" spans="1:7" x14ac:dyDescent="0.25">
      <c r="A548" s="1">
        <v>36766</v>
      </c>
      <c r="B548">
        <v>71</v>
      </c>
      <c r="C548">
        <v>2500</v>
      </c>
      <c r="D548">
        <v>4.96</v>
      </c>
      <c r="E548">
        <v>25.35</v>
      </c>
      <c r="F548" s="1">
        <v>39537</v>
      </c>
      <c r="G548">
        <f t="shared" ca="1" si="8"/>
        <v>0.25603199999999993</v>
      </c>
    </row>
    <row r="549" spans="1:7" x14ac:dyDescent="0.25">
      <c r="A549" s="1">
        <v>36767</v>
      </c>
      <c r="B549">
        <v>62</v>
      </c>
      <c r="C549">
        <v>2780</v>
      </c>
      <c r="D549">
        <v>4.8899999999999997</v>
      </c>
      <c r="E549">
        <v>24.1</v>
      </c>
      <c r="F549" s="1">
        <v>39538</v>
      </c>
      <c r="G549">
        <f t="shared" ca="1" si="8"/>
        <v>0.24688800000000014</v>
      </c>
    </row>
    <row r="550" spans="1:7" x14ac:dyDescent="0.25">
      <c r="A550" s="1">
        <v>36768</v>
      </c>
      <c r="B550">
        <v>57</v>
      </c>
      <c r="C550">
        <v>3000</v>
      </c>
      <c r="D550">
        <v>4.8499999999999996</v>
      </c>
      <c r="E550">
        <v>23.7</v>
      </c>
      <c r="F550" s="1">
        <v>39539</v>
      </c>
      <c r="G550">
        <f t="shared" ca="1" si="8"/>
        <v>0.24079200000000001</v>
      </c>
    </row>
    <row r="551" spans="1:7" x14ac:dyDescent="0.25">
      <c r="A551" s="1">
        <v>36769</v>
      </c>
      <c r="B551">
        <v>55</v>
      </c>
      <c r="C551">
        <v>3080</v>
      </c>
      <c r="D551">
        <v>4.83</v>
      </c>
      <c r="E551">
        <v>23.7</v>
      </c>
      <c r="F551" s="1">
        <v>39540</v>
      </c>
      <c r="G551">
        <f t="shared" ca="1" si="8"/>
        <v>0.23774400000000009</v>
      </c>
    </row>
    <row r="552" spans="1:7" x14ac:dyDescent="0.25">
      <c r="A552" s="1">
        <v>36770</v>
      </c>
      <c r="B552">
        <v>62</v>
      </c>
      <c r="C552">
        <v>2760</v>
      </c>
      <c r="D552">
        <v>4.8899999999999997</v>
      </c>
      <c r="E552">
        <v>24.8</v>
      </c>
      <c r="F552" s="1">
        <v>39541</v>
      </c>
      <c r="G552">
        <f t="shared" ca="1" si="8"/>
        <v>0.23774400000000009</v>
      </c>
    </row>
    <row r="553" spans="1:7" x14ac:dyDescent="0.25">
      <c r="A553" s="1">
        <v>36771</v>
      </c>
      <c r="B553">
        <v>52</v>
      </c>
      <c r="C553">
        <v>3040</v>
      </c>
      <c r="D553">
        <v>4.8099999999999996</v>
      </c>
      <c r="E553">
        <v>22.75</v>
      </c>
      <c r="F553" s="1">
        <v>39542</v>
      </c>
      <c r="G553">
        <f t="shared" ca="1" si="8"/>
        <v>0.23774400000000009</v>
      </c>
    </row>
    <row r="554" spans="1:7" x14ac:dyDescent="0.25">
      <c r="A554" s="1">
        <v>36772</v>
      </c>
      <c r="B554">
        <v>51</v>
      </c>
      <c r="C554">
        <v>3000</v>
      </c>
      <c r="D554">
        <v>4.8</v>
      </c>
      <c r="E554">
        <v>22.8</v>
      </c>
      <c r="F554" s="1">
        <v>39543</v>
      </c>
      <c r="G554">
        <f t="shared" ca="1" si="8"/>
        <v>0.23164799999999997</v>
      </c>
    </row>
    <row r="555" spans="1:7" x14ac:dyDescent="0.25">
      <c r="A555" s="1">
        <v>36773</v>
      </c>
      <c r="B555">
        <v>54</v>
      </c>
      <c r="C555">
        <v>2900</v>
      </c>
      <c r="D555">
        <v>4.83</v>
      </c>
      <c r="E555">
        <v>23.75</v>
      </c>
      <c r="F555" s="1">
        <v>39544</v>
      </c>
      <c r="G555">
        <f t="shared" ca="1" si="8"/>
        <v>0.22555200000000006</v>
      </c>
    </row>
    <row r="556" spans="1:7" x14ac:dyDescent="0.25">
      <c r="A556" s="1">
        <v>36774</v>
      </c>
      <c r="B556">
        <v>51</v>
      </c>
      <c r="C556">
        <v>2950</v>
      </c>
      <c r="D556">
        <v>4.8</v>
      </c>
      <c r="E556">
        <v>24.05</v>
      </c>
      <c r="F556" s="1">
        <v>39545</v>
      </c>
      <c r="G556">
        <f t="shared" ca="1" si="8"/>
        <v>0.20421599999999998</v>
      </c>
    </row>
    <row r="557" spans="1:7" x14ac:dyDescent="0.25">
      <c r="A557" s="1">
        <v>36775</v>
      </c>
      <c r="B557">
        <v>53</v>
      </c>
      <c r="C557">
        <v>2940</v>
      </c>
      <c r="D557">
        <v>4.82</v>
      </c>
      <c r="E557">
        <v>23.25</v>
      </c>
      <c r="F557" s="1">
        <v>39546</v>
      </c>
      <c r="G557">
        <f t="shared" ca="1" si="8"/>
        <v>0.19812000000000013</v>
      </c>
    </row>
    <row r="558" spans="1:7" x14ac:dyDescent="0.25">
      <c r="A558" s="1">
        <v>36776</v>
      </c>
      <c r="B558">
        <v>63</v>
      </c>
      <c r="C558">
        <v>2640</v>
      </c>
      <c r="D558">
        <v>4.9000000000000004</v>
      </c>
      <c r="E558">
        <v>22.7</v>
      </c>
      <c r="F558" s="1">
        <v>39547</v>
      </c>
      <c r="G558">
        <f t="shared" ca="1" si="8"/>
        <v>0.18897600000000003</v>
      </c>
    </row>
    <row r="559" spans="1:7" x14ac:dyDescent="0.25">
      <c r="A559" s="1">
        <v>36777</v>
      </c>
      <c r="B559">
        <v>51</v>
      </c>
      <c r="C559">
        <v>2970</v>
      </c>
      <c r="D559">
        <v>4.8</v>
      </c>
      <c r="E559">
        <v>22.450000000000003</v>
      </c>
      <c r="F559" s="1">
        <v>39548</v>
      </c>
      <c r="G559">
        <f t="shared" ca="1" si="8"/>
        <v>0.19812000000000013</v>
      </c>
    </row>
    <row r="560" spans="1:7" x14ac:dyDescent="0.25">
      <c r="A560" s="1">
        <v>36778</v>
      </c>
      <c r="B560">
        <v>57</v>
      </c>
      <c r="C560">
        <v>2930</v>
      </c>
      <c r="D560">
        <v>4.8499999999999996</v>
      </c>
      <c r="E560">
        <v>23.049999999999997</v>
      </c>
      <c r="F560" s="1">
        <v>39549</v>
      </c>
      <c r="G560">
        <f t="shared" ca="1" si="8"/>
        <v>0.20421599999999998</v>
      </c>
    </row>
    <row r="561" spans="1:7" x14ac:dyDescent="0.25">
      <c r="A561" s="1">
        <v>36779</v>
      </c>
      <c r="B561">
        <v>69</v>
      </c>
      <c r="C561">
        <v>2550</v>
      </c>
      <c r="D561">
        <v>4.95</v>
      </c>
      <c r="E561">
        <v>23.15</v>
      </c>
      <c r="F561" s="1">
        <v>39550</v>
      </c>
      <c r="G561">
        <f t="shared" ca="1" si="8"/>
        <v>0.21336000000000005</v>
      </c>
    </row>
    <row r="562" spans="1:7" x14ac:dyDescent="0.25">
      <c r="A562" s="1">
        <v>36780</v>
      </c>
      <c r="B562">
        <v>67</v>
      </c>
      <c r="C562">
        <v>2540</v>
      </c>
      <c r="D562">
        <v>4.93</v>
      </c>
      <c r="E562">
        <v>23.3</v>
      </c>
      <c r="F562" s="1">
        <v>39551</v>
      </c>
      <c r="G562">
        <f t="shared" ca="1" si="8"/>
        <v>0.2194559999999999</v>
      </c>
    </row>
    <row r="563" spans="1:7" x14ac:dyDescent="0.25">
      <c r="A563" s="1">
        <v>36781</v>
      </c>
      <c r="B563">
        <v>54</v>
      </c>
      <c r="C563">
        <v>2800</v>
      </c>
      <c r="D563">
        <v>4.83</v>
      </c>
      <c r="E563">
        <v>21.4</v>
      </c>
      <c r="F563" s="1">
        <v>39552</v>
      </c>
      <c r="G563">
        <f t="shared" ca="1" si="8"/>
        <v>0.20421599999999998</v>
      </c>
    </row>
    <row r="564" spans="1:7" x14ac:dyDescent="0.25">
      <c r="A564" s="1">
        <v>36782</v>
      </c>
      <c r="B564">
        <v>82</v>
      </c>
      <c r="C564">
        <v>2320</v>
      </c>
      <c r="D564">
        <v>5.04</v>
      </c>
      <c r="E564">
        <v>21.65</v>
      </c>
      <c r="F564" s="1">
        <v>39553</v>
      </c>
      <c r="G564">
        <f t="shared" ca="1" si="8"/>
        <v>0.31394400000000011</v>
      </c>
    </row>
    <row r="565" spans="1:7" x14ac:dyDescent="0.25">
      <c r="A565" s="1">
        <v>36783</v>
      </c>
      <c r="B565">
        <v>87</v>
      </c>
      <c r="C565">
        <v>2110</v>
      </c>
      <c r="D565">
        <v>5.07</v>
      </c>
      <c r="E565">
        <v>21.15</v>
      </c>
      <c r="F565" s="1">
        <v>39554</v>
      </c>
      <c r="G565">
        <f t="shared" ca="1" si="8"/>
        <v>0.40233600000000008</v>
      </c>
    </row>
    <row r="566" spans="1:7" x14ac:dyDescent="0.25">
      <c r="A566" s="1">
        <v>36784</v>
      </c>
      <c r="B566">
        <v>64</v>
      </c>
      <c r="C566">
        <v>2400</v>
      </c>
      <c r="D566">
        <v>4.91</v>
      </c>
      <c r="E566">
        <v>21.95</v>
      </c>
      <c r="F566" s="1">
        <v>39555</v>
      </c>
      <c r="G566">
        <f t="shared" ca="1" si="8"/>
        <v>0.50292000000000014</v>
      </c>
    </row>
    <row r="567" spans="1:7" x14ac:dyDescent="0.25">
      <c r="A567" s="1">
        <v>36785</v>
      </c>
      <c r="B567">
        <v>50</v>
      </c>
      <c r="C567">
        <v>2760</v>
      </c>
      <c r="D567">
        <v>4.79</v>
      </c>
      <c r="E567">
        <v>21.5</v>
      </c>
      <c r="F567" s="1">
        <v>39556</v>
      </c>
      <c r="G567">
        <f t="shared" ca="1" si="8"/>
        <v>0.661416</v>
      </c>
    </row>
    <row r="568" spans="1:7" x14ac:dyDescent="0.25">
      <c r="A568" s="1">
        <v>36786</v>
      </c>
      <c r="B568">
        <v>46</v>
      </c>
      <c r="C568">
        <v>2890</v>
      </c>
      <c r="D568">
        <v>4.75</v>
      </c>
      <c r="E568">
        <v>21.3</v>
      </c>
      <c r="F568" s="1">
        <v>39557</v>
      </c>
      <c r="G568">
        <f t="shared" ca="1" si="8"/>
        <v>0.69494400000000012</v>
      </c>
    </row>
    <row r="569" spans="1:7" x14ac:dyDescent="0.25">
      <c r="A569" s="1">
        <v>36787</v>
      </c>
      <c r="B569">
        <v>59</v>
      </c>
      <c r="C569">
        <v>2690</v>
      </c>
      <c r="D569">
        <v>4.87</v>
      </c>
      <c r="E569">
        <v>20.95</v>
      </c>
      <c r="F569" s="1">
        <v>39558</v>
      </c>
      <c r="G569">
        <f t="shared" ca="1" si="8"/>
        <v>0.69799199999999995</v>
      </c>
    </row>
    <row r="570" spans="1:7" x14ac:dyDescent="0.25">
      <c r="A570" s="1">
        <v>36788</v>
      </c>
      <c r="B570">
        <v>65</v>
      </c>
      <c r="C570">
        <v>2610</v>
      </c>
      <c r="D570">
        <v>4.92</v>
      </c>
      <c r="E570">
        <v>20.75</v>
      </c>
      <c r="F570" s="1">
        <v>39559</v>
      </c>
      <c r="G570">
        <f t="shared" ca="1" si="8"/>
        <v>0.69494400000000012</v>
      </c>
    </row>
    <row r="571" spans="1:7" x14ac:dyDescent="0.25">
      <c r="A571" s="1">
        <v>36789</v>
      </c>
      <c r="B571">
        <v>58</v>
      </c>
      <c r="C571">
        <v>2780</v>
      </c>
      <c r="D571">
        <v>4.8600000000000003</v>
      </c>
      <c r="E571">
        <v>18.350000000000001</v>
      </c>
      <c r="F571" s="1">
        <v>39560</v>
      </c>
      <c r="G571">
        <f t="shared" ca="1" si="8"/>
        <v>0.69494400000000012</v>
      </c>
    </row>
    <row r="572" spans="1:7" x14ac:dyDescent="0.25">
      <c r="A572" s="1">
        <v>36790</v>
      </c>
      <c r="B572">
        <v>54</v>
      </c>
      <c r="C572">
        <v>2910</v>
      </c>
      <c r="D572">
        <v>4.83</v>
      </c>
      <c r="E572">
        <v>18.55</v>
      </c>
      <c r="F572" s="1">
        <v>39561</v>
      </c>
      <c r="G572">
        <f t="shared" ca="1" si="8"/>
        <v>0.70103999999999989</v>
      </c>
    </row>
    <row r="573" spans="1:7" x14ac:dyDescent="0.25">
      <c r="A573" s="1">
        <v>36791</v>
      </c>
      <c r="B573">
        <v>47</v>
      </c>
      <c r="C573">
        <v>3090</v>
      </c>
      <c r="D573">
        <v>4.76</v>
      </c>
      <c r="E573">
        <v>18.55</v>
      </c>
      <c r="F573" s="1">
        <v>39562</v>
      </c>
      <c r="G573">
        <f t="shared" ca="1" si="8"/>
        <v>0.7071360000000001</v>
      </c>
    </row>
    <row r="574" spans="1:7" x14ac:dyDescent="0.25">
      <c r="A574" s="1">
        <v>36792</v>
      </c>
      <c r="B574">
        <v>46</v>
      </c>
      <c r="C574">
        <v>3150</v>
      </c>
      <c r="D574">
        <v>4.75</v>
      </c>
      <c r="E574">
        <v>12.35</v>
      </c>
      <c r="F574" s="1">
        <v>39563</v>
      </c>
      <c r="G574">
        <f t="shared" ca="1" si="8"/>
        <v>0.71018400000000004</v>
      </c>
    </row>
    <row r="575" spans="1:7" x14ac:dyDescent="0.25">
      <c r="A575" s="1">
        <v>36793</v>
      </c>
      <c r="B575">
        <v>52</v>
      </c>
      <c r="C575">
        <v>3070</v>
      </c>
      <c r="D575">
        <v>4.8099999999999996</v>
      </c>
      <c r="E575">
        <v>13.450000000000001</v>
      </c>
      <c r="F575" s="1">
        <v>39564</v>
      </c>
      <c r="G575">
        <f t="shared" ca="1" si="8"/>
        <v>0.71932800000000008</v>
      </c>
    </row>
    <row r="576" spans="1:7" x14ac:dyDescent="0.25">
      <c r="A576" s="1">
        <v>36794</v>
      </c>
      <c r="B576">
        <v>66</v>
      </c>
      <c r="C576">
        <v>2810</v>
      </c>
      <c r="D576">
        <v>4.92</v>
      </c>
      <c r="E576">
        <v>14.9</v>
      </c>
      <c r="F576" s="1">
        <v>39565</v>
      </c>
      <c r="G576">
        <f t="shared" ca="1" si="8"/>
        <v>0.70103999999999989</v>
      </c>
    </row>
    <row r="577" spans="1:7" x14ac:dyDescent="0.25">
      <c r="A577" s="1">
        <v>36795</v>
      </c>
      <c r="B577">
        <v>74</v>
      </c>
      <c r="C577">
        <v>2690</v>
      </c>
      <c r="D577">
        <v>4.9800000000000004</v>
      </c>
      <c r="E577">
        <v>16.100000000000001</v>
      </c>
      <c r="F577" s="1">
        <v>39566</v>
      </c>
      <c r="G577">
        <f t="shared" ca="1" si="8"/>
        <v>0.69799199999999995</v>
      </c>
    </row>
    <row r="578" spans="1:7" x14ac:dyDescent="0.25">
      <c r="A578" s="1">
        <v>36796</v>
      </c>
      <c r="B578">
        <v>71</v>
      </c>
      <c r="C578">
        <v>2750</v>
      </c>
      <c r="D578">
        <v>4.96</v>
      </c>
      <c r="E578">
        <v>17.2</v>
      </c>
      <c r="F578" s="1">
        <v>39567</v>
      </c>
      <c r="G578">
        <f t="shared" ca="1" si="8"/>
        <v>0.69799199999999995</v>
      </c>
    </row>
    <row r="579" spans="1:7" x14ac:dyDescent="0.25">
      <c r="A579" s="1">
        <v>36797</v>
      </c>
      <c r="B579">
        <v>72</v>
      </c>
      <c r="C579">
        <v>2710</v>
      </c>
      <c r="D579">
        <v>4.97</v>
      </c>
      <c r="E579">
        <v>17.75</v>
      </c>
      <c r="F579" s="1">
        <v>39568</v>
      </c>
      <c r="G579">
        <f t="shared" ref="G579:G642" ca="1" si="9">CONVERT(OFFSET($D$1,MATCH(F579,$A$2:$A$4745,0),0)-3.84,"ft","m")</f>
        <v>0.6888479999999999</v>
      </c>
    </row>
    <row r="580" spans="1:7" x14ac:dyDescent="0.25">
      <c r="A580" s="1">
        <v>36798</v>
      </c>
      <c r="B580">
        <v>70</v>
      </c>
      <c r="C580">
        <v>2720</v>
      </c>
      <c r="D580">
        <v>4.95</v>
      </c>
      <c r="E580">
        <v>17.55</v>
      </c>
      <c r="F580" s="1">
        <v>39569</v>
      </c>
      <c r="G580">
        <f t="shared" ca="1" si="9"/>
        <v>0.65836799999999995</v>
      </c>
    </row>
    <row r="581" spans="1:7" x14ac:dyDescent="0.25">
      <c r="A581" s="1">
        <v>36799</v>
      </c>
      <c r="B581">
        <v>82</v>
      </c>
      <c r="C581">
        <v>2550</v>
      </c>
      <c r="D581">
        <v>5.04</v>
      </c>
      <c r="E581">
        <v>19.100000000000001</v>
      </c>
      <c r="F581" s="1">
        <v>39570</v>
      </c>
      <c r="G581">
        <f t="shared" ca="1" si="9"/>
        <v>0.62179200000000001</v>
      </c>
    </row>
    <row r="582" spans="1:7" x14ac:dyDescent="0.25">
      <c r="A582" s="1">
        <v>36800</v>
      </c>
      <c r="B582">
        <v>86</v>
      </c>
      <c r="C582">
        <v>2460</v>
      </c>
      <c r="D582">
        <v>5.0599999999999996</v>
      </c>
      <c r="E582">
        <v>18.700000000000003</v>
      </c>
      <c r="F582" s="1">
        <v>39571</v>
      </c>
      <c r="G582">
        <f t="shared" ca="1" si="9"/>
        <v>0.57302399999999998</v>
      </c>
    </row>
    <row r="583" spans="1:7" x14ac:dyDescent="0.25">
      <c r="A583" s="1">
        <v>36801</v>
      </c>
      <c r="B583">
        <v>89</v>
      </c>
      <c r="C583">
        <v>2410</v>
      </c>
      <c r="D583">
        <v>5.08</v>
      </c>
      <c r="E583">
        <v>18.55</v>
      </c>
      <c r="F583" s="1">
        <v>39572</v>
      </c>
      <c r="G583">
        <f t="shared" ca="1" si="9"/>
        <v>0.53644799999999992</v>
      </c>
    </row>
    <row r="584" spans="1:7" x14ac:dyDescent="0.25">
      <c r="A584" s="1">
        <v>36802</v>
      </c>
      <c r="B584">
        <v>96</v>
      </c>
      <c r="C584">
        <v>2410</v>
      </c>
      <c r="D584">
        <v>5.12</v>
      </c>
      <c r="E584">
        <v>18.8</v>
      </c>
      <c r="F584" s="1">
        <v>39573</v>
      </c>
      <c r="G584">
        <f t="shared" ca="1" si="9"/>
        <v>0.51816000000000006</v>
      </c>
    </row>
    <row r="585" spans="1:7" x14ac:dyDescent="0.25">
      <c r="A585" s="1">
        <v>36803</v>
      </c>
      <c r="B585">
        <v>96</v>
      </c>
      <c r="C585">
        <v>2390</v>
      </c>
      <c r="D585">
        <v>5.12</v>
      </c>
      <c r="E585">
        <v>16.899999999999999</v>
      </c>
      <c r="F585" s="1">
        <v>39574</v>
      </c>
      <c r="G585">
        <f t="shared" ca="1" si="9"/>
        <v>0.48768000000000017</v>
      </c>
    </row>
    <row r="586" spans="1:7" x14ac:dyDescent="0.25">
      <c r="A586" s="1">
        <v>36804</v>
      </c>
      <c r="B586">
        <v>84</v>
      </c>
      <c r="C586">
        <v>2560</v>
      </c>
      <c r="D586">
        <v>5.05</v>
      </c>
      <c r="E586">
        <v>13.3</v>
      </c>
      <c r="F586" s="1">
        <v>39575</v>
      </c>
      <c r="G586">
        <f t="shared" ca="1" si="9"/>
        <v>0.44500800000000001</v>
      </c>
    </row>
    <row r="587" spans="1:7" x14ac:dyDescent="0.25">
      <c r="A587" s="1">
        <v>36805</v>
      </c>
      <c r="B587">
        <v>69</v>
      </c>
      <c r="C587">
        <v>2760</v>
      </c>
      <c r="D587">
        <v>4.95</v>
      </c>
      <c r="E587">
        <v>9.35</v>
      </c>
      <c r="F587" s="1">
        <v>39576</v>
      </c>
      <c r="G587">
        <f t="shared" ca="1" si="9"/>
        <v>0.39928800000000014</v>
      </c>
    </row>
    <row r="588" spans="1:7" x14ac:dyDescent="0.25">
      <c r="A588" s="1">
        <v>36806</v>
      </c>
      <c r="B588">
        <v>73</v>
      </c>
      <c r="C588">
        <v>2690</v>
      </c>
      <c r="D588">
        <v>4.9800000000000004</v>
      </c>
      <c r="E588">
        <v>10.85</v>
      </c>
      <c r="F588" s="1">
        <v>39577</v>
      </c>
      <c r="G588">
        <f t="shared" ca="1" si="9"/>
        <v>0.40538400000000002</v>
      </c>
    </row>
    <row r="589" spans="1:7" x14ac:dyDescent="0.25">
      <c r="A589" s="1">
        <v>36807</v>
      </c>
      <c r="B589">
        <v>81</v>
      </c>
      <c r="C589">
        <v>2560</v>
      </c>
      <c r="D589">
        <v>5.03</v>
      </c>
      <c r="E589">
        <v>10.3</v>
      </c>
      <c r="F589" s="1">
        <v>39578</v>
      </c>
      <c r="G589">
        <f t="shared" ca="1" si="9"/>
        <v>0.67665599999999992</v>
      </c>
    </row>
    <row r="590" spans="1:7" x14ac:dyDescent="0.25">
      <c r="A590" s="1">
        <v>36808</v>
      </c>
      <c r="B590">
        <v>86</v>
      </c>
      <c r="C590">
        <v>2530</v>
      </c>
      <c r="D590">
        <v>5.0599999999999996</v>
      </c>
      <c r="E590">
        <v>11.95</v>
      </c>
      <c r="F590" s="1">
        <v>39579</v>
      </c>
      <c r="G590">
        <f t="shared" ca="1" si="9"/>
        <v>0.81686399999999992</v>
      </c>
    </row>
    <row r="591" spans="1:7" x14ac:dyDescent="0.25">
      <c r="A591" s="1">
        <v>36809</v>
      </c>
      <c r="B591">
        <v>96</v>
      </c>
      <c r="C591">
        <v>2420</v>
      </c>
      <c r="D591">
        <v>5.12</v>
      </c>
      <c r="E591">
        <v>13.200000000000001</v>
      </c>
      <c r="F591" s="1">
        <v>39580</v>
      </c>
      <c r="G591">
        <f t="shared" ca="1" si="9"/>
        <v>0.96316800000000002</v>
      </c>
    </row>
    <row r="592" spans="1:7" x14ac:dyDescent="0.25">
      <c r="A592" s="1">
        <v>36810</v>
      </c>
      <c r="B592">
        <v>105</v>
      </c>
      <c r="C592">
        <v>2330</v>
      </c>
      <c r="D592">
        <v>5.17</v>
      </c>
      <c r="E592">
        <v>15.200000000000001</v>
      </c>
      <c r="F592" s="1">
        <v>39581</v>
      </c>
      <c r="G592">
        <f t="shared" ca="1" si="9"/>
        <v>1.0332720000000002</v>
      </c>
    </row>
    <row r="593" spans="1:7" x14ac:dyDescent="0.25">
      <c r="A593" s="1">
        <v>36811</v>
      </c>
      <c r="B593">
        <v>111</v>
      </c>
      <c r="C593">
        <v>2280</v>
      </c>
      <c r="D593">
        <v>5.21</v>
      </c>
      <c r="E593">
        <v>16.149999999999999</v>
      </c>
      <c r="F593" s="1">
        <v>39582</v>
      </c>
      <c r="G593">
        <f t="shared" ca="1" si="9"/>
        <v>0.981456</v>
      </c>
    </row>
    <row r="594" spans="1:7" x14ac:dyDescent="0.25">
      <c r="A594" s="1">
        <v>36812</v>
      </c>
      <c r="B594">
        <v>110</v>
      </c>
      <c r="C594">
        <v>2290</v>
      </c>
      <c r="D594">
        <v>5.2</v>
      </c>
      <c r="E594">
        <v>15.95</v>
      </c>
      <c r="F594" s="1">
        <v>39583</v>
      </c>
      <c r="G594">
        <f t="shared" ca="1" si="9"/>
        <v>1.0149840000000001</v>
      </c>
    </row>
    <row r="595" spans="1:7" x14ac:dyDescent="0.25">
      <c r="A595" s="1">
        <v>36813</v>
      </c>
      <c r="B595">
        <v>104</v>
      </c>
      <c r="C595">
        <v>2420</v>
      </c>
      <c r="D595">
        <v>5.17</v>
      </c>
      <c r="E595">
        <v>14.35</v>
      </c>
      <c r="F595" s="1">
        <v>39584</v>
      </c>
      <c r="G595">
        <f t="shared" ca="1" si="9"/>
        <v>1.0332720000000002</v>
      </c>
    </row>
    <row r="596" spans="1:7" x14ac:dyDescent="0.25">
      <c r="A596" s="1">
        <v>36814</v>
      </c>
      <c r="B596">
        <v>89</v>
      </c>
      <c r="C596">
        <v>2560</v>
      </c>
      <c r="D596">
        <v>5.08</v>
      </c>
      <c r="E596">
        <v>12.7</v>
      </c>
      <c r="F596" s="1">
        <v>39585</v>
      </c>
      <c r="G596">
        <f t="shared" ca="1" si="9"/>
        <v>1.030224</v>
      </c>
    </row>
    <row r="597" spans="1:7" x14ac:dyDescent="0.25">
      <c r="A597" s="1">
        <v>36815</v>
      </c>
      <c r="B597">
        <v>81</v>
      </c>
      <c r="C597">
        <v>2620</v>
      </c>
      <c r="D597">
        <v>5.03</v>
      </c>
      <c r="E597">
        <v>14.450000000000001</v>
      </c>
      <c r="F597" s="1">
        <v>39586</v>
      </c>
      <c r="G597">
        <f t="shared" ca="1" si="9"/>
        <v>0.98755199999999999</v>
      </c>
    </row>
    <row r="598" spans="1:7" x14ac:dyDescent="0.25">
      <c r="A598" s="1">
        <v>36816</v>
      </c>
      <c r="B598">
        <v>74</v>
      </c>
      <c r="C598">
        <v>2700</v>
      </c>
      <c r="D598">
        <v>4.9800000000000004</v>
      </c>
      <c r="E598">
        <v>14.9</v>
      </c>
      <c r="F598" s="1">
        <v>39587</v>
      </c>
      <c r="G598">
        <f t="shared" ca="1" si="9"/>
        <v>0.93268800000000018</v>
      </c>
    </row>
    <row r="599" spans="1:7" x14ac:dyDescent="0.25">
      <c r="A599" s="1">
        <v>36817</v>
      </c>
      <c r="B599">
        <v>69</v>
      </c>
      <c r="C599">
        <v>2850</v>
      </c>
      <c r="D599">
        <v>4.95</v>
      </c>
      <c r="E599">
        <v>15.149999999999999</v>
      </c>
      <c r="F599" s="1">
        <v>39588</v>
      </c>
      <c r="G599">
        <f t="shared" ca="1" si="9"/>
        <v>0.78943200000000002</v>
      </c>
    </row>
    <row r="600" spans="1:7" x14ac:dyDescent="0.25">
      <c r="A600" s="1">
        <v>36818</v>
      </c>
      <c r="B600">
        <v>64</v>
      </c>
      <c r="C600">
        <v>2940</v>
      </c>
      <c r="D600">
        <v>4.91</v>
      </c>
      <c r="E600">
        <v>14.05</v>
      </c>
      <c r="F600" s="1">
        <v>39589</v>
      </c>
      <c r="G600">
        <f t="shared" ca="1" si="9"/>
        <v>0.71628000000000014</v>
      </c>
    </row>
    <row r="601" spans="1:7" x14ac:dyDescent="0.25">
      <c r="A601" s="1">
        <v>36819</v>
      </c>
      <c r="B601">
        <v>62</v>
      </c>
      <c r="C601">
        <v>2990</v>
      </c>
      <c r="D601">
        <v>4.8899999999999997</v>
      </c>
      <c r="E601">
        <v>14.450000000000001</v>
      </c>
      <c r="F601" s="1">
        <v>39590</v>
      </c>
      <c r="G601">
        <f t="shared" ca="1" si="9"/>
        <v>0.81381599999999998</v>
      </c>
    </row>
    <row r="602" spans="1:7" x14ac:dyDescent="0.25">
      <c r="A602" s="1">
        <v>36820</v>
      </c>
      <c r="B602">
        <v>60</v>
      </c>
      <c r="C602">
        <v>2990</v>
      </c>
      <c r="D602">
        <v>4.88</v>
      </c>
      <c r="E602">
        <v>13.45</v>
      </c>
      <c r="F602" s="1">
        <v>39591</v>
      </c>
      <c r="G602">
        <f t="shared" ca="1" si="9"/>
        <v>0.85953599999999997</v>
      </c>
    </row>
    <row r="603" spans="1:7" x14ac:dyDescent="0.25">
      <c r="A603" s="1">
        <v>36821</v>
      </c>
      <c r="B603">
        <v>60</v>
      </c>
      <c r="C603">
        <v>2950</v>
      </c>
      <c r="D603">
        <v>4.88</v>
      </c>
      <c r="E603">
        <v>15.9</v>
      </c>
      <c r="F603" s="1">
        <v>39592</v>
      </c>
      <c r="G603">
        <f t="shared" ca="1" si="9"/>
        <v>0.83515200000000012</v>
      </c>
    </row>
    <row r="604" spans="1:7" x14ac:dyDescent="0.25">
      <c r="A604" s="1">
        <v>36822</v>
      </c>
      <c r="B604">
        <v>61</v>
      </c>
      <c r="C604">
        <v>2970</v>
      </c>
      <c r="D604">
        <v>4.88</v>
      </c>
      <c r="E604">
        <v>12.85</v>
      </c>
      <c r="F604" s="1">
        <v>39593</v>
      </c>
      <c r="G604">
        <f t="shared" ca="1" si="9"/>
        <v>0.81686399999999992</v>
      </c>
    </row>
    <row r="605" spans="1:7" x14ac:dyDescent="0.25">
      <c r="A605" s="1">
        <v>36823</v>
      </c>
      <c r="B605">
        <v>70</v>
      </c>
      <c r="C605">
        <v>2890</v>
      </c>
      <c r="D605">
        <v>4.95</v>
      </c>
      <c r="E605">
        <v>15.85</v>
      </c>
      <c r="F605" s="1">
        <v>39594</v>
      </c>
      <c r="G605">
        <f t="shared" ca="1" si="9"/>
        <v>0.78943200000000002</v>
      </c>
    </row>
    <row r="606" spans="1:7" x14ac:dyDescent="0.25">
      <c r="A606" s="1">
        <v>36824</v>
      </c>
      <c r="B606">
        <v>83</v>
      </c>
      <c r="C606">
        <v>2710</v>
      </c>
      <c r="D606">
        <v>5.04</v>
      </c>
      <c r="E606">
        <v>14.15</v>
      </c>
      <c r="F606" s="1">
        <v>39595</v>
      </c>
      <c r="G606">
        <f t="shared" ca="1" si="9"/>
        <v>0.79248000000000018</v>
      </c>
    </row>
    <row r="607" spans="1:7" x14ac:dyDescent="0.25">
      <c r="A607" s="1">
        <v>36825</v>
      </c>
      <c r="B607">
        <v>102</v>
      </c>
      <c r="C607">
        <v>2360</v>
      </c>
      <c r="D607">
        <v>5.16</v>
      </c>
      <c r="E607">
        <v>13.4</v>
      </c>
      <c r="F607" s="1">
        <v>39596</v>
      </c>
      <c r="G607">
        <f t="shared" ca="1" si="9"/>
        <v>0.74066399999999988</v>
      </c>
    </row>
    <row r="608" spans="1:7" x14ac:dyDescent="0.25">
      <c r="A608" s="1">
        <v>36826</v>
      </c>
      <c r="B608">
        <v>108</v>
      </c>
      <c r="C608">
        <v>2310</v>
      </c>
      <c r="D608">
        <v>5.19</v>
      </c>
      <c r="E608">
        <v>13.5</v>
      </c>
      <c r="F608" s="1">
        <v>39597</v>
      </c>
      <c r="G608">
        <f t="shared" ca="1" si="9"/>
        <v>0.79248000000000018</v>
      </c>
    </row>
    <row r="609" spans="1:7" x14ac:dyDescent="0.25">
      <c r="A609" s="1">
        <v>36827</v>
      </c>
      <c r="B609">
        <v>123</v>
      </c>
      <c r="C609">
        <v>2200</v>
      </c>
      <c r="D609">
        <v>5.27</v>
      </c>
      <c r="E609">
        <v>13.7</v>
      </c>
      <c r="F609" s="1">
        <v>39598</v>
      </c>
      <c r="G609">
        <f t="shared" ca="1" si="9"/>
        <v>0.78333600000000014</v>
      </c>
    </row>
    <row r="610" spans="1:7" x14ac:dyDescent="0.25">
      <c r="A610" s="1">
        <v>36828</v>
      </c>
      <c r="B610">
        <v>156</v>
      </c>
      <c r="C610">
        <v>2040</v>
      </c>
      <c r="D610">
        <v>5.41</v>
      </c>
      <c r="E610">
        <v>14.45</v>
      </c>
      <c r="F610" s="1">
        <v>39599</v>
      </c>
      <c r="G610">
        <f t="shared" ca="1" si="9"/>
        <v>0.7802880000000002</v>
      </c>
    </row>
    <row r="611" spans="1:7" x14ac:dyDescent="0.25">
      <c r="A611" s="1">
        <v>36829</v>
      </c>
      <c r="B611">
        <v>188</v>
      </c>
      <c r="C611">
        <v>1990</v>
      </c>
      <c r="D611">
        <v>5.53</v>
      </c>
      <c r="E611">
        <v>13.35</v>
      </c>
      <c r="F611" s="1">
        <v>39600</v>
      </c>
      <c r="G611">
        <f t="shared" ca="1" si="9"/>
        <v>0.78943200000000002</v>
      </c>
    </row>
    <row r="612" spans="1:7" x14ac:dyDescent="0.25">
      <c r="A612" s="1">
        <v>36830</v>
      </c>
      <c r="B612">
        <v>195</v>
      </c>
      <c r="C612">
        <v>1920</v>
      </c>
      <c r="D612">
        <v>5.56</v>
      </c>
      <c r="E612">
        <v>12.35</v>
      </c>
      <c r="F612" s="1">
        <v>39601</v>
      </c>
      <c r="G612">
        <f t="shared" ca="1" si="9"/>
        <v>0.89001600000000003</v>
      </c>
    </row>
    <row r="613" spans="1:7" x14ac:dyDescent="0.25">
      <c r="A613" s="1">
        <v>36831</v>
      </c>
      <c r="B613">
        <v>118</v>
      </c>
      <c r="C613">
        <v>2270</v>
      </c>
      <c r="D613">
        <v>5.24</v>
      </c>
      <c r="E613">
        <v>10.25</v>
      </c>
      <c r="F613" s="1">
        <v>39602</v>
      </c>
      <c r="G613">
        <f t="shared" ca="1" si="9"/>
        <v>0.86258400000000002</v>
      </c>
    </row>
    <row r="614" spans="1:7" x14ac:dyDescent="0.25">
      <c r="A614" s="1">
        <v>36832</v>
      </c>
      <c r="B614">
        <v>86</v>
      </c>
      <c r="C614">
        <v>2640</v>
      </c>
      <c r="D614">
        <v>5.0599999999999996</v>
      </c>
      <c r="E614">
        <v>9.8000000000000007</v>
      </c>
      <c r="F614" s="1">
        <v>39603</v>
      </c>
      <c r="G614">
        <f t="shared" ca="1" si="9"/>
        <v>0.79248000000000018</v>
      </c>
    </row>
    <row r="615" spans="1:7" x14ac:dyDescent="0.25">
      <c r="A615" s="1">
        <v>36833</v>
      </c>
      <c r="B615">
        <v>72</v>
      </c>
      <c r="C615">
        <v>2700</v>
      </c>
      <c r="D615">
        <v>4.97</v>
      </c>
      <c r="E615">
        <v>10.3</v>
      </c>
      <c r="F615" s="1">
        <v>39604</v>
      </c>
      <c r="G615">
        <f t="shared" ca="1" si="9"/>
        <v>0.86258400000000002</v>
      </c>
    </row>
    <row r="616" spans="1:7" x14ac:dyDescent="0.25">
      <c r="A616" s="1">
        <v>36834</v>
      </c>
      <c r="B616">
        <v>64</v>
      </c>
      <c r="C616">
        <v>2840</v>
      </c>
      <c r="D616">
        <v>4.91</v>
      </c>
      <c r="E616">
        <v>11.65</v>
      </c>
      <c r="F616" s="1">
        <v>39605</v>
      </c>
      <c r="G616">
        <f t="shared" ca="1" si="9"/>
        <v>1.088136</v>
      </c>
    </row>
    <row r="617" spans="1:7" x14ac:dyDescent="0.25">
      <c r="A617" s="1">
        <v>36835</v>
      </c>
      <c r="B617">
        <v>55</v>
      </c>
      <c r="C617">
        <v>2920</v>
      </c>
      <c r="D617">
        <v>4.83</v>
      </c>
      <c r="E617">
        <v>10.3</v>
      </c>
      <c r="F617" s="1">
        <v>39606</v>
      </c>
      <c r="G617">
        <f t="shared" ca="1" si="9"/>
        <v>1.1612880000000001</v>
      </c>
    </row>
    <row r="618" spans="1:7" x14ac:dyDescent="0.25">
      <c r="A618" s="1">
        <v>36836</v>
      </c>
      <c r="B618">
        <v>54</v>
      </c>
      <c r="C618">
        <v>2890</v>
      </c>
      <c r="D618">
        <v>4.83</v>
      </c>
      <c r="E618">
        <v>8.35</v>
      </c>
      <c r="F618" s="1">
        <v>39607</v>
      </c>
      <c r="G618">
        <f t="shared" ca="1" si="9"/>
        <v>1.078992</v>
      </c>
    </row>
    <row r="619" spans="1:7" x14ac:dyDescent="0.25">
      <c r="A619" s="1">
        <v>36837</v>
      </c>
      <c r="B619">
        <v>53</v>
      </c>
      <c r="C619">
        <v>2860</v>
      </c>
      <c r="D619">
        <v>4.82</v>
      </c>
      <c r="E619">
        <v>7.4</v>
      </c>
      <c r="F619" s="1">
        <v>39608</v>
      </c>
      <c r="G619">
        <f t="shared" ca="1" si="9"/>
        <v>0.96926400000000001</v>
      </c>
    </row>
    <row r="620" spans="1:7" x14ac:dyDescent="0.25">
      <c r="A620" s="1">
        <v>36838</v>
      </c>
      <c r="B620">
        <v>51</v>
      </c>
      <c r="C620">
        <v>2910</v>
      </c>
      <c r="D620">
        <v>4.8</v>
      </c>
      <c r="E620">
        <v>7.9</v>
      </c>
      <c r="F620" s="1">
        <v>39609</v>
      </c>
      <c r="G620">
        <f t="shared" ca="1" si="9"/>
        <v>0.75895200000000007</v>
      </c>
    </row>
    <row r="621" spans="1:7" x14ac:dyDescent="0.25">
      <c r="A621" s="1">
        <v>36839</v>
      </c>
      <c r="B621">
        <v>51</v>
      </c>
      <c r="C621">
        <v>2870</v>
      </c>
      <c r="D621">
        <v>4.8</v>
      </c>
      <c r="E621">
        <v>7.6</v>
      </c>
      <c r="F621" s="1">
        <v>39610</v>
      </c>
      <c r="G621">
        <f t="shared" ca="1" si="9"/>
        <v>0.85039200000000004</v>
      </c>
    </row>
    <row r="622" spans="1:7" x14ac:dyDescent="0.25">
      <c r="A622" s="1">
        <v>36840</v>
      </c>
      <c r="B622">
        <v>52</v>
      </c>
      <c r="C622">
        <v>2810</v>
      </c>
      <c r="D622">
        <v>4.8099999999999996</v>
      </c>
      <c r="E622">
        <v>4.6500000000000004</v>
      </c>
      <c r="F622" s="1">
        <v>39611</v>
      </c>
      <c r="G622">
        <f t="shared" ca="1" si="9"/>
        <v>0.97536</v>
      </c>
    </row>
    <row r="623" spans="1:7" x14ac:dyDescent="0.25">
      <c r="A623" s="1">
        <v>36841</v>
      </c>
      <c r="B623">
        <v>54</v>
      </c>
      <c r="C623">
        <v>2720</v>
      </c>
      <c r="D623">
        <v>4.83</v>
      </c>
      <c r="E623">
        <v>4.4000000000000004</v>
      </c>
      <c r="F623" s="1">
        <v>39612</v>
      </c>
      <c r="G623">
        <f t="shared" ca="1" si="9"/>
        <v>0.86563199999999996</v>
      </c>
    </row>
    <row r="624" spans="1:7" x14ac:dyDescent="0.25">
      <c r="A624" s="1">
        <v>36842</v>
      </c>
      <c r="B624">
        <v>52</v>
      </c>
      <c r="C624">
        <v>2780</v>
      </c>
      <c r="D624">
        <v>4.8099999999999996</v>
      </c>
      <c r="E624">
        <v>5.05</v>
      </c>
      <c r="F624" s="1">
        <v>39613</v>
      </c>
      <c r="G624">
        <f t="shared" ca="1" si="9"/>
        <v>0.81686399999999992</v>
      </c>
    </row>
    <row r="625" spans="1:7" x14ac:dyDescent="0.25">
      <c r="A625" s="1">
        <v>36843</v>
      </c>
      <c r="B625">
        <v>52</v>
      </c>
      <c r="C625">
        <v>2790</v>
      </c>
      <c r="D625">
        <v>4.8099999999999996</v>
      </c>
      <c r="E625">
        <v>5.4</v>
      </c>
      <c r="F625" s="1">
        <v>39614</v>
      </c>
      <c r="G625">
        <f t="shared" ca="1" si="9"/>
        <v>0.83515200000000012</v>
      </c>
    </row>
    <row r="626" spans="1:7" x14ac:dyDescent="0.25">
      <c r="A626" s="1">
        <v>36844</v>
      </c>
      <c r="B626">
        <v>52</v>
      </c>
      <c r="C626">
        <v>2760</v>
      </c>
      <c r="D626">
        <v>4.8099999999999996</v>
      </c>
      <c r="E626">
        <v>5.25</v>
      </c>
      <c r="F626" s="1">
        <v>39615</v>
      </c>
      <c r="G626">
        <f t="shared" ca="1" si="9"/>
        <v>0.78333600000000014</v>
      </c>
    </row>
    <row r="627" spans="1:7" x14ac:dyDescent="0.25">
      <c r="A627" s="1">
        <v>36845</v>
      </c>
      <c r="B627">
        <v>117</v>
      </c>
      <c r="C627">
        <v>2290</v>
      </c>
      <c r="D627">
        <v>5.24</v>
      </c>
      <c r="E627">
        <v>5.05</v>
      </c>
      <c r="F627" s="1">
        <v>39616</v>
      </c>
      <c r="G627">
        <f t="shared" ca="1" si="9"/>
        <v>0.74676000000000009</v>
      </c>
    </row>
    <row r="628" spans="1:7" x14ac:dyDescent="0.25">
      <c r="A628" s="1">
        <v>36846</v>
      </c>
      <c r="B628">
        <v>256</v>
      </c>
      <c r="C628">
        <v>1770</v>
      </c>
      <c r="D628">
        <v>5.8</v>
      </c>
      <c r="E628">
        <v>2.75</v>
      </c>
      <c r="F628" s="1">
        <v>39617</v>
      </c>
      <c r="G628">
        <f t="shared" ca="1" si="9"/>
        <v>0.79857599999999995</v>
      </c>
    </row>
    <row r="629" spans="1:7" x14ac:dyDescent="0.25">
      <c r="A629" s="1">
        <v>36847</v>
      </c>
      <c r="B629">
        <v>241</v>
      </c>
      <c r="C629">
        <v>1950</v>
      </c>
      <c r="D629">
        <v>5.74</v>
      </c>
      <c r="E629">
        <v>1.95</v>
      </c>
      <c r="F629" s="1">
        <v>39618</v>
      </c>
      <c r="G629">
        <f t="shared" ca="1" si="9"/>
        <v>0.96316800000000002</v>
      </c>
    </row>
    <row r="630" spans="1:7" x14ac:dyDescent="0.25">
      <c r="A630" s="1">
        <v>36848</v>
      </c>
      <c r="B630">
        <v>227</v>
      </c>
      <c r="C630">
        <v>2010</v>
      </c>
      <c r="D630">
        <v>5.67</v>
      </c>
      <c r="E630">
        <v>2</v>
      </c>
      <c r="F630" s="1">
        <v>39619</v>
      </c>
      <c r="G630">
        <f t="shared" ca="1" si="9"/>
        <v>1.1582399999999999</v>
      </c>
    </row>
    <row r="631" spans="1:7" x14ac:dyDescent="0.25">
      <c r="A631" s="1">
        <v>36849</v>
      </c>
      <c r="B631">
        <v>229</v>
      </c>
      <c r="C631">
        <v>2050</v>
      </c>
      <c r="D631">
        <v>5.68</v>
      </c>
      <c r="E631">
        <v>2.35</v>
      </c>
      <c r="F631" s="1">
        <v>39620</v>
      </c>
      <c r="G631">
        <f t="shared" ca="1" si="9"/>
        <v>1.1125200000000002</v>
      </c>
    </row>
    <row r="632" spans="1:7" x14ac:dyDescent="0.25">
      <c r="A632" s="1">
        <v>36850</v>
      </c>
      <c r="B632">
        <v>230</v>
      </c>
      <c r="C632">
        <v>2090</v>
      </c>
      <c r="D632">
        <v>5.69</v>
      </c>
      <c r="E632">
        <v>2.6</v>
      </c>
      <c r="F632" s="1">
        <v>39621</v>
      </c>
      <c r="G632">
        <f t="shared" ca="1" si="9"/>
        <v>1.088136</v>
      </c>
    </row>
    <row r="633" spans="1:7" x14ac:dyDescent="0.25">
      <c r="A633" s="1">
        <v>36851</v>
      </c>
      <c r="B633">
        <v>238</v>
      </c>
      <c r="C633">
        <v>2060</v>
      </c>
      <c r="D633">
        <v>5.72</v>
      </c>
      <c r="E633">
        <v>2.9</v>
      </c>
      <c r="F633" s="1">
        <v>39622</v>
      </c>
      <c r="G633">
        <f t="shared" ca="1" si="9"/>
        <v>1.121664</v>
      </c>
    </row>
    <row r="634" spans="1:7" x14ac:dyDescent="0.25">
      <c r="A634" s="1">
        <v>36852</v>
      </c>
      <c r="B634">
        <v>240</v>
      </c>
      <c r="C634">
        <v>2060</v>
      </c>
      <c r="D634">
        <v>5.73</v>
      </c>
      <c r="E634">
        <v>4.4000000000000004</v>
      </c>
      <c r="F634" s="1">
        <v>39623</v>
      </c>
      <c r="G634">
        <f t="shared" ca="1" si="9"/>
        <v>1.143</v>
      </c>
    </row>
    <row r="635" spans="1:7" x14ac:dyDescent="0.25">
      <c r="A635" s="1">
        <v>36853</v>
      </c>
      <c r="B635">
        <v>250</v>
      </c>
      <c r="C635">
        <v>2010</v>
      </c>
      <c r="D635">
        <v>5.78</v>
      </c>
      <c r="E635">
        <v>4.55</v>
      </c>
      <c r="F635" s="1">
        <v>39624</v>
      </c>
      <c r="G635">
        <f t="shared" ca="1" si="9"/>
        <v>1.0119359999999999</v>
      </c>
    </row>
    <row r="636" spans="1:7" x14ac:dyDescent="0.25">
      <c r="A636" s="1">
        <v>36854</v>
      </c>
      <c r="B636">
        <v>253</v>
      </c>
      <c r="C636">
        <v>2060</v>
      </c>
      <c r="D636">
        <v>5.79</v>
      </c>
      <c r="E636">
        <v>3.9</v>
      </c>
      <c r="F636" s="1">
        <v>39625</v>
      </c>
      <c r="G636">
        <f t="shared" ca="1" si="9"/>
        <v>0.90830400000000022</v>
      </c>
    </row>
    <row r="637" spans="1:7" x14ac:dyDescent="0.25">
      <c r="A637" s="1">
        <v>36855</v>
      </c>
      <c r="B637">
        <v>255</v>
      </c>
      <c r="C637">
        <v>2110</v>
      </c>
      <c r="D637">
        <v>5.79</v>
      </c>
      <c r="E637">
        <v>3.85</v>
      </c>
      <c r="F637" s="1">
        <v>39626</v>
      </c>
      <c r="G637">
        <f t="shared" ca="1" si="9"/>
        <v>0.92659199999999997</v>
      </c>
    </row>
    <row r="638" spans="1:7" x14ac:dyDescent="0.25">
      <c r="A638" s="1">
        <v>36856</v>
      </c>
      <c r="B638">
        <v>262</v>
      </c>
      <c r="C638">
        <v>2110</v>
      </c>
      <c r="D638">
        <v>5.82</v>
      </c>
      <c r="E638">
        <v>2.95</v>
      </c>
      <c r="F638" s="1">
        <v>39627</v>
      </c>
      <c r="G638">
        <f t="shared" ca="1" si="9"/>
        <v>0.74676000000000009</v>
      </c>
    </row>
    <row r="639" spans="1:7" x14ac:dyDescent="0.25">
      <c r="A639" s="1">
        <v>36857</v>
      </c>
      <c r="B639">
        <v>266</v>
      </c>
      <c r="C639">
        <v>2110</v>
      </c>
      <c r="D639">
        <v>5.83</v>
      </c>
      <c r="E639">
        <v>3.7</v>
      </c>
      <c r="F639" s="1">
        <v>39628</v>
      </c>
      <c r="G639">
        <f t="shared" ca="1" si="9"/>
        <v>0.60655200000000009</v>
      </c>
    </row>
    <row r="640" spans="1:7" x14ac:dyDescent="0.25">
      <c r="A640" s="1">
        <v>36858</v>
      </c>
      <c r="B640">
        <v>260</v>
      </c>
      <c r="C640">
        <v>2080</v>
      </c>
      <c r="D640">
        <v>5.81</v>
      </c>
      <c r="E640" t="s">
        <v>2</v>
      </c>
      <c r="F640" s="1">
        <v>39629</v>
      </c>
      <c r="G640">
        <f t="shared" ca="1" si="9"/>
        <v>0.78638399999999997</v>
      </c>
    </row>
    <row r="641" spans="1:7" x14ac:dyDescent="0.25">
      <c r="A641" s="1">
        <v>36859</v>
      </c>
      <c r="B641">
        <v>226</v>
      </c>
      <c r="C641">
        <v>2310</v>
      </c>
      <c r="D641">
        <v>5.67</v>
      </c>
      <c r="E641" t="s">
        <v>2</v>
      </c>
      <c r="F641" s="1">
        <v>39630</v>
      </c>
      <c r="G641">
        <f t="shared" ca="1" si="9"/>
        <v>0.89915999999999996</v>
      </c>
    </row>
    <row r="642" spans="1:7" x14ac:dyDescent="0.25">
      <c r="A642" s="1">
        <v>36860</v>
      </c>
      <c r="B642">
        <v>215</v>
      </c>
      <c r="C642">
        <v>2390</v>
      </c>
      <c r="D642">
        <v>5.62</v>
      </c>
      <c r="E642">
        <v>3.6999999999999997</v>
      </c>
      <c r="F642" s="1">
        <v>39631</v>
      </c>
      <c r="G642">
        <f t="shared" ca="1" si="9"/>
        <v>0.92964000000000002</v>
      </c>
    </row>
    <row r="643" spans="1:7" x14ac:dyDescent="0.25">
      <c r="A643" s="1">
        <v>36861</v>
      </c>
      <c r="B643">
        <v>207</v>
      </c>
      <c r="C643">
        <v>2410</v>
      </c>
      <c r="D643">
        <v>5.6</v>
      </c>
      <c r="E643">
        <v>3.6500000000000004</v>
      </c>
      <c r="F643" s="1">
        <v>39632</v>
      </c>
      <c r="G643">
        <f t="shared" ref="G643:G706" ca="1" si="10">CONVERT(OFFSET($D$1,MATCH(F643,$A$2:$A$4745,0),0)-3.84,"ft","m")</f>
        <v>1.0363200000000001</v>
      </c>
    </row>
    <row r="644" spans="1:7" x14ac:dyDescent="0.25">
      <c r="A644" s="1">
        <v>36862</v>
      </c>
      <c r="B644">
        <v>198</v>
      </c>
      <c r="C644">
        <v>2430</v>
      </c>
      <c r="D644">
        <v>5.57</v>
      </c>
      <c r="E644">
        <v>2.25</v>
      </c>
      <c r="F644" s="1">
        <v>39633</v>
      </c>
      <c r="G644">
        <f t="shared" ca="1" si="10"/>
        <v>1.1155679999999999</v>
      </c>
    </row>
    <row r="645" spans="1:7" x14ac:dyDescent="0.25">
      <c r="A645" s="1">
        <v>36863</v>
      </c>
      <c r="B645">
        <v>189</v>
      </c>
      <c r="C645">
        <v>2440</v>
      </c>
      <c r="D645">
        <v>5.54</v>
      </c>
      <c r="E645">
        <v>2.15</v>
      </c>
      <c r="F645" s="1">
        <v>39634</v>
      </c>
      <c r="G645">
        <f t="shared" ca="1" si="10"/>
        <v>1.0698479999999999</v>
      </c>
    </row>
    <row r="646" spans="1:7" x14ac:dyDescent="0.25">
      <c r="A646" s="1">
        <v>36864</v>
      </c>
      <c r="B646">
        <v>184</v>
      </c>
      <c r="C646">
        <v>2450</v>
      </c>
      <c r="D646">
        <v>5.52</v>
      </c>
      <c r="E646">
        <v>2.2999999999999998</v>
      </c>
      <c r="F646" s="1">
        <v>39635</v>
      </c>
      <c r="G646">
        <f t="shared" ca="1" si="10"/>
        <v>0.90525599999999995</v>
      </c>
    </row>
    <row r="647" spans="1:7" x14ac:dyDescent="0.25">
      <c r="A647" s="1">
        <v>36865</v>
      </c>
      <c r="B647">
        <v>179</v>
      </c>
      <c r="C647">
        <v>2460</v>
      </c>
      <c r="D647">
        <v>5.5</v>
      </c>
      <c r="E647">
        <v>2.85</v>
      </c>
      <c r="F647" s="1">
        <v>39636</v>
      </c>
      <c r="G647">
        <f t="shared" ca="1" si="10"/>
        <v>0.97536</v>
      </c>
    </row>
    <row r="648" spans="1:7" x14ac:dyDescent="0.25">
      <c r="A648" s="1">
        <v>36866</v>
      </c>
      <c r="B648">
        <v>176</v>
      </c>
      <c r="C648">
        <v>2440</v>
      </c>
      <c r="D648">
        <v>5.49</v>
      </c>
      <c r="E648">
        <v>3</v>
      </c>
      <c r="F648" s="1">
        <v>39637</v>
      </c>
      <c r="G648">
        <f t="shared" ca="1" si="10"/>
        <v>0.88392000000000015</v>
      </c>
    </row>
    <row r="649" spans="1:7" x14ac:dyDescent="0.25">
      <c r="A649" s="1">
        <v>36867</v>
      </c>
      <c r="B649">
        <v>177</v>
      </c>
      <c r="C649">
        <v>2460</v>
      </c>
      <c r="D649">
        <v>5.49</v>
      </c>
      <c r="E649">
        <v>2.75</v>
      </c>
      <c r="F649" s="1">
        <v>39638</v>
      </c>
      <c r="G649">
        <f t="shared" ca="1" si="10"/>
        <v>0.801624</v>
      </c>
    </row>
    <row r="650" spans="1:7" x14ac:dyDescent="0.25">
      <c r="A650" s="1">
        <v>36868</v>
      </c>
      <c r="B650">
        <v>177</v>
      </c>
      <c r="C650">
        <v>2460</v>
      </c>
      <c r="D650">
        <v>5.49</v>
      </c>
      <c r="E650">
        <v>4.5999999999999996</v>
      </c>
      <c r="F650" s="1">
        <v>39639</v>
      </c>
      <c r="G650">
        <f t="shared" ca="1" si="10"/>
        <v>0.89001600000000003</v>
      </c>
    </row>
    <row r="651" spans="1:7" x14ac:dyDescent="0.25">
      <c r="A651" s="1">
        <v>36869</v>
      </c>
      <c r="B651">
        <v>176</v>
      </c>
      <c r="C651">
        <v>2460</v>
      </c>
      <c r="D651">
        <v>5.49</v>
      </c>
      <c r="E651">
        <v>4.5999999999999996</v>
      </c>
      <c r="F651" s="1">
        <v>39640</v>
      </c>
      <c r="G651">
        <f t="shared" ca="1" si="10"/>
        <v>0.88087200000000021</v>
      </c>
    </row>
    <row r="652" spans="1:7" x14ac:dyDescent="0.25">
      <c r="A652" s="1">
        <v>36870</v>
      </c>
      <c r="B652">
        <v>174</v>
      </c>
      <c r="C652">
        <v>2460</v>
      </c>
      <c r="D652">
        <v>5.48</v>
      </c>
      <c r="E652">
        <v>2.3499999999999996</v>
      </c>
      <c r="F652" s="1">
        <v>39641</v>
      </c>
      <c r="G652">
        <f t="shared" ca="1" si="10"/>
        <v>0.85039200000000004</v>
      </c>
    </row>
    <row r="653" spans="1:7" x14ac:dyDescent="0.25">
      <c r="A653" s="1">
        <v>36871</v>
      </c>
      <c r="B653">
        <v>159</v>
      </c>
      <c r="C653">
        <v>2520</v>
      </c>
      <c r="D653">
        <v>5.42</v>
      </c>
      <c r="E653">
        <v>0.7</v>
      </c>
      <c r="F653" s="1">
        <v>39642</v>
      </c>
      <c r="G653">
        <f t="shared" ca="1" si="10"/>
        <v>0.85039200000000004</v>
      </c>
    </row>
    <row r="654" spans="1:7" x14ac:dyDescent="0.25">
      <c r="A654" s="1">
        <v>36872</v>
      </c>
      <c r="B654">
        <v>146</v>
      </c>
      <c r="C654">
        <v>2560</v>
      </c>
      <c r="D654">
        <v>5.37</v>
      </c>
      <c r="E654">
        <v>1.05</v>
      </c>
      <c r="F654" s="1">
        <v>39643</v>
      </c>
      <c r="G654">
        <f t="shared" ca="1" si="10"/>
        <v>0.85648800000000014</v>
      </c>
    </row>
    <row r="655" spans="1:7" x14ac:dyDescent="0.25">
      <c r="A655" s="1">
        <v>36873</v>
      </c>
      <c r="B655">
        <v>160</v>
      </c>
      <c r="C655">
        <v>2540</v>
      </c>
      <c r="D655">
        <v>5.43</v>
      </c>
      <c r="E655">
        <v>0.95</v>
      </c>
      <c r="F655" s="1">
        <v>39644</v>
      </c>
      <c r="G655">
        <f t="shared" ca="1" si="10"/>
        <v>0.85953599999999997</v>
      </c>
    </row>
    <row r="656" spans="1:7" x14ac:dyDescent="0.25">
      <c r="A656" s="1">
        <v>36874</v>
      </c>
      <c r="B656">
        <v>243</v>
      </c>
      <c r="C656">
        <v>2180</v>
      </c>
      <c r="D656">
        <v>5.75</v>
      </c>
      <c r="E656">
        <v>0.3</v>
      </c>
      <c r="F656" s="1">
        <v>39645</v>
      </c>
      <c r="G656">
        <f t="shared" ca="1" si="10"/>
        <v>0.89001600000000003</v>
      </c>
    </row>
    <row r="657" spans="1:7" x14ac:dyDescent="0.25">
      <c r="A657" s="1">
        <v>36875</v>
      </c>
      <c r="B657">
        <v>279</v>
      </c>
      <c r="C657">
        <v>1930</v>
      </c>
      <c r="D657">
        <v>5.88</v>
      </c>
      <c r="E657">
        <v>1.1499999999999999</v>
      </c>
      <c r="F657" s="1">
        <v>39646</v>
      </c>
      <c r="G657">
        <f t="shared" ca="1" si="10"/>
        <v>1.1003280000000002</v>
      </c>
    </row>
    <row r="658" spans="1:7" x14ac:dyDescent="0.25">
      <c r="A658" s="1">
        <v>36876</v>
      </c>
      <c r="B658">
        <v>276</v>
      </c>
      <c r="C658">
        <v>1910</v>
      </c>
      <c r="D658">
        <v>5.87</v>
      </c>
      <c r="E658">
        <v>0.8</v>
      </c>
      <c r="F658" s="1">
        <v>39647</v>
      </c>
      <c r="G658">
        <f t="shared" ca="1" si="10"/>
        <v>1.1582399999999999</v>
      </c>
    </row>
    <row r="659" spans="1:7" x14ac:dyDescent="0.25">
      <c r="A659" s="1">
        <v>36877</v>
      </c>
      <c r="B659">
        <v>215</v>
      </c>
      <c r="C659">
        <v>2070</v>
      </c>
      <c r="D659">
        <v>5.62</v>
      </c>
      <c r="E659">
        <v>1.4</v>
      </c>
      <c r="F659" s="1">
        <v>39648</v>
      </c>
      <c r="G659">
        <f t="shared" ca="1" si="10"/>
        <v>1.179576</v>
      </c>
    </row>
    <row r="660" spans="1:7" x14ac:dyDescent="0.25">
      <c r="A660" s="1">
        <v>36878</v>
      </c>
      <c r="B660">
        <v>205</v>
      </c>
      <c r="C660">
        <v>2250</v>
      </c>
      <c r="D660">
        <v>5.59</v>
      </c>
      <c r="E660">
        <v>1.1000000000000001</v>
      </c>
      <c r="F660" s="1">
        <v>39649</v>
      </c>
      <c r="G660">
        <f t="shared" ca="1" si="10"/>
        <v>1.1765280000000002</v>
      </c>
    </row>
    <row r="661" spans="1:7" x14ac:dyDescent="0.25">
      <c r="A661" s="1">
        <v>36879</v>
      </c>
      <c r="B661">
        <v>185</v>
      </c>
      <c r="C661">
        <v>2350</v>
      </c>
      <c r="D661">
        <v>5.52</v>
      </c>
      <c r="E661">
        <v>1.35</v>
      </c>
      <c r="F661" s="1">
        <v>39650</v>
      </c>
      <c r="G661">
        <f t="shared" ca="1" si="10"/>
        <v>1.130808</v>
      </c>
    </row>
    <row r="662" spans="1:7" x14ac:dyDescent="0.25">
      <c r="A662" s="1">
        <v>36880</v>
      </c>
      <c r="B662">
        <v>209</v>
      </c>
      <c r="C662">
        <v>2350</v>
      </c>
      <c r="D662">
        <v>5.6</v>
      </c>
      <c r="E662">
        <v>0.75</v>
      </c>
      <c r="F662" s="1">
        <v>39651</v>
      </c>
      <c r="G662">
        <f t="shared" ca="1" si="10"/>
        <v>0.93268800000000018</v>
      </c>
    </row>
    <row r="663" spans="1:7" x14ac:dyDescent="0.25">
      <c r="A663" s="1">
        <v>36881</v>
      </c>
      <c r="B663">
        <v>205</v>
      </c>
      <c r="C663">
        <v>2160</v>
      </c>
      <c r="D663">
        <v>5.59</v>
      </c>
      <c r="E663">
        <v>0.85</v>
      </c>
      <c r="F663" s="1">
        <v>39652</v>
      </c>
      <c r="G663">
        <f t="shared" ca="1" si="10"/>
        <v>0.92354400000000003</v>
      </c>
    </row>
    <row r="664" spans="1:7" x14ac:dyDescent="0.25">
      <c r="A664" s="1">
        <v>36882</v>
      </c>
      <c r="B664">
        <v>176</v>
      </c>
      <c r="C664">
        <v>2280</v>
      </c>
      <c r="D664">
        <v>5.49</v>
      </c>
      <c r="E664">
        <v>1.65</v>
      </c>
      <c r="F664" s="1">
        <v>39653</v>
      </c>
      <c r="G664">
        <f t="shared" ca="1" si="10"/>
        <v>0.88696799999999998</v>
      </c>
    </row>
    <row r="665" spans="1:7" x14ac:dyDescent="0.25">
      <c r="A665" s="1">
        <v>36883</v>
      </c>
      <c r="B665">
        <v>196</v>
      </c>
      <c r="C665">
        <v>2320</v>
      </c>
      <c r="D665">
        <v>5.56</v>
      </c>
      <c r="E665">
        <v>1.5</v>
      </c>
      <c r="F665" s="1">
        <v>39654</v>
      </c>
      <c r="G665">
        <f t="shared" ca="1" si="10"/>
        <v>0.85039200000000004</v>
      </c>
    </row>
    <row r="666" spans="1:7" x14ac:dyDescent="0.25">
      <c r="A666" s="1">
        <v>36884</v>
      </c>
      <c r="B666">
        <v>194</v>
      </c>
      <c r="C666">
        <v>2330</v>
      </c>
      <c r="D666">
        <v>5.55</v>
      </c>
      <c r="E666">
        <v>0.5</v>
      </c>
      <c r="F666" s="1">
        <v>39655</v>
      </c>
      <c r="G666">
        <f t="shared" ca="1" si="10"/>
        <v>0.83819999999999995</v>
      </c>
    </row>
    <row r="667" spans="1:7" x14ac:dyDescent="0.25">
      <c r="A667" s="1">
        <v>36885</v>
      </c>
      <c r="B667">
        <v>170</v>
      </c>
      <c r="C667">
        <v>2460</v>
      </c>
      <c r="D667">
        <v>5.47</v>
      </c>
      <c r="E667">
        <v>0.15</v>
      </c>
      <c r="F667" s="1">
        <v>39656</v>
      </c>
      <c r="G667">
        <f t="shared" ca="1" si="10"/>
        <v>0.80467200000000016</v>
      </c>
    </row>
    <row r="668" spans="1:7" x14ac:dyDescent="0.25">
      <c r="A668" s="1">
        <v>36886</v>
      </c>
      <c r="B668">
        <v>168</v>
      </c>
      <c r="C668">
        <v>2460</v>
      </c>
      <c r="D668">
        <v>5.46</v>
      </c>
      <c r="E668">
        <v>1.25</v>
      </c>
      <c r="F668" s="1">
        <v>39657</v>
      </c>
      <c r="G668">
        <f t="shared" ca="1" si="10"/>
        <v>0.77419199999999999</v>
      </c>
    </row>
    <row r="669" spans="1:7" x14ac:dyDescent="0.25">
      <c r="A669" s="1">
        <v>36887</v>
      </c>
      <c r="B669">
        <v>171</v>
      </c>
      <c r="C669">
        <v>2430</v>
      </c>
      <c r="D669">
        <v>5.47</v>
      </c>
      <c r="E669">
        <v>1.6</v>
      </c>
      <c r="F669" s="1">
        <v>39658</v>
      </c>
      <c r="G669">
        <f t="shared" ca="1" si="10"/>
        <v>0.76200000000000001</v>
      </c>
    </row>
    <row r="670" spans="1:7" x14ac:dyDescent="0.25">
      <c r="A670" s="1">
        <v>36888</v>
      </c>
      <c r="B670">
        <v>175</v>
      </c>
      <c r="C670">
        <v>2370</v>
      </c>
      <c r="D670">
        <v>5.49</v>
      </c>
      <c r="E670">
        <v>2</v>
      </c>
      <c r="F670" s="1">
        <v>39659</v>
      </c>
      <c r="G670">
        <f t="shared" ca="1" si="10"/>
        <v>0.79248000000000018</v>
      </c>
    </row>
    <row r="671" spans="1:7" x14ac:dyDescent="0.25">
      <c r="A671" s="1">
        <v>36889</v>
      </c>
      <c r="B671">
        <v>175</v>
      </c>
      <c r="C671">
        <v>2370</v>
      </c>
      <c r="D671">
        <v>5.49</v>
      </c>
      <c r="E671">
        <v>2.2999999999999998</v>
      </c>
      <c r="F671" s="1">
        <v>39660</v>
      </c>
      <c r="G671">
        <f t="shared" ca="1" si="10"/>
        <v>0.75590400000000013</v>
      </c>
    </row>
    <row r="672" spans="1:7" x14ac:dyDescent="0.25">
      <c r="A672" s="1">
        <v>36890</v>
      </c>
      <c r="B672">
        <v>160</v>
      </c>
      <c r="C672">
        <v>2410</v>
      </c>
      <c r="D672">
        <v>5.43</v>
      </c>
      <c r="E672">
        <v>1.85</v>
      </c>
      <c r="F672" s="1">
        <v>39661</v>
      </c>
      <c r="G672">
        <f t="shared" ca="1" si="10"/>
        <v>0.77114400000000005</v>
      </c>
    </row>
    <row r="673" spans="1:7" x14ac:dyDescent="0.25">
      <c r="A673" s="1">
        <v>36891</v>
      </c>
      <c r="B673">
        <v>153</v>
      </c>
      <c r="C673" t="e">
        <v>#N/A</v>
      </c>
      <c r="D673">
        <v>5.4</v>
      </c>
      <c r="E673">
        <v>2.95</v>
      </c>
      <c r="F673" s="1">
        <v>39662</v>
      </c>
      <c r="G673">
        <f t="shared" ca="1" si="10"/>
        <v>0.74066399999999988</v>
      </c>
    </row>
    <row r="674" spans="1:7" x14ac:dyDescent="0.25">
      <c r="A674" s="1">
        <v>36892</v>
      </c>
      <c r="B674">
        <v>152</v>
      </c>
      <c r="C674">
        <v>2530</v>
      </c>
      <c r="D674">
        <v>5.4</v>
      </c>
      <c r="E674">
        <v>1.75</v>
      </c>
      <c r="F674" s="1">
        <v>39663</v>
      </c>
      <c r="G674">
        <f t="shared" ca="1" si="10"/>
        <v>0.68275200000000014</v>
      </c>
    </row>
    <row r="675" spans="1:7" x14ac:dyDescent="0.25">
      <c r="A675" s="1">
        <v>36893</v>
      </c>
      <c r="B675">
        <v>149</v>
      </c>
      <c r="C675">
        <v>2550</v>
      </c>
      <c r="D675">
        <v>5.38</v>
      </c>
      <c r="E675">
        <v>2.65</v>
      </c>
      <c r="F675" s="1">
        <v>39664</v>
      </c>
      <c r="G675">
        <f t="shared" ca="1" si="10"/>
        <v>0.63703200000000004</v>
      </c>
    </row>
    <row r="676" spans="1:7" x14ac:dyDescent="0.25">
      <c r="A676" s="1">
        <v>36894</v>
      </c>
      <c r="B676">
        <v>147</v>
      </c>
      <c r="C676">
        <v>2530</v>
      </c>
      <c r="D676">
        <v>5.37</v>
      </c>
      <c r="E676">
        <v>2.7</v>
      </c>
      <c r="F676" s="1">
        <v>39665</v>
      </c>
      <c r="G676">
        <f t="shared" ca="1" si="10"/>
        <v>0.60655200000000009</v>
      </c>
    </row>
    <row r="677" spans="1:7" x14ac:dyDescent="0.25">
      <c r="A677" s="1">
        <v>36895</v>
      </c>
      <c r="B677">
        <v>148</v>
      </c>
      <c r="C677">
        <v>2540</v>
      </c>
      <c r="D677">
        <v>5.38</v>
      </c>
      <c r="E677">
        <v>3.45</v>
      </c>
      <c r="F677" s="1">
        <v>39666</v>
      </c>
      <c r="G677">
        <f t="shared" ca="1" si="10"/>
        <v>0.6400800000000002</v>
      </c>
    </row>
    <row r="678" spans="1:7" x14ac:dyDescent="0.25">
      <c r="A678" s="1">
        <v>36896</v>
      </c>
      <c r="B678">
        <v>147</v>
      </c>
      <c r="C678">
        <v>2520</v>
      </c>
      <c r="D678">
        <v>5.37</v>
      </c>
      <c r="E678">
        <v>3.75</v>
      </c>
      <c r="F678" s="1">
        <v>39667</v>
      </c>
      <c r="G678">
        <f t="shared" ca="1" si="10"/>
        <v>0.560832</v>
      </c>
    </row>
    <row r="679" spans="1:7" x14ac:dyDescent="0.25">
      <c r="A679" s="1">
        <v>36897</v>
      </c>
      <c r="B679">
        <v>146</v>
      </c>
      <c r="C679">
        <v>2530</v>
      </c>
      <c r="D679">
        <v>5.37</v>
      </c>
      <c r="E679">
        <v>3.75</v>
      </c>
      <c r="F679" s="1">
        <v>39668</v>
      </c>
      <c r="G679">
        <f t="shared" ca="1" si="10"/>
        <v>0.52730400000000011</v>
      </c>
    </row>
    <row r="680" spans="1:7" x14ac:dyDescent="0.25">
      <c r="A680" s="1">
        <v>36898</v>
      </c>
      <c r="B680">
        <v>144</v>
      </c>
      <c r="C680">
        <v>2540</v>
      </c>
      <c r="D680">
        <v>5.36</v>
      </c>
      <c r="E680">
        <v>4.3499999999999996</v>
      </c>
      <c r="F680" s="1">
        <v>39669</v>
      </c>
      <c r="G680">
        <f t="shared" ca="1" si="10"/>
        <v>0.67056000000000004</v>
      </c>
    </row>
    <row r="681" spans="1:7" x14ac:dyDescent="0.25">
      <c r="A681" s="1">
        <v>36899</v>
      </c>
      <c r="B681">
        <v>141</v>
      </c>
      <c r="C681">
        <v>2540</v>
      </c>
      <c r="D681">
        <v>5.35</v>
      </c>
      <c r="E681">
        <v>2.7</v>
      </c>
      <c r="F681" s="1">
        <v>39670</v>
      </c>
      <c r="G681">
        <f t="shared" ca="1" si="10"/>
        <v>0.83819999999999995</v>
      </c>
    </row>
    <row r="682" spans="1:7" x14ac:dyDescent="0.25">
      <c r="A682" s="1">
        <v>36900</v>
      </c>
      <c r="B682">
        <v>139</v>
      </c>
      <c r="C682">
        <v>2540</v>
      </c>
      <c r="D682">
        <v>5.34</v>
      </c>
      <c r="E682">
        <v>2</v>
      </c>
      <c r="F682" s="1">
        <v>39671</v>
      </c>
      <c r="G682">
        <f t="shared" ca="1" si="10"/>
        <v>0.89306399999999997</v>
      </c>
    </row>
    <row r="683" spans="1:7" x14ac:dyDescent="0.25">
      <c r="A683" s="1">
        <v>36901</v>
      </c>
      <c r="B683">
        <v>140</v>
      </c>
      <c r="C683">
        <v>2540</v>
      </c>
      <c r="D683">
        <v>5.34</v>
      </c>
      <c r="E683">
        <v>4</v>
      </c>
      <c r="F683" s="1">
        <v>39672</v>
      </c>
      <c r="G683">
        <f t="shared" ca="1" si="10"/>
        <v>0.96316800000000002</v>
      </c>
    </row>
    <row r="684" spans="1:7" x14ac:dyDescent="0.25">
      <c r="A684" s="1">
        <v>36902</v>
      </c>
      <c r="B684">
        <v>137</v>
      </c>
      <c r="C684">
        <v>2550</v>
      </c>
      <c r="D684">
        <v>5.33</v>
      </c>
      <c r="E684">
        <v>3.6999999999999997</v>
      </c>
      <c r="F684" s="1">
        <v>39673</v>
      </c>
      <c r="G684">
        <f t="shared" ca="1" si="10"/>
        <v>1.0058400000000001</v>
      </c>
    </row>
    <row r="685" spans="1:7" x14ac:dyDescent="0.25">
      <c r="A685" s="1">
        <v>36903</v>
      </c>
      <c r="B685">
        <v>134</v>
      </c>
      <c r="C685">
        <v>2570</v>
      </c>
      <c r="D685">
        <v>5.32</v>
      </c>
      <c r="E685">
        <v>3.1999999999999997</v>
      </c>
      <c r="F685" s="1">
        <v>39674</v>
      </c>
      <c r="G685">
        <f t="shared" ca="1" si="10"/>
        <v>0.93573600000000001</v>
      </c>
    </row>
    <row r="686" spans="1:7" x14ac:dyDescent="0.25">
      <c r="A686" s="1">
        <v>36904</v>
      </c>
      <c r="B686">
        <v>136</v>
      </c>
      <c r="C686">
        <v>2580</v>
      </c>
      <c r="D686">
        <v>5.33</v>
      </c>
      <c r="E686">
        <v>2.2999999999999998</v>
      </c>
      <c r="F686" s="1">
        <v>39675</v>
      </c>
      <c r="G686">
        <f t="shared" ca="1" si="10"/>
        <v>0.86258400000000002</v>
      </c>
    </row>
    <row r="687" spans="1:7" x14ac:dyDescent="0.25">
      <c r="A687" s="1">
        <v>36905</v>
      </c>
      <c r="B687">
        <v>132</v>
      </c>
      <c r="C687">
        <v>2570</v>
      </c>
      <c r="D687">
        <v>5.31</v>
      </c>
      <c r="E687">
        <v>2.25</v>
      </c>
      <c r="F687" s="1">
        <v>39676</v>
      </c>
      <c r="G687">
        <f t="shared" ca="1" si="10"/>
        <v>1.0088880000000002</v>
      </c>
    </row>
    <row r="688" spans="1:7" x14ac:dyDescent="0.25">
      <c r="A688" s="1">
        <v>36906</v>
      </c>
      <c r="B688">
        <v>131</v>
      </c>
      <c r="C688">
        <v>2580</v>
      </c>
      <c r="D688">
        <v>5.3</v>
      </c>
      <c r="E688">
        <v>1.4</v>
      </c>
      <c r="F688" s="1">
        <v>39677</v>
      </c>
      <c r="G688">
        <f t="shared" ca="1" si="10"/>
        <v>0.76504799999999995</v>
      </c>
    </row>
    <row r="689" spans="1:7" x14ac:dyDescent="0.25">
      <c r="A689" s="1">
        <v>36907</v>
      </c>
      <c r="B689">
        <v>125</v>
      </c>
      <c r="C689">
        <v>2500</v>
      </c>
      <c r="D689">
        <v>5.28</v>
      </c>
      <c r="E689">
        <v>0.45</v>
      </c>
      <c r="F689" s="1">
        <v>39678</v>
      </c>
      <c r="G689">
        <f t="shared" ca="1" si="10"/>
        <v>0.70408800000000016</v>
      </c>
    </row>
    <row r="690" spans="1:7" x14ac:dyDescent="0.25">
      <c r="A690" s="1">
        <v>36908</v>
      </c>
      <c r="B690">
        <v>119</v>
      </c>
      <c r="C690">
        <v>2540</v>
      </c>
      <c r="D690">
        <v>5.25</v>
      </c>
      <c r="E690">
        <v>1.3</v>
      </c>
      <c r="F690" s="1">
        <v>39679</v>
      </c>
      <c r="G690">
        <f t="shared" ca="1" si="10"/>
        <v>0.9601200000000002</v>
      </c>
    </row>
    <row r="691" spans="1:7" x14ac:dyDescent="0.25">
      <c r="A691" s="1">
        <v>36909</v>
      </c>
      <c r="B691">
        <v>91</v>
      </c>
      <c r="C691">
        <v>2720</v>
      </c>
      <c r="D691">
        <v>5.09</v>
      </c>
      <c r="E691">
        <v>1.8</v>
      </c>
      <c r="F691" s="1">
        <v>39680</v>
      </c>
      <c r="G691">
        <f t="shared" ca="1" si="10"/>
        <v>0.71018400000000004</v>
      </c>
    </row>
    <row r="692" spans="1:7" x14ac:dyDescent="0.25">
      <c r="A692" s="1">
        <v>36910</v>
      </c>
      <c r="B692">
        <v>117</v>
      </c>
      <c r="C692">
        <v>2680</v>
      </c>
      <c r="D692">
        <v>5.24</v>
      </c>
      <c r="E692">
        <v>1.2</v>
      </c>
      <c r="F692" s="1">
        <v>39681</v>
      </c>
      <c r="G692">
        <f t="shared" ca="1" si="10"/>
        <v>0.62788800000000022</v>
      </c>
    </row>
    <row r="693" spans="1:7" x14ac:dyDescent="0.25">
      <c r="A693" s="1">
        <v>36911</v>
      </c>
      <c r="B693">
        <v>119</v>
      </c>
      <c r="C693" t="s">
        <v>2</v>
      </c>
      <c r="D693">
        <v>5.25</v>
      </c>
      <c r="E693" t="s">
        <v>2</v>
      </c>
      <c r="F693" s="1">
        <v>39682</v>
      </c>
      <c r="G693">
        <f t="shared" ca="1" si="10"/>
        <v>0.58216800000000002</v>
      </c>
    </row>
    <row r="694" spans="1:7" x14ac:dyDescent="0.25">
      <c r="A694" s="1">
        <v>36912</v>
      </c>
      <c r="B694">
        <v>150</v>
      </c>
      <c r="C694" t="s">
        <v>2</v>
      </c>
      <c r="D694">
        <v>5.39</v>
      </c>
      <c r="E694" t="s">
        <v>2</v>
      </c>
      <c r="F694" s="1">
        <v>39683</v>
      </c>
      <c r="G694">
        <f t="shared" ca="1" si="10"/>
        <v>0.64312800000000014</v>
      </c>
    </row>
    <row r="695" spans="1:7" x14ac:dyDescent="0.25">
      <c r="A695" s="1">
        <v>36913</v>
      </c>
      <c r="B695">
        <v>151</v>
      </c>
      <c r="C695" t="s">
        <v>2</v>
      </c>
      <c r="D695">
        <v>5.39</v>
      </c>
      <c r="E695" t="s">
        <v>2</v>
      </c>
      <c r="F695" s="1">
        <v>39684</v>
      </c>
      <c r="G695">
        <f t="shared" ca="1" si="10"/>
        <v>0.72847200000000023</v>
      </c>
    </row>
    <row r="696" spans="1:7" x14ac:dyDescent="0.25">
      <c r="A696" s="1">
        <v>36914</v>
      </c>
      <c r="B696">
        <v>164</v>
      </c>
      <c r="C696">
        <v>2400</v>
      </c>
      <c r="D696">
        <v>5.44</v>
      </c>
      <c r="E696">
        <v>2.25</v>
      </c>
      <c r="F696" s="1">
        <v>39685</v>
      </c>
      <c r="G696">
        <f t="shared" ca="1" si="10"/>
        <v>0.71018400000000004</v>
      </c>
    </row>
    <row r="697" spans="1:7" x14ac:dyDescent="0.25">
      <c r="A697" s="1">
        <v>36915</v>
      </c>
      <c r="B697">
        <v>156</v>
      </c>
      <c r="C697">
        <v>2470</v>
      </c>
      <c r="D697">
        <v>5.41</v>
      </c>
      <c r="E697">
        <v>2.25</v>
      </c>
      <c r="F697" s="1">
        <v>39686</v>
      </c>
      <c r="G697">
        <f t="shared" ca="1" si="10"/>
        <v>0.61569600000000013</v>
      </c>
    </row>
    <row r="698" spans="1:7" x14ac:dyDescent="0.25">
      <c r="A698" s="1">
        <v>36916</v>
      </c>
      <c r="B698">
        <v>147</v>
      </c>
      <c r="C698" t="s">
        <v>2</v>
      </c>
      <c r="D698">
        <v>5.37</v>
      </c>
      <c r="E698" t="s">
        <v>2</v>
      </c>
      <c r="F698" s="1">
        <v>39687</v>
      </c>
      <c r="G698">
        <f t="shared" ca="1" si="10"/>
        <v>0.521208</v>
      </c>
    </row>
    <row r="699" spans="1:7" x14ac:dyDescent="0.25">
      <c r="A699" s="1">
        <v>36917</v>
      </c>
      <c r="B699">
        <v>150</v>
      </c>
      <c r="C699">
        <v>2540</v>
      </c>
      <c r="D699">
        <v>5.39</v>
      </c>
      <c r="E699" t="s">
        <v>2</v>
      </c>
      <c r="F699" s="1">
        <v>39688</v>
      </c>
      <c r="G699">
        <f t="shared" ca="1" si="10"/>
        <v>0.53644799999999992</v>
      </c>
    </row>
    <row r="700" spans="1:7" x14ac:dyDescent="0.25">
      <c r="A700" s="1">
        <v>36918</v>
      </c>
      <c r="B700">
        <v>150</v>
      </c>
      <c r="C700">
        <v>2490</v>
      </c>
      <c r="D700">
        <v>5.39</v>
      </c>
      <c r="E700">
        <v>1.35</v>
      </c>
      <c r="F700" s="1">
        <v>39689</v>
      </c>
      <c r="G700">
        <f t="shared" ca="1" si="10"/>
        <v>0.54559199999999997</v>
      </c>
    </row>
    <row r="701" spans="1:7" x14ac:dyDescent="0.25">
      <c r="A701" s="1">
        <v>36919</v>
      </c>
      <c r="B701">
        <v>147</v>
      </c>
      <c r="C701">
        <v>2460</v>
      </c>
      <c r="D701">
        <v>5.37</v>
      </c>
      <c r="E701">
        <v>1.7</v>
      </c>
      <c r="F701" s="1">
        <v>39690</v>
      </c>
      <c r="G701">
        <f t="shared" ca="1" si="10"/>
        <v>0.57912000000000008</v>
      </c>
    </row>
    <row r="702" spans="1:7" x14ac:dyDescent="0.25">
      <c r="A702" s="1">
        <v>36920</v>
      </c>
      <c r="B702">
        <v>147</v>
      </c>
      <c r="C702">
        <v>2480</v>
      </c>
      <c r="D702">
        <v>5.37</v>
      </c>
      <c r="E702" t="s">
        <v>2</v>
      </c>
      <c r="F702" s="1">
        <v>39691</v>
      </c>
      <c r="G702">
        <f t="shared" ca="1" si="10"/>
        <v>0.54559199999999997</v>
      </c>
    </row>
    <row r="703" spans="1:7" x14ac:dyDescent="0.25">
      <c r="A703" s="1">
        <v>36921</v>
      </c>
      <c r="B703">
        <v>147</v>
      </c>
      <c r="C703">
        <v>2480</v>
      </c>
      <c r="D703">
        <v>5.37</v>
      </c>
      <c r="E703" t="s">
        <v>2</v>
      </c>
      <c r="F703" s="1">
        <v>39692</v>
      </c>
      <c r="G703">
        <f t="shared" ca="1" si="10"/>
        <v>0.59740800000000005</v>
      </c>
    </row>
    <row r="704" spans="1:7" x14ac:dyDescent="0.25">
      <c r="A704" s="1">
        <v>36922</v>
      </c>
      <c r="B704">
        <v>146</v>
      </c>
      <c r="C704">
        <v>2520</v>
      </c>
      <c r="D704">
        <v>5.37</v>
      </c>
      <c r="E704" t="s">
        <v>2</v>
      </c>
      <c r="F704" s="1">
        <v>39693</v>
      </c>
      <c r="G704">
        <f t="shared" ca="1" si="10"/>
        <v>0.61569600000000013</v>
      </c>
    </row>
    <row r="705" spans="1:7" x14ac:dyDescent="0.25">
      <c r="A705" s="1">
        <v>36923</v>
      </c>
      <c r="B705">
        <v>146</v>
      </c>
      <c r="C705">
        <v>2520</v>
      </c>
      <c r="D705">
        <v>5.37</v>
      </c>
      <c r="E705" t="s">
        <v>2</v>
      </c>
      <c r="F705" s="1">
        <v>39694</v>
      </c>
      <c r="G705">
        <f t="shared" ca="1" si="10"/>
        <v>0.57912000000000008</v>
      </c>
    </row>
    <row r="706" spans="1:7" x14ac:dyDescent="0.25">
      <c r="A706" s="1">
        <v>36924</v>
      </c>
      <c r="B706">
        <v>145</v>
      </c>
      <c r="C706" t="s">
        <v>2</v>
      </c>
      <c r="D706">
        <v>5.37</v>
      </c>
      <c r="E706" t="s">
        <v>2</v>
      </c>
      <c r="F706" s="1">
        <v>39695</v>
      </c>
      <c r="G706">
        <f t="shared" ca="1" si="10"/>
        <v>0.54559199999999997</v>
      </c>
    </row>
    <row r="707" spans="1:7" x14ac:dyDescent="0.25">
      <c r="A707" s="1">
        <v>36925</v>
      </c>
      <c r="B707">
        <v>143</v>
      </c>
      <c r="C707" t="s">
        <v>2</v>
      </c>
      <c r="D707">
        <v>5.36</v>
      </c>
      <c r="E707" t="s">
        <v>2</v>
      </c>
      <c r="F707" s="1">
        <v>39696</v>
      </c>
      <c r="G707">
        <f t="shared" ref="G707:G770" ca="1" si="11">CONVERT(OFFSET($D$1,MATCH(F707,$A$2:$A$4745,0),0)-3.84,"ft","m")</f>
        <v>0.52425599999999994</v>
      </c>
    </row>
    <row r="708" spans="1:7" x14ac:dyDescent="0.25">
      <c r="A708" s="1">
        <v>36926</v>
      </c>
      <c r="B708">
        <v>141</v>
      </c>
      <c r="C708" t="s">
        <v>2</v>
      </c>
      <c r="D708">
        <v>5.35</v>
      </c>
      <c r="E708" t="s">
        <v>2</v>
      </c>
      <c r="F708" s="1">
        <v>39697</v>
      </c>
      <c r="G708">
        <f t="shared" ca="1" si="11"/>
        <v>0.521208</v>
      </c>
    </row>
    <row r="709" spans="1:7" x14ac:dyDescent="0.25">
      <c r="A709" s="1">
        <v>36927</v>
      </c>
      <c r="B709">
        <v>139</v>
      </c>
      <c r="C709" t="s">
        <v>2</v>
      </c>
      <c r="D709">
        <v>5.34</v>
      </c>
      <c r="E709" t="s">
        <v>2</v>
      </c>
      <c r="F709" s="1">
        <v>39698</v>
      </c>
      <c r="G709">
        <f t="shared" ca="1" si="11"/>
        <v>0.52425599999999994</v>
      </c>
    </row>
    <row r="710" spans="1:7" x14ac:dyDescent="0.25">
      <c r="A710" s="1">
        <v>36928</v>
      </c>
      <c r="B710">
        <v>137</v>
      </c>
      <c r="C710" t="s">
        <v>2</v>
      </c>
      <c r="D710">
        <v>5.33</v>
      </c>
      <c r="E710" t="s">
        <v>2</v>
      </c>
      <c r="F710" s="1">
        <v>39699</v>
      </c>
      <c r="G710">
        <f t="shared" ca="1" si="11"/>
        <v>0.49682399999999999</v>
      </c>
    </row>
    <row r="711" spans="1:7" x14ac:dyDescent="0.25">
      <c r="A711" s="1">
        <v>36929</v>
      </c>
      <c r="B711">
        <v>135</v>
      </c>
      <c r="C711" t="s">
        <v>2</v>
      </c>
      <c r="D711">
        <v>5.32</v>
      </c>
      <c r="E711" t="s">
        <v>2</v>
      </c>
      <c r="F711" s="1">
        <v>39700</v>
      </c>
      <c r="G711">
        <f t="shared" ca="1" si="11"/>
        <v>0.47548800000000019</v>
      </c>
    </row>
    <row r="712" spans="1:7" x14ac:dyDescent="0.25">
      <c r="A712" s="1">
        <v>36930</v>
      </c>
      <c r="B712">
        <v>139</v>
      </c>
      <c r="C712">
        <v>2570</v>
      </c>
      <c r="D712">
        <v>5.34</v>
      </c>
      <c r="E712">
        <v>2.95</v>
      </c>
      <c r="F712" s="1">
        <v>39701</v>
      </c>
      <c r="G712">
        <f t="shared" ca="1" si="11"/>
        <v>0.4572</v>
      </c>
    </row>
    <row r="713" spans="1:7" x14ac:dyDescent="0.25">
      <c r="A713" s="1">
        <v>36931</v>
      </c>
      <c r="B713">
        <v>127</v>
      </c>
      <c r="C713">
        <v>2620</v>
      </c>
      <c r="D713">
        <v>5.28</v>
      </c>
      <c r="E713">
        <v>2.8</v>
      </c>
      <c r="F713" s="1">
        <v>39702</v>
      </c>
      <c r="G713">
        <f t="shared" ca="1" si="11"/>
        <v>0.42062399999999994</v>
      </c>
    </row>
    <row r="714" spans="1:7" x14ac:dyDescent="0.25">
      <c r="A714" s="1">
        <v>36932</v>
      </c>
      <c r="B714">
        <v>105</v>
      </c>
      <c r="C714">
        <v>2740</v>
      </c>
      <c r="D714">
        <v>5.17</v>
      </c>
      <c r="E714">
        <v>2.5499999999999998</v>
      </c>
      <c r="F714" s="1">
        <v>39703</v>
      </c>
      <c r="G714">
        <f t="shared" ca="1" si="11"/>
        <v>0.37490400000000013</v>
      </c>
    </row>
    <row r="715" spans="1:7" x14ac:dyDescent="0.25">
      <c r="A715" s="1">
        <v>36933</v>
      </c>
      <c r="B715">
        <v>142</v>
      </c>
      <c r="C715">
        <v>2530</v>
      </c>
      <c r="D715">
        <v>5.35</v>
      </c>
      <c r="E715">
        <v>3.25</v>
      </c>
      <c r="F715" s="1">
        <v>39704</v>
      </c>
      <c r="G715">
        <f t="shared" ca="1" si="11"/>
        <v>0.37185599999999991</v>
      </c>
    </row>
    <row r="716" spans="1:7" x14ac:dyDescent="0.25">
      <c r="A716" s="1">
        <v>36934</v>
      </c>
      <c r="B716">
        <v>147</v>
      </c>
      <c r="C716">
        <v>2460</v>
      </c>
      <c r="D716">
        <v>5.37</v>
      </c>
      <c r="E716">
        <v>3.8</v>
      </c>
      <c r="F716" s="1">
        <v>39705</v>
      </c>
      <c r="G716">
        <f t="shared" ca="1" si="11"/>
        <v>0.45110400000000012</v>
      </c>
    </row>
    <row r="717" spans="1:7" x14ac:dyDescent="0.25">
      <c r="A717" s="1">
        <v>36935</v>
      </c>
      <c r="B717">
        <v>139</v>
      </c>
      <c r="C717">
        <v>2530</v>
      </c>
      <c r="D717">
        <v>5.34</v>
      </c>
      <c r="E717">
        <v>5.8000000000000007</v>
      </c>
      <c r="F717" s="1">
        <v>39706</v>
      </c>
      <c r="G717">
        <f t="shared" ca="1" si="11"/>
        <v>0.66751200000000011</v>
      </c>
    </row>
    <row r="718" spans="1:7" x14ac:dyDescent="0.25">
      <c r="A718" s="1">
        <v>36936</v>
      </c>
      <c r="B718">
        <v>138</v>
      </c>
      <c r="C718">
        <v>2540</v>
      </c>
      <c r="D718">
        <v>5.34</v>
      </c>
      <c r="E718">
        <v>3.1999999999999997</v>
      </c>
      <c r="F718" s="1">
        <v>39707</v>
      </c>
      <c r="G718">
        <f t="shared" ca="1" si="11"/>
        <v>0.65532000000000012</v>
      </c>
    </row>
    <row r="719" spans="1:7" x14ac:dyDescent="0.25">
      <c r="A719" s="1">
        <v>36937</v>
      </c>
      <c r="B719">
        <v>134</v>
      </c>
      <c r="C719">
        <v>2560</v>
      </c>
      <c r="D719">
        <v>5.32</v>
      </c>
      <c r="E719">
        <v>4.55</v>
      </c>
      <c r="F719" s="1">
        <v>39708</v>
      </c>
      <c r="G719">
        <f t="shared" ca="1" si="11"/>
        <v>0.62179200000000001</v>
      </c>
    </row>
    <row r="720" spans="1:7" x14ac:dyDescent="0.25">
      <c r="A720" s="1">
        <v>36938</v>
      </c>
      <c r="B720">
        <v>132</v>
      </c>
      <c r="C720">
        <v>2570</v>
      </c>
      <c r="D720">
        <v>5.31</v>
      </c>
      <c r="E720">
        <v>2.1999999999999997</v>
      </c>
      <c r="F720" s="1">
        <v>39709</v>
      </c>
      <c r="G720">
        <f t="shared" ca="1" si="11"/>
        <v>0.55168800000000018</v>
      </c>
    </row>
    <row r="721" spans="1:7" x14ac:dyDescent="0.25">
      <c r="A721" s="1">
        <v>36939</v>
      </c>
      <c r="B721">
        <v>130</v>
      </c>
      <c r="C721">
        <v>2570</v>
      </c>
      <c r="D721">
        <v>5.3</v>
      </c>
      <c r="E721">
        <v>3.1999999999999997</v>
      </c>
      <c r="F721" s="1">
        <v>39710</v>
      </c>
      <c r="G721">
        <f t="shared" ca="1" si="11"/>
        <v>0.49682399999999999</v>
      </c>
    </row>
    <row r="722" spans="1:7" x14ac:dyDescent="0.25">
      <c r="A722" s="1">
        <v>36940</v>
      </c>
      <c r="B722">
        <v>133</v>
      </c>
      <c r="C722">
        <v>2570</v>
      </c>
      <c r="D722">
        <v>5.31</v>
      </c>
      <c r="E722">
        <v>5.6499999999999995</v>
      </c>
      <c r="F722" s="1">
        <v>39711</v>
      </c>
      <c r="G722">
        <f t="shared" ca="1" si="11"/>
        <v>0.43586399999999992</v>
      </c>
    </row>
    <row r="723" spans="1:7" x14ac:dyDescent="0.25">
      <c r="A723" s="1">
        <v>36941</v>
      </c>
      <c r="B723">
        <v>133</v>
      </c>
      <c r="C723">
        <v>2540</v>
      </c>
      <c r="D723">
        <v>5.31</v>
      </c>
      <c r="E723">
        <v>7.75</v>
      </c>
      <c r="F723" s="1">
        <v>39712</v>
      </c>
      <c r="G723">
        <f t="shared" ca="1" si="11"/>
        <v>0.3901440000000001</v>
      </c>
    </row>
    <row r="724" spans="1:7" x14ac:dyDescent="0.25">
      <c r="A724" s="1">
        <v>36942</v>
      </c>
      <c r="B724">
        <v>133</v>
      </c>
      <c r="C724">
        <v>2520</v>
      </c>
      <c r="D724">
        <v>5.31</v>
      </c>
      <c r="E724">
        <v>7.05</v>
      </c>
      <c r="F724" s="1">
        <v>39713</v>
      </c>
      <c r="G724">
        <f t="shared" ca="1" si="11"/>
        <v>0.35052000000000011</v>
      </c>
    </row>
    <row r="725" spans="1:7" x14ac:dyDescent="0.25">
      <c r="A725" s="1">
        <v>36943</v>
      </c>
      <c r="B725">
        <v>130</v>
      </c>
      <c r="C725">
        <v>2500</v>
      </c>
      <c r="D725">
        <v>5.3</v>
      </c>
      <c r="E725">
        <v>4.25</v>
      </c>
      <c r="F725" s="1">
        <v>39714</v>
      </c>
      <c r="G725">
        <f t="shared" ca="1" si="11"/>
        <v>0.32613600000000009</v>
      </c>
    </row>
    <row r="726" spans="1:7" x14ac:dyDescent="0.25">
      <c r="A726" s="1">
        <v>36944</v>
      </c>
      <c r="B726">
        <v>131</v>
      </c>
      <c r="C726">
        <v>2510</v>
      </c>
      <c r="D726">
        <v>5.3</v>
      </c>
      <c r="E726">
        <v>5.5</v>
      </c>
      <c r="F726" s="1">
        <v>39715</v>
      </c>
      <c r="G726">
        <f t="shared" ca="1" si="11"/>
        <v>0.30175200000000002</v>
      </c>
    </row>
    <row r="727" spans="1:7" x14ac:dyDescent="0.25">
      <c r="A727" s="1">
        <v>36945</v>
      </c>
      <c r="B727">
        <v>134</v>
      </c>
      <c r="C727">
        <v>2500</v>
      </c>
      <c r="D727">
        <v>5.32</v>
      </c>
      <c r="E727">
        <v>7.9</v>
      </c>
      <c r="F727" s="1">
        <v>39716</v>
      </c>
      <c r="G727">
        <f t="shared" ca="1" si="11"/>
        <v>0.30784799999999996</v>
      </c>
    </row>
    <row r="728" spans="1:7" x14ac:dyDescent="0.25">
      <c r="A728" s="1">
        <v>36946</v>
      </c>
      <c r="B728">
        <v>134</v>
      </c>
      <c r="C728">
        <v>2520</v>
      </c>
      <c r="D728">
        <v>5.32</v>
      </c>
      <c r="E728">
        <v>6.3</v>
      </c>
      <c r="F728" s="1">
        <v>39717</v>
      </c>
      <c r="G728">
        <f t="shared" ca="1" si="11"/>
        <v>0.316992</v>
      </c>
    </row>
    <row r="729" spans="1:7" x14ac:dyDescent="0.25">
      <c r="A729" s="1">
        <v>36947</v>
      </c>
      <c r="B729">
        <v>131</v>
      </c>
      <c r="C729">
        <v>2530</v>
      </c>
      <c r="D729">
        <v>5.3</v>
      </c>
      <c r="E729">
        <v>6.6</v>
      </c>
      <c r="F729" s="1">
        <v>39718</v>
      </c>
      <c r="G729">
        <f t="shared" ca="1" si="11"/>
        <v>0.31089600000000012</v>
      </c>
    </row>
    <row r="730" spans="1:7" x14ac:dyDescent="0.25">
      <c r="A730" s="1">
        <v>36948</v>
      </c>
      <c r="B730">
        <v>132</v>
      </c>
      <c r="C730">
        <v>2540</v>
      </c>
      <c r="D730">
        <v>5.31</v>
      </c>
      <c r="E730">
        <v>7.6</v>
      </c>
      <c r="F730" s="1">
        <v>39719</v>
      </c>
      <c r="G730">
        <f t="shared" ca="1" si="11"/>
        <v>0.30480000000000002</v>
      </c>
    </row>
    <row r="731" spans="1:7" x14ac:dyDescent="0.25">
      <c r="A731" s="1">
        <v>36949</v>
      </c>
      <c r="B731">
        <v>131</v>
      </c>
      <c r="C731">
        <v>2520</v>
      </c>
      <c r="D731">
        <v>5.3</v>
      </c>
      <c r="E731">
        <v>2.9499999999999997</v>
      </c>
      <c r="F731" s="1">
        <v>39720</v>
      </c>
      <c r="G731">
        <f t="shared" ca="1" si="11"/>
        <v>0.30480000000000002</v>
      </c>
    </row>
    <row r="732" spans="1:7" x14ac:dyDescent="0.25">
      <c r="A732" s="1">
        <v>36950</v>
      </c>
      <c r="B732">
        <v>129</v>
      </c>
      <c r="C732">
        <v>2510</v>
      </c>
      <c r="D732">
        <v>5.29</v>
      </c>
      <c r="E732">
        <v>1.9</v>
      </c>
      <c r="F732" s="1">
        <v>39721</v>
      </c>
      <c r="G732">
        <f t="shared" ca="1" si="11"/>
        <v>0.30175200000000002</v>
      </c>
    </row>
    <row r="733" spans="1:7" x14ac:dyDescent="0.25">
      <c r="A733" s="1">
        <v>36951</v>
      </c>
      <c r="B733">
        <v>132</v>
      </c>
      <c r="C733">
        <v>2520</v>
      </c>
      <c r="D733">
        <v>5.31</v>
      </c>
      <c r="E733">
        <v>5.85</v>
      </c>
      <c r="F733" s="1">
        <v>39722</v>
      </c>
      <c r="G733">
        <f t="shared" ca="1" si="11"/>
        <v>0.30480000000000002</v>
      </c>
    </row>
    <row r="734" spans="1:7" x14ac:dyDescent="0.25">
      <c r="A734" s="1">
        <v>36952</v>
      </c>
      <c r="B734">
        <v>134</v>
      </c>
      <c r="C734">
        <v>2520</v>
      </c>
      <c r="D734">
        <v>5.32</v>
      </c>
      <c r="E734">
        <v>7.5500000000000007</v>
      </c>
      <c r="F734" s="1">
        <v>39723</v>
      </c>
      <c r="G734">
        <f t="shared" ca="1" si="11"/>
        <v>0.29870400000000014</v>
      </c>
    </row>
    <row r="735" spans="1:7" x14ac:dyDescent="0.25">
      <c r="A735" s="1">
        <v>36953</v>
      </c>
      <c r="B735">
        <v>133</v>
      </c>
      <c r="C735">
        <v>2550</v>
      </c>
      <c r="D735">
        <v>5.31</v>
      </c>
      <c r="E735">
        <v>8.1</v>
      </c>
      <c r="F735" s="1">
        <v>39724</v>
      </c>
      <c r="G735">
        <f t="shared" ca="1" si="11"/>
        <v>0.2865120000000001</v>
      </c>
    </row>
    <row r="736" spans="1:7" x14ac:dyDescent="0.25">
      <c r="A736" s="1">
        <v>36954</v>
      </c>
      <c r="B736">
        <v>137</v>
      </c>
      <c r="C736">
        <v>2550</v>
      </c>
      <c r="D736">
        <v>5.33</v>
      </c>
      <c r="E736">
        <v>9.4</v>
      </c>
      <c r="F736" s="1">
        <v>39725</v>
      </c>
      <c r="G736">
        <f t="shared" ca="1" si="11"/>
        <v>0.27432000000000012</v>
      </c>
    </row>
    <row r="737" spans="1:7" x14ac:dyDescent="0.25">
      <c r="A737" s="1">
        <v>36955</v>
      </c>
      <c r="B737">
        <v>140</v>
      </c>
      <c r="C737">
        <v>2530</v>
      </c>
      <c r="D737">
        <v>5.34</v>
      </c>
      <c r="E737">
        <v>8.65</v>
      </c>
      <c r="F737" s="1">
        <v>39726</v>
      </c>
      <c r="G737">
        <f t="shared" ca="1" si="11"/>
        <v>0.27127200000000018</v>
      </c>
    </row>
    <row r="738" spans="1:7" x14ac:dyDescent="0.25">
      <c r="A738" s="1">
        <v>36956</v>
      </c>
      <c r="B738">
        <v>139</v>
      </c>
      <c r="C738">
        <v>2490</v>
      </c>
      <c r="D738">
        <v>5.34</v>
      </c>
      <c r="E738">
        <v>10.55</v>
      </c>
      <c r="F738" s="1">
        <v>39727</v>
      </c>
      <c r="G738">
        <f t="shared" ca="1" si="11"/>
        <v>0.280416</v>
      </c>
    </row>
    <row r="739" spans="1:7" x14ac:dyDescent="0.25">
      <c r="A739" s="1">
        <v>36957</v>
      </c>
      <c r="B739">
        <v>140</v>
      </c>
      <c r="C739">
        <v>2480</v>
      </c>
      <c r="D739">
        <v>5.34</v>
      </c>
      <c r="E739">
        <v>9.5500000000000007</v>
      </c>
      <c r="F739" s="1">
        <v>39728</v>
      </c>
      <c r="G739">
        <f t="shared" ca="1" si="11"/>
        <v>0.316992</v>
      </c>
    </row>
    <row r="740" spans="1:7" x14ac:dyDescent="0.25">
      <c r="A740" s="1">
        <v>36958</v>
      </c>
      <c r="B740">
        <v>139</v>
      </c>
      <c r="C740">
        <v>2530</v>
      </c>
      <c r="D740">
        <v>5.34</v>
      </c>
      <c r="E740">
        <v>11.15</v>
      </c>
      <c r="F740" s="1">
        <v>39729</v>
      </c>
      <c r="G740">
        <f t="shared" ca="1" si="11"/>
        <v>0.28956000000000004</v>
      </c>
    </row>
    <row r="741" spans="1:7" x14ac:dyDescent="0.25">
      <c r="A741" s="1">
        <v>36959</v>
      </c>
      <c r="B741">
        <v>139</v>
      </c>
      <c r="C741">
        <v>2560</v>
      </c>
      <c r="D741">
        <v>5.34</v>
      </c>
      <c r="E741">
        <v>11.05</v>
      </c>
      <c r="F741" s="1">
        <v>39730</v>
      </c>
      <c r="G741">
        <f t="shared" ca="1" si="11"/>
        <v>0.29870400000000014</v>
      </c>
    </row>
    <row r="742" spans="1:7" x14ac:dyDescent="0.25">
      <c r="A742" s="1">
        <v>36960</v>
      </c>
      <c r="B742">
        <v>134</v>
      </c>
      <c r="C742">
        <v>2560</v>
      </c>
      <c r="D742">
        <v>5.32</v>
      </c>
      <c r="E742">
        <v>7.75</v>
      </c>
      <c r="F742" s="1">
        <v>39731</v>
      </c>
      <c r="G742">
        <f t="shared" ca="1" si="11"/>
        <v>0.30175200000000002</v>
      </c>
    </row>
    <row r="743" spans="1:7" x14ac:dyDescent="0.25">
      <c r="A743" s="1">
        <v>36961</v>
      </c>
      <c r="B743">
        <v>137</v>
      </c>
      <c r="C743">
        <v>2490</v>
      </c>
      <c r="D743">
        <v>5.33</v>
      </c>
      <c r="E743">
        <v>5.5</v>
      </c>
      <c r="F743" s="1">
        <v>39732</v>
      </c>
      <c r="G743">
        <f t="shared" ca="1" si="11"/>
        <v>0.30480000000000002</v>
      </c>
    </row>
    <row r="744" spans="1:7" x14ac:dyDescent="0.25">
      <c r="A744" s="1">
        <v>36962</v>
      </c>
      <c r="B744">
        <v>136</v>
      </c>
      <c r="C744">
        <v>2500</v>
      </c>
      <c r="D744">
        <v>5.33</v>
      </c>
      <c r="E744">
        <v>7.25</v>
      </c>
      <c r="F744" s="1">
        <v>39733</v>
      </c>
      <c r="G744">
        <f t="shared" ca="1" si="11"/>
        <v>0.48768000000000017</v>
      </c>
    </row>
    <row r="745" spans="1:7" x14ac:dyDescent="0.25">
      <c r="A745" s="1">
        <v>36963</v>
      </c>
      <c r="B745">
        <v>134</v>
      </c>
      <c r="C745">
        <v>2520</v>
      </c>
      <c r="D745">
        <v>5.32</v>
      </c>
      <c r="E745">
        <v>10.050000000000001</v>
      </c>
      <c r="F745" s="1">
        <v>39734</v>
      </c>
      <c r="G745">
        <f t="shared" ca="1" si="11"/>
        <v>0.51511200000000013</v>
      </c>
    </row>
    <row r="746" spans="1:7" x14ac:dyDescent="0.25">
      <c r="A746" s="1">
        <v>36964</v>
      </c>
      <c r="B746">
        <v>140</v>
      </c>
      <c r="C746">
        <v>2480</v>
      </c>
      <c r="D746">
        <v>5.34</v>
      </c>
      <c r="E746">
        <v>10.9</v>
      </c>
      <c r="F746" s="1">
        <v>39735</v>
      </c>
      <c r="G746">
        <f t="shared" ca="1" si="11"/>
        <v>0.41757600000000006</v>
      </c>
    </row>
    <row r="747" spans="1:7" x14ac:dyDescent="0.25">
      <c r="A747" s="1">
        <v>36965</v>
      </c>
      <c r="B747">
        <v>129</v>
      </c>
      <c r="C747">
        <v>2470</v>
      </c>
      <c r="D747">
        <v>5.29</v>
      </c>
      <c r="E747">
        <v>7.1</v>
      </c>
      <c r="F747" s="1">
        <v>39736</v>
      </c>
      <c r="G747">
        <f t="shared" ca="1" si="11"/>
        <v>0.40538400000000002</v>
      </c>
    </row>
    <row r="748" spans="1:7" x14ac:dyDescent="0.25">
      <c r="A748" s="1">
        <v>36966</v>
      </c>
      <c r="B748">
        <v>78</v>
      </c>
      <c r="C748">
        <v>2790</v>
      </c>
      <c r="D748">
        <v>5.01</v>
      </c>
      <c r="E748" t="s">
        <v>2</v>
      </c>
      <c r="F748" s="1">
        <v>39737</v>
      </c>
      <c r="G748">
        <f t="shared" ca="1" si="11"/>
        <v>0.3901440000000001</v>
      </c>
    </row>
    <row r="749" spans="1:7" x14ac:dyDescent="0.25">
      <c r="A749" s="1">
        <v>36967</v>
      </c>
      <c r="B749">
        <v>64</v>
      </c>
      <c r="C749" t="s">
        <v>2</v>
      </c>
      <c r="D749">
        <v>4.91</v>
      </c>
      <c r="E749" t="s">
        <v>2</v>
      </c>
      <c r="F749" s="1">
        <v>39738</v>
      </c>
      <c r="G749">
        <f t="shared" ca="1" si="11"/>
        <v>0.38709600000000016</v>
      </c>
    </row>
    <row r="750" spans="1:7" x14ac:dyDescent="0.25">
      <c r="A750" s="1">
        <v>36968</v>
      </c>
      <c r="B750">
        <v>151</v>
      </c>
      <c r="C750" t="s">
        <v>2</v>
      </c>
      <c r="D750">
        <v>5.39</v>
      </c>
      <c r="E750" t="s">
        <v>2</v>
      </c>
      <c r="F750" s="1">
        <v>39739</v>
      </c>
      <c r="G750">
        <f t="shared" ca="1" si="11"/>
        <v>0.37185599999999991</v>
      </c>
    </row>
    <row r="751" spans="1:7" x14ac:dyDescent="0.25">
      <c r="A751" s="1">
        <v>36969</v>
      </c>
      <c r="B751">
        <v>199</v>
      </c>
      <c r="C751" t="s">
        <v>2</v>
      </c>
      <c r="D751">
        <v>5.57</v>
      </c>
      <c r="E751" t="s">
        <v>2</v>
      </c>
      <c r="F751" s="1">
        <v>39740</v>
      </c>
      <c r="G751">
        <f t="shared" ca="1" si="11"/>
        <v>0.35966399999999993</v>
      </c>
    </row>
    <row r="752" spans="1:7" x14ac:dyDescent="0.25">
      <c r="A752" s="1">
        <v>36970</v>
      </c>
      <c r="B752">
        <v>106</v>
      </c>
      <c r="C752" t="s">
        <v>2</v>
      </c>
      <c r="D752">
        <v>5.18</v>
      </c>
      <c r="E752" t="s">
        <v>2</v>
      </c>
      <c r="F752" s="1">
        <v>39741</v>
      </c>
      <c r="G752">
        <f t="shared" ca="1" si="11"/>
        <v>0.33832800000000007</v>
      </c>
    </row>
    <row r="753" spans="1:7" x14ac:dyDescent="0.25">
      <c r="A753" s="1">
        <v>36971</v>
      </c>
      <c r="B753">
        <v>65</v>
      </c>
      <c r="C753">
        <v>2680</v>
      </c>
      <c r="D753">
        <v>4.92</v>
      </c>
      <c r="E753">
        <v>13.8</v>
      </c>
      <c r="F753" s="1">
        <v>39742</v>
      </c>
      <c r="G753">
        <f t="shared" ca="1" si="11"/>
        <v>0.33528000000000013</v>
      </c>
    </row>
    <row r="754" spans="1:7" x14ac:dyDescent="0.25">
      <c r="A754" s="1">
        <v>36972</v>
      </c>
      <c r="B754">
        <v>46</v>
      </c>
      <c r="C754">
        <v>2750</v>
      </c>
      <c r="D754">
        <v>4.75</v>
      </c>
      <c r="E754">
        <v>12.9</v>
      </c>
      <c r="F754" s="1">
        <v>39743</v>
      </c>
      <c r="G754">
        <f t="shared" ca="1" si="11"/>
        <v>0.32308800000000015</v>
      </c>
    </row>
    <row r="755" spans="1:7" x14ac:dyDescent="0.25">
      <c r="A755" s="1">
        <v>36973</v>
      </c>
      <c r="B755">
        <v>49</v>
      </c>
      <c r="C755">
        <v>2760</v>
      </c>
      <c r="D755">
        <v>4.78</v>
      </c>
      <c r="E755" t="s">
        <v>2</v>
      </c>
      <c r="F755" s="1">
        <v>39744</v>
      </c>
      <c r="G755">
        <f t="shared" ca="1" si="11"/>
        <v>0.32308800000000015</v>
      </c>
    </row>
    <row r="756" spans="1:7" x14ac:dyDescent="0.25">
      <c r="A756" s="1">
        <v>36974</v>
      </c>
      <c r="B756">
        <v>46</v>
      </c>
      <c r="C756">
        <v>2760</v>
      </c>
      <c r="D756">
        <v>4.75</v>
      </c>
      <c r="E756">
        <v>6.65</v>
      </c>
      <c r="F756" s="1">
        <v>39745</v>
      </c>
      <c r="G756">
        <f t="shared" ca="1" si="11"/>
        <v>0.32918399999999998</v>
      </c>
    </row>
    <row r="757" spans="1:7" x14ac:dyDescent="0.25">
      <c r="A757" s="1">
        <v>36975</v>
      </c>
      <c r="B757">
        <v>39</v>
      </c>
      <c r="C757">
        <v>2720</v>
      </c>
      <c r="D757">
        <v>4.68</v>
      </c>
      <c r="E757">
        <v>5.25</v>
      </c>
      <c r="F757" s="1">
        <v>39746</v>
      </c>
      <c r="G757">
        <f t="shared" ca="1" si="11"/>
        <v>0.32918399999999998</v>
      </c>
    </row>
    <row r="758" spans="1:7" x14ac:dyDescent="0.25">
      <c r="A758" s="1">
        <v>36976</v>
      </c>
      <c r="B758">
        <v>35</v>
      </c>
      <c r="C758">
        <v>2840</v>
      </c>
      <c r="D758">
        <v>4.63</v>
      </c>
      <c r="E758">
        <v>6.3</v>
      </c>
      <c r="F758" s="1">
        <v>39747</v>
      </c>
      <c r="G758">
        <f t="shared" ca="1" si="11"/>
        <v>0.31089600000000012</v>
      </c>
    </row>
    <row r="759" spans="1:7" x14ac:dyDescent="0.25">
      <c r="A759" s="1">
        <v>36977</v>
      </c>
      <c r="B759">
        <v>41</v>
      </c>
      <c r="C759">
        <v>2800</v>
      </c>
      <c r="D759">
        <v>4.7</v>
      </c>
      <c r="E759">
        <v>9.35</v>
      </c>
      <c r="F759" s="1">
        <v>39748</v>
      </c>
      <c r="G759">
        <f t="shared" ca="1" si="11"/>
        <v>0.29260799999999998</v>
      </c>
    </row>
    <row r="760" spans="1:7" x14ac:dyDescent="0.25">
      <c r="A760" s="1">
        <v>36978</v>
      </c>
      <c r="B760">
        <v>40</v>
      </c>
      <c r="C760">
        <v>2960</v>
      </c>
      <c r="D760">
        <v>4.6900000000000004</v>
      </c>
      <c r="E760">
        <v>10.399999999999999</v>
      </c>
      <c r="F760" s="1">
        <v>39749</v>
      </c>
      <c r="G760">
        <f t="shared" ca="1" si="11"/>
        <v>0.29260799999999998</v>
      </c>
    </row>
    <row r="761" spans="1:7" x14ac:dyDescent="0.25">
      <c r="A761" s="1">
        <v>36979</v>
      </c>
      <c r="B761">
        <v>32</v>
      </c>
      <c r="C761">
        <v>2930</v>
      </c>
      <c r="D761">
        <v>4.59</v>
      </c>
      <c r="E761">
        <v>12.049999999999999</v>
      </c>
      <c r="F761" s="1">
        <v>39750</v>
      </c>
      <c r="G761">
        <f t="shared" ca="1" si="11"/>
        <v>0.29260799999999998</v>
      </c>
    </row>
    <row r="762" spans="1:7" x14ac:dyDescent="0.25">
      <c r="A762" s="1">
        <v>36980</v>
      </c>
      <c r="B762">
        <v>33</v>
      </c>
      <c r="C762">
        <v>3000</v>
      </c>
      <c r="D762">
        <v>4.5999999999999996</v>
      </c>
      <c r="E762">
        <v>13.35</v>
      </c>
      <c r="F762" s="1">
        <v>39751</v>
      </c>
      <c r="G762">
        <f t="shared" ca="1" si="11"/>
        <v>0.2865120000000001</v>
      </c>
    </row>
    <row r="763" spans="1:7" x14ac:dyDescent="0.25">
      <c r="A763" s="1">
        <v>36981</v>
      </c>
      <c r="B763">
        <v>36</v>
      </c>
      <c r="C763">
        <v>3090</v>
      </c>
      <c r="D763">
        <v>4.6399999999999997</v>
      </c>
      <c r="E763">
        <v>11.700000000000001</v>
      </c>
      <c r="F763" s="1">
        <v>39752</v>
      </c>
      <c r="G763">
        <f t="shared" ca="1" si="11"/>
        <v>0.27736800000000006</v>
      </c>
    </row>
    <row r="764" spans="1:7" x14ac:dyDescent="0.25">
      <c r="A764" s="1">
        <v>36982</v>
      </c>
      <c r="B764">
        <v>33</v>
      </c>
      <c r="C764">
        <v>3250</v>
      </c>
      <c r="D764">
        <v>4.5999999999999996</v>
      </c>
      <c r="E764">
        <v>13.149999999999999</v>
      </c>
      <c r="F764" s="1">
        <v>39753</v>
      </c>
      <c r="G764">
        <f t="shared" ca="1" si="11"/>
        <v>0.27736800000000006</v>
      </c>
    </row>
    <row r="765" spans="1:7" x14ac:dyDescent="0.25">
      <c r="A765" s="1">
        <v>36983</v>
      </c>
      <c r="B765">
        <v>35</v>
      </c>
      <c r="C765">
        <v>3280</v>
      </c>
      <c r="D765">
        <v>4.63</v>
      </c>
      <c r="E765">
        <v>14.35</v>
      </c>
      <c r="F765" s="1">
        <v>39754</v>
      </c>
      <c r="G765">
        <f t="shared" ca="1" si="11"/>
        <v>0.29870400000000014</v>
      </c>
    </row>
    <row r="766" spans="1:7" x14ac:dyDescent="0.25">
      <c r="A766" s="1">
        <v>36984</v>
      </c>
      <c r="B766">
        <v>31</v>
      </c>
      <c r="C766">
        <v>3320</v>
      </c>
      <c r="D766">
        <v>4.58</v>
      </c>
      <c r="E766">
        <v>16.3</v>
      </c>
      <c r="F766" s="1">
        <v>39755</v>
      </c>
      <c r="G766">
        <f t="shared" ca="1" si="11"/>
        <v>0.29565599999999992</v>
      </c>
    </row>
    <row r="767" spans="1:7" x14ac:dyDescent="0.25">
      <c r="A767" s="1">
        <v>36985</v>
      </c>
      <c r="B767">
        <v>27</v>
      </c>
      <c r="C767">
        <v>3390</v>
      </c>
      <c r="D767">
        <v>4.5199999999999996</v>
      </c>
      <c r="E767">
        <v>15</v>
      </c>
      <c r="F767" s="1">
        <v>39756</v>
      </c>
      <c r="G767">
        <f t="shared" ca="1" si="11"/>
        <v>0.27432000000000012</v>
      </c>
    </row>
    <row r="768" spans="1:7" x14ac:dyDescent="0.25">
      <c r="A768" s="1">
        <v>36986</v>
      </c>
      <c r="B768">
        <v>27</v>
      </c>
      <c r="C768">
        <v>3460</v>
      </c>
      <c r="D768">
        <v>4.5199999999999996</v>
      </c>
      <c r="E768">
        <v>17.100000000000001</v>
      </c>
      <c r="F768" s="1">
        <v>39757</v>
      </c>
      <c r="G768">
        <f t="shared" ca="1" si="11"/>
        <v>0.28346399999999988</v>
      </c>
    </row>
    <row r="769" spans="1:7" x14ac:dyDescent="0.25">
      <c r="A769" s="1">
        <v>36987</v>
      </c>
      <c r="B769">
        <v>26</v>
      </c>
      <c r="C769">
        <v>3560</v>
      </c>
      <c r="D769">
        <v>4.51</v>
      </c>
      <c r="E769">
        <v>14</v>
      </c>
      <c r="F769" s="1">
        <v>39758</v>
      </c>
      <c r="G769">
        <f t="shared" ca="1" si="11"/>
        <v>0.30175200000000002</v>
      </c>
    </row>
    <row r="770" spans="1:7" x14ac:dyDescent="0.25">
      <c r="A770" s="1">
        <v>36988</v>
      </c>
      <c r="B770">
        <v>26</v>
      </c>
      <c r="C770">
        <v>3520</v>
      </c>
      <c r="D770">
        <v>4.51</v>
      </c>
      <c r="E770">
        <v>13.7</v>
      </c>
      <c r="F770" s="1">
        <v>39759</v>
      </c>
      <c r="G770">
        <f t="shared" ca="1" si="11"/>
        <v>0.29260799999999998</v>
      </c>
    </row>
    <row r="771" spans="1:7" x14ac:dyDescent="0.25">
      <c r="A771" s="1">
        <v>36989</v>
      </c>
      <c r="B771">
        <v>26</v>
      </c>
      <c r="C771">
        <v>3480</v>
      </c>
      <c r="D771">
        <v>4.51</v>
      </c>
      <c r="E771">
        <v>14.8</v>
      </c>
      <c r="F771" s="1">
        <v>39760</v>
      </c>
      <c r="G771">
        <f t="shared" ref="G771:G834" ca="1" si="12">CONVERT(OFFSET($D$1,MATCH(F771,$A$2:$A$4745,0),0)-3.84,"ft","m")</f>
        <v>0.280416</v>
      </c>
    </row>
    <row r="772" spans="1:7" x14ac:dyDescent="0.25">
      <c r="A772" s="1">
        <v>36990</v>
      </c>
      <c r="B772">
        <v>26</v>
      </c>
      <c r="C772">
        <v>3400</v>
      </c>
      <c r="D772">
        <v>4.51</v>
      </c>
      <c r="E772">
        <v>14.15</v>
      </c>
      <c r="F772" s="1">
        <v>39761</v>
      </c>
      <c r="G772">
        <f t="shared" ca="1" si="12"/>
        <v>0.27736800000000006</v>
      </c>
    </row>
    <row r="773" spans="1:7" x14ac:dyDescent="0.25">
      <c r="A773" s="1">
        <v>36991</v>
      </c>
      <c r="B773">
        <v>28</v>
      </c>
      <c r="C773">
        <v>3380</v>
      </c>
      <c r="D773">
        <v>4.54</v>
      </c>
      <c r="E773">
        <v>14.4</v>
      </c>
      <c r="F773" s="1">
        <v>39762</v>
      </c>
      <c r="G773">
        <f t="shared" ca="1" si="12"/>
        <v>0.28956000000000004</v>
      </c>
    </row>
    <row r="774" spans="1:7" x14ac:dyDescent="0.25">
      <c r="A774" s="1">
        <v>36992</v>
      </c>
      <c r="B774">
        <v>33</v>
      </c>
      <c r="C774">
        <v>3140</v>
      </c>
      <c r="D774">
        <v>4.5999999999999996</v>
      </c>
      <c r="E774">
        <v>9.4499999999999993</v>
      </c>
      <c r="F774" s="1">
        <v>39763</v>
      </c>
      <c r="G774">
        <f t="shared" ca="1" si="12"/>
        <v>0.29260799999999998</v>
      </c>
    </row>
    <row r="775" spans="1:7" x14ac:dyDescent="0.25">
      <c r="A775" s="1">
        <v>36993</v>
      </c>
      <c r="B775">
        <v>48</v>
      </c>
      <c r="C775">
        <v>2730</v>
      </c>
      <c r="D775">
        <v>4.7699999999999996</v>
      </c>
      <c r="E775">
        <v>11.75</v>
      </c>
      <c r="F775" s="1">
        <v>39764</v>
      </c>
      <c r="G775">
        <f t="shared" ca="1" si="12"/>
        <v>0.28346399999999988</v>
      </c>
    </row>
    <row r="776" spans="1:7" x14ac:dyDescent="0.25">
      <c r="A776" s="1">
        <v>36994</v>
      </c>
      <c r="B776">
        <v>35</v>
      </c>
      <c r="C776">
        <v>3060</v>
      </c>
      <c r="D776">
        <v>4.63</v>
      </c>
      <c r="E776">
        <v>13.850000000000001</v>
      </c>
      <c r="F776" s="1">
        <v>39765</v>
      </c>
      <c r="G776">
        <f t="shared" ca="1" si="12"/>
        <v>0.30175200000000002</v>
      </c>
    </row>
    <row r="777" spans="1:7" x14ac:dyDescent="0.25">
      <c r="A777" s="1">
        <v>36995</v>
      </c>
      <c r="B777">
        <v>34</v>
      </c>
      <c r="C777">
        <v>3050</v>
      </c>
      <c r="D777">
        <v>4.62</v>
      </c>
      <c r="E777">
        <v>15</v>
      </c>
      <c r="F777" s="1">
        <v>39766</v>
      </c>
      <c r="G777">
        <f t="shared" ca="1" si="12"/>
        <v>0.32918399999999998</v>
      </c>
    </row>
    <row r="778" spans="1:7" x14ac:dyDescent="0.25">
      <c r="A778" s="1">
        <v>36996</v>
      </c>
      <c r="B778">
        <v>33</v>
      </c>
      <c r="C778">
        <v>3060</v>
      </c>
      <c r="D778">
        <v>4.5999999999999996</v>
      </c>
      <c r="E778">
        <v>14.9</v>
      </c>
      <c r="F778" s="1">
        <v>39767</v>
      </c>
      <c r="G778">
        <f t="shared" ca="1" si="12"/>
        <v>0.46024799999999988</v>
      </c>
    </row>
    <row r="779" spans="1:7" x14ac:dyDescent="0.25">
      <c r="A779" s="1">
        <v>36997</v>
      </c>
      <c r="B779">
        <v>32</v>
      </c>
      <c r="C779">
        <v>3090</v>
      </c>
      <c r="D779">
        <v>4.59</v>
      </c>
      <c r="E779">
        <v>8.9</v>
      </c>
      <c r="F779" s="1">
        <v>39768</v>
      </c>
      <c r="G779">
        <f t="shared" ca="1" si="12"/>
        <v>0.63398399999999999</v>
      </c>
    </row>
    <row r="780" spans="1:7" x14ac:dyDescent="0.25">
      <c r="A780" s="1">
        <v>36998</v>
      </c>
      <c r="B780">
        <v>32</v>
      </c>
      <c r="C780">
        <v>3190</v>
      </c>
      <c r="D780">
        <v>4.59</v>
      </c>
      <c r="E780">
        <v>12.6</v>
      </c>
      <c r="F780" s="1">
        <v>39769</v>
      </c>
      <c r="G780">
        <f t="shared" ca="1" si="12"/>
        <v>0.55473600000000012</v>
      </c>
    </row>
    <row r="781" spans="1:7" x14ac:dyDescent="0.25">
      <c r="A781" s="1">
        <v>36999</v>
      </c>
      <c r="B781">
        <v>33</v>
      </c>
      <c r="C781">
        <v>3230</v>
      </c>
      <c r="D781">
        <v>4.5999999999999996</v>
      </c>
      <c r="E781">
        <v>15.2</v>
      </c>
      <c r="F781" s="1">
        <v>39770</v>
      </c>
      <c r="G781">
        <f t="shared" ca="1" si="12"/>
        <v>0.52730400000000011</v>
      </c>
    </row>
    <row r="782" spans="1:7" x14ac:dyDescent="0.25">
      <c r="A782" s="1">
        <v>37000</v>
      </c>
      <c r="B782">
        <v>32</v>
      </c>
      <c r="C782">
        <v>3260</v>
      </c>
      <c r="D782">
        <v>4.59</v>
      </c>
      <c r="E782">
        <v>15.85</v>
      </c>
      <c r="F782" s="1">
        <v>39771</v>
      </c>
      <c r="G782">
        <f t="shared" ca="1" si="12"/>
        <v>0.50901600000000002</v>
      </c>
    </row>
    <row r="783" spans="1:7" x14ac:dyDescent="0.25">
      <c r="A783" s="1">
        <v>37001</v>
      </c>
      <c r="B783">
        <v>31</v>
      </c>
      <c r="C783">
        <v>3240</v>
      </c>
      <c r="D783">
        <v>4.58</v>
      </c>
      <c r="E783">
        <v>14.399999999999999</v>
      </c>
      <c r="F783" s="1">
        <v>39772</v>
      </c>
      <c r="G783">
        <f t="shared" ca="1" si="12"/>
        <v>0.48768000000000017</v>
      </c>
    </row>
    <row r="784" spans="1:7" x14ac:dyDescent="0.25">
      <c r="A784" s="1">
        <v>37002</v>
      </c>
      <c r="B784">
        <v>34</v>
      </c>
      <c r="C784">
        <v>3130</v>
      </c>
      <c r="D784">
        <v>4.62</v>
      </c>
      <c r="E784">
        <v>14</v>
      </c>
      <c r="F784" s="1">
        <v>39773</v>
      </c>
      <c r="G784">
        <f t="shared" ca="1" si="12"/>
        <v>0.48463200000000001</v>
      </c>
    </row>
    <row r="785" spans="1:7" x14ac:dyDescent="0.25">
      <c r="A785" s="1">
        <v>37003</v>
      </c>
      <c r="B785">
        <v>39</v>
      </c>
      <c r="C785">
        <v>3270</v>
      </c>
      <c r="D785">
        <v>4.68</v>
      </c>
      <c r="E785">
        <v>13.05</v>
      </c>
      <c r="F785" s="1">
        <v>39774</v>
      </c>
      <c r="G785">
        <f t="shared" ca="1" si="12"/>
        <v>0.47853600000000007</v>
      </c>
    </row>
    <row r="786" spans="1:7" x14ac:dyDescent="0.25">
      <c r="A786" s="1">
        <v>37004</v>
      </c>
      <c r="B786">
        <v>39</v>
      </c>
      <c r="C786">
        <v>3380</v>
      </c>
      <c r="D786">
        <v>4.68</v>
      </c>
      <c r="E786">
        <v>13.100000000000001</v>
      </c>
      <c r="F786" s="1">
        <v>39775</v>
      </c>
      <c r="G786">
        <f t="shared" ca="1" si="12"/>
        <v>0.48158400000000001</v>
      </c>
    </row>
    <row r="787" spans="1:7" x14ac:dyDescent="0.25">
      <c r="A787" s="1">
        <v>37005</v>
      </c>
      <c r="B787">
        <v>34</v>
      </c>
      <c r="C787">
        <v>3390</v>
      </c>
      <c r="D787">
        <v>4.62</v>
      </c>
      <c r="E787">
        <v>15.95</v>
      </c>
      <c r="F787" s="1">
        <v>39776</v>
      </c>
      <c r="G787">
        <f t="shared" ca="1" si="12"/>
        <v>0.48463200000000001</v>
      </c>
    </row>
    <row r="788" spans="1:7" x14ac:dyDescent="0.25">
      <c r="A788" s="1">
        <v>37006</v>
      </c>
      <c r="B788">
        <v>63</v>
      </c>
      <c r="C788">
        <v>2610</v>
      </c>
      <c r="D788">
        <v>4.9000000000000004</v>
      </c>
      <c r="E788">
        <v>17</v>
      </c>
      <c r="F788" s="1">
        <v>39777</v>
      </c>
      <c r="G788">
        <f t="shared" ca="1" si="12"/>
        <v>0.49377599999999999</v>
      </c>
    </row>
    <row r="789" spans="1:7" x14ac:dyDescent="0.25">
      <c r="A789" s="1">
        <v>37007</v>
      </c>
      <c r="B789">
        <v>95</v>
      </c>
      <c r="C789">
        <v>1870</v>
      </c>
      <c r="D789">
        <v>5.12</v>
      </c>
      <c r="E789">
        <v>19</v>
      </c>
      <c r="F789" s="1">
        <v>39778</v>
      </c>
      <c r="G789">
        <f t="shared" ca="1" si="12"/>
        <v>0.49682399999999999</v>
      </c>
    </row>
    <row r="790" spans="1:7" x14ac:dyDescent="0.25">
      <c r="A790" s="1">
        <v>37008</v>
      </c>
      <c r="B790">
        <v>96</v>
      </c>
      <c r="C790">
        <v>1900</v>
      </c>
      <c r="D790">
        <v>5.12</v>
      </c>
      <c r="E790">
        <v>19.600000000000001</v>
      </c>
      <c r="F790" s="1">
        <v>39779</v>
      </c>
      <c r="G790">
        <f t="shared" ca="1" si="12"/>
        <v>0.49682399999999999</v>
      </c>
    </row>
    <row r="791" spans="1:7" x14ac:dyDescent="0.25">
      <c r="A791" s="1">
        <v>37009</v>
      </c>
      <c r="B791">
        <v>74</v>
      </c>
      <c r="C791">
        <v>2300</v>
      </c>
      <c r="D791">
        <v>4.9800000000000004</v>
      </c>
      <c r="E791">
        <v>19.2</v>
      </c>
      <c r="F791" s="1">
        <v>39780</v>
      </c>
      <c r="G791">
        <f t="shared" ca="1" si="12"/>
        <v>0.50292000000000014</v>
      </c>
    </row>
    <row r="792" spans="1:7" x14ac:dyDescent="0.25">
      <c r="A792" s="1">
        <v>37010</v>
      </c>
      <c r="B792">
        <v>60</v>
      </c>
      <c r="C792">
        <v>2720</v>
      </c>
      <c r="D792">
        <v>4.88</v>
      </c>
      <c r="E792">
        <v>18.350000000000001</v>
      </c>
      <c r="F792" s="1">
        <v>39781</v>
      </c>
      <c r="G792">
        <f t="shared" ca="1" si="12"/>
        <v>0.50596799999999997</v>
      </c>
    </row>
    <row r="793" spans="1:7" x14ac:dyDescent="0.25">
      <c r="A793" s="1">
        <v>37011</v>
      </c>
      <c r="B793">
        <v>50</v>
      </c>
      <c r="C793">
        <v>2920</v>
      </c>
      <c r="D793">
        <v>4.79</v>
      </c>
      <c r="E793">
        <v>18.3</v>
      </c>
      <c r="F793" s="1">
        <v>39782</v>
      </c>
      <c r="G793">
        <f t="shared" ca="1" si="12"/>
        <v>0.49987200000000021</v>
      </c>
    </row>
    <row r="794" spans="1:7" x14ac:dyDescent="0.25">
      <c r="A794" s="1">
        <v>37012</v>
      </c>
      <c r="B794">
        <v>38</v>
      </c>
      <c r="C794">
        <v>3090</v>
      </c>
      <c r="D794">
        <v>4.66</v>
      </c>
      <c r="E794">
        <v>19.600000000000001</v>
      </c>
      <c r="F794" s="1">
        <v>39783</v>
      </c>
      <c r="G794">
        <f t="shared" ca="1" si="12"/>
        <v>0.49682399999999999</v>
      </c>
    </row>
    <row r="795" spans="1:7" x14ac:dyDescent="0.25">
      <c r="A795" s="1">
        <v>37013</v>
      </c>
      <c r="B795">
        <v>36</v>
      </c>
      <c r="C795" t="s">
        <v>2</v>
      </c>
      <c r="D795">
        <v>4.6399999999999997</v>
      </c>
      <c r="E795">
        <v>13.7</v>
      </c>
      <c r="F795" s="1">
        <v>39784</v>
      </c>
      <c r="G795">
        <f t="shared" ca="1" si="12"/>
        <v>0.49682399999999999</v>
      </c>
    </row>
    <row r="796" spans="1:7" x14ac:dyDescent="0.25">
      <c r="A796" s="1">
        <v>37014</v>
      </c>
      <c r="B796">
        <v>36</v>
      </c>
      <c r="C796" t="s">
        <v>2</v>
      </c>
      <c r="D796">
        <v>4.6399999999999997</v>
      </c>
      <c r="E796">
        <v>9.5</v>
      </c>
      <c r="F796" s="1">
        <v>39785</v>
      </c>
      <c r="G796">
        <f t="shared" ca="1" si="12"/>
        <v>0.48768000000000017</v>
      </c>
    </row>
    <row r="797" spans="1:7" x14ac:dyDescent="0.25">
      <c r="A797" s="1">
        <v>37015</v>
      </c>
      <c r="B797">
        <v>38</v>
      </c>
      <c r="C797" t="s">
        <v>2</v>
      </c>
      <c r="D797">
        <v>4.66</v>
      </c>
      <c r="E797" t="s">
        <v>2</v>
      </c>
      <c r="F797" s="1">
        <v>39786</v>
      </c>
      <c r="G797">
        <f t="shared" ca="1" si="12"/>
        <v>0.47243999999999992</v>
      </c>
    </row>
    <row r="798" spans="1:7" x14ac:dyDescent="0.25">
      <c r="A798" s="1">
        <v>37016</v>
      </c>
      <c r="B798">
        <v>72</v>
      </c>
      <c r="C798">
        <v>2340</v>
      </c>
      <c r="D798">
        <v>4.97</v>
      </c>
      <c r="E798">
        <v>9.5</v>
      </c>
      <c r="F798" s="1">
        <v>39787</v>
      </c>
      <c r="G798">
        <f t="shared" ca="1" si="12"/>
        <v>0.48768000000000017</v>
      </c>
    </row>
    <row r="799" spans="1:7" x14ac:dyDescent="0.25">
      <c r="A799" s="1">
        <v>37017</v>
      </c>
      <c r="B799">
        <v>92</v>
      </c>
      <c r="C799">
        <v>2040</v>
      </c>
      <c r="D799">
        <v>5.0999999999999996</v>
      </c>
      <c r="E799">
        <v>14.299999999999999</v>
      </c>
      <c r="F799" s="1">
        <v>39788</v>
      </c>
      <c r="G799">
        <f t="shared" ca="1" si="12"/>
        <v>0.47548800000000019</v>
      </c>
    </row>
    <row r="800" spans="1:7" x14ac:dyDescent="0.25">
      <c r="A800" s="1">
        <v>37018</v>
      </c>
      <c r="B800">
        <v>84</v>
      </c>
      <c r="C800">
        <v>2430</v>
      </c>
      <c r="D800">
        <v>5.05</v>
      </c>
      <c r="E800">
        <v>16.05</v>
      </c>
      <c r="F800" s="1">
        <v>39789</v>
      </c>
      <c r="G800">
        <f t="shared" ca="1" si="12"/>
        <v>0.46634400000000009</v>
      </c>
    </row>
    <row r="801" spans="1:7" x14ac:dyDescent="0.25">
      <c r="A801" s="1">
        <v>37019</v>
      </c>
      <c r="B801">
        <v>82</v>
      </c>
      <c r="C801">
        <v>2240</v>
      </c>
      <c r="D801">
        <v>5.04</v>
      </c>
      <c r="E801" t="s">
        <v>2</v>
      </c>
      <c r="F801" s="1">
        <v>39790</v>
      </c>
      <c r="G801">
        <f t="shared" ca="1" si="12"/>
        <v>0.46634400000000009</v>
      </c>
    </row>
    <row r="802" spans="1:7" x14ac:dyDescent="0.25">
      <c r="A802" s="1">
        <v>37020</v>
      </c>
      <c r="B802">
        <v>64</v>
      </c>
      <c r="C802" t="s">
        <v>2</v>
      </c>
      <c r="D802">
        <v>4.91</v>
      </c>
      <c r="E802" t="s">
        <v>2</v>
      </c>
      <c r="F802" s="1">
        <v>39791</v>
      </c>
      <c r="G802">
        <f t="shared" ca="1" si="12"/>
        <v>0.47548800000000019</v>
      </c>
    </row>
    <row r="803" spans="1:7" x14ac:dyDescent="0.25">
      <c r="A803" s="1">
        <v>37021</v>
      </c>
      <c r="B803">
        <v>58</v>
      </c>
      <c r="C803" t="s">
        <v>2</v>
      </c>
      <c r="D803">
        <v>4.8600000000000003</v>
      </c>
      <c r="E803" t="s">
        <v>2</v>
      </c>
      <c r="F803" s="1">
        <v>39792</v>
      </c>
      <c r="G803">
        <f t="shared" ca="1" si="12"/>
        <v>0.47548800000000019</v>
      </c>
    </row>
    <row r="804" spans="1:7" x14ac:dyDescent="0.25">
      <c r="A804" s="1">
        <v>37022</v>
      </c>
      <c r="B804">
        <v>57</v>
      </c>
      <c r="C804" t="s">
        <v>2</v>
      </c>
      <c r="D804">
        <v>4.8499999999999996</v>
      </c>
      <c r="E804" t="s">
        <v>2</v>
      </c>
      <c r="F804" s="1">
        <v>39793</v>
      </c>
      <c r="G804">
        <f t="shared" ca="1" si="12"/>
        <v>0.46634400000000009</v>
      </c>
    </row>
    <row r="805" spans="1:7" x14ac:dyDescent="0.25">
      <c r="A805" s="1">
        <v>37023</v>
      </c>
      <c r="B805">
        <v>55</v>
      </c>
      <c r="C805" t="s">
        <v>2</v>
      </c>
      <c r="D805">
        <v>4.83</v>
      </c>
      <c r="E805" t="s">
        <v>2</v>
      </c>
      <c r="F805" s="1">
        <v>39794</v>
      </c>
      <c r="G805">
        <f t="shared" ca="1" si="12"/>
        <v>0.4632960000000001</v>
      </c>
    </row>
    <row r="806" spans="1:7" x14ac:dyDescent="0.25">
      <c r="A806" s="1">
        <v>37024</v>
      </c>
      <c r="B806">
        <v>59</v>
      </c>
      <c r="C806" t="s">
        <v>2</v>
      </c>
      <c r="D806">
        <v>4.87</v>
      </c>
      <c r="E806" t="s">
        <v>2</v>
      </c>
      <c r="F806" s="1">
        <v>39795</v>
      </c>
      <c r="G806">
        <f t="shared" ca="1" si="12"/>
        <v>0.4632960000000001</v>
      </c>
    </row>
    <row r="807" spans="1:7" x14ac:dyDescent="0.25">
      <c r="A807" s="1">
        <v>37025</v>
      </c>
      <c r="B807">
        <v>78</v>
      </c>
      <c r="C807" t="s">
        <v>2</v>
      </c>
      <c r="D807">
        <v>5.01</v>
      </c>
      <c r="E807" t="s">
        <v>2</v>
      </c>
      <c r="F807" s="1">
        <v>39796</v>
      </c>
      <c r="G807">
        <f t="shared" ca="1" si="12"/>
        <v>0.4632960000000001</v>
      </c>
    </row>
    <row r="808" spans="1:7" x14ac:dyDescent="0.25">
      <c r="A808" s="1">
        <v>37026</v>
      </c>
      <c r="B808">
        <v>95</v>
      </c>
      <c r="C808" t="s">
        <v>2</v>
      </c>
      <c r="D808">
        <v>5.12</v>
      </c>
      <c r="E808" t="s">
        <v>2</v>
      </c>
      <c r="F808" s="1">
        <v>39797</v>
      </c>
      <c r="G808">
        <f t="shared" ca="1" si="12"/>
        <v>0.44196000000000008</v>
      </c>
    </row>
    <row r="809" spans="1:7" x14ac:dyDescent="0.25">
      <c r="A809" s="1">
        <v>37027</v>
      </c>
      <c r="B809">
        <v>82</v>
      </c>
      <c r="C809" t="s">
        <v>2</v>
      </c>
      <c r="D809">
        <v>5.04</v>
      </c>
      <c r="E809" t="s">
        <v>2</v>
      </c>
      <c r="F809" s="1">
        <v>39798</v>
      </c>
      <c r="G809">
        <f t="shared" ca="1" si="12"/>
        <v>0.45110400000000012</v>
      </c>
    </row>
    <row r="810" spans="1:7" x14ac:dyDescent="0.25">
      <c r="A810" s="1">
        <v>37028</v>
      </c>
      <c r="B810">
        <v>189</v>
      </c>
      <c r="C810" t="s">
        <v>2</v>
      </c>
      <c r="D810">
        <v>5.54</v>
      </c>
      <c r="E810" t="s">
        <v>2</v>
      </c>
      <c r="F810" s="1">
        <v>39799</v>
      </c>
      <c r="G810">
        <f t="shared" ca="1" si="12"/>
        <v>0.46634400000000009</v>
      </c>
    </row>
    <row r="811" spans="1:7" x14ac:dyDescent="0.25">
      <c r="A811" s="1">
        <v>37029</v>
      </c>
      <c r="B811">
        <v>467</v>
      </c>
      <c r="C811" t="s">
        <v>2</v>
      </c>
      <c r="D811">
        <v>6.41</v>
      </c>
      <c r="E811" t="s">
        <v>2</v>
      </c>
      <c r="F811" s="1">
        <v>39800</v>
      </c>
      <c r="G811">
        <f t="shared" ca="1" si="12"/>
        <v>0.48768000000000017</v>
      </c>
    </row>
    <row r="812" spans="1:7" x14ac:dyDescent="0.25">
      <c r="A812" s="1">
        <v>37030</v>
      </c>
      <c r="B812">
        <v>532</v>
      </c>
      <c r="C812" t="s">
        <v>2</v>
      </c>
      <c r="D812">
        <v>6.57</v>
      </c>
      <c r="E812" t="s">
        <v>2</v>
      </c>
      <c r="F812" s="1">
        <v>39801</v>
      </c>
      <c r="G812">
        <f t="shared" ca="1" si="12"/>
        <v>0.49377599999999999</v>
      </c>
    </row>
    <row r="813" spans="1:7" x14ac:dyDescent="0.25">
      <c r="A813" s="1">
        <v>37031</v>
      </c>
      <c r="B813">
        <v>529</v>
      </c>
      <c r="C813" t="s">
        <v>2</v>
      </c>
      <c r="D813">
        <v>6.57</v>
      </c>
      <c r="E813" t="s">
        <v>2</v>
      </c>
      <c r="F813" s="1">
        <v>39802</v>
      </c>
      <c r="G813">
        <f t="shared" ca="1" si="12"/>
        <v>0.48768000000000017</v>
      </c>
    </row>
    <row r="814" spans="1:7" x14ac:dyDescent="0.25">
      <c r="A814" s="1">
        <v>37032</v>
      </c>
      <c r="B814">
        <v>614</v>
      </c>
      <c r="C814" t="s">
        <v>2</v>
      </c>
      <c r="D814">
        <v>6.76</v>
      </c>
      <c r="E814" t="s">
        <v>2</v>
      </c>
      <c r="F814" s="1">
        <v>39803</v>
      </c>
      <c r="G814">
        <f t="shared" ca="1" si="12"/>
        <v>0.46024799999999988</v>
      </c>
    </row>
    <row r="815" spans="1:7" x14ac:dyDescent="0.25">
      <c r="A815" s="1">
        <v>37033</v>
      </c>
      <c r="B815">
        <v>675</v>
      </c>
      <c r="C815" t="s">
        <v>2</v>
      </c>
      <c r="D815">
        <v>6.88</v>
      </c>
      <c r="E815" t="s">
        <v>2</v>
      </c>
      <c r="F815" s="1">
        <v>39804</v>
      </c>
      <c r="G815">
        <f t="shared" ca="1" si="12"/>
        <v>0.43586399999999992</v>
      </c>
    </row>
    <row r="816" spans="1:7" x14ac:dyDescent="0.25">
      <c r="A816" s="1">
        <v>37034</v>
      </c>
      <c r="B816">
        <v>445</v>
      </c>
      <c r="C816">
        <v>1220</v>
      </c>
      <c r="D816">
        <v>6.35</v>
      </c>
      <c r="E816">
        <v>19.549999999999997</v>
      </c>
      <c r="F816" s="1">
        <v>39805</v>
      </c>
      <c r="G816">
        <f t="shared" ca="1" si="12"/>
        <v>0.47548800000000019</v>
      </c>
    </row>
    <row r="817" spans="1:7" x14ac:dyDescent="0.25">
      <c r="A817" s="1">
        <v>37035</v>
      </c>
      <c r="B817">
        <v>262</v>
      </c>
      <c r="C817">
        <v>1520</v>
      </c>
      <c r="D817">
        <v>5.82</v>
      </c>
      <c r="E817">
        <v>19.899999999999999</v>
      </c>
      <c r="F817" s="1">
        <v>39806</v>
      </c>
      <c r="G817">
        <f t="shared" ca="1" si="12"/>
        <v>0.48158400000000001</v>
      </c>
    </row>
    <row r="818" spans="1:7" x14ac:dyDescent="0.25">
      <c r="A818" s="1">
        <v>37036</v>
      </c>
      <c r="B818">
        <v>1010</v>
      </c>
      <c r="C818">
        <v>1110</v>
      </c>
      <c r="D818">
        <v>7.53</v>
      </c>
      <c r="E818">
        <v>18.5</v>
      </c>
      <c r="F818" s="1">
        <v>39807</v>
      </c>
      <c r="G818">
        <f t="shared" ca="1" si="12"/>
        <v>0.46634400000000009</v>
      </c>
    </row>
    <row r="819" spans="1:7" x14ac:dyDescent="0.25">
      <c r="A819" s="1">
        <v>37037</v>
      </c>
      <c r="B819">
        <v>854</v>
      </c>
      <c r="C819">
        <v>988</v>
      </c>
      <c r="D819">
        <v>7.24</v>
      </c>
      <c r="E819">
        <v>19.799999999999997</v>
      </c>
      <c r="F819" s="1">
        <v>39808</v>
      </c>
      <c r="G819">
        <f t="shared" ca="1" si="12"/>
        <v>0.46939199999999998</v>
      </c>
    </row>
    <row r="820" spans="1:7" x14ac:dyDescent="0.25">
      <c r="A820" s="1">
        <v>37038</v>
      </c>
      <c r="B820">
        <v>585</v>
      </c>
      <c r="C820">
        <v>1100</v>
      </c>
      <c r="D820">
        <v>6.69</v>
      </c>
      <c r="E820">
        <v>20.950000000000003</v>
      </c>
      <c r="F820" s="1">
        <v>39809</v>
      </c>
      <c r="G820">
        <f t="shared" ca="1" si="12"/>
        <v>0.46634400000000009</v>
      </c>
    </row>
    <row r="821" spans="1:7" x14ac:dyDescent="0.25">
      <c r="A821" s="1">
        <v>37039</v>
      </c>
      <c r="B821">
        <v>821</v>
      </c>
      <c r="C821">
        <v>1030</v>
      </c>
      <c r="D821">
        <v>7.18</v>
      </c>
      <c r="E821">
        <v>20.6</v>
      </c>
      <c r="F821" s="1">
        <v>39810</v>
      </c>
      <c r="G821">
        <f t="shared" ca="1" si="12"/>
        <v>0.4572</v>
      </c>
    </row>
    <row r="822" spans="1:7" x14ac:dyDescent="0.25">
      <c r="A822" s="1">
        <v>37040</v>
      </c>
      <c r="B822">
        <v>634</v>
      </c>
      <c r="C822">
        <v>1110</v>
      </c>
      <c r="D822">
        <v>6.8</v>
      </c>
      <c r="E822">
        <v>21.35</v>
      </c>
      <c r="F822" s="1">
        <v>39811</v>
      </c>
      <c r="G822">
        <f t="shared" ca="1" si="12"/>
        <v>0.45110400000000012</v>
      </c>
    </row>
    <row r="823" spans="1:7" x14ac:dyDescent="0.25">
      <c r="A823" s="1">
        <v>37041</v>
      </c>
      <c r="B823">
        <v>730</v>
      </c>
      <c r="C823">
        <v>1070</v>
      </c>
      <c r="D823">
        <v>6.99</v>
      </c>
      <c r="E823">
        <v>20.45</v>
      </c>
      <c r="F823" s="1">
        <v>39812</v>
      </c>
      <c r="G823">
        <f t="shared" ca="1" si="12"/>
        <v>0.4480559999999999</v>
      </c>
    </row>
    <row r="824" spans="1:7" x14ac:dyDescent="0.25">
      <c r="A824" s="1">
        <v>37042</v>
      </c>
      <c r="B824">
        <v>681</v>
      </c>
      <c r="C824">
        <v>1090</v>
      </c>
      <c r="D824">
        <v>6.89</v>
      </c>
      <c r="E824">
        <v>20.7</v>
      </c>
      <c r="F824" s="1">
        <v>39813</v>
      </c>
      <c r="G824">
        <f t="shared" ca="1" si="12"/>
        <v>0.43891200000000008</v>
      </c>
    </row>
    <row r="825" spans="1:7" x14ac:dyDescent="0.25">
      <c r="A825" s="1">
        <v>37043</v>
      </c>
      <c r="B825">
        <v>635</v>
      </c>
      <c r="C825">
        <v>995</v>
      </c>
      <c r="D825">
        <v>6.8</v>
      </c>
      <c r="E825">
        <v>22.450000000000003</v>
      </c>
      <c r="F825" s="1">
        <v>39814</v>
      </c>
      <c r="G825">
        <f t="shared" ca="1" si="12"/>
        <v>0.43586399999999992</v>
      </c>
    </row>
    <row r="826" spans="1:7" x14ac:dyDescent="0.25">
      <c r="A826" s="1">
        <v>37044</v>
      </c>
      <c r="B826">
        <v>587</v>
      </c>
      <c r="C826">
        <v>930</v>
      </c>
      <c r="D826">
        <v>6.7</v>
      </c>
      <c r="E826">
        <v>22.6</v>
      </c>
      <c r="F826" s="1">
        <v>39815</v>
      </c>
      <c r="G826">
        <f t="shared" ca="1" si="12"/>
        <v>0.44196000000000008</v>
      </c>
    </row>
    <row r="827" spans="1:7" x14ac:dyDescent="0.25">
      <c r="A827" s="1">
        <v>37045</v>
      </c>
      <c r="B827">
        <v>407</v>
      </c>
      <c r="C827">
        <v>997</v>
      </c>
      <c r="D827">
        <v>6.25</v>
      </c>
      <c r="E827">
        <v>21.75</v>
      </c>
      <c r="F827" s="1">
        <v>39816</v>
      </c>
      <c r="G827">
        <f t="shared" ca="1" si="12"/>
        <v>0.44196000000000008</v>
      </c>
    </row>
    <row r="828" spans="1:7" x14ac:dyDescent="0.25">
      <c r="A828" s="1">
        <v>37046</v>
      </c>
      <c r="B828">
        <v>328</v>
      </c>
      <c r="C828">
        <v>1080</v>
      </c>
      <c r="D828">
        <v>6.03</v>
      </c>
      <c r="E828">
        <v>20.350000000000001</v>
      </c>
      <c r="F828" s="1">
        <v>39817</v>
      </c>
      <c r="G828">
        <f t="shared" ca="1" si="12"/>
        <v>0.44196000000000008</v>
      </c>
    </row>
    <row r="829" spans="1:7" x14ac:dyDescent="0.25">
      <c r="A829" s="1">
        <v>37047</v>
      </c>
      <c r="B829">
        <v>454</v>
      </c>
      <c r="C829">
        <v>1090</v>
      </c>
      <c r="D829">
        <v>6.37</v>
      </c>
      <c r="E829">
        <v>21.4</v>
      </c>
      <c r="F829" s="1">
        <v>39818</v>
      </c>
      <c r="G829">
        <f t="shared" ca="1" si="12"/>
        <v>0.43891200000000008</v>
      </c>
    </row>
    <row r="830" spans="1:7" x14ac:dyDescent="0.25">
      <c r="A830" s="1">
        <v>37048</v>
      </c>
      <c r="B830">
        <v>547</v>
      </c>
      <c r="C830">
        <v>1190</v>
      </c>
      <c r="D830">
        <v>6.61</v>
      </c>
      <c r="E830">
        <v>22.85</v>
      </c>
      <c r="F830" s="1">
        <v>39819</v>
      </c>
      <c r="G830">
        <f t="shared" ca="1" si="12"/>
        <v>0.43891200000000008</v>
      </c>
    </row>
    <row r="831" spans="1:7" x14ac:dyDescent="0.25">
      <c r="A831" s="1">
        <v>37049</v>
      </c>
      <c r="B831">
        <v>524</v>
      </c>
      <c r="C831">
        <v>1160</v>
      </c>
      <c r="D831">
        <v>6.55</v>
      </c>
      <c r="E831">
        <v>23.700000000000003</v>
      </c>
      <c r="F831" s="1">
        <v>39820</v>
      </c>
      <c r="G831">
        <f t="shared" ca="1" si="12"/>
        <v>0.43891200000000008</v>
      </c>
    </row>
    <row r="832" spans="1:7" x14ac:dyDescent="0.25">
      <c r="A832" s="1">
        <v>37050</v>
      </c>
      <c r="B832">
        <v>909</v>
      </c>
      <c r="C832">
        <v>1160</v>
      </c>
      <c r="D832">
        <v>7.34</v>
      </c>
      <c r="E832">
        <v>22.05</v>
      </c>
      <c r="F832" s="1">
        <v>39821</v>
      </c>
      <c r="G832">
        <f t="shared" ca="1" si="12"/>
        <v>0.43891200000000008</v>
      </c>
    </row>
    <row r="833" spans="1:7" x14ac:dyDescent="0.25">
      <c r="A833" s="1">
        <v>37051</v>
      </c>
      <c r="B833">
        <v>841</v>
      </c>
      <c r="C833">
        <v>1200</v>
      </c>
      <c r="D833">
        <v>7.21</v>
      </c>
      <c r="E833">
        <v>23.700000000000003</v>
      </c>
      <c r="F833" s="1">
        <v>39822</v>
      </c>
      <c r="G833">
        <f t="shared" ca="1" si="12"/>
        <v>0.43891200000000008</v>
      </c>
    </row>
    <row r="834" spans="1:7" x14ac:dyDescent="0.25">
      <c r="A834" s="1">
        <v>37052</v>
      </c>
      <c r="B834">
        <v>611</v>
      </c>
      <c r="C834">
        <v>1420</v>
      </c>
      <c r="D834">
        <v>6.75</v>
      </c>
      <c r="E834">
        <v>23.799999999999997</v>
      </c>
      <c r="F834" s="1">
        <v>39823</v>
      </c>
      <c r="G834">
        <f t="shared" ca="1" si="12"/>
        <v>0.43891200000000008</v>
      </c>
    </row>
    <row r="835" spans="1:7" x14ac:dyDescent="0.25">
      <c r="A835" s="1">
        <v>37053</v>
      </c>
      <c r="B835">
        <v>333</v>
      </c>
      <c r="C835">
        <v>1690</v>
      </c>
      <c r="D835">
        <v>6.04</v>
      </c>
      <c r="E835">
        <v>25.25</v>
      </c>
      <c r="F835" s="1">
        <v>39824</v>
      </c>
      <c r="G835">
        <f t="shared" ref="G835:G898" ca="1" si="13">CONVERT(OFFSET($D$1,MATCH(F835,$A$2:$A$4745,0),0)-3.84,"ft","m")</f>
        <v>0.43586399999999992</v>
      </c>
    </row>
    <row r="836" spans="1:7" x14ac:dyDescent="0.25">
      <c r="A836" s="1">
        <v>37054</v>
      </c>
      <c r="B836">
        <v>195</v>
      </c>
      <c r="C836">
        <v>1990</v>
      </c>
      <c r="D836">
        <v>5.56</v>
      </c>
      <c r="E836">
        <v>23.1</v>
      </c>
      <c r="F836" s="1">
        <v>39825</v>
      </c>
      <c r="G836">
        <f t="shared" ca="1" si="13"/>
        <v>0.43281599999999998</v>
      </c>
    </row>
    <row r="837" spans="1:7" x14ac:dyDescent="0.25">
      <c r="A837" s="1">
        <v>37055</v>
      </c>
      <c r="B837">
        <v>165</v>
      </c>
      <c r="C837">
        <v>2190</v>
      </c>
      <c r="D837">
        <v>5.45</v>
      </c>
      <c r="E837">
        <v>21</v>
      </c>
      <c r="F837" s="1">
        <v>39826</v>
      </c>
      <c r="G837">
        <f t="shared" ca="1" si="13"/>
        <v>0.43281599999999998</v>
      </c>
    </row>
    <row r="838" spans="1:7" x14ac:dyDescent="0.25">
      <c r="A838" s="1">
        <v>37056</v>
      </c>
      <c r="B838">
        <v>267</v>
      </c>
      <c r="C838">
        <v>1750</v>
      </c>
      <c r="D838">
        <v>5.84</v>
      </c>
      <c r="E838">
        <v>19.05</v>
      </c>
      <c r="F838" s="1">
        <v>39827</v>
      </c>
      <c r="G838">
        <f t="shared" ca="1" si="13"/>
        <v>0.4267200000000001</v>
      </c>
    </row>
    <row r="839" spans="1:7" x14ac:dyDescent="0.25">
      <c r="A839" s="1">
        <v>37057</v>
      </c>
      <c r="B839">
        <v>253</v>
      </c>
      <c r="C839">
        <v>1700</v>
      </c>
      <c r="D839">
        <v>5.79</v>
      </c>
      <c r="E839">
        <v>20.8</v>
      </c>
      <c r="F839" s="1">
        <v>39828</v>
      </c>
      <c r="G839">
        <f t="shared" ca="1" si="13"/>
        <v>0.43586399999999992</v>
      </c>
    </row>
    <row r="840" spans="1:7" x14ac:dyDescent="0.25">
      <c r="A840" s="1">
        <v>37058</v>
      </c>
      <c r="B840">
        <v>173</v>
      </c>
      <c r="C840">
        <v>2120</v>
      </c>
      <c r="D840">
        <v>5.48</v>
      </c>
      <c r="E840">
        <v>22.549999999999997</v>
      </c>
      <c r="F840" s="1">
        <v>39829</v>
      </c>
      <c r="G840">
        <f t="shared" ca="1" si="13"/>
        <v>0.43281599999999998</v>
      </c>
    </row>
    <row r="841" spans="1:7" x14ac:dyDescent="0.25">
      <c r="A841" s="1">
        <v>37059</v>
      </c>
      <c r="B841">
        <v>124</v>
      </c>
      <c r="C841">
        <v>2550</v>
      </c>
      <c r="D841">
        <v>5.27</v>
      </c>
      <c r="E841">
        <v>22.6</v>
      </c>
      <c r="F841" s="1">
        <v>39830</v>
      </c>
      <c r="G841">
        <f t="shared" ca="1" si="13"/>
        <v>0.43281599999999998</v>
      </c>
    </row>
    <row r="842" spans="1:7" x14ac:dyDescent="0.25">
      <c r="A842" s="1">
        <v>37060</v>
      </c>
      <c r="B842">
        <v>108</v>
      </c>
      <c r="C842">
        <v>2610</v>
      </c>
      <c r="D842">
        <v>5.19</v>
      </c>
      <c r="E842">
        <v>22.5</v>
      </c>
      <c r="F842" s="1">
        <v>39831</v>
      </c>
      <c r="G842">
        <f t="shared" ca="1" si="13"/>
        <v>0.42976799999999998</v>
      </c>
    </row>
    <row r="843" spans="1:7" x14ac:dyDescent="0.25">
      <c r="A843" s="1">
        <v>37061</v>
      </c>
      <c r="B843">
        <v>110</v>
      </c>
      <c r="C843">
        <v>2460</v>
      </c>
      <c r="D843">
        <v>5.2</v>
      </c>
      <c r="E843">
        <v>20.05</v>
      </c>
      <c r="F843" s="1">
        <v>39832</v>
      </c>
      <c r="G843">
        <f t="shared" ca="1" si="13"/>
        <v>0.42976799999999998</v>
      </c>
    </row>
    <row r="844" spans="1:7" x14ac:dyDescent="0.25">
      <c r="A844" s="1">
        <v>37062</v>
      </c>
      <c r="B844">
        <v>92</v>
      </c>
      <c r="C844">
        <v>2690</v>
      </c>
      <c r="D844">
        <v>5.0999999999999996</v>
      </c>
      <c r="E844">
        <v>21.85</v>
      </c>
      <c r="F844" s="1">
        <v>39833</v>
      </c>
      <c r="G844">
        <f t="shared" ca="1" si="13"/>
        <v>0.4267200000000001</v>
      </c>
    </row>
    <row r="845" spans="1:7" x14ac:dyDescent="0.25">
      <c r="A845" s="1">
        <v>37063</v>
      </c>
      <c r="B845">
        <v>90</v>
      </c>
      <c r="C845">
        <v>2810</v>
      </c>
      <c r="D845">
        <v>5.09</v>
      </c>
      <c r="E845">
        <v>22.049999999999997</v>
      </c>
      <c r="F845" s="1">
        <v>39834</v>
      </c>
      <c r="G845">
        <f t="shared" ca="1" si="13"/>
        <v>0.42062399999999994</v>
      </c>
    </row>
    <row r="846" spans="1:7" x14ac:dyDescent="0.25">
      <c r="A846" s="1">
        <v>37064</v>
      </c>
      <c r="B846">
        <v>109</v>
      </c>
      <c r="C846" t="s">
        <v>2</v>
      </c>
      <c r="D846">
        <v>5.19</v>
      </c>
      <c r="E846" t="s">
        <v>2</v>
      </c>
      <c r="F846" s="1">
        <v>39835</v>
      </c>
      <c r="G846">
        <f t="shared" ca="1" si="13"/>
        <v>0.42062399999999994</v>
      </c>
    </row>
    <row r="847" spans="1:7" x14ac:dyDescent="0.25">
      <c r="A847" s="1">
        <v>37065</v>
      </c>
      <c r="B847">
        <v>227</v>
      </c>
      <c r="C847" t="s">
        <v>2</v>
      </c>
      <c r="D847">
        <v>5.67</v>
      </c>
      <c r="E847" t="s">
        <v>2</v>
      </c>
      <c r="F847" s="1">
        <v>39836</v>
      </c>
      <c r="G847">
        <f t="shared" ca="1" si="13"/>
        <v>0.41452800000000012</v>
      </c>
    </row>
    <row r="848" spans="1:7" x14ac:dyDescent="0.25">
      <c r="A848" s="1">
        <v>37066</v>
      </c>
      <c r="B848">
        <v>277</v>
      </c>
      <c r="C848" t="s">
        <v>2</v>
      </c>
      <c r="D848">
        <v>5.87</v>
      </c>
      <c r="E848" t="s">
        <v>2</v>
      </c>
      <c r="F848" s="1">
        <v>39837</v>
      </c>
      <c r="G848">
        <f t="shared" ca="1" si="13"/>
        <v>0.40538400000000002</v>
      </c>
    </row>
    <row r="849" spans="1:7" x14ac:dyDescent="0.25">
      <c r="A849" s="1">
        <v>37067</v>
      </c>
      <c r="B849">
        <v>286</v>
      </c>
      <c r="C849" t="s">
        <v>2</v>
      </c>
      <c r="D849">
        <v>5.9</v>
      </c>
      <c r="E849" t="s">
        <v>2</v>
      </c>
      <c r="F849" s="1">
        <v>39838</v>
      </c>
      <c r="G849">
        <f t="shared" ca="1" si="13"/>
        <v>0.39928800000000014</v>
      </c>
    </row>
    <row r="850" spans="1:7" x14ac:dyDescent="0.25">
      <c r="A850" s="1">
        <v>37068</v>
      </c>
      <c r="B850">
        <v>287</v>
      </c>
      <c r="C850">
        <v>1470</v>
      </c>
      <c r="D850">
        <v>5.9</v>
      </c>
      <c r="E850" t="s">
        <v>2</v>
      </c>
      <c r="F850" s="1">
        <v>39839</v>
      </c>
      <c r="G850">
        <f t="shared" ca="1" si="13"/>
        <v>0.37490400000000013</v>
      </c>
    </row>
    <row r="851" spans="1:7" x14ac:dyDescent="0.25">
      <c r="A851" s="1">
        <v>37069</v>
      </c>
      <c r="B851">
        <v>314</v>
      </c>
      <c r="C851">
        <v>1380</v>
      </c>
      <c r="D851">
        <v>5.99</v>
      </c>
      <c r="E851">
        <v>23.5</v>
      </c>
      <c r="F851" s="1">
        <v>39840</v>
      </c>
      <c r="G851">
        <f t="shared" ca="1" si="13"/>
        <v>0.39928800000000014</v>
      </c>
    </row>
    <row r="852" spans="1:7" x14ac:dyDescent="0.25">
      <c r="A852" s="1">
        <v>37070</v>
      </c>
      <c r="B852">
        <v>395</v>
      </c>
      <c r="C852">
        <v>1210</v>
      </c>
      <c r="D852">
        <v>6.22</v>
      </c>
      <c r="E852">
        <v>25.1</v>
      </c>
      <c r="F852" s="1">
        <v>39841</v>
      </c>
      <c r="G852">
        <f t="shared" ca="1" si="13"/>
        <v>0.39319199999999999</v>
      </c>
    </row>
    <row r="853" spans="1:7" x14ac:dyDescent="0.25">
      <c r="A853" s="1">
        <v>37071</v>
      </c>
      <c r="B853">
        <v>398</v>
      </c>
      <c r="C853">
        <v>1140</v>
      </c>
      <c r="D853">
        <v>6.22</v>
      </c>
      <c r="E853">
        <v>25.700000000000003</v>
      </c>
      <c r="F853" s="1">
        <v>39842</v>
      </c>
      <c r="G853">
        <f t="shared" ca="1" si="13"/>
        <v>0.43891200000000008</v>
      </c>
    </row>
    <row r="854" spans="1:7" x14ac:dyDescent="0.25">
      <c r="A854" s="1">
        <v>37072</v>
      </c>
      <c r="B854">
        <v>333</v>
      </c>
      <c r="C854">
        <v>1210</v>
      </c>
      <c r="D854">
        <v>6.04</v>
      </c>
      <c r="E854">
        <v>25.75</v>
      </c>
      <c r="F854" s="1">
        <v>39843</v>
      </c>
      <c r="G854">
        <f t="shared" ca="1" si="13"/>
        <v>0.4480559999999999</v>
      </c>
    </row>
    <row r="855" spans="1:7" x14ac:dyDescent="0.25">
      <c r="A855" s="1">
        <v>37073</v>
      </c>
      <c r="B855">
        <v>350</v>
      </c>
      <c r="C855">
        <v>1170</v>
      </c>
      <c r="D855">
        <v>6.09</v>
      </c>
      <c r="E855">
        <v>25.4</v>
      </c>
      <c r="F855" s="1">
        <v>39844</v>
      </c>
      <c r="G855">
        <f t="shared" ca="1" si="13"/>
        <v>0.43281599999999998</v>
      </c>
    </row>
    <row r="856" spans="1:7" x14ac:dyDescent="0.25">
      <c r="A856" s="1">
        <v>37074</v>
      </c>
      <c r="B856">
        <v>290</v>
      </c>
      <c r="C856">
        <v>1270</v>
      </c>
      <c r="D856">
        <v>5.91</v>
      </c>
      <c r="E856">
        <v>24.85</v>
      </c>
      <c r="F856" s="1">
        <v>39845</v>
      </c>
      <c r="G856">
        <f t="shared" ca="1" si="13"/>
        <v>0.4267200000000001</v>
      </c>
    </row>
    <row r="857" spans="1:7" x14ac:dyDescent="0.25">
      <c r="A857" s="1">
        <v>37075</v>
      </c>
      <c r="B857">
        <v>311</v>
      </c>
      <c r="C857">
        <v>1280</v>
      </c>
      <c r="D857">
        <v>5.98</v>
      </c>
      <c r="E857">
        <v>25.75</v>
      </c>
      <c r="F857" s="1">
        <v>39846</v>
      </c>
      <c r="G857">
        <f t="shared" ca="1" si="13"/>
        <v>0.41148000000000012</v>
      </c>
    </row>
    <row r="858" spans="1:7" x14ac:dyDescent="0.25">
      <c r="A858" s="1">
        <v>37076</v>
      </c>
      <c r="B858">
        <v>314</v>
      </c>
      <c r="C858">
        <v>1290</v>
      </c>
      <c r="D858">
        <v>5.99</v>
      </c>
      <c r="E858">
        <v>26.200000000000003</v>
      </c>
      <c r="F858" s="1">
        <v>39847</v>
      </c>
      <c r="G858">
        <f t="shared" ca="1" si="13"/>
        <v>0.40843199999999996</v>
      </c>
    </row>
    <row r="859" spans="1:7" x14ac:dyDescent="0.25">
      <c r="A859" s="1">
        <v>37077</v>
      </c>
      <c r="B859">
        <v>279</v>
      </c>
      <c r="C859">
        <v>1370</v>
      </c>
      <c r="D859">
        <v>5.88</v>
      </c>
      <c r="E859">
        <v>26.450000000000003</v>
      </c>
      <c r="F859" s="1">
        <v>39848</v>
      </c>
      <c r="G859">
        <f t="shared" ca="1" si="13"/>
        <v>0.40843199999999996</v>
      </c>
    </row>
    <row r="860" spans="1:7" x14ac:dyDescent="0.25">
      <c r="A860" s="1">
        <v>37078</v>
      </c>
      <c r="B860">
        <v>200</v>
      </c>
      <c r="C860">
        <v>1560</v>
      </c>
      <c r="D860">
        <v>5.57</v>
      </c>
      <c r="E860">
        <v>26.95</v>
      </c>
      <c r="F860" s="1">
        <v>39849</v>
      </c>
      <c r="G860">
        <f t="shared" ca="1" si="13"/>
        <v>0.41148000000000012</v>
      </c>
    </row>
    <row r="861" spans="1:7" x14ac:dyDescent="0.25">
      <c r="A861" s="1">
        <v>37079</v>
      </c>
      <c r="B861">
        <v>153</v>
      </c>
      <c r="C861">
        <v>1720</v>
      </c>
      <c r="D861">
        <v>5.4</v>
      </c>
      <c r="E861">
        <v>26.6</v>
      </c>
      <c r="F861" s="1">
        <v>39850</v>
      </c>
      <c r="G861">
        <f t="shared" ca="1" si="13"/>
        <v>0.40843199999999996</v>
      </c>
    </row>
    <row r="862" spans="1:7" x14ac:dyDescent="0.25">
      <c r="A862" s="1">
        <v>37080</v>
      </c>
      <c r="B862">
        <v>135</v>
      </c>
      <c r="C862">
        <v>1780</v>
      </c>
      <c r="D862">
        <v>5.32</v>
      </c>
      <c r="E862">
        <v>27.3</v>
      </c>
      <c r="F862" s="1">
        <v>39851</v>
      </c>
      <c r="G862">
        <f t="shared" ca="1" si="13"/>
        <v>0.40843199999999996</v>
      </c>
    </row>
    <row r="863" spans="1:7" x14ac:dyDescent="0.25">
      <c r="A863" s="1">
        <v>37081</v>
      </c>
      <c r="B863">
        <v>89</v>
      </c>
      <c r="C863">
        <v>2220</v>
      </c>
      <c r="D863">
        <v>5.08</v>
      </c>
      <c r="E863">
        <v>27.2</v>
      </c>
      <c r="F863" s="1">
        <v>39852</v>
      </c>
      <c r="G863">
        <f t="shared" ca="1" si="13"/>
        <v>0.40843199999999996</v>
      </c>
    </row>
    <row r="864" spans="1:7" x14ac:dyDescent="0.25">
      <c r="A864" s="1">
        <v>37082</v>
      </c>
      <c r="B864">
        <v>73</v>
      </c>
      <c r="C864">
        <v>2440</v>
      </c>
      <c r="D864">
        <v>4.9800000000000004</v>
      </c>
      <c r="E864">
        <v>26.25</v>
      </c>
      <c r="F864" s="1">
        <v>39853</v>
      </c>
      <c r="G864">
        <f t="shared" ca="1" si="13"/>
        <v>0.43586399999999992</v>
      </c>
    </row>
    <row r="865" spans="1:7" x14ac:dyDescent="0.25">
      <c r="A865" s="1">
        <v>37083</v>
      </c>
      <c r="B865">
        <v>61</v>
      </c>
      <c r="C865">
        <v>2660</v>
      </c>
      <c r="D865">
        <v>4.88</v>
      </c>
      <c r="E865">
        <v>26.2</v>
      </c>
      <c r="F865" s="1">
        <v>39854</v>
      </c>
      <c r="G865">
        <f t="shared" ca="1" si="13"/>
        <v>0.43891200000000008</v>
      </c>
    </row>
    <row r="866" spans="1:7" x14ac:dyDescent="0.25">
      <c r="A866" s="1">
        <v>37084</v>
      </c>
      <c r="B866">
        <v>53</v>
      </c>
      <c r="C866">
        <v>2840</v>
      </c>
      <c r="D866">
        <v>4.82</v>
      </c>
      <c r="E866">
        <v>25.349999999999998</v>
      </c>
      <c r="F866" s="1">
        <v>39855</v>
      </c>
      <c r="G866">
        <f t="shared" ca="1" si="13"/>
        <v>0.43281599999999998</v>
      </c>
    </row>
    <row r="867" spans="1:7" x14ac:dyDescent="0.25">
      <c r="A867" s="1">
        <v>37085</v>
      </c>
      <c r="B867">
        <v>159</v>
      </c>
      <c r="C867" t="s">
        <v>2</v>
      </c>
      <c r="D867">
        <v>5.42</v>
      </c>
      <c r="E867" t="s">
        <v>2</v>
      </c>
      <c r="F867" s="1">
        <v>39856</v>
      </c>
      <c r="G867">
        <f t="shared" ca="1" si="13"/>
        <v>0.42062399999999994</v>
      </c>
    </row>
    <row r="868" spans="1:7" x14ac:dyDescent="0.25">
      <c r="A868" s="1">
        <v>37086</v>
      </c>
      <c r="B868">
        <v>228</v>
      </c>
      <c r="C868">
        <v>1440</v>
      </c>
      <c r="D868">
        <v>5.68</v>
      </c>
      <c r="E868" t="s">
        <v>2</v>
      </c>
      <c r="F868" s="1">
        <v>39857</v>
      </c>
      <c r="G868">
        <f t="shared" ca="1" si="13"/>
        <v>0.42062399999999994</v>
      </c>
    </row>
    <row r="869" spans="1:7" x14ac:dyDescent="0.25">
      <c r="A869" s="1">
        <v>37087</v>
      </c>
      <c r="B869">
        <v>616</v>
      </c>
      <c r="C869">
        <v>1260</v>
      </c>
      <c r="D869">
        <v>6.76</v>
      </c>
      <c r="E869">
        <v>25.95</v>
      </c>
      <c r="F869" s="1">
        <v>39858</v>
      </c>
      <c r="G869">
        <f t="shared" ca="1" si="13"/>
        <v>0.41452800000000012</v>
      </c>
    </row>
    <row r="870" spans="1:7" x14ac:dyDescent="0.25">
      <c r="A870" s="1">
        <v>37088</v>
      </c>
      <c r="B870">
        <v>1620</v>
      </c>
      <c r="C870">
        <v>955</v>
      </c>
      <c r="D870">
        <v>8.25</v>
      </c>
      <c r="E870">
        <v>25.5</v>
      </c>
      <c r="F870" s="1">
        <v>39859</v>
      </c>
      <c r="G870">
        <f t="shared" ca="1" si="13"/>
        <v>0.41148000000000012</v>
      </c>
    </row>
    <row r="871" spans="1:7" x14ac:dyDescent="0.25">
      <c r="A871" s="1">
        <v>37089</v>
      </c>
      <c r="B871">
        <v>513</v>
      </c>
      <c r="C871">
        <v>1060</v>
      </c>
      <c r="D871">
        <v>6.53</v>
      </c>
      <c r="E871">
        <v>24.450000000000003</v>
      </c>
      <c r="F871" s="1">
        <v>39860</v>
      </c>
      <c r="G871">
        <f t="shared" ca="1" si="13"/>
        <v>0.41148000000000012</v>
      </c>
    </row>
    <row r="872" spans="1:7" x14ac:dyDescent="0.25">
      <c r="A872" s="1">
        <v>37090</v>
      </c>
      <c r="B872">
        <v>214</v>
      </c>
      <c r="C872" t="s">
        <v>2</v>
      </c>
      <c r="D872">
        <v>5.62</v>
      </c>
      <c r="E872" t="s">
        <v>2</v>
      </c>
      <c r="F872" s="1">
        <v>39861</v>
      </c>
      <c r="G872">
        <f t="shared" ca="1" si="13"/>
        <v>0.40843199999999996</v>
      </c>
    </row>
    <row r="873" spans="1:7" x14ac:dyDescent="0.25">
      <c r="A873" s="1">
        <v>37091</v>
      </c>
      <c r="B873">
        <v>282</v>
      </c>
      <c r="C873" t="s">
        <v>2</v>
      </c>
      <c r="D873">
        <v>5.89</v>
      </c>
      <c r="E873" t="s">
        <v>2</v>
      </c>
      <c r="F873" s="1">
        <v>39862</v>
      </c>
      <c r="G873">
        <f t="shared" ca="1" si="13"/>
        <v>0.40233600000000008</v>
      </c>
    </row>
    <row r="874" spans="1:7" x14ac:dyDescent="0.25">
      <c r="A874" s="1">
        <v>37092</v>
      </c>
      <c r="B874">
        <v>325</v>
      </c>
      <c r="C874" t="s">
        <v>2</v>
      </c>
      <c r="D874">
        <v>6.02</v>
      </c>
      <c r="E874" t="s">
        <v>2</v>
      </c>
      <c r="F874" s="1">
        <v>39863</v>
      </c>
      <c r="G874">
        <f t="shared" ca="1" si="13"/>
        <v>0.40233600000000008</v>
      </c>
    </row>
    <row r="875" spans="1:7" x14ac:dyDescent="0.25">
      <c r="A875" s="1">
        <v>37093</v>
      </c>
      <c r="B875">
        <v>268</v>
      </c>
      <c r="C875" t="s">
        <v>2</v>
      </c>
      <c r="D875">
        <v>5.84</v>
      </c>
      <c r="E875" t="s">
        <v>2</v>
      </c>
      <c r="F875" s="1">
        <v>39864</v>
      </c>
      <c r="G875">
        <f t="shared" ca="1" si="13"/>
        <v>0.40233600000000008</v>
      </c>
    </row>
    <row r="876" spans="1:7" x14ac:dyDescent="0.25">
      <c r="A876" s="1">
        <v>37094</v>
      </c>
      <c r="B876">
        <v>230</v>
      </c>
      <c r="C876" t="s">
        <v>2</v>
      </c>
      <c r="D876">
        <v>5.69</v>
      </c>
      <c r="E876" t="s">
        <v>2</v>
      </c>
      <c r="F876" s="1">
        <v>39865</v>
      </c>
      <c r="G876">
        <f t="shared" ca="1" si="13"/>
        <v>0.39928800000000014</v>
      </c>
    </row>
    <row r="877" spans="1:7" x14ac:dyDescent="0.25">
      <c r="A877" s="1">
        <v>37095</v>
      </c>
      <c r="B877">
        <v>214</v>
      </c>
      <c r="C877" t="s">
        <v>2</v>
      </c>
      <c r="D877">
        <v>5.62</v>
      </c>
      <c r="E877" t="s">
        <v>2</v>
      </c>
      <c r="F877" s="1">
        <v>39866</v>
      </c>
      <c r="G877">
        <f t="shared" ca="1" si="13"/>
        <v>0.43891200000000008</v>
      </c>
    </row>
    <row r="878" spans="1:7" x14ac:dyDescent="0.25">
      <c r="A878" s="1">
        <v>37096</v>
      </c>
      <c r="B878">
        <v>214</v>
      </c>
      <c r="C878" t="s">
        <v>2</v>
      </c>
      <c r="D878">
        <v>5.62</v>
      </c>
      <c r="E878" t="s">
        <v>2</v>
      </c>
      <c r="F878" s="1">
        <v>39867</v>
      </c>
      <c r="G878">
        <f t="shared" ca="1" si="13"/>
        <v>0.46939199999999998</v>
      </c>
    </row>
    <row r="879" spans="1:7" x14ac:dyDescent="0.25">
      <c r="A879" s="1">
        <v>37097</v>
      </c>
      <c r="B879">
        <v>178</v>
      </c>
      <c r="C879" t="s">
        <v>2</v>
      </c>
      <c r="D879">
        <v>5.5</v>
      </c>
      <c r="E879" t="s">
        <v>2</v>
      </c>
      <c r="F879" s="1">
        <v>39868</v>
      </c>
      <c r="G879">
        <f t="shared" ca="1" si="13"/>
        <v>0.47853600000000007</v>
      </c>
    </row>
    <row r="880" spans="1:7" x14ac:dyDescent="0.25">
      <c r="A880" s="1">
        <v>37098</v>
      </c>
      <c r="B880">
        <v>152</v>
      </c>
      <c r="C880" t="s">
        <v>2</v>
      </c>
      <c r="D880">
        <v>5.4</v>
      </c>
      <c r="E880" t="s">
        <v>2</v>
      </c>
      <c r="F880" s="1">
        <v>39869</v>
      </c>
      <c r="G880">
        <f t="shared" ca="1" si="13"/>
        <v>0.48768000000000017</v>
      </c>
    </row>
    <row r="881" spans="1:7" x14ac:dyDescent="0.25">
      <c r="A881" s="1">
        <v>37099</v>
      </c>
      <c r="B881">
        <v>267</v>
      </c>
      <c r="C881">
        <v>1650</v>
      </c>
      <c r="D881">
        <v>5.84</v>
      </c>
      <c r="E881">
        <v>23.75</v>
      </c>
      <c r="F881" s="1">
        <v>39870</v>
      </c>
      <c r="G881">
        <f t="shared" ca="1" si="13"/>
        <v>0.49682399999999999</v>
      </c>
    </row>
    <row r="882" spans="1:7" x14ac:dyDescent="0.25">
      <c r="A882" s="1">
        <v>37100</v>
      </c>
      <c r="B882">
        <v>185</v>
      </c>
      <c r="C882">
        <v>1830</v>
      </c>
      <c r="D882">
        <v>5.52</v>
      </c>
      <c r="E882">
        <v>26.15</v>
      </c>
      <c r="F882" s="1">
        <v>39871</v>
      </c>
      <c r="G882">
        <f t="shared" ca="1" si="13"/>
        <v>0.49682399999999999</v>
      </c>
    </row>
    <row r="883" spans="1:7" x14ac:dyDescent="0.25">
      <c r="A883" s="1">
        <v>37101</v>
      </c>
      <c r="B883">
        <v>130</v>
      </c>
      <c r="C883">
        <v>2090</v>
      </c>
      <c r="D883">
        <v>5.3</v>
      </c>
      <c r="E883">
        <v>26.8</v>
      </c>
      <c r="F883" s="1">
        <v>39872</v>
      </c>
      <c r="G883">
        <f t="shared" ca="1" si="13"/>
        <v>0.49987200000000021</v>
      </c>
    </row>
    <row r="884" spans="1:7" x14ac:dyDescent="0.25">
      <c r="A884" s="1">
        <v>37102</v>
      </c>
      <c r="B884">
        <v>110</v>
      </c>
      <c r="C884">
        <v>2240</v>
      </c>
      <c r="D884">
        <v>5.2</v>
      </c>
      <c r="E884">
        <v>26.15</v>
      </c>
      <c r="F884" s="1">
        <v>39873</v>
      </c>
      <c r="G884">
        <f t="shared" ca="1" si="13"/>
        <v>0.49682399999999999</v>
      </c>
    </row>
    <row r="885" spans="1:7" x14ac:dyDescent="0.25">
      <c r="A885" s="1">
        <v>37103</v>
      </c>
      <c r="B885">
        <v>96</v>
      </c>
      <c r="C885">
        <v>2340</v>
      </c>
      <c r="D885">
        <v>5.12</v>
      </c>
      <c r="E885">
        <v>26.35</v>
      </c>
      <c r="F885" s="1">
        <v>39874</v>
      </c>
      <c r="G885">
        <f t="shared" ca="1" si="13"/>
        <v>0.49377599999999999</v>
      </c>
    </row>
    <row r="886" spans="1:7" x14ac:dyDescent="0.25">
      <c r="A886" s="1">
        <v>37104</v>
      </c>
      <c r="B886">
        <v>88</v>
      </c>
      <c r="C886">
        <v>2500</v>
      </c>
      <c r="D886">
        <v>5.07</v>
      </c>
      <c r="E886">
        <v>26.45</v>
      </c>
      <c r="F886" s="1">
        <v>39875</v>
      </c>
      <c r="G886">
        <f t="shared" ca="1" si="13"/>
        <v>0.49377599999999999</v>
      </c>
    </row>
    <row r="887" spans="1:7" x14ac:dyDescent="0.25">
      <c r="A887" s="1">
        <v>37105</v>
      </c>
      <c r="B887">
        <v>89</v>
      </c>
      <c r="C887">
        <v>2550</v>
      </c>
      <c r="D887">
        <v>5.08</v>
      </c>
      <c r="E887">
        <v>25.95</v>
      </c>
      <c r="F887" s="1">
        <v>39876</v>
      </c>
      <c r="G887">
        <f t="shared" ca="1" si="13"/>
        <v>0.49987200000000021</v>
      </c>
    </row>
    <row r="888" spans="1:7" x14ac:dyDescent="0.25">
      <c r="A888" s="1">
        <v>37106</v>
      </c>
      <c r="B888">
        <v>102</v>
      </c>
      <c r="C888">
        <v>2190</v>
      </c>
      <c r="D888">
        <v>5.16</v>
      </c>
      <c r="E888">
        <v>26.75</v>
      </c>
      <c r="F888" s="1">
        <v>39877</v>
      </c>
      <c r="G888">
        <f t="shared" ca="1" si="13"/>
        <v>0.49987200000000021</v>
      </c>
    </row>
    <row r="889" spans="1:7" x14ac:dyDescent="0.25">
      <c r="A889" s="1">
        <v>37107</v>
      </c>
      <c r="B889">
        <v>118</v>
      </c>
      <c r="C889">
        <v>1970</v>
      </c>
      <c r="D889">
        <v>5.24</v>
      </c>
      <c r="E889">
        <v>27.45</v>
      </c>
      <c r="F889" s="1">
        <v>39878</v>
      </c>
      <c r="G889">
        <f t="shared" ca="1" si="13"/>
        <v>0.49377599999999999</v>
      </c>
    </row>
    <row r="890" spans="1:7" x14ac:dyDescent="0.25">
      <c r="A890" s="1">
        <v>37108</v>
      </c>
      <c r="B890">
        <v>118</v>
      </c>
      <c r="C890">
        <v>1960</v>
      </c>
      <c r="D890">
        <v>5.24</v>
      </c>
      <c r="E890">
        <v>27.1</v>
      </c>
      <c r="F890" s="1">
        <v>39879</v>
      </c>
      <c r="G890">
        <f t="shared" ca="1" si="13"/>
        <v>0.48768000000000017</v>
      </c>
    </row>
    <row r="891" spans="1:7" x14ac:dyDescent="0.25">
      <c r="A891" s="1">
        <v>37109</v>
      </c>
      <c r="B891">
        <v>114</v>
      </c>
      <c r="C891">
        <v>1980</v>
      </c>
      <c r="D891">
        <v>5.22</v>
      </c>
      <c r="E891">
        <v>28.3</v>
      </c>
      <c r="F891" s="1">
        <v>39880</v>
      </c>
      <c r="G891">
        <f t="shared" ca="1" si="13"/>
        <v>0.49377599999999999</v>
      </c>
    </row>
    <row r="892" spans="1:7" x14ac:dyDescent="0.25">
      <c r="A892" s="1">
        <v>37110</v>
      </c>
      <c r="B892">
        <v>105</v>
      </c>
      <c r="C892">
        <v>2190</v>
      </c>
      <c r="D892">
        <v>5.17</v>
      </c>
      <c r="E892">
        <v>26.45</v>
      </c>
      <c r="F892" s="1">
        <v>39881</v>
      </c>
      <c r="G892">
        <f t="shared" ca="1" si="13"/>
        <v>0.52730400000000011</v>
      </c>
    </row>
    <row r="893" spans="1:7" x14ac:dyDescent="0.25">
      <c r="A893" s="1">
        <v>37111</v>
      </c>
      <c r="B893">
        <v>120</v>
      </c>
      <c r="C893">
        <v>2290</v>
      </c>
      <c r="D893">
        <v>5.25</v>
      </c>
      <c r="E893">
        <v>25.35</v>
      </c>
      <c r="F893" s="1">
        <v>39882</v>
      </c>
      <c r="G893">
        <f t="shared" ca="1" si="13"/>
        <v>0.55473600000000012</v>
      </c>
    </row>
    <row r="894" spans="1:7" x14ac:dyDescent="0.25">
      <c r="A894" s="1">
        <v>37112</v>
      </c>
      <c r="B894">
        <v>159</v>
      </c>
      <c r="C894">
        <v>1790</v>
      </c>
      <c r="D894">
        <v>5.42</v>
      </c>
      <c r="E894">
        <v>22.9</v>
      </c>
      <c r="F894" s="1">
        <v>39883</v>
      </c>
      <c r="G894">
        <f t="shared" ca="1" si="13"/>
        <v>0.56997600000000004</v>
      </c>
    </row>
    <row r="895" spans="1:7" x14ac:dyDescent="0.25">
      <c r="A895" s="1">
        <v>37113</v>
      </c>
      <c r="B895">
        <v>189</v>
      </c>
      <c r="C895">
        <v>1800</v>
      </c>
      <c r="D895">
        <v>5.54</v>
      </c>
      <c r="E895">
        <v>22.6</v>
      </c>
      <c r="F895" s="1">
        <v>39884</v>
      </c>
      <c r="G895">
        <f t="shared" ca="1" si="13"/>
        <v>0.58216800000000002</v>
      </c>
    </row>
    <row r="896" spans="1:7" x14ac:dyDescent="0.25">
      <c r="A896" s="1">
        <v>37114</v>
      </c>
      <c r="B896">
        <v>314</v>
      </c>
      <c r="C896">
        <v>1440</v>
      </c>
      <c r="D896">
        <v>5.99</v>
      </c>
      <c r="E896">
        <v>24.75</v>
      </c>
      <c r="F896" s="1">
        <v>39885</v>
      </c>
      <c r="G896">
        <f t="shared" ca="1" si="13"/>
        <v>0.58521599999999996</v>
      </c>
    </row>
    <row r="897" spans="1:7" x14ac:dyDescent="0.25">
      <c r="A897" s="1">
        <v>37115</v>
      </c>
      <c r="B897">
        <v>471</v>
      </c>
      <c r="C897">
        <v>1250</v>
      </c>
      <c r="D897">
        <v>6.42</v>
      </c>
      <c r="E897">
        <v>25.35</v>
      </c>
      <c r="F897" s="1">
        <v>39886</v>
      </c>
      <c r="G897">
        <f t="shared" ca="1" si="13"/>
        <v>0.58521599999999996</v>
      </c>
    </row>
    <row r="898" spans="1:7" x14ac:dyDescent="0.25">
      <c r="A898" s="1">
        <v>37116</v>
      </c>
      <c r="B898">
        <v>479</v>
      </c>
      <c r="C898">
        <v>1180</v>
      </c>
      <c r="D898">
        <v>6.44</v>
      </c>
      <c r="E898">
        <v>24.65</v>
      </c>
      <c r="F898" s="1">
        <v>39887</v>
      </c>
      <c r="G898">
        <f t="shared" ca="1" si="13"/>
        <v>0.51206399999999985</v>
      </c>
    </row>
    <row r="899" spans="1:7" x14ac:dyDescent="0.25">
      <c r="A899" s="1">
        <v>37117</v>
      </c>
      <c r="B899">
        <v>420</v>
      </c>
      <c r="C899">
        <v>1170</v>
      </c>
      <c r="D899">
        <v>6.28</v>
      </c>
      <c r="E899">
        <v>25</v>
      </c>
      <c r="F899" s="1">
        <v>39888</v>
      </c>
      <c r="G899">
        <f t="shared" ref="G899:G962" ca="1" si="14">CONVERT(OFFSET($D$1,MATCH(F899,$A$2:$A$4745,0),0)-3.84,"ft","m")</f>
        <v>0.38709600000000016</v>
      </c>
    </row>
    <row r="900" spans="1:7" x14ac:dyDescent="0.25">
      <c r="A900" s="1">
        <v>37118</v>
      </c>
      <c r="B900">
        <v>390</v>
      </c>
      <c r="C900">
        <v>1200</v>
      </c>
      <c r="D900">
        <v>6.2</v>
      </c>
      <c r="E900">
        <v>23.75</v>
      </c>
      <c r="F900" s="1">
        <v>39889</v>
      </c>
      <c r="G900">
        <f t="shared" ca="1" si="14"/>
        <v>0.32918399999999998</v>
      </c>
    </row>
    <row r="901" spans="1:7" x14ac:dyDescent="0.25">
      <c r="A901" s="1">
        <v>37119</v>
      </c>
      <c r="B901">
        <v>355</v>
      </c>
      <c r="C901">
        <v>1260</v>
      </c>
      <c r="D901">
        <v>6.11</v>
      </c>
      <c r="E901">
        <v>23.45</v>
      </c>
      <c r="F901" s="1">
        <v>39890</v>
      </c>
      <c r="G901">
        <f t="shared" ca="1" si="14"/>
        <v>0.25603199999999993</v>
      </c>
    </row>
    <row r="902" spans="1:7" x14ac:dyDescent="0.25">
      <c r="A902" s="1">
        <v>37120</v>
      </c>
      <c r="B902">
        <v>376</v>
      </c>
      <c r="C902">
        <v>1320</v>
      </c>
      <c r="D902">
        <v>6.16</v>
      </c>
      <c r="E902">
        <v>23.35</v>
      </c>
      <c r="F902" s="1">
        <v>39891</v>
      </c>
      <c r="G902">
        <f t="shared" ca="1" si="14"/>
        <v>0.23774400000000009</v>
      </c>
    </row>
    <row r="903" spans="1:7" x14ac:dyDescent="0.25">
      <c r="A903" s="1">
        <v>37121</v>
      </c>
      <c r="B903">
        <v>412</v>
      </c>
      <c r="C903">
        <v>1350</v>
      </c>
      <c r="D903">
        <v>6.26</v>
      </c>
      <c r="E903">
        <v>24.1</v>
      </c>
      <c r="F903" s="1">
        <v>39892</v>
      </c>
      <c r="G903">
        <f t="shared" ca="1" si="14"/>
        <v>0.23164799999999997</v>
      </c>
    </row>
    <row r="904" spans="1:7" x14ac:dyDescent="0.25">
      <c r="A904" s="1">
        <v>37122</v>
      </c>
      <c r="B904">
        <v>407</v>
      </c>
      <c r="C904">
        <v>1380</v>
      </c>
      <c r="D904">
        <v>6.25</v>
      </c>
      <c r="E904">
        <v>24.35</v>
      </c>
      <c r="F904" s="1">
        <v>39893</v>
      </c>
      <c r="G904">
        <f t="shared" ca="1" si="14"/>
        <v>0.22555200000000006</v>
      </c>
    </row>
    <row r="905" spans="1:7" x14ac:dyDescent="0.25">
      <c r="A905" s="1">
        <v>37123</v>
      </c>
      <c r="B905">
        <v>359</v>
      </c>
      <c r="C905">
        <v>1460</v>
      </c>
      <c r="D905">
        <v>6.12</v>
      </c>
      <c r="E905">
        <v>23.950000000000003</v>
      </c>
      <c r="F905" s="1">
        <v>39894</v>
      </c>
      <c r="G905">
        <f t="shared" ca="1" si="14"/>
        <v>0.21640799999999999</v>
      </c>
    </row>
    <row r="906" spans="1:7" x14ac:dyDescent="0.25">
      <c r="A906" s="1">
        <v>37124</v>
      </c>
      <c r="B906">
        <v>301</v>
      </c>
      <c r="C906">
        <v>1570</v>
      </c>
      <c r="D906">
        <v>5.95</v>
      </c>
      <c r="E906">
        <v>23.75</v>
      </c>
      <c r="F906" s="1">
        <v>39895</v>
      </c>
      <c r="G906">
        <f t="shared" ca="1" si="14"/>
        <v>0.20726399999999989</v>
      </c>
    </row>
    <row r="907" spans="1:7" x14ac:dyDescent="0.25">
      <c r="A907" s="1">
        <v>37125</v>
      </c>
      <c r="B907">
        <v>260</v>
      </c>
      <c r="C907">
        <v>1710</v>
      </c>
      <c r="D907">
        <v>5.81</v>
      </c>
      <c r="E907">
        <v>24.8</v>
      </c>
      <c r="F907" s="1">
        <v>39896</v>
      </c>
      <c r="G907">
        <f t="shared" ca="1" si="14"/>
        <v>0.21336000000000005</v>
      </c>
    </row>
    <row r="908" spans="1:7" x14ac:dyDescent="0.25">
      <c r="A908" s="1">
        <v>37126</v>
      </c>
      <c r="B908">
        <v>191</v>
      </c>
      <c r="C908">
        <v>2090</v>
      </c>
      <c r="D908">
        <v>5.54</v>
      </c>
      <c r="E908">
        <v>24.05</v>
      </c>
      <c r="F908" s="1">
        <v>39897</v>
      </c>
      <c r="G908">
        <f t="shared" ca="1" si="14"/>
        <v>0.20726399999999989</v>
      </c>
    </row>
    <row r="909" spans="1:7" x14ac:dyDescent="0.25">
      <c r="A909" s="1">
        <v>37127</v>
      </c>
      <c r="B909">
        <v>155</v>
      </c>
      <c r="C909">
        <v>2450</v>
      </c>
      <c r="D909">
        <v>5.41</v>
      </c>
      <c r="E909">
        <v>24.7</v>
      </c>
      <c r="F909" s="1">
        <v>39898</v>
      </c>
      <c r="G909">
        <f t="shared" ca="1" si="14"/>
        <v>0.20421599999999998</v>
      </c>
    </row>
    <row r="910" spans="1:7" x14ac:dyDescent="0.25">
      <c r="A910" s="1">
        <v>37128</v>
      </c>
      <c r="B910">
        <v>145</v>
      </c>
      <c r="C910">
        <v>2550</v>
      </c>
      <c r="D910">
        <v>5.37</v>
      </c>
      <c r="E910">
        <v>20.100000000000001</v>
      </c>
      <c r="F910" s="1">
        <v>39899</v>
      </c>
      <c r="G910">
        <f t="shared" ca="1" si="14"/>
        <v>0.2194559999999999</v>
      </c>
    </row>
    <row r="911" spans="1:7" x14ac:dyDescent="0.25">
      <c r="A911" s="1">
        <v>37129</v>
      </c>
      <c r="B911">
        <v>145</v>
      </c>
      <c r="C911">
        <v>2560</v>
      </c>
      <c r="D911">
        <v>5.37</v>
      </c>
      <c r="E911">
        <v>21.95</v>
      </c>
      <c r="F911" s="1">
        <v>39900</v>
      </c>
      <c r="G911">
        <f t="shared" ca="1" si="14"/>
        <v>0.45110400000000012</v>
      </c>
    </row>
    <row r="912" spans="1:7" x14ac:dyDescent="0.25">
      <c r="A912" s="1">
        <v>37130</v>
      </c>
      <c r="B912">
        <v>157</v>
      </c>
      <c r="C912">
        <v>2330</v>
      </c>
      <c r="D912">
        <v>5.42</v>
      </c>
      <c r="E912">
        <v>22.85</v>
      </c>
      <c r="F912" s="1">
        <v>39901</v>
      </c>
      <c r="G912">
        <f t="shared" ca="1" si="14"/>
        <v>0.54863999999999991</v>
      </c>
    </row>
    <row r="913" spans="1:7" x14ac:dyDescent="0.25">
      <c r="A913" s="1">
        <v>37131</v>
      </c>
      <c r="B913">
        <v>371</v>
      </c>
      <c r="C913">
        <v>1200</v>
      </c>
      <c r="D913">
        <v>6.15</v>
      </c>
      <c r="E913">
        <v>22.35</v>
      </c>
      <c r="F913" s="1">
        <v>39902</v>
      </c>
      <c r="G913">
        <f t="shared" ca="1" si="14"/>
        <v>0.46939199999999998</v>
      </c>
    </row>
    <row r="914" spans="1:7" x14ac:dyDescent="0.25">
      <c r="A914" s="1">
        <v>37132</v>
      </c>
      <c r="B914">
        <v>225</v>
      </c>
      <c r="C914">
        <v>1350</v>
      </c>
      <c r="D914">
        <v>5.67</v>
      </c>
      <c r="E914">
        <v>22.15</v>
      </c>
      <c r="F914" s="1">
        <v>39903</v>
      </c>
      <c r="G914">
        <f t="shared" ca="1" si="14"/>
        <v>0.35966399999999993</v>
      </c>
    </row>
    <row r="915" spans="1:7" x14ac:dyDescent="0.25">
      <c r="A915" s="1">
        <v>37133</v>
      </c>
      <c r="B915">
        <v>178</v>
      </c>
      <c r="C915">
        <v>1600</v>
      </c>
      <c r="D915">
        <v>5.5</v>
      </c>
      <c r="E915">
        <v>23</v>
      </c>
      <c r="F915" s="1">
        <v>39904</v>
      </c>
      <c r="G915">
        <f t="shared" ca="1" si="14"/>
        <v>0.36271200000000009</v>
      </c>
    </row>
    <row r="916" spans="1:7" x14ac:dyDescent="0.25">
      <c r="A916" s="1">
        <v>37134</v>
      </c>
      <c r="B916">
        <v>128</v>
      </c>
      <c r="C916">
        <v>1990</v>
      </c>
      <c r="D916">
        <v>5.29</v>
      </c>
      <c r="E916">
        <v>23.549999999999997</v>
      </c>
      <c r="F916" s="1">
        <v>39905</v>
      </c>
      <c r="G916">
        <f t="shared" ca="1" si="14"/>
        <v>0.30175200000000002</v>
      </c>
    </row>
    <row r="917" spans="1:7" x14ac:dyDescent="0.25">
      <c r="A917" s="1">
        <v>37135</v>
      </c>
      <c r="B917">
        <v>124</v>
      </c>
      <c r="C917">
        <v>2170</v>
      </c>
      <c r="D917">
        <v>5.27</v>
      </c>
      <c r="E917">
        <v>23.35</v>
      </c>
      <c r="F917" s="1">
        <v>39906</v>
      </c>
      <c r="G917">
        <f t="shared" ca="1" si="14"/>
        <v>0.26212800000000008</v>
      </c>
    </row>
    <row r="918" spans="1:7" x14ac:dyDescent="0.25">
      <c r="A918" s="1">
        <v>37136</v>
      </c>
      <c r="B918">
        <v>114</v>
      </c>
      <c r="C918">
        <v>2410</v>
      </c>
      <c r="D918">
        <v>5.22</v>
      </c>
      <c r="E918">
        <v>23.05</v>
      </c>
      <c r="F918" s="1">
        <v>39907</v>
      </c>
      <c r="G918">
        <f t="shared" ca="1" si="14"/>
        <v>0.2499360000000001</v>
      </c>
    </row>
    <row r="919" spans="1:7" x14ac:dyDescent="0.25">
      <c r="A919" s="1">
        <v>37137</v>
      </c>
      <c r="B919">
        <v>210</v>
      </c>
      <c r="C919">
        <v>1830</v>
      </c>
      <c r="D919">
        <v>5.61</v>
      </c>
      <c r="E919">
        <v>22.4</v>
      </c>
      <c r="F919" s="1">
        <v>39908</v>
      </c>
      <c r="G919">
        <f t="shared" ca="1" si="14"/>
        <v>0.2499360000000001</v>
      </c>
    </row>
    <row r="920" spans="1:7" x14ac:dyDescent="0.25">
      <c r="A920" s="1">
        <v>37138</v>
      </c>
      <c r="B920">
        <v>284</v>
      </c>
      <c r="C920">
        <v>1390</v>
      </c>
      <c r="D920">
        <v>5.89</v>
      </c>
      <c r="E920">
        <v>22.65</v>
      </c>
      <c r="F920" s="1">
        <v>39909</v>
      </c>
      <c r="G920">
        <f t="shared" ca="1" si="14"/>
        <v>0.24383999999999995</v>
      </c>
    </row>
    <row r="921" spans="1:7" x14ac:dyDescent="0.25">
      <c r="A921" s="1">
        <v>37139</v>
      </c>
      <c r="B921">
        <v>169</v>
      </c>
      <c r="C921">
        <v>1820</v>
      </c>
      <c r="D921">
        <v>5.46</v>
      </c>
      <c r="E921">
        <v>22.200000000000003</v>
      </c>
      <c r="F921" s="1">
        <v>39910</v>
      </c>
      <c r="G921">
        <f t="shared" ca="1" si="14"/>
        <v>0.23774400000000009</v>
      </c>
    </row>
    <row r="922" spans="1:7" x14ac:dyDescent="0.25">
      <c r="A922" s="1">
        <v>37140</v>
      </c>
      <c r="B922">
        <v>129</v>
      </c>
      <c r="C922">
        <v>2210</v>
      </c>
      <c r="D922">
        <v>5.29</v>
      </c>
      <c r="E922">
        <v>21.95</v>
      </c>
      <c r="F922" s="1">
        <v>39911</v>
      </c>
      <c r="G922">
        <f t="shared" ca="1" si="14"/>
        <v>0.22555200000000006</v>
      </c>
    </row>
    <row r="923" spans="1:7" x14ac:dyDescent="0.25">
      <c r="A923" s="1">
        <v>37141</v>
      </c>
      <c r="B923">
        <v>98</v>
      </c>
      <c r="C923">
        <v>2460</v>
      </c>
      <c r="D923">
        <v>5.13</v>
      </c>
      <c r="E923">
        <v>18.649999999999999</v>
      </c>
      <c r="F923" s="1">
        <v>39912</v>
      </c>
      <c r="G923">
        <f t="shared" ca="1" si="14"/>
        <v>0.2194559999999999</v>
      </c>
    </row>
    <row r="924" spans="1:7" x14ac:dyDescent="0.25">
      <c r="A924" s="1">
        <v>37142</v>
      </c>
      <c r="B924">
        <v>88</v>
      </c>
      <c r="C924">
        <v>2470</v>
      </c>
      <c r="D924">
        <v>5.07</v>
      </c>
      <c r="E924">
        <v>14.4</v>
      </c>
      <c r="F924" s="1">
        <v>39913</v>
      </c>
      <c r="G924">
        <f t="shared" ca="1" si="14"/>
        <v>0.21640799999999999</v>
      </c>
    </row>
    <row r="925" spans="1:7" x14ac:dyDescent="0.25">
      <c r="A925" s="1">
        <v>37143</v>
      </c>
      <c r="B925">
        <v>76</v>
      </c>
      <c r="C925">
        <v>2540</v>
      </c>
      <c r="D925">
        <v>5</v>
      </c>
      <c r="E925">
        <v>16.850000000000001</v>
      </c>
      <c r="F925" s="1">
        <v>39914</v>
      </c>
      <c r="G925">
        <f t="shared" ca="1" si="14"/>
        <v>0.20726399999999989</v>
      </c>
    </row>
    <row r="926" spans="1:7" x14ac:dyDescent="0.25">
      <c r="A926" s="1">
        <v>37144</v>
      </c>
      <c r="B926">
        <v>65</v>
      </c>
      <c r="C926">
        <v>2790</v>
      </c>
      <c r="D926">
        <v>4.92</v>
      </c>
      <c r="E926">
        <v>18.95</v>
      </c>
      <c r="F926" s="1">
        <v>39915</v>
      </c>
      <c r="G926">
        <f t="shared" ca="1" si="14"/>
        <v>0.21336000000000005</v>
      </c>
    </row>
    <row r="927" spans="1:7" x14ac:dyDescent="0.25">
      <c r="A927" s="1">
        <v>37145</v>
      </c>
      <c r="B927">
        <v>65</v>
      </c>
      <c r="C927">
        <v>2700</v>
      </c>
      <c r="D927">
        <v>4.92</v>
      </c>
      <c r="E927">
        <v>20.350000000000001</v>
      </c>
      <c r="F927" s="1">
        <v>39916</v>
      </c>
      <c r="G927">
        <f t="shared" ca="1" si="14"/>
        <v>0.2194559999999999</v>
      </c>
    </row>
    <row r="928" spans="1:7" x14ac:dyDescent="0.25">
      <c r="A928" s="1">
        <v>37146</v>
      </c>
      <c r="B928">
        <v>68</v>
      </c>
      <c r="C928">
        <v>2620</v>
      </c>
      <c r="D928">
        <v>4.9400000000000004</v>
      </c>
      <c r="E928">
        <v>20</v>
      </c>
      <c r="F928" s="1">
        <v>39917</v>
      </c>
      <c r="G928">
        <f t="shared" ca="1" si="14"/>
        <v>0.21640799999999999</v>
      </c>
    </row>
    <row r="929" spans="1:7" x14ac:dyDescent="0.25">
      <c r="A929" s="1">
        <v>37147</v>
      </c>
      <c r="B929">
        <v>66</v>
      </c>
      <c r="C929">
        <v>2570</v>
      </c>
      <c r="D929">
        <v>4.92</v>
      </c>
      <c r="E929">
        <v>21.25</v>
      </c>
      <c r="F929" s="1">
        <v>39918</v>
      </c>
      <c r="G929">
        <f t="shared" ca="1" si="14"/>
        <v>0.23774400000000009</v>
      </c>
    </row>
    <row r="930" spans="1:7" x14ac:dyDescent="0.25">
      <c r="A930" s="1">
        <v>37148</v>
      </c>
      <c r="B930">
        <v>53</v>
      </c>
      <c r="C930">
        <v>2860</v>
      </c>
      <c r="D930">
        <v>4.82</v>
      </c>
      <c r="E930">
        <v>23.1</v>
      </c>
      <c r="F930" s="1">
        <v>39919</v>
      </c>
      <c r="G930">
        <f t="shared" ca="1" si="14"/>
        <v>0.23164799999999997</v>
      </c>
    </row>
    <row r="931" spans="1:7" x14ac:dyDescent="0.25">
      <c r="A931" s="1">
        <v>37149</v>
      </c>
      <c r="B931">
        <v>58</v>
      </c>
      <c r="C931">
        <v>2680</v>
      </c>
      <c r="D931">
        <v>4.8600000000000003</v>
      </c>
      <c r="E931">
        <v>21.799999999999997</v>
      </c>
      <c r="F931" s="1">
        <v>39920</v>
      </c>
      <c r="G931">
        <f t="shared" ca="1" si="14"/>
        <v>0.23164799999999997</v>
      </c>
    </row>
    <row r="932" spans="1:7" x14ac:dyDescent="0.25">
      <c r="A932" s="1">
        <v>37150</v>
      </c>
      <c r="B932">
        <v>55</v>
      </c>
      <c r="C932" t="s">
        <v>2</v>
      </c>
      <c r="D932">
        <v>4.83</v>
      </c>
      <c r="E932" t="s">
        <v>2</v>
      </c>
      <c r="F932" s="1">
        <v>39921</v>
      </c>
      <c r="G932">
        <f t="shared" ca="1" si="14"/>
        <v>0.2286</v>
      </c>
    </row>
    <row r="933" spans="1:7" x14ac:dyDescent="0.25">
      <c r="A933" s="1">
        <v>37151</v>
      </c>
      <c r="B933">
        <v>54</v>
      </c>
      <c r="C933" t="s">
        <v>2</v>
      </c>
      <c r="D933">
        <v>4.83</v>
      </c>
      <c r="E933" t="s">
        <v>2</v>
      </c>
      <c r="F933" s="1">
        <v>39922</v>
      </c>
      <c r="G933">
        <f t="shared" ca="1" si="14"/>
        <v>0.2286</v>
      </c>
    </row>
    <row r="934" spans="1:7" x14ac:dyDescent="0.25">
      <c r="A934" s="1">
        <v>37152</v>
      </c>
      <c r="B934">
        <v>72</v>
      </c>
      <c r="C934" t="s">
        <v>2</v>
      </c>
      <c r="D934">
        <v>4.97</v>
      </c>
      <c r="E934" t="s">
        <v>2</v>
      </c>
      <c r="F934" s="1">
        <v>39923</v>
      </c>
      <c r="G934">
        <f t="shared" ca="1" si="14"/>
        <v>0.22555200000000006</v>
      </c>
    </row>
    <row r="935" spans="1:7" x14ac:dyDescent="0.25">
      <c r="A935" s="1">
        <v>37153</v>
      </c>
      <c r="B935">
        <v>73</v>
      </c>
      <c r="C935" t="s">
        <v>2</v>
      </c>
      <c r="D935">
        <v>4.9800000000000004</v>
      </c>
      <c r="E935">
        <v>20.8</v>
      </c>
      <c r="F935" s="1">
        <v>39924</v>
      </c>
      <c r="G935">
        <f t="shared" ca="1" si="14"/>
        <v>0.2194559999999999</v>
      </c>
    </row>
    <row r="936" spans="1:7" x14ac:dyDescent="0.25">
      <c r="A936" s="1">
        <v>37154</v>
      </c>
      <c r="B936">
        <v>83</v>
      </c>
      <c r="C936" t="s">
        <v>2</v>
      </c>
      <c r="D936">
        <v>5.04</v>
      </c>
      <c r="E936">
        <v>20.3</v>
      </c>
      <c r="F936" s="1">
        <v>39925</v>
      </c>
      <c r="G936">
        <f t="shared" ca="1" si="14"/>
        <v>0.2194559999999999</v>
      </c>
    </row>
    <row r="937" spans="1:7" x14ac:dyDescent="0.25">
      <c r="A937" s="1">
        <v>37155</v>
      </c>
      <c r="B937">
        <v>104</v>
      </c>
      <c r="C937" t="s">
        <v>2</v>
      </c>
      <c r="D937">
        <v>5.17</v>
      </c>
      <c r="E937">
        <v>20.5</v>
      </c>
      <c r="F937" s="1">
        <v>39926</v>
      </c>
      <c r="G937">
        <f t="shared" ca="1" si="14"/>
        <v>0.21640799999999999</v>
      </c>
    </row>
    <row r="938" spans="1:7" x14ac:dyDescent="0.25">
      <c r="A938" s="1">
        <v>37156</v>
      </c>
      <c r="B938">
        <v>84</v>
      </c>
      <c r="C938" t="s">
        <v>2</v>
      </c>
      <c r="D938">
        <v>5.05</v>
      </c>
      <c r="E938">
        <v>19.95</v>
      </c>
      <c r="F938" s="1">
        <v>39927</v>
      </c>
      <c r="G938">
        <f t="shared" ca="1" si="14"/>
        <v>0.23164799999999997</v>
      </c>
    </row>
    <row r="939" spans="1:7" x14ac:dyDescent="0.25">
      <c r="A939" s="1">
        <v>37157</v>
      </c>
      <c r="B939">
        <v>62</v>
      </c>
      <c r="C939" t="s">
        <v>2</v>
      </c>
      <c r="D939">
        <v>4.8899999999999997</v>
      </c>
      <c r="E939">
        <v>19.05</v>
      </c>
      <c r="F939" s="1">
        <v>39928</v>
      </c>
      <c r="G939">
        <f t="shared" ca="1" si="14"/>
        <v>0.23774400000000009</v>
      </c>
    </row>
    <row r="940" spans="1:7" x14ac:dyDescent="0.25">
      <c r="A940" s="1">
        <v>37158</v>
      </c>
      <c r="B940">
        <v>49</v>
      </c>
      <c r="C940" t="s">
        <v>2</v>
      </c>
      <c r="D940">
        <v>4.78</v>
      </c>
      <c r="E940">
        <v>17.350000000000001</v>
      </c>
      <c r="F940" s="1">
        <v>39929</v>
      </c>
      <c r="G940">
        <f t="shared" ca="1" si="14"/>
        <v>0.28346399999999988</v>
      </c>
    </row>
    <row r="941" spans="1:7" x14ac:dyDescent="0.25">
      <c r="A941" s="1">
        <v>37159</v>
      </c>
      <c r="B941">
        <v>44</v>
      </c>
      <c r="C941" t="s">
        <v>2</v>
      </c>
      <c r="D941">
        <v>4.7300000000000004</v>
      </c>
      <c r="E941">
        <v>17.45</v>
      </c>
      <c r="F941" s="1">
        <v>39930</v>
      </c>
      <c r="G941">
        <f t="shared" ca="1" si="14"/>
        <v>0.35661599999999999</v>
      </c>
    </row>
    <row r="942" spans="1:7" x14ac:dyDescent="0.25">
      <c r="A942" s="1">
        <v>37160</v>
      </c>
      <c r="B942">
        <v>42</v>
      </c>
      <c r="C942" t="s">
        <v>2</v>
      </c>
      <c r="D942">
        <v>4.71</v>
      </c>
      <c r="E942">
        <v>19.05</v>
      </c>
      <c r="F942" s="1">
        <v>39931</v>
      </c>
      <c r="G942">
        <f t="shared" ca="1" si="14"/>
        <v>0.35356800000000005</v>
      </c>
    </row>
    <row r="943" spans="1:7" x14ac:dyDescent="0.25">
      <c r="A943" s="1">
        <v>37161</v>
      </c>
      <c r="B943">
        <v>39</v>
      </c>
      <c r="C943" t="s">
        <v>2</v>
      </c>
      <c r="D943">
        <v>4.68</v>
      </c>
      <c r="E943">
        <v>19.7</v>
      </c>
      <c r="F943" s="1">
        <v>39932</v>
      </c>
      <c r="G943">
        <f t="shared" ca="1" si="14"/>
        <v>0.34747200000000017</v>
      </c>
    </row>
    <row r="944" spans="1:7" x14ac:dyDescent="0.25">
      <c r="A944" s="1">
        <v>37162</v>
      </c>
      <c r="B944">
        <v>35</v>
      </c>
      <c r="C944" t="s">
        <v>2</v>
      </c>
      <c r="D944">
        <v>4.63</v>
      </c>
      <c r="E944">
        <v>18.899999999999999</v>
      </c>
      <c r="F944" s="1">
        <v>39933</v>
      </c>
      <c r="G944">
        <f t="shared" ca="1" si="14"/>
        <v>0.38404799999999994</v>
      </c>
    </row>
    <row r="945" spans="1:7" x14ac:dyDescent="0.25">
      <c r="A945" s="1">
        <v>37163</v>
      </c>
      <c r="B945">
        <v>38</v>
      </c>
      <c r="C945" t="s">
        <v>2</v>
      </c>
      <c r="D945">
        <v>4.66</v>
      </c>
      <c r="E945">
        <v>17.45</v>
      </c>
      <c r="F945" s="1">
        <v>39934</v>
      </c>
      <c r="G945">
        <f t="shared" ca="1" si="14"/>
        <v>0.56997600000000004</v>
      </c>
    </row>
    <row r="946" spans="1:7" x14ac:dyDescent="0.25">
      <c r="A946" s="1">
        <v>37164</v>
      </c>
      <c r="B946">
        <v>50</v>
      </c>
      <c r="C946" t="s">
        <v>2</v>
      </c>
      <c r="D946">
        <v>4.79</v>
      </c>
      <c r="E946">
        <v>19.149999999999999</v>
      </c>
      <c r="F946" s="1">
        <v>39935</v>
      </c>
      <c r="G946">
        <f t="shared" ca="1" si="14"/>
        <v>0.67360799999999998</v>
      </c>
    </row>
    <row r="947" spans="1:7" x14ac:dyDescent="0.25">
      <c r="A947" s="1">
        <v>37165</v>
      </c>
      <c r="B947">
        <v>47</v>
      </c>
      <c r="C947" t="s">
        <v>2</v>
      </c>
      <c r="D947">
        <v>4.76</v>
      </c>
      <c r="E947">
        <v>19.649999999999999</v>
      </c>
      <c r="F947" s="1">
        <v>39936</v>
      </c>
      <c r="G947">
        <f t="shared" ca="1" si="14"/>
        <v>0.63398399999999999</v>
      </c>
    </row>
    <row r="948" spans="1:7" x14ac:dyDescent="0.25">
      <c r="A948" s="1">
        <v>37166</v>
      </c>
      <c r="B948">
        <v>38</v>
      </c>
      <c r="C948" t="s">
        <v>2</v>
      </c>
      <c r="D948">
        <v>4.66</v>
      </c>
      <c r="E948">
        <v>19.149999999999999</v>
      </c>
      <c r="F948" s="1">
        <v>39937</v>
      </c>
      <c r="G948">
        <f t="shared" ca="1" si="14"/>
        <v>0.66446399999999994</v>
      </c>
    </row>
    <row r="949" spans="1:7" x14ac:dyDescent="0.25">
      <c r="A949" s="1">
        <v>37167</v>
      </c>
      <c r="B949">
        <v>33</v>
      </c>
      <c r="C949">
        <v>3050</v>
      </c>
      <c r="D949">
        <v>4.5999999999999996</v>
      </c>
      <c r="E949">
        <v>18.350000000000001</v>
      </c>
      <c r="F949" s="1">
        <v>39938</v>
      </c>
      <c r="G949">
        <f t="shared" ca="1" si="14"/>
        <v>0.65836799999999995</v>
      </c>
    </row>
    <row r="950" spans="1:7" x14ac:dyDescent="0.25">
      <c r="A950" s="1">
        <v>37168</v>
      </c>
      <c r="B950">
        <v>31</v>
      </c>
      <c r="C950">
        <v>3140</v>
      </c>
      <c r="D950">
        <v>4.58</v>
      </c>
      <c r="E950">
        <v>16.5</v>
      </c>
      <c r="F950" s="1">
        <v>39939</v>
      </c>
      <c r="G950">
        <f t="shared" ca="1" si="14"/>
        <v>0.734568</v>
      </c>
    </row>
    <row r="951" spans="1:7" x14ac:dyDescent="0.25">
      <c r="A951" s="1">
        <v>37169</v>
      </c>
      <c r="B951">
        <v>30</v>
      </c>
      <c r="C951">
        <v>3170</v>
      </c>
      <c r="D951">
        <v>4.5599999999999996</v>
      </c>
      <c r="E951">
        <v>13.100000000000001</v>
      </c>
      <c r="F951" s="1">
        <v>39940</v>
      </c>
      <c r="G951">
        <f t="shared" ca="1" si="14"/>
        <v>0.84124799999999988</v>
      </c>
    </row>
    <row r="952" spans="1:7" x14ac:dyDescent="0.25">
      <c r="A952" s="1">
        <v>37170</v>
      </c>
      <c r="B952">
        <v>30</v>
      </c>
      <c r="C952">
        <v>3200</v>
      </c>
      <c r="D952">
        <v>4.5599999999999996</v>
      </c>
      <c r="E952">
        <v>13.7</v>
      </c>
      <c r="F952" s="1">
        <v>39941</v>
      </c>
      <c r="G952">
        <f t="shared" ca="1" si="14"/>
        <v>0.79248000000000018</v>
      </c>
    </row>
    <row r="953" spans="1:7" x14ac:dyDescent="0.25">
      <c r="A953" s="1">
        <v>37171</v>
      </c>
      <c r="B953">
        <v>30</v>
      </c>
      <c r="C953">
        <v>3220</v>
      </c>
      <c r="D953">
        <v>4.5599999999999996</v>
      </c>
      <c r="E953">
        <v>15.4</v>
      </c>
      <c r="F953" s="1">
        <v>39942</v>
      </c>
      <c r="G953">
        <f t="shared" ca="1" si="14"/>
        <v>0.801624</v>
      </c>
    </row>
    <row r="954" spans="1:7" x14ac:dyDescent="0.25">
      <c r="A954" s="1">
        <v>37172</v>
      </c>
      <c r="B954">
        <v>32</v>
      </c>
      <c r="C954">
        <v>3190</v>
      </c>
      <c r="D954">
        <v>4.59</v>
      </c>
      <c r="E954">
        <v>16.899999999999999</v>
      </c>
      <c r="F954" s="1">
        <v>39943</v>
      </c>
      <c r="G954">
        <f t="shared" ca="1" si="14"/>
        <v>0.72542399999999996</v>
      </c>
    </row>
    <row r="955" spans="1:7" x14ac:dyDescent="0.25">
      <c r="A955" s="1">
        <v>37173</v>
      </c>
      <c r="B955">
        <v>39</v>
      </c>
      <c r="C955">
        <v>2820</v>
      </c>
      <c r="D955">
        <v>4.68</v>
      </c>
      <c r="E955">
        <v>16.899999999999999</v>
      </c>
      <c r="F955" s="1">
        <v>39944</v>
      </c>
      <c r="G955">
        <f t="shared" ca="1" si="14"/>
        <v>0.70408800000000016</v>
      </c>
    </row>
    <row r="956" spans="1:7" x14ac:dyDescent="0.25">
      <c r="A956" s="1">
        <v>37174</v>
      </c>
      <c r="B956">
        <v>38</v>
      </c>
      <c r="C956">
        <v>2860</v>
      </c>
      <c r="D956">
        <v>4.66</v>
      </c>
      <c r="E956">
        <v>14.45</v>
      </c>
      <c r="F956" s="1">
        <v>39945</v>
      </c>
      <c r="G956">
        <f t="shared" ca="1" si="14"/>
        <v>0.71323199999999998</v>
      </c>
    </row>
    <row r="957" spans="1:7" x14ac:dyDescent="0.25">
      <c r="A957" s="1">
        <v>37175</v>
      </c>
      <c r="B957">
        <v>36</v>
      </c>
      <c r="C957">
        <v>2980</v>
      </c>
      <c r="D957">
        <v>4.6399999999999997</v>
      </c>
      <c r="E957">
        <v>14.1</v>
      </c>
      <c r="F957" s="1">
        <v>39946</v>
      </c>
      <c r="G957">
        <f t="shared" ca="1" si="14"/>
        <v>0.75285599999999986</v>
      </c>
    </row>
    <row r="958" spans="1:7" x14ac:dyDescent="0.25">
      <c r="A958" s="1">
        <v>37176</v>
      </c>
      <c r="B958">
        <v>37</v>
      </c>
      <c r="C958">
        <v>2910</v>
      </c>
      <c r="D958">
        <v>4.6500000000000004</v>
      </c>
      <c r="E958">
        <v>11</v>
      </c>
      <c r="F958" s="1">
        <v>39947</v>
      </c>
      <c r="G958">
        <f t="shared" ca="1" si="14"/>
        <v>0.78638399999999997</v>
      </c>
    </row>
    <row r="959" spans="1:7" x14ac:dyDescent="0.25">
      <c r="A959" s="1">
        <v>37177</v>
      </c>
      <c r="B959">
        <v>45</v>
      </c>
      <c r="C959">
        <v>2720</v>
      </c>
      <c r="D959">
        <v>4.74</v>
      </c>
      <c r="E959" t="s">
        <v>2</v>
      </c>
      <c r="F959" s="1">
        <v>39948</v>
      </c>
      <c r="G959">
        <f t="shared" ca="1" si="14"/>
        <v>0.84124799999999988</v>
      </c>
    </row>
    <row r="960" spans="1:7" x14ac:dyDescent="0.25">
      <c r="A960" s="1">
        <v>37178</v>
      </c>
      <c r="B960">
        <v>47</v>
      </c>
      <c r="C960">
        <v>2630</v>
      </c>
      <c r="D960">
        <v>4.76</v>
      </c>
      <c r="E960">
        <v>12.75</v>
      </c>
      <c r="F960" s="1">
        <v>39949</v>
      </c>
      <c r="G960">
        <f t="shared" ca="1" si="14"/>
        <v>0.78638399999999997</v>
      </c>
    </row>
    <row r="961" spans="1:7" x14ac:dyDescent="0.25">
      <c r="A961" s="1">
        <v>37179</v>
      </c>
      <c r="B961">
        <v>49</v>
      </c>
      <c r="C961">
        <v>2650</v>
      </c>
      <c r="D961">
        <v>4.78</v>
      </c>
      <c r="E961">
        <v>12.1</v>
      </c>
      <c r="F961" s="1">
        <v>39950</v>
      </c>
      <c r="G961">
        <f t="shared" ca="1" si="14"/>
        <v>0.8473440000000001</v>
      </c>
    </row>
    <row r="962" spans="1:7" x14ac:dyDescent="0.25">
      <c r="A962" s="1">
        <v>37180</v>
      </c>
      <c r="B962">
        <v>53</v>
      </c>
      <c r="C962">
        <v>2600</v>
      </c>
      <c r="D962">
        <v>4.82</v>
      </c>
      <c r="E962" t="s">
        <v>2</v>
      </c>
      <c r="F962" s="1">
        <v>39951</v>
      </c>
      <c r="G962">
        <f t="shared" ca="1" si="14"/>
        <v>1.0363200000000001</v>
      </c>
    </row>
    <row r="963" spans="1:7" x14ac:dyDescent="0.25">
      <c r="A963" s="1">
        <v>37181</v>
      </c>
      <c r="B963">
        <v>59</v>
      </c>
      <c r="C963">
        <v>2410</v>
      </c>
      <c r="D963">
        <v>4.87</v>
      </c>
      <c r="E963">
        <v>12.4</v>
      </c>
      <c r="F963" s="1">
        <v>39952</v>
      </c>
      <c r="G963">
        <f t="shared" ref="G963:G1026" ca="1" si="15">CONVERT(OFFSET($D$1,MATCH(F963,$A$2:$A$4745,0),0)-3.84,"ft","m")</f>
        <v>1.0363200000000001</v>
      </c>
    </row>
    <row r="964" spans="1:7" x14ac:dyDescent="0.25">
      <c r="A964" s="1">
        <v>37182</v>
      </c>
      <c r="B964">
        <v>64</v>
      </c>
      <c r="C964">
        <v>2320</v>
      </c>
      <c r="D964">
        <v>4.91</v>
      </c>
      <c r="E964">
        <v>12.399999999999999</v>
      </c>
      <c r="F964" s="1">
        <v>39953</v>
      </c>
      <c r="G964">
        <f t="shared" ca="1" si="15"/>
        <v>1.0850880000000003</v>
      </c>
    </row>
    <row r="965" spans="1:7" x14ac:dyDescent="0.25">
      <c r="A965" s="1">
        <v>37183</v>
      </c>
      <c r="B965">
        <v>73</v>
      </c>
      <c r="C965">
        <v>2150</v>
      </c>
      <c r="D965">
        <v>4.9800000000000004</v>
      </c>
      <c r="E965">
        <v>11.5</v>
      </c>
      <c r="F965" s="1">
        <v>39954</v>
      </c>
      <c r="G965">
        <f t="shared" ca="1" si="15"/>
        <v>1.0027919999999999</v>
      </c>
    </row>
    <row r="966" spans="1:7" x14ac:dyDescent="0.25">
      <c r="A966" s="1">
        <v>37184</v>
      </c>
      <c r="B966">
        <v>82</v>
      </c>
      <c r="C966">
        <v>2100</v>
      </c>
      <c r="D966">
        <v>5.04</v>
      </c>
      <c r="E966">
        <v>11.649999999999999</v>
      </c>
      <c r="F966" s="1">
        <v>39955</v>
      </c>
      <c r="G966">
        <f t="shared" ca="1" si="15"/>
        <v>1.0972800000000003</v>
      </c>
    </row>
    <row r="967" spans="1:7" x14ac:dyDescent="0.25">
      <c r="A967" s="1">
        <v>37185</v>
      </c>
      <c r="B967">
        <v>90</v>
      </c>
      <c r="C967">
        <v>2030</v>
      </c>
      <c r="D967">
        <v>5.09</v>
      </c>
      <c r="E967">
        <v>11.3</v>
      </c>
      <c r="F967" s="1">
        <v>39956</v>
      </c>
      <c r="G967">
        <f t="shared" ca="1" si="15"/>
        <v>1.0088880000000002</v>
      </c>
    </row>
    <row r="968" spans="1:7" x14ac:dyDescent="0.25">
      <c r="A968" s="1">
        <v>37186</v>
      </c>
      <c r="B968">
        <v>97</v>
      </c>
      <c r="C968">
        <v>1980</v>
      </c>
      <c r="D968">
        <v>5.13</v>
      </c>
      <c r="E968">
        <v>12.899999999999999</v>
      </c>
      <c r="F968" s="1">
        <v>39957</v>
      </c>
      <c r="G968">
        <f t="shared" ca="1" si="15"/>
        <v>0.90525599999999995</v>
      </c>
    </row>
    <row r="969" spans="1:7" x14ac:dyDescent="0.25">
      <c r="A969" s="1">
        <v>37187</v>
      </c>
      <c r="B969">
        <v>93</v>
      </c>
      <c r="C969">
        <v>2040</v>
      </c>
      <c r="D969">
        <v>5.1100000000000003</v>
      </c>
      <c r="E969">
        <v>13.149999999999999</v>
      </c>
      <c r="F969" s="1">
        <v>39958</v>
      </c>
      <c r="G969">
        <f t="shared" ca="1" si="15"/>
        <v>0.99974399999999997</v>
      </c>
    </row>
    <row r="970" spans="1:7" x14ac:dyDescent="0.25">
      <c r="A970" s="1">
        <v>37188</v>
      </c>
      <c r="B970">
        <v>79</v>
      </c>
      <c r="C970">
        <v>2270</v>
      </c>
      <c r="D970">
        <v>5.0199999999999996</v>
      </c>
      <c r="E970">
        <v>11.350000000000001</v>
      </c>
      <c r="F970" s="1">
        <v>39959</v>
      </c>
      <c r="G970">
        <f t="shared" ca="1" si="15"/>
        <v>1.0393680000000001</v>
      </c>
    </row>
    <row r="971" spans="1:7" x14ac:dyDescent="0.25">
      <c r="A971" s="1">
        <v>37189</v>
      </c>
      <c r="B971">
        <v>69</v>
      </c>
      <c r="C971">
        <v>2550</v>
      </c>
      <c r="D971">
        <v>4.95</v>
      </c>
      <c r="E971">
        <v>9.4499999999999993</v>
      </c>
      <c r="F971" s="1">
        <v>39960</v>
      </c>
      <c r="G971">
        <f t="shared" ca="1" si="15"/>
        <v>1.0088880000000002</v>
      </c>
    </row>
    <row r="972" spans="1:7" x14ac:dyDescent="0.25">
      <c r="A972" s="1">
        <v>37190</v>
      </c>
      <c r="B972">
        <v>65</v>
      </c>
      <c r="C972">
        <v>2690</v>
      </c>
      <c r="D972">
        <v>4.92</v>
      </c>
      <c r="E972">
        <v>9.5500000000000007</v>
      </c>
      <c r="F972" s="1">
        <v>39961</v>
      </c>
      <c r="G972">
        <f t="shared" ca="1" si="15"/>
        <v>0.96926400000000001</v>
      </c>
    </row>
    <row r="973" spans="1:7" x14ac:dyDescent="0.25">
      <c r="A973" s="1">
        <v>37191</v>
      </c>
      <c r="B973">
        <v>77</v>
      </c>
      <c r="C973">
        <v>2470</v>
      </c>
      <c r="D973">
        <v>5</v>
      </c>
      <c r="E973">
        <v>9.6999999999999993</v>
      </c>
      <c r="F973" s="1">
        <v>39962</v>
      </c>
      <c r="G973">
        <f t="shared" ca="1" si="15"/>
        <v>0.88696799999999998</v>
      </c>
    </row>
    <row r="974" spans="1:7" x14ac:dyDescent="0.25">
      <c r="A974" s="1">
        <v>37192</v>
      </c>
      <c r="B974">
        <v>91</v>
      </c>
      <c r="C974">
        <v>2250</v>
      </c>
      <c r="D974">
        <v>5.09</v>
      </c>
      <c r="E974">
        <v>11.05</v>
      </c>
      <c r="F974" s="1">
        <v>39963</v>
      </c>
      <c r="G974">
        <f t="shared" ca="1" si="15"/>
        <v>0.88087200000000021</v>
      </c>
    </row>
    <row r="975" spans="1:7" x14ac:dyDescent="0.25">
      <c r="A975" s="1">
        <v>37193</v>
      </c>
      <c r="B975">
        <v>101</v>
      </c>
      <c r="C975">
        <v>2130</v>
      </c>
      <c r="D975">
        <v>5.15</v>
      </c>
      <c r="E975">
        <v>11.75</v>
      </c>
      <c r="F975" s="1">
        <v>39964</v>
      </c>
      <c r="G975">
        <f t="shared" ca="1" si="15"/>
        <v>0.81686399999999992</v>
      </c>
    </row>
    <row r="976" spans="1:7" x14ac:dyDescent="0.25">
      <c r="A976" s="1">
        <v>37194</v>
      </c>
      <c r="B976">
        <v>100</v>
      </c>
      <c r="C976">
        <v>2140</v>
      </c>
      <c r="D976">
        <v>5.15</v>
      </c>
      <c r="E976">
        <v>11.6</v>
      </c>
      <c r="F976" s="1">
        <v>39965</v>
      </c>
      <c r="G976">
        <f t="shared" ca="1" si="15"/>
        <v>0.89611200000000024</v>
      </c>
    </row>
    <row r="977" spans="1:7" x14ac:dyDescent="0.25">
      <c r="A977" s="1">
        <v>37195</v>
      </c>
      <c r="B977">
        <v>100</v>
      </c>
      <c r="C977">
        <v>2210</v>
      </c>
      <c r="D977">
        <v>5.15</v>
      </c>
      <c r="E977">
        <v>13.600000000000001</v>
      </c>
      <c r="F977" s="1">
        <v>39966</v>
      </c>
      <c r="G977">
        <f t="shared" ca="1" si="15"/>
        <v>0.95402399999999998</v>
      </c>
    </row>
    <row r="978" spans="1:7" x14ac:dyDescent="0.25">
      <c r="A978" s="1">
        <v>37196</v>
      </c>
      <c r="B978">
        <v>105</v>
      </c>
      <c r="C978">
        <v>2210</v>
      </c>
      <c r="D978">
        <v>5.17</v>
      </c>
      <c r="E978">
        <v>11.95</v>
      </c>
      <c r="F978" s="1">
        <v>39967</v>
      </c>
      <c r="G978">
        <f t="shared" ca="1" si="15"/>
        <v>0.92659199999999997</v>
      </c>
    </row>
    <row r="979" spans="1:7" x14ac:dyDescent="0.25">
      <c r="A979" s="1">
        <v>37197</v>
      </c>
      <c r="B979">
        <v>94</v>
      </c>
      <c r="C979">
        <v>2230</v>
      </c>
      <c r="D979">
        <v>5.1100000000000003</v>
      </c>
      <c r="E979">
        <v>11.5</v>
      </c>
      <c r="F979" s="1">
        <v>39968</v>
      </c>
      <c r="G979">
        <f t="shared" ca="1" si="15"/>
        <v>1.0149840000000001</v>
      </c>
    </row>
    <row r="980" spans="1:7" x14ac:dyDescent="0.25">
      <c r="A980" s="1">
        <v>37198</v>
      </c>
      <c r="B980">
        <v>73</v>
      </c>
      <c r="C980">
        <v>2470</v>
      </c>
      <c r="D980">
        <v>4.9800000000000004</v>
      </c>
      <c r="E980">
        <v>12.25</v>
      </c>
      <c r="F980" s="1">
        <v>39969</v>
      </c>
      <c r="G980">
        <f t="shared" ca="1" si="15"/>
        <v>1.2192000000000001</v>
      </c>
    </row>
    <row r="981" spans="1:7" x14ac:dyDescent="0.25">
      <c r="A981" s="1">
        <v>37199</v>
      </c>
      <c r="B981">
        <v>60</v>
      </c>
      <c r="C981">
        <v>2670</v>
      </c>
      <c r="D981">
        <v>4.88</v>
      </c>
      <c r="E981">
        <v>13.6</v>
      </c>
      <c r="F981" s="1">
        <v>39970</v>
      </c>
      <c r="G981">
        <f t="shared" ca="1" si="15"/>
        <v>1.2009120000000002</v>
      </c>
    </row>
    <row r="982" spans="1:7" x14ac:dyDescent="0.25">
      <c r="A982" s="1">
        <v>37200</v>
      </c>
      <c r="B982">
        <v>53</v>
      </c>
      <c r="C982">
        <v>2710</v>
      </c>
      <c r="D982">
        <v>4.82</v>
      </c>
      <c r="E982">
        <v>12.799999999999999</v>
      </c>
      <c r="F982" s="1">
        <v>39971</v>
      </c>
      <c r="G982">
        <f t="shared" ca="1" si="15"/>
        <v>1.0454639999999999</v>
      </c>
    </row>
    <row r="983" spans="1:7" x14ac:dyDescent="0.25">
      <c r="A983" s="1">
        <v>37201</v>
      </c>
      <c r="B983">
        <v>43</v>
      </c>
      <c r="C983">
        <v>2840</v>
      </c>
      <c r="D983">
        <v>4.72</v>
      </c>
      <c r="E983">
        <v>12.8</v>
      </c>
      <c r="F983" s="1">
        <v>39972</v>
      </c>
      <c r="G983">
        <f t="shared" ca="1" si="15"/>
        <v>0.95097600000000004</v>
      </c>
    </row>
    <row r="984" spans="1:7" x14ac:dyDescent="0.25">
      <c r="A984" s="1">
        <v>37202</v>
      </c>
      <c r="B984">
        <v>32</v>
      </c>
      <c r="C984">
        <v>3230</v>
      </c>
      <c r="D984">
        <v>4.59</v>
      </c>
      <c r="E984">
        <v>12.7</v>
      </c>
      <c r="F984" s="1">
        <v>39973</v>
      </c>
      <c r="G984">
        <f t="shared" ca="1" si="15"/>
        <v>0.93878399999999995</v>
      </c>
    </row>
    <row r="985" spans="1:7" x14ac:dyDescent="0.25">
      <c r="A985" s="1">
        <v>37203</v>
      </c>
      <c r="B985">
        <v>28</v>
      </c>
      <c r="C985">
        <v>3250</v>
      </c>
      <c r="D985">
        <v>4.54</v>
      </c>
      <c r="E985">
        <v>8.85</v>
      </c>
      <c r="F985" s="1">
        <v>39974</v>
      </c>
      <c r="G985">
        <f t="shared" ca="1" si="15"/>
        <v>0.86868000000000023</v>
      </c>
    </row>
    <row r="986" spans="1:7" x14ac:dyDescent="0.25">
      <c r="A986" s="1">
        <v>37204</v>
      </c>
      <c r="B986">
        <v>26</v>
      </c>
      <c r="C986">
        <v>3260</v>
      </c>
      <c r="D986">
        <v>4.51</v>
      </c>
      <c r="E986">
        <v>9.5</v>
      </c>
      <c r="F986" s="1">
        <v>39975</v>
      </c>
      <c r="G986">
        <f t="shared" ca="1" si="15"/>
        <v>0.7802880000000002</v>
      </c>
    </row>
    <row r="987" spans="1:7" x14ac:dyDescent="0.25">
      <c r="A987" s="1">
        <v>37205</v>
      </c>
      <c r="B987">
        <v>25</v>
      </c>
      <c r="C987">
        <v>3280</v>
      </c>
      <c r="D987">
        <v>4.49</v>
      </c>
      <c r="E987">
        <v>9.6999999999999993</v>
      </c>
      <c r="F987" s="1">
        <v>39976</v>
      </c>
      <c r="G987">
        <f t="shared" ca="1" si="15"/>
        <v>0.71932800000000008</v>
      </c>
    </row>
    <row r="988" spans="1:7" x14ac:dyDescent="0.25">
      <c r="A988" s="1">
        <v>37206</v>
      </c>
      <c r="B988">
        <v>25</v>
      </c>
      <c r="C988">
        <v>3240</v>
      </c>
      <c r="D988">
        <v>4.49</v>
      </c>
      <c r="E988">
        <v>9.9</v>
      </c>
      <c r="F988" s="1">
        <v>39977</v>
      </c>
      <c r="G988">
        <f t="shared" ca="1" si="15"/>
        <v>0.73761600000000005</v>
      </c>
    </row>
    <row r="989" spans="1:7" x14ac:dyDescent="0.25">
      <c r="A989" s="1">
        <v>37207</v>
      </c>
      <c r="B989">
        <v>26</v>
      </c>
      <c r="C989">
        <v>3140</v>
      </c>
      <c r="D989">
        <v>4.51</v>
      </c>
      <c r="E989">
        <v>10.75</v>
      </c>
      <c r="F989" s="1">
        <v>39978</v>
      </c>
      <c r="G989">
        <f t="shared" ca="1" si="15"/>
        <v>0.80467200000000016</v>
      </c>
    </row>
    <row r="990" spans="1:7" x14ac:dyDescent="0.25">
      <c r="A990" s="1">
        <v>37208</v>
      </c>
      <c r="B990">
        <v>25</v>
      </c>
      <c r="C990">
        <v>3230</v>
      </c>
      <c r="D990">
        <v>4.49</v>
      </c>
      <c r="E990">
        <v>10.9</v>
      </c>
      <c r="F990" s="1">
        <v>39979</v>
      </c>
      <c r="G990">
        <f t="shared" ca="1" si="15"/>
        <v>0.89611200000000024</v>
      </c>
    </row>
    <row r="991" spans="1:7" x14ac:dyDescent="0.25">
      <c r="A991" s="1">
        <v>37209</v>
      </c>
      <c r="B991">
        <v>26</v>
      </c>
      <c r="C991">
        <v>3240</v>
      </c>
      <c r="D991">
        <v>4.51</v>
      </c>
      <c r="E991">
        <v>10.85</v>
      </c>
      <c r="F991" s="1">
        <v>39980</v>
      </c>
      <c r="G991">
        <f t="shared" ca="1" si="15"/>
        <v>0.82600799999999996</v>
      </c>
    </row>
    <row r="992" spans="1:7" x14ac:dyDescent="0.25">
      <c r="A992" s="1">
        <v>37210</v>
      </c>
      <c r="B992">
        <v>75</v>
      </c>
      <c r="C992">
        <v>2110</v>
      </c>
      <c r="D992">
        <v>4.99</v>
      </c>
      <c r="E992">
        <v>10.600000000000001</v>
      </c>
      <c r="F992" s="1">
        <v>39981</v>
      </c>
      <c r="G992">
        <f t="shared" ca="1" si="15"/>
        <v>0.874776</v>
      </c>
    </row>
    <row r="993" spans="1:7" x14ac:dyDescent="0.25">
      <c r="A993" s="1">
        <v>37211</v>
      </c>
      <c r="B993">
        <v>81</v>
      </c>
      <c r="C993">
        <v>2120</v>
      </c>
      <c r="D993">
        <v>5.03</v>
      </c>
      <c r="E993">
        <v>11</v>
      </c>
      <c r="F993" s="1">
        <v>39982</v>
      </c>
      <c r="G993">
        <f t="shared" ca="1" si="15"/>
        <v>0.72542399999999996</v>
      </c>
    </row>
    <row r="994" spans="1:7" x14ac:dyDescent="0.25">
      <c r="A994" s="1">
        <v>37212</v>
      </c>
      <c r="B994">
        <v>71</v>
      </c>
      <c r="C994">
        <v>2250</v>
      </c>
      <c r="D994">
        <v>4.96</v>
      </c>
      <c r="E994">
        <v>10.25</v>
      </c>
      <c r="F994" s="1">
        <v>39983</v>
      </c>
      <c r="G994">
        <f t="shared" ca="1" si="15"/>
        <v>0.61874400000000007</v>
      </c>
    </row>
    <row r="995" spans="1:7" x14ac:dyDescent="0.25">
      <c r="A995" s="1">
        <v>37213</v>
      </c>
      <c r="B995">
        <v>68</v>
      </c>
      <c r="C995">
        <v>2380</v>
      </c>
      <c r="D995">
        <v>4.9400000000000004</v>
      </c>
      <c r="E995">
        <v>9.1999999999999993</v>
      </c>
      <c r="F995" s="1">
        <v>39984</v>
      </c>
      <c r="G995">
        <f t="shared" ca="1" si="15"/>
        <v>0.67360799999999998</v>
      </c>
    </row>
    <row r="996" spans="1:7" x14ac:dyDescent="0.25">
      <c r="A996" s="1">
        <v>37214</v>
      </c>
      <c r="B996">
        <v>67</v>
      </c>
      <c r="C996">
        <v>2410</v>
      </c>
      <c r="D996">
        <v>4.93</v>
      </c>
      <c r="E996">
        <v>8.25</v>
      </c>
      <c r="F996" s="1">
        <v>39985</v>
      </c>
      <c r="G996">
        <f t="shared" ca="1" si="15"/>
        <v>0.78638399999999997</v>
      </c>
    </row>
    <row r="997" spans="1:7" x14ac:dyDescent="0.25">
      <c r="A997" s="1">
        <v>37215</v>
      </c>
      <c r="B997">
        <v>153</v>
      </c>
      <c r="C997">
        <v>2140</v>
      </c>
      <c r="D997">
        <v>5.4</v>
      </c>
      <c r="E997">
        <v>5.65</v>
      </c>
      <c r="F997" s="1">
        <v>39986</v>
      </c>
      <c r="G997">
        <f t="shared" ca="1" si="15"/>
        <v>0.88087200000000021</v>
      </c>
    </row>
    <row r="998" spans="1:7" x14ac:dyDescent="0.25">
      <c r="A998" s="1">
        <v>37216</v>
      </c>
      <c r="B998">
        <v>182</v>
      </c>
      <c r="C998">
        <v>1910</v>
      </c>
      <c r="D998">
        <v>5.51</v>
      </c>
      <c r="E998">
        <v>5.4</v>
      </c>
      <c r="F998" s="1">
        <v>39987</v>
      </c>
      <c r="G998">
        <f t="shared" ca="1" si="15"/>
        <v>0.874776</v>
      </c>
    </row>
    <row r="999" spans="1:7" x14ac:dyDescent="0.25">
      <c r="A999" s="1">
        <v>37217</v>
      </c>
      <c r="B999">
        <v>170</v>
      </c>
      <c r="C999">
        <v>1960</v>
      </c>
      <c r="D999">
        <v>5.47</v>
      </c>
      <c r="E999">
        <v>5.1999999999999993</v>
      </c>
      <c r="F999" s="1">
        <v>39988</v>
      </c>
      <c r="G999">
        <f t="shared" ca="1" si="15"/>
        <v>0.8290559999999999</v>
      </c>
    </row>
    <row r="1000" spans="1:7" x14ac:dyDescent="0.25">
      <c r="A1000" s="1">
        <v>37218</v>
      </c>
      <c r="B1000">
        <v>183</v>
      </c>
      <c r="C1000">
        <v>2020</v>
      </c>
      <c r="D1000">
        <v>5.52</v>
      </c>
      <c r="E1000">
        <v>6.25</v>
      </c>
      <c r="F1000" s="1">
        <v>39989</v>
      </c>
      <c r="G1000">
        <f t="shared" ca="1" si="15"/>
        <v>0.81686399999999992</v>
      </c>
    </row>
    <row r="1001" spans="1:7" x14ac:dyDescent="0.25">
      <c r="A1001" s="1">
        <v>37219</v>
      </c>
      <c r="B1001">
        <v>197</v>
      </c>
      <c r="C1001">
        <v>2020</v>
      </c>
      <c r="D1001">
        <v>5.56</v>
      </c>
      <c r="E1001">
        <v>5.75</v>
      </c>
      <c r="F1001" s="1">
        <v>39990</v>
      </c>
      <c r="G1001">
        <f t="shared" ca="1" si="15"/>
        <v>0.80467200000000016</v>
      </c>
    </row>
    <row r="1002" spans="1:7" x14ac:dyDescent="0.25">
      <c r="A1002" s="1">
        <v>37220</v>
      </c>
      <c r="B1002">
        <v>181</v>
      </c>
      <c r="C1002">
        <v>2100</v>
      </c>
      <c r="D1002">
        <v>5.51</v>
      </c>
      <c r="E1002">
        <v>6.05</v>
      </c>
      <c r="F1002" s="1">
        <v>39991</v>
      </c>
      <c r="G1002">
        <f t="shared" ca="1" si="15"/>
        <v>0.75285599999999986</v>
      </c>
    </row>
    <row r="1003" spans="1:7" x14ac:dyDescent="0.25">
      <c r="A1003" s="1">
        <v>37221</v>
      </c>
      <c r="B1003">
        <v>175</v>
      </c>
      <c r="C1003">
        <v>2270</v>
      </c>
      <c r="D1003">
        <v>5.49</v>
      </c>
      <c r="E1003">
        <v>3.5</v>
      </c>
      <c r="F1003" s="1">
        <v>39992</v>
      </c>
      <c r="G1003">
        <f t="shared" ca="1" si="15"/>
        <v>0.734568</v>
      </c>
    </row>
    <row r="1004" spans="1:7" x14ac:dyDescent="0.25">
      <c r="A1004" s="1">
        <v>37222</v>
      </c>
      <c r="B1004">
        <v>166</v>
      </c>
      <c r="C1004">
        <v>2310</v>
      </c>
      <c r="D1004">
        <v>5.45</v>
      </c>
      <c r="E1004">
        <v>1.8</v>
      </c>
      <c r="F1004" s="1">
        <v>39993</v>
      </c>
      <c r="G1004">
        <f t="shared" ca="1" si="15"/>
        <v>0.83210400000000007</v>
      </c>
    </row>
    <row r="1005" spans="1:7" x14ac:dyDescent="0.25">
      <c r="A1005" s="1">
        <v>37223</v>
      </c>
      <c r="B1005">
        <v>146</v>
      </c>
      <c r="C1005" t="s">
        <v>2</v>
      </c>
      <c r="D1005">
        <v>5.37</v>
      </c>
      <c r="E1005" t="s">
        <v>2</v>
      </c>
      <c r="F1005" s="1">
        <v>39994</v>
      </c>
      <c r="G1005">
        <f t="shared" ca="1" si="15"/>
        <v>0.93878399999999995</v>
      </c>
    </row>
    <row r="1006" spans="1:7" x14ac:dyDescent="0.25">
      <c r="A1006" s="1">
        <v>37224</v>
      </c>
      <c r="B1006">
        <v>155</v>
      </c>
      <c r="C1006" t="s">
        <v>2</v>
      </c>
      <c r="D1006">
        <v>5.41</v>
      </c>
      <c r="E1006" t="s">
        <v>2</v>
      </c>
      <c r="F1006" s="1">
        <v>39995</v>
      </c>
      <c r="G1006">
        <f t="shared" ca="1" si="15"/>
        <v>0.88696799999999998</v>
      </c>
    </row>
    <row r="1007" spans="1:7" x14ac:dyDescent="0.25">
      <c r="A1007" s="1">
        <v>37225</v>
      </c>
      <c r="B1007">
        <v>159</v>
      </c>
      <c r="C1007" t="s">
        <v>2</v>
      </c>
      <c r="D1007">
        <v>5.42</v>
      </c>
      <c r="E1007" t="s">
        <v>2</v>
      </c>
      <c r="F1007" s="1">
        <v>39996</v>
      </c>
      <c r="G1007">
        <f t="shared" ca="1" si="15"/>
        <v>0.85648800000000014</v>
      </c>
    </row>
    <row r="1008" spans="1:7" x14ac:dyDescent="0.25">
      <c r="A1008" s="1">
        <v>37226</v>
      </c>
      <c r="B1008">
        <v>166</v>
      </c>
      <c r="C1008" t="s">
        <v>2</v>
      </c>
      <c r="D1008">
        <v>5.45</v>
      </c>
      <c r="E1008" t="s">
        <v>2</v>
      </c>
      <c r="F1008" s="1">
        <v>39997</v>
      </c>
      <c r="G1008">
        <f t="shared" ca="1" si="15"/>
        <v>0.83819999999999995</v>
      </c>
    </row>
    <row r="1009" spans="1:7" x14ac:dyDescent="0.25">
      <c r="A1009" s="1">
        <v>37227</v>
      </c>
      <c r="B1009">
        <v>155</v>
      </c>
      <c r="C1009" t="s">
        <v>2</v>
      </c>
      <c r="D1009">
        <v>5.41</v>
      </c>
      <c r="E1009" t="s">
        <v>2</v>
      </c>
      <c r="F1009" s="1">
        <v>39998</v>
      </c>
      <c r="G1009">
        <f t="shared" ca="1" si="15"/>
        <v>0.77114400000000005</v>
      </c>
    </row>
    <row r="1010" spans="1:7" x14ac:dyDescent="0.25">
      <c r="A1010" s="1">
        <v>37228</v>
      </c>
      <c r="B1010">
        <v>149</v>
      </c>
      <c r="C1010" t="s">
        <v>2</v>
      </c>
      <c r="D1010">
        <v>5.38</v>
      </c>
      <c r="E1010" t="s">
        <v>2</v>
      </c>
      <c r="F1010" s="1">
        <v>39999</v>
      </c>
      <c r="G1010">
        <f t="shared" ca="1" si="15"/>
        <v>0.801624</v>
      </c>
    </row>
    <row r="1011" spans="1:7" x14ac:dyDescent="0.25">
      <c r="A1011" s="1">
        <v>37229</v>
      </c>
      <c r="B1011">
        <v>150</v>
      </c>
      <c r="C1011" t="s">
        <v>2</v>
      </c>
      <c r="D1011">
        <v>5.39</v>
      </c>
      <c r="E1011" t="s">
        <v>2</v>
      </c>
      <c r="F1011" s="1">
        <v>40000</v>
      </c>
      <c r="G1011">
        <f t="shared" ca="1" si="15"/>
        <v>0.83819999999999995</v>
      </c>
    </row>
    <row r="1012" spans="1:7" x14ac:dyDescent="0.25">
      <c r="A1012" s="1">
        <v>37230</v>
      </c>
      <c r="B1012">
        <v>150</v>
      </c>
      <c r="C1012">
        <v>2440</v>
      </c>
      <c r="D1012">
        <v>5.39</v>
      </c>
      <c r="E1012">
        <v>6.45</v>
      </c>
      <c r="F1012" s="1">
        <v>40001</v>
      </c>
      <c r="G1012">
        <f t="shared" ca="1" si="15"/>
        <v>0.86563199999999996</v>
      </c>
    </row>
    <row r="1013" spans="1:7" x14ac:dyDescent="0.25">
      <c r="A1013" s="1">
        <v>37231</v>
      </c>
      <c r="B1013">
        <v>149</v>
      </c>
      <c r="C1013">
        <v>2410</v>
      </c>
      <c r="D1013">
        <v>5.38</v>
      </c>
      <c r="E1013">
        <v>4.6500000000000004</v>
      </c>
      <c r="F1013" s="1">
        <v>40002</v>
      </c>
      <c r="G1013">
        <f t="shared" ca="1" si="15"/>
        <v>0.69189600000000007</v>
      </c>
    </row>
    <row r="1014" spans="1:7" x14ac:dyDescent="0.25">
      <c r="A1014" s="1">
        <v>37232</v>
      </c>
      <c r="B1014">
        <v>147</v>
      </c>
      <c r="C1014">
        <v>2340</v>
      </c>
      <c r="D1014">
        <v>5.37</v>
      </c>
      <c r="E1014">
        <v>4</v>
      </c>
      <c r="F1014" s="1">
        <v>40003</v>
      </c>
      <c r="G1014">
        <f t="shared" ca="1" si="15"/>
        <v>0.65227200000000018</v>
      </c>
    </row>
    <row r="1015" spans="1:7" x14ac:dyDescent="0.25">
      <c r="A1015" s="1">
        <v>37233</v>
      </c>
      <c r="B1015">
        <v>144</v>
      </c>
      <c r="C1015">
        <v>2270</v>
      </c>
      <c r="D1015">
        <v>5.36</v>
      </c>
      <c r="E1015">
        <v>2.6999999999999997</v>
      </c>
      <c r="F1015" s="1">
        <v>40004</v>
      </c>
      <c r="G1015">
        <f t="shared" ca="1" si="15"/>
        <v>0.74371200000000015</v>
      </c>
    </row>
    <row r="1016" spans="1:7" x14ac:dyDescent="0.25">
      <c r="A1016" s="1">
        <v>37234</v>
      </c>
      <c r="B1016">
        <v>149</v>
      </c>
      <c r="C1016">
        <v>2270</v>
      </c>
      <c r="D1016">
        <v>5.38</v>
      </c>
      <c r="E1016">
        <v>2.6</v>
      </c>
      <c r="F1016" s="1">
        <v>40005</v>
      </c>
      <c r="G1016">
        <f t="shared" ca="1" si="15"/>
        <v>0.76200000000000001</v>
      </c>
    </row>
    <row r="1017" spans="1:7" x14ac:dyDescent="0.25">
      <c r="A1017" s="1">
        <v>37235</v>
      </c>
      <c r="B1017">
        <v>149</v>
      </c>
      <c r="C1017">
        <v>2240</v>
      </c>
      <c r="D1017">
        <v>5.38</v>
      </c>
      <c r="E1017">
        <v>2.6</v>
      </c>
      <c r="F1017" s="1">
        <v>40006</v>
      </c>
      <c r="G1017">
        <f t="shared" ca="1" si="15"/>
        <v>0.80467200000000016</v>
      </c>
    </row>
    <row r="1018" spans="1:7" x14ac:dyDescent="0.25">
      <c r="A1018" s="1">
        <v>37236</v>
      </c>
      <c r="B1018">
        <v>148</v>
      </c>
      <c r="C1018">
        <v>2210</v>
      </c>
      <c r="D1018">
        <v>5.38</v>
      </c>
      <c r="E1018">
        <v>3.1</v>
      </c>
      <c r="F1018" s="1">
        <v>40007</v>
      </c>
      <c r="G1018">
        <f t="shared" ca="1" si="15"/>
        <v>0.80467200000000016</v>
      </c>
    </row>
    <row r="1019" spans="1:7" x14ac:dyDescent="0.25">
      <c r="A1019" s="1">
        <v>37237</v>
      </c>
      <c r="B1019">
        <v>146</v>
      </c>
      <c r="C1019">
        <v>2180</v>
      </c>
      <c r="D1019">
        <v>5.37</v>
      </c>
      <c r="E1019">
        <v>2.15</v>
      </c>
      <c r="F1019" s="1">
        <v>40008</v>
      </c>
      <c r="G1019">
        <f t="shared" ca="1" si="15"/>
        <v>0.78638399999999997</v>
      </c>
    </row>
    <row r="1020" spans="1:7" x14ac:dyDescent="0.25">
      <c r="A1020" s="1">
        <v>37238</v>
      </c>
      <c r="B1020">
        <v>145</v>
      </c>
      <c r="C1020">
        <v>2150</v>
      </c>
      <c r="D1020">
        <v>5.37</v>
      </c>
      <c r="E1020">
        <v>0.75</v>
      </c>
      <c r="F1020" s="1">
        <v>40009</v>
      </c>
      <c r="G1020">
        <f t="shared" ca="1" si="15"/>
        <v>0.77114400000000005</v>
      </c>
    </row>
    <row r="1021" spans="1:7" x14ac:dyDescent="0.25">
      <c r="A1021" s="1">
        <v>37239</v>
      </c>
      <c r="B1021">
        <v>132</v>
      </c>
      <c r="C1021">
        <v>2220</v>
      </c>
      <c r="D1021">
        <v>5.31</v>
      </c>
      <c r="E1021">
        <v>1.55</v>
      </c>
      <c r="F1021" s="1">
        <v>40010</v>
      </c>
      <c r="G1021">
        <f t="shared" ca="1" si="15"/>
        <v>0.76809600000000011</v>
      </c>
    </row>
    <row r="1022" spans="1:7" x14ac:dyDescent="0.25">
      <c r="A1022" s="1">
        <v>37240</v>
      </c>
      <c r="B1022">
        <v>283</v>
      </c>
      <c r="C1022">
        <v>1850</v>
      </c>
      <c r="D1022">
        <v>5.89</v>
      </c>
      <c r="E1022">
        <v>0.05</v>
      </c>
      <c r="F1022" s="1">
        <v>40011</v>
      </c>
      <c r="G1022">
        <f t="shared" ca="1" si="15"/>
        <v>0.72237600000000002</v>
      </c>
    </row>
    <row r="1023" spans="1:7" x14ac:dyDescent="0.25">
      <c r="A1023" s="1">
        <v>37241</v>
      </c>
      <c r="B1023">
        <v>195</v>
      </c>
      <c r="C1023">
        <v>1840</v>
      </c>
      <c r="D1023">
        <v>5.56</v>
      </c>
      <c r="E1023">
        <v>1.7</v>
      </c>
      <c r="F1023" s="1">
        <v>40012</v>
      </c>
      <c r="G1023">
        <f t="shared" ca="1" si="15"/>
        <v>0.68579999999999997</v>
      </c>
    </row>
    <row r="1024" spans="1:7" x14ac:dyDescent="0.25">
      <c r="A1024" s="1">
        <v>37242</v>
      </c>
      <c r="B1024">
        <v>171</v>
      </c>
      <c r="C1024">
        <v>2010</v>
      </c>
      <c r="D1024">
        <v>5.47</v>
      </c>
      <c r="E1024">
        <v>2.4</v>
      </c>
      <c r="F1024" s="1">
        <v>40013</v>
      </c>
      <c r="G1024">
        <f t="shared" ca="1" si="15"/>
        <v>0.6400800000000002</v>
      </c>
    </row>
    <row r="1025" spans="1:7" x14ac:dyDescent="0.25">
      <c r="A1025" s="1">
        <v>37243</v>
      </c>
      <c r="B1025">
        <v>161</v>
      </c>
      <c r="C1025">
        <v>2080</v>
      </c>
      <c r="D1025">
        <v>5.43</v>
      </c>
      <c r="E1025">
        <v>2.9</v>
      </c>
      <c r="F1025" s="1">
        <v>40014</v>
      </c>
      <c r="G1025">
        <f t="shared" ca="1" si="15"/>
        <v>0.62483999999999995</v>
      </c>
    </row>
    <row r="1026" spans="1:7" x14ac:dyDescent="0.25">
      <c r="A1026" s="1">
        <v>37244</v>
      </c>
      <c r="B1026">
        <v>154</v>
      </c>
      <c r="C1026">
        <v>2120</v>
      </c>
      <c r="D1026">
        <v>5.4</v>
      </c>
      <c r="E1026">
        <v>2.7</v>
      </c>
      <c r="F1026" s="1">
        <v>40015</v>
      </c>
      <c r="G1026">
        <f t="shared" ca="1" si="15"/>
        <v>0.61569600000000013</v>
      </c>
    </row>
    <row r="1027" spans="1:7" x14ac:dyDescent="0.25">
      <c r="A1027" s="1">
        <v>37245</v>
      </c>
      <c r="B1027">
        <v>146</v>
      </c>
      <c r="C1027">
        <v>2180</v>
      </c>
      <c r="D1027">
        <v>5.37</v>
      </c>
      <c r="E1027">
        <v>2.7</v>
      </c>
      <c r="F1027" s="1">
        <v>40016</v>
      </c>
      <c r="G1027">
        <f t="shared" ref="G1027:G1090" ca="1" si="16">CONVERT(OFFSET($D$1,MATCH(F1027,$A$2:$A$4745,0),0)-3.84,"ft","m")</f>
        <v>0.63703200000000004</v>
      </c>
    </row>
    <row r="1028" spans="1:7" x14ac:dyDescent="0.25">
      <c r="A1028" s="1">
        <v>37246</v>
      </c>
      <c r="B1028">
        <v>143</v>
      </c>
      <c r="C1028">
        <v>2230</v>
      </c>
      <c r="D1028">
        <v>5.36</v>
      </c>
      <c r="E1028">
        <v>3.25</v>
      </c>
      <c r="F1028" s="1">
        <v>40017</v>
      </c>
      <c r="G1028">
        <f t="shared" ca="1" si="16"/>
        <v>0.64617599999999997</v>
      </c>
    </row>
    <row r="1029" spans="1:7" x14ac:dyDescent="0.25">
      <c r="A1029" s="1">
        <v>37247</v>
      </c>
      <c r="B1029">
        <v>144</v>
      </c>
      <c r="C1029">
        <v>2240</v>
      </c>
      <c r="D1029">
        <v>5.36</v>
      </c>
      <c r="E1029">
        <v>4</v>
      </c>
      <c r="F1029" s="1">
        <v>40018</v>
      </c>
      <c r="G1029">
        <f t="shared" ca="1" si="16"/>
        <v>0.72542399999999996</v>
      </c>
    </row>
    <row r="1030" spans="1:7" x14ac:dyDescent="0.25">
      <c r="A1030" s="1">
        <v>37248</v>
      </c>
      <c r="B1030">
        <v>141</v>
      </c>
      <c r="C1030">
        <v>2290</v>
      </c>
      <c r="D1030">
        <v>5.35</v>
      </c>
      <c r="E1030">
        <v>2.4499999999999997</v>
      </c>
      <c r="F1030" s="1">
        <v>40019</v>
      </c>
      <c r="G1030">
        <f t="shared" ca="1" si="16"/>
        <v>0.65836799999999995</v>
      </c>
    </row>
    <row r="1031" spans="1:7" x14ac:dyDescent="0.25">
      <c r="A1031" s="1">
        <v>37249</v>
      </c>
      <c r="B1031">
        <v>142</v>
      </c>
      <c r="C1031">
        <v>2340</v>
      </c>
      <c r="D1031">
        <v>5.35</v>
      </c>
      <c r="E1031">
        <v>2.1999999999999997</v>
      </c>
      <c r="F1031" s="1">
        <v>40020</v>
      </c>
      <c r="G1031">
        <f t="shared" ca="1" si="16"/>
        <v>0.62179200000000001</v>
      </c>
    </row>
    <row r="1032" spans="1:7" x14ac:dyDescent="0.25">
      <c r="A1032" s="1">
        <v>37250</v>
      </c>
      <c r="B1032">
        <v>140</v>
      </c>
      <c r="C1032">
        <v>2360</v>
      </c>
      <c r="D1032">
        <v>5.34</v>
      </c>
      <c r="E1032">
        <v>1.8</v>
      </c>
      <c r="F1032" s="1">
        <v>40021</v>
      </c>
      <c r="G1032">
        <f t="shared" ca="1" si="16"/>
        <v>0.60960000000000003</v>
      </c>
    </row>
    <row r="1033" spans="1:7" x14ac:dyDescent="0.25">
      <c r="A1033" s="1">
        <v>37251</v>
      </c>
      <c r="B1033">
        <v>138</v>
      </c>
      <c r="C1033">
        <v>2380</v>
      </c>
      <c r="D1033">
        <v>5.34</v>
      </c>
      <c r="E1033">
        <v>2.65</v>
      </c>
      <c r="F1033" s="1">
        <v>40022</v>
      </c>
      <c r="G1033">
        <f t="shared" ca="1" si="16"/>
        <v>0.48768000000000017</v>
      </c>
    </row>
    <row r="1034" spans="1:7" x14ac:dyDescent="0.25">
      <c r="A1034" s="1">
        <v>37252</v>
      </c>
      <c r="B1034">
        <v>135</v>
      </c>
      <c r="C1034">
        <v>2420</v>
      </c>
      <c r="D1034">
        <v>5.32</v>
      </c>
      <c r="E1034">
        <v>3</v>
      </c>
      <c r="F1034" s="1">
        <v>40023</v>
      </c>
      <c r="G1034">
        <f t="shared" ca="1" si="16"/>
        <v>0.60350400000000004</v>
      </c>
    </row>
    <row r="1035" spans="1:7" x14ac:dyDescent="0.25">
      <c r="A1035" s="1">
        <v>37253</v>
      </c>
      <c r="B1035">
        <v>134</v>
      </c>
      <c r="C1035">
        <v>2420</v>
      </c>
      <c r="D1035">
        <v>5.32</v>
      </c>
      <c r="E1035">
        <v>2.75</v>
      </c>
      <c r="F1035" s="1">
        <v>40024</v>
      </c>
      <c r="G1035">
        <f t="shared" ca="1" si="16"/>
        <v>0.72237600000000002</v>
      </c>
    </row>
    <row r="1036" spans="1:7" x14ac:dyDescent="0.25">
      <c r="A1036" s="1">
        <v>37254</v>
      </c>
      <c r="B1036">
        <v>131</v>
      </c>
      <c r="C1036">
        <v>2410</v>
      </c>
      <c r="D1036">
        <v>5.3</v>
      </c>
      <c r="E1036">
        <v>1.25</v>
      </c>
      <c r="F1036" s="1">
        <v>40025</v>
      </c>
      <c r="G1036">
        <f t="shared" ca="1" si="16"/>
        <v>0.61264799999999986</v>
      </c>
    </row>
    <row r="1037" spans="1:7" x14ac:dyDescent="0.25">
      <c r="A1037" s="1">
        <v>37255</v>
      </c>
      <c r="B1037">
        <v>128</v>
      </c>
      <c r="C1037">
        <v>2410</v>
      </c>
      <c r="D1037">
        <v>5.29</v>
      </c>
      <c r="E1037">
        <v>1.3</v>
      </c>
      <c r="F1037" s="1">
        <v>40026</v>
      </c>
      <c r="G1037">
        <f t="shared" ca="1" si="16"/>
        <v>0.54863999999999991</v>
      </c>
    </row>
    <row r="1038" spans="1:7" x14ac:dyDescent="0.25">
      <c r="A1038" s="1">
        <v>37256</v>
      </c>
      <c r="B1038">
        <v>130</v>
      </c>
      <c r="C1038">
        <v>2400</v>
      </c>
      <c r="D1038">
        <v>5.3</v>
      </c>
      <c r="E1038">
        <v>1.1499999999999999</v>
      </c>
      <c r="F1038" s="1">
        <v>40027</v>
      </c>
      <c r="G1038">
        <f t="shared" ca="1" si="16"/>
        <v>0.50596799999999997</v>
      </c>
    </row>
    <row r="1039" spans="1:7" x14ac:dyDescent="0.25">
      <c r="A1039" s="1">
        <v>37257</v>
      </c>
      <c r="B1039">
        <v>126</v>
      </c>
      <c r="C1039">
        <v>2400</v>
      </c>
      <c r="D1039">
        <v>5.28</v>
      </c>
      <c r="E1039">
        <v>1.25</v>
      </c>
      <c r="F1039" s="1">
        <v>40028</v>
      </c>
      <c r="G1039">
        <f t="shared" ca="1" si="16"/>
        <v>0.64617599999999997</v>
      </c>
    </row>
    <row r="1040" spans="1:7" x14ac:dyDescent="0.25">
      <c r="A1040" s="1">
        <v>37258</v>
      </c>
      <c r="B1040">
        <v>138</v>
      </c>
      <c r="C1040">
        <v>2360</v>
      </c>
      <c r="D1040">
        <v>5.34</v>
      </c>
      <c r="E1040">
        <v>1.45</v>
      </c>
      <c r="F1040" s="1">
        <v>40029</v>
      </c>
      <c r="G1040">
        <f t="shared" ca="1" si="16"/>
        <v>0.71932800000000008</v>
      </c>
    </row>
    <row r="1041" spans="1:7" x14ac:dyDescent="0.25">
      <c r="A1041" s="1">
        <v>37259</v>
      </c>
      <c r="B1041">
        <v>203</v>
      </c>
      <c r="C1041">
        <v>2020</v>
      </c>
      <c r="D1041">
        <v>5.58</v>
      </c>
      <c r="E1041">
        <v>0.05</v>
      </c>
      <c r="F1041" s="1">
        <v>40030</v>
      </c>
      <c r="G1041">
        <f t="shared" ca="1" si="16"/>
        <v>0.64922400000000002</v>
      </c>
    </row>
    <row r="1042" spans="1:7" x14ac:dyDescent="0.25">
      <c r="A1042" s="1">
        <v>37260</v>
      </c>
      <c r="B1042">
        <v>185</v>
      </c>
      <c r="C1042">
        <v>2040</v>
      </c>
      <c r="D1042">
        <v>5.52</v>
      </c>
      <c r="E1042">
        <v>0.05</v>
      </c>
      <c r="F1042" s="1">
        <v>40031</v>
      </c>
      <c r="G1042">
        <f t="shared" ca="1" si="16"/>
        <v>0.6400800000000002</v>
      </c>
    </row>
    <row r="1043" spans="1:7" x14ac:dyDescent="0.25">
      <c r="A1043" s="1">
        <v>37261</v>
      </c>
      <c r="B1043">
        <v>222</v>
      </c>
      <c r="C1043">
        <v>1960</v>
      </c>
      <c r="D1043">
        <v>5.65</v>
      </c>
      <c r="E1043">
        <v>1.4</v>
      </c>
      <c r="F1043" s="1">
        <v>40032</v>
      </c>
      <c r="G1043">
        <f t="shared" ca="1" si="16"/>
        <v>0.59436000000000011</v>
      </c>
    </row>
    <row r="1044" spans="1:7" x14ac:dyDescent="0.25">
      <c r="A1044" s="1">
        <v>37262</v>
      </c>
      <c r="B1044">
        <v>195</v>
      </c>
      <c r="C1044">
        <v>1970</v>
      </c>
      <c r="D1044">
        <v>5.56</v>
      </c>
      <c r="E1044">
        <v>1.9</v>
      </c>
      <c r="F1044" s="1">
        <v>40033</v>
      </c>
      <c r="G1044">
        <f t="shared" ca="1" si="16"/>
        <v>0.53949600000000009</v>
      </c>
    </row>
    <row r="1045" spans="1:7" x14ac:dyDescent="0.25">
      <c r="A1045" s="1">
        <v>37263</v>
      </c>
      <c r="B1045">
        <v>158</v>
      </c>
      <c r="C1045">
        <v>2160</v>
      </c>
      <c r="D1045">
        <v>5.42</v>
      </c>
      <c r="E1045">
        <v>2.85</v>
      </c>
      <c r="F1045" s="1">
        <v>40034</v>
      </c>
      <c r="G1045">
        <f t="shared" ca="1" si="16"/>
        <v>0.560832</v>
      </c>
    </row>
    <row r="1046" spans="1:7" x14ac:dyDescent="0.25">
      <c r="A1046" s="1">
        <v>37264</v>
      </c>
      <c r="B1046">
        <v>146</v>
      </c>
      <c r="C1046">
        <v>2290</v>
      </c>
      <c r="D1046">
        <v>5.37</v>
      </c>
      <c r="E1046">
        <v>5.0500000000000007</v>
      </c>
      <c r="F1046" s="1">
        <v>40035</v>
      </c>
      <c r="G1046">
        <f t="shared" ca="1" si="16"/>
        <v>0.52730400000000011</v>
      </c>
    </row>
    <row r="1047" spans="1:7" x14ac:dyDescent="0.25">
      <c r="A1047" s="1">
        <v>37265</v>
      </c>
      <c r="B1047">
        <v>141</v>
      </c>
      <c r="C1047">
        <v>2370</v>
      </c>
      <c r="D1047">
        <v>5.35</v>
      </c>
      <c r="E1047">
        <v>5.8</v>
      </c>
      <c r="F1047" s="1">
        <v>40036</v>
      </c>
      <c r="G1047">
        <f t="shared" ca="1" si="16"/>
        <v>0.49682399999999999</v>
      </c>
    </row>
    <row r="1048" spans="1:7" x14ac:dyDescent="0.25">
      <c r="A1048" s="1">
        <v>37266</v>
      </c>
      <c r="B1048">
        <v>137</v>
      </c>
      <c r="C1048">
        <v>2400</v>
      </c>
      <c r="D1048">
        <v>5.33</v>
      </c>
      <c r="E1048">
        <v>6.35</v>
      </c>
      <c r="F1048" s="1">
        <v>40037</v>
      </c>
      <c r="G1048">
        <f t="shared" ca="1" si="16"/>
        <v>0.46024799999999988</v>
      </c>
    </row>
    <row r="1049" spans="1:7" x14ac:dyDescent="0.25">
      <c r="A1049" s="1">
        <v>37267</v>
      </c>
      <c r="B1049">
        <v>132</v>
      </c>
      <c r="C1049">
        <v>2430</v>
      </c>
      <c r="D1049">
        <v>5.31</v>
      </c>
      <c r="E1049">
        <v>4.5</v>
      </c>
      <c r="F1049" s="1">
        <v>40038</v>
      </c>
      <c r="G1049">
        <f t="shared" ca="1" si="16"/>
        <v>0.37490400000000013</v>
      </c>
    </row>
    <row r="1050" spans="1:7" x14ac:dyDescent="0.25">
      <c r="A1050" s="1">
        <v>37268</v>
      </c>
      <c r="B1050">
        <v>127</v>
      </c>
      <c r="C1050">
        <v>2440</v>
      </c>
      <c r="D1050">
        <v>5.28</v>
      </c>
      <c r="E1050">
        <v>4.25</v>
      </c>
      <c r="F1050" s="1">
        <v>40039</v>
      </c>
      <c r="G1050">
        <f t="shared" ca="1" si="16"/>
        <v>0.34137600000000007</v>
      </c>
    </row>
    <row r="1051" spans="1:7" x14ac:dyDescent="0.25">
      <c r="A1051" s="1">
        <v>37269</v>
      </c>
      <c r="B1051">
        <v>122</v>
      </c>
      <c r="C1051">
        <v>2460</v>
      </c>
      <c r="D1051">
        <v>5.26</v>
      </c>
      <c r="E1051">
        <v>4.25</v>
      </c>
      <c r="F1051" s="1">
        <v>40040</v>
      </c>
      <c r="G1051">
        <f t="shared" ca="1" si="16"/>
        <v>0.37795200000000007</v>
      </c>
    </row>
    <row r="1052" spans="1:7" x14ac:dyDescent="0.25">
      <c r="A1052" s="1">
        <v>37270</v>
      </c>
      <c r="B1052">
        <v>118</v>
      </c>
      <c r="C1052">
        <v>2480</v>
      </c>
      <c r="D1052">
        <v>5.24</v>
      </c>
      <c r="E1052">
        <v>2.9</v>
      </c>
      <c r="F1052" s="1">
        <v>40041</v>
      </c>
      <c r="G1052">
        <f t="shared" ca="1" si="16"/>
        <v>0.35052000000000011</v>
      </c>
    </row>
    <row r="1053" spans="1:7" x14ac:dyDescent="0.25">
      <c r="A1053" s="1">
        <v>37271</v>
      </c>
      <c r="B1053">
        <v>114</v>
      </c>
      <c r="C1053">
        <v>2510</v>
      </c>
      <c r="D1053">
        <v>5.22</v>
      </c>
      <c r="E1053">
        <v>1.85</v>
      </c>
      <c r="F1053" s="1">
        <v>40042</v>
      </c>
      <c r="G1053">
        <f t="shared" ca="1" si="16"/>
        <v>0.35356800000000005</v>
      </c>
    </row>
    <row r="1054" spans="1:7" x14ac:dyDescent="0.25">
      <c r="A1054" s="1">
        <v>37272</v>
      </c>
      <c r="B1054">
        <v>115</v>
      </c>
      <c r="C1054">
        <v>2540</v>
      </c>
      <c r="D1054">
        <v>5.23</v>
      </c>
      <c r="E1054">
        <v>2.0499999999999998</v>
      </c>
      <c r="F1054" s="1">
        <v>40043</v>
      </c>
      <c r="G1054">
        <f t="shared" ca="1" si="16"/>
        <v>0.34747200000000017</v>
      </c>
    </row>
    <row r="1055" spans="1:7" x14ac:dyDescent="0.25">
      <c r="A1055" s="1">
        <v>37273</v>
      </c>
      <c r="B1055">
        <v>119</v>
      </c>
      <c r="C1055">
        <v>2530</v>
      </c>
      <c r="D1055">
        <v>5.25</v>
      </c>
      <c r="E1055">
        <v>1.9</v>
      </c>
      <c r="F1055" s="1">
        <v>40044</v>
      </c>
      <c r="G1055">
        <f t="shared" ca="1" si="16"/>
        <v>0.36271200000000009</v>
      </c>
    </row>
    <row r="1056" spans="1:7" x14ac:dyDescent="0.25">
      <c r="A1056" s="1">
        <v>37274</v>
      </c>
      <c r="B1056">
        <v>119</v>
      </c>
      <c r="C1056">
        <v>2530</v>
      </c>
      <c r="D1056">
        <v>5.25</v>
      </c>
      <c r="E1056">
        <v>1.75</v>
      </c>
      <c r="F1056" s="1">
        <v>40045</v>
      </c>
      <c r="G1056">
        <f t="shared" ca="1" si="16"/>
        <v>0.64312800000000014</v>
      </c>
    </row>
    <row r="1057" spans="1:7" x14ac:dyDescent="0.25">
      <c r="A1057" s="1">
        <v>37275</v>
      </c>
      <c r="B1057">
        <v>122</v>
      </c>
      <c r="C1057">
        <v>2510</v>
      </c>
      <c r="D1057">
        <v>5.26</v>
      </c>
      <c r="E1057">
        <v>2.0499999999999998</v>
      </c>
      <c r="F1057" s="1">
        <v>40046</v>
      </c>
      <c r="G1057">
        <f t="shared" ca="1" si="16"/>
        <v>0.50901600000000002</v>
      </c>
    </row>
    <row r="1058" spans="1:7" x14ac:dyDescent="0.25">
      <c r="A1058" s="1">
        <v>37276</v>
      </c>
      <c r="B1058">
        <v>122</v>
      </c>
      <c r="C1058">
        <v>2510</v>
      </c>
      <c r="D1058">
        <v>5.26</v>
      </c>
      <c r="E1058">
        <v>2.2999999999999998</v>
      </c>
      <c r="F1058" s="1">
        <v>40047</v>
      </c>
      <c r="G1058">
        <f t="shared" ca="1" si="16"/>
        <v>0.49072800000000011</v>
      </c>
    </row>
    <row r="1059" spans="1:7" x14ac:dyDescent="0.25">
      <c r="A1059" s="1">
        <v>37277</v>
      </c>
      <c r="B1059">
        <v>122</v>
      </c>
      <c r="C1059">
        <v>2510</v>
      </c>
      <c r="D1059">
        <v>5.26</v>
      </c>
      <c r="E1059">
        <v>3.05</v>
      </c>
      <c r="F1059" s="1">
        <v>40048</v>
      </c>
      <c r="G1059">
        <f t="shared" ca="1" si="16"/>
        <v>0.4632960000000001</v>
      </c>
    </row>
    <row r="1060" spans="1:7" x14ac:dyDescent="0.25">
      <c r="A1060" s="1">
        <v>37278</v>
      </c>
      <c r="B1060">
        <v>123</v>
      </c>
      <c r="C1060">
        <v>2490</v>
      </c>
      <c r="D1060">
        <v>5.27</v>
      </c>
      <c r="E1060">
        <v>4.1500000000000004</v>
      </c>
      <c r="F1060" s="1">
        <v>40049</v>
      </c>
      <c r="G1060">
        <f t="shared" ca="1" si="16"/>
        <v>0.43586399999999992</v>
      </c>
    </row>
    <row r="1061" spans="1:7" x14ac:dyDescent="0.25">
      <c r="A1061" s="1">
        <v>37279</v>
      </c>
      <c r="B1061">
        <v>119</v>
      </c>
      <c r="C1061">
        <v>2470</v>
      </c>
      <c r="D1061">
        <v>5.25</v>
      </c>
      <c r="E1061">
        <v>2.35</v>
      </c>
      <c r="F1061" s="1">
        <v>40050</v>
      </c>
      <c r="G1061">
        <f t="shared" ca="1" si="16"/>
        <v>0.37795200000000007</v>
      </c>
    </row>
    <row r="1062" spans="1:7" x14ac:dyDescent="0.25">
      <c r="A1062" s="1">
        <v>37280</v>
      </c>
      <c r="B1062">
        <v>114</v>
      </c>
      <c r="C1062">
        <v>2470</v>
      </c>
      <c r="D1062">
        <v>5.22</v>
      </c>
      <c r="E1062">
        <v>2.25</v>
      </c>
      <c r="F1062" s="1">
        <v>40051</v>
      </c>
      <c r="G1062">
        <f t="shared" ca="1" si="16"/>
        <v>0.35052000000000011</v>
      </c>
    </row>
    <row r="1063" spans="1:7" x14ac:dyDescent="0.25">
      <c r="A1063" s="1">
        <v>37281</v>
      </c>
      <c r="B1063">
        <v>116</v>
      </c>
      <c r="C1063">
        <v>2420</v>
      </c>
      <c r="D1063">
        <v>5.23</v>
      </c>
      <c r="E1063">
        <v>3.8</v>
      </c>
      <c r="F1063" s="1">
        <v>40052</v>
      </c>
      <c r="G1063">
        <f t="shared" ca="1" si="16"/>
        <v>0.37490400000000013</v>
      </c>
    </row>
    <row r="1064" spans="1:7" x14ac:dyDescent="0.25">
      <c r="A1064" s="1">
        <v>37282</v>
      </c>
      <c r="B1064">
        <v>122</v>
      </c>
      <c r="C1064">
        <v>2350</v>
      </c>
      <c r="D1064">
        <v>5.26</v>
      </c>
      <c r="E1064">
        <v>4.6499999999999995</v>
      </c>
      <c r="F1064" s="1">
        <v>40053</v>
      </c>
      <c r="G1064">
        <f t="shared" ca="1" si="16"/>
        <v>0.35356800000000005</v>
      </c>
    </row>
    <row r="1065" spans="1:7" x14ac:dyDescent="0.25">
      <c r="A1065" s="1">
        <v>37283</v>
      </c>
      <c r="B1065">
        <v>121</v>
      </c>
      <c r="C1065">
        <v>2270</v>
      </c>
      <c r="D1065">
        <v>5.26</v>
      </c>
      <c r="E1065">
        <v>5.75</v>
      </c>
      <c r="F1065" s="1">
        <v>40054</v>
      </c>
      <c r="G1065">
        <f t="shared" ca="1" si="16"/>
        <v>0.37795200000000007</v>
      </c>
    </row>
    <row r="1066" spans="1:7" x14ac:dyDescent="0.25">
      <c r="A1066" s="1">
        <v>37284</v>
      </c>
      <c r="B1066">
        <v>117</v>
      </c>
      <c r="C1066">
        <v>2310</v>
      </c>
      <c r="D1066">
        <v>5.24</v>
      </c>
      <c r="E1066">
        <v>4.7</v>
      </c>
      <c r="F1066" s="1">
        <v>40055</v>
      </c>
      <c r="G1066">
        <f t="shared" ca="1" si="16"/>
        <v>0.40843199999999996</v>
      </c>
    </row>
    <row r="1067" spans="1:7" x14ac:dyDescent="0.25">
      <c r="A1067" s="1">
        <v>37285</v>
      </c>
      <c r="B1067">
        <v>117</v>
      </c>
      <c r="C1067">
        <v>2340</v>
      </c>
      <c r="D1067">
        <v>5.24</v>
      </c>
      <c r="E1067">
        <v>3</v>
      </c>
      <c r="F1067" s="1">
        <v>40056</v>
      </c>
      <c r="G1067">
        <f t="shared" ca="1" si="16"/>
        <v>0.35966399999999993</v>
      </c>
    </row>
    <row r="1068" spans="1:7" x14ac:dyDescent="0.25">
      <c r="A1068" s="1">
        <v>37286</v>
      </c>
      <c r="B1068">
        <v>115</v>
      </c>
      <c r="C1068">
        <v>2350</v>
      </c>
      <c r="D1068">
        <v>5.23</v>
      </c>
      <c r="E1068">
        <v>0.6</v>
      </c>
      <c r="F1068" s="1">
        <v>40057</v>
      </c>
      <c r="G1068">
        <f t="shared" ca="1" si="16"/>
        <v>0.32003999999999994</v>
      </c>
    </row>
    <row r="1069" spans="1:7" x14ac:dyDescent="0.25">
      <c r="A1069" s="1">
        <v>37287</v>
      </c>
      <c r="B1069">
        <v>112</v>
      </c>
      <c r="C1069">
        <v>2340</v>
      </c>
      <c r="D1069">
        <v>5.21</v>
      </c>
      <c r="E1069">
        <v>2.65</v>
      </c>
      <c r="F1069" s="1">
        <v>40058</v>
      </c>
      <c r="G1069">
        <f t="shared" ca="1" si="16"/>
        <v>0.40233600000000008</v>
      </c>
    </row>
    <row r="1070" spans="1:7" x14ac:dyDescent="0.25">
      <c r="A1070" s="1">
        <v>37288</v>
      </c>
      <c r="B1070">
        <v>102</v>
      </c>
      <c r="C1070">
        <v>2370</v>
      </c>
      <c r="D1070">
        <v>5.16</v>
      </c>
      <c r="E1070">
        <v>2.6</v>
      </c>
      <c r="F1070" s="1">
        <v>40059</v>
      </c>
      <c r="G1070">
        <f t="shared" ca="1" si="16"/>
        <v>0.40843199999999996</v>
      </c>
    </row>
    <row r="1071" spans="1:7" x14ac:dyDescent="0.25">
      <c r="A1071" s="1">
        <v>37289</v>
      </c>
      <c r="B1071">
        <v>107</v>
      </c>
      <c r="C1071">
        <v>2390</v>
      </c>
      <c r="D1071">
        <v>5.18</v>
      </c>
      <c r="E1071">
        <v>2.15</v>
      </c>
      <c r="F1071" s="1">
        <v>40060</v>
      </c>
      <c r="G1071">
        <f t="shared" ca="1" si="16"/>
        <v>0.37185599999999991</v>
      </c>
    </row>
    <row r="1072" spans="1:7" x14ac:dyDescent="0.25">
      <c r="A1072" s="1">
        <v>37290</v>
      </c>
      <c r="B1072">
        <v>116</v>
      </c>
      <c r="C1072">
        <v>2350</v>
      </c>
      <c r="D1072">
        <v>5.23</v>
      </c>
      <c r="E1072">
        <v>3.1</v>
      </c>
      <c r="F1072" s="1">
        <v>40061</v>
      </c>
      <c r="G1072">
        <f t="shared" ca="1" si="16"/>
        <v>0.39319199999999999</v>
      </c>
    </row>
    <row r="1073" spans="1:7" x14ac:dyDescent="0.25">
      <c r="A1073" s="1">
        <v>37291</v>
      </c>
      <c r="B1073">
        <v>128</v>
      </c>
      <c r="C1073">
        <v>2280</v>
      </c>
      <c r="D1073">
        <v>5.29</v>
      </c>
      <c r="E1073">
        <v>3.1</v>
      </c>
      <c r="F1073" s="1">
        <v>40062</v>
      </c>
      <c r="G1073">
        <f t="shared" ca="1" si="16"/>
        <v>0.4267200000000001</v>
      </c>
    </row>
    <row r="1074" spans="1:7" x14ac:dyDescent="0.25">
      <c r="A1074" s="1">
        <v>37292</v>
      </c>
      <c r="B1074">
        <v>126</v>
      </c>
      <c r="C1074">
        <v>2310</v>
      </c>
      <c r="D1074">
        <v>5.28</v>
      </c>
      <c r="E1074">
        <v>2.0499999999999998</v>
      </c>
      <c r="F1074" s="1">
        <v>40063</v>
      </c>
      <c r="G1074">
        <f t="shared" ca="1" si="16"/>
        <v>0.36271200000000009</v>
      </c>
    </row>
    <row r="1075" spans="1:7" x14ac:dyDescent="0.25">
      <c r="A1075" s="1">
        <v>37293</v>
      </c>
      <c r="B1075">
        <v>115</v>
      </c>
      <c r="C1075">
        <v>2430</v>
      </c>
      <c r="D1075">
        <v>5.23</v>
      </c>
      <c r="E1075">
        <v>3.65</v>
      </c>
      <c r="F1075" s="1">
        <v>40064</v>
      </c>
      <c r="G1075">
        <f t="shared" ca="1" si="16"/>
        <v>0.32918399999999998</v>
      </c>
    </row>
    <row r="1076" spans="1:7" x14ac:dyDescent="0.25">
      <c r="A1076" s="1">
        <v>37294</v>
      </c>
      <c r="B1076">
        <v>114</v>
      </c>
      <c r="C1076">
        <v>2460</v>
      </c>
      <c r="D1076">
        <v>5.22</v>
      </c>
      <c r="E1076">
        <v>4.8</v>
      </c>
      <c r="F1076" s="1">
        <v>40065</v>
      </c>
      <c r="G1076">
        <f t="shared" ca="1" si="16"/>
        <v>0.30175200000000002</v>
      </c>
    </row>
    <row r="1077" spans="1:7" x14ac:dyDescent="0.25">
      <c r="A1077" s="1">
        <v>37295</v>
      </c>
      <c r="B1077">
        <v>114</v>
      </c>
      <c r="C1077">
        <v>2580</v>
      </c>
      <c r="D1077">
        <v>5.22</v>
      </c>
      <c r="E1077">
        <v>5.9</v>
      </c>
      <c r="F1077" s="1">
        <v>40066</v>
      </c>
      <c r="G1077">
        <f t="shared" ca="1" si="16"/>
        <v>0.28346399999999988</v>
      </c>
    </row>
    <row r="1078" spans="1:7" x14ac:dyDescent="0.25">
      <c r="A1078" s="1">
        <v>37296</v>
      </c>
      <c r="B1078">
        <v>110</v>
      </c>
      <c r="C1078">
        <v>2590</v>
      </c>
      <c r="D1078">
        <v>5.2</v>
      </c>
      <c r="E1078">
        <v>2.5499999999999998</v>
      </c>
      <c r="F1078" s="1">
        <v>40067</v>
      </c>
      <c r="G1078">
        <f t="shared" ca="1" si="16"/>
        <v>0.29870400000000014</v>
      </c>
    </row>
    <row r="1079" spans="1:7" x14ac:dyDescent="0.25">
      <c r="A1079" s="1">
        <v>37297</v>
      </c>
      <c r="B1079">
        <v>102</v>
      </c>
      <c r="C1079">
        <v>2620</v>
      </c>
      <c r="D1079">
        <v>5.16</v>
      </c>
      <c r="E1079">
        <v>3.95</v>
      </c>
      <c r="F1079" s="1">
        <v>40068</v>
      </c>
      <c r="G1079">
        <f t="shared" ca="1" si="16"/>
        <v>0.2865120000000001</v>
      </c>
    </row>
    <row r="1080" spans="1:7" x14ac:dyDescent="0.25">
      <c r="A1080" s="1">
        <v>37298</v>
      </c>
      <c r="B1080">
        <v>108</v>
      </c>
      <c r="C1080">
        <v>2570</v>
      </c>
      <c r="D1080">
        <v>5.19</v>
      </c>
      <c r="E1080">
        <v>4.3</v>
      </c>
      <c r="F1080" s="1">
        <v>40069</v>
      </c>
      <c r="G1080">
        <f t="shared" ca="1" si="16"/>
        <v>0.30175200000000002</v>
      </c>
    </row>
    <row r="1081" spans="1:7" x14ac:dyDescent="0.25">
      <c r="A1081" s="1">
        <v>37299</v>
      </c>
      <c r="B1081">
        <v>111</v>
      </c>
      <c r="C1081">
        <v>2540</v>
      </c>
      <c r="D1081">
        <v>5.21</v>
      </c>
      <c r="E1081">
        <v>4.5999999999999996</v>
      </c>
      <c r="F1081" s="1">
        <v>40070</v>
      </c>
      <c r="G1081">
        <f t="shared" ca="1" si="16"/>
        <v>0.32003999999999994</v>
      </c>
    </row>
    <row r="1082" spans="1:7" x14ac:dyDescent="0.25">
      <c r="A1082" s="1">
        <v>37300</v>
      </c>
      <c r="B1082">
        <v>107</v>
      </c>
      <c r="C1082">
        <v>2540</v>
      </c>
      <c r="D1082">
        <v>5.18</v>
      </c>
      <c r="E1082">
        <v>4.55</v>
      </c>
      <c r="F1082" s="1">
        <v>40071</v>
      </c>
      <c r="G1082">
        <f t="shared" ca="1" si="16"/>
        <v>0.30175200000000002</v>
      </c>
    </row>
    <row r="1083" spans="1:7" x14ac:dyDescent="0.25">
      <c r="A1083" s="1">
        <v>37301</v>
      </c>
      <c r="B1083">
        <v>106</v>
      </c>
      <c r="C1083">
        <v>2560</v>
      </c>
      <c r="D1083">
        <v>5.18</v>
      </c>
      <c r="E1083">
        <v>4.5</v>
      </c>
      <c r="F1083" s="1">
        <v>40072</v>
      </c>
      <c r="G1083">
        <f t="shared" ca="1" si="16"/>
        <v>0.32918399999999998</v>
      </c>
    </row>
    <row r="1084" spans="1:7" x14ac:dyDescent="0.25">
      <c r="A1084" s="1">
        <v>37302</v>
      </c>
      <c r="B1084">
        <v>105</v>
      </c>
      <c r="C1084">
        <v>2560</v>
      </c>
      <c r="D1084">
        <v>5.17</v>
      </c>
      <c r="E1084">
        <v>5.3</v>
      </c>
      <c r="F1084" s="1">
        <v>40073</v>
      </c>
      <c r="G1084">
        <f t="shared" ca="1" si="16"/>
        <v>0.33528000000000013</v>
      </c>
    </row>
    <row r="1085" spans="1:7" x14ac:dyDescent="0.25">
      <c r="A1085" s="1">
        <v>37303</v>
      </c>
      <c r="B1085">
        <v>106</v>
      </c>
      <c r="C1085">
        <v>2560</v>
      </c>
      <c r="D1085">
        <v>5.18</v>
      </c>
      <c r="E1085">
        <v>5.2</v>
      </c>
      <c r="F1085" s="1">
        <v>40074</v>
      </c>
      <c r="G1085">
        <f t="shared" ca="1" si="16"/>
        <v>0.30784799999999996</v>
      </c>
    </row>
    <row r="1086" spans="1:7" x14ac:dyDescent="0.25">
      <c r="A1086" s="1">
        <v>37304</v>
      </c>
      <c r="B1086">
        <v>108</v>
      </c>
      <c r="C1086">
        <v>2570</v>
      </c>
      <c r="D1086">
        <v>5.19</v>
      </c>
      <c r="E1086">
        <v>6.25</v>
      </c>
      <c r="F1086" s="1">
        <v>40075</v>
      </c>
      <c r="G1086">
        <f t="shared" ca="1" si="16"/>
        <v>0.32613600000000009</v>
      </c>
    </row>
    <row r="1087" spans="1:7" x14ac:dyDescent="0.25">
      <c r="A1087" s="1">
        <v>37305</v>
      </c>
      <c r="B1087">
        <v>107</v>
      </c>
      <c r="C1087">
        <v>2520</v>
      </c>
      <c r="D1087">
        <v>5.18</v>
      </c>
      <c r="E1087">
        <v>8.4499999999999993</v>
      </c>
      <c r="F1087" s="1">
        <v>40076</v>
      </c>
      <c r="G1087">
        <f t="shared" ca="1" si="16"/>
        <v>0.40233600000000008</v>
      </c>
    </row>
    <row r="1088" spans="1:7" x14ac:dyDescent="0.25">
      <c r="A1088" s="1">
        <v>37306</v>
      </c>
      <c r="B1088">
        <v>105</v>
      </c>
      <c r="C1088">
        <v>2520</v>
      </c>
      <c r="D1088">
        <v>5.17</v>
      </c>
      <c r="E1088">
        <v>8.9499999999999993</v>
      </c>
      <c r="F1088" s="1">
        <v>40077</v>
      </c>
      <c r="G1088">
        <f t="shared" ca="1" si="16"/>
        <v>0.37185599999999991</v>
      </c>
    </row>
    <row r="1089" spans="1:7" x14ac:dyDescent="0.25">
      <c r="A1089" s="1">
        <v>37307</v>
      </c>
      <c r="B1089">
        <v>101</v>
      </c>
      <c r="C1089">
        <v>2520</v>
      </c>
      <c r="D1089">
        <v>5.15</v>
      </c>
      <c r="E1089">
        <v>7.6</v>
      </c>
      <c r="F1089" s="1">
        <v>40078</v>
      </c>
      <c r="G1089">
        <f t="shared" ca="1" si="16"/>
        <v>0.35966399999999993</v>
      </c>
    </row>
    <row r="1090" spans="1:7" x14ac:dyDescent="0.25">
      <c r="A1090" s="1">
        <v>37308</v>
      </c>
      <c r="B1090">
        <v>102</v>
      </c>
      <c r="C1090">
        <v>2550</v>
      </c>
      <c r="D1090">
        <v>5.16</v>
      </c>
      <c r="E1090">
        <v>7.8</v>
      </c>
      <c r="F1090" s="1">
        <v>40079</v>
      </c>
      <c r="G1090">
        <f t="shared" ca="1" si="16"/>
        <v>0.3901440000000001</v>
      </c>
    </row>
    <row r="1091" spans="1:7" x14ac:dyDescent="0.25">
      <c r="A1091" s="1">
        <v>37309</v>
      </c>
      <c r="B1091">
        <v>97</v>
      </c>
      <c r="C1091">
        <v>2550</v>
      </c>
      <c r="D1091">
        <v>5.13</v>
      </c>
      <c r="E1091">
        <v>7.5</v>
      </c>
      <c r="F1091" s="1">
        <v>40080</v>
      </c>
      <c r="G1091">
        <f t="shared" ref="G1091:G1154" ca="1" si="17">CONVERT(OFFSET($D$1,MATCH(F1091,$A$2:$A$4745,0),0)-3.84,"ft","m")</f>
        <v>0.41148000000000012</v>
      </c>
    </row>
    <row r="1092" spans="1:7" x14ac:dyDescent="0.25">
      <c r="A1092" s="1">
        <v>37310</v>
      </c>
      <c r="B1092">
        <v>101</v>
      </c>
      <c r="C1092">
        <v>2540</v>
      </c>
      <c r="D1092">
        <v>5.15</v>
      </c>
      <c r="E1092">
        <v>8.65</v>
      </c>
      <c r="F1092" s="1">
        <v>40081</v>
      </c>
      <c r="G1092">
        <f t="shared" ca="1" si="17"/>
        <v>0.40233600000000008</v>
      </c>
    </row>
    <row r="1093" spans="1:7" x14ac:dyDescent="0.25">
      <c r="A1093" s="1">
        <v>37311</v>
      </c>
      <c r="B1093">
        <v>102</v>
      </c>
      <c r="C1093">
        <v>2520</v>
      </c>
      <c r="D1093">
        <v>5.16</v>
      </c>
      <c r="E1093">
        <v>8.8000000000000007</v>
      </c>
      <c r="F1093" s="1">
        <v>40082</v>
      </c>
      <c r="G1093">
        <f t="shared" ca="1" si="17"/>
        <v>0.42976799999999998</v>
      </c>
    </row>
    <row r="1094" spans="1:7" x14ac:dyDescent="0.25">
      <c r="A1094" s="1">
        <v>37312</v>
      </c>
      <c r="B1094">
        <v>102</v>
      </c>
      <c r="C1094">
        <v>2490</v>
      </c>
      <c r="D1094">
        <v>5.16</v>
      </c>
      <c r="E1094">
        <v>3.75</v>
      </c>
      <c r="F1094" s="1">
        <v>40083</v>
      </c>
      <c r="G1094">
        <f t="shared" ca="1" si="17"/>
        <v>0.44500800000000001</v>
      </c>
    </row>
    <row r="1095" spans="1:7" x14ac:dyDescent="0.25">
      <c r="A1095" s="1">
        <v>37313</v>
      </c>
      <c r="B1095">
        <v>102</v>
      </c>
      <c r="C1095">
        <v>2470</v>
      </c>
      <c r="D1095">
        <v>5.16</v>
      </c>
      <c r="E1095">
        <v>4.2</v>
      </c>
      <c r="F1095" s="1">
        <v>40084</v>
      </c>
      <c r="G1095">
        <f t="shared" ca="1" si="17"/>
        <v>0.41757600000000006</v>
      </c>
    </row>
    <row r="1096" spans="1:7" x14ac:dyDescent="0.25">
      <c r="A1096" s="1">
        <v>37314</v>
      </c>
      <c r="B1096">
        <v>102</v>
      </c>
      <c r="C1096">
        <v>2460</v>
      </c>
      <c r="D1096">
        <v>5.16</v>
      </c>
      <c r="E1096">
        <v>4.8</v>
      </c>
      <c r="F1096" s="1">
        <v>40085</v>
      </c>
      <c r="G1096">
        <f t="shared" ca="1" si="17"/>
        <v>0.39319199999999999</v>
      </c>
    </row>
    <row r="1097" spans="1:7" x14ac:dyDescent="0.25">
      <c r="A1097" s="1">
        <v>37315</v>
      </c>
      <c r="B1097">
        <v>102</v>
      </c>
      <c r="C1097">
        <v>2410</v>
      </c>
      <c r="D1097">
        <v>5.16</v>
      </c>
      <c r="E1097">
        <v>5.65</v>
      </c>
      <c r="F1097" s="1">
        <v>40086</v>
      </c>
      <c r="G1097">
        <f t="shared" ca="1" si="17"/>
        <v>0.37490400000000013</v>
      </c>
    </row>
    <row r="1098" spans="1:7" x14ac:dyDescent="0.25">
      <c r="A1098" s="1">
        <v>37316</v>
      </c>
      <c r="B1098">
        <v>100</v>
      </c>
      <c r="C1098">
        <v>2400</v>
      </c>
      <c r="D1098">
        <v>5.15</v>
      </c>
      <c r="E1098">
        <v>2.35</v>
      </c>
      <c r="F1098" s="1">
        <v>40087</v>
      </c>
      <c r="G1098">
        <f t="shared" ca="1" si="17"/>
        <v>0.35356800000000005</v>
      </c>
    </row>
    <row r="1099" spans="1:7" x14ac:dyDescent="0.25">
      <c r="A1099" s="1">
        <v>37317</v>
      </c>
      <c r="B1099">
        <v>79</v>
      </c>
      <c r="C1099">
        <v>2580</v>
      </c>
      <c r="D1099">
        <v>5.0199999999999996</v>
      </c>
      <c r="E1099">
        <v>3.5</v>
      </c>
      <c r="F1099" s="1">
        <v>40088</v>
      </c>
      <c r="G1099">
        <f t="shared" ca="1" si="17"/>
        <v>0.32918399999999998</v>
      </c>
    </row>
    <row r="1100" spans="1:7" x14ac:dyDescent="0.25">
      <c r="A1100" s="1">
        <v>37318</v>
      </c>
      <c r="B1100">
        <v>80</v>
      </c>
      <c r="C1100">
        <v>2470</v>
      </c>
      <c r="D1100">
        <v>5.0199999999999996</v>
      </c>
      <c r="E1100">
        <v>3.95</v>
      </c>
      <c r="F1100" s="1">
        <v>40089</v>
      </c>
      <c r="G1100">
        <f t="shared" ca="1" si="17"/>
        <v>0.316992</v>
      </c>
    </row>
    <row r="1101" spans="1:7" x14ac:dyDescent="0.25">
      <c r="A1101" s="1">
        <v>37319</v>
      </c>
      <c r="B1101">
        <v>103</v>
      </c>
      <c r="C1101">
        <v>2360</v>
      </c>
      <c r="D1101">
        <v>5.16</v>
      </c>
      <c r="E1101">
        <v>5.95</v>
      </c>
      <c r="F1101" s="1">
        <v>40090</v>
      </c>
      <c r="G1101">
        <f t="shared" ca="1" si="17"/>
        <v>0.31394400000000011</v>
      </c>
    </row>
    <row r="1102" spans="1:7" x14ac:dyDescent="0.25">
      <c r="A1102" s="1">
        <v>37320</v>
      </c>
      <c r="B1102">
        <v>186</v>
      </c>
      <c r="C1102">
        <v>1950</v>
      </c>
      <c r="D1102">
        <v>5.53</v>
      </c>
      <c r="E1102">
        <v>5.15</v>
      </c>
      <c r="F1102" s="1">
        <v>40091</v>
      </c>
      <c r="G1102">
        <f t="shared" ca="1" si="17"/>
        <v>0.33528000000000013</v>
      </c>
    </row>
    <row r="1103" spans="1:7" x14ac:dyDescent="0.25">
      <c r="A1103" s="1">
        <v>37321</v>
      </c>
      <c r="B1103">
        <v>166</v>
      </c>
      <c r="C1103">
        <v>1800</v>
      </c>
      <c r="D1103">
        <v>5.45</v>
      </c>
      <c r="E1103">
        <v>7.85</v>
      </c>
      <c r="F1103" s="1">
        <v>40092</v>
      </c>
      <c r="G1103">
        <f t="shared" ca="1" si="17"/>
        <v>0.33832800000000007</v>
      </c>
    </row>
    <row r="1104" spans="1:7" x14ac:dyDescent="0.25">
      <c r="A1104" s="1">
        <v>37322</v>
      </c>
      <c r="B1104">
        <v>119</v>
      </c>
      <c r="C1104">
        <v>2310</v>
      </c>
      <c r="D1104">
        <v>5.25</v>
      </c>
      <c r="E1104">
        <v>7.9499999999999993</v>
      </c>
      <c r="F1104" s="1">
        <v>40093</v>
      </c>
      <c r="G1104">
        <f t="shared" ca="1" si="17"/>
        <v>0.32308800000000015</v>
      </c>
    </row>
    <row r="1105" spans="1:7" x14ac:dyDescent="0.25">
      <c r="A1105" s="1">
        <v>37323</v>
      </c>
      <c r="B1105">
        <v>104</v>
      </c>
      <c r="C1105">
        <v>2490</v>
      </c>
      <c r="D1105">
        <v>5.17</v>
      </c>
      <c r="E1105">
        <v>7.75</v>
      </c>
      <c r="F1105" s="1">
        <v>40094</v>
      </c>
      <c r="G1105">
        <f t="shared" ca="1" si="17"/>
        <v>0.30784799999999996</v>
      </c>
    </row>
    <row r="1106" spans="1:7" x14ac:dyDescent="0.25">
      <c r="A1106" s="1">
        <v>37324</v>
      </c>
      <c r="B1106">
        <v>99</v>
      </c>
      <c r="C1106">
        <v>2450</v>
      </c>
      <c r="D1106">
        <v>5.14</v>
      </c>
      <c r="E1106">
        <v>5.2</v>
      </c>
      <c r="F1106" s="1">
        <v>40095</v>
      </c>
      <c r="G1106">
        <f t="shared" ca="1" si="17"/>
        <v>0.30784799999999996</v>
      </c>
    </row>
    <row r="1107" spans="1:7" x14ac:dyDescent="0.25">
      <c r="A1107" s="1">
        <v>37325</v>
      </c>
      <c r="B1107">
        <v>97</v>
      </c>
      <c r="C1107">
        <v>2360</v>
      </c>
      <c r="D1107">
        <v>5.13</v>
      </c>
      <c r="E1107">
        <v>6.9</v>
      </c>
      <c r="F1107" s="1">
        <v>40096</v>
      </c>
      <c r="G1107">
        <f t="shared" ca="1" si="17"/>
        <v>0.32918399999999998</v>
      </c>
    </row>
    <row r="1108" spans="1:7" x14ac:dyDescent="0.25">
      <c r="A1108" s="1">
        <v>37326</v>
      </c>
      <c r="B1108">
        <v>94</v>
      </c>
      <c r="C1108">
        <v>2350</v>
      </c>
      <c r="D1108">
        <v>5.1100000000000003</v>
      </c>
      <c r="E1108">
        <v>9.4</v>
      </c>
      <c r="F1108" s="1">
        <v>40097</v>
      </c>
      <c r="G1108">
        <f t="shared" ca="1" si="17"/>
        <v>0.33832800000000007</v>
      </c>
    </row>
    <row r="1109" spans="1:7" x14ac:dyDescent="0.25">
      <c r="A1109" s="1">
        <v>37327</v>
      </c>
      <c r="B1109">
        <v>97</v>
      </c>
      <c r="C1109">
        <v>2490</v>
      </c>
      <c r="D1109">
        <v>5.13</v>
      </c>
      <c r="E1109">
        <v>10</v>
      </c>
      <c r="F1109" s="1">
        <v>40098</v>
      </c>
      <c r="G1109">
        <f t="shared" ca="1" si="17"/>
        <v>0.36271200000000009</v>
      </c>
    </row>
    <row r="1110" spans="1:7" x14ac:dyDescent="0.25">
      <c r="A1110" s="1">
        <v>37328</v>
      </c>
      <c r="B1110">
        <v>94</v>
      </c>
      <c r="C1110">
        <v>2620</v>
      </c>
      <c r="D1110">
        <v>5.1100000000000003</v>
      </c>
      <c r="E1110">
        <v>11.600000000000001</v>
      </c>
      <c r="F1110" s="1">
        <v>40099</v>
      </c>
      <c r="G1110">
        <f t="shared" ca="1" si="17"/>
        <v>0.36576000000000003</v>
      </c>
    </row>
    <row r="1111" spans="1:7" x14ac:dyDescent="0.25">
      <c r="A1111" s="1">
        <v>37329</v>
      </c>
      <c r="B1111">
        <v>89</v>
      </c>
      <c r="C1111">
        <v>2590</v>
      </c>
      <c r="D1111">
        <v>5.08</v>
      </c>
      <c r="E1111">
        <v>10.55</v>
      </c>
      <c r="F1111" s="1">
        <v>40100</v>
      </c>
      <c r="G1111">
        <f t="shared" ca="1" si="17"/>
        <v>0.40538400000000002</v>
      </c>
    </row>
    <row r="1112" spans="1:7" x14ac:dyDescent="0.25">
      <c r="A1112" s="1">
        <v>37330</v>
      </c>
      <c r="B1112">
        <v>88</v>
      </c>
      <c r="C1112">
        <v>2440</v>
      </c>
      <c r="D1112">
        <v>5.07</v>
      </c>
      <c r="E1112">
        <v>7.75</v>
      </c>
      <c r="F1112" s="1">
        <v>40101</v>
      </c>
      <c r="G1112">
        <f t="shared" ca="1" si="17"/>
        <v>0.4572</v>
      </c>
    </row>
    <row r="1113" spans="1:7" x14ac:dyDescent="0.25">
      <c r="A1113" s="1">
        <v>37331</v>
      </c>
      <c r="B1113">
        <v>42</v>
      </c>
      <c r="C1113">
        <v>2900</v>
      </c>
      <c r="D1113">
        <v>4.71</v>
      </c>
      <c r="E1113">
        <v>8.65</v>
      </c>
      <c r="F1113" s="1">
        <v>40102</v>
      </c>
      <c r="G1113">
        <f t="shared" ca="1" si="17"/>
        <v>0.50292000000000014</v>
      </c>
    </row>
    <row r="1114" spans="1:7" x14ac:dyDescent="0.25">
      <c r="A1114" s="1">
        <v>37332</v>
      </c>
      <c r="B1114">
        <v>40</v>
      </c>
      <c r="C1114">
        <v>2960</v>
      </c>
      <c r="D1114">
        <v>4.6900000000000004</v>
      </c>
      <c r="E1114">
        <v>8.6999999999999993</v>
      </c>
      <c r="F1114" s="1">
        <v>40103</v>
      </c>
      <c r="G1114">
        <f t="shared" ca="1" si="17"/>
        <v>0.51511200000000013</v>
      </c>
    </row>
    <row r="1115" spans="1:7" x14ac:dyDescent="0.25">
      <c r="A1115" s="1">
        <v>37333</v>
      </c>
      <c r="B1115">
        <v>43</v>
      </c>
      <c r="C1115">
        <v>2700</v>
      </c>
      <c r="D1115">
        <v>4.72</v>
      </c>
      <c r="E1115">
        <v>10.25</v>
      </c>
      <c r="F1115" s="1">
        <v>40104</v>
      </c>
      <c r="G1115">
        <f t="shared" ca="1" si="17"/>
        <v>0.48158400000000001</v>
      </c>
    </row>
    <row r="1116" spans="1:7" x14ac:dyDescent="0.25">
      <c r="A1116" s="1">
        <v>37334</v>
      </c>
      <c r="B1116">
        <v>35</v>
      </c>
      <c r="C1116">
        <v>3060</v>
      </c>
      <c r="D1116">
        <v>4.63</v>
      </c>
      <c r="E1116">
        <v>10.600000000000001</v>
      </c>
      <c r="F1116" s="1">
        <v>40105</v>
      </c>
      <c r="G1116">
        <f t="shared" ca="1" si="17"/>
        <v>0.4480559999999999</v>
      </c>
    </row>
    <row r="1117" spans="1:7" x14ac:dyDescent="0.25">
      <c r="A1117" s="1">
        <v>37335</v>
      </c>
      <c r="B1117">
        <v>36</v>
      </c>
      <c r="C1117">
        <v>3140</v>
      </c>
      <c r="D1117">
        <v>4.6399999999999997</v>
      </c>
      <c r="E1117">
        <v>11.2</v>
      </c>
      <c r="F1117" s="1">
        <v>40106</v>
      </c>
      <c r="G1117">
        <f t="shared" ca="1" si="17"/>
        <v>0.43891200000000008</v>
      </c>
    </row>
    <row r="1118" spans="1:7" x14ac:dyDescent="0.25">
      <c r="A1118" s="1">
        <v>37336</v>
      </c>
      <c r="B1118">
        <v>36</v>
      </c>
      <c r="C1118">
        <v>3120</v>
      </c>
      <c r="D1118">
        <v>4.6399999999999997</v>
      </c>
      <c r="E1118">
        <v>5.8500000000000005</v>
      </c>
      <c r="F1118" s="1">
        <v>40107</v>
      </c>
      <c r="G1118">
        <f t="shared" ca="1" si="17"/>
        <v>0.47548800000000019</v>
      </c>
    </row>
    <row r="1119" spans="1:7" x14ac:dyDescent="0.25">
      <c r="A1119" s="1">
        <v>37337</v>
      </c>
      <c r="B1119">
        <v>33</v>
      </c>
      <c r="C1119">
        <v>3150</v>
      </c>
      <c r="D1119">
        <v>4.5999999999999996</v>
      </c>
      <c r="E1119">
        <v>8.2000000000000011</v>
      </c>
      <c r="F1119" s="1">
        <v>40108</v>
      </c>
      <c r="G1119">
        <f t="shared" ca="1" si="17"/>
        <v>0.52730400000000011</v>
      </c>
    </row>
    <row r="1120" spans="1:7" x14ac:dyDescent="0.25">
      <c r="A1120" s="1">
        <v>37338</v>
      </c>
      <c r="B1120">
        <v>31</v>
      </c>
      <c r="C1120">
        <v>3180</v>
      </c>
      <c r="D1120">
        <v>4.58</v>
      </c>
      <c r="E1120">
        <v>10.4</v>
      </c>
      <c r="F1120" s="1">
        <v>40109</v>
      </c>
      <c r="G1120">
        <f t="shared" ca="1" si="17"/>
        <v>0.48768000000000017</v>
      </c>
    </row>
    <row r="1121" spans="1:7" x14ac:dyDescent="0.25">
      <c r="A1121" s="1">
        <v>37339</v>
      </c>
      <c r="B1121">
        <v>30</v>
      </c>
      <c r="C1121">
        <v>3180</v>
      </c>
      <c r="D1121">
        <v>4.5599999999999996</v>
      </c>
      <c r="E1121">
        <v>5.35</v>
      </c>
      <c r="F1121" s="1">
        <v>40110</v>
      </c>
      <c r="G1121">
        <f t="shared" ca="1" si="17"/>
        <v>0.46939199999999998</v>
      </c>
    </row>
    <row r="1122" spans="1:7" x14ac:dyDescent="0.25">
      <c r="A1122" s="1">
        <v>37340</v>
      </c>
      <c r="B1122">
        <v>30</v>
      </c>
      <c r="C1122">
        <v>3150</v>
      </c>
      <c r="D1122">
        <v>4.5599999999999996</v>
      </c>
      <c r="E1122">
        <v>6.5</v>
      </c>
      <c r="F1122" s="1">
        <v>40111</v>
      </c>
      <c r="G1122">
        <f t="shared" ca="1" si="17"/>
        <v>0.47853600000000007</v>
      </c>
    </row>
    <row r="1123" spans="1:7" x14ac:dyDescent="0.25">
      <c r="A1123" s="1">
        <v>37341</v>
      </c>
      <c r="B1123">
        <v>29</v>
      </c>
      <c r="C1123">
        <v>3170</v>
      </c>
      <c r="D1123">
        <v>4.55</v>
      </c>
      <c r="E1123">
        <v>10.200000000000001</v>
      </c>
      <c r="F1123" s="1">
        <v>40112</v>
      </c>
      <c r="G1123">
        <f t="shared" ca="1" si="17"/>
        <v>0.49377599999999999</v>
      </c>
    </row>
    <row r="1124" spans="1:7" x14ac:dyDescent="0.25">
      <c r="A1124" s="1">
        <v>37342</v>
      </c>
      <c r="B1124">
        <v>28</v>
      </c>
      <c r="C1124">
        <v>3210</v>
      </c>
      <c r="D1124">
        <v>4.54</v>
      </c>
      <c r="E1124">
        <v>12.899999999999999</v>
      </c>
      <c r="F1124" s="1">
        <v>40113</v>
      </c>
      <c r="G1124">
        <f t="shared" ca="1" si="17"/>
        <v>0.48158400000000001</v>
      </c>
    </row>
    <row r="1125" spans="1:7" x14ac:dyDescent="0.25">
      <c r="A1125" s="1">
        <v>37343</v>
      </c>
      <c r="B1125">
        <v>27</v>
      </c>
      <c r="C1125">
        <v>3220</v>
      </c>
      <c r="D1125">
        <v>4.5199999999999996</v>
      </c>
      <c r="E1125">
        <v>13.25</v>
      </c>
      <c r="F1125" s="1">
        <v>40114</v>
      </c>
      <c r="G1125">
        <f t="shared" ca="1" si="17"/>
        <v>0.51816000000000006</v>
      </c>
    </row>
    <row r="1126" spans="1:7" x14ac:dyDescent="0.25">
      <c r="A1126" s="1">
        <v>37344</v>
      </c>
      <c r="B1126">
        <v>27</v>
      </c>
      <c r="C1126">
        <v>3230</v>
      </c>
      <c r="D1126">
        <v>4.5199999999999996</v>
      </c>
      <c r="E1126">
        <v>12.9</v>
      </c>
      <c r="F1126" s="1">
        <v>40115</v>
      </c>
      <c r="G1126">
        <f t="shared" ca="1" si="17"/>
        <v>0.53035200000000005</v>
      </c>
    </row>
    <row r="1127" spans="1:7" x14ac:dyDescent="0.25">
      <c r="A1127" s="1">
        <v>37345</v>
      </c>
      <c r="B1127">
        <v>27</v>
      </c>
      <c r="C1127">
        <v>3230</v>
      </c>
      <c r="D1127">
        <v>4.5199999999999996</v>
      </c>
      <c r="E1127">
        <v>13.55</v>
      </c>
      <c r="F1127" s="1">
        <v>40116</v>
      </c>
      <c r="G1127">
        <f t="shared" ca="1" si="17"/>
        <v>0.4572</v>
      </c>
    </row>
    <row r="1128" spans="1:7" x14ac:dyDescent="0.25">
      <c r="A1128" s="1">
        <v>37346</v>
      </c>
      <c r="B1128">
        <v>27</v>
      </c>
      <c r="C1128">
        <v>3240</v>
      </c>
      <c r="D1128">
        <v>4.5199999999999996</v>
      </c>
      <c r="E1128">
        <v>13.2</v>
      </c>
      <c r="F1128" s="1">
        <v>40117</v>
      </c>
      <c r="G1128">
        <f t="shared" ca="1" si="17"/>
        <v>0.40233600000000008</v>
      </c>
    </row>
    <row r="1129" spans="1:7" x14ac:dyDescent="0.25">
      <c r="A1129" s="1">
        <v>37347</v>
      </c>
      <c r="B1129">
        <v>26</v>
      </c>
      <c r="C1129">
        <v>3240</v>
      </c>
      <c r="D1129">
        <v>4.51</v>
      </c>
      <c r="E1129">
        <v>14</v>
      </c>
      <c r="F1129" s="1">
        <v>40118</v>
      </c>
      <c r="G1129">
        <f t="shared" ca="1" si="17"/>
        <v>0.38100000000000001</v>
      </c>
    </row>
    <row r="1130" spans="1:7" x14ac:dyDescent="0.25">
      <c r="A1130" s="1">
        <v>37348</v>
      </c>
      <c r="B1130">
        <v>26</v>
      </c>
      <c r="C1130">
        <v>3220</v>
      </c>
      <c r="D1130">
        <v>4.51</v>
      </c>
      <c r="E1130">
        <v>8.15</v>
      </c>
      <c r="F1130" s="1">
        <v>40119</v>
      </c>
      <c r="G1130">
        <f t="shared" ca="1" si="17"/>
        <v>0.35356800000000005</v>
      </c>
    </row>
    <row r="1131" spans="1:7" x14ac:dyDescent="0.25">
      <c r="A1131" s="1">
        <v>37349</v>
      </c>
      <c r="B1131">
        <v>26</v>
      </c>
      <c r="C1131">
        <v>3230</v>
      </c>
      <c r="D1131">
        <v>4.51</v>
      </c>
      <c r="E1131">
        <v>9.6</v>
      </c>
      <c r="F1131" s="1">
        <v>40120</v>
      </c>
      <c r="G1131">
        <f t="shared" ca="1" si="17"/>
        <v>0.35966399999999993</v>
      </c>
    </row>
    <row r="1132" spans="1:7" x14ac:dyDescent="0.25">
      <c r="A1132" s="1">
        <v>37350</v>
      </c>
      <c r="B1132">
        <v>27</v>
      </c>
      <c r="C1132">
        <v>3260</v>
      </c>
      <c r="D1132">
        <v>4.5199999999999996</v>
      </c>
      <c r="E1132">
        <v>11.2</v>
      </c>
      <c r="F1132" s="1">
        <v>40121</v>
      </c>
      <c r="G1132">
        <f t="shared" ca="1" si="17"/>
        <v>0.35356800000000005</v>
      </c>
    </row>
    <row r="1133" spans="1:7" x14ac:dyDescent="0.25">
      <c r="A1133" s="1">
        <v>37351</v>
      </c>
      <c r="B1133">
        <v>28</v>
      </c>
      <c r="C1133">
        <v>3190</v>
      </c>
      <c r="D1133">
        <v>4.54</v>
      </c>
      <c r="E1133">
        <v>13.5</v>
      </c>
      <c r="F1133" s="1">
        <v>40122</v>
      </c>
      <c r="G1133">
        <f t="shared" ca="1" si="17"/>
        <v>0.34747200000000017</v>
      </c>
    </row>
    <row r="1134" spans="1:7" x14ac:dyDescent="0.25">
      <c r="A1134" s="1">
        <v>37352</v>
      </c>
      <c r="B1134">
        <v>28</v>
      </c>
      <c r="C1134">
        <v>3150</v>
      </c>
      <c r="D1134">
        <v>4.54</v>
      </c>
      <c r="E1134">
        <v>15</v>
      </c>
      <c r="F1134" s="1">
        <v>40123</v>
      </c>
      <c r="G1134">
        <f t="shared" ca="1" si="17"/>
        <v>0.33528000000000013</v>
      </c>
    </row>
    <row r="1135" spans="1:7" x14ac:dyDescent="0.25">
      <c r="A1135" s="1">
        <v>37353</v>
      </c>
      <c r="B1135">
        <v>27</v>
      </c>
      <c r="C1135">
        <v>3190</v>
      </c>
      <c r="D1135">
        <v>4.5199999999999996</v>
      </c>
      <c r="E1135">
        <v>15.100000000000001</v>
      </c>
      <c r="F1135" s="1">
        <v>40124</v>
      </c>
      <c r="G1135">
        <f t="shared" ca="1" si="17"/>
        <v>0.32613600000000009</v>
      </c>
    </row>
    <row r="1136" spans="1:7" x14ac:dyDescent="0.25">
      <c r="A1136" s="1">
        <v>37354</v>
      </c>
      <c r="B1136">
        <v>27</v>
      </c>
      <c r="C1136">
        <v>3210</v>
      </c>
      <c r="D1136">
        <v>4.5199999999999996</v>
      </c>
      <c r="E1136" t="s">
        <v>2</v>
      </c>
      <c r="F1136" s="1">
        <v>40125</v>
      </c>
      <c r="G1136">
        <f t="shared" ca="1" si="17"/>
        <v>0.34137600000000007</v>
      </c>
    </row>
    <row r="1137" spans="1:7" x14ac:dyDescent="0.25">
      <c r="A1137" s="1">
        <v>37355</v>
      </c>
      <c r="B1137">
        <v>27</v>
      </c>
      <c r="C1137">
        <v>3220</v>
      </c>
      <c r="D1137">
        <v>4.5199999999999996</v>
      </c>
      <c r="E1137">
        <v>16.7</v>
      </c>
      <c r="F1137" s="1">
        <v>40126</v>
      </c>
      <c r="G1137">
        <f t="shared" ca="1" si="17"/>
        <v>0.34747200000000017</v>
      </c>
    </row>
    <row r="1138" spans="1:7" x14ac:dyDescent="0.25">
      <c r="A1138" s="1">
        <v>37356</v>
      </c>
      <c r="B1138">
        <v>27</v>
      </c>
      <c r="C1138">
        <v>3210</v>
      </c>
      <c r="D1138">
        <v>4.5199999999999996</v>
      </c>
      <c r="E1138">
        <v>12.899999999999999</v>
      </c>
      <c r="F1138" s="1">
        <v>40127</v>
      </c>
      <c r="G1138">
        <f t="shared" ca="1" si="17"/>
        <v>0.32003999999999994</v>
      </c>
    </row>
    <row r="1139" spans="1:7" x14ac:dyDescent="0.25">
      <c r="A1139" s="1">
        <v>37357</v>
      </c>
      <c r="B1139">
        <v>27</v>
      </c>
      <c r="C1139">
        <v>3190</v>
      </c>
      <c r="D1139">
        <v>4.5199999999999996</v>
      </c>
      <c r="E1139">
        <v>16.149999999999999</v>
      </c>
      <c r="F1139" s="1">
        <v>40128</v>
      </c>
      <c r="G1139">
        <f t="shared" ca="1" si="17"/>
        <v>0.32918399999999998</v>
      </c>
    </row>
    <row r="1140" spans="1:7" x14ac:dyDescent="0.25">
      <c r="A1140" s="1">
        <v>37358</v>
      </c>
      <c r="B1140">
        <v>27</v>
      </c>
      <c r="C1140">
        <v>3180</v>
      </c>
      <c r="D1140">
        <v>4.5199999999999996</v>
      </c>
      <c r="E1140">
        <v>15.65</v>
      </c>
      <c r="F1140" s="1">
        <v>40129</v>
      </c>
      <c r="G1140">
        <f t="shared" ca="1" si="17"/>
        <v>0.32918399999999998</v>
      </c>
    </row>
    <row r="1141" spans="1:7" x14ac:dyDescent="0.25">
      <c r="A1141" s="1">
        <v>37359</v>
      </c>
      <c r="B1141">
        <v>26</v>
      </c>
      <c r="C1141">
        <v>3160</v>
      </c>
      <c r="D1141">
        <v>4.51</v>
      </c>
      <c r="E1141">
        <v>18</v>
      </c>
      <c r="F1141" s="1">
        <v>40130</v>
      </c>
      <c r="G1141">
        <f t="shared" ca="1" si="17"/>
        <v>0.316992</v>
      </c>
    </row>
    <row r="1142" spans="1:7" x14ac:dyDescent="0.25">
      <c r="A1142" s="1">
        <v>37360</v>
      </c>
      <c r="B1142">
        <v>26</v>
      </c>
      <c r="C1142">
        <v>3190</v>
      </c>
      <c r="D1142">
        <v>4.51</v>
      </c>
      <c r="E1142">
        <v>18.100000000000001</v>
      </c>
      <c r="F1142" s="1">
        <v>40131</v>
      </c>
      <c r="G1142">
        <f t="shared" ca="1" si="17"/>
        <v>0.72847200000000023</v>
      </c>
    </row>
    <row r="1143" spans="1:7" x14ac:dyDescent="0.25">
      <c r="A1143" s="1">
        <v>37361</v>
      </c>
      <c r="B1143">
        <v>25</v>
      </c>
      <c r="C1143">
        <v>3160</v>
      </c>
      <c r="D1143">
        <v>4.49</v>
      </c>
      <c r="E1143">
        <v>18.149999999999999</v>
      </c>
      <c r="F1143" s="1">
        <v>40132</v>
      </c>
      <c r="G1143">
        <f t="shared" ca="1" si="17"/>
        <v>0.91744800000000004</v>
      </c>
    </row>
    <row r="1144" spans="1:7" x14ac:dyDescent="0.25">
      <c r="A1144" s="1">
        <v>37362</v>
      </c>
      <c r="B1144">
        <v>23</v>
      </c>
      <c r="C1144">
        <v>3210</v>
      </c>
      <c r="D1144">
        <v>4.46</v>
      </c>
      <c r="E1144">
        <v>15.25</v>
      </c>
      <c r="F1144" s="1">
        <v>40133</v>
      </c>
      <c r="G1144">
        <f t="shared" ca="1" si="17"/>
        <v>0.74066399999999988</v>
      </c>
    </row>
    <row r="1145" spans="1:7" x14ac:dyDescent="0.25">
      <c r="A1145" s="1">
        <v>37363</v>
      </c>
      <c r="B1145">
        <v>24</v>
      </c>
      <c r="C1145">
        <v>3200</v>
      </c>
      <c r="D1145">
        <v>4.4800000000000004</v>
      </c>
      <c r="E1145">
        <v>16.8</v>
      </c>
      <c r="F1145" s="1">
        <v>40134</v>
      </c>
      <c r="G1145">
        <f t="shared" ca="1" si="17"/>
        <v>0.63398399999999999</v>
      </c>
    </row>
    <row r="1146" spans="1:7" x14ac:dyDescent="0.25">
      <c r="A1146" s="1">
        <v>37364</v>
      </c>
      <c r="B1146">
        <v>23</v>
      </c>
      <c r="C1146">
        <v>3230</v>
      </c>
      <c r="D1146">
        <v>4.46</v>
      </c>
      <c r="E1146">
        <v>16.2</v>
      </c>
      <c r="F1146" s="1">
        <v>40135</v>
      </c>
      <c r="G1146">
        <f t="shared" ca="1" si="17"/>
        <v>0.59131200000000006</v>
      </c>
    </row>
    <row r="1147" spans="1:7" x14ac:dyDescent="0.25">
      <c r="A1147" s="1">
        <v>37365</v>
      </c>
      <c r="B1147">
        <v>23</v>
      </c>
      <c r="C1147">
        <v>3220</v>
      </c>
      <c r="D1147">
        <v>4.46</v>
      </c>
      <c r="E1147">
        <v>13.5</v>
      </c>
      <c r="F1147" s="1">
        <v>40136</v>
      </c>
      <c r="G1147">
        <f t="shared" ca="1" si="17"/>
        <v>0.560832</v>
      </c>
    </row>
    <row r="1148" spans="1:7" x14ac:dyDescent="0.25">
      <c r="A1148" s="1">
        <v>37366</v>
      </c>
      <c r="B1148">
        <v>25</v>
      </c>
      <c r="C1148">
        <v>3170</v>
      </c>
      <c r="D1148">
        <v>4.49</v>
      </c>
      <c r="E1148">
        <v>8.6999999999999993</v>
      </c>
      <c r="F1148" s="1">
        <v>40137</v>
      </c>
      <c r="G1148">
        <f t="shared" ca="1" si="17"/>
        <v>0.52730400000000011</v>
      </c>
    </row>
    <row r="1149" spans="1:7" x14ac:dyDescent="0.25">
      <c r="A1149" s="1">
        <v>37367</v>
      </c>
      <c r="B1149">
        <v>25</v>
      </c>
      <c r="C1149">
        <v>3170</v>
      </c>
      <c r="D1149">
        <v>4.49</v>
      </c>
      <c r="E1149">
        <v>13.15</v>
      </c>
      <c r="F1149" s="1">
        <v>40138</v>
      </c>
      <c r="G1149">
        <f t="shared" ca="1" si="17"/>
        <v>0.50901600000000002</v>
      </c>
    </row>
    <row r="1150" spans="1:7" x14ac:dyDescent="0.25">
      <c r="A1150" s="1">
        <v>37368</v>
      </c>
      <c r="B1150">
        <v>24</v>
      </c>
      <c r="C1150">
        <v>3170</v>
      </c>
      <c r="D1150">
        <v>4.4800000000000004</v>
      </c>
      <c r="E1150">
        <v>15.75</v>
      </c>
      <c r="F1150" s="1">
        <v>40139</v>
      </c>
      <c r="G1150">
        <f t="shared" ca="1" si="17"/>
        <v>0.49682399999999999</v>
      </c>
    </row>
    <row r="1151" spans="1:7" x14ac:dyDescent="0.25">
      <c r="A1151" s="1">
        <v>37369</v>
      </c>
      <c r="B1151">
        <v>23</v>
      </c>
      <c r="C1151">
        <v>3180</v>
      </c>
      <c r="D1151">
        <v>4.46</v>
      </c>
      <c r="E1151">
        <v>15.75</v>
      </c>
      <c r="F1151" s="1">
        <v>40140</v>
      </c>
      <c r="G1151">
        <f t="shared" ca="1" si="17"/>
        <v>0.50292000000000014</v>
      </c>
    </row>
    <row r="1152" spans="1:7" x14ac:dyDescent="0.25">
      <c r="A1152" s="1">
        <v>37370</v>
      </c>
      <c r="B1152">
        <v>23</v>
      </c>
      <c r="C1152">
        <v>3130</v>
      </c>
      <c r="D1152">
        <v>4.46</v>
      </c>
      <c r="E1152">
        <v>15.65</v>
      </c>
      <c r="F1152" s="1">
        <v>40141</v>
      </c>
      <c r="G1152">
        <f t="shared" ca="1" si="17"/>
        <v>0.521208</v>
      </c>
    </row>
    <row r="1153" spans="1:7" x14ac:dyDescent="0.25">
      <c r="A1153" s="1">
        <v>37371</v>
      </c>
      <c r="B1153">
        <v>23</v>
      </c>
      <c r="C1153">
        <v>3120</v>
      </c>
      <c r="D1153">
        <v>4.46</v>
      </c>
      <c r="E1153">
        <v>11.4</v>
      </c>
      <c r="F1153" s="1">
        <v>40142</v>
      </c>
      <c r="G1153">
        <f t="shared" ca="1" si="17"/>
        <v>0.53035200000000005</v>
      </c>
    </row>
    <row r="1154" spans="1:7" x14ac:dyDescent="0.25">
      <c r="A1154" s="1">
        <v>37372</v>
      </c>
      <c r="B1154">
        <v>24</v>
      </c>
      <c r="C1154">
        <v>3100</v>
      </c>
      <c r="D1154">
        <v>4.4800000000000004</v>
      </c>
      <c r="E1154">
        <v>13.5</v>
      </c>
      <c r="F1154" s="1">
        <v>40143</v>
      </c>
      <c r="G1154">
        <f t="shared" ca="1" si="17"/>
        <v>0.52730400000000011</v>
      </c>
    </row>
    <row r="1155" spans="1:7" x14ac:dyDescent="0.25">
      <c r="A1155" s="1">
        <v>37373</v>
      </c>
      <c r="B1155">
        <v>23</v>
      </c>
      <c r="C1155">
        <v>3120</v>
      </c>
      <c r="D1155">
        <v>4.46</v>
      </c>
      <c r="E1155">
        <v>16.600000000000001</v>
      </c>
      <c r="F1155" s="1">
        <v>40144</v>
      </c>
      <c r="G1155">
        <f t="shared" ref="G1155:G1218" ca="1" si="18">CONVERT(OFFSET($D$1,MATCH(F1155,$A$2:$A$4745,0),0)-3.84,"ft","m")</f>
        <v>0.521208</v>
      </c>
    </row>
    <row r="1156" spans="1:7" x14ac:dyDescent="0.25">
      <c r="A1156" s="1">
        <v>37374</v>
      </c>
      <c r="B1156">
        <v>24</v>
      </c>
      <c r="C1156">
        <v>3150</v>
      </c>
      <c r="D1156">
        <v>4.4800000000000004</v>
      </c>
      <c r="E1156">
        <v>17.55</v>
      </c>
      <c r="F1156" s="1">
        <v>40145</v>
      </c>
      <c r="G1156">
        <f t="shared" ca="1" si="18"/>
        <v>0.50901600000000002</v>
      </c>
    </row>
    <row r="1157" spans="1:7" x14ac:dyDescent="0.25">
      <c r="A1157" s="1">
        <v>37375</v>
      </c>
      <c r="B1157">
        <v>23</v>
      </c>
      <c r="C1157">
        <v>3130</v>
      </c>
      <c r="D1157">
        <v>4.46</v>
      </c>
      <c r="E1157">
        <v>17.05</v>
      </c>
      <c r="F1157" s="1">
        <v>40146</v>
      </c>
      <c r="G1157">
        <f t="shared" ca="1" si="18"/>
        <v>0.50596799999999997</v>
      </c>
    </row>
    <row r="1158" spans="1:7" x14ac:dyDescent="0.25">
      <c r="A1158" s="1">
        <v>37376</v>
      </c>
      <c r="B1158">
        <v>22</v>
      </c>
      <c r="C1158">
        <v>3100</v>
      </c>
      <c r="D1158">
        <v>4.4400000000000004</v>
      </c>
      <c r="E1158">
        <v>18.75</v>
      </c>
      <c r="F1158" s="1">
        <v>40147</v>
      </c>
      <c r="G1158">
        <f t="shared" ca="1" si="18"/>
        <v>0.49377599999999999</v>
      </c>
    </row>
    <row r="1159" spans="1:7" x14ac:dyDescent="0.25">
      <c r="A1159" s="1">
        <v>37377</v>
      </c>
      <c r="B1159">
        <v>22</v>
      </c>
      <c r="C1159">
        <v>3080</v>
      </c>
      <c r="D1159">
        <v>4.4400000000000004</v>
      </c>
      <c r="E1159">
        <v>17.350000000000001</v>
      </c>
      <c r="F1159" s="1">
        <v>40148</v>
      </c>
      <c r="G1159">
        <f t="shared" ca="1" si="18"/>
        <v>0.48768000000000017</v>
      </c>
    </row>
    <row r="1160" spans="1:7" x14ac:dyDescent="0.25">
      <c r="A1160" s="1">
        <v>37378</v>
      </c>
      <c r="B1160">
        <v>22</v>
      </c>
      <c r="C1160">
        <v>3090</v>
      </c>
      <c r="D1160">
        <v>4.4400000000000004</v>
      </c>
      <c r="E1160">
        <v>16.700000000000003</v>
      </c>
      <c r="F1160" s="1">
        <v>40149</v>
      </c>
      <c r="G1160">
        <f t="shared" ca="1" si="18"/>
        <v>0.48768000000000017</v>
      </c>
    </row>
    <row r="1161" spans="1:7" x14ac:dyDescent="0.25">
      <c r="A1161" s="1">
        <v>37379</v>
      </c>
      <c r="B1161">
        <v>21</v>
      </c>
      <c r="C1161">
        <v>3100</v>
      </c>
      <c r="D1161">
        <v>4.43</v>
      </c>
      <c r="E1161">
        <v>18.399999999999999</v>
      </c>
      <c r="F1161" s="1">
        <v>40150</v>
      </c>
      <c r="G1161">
        <f t="shared" ca="1" si="18"/>
        <v>0.48768000000000017</v>
      </c>
    </row>
    <row r="1162" spans="1:7" x14ac:dyDescent="0.25">
      <c r="A1162" s="1">
        <v>37380</v>
      </c>
      <c r="B1162">
        <v>21</v>
      </c>
      <c r="C1162">
        <v>3130</v>
      </c>
      <c r="D1162">
        <v>4.43</v>
      </c>
      <c r="E1162">
        <v>17.850000000000001</v>
      </c>
      <c r="F1162" s="1">
        <v>40151</v>
      </c>
      <c r="G1162">
        <f t="shared" ca="1" si="18"/>
        <v>0.48158400000000001</v>
      </c>
    </row>
    <row r="1163" spans="1:7" x14ac:dyDescent="0.25">
      <c r="A1163" s="1">
        <v>37381</v>
      </c>
      <c r="B1163">
        <v>21</v>
      </c>
      <c r="C1163">
        <v>3130</v>
      </c>
      <c r="D1163">
        <v>4.43</v>
      </c>
      <c r="E1163">
        <v>19.7</v>
      </c>
      <c r="F1163" s="1">
        <v>40152</v>
      </c>
      <c r="G1163">
        <f t="shared" ca="1" si="18"/>
        <v>0.48158400000000001</v>
      </c>
    </row>
    <row r="1164" spans="1:7" x14ac:dyDescent="0.25">
      <c r="A1164" s="1">
        <v>37382</v>
      </c>
      <c r="B1164">
        <v>21</v>
      </c>
      <c r="C1164">
        <v>3110</v>
      </c>
      <c r="D1164">
        <v>4.43</v>
      </c>
      <c r="E1164">
        <v>20.05</v>
      </c>
      <c r="F1164" s="1">
        <v>40153</v>
      </c>
      <c r="G1164">
        <f t="shared" ca="1" si="18"/>
        <v>0.47853600000000007</v>
      </c>
    </row>
    <row r="1165" spans="1:7" x14ac:dyDescent="0.25">
      <c r="A1165" s="1">
        <v>37383</v>
      </c>
      <c r="B1165">
        <v>20</v>
      </c>
      <c r="C1165">
        <v>3090</v>
      </c>
      <c r="D1165">
        <v>4.41</v>
      </c>
      <c r="E1165">
        <v>19.5</v>
      </c>
      <c r="F1165" s="1">
        <v>40154</v>
      </c>
      <c r="G1165">
        <f t="shared" ca="1" si="18"/>
        <v>0.47243999999999992</v>
      </c>
    </row>
    <row r="1166" spans="1:7" x14ac:dyDescent="0.25">
      <c r="A1166" s="1">
        <v>37384</v>
      </c>
      <c r="B1166">
        <v>20</v>
      </c>
      <c r="C1166">
        <v>3100</v>
      </c>
      <c r="D1166">
        <v>4.41</v>
      </c>
      <c r="E1166">
        <v>17.25</v>
      </c>
      <c r="F1166" s="1">
        <v>40155</v>
      </c>
      <c r="G1166">
        <f t="shared" ca="1" si="18"/>
        <v>0.46634400000000009</v>
      </c>
    </row>
    <row r="1167" spans="1:7" x14ac:dyDescent="0.25">
      <c r="A1167" s="1">
        <v>37385</v>
      </c>
      <c r="B1167">
        <v>20</v>
      </c>
      <c r="C1167">
        <v>3100</v>
      </c>
      <c r="D1167">
        <v>4.41</v>
      </c>
      <c r="E1167">
        <v>15.899999999999999</v>
      </c>
      <c r="F1167" s="1">
        <v>40156</v>
      </c>
      <c r="G1167">
        <f t="shared" ca="1" si="18"/>
        <v>0.4572</v>
      </c>
    </row>
    <row r="1168" spans="1:7" x14ac:dyDescent="0.25">
      <c r="A1168" s="1">
        <v>37386</v>
      </c>
      <c r="B1168">
        <v>19</v>
      </c>
      <c r="C1168">
        <v>3100</v>
      </c>
      <c r="D1168">
        <v>4.3899999999999997</v>
      </c>
      <c r="E1168">
        <v>16.899999999999999</v>
      </c>
      <c r="F1168" s="1">
        <v>40157</v>
      </c>
      <c r="G1168">
        <f t="shared" ca="1" si="18"/>
        <v>0.4572</v>
      </c>
    </row>
    <row r="1169" spans="1:7" x14ac:dyDescent="0.25">
      <c r="A1169" s="1">
        <v>37387</v>
      </c>
      <c r="B1169">
        <v>19</v>
      </c>
      <c r="C1169">
        <v>3110</v>
      </c>
      <c r="D1169">
        <v>4.3899999999999997</v>
      </c>
      <c r="E1169">
        <v>19.8</v>
      </c>
      <c r="F1169" s="1">
        <v>40158</v>
      </c>
      <c r="G1169">
        <f t="shared" ca="1" si="18"/>
        <v>0.4572</v>
      </c>
    </row>
    <row r="1170" spans="1:7" x14ac:dyDescent="0.25">
      <c r="A1170" s="1">
        <v>37388</v>
      </c>
      <c r="B1170">
        <v>19</v>
      </c>
      <c r="C1170">
        <v>3110</v>
      </c>
      <c r="D1170">
        <v>4.3899999999999997</v>
      </c>
      <c r="E1170">
        <v>16.649999999999999</v>
      </c>
      <c r="F1170" s="1">
        <v>40159</v>
      </c>
      <c r="G1170">
        <f t="shared" ca="1" si="18"/>
        <v>0.4572</v>
      </c>
    </row>
    <row r="1171" spans="1:7" x14ac:dyDescent="0.25">
      <c r="A1171" s="1">
        <v>37389</v>
      </c>
      <c r="B1171">
        <v>19</v>
      </c>
      <c r="C1171">
        <v>3110</v>
      </c>
      <c r="D1171">
        <v>4.3899999999999997</v>
      </c>
      <c r="E1171">
        <v>18.149999999999999</v>
      </c>
      <c r="F1171" s="1">
        <v>40160</v>
      </c>
      <c r="G1171">
        <f t="shared" ca="1" si="18"/>
        <v>0.46634400000000009</v>
      </c>
    </row>
    <row r="1172" spans="1:7" x14ac:dyDescent="0.25">
      <c r="A1172" s="1">
        <v>37390</v>
      </c>
      <c r="B1172">
        <v>19</v>
      </c>
      <c r="C1172">
        <v>3120</v>
      </c>
      <c r="D1172">
        <v>4.3899999999999997</v>
      </c>
      <c r="E1172">
        <v>16.350000000000001</v>
      </c>
      <c r="F1172" s="1">
        <v>40161</v>
      </c>
      <c r="G1172">
        <f t="shared" ca="1" si="18"/>
        <v>0.47243999999999992</v>
      </c>
    </row>
    <row r="1173" spans="1:7" x14ac:dyDescent="0.25">
      <c r="A1173" s="1">
        <v>37391</v>
      </c>
      <c r="B1173">
        <v>18</v>
      </c>
      <c r="C1173">
        <v>3140</v>
      </c>
      <c r="D1173">
        <v>4.37</v>
      </c>
      <c r="E1173">
        <v>19.7</v>
      </c>
      <c r="F1173" s="1">
        <v>40162</v>
      </c>
      <c r="G1173">
        <f t="shared" ca="1" si="18"/>
        <v>0.47548800000000019</v>
      </c>
    </row>
    <row r="1174" spans="1:7" x14ac:dyDescent="0.25">
      <c r="A1174" s="1">
        <v>37392</v>
      </c>
      <c r="B1174">
        <v>19</v>
      </c>
      <c r="C1174">
        <v>3110</v>
      </c>
      <c r="D1174">
        <v>4.3899999999999997</v>
      </c>
      <c r="E1174">
        <v>18.8</v>
      </c>
      <c r="F1174" s="1">
        <v>40163</v>
      </c>
      <c r="G1174">
        <f t="shared" ca="1" si="18"/>
        <v>0.47853600000000007</v>
      </c>
    </row>
    <row r="1175" spans="1:7" x14ac:dyDescent="0.25">
      <c r="A1175" s="1">
        <v>37393</v>
      </c>
      <c r="B1175">
        <v>19</v>
      </c>
      <c r="C1175">
        <v>3110</v>
      </c>
      <c r="D1175">
        <v>4.3899999999999997</v>
      </c>
      <c r="E1175">
        <v>17.149999999999999</v>
      </c>
      <c r="F1175" s="1">
        <v>40164</v>
      </c>
      <c r="G1175">
        <f t="shared" ca="1" si="18"/>
        <v>0.46939199999999998</v>
      </c>
    </row>
    <row r="1176" spans="1:7" x14ac:dyDescent="0.25">
      <c r="A1176" s="1">
        <v>37394</v>
      </c>
      <c r="B1176">
        <v>19</v>
      </c>
      <c r="C1176">
        <v>3110</v>
      </c>
      <c r="D1176">
        <v>4.3899999999999997</v>
      </c>
      <c r="E1176">
        <v>20.6</v>
      </c>
      <c r="F1176" s="1">
        <v>40165</v>
      </c>
      <c r="G1176">
        <f t="shared" ca="1" si="18"/>
        <v>0.46939199999999998</v>
      </c>
    </row>
    <row r="1177" spans="1:7" x14ac:dyDescent="0.25">
      <c r="A1177" s="1">
        <v>37395</v>
      </c>
      <c r="B1177">
        <v>19</v>
      </c>
      <c r="C1177">
        <v>3140</v>
      </c>
      <c r="D1177">
        <v>4.3899999999999997</v>
      </c>
      <c r="E1177">
        <v>20.45</v>
      </c>
      <c r="F1177" s="1">
        <v>40166</v>
      </c>
      <c r="G1177">
        <f t="shared" ca="1" si="18"/>
        <v>0.46634400000000009</v>
      </c>
    </row>
    <row r="1178" spans="1:7" x14ac:dyDescent="0.25">
      <c r="A1178" s="1">
        <v>37396</v>
      </c>
      <c r="B1178">
        <v>19</v>
      </c>
      <c r="C1178">
        <v>3140</v>
      </c>
      <c r="D1178">
        <v>4.3899999999999997</v>
      </c>
      <c r="E1178">
        <v>19.5</v>
      </c>
      <c r="F1178" s="1">
        <v>40167</v>
      </c>
      <c r="G1178">
        <f t="shared" ca="1" si="18"/>
        <v>0.46024799999999988</v>
      </c>
    </row>
    <row r="1179" spans="1:7" x14ac:dyDescent="0.25">
      <c r="A1179" s="1">
        <v>37397</v>
      </c>
      <c r="B1179">
        <v>19</v>
      </c>
      <c r="C1179">
        <v>3180</v>
      </c>
      <c r="D1179">
        <v>4.3899999999999997</v>
      </c>
      <c r="E1179">
        <v>19.149999999999999</v>
      </c>
      <c r="F1179" s="1">
        <v>40168</v>
      </c>
      <c r="G1179">
        <f t="shared" ca="1" si="18"/>
        <v>0.4572</v>
      </c>
    </row>
    <row r="1180" spans="1:7" x14ac:dyDescent="0.25">
      <c r="A1180" s="1">
        <v>37398</v>
      </c>
      <c r="B1180">
        <v>19</v>
      </c>
      <c r="C1180">
        <v>3190</v>
      </c>
      <c r="D1180">
        <v>4.3899999999999997</v>
      </c>
      <c r="E1180">
        <v>19.5</v>
      </c>
      <c r="F1180" s="1">
        <v>40169</v>
      </c>
      <c r="G1180">
        <f t="shared" ca="1" si="18"/>
        <v>0.44500800000000001</v>
      </c>
    </row>
    <row r="1181" spans="1:7" x14ac:dyDescent="0.25">
      <c r="A1181" s="1">
        <v>37399</v>
      </c>
      <c r="B1181">
        <v>19</v>
      </c>
      <c r="C1181">
        <v>3160</v>
      </c>
      <c r="D1181">
        <v>4.3899999999999997</v>
      </c>
      <c r="E1181">
        <v>18.600000000000001</v>
      </c>
      <c r="F1181" s="1">
        <v>40170</v>
      </c>
      <c r="G1181">
        <f t="shared" ca="1" si="18"/>
        <v>0.44500800000000001</v>
      </c>
    </row>
    <row r="1182" spans="1:7" x14ac:dyDescent="0.25">
      <c r="A1182" s="1">
        <v>37400</v>
      </c>
      <c r="B1182">
        <v>21</v>
      </c>
      <c r="C1182">
        <v>3090</v>
      </c>
      <c r="D1182">
        <v>4.43</v>
      </c>
      <c r="E1182">
        <v>11.45</v>
      </c>
      <c r="F1182" s="1">
        <v>40171</v>
      </c>
      <c r="G1182">
        <f t="shared" ca="1" si="18"/>
        <v>0.44196000000000008</v>
      </c>
    </row>
    <row r="1183" spans="1:7" x14ac:dyDescent="0.25">
      <c r="A1183" s="1">
        <v>37401</v>
      </c>
      <c r="B1183">
        <v>22</v>
      </c>
      <c r="C1183">
        <v>3170</v>
      </c>
      <c r="D1183">
        <v>4.4400000000000004</v>
      </c>
      <c r="E1183">
        <v>17.2</v>
      </c>
      <c r="F1183" s="1">
        <v>40172</v>
      </c>
      <c r="G1183">
        <f t="shared" ca="1" si="18"/>
        <v>0.43586399999999992</v>
      </c>
    </row>
    <row r="1184" spans="1:7" x14ac:dyDescent="0.25">
      <c r="A1184" s="1">
        <v>37402</v>
      </c>
      <c r="B1184">
        <v>22</v>
      </c>
      <c r="C1184">
        <v>3170</v>
      </c>
      <c r="D1184">
        <v>4.4400000000000004</v>
      </c>
      <c r="E1184">
        <v>20.3</v>
      </c>
      <c r="F1184" s="1">
        <v>40173</v>
      </c>
      <c r="G1184">
        <f t="shared" ca="1" si="18"/>
        <v>0.4480559999999999</v>
      </c>
    </row>
    <row r="1185" spans="1:7" x14ac:dyDescent="0.25">
      <c r="A1185" s="1">
        <v>37403</v>
      </c>
      <c r="B1185">
        <v>20</v>
      </c>
      <c r="C1185">
        <v>3130</v>
      </c>
      <c r="D1185">
        <v>4.41</v>
      </c>
      <c r="E1185">
        <v>20.8</v>
      </c>
      <c r="F1185" s="1">
        <v>40174</v>
      </c>
      <c r="G1185">
        <f t="shared" ca="1" si="18"/>
        <v>0.45415200000000011</v>
      </c>
    </row>
    <row r="1186" spans="1:7" x14ac:dyDescent="0.25">
      <c r="A1186" s="1">
        <v>37404</v>
      </c>
      <c r="B1186">
        <v>20</v>
      </c>
      <c r="C1186">
        <v>3110</v>
      </c>
      <c r="D1186">
        <v>4.41</v>
      </c>
      <c r="E1186">
        <v>21.5</v>
      </c>
      <c r="F1186" s="1">
        <v>40175</v>
      </c>
      <c r="G1186">
        <f t="shared" ca="1" si="18"/>
        <v>0.43891200000000008</v>
      </c>
    </row>
    <row r="1187" spans="1:7" x14ac:dyDescent="0.25">
      <c r="A1187" s="1">
        <v>37405</v>
      </c>
      <c r="B1187">
        <v>20</v>
      </c>
      <c r="C1187">
        <v>3090</v>
      </c>
      <c r="D1187">
        <v>4.41</v>
      </c>
      <c r="E1187">
        <v>22</v>
      </c>
      <c r="F1187" s="1">
        <v>40176</v>
      </c>
      <c r="G1187">
        <f t="shared" ca="1" si="18"/>
        <v>0.42976799999999998</v>
      </c>
    </row>
    <row r="1188" spans="1:7" x14ac:dyDescent="0.25">
      <c r="A1188" s="1">
        <v>37406</v>
      </c>
      <c r="B1188">
        <v>20</v>
      </c>
      <c r="C1188">
        <v>3120</v>
      </c>
      <c r="D1188">
        <v>4.41</v>
      </c>
      <c r="E1188">
        <v>23.5</v>
      </c>
      <c r="F1188" s="1">
        <v>40177</v>
      </c>
      <c r="G1188">
        <f t="shared" ca="1" si="18"/>
        <v>0.4572</v>
      </c>
    </row>
    <row r="1189" spans="1:7" x14ac:dyDescent="0.25">
      <c r="A1189" s="1">
        <v>37407</v>
      </c>
      <c r="B1189">
        <v>21</v>
      </c>
      <c r="C1189">
        <v>3120</v>
      </c>
      <c r="D1189">
        <v>4.43</v>
      </c>
      <c r="E1189">
        <v>25</v>
      </c>
      <c r="F1189" s="1">
        <v>40178</v>
      </c>
      <c r="G1189">
        <f t="shared" ca="1" si="18"/>
        <v>0.46024799999999988</v>
      </c>
    </row>
    <row r="1190" spans="1:7" x14ac:dyDescent="0.25">
      <c r="A1190" s="1">
        <v>37408</v>
      </c>
      <c r="B1190">
        <v>20</v>
      </c>
      <c r="C1190">
        <v>3130</v>
      </c>
      <c r="D1190">
        <v>4.41</v>
      </c>
      <c r="E1190">
        <v>23.5</v>
      </c>
      <c r="F1190" s="1">
        <v>40179</v>
      </c>
      <c r="G1190">
        <f t="shared" ca="1" si="18"/>
        <v>0.43891200000000008</v>
      </c>
    </row>
    <row r="1191" spans="1:7" x14ac:dyDescent="0.25">
      <c r="A1191" s="1">
        <v>37409</v>
      </c>
      <c r="B1191">
        <v>19</v>
      </c>
      <c r="C1191">
        <v>3140</v>
      </c>
      <c r="D1191">
        <v>4.3899999999999997</v>
      </c>
      <c r="E1191">
        <v>21.65</v>
      </c>
      <c r="F1191" s="1">
        <v>40180</v>
      </c>
      <c r="G1191">
        <f t="shared" ca="1" si="18"/>
        <v>0.43586399999999992</v>
      </c>
    </row>
    <row r="1192" spans="1:7" x14ac:dyDescent="0.25">
      <c r="A1192" s="1">
        <v>37410</v>
      </c>
      <c r="B1192">
        <v>18</v>
      </c>
      <c r="C1192">
        <v>3100</v>
      </c>
      <c r="D1192">
        <v>4.37</v>
      </c>
      <c r="E1192">
        <v>22.85</v>
      </c>
      <c r="F1192" s="1">
        <v>40181</v>
      </c>
      <c r="G1192">
        <f t="shared" ca="1" si="18"/>
        <v>0.43586399999999992</v>
      </c>
    </row>
    <row r="1193" spans="1:7" x14ac:dyDescent="0.25">
      <c r="A1193" s="1">
        <v>37411</v>
      </c>
      <c r="B1193">
        <v>21</v>
      </c>
      <c r="C1193">
        <v>3050</v>
      </c>
      <c r="D1193">
        <v>4.43</v>
      </c>
      <c r="E1193">
        <v>17.149999999999999</v>
      </c>
      <c r="F1193" s="1">
        <v>40182</v>
      </c>
      <c r="G1193">
        <f t="shared" ca="1" si="18"/>
        <v>0.44196000000000008</v>
      </c>
    </row>
    <row r="1194" spans="1:7" x14ac:dyDescent="0.25">
      <c r="A1194" s="1">
        <v>37412</v>
      </c>
      <c r="B1194">
        <v>21</v>
      </c>
      <c r="C1194">
        <v>3140</v>
      </c>
      <c r="D1194">
        <v>4.43</v>
      </c>
      <c r="E1194">
        <v>21.85</v>
      </c>
      <c r="F1194" s="1">
        <v>40183</v>
      </c>
      <c r="G1194">
        <f t="shared" ca="1" si="18"/>
        <v>0.4480559999999999</v>
      </c>
    </row>
    <row r="1195" spans="1:7" x14ac:dyDescent="0.25">
      <c r="A1195" s="1">
        <v>37413</v>
      </c>
      <c r="B1195">
        <v>19</v>
      </c>
      <c r="C1195">
        <v>3170</v>
      </c>
      <c r="D1195">
        <v>4.3899999999999997</v>
      </c>
      <c r="E1195">
        <v>23.65</v>
      </c>
      <c r="F1195" s="1">
        <v>40184</v>
      </c>
      <c r="G1195">
        <f t="shared" ca="1" si="18"/>
        <v>0.45110400000000012</v>
      </c>
    </row>
    <row r="1196" spans="1:7" x14ac:dyDescent="0.25">
      <c r="A1196" s="1">
        <v>37414</v>
      </c>
      <c r="B1196">
        <v>19</v>
      </c>
      <c r="C1196">
        <v>3170</v>
      </c>
      <c r="D1196">
        <v>4.3899999999999997</v>
      </c>
      <c r="E1196">
        <v>24.549999999999997</v>
      </c>
      <c r="F1196" s="1">
        <v>40185</v>
      </c>
      <c r="G1196">
        <f t="shared" ca="1" si="18"/>
        <v>0.45110400000000012</v>
      </c>
    </row>
    <row r="1197" spans="1:7" x14ac:dyDescent="0.25">
      <c r="A1197" s="1">
        <v>37415</v>
      </c>
      <c r="B1197">
        <v>17</v>
      </c>
      <c r="C1197">
        <v>3170</v>
      </c>
      <c r="D1197">
        <v>4.3499999999999996</v>
      </c>
      <c r="E1197">
        <v>23.55</v>
      </c>
      <c r="F1197" s="1">
        <v>40186</v>
      </c>
      <c r="G1197">
        <f t="shared" ca="1" si="18"/>
        <v>0.43281599999999998</v>
      </c>
    </row>
    <row r="1198" spans="1:7" x14ac:dyDescent="0.25">
      <c r="A1198" s="1">
        <v>37416</v>
      </c>
      <c r="B1198">
        <v>17</v>
      </c>
      <c r="C1198">
        <v>3170</v>
      </c>
      <c r="D1198">
        <v>4.3499999999999996</v>
      </c>
      <c r="E1198">
        <v>23.5</v>
      </c>
      <c r="F1198" s="1">
        <v>40187</v>
      </c>
      <c r="G1198">
        <f t="shared" ca="1" si="18"/>
        <v>0.41757600000000006</v>
      </c>
    </row>
    <row r="1199" spans="1:7" x14ac:dyDescent="0.25">
      <c r="A1199" s="1">
        <v>37417</v>
      </c>
      <c r="B1199">
        <v>17</v>
      </c>
      <c r="C1199">
        <v>3190</v>
      </c>
      <c r="D1199">
        <v>4.3499999999999996</v>
      </c>
      <c r="E1199">
        <v>22.8</v>
      </c>
      <c r="F1199" s="1">
        <v>40188</v>
      </c>
      <c r="G1199">
        <f t="shared" ca="1" si="18"/>
        <v>0.4267200000000001</v>
      </c>
    </row>
    <row r="1200" spans="1:7" x14ac:dyDescent="0.25">
      <c r="A1200" s="1">
        <v>37418</v>
      </c>
      <c r="B1200">
        <v>17</v>
      </c>
      <c r="C1200">
        <v>3190</v>
      </c>
      <c r="D1200">
        <v>4.3499999999999996</v>
      </c>
      <c r="E1200">
        <v>24</v>
      </c>
      <c r="F1200" s="1">
        <v>40189</v>
      </c>
      <c r="G1200">
        <f t="shared" ca="1" si="18"/>
        <v>0.43891200000000008</v>
      </c>
    </row>
    <row r="1201" spans="1:7" x14ac:dyDescent="0.25">
      <c r="A1201" s="1">
        <v>37419</v>
      </c>
      <c r="B1201">
        <v>16</v>
      </c>
      <c r="C1201">
        <v>3190</v>
      </c>
      <c r="D1201">
        <v>4.33</v>
      </c>
      <c r="E1201">
        <v>24.8</v>
      </c>
      <c r="F1201" s="1">
        <v>40190</v>
      </c>
      <c r="G1201">
        <f t="shared" ca="1" si="18"/>
        <v>0.44196000000000008</v>
      </c>
    </row>
    <row r="1202" spans="1:7" x14ac:dyDescent="0.25">
      <c r="A1202" s="1">
        <v>37420</v>
      </c>
      <c r="B1202">
        <v>16</v>
      </c>
      <c r="C1202">
        <v>3190</v>
      </c>
      <c r="D1202">
        <v>4.33</v>
      </c>
      <c r="E1202">
        <v>22.65</v>
      </c>
      <c r="F1202" s="1">
        <v>40191</v>
      </c>
      <c r="G1202">
        <f t="shared" ca="1" si="18"/>
        <v>0.43891200000000008</v>
      </c>
    </row>
    <row r="1203" spans="1:7" x14ac:dyDescent="0.25">
      <c r="A1203" s="1">
        <v>37421</v>
      </c>
      <c r="B1203">
        <v>17</v>
      </c>
      <c r="C1203">
        <v>3180</v>
      </c>
      <c r="D1203">
        <v>4.3499999999999996</v>
      </c>
      <c r="E1203">
        <v>22.05</v>
      </c>
      <c r="F1203" s="1">
        <v>40192</v>
      </c>
      <c r="G1203">
        <f t="shared" ca="1" si="18"/>
        <v>0.43586399999999992</v>
      </c>
    </row>
    <row r="1204" spans="1:7" x14ac:dyDescent="0.25">
      <c r="A1204" s="1">
        <v>37422</v>
      </c>
      <c r="B1204">
        <v>17</v>
      </c>
      <c r="C1204">
        <v>3180</v>
      </c>
      <c r="D1204">
        <v>4.3499999999999996</v>
      </c>
      <c r="E1204">
        <v>20.65</v>
      </c>
      <c r="F1204" s="1">
        <v>40193</v>
      </c>
      <c r="G1204">
        <f t="shared" ca="1" si="18"/>
        <v>0.43281599999999998</v>
      </c>
    </row>
    <row r="1205" spans="1:7" x14ac:dyDescent="0.25">
      <c r="A1205" s="1">
        <v>37423</v>
      </c>
      <c r="B1205">
        <v>17</v>
      </c>
      <c r="C1205">
        <v>3130</v>
      </c>
      <c r="D1205">
        <v>4.3499999999999996</v>
      </c>
      <c r="E1205">
        <v>16.100000000000001</v>
      </c>
      <c r="F1205" s="1">
        <v>40194</v>
      </c>
      <c r="G1205">
        <f t="shared" ca="1" si="18"/>
        <v>0.42976799999999998</v>
      </c>
    </row>
    <row r="1206" spans="1:7" x14ac:dyDescent="0.25">
      <c r="A1206" s="1">
        <v>37424</v>
      </c>
      <c r="B1206">
        <v>16</v>
      </c>
      <c r="C1206">
        <v>3150</v>
      </c>
      <c r="D1206">
        <v>4.33</v>
      </c>
      <c r="E1206">
        <v>18.8</v>
      </c>
      <c r="F1206" s="1">
        <v>40195</v>
      </c>
      <c r="G1206">
        <f t="shared" ca="1" si="18"/>
        <v>0.42976799999999998</v>
      </c>
    </row>
    <row r="1207" spans="1:7" x14ac:dyDescent="0.25">
      <c r="A1207" s="1">
        <v>37425</v>
      </c>
      <c r="B1207">
        <v>17</v>
      </c>
      <c r="C1207">
        <v>3100</v>
      </c>
      <c r="D1207">
        <v>4.3499999999999996</v>
      </c>
      <c r="E1207">
        <v>20.65</v>
      </c>
      <c r="F1207" s="1">
        <v>40196</v>
      </c>
      <c r="G1207">
        <f t="shared" ca="1" si="18"/>
        <v>0.4267200000000001</v>
      </c>
    </row>
    <row r="1208" spans="1:7" x14ac:dyDescent="0.25">
      <c r="A1208" s="1">
        <v>37426</v>
      </c>
      <c r="B1208">
        <v>16</v>
      </c>
      <c r="C1208">
        <v>3090</v>
      </c>
      <c r="D1208">
        <v>4.33</v>
      </c>
      <c r="E1208">
        <v>21.8</v>
      </c>
      <c r="F1208" s="1">
        <v>40197</v>
      </c>
      <c r="G1208">
        <f t="shared" ca="1" si="18"/>
        <v>0.42367200000000022</v>
      </c>
    </row>
    <row r="1209" spans="1:7" x14ac:dyDescent="0.25">
      <c r="A1209" s="1">
        <v>37427</v>
      </c>
      <c r="B1209">
        <v>16</v>
      </c>
      <c r="C1209">
        <v>3040</v>
      </c>
      <c r="D1209">
        <v>4.33</v>
      </c>
      <c r="E1209">
        <v>21.85</v>
      </c>
      <c r="F1209" s="1">
        <v>40198</v>
      </c>
      <c r="G1209">
        <f t="shared" ca="1" si="18"/>
        <v>0.42367200000000022</v>
      </c>
    </row>
    <row r="1210" spans="1:7" x14ac:dyDescent="0.25">
      <c r="A1210" s="1">
        <v>37428</v>
      </c>
      <c r="B1210">
        <v>16</v>
      </c>
      <c r="C1210">
        <v>3090</v>
      </c>
      <c r="D1210">
        <v>4.33</v>
      </c>
      <c r="E1210">
        <v>21.35</v>
      </c>
      <c r="F1210" s="1">
        <v>40199</v>
      </c>
      <c r="G1210">
        <f t="shared" ca="1" si="18"/>
        <v>0.41757600000000006</v>
      </c>
    </row>
    <row r="1211" spans="1:7" x14ac:dyDescent="0.25">
      <c r="A1211" s="1">
        <v>37429</v>
      </c>
      <c r="B1211">
        <v>16</v>
      </c>
      <c r="C1211">
        <v>3120</v>
      </c>
      <c r="D1211">
        <v>4.33</v>
      </c>
      <c r="E1211">
        <v>20.9</v>
      </c>
      <c r="F1211" s="1">
        <v>40200</v>
      </c>
      <c r="G1211">
        <f t="shared" ca="1" si="18"/>
        <v>0.42062399999999994</v>
      </c>
    </row>
    <row r="1212" spans="1:7" x14ac:dyDescent="0.25">
      <c r="A1212" s="1">
        <v>37430</v>
      </c>
      <c r="B1212">
        <v>16</v>
      </c>
      <c r="C1212">
        <v>3140</v>
      </c>
      <c r="D1212">
        <v>4.33</v>
      </c>
      <c r="E1212">
        <v>21.9</v>
      </c>
      <c r="F1212" s="1">
        <v>40201</v>
      </c>
      <c r="G1212">
        <f t="shared" ca="1" si="18"/>
        <v>0.42367200000000022</v>
      </c>
    </row>
    <row r="1213" spans="1:7" x14ac:dyDescent="0.25">
      <c r="A1213" s="1">
        <v>37431</v>
      </c>
      <c r="B1213">
        <v>16</v>
      </c>
      <c r="C1213">
        <v>3190</v>
      </c>
      <c r="D1213">
        <v>4.33</v>
      </c>
      <c r="E1213">
        <v>24.2</v>
      </c>
      <c r="F1213" s="1">
        <v>40202</v>
      </c>
      <c r="G1213">
        <f t="shared" ca="1" si="18"/>
        <v>0.4267200000000001</v>
      </c>
    </row>
    <row r="1214" spans="1:7" x14ac:dyDescent="0.25">
      <c r="A1214" s="1">
        <v>37432</v>
      </c>
      <c r="B1214">
        <v>16</v>
      </c>
      <c r="C1214">
        <v>3210</v>
      </c>
      <c r="D1214">
        <v>4.33</v>
      </c>
      <c r="E1214">
        <v>25.6</v>
      </c>
      <c r="F1214" s="1">
        <v>40203</v>
      </c>
      <c r="G1214">
        <f t="shared" ca="1" si="18"/>
        <v>0.4267200000000001</v>
      </c>
    </row>
    <row r="1215" spans="1:7" x14ac:dyDescent="0.25">
      <c r="A1215" s="1">
        <v>37433</v>
      </c>
      <c r="B1215">
        <v>16</v>
      </c>
      <c r="C1215">
        <v>3210</v>
      </c>
      <c r="D1215">
        <v>4.33</v>
      </c>
      <c r="E1215">
        <v>25.15</v>
      </c>
      <c r="F1215" s="1">
        <v>40204</v>
      </c>
      <c r="G1215">
        <f t="shared" ca="1" si="18"/>
        <v>0.43281599999999998</v>
      </c>
    </row>
    <row r="1216" spans="1:7" x14ac:dyDescent="0.25">
      <c r="A1216" s="1">
        <v>37434</v>
      </c>
      <c r="B1216">
        <v>15</v>
      </c>
      <c r="C1216">
        <v>3210</v>
      </c>
      <c r="D1216">
        <v>4.3099999999999996</v>
      </c>
      <c r="E1216">
        <v>25.200000000000003</v>
      </c>
      <c r="F1216" s="1">
        <v>40205</v>
      </c>
      <c r="G1216">
        <f t="shared" ca="1" si="18"/>
        <v>0.43281599999999998</v>
      </c>
    </row>
    <row r="1217" spans="1:7" x14ac:dyDescent="0.25">
      <c r="A1217" s="1">
        <v>37435</v>
      </c>
      <c r="B1217">
        <v>14</v>
      </c>
      <c r="C1217">
        <v>3210</v>
      </c>
      <c r="D1217">
        <v>4.28</v>
      </c>
      <c r="E1217">
        <v>25.5</v>
      </c>
      <c r="F1217" s="1">
        <v>40206</v>
      </c>
      <c r="G1217">
        <f t="shared" ca="1" si="18"/>
        <v>0.43281599999999998</v>
      </c>
    </row>
    <row r="1218" spans="1:7" x14ac:dyDescent="0.25">
      <c r="A1218" s="1">
        <v>37436</v>
      </c>
      <c r="B1218">
        <v>13</v>
      </c>
      <c r="C1218">
        <v>3240</v>
      </c>
      <c r="D1218">
        <v>4.26</v>
      </c>
      <c r="E1218">
        <v>24.85</v>
      </c>
      <c r="F1218" s="1">
        <v>40207</v>
      </c>
      <c r="G1218">
        <f t="shared" ca="1" si="18"/>
        <v>0.42062399999999994</v>
      </c>
    </row>
    <row r="1219" spans="1:7" x14ac:dyDescent="0.25">
      <c r="A1219" s="1">
        <v>37437</v>
      </c>
      <c r="B1219">
        <v>12</v>
      </c>
      <c r="C1219">
        <v>3250</v>
      </c>
      <c r="D1219">
        <v>4.2300000000000004</v>
      </c>
      <c r="E1219">
        <v>26.5</v>
      </c>
      <c r="F1219" s="1">
        <v>40208</v>
      </c>
      <c r="G1219">
        <f t="shared" ref="G1219:G1282" ca="1" si="19">CONVERT(OFFSET($D$1,MATCH(F1219,$A$2:$A$4745,0),0)-3.84,"ft","m")</f>
        <v>0.4267200000000001</v>
      </c>
    </row>
    <row r="1220" spans="1:7" x14ac:dyDescent="0.25">
      <c r="A1220" s="1">
        <v>37438</v>
      </c>
      <c r="B1220">
        <v>12</v>
      </c>
      <c r="C1220">
        <v>3250</v>
      </c>
      <c r="D1220">
        <v>4.2300000000000004</v>
      </c>
      <c r="E1220">
        <v>26.7</v>
      </c>
      <c r="F1220" s="1">
        <v>40209</v>
      </c>
      <c r="G1220">
        <f t="shared" ca="1" si="19"/>
        <v>0.42062399999999994</v>
      </c>
    </row>
    <row r="1221" spans="1:7" x14ac:dyDescent="0.25">
      <c r="A1221" s="1">
        <v>37439</v>
      </c>
      <c r="B1221">
        <v>12</v>
      </c>
      <c r="C1221">
        <v>3250</v>
      </c>
      <c r="D1221">
        <v>4.2300000000000004</v>
      </c>
      <c r="E1221">
        <v>26.85</v>
      </c>
      <c r="F1221" s="1">
        <v>40210</v>
      </c>
      <c r="G1221">
        <f t="shared" ca="1" si="19"/>
        <v>0.42367200000000022</v>
      </c>
    </row>
    <row r="1222" spans="1:7" x14ac:dyDescent="0.25">
      <c r="A1222" s="1">
        <v>37440</v>
      </c>
      <c r="B1222">
        <v>11</v>
      </c>
      <c r="C1222">
        <v>3260</v>
      </c>
      <c r="D1222">
        <v>4.21</v>
      </c>
      <c r="E1222">
        <v>25.4</v>
      </c>
      <c r="F1222" s="1">
        <v>40211</v>
      </c>
      <c r="G1222">
        <f t="shared" ca="1" si="19"/>
        <v>0.4267200000000001</v>
      </c>
    </row>
    <row r="1223" spans="1:7" x14ac:dyDescent="0.25">
      <c r="A1223" s="1">
        <v>37441</v>
      </c>
      <c r="B1223">
        <v>11</v>
      </c>
      <c r="C1223">
        <v>3250</v>
      </c>
      <c r="D1223">
        <v>4.21</v>
      </c>
      <c r="E1223">
        <v>24.2</v>
      </c>
      <c r="F1223" s="1">
        <v>40212</v>
      </c>
      <c r="G1223">
        <f t="shared" ca="1" si="19"/>
        <v>0.43586399999999992</v>
      </c>
    </row>
    <row r="1224" spans="1:7" x14ac:dyDescent="0.25">
      <c r="A1224" s="1">
        <v>37442</v>
      </c>
      <c r="B1224">
        <v>11</v>
      </c>
      <c r="C1224">
        <v>3220</v>
      </c>
      <c r="D1224">
        <v>4.21</v>
      </c>
      <c r="E1224">
        <v>25.25</v>
      </c>
      <c r="F1224" s="1">
        <v>40213</v>
      </c>
      <c r="G1224">
        <f t="shared" ca="1" si="19"/>
        <v>0.4572</v>
      </c>
    </row>
    <row r="1225" spans="1:7" x14ac:dyDescent="0.25">
      <c r="A1225" s="1">
        <v>37443</v>
      </c>
      <c r="B1225">
        <v>11</v>
      </c>
      <c r="C1225">
        <v>3210</v>
      </c>
      <c r="D1225">
        <v>4.21</v>
      </c>
      <c r="E1225">
        <v>25.55</v>
      </c>
      <c r="F1225" s="1">
        <v>40214</v>
      </c>
      <c r="G1225">
        <f t="shared" ca="1" si="19"/>
        <v>0.4632960000000001</v>
      </c>
    </row>
    <row r="1226" spans="1:7" x14ac:dyDescent="0.25">
      <c r="A1226" s="1">
        <v>37444</v>
      </c>
      <c r="B1226">
        <v>11</v>
      </c>
      <c r="C1226">
        <v>3220</v>
      </c>
      <c r="D1226">
        <v>4.21</v>
      </c>
      <c r="E1226">
        <v>25</v>
      </c>
      <c r="F1226" s="1">
        <v>40215</v>
      </c>
      <c r="G1226">
        <f t="shared" ca="1" si="19"/>
        <v>0.45415200000000011</v>
      </c>
    </row>
    <row r="1227" spans="1:7" x14ac:dyDescent="0.25">
      <c r="A1227" s="1">
        <v>37445</v>
      </c>
      <c r="B1227">
        <v>11</v>
      </c>
      <c r="C1227">
        <v>3200</v>
      </c>
      <c r="D1227">
        <v>4.21</v>
      </c>
      <c r="E1227">
        <v>27.2</v>
      </c>
      <c r="F1227" s="1">
        <v>40216</v>
      </c>
      <c r="G1227">
        <f t="shared" ca="1" si="19"/>
        <v>0.45415200000000011</v>
      </c>
    </row>
    <row r="1228" spans="1:7" x14ac:dyDescent="0.25">
      <c r="A1228" s="1">
        <v>37446</v>
      </c>
      <c r="B1228">
        <v>10</v>
      </c>
      <c r="C1228">
        <v>3220</v>
      </c>
      <c r="D1228">
        <v>4.18</v>
      </c>
      <c r="E1228">
        <v>26.3</v>
      </c>
      <c r="F1228" s="1">
        <v>40217</v>
      </c>
      <c r="G1228">
        <f t="shared" ca="1" si="19"/>
        <v>0.4480559999999999</v>
      </c>
    </row>
    <row r="1229" spans="1:7" x14ac:dyDescent="0.25">
      <c r="A1229" s="1">
        <v>37447</v>
      </c>
      <c r="B1229">
        <v>9.9</v>
      </c>
      <c r="C1229">
        <v>3230</v>
      </c>
      <c r="D1229">
        <v>4.16</v>
      </c>
      <c r="E1229">
        <v>26.5</v>
      </c>
      <c r="F1229" s="1">
        <v>40218</v>
      </c>
      <c r="G1229">
        <f t="shared" ca="1" si="19"/>
        <v>0.44500800000000001</v>
      </c>
    </row>
    <row r="1230" spans="1:7" x14ac:dyDescent="0.25">
      <c r="A1230" s="1">
        <v>37448</v>
      </c>
      <c r="B1230">
        <v>10</v>
      </c>
      <c r="C1230">
        <v>3190</v>
      </c>
      <c r="D1230">
        <v>4.18</v>
      </c>
      <c r="E1230">
        <v>26.7</v>
      </c>
      <c r="F1230" s="1">
        <v>40219</v>
      </c>
      <c r="G1230">
        <f t="shared" ca="1" si="19"/>
        <v>0.43586399999999992</v>
      </c>
    </row>
    <row r="1231" spans="1:7" x14ac:dyDescent="0.25">
      <c r="A1231" s="1">
        <v>37449</v>
      </c>
      <c r="B1231">
        <v>10</v>
      </c>
      <c r="C1231">
        <v>3220</v>
      </c>
      <c r="D1231">
        <v>4.18</v>
      </c>
      <c r="E1231">
        <v>25.799999999999997</v>
      </c>
      <c r="F1231" s="1">
        <v>40220</v>
      </c>
      <c r="G1231">
        <f t="shared" ca="1" si="19"/>
        <v>0.42976799999999998</v>
      </c>
    </row>
    <row r="1232" spans="1:7" x14ac:dyDescent="0.25">
      <c r="A1232" s="1">
        <v>37450</v>
      </c>
      <c r="B1232">
        <v>10</v>
      </c>
      <c r="C1232">
        <v>3210</v>
      </c>
      <c r="D1232">
        <v>4.18</v>
      </c>
      <c r="E1232">
        <v>24.85</v>
      </c>
      <c r="F1232" s="1">
        <v>40221</v>
      </c>
      <c r="G1232">
        <f t="shared" ca="1" si="19"/>
        <v>0.4267200000000001</v>
      </c>
    </row>
    <row r="1233" spans="1:7" x14ac:dyDescent="0.25">
      <c r="A1233" s="1">
        <v>37451</v>
      </c>
      <c r="B1233">
        <v>9.9</v>
      </c>
      <c r="C1233">
        <v>3220</v>
      </c>
      <c r="D1233">
        <v>4.16</v>
      </c>
      <c r="E1233">
        <v>25</v>
      </c>
      <c r="F1233" s="1">
        <v>40222</v>
      </c>
      <c r="G1233">
        <f t="shared" ca="1" si="19"/>
        <v>0.42062399999999994</v>
      </c>
    </row>
    <row r="1234" spans="1:7" x14ac:dyDescent="0.25">
      <c r="A1234" s="1">
        <v>37452</v>
      </c>
      <c r="B1234">
        <v>9.8000000000000007</v>
      </c>
      <c r="C1234">
        <v>3240</v>
      </c>
      <c r="D1234">
        <v>4.16</v>
      </c>
      <c r="E1234">
        <v>25.55</v>
      </c>
      <c r="F1234" s="1">
        <v>40223</v>
      </c>
      <c r="G1234">
        <f t="shared" ca="1" si="19"/>
        <v>0.41452800000000012</v>
      </c>
    </row>
    <row r="1235" spans="1:7" x14ac:dyDescent="0.25">
      <c r="A1235" s="1">
        <v>37453</v>
      </c>
      <c r="B1235">
        <v>9.3000000000000007</v>
      </c>
      <c r="C1235">
        <v>3240</v>
      </c>
      <c r="D1235">
        <v>4.1399999999999997</v>
      </c>
      <c r="E1235">
        <v>25.65</v>
      </c>
      <c r="F1235" s="1">
        <v>40224</v>
      </c>
      <c r="G1235">
        <f t="shared" ca="1" si="19"/>
        <v>0.41148000000000012</v>
      </c>
    </row>
    <row r="1236" spans="1:7" x14ac:dyDescent="0.25">
      <c r="A1236" s="1">
        <v>37454</v>
      </c>
      <c r="B1236">
        <v>9.3000000000000007</v>
      </c>
      <c r="C1236">
        <v>3250</v>
      </c>
      <c r="D1236">
        <v>4.1399999999999997</v>
      </c>
      <c r="E1236">
        <v>25.5</v>
      </c>
      <c r="F1236" s="1">
        <v>40225</v>
      </c>
      <c r="G1236">
        <f t="shared" ca="1" si="19"/>
        <v>0.41452800000000012</v>
      </c>
    </row>
    <row r="1237" spans="1:7" x14ac:dyDescent="0.25">
      <c r="A1237" s="1">
        <v>37455</v>
      </c>
      <c r="B1237">
        <v>9.5</v>
      </c>
      <c r="C1237">
        <v>3240</v>
      </c>
      <c r="D1237">
        <v>4.1500000000000004</v>
      </c>
      <c r="E1237">
        <v>26.1</v>
      </c>
      <c r="F1237" s="1">
        <v>40226</v>
      </c>
      <c r="G1237">
        <f t="shared" ca="1" si="19"/>
        <v>0.41757600000000006</v>
      </c>
    </row>
    <row r="1238" spans="1:7" x14ac:dyDescent="0.25">
      <c r="A1238" s="1">
        <v>37456</v>
      </c>
      <c r="B1238">
        <v>9.4</v>
      </c>
      <c r="C1238">
        <v>3250</v>
      </c>
      <c r="D1238">
        <v>4.1399999999999997</v>
      </c>
      <c r="E1238">
        <v>26.45</v>
      </c>
      <c r="F1238" s="1">
        <v>40227</v>
      </c>
      <c r="G1238">
        <f t="shared" ca="1" si="19"/>
        <v>0.41148000000000012</v>
      </c>
    </row>
    <row r="1239" spans="1:7" x14ac:dyDescent="0.25">
      <c r="A1239" s="1">
        <v>37457</v>
      </c>
      <c r="B1239">
        <v>9.3000000000000007</v>
      </c>
      <c r="C1239">
        <v>3260</v>
      </c>
      <c r="D1239">
        <v>4.1399999999999997</v>
      </c>
      <c r="E1239">
        <v>25.55</v>
      </c>
      <c r="F1239" s="1">
        <v>40228</v>
      </c>
      <c r="G1239">
        <f t="shared" ca="1" si="19"/>
        <v>0.42062399999999994</v>
      </c>
    </row>
    <row r="1240" spans="1:7" x14ac:dyDescent="0.25">
      <c r="A1240" s="1">
        <v>37458</v>
      </c>
      <c r="B1240">
        <v>9.9</v>
      </c>
      <c r="C1240">
        <v>3230</v>
      </c>
      <c r="D1240">
        <v>4.16</v>
      </c>
      <c r="E1240">
        <v>24.55</v>
      </c>
      <c r="F1240" s="1">
        <v>40229</v>
      </c>
      <c r="G1240">
        <f t="shared" ca="1" si="19"/>
        <v>0.43586399999999992</v>
      </c>
    </row>
    <row r="1241" spans="1:7" x14ac:dyDescent="0.25">
      <c r="A1241" s="1">
        <v>37459</v>
      </c>
      <c r="B1241">
        <v>10</v>
      </c>
      <c r="C1241">
        <v>3210</v>
      </c>
      <c r="D1241">
        <v>4.18</v>
      </c>
      <c r="E1241">
        <v>25.450000000000003</v>
      </c>
      <c r="F1241" s="1">
        <v>40230</v>
      </c>
      <c r="G1241">
        <f t="shared" ca="1" si="19"/>
        <v>0.4480559999999999</v>
      </c>
    </row>
    <row r="1242" spans="1:7" x14ac:dyDescent="0.25">
      <c r="A1242" s="1">
        <v>37460</v>
      </c>
      <c r="B1242">
        <v>9.6999999999999993</v>
      </c>
      <c r="C1242">
        <v>3240</v>
      </c>
      <c r="D1242">
        <v>4.1500000000000004</v>
      </c>
      <c r="E1242">
        <v>25.4</v>
      </c>
      <c r="F1242" s="1">
        <v>40231</v>
      </c>
      <c r="G1242">
        <f t="shared" ca="1" si="19"/>
        <v>0.4572</v>
      </c>
    </row>
    <row r="1243" spans="1:7" x14ac:dyDescent="0.25">
      <c r="A1243" s="1">
        <v>37461</v>
      </c>
      <c r="B1243">
        <v>9.8000000000000007</v>
      </c>
      <c r="C1243">
        <v>3230</v>
      </c>
      <c r="D1243">
        <v>4.16</v>
      </c>
      <c r="E1243">
        <v>26.049999999999997</v>
      </c>
      <c r="F1243" s="1">
        <v>40232</v>
      </c>
      <c r="G1243">
        <f t="shared" ca="1" si="19"/>
        <v>0.4632960000000001</v>
      </c>
    </row>
    <row r="1244" spans="1:7" x14ac:dyDescent="0.25">
      <c r="A1244" s="1">
        <v>37462</v>
      </c>
      <c r="B1244">
        <v>9.3000000000000007</v>
      </c>
      <c r="C1244">
        <v>3210</v>
      </c>
      <c r="D1244">
        <v>4.1399999999999997</v>
      </c>
      <c r="E1244">
        <v>25.95</v>
      </c>
      <c r="F1244" s="1">
        <v>40233</v>
      </c>
      <c r="G1244">
        <f t="shared" ca="1" si="19"/>
        <v>0.4572</v>
      </c>
    </row>
    <row r="1245" spans="1:7" x14ac:dyDescent="0.25">
      <c r="A1245" s="1">
        <v>37463</v>
      </c>
      <c r="B1245">
        <v>9.4</v>
      </c>
      <c r="C1245">
        <v>3210</v>
      </c>
      <c r="D1245">
        <v>4.1399999999999997</v>
      </c>
      <c r="E1245">
        <v>25.9</v>
      </c>
      <c r="F1245" s="1">
        <v>40234</v>
      </c>
      <c r="G1245">
        <f t="shared" ca="1" si="19"/>
        <v>0.4572</v>
      </c>
    </row>
    <row r="1246" spans="1:7" x14ac:dyDescent="0.25">
      <c r="A1246" s="1">
        <v>37464</v>
      </c>
      <c r="B1246">
        <v>9.3000000000000007</v>
      </c>
      <c r="C1246">
        <v>3210</v>
      </c>
      <c r="D1246">
        <v>4.1399999999999997</v>
      </c>
      <c r="E1246">
        <v>24.95</v>
      </c>
      <c r="F1246" s="1">
        <v>40235</v>
      </c>
      <c r="G1246">
        <f t="shared" ca="1" si="19"/>
        <v>0.4572</v>
      </c>
    </row>
    <row r="1247" spans="1:7" x14ac:dyDescent="0.25">
      <c r="A1247" s="1">
        <v>37465</v>
      </c>
      <c r="B1247">
        <v>9.4</v>
      </c>
      <c r="C1247">
        <v>3200</v>
      </c>
      <c r="D1247">
        <v>4.1399999999999997</v>
      </c>
      <c r="E1247">
        <v>25.7</v>
      </c>
      <c r="F1247" s="1">
        <v>40236</v>
      </c>
      <c r="G1247">
        <f t="shared" ca="1" si="19"/>
        <v>0.4480559999999999</v>
      </c>
    </row>
    <row r="1248" spans="1:7" x14ac:dyDescent="0.25">
      <c r="A1248" s="1">
        <v>37466</v>
      </c>
      <c r="B1248">
        <v>9.1</v>
      </c>
      <c r="C1248">
        <v>3200</v>
      </c>
      <c r="D1248">
        <v>4.1399999999999997</v>
      </c>
      <c r="E1248">
        <v>25</v>
      </c>
      <c r="F1248" s="1">
        <v>40237</v>
      </c>
      <c r="G1248">
        <f t="shared" ca="1" si="19"/>
        <v>0.44196000000000008</v>
      </c>
    </row>
    <row r="1249" spans="1:7" x14ac:dyDescent="0.25">
      <c r="A1249" s="1">
        <v>37467</v>
      </c>
      <c r="B1249">
        <v>8.8000000000000007</v>
      </c>
      <c r="C1249">
        <v>3180</v>
      </c>
      <c r="D1249">
        <v>4.12</v>
      </c>
      <c r="E1249">
        <v>25.45</v>
      </c>
      <c r="F1249" s="1">
        <v>40238</v>
      </c>
      <c r="G1249">
        <f t="shared" ca="1" si="19"/>
        <v>0.4480559999999999</v>
      </c>
    </row>
    <row r="1250" spans="1:7" x14ac:dyDescent="0.25">
      <c r="A1250" s="1">
        <v>37468</v>
      </c>
      <c r="B1250">
        <v>8.8000000000000007</v>
      </c>
      <c r="C1250">
        <v>3180</v>
      </c>
      <c r="D1250">
        <v>4.12</v>
      </c>
      <c r="E1250">
        <v>25.05</v>
      </c>
      <c r="F1250" s="1">
        <v>40239</v>
      </c>
      <c r="G1250">
        <f t="shared" ca="1" si="19"/>
        <v>0.45110400000000012</v>
      </c>
    </row>
    <row r="1251" spans="1:7" x14ac:dyDescent="0.25">
      <c r="A1251" s="1">
        <v>37469</v>
      </c>
      <c r="B1251">
        <v>8.8000000000000007</v>
      </c>
      <c r="C1251">
        <v>3190</v>
      </c>
      <c r="D1251">
        <v>4.12</v>
      </c>
      <c r="E1251">
        <v>23.1</v>
      </c>
      <c r="F1251" s="1">
        <v>40240</v>
      </c>
      <c r="G1251">
        <f t="shared" ca="1" si="19"/>
        <v>0.46024799999999988</v>
      </c>
    </row>
    <row r="1252" spans="1:7" x14ac:dyDescent="0.25">
      <c r="A1252" s="1">
        <v>37470</v>
      </c>
      <c r="B1252">
        <v>8.6999999999999993</v>
      </c>
      <c r="C1252">
        <v>3210</v>
      </c>
      <c r="D1252">
        <v>4.12</v>
      </c>
      <c r="E1252">
        <v>22.700000000000003</v>
      </c>
      <c r="F1252" s="1">
        <v>40241</v>
      </c>
      <c r="G1252">
        <f t="shared" ca="1" si="19"/>
        <v>0.46939199999999998</v>
      </c>
    </row>
    <row r="1253" spans="1:7" x14ac:dyDescent="0.25">
      <c r="A1253" s="1">
        <v>37471</v>
      </c>
      <c r="B1253">
        <v>8.6</v>
      </c>
      <c r="C1253">
        <v>3180</v>
      </c>
      <c r="D1253">
        <v>4.12</v>
      </c>
      <c r="E1253">
        <v>23.7</v>
      </c>
      <c r="F1253" s="1">
        <v>40242</v>
      </c>
      <c r="G1253">
        <f t="shared" ca="1" si="19"/>
        <v>0.46939199999999998</v>
      </c>
    </row>
    <row r="1254" spans="1:7" x14ac:dyDescent="0.25">
      <c r="A1254" s="1">
        <v>37472</v>
      </c>
      <c r="B1254">
        <v>8.9</v>
      </c>
      <c r="C1254">
        <v>3220</v>
      </c>
      <c r="D1254">
        <v>4.13</v>
      </c>
      <c r="E1254">
        <v>25.65</v>
      </c>
      <c r="F1254" s="1">
        <v>40243</v>
      </c>
      <c r="G1254">
        <f t="shared" ca="1" si="19"/>
        <v>0.4632960000000001</v>
      </c>
    </row>
    <row r="1255" spans="1:7" x14ac:dyDescent="0.25">
      <c r="A1255" s="1">
        <v>37473</v>
      </c>
      <c r="B1255">
        <v>8.8000000000000007</v>
      </c>
      <c r="C1255">
        <v>3220</v>
      </c>
      <c r="D1255">
        <v>4.12</v>
      </c>
      <c r="E1255">
        <v>25.4</v>
      </c>
      <c r="F1255" s="1">
        <v>40244</v>
      </c>
      <c r="G1255">
        <f t="shared" ca="1" si="19"/>
        <v>0.45415200000000011</v>
      </c>
    </row>
    <row r="1256" spans="1:7" x14ac:dyDescent="0.25">
      <c r="A1256" s="1">
        <v>37474</v>
      </c>
      <c r="B1256">
        <v>7.9</v>
      </c>
      <c r="C1256">
        <v>3230</v>
      </c>
      <c r="D1256">
        <v>4.09</v>
      </c>
      <c r="E1256">
        <v>24.3</v>
      </c>
      <c r="F1256" s="1">
        <v>40245</v>
      </c>
      <c r="G1256">
        <f t="shared" ca="1" si="19"/>
        <v>0.47243999999999992</v>
      </c>
    </row>
    <row r="1257" spans="1:7" x14ac:dyDescent="0.25">
      <c r="A1257" s="1">
        <v>37475</v>
      </c>
      <c r="B1257">
        <v>7.9</v>
      </c>
      <c r="C1257">
        <v>3250</v>
      </c>
      <c r="D1257">
        <v>4.09</v>
      </c>
      <c r="E1257">
        <v>23.35</v>
      </c>
      <c r="F1257" s="1">
        <v>40246</v>
      </c>
      <c r="G1257">
        <f t="shared" ca="1" si="19"/>
        <v>0.50292000000000014</v>
      </c>
    </row>
    <row r="1258" spans="1:7" x14ac:dyDescent="0.25">
      <c r="A1258" s="1">
        <v>37476</v>
      </c>
      <c r="B1258">
        <v>8.1</v>
      </c>
      <c r="C1258">
        <v>3260</v>
      </c>
      <c r="D1258">
        <v>4.0999999999999996</v>
      </c>
      <c r="E1258">
        <v>24.95</v>
      </c>
      <c r="F1258" s="1">
        <v>40247</v>
      </c>
      <c r="G1258">
        <f t="shared" ca="1" si="19"/>
        <v>0.48463200000000001</v>
      </c>
    </row>
    <row r="1259" spans="1:7" x14ac:dyDescent="0.25">
      <c r="A1259" s="1">
        <v>37477</v>
      </c>
      <c r="B1259">
        <v>8.1999999999999993</v>
      </c>
      <c r="C1259">
        <v>3260</v>
      </c>
      <c r="D1259">
        <v>4.0999999999999996</v>
      </c>
      <c r="E1259">
        <v>24.45</v>
      </c>
      <c r="F1259" s="1">
        <v>40248</v>
      </c>
      <c r="G1259">
        <f t="shared" ca="1" si="19"/>
        <v>0.4572</v>
      </c>
    </row>
    <row r="1260" spans="1:7" x14ac:dyDescent="0.25">
      <c r="A1260" s="1">
        <v>37478</v>
      </c>
      <c r="B1260">
        <v>8.5</v>
      </c>
      <c r="C1260">
        <v>3260</v>
      </c>
      <c r="D1260">
        <v>4.1100000000000003</v>
      </c>
      <c r="E1260">
        <v>24.5</v>
      </c>
      <c r="F1260" s="1">
        <v>40249</v>
      </c>
      <c r="G1260">
        <f t="shared" ca="1" si="19"/>
        <v>0.4480559999999999</v>
      </c>
    </row>
    <row r="1261" spans="1:7" x14ac:dyDescent="0.25">
      <c r="A1261" s="1">
        <v>37479</v>
      </c>
      <c r="B1261">
        <v>8.1</v>
      </c>
      <c r="C1261">
        <v>3270</v>
      </c>
      <c r="D1261">
        <v>4.0999999999999996</v>
      </c>
      <c r="E1261">
        <v>24.799999999999997</v>
      </c>
      <c r="F1261" s="1">
        <v>40250</v>
      </c>
      <c r="G1261">
        <f t="shared" ca="1" si="19"/>
        <v>0.54254400000000014</v>
      </c>
    </row>
    <row r="1262" spans="1:7" x14ac:dyDescent="0.25">
      <c r="A1262" s="1">
        <v>37480</v>
      </c>
      <c r="B1262">
        <v>7.8</v>
      </c>
      <c r="C1262">
        <v>3310</v>
      </c>
      <c r="D1262">
        <v>4.09</v>
      </c>
      <c r="E1262">
        <v>23.450000000000003</v>
      </c>
      <c r="F1262" s="1">
        <v>40251</v>
      </c>
      <c r="G1262">
        <f t="shared" ca="1" si="19"/>
        <v>0.61264799999999986</v>
      </c>
    </row>
    <row r="1263" spans="1:7" x14ac:dyDescent="0.25">
      <c r="A1263" s="1">
        <v>37481</v>
      </c>
      <c r="B1263">
        <v>7.8</v>
      </c>
      <c r="C1263">
        <v>3320</v>
      </c>
      <c r="D1263">
        <v>4.09</v>
      </c>
      <c r="E1263">
        <v>23.4</v>
      </c>
      <c r="F1263" s="1">
        <v>40252</v>
      </c>
      <c r="G1263">
        <f t="shared" ca="1" si="19"/>
        <v>0.54863999999999991</v>
      </c>
    </row>
    <row r="1264" spans="1:7" x14ac:dyDescent="0.25">
      <c r="A1264" s="1">
        <v>37482</v>
      </c>
      <c r="B1264">
        <v>8</v>
      </c>
      <c r="C1264">
        <v>3280</v>
      </c>
      <c r="D1264">
        <v>4.0999999999999996</v>
      </c>
      <c r="E1264">
        <v>23.950000000000003</v>
      </c>
      <c r="F1264" s="1">
        <v>40253</v>
      </c>
      <c r="G1264">
        <f t="shared" ca="1" si="19"/>
        <v>0.39623999999999993</v>
      </c>
    </row>
    <row r="1265" spans="1:7" x14ac:dyDescent="0.25">
      <c r="A1265" s="1">
        <v>37483</v>
      </c>
      <c r="B1265">
        <v>7.7</v>
      </c>
      <c r="C1265">
        <v>3290</v>
      </c>
      <c r="D1265">
        <v>4.09</v>
      </c>
      <c r="E1265">
        <v>23.950000000000003</v>
      </c>
      <c r="F1265" s="1">
        <v>40254</v>
      </c>
      <c r="G1265">
        <f t="shared" ca="1" si="19"/>
        <v>0.35966399999999993</v>
      </c>
    </row>
    <row r="1266" spans="1:7" x14ac:dyDescent="0.25">
      <c r="A1266" s="1">
        <v>37484</v>
      </c>
      <c r="B1266">
        <v>7.7</v>
      </c>
      <c r="C1266">
        <v>3280</v>
      </c>
      <c r="D1266">
        <v>4.09</v>
      </c>
      <c r="E1266">
        <v>25.150000000000002</v>
      </c>
      <c r="F1266" s="1">
        <v>40255</v>
      </c>
      <c r="G1266">
        <f t="shared" ca="1" si="19"/>
        <v>0.35966399999999993</v>
      </c>
    </row>
    <row r="1267" spans="1:7" x14ac:dyDescent="0.25">
      <c r="A1267" s="1">
        <v>37485</v>
      </c>
      <c r="B1267">
        <v>7.5</v>
      </c>
      <c r="C1267">
        <v>3290</v>
      </c>
      <c r="D1267">
        <v>4.08</v>
      </c>
      <c r="E1267">
        <v>21</v>
      </c>
      <c r="F1267" s="1">
        <v>40256</v>
      </c>
      <c r="G1267">
        <f t="shared" ca="1" si="19"/>
        <v>0.35966399999999993</v>
      </c>
    </row>
    <row r="1268" spans="1:7" x14ac:dyDescent="0.25">
      <c r="A1268" s="1">
        <v>37486</v>
      </c>
      <c r="B1268">
        <v>8</v>
      </c>
      <c r="C1268">
        <v>3270</v>
      </c>
      <c r="D1268">
        <v>4.0999999999999996</v>
      </c>
      <c r="E1268">
        <v>22.6</v>
      </c>
      <c r="F1268" s="1">
        <v>40257</v>
      </c>
      <c r="G1268">
        <f t="shared" ca="1" si="19"/>
        <v>0.35356800000000005</v>
      </c>
    </row>
    <row r="1269" spans="1:7" x14ac:dyDescent="0.25">
      <c r="A1269" s="1">
        <v>37487</v>
      </c>
      <c r="B1269">
        <v>8.3000000000000007</v>
      </c>
      <c r="C1269">
        <v>3250</v>
      </c>
      <c r="D1269">
        <v>4.1100000000000003</v>
      </c>
      <c r="E1269">
        <v>23.65</v>
      </c>
      <c r="F1269" s="1">
        <v>40258</v>
      </c>
      <c r="G1269">
        <f t="shared" ca="1" si="19"/>
        <v>0.32918399999999998</v>
      </c>
    </row>
    <row r="1270" spans="1:7" x14ac:dyDescent="0.25">
      <c r="A1270" s="1">
        <v>37488</v>
      </c>
      <c r="B1270">
        <v>8.1999999999999993</v>
      </c>
      <c r="C1270">
        <v>3260</v>
      </c>
      <c r="D1270">
        <v>4.0999999999999996</v>
      </c>
      <c r="E1270">
        <v>24.299999999999997</v>
      </c>
      <c r="F1270" s="1">
        <v>40259</v>
      </c>
      <c r="G1270">
        <f t="shared" ca="1" si="19"/>
        <v>0.45110400000000012</v>
      </c>
    </row>
    <row r="1271" spans="1:7" x14ac:dyDescent="0.25">
      <c r="A1271" s="1">
        <v>37489</v>
      </c>
      <c r="B1271">
        <v>8.1</v>
      </c>
      <c r="C1271">
        <v>3250</v>
      </c>
      <c r="D1271">
        <v>4.0999999999999996</v>
      </c>
      <c r="E1271">
        <v>25.6</v>
      </c>
      <c r="F1271" s="1">
        <v>40260</v>
      </c>
      <c r="G1271">
        <f t="shared" ca="1" si="19"/>
        <v>0.40233600000000008</v>
      </c>
    </row>
    <row r="1272" spans="1:7" x14ac:dyDescent="0.25">
      <c r="A1272" s="1">
        <v>37490</v>
      </c>
      <c r="B1272">
        <v>8.5</v>
      </c>
      <c r="C1272">
        <v>3250</v>
      </c>
      <c r="D1272">
        <v>4.1100000000000003</v>
      </c>
      <c r="E1272">
        <v>26.05</v>
      </c>
      <c r="F1272" s="1">
        <v>40261</v>
      </c>
      <c r="G1272">
        <f t="shared" ca="1" si="19"/>
        <v>0.33832800000000007</v>
      </c>
    </row>
    <row r="1273" spans="1:7" x14ac:dyDescent="0.25">
      <c r="A1273" s="1">
        <v>37491</v>
      </c>
      <c r="B1273">
        <v>8.3000000000000007</v>
      </c>
      <c r="C1273">
        <v>3260</v>
      </c>
      <c r="D1273">
        <v>4.1100000000000003</v>
      </c>
      <c r="E1273">
        <v>24.7</v>
      </c>
      <c r="F1273" s="1">
        <v>40262</v>
      </c>
      <c r="G1273">
        <f t="shared" ca="1" si="19"/>
        <v>0.50596799999999997</v>
      </c>
    </row>
    <row r="1274" spans="1:7" x14ac:dyDescent="0.25">
      <c r="A1274" s="1">
        <v>37492</v>
      </c>
      <c r="B1274">
        <v>8.6999999999999993</v>
      </c>
      <c r="C1274">
        <v>3260</v>
      </c>
      <c r="D1274">
        <v>4.12</v>
      </c>
      <c r="E1274">
        <v>24.05</v>
      </c>
      <c r="F1274" s="1">
        <v>40263</v>
      </c>
      <c r="G1274">
        <f t="shared" ca="1" si="19"/>
        <v>0.52730400000000011</v>
      </c>
    </row>
    <row r="1275" spans="1:7" x14ac:dyDescent="0.25">
      <c r="A1275" s="1">
        <v>37493</v>
      </c>
      <c r="B1275">
        <v>8.5</v>
      </c>
      <c r="C1275">
        <v>3270</v>
      </c>
      <c r="D1275">
        <v>4.1100000000000003</v>
      </c>
      <c r="E1275">
        <v>25.4</v>
      </c>
      <c r="F1275" s="1">
        <v>40264</v>
      </c>
      <c r="G1275">
        <f t="shared" ca="1" si="19"/>
        <v>0.47548800000000019</v>
      </c>
    </row>
    <row r="1276" spans="1:7" x14ac:dyDescent="0.25">
      <c r="A1276" s="1">
        <v>37494</v>
      </c>
      <c r="B1276">
        <v>8</v>
      </c>
      <c r="C1276">
        <v>3280</v>
      </c>
      <c r="D1276">
        <v>4.0999999999999996</v>
      </c>
      <c r="E1276">
        <v>26.299999999999997</v>
      </c>
      <c r="F1276" s="1">
        <v>40265</v>
      </c>
      <c r="G1276">
        <f t="shared" ca="1" si="19"/>
        <v>0.57302399999999998</v>
      </c>
    </row>
    <row r="1277" spans="1:7" x14ac:dyDescent="0.25">
      <c r="A1277" s="1">
        <v>37495</v>
      </c>
      <c r="B1277">
        <v>8.1999999999999993</v>
      </c>
      <c r="C1277">
        <v>3280</v>
      </c>
      <c r="D1277">
        <v>4.0999999999999996</v>
      </c>
      <c r="E1277">
        <v>24</v>
      </c>
      <c r="F1277" s="1">
        <v>40266</v>
      </c>
      <c r="G1277">
        <f t="shared" ca="1" si="19"/>
        <v>0.59740800000000005</v>
      </c>
    </row>
    <row r="1278" spans="1:7" x14ac:dyDescent="0.25">
      <c r="A1278" s="1">
        <v>37496</v>
      </c>
      <c r="B1278">
        <v>22</v>
      </c>
      <c r="C1278">
        <v>2960</v>
      </c>
      <c r="D1278">
        <v>4.4400000000000004</v>
      </c>
      <c r="E1278">
        <v>22.7</v>
      </c>
      <c r="F1278" s="1">
        <v>40267</v>
      </c>
      <c r="G1278">
        <f t="shared" ca="1" si="19"/>
        <v>0.59436000000000011</v>
      </c>
    </row>
    <row r="1279" spans="1:7" x14ac:dyDescent="0.25">
      <c r="A1279" s="1">
        <v>37497</v>
      </c>
      <c r="B1279">
        <v>148</v>
      </c>
      <c r="C1279">
        <v>1180</v>
      </c>
      <c r="D1279">
        <v>5.38</v>
      </c>
      <c r="E1279">
        <v>18.25</v>
      </c>
      <c r="F1279" s="1">
        <v>40268</v>
      </c>
      <c r="G1279">
        <f t="shared" ca="1" si="19"/>
        <v>0.50596799999999997</v>
      </c>
    </row>
    <row r="1280" spans="1:7" x14ac:dyDescent="0.25">
      <c r="A1280" s="1">
        <v>37498</v>
      </c>
      <c r="B1280">
        <v>36</v>
      </c>
      <c r="C1280">
        <v>2790</v>
      </c>
      <c r="D1280">
        <v>4.6399999999999997</v>
      </c>
      <c r="E1280">
        <v>23.25</v>
      </c>
      <c r="F1280" s="1">
        <v>40269</v>
      </c>
      <c r="G1280">
        <f t="shared" ca="1" si="19"/>
        <v>0.40233600000000008</v>
      </c>
    </row>
    <row r="1281" spans="1:7" x14ac:dyDescent="0.25">
      <c r="A1281" s="1">
        <v>37499</v>
      </c>
      <c r="B1281">
        <v>22</v>
      </c>
      <c r="C1281">
        <v>3120</v>
      </c>
      <c r="D1281">
        <v>4.4400000000000004</v>
      </c>
      <c r="E1281">
        <v>24.85</v>
      </c>
      <c r="F1281" s="1">
        <v>40270</v>
      </c>
      <c r="G1281">
        <f t="shared" ca="1" si="19"/>
        <v>0.38404799999999994</v>
      </c>
    </row>
    <row r="1282" spans="1:7" x14ac:dyDescent="0.25">
      <c r="A1282" s="1">
        <v>37500</v>
      </c>
      <c r="B1282">
        <v>17</v>
      </c>
      <c r="C1282">
        <v>3230</v>
      </c>
      <c r="D1282">
        <v>4.3499999999999996</v>
      </c>
      <c r="E1282">
        <v>24.3</v>
      </c>
      <c r="F1282" s="1">
        <v>40271</v>
      </c>
      <c r="G1282">
        <f t="shared" ca="1" si="19"/>
        <v>0.39928800000000014</v>
      </c>
    </row>
    <row r="1283" spans="1:7" x14ac:dyDescent="0.25">
      <c r="A1283" s="1">
        <v>37501</v>
      </c>
      <c r="B1283">
        <v>15</v>
      </c>
      <c r="C1283">
        <v>3260</v>
      </c>
      <c r="D1283">
        <v>4.3099999999999996</v>
      </c>
      <c r="E1283">
        <v>23</v>
      </c>
      <c r="F1283" s="1">
        <v>40272</v>
      </c>
      <c r="G1283">
        <f t="shared" ref="G1283:G1346" ca="1" si="20">CONVERT(OFFSET($D$1,MATCH(F1283,$A$2:$A$4745,0),0)-3.84,"ft","m")</f>
        <v>0.49682399999999999</v>
      </c>
    </row>
    <row r="1284" spans="1:7" x14ac:dyDescent="0.25">
      <c r="A1284" s="1">
        <v>37502</v>
      </c>
      <c r="B1284">
        <v>14</v>
      </c>
      <c r="C1284">
        <v>3250</v>
      </c>
      <c r="D1284">
        <v>4.28</v>
      </c>
      <c r="E1284">
        <v>21.75</v>
      </c>
      <c r="F1284" s="1">
        <v>40273</v>
      </c>
      <c r="G1284">
        <f t="shared" ca="1" si="20"/>
        <v>0.48768000000000017</v>
      </c>
    </row>
    <row r="1285" spans="1:7" x14ac:dyDescent="0.25">
      <c r="A1285" s="1">
        <v>37503</v>
      </c>
      <c r="B1285">
        <v>15</v>
      </c>
      <c r="C1285">
        <v>3180</v>
      </c>
      <c r="D1285">
        <v>4.3099999999999996</v>
      </c>
      <c r="E1285">
        <v>23.75</v>
      </c>
      <c r="F1285" s="1">
        <v>40274</v>
      </c>
      <c r="G1285">
        <f t="shared" ca="1" si="20"/>
        <v>0.41148000000000012</v>
      </c>
    </row>
    <row r="1286" spans="1:7" x14ac:dyDescent="0.25">
      <c r="A1286" s="1">
        <v>37504</v>
      </c>
      <c r="B1286">
        <v>15</v>
      </c>
      <c r="C1286">
        <v>3190</v>
      </c>
      <c r="D1286">
        <v>4.3099999999999996</v>
      </c>
      <c r="E1286">
        <v>23.6</v>
      </c>
      <c r="F1286" s="1">
        <v>40275</v>
      </c>
      <c r="G1286">
        <f t="shared" ca="1" si="20"/>
        <v>0.4632960000000001</v>
      </c>
    </row>
    <row r="1287" spans="1:7" x14ac:dyDescent="0.25">
      <c r="A1287" s="1">
        <v>37505</v>
      </c>
      <c r="B1287">
        <v>12</v>
      </c>
      <c r="C1287">
        <v>3200</v>
      </c>
      <c r="D1287">
        <v>4.2300000000000004</v>
      </c>
      <c r="E1287">
        <v>24.05</v>
      </c>
      <c r="F1287" s="1">
        <v>40276</v>
      </c>
      <c r="G1287">
        <f t="shared" ca="1" si="20"/>
        <v>0.40538400000000002</v>
      </c>
    </row>
    <row r="1288" spans="1:7" x14ac:dyDescent="0.25">
      <c r="A1288" s="1">
        <v>37506</v>
      </c>
      <c r="B1288">
        <v>13</v>
      </c>
      <c r="C1288">
        <v>3230</v>
      </c>
      <c r="D1288">
        <v>4.26</v>
      </c>
      <c r="E1288">
        <v>24</v>
      </c>
      <c r="F1288" s="1">
        <v>40277</v>
      </c>
      <c r="G1288">
        <f t="shared" ca="1" si="20"/>
        <v>0.35356800000000005</v>
      </c>
    </row>
    <row r="1289" spans="1:7" x14ac:dyDescent="0.25">
      <c r="A1289" s="1">
        <v>37507</v>
      </c>
      <c r="B1289">
        <v>14</v>
      </c>
      <c r="C1289">
        <v>3240</v>
      </c>
      <c r="D1289">
        <v>4.28</v>
      </c>
      <c r="E1289">
        <v>23.7</v>
      </c>
      <c r="F1289" s="1">
        <v>40278</v>
      </c>
      <c r="G1289">
        <f t="shared" ca="1" si="20"/>
        <v>0.32613600000000009</v>
      </c>
    </row>
    <row r="1290" spans="1:7" x14ac:dyDescent="0.25">
      <c r="A1290" s="1">
        <v>37508</v>
      </c>
      <c r="B1290">
        <v>14</v>
      </c>
      <c r="C1290">
        <v>3160</v>
      </c>
      <c r="D1290">
        <v>4.28</v>
      </c>
      <c r="E1290">
        <v>23.85</v>
      </c>
      <c r="F1290" s="1">
        <v>40279</v>
      </c>
      <c r="G1290">
        <f t="shared" ca="1" si="20"/>
        <v>0.31394400000000011</v>
      </c>
    </row>
    <row r="1291" spans="1:7" x14ac:dyDescent="0.25">
      <c r="A1291" s="1">
        <v>37509</v>
      </c>
      <c r="B1291">
        <v>21</v>
      </c>
      <c r="C1291">
        <v>2920</v>
      </c>
      <c r="D1291">
        <v>4.43</v>
      </c>
      <c r="E1291">
        <v>18.95</v>
      </c>
      <c r="F1291" s="1">
        <v>40280</v>
      </c>
      <c r="G1291">
        <f t="shared" ca="1" si="20"/>
        <v>0.28956000000000004</v>
      </c>
    </row>
    <row r="1292" spans="1:7" x14ac:dyDescent="0.25">
      <c r="A1292" s="1">
        <v>37510</v>
      </c>
      <c r="B1292">
        <v>16</v>
      </c>
      <c r="C1292">
        <v>2970</v>
      </c>
      <c r="D1292">
        <v>4.33</v>
      </c>
      <c r="E1292">
        <v>20.3</v>
      </c>
      <c r="F1292" s="1">
        <v>40281</v>
      </c>
      <c r="G1292">
        <f t="shared" ca="1" si="20"/>
        <v>0.26822399999999996</v>
      </c>
    </row>
    <row r="1293" spans="1:7" x14ac:dyDescent="0.25">
      <c r="A1293" s="1">
        <v>37511</v>
      </c>
      <c r="B1293">
        <v>14</v>
      </c>
      <c r="C1293">
        <v>3020</v>
      </c>
      <c r="D1293">
        <v>4.28</v>
      </c>
      <c r="E1293">
        <v>22.4</v>
      </c>
      <c r="F1293" s="1">
        <v>40282</v>
      </c>
      <c r="G1293">
        <f t="shared" ca="1" si="20"/>
        <v>0.32918399999999998</v>
      </c>
    </row>
    <row r="1294" spans="1:7" x14ac:dyDescent="0.25">
      <c r="A1294" s="1">
        <v>37512</v>
      </c>
      <c r="B1294">
        <v>19</v>
      </c>
      <c r="C1294">
        <v>2830</v>
      </c>
      <c r="D1294">
        <v>4.3899999999999997</v>
      </c>
      <c r="E1294">
        <v>22</v>
      </c>
      <c r="F1294" s="1">
        <v>40283</v>
      </c>
      <c r="G1294">
        <f t="shared" ca="1" si="20"/>
        <v>0.316992</v>
      </c>
    </row>
    <row r="1295" spans="1:7" x14ac:dyDescent="0.25">
      <c r="A1295" s="1">
        <v>37513</v>
      </c>
      <c r="B1295">
        <v>32</v>
      </c>
      <c r="C1295">
        <v>2560</v>
      </c>
      <c r="D1295">
        <v>4.59</v>
      </c>
      <c r="E1295">
        <v>20.75</v>
      </c>
      <c r="F1295" s="1">
        <v>40284</v>
      </c>
      <c r="G1295">
        <f t="shared" ca="1" si="20"/>
        <v>0.28346399999999988</v>
      </c>
    </row>
    <row r="1296" spans="1:7" x14ac:dyDescent="0.25">
      <c r="A1296" s="1">
        <v>37514</v>
      </c>
      <c r="B1296">
        <v>23</v>
      </c>
      <c r="C1296">
        <v>2910</v>
      </c>
      <c r="D1296">
        <v>4.46</v>
      </c>
      <c r="E1296">
        <v>21.2</v>
      </c>
      <c r="F1296" s="1">
        <v>40285</v>
      </c>
      <c r="G1296">
        <f t="shared" ca="1" si="20"/>
        <v>0.55168800000000018</v>
      </c>
    </row>
    <row r="1297" spans="1:7" x14ac:dyDescent="0.25">
      <c r="A1297" s="1">
        <v>37515</v>
      </c>
      <c r="B1297">
        <v>19</v>
      </c>
      <c r="C1297">
        <v>2990</v>
      </c>
      <c r="D1297">
        <v>4.3899999999999997</v>
      </c>
      <c r="E1297">
        <v>20.8</v>
      </c>
      <c r="F1297" s="1">
        <v>40286</v>
      </c>
      <c r="G1297">
        <f t="shared" ca="1" si="20"/>
        <v>0.45110400000000012</v>
      </c>
    </row>
    <row r="1298" spans="1:7" x14ac:dyDescent="0.25">
      <c r="A1298" s="1">
        <v>37516</v>
      </c>
      <c r="B1298">
        <v>18</v>
      </c>
      <c r="C1298">
        <v>3020</v>
      </c>
      <c r="D1298">
        <v>4.37</v>
      </c>
      <c r="E1298">
        <v>20.350000000000001</v>
      </c>
      <c r="F1298" s="1">
        <v>40287</v>
      </c>
      <c r="G1298">
        <f t="shared" ca="1" si="20"/>
        <v>0.40843199999999996</v>
      </c>
    </row>
    <row r="1299" spans="1:7" x14ac:dyDescent="0.25">
      <c r="A1299" s="1">
        <v>37517</v>
      </c>
      <c r="B1299">
        <v>19</v>
      </c>
      <c r="C1299">
        <v>2990</v>
      </c>
      <c r="D1299">
        <v>4.3899999999999997</v>
      </c>
      <c r="E1299">
        <v>17.149999999999999</v>
      </c>
      <c r="F1299" s="1">
        <v>40288</v>
      </c>
      <c r="G1299">
        <f t="shared" ca="1" si="20"/>
        <v>0.38100000000000001</v>
      </c>
    </row>
    <row r="1300" spans="1:7" x14ac:dyDescent="0.25">
      <c r="A1300" s="1">
        <v>37518</v>
      </c>
      <c r="B1300">
        <v>18</v>
      </c>
      <c r="C1300">
        <v>3010</v>
      </c>
      <c r="D1300">
        <v>4.37</v>
      </c>
      <c r="E1300">
        <v>16.95</v>
      </c>
      <c r="F1300" s="1">
        <v>40289</v>
      </c>
      <c r="G1300">
        <f t="shared" ca="1" si="20"/>
        <v>0.42062399999999994</v>
      </c>
    </row>
    <row r="1301" spans="1:7" x14ac:dyDescent="0.25">
      <c r="A1301" s="1">
        <v>37519</v>
      </c>
      <c r="B1301">
        <v>19</v>
      </c>
      <c r="C1301">
        <v>3020</v>
      </c>
      <c r="D1301">
        <v>4.3899999999999997</v>
      </c>
      <c r="E1301">
        <v>18.25</v>
      </c>
      <c r="F1301" s="1">
        <v>40290</v>
      </c>
      <c r="G1301">
        <f t="shared" ca="1" si="20"/>
        <v>0.39319199999999999</v>
      </c>
    </row>
    <row r="1302" spans="1:7" x14ac:dyDescent="0.25">
      <c r="A1302" s="1">
        <v>37520</v>
      </c>
      <c r="B1302">
        <v>15</v>
      </c>
      <c r="C1302">
        <v>3050</v>
      </c>
      <c r="D1302">
        <v>4.3099999999999996</v>
      </c>
      <c r="E1302">
        <v>18.3</v>
      </c>
      <c r="F1302" s="1">
        <v>40291</v>
      </c>
      <c r="G1302">
        <f t="shared" ca="1" si="20"/>
        <v>0.35966399999999993</v>
      </c>
    </row>
    <row r="1303" spans="1:7" x14ac:dyDescent="0.25">
      <c r="A1303" s="1">
        <v>37521</v>
      </c>
      <c r="B1303">
        <v>15</v>
      </c>
      <c r="C1303">
        <v>3060</v>
      </c>
      <c r="D1303">
        <v>4.3099999999999996</v>
      </c>
      <c r="E1303">
        <v>17</v>
      </c>
      <c r="F1303" s="1">
        <v>40292</v>
      </c>
      <c r="G1303">
        <f t="shared" ca="1" si="20"/>
        <v>0.39928800000000014</v>
      </c>
    </row>
    <row r="1304" spans="1:7" x14ac:dyDescent="0.25">
      <c r="A1304" s="1">
        <v>37522</v>
      </c>
      <c r="B1304">
        <v>15</v>
      </c>
      <c r="C1304">
        <v>3060</v>
      </c>
      <c r="D1304">
        <v>4.3099999999999996</v>
      </c>
      <c r="E1304">
        <v>17.600000000000001</v>
      </c>
      <c r="F1304" s="1">
        <v>40293</v>
      </c>
      <c r="G1304">
        <f t="shared" ca="1" si="20"/>
        <v>0.41757600000000006</v>
      </c>
    </row>
    <row r="1305" spans="1:7" x14ac:dyDescent="0.25">
      <c r="A1305" s="1">
        <v>37523</v>
      </c>
      <c r="B1305">
        <v>14</v>
      </c>
      <c r="C1305">
        <v>3080</v>
      </c>
      <c r="D1305">
        <v>4.28</v>
      </c>
      <c r="E1305">
        <v>20.05</v>
      </c>
      <c r="F1305" s="1">
        <v>40294</v>
      </c>
      <c r="G1305">
        <f t="shared" ca="1" si="20"/>
        <v>0.40233600000000008</v>
      </c>
    </row>
    <row r="1306" spans="1:7" x14ac:dyDescent="0.25">
      <c r="A1306" s="1">
        <v>37524</v>
      </c>
      <c r="B1306">
        <v>14</v>
      </c>
      <c r="C1306">
        <v>3090</v>
      </c>
      <c r="D1306">
        <v>4.28</v>
      </c>
      <c r="E1306">
        <v>18.600000000000001</v>
      </c>
      <c r="F1306" s="1">
        <v>40295</v>
      </c>
      <c r="G1306">
        <f t="shared" ca="1" si="20"/>
        <v>0.54254400000000014</v>
      </c>
    </row>
    <row r="1307" spans="1:7" x14ac:dyDescent="0.25">
      <c r="A1307" s="1">
        <v>37525</v>
      </c>
      <c r="B1307">
        <v>14</v>
      </c>
      <c r="C1307">
        <v>3080</v>
      </c>
      <c r="D1307">
        <v>4.28</v>
      </c>
      <c r="E1307">
        <v>18.05</v>
      </c>
      <c r="F1307" s="1">
        <v>40296</v>
      </c>
      <c r="G1307">
        <f t="shared" ca="1" si="20"/>
        <v>0.69494400000000012</v>
      </c>
    </row>
    <row r="1308" spans="1:7" x14ac:dyDescent="0.25">
      <c r="A1308" s="1">
        <v>37526</v>
      </c>
      <c r="B1308">
        <v>14</v>
      </c>
      <c r="C1308">
        <v>3080</v>
      </c>
      <c r="D1308">
        <v>4.28</v>
      </c>
      <c r="E1308">
        <v>17.25</v>
      </c>
      <c r="F1308" s="1">
        <v>40297</v>
      </c>
      <c r="G1308">
        <f t="shared" ca="1" si="20"/>
        <v>0.6400800000000002</v>
      </c>
    </row>
    <row r="1309" spans="1:7" x14ac:dyDescent="0.25">
      <c r="A1309" s="1">
        <v>37527</v>
      </c>
      <c r="B1309">
        <v>13</v>
      </c>
      <c r="C1309">
        <v>3100</v>
      </c>
      <c r="D1309">
        <v>4.26</v>
      </c>
      <c r="E1309">
        <v>18.25</v>
      </c>
      <c r="F1309" s="1">
        <v>40298</v>
      </c>
      <c r="G1309">
        <f t="shared" ca="1" si="20"/>
        <v>0.49987200000000021</v>
      </c>
    </row>
    <row r="1310" spans="1:7" x14ac:dyDescent="0.25">
      <c r="A1310" s="1">
        <v>37528</v>
      </c>
      <c r="B1310">
        <v>13</v>
      </c>
      <c r="C1310">
        <v>3110</v>
      </c>
      <c r="D1310">
        <v>4.26</v>
      </c>
      <c r="E1310">
        <v>17.75</v>
      </c>
      <c r="F1310" s="1">
        <v>40299</v>
      </c>
      <c r="G1310">
        <f t="shared" ca="1" si="20"/>
        <v>0.47548800000000019</v>
      </c>
    </row>
    <row r="1311" spans="1:7" x14ac:dyDescent="0.25">
      <c r="A1311" s="1">
        <v>37529</v>
      </c>
      <c r="B1311">
        <v>14</v>
      </c>
      <c r="C1311">
        <v>3120</v>
      </c>
      <c r="D1311">
        <v>4.28</v>
      </c>
      <c r="E1311">
        <v>19.149999999999999</v>
      </c>
      <c r="F1311" s="1">
        <v>40300</v>
      </c>
      <c r="G1311">
        <f t="shared" ca="1" si="20"/>
        <v>0.521208</v>
      </c>
    </row>
    <row r="1312" spans="1:7" x14ac:dyDescent="0.25">
      <c r="A1312" s="1">
        <v>37530</v>
      </c>
      <c r="B1312">
        <v>15</v>
      </c>
      <c r="C1312">
        <v>3090</v>
      </c>
      <c r="D1312">
        <v>4.3099999999999996</v>
      </c>
      <c r="E1312">
        <v>17.850000000000001</v>
      </c>
      <c r="F1312" s="1">
        <v>40301</v>
      </c>
      <c r="G1312">
        <f t="shared" ca="1" si="20"/>
        <v>0.74066399999999988</v>
      </c>
    </row>
    <row r="1313" spans="1:7" x14ac:dyDescent="0.25">
      <c r="A1313" s="1">
        <v>37531</v>
      </c>
      <c r="B1313">
        <v>17</v>
      </c>
      <c r="C1313">
        <v>3100</v>
      </c>
      <c r="D1313">
        <v>4.3499999999999996</v>
      </c>
      <c r="E1313">
        <v>13.45</v>
      </c>
      <c r="F1313" s="1">
        <v>40302</v>
      </c>
      <c r="G1313">
        <f t="shared" ca="1" si="20"/>
        <v>0.82296000000000014</v>
      </c>
    </row>
    <row r="1314" spans="1:7" x14ac:dyDescent="0.25">
      <c r="A1314" s="1">
        <v>37532</v>
      </c>
      <c r="B1314">
        <v>16</v>
      </c>
      <c r="C1314">
        <v>3100</v>
      </c>
      <c r="D1314">
        <v>4.33</v>
      </c>
      <c r="E1314">
        <v>15.399999999999999</v>
      </c>
      <c r="F1314" s="1">
        <v>40303</v>
      </c>
      <c r="G1314">
        <f t="shared" ca="1" si="20"/>
        <v>0.78333600000000014</v>
      </c>
    </row>
    <row r="1315" spans="1:7" x14ac:dyDescent="0.25">
      <c r="A1315" s="1">
        <v>37533</v>
      </c>
      <c r="B1315">
        <v>16</v>
      </c>
      <c r="C1315">
        <v>3100</v>
      </c>
      <c r="D1315">
        <v>4.33</v>
      </c>
      <c r="E1315">
        <v>15</v>
      </c>
      <c r="F1315" s="1">
        <v>40304</v>
      </c>
      <c r="G1315">
        <f t="shared" ca="1" si="20"/>
        <v>0.67056000000000004</v>
      </c>
    </row>
    <row r="1316" spans="1:7" x14ac:dyDescent="0.25">
      <c r="A1316" s="1">
        <v>37534</v>
      </c>
      <c r="B1316">
        <v>16</v>
      </c>
      <c r="C1316">
        <v>3110</v>
      </c>
      <c r="D1316">
        <v>4.33</v>
      </c>
      <c r="E1316">
        <v>15.85</v>
      </c>
      <c r="F1316" s="1">
        <v>40305</v>
      </c>
      <c r="G1316">
        <f t="shared" ca="1" si="20"/>
        <v>0.53035200000000005</v>
      </c>
    </row>
    <row r="1317" spans="1:7" x14ac:dyDescent="0.25">
      <c r="A1317" s="1">
        <v>37535</v>
      </c>
      <c r="B1317">
        <v>16</v>
      </c>
      <c r="C1317">
        <v>3110</v>
      </c>
      <c r="D1317">
        <v>4.33</v>
      </c>
      <c r="E1317">
        <v>15.5</v>
      </c>
      <c r="F1317" s="1">
        <v>40306</v>
      </c>
      <c r="G1317">
        <f t="shared" ca="1" si="20"/>
        <v>0.55778399999999995</v>
      </c>
    </row>
    <row r="1318" spans="1:7" x14ac:dyDescent="0.25">
      <c r="A1318" s="1">
        <v>37536</v>
      </c>
      <c r="B1318">
        <v>16</v>
      </c>
      <c r="C1318">
        <v>3100</v>
      </c>
      <c r="D1318">
        <v>4.33</v>
      </c>
      <c r="E1318">
        <v>16.399999999999999</v>
      </c>
      <c r="F1318" s="1">
        <v>40307</v>
      </c>
      <c r="G1318">
        <f t="shared" ca="1" si="20"/>
        <v>0.64922400000000002</v>
      </c>
    </row>
    <row r="1319" spans="1:7" x14ac:dyDescent="0.25">
      <c r="A1319" s="1">
        <v>37537</v>
      </c>
      <c r="B1319">
        <v>16</v>
      </c>
      <c r="C1319">
        <v>3100</v>
      </c>
      <c r="D1319">
        <v>4.33</v>
      </c>
      <c r="E1319">
        <v>16.2</v>
      </c>
      <c r="F1319" s="1">
        <v>40308</v>
      </c>
      <c r="G1319">
        <f t="shared" ca="1" si="20"/>
        <v>0.70103999999999989</v>
      </c>
    </row>
    <row r="1320" spans="1:7" x14ac:dyDescent="0.25">
      <c r="A1320" s="1">
        <v>37538</v>
      </c>
      <c r="B1320">
        <v>15</v>
      </c>
      <c r="C1320">
        <v>3130</v>
      </c>
      <c r="D1320">
        <v>4.3099999999999996</v>
      </c>
      <c r="E1320">
        <v>18.45</v>
      </c>
      <c r="F1320" s="1">
        <v>40309</v>
      </c>
      <c r="G1320">
        <f t="shared" ca="1" si="20"/>
        <v>0.661416</v>
      </c>
    </row>
    <row r="1321" spans="1:7" x14ac:dyDescent="0.25">
      <c r="A1321" s="1">
        <v>37539</v>
      </c>
      <c r="B1321">
        <v>15</v>
      </c>
      <c r="C1321">
        <v>3160</v>
      </c>
      <c r="D1321">
        <v>4.3099999999999996</v>
      </c>
      <c r="E1321">
        <v>17.399999999999999</v>
      </c>
      <c r="F1321" s="1">
        <v>40310</v>
      </c>
      <c r="G1321">
        <f t="shared" ca="1" si="20"/>
        <v>0.64617599999999997</v>
      </c>
    </row>
    <row r="1322" spans="1:7" x14ac:dyDescent="0.25">
      <c r="A1322" s="1">
        <v>37540</v>
      </c>
      <c r="B1322">
        <v>13</v>
      </c>
      <c r="C1322">
        <v>3180</v>
      </c>
      <c r="D1322">
        <v>4.26</v>
      </c>
      <c r="E1322">
        <v>17</v>
      </c>
      <c r="F1322" s="1">
        <v>40311</v>
      </c>
      <c r="G1322">
        <f t="shared" ca="1" si="20"/>
        <v>0.58521599999999996</v>
      </c>
    </row>
    <row r="1323" spans="1:7" x14ac:dyDescent="0.25">
      <c r="A1323" s="1">
        <v>37541</v>
      </c>
      <c r="B1323">
        <v>13</v>
      </c>
      <c r="C1323">
        <v>3190</v>
      </c>
      <c r="D1323">
        <v>4.26</v>
      </c>
      <c r="E1323">
        <v>14.2</v>
      </c>
      <c r="F1323" s="1">
        <v>40312</v>
      </c>
      <c r="G1323">
        <f t="shared" ca="1" si="20"/>
        <v>0.53339999999999999</v>
      </c>
    </row>
    <row r="1324" spans="1:7" x14ac:dyDescent="0.25">
      <c r="A1324" s="1">
        <v>37542</v>
      </c>
      <c r="B1324">
        <v>13</v>
      </c>
      <c r="C1324">
        <v>3200</v>
      </c>
      <c r="D1324">
        <v>4.26</v>
      </c>
      <c r="E1324">
        <v>13</v>
      </c>
      <c r="F1324" s="1">
        <v>40313</v>
      </c>
      <c r="G1324">
        <f t="shared" ca="1" si="20"/>
        <v>0.60045599999999988</v>
      </c>
    </row>
    <row r="1325" spans="1:7" x14ac:dyDescent="0.25">
      <c r="A1325" s="1">
        <v>37543</v>
      </c>
      <c r="B1325">
        <v>13</v>
      </c>
      <c r="C1325">
        <v>3210</v>
      </c>
      <c r="D1325">
        <v>4.26</v>
      </c>
      <c r="E1325">
        <v>12.8</v>
      </c>
      <c r="F1325" s="1">
        <v>40314</v>
      </c>
      <c r="G1325">
        <f t="shared" ca="1" si="20"/>
        <v>0.65532000000000012</v>
      </c>
    </row>
    <row r="1326" spans="1:7" x14ac:dyDescent="0.25">
      <c r="A1326" s="1">
        <v>37544</v>
      </c>
      <c r="B1326">
        <v>12</v>
      </c>
      <c r="C1326">
        <v>3220</v>
      </c>
      <c r="D1326">
        <v>4.2300000000000004</v>
      </c>
      <c r="E1326">
        <v>11.95</v>
      </c>
      <c r="F1326" s="1">
        <v>40315</v>
      </c>
      <c r="G1326">
        <f t="shared" ca="1" si="20"/>
        <v>0.63398399999999999</v>
      </c>
    </row>
    <row r="1327" spans="1:7" x14ac:dyDescent="0.25">
      <c r="A1327" s="1">
        <v>37545</v>
      </c>
      <c r="B1327">
        <v>13</v>
      </c>
      <c r="C1327">
        <v>3220</v>
      </c>
      <c r="D1327">
        <v>4.26</v>
      </c>
      <c r="E1327">
        <v>12.2</v>
      </c>
      <c r="F1327" s="1">
        <v>40316</v>
      </c>
      <c r="G1327">
        <f t="shared" ca="1" si="20"/>
        <v>0.63093600000000005</v>
      </c>
    </row>
    <row r="1328" spans="1:7" x14ac:dyDescent="0.25">
      <c r="A1328" s="1">
        <v>37546</v>
      </c>
      <c r="B1328">
        <v>13</v>
      </c>
      <c r="C1328">
        <v>3220</v>
      </c>
      <c r="D1328">
        <v>4.26</v>
      </c>
      <c r="E1328">
        <v>12.05</v>
      </c>
      <c r="F1328" s="1">
        <v>40317</v>
      </c>
      <c r="G1328">
        <f t="shared" ca="1" si="20"/>
        <v>0.63398399999999999</v>
      </c>
    </row>
    <row r="1329" spans="1:7" x14ac:dyDescent="0.25">
      <c r="A1329" s="1">
        <v>37547</v>
      </c>
      <c r="B1329">
        <v>13</v>
      </c>
      <c r="C1329">
        <v>3230</v>
      </c>
      <c r="D1329">
        <v>4.26</v>
      </c>
      <c r="E1329">
        <v>13.200000000000001</v>
      </c>
      <c r="F1329" s="1">
        <v>40318</v>
      </c>
      <c r="G1329">
        <f t="shared" ca="1" si="20"/>
        <v>0.62483999999999995</v>
      </c>
    </row>
    <row r="1330" spans="1:7" x14ac:dyDescent="0.25">
      <c r="A1330" s="1">
        <v>37548</v>
      </c>
      <c r="B1330">
        <v>12</v>
      </c>
      <c r="C1330">
        <v>3240</v>
      </c>
      <c r="D1330">
        <v>4.2300000000000004</v>
      </c>
      <c r="E1330">
        <v>12.75</v>
      </c>
      <c r="F1330" s="1">
        <v>40319</v>
      </c>
      <c r="G1330">
        <f t="shared" ca="1" si="20"/>
        <v>0.51511200000000013</v>
      </c>
    </row>
    <row r="1331" spans="1:7" x14ac:dyDescent="0.25">
      <c r="A1331" s="1">
        <v>37549</v>
      </c>
      <c r="B1331">
        <v>12</v>
      </c>
      <c r="C1331">
        <v>3260</v>
      </c>
      <c r="D1331">
        <v>4.2300000000000004</v>
      </c>
      <c r="E1331">
        <v>12.549999999999999</v>
      </c>
      <c r="F1331" s="1">
        <v>40320</v>
      </c>
      <c r="G1331">
        <f t="shared" ca="1" si="20"/>
        <v>0.5669280000000001</v>
      </c>
    </row>
    <row r="1332" spans="1:7" x14ac:dyDescent="0.25">
      <c r="A1332" s="1">
        <v>37550</v>
      </c>
      <c r="B1332">
        <v>12</v>
      </c>
      <c r="C1332">
        <v>3260</v>
      </c>
      <c r="D1332">
        <v>4.2300000000000004</v>
      </c>
      <c r="E1332">
        <v>11.75</v>
      </c>
      <c r="F1332" s="1">
        <v>40321</v>
      </c>
      <c r="G1332">
        <f t="shared" ca="1" si="20"/>
        <v>0.61874400000000007</v>
      </c>
    </row>
    <row r="1333" spans="1:7" x14ac:dyDescent="0.25">
      <c r="A1333" s="1">
        <v>37551</v>
      </c>
      <c r="B1333">
        <v>13</v>
      </c>
      <c r="C1333">
        <v>3240</v>
      </c>
      <c r="D1333">
        <v>4.26</v>
      </c>
      <c r="E1333">
        <v>13</v>
      </c>
      <c r="F1333" s="1">
        <v>40322</v>
      </c>
      <c r="G1333">
        <f t="shared" ca="1" si="20"/>
        <v>0.68579999999999997</v>
      </c>
    </row>
    <row r="1334" spans="1:7" x14ac:dyDescent="0.25">
      <c r="A1334" s="1">
        <v>37552</v>
      </c>
      <c r="B1334">
        <v>13</v>
      </c>
      <c r="C1334">
        <v>3210</v>
      </c>
      <c r="D1334">
        <v>4.26</v>
      </c>
      <c r="E1334">
        <v>7.1999999999999993</v>
      </c>
      <c r="F1334" s="1">
        <v>40323</v>
      </c>
      <c r="G1334">
        <f t="shared" ca="1" si="20"/>
        <v>0.74980800000000003</v>
      </c>
    </row>
    <row r="1335" spans="1:7" x14ac:dyDescent="0.25">
      <c r="A1335" s="1">
        <v>37553</v>
      </c>
      <c r="B1335">
        <v>13</v>
      </c>
      <c r="C1335">
        <v>3220</v>
      </c>
      <c r="D1335">
        <v>4.26</v>
      </c>
      <c r="E1335">
        <v>6.8000000000000007</v>
      </c>
      <c r="F1335" s="1">
        <v>40324</v>
      </c>
      <c r="G1335">
        <f t="shared" ca="1" si="20"/>
        <v>0.76504799999999995</v>
      </c>
    </row>
    <row r="1336" spans="1:7" x14ac:dyDescent="0.25">
      <c r="A1336" s="1">
        <v>37554</v>
      </c>
      <c r="B1336">
        <v>13</v>
      </c>
      <c r="C1336">
        <v>3280</v>
      </c>
      <c r="D1336">
        <v>4.26</v>
      </c>
      <c r="E1336">
        <v>10.45</v>
      </c>
      <c r="F1336" s="1">
        <v>40325</v>
      </c>
      <c r="G1336">
        <f t="shared" ca="1" si="20"/>
        <v>0.69799199999999995</v>
      </c>
    </row>
    <row r="1337" spans="1:7" x14ac:dyDescent="0.25">
      <c r="A1337" s="1">
        <v>37555</v>
      </c>
      <c r="B1337">
        <v>13</v>
      </c>
      <c r="C1337">
        <v>3270</v>
      </c>
      <c r="D1337">
        <v>4.26</v>
      </c>
      <c r="E1337">
        <v>11.2</v>
      </c>
      <c r="F1337" s="1">
        <v>40326</v>
      </c>
      <c r="G1337">
        <f t="shared" ca="1" si="20"/>
        <v>0.75285599999999986</v>
      </c>
    </row>
    <row r="1338" spans="1:7" x14ac:dyDescent="0.25">
      <c r="A1338" s="1">
        <v>37556</v>
      </c>
      <c r="B1338">
        <v>15</v>
      </c>
      <c r="C1338">
        <v>3210</v>
      </c>
      <c r="D1338">
        <v>4.3099999999999996</v>
      </c>
      <c r="E1338">
        <v>12</v>
      </c>
      <c r="F1338" s="1">
        <v>40327</v>
      </c>
      <c r="G1338">
        <f t="shared" ca="1" si="20"/>
        <v>0.65836799999999995</v>
      </c>
    </row>
    <row r="1339" spans="1:7" x14ac:dyDescent="0.25">
      <c r="A1339" s="1">
        <v>37557</v>
      </c>
      <c r="B1339">
        <v>14</v>
      </c>
      <c r="C1339">
        <v>3290</v>
      </c>
      <c r="D1339">
        <v>4.28</v>
      </c>
      <c r="E1339">
        <v>12.899999999999999</v>
      </c>
      <c r="F1339" s="1">
        <v>40328</v>
      </c>
      <c r="G1339">
        <f t="shared" ca="1" si="20"/>
        <v>0.53035200000000005</v>
      </c>
    </row>
    <row r="1340" spans="1:7" x14ac:dyDescent="0.25">
      <c r="A1340" s="1">
        <v>37558</v>
      </c>
      <c r="B1340">
        <v>13</v>
      </c>
      <c r="C1340">
        <v>3270</v>
      </c>
      <c r="D1340">
        <v>4.26</v>
      </c>
      <c r="E1340">
        <v>7.65</v>
      </c>
      <c r="F1340" s="1">
        <v>40329</v>
      </c>
      <c r="G1340">
        <f t="shared" ca="1" si="20"/>
        <v>0.53035200000000005</v>
      </c>
    </row>
    <row r="1341" spans="1:7" x14ac:dyDescent="0.25">
      <c r="A1341" s="1">
        <v>37559</v>
      </c>
      <c r="B1341">
        <v>14</v>
      </c>
      <c r="C1341">
        <v>3260</v>
      </c>
      <c r="D1341">
        <v>4.28</v>
      </c>
      <c r="E1341">
        <v>6.4499999999999993</v>
      </c>
      <c r="F1341" s="1">
        <v>40330</v>
      </c>
      <c r="G1341">
        <f t="shared" ca="1" si="20"/>
        <v>0.85039200000000004</v>
      </c>
    </row>
    <row r="1342" spans="1:7" x14ac:dyDescent="0.25">
      <c r="A1342" s="1">
        <v>37560</v>
      </c>
      <c r="B1342">
        <v>14</v>
      </c>
      <c r="C1342">
        <v>3270</v>
      </c>
      <c r="D1342">
        <v>4.28</v>
      </c>
      <c r="E1342">
        <v>4.3499999999999996</v>
      </c>
      <c r="F1342" s="1">
        <v>40331</v>
      </c>
      <c r="G1342">
        <f t="shared" ca="1" si="20"/>
        <v>0.97536</v>
      </c>
    </row>
    <row r="1343" spans="1:7" x14ac:dyDescent="0.25">
      <c r="A1343" s="1">
        <v>37561</v>
      </c>
      <c r="B1343">
        <v>14</v>
      </c>
      <c r="C1343">
        <v>3270</v>
      </c>
      <c r="D1343">
        <v>4.28</v>
      </c>
      <c r="E1343">
        <v>4.5999999999999996</v>
      </c>
      <c r="F1343" s="1">
        <v>40332</v>
      </c>
      <c r="G1343">
        <f t="shared" ca="1" si="20"/>
        <v>0.941832</v>
      </c>
    </row>
    <row r="1344" spans="1:7" x14ac:dyDescent="0.25">
      <c r="A1344" s="1">
        <v>37562</v>
      </c>
      <c r="B1344">
        <v>14</v>
      </c>
      <c r="C1344">
        <v>3300</v>
      </c>
      <c r="D1344">
        <v>4.28</v>
      </c>
      <c r="E1344">
        <v>6.9499999999999993</v>
      </c>
      <c r="F1344" s="1">
        <v>40333</v>
      </c>
      <c r="G1344">
        <f t="shared" ca="1" si="20"/>
        <v>0.85953599999999997</v>
      </c>
    </row>
    <row r="1345" spans="1:7" x14ac:dyDescent="0.25">
      <c r="A1345" s="1">
        <v>37563</v>
      </c>
      <c r="B1345">
        <v>13</v>
      </c>
      <c r="C1345">
        <v>3310</v>
      </c>
      <c r="D1345">
        <v>4.26</v>
      </c>
      <c r="E1345">
        <v>8.35</v>
      </c>
      <c r="F1345" s="1">
        <v>40334</v>
      </c>
      <c r="G1345">
        <f t="shared" ca="1" si="20"/>
        <v>0.71628000000000014</v>
      </c>
    </row>
    <row r="1346" spans="1:7" x14ac:dyDescent="0.25">
      <c r="A1346" s="1">
        <v>37564</v>
      </c>
      <c r="B1346">
        <v>13</v>
      </c>
      <c r="C1346">
        <v>3310</v>
      </c>
      <c r="D1346">
        <v>4.26</v>
      </c>
      <c r="E1346">
        <v>8.0500000000000007</v>
      </c>
      <c r="F1346" s="1">
        <v>40335</v>
      </c>
      <c r="G1346">
        <f t="shared" ca="1" si="20"/>
        <v>0.71323199999999998</v>
      </c>
    </row>
    <row r="1347" spans="1:7" x14ac:dyDescent="0.25">
      <c r="A1347" s="1">
        <v>37565</v>
      </c>
      <c r="B1347">
        <v>13</v>
      </c>
      <c r="C1347">
        <v>3330</v>
      </c>
      <c r="D1347">
        <v>4.26</v>
      </c>
      <c r="E1347">
        <v>8.4</v>
      </c>
      <c r="F1347" s="1">
        <v>40336</v>
      </c>
      <c r="G1347">
        <f t="shared" ref="G1347:G1410" ca="1" si="21">CONVERT(OFFSET($D$1,MATCH(F1347,$A$2:$A$4745,0),0)-3.84,"ft","m")</f>
        <v>0.83515200000000012</v>
      </c>
    </row>
    <row r="1348" spans="1:7" x14ac:dyDescent="0.25">
      <c r="A1348" s="1">
        <v>37566</v>
      </c>
      <c r="B1348">
        <v>14</v>
      </c>
      <c r="C1348">
        <v>3300</v>
      </c>
      <c r="D1348">
        <v>4.28</v>
      </c>
      <c r="E1348">
        <v>8.35</v>
      </c>
      <c r="F1348" s="1">
        <v>40337</v>
      </c>
      <c r="G1348">
        <f t="shared" ca="1" si="21"/>
        <v>0.88087200000000021</v>
      </c>
    </row>
    <row r="1349" spans="1:7" x14ac:dyDescent="0.25">
      <c r="A1349" s="1">
        <v>37567</v>
      </c>
      <c r="B1349">
        <v>12</v>
      </c>
      <c r="C1349">
        <v>3300</v>
      </c>
      <c r="D1349">
        <v>4.2300000000000004</v>
      </c>
      <c r="E1349">
        <v>9.4</v>
      </c>
      <c r="F1349" s="1">
        <v>40338</v>
      </c>
      <c r="G1349">
        <f t="shared" ca="1" si="21"/>
        <v>1.1247120000000002</v>
      </c>
    </row>
    <row r="1350" spans="1:7" x14ac:dyDescent="0.25">
      <c r="A1350" s="1">
        <v>37568</v>
      </c>
      <c r="B1350">
        <v>12</v>
      </c>
      <c r="C1350">
        <v>3290</v>
      </c>
      <c r="D1350">
        <v>4.2300000000000004</v>
      </c>
      <c r="E1350">
        <v>10.3</v>
      </c>
      <c r="F1350" s="1">
        <v>40339</v>
      </c>
      <c r="G1350">
        <f t="shared" ca="1" si="21"/>
        <v>1.2496800000000001</v>
      </c>
    </row>
    <row r="1351" spans="1:7" x14ac:dyDescent="0.25">
      <c r="A1351" s="1">
        <v>37569</v>
      </c>
      <c r="B1351">
        <v>12</v>
      </c>
      <c r="C1351">
        <v>3120</v>
      </c>
      <c r="D1351">
        <v>4.2300000000000004</v>
      </c>
      <c r="E1351">
        <v>11.85</v>
      </c>
      <c r="F1351" s="1">
        <v>40340</v>
      </c>
      <c r="G1351">
        <f t="shared" ca="1" si="21"/>
        <v>1.3319760000000003</v>
      </c>
    </row>
    <row r="1352" spans="1:7" x14ac:dyDescent="0.25">
      <c r="A1352" s="1">
        <v>37570</v>
      </c>
      <c r="B1352">
        <v>12</v>
      </c>
      <c r="C1352">
        <v>3250</v>
      </c>
      <c r="D1352">
        <v>4.2300000000000004</v>
      </c>
      <c r="E1352">
        <v>10.5</v>
      </c>
      <c r="F1352" s="1">
        <v>40341</v>
      </c>
      <c r="G1352">
        <f t="shared" ca="1" si="21"/>
        <v>1.2832080000000001</v>
      </c>
    </row>
    <row r="1353" spans="1:7" x14ac:dyDescent="0.25">
      <c r="A1353" s="1">
        <v>37571</v>
      </c>
      <c r="B1353">
        <v>12</v>
      </c>
      <c r="C1353">
        <v>3290</v>
      </c>
      <c r="D1353">
        <v>4.2300000000000004</v>
      </c>
      <c r="E1353">
        <v>8.1999999999999993</v>
      </c>
      <c r="F1353" s="1">
        <v>40342</v>
      </c>
      <c r="G1353">
        <f t="shared" ca="1" si="21"/>
        <v>1.2618720000000001</v>
      </c>
    </row>
    <row r="1354" spans="1:7" x14ac:dyDescent="0.25">
      <c r="A1354" s="1">
        <v>37572</v>
      </c>
      <c r="B1354">
        <v>12</v>
      </c>
      <c r="C1354">
        <v>3260</v>
      </c>
      <c r="D1354">
        <v>4.2300000000000004</v>
      </c>
      <c r="E1354">
        <v>7.5</v>
      </c>
      <c r="F1354" s="1">
        <v>40343</v>
      </c>
      <c r="G1354">
        <f t="shared" ca="1" si="21"/>
        <v>1.298448</v>
      </c>
    </row>
    <row r="1355" spans="1:7" x14ac:dyDescent="0.25">
      <c r="A1355" s="1">
        <v>37573</v>
      </c>
      <c r="B1355">
        <v>12</v>
      </c>
      <c r="C1355">
        <v>3280</v>
      </c>
      <c r="D1355">
        <v>4.2300000000000004</v>
      </c>
      <c r="E1355">
        <v>7.5</v>
      </c>
      <c r="F1355" s="1">
        <v>40344</v>
      </c>
      <c r="G1355">
        <f t="shared" ca="1" si="21"/>
        <v>1.2771119999999998</v>
      </c>
    </row>
    <row r="1356" spans="1:7" x14ac:dyDescent="0.25">
      <c r="A1356" s="1">
        <v>37574</v>
      </c>
      <c r="B1356">
        <v>13</v>
      </c>
      <c r="C1356">
        <v>3230</v>
      </c>
      <c r="D1356">
        <v>4.26</v>
      </c>
      <c r="E1356">
        <v>9.85</v>
      </c>
      <c r="F1356" s="1">
        <v>40345</v>
      </c>
      <c r="G1356">
        <f t="shared" ca="1" si="21"/>
        <v>1.1948160000000001</v>
      </c>
    </row>
    <row r="1357" spans="1:7" x14ac:dyDescent="0.25">
      <c r="A1357" s="1">
        <v>37575</v>
      </c>
      <c r="B1357">
        <v>28</v>
      </c>
      <c r="C1357">
        <v>2610</v>
      </c>
      <c r="D1357">
        <v>4.54</v>
      </c>
      <c r="E1357">
        <v>7.4499999999999993</v>
      </c>
      <c r="F1357" s="1">
        <v>40346</v>
      </c>
      <c r="G1357">
        <f t="shared" ca="1" si="21"/>
        <v>1.088136</v>
      </c>
    </row>
    <row r="1358" spans="1:7" x14ac:dyDescent="0.25">
      <c r="A1358" s="1">
        <v>37576</v>
      </c>
      <c r="B1358">
        <v>34</v>
      </c>
      <c r="C1358">
        <v>2490</v>
      </c>
      <c r="D1358">
        <v>4.62</v>
      </c>
      <c r="E1358">
        <v>5.9</v>
      </c>
      <c r="F1358" s="1">
        <v>40347</v>
      </c>
      <c r="G1358">
        <f t="shared" ca="1" si="21"/>
        <v>0.93268800000000018</v>
      </c>
    </row>
    <row r="1359" spans="1:7" x14ac:dyDescent="0.25">
      <c r="A1359" s="1">
        <v>37577</v>
      </c>
      <c r="B1359">
        <v>30</v>
      </c>
      <c r="C1359">
        <v>2620</v>
      </c>
      <c r="D1359">
        <v>4.5599999999999996</v>
      </c>
      <c r="E1359">
        <v>6.4499999999999993</v>
      </c>
      <c r="F1359" s="1">
        <v>40348</v>
      </c>
      <c r="G1359">
        <f t="shared" ca="1" si="21"/>
        <v>0.94488000000000016</v>
      </c>
    </row>
    <row r="1360" spans="1:7" x14ac:dyDescent="0.25">
      <c r="A1360" s="1">
        <v>37578</v>
      </c>
      <c r="B1360">
        <v>28</v>
      </c>
      <c r="C1360">
        <v>2790</v>
      </c>
      <c r="D1360">
        <v>4.54</v>
      </c>
      <c r="E1360">
        <v>7.6499999999999995</v>
      </c>
      <c r="F1360" s="1">
        <v>40349</v>
      </c>
      <c r="G1360">
        <f t="shared" ca="1" si="21"/>
        <v>0.81076800000000004</v>
      </c>
    </row>
    <row r="1361" spans="1:7" x14ac:dyDescent="0.25">
      <c r="A1361" s="1">
        <v>37579</v>
      </c>
      <c r="B1361">
        <v>51</v>
      </c>
      <c r="C1361">
        <v>2500</v>
      </c>
      <c r="D1361">
        <v>4.8</v>
      </c>
      <c r="E1361">
        <v>6.8000000000000007</v>
      </c>
      <c r="F1361" s="1">
        <v>40350</v>
      </c>
      <c r="G1361">
        <f t="shared" ca="1" si="21"/>
        <v>0.74371200000000015</v>
      </c>
    </row>
    <row r="1362" spans="1:7" x14ac:dyDescent="0.25">
      <c r="A1362" s="1">
        <v>37580</v>
      </c>
      <c r="B1362">
        <v>62</v>
      </c>
      <c r="C1362">
        <v>2400</v>
      </c>
      <c r="D1362">
        <v>4.8899999999999997</v>
      </c>
      <c r="E1362">
        <v>6.8000000000000007</v>
      </c>
      <c r="F1362" s="1">
        <v>40351</v>
      </c>
      <c r="G1362">
        <f t="shared" ca="1" si="21"/>
        <v>0.74980800000000003</v>
      </c>
    </row>
    <row r="1363" spans="1:7" x14ac:dyDescent="0.25">
      <c r="A1363" s="1">
        <v>37581</v>
      </c>
      <c r="B1363">
        <v>64</v>
      </c>
      <c r="C1363">
        <v>2410</v>
      </c>
      <c r="D1363">
        <v>4.91</v>
      </c>
      <c r="E1363">
        <v>7.1</v>
      </c>
      <c r="F1363" s="1">
        <v>40352</v>
      </c>
      <c r="G1363">
        <f t="shared" ca="1" si="21"/>
        <v>0.74066399999999988</v>
      </c>
    </row>
    <row r="1364" spans="1:7" x14ac:dyDescent="0.25">
      <c r="A1364" s="1">
        <v>37582</v>
      </c>
      <c r="B1364">
        <v>62</v>
      </c>
      <c r="C1364">
        <v>2470</v>
      </c>
      <c r="D1364">
        <v>4.8899999999999997</v>
      </c>
      <c r="E1364">
        <v>7.1</v>
      </c>
      <c r="F1364" s="1">
        <v>40353</v>
      </c>
      <c r="G1364">
        <f t="shared" ca="1" si="21"/>
        <v>0.76504799999999995</v>
      </c>
    </row>
    <row r="1365" spans="1:7" x14ac:dyDescent="0.25">
      <c r="A1365" s="1">
        <v>37583</v>
      </c>
      <c r="B1365">
        <v>60</v>
      </c>
      <c r="C1365">
        <v>2530</v>
      </c>
      <c r="D1365">
        <v>4.88</v>
      </c>
      <c r="E1365">
        <v>6.3</v>
      </c>
      <c r="F1365" s="1">
        <v>40354</v>
      </c>
      <c r="G1365">
        <f t="shared" ca="1" si="21"/>
        <v>0.73761600000000005</v>
      </c>
    </row>
    <row r="1366" spans="1:7" x14ac:dyDescent="0.25">
      <c r="A1366" s="1">
        <v>37584</v>
      </c>
      <c r="B1366">
        <v>63</v>
      </c>
      <c r="C1366">
        <v>2470</v>
      </c>
      <c r="D1366">
        <v>4.9000000000000004</v>
      </c>
      <c r="E1366">
        <v>3.55</v>
      </c>
      <c r="F1366" s="1">
        <v>40355</v>
      </c>
      <c r="G1366">
        <f t="shared" ca="1" si="21"/>
        <v>0.68275200000000014</v>
      </c>
    </row>
    <row r="1367" spans="1:7" x14ac:dyDescent="0.25">
      <c r="A1367" s="1">
        <v>37585</v>
      </c>
      <c r="B1367">
        <v>65</v>
      </c>
      <c r="C1367">
        <v>2440</v>
      </c>
      <c r="D1367">
        <v>4.92</v>
      </c>
      <c r="E1367">
        <v>1.7999999999999998</v>
      </c>
      <c r="F1367" s="1">
        <v>40356</v>
      </c>
      <c r="G1367">
        <f t="shared" ca="1" si="21"/>
        <v>0.65227200000000018</v>
      </c>
    </row>
    <row r="1368" spans="1:7" x14ac:dyDescent="0.25">
      <c r="A1368" s="1">
        <v>37586</v>
      </c>
      <c r="B1368">
        <v>64</v>
      </c>
      <c r="C1368">
        <v>2470</v>
      </c>
      <c r="D1368">
        <v>4.91</v>
      </c>
      <c r="E1368">
        <v>1.85</v>
      </c>
      <c r="F1368" s="1">
        <v>40357</v>
      </c>
      <c r="G1368">
        <f t="shared" ca="1" si="21"/>
        <v>0.72847200000000023</v>
      </c>
    </row>
    <row r="1369" spans="1:7" x14ac:dyDescent="0.25">
      <c r="A1369" s="1">
        <v>37587</v>
      </c>
      <c r="B1369">
        <v>64</v>
      </c>
      <c r="C1369">
        <v>2470</v>
      </c>
      <c r="D1369">
        <v>4.91</v>
      </c>
      <c r="E1369">
        <v>2</v>
      </c>
      <c r="F1369" s="1">
        <v>40358</v>
      </c>
      <c r="G1369">
        <f t="shared" ca="1" si="21"/>
        <v>0.67360799999999998</v>
      </c>
    </row>
    <row r="1370" spans="1:7" x14ac:dyDescent="0.25">
      <c r="A1370" s="1">
        <v>37588</v>
      </c>
      <c r="B1370">
        <v>64</v>
      </c>
      <c r="C1370">
        <v>2500</v>
      </c>
      <c r="D1370">
        <v>4.91</v>
      </c>
      <c r="E1370">
        <v>2.6</v>
      </c>
      <c r="F1370" s="1">
        <v>40359</v>
      </c>
      <c r="G1370">
        <f t="shared" ca="1" si="21"/>
        <v>0.60960000000000003</v>
      </c>
    </row>
    <row r="1371" spans="1:7" x14ac:dyDescent="0.25">
      <c r="A1371" s="1">
        <v>37589</v>
      </c>
      <c r="B1371">
        <v>69</v>
      </c>
      <c r="C1371">
        <v>2450</v>
      </c>
      <c r="D1371">
        <v>4.95</v>
      </c>
      <c r="E1371">
        <v>4</v>
      </c>
      <c r="F1371" s="1">
        <v>40360</v>
      </c>
      <c r="G1371">
        <f t="shared" ca="1" si="21"/>
        <v>0.55778399999999995</v>
      </c>
    </row>
    <row r="1372" spans="1:7" x14ac:dyDescent="0.25">
      <c r="A1372" s="1">
        <v>37590</v>
      </c>
      <c r="B1372">
        <v>74</v>
      </c>
      <c r="C1372">
        <v>2430</v>
      </c>
      <c r="D1372">
        <v>4.9800000000000004</v>
      </c>
      <c r="E1372">
        <v>3.8</v>
      </c>
      <c r="F1372" s="1">
        <v>40361</v>
      </c>
      <c r="G1372">
        <f t="shared" ca="1" si="21"/>
        <v>0.62788800000000022</v>
      </c>
    </row>
    <row r="1373" spans="1:7" x14ac:dyDescent="0.25">
      <c r="A1373" s="1">
        <v>37591</v>
      </c>
      <c r="B1373">
        <v>77</v>
      </c>
      <c r="C1373">
        <v>2310</v>
      </c>
      <c r="D1373">
        <v>5</v>
      </c>
      <c r="E1373">
        <v>2.5999999999999996</v>
      </c>
      <c r="F1373" s="1">
        <v>40362</v>
      </c>
      <c r="G1373">
        <f t="shared" ca="1" si="21"/>
        <v>0.7071360000000001</v>
      </c>
    </row>
    <row r="1374" spans="1:7" x14ac:dyDescent="0.25">
      <c r="A1374" s="1">
        <v>37592</v>
      </c>
      <c r="B1374">
        <v>76</v>
      </c>
      <c r="C1374">
        <v>2310</v>
      </c>
      <c r="D1374">
        <v>5</v>
      </c>
      <c r="E1374">
        <v>3.5</v>
      </c>
      <c r="F1374" s="1">
        <v>40363</v>
      </c>
      <c r="G1374">
        <f t="shared" ca="1" si="21"/>
        <v>0.75590400000000013</v>
      </c>
    </row>
    <row r="1375" spans="1:7" x14ac:dyDescent="0.25">
      <c r="A1375" s="1">
        <v>37593</v>
      </c>
      <c r="B1375">
        <v>73</v>
      </c>
      <c r="C1375">
        <v>2420</v>
      </c>
      <c r="D1375">
        <v>4.9800000000000004</v>
      </c>
      <c r="E1375">
        <v>1.9</v>
      </c>
      <c r="F1375" s="1">
        <v>40364</v>
      </c>
      <c r="G1375">
        <f t="shared" ca="1" si="21"/>
        <v>0.76200000000000001</v>
      </c>
    </row>
    <row r="1376" spans="1:7" x14ac:dyDescent="0.25">
      <c r="A1376" s="1">
        <v>37594</v>
      </c>
      <c r="B1376">
        <v>73</v>
      </c>
      <c r="C1376">
        <v>2400</v>
      </c>
      <c r="D1376">
        <v>4.9800000000000004</v>
      </c>
      <c r="E1376">
        <v>1.4</v>
      </c>
      <c r="F1376" s="1">
        <v>40365</v>
      </c>
      <c r="G1376">
        <f t="shared" ca="1" si="21"/>
        <v>0.64922400000000002</v>
      </c>
    </row>
    <row r="1377" spans="1:7" x14ac:dyDescent="0.25">
      <c r="A1377" s="1">
        <v>37595</v>
      </c>
      <c r="B1377">
        <v>72</v>
      </c>
      <c r="C1377">
        <v>2450</v>
      </c>
      <c r="D1377">
        <v>4.97</v>
      </c>
      <c r="E1377">
        <v>4.0999999999999996</v>
      </c>
      <c r="F1377" s="1">
        <v>40366</v>
      </c>
      <c r="G1377">
        <f t="shared" ca="1" si="21"/>
        <v>0.59131200000000006</v>
      </c>
    </row>
    <row r="1378" spans="1:7" x14ac:dyDescent="0.25">
      <c r="A1378" s="1">
        <v>37596</v>
      </c>
      <c r="B1378">
        <v>77</v>
      </c>
      <c r="C1378">
        <v>2340</v>
      </c>
      <c r="D1378">
        <v>5</v>
      </c>
      <c r="E1378">
        <v>3.55</v>
      </c>
      <c r="F1378" s="1">
        <v>40367</v>
      </c>
      <c r="G1378">
        <f t="shared" ca="1" si="21"/>
        <v>0.53644799999999992</v>
      </c>
    </row>
    <row r="1379" spans="1:7" x14ac:dyDescent="0.25">
      <c r="A1379" s="1">
        <v>37597</v>
      </c>
      <c r="B1379">
        <v>83</v>
      </c>
      <c r="C1379">
        <v>2280</v>
      </c>
      <c r="D1379">
        <v>5.04</v>
      </c>
      <c r="E1379">
        <v>3.35</v>
      </c>
      <c r="F1379" s="1">
        <v>40368</v>
      </c>
      <c r="G1379">
        <f t="shared" ca="1" si="21"/>
        <v>0.58521599999999996</v>
      </c>
    </row>
    <row r="1380" spans="1:7" x14ac:dyDescent="0.25">
      <c r="A1380" s="1">
        <v>37598</v>
      </c>
      <c r="B1380">
        <v>83</v>
      </c>
      <c r="C1380">
        <v>2300</v>
      </c>
      <c r="D1380">
        <v>5.04</v>
      </c>
      <c r="E1380">
        <v>3.5500000000000003</v>
      </c>
      <c r="F1380" s="1">
        <v>40369</v>
      </c>
      <c r="G1380">
        <f t="shared" ca="1" si="21"/>
        <v>0.63398399999999999</v>
      </c>
    </row>
    <row r="1381" spans="1:7" x14ac:dyDescent="0.25">
      <c r="A1381" s="1">
        <v>37599</v>
      </c>
      <c r="B1381">
        <v>84</v>
      </c>
      <c r="C1381">
        <v>2320</v>
      </c>
      <c r="D1381">
        <v>5.05</v>
      </c>
      <c r="E1381">
        <v>2.7</v>
      </c>
      <c r="F1381" s="1">
        <v>40370</v>
      </c>
      <c r="G1381">
        <f t="shared" ca="1" si="21"/>
        <v>0.65227200000000018</v>
      </c>
    </row>
    <row r="1382" spans="1:7" x14ac:dyDescent="0.25">
      <c r="A1382" s="1">
        <v>37600</v>
      </c>
      <c r="B1382">
        <v>87</v>
      </c>
      <c r="C1382">
        <v>2240</v>
      </c>
      <c r="D1382">
        <v>5.07</v>
      </c>
      <c r="E1382">
        <v>2.6999999999999997</v>
      </c>
      <c r="F1382" s="1">
        <v>40371</v>
      </c>
      <c r="G1382">
        <f t="shared" ca="1" si="21"/>
        <v>0.661416</v>
      </c>
    </row>
    <row r="1383" spans="1:7" x14ac:dyDescent="0.25">
      <c r="A1383" s="1">
        <v>37601</v>
      </c>
      <c r="B1383">
        <v>85</v>
      </c>
      <c r="C1383">
        <v>2210</v>
      </c>
      <c r="D1383">
        <v>5.0599999999999996</v>
      </c>
      <c r="E1383">
        <v>2.75</v>
      </c>
      <c r="F1383" s="1">
        <v>40372</v>
      </c>
      <c r="G1383">
        <f t="shared" ca="1" si="21"/>
        <v>0.53644799999999992</v>
      </c>
    </row>
    <row r="1384" spans="1:7" x14ac:dyDescent="0.25">
      <c r="A1384" s="1">
        <v>37602</v>
      </c>
      <c r="B1384">
        <v>83</v>
      </c>
      <c r="C1384">
        <v>2280</v>
      </c>
      <c r="D1384">
        <v>5.04</v>
      </c>
      <c r="E1384">
        <v>3.55</v>
      </c>
      <c r="F1384" s="1">
        <v>40373</v>
      </c>
      <c r="G1384">
        <f t="shared" ca="1" si="21"/>
        <v>0.53339999999999999</v>
      </c>
    </row>
    <row r="1385" spans="1:7" x14ac:dyDescent="0.25">
      <c r="A1385" s="1">
        <v>37603</v>
      </c>
      <c r="B1385">
        <v>83</v>
      </c>
      <c r="C1385">
        <v>2290</v>
      </c>
      <c r="D1385">
        <v>5.04</v>
      </c>
      <c r="E1385">
        <v>3.2</v>
      </c>
      <c r="F1385" s="1">
        <v>40374</v>
      </c>
      <c r="G1385">
        <f t="shared" ca="1" si="21"/>
        <v>0.50596799999999997</v>
      </c>
    </row>
    <row r="1386" spans="1:7" x14ac:dyDescent="0.25">
      <c r="A1386" s="1">
        <v>37604</v>
      </c>
      <c r="B1386">
        <v>81</v>
      </c>
      <c r="C1386">
        <v>2290</v>
      </c>
      <c r="D1386">
        <v>5.03</v>
      </c>
      <c r="E1386">
        <v>3.7</v>
      </c>
      <c r="F1386" s="1">
        <v>40375</v>
      </c>
      <c r="G1386">
        <f t="shared" ca="1" si="21"/>
        <v>0.48158400000000001</v>
      </c>
    </row>
    <row r="1387" spans="1:7" x14ac:dyDescent="0.25">
      <c r="A1387" s="1">
        <v>37605</v>
      </c>
      <c r="B1387">
        <v>77</v>
      </c>
      <c r="C1387">
        <v>2320</v>
      </c>
      <c r="D1387">
        <v>5</v>
      </c>
      <c r="E1387">
        <v>3.8</v>
      </c>
      <c r="F1387" s="1">
        <v>40376</v>
      </c>
      <c r="G1387">
        <f t="shared" ca="1" si="21"/>
        <v>0.43891200000000008</v>
      </c>
    </row>
    <row r="1388" spans="1:7" x14ac:dyDescent="0.25">
      <c r="A1388" s="1">
        <v>37606</v>
      </c>
      <c r="B1388">
        <v>76</v>
      </c>
      <c r="C1388">
        <v>2310</v>
      </c>
      <c r="D1388">
        <v>5</v>
      </c>
      <c r="E1388">
        <v>3.75</v>
      </c>
      <c r="F1388" s="1">
        <v>40377</v>
      </c>
      <c r="G1388">
        <f t="shared" ca="1" si="21"/>
        <v>0.3901440000000001</v>
      </c>
    </row>
    <row r="1389" spans="1:7" x14ac:dyDescent="0.25">
      <c r="A1389" s="1">
        <v>37607</v>
      </c>
      <c r="B1389">
        <v>76</v>
      </c>
      <c r="C1389">
        <v>2300</v>
      </c>
      <c r="D1389">
        <v>5</v>
      </c>
      <c r="E1389">
        <v>5</v>
      </c>
      <c r="F1389" s="1">
        <v>40378</v>
      </c>
      <c r="G1389">
        <f t="shared" ca="1" si="21"/>
        <v>0.33528000000000013</v>
      </c>
    </row>
    <row r="1390" spans="1:7" x14ac:dyDescent="0.25">
      <c r="A1390" s="1">
        <v>37608</v>
      </c>
      <c r="B1390">
        <v>75</v>
      </c>
      <c r="C1390">
        <v>2300</v>
      </c>
      <c r="D1390">
        <v>4.99</v>
      </c>
      <c r="E1390">
        <v>5.25</v>
      </c>
      <c r="F1390" s="1">
        <v>40379</v>
      </c>
      <c r="G1390">
        <f t="shared" ca="1" si="21"/>
        <v>0.33832800000000007</v>
      </c>
    </row>
    <row r="1391" spans="1:7" x14ac:dyDescent="0.25">
      <c r="A1391" s="1">
        <v>37609</v>
      </c>
      <c r="B1391">
        <v>71</v>
      </c>
      <c r="C1391">
        <v>2220</v>
      </c>
      <c r="D1391">
        <v>4.96</v>
      </c>
      <c r="E1391">
        <v>3.9</v>
      </c>
      <c r="F1391" s="1">
        <v>40380</v>
      </c>
      <c r="G1391">
        <f t="shared" ca="1" si="21"/>
        <v>0.38100000000000001</v>
      </c>
    </row>
    <row r="1392" spans="1:7" x14ac:dyDescent="0.25">
      <c r="A1392" s="1">
        <v>37610</v>
      </c>
      <c r="B1392">
        <v>65</v>
      </c>
      <c r="C1392">
        <v>2310</v>
      </c>
      <c r="D1392">
        <v>4.92</v>
      </c>
      <c r="E1392">
        <v>2.35</v>
      </c>
      <c r="F1392" s="1">
        <v>40381</v>
      </c>
      <c r="G1392">
        <f t="shared" ca="1" si="21"/>
        <v>0.49987200000000021</v>
      </c>
    </row>
    <row r="1393" spans="1:7" x14ac:dyDescent="0.25">
      <c r="A1393" s="1">
        <v>37611</v>
      </c>
      <c r="B1393">
        <v>65</v>
      </c>
      <c r="C1393">
        <v>2360</v>
      </c>
      <c r="D1393">
        <v>4.92</v>
      </c>
      <c r="E1393">
        <v>2.4500000000000002</v>
      </c>
      <c r="F1393" s="1">
        <v>40382</v>
      </c>
      <c r="G1393">
        <f t="shared" ca="1" si="21"/>
        <v>0.53339999999999999</v>
      </c>
    </row>
    <row r="1394" spans="1:7" x14ac:dyDescent="0.25">
      <c r="A1394" s="1">
        <v>37612</v>
      </c>
      <c r="B1394">
        <v>63</v>
      </c>
      <c r="C1394">
        <v>2390</v>
      </c>
      <c r="D1394">
        <v>4.9000000000000004</v>
      </c>
      <c r="E1394">
        <v>1.8</v>
      </c>
      <c r="F1394" s="1">
        <v>40383</v>
      </c>
      <c r="G1394">
        <f t="shared" ca="1" si="21"/>
        <v>0.62788800000000022</v>
      </c>
    </row>
    <row r="1395" spans="1:7" x14ac:dyDescent="0.25">
      <c r="A1395" s="1">
        <v>37613</v>
      </c>
      <c r="B1395">
        <v>60</v>
      </c>
      <c r="C1395">
        <v>2290</v>
      </c>
      <c r="D1395">
        <v>4.88</v>
      </c>
      <c r="E1395">
        <v>0.35</v>
      </c>
      <c r="F1395" s="1">
        <v>40384</v>
      </c>
      <c r="G1395">
        <f t="shared" ca="1" si="21"/>
        <v>0.55778399999999995</v>
      </c>
    </row>
    <row r="1396" spans="1:7" x14ac:dyDescent="0.25">
      <c r="A1396" s="1">
        <v>37614</v>
      </c>
      <c r="B1396">
        <v>63</v>
      </c>
      <c r="C1396">
        <v>2310</v>
      </c>
      <c r="D1396">
        <v>4.9000000000000004</v>
      </c>
      <c r="E1396">
        <v>0.55000000000000004</v>
      </c>
      <c r="F1396" s="1">
        <v>40385</v>
      </c>
      <c r="G1396">
        <f t="shared" ca="1" si="21"/>
        <v>0.50292000000000014</v>
      </c>
    </row>
    <row r="1397" spans="1:7" x14ac:dyDescent="0.25">
      <c r="A1397" s="1">
        <v>37615</v>
      </c>
      <c r="B1397">
        <v>65</v>
      </c>
      <c r="C1397">
        <v>2420</v>
      </c>
      <c r="D1397">
        <v>4.92</v>
      </c>
      <c r="E1397">
        <v>0.25</v>
      </c>
      <c r="F1397" s="1">
        <v>40386</v>
      </c>
      <c r="G1397">
        <f t="shared" ca="1" si="21"/>
        <v>0.49682399999999999</v>
      </c>
    </row>
    <row r="1398" spans="1:7" x14ac:dyDescent="0.25">
      <c r="A1398" s="1">
        <v>37616</v>
      </c>
      <c r="B1398">
        <v>65</v>
      </c>
      <c r="C1398">
        <v>2520</v>
      </c>
      <c r="D1398">
        <v>4.92</v>
      </c>
      <c r="E1398">
        <v>0.05</v>
      </c>
      <c r="F1398" s="1">
        <v>40387</v>
      </c>
      <c r="G1398">
        <f t="shared" ca="1" si="21"/>
        <v>0.48158400000000001</v>
      </c>
    </row>
    <row r="1399" spans="1:7" x14ac:dyDescent="0.25">
      <c r="A1399" s="1">
        <v>37617</v>
      </c>
      <c r="B1399">
        <v>67</v>
      </c>
      <c r="C1399">
        <v>2500</v>
      </c>
      <c r="D1399">
        <v>4.93</v>
      </c>
      <c r="E1399">
        <v>0.15</v>
      </c>
      <c r="F1399" s="1">
        <v>40388</v>
      </c>
      <c r="G1399">
        <f t="shared" ca="1" si="21"/>
        <v>0.45415200000000011</v>
      </c>
    </row>
    <row r="1400" spans="1:7" x14ac:dyDescent="0.25">
      <c r="A1400" s="1">
        <v>37618</v>
      </c>
      <c r="B1400">
        <v>70</v>
      </c>
      <c r="C1400">
        <v>2400</v>
      </c>
      <c r="D1400">
        <v>4.95</v>
      </c>
      <c r="E1400">
        <v>0.65</v>
      </c>
      <c r="F1400" s="1">
        <v>40389</v>
      </c>
      <c r="G1400">
        <f t="shared" ca="1" si="21"/>
        <v>0.42976799999999998</v>
      </c>
    </row>
    <row r="1401" spans="1:7" x14ac:dyDescent="0.25">
      <c r="A1401" s="1">
        <v>37619</v>
      </c>
      <c r="B1401">
        <v>75</v>
      </c>
      <c r="C1401">
        <v>2260</v>
      </c>
      <c r="D1401">
        <v>4.99</v>
      </c>
      <c r="E1401">
        <v>0.7</v>
      </c>
      <c r="F1401" s="1">
        <v>40390</v>
      </c>
      <c r="G1401">
        <f t="shared" ca="1" si="21"/>
        <v>0.41757600000000006</v>
      </c>
    </row>
    <row r="1402" spans="1:7" x14ac:dyDescent="0.25">
      <c r="A1402" s="1">
        <v>37620</v>
      </c>
      <c r="B1402">
        <v>80</v>
      </c>
      <c r="C1402">
        <v>2060</v>
      </c>
      <c r="D1402">
        <v>5.0199999999999996</v>
      </c>
      <c r="E1402">
        <v>1.65</v>
      </c>
      <c r="F1402" s="1">
        <v>40391</v>
      </c>
      <c r="G1402">
        <f t="shared" ca="1" si="21"/>
        <v>0.45110400000000012</v>
      </c>
    </row>
    <row r="1403" spans="1:7" x14ac:dyDescent="0.25">
      <c r="A1403" s="1">
        <v>37621</v>
      </c>
      <c r="B1403">
        <v>75</v>
      </c>
      <c r="C1403">
        <v>1910</v>
      </c>
      <c r="D1403">
        <v>4.99</v>
      </c>
      <c r="E1403">
        <v>1</v>
      </c>
      <c r="F1403" s="1">
        <v>40392</v>
      </c>
      <c r="G1403">
        <f t="shared" ca="1" si="21"/>
        <v>0.67360799999999998</v>
      </c>
    </row>
    <row r="1404" spans="1:7" x14ac:dyDescent="0.25">
      <c r="A1404" s="1">
        <v>37622</v>
      </c>
      <c r="B1404">
        <v>80</v>
      </c>
      <c r="C1404">
        <v>1960</v>
      </c>
      <c r="D1404">
        <v>5.0199999999999996</v>
      </c>
      <c r="E1404">
        <v>1.5</v>
      </c>
      <c r="F1404" s="1">
        <v>40393</v>
      </c>
      <c r="G1404">
        <f t="shared" ca="1" si="21"/>
        <v>0.57302399999999998</v>
      </c>
    </row>
    <row r="1405" spans="1:7" x14ac:dyDescent="0.25">
      <c r="A1405" s="1">
        <v>37623</v>
      </c>
      <c r="B1405">
        <v>85</v>
      </c>
      <c r="C1405">
        <v>2200</v>
      </c>
      <c r="D1405">
        <v>5.0599999999999996</v>
      </c>
      <c r="E1405">
        <v>2.2999999999999998</v>
      </c>
      <c r="F1405" s="1">
        <v>40394</v>
      </c>
      <c r="G1405">
        <f t="shared" ca="1" si="21"/>
        <v>0.57912000000000008</v>
      </c>
    </row>
    <row r="1406" spans="1:7" x14ac:dyDescent="0.25">
      <c r="A1406" s="1">
        <v>37624</v>
      </c>
      <c r="B1406">
        <v>87</v>
      </c>
      <c r="C1406">
        <v>2230</v>
      </c>
      <c r="D1406">
        <v>5.07</v>
      </c>
      <c r="E1406">
        <v>3</v>
      </c>
      <c r="F1406" s="1">
        <v>40395</v>
      </c>
      <c r="G1406">
        <f t="shared" ca="1" si="21"/>
        <v>0.85343999999999987</v>
      </c>
    </row>
    <row r="1407" spans="1:7" x14ac:dyDescent="0.25">
      <c r="A1407" s="1">
        <v>37625</v>
      </c>
      <c r="B1407">
        <v>80</v>
      </c>
      <c r="C1407">
        <v>2350</v>
      </c>
      <c r="D1407">
        <v>5.0199999999999996</v>
      </c>
      <c r="E1407">
        <v>4.1500000000000004</v>
      </c>
      <c r="F1407" s="1">
        <v>40396</v>
      </c>
      <c r="G1407">
        <f t="shared" ca="1" si="21"/>
        <v>0.98755199999999999</v>
      </c>
    </row>
    <row r="1408" spans="1:7" x14ac:dyDescent="0.25">
      <c r="A1408" s="1">
        <v>37626</v>
      </c>
      <c r="B1408">
        <v>77</v>
      </c>
      <c r="C1408">
        <v>2410</v>
      </c>
      <c r="D1408">
        <v>5</v>
      </c>
      <c r="E1408">
        <v>5.25</v>
      </c>
      <c r="F1408" s="1">
        <v>40397</v>
      </c>
      <c r="G1408">
        <f t="shared" ca="1" si="21"/>
        <v>0.801624</v>
      </c>
    </row>
    <row r="1409" spans="1:7" x14ac:dyDescent="0.25">
      <c r="A1409" s="1">
        <v>37627</v>
      </c>
      <c r="B1409">
        <v>73</v>
      </c>
      <c r="C1409">
        <v>2450</v>
      </c>
      <c r="D1409">
        <v>4.9800000000000004</v>
      </c>
      <c r="E1409">
        <v>6.85</v>
      </c>
      <c r="F1409" s="1">
        <v>40398</v>
      </c>
      <c r="G1409">
        <f t="shared" ca="1" si="21"/>
        <v>0.59436000000000011</v>
      </c>
    </row>
    <row r="1410" spans="1:7" x14ac:dyDescent="0.25">
      <c r="A1410" s="1">
        <v>37628</v>
      </c>
      <c r="B1410">
        <v>70</v>
      </c>
      <c r="C1410">
        <v>2370</v>
      </c>
      <c r="D1410">
        <v>4.95</v>
      </c>
      <c r="E1410">
        <v>5.3</v>
      </c>
      <c r="F1410" s="1">
        <v>40399</v>
      </c>
      <c r="G1410">
        <f t="shared" ca="1" si="21"/>
        <v>0.68275200000000014</v>
      </c>
    </row>
    <row r="1411" spans="1:7" x14ac:dyDescent="0.25">
      <c r="A1411" s="1">
        <v>37629</v>
      </c>
      <c r="B1411">
        <v>72</v>
      </c>
      <c r="C1411">
        <v>2370</v>
      </c>
      <c r="D1411">
        <v>4.97</v>
      </c>
      <c r="E1411">
        <v>5.05</v>
      </c>
      <c r="F1411" s="1">
        <v>40400</v>
      </c>
      <c r="G1411">
        <f t="shared" ref="G1411:G1474" ca="1" si="22">CONVERT(OFFSET($D$1,MATCH(F1411,$A$2:$A$4745,0),0)-3.84,"ft","m")</f>
        <v>0.60350400000000004</v>
      </c>
    </row>
    <row r="1412" spans="1:7" x14ac:dyDescent="0.25">
      <c r="A1412" s="1">
        <v>37630</v>
      </c>
      <c r="B1412">
        <v>75</v>
      </c>
      <c r="C1412">
        <v>2240</v>
      </c>
      <c r="D1412">
        <v>4.99</v>
      </c>
      <c r="E1412">
        <v>3.95</v>
      </c>
      <c r="F1412" s="1">
        <v>40401</v>
      </c>
      <c r="G1412">
        <f t="shared" ca="1" si="22"/>
        <v>0.64312800000000014</v>
      </c>
    </row>
    <row r="1413" spans="1:7" x14ac:dyDescent="0.25">
      <c r="A1413" s="1">
        <v>37631</v>
      </c>
      <c r="B1413">
        <v>75</v>
      </c>
      <c r="C1413">
        <v>2270</v>
      </c>
      <c r="D1413">
        <v>4.99</v>
      </c>
      <c r="E1413">
        <v>1.6</v>
      </c>
      <c r="F1413" s="1">
        <v>40402</v>
      </c>
      <c r="G1413">
        <f t="shared" ca="1" si="22"/>
        <v>0.69494400000000012</v>
      </c>
    </row>
    <row r="1414" spans="1:7" x14ac:dyDescent="0.25">
      <c r="A1414" s="1">
        <v>37632</v>
      </c>
      <c r="B1414">
        <v>74</v>
      </c>
      <c r="C1414">
        <v>2350</v>
      </c>
      <c r="D1414">
        <v>4.9800000000000004</v>
      </c>
      <c r="E1414">
        <v>0.65</v>
      </c>
      <c r="F1414" s="1">
        <v>40403</v>
      </c>
      <c r="G1414">
        <f t="shared" ca="1" si="22"/>
        <v>0.60350400000000004</v>
      </c>
    </row>
    <row r="1415" spans="1:7" x14ac:dyDescent="0.25">
      <c r="A1415" s="1">
        <v>37633</v>
      </c>
      <c r="B1415">
        <v>73</v>
      </c>
      <c r="C1415">
        <v>2380</v>
      </c>
      <c r="D1415">
        <v>4.9800000000000004</v>
      </c>
      <c r="E1415">
        <v>2.8</v>
      </c>
      <c r="F1415" s="1">
        <v>40404</v>
      </c>
      <c r="G1415">
        <f t="shared" ca="1" si="22"/>
        <v>0.5669280000000001</v>
      </c>
    </row>
    <row r="1416" spans="1:7" x14ac:dyDescent="0.25">
      <c r="A1416" s="1">
        <v>37634</v>
      </c>
      <c r="B1416">
        <v>75</v>
      </c>
      <c r="C1416">
        <v>2330</v>
      </c>
      <c r="D1416">
        <v>4.99</v>
      </c>
      <c r="E1416">
        <v>2.9</v>
      </c>
      <c r="F1416" s="1">
        <v>40405</v>
      </c>
      <c r="G1416">
        <f t="shared" ca="1" si="22"/>
        <v>0.67056000000000004</v>
      </c>
    </row>
    <row r="1417" spans="1:7" x14ac:dyDescent="0.25">
      <c r="A1417" s="1">
        <v>37635</v>
      </c>
      <c r="B1417">
        <v>83</v>
      </c>
      <c r="C1417">
        <v>2260</v>
      </c>
      <c r="D1417">
        <v>5.04</v>
      </c>
      <c r="E1417">
        <v>3.45</v>
      </c>
      <c r="F1417" s="1">
        <v>40406</v>
      </c>
      <c r="G1417">
        <f t="shared" ca="1" si="22"/>
        <v>0.73761600000000005</v>
      </c>
    </row>
    <row r="1418" spans="1:7" x14ac:dyDescent="0.25">
      <c r="A1418" s="1">
        <v>37636</v>
      </c>
      <c r="B1418">
        <v>84</v>
      </c>
      <c r="C1418">
        <v>2240</v>
      </c>
      <c r="D1418">
        <v>5.05</v>
      </c>
      <c r="E1418">
        <v>2.9</v>
      </c>
      <c r="F1418" s="1">
        <v>40407</v>
      </c>
      <c r="G1418">
        <f t="shared" ca="1" si="22"/>
        <v>0.7802880000000002</v>
      </c>
    </row>
    <row r="1419" spans="1:7" x14ac:dyDescent="0.25">
      <c r="A1419" s="1">
        <v>37637</v>
      </c>
      <c r="B1419">
        <v>75</v>
      </c>
      <c r="C1419">
        <v>2330</v>
      </c>
      <c r="D1419">
        <v>4.99</v>
      </c>
      <c r="E1419">
        <v>2.35</v>
      </c>
      <c r="F1419" s="1">
        <v>40408</v>
      </c>
      <c r="G1419">
        <f t="shared" ca="1" si="22"/>
        <v>0.78333600000000014</v>
      </c>
    </row>
    <row r="1420" spans="1:7" x14ac:dyDescent="0.25">
      <c r="A1420" s="1">
        <v>37638</v>
      </c>
      <c r="B1420">
        <v>69</v>
      </c>
      <c r="C1420">
        <v>2370</v>
      </c>
      <c r="D1420">
        <v>4.95</v>
      </c>
      <c r="E1420">
        <v>3.3</v>
      </c>
      <c r="F1420" s="1">
        <v>40409</v>
      </c>
      <c r="G1420">
        <f t="shared" ca="1" si="22"/>
        <v>0.60350400000000004</v>
      </c>
    </row>
    <row r="1421" spans="1:7" x14ac:dyDescent="0.25">
      <c r="A1421" s="1">
        <v>37639</v>
      </c>
      <c r="B1421">
        <v>68</v>
      </c>
      <c r="C1421">
        <v>2400</v>
      </c>
      <c r="D1421">
        <v>4.9400000000000004</v>
      </c>
      <c r="E1421">
        <v>2.65</v>
      </c>
      <c r="F1421" s="1">
        <v>40410</v>
      </c>
      <c r="G1421">
        <f t="shared" ca="1" si="22"/>
        <v>0.54254400000000014</v>
      </c>
    </row>
    <row r="1422" spans="1:7" x14ac:dyDescent="0.25">
      <c r="A1422" s="1">
        <v>37640</v>
      </c>
      <c r="B1422">
        <v>66</v>
      </c>
      <c r="C1422">
        <v>2410</v>
      </c>
      <c r="D1422">
        <v>4.92</v>
      </c>
      <c r="E1422">
        <v>3.6</v>
      </c>
      <c r="F1422" s="1">
        <v>40411</v>
      </c>
      <c r="G1422">
        <f t="shared" ca="1" si="22"/>
        <v>0.53035200000000005</v>
      </c>
    </row>
    <row r="1423" spans="1:7" x14ac:dyDescent="0.25">
      <c r="A1423" s="1">
        <v>37641</v>
      </c>
      <c r="B1423">
        <v>66</v>
      </c>
      <c r="C1423">
        <v>2400</v>
      </c>
      <c r="D1423">
        <v>4.92</v>
      </c>
      <c r="E1423">
        <v>4.05</v>
      </c>
      <c r="F1423" s="1">
        <v>40412</v>
      </c>
      <c r="G1423">
        <f t="shared" ca="1" si="22"/>
        <v>0.49377599999999999</v>
      </c>
    </row>
    <row r="1424" spans="1:7" x14ac:dyDescent="0.25">
      <c r="A1424" s="1">
        <v>37642</v>
      </c>
      <c r="B1424">
        <v>66</v>
      </c>
      <c r="C1424">
        <v>2390</v>
      </c>
      <c r="D1424">
        <v>4.92</v>
      </c>
      <c r="E1424">
        <v>2.2999999999999998</v>
      </c>
      <c r="F1424" s="1">
        <v>40413</v>
      </c>
      <c r="G1424">
        <f t="shared" ca="1" si="22"/>
        <v>0.46939199999999998</v>
      </c>
    </row>
    <row r="1425" spans="1:7" x14ac:dyDescent="0.25">
      <c r="A1425" s="1">
        <v>37643</v>
      </c>
      <c r="B1425">
        <v>65</v>
      </c>
      <c r="C1425">
        <v>2400</v>
      </c>
      <c r="D1425">
        <v>4.92</v>
      </c>
      <c r="E1425">
        <v>0.4</v>
      </c>
      <c r="F1425" s="1">
        <v>40414</v>
      </c>
      <c r="G1425">
        <f t="shared" ca="1" si="22"/>
        <v>0.45415200000000011</v>
      </c>
    </row>
    <row r="1426" spans="1:7" x14ac:dyDescent="0.25">
      <c r="A1426" s="1">
        <v>37644</v>
      </c>
      <c r="B1426">
        <v>60</v>
      </c>
      <c r="C1426">
        <v>2530</v>
      </c>
      <c r="D1426">
        <v>4.88</v>
      </c>
      <c r="E1426">
        <v>0.7</v>
      </c>
      <c r="F1426" s="1">
        <v>40415</v>
      </c>
      <c r="G1426">
        <f t="shared" ca="1" si="22"/>
        <v>0.41757600000000006</v>
      </c>
    </row>
    <row r="1427" spans="1:7" x14ac:dyDescent="0.25">
      <c r="A1427" s="1">
        <v>37645</v>
      </c>
      <c r="B1427">
        <v>65</v>
      </c>
      <c r="C1427">
        <v>2420</v>
      </c>
      <c r="D1427">
        <v>4.92</v>
      </c>
      <c r="E1427">
        <v>1.45</v>
      </c>
      <c r="F1427" s="1">
        <v>40416</v>
      </c>
      <c r="G1427">
        <f t="shared" ca="1" si="22"/>
        <v>0.42062399999999994</v>
      </c>
    </row>
    <row r="1428" spans="1:7" x14ac:dyDescent="0.25">
      <c r="A1428" s="1">
        <v>37646</v>
      </c>
      <c r="B1428">
        <v>75</v>
      </c>
      <c r="C1428">
        <v>2340</v>
      </c>
      <c r="D1428">
        <v>4.99</v>
      </c>
      <c r="E1428">
        <v>2.6</v>
      </c>
      <c r="F1428" s="1">
        <v>40417</v>
      </c>
      <c r="G1428">
        <f t="shared" ca="1" si="22"/>
        <v>0.49377599999999999</v>
      </c>
    </row>
    <row r="1429" spans="1:7" x14ac:dyDescent="0.25">
      <c r="A1429" s="1">
        <v>37647</v>
      </c>
      <c r="B1429">
        <v>80</v>
      </c>
      <c r="C1429">
        <v>2280</v>
      </c>
      <c r="D1429">
        <v>5.0199999999999996</v>
      </c>
      <c r="E1429">
        <v>2.4</v>
      </c>
      <c r="F1429" s="1">
        <v>40418</v>
      </c>
      <c r="G1429">
        <f t="shared" ca="1" si="22"/>
        <v>0.43281599999999998</v>
      </c>
    </row>
    <row r="1430" spans="1:7" x14ac:dyDescent="0.25">
      <c r="A1430" s="1">
        <v>37648</v>
      </c>
      <c r="B1430">
        <v>90</v>
      </c>
      <c r="C1430">
        <v>2230</v>
      </c>
      <c r="D1430">
        <v>5.09</v>
      </c>
      <c r="E1430">
        <v>3.6999999999999997</v>
      </c>
      <c r="F1430" s="1">
        <v>40419</v>
      </c>
      <c r="G1430">
        <f t="shared" ca="1" si="22"/>
        <v>0.36271200000000009</v>
      </c>
    </row>
    <row r="1431" spans="1:7" x14ac:dyDescent="0.25">
      <c r="A1431" s="1">
        <v>37649</v>
      </c>
      <c r="B1431">
        <v>93</v>
      </c>
      <c r="C1431">
        <v>2200</v>
      </c>
      <c r="D1431">
        <v>5.1100000000000003</v>
      </c>
      <c r="E1431">
        <v>6.2</v>
      </c>
      <c r="F1431" s="1">
        <v>40420</v>
      </c>
      <c r="G1431">
        <f t="shared" ca="1" si="22"/>
        <v>0.32308800000000015</v>
      </c>
    </row>
    <row r="1432" spans="1:7" x14ac:dyDescent="0.25">
      <c r="A1432" s="1">
        <v>37650</v>
      </c>
      <c r="B1432">
        <v>88</v>
      </c>
      <c r="C1432">
        <v>2220</v>
      </c>
      <c r="D1432">
        <v>5.07</v>
      </c>
      <c r="E1432">
        <v>6.1000000000000005</v>
      </c>
      <c r="F1432" s="1">
        <v>40421</v>
      </c>
      <c r="G1432">
        <f t="shared" ca="1" si="22"/>
        <v>0.30784799999999996</v>
      </c>
    </row>
    <row r="1433" spans="1:7" x14ac:dyDescent="0.25">
      <c r="A1433" s="1">
        <v>37651</v>
      </c>
      <c r="B1433">
        <v>82</v>
      </c>
      <c r="C1433">
        <v>2300</v>
      </c>
      <c r="D1433">
        <v>5.04</v>
      </c>
      <c r="E1433">
        <v>4.5999999999999996</v>
      </c>
      <c r="F1433" s="1">
        <v>40422</v>
      </c>
      <c r="G1433">
        <f t="shared" ca="1" si="22"/>
        <v>0.316992</v>
      </c>
    </row>
    <row r="1434" spans="1:7" x14ac:dyDescent="0.25">
      <c r="A1434" s="1">
        <v>37652</v>
      </c>
      <c r="B1434">
        <v>77</v>
      </c>
      <c r="C1434">
        <v>2330</v>
      </c>
      <c r="D1434">
        <v>5</v>
      </c>
      <c r="E1434">
        <v>5.75</v>
      </c>
      <c r="F1434" s="1">
        <v>40423</v>
      </c>
      <c r="G1434">
        <f t="shared" ca="1" si="22"/>
        <v>0.29870400000000014</v>
      </c>
    </row>
    <row r="1435" spans="1:7" x14ac:dyDescent="0.25">
      <c r="A1435" s="1">
        <v>37653</v>
      </c>
      <c r="B1435">
        <v>75</v>
      </c>
      <c r="C1435">
        <v>2380</v>
      </c>
      <c r="D1435">
        <v>4.99</v>
      </c>
      <c r="E1435">
        <v>7.3</v>
      </c>
      <c r="F1435" s="1">
        <v>40424</v>
      </c>
      <c r="G1435">
        <f t="shared" ca="1" si="22"/>
        <v>0.29870400000000014</v>
      </c>
    </row>
    <row r="1436" spans="1:7" x14ac:dyDescent="0.25">
      <c r="A1436" s="1">
        <v>37654</v>
      </c>
      <c r="B1436">
        <v>71</v>
      </c>
      <c r="C1436">
        <v>2390</v>
      </c>
      <c r="D1436">
        <v>4.96</v>
      </c>
      <c r="E1436">
        <v>6.9</v>
      </c>
      <c r="F1436" s="1">
        <v>40425</v>
      </c>
      <c r="G1436">
        <f t="shared" ca="1" si="22"/>
        <v>0.280416</v>
      </c>
    </row>
    <row r="1437" spans="1:7" x14ac:dyDescent="0.25">
      <c r="A1437" s="1">
        <v>37655</v>
      </c>
      <c r="B1437">
        <v>71</v>
      </c>
      <c r="C1437">
        <v>2350</v>
      </c>
      <c r="D1437">
        <v>4.96</v>
      </c>
      <c r="E1437">
        <v>4.6500000000000004</v>
      </c>
      <c r="F1437" s="1">
        <v>40426</v>
      </c>
      <c r="G1437">
        <f t="shared" ca="1" si="22"/>
        <v>0.27127200000000018</v>
      </c>
    </row>
    <row r="1438" spans="1:7" x14ac:dyDescent="0.25">
      <c r="A1438" s="1">
        <v>37656</v>
      </c>
      <c r="B1438">
        <v>71</v>
      </c>
      <c r="C1438">
        <v>2360</v>
      </c>
      <c r="D1438">
        <v>4.96</v>
      </c>
      <c r="E1438">
        <v>3.4</v>
      </c>
      <c r="F1438" s="1">
        <v>40427</v>
      </c>
      <c r="G1438">
        <f t="shared" ca="1" si="22"/>
        <v>0.2499360000000001</v>
      </c>
    </row>
    <row r="1439" spans="1:7" x14ac:dyDescent="0.25">
      <c r="A1439" s="1">
        <v>37657</v>
      </c>
      <c r="B1439">
        <v>76</v>
      </c>
      <c r="C1439">
        <v>2330</v>
      </c>
      <c r="D1439">
        <v>5</v>
      </c>
      <c r="E1439">
        <v>3.3</v>
      </c>
      <c r="F1439" s="1">
        <v>40428</v>
      </c>
      <c r="G1439">
        <f t="shared" ca="1" si="22"/>
        <v>0.23164799999999997</v>
      </c>
    </row>
    <row r="1440" spans="1:7" x14ac:dyDescent="0.25">
      <c r="A1440" s="1">
        <v>37658</v>
      </c>
      <c r="B1440">
        <v>77</v>
      </c>
      <c r="C1440">
        <v>2320</v>
      </c>
      <c r="D1440">
        <v>5</v>
      </c>
      <c r="E1440">
        <v>2.6</v>
      </c>
      <c r="F1440" s="1">
        <v>40429</v>
      </c>
      <c r="G1440">
        <f t="shared" ca="1" si="22"/>
        <v>0.24383999999999995</v>
      </c>
    </row>
    <row r="1441" spans="1:7" x14ac:dyDescent="0.25">
      <c r="A1441" s="1">
        <v>37659</v>
      </c>
      <c r="B1441">
        <v>70</v>
      </c>
      <c r="C1441">
        <v>2390</v>
      </c>
      <c r="D1441">
        <v>4.95</v>
      </c>
      <c r="E1441">
        <v>1.65</v>
      </c>
      <c r="F1441" s="1">
        <v>40430</v>
      </c>
      <c r="G1441">
        <f t="shared" ca="1" si="22"/>
        <v>0.24688800000000014</v>
      </c>
    </row>
    <row r="1442" spans="1:7" x14ac:dyDescent="0.25">
      <c r="A1442" s="1">
        <v>37660</v>
      </c>
      <c r="B1442">
        <v>65</v>
      </c>
      <c r="C1442">
        <v>2510</v>
      </c>
      <c r="D1442">
        <v>4.92</v>
      </c>
      <c r="E1442">
        <v>1.65</v>
      </c>
      <c r="F1442" s="1">
        <v>40431</v>
      </c>
      <c r="G1442">
        <f t="shared" ca="1" si="22"/>
        <v>0.2499360000000001</v>
      </c>
    </row>
    <row r="1443" spans="1:7" x14ac:dyDescent="0.25">
      <c r="A1443" s="1">
        <v>37661</v>
      </c>
      <c r="B1443">
        <v>64</v>
      </c>
      <c r="C1443">
        <v>2480</v>
      </c>
      <c r="D1443">
        <v>4.91</v>
      </c>
      <c r="E1443">
        <v>1.35</v>
      </c>
      <c r="F1443" s="1">
        <v>40432</v>
      </c>
      <c r="G1443">
        <f t="shared" ca="1" si="22"/>
        <v>0.25603199999999993</v>
      </c>
    </row>
    <row r="1444" spans="1:7" x14ac:dyDescent="0.25">
      <c r="A1444" s="1">
        <v>37662</v>
      </c>
      <c r="B1444">
        <v>71</v>
      </c>
      <c r="C1444">
        <v>2450</v>
      </c>
      <c r="D1444">
        <v>4.96</v>
      </c>
      <c r="E1444">
        <v>2.4500000000000002</v>
      </c>
      <c r="F1444" s="1">
        <v>40433</v>
      </c>
      <c r="G1444">
        <f t="shared" ca="1" si="22"/>
        <v>0.2286</v>
      </c>
    </row>
    <row r="1445" spans="1:7" x14ac:dyDescent="0.25">
      <c r="A1445" s="1">
        <v>37663</v>
      </c>
      <c r="B1445">
        <v>90</v>
      </c>
      <c r="C1445">
        <v>2280</v>
      </c>
      <c r="D1445">
        <v>5.09</v>
      </c>
      <c r="E1445">
        <v>2.0499999999999998</v>
      </c>
      <c r="F1445" s="1">
        <v>40434</v>
      </c>
      <c r="G1445">
        <f t="shared" ca="1" si="22"/>
        <v>0.2286</v>
      </c>
    </row>
    <row r="1446" spans="1:7" x14ac:dyDescent="0.25">
      <c r="A1446" s="1">
        <v>37664</v>
      </c>
      <c r="B1446">
        <v>92</v>
      </c>
      <c r="C1446">
        <v>2240</v>
      </c>
      <c r="D1446">
        <v>5.0999999999999996</v>
      </c>
      <c r="E1446">
        <v>3.8</v>
      </c>
      <c r="F1446" s="1">
        <v>40435</v>
      </c>
      <c r="G1446">
        <f t="shared" ca="1" si="22"/>
        <v>0.22555200000000006</v>
      </c>
    </row>
    <row r="1447" spans="1:7" x14ac:dyDescent="0.25">
      <c r="A1447" s="1">
        <v>37665</v>
      </c>
      <c r="B1447">
        <v>80</v>
      </c>
      <c r="C1447">
        <v>2340</v>
      </c>
      <c r="D1447">
        <v>5.0199999999999996</v>
      </c>
      <c r="E1447">
        <v>5.85</v>
      </c>
      <c r="F1447" s="1">
        <v>40436</v>
      </c>
      <c r="G1447">
        <f t="shared" ca="1" si="22"/>
        <v>0.21640799999999999</v>
      </c>
    </row>
    <row r="1448" spans="1:7" x14ac:dyDescent="0.25">
      <c r="A1448" s="1">
        <v>37666</v>
      </c>
      <c r="B1448">
        <v>74</v>
      </c>
      <c r="C1448">
        <v>2380</v>
      </c>
      <c r="D1448">
        <v>4.9800000000000004</v>
      </c>
      <c r="E1448">
        <v>5.7</v>
      </c>
      <c r="F1448" s="1">
        <v>40437</v>
      </c>
      <c r="G1448">
        <f t="shared" ca="1" si="22"/>
        <v>0.21336000000000005</v>
      </c>
    </row>
    <row r="1449" spans="1:7" x14ac:dyDescent="0.25">
      <c r="A1449" s="1">
        <v>37667</v>
      </c>
      <c r="B1449">
        <v>71</v>
      </c>
      <c r="C1449">
        <v>2360</v>
      </c>
      <c r="D1449">
        <v>4.96</v>
      </c>
      <c r="E1449">
        <v>5.75</v>
      </c>
      <c r="F1449" s="1">
        <v>40438</v>
      </c>
      <c r="G1449">
        <f t="shared" ca="1" si="22"/>
        <v>0.2194559999999999</v>
      </c>
    </row>
    <row r="1450" spans="1:7" x14ac:dyDescent="0.25">
      <c r="A1450" s="1">
        <v>37668</v>
      </c>
      <c r="B1450">
        <v>68</v>
      </c>
      <c r="C1450">
        <v>2380</v>
      </c>
      <c r="D1450">
        <v>4.9400000000000004</v>
      </c>
      <c r="E1450">
        <v>5.7</v>
      </c>
      <c r="F1450" s="1">
        <v>40439</v>
      </c>
      <c r="G1450">
        <f t="shared" ca="1" si="22"/>
        <v>0.21640799999999999</v>
      </c>
    </row>
    <row r="1451" spans="1:7" x14ac:dyDescent="0.25">
      <c r="A1451" s="1">
        <v>37669</v>
      </c>
      <c r="B1451">
        <v>65</v>
      </c>
      <c r="C1451">
        <v>2440</v>
      </c>
      <c r="D1451">
        <v>4.92</v>
      </c>
      <c r="E1451">
        <v>7.15</v>
      </c>
      <c r="F1451" s="1">
        <v>40440</v>
      </c>
      <c r="G1451">
        <f t="shared" ca="1" si="22"/>
        <v>0.2499360000000001</v>
      </c>
    </row>
    <row r="1452" spans="1:7" x14ac:dyDescent="0.25">
      <c r="A1452" s="1">
        <v>37670</v>
      </c>
      <c r="B1452">
        <v>66</v>
      </c>
      <c r="C1452">
        <v>2420</v>
      </c>
      <c r="D1452">
        <v>4.92</v>
      </c>
      <c r="E1452">
        <v>6.8</v>
      </c>
      <c r="F1452" s="1">
        <v>40441</v>
      </c>
      <c r="G1452">
        <f t="shared" ca="1" si="22"/>
        <v>0.49377599999999999</v>
      </c>
    </row>
    <row r="1453" spans="1:7" x14ac:dyDescent="0.25">
      <c r="A1453" s="1">
        <v>37671</v>
      </c>
      <c r="B1453">
        <v>82</v>
      </c>
      <c r="C1453">
        <v>2290</v>
      </c>
      <c r="D1453">
        <v>5.04</v>
      </c>
      <c r="E1453">
        <v>7.3</v>
      </c>
      <c r="F1453" s="1">
        <v>40442</v>
      </c>
      <c r="G1453">
        <f t="shared" ca="1" si="22"/>
        <v>0.560832</v>
      </c>
    </row>
    <row r="1454" spans="1:7" x14ac:dyDescent="0.25">
      <c r="A1454" s="1">
        <v>37672</v>
      </c>
      <c r="B1454">
        <v>86</v>
      </c>
      <c r="C1454">
        <v>2240</v>
      </c>
      <c r="D1454">
        <v>5.0599999999999996</v>
      </c>
      <c r="E1454">
        <v>7.15</v>
      </c>
      <c r="F1454" s="1">
        <v>40443</v>
      </c>
      <c r="G1454">
        <f t="shared" ca="1" si="22"/>
        <v>0.60045599999999988</v>
      </c>
    </row>
    <row r="1455" spans="1:7" x14ac:dyDescent="0.25">
      <c r="A1455" s="1">
        <v>37673</v>
      </c>
      <c r="B1455">
        <v>77</v>
      </c>
      <c r="C1455">
        <v>2300</v>
      </c>
      <c r="D1455">
        <v>5</v>
      </c>
      <c r="E1455">
        <v>7.35</v>
      </c>
      <c r="F1455" s="1">
        <v>40444</v>
      </c>
      <c r="G1455">
        <f t="shared" ca="1" si="22"/>
        <v>0.6400800000000002</v>
      </c>
    </row>
    <row r="1456" spans="1:7" x14ac:dyDescent="0.25">
      <c r="A1456" s="1">
        <v>37674</v>
      </c>
      <c r="B1456">
        <v>67</v>
      </c>
      <c r="C1456">
        <v>2420</v>
      </c>
      <c r="D1456">
        <v>4.93</v>
      </c>
      <c r="E1456">
        <v>7.3500000000000005</v>
      </c>
      <c r="F1456" s="1">
        <v>40445</v>
      </c>
      <c r="G1456">
        <f t="shared" ca="1" si="22"/>
        <v>0.72847200000000023</v>
      </c>
    </row>
    <row r="1457" spans="1:7" x14ac:dyDescent="0.25">
      <c r="A1457" s="1">
        <v>37675</v>
      </c>
      <c r="B1457">
        <v>63</v>
      </c>
      <c r="C1457">
        <v>2460</v>
      </c>
      <c r="D1457">
        <v>4.9000000000000004</v>
      </c>
      <c r="E1457">
        <v>4.1500000000000004</v>
      </c>
      <c r="F1457" s="1">
        <v>40446</v>
      </c>
      <c r="G1457">
        <f t="shared" ca="1" si="22"/>
        <v>0.73152000000000006</v>
      </c>
    </row>
    <row r="1458" spans="1:7" x14ac:dyDescent="0.25">
      <c r="A1458" s="1">
        <v>37676</v>
      </c>
      <c r="B1458">
        <v>62</v>
      </c>
      <c r="C1458">
        <v>2560</v>
      </c>
      <c r="D1458">
        <v>4.8899999999999997</v>
      </c>
      <c r="E1458">
        <v>0.45</v>
      </c>
      <c r="F1458" s="1">
        <v>40447</v>
      </c>
      <c r="G1458">
        <f t="shared" ca="1" si="22"/>
        <v>0.71323199999999998</v>
      </c>
    </row>
    <row r="1459" spans="1:7" x14ac:dyDescent="0.25">
      <c r="A1459" s="1">
        <v>37677</v>
      </c>
      <c r="B1459">
        <v>60</v>
      </c>
      <c r="C1459">
        <v>2670</v>
      </c>
      <c r="D1459">
        <v>4.88</v>
      </c>
      <c r="E1459">
        <v>1</v>
      </c>
      <c r="F1459" s="1">
        <v>40448</v>
      </c>
      <c r="G1459">
        <f t="shared" ca="1" si="22"/>
        <v>0.61874400000000007</v>
      </c>
    </row>
    <row r="1460" spans="1:7" x14ac:dyDescent="0.25">
      <c r="A1460" s="1">
        <v>37678</v>
      </c>
      <c r="B1460">
        <v>62</v>
      </c>
      <c r="C1460">
        <v>2530</v>
      </c>
      <c r="D1460">
        <v>4.8899999999999997</v>
      </c>
      <c r="E1460">
        <v>2.6</v>
      </c>
      <c r="F1460" s="1">
        <v>40449</v>
      </c>
      <c r="G1460">
        <f t="shared" ca="1" si="22"/>
        <v>0.55778399999999995</v>
      </c>
    </row>
    <row r="1461" spans="1:7" x14ac:dyDescent="0.25">
      <c r="A1461" s="1">
        <v>37679</v>
      </c>
      <c r="B1461">
        <v>65</v>
      </c>
      <c r="C1461">
        <v>2460</v>
      </c>
      <c r="D1461">
        <v>4.92</v>
      </c>
      <c r="E1461">
        <v>5.4</v>
      </c>
      <c r="F1461" s="1">
        <v>40450</v>
      </c>
      <c r="G1461">
        <f t="shared" ca="1" si="22"/>
        <v>0.43586399999999992</v>
      </c>
    </row>
    <row r="1462" spans="1:7" x14ac:dyDescent="0.25">
      <c r="A1462" s="1">
        <v>37680</v>
      </c>
      <c r="B1462">
        <v>91</v>
      </c>
      <c r="C1462">
        <v>2210</v>
      </c>
      <c r="D1462">
        <v>5.09</v>
      </c>
      <c r="E1462">
        <v>3.3499999999999996</v>
      </c>
      <c r="F1462" s="1">
        <v>40451</v>
      </c>
      <c r="G1462">
        <f t="shared" ca="1" si="22"/>
        <v>0.36880800000000002</v>
      </c>
    </row>
    <row r="1463" spans="1:7" x14ac:dyDescent="0.25">
      <c r="A1463" s="1">
        <v>37681</v>
      </c>
      <c r="B1463">
        <v>80</v>
      </c>
      <c r="C1463">
        <v>2290</v>
      </c>
      <c r="D1463">
        <v>5.0199999999999996</v>
      </c>
      <c r="E1463">
        <v>6.4499999999999993</v>
      </c>
      <c r="F1463" s="1"/>
    </row>
    <row r="1464" spans="1:7" x14ac:dyDescent="0.25">
      <c r="A1464" s="1">
        <v>37682</v>
      </c>
      <c r="B1464">
        <v>73</v>
      </c>
      <c r="C1464">
        <v>2350</v>
      </c>
      <c r="D1464">
        <v>4.9800000000000004</v>
      </c>
      <c r="E1464">
        <v>7.05</v>
      </c>
      <c r="F1464" s="1"/>
    </row>
    <row r="1465" spans="1:7" x14ac:dyDescent="0.25">
      <c r="A1465" s="1">
        <v>37683</v>
      </c>
      <c r="B1465">
        <v>69</v>
      </c>
      <c r="C1465">
        <v>2410</v>
      </c>
      <c r="D1465">
        <v>4.95</v>
      </c>
      <c r="E1465">
        <v>7.4</v>
      </c>
      <c r="F1465" s="1"/>
    </row>
    <row r="1466" spans="1:7" x14ac:dyDescent="0.25">
      <c r="A1466" s="1">
        <v>37684</v>
      </c>
      <c r="B1466">
        <v>67</v>
      </c>
      <c r="C1466">
        <v>2430</v>
      </c>
      <c r="D1466">
        <v>4.93</v>
      </c>
      <c r="E1466">
        <v>3.1</v>
      </c>
      <c r="F1466" s="1"/>
    </row>
    <row r="1467" spans="1:7" x14ac:dyDescent="0.25">
      <c r="A1467" s="1">
        <v>37685</v>
      </c>
      <c r="B1467">
        <v>65</v>
      </c>
      <c r="C1467">
        <v>2470</v>
      </c>
      <c r="D1467">
        <v>4.92</v>
      </c>
      <c r="E1467">
        <v>4.05</v>
      </c>
      <c r="F1467" s="1"/>
    </row>
    <row r="1468" spans="1:7" x14ac:dyDescent="0.25">
      <c r="A1468" s="1">
        <v>37686</v>
      </c>
      <c r="B1468">
        <v>64</v>
      </c>
      <c r="C1468">
        <v>2470</v>
      </c>
      <c r="D1468">
        <v>4.91</v>
      </c>
      <c r="E1468">
        <v>6.4</v>
      </c>
      <c r="F1468" s="1"/>
    </row>
    <row r="1469" spans="1:7" x14ac:dyDescent="0.25">
      <c r="A1469" s="1">
        <v>37687</v>
      </c>
      <c r="B1469">
        <v>77</v>
      </c>
      <c r="C1469">
        <v>2400</v>
      </c>
      <c r="D1469">
        <v>5</v>
      </c>
      <c r="E1469">
        <v>8.8000000000000007</v>
      </c>
      <c r="F1469" s="1"/>
    </row>
    <row r="1470" spans="1:7" x14ac:dyDescent="0.25">
      <c r="A1470" s="1">
        <v>37688</v>
      </c>
      <c r="B1470">
        <v>83</v>
      </c>
      <c r="C1470">
        <v>2340</v>
      </c>
      <c r="D1470">
        <v>5.04</v>
      </c>
      <c r="E1470">
        <v>10.3</v>
      </c>
      <c r="F1470" s="1"/>
    </row>
    <row r="1471" spans="1:7" x14ac:dyDescent="0.25">
      <c r="A1471" s="1">
        <v>37689</v>
      </c>
      <c r="B1471">
        <v>84</v>
      </c>
      <c r="C1471">
        <v>2320</v>
      </c>
      <c r="D1471">
        <v>5.05</v>
      </c>
      <c r="E1471">
        <v>9.35</v>
      </c>
      <c r="F1471" s="1"/>
    </row>
    <row r="1472" spans="1:7" x14ac:dyDescent="0.25">
      <c r="A1472" s="1">
        <v>37690</v>
      </c>
      <c r="B1472">
        <v>83</v>
      </c>
      <c r="C1472">
        <v>2310</v>
      </c>
      <c r="D1472">
        <v>5.04</v>
      </c>
      <c r="E1472">
        <v>8.9499999999999993</v>
      </c>
      <c r="F1472" s="1"/>
    </row>
    <row r="1473" spans="1:6" x14ac:dyDescent="0.25">
      <c r="A1473" s="1">
        <v>37691</v>
      </c>
      <c r="B1473">
        <v>84</v>
      </c>
      <c r="C1473">
        <v>2330</v>
      </c>
      <c r="D1473">
        <v>5.05</v>
      </c>
      <c r="E1473">
        <v>10.4</v>
      </c>
      <c r="F1473" s="1"/>
    </row>
    <row r="1474" spans="1:6" x14ac:dyDescent="0.25">
      <c r="A1474" s="1">
        <v>37692</v>
      </c>
      <c r="B1474">
        <v>83</v>
      </c>
      <c r="C1474">
        <v>2350</v>
      </c>
      <c r="D1474">
        <v>5.04</v>
      </c>
      <c r="E1474">
        <v>11.600000000000001</v>
      </c>
      <c r="F1474" s="1"/>
    </row>
    <row r="1475" spans="1:6" x14ac:dyDescent="0.25">
      <c r="A1475" s="1">
        <v>37693</v>
      </c>
      <c r="B1475">
        <v>81</v>
      </c>
      <c r="C1475">
        <v>2360</v>
      </c>
      <c r="D1475">
        <v>5.03</v>
      </c>
      <c r="E1475">
        <v>12.8</v>
      </c>
      <c r="F1475" s="1"/>
    </row>
    <row r="1476" spans="1:6" x14ac:dyDescent="0.25">
      <c r="A1476" s="1">
        <v>37694</v>
      </c>
      <c r="B1476">
        <v>78</v>
      </c>
      <c r="C1476">
        <v>2400</v>
      </c>
      <c r="D1476">
        <v>5.01</v>
      </c>
      <c r="E1476">
        <v>13.75</v>
      </c>
      <c r="F1476" s="1"/>
    </row>
    <row r="1477" spans="1:6" x14ac:dyDescent="0.25">
      <c r="A1477" s="1">
        <v>37695</v>
      </c>
      <c r="B1477">
        <v>67</v>
      </c>
      <c r="C1477">
        <v>2630</v>
      </c>
      <c r="D1477">
        <v>4.93</v>
      </c>
      <c r="E1477">
        <v>14.950000000000001</v>
      </c>
      <c r="F1477" s="1"/>
    </row>
    <row r="1478" spans="1:6" x14ac:dyDescent="0.25">
      <c r="A1478" s="1">
        <v>37696</v>
      </c>
      <c r="B1478">
        <v>35</v>
      </c>
      <c r="C1478">
        <v>3020</v>
      </c>
      <c r="D1478">
        <v>4.63</v>
      </c>
      <c r="E1478">
        <v>12.35</v>
      </c>
      <c r="F1478" s="1"/>
    </row>
    <row r="1479" spans="1:6" x14ac:dyDescent="0.25">
      <c r="A1479" s="1">
        <v>37697</v>
      </c>
      <c r="B1479">
        <v>46</v>
      </c>
      <c r="C1479">
        <v>2690</v>
      </c>
      <c r="D1479">
        <v>4.75</v>
      </c>
      <c r="E1479">
        <v>12.5</v>
      </c>
      <c r="F1479" s="1"/>
    </row>
    <row r="1480" spans="1:6" x14ac:dyDescent="0.25">
      <c r="A1480" s="1">
        <v>37698</v>
      </c>
      <c r="B1480">
        <v>30</v>
      </c>
      <c r="C1480">
        <v>3070</v>
      </c>
      <c r="D1480">
        <v>4.5599999999999996</v>
      </c>
      <c r="E1480">
        <v>11.25</v>
      </c>
      <c r="F1480" s="1"/>
    </row>
    <row r="1481" spans="1:6" x14ac:dyDescent="0.25">
      <c r="A1481" s="1">
        <v>37699</v>
      </c>
      <c r="B1481">
        <v>30</v>
      </c>
      <c r="C1481">
        <v>3030</v>
      </c>
      <c r="D1481">
        <v>4.5599999999999996</v>
      </c>
      <c r="E1481">
        <v>7.0500000000000007</v>
      </c>
      <c r="F1481" s="1"/>
    </row>
    <row r="1482" spans="1:6" x14ac:dyDescent="0.25">
      <c r="A1482" s="1">
        <v>37700</v>
      </c>
      <c r="B1482">
        <v>27</v>
      </c>
      <c r="C1482">
        <v>3150</v>
      </c>
      <c r="D1482">
        <v>4.5199999999999996</v>
      </c>
      <c r="E1482">
        <v>9.4499999999999993</v>
      </c>
      <c r="F1482" s="1"/>
    </row>
    <row r="1483" spans="1:6" x14ac:dyDescent="0.25">
      <c r="A1483" s="1">
        <v>37701</v>
      </c>
      <c r="B1483">
        <v>26</v>
      </c>
      <c r="C1483">
        <v>3180</v>
      </c>
      <c r="D1483">
        <v>4.51</v>
      </c>
      <c r="E1483">
        <v>8.6</v>
      </c>
      <c r="F1483" s="1"/>
    </row>
    <row r="1484" spans="1:6" x14ac:dyDescent="0.25">
      <c r="A1484" s="1">
        <v>37702</v>
      </c>
      <c r="B1484">
        <v>24</v>
      </c>
      <c r="C1484">
        <v>3200</v>
      </c>
      <c r="D1484">
        <v>4.4800000000000004</v>
      </c>
      <c r="E1484">
        <v>12.25</v>
      </c>
      <c r="F1484" s="1"/>
    </row>
    <row r="1485" spans="1:6" x14ac:dyDescent="0.25">
      <c r="A1485" s="1">
        <v>37703</v>
      </c>
      <c r="B1485">
        <v>23</v>
      </c>
      <c r="C1485">
        <v>3220</v>
      </c>
      <c r="D1485">
        <v>4.46</v>
      </c>
      <c r="E1485">
        <v>13.45</v>
      </c>
      <c r="F1485" s="1"/>
    </row>
    <row r="1486" spans="1:6" x14ac:dyDescent="0.25">
      <c r="A1486" s="1">
        <v>37704</v>
      </c>
      <c r="B1486">
        <v>21</v>
      </c>
      <c r="C1486">
        <v>3210</v>
      </c>
      <c r="D1486">
        <v>4.43</v>
      </c>
      <c r="E1486">
        <v>14.1</v>
      </c>
      <c r="F1486" s="1"/>
    </row>
    <row r="1487" spans="1:6" x14ac:dyDescent="0.25">
      <c r="A1487" s="1">
        <v>37705</v>
      </c>
      <c r="B1487">
        <v>20</v>
      </c>
      <c r="C1487">
        <v>3200</v>
      </c>
      <c r="D1487">
        <v>4.41</v>
      </c>
      <c r="E1487">
        <v>14.55</v>
      </c>
      <c r="F1487" s="1"/>
    </row>
    <row r="1488" spans="1:6" x14ac:dyDescent="0.25">
      <c r="A1488" s="1">
        <v>37706</v>
      </c>
      <c r="B1488">
        <v>18</v>
      </c>
      <c r="C1488">
        <v>3230</v>
      </c>
      <c r="D1488">
        <v>4.37</v>
      </c>
      <c r="E1488">
        <v>13.1</v>
      </c>
      <c r="F1488" s="1"/>
    </row>
    <row r="1489" spans="1:6" x14ac:dyDescent="0.25">
      <c r="A1489" s="1">
        <v>37707</v>
      </c>
      <c r="B1489">
        <v>17</v>
      </c>
      <c r="C1489">
        <v>3250</v>
      </c>
      <c r="D1489">
        <v>4.3499999999999996</v>
      </c>
      <c r="E1489">
        <v>8.75</v>
      </c>
      <c r="F1489" s="1"/>
    </row>
    <row r="1490" spans="1:6" x14ac:dyDescent="0.25">
      <c r="A1490" s="1">
        <v>37708</v>
      </c>
      <c r="B1490">
        <v>17</v>
      </c>
      <c r="C1490">
        <v>3260</v>
      </c>
      <c r="D1490">
        <v>4.3499999999999996</v>
      </c>
      <c r="E1490">
        <v>8.3000000000000007</v>
      </c>
      <c r="F1490" s="1"/>
    </row>
    <row r="1491" spans="1:6" x14ac:dyDescent="0.25">
      <c r="A1491" s="1">
        <v>37709</v>
      </c>
      <c r="B1491">
        <v>16</v>
      </c>
      <c r="C1491">
        <v>3260</v>
      </c>
      <c r="D1491">
        <v>4.33</v>
      </c>
      <c r="E1491">
        <v>9.85</v>
      </c>
      <c r="F1491" s="1"/>
    </row>
    <row r="1492" spans="1:6" x14ac:dyDescent="0.25">
      <c r="A1492" s="1">
        <v>37710</v>
      </c>
      <c r="B1492">
        <v>16</v>
      </c>
      <c r="C1492">
        <v>3260</v>
      </c>
      <c r="D1492">
        <v>4.33</v>
      </c>
      <c r="E1492">
        <v>11.4</v>
      </c>
      <c r="F1492" s="1"/>
    </row>
    <row r="1493" spans="1:6" x14ac:dyDescent="0.25">
      <c r="A1493" s="1">
        <v>37711</v>
      </c>
      <c r="B1493">
        <v>16</v>
      </c>
      <c r="C1493">
        <v>3260</v>
      </c>
      <c r="D1493">
        <v>4.33</v>
      </c>
      <c r="E1493">
        <v>13.4</v>
      </c>
      <c r="F1493" s="1"/>
    </row>
    <row r="1494" spans="1:6" x14ac:dyDescent="0.25">
      <c r="A1494" s="1">
        <v>37712</v>
      </c>
      <c r="B1494">
        <v>15</v>
      </c>
      <c r="C1494">
        <v>3260</v>
      </c>
      <c r="D1494">
        <v>4.3099999999999996</v>
      </c>
      <c r="E1494">
        <v>15.3</v>
      </c>
      <c r="F1494" s="1"/>
    </row>
    <row r="1495" spans="1:6" x14ac:dyDescent="0.25">
      <c r="A1495" s="1">
        <v>37713</v>
      </c>
      <c r="B1495">
        <v>15</v>
      </c>
      <c r="C1495">
        <v>3280</v>
      </c>
      <c r="D1495">
        <v>4.3099999999999996</v>
      </c>
      <c r="E1495">
        <v>14.95</v>
      </c>
      <c r="F1495" s="1"/>
    </row>
    <row r="1496" spans="1:6" x14ac:dyDescent="0.25">
      <c r="A1496" s="1">
        <v>37714</v>
      </c>
      <c r="B1496">
        <v>14</v>
      </c>
      <c r="C1496">
        <v>3320</v>
      </c>
      <c r="D1496">
        <v>4.28</v>
      </c>
      <c r="E1496">
        <v>13.399999999999999</v>
      </c>
      <c r="F1496" s="1"/>
    </row>
    <row r="1497" spans="1:6" x14ac:dyDescent="0.25">
      <c r="A1497" s="1">
        <v>37715</v>
      </c>
      <c r="B1497">
        <v>13</v>
      </c>
      <c r="C1497">
        <v>3300</v>
      </c>
      <c r="D1497">
        <v>4.26</v>
      </c>
      <c r="E1497">
        <v>13.75</v>
      </c>
      <c r="F1497" s="1"/>
    </row>
    <row r="1498" spans="1:6" x14ac:dyDescent="0.25">
      <c r="A1498" s="1">
        <v>37716</v>
      </c>
      <c r="B1498">
        <v>13</v>
      </c>
      <c r="C1498">
        <v>3290</v>
      </c>
      <c r="D1498">
        <v>4.26</v>
      </c>
      <c r="E1498">
        <v>10.850000000000001</v>
      </c>
      <c r="F1498" s="1"/>
    </row>
    <row r="1499" spans="1:6" x14ac:dyDescent="0.25">
      <c r="A1499" s="1">
        <v>37717</v>
      </c>
      <c r="B1499">
        <v>15</v>
      </c>
      <c r="C1499">
        <v>3250</v>
      </c>
      <c r="D1499">
        <v>4.3099999999999996</v>
      </c>
      <c r="E1499">
        <v>9.9499999999999993</v>
      </c>
      <c r="F1499" s="1"/>
    </row>
    <row r="1500" spans="1:6" x14ac:dyDescent="0.25">
      <c r="A1500" s="1">
        <v>37718</v>
      </c>
      <c r="B1500">
        <v>14</v>
      </c>
      <c r="C1500">
        <v>3280</v>
      </c>
      <c r="D1500">
        <v>4.28</v>
      </c>
      <c r="E1500">
        <v>8.6999999999999993</v>
      </c>
      <c r="F1500" s="1"/>
    </row>
    <row r="1501" spans="1:6" x14ac:dyDescent="0.25">
      <c r="A1501" s="1">
        <v>37719</v>
      </c>
      <c r="B1501">
        <v>15</v>
      </c>
      <c r="C1501">
        <v>3280</v>
      </c>
      <c r="D1501">
        <v>4.3099999999999996</v>
      </c>
      <c r="E1501">
        <v>11.8</v>
      </c>
      <c r="F1501" s="1"/>
    </row>
    <row r="1502" spans="1:6" x14ac:dyDescent="0.25">
      <c r="A1502" s="1">
        <v>37720</v>
      </c>
      <c r="B1502">
        <v>15</v>
      </c>
      <c r="C1502">
        <v>3300</v>
      </c>
      <c r="D1502">
        <v>4.3099999999999996</v>
      </c>
      <c r="E1502">
        <v>14.25</v>
      </c>
      <c r="F1502" s="1"/>
    </row>
    <row r="1503" spans="1:6" x14ac:dyDescent="0.25">
      <c r="A1503" s="1">
        <v>37721</v>
      </c>
      <c r="B1503">
        <v>14</v>
      </c>
      <c r="C1503">
        <v>3310</v>
      </c>
      <c r="D1503">
        <v>4.28</v>
      </c>
      <c r="E1503">
        <v>15.549999999999999</v>
      </c>
      <c r="F1503" s="1"/>
    </row>
    <row r="1504" spans="1:6" x14ac:dyDescent="0.25">
      <c r="A1504" s="1">
        <v>37722</v>
      </c>
      <c r="B1504">
        <v>14</v>
      </c>
      <c r="C1504">
        <v>3300</v>
      </c>
      <c r="D1504">
        <v>4.28</v>
      </c>
      <c r="E1504">
        <v>15.850000000000001</v>
      </c>
      <c r="F1504" s="1"/>
    </row>
    <row r="1505" spans="1:6" x14ac:dyDescent="0.25">
      <c r="A1505" s="1">
        <v>37723</v>
      </c>
      <c r="B1505">
        <v>15</v>
      </c>
      <c r="C1505">
        <v>3330</v>
      </c>
      <c r="D1505">
        <v>4.3099999999999996</v>
      </c>
      <c r="E1505">
        <v>16.5</v>
      </c>
      <c r="F1505" s="1"/>
    </row>
    <row r="1506" spans="1:6" x14ac:dyDescent="0.25">
      <c r="A1506" s="1">
        <v>37724</v>
      </c>
      <c r="B1506">
        <v>14</v>
      </c>
      <c r="C1506">
        <v>3340</v>
      </c>
      <c r="D1506">
        <v>4.28</v>
      </c>
      <c r="E1506">
        <v>17.350000000000001</v>
      </c>
      <c r="F1506" s="1"/>
    </row>
    <row r="1507" spans="1:6" x14ac:dyDescent="0.25">
      <c r="A1507" s="1">
        <v>37725</v>
      </c>
      <c r="B1507">
        <v>14</v>
      </c>
      <c r="C1507">
        <v>3340</v>
      </c>
      <c r="D1507">
        <v>4.28</v>
      </c>
      <c r="E1507">
        <v>16.75</v>
      </c>
      <c r="F1507" s="1"/>
    </row>
    <row r="1508" spans="1:6" x14ac:dyDescent="0.25">
      <c r="A1508" s="1">
        <v>37726</v>
      </c>
      <c r="B1508">
        <v>14</v>
      </c>
      <c r="C1508">
        <v>3310</v>
      </c>
      <c r="D1508">
        <v>4.28</v>
      </c>
      <c r="E1508">
        <v>16.55</v>
      </c>
      <c r="F1508" s="1"/>
    </row>
    <row r="1509" spans="1:6" x14ac:dyDescent="0.25">
      <c r="A1509" s="1">
        <v>37727</v>
      </c>
      <c r="B1509">
        <v>14</v>
      </c>
      <c r="C1509">
        <v>3310</v>
      </c>
      <c r="D1509">
        <v>4.28</v>
      </c>
      <c r="E1509">
        <v>15.549999999999999</v>
      </c>
      <c r="F1509" s="1"/>
    </row>
    <row r="1510" spans="1:6" x14ac:dyDescent="0.25">
      <c r="A1510" s="1">
        <v>37728</v>
      </c>
      <c r="B1510">
        <v>14</v>
      </c>
      <c r="C1510">
        <v>3340</v>
      </c>
      <c r="D1510">
        <v>4.28</v>
      </c>
      <c r="E1510">
        <v>16.05</v>
      </c>
      <c r="F1510" s="1"/>
    </row>
    <row r="1511" spans="1:6" x14ac:dyDescent="0.25">
      <c r="A1511" s="1">
        <v>37729</v>
      </c>
      <c r="B1511">
        <v>13</v>
      </c>
      <c r="C1511">
        <v>3340</v>
      </c>
      <c r="D1511">
        <v>4.26</v>
      </c>
      <c r="E1511">
        <v>16.100000000000001</v>
      </c>
      <c r="F1511" s="1"/>
    </row>
    <row r="1512" spans="1:6" x14ac:dyDescent="0.25">
      <c r="A1512" s="1">
        <v>37730</v>
      </c>
      <c r="B1512">
        <v>15</v>
      </c>
      <c r="C1512">
        <v>3290</v>
      </c>
      <c r="D1512">
        <v>4.3099999999999996</v>
      </c>
      <c r="E1512">
        <v>10.5</v>
      </c>
      <c r="F1512" s="1"/>
    </row>
    <row r="1513" spans="1:6" x14ac:dyDescent="0.25">
      <c r="A1513" s="1">
        <v>37731</v>
      </c>
      <c r="B1513">
        <v>15</v>
      </c>
      <c r="C1513">
        <v>3310</v>
      </c>
      <c r="D1513">
        <v>4.3099999999999996</v>
      </c>
      <c r="E1513">
        <v>13.45</v>
      </c>
      <c r="F1513" s="1"/>
    </row>
    <row r="1514" spans="1:6" x14ac:dyDescent="0.25">
      <c r="A1514" s="1">
        <v>37732</v>
      </c>
      <c r="B1514">
        <v>15</v>
      </c>
      <c r="C1514">
        <v>3350</v>
      </c>
      <c r="D1514">
        <v>4.3099999999999996</v>
      </c>
      <c r="E1514">
        <v>15.65</v>
      </c>
      <c r="F1514" s="1"/>
    </row>
    <row r="1515" spans="1:6" x14ac:dyDescent="0.25">
      <c r="A1515" s="1">
        <v>37733</v>
      </c>
      <c r="B1515">
        <v>14</v>
      </c>
      <c r="C1515">
        <v>3340</v>
      </c>
      <c r="D1515">
        <v>4.28</v>
      </c>
      <c r="E1515">
        <v>16.299999999999997</v>
      </c>
      <c r="F1515" s="1"/>
    </row>
    <row r="1516" spans="1:6" x14ac:dyDescent="0.25">
      <c r="A1516" s="1">
        <v>37734</v>
      </c>
      <c r="B1516">
        <v>16</v>
      </c>
      <c r="C1516">
        <v>3290</v>
      </c>
      <c r="D1516">
        <v>4.33</v>
      </c>
      <c r="E1516">
        <v>13.7</v>
      </c>
      <c r="F1516" s="1"/>
    </row>
    <row r="1517" spans="1:6" x14ac:dyDescent="0.25">
      <c r="A1517" s="1">
        <v>37735</v>
      </c>
      <c r="B1517">
        <v>25</v>
      </c>
      <c r="C1517">
        <v>2790</v>
      </c>
      <c r="D1517">
        <v>4.49</v>
      </c>
      <c r="E1517">
        <v>12.7</v>
      </c>
      <c r="F1517" s="1"/>
    </row>
    <row r="1518" spans="1:6" x14ac:dyDescent="0.25">
      <c r="A1518" s="1">
        <v>37736</v>
      </c>
      <c r="B1518">
        <v>15</v>
      </c>
      <c r="C1518">
        <v>3330</v>
      </c>
      <c r="D1518">
        <v>4.3099999999999996</v>
      </c>
      <c r="E1518">
        <v>16.05</v>
      </c>
      <c r="F1518" s="1"/>
    </row>
    <row r="1519" spans="1:6" x14ac:dyDescent="0.25">
      <c r="A1519" s="1">
        <v>37737</v>
      </c>
      <c r="B1519">
        <v>15</v>
      </c>
      <c r="C1519">
        <v>3350</v>
      </c>
      <c r="D1519">
        <v>4.3099999999999996</v>
      </c>
      <c r="E1519">
        <v>17.5</v>
      </c>
      <c r="F1519" s="1"/>
    </row>
    <row r="1520" spans="1:6" x14ac:dyDescent="0.25">
      <c r="A1520" s="1">
        <v>37738</v>
      </c>
      <c r="B1520">
        <v>14</v>
      </c>
      <c r="C1520">
        <v>3330</v>
      </c>
      <c r="D1520">
        <v>4.28</v>
      </c>
      <c r="E1520">
        <v>17.649999999999999</v>
      </c>
      <c r="F1520" s="1"/>
    </row>
    <row r="1521" spans="1:6" x14ac:dyDescent="0.25">
      <c r="A1521" s="1">
        <v>37739</v>
      </c>
      <c r="B1521">
        <v>14</v>
      </c>
      <c r="C1521">
        <v>3280</v>
      </c>
      <c r="D1521">
        <v>4.28</v>
      </c>
      <c r="E1521">
        <v>18.8</v>
      </c>
      <c r="F1521" s="1"/>
    </row>
    <row r="1522" spans="1:6" x14ac:dyDescent="0.25">
      <c r="A1522" s="1">
        <v>37740</v>
      </c>
      <c r="B1522">
        <v>14</v>
      </c>
      <c r="C1522">
        <v>3230</v>
      </c>
      <c r="D1522">
        <v>4.28</v>
      </c>
      <c r="E1522">
        <v>19.25</v>
      </c>
      <c r="F1522" s="1"/>
    </row>
    <row r="1523" spans="1:6" x14ac:dyDescent="0.25">
      <c r="A1523" s="1">
        <v>37741</v>
      </c>
      <c r="B1523">
        <v>12</v>
      </c>
      <c r="C1523">
        <v>3210</v>
      </c>
      <c r="D1523">
        <v>4.2300000000000004</v>
      </c>
      <c r="E1523">
        <v>19.600000000000001</v>
      </c>
      <c r="F1523" s="1"/>
    </row>
    <row r="1524" spans="1:6" x14ac:dyDescent="0.25">
      <c r="A1524" s="1">
        <v>37742</v>
      </c>
      <c r="B1524">
        <v>12</v>
      </c>
      <c r="C1524">
        <v>3210</v>
      </c>
      <c r="D1524">
        <v>4.2300000000000004</v>
      </c>
      <c r="E1524">
        <v>17.45</v>
      </c>
      <c r="F1524" s="1"/>
    </row>
    <row r="1525" spans="1:6" x14ac:dyDescent="0.25">
      <c r="A1525" s="1">
        <v>37743</v>
      </c>
      <c r="B1525">
        <v>13</v>
      </c>
      <c r="C1525">
        <v>3160</v>
      </c>
      <c r="D1525">
        <v>4.26</v>
      </c>
      <c r="E1525">
        <v>17.5</v>
      </c>
      <c r="F1525" s="1"/>
    </row>
    <row r="1526" spans="1:6" x14ac:dyDescent="0.25">
      <c r="A1526" s="1">
        <v>37744</v>
      </c>
      <c r="B1526">
        <v>12</v>
      </c>
      <c r="C1526">
        <v>3190</v>
      </c>
      <c r="D1526">
        <v>4.2300000000000004</v>
      </c>
      <c r="E1526">
        <v>18.55</v>
      </c>
      <c r="F1526" s="1"/>
    </row>
    <row r="1527" spans="1:6" x14ac:dyDescent="0.25">
      <c r="A1527" s="1">
        <v>37745</v>
      </c>
      <c r="B1527">
        <v>11</v>
      </c>
      <c r="C1527">
        <v>3190</v>
      </c>
      <c r="D1527">
        <v>4.21</v>
      </c>
      <c r="E1527">
        <v>16.100000000000001</v>
      </c>
      <c r="F1527" s="1"/>
    </row>
    <row r="1528" spans="1:6" x14ac:dyDescent="0.25">
      <c r="A1528" s="1">
        <v>37746</v>
      </c>
      <c r="B1528">
        <v>11</v>
      </c>
      <c r="C1528">
        <v>3170</v>
      </c>
      <c r="D1528">
        <v>4.21</v>
      </c>
      <c r="E1528">
        <v>18.350000000000001</v>
      </c>
      <c r="F1528" s="1"/>
    </row>
    <row r="1529" spans="1:6" x14ac:dyDescent="0.25">
      <c r="A1529" s="1">
        <v>37747</v>
      </c>
      <c r="B1529">
        <v>12</v>
      </c>
      <c r="C1529">
        <v>3160</v>
      </c>
      <c r="D1529">
        <v>4.2300000000000004</v>
      </c>
      <c r="E1529">
        <v>18.350000000000001</v>
      </c>
      <c r="F1529" s="1"/>
    </row>
    <row r="1530" spans="1:6" x14ac:dyDescent="0.25">
      <c r="A1530" s="1">
        <v>37748</v>
      </c>
      <c r="B1530">
        <v>12</v>
      </c>
      <c r="C1530">
        <v>3180</v>
      </c>
      <c r="D1530">
        <v>4.2300000000000004</v>
      </c>
      <c r="E1530">
        <v>18.5</v>
      </c>
      <c r="F1530" s="1"/>
    </row>
    <row r="1531" spans="1:6" x14ac:dyDescent="0.25">
      <c r="A1531" s="1">
        <v>37749</v>
      </c>
      <c r="B1531">
        <v>11</v>
      </c>
      <c r="C1531">
        <v>3190</v>
      </c>
      <c r="D1531">
        <v>4.21</v>
      </c>
      <c r="E1531">
        <v>17.600000000000001</v>
      </c>
      <c r="F1531" s="1"/>
    </row>
    <row r="1532" spans="1:6" x14ac:dyDescent="0.25">
      <c r="A1532" s="1">
        <v>37750</v>
      </c>
      <c r="B1532">
        <v>11</v>
      </c>
      <c r="C1532">
        <v>3180</v>
      </c>
      <c r="D1532">
        <v>4.21</v>
      </c>
      <c r="E1532">
        <v>16.95</v>
      </c>
      <c r="F1532" s="1"/>
    </row>
    <row r="1533" spans="1:6" x14ac:dyDescent="0.25">
      <c r="A1533" s="1">
        <v>37751</v>
      </c>
      <c r="B1533">
        <v>11</v>
      </c>
      <c r="C1533">
        <v>3160</v>
      </c>
      <c r="D1533">
        <v>4.21</v>
      </c>
      <c r="E1533">
        <v>15.35</v>
      </c>
      <c r="F1533" s="1"/>
    </row>
    <row r="1534" spans="1:6" x14ac:dyDescent="0.25">
      <c r="A1534" s="1">
        <v>37752</v>
      </c>
      <c r="B1534">
        <v>11</v>
      </c>
      <c r="C1534">
        <v>3090</v>
      </c>
      <c r="D1534">
        <v>4.21</v>
      </c>
      <c r="E1534">
        <v>17.299999999999997</v>
      </c>
      <c r="F1534" s="1"/>
    </row>
    <row r="1535" spans="1:6" x14ac:dyDescent="0.25">
      <c r="A1535" s="1">
        <v>37753</v>
      </c>
      <c r="B1535">
        <v>11</v>
      </c>
      <c r="C1535">
        <v>2970</v>
      </c>
      <c r="D1535">
        <v>4.21</v>
      </c>
      <c r="E1535">
        <v>18.649999999999999</v>
      </c>
      <c r="F1535" s="1"/>
    </row>
    <row r="1536" spans="1:6" x14ac:dyDescent="0.25">
      <c r="A1536" s="1">
        <v>37754</v>
      </c>
      <c r="B1536">
        <v>14</v>
      </c>
      <c r="C1536">
        <v>3000</v>
      </c>
      <c r="D1536">
        <v>4.28</v>
      </c>
      <c r="E1536">
        <v>17.450000000000003</v>
      </c>
      <c r="F1536" s="1"/>
    </row>
    <row r="1537" spans="1:6" x14ac:dyDescent="0.25">
      <c r="A1537" s="1">
        <v>37755</v>
      </c>
      <c r="B1537">
        <v>11</v>
      </c>
      <c r="C1537">
        <v>2880</v>
      </c>
      <c r="D1537">
        <v>4.21</v>
      </c>
      <c r="E1537">
        <v>19.850000000000001</v>
      </c>
      <c r="F1537" s="1"/>
    </row>
    <row r="1538" spans="1:6" x14ac:dyDescent="0.25">
      <c r="A1538" s="1">
        <v>37756</v>
      </c>
      <c r="B1538">
        <v>19</v>
      </c>
      <c r="C1538">
        <v>2980</v>
      </c>
      <c r="D1538">
        <v>4.3899999999999997</v>
      </c>
      <c r="E1538">
        <v>20.05</v>
      </c>
      <c r="F1538" s="1"/>
    </row>
    <row r="1539" spans="1:6" x14ac:dyDescent="0.25">
      <c r="A1539" s="1">
        <v>37757</v>
      </c>
      <c r="B1539">
        <v>21</v>
      </c>
      <c r="C1539">
        <v>2930</v>
      </c>
      <c r="D1539">
        <v>4.43</v>
      </c>
      <c r="E1539">
        <v>20.7</v>
      </c>
      <c r="F1539" s="1"/>
    </row>
    <row r="1540" spans="1:6" x14ac:dyDescent="0.25">
      <c r="A1540" s="1">
        <v>37758</v>
      </c>
      <c r="B1540">
        <v>18</v>
      </c>
      <c r="C1540">
        <v>3030</v>
      </c>
      <c r="D1540">
        <v>4.37</v>
      </c>
      <c r="E1540">
        <v>21.8</v>
      </c>
      <c r="F1540" s="1"/>
    </row>
    <row r="1541" spans="1:6" x14ac:dyDescent="0.25">
      <c r="A1541" s="1">
        <v>37759</v>
      </c>
      <c r="B1541">
        <v>15</v>
      </c>
      <c r="C1541">
        <v>3040</v>
      </c>
      <c r="D1541">
        <v>4.3099999999999996</v>
      </c>
      <c r="E1541">
        <v>20.45</v>
      </c>
      <c r="F1541" s="1"/>
    </row>
    <row r="1542" spans="1:6" x14ac:dyDescent="0.25">
      <c r="A1542" s="1">
        <v>37760</v>
      </c>
      <c r="B1542">
        <v>17</v>
      </c>
      <c r="C1542">
        <v>2970</v>
      </c>
      <c r="D1542">
        <v>4.3499999999999996</v>
      </c>
      <c r="E1542">
        <v>19.149999999999999</v>
      </c>
      <c r="F1542" s="1"/>
    </row>
    <row r="1543" spans="1:6" x14ac:dyDescent="0.25">
      <c r="A1543" s="1">
        <v>37761</v>
      </c>
      <c r="B1543">
        <v>24</v>
      </c>
      <c r="C1543">
        <v>2660</v>
      </c>
      <c r="D1543">
        <v>4.4800000000000004</v>
      </c>
      <c r="E1543">
        <v>18.850000000000001</v>
      </c>
      <c r="F1543" s="1"/>
    </row>
    <row r="1544" spans="1:6" x14ac:dyDescent="0.25">
      <c r="A1544" s="1">
        <v>37762</v>
      </c>
      <c r="B1544">
        <v>16</v>
      </c>
      <c r="C1544">
        <v>2990</v>
      </c>
      <c r="D1544">
        <v>4.33</v>
      </c>
      <c r="E1544">
        <v>19.850000000000001</v>
      </c>
      <c r="F1544" s="1"/>
    </row>
    <row r="1545" spans="1:6" x14ac:dyDescent="0.25">
      <c r="A1545" s="1">
        <v>37763</v>
      </c>
      <c r="B1545">
        <v>14</v>
      </c>
      <c r="C1545">
        <v>3060</v>
      </c>
      <c r="D1545">
        <v>4.28</v>
      </c>
      <c r="E1545">
        <v>22.049999999999997</v>
      </c>
      <c r="F1545" s="1"/>
    </row>
    <row r="1546" spans="1:6" x14ac:dyDescent="0.25">
      <c r="A1546" s="1">
        <v>37764</v>
      </c>
      <c r="B1546">
        <v>17</v>
      </c>
      <c r="C1546">
        <v>3010</v>
      </c>
      <c r="D1546">
        <v>4.3499999999999996</v>
      </c>
      <c r="E1546">
        <v>22.6</v>
      </c>
      <c r="F1546" s="1"/>
    </row>
    <row r="1547" spans="1:6" x14ac:dyDescent="0.25">
      <c r="A1547" s="1">
        <v>37765</v>
      </c>
      <c r="B1547">
        <v>20</v>
      </c>
      <c r="C1547">
        <v>2760</v>
      </c>
      <c r="D1547">
        <v>4.41</v>
      </c>
      <c r="E1547">
        <v>23.05</v>
      </c>
      <c r="F1547" s="1"/>
    </row>
    <row r="1548" spans="1:6" x14ac:dyDescent="0.25">
      <c r="A1548" s="1">
        <v>37766</v>
      </c>
      <c r="B1548">
        <v>20</v>
      </c>
      <c r="C1548">
        <v>2670</v>
      </c>
      <c r="D1548">
        <v>4.41</v>
      </c>
      <c r="E1548">
        <v>20.9</v>
      </c>
      <c r="F1548" s="1"/>
    </row>
    <row r="1549" spans="1:6" x14ac:dyDescent="0.25">
      <c r="A1549" s="1">
        <v>37767</v>
      </c>
      <c r="B1549">
        <v>27</v>
      </c>
      <c r="C1549">
        <v>2380</v>
      </c>
      <c r="D1549">
        <v>4.5199999999999996</v>
      </c>
      <c r="E1549">
        <v>22.65</v>
      </c>
      <c r="F1549" s="1"/>
    </row>
    <row r="1550" spans="1:6" x14ac:dyDescent="0.25">
      <c r="A1550" s="1">
        <v>37768</v>
      </c>
      <c r="B1550">
        <v>51</v>
      </c>
      <c r="C1550" t="s">
        <v>2</v>
      </c>
      <c r="D1550">
        <v>4.8</v>
      </c>
      <c r="E1550" t="s">
        <v>2</v>
      </c>
      <c r="F1550" s="1"/>
    </row>
    <row r="1551" spans="1:6" x14ac:dyDescent="0.25">
      <c r="A1551" s="1">
        <v>37769</v>
      </c>
      <c r="B1551">
        <v>41</v>
      </c>
      <c r="C1551" t="s">
        <v>2</v>
      </c>
      <c r="D1551">
        <v>4.7</v>
      </c>
      <c r="E1551" t="s">
        <v>2</v>
      </c>
      <c r="F1551" s="1"/>
    </row>
    <row r="1552" spans="1:6" x14ac:dyDescent="0.25">
      <c r="A1552" s="1">
        <v>37770</v>
      </c>
      <c r="B1552">
        <v>82</v>
      </c>
      <c r="C1552">
        <v>1280</v>
      </c>
      <c r="D1552">
        <v>5.04</v>
      </c>
      <c r="E1552">
        <v>26.85</v>
      </c>
      <c r="F1552" s="1"/>
    </row>
    <row r="1553" spans="1:6" x14ac:dyDescent="0.25">
      <c r="A1553" s="1">
        <v>37771</v>
      </c>
      <c r="B1553">
        <v>139</v>
      </c>
      <c r="C1553">
        <v>1110</v>
      </c>
      <c r="D1553">
        <v>5.34</v>
      </c>
      <c r="E1553">
        <v>26.45</v>
      </c>
      <c r="F1553" s="1"/>
    </row>
    <row r="1554" spans="1:6" x14ac:dyDescent="0.25">
      <c r="A1554" s="1">
        <v>37772</v>
      </c>
      <c r="B1554">
        <v>251</v>
      </c>
      <c r="C1554">
        <v>1000</v>
      </c>
      <c r="D1554">
        <v>5.78</v>
      </c>
      <c r="E1554">
        <v>23.95</v>
      </c>
      <c r="F1554" s="1"/>
    </row>
    <row r="1555" spans="1:6" x14ac:dyDescent="0.25">
      <c r="A1555" s="1">
        <v>37773</v>
      </c>
      <c r="B1555">
        <v>505</v>
      </c>
      <c r="C1555">
        <v>931</v>
      </c>
      <c r="D1555">
        <v>6.51</v>
      </c>
      <c r="E1555">
        <v>22.85</v>
      </c>
      <c r="F1555" s="1"/>
    </row>
    <row r="1556" spans="1:6" x14ac:dyDescent="0.25">
      <c r="A1556" s="1">
        <v>37774</v>
      </c>
      <c r="B1556">
        <v>437</v>
      </c>
      <c r="C1556">
        <v>886</v>
      </c>
      <c r="D1556">
        <v>6.33</v>
      </c>
      <c r="E1556">
        <v>22.85</v>
      </c>
      <c r="F1556" s="1"/>
    </row>
    <row r="1557" spans="1:6" x14ac:dyDescent="0.25">
      <c r="A1557" s="1">
        <v>37775</v>
      </c>
      <c r="B1557">
        <v>439</v>
      </c>
      <c r="C1557">
        <v>940</v>
      </c>
      <c r="D1557">
        <v>6.33</v>
      </c>
      <c r="E1557">
        <v>21.95</v>
      </c>
      <c r="F1557" s="1"/>
    </row>
    <row r="1558" spans="1:6" x14ac:dyDescent="0.25">
      <c r="A1558" s="1">
        <v>37776</v>
      </c>
      <c r="B1558">
        <v>877</v>
      </c>
      <c r="C1558">
        <v>798</v>
      </c>
      <c r="D1558">
        <v>7.28</v>
      </c>
      <c r="E1558">
        <v>20.299999999999997</v>
      </c>
      <c r="F1558" s="1"/>
    </row>
    <row r="1559" spans="1:6" x14ac:dyDescent="0.25">
      <c r="A1559" s="1">
        <v>37777</v>
      </c>
      <c r="B1559">
        <v>1090</v>
      </c>
      <c r="C1559">
        <v>697</v>
      </c>
      <c r="D1559">
        <v>7.67</v>
      </c>
      <c r="E1559">
        <v>18.350000000000001</v>
      </c>
      <c r="F1559" s="1"/>
    </row>
    <row r="1560" spans="1:6" x14ac:dyDescent="0.25">
      <c r="A1560" s="1">
        <v>37778</v>
      </c>
      <c r="B1560">
        <v>940</v>
      </c>
      <c r="C1560">
        <v>754</v>
      </c>
      <c r="D1560">
        <v>7.4</v>
      </c>
      <c r="E1560">
        <v>18.549999999999997</v>
      </c>
      <c r="F1560" s="1"/>
    </row>
    <row r="1561" spans="1:6" x14ac:dyDescent="0.25">
      <c r="A1561" s="1">
        <v>37779</v>
      </c>
      <c r="B1561">
        <v>736</v>
      </c>
      <c r="C1561">
        <v>829</v>
      </c>
      <c r="D1561">
        <v>7</v>
      </c>
      <c r="E1561">
        <v>18.649999999999999</v>
      </c>
      <c r="F1561" s="1"/>
    </row>
    <row r="1562" spans="1:6" x14ac:dyDescent="0.25">
      <c r="A1562" s="1">
        <v>37780</v>
      </c>
      <c r="B1562">
        <v>567</v>
      </c>
      <c r="C1562">
        <v>917</v>
      </c>
      <c r="D1562">
        <v>6.65</v>
      </c>
      <c r="E1562">
        <v>19.649999999999999</v>
      </c>
      <c r="F1562" s="1"/>
    </row>
    <row r="1563" spans="1:6" x14ac:dyDescent="0.25">
      <c r="A1563" s="1">
        <v>37781</v>
      </c>
      <c r="B1563">
        <v>237</v>
      </c>
      <c r="C1563">
        <v>1040</v>
      </c>
      <c r="D1563">
        <v>5.72</v>
      </c>
      <c r="E1563">
        <v>20.450000000000003</v>
      </c>
      <c r="F1563" s="1"/>
    </row>
    <row r="1564" spans="1:6" x14ac:dyDescent="0.25">
      <c r="A1564" s="1">
        <v>37782</v>
      </c>
      <c r="B1564">
        <v>525</v>
      </c>
      <c r="C1564">
        <v>1040</v>
      </c>
      <c r="D1564">
        <v>6.56</v>
      </c>
      <c r="E1564">
        <v>22.450000000000003</v>
      </c>
      <c r="F1564" s="1"/>
    </row>
    <row r="1565" spans="1:6" x14ac:dyDescent="0.25">
      <c r="A1565" s="1">
        <v>37783</v>
      </c>
      <c r="B1565">
        <v>682</v>
      </c>
      <c r="C1565">
        <v>981</v>
      </c>
      <c r="D1565">
        <v>6.89</v>
      </c>
      <c r="E1565">
        <v>23.25</v>
      </c>
      <c r="F1565" s="1"/>
    </row>
    <row r="1566" spans="1:6" x14ac:dyDescent="0.25">
      <c r="A1566" s="1">
        <v>37784</v>
      </c>
      <c r="B1566">
        <v>681</v>
      </c>
      <c r="C1566">
        <v>1030</v>
      </c>
      <c r="D1566">
        <v>6.89</v>
      </c>
      <c r="E1566">
        <v>23.5</v>
      </c>
      <c r="F1566" s="1"/>
    </row>
    <row r="1567" spans="1:6" x14ac:dyDescent="0.25">
      <c r="A1567" s="1">
        <v>37785</v>
      </c>
      <c r="B1567">
        <v>693</v>
      </c>
      <c r="C1567">
        <v>1050</v>
      </c>
      <c r="D1567">
        <v>6.92</v>
      </c>
      <c r="E1567">
        <v>22.799999999999997</v>
      </c>
      <c r="F1567" s="1"/>
    </row>
    <row r="1568" spans="1:6" x14ac:dyDescent="0.25">
      <c r="A1568" s="1">
        <v>37786</v>
      </c>
      <c r="B1568">
        <v>723</v>
      </c>
      <c r="C1568">
        <v>998</v>
      </c>
      <c r="D1568">
        <v>6.97</v>
      </c>
      <c r="E1568">
        <v>22.5</v>
      </c>
      <c r="F1568" s="1"/>
    </row>
    <row r="1569" spans="1:6" x14ac:dyDescent="0.25">
      <c r="A1569" s="1">
        <v>37787</v>
      </c>
      <c r="B1569">
        <v>693</v>
      </c>
      <c r="C1569">
        <v>937</v>
      </c>
      <c r="D1569">
        <v>6.92</v>
      </c>
      <c r="E1569">
        <v>23.549999999999997</v>
      </c>
      <c r="F1569" s="1"/>
    </row>
    <row r="1570" spans="1:6" x14ac:dyDescent="0.25">
      <c r="A1570" s="1">
        <v>37788</v>
      </c>
      <c r="B1570">
        <v>625</v>
      </c>
      <c r="C1570">
        <v>904</v>
      </c>
      <c r="D1570">
        <v>6.78</v>
      </c>
      <c r="E1570">
        <v>23.9</v>
      </c>
      <c r="F1570" s="1"/>
    </row>
    <row r="1571" spans="1:6" x14ac:dyDescent="0.25">
      <c r="A1571" s="1">
        <v>37789</v>
      </c>
      <c r="B1571">
        <v>613</v>
      </c>
      <c r="C1571">
        <v>904</v>
      </c>
      <c r="D1571">
        <v>6.75</v>
      </c>
      <c r="E1571">
        <v>24.4</v>
      </c>
      <c r="F1571" s="1"/>
    </row>
    <row r="1572" spans="1:6" x14ac:dyDescent="0.25">
      <c r="A1572" s="1">
        <v>37790</v>
      </c>
      <c r="B1572">
        <v>595</v>
      </c>
      <c r="C1572">
        <v>940</v>
      </c>
      <c r="D1572">
        <v>6.71</v>
      </c>
      <c r="E1572">
        <v>22.9</v>
      </c>
      <c r="F1572" s="1"/>
    </row>
    <row r="1573" spans="1:6" x14ac:dyDescent="0.25">
      <c r="A1573" s="1">
        <v>37791</v>
      </c>
      <c r="B1573">
        <v>569</v>
      </c>
      <c r="C1573">
        <v>938</v>
      </c>
      <c r="D1573">
        <v>6.66</v>
      </c>
      <c r="E1573">
        <v>22.049999999999997</v>
      </c>
      <c r="F1573" s="1"/>
    </row>
    <row r="1574" spans="1:6" x14ac:dyDescent="0.25">
      <c r="A1574" s="1">
        <v>37792</v>
      </c>
      <c r="B1574">
        <v>414</v>
      </c>
      <c r="C1574">
        <v>982</v>
      </c>
      <c r="D1574">
        <v>6.27</v>
      </c>
      <c r="E1574">
        <v>23.3</v>
      </c>
      <c r="F1574" s="1"/>
    </row>
    <row r="1575" spans="1:6" x14ac:dyDescent="0.25">
      <c r="A1575" s="1">
        <v>37793</v>
      </c>
      <c r="B1575">
        <v>425</v>
      </c>
      <c r="C1575">
        <v>1070</v>
      </c>
      <c r="D1575">
        <v>6.3</v>
      </c>
      <c r="E1575">
        <v>22.5</v>
      </c>
      <c r="F1575" s="1"/>
    </row>
    <row r="1576" spans="1:6" x14ac:dyDescent="0.25">
      <c r="A1576" s="1">
        <v>37794</v>
      </c>
      <c r="B1576">
        <v>596</v>
      </c>
      <c r="C1576">
        <v>989</v>
      </c>
      <c r="D1576">
        <v>6.72</v>
      </c>
      <c r="E1576">
        <v>22.6</v>
      </c>
      <c r="F1576" s="1"/>
    </row>
    <row r="1577" spans="1:6" x14ac:dyDescent="0.25">
      <c r="A1577" s="1">
        <v>37795</v>
      </c>
      <c r="B1577">
        <v>465</v>
      </c>
      <c r="C1577">
        <v>982</v>
      </c>
      <c r="D1577">
        <v>6.4</v>
      </c>
      <c r="E1577">
        <v>23.05</v>
      </c>
      <c r="F1577" s="1"/>
    </row>
    <row r="1578" spans="1:6" x14ac:dyDescent="0.25">
      <c r="A1578" s="1">
        <v>37796</v>
      </c>
      <c r="B1578">
        <v>506</v>
      </c>
      <c r="C1578">
        <v>951</v>
      </c>
      <c r="D1578">
        <v>6.51</v>
      </c>
      <c r="E1578">
        <v>22.4</v>
      </c>
      <c r="F1578" s="1"/>
    </row>
    <row r="1579" spans="1:6" x14ac:dyDescent="0.25">
      <c r="A1579" s="1">
        <v>37797</v>
      </c>
      <c r="B1579">
        <v>463</v>
      </c>
      <c r="C1579">
        <v>978</v>
      </c>
      <c r="D1579">
        <v>6.4</v>
      </c>
      <c r="E1579">
        <v>21.6</v>
      </c>
      <c r="F1579" s="1"/>
    </row>
    <row r="1580" spans="1:6" x14ac:dyDescent="0.25">
      <c r="A1580" s="1">
        <v>37798</v>
      </c>
      <c r="B1580">
        <v>512</v>
      </c>
      <c r="C1580">
        <v>974</v>
      </c>
      <c r="D1580">
        <v>6.53</v>
      </c>
      <c r="E1580">
        <v>21.6</v>
      </c>
      <c r="F1580" s="1"/>
    </row>
    <row r="1581" spans="1:6" x14ac:dyDescent="0.25">
      <c r="A1581" s="1">
        <v>37799</v>
      </c>
      <c r="B1581">
        <v>560</v>
      </c>
      <c r="C1581">
        <v>811</v>
      </c>
      <c r="D1581">
        <v>6.64</v>
      </c>
      <c r="E1581">
        <v>23.299999999999997</v>
      </c>
      <c r="F1581" s="1"/>
    </row>
    <row r="1582" spans="1:6" x14ac:dyDescent="0.25">
      <c r="A1582" s="1">
        <v>37800</v>
      </c>
      <c r="B1582">
        <v>511</v>
      </c>
      <c r="C1582">
        <v>905</v>
      </c>
      <c r="D1582">
        <v>6.52</v>
      </c>
      <c r="E1582">
        <v>24.450000000000003</v>
      </c>
      <c r="F1582" s="1"/>
    </row>
    <row r="1583" spans="1:6" x14ac:dyDescent="0.25">
      <c r="A1583" s="1">
        <v>37801</v>
      </c>
      <c r="B1583">
        <v>480</v>
      </c>
      <c r="C1583">
        <v>1010</v>
      </c>
      <c r="D1583">
        <v>6.44</v>
      </c>
      <c r="E1583">
        <v>23.1</v>
      </c>
      <c r="F1583" s="1"/>
    </row>
    <row r="1584" spans="1:6" x14ac:dyDescent="0.25">
      <c r="A1584" s="1">
        <v>37802</v>
      </c>
      <c r="B1584">
        <v>545</v>
      </c>
      <c r="C1584">
        <v>932</v>
      </c>
      <c r="D1584">
        <v>6.6</v>
      </c>
      <c r="E1584">
        <v>22.549999999999997</v>
      </c>
      <c r="F1584" s="1"/>
    </row>
    <row r="1585" spans="1:6" x14ac:dyDescent="0.25">
      <c r="A1585" s="1">
        <v>37803</v>
      </c>
      <c r="B1585">
        <v>697</v>
      </c>
      <c r="C1585">
        <v>858</v>
      </c>
      <c r="D1585">
        <v>6.92</v>
      </c>
      <c r="E1585">
        <v>21.75</v>
      </c>
      <c r="F1585" s="1"/>
    </row>
    <row r="1586" spans="1:6" x14ac:dyDescent="0.25">
      <c r="A1586" s="1">
        <v>37804</v>
      </c>
      <c r="B1586">
        <v>433</v>
      </c>
      <c r="C1586">
        <v>1050</v>
      </c>
      <c r="D1586">
        <v>6.32</v>
      </c>
      <c r="E1586">
        <v>25.3</v>
      </c>
      <c r="F1586" s="1"/>
    </row>
    <row r="1587" spans="1:6" x14ac:dyDescent="0.25">
      <c r="A1587" s="1">
        <v>37805</v>
      </c>
      <c r="B1587">
        <v>349</v>
      </c>
      <c r="C1587">
        <v>1150</v>
      </c>
      <c r="D1587">
        <v>6.09</v>
      </c>
      <c r="E1587">
        <v>26.05</v>
      </c>
      <c r="F1587" s="1"/>
    </row>
    <row r="1588" spans="1:6" x14ac:dyDescent="0.25">
      <c r="A1588" s="1">
        <v>37806</v>
      </c>
      <c r="B1588">
        <v>273</v>
      </c>
      <c r="C1588">
        <v>1210</v>
      </c>
      <c r="D1588">
        <v>5.86</v>
      </c>
      <c r="E1588">
        <v>25.549999999999997</v>
      </c>
      <c r="F1588" s="1"/>
    </row>
    <row r="1589" spans="1:6" x14ac:dyDescent="0.25">
      <c r="A1589" s="1">
        <v>37807</v>
      </c>
      <c r="B1589">
        <v>231</v>
      </c>
      <c r="C1589">
        <v>1270</v>
      </c>
      <c r="D1589">
        <v>5.69</v>
      </c>
      <c r="E1589">
        <v>26.6</v>
      </c>
      <c r="F1589" s="1"/>
    </row>
    <row r="1590" spans="1:6" x14ac:dyDescent="0.25">
      <c r="A1590" s="1">
        <v>37808</v>
      </c>
      <c r="B1590">
        <v>221</v>
      </c>
      <c r="C1590">
        <v>1270</v>
      </c>
      <c r="D1590">
        <v>5.65</v>
      </c>
      <c r="E1590">
        <v>25.7</v>
      </c>
      <c r="F1590" s="1"/>
    </row>
    <row r="1591" spans="1:6" x14ac:dyDescent="0.25">
      <c r="A1591" s="1">
        <v>37809</v>
      </c>
      <c r="B1591">
        <v>187</v>
      </c>
      <c r="C1591">
        <v>1390</v>
      </c>
      <c r="D1591">
        <v>5.53</v>
      </c>
      <c r="E1591">
        <v>25.6</v>
      </c>
      <c r="F1591" s="1"/>
    </row>
    <row r="1592" spans="1:6" x14ac:dyDescent="0.25">
      <c r="A1592" s="1">
        <v>37810</v>
      </c>
      <c r="B1592">
        <v>157</v>
      </c>
      <c r="C1592">
        <v>1520</v>
      </c>
      <c r="D1592">
        <v>5.42</v>
      </c>
      <c r="E1592">
        <v>25.95</v>
      </c>
      <c r="F1592" s="1"/>
    </row>
    <row r="1593" spans="1:6" x14ac:dyDescent="0.25">
      <c r="A1593" s="1">
        <v>37811</v>
      </c>
      <c r="B1593">
        <v>131</v>
      </c>
      <c r="C1593">
        <v>1680</v>
      </c>
      <c r="D1593">
        <v>5.3</v>
      </c>
      <c r="E1593">
        <v>25.3</v>
      </c>
      <c r="F1593" s="1"/>
    </row>
    <row r="1594" spans="1:6" x14ac:dyDescent="0.25">
      <c r="A1594" s="1">
        <v>37812</v>
      </c>
      <c r="B1594">
        <v>109</v>
      </c>
      <c r="C1594">
        <v>1800</v>
      </c>
      <c r="D1594">
        <v>5.19</v>
      </c>
      <c r="E1594">
        <v>25.9</v>
      </c>
      <c r="F1594" s="1"/>
    </row>
    <row r="1595" spans="1:6" x14ac:dyDescent="0.25">
      <c r="A1595" s="1">
        <v>37813</v>
      </c>
      <c r="B1595">
        <v>94</v>
      </c>
      <c r="C1595">
        <v>1900</v>
      </c>
      <c r="D1595">
        <v>5.1100000000000003</v>
      </c>
      <c r="E1595">
        <v>26.049999999999997</v>
      </c>
      <c r="F1595" s="1"/>
    </row>
    <row r="1596" spans="1:6" x14ac:dyDescent="0.25">
      <c r="A1596" s="1">
        <v>37814</v>
      </c>
      <c r="B1596">
        <v>77</v>
      </c>
      <c r="C1596">
        <v>2050</v>
      </c>
      <c r="D1596">
        <v>5</v>
      </c>
      <c r="E1596">
        <v>24.799999999999997</v>
      </c>
      <c r="F1596" s="1"/>
    </row>
    <row r="1597" spans="1:6" x14ac:dyDescent="0.25">
      <c r="A1597" s="1">
        <v>37815</v>
      </c>
      <c r="B1597">
        <v>65</v>
      </c>
      <c r="C1597">
        <v>2180</v>
      </c>
      <c r="D1597">
        <v>4.92</v>
      </c>
      <c r="E1597">
        <v>26.5</v>
      </c>
      <c r="F1597" s="1"/>
    </row>
    <row r="1598" spans="1:6" x14ac:dyDescent="0.25">
      <c r="A1598" s="1">
        <v>37816</v>
      </c>
      <c r="B1598">
        <v>53</v>
      </c>
      <c r="C1598" t="s">
        <v>2</v>
      </c>
      <c r="D1598">
        <v>4.82</v>
      </c>
      <c r="E1598" t="s">
        <v>2</v>
      </c>
      <c r="F1598" s="1"/>
    </row>
    <row r="1599" spans="1:6" x14ac:dyDescent="0.25">
      <c r="A1599" s="1">
        <v>37817</v>
      </c>
      <c r="B1599">
        <v>52</v>
      </c>
      <c r="C1599" t="s">
        <v>2</v>
      </c>
      <c r="D1599">
        <v>4.8099999999999996</v>
      </c>
      <c r="E1599" t="s">
        <v>2</v>
      </c>
      <c r="F1599" s="1"/>
    </row>
    <row r="1600" spans="1:6" x14ac:dyDescent="0.25">
      <c r="A1600" s="1">
        <v>37818</v>
      </c>
      <c r="B1600">
        <v>46</v>
      </c>
      <c r="C1600" t="s">
        <v>2</v>
      </c>
      <c r="D1600">
        <v>4.75</v>
      </c>
      <c r="E1600" t="s">
        <v>2</v>
      </c>
      <c r="F1600" s="1"/>
    </row>
    <row r="1601" spans="1:6" x14ac:dyDescent="0.25">
      <c r="A1601" s="1">
        <v>37819</v>
      </c>
      <c r="B1601">
        <v>42</v>
      </c>
      <c r="C1601" t="s">
        <v>2</v>
      </c>
      <c r="D1601">
        <v>4.71</v>
      </c>
      <c r="E1601" t="s">
        <v>2</v>
      </c>
      <c r="F1601" s="1"/>
    </row>
    <row r="1602" spans="1:6" x14ac:dyDescent="0.25">
      <c r="A1602" s="1">
        <v>37820</v>
      </c>
      <c r="B1602">
        <v>41</v>
      </c>
      <c r="C1602" t="s">
        <v>2</v>
      </c>
      <c r="D1602">
        <v>4.7</v>
      </c>
      <c r="E1602" t="s">
        <v>2</v>
      </c>
      <c r="F1602" s="1"/>
    </row>
    <row r="1603" spans="1:6" x14ac:dyDescent="0.25">
      <c r="A1603" s="1">
        <v>37821</v>
      </c>
      <c r="B1603">
        <v>33</v>
      </c>
      <c r="C1603" t="s">
        <v>2</v>
      </c>
      <c r="D1603">
        <v>4.5999999999999996</v>
      </c>
      <c r="E1603" t="s">
        <v>2</v>
      </c>
      <c r="F1603" s="1"/>
    </row>
    <row r="1604" spans="1:6" x14ac:dyDescent="0.25">
      <c r="A1604" s="1">
        <v>37822</v>
      </c>
      <c r="B1604">
        <v>24</v>
      </c>
      <c r="C1604" t="s">
        <v>2</v>
      </c>
      <c r="D1604">
        <v>4.4800000000000004</v>
      </c>
      <c r="E1604" t="s">
        <v>2</v>
      </c>
      <c r="F1604" s="1"/>
    </row>
    <row r="1605" spans="1:6" x14ac:dyDescent="0.25">
      <c r="A1605" s="1">
        <v>37823</v>
      </c>
      <c r="B1605">
        <v>20</v>
      </c>
      <c r="C1605" t="s">
        <v>2</v>
      </c>
      <c r="D1605">
        <v>4.41</v>
      </c>
      <c r="E1605" t="s">
        <v>2</v>
      </c>
      <c r="F1605" s="1"/>
    </row>
    <row r="1606" spans="1:6" x14ac:dyDescent="0.25">
      <c r="A1606" s="1">
        <v>37824</v>
      </c>
      <c r="B1606">
        <v>22</v>
      </c>
      <c r="C1606" t="s">
        <v>2</v>
      </c>
      <c r="D1606">
        <v>4.4400000000000004</v>
      </c>
      <c r="E1606" t="s">
        <v>2</v>
      </c>
      <c r="F1606" s="1"/>
    </row>
    <row r="1607" spans="1:6" x14ac:dyDescent="0.25">
      <c r="A1607" s="1">
        <v>37825</v>
      </c>
      <c r="B1607">
        <v>51</v>
      </c>
      <c r="C1607" t="s">
        <v>2</v>
      </c>
      <c r="D1607">
        <v>4.8</v>
      </c>
      <c r="E1607" t="s">
        <v>2</v>
      </c>
      <c r="F1607" s="1"/>
    </row>
    <row r="1608" spans="1:6" x14ac:dyDescent="0.25">
      <c r="A1608" s="1">
        <v>37826</v>
      </c>
      <c r="B1608">
        <v>80</v>
      </c>
      <c r="C1608" t="s">
        <v>2</v>
      </c>
      <c r="D1608">
        <v>5.0199999999999996</v>
      </c>
      <c r="E1608" t="s">
        <v>2</v>
      </c>
      <c r="F1608" s="1"/>
    </row>
    <row r="1609" spans="1:6" x14ac:dyDescent="0.25">
      <c r="A1609" s="1">
        <v>37827</v>
      </c>
      <c r="B1609">
        <v>53</v>
      </c>
      <c r="C1609">
        <v>1880</v>
      </c>
      <c r="D1609">
        <v>4.82</v>
      </c>
      <c r="E1609">
        <v>27.7</v>
      </c>
      <c r="F1609" s="1"/>
    </row>
    <row r="1610" spans="1:6" x14ac:dyDescent="0.25">
      <c r="A1610" s="1">
        <v>37828</v>
      </c>
      <c r="B1610">
        <v>41</v>
      </c>
      <c r="C1610">
        <v>1960</v>
      </c>
      <c r="D1610">
        <v>4.7</v>
      </c>
      <c r="E1610">
        <v>26.75</v>
      </c>
      <c r="F1610" s="1"/>
    </row>
    <row r="1611" spans="1:6" x14ac:dyDescent="0.25">
      <c r="A1611" s="1">
        <v>37829</v>
      </c>
      <c r="B1611">
        <v>64</v>
      </c>
      <c r="C1611">
        <v>1720</v>
      </c>
      <c r="D1611">
        <v>4.91</v>
      </c>
      <c r="E1611">
        <v>23.95</v>
      </c>
      <c r="F1611" s="1"/>
    </row>
    <row r="1612" spans="1:6" x14ac:dyDescent="0.25">
      <c r="A1612" s="1">
        <v>37830</v>
      </c>
      <c r="B1612">
        <v>82</v>
      </c>
      <c r="C1612">
        <v>1720</v>
      </c>
      <c r="D1612">
        <v>5.04</v>
      </c>
      <c r="E1612">
        <v>23.55</v>
      </c>
      <c r="F1612" s="1"/>
    </row>
    <row r="1613" spans="1:6" x14ac:dyDescent="0.25">
      <c r="A1613" s="1">
        <v>37831</v>
      </c>
      <c r="B1613">
        <v>79</v>
      </c>
      <c r="C1613">
        <v>1800</v>
      </c>
      <c r="D1613">
        <v>5.0199999999999996</v>
      </c>
      <c r="E1613">
        <v>25.45</v>
      </c>
      <c r="F1613" s="1"/>
    </row>
    <row r="1614" spans="1:6" x14ac:dyDescent="0.25">
      <c r="A1614" s="1">
        <v>37832</v>
      </c>
      <c r="B1614">
        <v>64</v>
      </c>
      <c r="C1614">
        <v>1790</v>
      </c>
      <c r="D1614">
        <v>4.91</v>
      </c>
      <c r="E1614">
        <v>26.049999999999997</v>
      </c>
      <c r="F1614" s="1"/>
    </row>
    <row r="1615" spans="1:6" x14ac:dyDescent="0.25">
      <c r="A1615" s="1">
        <v>37833</v>
      </c>
      <c r="B1615">
        <v>159</v>
      </c>
      <c r="C1615">
        <v>1230</v>
      </c>
      <c r="D1615">
        <v>5.42</v>
      </c>
      <c r="E1615">
        <v>25.2</v>
      </c>
      <c r="F1615" s="1"/>
    </row>
    <row r="1616" spans="1:6" x14ac:dyDescent="0.25">
      <c r="A1616" s="1">
        <v>37834</v>
      </c>
      <c r="B1616">
        <v>99</v>
      </c>
      <c r="C1616">
        <v>1430</v>
      </c>
      <c r="D1616">
        <v>5.14</v>
      </c>
      <c r="E1616">
        <v>24.7</v>
      </c>
      <c r="F1616" s="1"/>
    </row>
    <row r="1617" spans="1:6" x14ac:dyDescent="0.25">
      <c r="A1617" s="1">
        <v>37835</v>
      </c>
      <c r="B1617">
        <v>90</v>
      </c>
      <c r="C1617">
        <v>1360</v>
      </c>
      <c r="D1617">
        <v>5.09</v>
      </c>
      <c r="E1617">
        <v>25.299999999999997</v>
      </c>
      <c r="F1617" s="1"/>
    </row>
    <row r="1618" spans="1:6" x14ac:dyDescent="0.25">
      <c r="A1618" s="1">
        <v>37836</v>
      </c>
      <c r="B1618">
        <v>69</v>
      </c>
      <c r="C1618">
        <v>1540</v>
      </c>
      <c r="D1618">
        <v>4.95</v>
      </c>
      <c r="E1618">
        <v>26.35</v>
      </c>
      <c r="F1618" s="1"/>
    </row>
    <row r="1619" spans="1:6" x14ac:dyDescent="0.25">
      <c r="A1619" s="1">
        <v>37837</v>
      </c>
      <c r="B1619">
        <v>51</v>
      </c>
      <c r="C1619" t="s">
        <v>2</v>
      </c>
      <c r="D1619">
        <v>4.8</v>
      </c>
      <c r="E1619">
        <v>25.799999999999997</v>
      </c>
      <c r="F1619" s="1"/>
    </row>
    <row r="1620" spans="1:6" x14ac:dyDescent="0.25">
      <c r="A1620" s="1">
        <v>37838</v>
      </c>
      <c r="B1620">
        <v>45</v>
      </c>
      <c r="C1620" t="s">
        <v>2</v>
      </c>
      <c r="D1620">
        <v>4.74</v>
      </c>
      <c r="E1620">
        <v>26.15</v>
      </c>
      <c r="F1620" s="1"/>
    </row>
    <row r="1621" spans="1:6" x14ac:dyDescent="0.25">
      <c r="A1621" s="1">
        <v>37839</v>
      </c>
      <c r="B1621">
        <v>37</v>
      </c>
      <c r="C1621">
        <v>2340</v>
      </c>
      <c r="D1621">
        <v>4.6500000000000004</v>
      </c>
      <c r="E1621">
        <v>26.5</v>
      </c>
      <c r="F1621" s="1"/>
    </row>
    <row r="1622" spans="1:6" x14ac:dyDescent="0.25">
      <c r="A1622" s="1">
        <v>37840</v>
      </c>
      <c r="B1622">
        <v>31</v>
      </c>
      <c r="C1622">
        <v>2430</v>
      </c>
      <c r="D1622">
        <v>4.58</v>
      </c>
      <c r="E1622">
        <v>26.7</v>
      </c>
      <c r="F1622" s="1"/>
    </row>
    <row r="1623" spans="1:6" x14ac:dyDescent="0.25">
      <c r="A1623" s="1">
        <v>37841</v>
      </c>
      <c r="B1623">
        <v>31</v>
      </c>
      <c r="C1623">
        <v>2510</v>
      </c>
      <c r="D1623">
        <v>4.58</v>
      </c>
      <c r="E1623">
        <v>26.35</v>
      </c>
      <c r="F1623" s="1"/>
    </row>
    <row r="1624" spans="1:6" x14ac:dyDescent="0.25">
      <c r="A1624" s="1">
        <v>37842</v>
      </c>
      <c r="B1624">
        <v>44</v>
      </c>
      <c r="C1624">
        <v>2160</v>
      </c>
      <c r="D1624">
        <v>4.7300000000000004</v>
      </c>
      <c r="E1624">
        <v>26.9</v>
      </c>
      <c r="F1624" s="1"/>
    </row>
    <row r="1625" spans="1:6" x14ac:dyDescent="0.25">
      <c r="A1625" s="1">
        <v>37843</v>
      </c>
      <c r="B1625">
        <v>52</v>
      </c>
      <c r="C1625">
        <v>2010</v>
      </c>
      <c r="D1625">
        <v>4.8099999999999996</v>
      </c>
      <c r="E1625">
        <v>27.099999999999998</v>
      </c>
      <c r="F1625" s="1"/>
    </row>
    <row r="1626" spans="1:6" x14ac:dyDescent="0.25">
      <c r="A1626" s="1">
        <v>37844</v>
      </c>
      <c r="B1626">
        <v>65</v>
      </c>
      <c r="C1626">
        <v>1820</v>
      </c>
      <c r="D1626">
        <v>4.92</v>
      </c>
      <c r="E1626">
        <v>26.1</v>
      </c>
      <c r="F1626" s="1"/>
    </row>
    <row r="1627" spans="1:6" x14ac:dyDescent="0.25">
      <c r="A1627" s="1">
        <v>37845</v>
      </c>
      <c r="B1627">
        <v>61</v>
      </c>
      <c r="C1627">
        <v>1760</v>
      </c>
      <c r="D1627">
        <v>4.88</v>
      </c>
      <c r="E1627">
        <v>24.6</v>
      </c>
      <c r="F1627" s="1"/>
    </row>
    <row r="1628" spans="1:6" x14ac:dyDescent="0.25">
      <c r="A1628" s="1">
        <v>37846</v>
      </c>
      <c r="B1628">
        <v>45</v>
      </c>
      <c r="C1628">
        <v>2190</v>
      </c>
      <c r="D1628">
        <v>4.74</v>
      </c>
      <c r="E1628">
        <v>23.35</v>
      </c>
      <c r="F1628" s="1"/>
    </row>
    <row r="1629" spans="1:6" x14ac:dyDescent="0.25">
      <c r="A1629" s="1">
        <v>37847</v>
      </c>
      <c r="B1629">
        <v>45</v>
      </c>
      <c r="C1629">
        <v>2120</v>
      </c>
      <c r="D1629">
        <v>4.74</v>
      </c>
      <c r="E1629">
        <v>22.85</v>
      </c>
      <c r="F1629" s="1"/>
    </row>
    <row r="1630" spans="1:6" x14ac:dyDescent="0.25">
      <c r="A1630" s="1">
        <v>37848</v>
      </c>
      <c r="B1630">
        <v>39</v>
      </c>
      <c r="C1630">
        <v>2230</v>
      </c>
      <c r="D1630">
        <v>4.68</v>
      </c>
      <c r="E1630">
        <v>22.65</v>
      </c>
      <c r="F1630" s="1"/>
    </row>
    <row r="1631" spans="1:6" x14ac:dyDescent="0.25">
      <c r="A1631" s="1">
        <v>37849</v>
      </c>
      <c r="B1631">
        <v>37</v>
      </c>
      <c r="C1631">
        <v>2270</v>
      </c>
      <c r="D1631">
        <v>4.6500000000000004</v>
      </c>
      <c r="E1631">
        <v>23.299999999999997</v>
      </c>
      <c r="F1631" s="1"/>
    </row>
    <row r="1632" spans="1:6" x14ac:dyDescent="0.25">
      <c r="A1632" s="1">
        <v>37850</v>
      </c>
      <c r="B1632">
        <v>36</v>
      </c>
      <c r="C1632">
        <v>2260</v>
      </c>
      <c r="D1632">
        <v>4.6399999999999997</v>
      </c>
      <c r="E1632">
        <v>23.55</v>
      </c>
      <c r="F1632" s="1"/>
    </row>
    <row r="1633" spans="1:6" x14ac:dyDescent="0.25">
      <c r="A1633" s="1">
        <v>37851</v>
      </c>
      <c r="B1633">
        <v>36</v>
      </c>
      <c r="C1633">
        <v>2230</v>
      </c>
      <c r="D1633">
        <v>4.6399999999999997</v>
      </c>
      <c r="E1633">
        <v>24.9</v>
      </c>
      <c r="F1633" s="1"/>
    </row>
    <row r="1634" spans="1:6" x14ac:dyDescent="0.25">
      <c r="A1634" s="1">
        <v>37852</v>
      </c>
      <c r="B1634">
        <v>37</v>
      </c>
      <c r="C1634">
        <v>2190</v>
      </c>
      <c r="D1634">
        <v>4.6500000000000004</v>
      </c>
      <c r="E1634">
        <v>25.9</v>
      </c>
      <c r="F1634" s="1"/>
    </row>
    <row r="1635" spans="1:6" x14ac:dyDescent="0.25">
      <c r="A1635" s="1">
        <v>37853</v>
      </c>
      <c r="B1635">
        <v>37</v>
      </c>
      <c r="C1635">
        <v>2190</v>
      </c>
      <c r="D1635">
        <v>4.6500000000000004</v>
      </c>
      <c r="E1635">
        <v>26</v>
      </c>
      <c r="F1635" s="1"/>
    </row>
    <row r="1636" spans="1:6" x14ac:dyDescent="0.25">
      <c r="A1636" s="1">
        <v>37854</v>
      </c>
      <c r="B1636">
        <v>37</v>
      </c>
      <c r="C1636">
        <v>2230</v>
      </c>
      <c r="D1636">
        <v>4.6500000000000004</v>
      </c>
      <c r="E1636">
        <v>25.5</v>
      </c>
      <c r="F1636" s="1"/>
    </row>
    <row r="1637" spans="1:6" x14ac:dyDescent="0.25">
      <c r="A1637" s="1">
        <v>37855</v>
      </c>
      <c r="B1637">
        <v>37</v>
      </c>
      <c r="C1637">
        <v>2250</v>
      </c>
      <c r="D1637">
        <v>4.6500000000000004</v>
      </c>
      <c r="E1637">
        <v>25.5</v>
      </c>
      <c r="F1637" s="1"/>
    </row>
    <row r="1638" spans="1:6" x14ac:dyDescent="0.25">
      <c r="A1638" s="1">
        <v>37856</v>
      </c>
      <c r="B1638">
        <v>36</v>
      </c>
      <c r="C1638">
        <v>2230</v>
      </c>
      <c r="D1638">
        <v>4.6399999999999997</v>
      </c>
      <c r="E1638">
        <v>25.15</v>
      </c>
      <c r="F1638" s="1"/>
    </row>
    <row r="1639" spans="1:6" x14ac:dyDescent="0.25">
      <c r="A1639" s="1">
        <v>37857</v>
      </c>
      <c r="B1639">
        <v>36</v>
      </c>
      <c r="C1639">
        <v>2240</v>
      </c>
      <c r="D1639">
        <v>4.6399999999999997</v>
      </c>
      <c r="E1639">
        <v>24.75</v>
      </c>
      <c r="F1639" s="1"/>
    </row>
    <row r="1640" spans="1:6" x14ac:dyDescent="0.25">
      <c r="A1640" s="1">
        <v>37858</v>
      </c>
      <c r="B1640">
        <v>35</v>
      </c>
      <c r="C1640">
        <v>2260</v>
      </c>
      <c r="D1640">
        <v>4.63</v>
      </c>
      <c r="E1640">
        <v>25.85</v>
      </c>
      <c r="F1640" s="1"/>
    </row>
    <row r="1641" spans="1:6" x14ac:dyDescent="0.25">
      <c r="A1641" s="1">
        <v>37859</v>
      </c>
      <c r="B1641">
        <v>39</v>
      </c>
      <c r="C1641">
        <v>2240</v>
      </c>
      <c r="D1641">
        <v>4.68</v>
      </c>
      <c r="E1641">
        <v>25.55</v>
      </c>
      <c r="F1641" s="1"/>
    </row>
    <row r="1642" spans="1:6" x14ac:dyDescent="0.25">
      <c r="A1642" s="1">
        <v>37860</v>
      </c>
      <c r="B1642">
        <v>41</v>
      </c>
      <c r="C1642">
        <v>2200</v>
      </c>
      <c r="D1642">
        <v>4.7</v>
      </c>
      <c r="E1642">
        <v>25.9</v>
      </c>
      <c r="F1642" s="1"/>
    </row>
    <row r="1643" spans="1:6" x14ac:dyDescent="0.25">
      <c r="A1643" s="1">
        <v>37861</v>
      </c>
      <c r="B1643">
        <v>40</v>
      </c>
      <c r="C1643">
        <v>2230</v>
      </c>
      <c r="D1643">
        <v>4.6900000000000004</v>
      </c>
      <c r="E1643">
        <v>24.049999999999997</v>
      </c>
      <c r="F1643" s="1"/>
    </row>
    <row r="1644" spans="1:6" x14ac:dyDescent="0.25">
      <c r="A1644" s="1">
        <v>37862</v>
      </c>
      <c r="B1644">
        <v>41</v>
      </c>
      <c r="C1644">
        <v>2270</v>
      </c>
      <c r="D1644">
        <v>4.7</v>
      </c>
      <c r="E1644">
        <v>21.5</v>
      </c>
      <c r="F1644" s="1"/>
    </row>
    <row r="1645" spans="1:6" x14ac:dyDescent="0.25">
      <c r="A1645" s="1">
        <v>37863</v>
      </c>
      <c r="B1645">
        <v>45</v>
      </c>
      <c r="C1645">
        <v>2180</v>
      </c>
      <c r="D1645">
        <v>4.74</v>
      </c>
      <c r="E1645">
        <v>19.7</v>
      </c>
      <c r="F1645" s="1"/>
    </row>
    <row r="1646" spans="1:6" x14ac:dyDescent="0.25">
      <c r="A1646" s="1">
        <v>37864</v>
      </c>
      <c r="B1646">
        <v>49</v>
      </c>
      <c r="C1646">
        <v>2030</v>
      </c>
      <c r="D1646">
        <v>4.78</v>
      </c>
      <c r="E1646">
        <v>20.350000000000001</v>
      </c>
      <c r="F1646" s="1"/>
    </row>
    <row r="1647" spans="1:6" x14ac:dyDescent="0.25">
      <c r="A1647" s="1">
        <v>37865</v>
      </c>
      <c r="B1647">
        <v>50</v>
      </c>
      <c r="C1647">
        <v>1990</v>
      </c>
      <c r="D1647">
        <v>4.79</v>
      </c>
      <c r="E1647">
        <v>21.549999999999997</v>
      </c>
      <c r="F1647" s="1"/>
    </row>
    <row r="1648" spans="1:6" x14ac:dyDescent="0.25">
      <c r="A1648" s="1">
        <v>37866</v>
      </c>
      <c r="B1648">
        <v>53</v>
      </c>
      <c r="C1648">
        <v>1910</v>
      </c>
      <c r="D1648">
        <v>4.82</v>
      </c>
      <c r="E1648">
        <v>22.75</v>
      </c>
      <c r="F1648" s="1"/>
    </row>
    <row r="1649" spans="1:6" x14ac:dyDescent="0.25">
      <c r="A1649" s="1">
        <v>37867</v>
      </c>
      <c r="B1649">
        <v>69</v>
      </c>
      <c r="C1649">
        <v>1500</v>
      </c>
      <c r="D1649">
        <v>4.95</v>
      </c>
      <c r="E1649">
        <v>20.85</v>
      </c>
      <c r="F1649" s="1"/>
    </row>
    <row r="1650" spans="1:6" x14ac:dyDescent="0.25">
      <c r="A1650" s="1">
        <v>37868</v>
      </c>
      <c r="B1650">
        <v>56</v>
      </c>
      <c r="C1650">
        <v>1560</v>
      </c>
      <c r="D1650">
        <v>4.84</v>
      </c>
      <c r="E1650">
        <v>22.6</v>
      </c>
      <c r="F1650" s="1"/>
    </row>
    <row r="1651" spans="1:6" x14ac:dyDescent="0.25">
      <c r="A1651" s="1">
        <v>37869</v>
      </c>
      <c r="B1651">
        <v>53</v>
      </c>
      <c r="C1651">
        <v>1760</v>
      </c>
      <c r="D1651">
        <v>4.82</v>
      </c>
      <c r="E1651">
        <v>22.8</v>
      </c>
      <c r="F1651" s="1"/>
    </row>
    <row r="1652" spans="1:6" x14ac:dyDescent="0.25">
      <c r="A1652" s="1">
        <v>37870</v>
      </c>
      <c r="B1652">
        <v>61</v>
      </c>
      <c r="C1652">
        <v>1680</v>
      </c>
      <c r="D1652">
        <v>4.88</v>
      </c>
      <c r="E1652">
        <v>21.7</v>
      </c>
      <c r="F1652" s="1"/>
    </row>
    <row r="1653" spans="1:6" x14ac:dyDescent="0.25">
      <c r="A1653" s="1">
        <v>37871</v>
      </c>
      <c r="B1653">
        <v>58</v>
      </c>
      <c r="C1653">
        <v>1850</v>
      </c>
      <c r="D1653">
        <v>4.8600000000000003</v>
      </c>
      <c r="E1653">
        <v>19.55</v>
      </c>
      <c r="F1653" s="1"/>
    </row>
    <row r="1654" spans="1:6" x14ac:dyDescent="0.25">
      <c r="A1654" s="1">
        <v>37872</v>
      </c>
      <c r="B1654">
        <v>57</v>
      </c>
      <c r="C1654" t="s">
        <v>2</v>
      </c>
      <c r="D1654">
        <v>4.8499999999999996</v>
      </c>
      <c r="E1654">
        <v>22.25</v>
      </c>
      <c r="F1654" s="1"/>
    </row>
    <row r="1655" spans="1:6" x14ac:dyDescent="0.25">
      <c r="A1655" s="1">
        <v>37873</v>
      </c>
      <c r="B1655">
        <v>55</v>
      </c>
      <c r="C1655">
        <v>2130</v>
      </c>
      <c r="D1655">
        <v>4.83</v>
      </c>
      <c r="E1655">
        <v>21.75</v>
      </c>
      <c r="F1655" s="1"/>
    </row>
    <row r="1656" spans="1:6" x14ac:dyDescent="0.25">
      <c r="A1656" s="1">
        <v>37874</v>
      </c>
      <c r="B1656">
        <v>44</v>
      </c>
      <c r="C1656">
        <v>2120</v>
      </c>
      <c r="D1656">
        <v>4.7300000000000004</v>
      </c>
      <c r="E1656">
        <v>21.4</v>
      </c>
      <c r="F1656" s="1"/>
    </row>
    <row r="1657" spans="1:6" x14ac:dyDescent="0.25">
      <c r="A1657" s="1">
        <v>37875</v>
      </c>
      <c r="B1657">
        <v>17</v>
      </c>
      <c r="C1657">
        <v>3000</v>
      </c>
      <c r="D1657">
        <v>4.3499999999999996</v>
      </c>
      <c r="E1657">
        <v>21.85</v>
      </c>
      <c r="F1657" s="1"/>
    </row>
    <row r="1658" spans="1:6" x14ac:dyDescent="0.25">
      <c r="A1658" s="1">
        <v>37876</v>
      </c>
      <c r="B1658">
        <v>19</v>
      </c>
      <c r="C1658">
        <v>2910</v>
      </c>
      <c r="D1658">
        <v>4.3899999999999997</v>
      </c>
      <c r="E1658">
        <v>20.2</v>
      </c>
      <c r="F1658" s="1"/>
    </row>
    <row r="1659" spans="1:6" x14ac:dyDescent="0.25">
      <c r="A1659" s="1">
        <v>37877</v>
      </c>
      <c r="B1659">
        <v>37</v>
      </c>
      <c r="C1659">
        <v>2190</v>
      </c>
      <c r="D1659">
        <v>4.6500000000000004</v>
      </c>
      <c r="E1659">
        <v>15.600000000000001</v>
      </c>
      <c r="F1659" s="1"/>
    </row>
    <row r="1660" spans="1:6" x14ac:dyDescent="0.25">
      <c r="A1660" s="1">
        <v>37878</v>
      </c>
      <c r="B1660">
        <v>51</v>
      </c>
      <c r="C1660">
        <v>1900</v>
      </c>
      <c r="D1660">
        <v>4.8</v>
      </c>
      <c r="E1660">
        <v>17.100000000000001</v>
      </c>
      <c r="F1660" s="1"/>
    </row>
    <row r="1661" spans="1:6" x14ac:dyDescent="0.25">
      <c r="A1661" s="1">
        <v>37879</v>
      </c>
      <c r="B1661">
        <v>56</v>
      </c>
      <c r="C1661">
        <v>1700</v>
      </c>
      <c r="D1661">
        <v>4.84</v>
      </c>
      <c r="E1661">
        <v>18.950000000000003</v>
      </c>
      <c r="F1661" s="1"/>
    </row>
    <row r="1662" spans="1:6" x14ac:dyDescent="0.25">
      <c r="A1662" s="1">
        <v>37880</v>
      </c>
      <c r="B1662">
        <v>52</v>
      </c>
      <c r="C1662">
        <v>1760</v>
      </c>
      <c r="D1662">
        <v>4.8099999999999996</v>
      </c>
      <c r="E1662">
        <v>19.5</v>
      </c>
      <c r="F1662" s="1"/>
    </row>
    <row r="1663" spans="1:6" x14ac:dyDescent="0.25">
      <c r="A1663" s="1">
        <v>37881</v>
      </c>
      <c r="B1663">
        <v>38</v>
      </c>
      <c r="C1663">
        <v>2030</v>
      </c>
      <c r="D1663">
        <v>4.66</v>
      </c>
      <c r="E1663">
        <v>18.55</v>
      </c>
      <c r="F1663" s="1"/>
    </row>
    <row r="1664" spans="1:6" x14ac:dyDescent="0.25">
      <c r="A1664" s="1">
        <v>37882</v>
      </c>
      <c r="B1664">
        <v>38</v>
      </c>
      <c r="C1664">
        <v>2160</v>
      </c>
      <c r="D1664">
        <v>4.66</v>
      </c>
      <c r="E1664">
        <v>16.25</v>
      </c>
      <c r="F1664" s="1"/>
    </row>
    <row r="1665" spans="1:6" x14ac:dyDescent="0.25">
      <c r="A1665" s="1">
        <v>37883</v>
      </c>
      <c r="B1665">
        <v>50</v>
      </c>
      <c r="C1665">
        <v>1880</v>
      </c>
      <c r="D1665">
        <v>4.79</v>
      </c>
      <c r="E1665">
        <v>16.649999999999999</v>
      </c>
      <c r="F1665" s="1"/>
    </row>
    <row r="1666" spans="1:6" x14ac:dyDescent="0.25">
      <c r="A1666" s="1">
        <v>37884</v>
      </c>
      <c r="B1666">
        <v>53</v>
      </c>
      <c r="C1666">
        <v>1810</v>
      </c>
      <c r="D1666">
        <v>4.82</v>
      </c>
      <c r="E1666">
        <v>17.2</v>
      </c>
      <c r="F1666" s="1"/>
    </row>
    <row r="1667" spans="1:6" x14ac:dyDescent="0.25">
      <c r="A1667" s="1">
        <v>37885</v>
      </c>
      <c r="B1667">
        <v>51</v>
      </c>
      <c r="C1667">
        <v>1870</v>
      </c>
      <c r="D1667">
        <v>4.8</v>
      </c>
      <c r="E1667">
        <v>18.8</v>
      </c>
      <c r="F1667" s="1"/>
    </row>
    <row r="1668" spans="1:6" x14ac:dyDescent="0.25">
      <c r="A1668" s="1">
        <v>37886</v>
      </c>
      <c r="B1668">
        <v>50</v>
      </c>
      <c r="C1668">
        <v>1960</v>
      </c>
      <c r="D1668">
        <v>4.79</v>
      </c>
      <c r="E1668">
        <v>18.75</v>
      </c>
      <c r="F1668" s="1"/>
    </row>
    <row r="1669" spans="1:6" x14ac:dyDescent="0.25">
      <c r="A1669" s="1">
        <v>37887</v>
      </c>
      <c r="B1669">
        <v>50</v>
      </c>
      <c r="C1669">
        <v>1990</v>
      </c>
      <c r="D1669">
        <v>4.79</v>
      </c>
      <c r="E1669">
        <v>19.25</v>
      </c>
      <c r="F1669" s="1"/>
    </row>
    <row r="1670" spans="1:6" x14ac:dyDescent="0.25">
      <c r="A1670" s="1">
        <v>37888</v>
      </c>
      <c r="B1670">
        <v>48</v>
      </c>
      <c r="C1670">
        <v>2070</v>
      </c>
      <c r="D1670">
        <v>4.7699999999999996</v>
      </c>
      <c r="E1670">
        <v>17.75</v>
      </c>
      <c r="F1670" s="1"/>
    </row>
    <row r="1671" spans="1:6" x14ac:dyDescent="0.25">
      <c r="A1671" s="1">
        <v>37889</v>
      </c>
      <c r="B1671">
        <v>48</v>
      </c>
      <c r="C1671">
        <v>2070</v>
      </c>
      <c r="D1671">
        <v>4.7699999999999996</v>
      </c>
      <c r="E1671">
        <v>17.5</v>
      </c>
      <c r="F1671" s="1"/>
    </row>
    <row r="1672" spans="1:6" x14ac:dyDescent="0.25">
      <c r="A1672" s="1">
        <v>37890</v>
      </c>
      <c r="B1672">
        <v>46</v>
      </c>
      <c r="C1672">
        <v>2090</v>
      </c>
      <c r="D1672">
        <v>4.75</v>
      </c>
      <c r="E1672">
        <v>17.649999999999999</v>
      </c>
      <c r="F1672" s="1"/>
    </row>
    <row r="1673" spans="1:6" x14ac:dyDescent="0.25">
      <c r="A1673" s="1">
        <v>37891</v>
      </c>
      <c r="B1673">
        <v>36</v>
      </c>
      <c r="C1673">
        <v>2240</v>
      </c>
      <c r="D1673">
        <v>4.6399999999999997</v>
      </c>
      <c r="E1673">
        <v>17.399999999999999</v>
      </c>
      <c r="F1673" s="1"/>
    </row>
    <row r="1674" spans="1:6" x14ac:dyDescent="0.25">
      <c r="A1674" s="1">
        <v>37892</v>
      </c>
      <c r="B1674">
        <v>35</v>
      </c>
      <c r="C1674">
        <v>2250</v>
      </c>
      <c r="D1674">
        <v>4.63</v>
      </c>
      <c r="E1674">
        <v>16.5</v>
      </c>
      <c r="F1674" s="1"/>
    </row>
    <row r="1675" spans="1:6" x14ac:dyDescent="0.25">
      <c r="A1675" s="1">
        <v>37893</v>
      </c>
      <c r="B1675">
        <v>40</v>
      </c>
      <c r="C1675">
        <v>2190</v>
      </c>
      <c r="D1675">
        <v>4.6900000000000004</v>
      </c>
      <c r="E1675">
        <v>16.75</v>
      </c>
      <c r="F1675" s="1"/>
    </row>
    <row r="1676" spans="1:6" x14ac:dyDescent="0.25">
      <c r="A1676" s="1">
        <v>37894</v>
      </c>
      <c r="B1676">
        <v>40</v>
      </c>
      <c r="C1676">
        <v>2200</v>
      </c>
      <c r="D1676">
        <v>4.6900000000000004</v>
      </c>
      <c r="E1676">
        <v>13.45</v>
      </c>
      <c r="F1676" s="1"/>
    </row>
    <row r="1677" spans="1:6" x14ac:dyDescent="0.25">
      <c r="A1677" s="1">
        <v>37895</v>
      </c>
      <c r="B1677">
        <v>43</v>
      </c>
      <c r="C1677">
        <v>2200</v>
      </c>
      <c r="D1677">
        <v>4.72</v>
      </c>
      <c r="E1677">
        <v>14.65</v>
      </c>
      <c r="F1677" s="1"/>
    </row>
    <row r="1678" spans="1:6" x14ac:dyDescent="0.25">
      <c r="A1678" s="1">
        <v>37896</v>
      </c>
      <c r="B1678">
        <v>43</v>
      </c>
      <c r="C1678">
        <v>2210</v>
      </c>
      <c r="D1678">
        <v>4.72</v>
      </c>
      <c r="E1678">
        <v>15.35</v>
      </c>
      <c r="F1678" s="1"/>
    </row>
    <row r="1679" spans="1:6" x14ac:dyDescent="0.25">
      <c r="A1679" s="1">
        <v>37897</v>
      </c>
      <c r="B1679">
        <v>42</v>
      </c>
      <c r="C1679">
        <v>2220</v>
      </c>
      <c r="D1679">
        <v>4.71</v>
      </c>
      <c r="E1679">
        <v>16.8</v>
      </c>
      <c r="F1679" s="1"/>
    </row>
    <row r="1680" spans="1:6" x14ac:dyDescent="0.25">
      <c r="A1680" s="1">
        <v>37898</v>
      </c>
      <c r="B1680">
        <v>42</v>
      </c>
      <c r="C1680">
        <v>2170</v>
      </c>
      <c r="D1680">
        <v>4.71</v>
      </c>
      <c r="E1680">
        <v>16.100000000000001</v>
      </c>
      <c r="F1680" s="1"/>
    </row>
    <row r="1681" spans="1:6" x14ac:dyDescent="0.25">
      <c r="A1681" s="1">
        <v>37899</v>
      </c>
      <c r="B1681">
        <v>42</v>
      </c>
      <c r="C1681">
        <v>2120</v>
      </c>
      <c r="D1681">
        <v>4.71</v>
      </c>
      <c r="E1681">
        <v>16.600000000000001</v>
      </c>
      <c r="F1681" s="1"/>
    </row>
    <row r="1682" spans="1:6" x14ac:dyDescent="0.25">
      <c r="A1682" s="1">
        <v>37900</v>
      </c>
      <c r="B1682">
        <v>40</v>
      </c>
      <c r="C1682">
        <v>2140</v>
      </c>
      <c r="D1682">
        <v>4.6900000000000004</v>
      </c>
      <c r="E1682">
        <v>17.5</v>
      </c>
      <c r="F1682" s="1"/>
    </row>
    <row r="1683" spans="1:6" x14ac:dyDescent="0.25">
      <c r="A1683" s="1">
        <v>37901</v>
      </c>
      <c r="B1683">
        <v>33</v>
      </c>
      <c r="C1683">
        <v>2310</v>
      </c>
      <c r="D1683">
        <v>4.5999999999999996</v>
      </c>
      <c r="E1683">
        <v>16.850000000000001</v>
      </c>
      <c r="F1683" s="1"/>
    </row>
    <row r="1684" spans="1:6" x14ac:dyDescent="0.25">
      <c r="A1684" s="1">
        <v>37902</v>
      </c>
      <c r="B1684">
        <v>28</v>
      </c>
      <c r="C1684">
        <v>2370</v>
      </c>
      <c r="D1684">
        <v>4.54</v>
      </c>
      <c r="E1684">
        <v>18.350000000000001</v>
      </c>
      <c r="F1684" s="1"/>
    </row>
    <row r="1685" spans="1:6" x14ac:dyDescent="0.25">
      <c r="A1685" s="1">
        <v>37903</v>
      </c>
      <c r="B1685">
        <v>25</v>
      </c>
      <c r="C1685">
        <v>2480</v>
      </c>
      <c r="D1685">
        <v>4.49</v>
      </c>
      <c r="E1685">
        <v>17.899999999999999</v>
      </c>
      <c r="F1685" s="1"/>
    </row>
    <row r="1686" spans="1:6" x14ac:dyDescent="0.25">
      <c r="A1686" s="1">
        <v>37904</v>
      </c>
      <c r="B1686">
        <v>31</v>
      </c>
      <c r="C1686">
        <v>2270</v>
      </c>
      <c r="D1686">
        <v>4.58</v>
      </c>
      <c r="E1686">
        <v>19.149999999999999</v>
      </c>
      <c r="F1686" s="1"/>
    </row>
    <row r="1687" spans="1:6" x14ac:dyDescent="0.25">
      <c r="A1687" s="1">
        <v>37905</v>
      </c>
      <c r="B1687">
        <v>27</v>
      </c>
      <c r="C1687">
        <v>2330</v>
      </c>
      <c r="D1687">
        <v>4.5199999999999996</v>
      </c>
      <c r="E1687">
        <v>16.899999999999999</v>
      </c>
      <c r="F1687" s="1"/>
    </row>
    <row r="1688" spans="1:6" x14ac:dyDescent="0.25">
      <c r="A1688" s="1">
        <v>37906</v>
      </c>
      <c r="B1688">
        <v>24</v>
      </c>
      <c r="C1688">
        <v>2410</v>
      </c>
      <c r="D1688">
        <v>4.4800000000000004</v>
      </c>
      <c r="E1688">
        <v>16.399999999999999</v>
      </c>
      <c r="F1688" s="1"/>
    </row>
    <row r="1689" spans="1:6" x14ac:dyDescent="0.25">
      <c r="A1689" s="1">
        <v>37907</v>
      </c>
      <c r="B1689">
        <v>21</v>
      </c>
      <c r="C1689">
        <v>2430</v>
      </c>
      <c r="D1689">
        <v>4.43</v>
      </c>
      <c r="E1689">
        <v>15.200000000000001</v>
      </c>
      <c r="F1689" s="1"/>
    </row>
    <row r="1690" spans="1:6" x14ac:dyDescent="0.25">
      <c r="A1690" s="1">
        <v>37908</v>
      </c>
      <c r="B1690">
        <v>20</v>
      </c>
      <c r="C1690">
        <v>2470</v>
      </c>
      <c r="D1690">
        <v>4.41</v>
      </c>
      <c r="E1690">
        <v>13.399999999999999</v>
      </c>
      <c r="F1690" s="1"/>
    </row>
    <row r="1691" spans="1:6" x14ac:dyDescent="0.25">
      <c r="A1691" s="1">
        <v>37909</v>
      </c>
      <c r="B1691">
        <v>22</v>
      </c>
      <c r="C1691">
        <v>2440</v>
      </c>
      <c r="D1691">
        <v>4.4400000000000004</v>
      </c>
      <c r="E1691">
        <v>13.450000000000001</v>
      </c>
      <c r="F1691" s="1"/>
    </row>
    <row r="1692" spans="1:6" x14ac:dyDescent="0.25">
      <c r="A1692" s="1">
        <v>37910</v>
      </c>
      <c r="B1692">
        <v>23</v>
      </c>
      <c r="C1692">
        <v>2420</v>
      </c>
      <c r="D1692">
        <v>4.46</v>
      </c>
      <c r="E1692">
        <v>13.850000000000001</v>
      </c>
      <c r="F1692" s="1"/>
    </row>
    <row r="1693" spans="1:6" x14ac:dyDescent="0.25">
      <c r="A1693" s="1">
        <v>37911</v>
      </c>
      <c r="B1693">
        <v>22</v>
      </c>
      <c r="C1693">
        <v>2480</v>
      </c>
      <c r="D1693">
        <v>4.4400000000000004</v>
      </c>
      <c r="E1693">
        <v>14.05</v>
      </c>
      <c r="F1693" s="1"/>
    </row>
    <row r="1694" spans="1:6" x14ac:dyDescent="0.25">
      <c r="A1694" s="1">
        <v>37912</v>
      </c>
      <c r="B1694">
        <v>22</v>
      </c>
      <c r="C1694">
        <v>2450</v>
      </c>
      <c r="D1694">
        <v>4.4400000000000004</v>
      </c>
      <c r="E1694">
        <v>15.9</v>
      </c>
      <c r="F1694" s="1"/>
    </row>
    <row r="1695" spans="1:6" x14ac:dyDescent="0.25">
      <c r="A1695" s="1">
        <v>37913</v>
      </c>
      <c r="B1695">
        <v>22</v>
      </c>
      <c r="C1695">
        <v>2450</v>
      </c>
      <c r="D1695">
        <v>4.4400000000000004</v>
      </c>
      <c r="E1695">
        <v>16.299999999999997</v>
      </c>
      <c r="F1695" s="1"/>
    </row>
    <row r="1696" spans="1:6" x14ac:dyDescent="0.25">
      <c r="A1696" s="1">
        <v>37914</v>
      </c>
      <c r="B1696">
        <v>22</v>
      </c>
      <c r="C1696">
        <v>2400</v>
      </c>
      <c r="D1696">
        <v>4.4400000000000004</v>
      </c>
      <c r="E1696">
        <v>15.05</v>
      </c>
      <c r="F1696" s="1"/>
    </row>
    <row r="1697" spans="1:6" x14ac:dyDescent="0.25">
      <c r="A1697" s="1">
        <v>37915</v>
      </c>
      <c r="B1697">
        <v>21</v>
      </c>
      <c r="C1697">
        <v>2410</v>
      </c>
      <c r="D1697">
        <v>4.43</v>
      </c>
      <c r="E1697">
        <v>15.149999999999999</v>
      </c>
      <c r="F1697" s="1"/>
    </row>
    <row r="1698" spans="1:6" x14ac:dyDescent="0.25">
      <c r="A1698" s="1">
        <v>37916</v>
      </c>
      <c r="B1698">
        <v>20</v>
      </c>
      <c r="C1698">
        <v>2450</v>
      </c>
      <c r="D1698">
        <v>4.41</v>
      </c>
      <c r="E1698">
        <v>15.8</v>
      </c>
      <c r="F1698" s="1"/>
    </row>
    <row r="1699" spans="1:6" x14ac:dyDescent="0.25">
      <c r="A1699" s="1">
        <v>37917</v>
      </c>
      <c r="B1699">
        <v>21</v>
      </c>
      <c r="C1699">
        <v>2440</v>
      </c>
      <c r="D1699">
        <v>4.43</v>
      </c>
      <c r="E1699">
        <v>15.7</v>
      </c>
      <c r="F1699" s="1"/>
    </row>
    <row r="1700" spans="1:6" x14ac:dyDescent="0.25">
      <c r="A1700" s="1">
        <v>37918</v>
      </c>
      <c r="B1700">
        <v>15</v>
      </c>
      <c r="C1700">
        <v>2670</v>
      </c>
      <c r="D1700">
        <v>4.3099999999999996</v>
      </c>
      <c r="E1700">
        <v>14.05</v>
      </c>
      <c r="F1700" s="1"/>
    </row>
    <row r="1701" spans="1:6" x14ac:dyDescent="0.25">
      <c r="A1701" s="1">
        <v>37919</v>
      </c>
      <c r="B1701">
        <v>14</v>
      </c>
      <c r="C1701">
        <v>2780</v>
      </c>
      <c r="D1701">
        <v>4.28</v>
      </c>
      <c r="E1701">
        <v>11.45</v>
      </c>
      <c r="F1701" s="1"/>
    </row>
    <row r="1702" spans="1:6" x14ac:dyDescent="0.25">
      <c r="A1702" s="1">
        <v>37920</v>
      </c>
      <c r="B1702">
        <v>16</v>
      </c>
      <c r="C1702">
        <v>2610</v>
      </c>
      <c r="D1702">
        <v>4.33</v>
      </c>
      <c r="E1702">
        <v>10.050000000000001</v>
      </c>
      <c r="F1702" s="1"/>
    </row>
    <row r="1703" spans="1:6" x14ac:dyDescent="0.25">
      <c r="A1703" s="1">
        <v>37921</v>
      </c>
      <c r="B1703">
        <v>17</v>
      </c>
      <c r="C1703">
        <v>2590</v>
      </c>
      <c r="D1703">
        <v>4.3499999999999996</v>
      </c>
      <c r="E1703">
        <v>12.05</v>
      </c>
      <c r="F1703" s="1"/>
    </row>
    <row r="1704" spans="1:6" x14ac:dyDescent="0.25">
      <c r="A1704" s="1">
        <v>37922</v>
      </c>
      <c r="B1704">
        <v>19</v>
      </c>
      <c r="C1704">
        <v>2530</v>
      </c>
      <c r="D1704">
        <v>4.3899999999999997</v>
      </c>
      <c r="E1704">
        <v>12.4</v>
      </c>
      <c r="F1704" s="1"/>
    </row>
    <row r="1705" spans="1:6" x14ac:dyDescent="0.25">
      <c r="A1705" s="1">
        <v>37923</v>
      </c>
      <c r="B1705">
        <v>21</v>
      </c>
      <c r="C1705">
        <v>2470</v>
      </c>
      <c r="D1705">
        <v>4.43</v>
      </c>
      <c r="E1705">
        <v>13.100000000000001</v>
      </c>
      <c r="F1705" s="1"/>
    </row>
    <row r="1706" spans="1:6" x14ac:dyDescent="0.25">
      <c r="A1706" s="1">
        <v>37924</v>
      </c>
      <c r="B1706">
        <v>20</v>
      </c>
      <c r="C1706">
        <v>2490</v>
      </c>
      <c r="D1706">
        <v>4.41</v>
      </c>
      <c r="E1706">
        <v>9.9</v>
      </c>
      <c r="F1706" s="1"/>
    </row>
    <row r="1707" spans="1:6" x14ac:dyDescent="0.25">
      <c r="A1707" s="1">
        <v>37925</v>
      </c>
      <c r="B1707">
        <v>17</v>
      </c>
      <c r="C1707">
        <v>2600</v>
      </c>
      <c r="D1707">
        <v>4.3499999999999996</v>
      </c>
      <c r="E1707">
        <v>6.9</v>
      </c>
      <c r="F1707" s="1"/>
    </row>
    <row r="1708" spans="1:6" x14ac:dyDescent="0.25">
      <c r="A1708" s="1">
        <v>37926</v>
      </c>
      <c r="B1708">
        <v>15</v>
      </c>
      <c r="C1708">
        <v>2710</v>
      </c>
      <c r="D1708">
        <v>4.3099999999999996</v>
      </c>
      <c r="E1708">
        <v>9.6</v>
      </c>
      <c r="F1708" s="1"/>
    </row>
    <row r="1709" spans="1:6" x14ac:dyDescent="0.25">
      <c r="A1709" s="1">
        <v>37927</v>
      </c>
      <c r="B1709">
        <v>12</v>
      </c>
      <c r="C1709">
        <v>3120</v>
      </c>
      <c r="D1709">
        <v>4.2300000000000004</v>
      </c>
      <c r="E1709">
        <v>9.6999999999999993</v>
      </c>
      <c r="F1709" s="1"/>
    </row>
    <row r="1710" spans="1:6" x14ac:dyDescent="0.25">
      <c r="A1710" s="1">
        <v>37928</v>
      </c>
      <c r="B1710">
        <v>12</v>
      </c>
      <c r="C1710">
        <v>3160</v>
      </c>
      <c r="D1710">
        <v>4.2300000000000004</v>
      </c>
      <c r="E1710">
        <v>9.65</v>
      </c>
      <c r="F1710" s="1"/>
    </row>
    <row r="1711" spans="1:6" x14ac:dyDescent="0.25">
      <c r="A1711" s="1">
        <v>37929</v>
      </c>
      <c r="B1711">
        <v>12</v>
      </c>
      <c r="C1711">
        <v>3200</v>
      </c>
      <c r="D1711">
        <v>4.2300000000000004</v>
      </c>
      <c r="E1711">
        <v>11.95</v>
      </c>
      <c r="F1711" s="1"/>
    </row>
    <row r="1712" spans="1:6" x14ac:dyDescent="0.25">
      <c r="A1712" s="1">
        <v>37930</v>
      </c>
      <c r="B1712">
        <v>11</v>
      </c>
      <c r="C1712">
        <v>3240</v>
      </c>
      <c r="D1712">
        <v>4.21</v>
      </c>
      <c r="E1712">
        <v>9.85</v>
      </c>
      <c r="F1712" s="1"/>
    </row>
    <row r="1713" spans="1:6" x14ac:dyDescent="0.25">
      <c r="A1713" s="1">
        <v>37931</v>
      </c>
      <c r="B1713">
        <v>10</v>
      </c>
      <c r="C1713">
        <v>3250</v>
      </c>
      <c r="D1713">
        <v>4.18</v>
      </c>
      <c r="E1713">
        <v>7.8000000000000007</v>
      </c>
      <c r="F1713" s="1"/>
    </row>
    <row r="1714" spans="1:6" x14ac:dyDescent="0.25">
      <c r="A1714" s="1">
        <v>37932</v>
      </c>
      <c r="B1714">
        <v>10</v>
      </c>
      <c r="C1714">
        <v>3260</v>
      </c>
      <c r="D1714">
        <v>4.18</v>
      </c>
      <c r="E1714">
        <v>9.9</v>
      </c>
      <c r="F1714" s="1"/>
    </row>
    <row r="1715" spans="1:6" x14ac:dyDescent="0.25">
      <c r="A1715" s="1">
        <v>37933</v>
      </c>
      <c r="B1715">
        <v>10</v>
      </c>
      <c r="C1715">
        <v>3270</v>
      </c>
      <c r="D1715">
        <v>4.18</v>
      </c>
      <c r="E1715">
        <v>9.9499999999999993</v>
      </c>
      <c r="F1715" s="1"/>
    </row>
    <row r="1716" spans="1:6" x14ac:dyDescent="0.25">
      <c r="A1716" s="1">
        <v>37934</v>
      </c>
      <c r="B1716">
        <v>10</v>
      </c>
      <c r="C1716">
        <v>3260</v>
      </c>
      <c r="D1716">
        <v>4.18</v>
      </c>
      <c r="E1716">
        <v>9.75</v>
      </c>
      <c r="F1716" s="1"/>
    </row>
    <row r="1717" spans="1:6" x14ac:dyDescent="0.25">
      <c r="A1717" s="1">
        <v>37935</v>
      </c>
      <c r="B1717">
        <v>10</v>
      </c>
      <c r="C1717">
        <v>3250</v>
      </c>
      <c r="D1717">
        <v>4.18</v>
      </c>
      <c r="E1717">
        <v>11.15</v>
      </c>
      <c r="F1717" s="1"/>
    </row>
    <row r="1718" spans="1:6" x14ac:dyDescent="0.25">
      <c r="A1718" s="1">
        <v>37936</v>
      </c>
      <c r="B1718">
        <v>11</v>
      </c>
      <c r="C1718">
        <v>3220</v>
      </c>
      <c r="D1718">
        <v>4.21</v>
      </c>
      <c r="E1718">
        <v>11.1</v>
      </c>
      <c r="F1718" s="1"/>
    </row>
    <row r="1719" spans="1:6" x14ac:dyDescent="0.25">
      <c r="A1719" s="1">
        <v>37937</v>
      </c>
      <c r="B1719">
        <v>11</v>
      </c>
      <c r="C1719">
        <v>3200</v>
      </c>
      <c r="D1719">
        <v>4.21</v>
      </c>
      <c r="E1719">
        <v>8.3999999999999986</v>
      </c>
      <c r="F1719" s="1"/>
    </row>
    <row r="1720" spans="1:6" x14ac:dyDescent="0.25">
      <c r="A1720" s="1">
        <v>37938</v>
      </c>
      <c r="B1720">
        <v>11</v>
      </c>
      <c r="C1720">
        <v>3250</v>
      </c>
      <c r="D1720">
        <v>4.21</v>
      </c>
      <c r="E1720">
        <v>9.25</v>
      </c>
      <c r="F1720" s="1"/>
    </row>
    <row r="1721" spans="1:6" x14ac:dyDescent="0.25">
      <c r="A1721" s="1">
        <v>37939</v>
      </c>
      <c r="B1721">
        <v>11</v>
      </c>
      <c r="C1721">
        <v>3270</v>
      </c>
      <c r="D1721">
        <v>4.21</v>
      </c>
      <c r="E1721">
        <v>11.1</v>
      </c>
      <c r="F1721" s="1"/>
    </row>
    <row r="1722" spans="1:6" x14ac:dyDescent="0.25">
      <c r="A1722" s="1">
        <v>37940</v>
      </c>
      <c r="B1722">
        <v>27</v>
      </c>
      <c r="C1722">
        <v>2390</v>
      </c>
      <c r="D1722">
        <v>4.5199999999999996</v>
      </c>
      <c r="E1722">
        <v>8.15</v>
      </c>
      <c r="F1722" s="1"/>
    </row>
    <row r="1723" spans="1:6" x14ac:dyDescent="0.25">
      <c r="A1723" s="1">
        <v>37941</v>
      </c>
      <c r="B1723">
        <v>120</v>
      </c>
      <c r="C1723">
        <v>1770</v>
      </c>
      <c r="D1723">
        <v>5.25</v>
      </c>
      <c r="E1723">
        <v>6.5</v>
      </c>
      <c r="F1723" s="1"/>
    </row>
    <row r="1724" spans="1:6" x14ac:dyDescent="0.25">
      <c r="A1724" s="1">
        <v>37942</v>
      </c>
      <c r="B1724">
        <v>145</v>
      </c>
      <c r="C1724">
        <v>1470</v>
      </c>
      <c r="D1724">
        <v>5.37</v>
      </c>
      <c r="E1724">
        <v>6.9</v>
      </c>
      <c r="F1724" s="1"/>
    </row>
    <row r="1725" spans="1:6" x14ac:dyDescent="0.25">
      <c r="A1725" s="1">
        <v>37943</v>
      </c>
      <c r="B1725">
        <v>135</v>
      </c>
      <c r="C1725">
        <v>1730</v>
      </c>
      <c r="D1725">
        <v>5.32</v>
      </c>
      <c r="E1725">
        <v>6.15</v>
      </c>
      <c r="F1725" s="1"/>
    </row>
    <row r="1726" spans="1:6" x14ac:dyDescent="0.25">
      <c r="A1726" s="1">
        <v>37944</v>
      </c>
      <c r="B1726">
        <v>115</v>
      </c>
      <c r="C1726">
        <v>1920</v>
      </c>
      <c r="D1726">
        <v>5.23</v>
      </c>
      <c r="E1726">
        <v>6.1000000000000005</v>
      </c>
      <c r="F1726" s="1"/>
    </row>
    <row r="1727" spans="1:6" x14ac:dyDescent="0.25">
      <c r="A1727" s="1">
        <v>37945</v>
      </c>
      <c r="B1727">
        <v>96</v>
      </c>
      <c r="C1727">
        <v>2010</v>
      </c>
      <c r="D1727">
        <v>5.12</v>
      </c>
      <c r="E1727">
        <v>6.9</v>
      </c>
      <c r="F1727" s="1"/>
    </row>
    <row r="1728" spans="1:6" x14ac:dyDescent="0.25">
      <c r="A1728" s="1">
        <v>37946</v>
      </c>
      <c r="B1728">
        <v>86</v>
      </c>
      <c r="C1728">
        <v>2090</v>
      </c>
      <c r="D1728">
        <v>5.0599999999999996</v>
      </c>
      <c r="E1728">
        <v>6.8000000000000007</v>
      </c>
      <c r="F1728" s="1"/>
    </row>
    <row r="1729" spans="1:6" x14ac:dyDescent="0.25">
      <c r="A1729" s="1">
        <v>37947</v>
      </c>
      <c r="B1729">
        <v>82</v>
      </c>
      <c r="C1729">
        <v>2110</v>
      </c>
      <c r="D1729">
        <v>5.04</v>
      </c>
      <c r="E1729">
        <v>2.5499999999999998</v>
      </c>
      <c r="F1729" s="1"/>
    </row>
    <row r="1730" spans="1:6" x14ac:dyDescent="0.25">
      <c r="A1730" s="1">
        <v>37948</v>
      </c>
      <c r="B1730">
        <v>70</v>
      </c>
      <c r="C1730">
        <v>2140</v>
      </c>
      <c r="D1730">
        <v>4.95</v>
      </c>
      <c r="E1730">
        <v>1.8</v>
      </c>
      <c r="F1730" s="1"/>
    </row>
    <row r="1731" spans="1:6" x14ac:dyDescent="0.25">
      <c r="A1731" s="1">
        <v>37949</v>
      </c>
      <c r="B1731">
        <v>54</v>
      </c>
      <c r="C1731">
        <v>2220</v>
      </c>
      <c r="D1731">
        <v>4.83</v>
      </c>
      <c r="E1731">
        <v>2.0499999999999998</v>
      </c>
      <c r="F1731" s="1"/>
    </row>
    <row r="1732" spans="1:6" x14ac:dyDescent="0.25">
      <c r="A1732" s="1">
        <v>37950</v>
      </c>
      <c r="B1732">
        <v>76</v>
      </c>
      <c r="C1732">
        <v>2110</v>
      </c>
      <c r="D1732">
        <v>5</v>
      </c>
      <c r="E1732">
        <v>2.4499999999999997</v>
      </c>
      <c r="F1732" s="1"/>
    </row>
    <row r="1733" spans="1:6" x14ac:dyDescent="0.25">
      <c r="A1733" s="1">
        <v>37951</v>
      </c>
      <c r="B1733">
        <v>102</v>
      </c>
      <c r="C1733">
        <v>1980</v>
      </c>
      <c r="D1733">
        <v>5.16</v>
      </c>
      <c r="E1733">
        <v>1.75</v>
      </c>
      <c r="F1733" s="1"/>
    </row>
    <row r="1734" spans="1:6" x14ac:dyDescent="0.25">
      <c r="A1734" s="1">
        <v>37952</v>
      </c>
      <c r="B1734">
        <v>120</v>
      </c>
      <c r="C1734">
        <v>1840</v>
      </c>
      <c r="D1734">
        <v>5.25</v>
      </c>
      <c r="E1734">
        <v>3.2</v>
      </c>
      <c r="F1734" s="1"/>
    </row>
    <row r="1735" spans="1:6" x14ac:dyDescent="0.25">
      <c r="A1735" s="1">
        <v>37953</v>
      </c>
      <c r="B1735">
        <v>108</v>
      </c>
      <c r="C1735">
        <v>1890</v>
      </c>
      <c r="D1735">
        <v>5.19</v>
      </c>
      <c r="E1735">
        <v>1.6500000000000001</v>
      </c>
      <c r="F1735" s="1"/>
    </row>
    <row r="1736" spans="1:6" x14ac:dyDescent="0.25">
      <c r="A1736" s="1">
        <v>37954</v>
      </c>
      <c r="B1736">
        <v>95</v>
      </c>
      <c r="C1736">
        <v>2020</v>
      </c>
      <c r="D1736">
        <v>5.12</v>
      </c>
      <c r="E1736">
        <v>3.15</v>
      </c>
      <c r="F1736" s="1"/>
    </row>
    <row r="1737" spans="1:6" x14ac:dyDescent="0.25">
      <c r="A1737" s="1">
        <v>37955</v>
      </c>
      <c r="B1737">
        <v>92</v>
      </c>
      <c r="C1737">
        <v>2060</v>
      </c>
      <c r="D1737">
        <v>5.0999999999999996</v>
      </c>
      <c r="E1737">
        <v>5.65</v>
      </c>
      <c r="F1737" s="1"/>
    </row>
    <row r="1738" spans="1:6" x14ac:dyDescent="0.25">
      <c r="A1738" s="1">
        <v>37956</v>
      </c>
      <c r="B1738">
        <v>90</v>
      </c>
      <c r="C1738">
        <v>2060</v>
      </c>
      <c r="D1738">
        <v>5.09</v>
      </c>
      <c r="E1738">
        <v>5.2</v>
      </c>
      <c r="F1738" s="1"/>
    </row>
    <row r="1739" spans="1:6" x14ac:dyDescent="0.25">
      <c r="A1739" s="1">
        <v>37957</v>
      </c>
      <c r="B1739">
        <v>86</v>
      </c>
      <c r="C1739">
        <v>2100</v>
      </c>
      <c r="D1739">
        <v>5.0599999999999996</v>
      </c>
      <c r="E1739">
        <v>4.9000000000000004</v>
      </c>
      <c r="F1739" s="1"/>
    </row>
    <row r="1740" spans="1:6" x14ac:dyDescent="0.25">
      <c r="A1740" s="1">
        <v>37958</v>
      </c>
      <c r="B1740">
        <v>82</v>
      </c>
      <c r="C1740">
        <v>2140</v>
      </c>
      <c r="D1740">
        <v>5.04</v>
      </c>
      <c r="E1740">
        <v>5.2</v>
      </c>
      <c r="F1740" s="1"/>
    </row>
    <row r="1741" spans="1:6" x14ac:dyDescent="0.25">
      <c r="A1741" s="1">
        <v>37959</v>
      </c>
      <c r="B1741">
        <v>79</v>
      </c>
      <c r="C1741">
        <v>2170</v>
      </c>
      <c r="D1741">
        <v>5.0199999999999996</v>
      </c>
      <c r="E1741">
        <v>4.4000000000000004</v>
      </c>
      <c r="F1741" s="1"/>
    </row>
    <row r="1742" spans="1:6" x14ac:dyDescent="0.25">
      <c r="A1742" s="1">
        <v>37960</v>
      </c>
      <c r="B1742">
        <v>77</v>
      </c>
      <c r="C1742">
        <v>2170</v>
      </c>
      <c r="D1742">
        <v>5</v>
      </c>
      <c r="E1742">
        <v>4.1500000000000004</v>
      </c>
      <c r="F1742" s="1"/>
    </row>
    <row r="1743" spans="1:6" x14ac:dyDescent="0.25">
      <c r="A1743" s="1">
        <v>37961</v>
      </c>
      <c r="B1743">
        <v>75</v>
      </c>
      <c r="C1743">
        <v>2170</v>
      </c>
      <c r="D1743">
        <v>4.99</v>
      </c>
      <c r="E1743">
        <v>2.75</v>
      </c>
      <c r="F1743" s="1"/>
    </row>
    <row r="1744" spans="1:6" x14ac:dyDescent="0.25">
      <c r="A1744" s="1">
        <v>37962</v>
      </c>
      <c r="B1744">
        <v>76</v>
      </c>
      <c r="C1744">
        <v>2170</v>
      </c>
      <c r="D1744">
        <v>5</v>
      </c>
      <c r="E1744">
        <v>4.1500000000000004</v>
      </c>
      <c r="F1744" s="1"/>
    </row>
    <row r="1745" spans="1:6" x14ac:dyDescent="0.25">
      <c r="A1745" s="1">
        <v>37963</v>
      </c>
      <c r="B1745">
        <v>78</v>
      </c>
      <c r="C1745">
        <v>2150</v>
      </c>
      <c r="D1745">
        <v>5.01</v>
      </c>
      <c r="E1745">
        <v>5.35</v>
      </c>
      <c r="F1745" s="1"/>
    </row>
    <row r="1746" spans="1:6" x14ac:dyDescent="0.25">
      <c r="A1746" s="1">
        <v>37964</v>
      </c>
      <c r="B1746">
        <v>76</v>
      </c>
      <c r="C1746">
        <v>2140</v>
      </c>
      <c r="D1746">
        <v>5</v>
      </c>
      <c r="E1746">
        <v>3.9</v>
      </c>
      <c r="F1746" s="1"/>
    </row>
    <row r="1747" spans="1:6" x14ac:dyDescent="0.25">
      <c r="A1747" s="1">
        <v>37965</v>
      </c>
      <c r="B1747">
        <v>74</v>
      </c>
      <c r="C1747">
        <v>2140</v>
      </c>
      <c r="D1747">
        <v>4.9800000000000004</v>
      </c>
      <c r="E1747">
        <v>2.2999999999999998</v>
      </c>
      <c r="F1747" s="1"/>
    </row>
    <row r="1748" spans="1:6" x14ac:dyDescent="0.25">
      <c r="A1748" s="1">
        <v>37966</v>
      </c>
      <c r="B1748">
        <v>71</v>
      </c>
      <c r="C1748">
        <v>2180</v>
      </c>
      <c r="D1748">
        <v>4.96</v>
      </c>
      <c r="E1748">
        <v>2.1999999999999997</v>
      </c>
      <c r="F1748" s="1"/>
    </row>
    <row r="1749" spans="1:6" x14ac:dyDescent="0.25">
      <c r="A1749" s="1">
        <v>37967</v>
      </c>
      <c r="B1749">
        <v>72</v>
      </c>
      <c r="C1749">
        <v>2170</v>
      </c>
      <c r="D1749">
        <v>4.97</v>
      </c>
      <c r="E1749">
        <v>0.8</v>
      </c>
      <c r="F1749" s="1"/>
    </row>
    <row r="1750" spans="1:6" x14ac:dyDescent="0.25">
      <c r="A1750" s="1">
        <v>37968</v>
      </c>
      <c r="B1750">
        <v>60</v>
      </c>
      <c r="C1750" t="s">
        <v>2</v>
      </c>
      <c r="D1750">
        <v>4.88</v>
      </c>
      <c r="E1750">
        <v>1.9000000000000001</v>
      </c>
      <c r="F1750" s="1"/>
    </row>
    <row r="1751" spans="1:6" x14ac:dyDescent="0.25">
      <c r="A1751" s="1">
        <v>37969</v>
      </c>
      <c r="B1751">
        <v>69</v>
      </c>
      <c r="C1751">
        <v>2170</v>
      </c>
      <c r="D1751">
        <v>4.95</v>
      </c>
      <c r="E1751">
        <v>2.9</v>
      </c>
      <c r="F1751" s="1"/>
    </row>
    <row r="1752" spans="1:6" x14ac:dyDescent="0.25">
      <c r="A1752" s="1">
        <v>37970</v>
      </c>
      <c r="B1752">
        <v>108</v>
      </c>
      <c r="C1752">
        <v>1910</v>
      </c>
      <c r="D1752">
        <v>5.19</v>
      </c>
      <c r="E1752">
        <v>0.39999999999999997</v>
      </c>
      <c r="F1752" s="1"/>
    </row>
    <row r="1753" spans="1:6" x14ac:dyDescent="0.25">
      <c r="A1753" s="1">
        <v>37971</v>
      </c>
      <c r="B1753">
        <v>91</v>
      </c>
      <c r="C1753">
        <v>1950</v>
      </c>
      <c r="D1753">
        <v>5.09</v>
      </c>
      <c r="E1753">
        <v>1.05</v>
      </c>
      <c r="F1753" s="1"/>
    </row>
    <row r="1754" spans="1:6" x14ac:dyDescent="0.25">
      <c r="A1754" s="1">
        <v>37972</v>
      </c>
      <c r="B1754">
        <v>80</v>
      </c>
      <c r="C1754">
        <v>2070</v>
      </c>
      <c r="D1754">
        <v>5.0199999999999996</v>
      </c>
      <c r="E1754">
        <v>1.95</v>
      </c>
      <c r="F1754" s="1"/>
    </row>
    <row r="1755" spans="1:6" x14ac:dyDescent="0.25">
      <c r="A1755" s="1">
        <v>37973</v>
      </c>
      <c r="B1755">
        <v>97</v>
      </c>
      <c r="C1755">
        <v>2000</v>
      </c>
      <c r="D1755">
        <v>5.13</v>
      </c>
      <c r="E1755">
        <v>1.55</v>
      </c>
      <c r="F1755" s="1"/>
    </row>
    <row r="1756" spans="1:6" x14ac:dyDescent="0.25">
      <c r="A1756" s="1">
        <v>37974</v>
      </c>
      <c r="B1756">
        <v>101</v>
      </c>
      <c r="C1756">
        <v>2030</v>
      </c>
      <c r="D1756">
        <v>5.15</v>
      </c>
      <c r="E1756">
        <v>1.55</v>
      </c>
      <c r="F1756" s="1"/>
    </row>
    <row r="1757" spans="1:6" x14ac:dyDescent="0.25">
      <c r="A1757" s="1">
        <v>37975</v>
      </c>
      <c r="B1757">
        <v>98</v>
      </c>
      <c r="C1757">
        <v>2100</v>
      </c>
      <c r="D1757">
        <v>5.13</v>
      </c>
      <c r="E1757">
        <v>1.9000000000000001</v>
      </c>
      <c r="F1757" s="1"/>
    </row>
    <row r="1758" spans="1:6" x14ac:dyDescent="0.25">
      <c r="A1758" s="1">
        <v>37976</v>
      </c>
      <c r="B1758">
        <v>96</v>
      </c>
      <c r="C1758">
        <v>2140</v>
      </c>
      <c r="D1758">
        <v>5.12</v>
      </c>
      <c r="E1758">
        <v>3.9</v>
      </c>
      <c r="F1758" s="1"/>
    </row>
    <row r="1759" spans="1:6" x14ac:dyDescent="0.25">
      <c r="A1759" s="1">
        <v>37977</v>
      </c>
      <c r="B1759">
        <v>107</v>
      </c>
      <c r="C1759">
        <v>2030</v>
      </c>
      <c r="D1759">
        <v>5.18</v>
      </c>
      <c r="E1759">
        <v>3.9499999999999997</v>
      </c>
      <c r="F1759" s="1"/>
    </row>
    <row r="1760" spans="1:6" x14ac:dyDescent="0.25">
      <c r="A1760" s="1">
        <v>37978</v>
      </c>
      <c r="B1760">
        <v>107</v>
      </c>
      <c r="C1760">
        <v>1980</v>
      </c>
      <c r="D1760">
        <v>5.18</v>
      </c>
      <c r="E1760">
        <v>2.4</v>
      </c>
      <c r="F1760" s="1"/>
    </row>
    <row r="1761" spans="1:6" x14ac:dyDescent="0.25">
      <c r="A1761" s="1">
        <v>37979</v>
      </c>
      <c r="B1761">
        <v>93</v>
      </c>
      <c r="C1761">
        <v>2110</v>
      </c>
      <c r="D1761">
        <v>5.1100000000000003</v>
      </c>
      <c r="E1761">
        <v>2.0999999999999996</v>
      </c>
      <c r="F1761" s="1"/>
    </row>
    <row r="1762" spans="1:6" x14ac:dyDescent="0.25">
      <c r="A1762" s="1">
        <v>37980</v>
      </c>
      <c r="B1762">
        <v>87</v>
      </c>
      <c r="C1762">
        <v>2200</v>
      </c>
      <c r="D1762">
        <v>5.07</v>
      </c>
      <c r="E1762">
        <v>2.2999999999999998</v>
      </c>
      <c r="F1762" s="1"/>
    </row>
    <row r="1763" spans="1:6" x14ac:dyDescent="0.25">
      <c r="A1763" s="1">
        <v>37981</v>
      </c>
      <c r="B1763">
        <v>85</v>
      </c>
      <c r="C1763">
        <v>2220</v>
      </c>
      <c r="D1763">
        <v>5.0599999999999996</v>
      </c>
      <c r="E1763">
        <v>3.05</v>
      </c>
      <c r="F1763" s="1"/>
    </row>
    <row r="1764" spans="1:6" x14ac:dyDescent="0.25">
      <c r="A1764" s="1">
        <v>37982</v>
      </c>
      <c r="B1764">
        <v>84</v>
      </c>
      <c r="C1764">
        <v>2220</v>
      </c>
      <c r="D1764">
        <v>5.05</v>
      </c>
      <c r="E1764">
        <v>2.5500000000000003</v>
      </c>
      <c r="F1764" s="1"/>
    </row>
    <row r="1765" spans="1:6" x14ac:dyDescent="0.25">
      <c r="A1765" s="1">
        <v>37983</v>
      </c>
      <c r="B1765">
        <v>74</v>
      </c>
      <c r="C1765">
        <v>2270</v>
      </c>
      <c r="D1765">
        <v>4.9800000000000004</v>
      </c>
      <c r="E1765">
        <v>1.6500000000000001</v>
      </c>
      <c r="F1765" s="1"/>
    </row>
    <row r="1766" spans="1:6" x14ac:dyDescent="0.25">
      <c r="A1766" s="1">
        <v>37984</v>
      </c>
      <c r="B1766">
        <v>59</v>
      </c>
      <c r="C1766">
        <v>2370</v>
      </c>
      <c r="D1766">
        <v>4.87</v>
      </c>
      <c r="E1766">
        <v>1.7</v>
      </c>
      <c r="F1766" s="1"/>
    </row>
    <row r="1767" spans="1:6" x14ac:dyDescent="0.25">
      <c r="A1767" s="1">
        <v>37985</v>
      </c>
      <c r="B1767">
        <v>71</v>
      </c>
      <c r="C1767">
        <v>2310</v>
      </c>
      <c r="D1767">
        <v>4.96</v>
      </c>
      <c r="E1767">
        <v>2.5</v>
      </c>
      <c r="F1767" s="1"/>
    </row>
    <row r="1768" spans="1:6" x14ac:dyDescent="0.25">
      <c r="A1768" s="1">
        <v>37986</v>
      </c>
      <c r="B1768">
        <v>83</v>
      </c>
      <c r="C1768">
        <v>2240</v>
      </c>
      <c r="D1768">
        <v>5.04</v>
      </c>
      <c r="E1768">
        <v>1.9500000000000002</v>
      </c>
      <c r="F1768" s="1"/>
    </row>
    <row r="1769" spans="1:6" x14ac:dyDescent="0.25">
      <c r="A1769" s="1">
        <v>37987</v>
      </c>
      <c r="B1769">
        <v>98</v>
      </c>
      <c r="C1769">
        <v>2120</v>
      </c>
      <c r="D1769">
        <v>5.13</v>
      </c>
      <c r="E1769">
        <v>2.3499999999999996</v>
      </c>
      <c r="F1769" s="1"/>
    </row>
    <row r="1770" spans="1:6" x14ac:dyDescent="0.25">
      <c r="A1770" s="1">
        <v>37988</v>
      </c>
      <c r="B1770">
        <v>89</v>
      </c>
      <c r="C1770">
        <v>2180</v>
      </c>
      <c r="D1770">
        <v>5.08</v>
      </c>
      <c r="E1770">
        <v>5.4</v>
      </c>
      <c r="F1770" s="1"/>
    </row>
    <row r="1771" spans="1:6" x14ac:dyDescent="0.25">
      <c r="A1771" s="1">
        <v>37989</v>
      </c>
      <c r="B1771">
        <v>83</v>
      </c>
      <c r="C1771">
        <v>2260</v>
      </c>
      <c r="D1771">
        <v>5.04</v>
      </c>
      <c r="E1771">
        <v>4.6999999999999993</v>
      </c>
      <c r="F1771" s="1"/>
    </row>
    <row r="1772" spans="1:6" x14ac:dyDescent="0.25">
      <c r="A1772" s="1">
        <v>37990</v>
      </c>
      <c r="B1772">
        <v>78</v>
      </c>
      <c r="C1772">
        <v>2300</v>
      </c>
      <c r="D1772">
        <v>5.01</v>
      </c>
      <c r="E1772">
        <v>3.05</v>
      </c>
      <c r="F1772" s="1"/>
    </row>
    <row r="1773" spans="1:6" x14ac:dyDescent="0.25">
      <c r="A1773" s="1">
        <v>37991</v>
      </c>
      <c r="B1773">
        <v>69</v>
      </c>
      <c r="C1773">
        <v>2330</v>
      </c>
      <c r="D1773">
        <v>4.95</v>
      </c>
      <c r="E1773">
        <v>1.3</v>
      </c>
      <c r="F1773" s="1"/>
    </row>
    <row r="1774" spans="1:6" x14ac:dyDescent="0.25">
      <c r="A1774" s="1">
        <v>37992</v>
      </c>
      <c r="B1774">
        <v>37</v>
      </c>
      <c r="C1774" t="s">
        <v>2</v>
      </c>
      <c r="D1774">
        <v>4.6500000000000004</v>
      </c>
      <c r="E1774">
        <v>1.5</v>
      </c>
      <c r="F1774" s="1"/>
    </row>
    <row r="1775" spans="1:6" x14ac:dyDescent="0.25">
      <c r="A1775" s="1">
        <v>37993</v>
      </c>
      <c r="B1775">
        <v>45</v>
      </c>
      <c r="C1775">
        <v>2450</v>
      </c>
      <c r="D1775">
        <v>4.74</v>
      </c>
      <c r="E1775">
        <v>2</v>
      </c>
      <c r="F1775" s="1"/>
    </row>
    <row r="1776" spans="1:6" x14ac:dyDescent="0.25">
      <c r="A1776" s="1">
        <v>37994</v>
      </c>
      <c r="B1776">
        <v>62</v>
      </c>
      <c r="C1776">
        <v>2370</v>
      </c>
      <c r="D1776">
        <v>4.8899999999999997</v>
      </c>
      <c r="E1776">
        <v>2.2999999999999998</v>
      </c>
      <c r="F1776" s="1"/>
    </row>
    <row r="1777" spans="1:6" x14ac:dyDescent="0.25">
      <c r="A1777" s="1">
        <v>37995</v>
      </c>
      <c r="B1777">
        <v>74</v>
      </c>
      <c r="C1777">
        <v>2260</v>
      </c>
      <c r="D1777">
        <v>4.9800000000000004</v>
      </c>
      <c r="E1777">
        <v>2.25</v>
      </c>
      <c r="F1777" s="1"/>
    </row>
    <row r="1778" spans="1:6" x14ac:dyDescent="0.25">
      <c r="A1778" s="1">
        <v>37996</v>
      </c>
      <c r="B1778">
        <v>91</v>
      </c>
      <c r="C1778">
        <v>2120</v>
      </c>
      <c r="D1778">
        <v>5.09</v>
      </c>
      <c r="E1778">
        <v>2.5499999999999998</v>
      </c>
      <c r="F1778" s="1"/>
    </row>
    <row r="1779" spans="1:6" x14ac:dyDescent="0.25">
      <c r="A1779" s="1">
        <v>37997</v>
      </c>
      <c r="B1779">
        <v>95</v>
      </c>
      <c r="C1779">
        <v>2040</v>
      </c>
      <c r="D1779">
        <v>5.12</v>
      </c>
      <c r="E1779">
        <v>2.8499999999999996</v>
      </c>
      <c r="F1779" s="1"/>
    </row>
    <row r="1780" spans="1:6" x14ac:dyDescent="0.25">
      <c r="A1780" s="1">
        <v>37998</v>
      </c>
      <c r="B1780">
        <v>85</v>
      </c>
      <c r="C1780">
        <v>2120</v>
      </c>
      <c r="D1780">
        <v>5.0599999999999996</v>
      </c>
      <c r="E1780">
        <v>2.75</v>
      </c>
      <c r="F1780" s="1"/>
    </row>
    <row r="1781" spans="1:6" x14ac:dyDescent="0.25">
      <c r="A1781" s="1">
        <v>37999</v>
      </c>
      <c r="B1781">
        <v>80</v>
      </c>
      <c r="C1781">
        <v>2160</v>
      </c>
      <c r="D1781">
        <v>5.0199999999999996</v>
      </c>
      <c r="E1781">
        <v>3.25</v>
      </c>
      <c r="F1781" s="1"/>
    </row>
    <row r="1782" spans="1:6" x14ac:dyDescent="0.25">
      <c r="A1782" s="1">
        <v>38000</v>
      </c>
      <c r="B1782">
        <v>75</v>
      </c>
      <c r="C1782">
        <v>2190</v>
      </c>
      <c r="D1782">
        <v>4.99</v>
      </c>
      <c r="E1782">
        <v>3.35</v>
      </c>
      <c r="F1782" s="1"/>
    </row>
    <row r="1783" spans="1:6" x14ac:dyDescent="0.25">
      <c r="A1783" s="1">
        <v>38001</v>
      </c>
      <c r="B1783">
        <v>73</v>
      </c>
      <c r="C1783">
        <v>2220</v>
      </c>
      <c r="D1783">
        <v>4.9800000000000004</v>
      </c>
      <c r="E1783">
        <v>3.5</v>
      </c>
      <c r="F1783" s="1"/>
    </row>
    <row r="1784" spans="1:6" x14ac:dyDescent="0.25">
      <c r="A1784" s="1">
        <v>38002</v>
      </c>
      <c r="B1784">
        <v>73</v>
      </c>
      <c r="C1784">
        <v>2240</v>
      </c>
      <c r="D1784">
        <v>4.9800000000000004</v>
      </c>
      <c r="E1784">
        <v>5.15</v>
      </c>
      <c r="F1784" s="1"/>
    </row>
    <row r="1785" spans="1:6" x14ac:dyDescent="0.25">
      <c r="A1785" s="1">
        <v>38003</v>
      </c>
      <c r="B1785">
        <v>72</v>
      </c>
      <c r="C1785">
        <v>2250</v>
      </c>
      <c r="D1785">
        <v>4.97</v>
      </c>
      <c r="E1785">
        <v>5.8</v>
      </c>
      <c r="F1785" s="1"/>
    </row>
    <row r="1786" spans="1:6" x14ac:dyDescent="0.25">
      <c r="A1786" s="1">
        <v>38004</v>
      </c>
      <c r="B1786">
        <v>69</v>
      </c>
      <c r="C1786">
        <v>2240</v>
      </c>
      <c r="D1786">
        <v>4.95</v>
      </c>
      <c r="E1786">
        <v>3.45</v>
      </c>
      <c r="F1786" s="1"/>
    </row>
    <row r="1787" spans="1:6" x14ac:dyDescent="0.25">
      <c r="A1787" s="1">
        <v>38005</v>
      </c>
      <c r="B1787">
        <v>68</v>
      </c>
      <c r="C1787">
        <v>2240</v>
      </c>
      <c r="D1787">
        <v>4.9400000000000004</v>
      </c>
      <c r="E1787">
        <v>3.35</v>
      </c>
      <c r="F1787" s="1"/>
    </row>
    <row r="1788" spans="1:6" x14ac:dyDescent="0.25">
      <c r="A1788" s="1">
        <v>38006</v>
      </c>
      <c r="B1788">
        <v>69</v>
      </c>
      <c r="C1788">
        <v>2240</v>
      </c>
      <c r="D1788">
        <v>4.95</v>
      </c>
      <c r="E1788">
        <v>4.0500000000000007</v>
      </c>
      <c r="F1788" s="1"/>
    </row>
    <row r="1789" spans="1:6" x14ac:dyDescent="0.25">
      <c r="A1789" s="1">
        <v>38007</v>
      </c>
      <c r="B1789">
        <v>73</v>
      </c>
      <c r="C1789">
        <v>2240</v>
      </c>
      <c r="D1789">
        <v>4.9800000000000004</v>
      </c>
      <c r="E1789" t="s">
        <v>2</v>
      </c>
      <c r="F1789" s="1"/>
    </row>
    <row r="1790" spans="1:6" x14ac:dyDescent="0.25">
      <c r="A1790" s="1">
        <v>38008</v>
      </c>
      <c r="B1790">
        <v>73</v>
      </c>
      <c r="C1790">
        <v>2250</v>
      </c>
      <c r="D1790">
        <v>4.9800000000000004</v>
      </c>
      <c r="E1790">
        <v>3.9000000000000004</v>
      </c>
      <c r="F1790" s="1"/>
    </row>
    <row r="1791" spans="1:6" x14ac:dyDescent="0.25">
      <c r="A1791" s="1">
        <v>38009</v>
      </c>
      <c r="B1791">
        <v>71</v>
      </c>
      <c r="C1791">
        <v>2260</v>
      </c>
      <c r="D1791">
        <v>4.96</v>
      </c>
      <c r="E1791">
        <v>3.9</v>
      </c>
      <c r="F1791" s="1"/>
    </row>
    <row r="1792" spans="1:6" x14ac:dyDescent="0.25">
      <c r="A1792" s="1">
        <v>38010</v>
      </c>
      <c r="B1792">
        <v>69</v>
      </c>
      <c r="C1792">
        <v>2240</v>
      </c>
      <c r="D1792">
        <v>4.95</v>
      </c>
      <c r="E1792">
        <v>4</v>
      </c>
      <c r="F1792" s="1"/>
    </row>
    <row r="1793" spans="1:6" x14ac:dyDescent="0.25">
      <c r="A1793" s="1">
        <v>38011</v>
      </c>
      <c r="B1793">
        <v>71</v>
      </c>
      <c r="C1793">
        <v>2200</v>
      </c>
      <c r="D1793">
        <v>4.96</v>
      </c>
      <c r="E1793">
        <v>4.3499999999999996</v>
      </c>
      <c r="F1793" s="1"/>
    </row>
    <row r="1794" spans="1:6" x14ac:dyDescent="0.25">
      <c r="A1794" s="1">
        <v>38012</v>
      </c>
      <c r="B1794">
        <v>71</v>
      </c>
      <c r="C1794">
        <v>2120</v>
      </c>
      <c r="D1794">
        <v>4.96</v>
      </c>
      <c r="E1794">
        <v>2.4</v>
      </c>
      <c r="F1794" s="1"/>
    </row>
    <row r="1795" spans="1:6" x14ac:dyDescent="0.25">
      <c r="A1795" s="1">
        <v>38013</v>
      </c>
      <c r="B1795">
        <v>44</v>
      </c>
      <c r="C1795">
        <v>2280</v>
      </c>
      <c r="D1795">
        <v>4.7300000000000004</v>
      </c>
      <c r="E1795">
        <v>2.65</v>
      </c>
      <c r="F1795" s="1"/>
    </row>
    <row r="1796" spans="1:6" x14ac:dyDescent="0.25">
      <c r="A1796" s="1">
        <v>38014</v>
      </c>
      <c r="B1796">
        <v>49</v>
      </c>
      <c r="C1796">
        <v>2280</v>
      </c>
      <c r="D1796">
        <v>4.78</v>
      </c>
      <c r="E1796">
        <v>2.6999999999999997</v>
      </c>
      <c r="F1796" s="1"/>
    </row>
    <row r="1797" spans="1:6" x14ac:dyDescent="0.25">
      <c r="A1797" s="1">
        <v>38015</v>
      </c>
      <c r="B1797">
        <v>62</v>
      </c>
      <c r="C1797">
        <v>2320</v>
      </c>
      <c r="D1797">
        <v>4.8899999999999997</v>
      </c>
      <c r="E1797">
        <v>2.8499999999999996</v>
      </c>
      <c r="F1797" s="1"/>
    </row>
    <row r="1798" spans="1:6" x14ac:dyDescent="0.25">
      <c r="A1798" s="1">
        <v>38016</v>
      </c>
      <c r="B1798">
        <v>87</v>
      </c>
      <c r="C1798">
        <v>2160</v>
      </c>
      <c r="D1798">
        <v>5.07</v>
      </c>
      <c r="E1798">
        <v>3.65</v>
      </c>
      <c r="F1798" s="1"/>
    </row>
    <row r="1799" spans="1:6" x14ac:dyDescent="0.25">
      <c r="A1799" s="1">
        <v>38017</v>
      </c>
      <c r="B1799">
        <v>84</v>
      </c>
      <c r="C1799">
        <v>2160</v>
      </c>
      <c r="D1799">
        <v>5.05</v>
      </c>
      <c r="E1799">
        <v>3.35</v>
      </c>
      <c r="F1799" s="1"/>
    </row>
    <row r="1800" spans="1:6" x14ac:dyDescent="0.25">
      <c r="A1800" s="1">
        <v>38018</v>
      </c>
      <c r="B1800">
        <v>80</v>
      </c>
      <c r="C1800">
        <v>2170</v>
      </c>
      <c r="D1800">
        <v>5.0199999999999996</v>
      </c>
      <c r="E1800">
        <v>4.3499999999999996</v>
      </c>
      <c r="F1800" s="1"/>
    </row>
    <row r="1801" spans="1:6" x14ac:dyDescent="0.25">
      <c r="A1801" s="1">
        <v>38019</v>
      </c>
      <c r="B1801">
        <v>74</v>
      </c>
      <c r="C1801">
        <v>2200</v>
      </c>
      <c r="D1801">
        <v>4.9800000000000004</v>
      </c>
      <c r="E1801">
        <v>3.4</v>
      </c>
      <c r="F1801" s="1"/>
    </row>
    <row r="1802" spans="1:6" x14ac:dyDescent="0.25">
      <c r="A1802" s="1">
        <v>38020</v>
      </c>
      <c r="B1802">
        <v>68</v>
      </c>
      <c r="C1802">
        <v>2240</v>
      </c>
      <c r="D1802">
        <v>4.9400000000000004</v>
      </c>
      <c r="E1802">
        <v>3.1</v>
      </c>
      <c r="F1802" s="1"/>
    </row>
    <row r="1803" spans="1:6" x14ac:dyDescent="0.25">
      <c r="A1803" s="1">
        <v>38021</v>
      </c>
      <c r="B1803">
        <v>67</v>
      </c>
      <c r="C1803">
        <v>2250</v>
      </c>
      <c r="D1803">
        <v>4.93</v>
      </c>
      <c r="E1803">
        <v>4.8</v>
      </c>
      <c r="F1803" s="1"/>
    </row>
    <row r="1804" spans="1:6" x14ac:dyDescent="0.25">
      <c r="A1804" s="1">
        <v>38022</v>
      </c>
      <c r="B1804">
        <v>69</v>
      </c>
      <c r="C1804">
        <v>2240</v>
      </c>
      <c r="D1804">
        <v>4.95</v>
      </c>
      <c r="E1804">
        <v>4.45</v>
      </c>
      <c r="F1804" s="1"/>
    </row>
    <row r="1805" spans="1:6" x14ac:dyDescent="0.25">
      <c r="A1805" s="1">
        <v>38023</v>
      </c>
      <c r="B1805">
        <v>67</v>
      </c>
      <c r="C1805">
        <v>2230</v>
      </c>
      <c r="D1805">
        <v>4.93</v>
      </c>
      <c r="E1805">
        <v>3.65</v>
      </c>
      <c r="F1805" s="1"/>
    </row>
    <row r="1806" spans="1:6" x14ac:dyDescent="0.25">
      <c r="A1806" s="1">
        <v>38024</v>
      </c>
      <c r="B1806">
        <v>63</v>
      </c>
      <c r="C1806">
        <v>2240</v>
      </c>
      <c r="D1806">
        <v>4.9000000000000004</v>
      </c>
      <c r="E1806">
        <v>3.55</v>
      </c>
      <c r="F1806" s="1"/>
    </row>
    <row r="1807" spans="1:6" x14ac:dyDescent="0.25">
      <c r="A1807" s="1">
        <v>38025</v>
      </c>
      <c r="B1807">
        <v>66</v>
      </c>
      <c r="C1807">
        <v>2230</v>
      </c>
      <c r="D1807">
        <v>4.92</v>
      </c>
      <c r="E1807">
        <v>4.7</v>
      </c>
      <c r="F1807" s="1"/>
    </row>
    <row r="1808" spans="1:6" x14ac:dyDescent="0.25">
      <c r="A1808" s="1">
        <v>38026</v>
      </c>
      <c r="B1808">
        <v>66</v>
      </c>
      <c r="C1808">
        <v>2210</v>
      </c>
      <c r="D1808">
        <v>4.92</v>
      </c>
      <c r="E1808">
        <v>4.2</v>
      </c>
      <c r="F1808" s="1"/>
    </row>
    <row r="1809" spans="1:6" x14ac:dyDescent="0.25">
      <c r="A1809" s="1">
        <v>38027</v>
      </c>
      <c r="B1809">
        <v>61</v>
      </c>
      <c r="C1809">
        <v>2230</v>
      </c>
      <c r="D1809">
        <v>4.88</v>
      </c>
      <c r="E1809">
        <v>4.9499999999999993</v>
      </c>
      <c r="F1809" s="1"/>
    </row>
    <row r="1810" spans="1:6" x14ac:dyDescent="0.25">
      <c r="A1810" s="1">
        <v>38028</v>
      </c>
      <c r="B1810">
        <v>62</v>
      </c>
      <c r="C1810">
        <v>2250</v>
      </c>
      <c r="D1810">
        <v>4.8899999999999997</v>
      </c>
      <c r="E1810">
        <v>1.8</v>
      </c>
      <c r="F1810" s="1"/>
    </row>
    <row r="1811" spans="1:6" x14ac:dyDescent="0.25">
      <c r="A1811" s="1">
        <v>38029</v>
      </c>
      <c r="B1811">
        <v>52</v>
      </c>
      <c r="C1811">
        <v>2370</v>
      </c>
      <c r="D1811">
        <v>4.8099999999999996</v>
      </c>
      <c r="E1811">
        <v>2.8499999999999996</v>
      </c>
      <c r="F1811" s="1"/>
    </row>
    <row r="1812" spans="1:6" x14ac:dyDescent="0.25">
      <c r="A1812" s="1">
        <v>38030</v>
      </c>
      <c r="B1812">
        <v>41</v>
      </c>
      <c r="C1812">
        <v>2480</v>
      </c>
      <c r="D1812">
        <v>4.7</v>
      </c>
      <c r="E1812">
        <v>3.2</v>
      </c>
      <c r="F1812" s="1"/>
    </row>
    <row r="1813" spans="1:6" x14ac:dyDescent="0.25">
      <c r="A1813" s="1">
        <v>38031</v>
      </c>
      <c r="B1813">
        <v>61</v>
      </c>
      <c r="C1813">
        <v>2340</v>
      </c>
      <c r="D1813">
        <v>4.88</v>
      </c>
      <c r="E1813">
        <v>3.6</v>
      </c>
      <c r="F1813" s="1"/>
    </row>
    <row r="1814" spans="1:6" x14ac:dyDescent="0.25">
      <c r="A1814" s="1">
        <v>38032</v>
      </c>
      <c r="B1814">
        <v>85</v>
      </c>
      <c r="C1814">
        <v>2170</v>
      </c>
      <c r="D1814">
        <v>5.0599999999999996</v>
      </c>
      <c r="E1814">
        <v>2.65</v>
      </c>
      <c r="F1814" s="1"/>
    </row>
    <row r="1815" spans="1:6" x14ac:dyDescent="0.25">
      <c r="A1815" s="1">
        <v>38033</v>
      </c>
      <c r="B1815">
        <v>104</v>
      </c>
      <c r="C1815">
        <v>1990</v>
      </c>
      <c r="D1815">
        <v>5.17</v>
      </c>
      <c r="E1815">
        <v>3.5</v>
      </c>
      <c r="F1815" s="1"/>
    </row>
    <row r="1816" spans="1:6" x14ac:dyDescent="0.25">
      <c r="A1816" s="1">
        <v>38034</v>
      </c>
      <c r="B1816">
        <v>106</v>
      </c>
      <c r="C1816">
        <v>1970</v>
      </c>
      <c r="D1816">
        <v>5.18</v>
      </c>
      <c r="E1816">
        <v>4.3</v>
      </c>
      <c r="F1816" s="1"/>
    </row>
    <row r="1817" spans="1:6" x14ac:dyDescent="0.25">
      <c r="A1817" s="1">
        <v>38035</v>
      </c>
      <c r="B1817">
        <v>101</v>
      </c>
      <c r="C1817">
        <v>2060</v>
      </c>
      <c r="D1817">
        <v>5.15</v>
      </c>
      <c r="E1817">
        <v>6.25</v>
      </c>
      <c r="F1817" s="1"/>
    </row>
    <row r="1818" spans="1:6" x14ac:dyDescent="0.25">
      <c r="A1818" s="1">
        <v>38036</v>
      </c>
      <c r="B1818">
        <v>96</v>
      </c>
      <c r="C1818">
        <v>2120</v>
      </c>
      <c r="D1818">
        <v>5.12</v>
      </c>
      <c r="E1818">
        <v>6</v>
      </c>
      <c r="F1818" s="1"/>
    </row>
    <row r="1819" spans="1:6" x14ac:dyDescent="0.25">
      <c r="A1819" s="1">
        <v>38037</v>
      </c>
      <c r="B1819">
        <v>97</v>
      </c>
      <c r="C1819">
        <v>2130</v>
      </c>
      <c r="D1819">
        <v>5.13</v>
      </c>
      <c r="E1819">
        <v>7.25</v>
      </c>
      <c r="F1819" s="1"/>
    </row>
    <row r="1820" spans="1:6" x14ac:dyDescent="0.25">
      <c r="A1820" s="1">
        <v>38038</v>
      </c>
      <c r="B1820">
        <v>96</v>
      </c>
      <c r="C1820">
        <v>2090</v>
      </c>
      <c r="D1820">
        <v>5.12</v>
      </c>
      <c r="E1820">
        <v>6.95</v>
      </c>
      <c r="F1820" s="1"/>
    </row>
    <row r="1821" spans="1:6" x14ac:dyDescent="0.25">
      <c r="A1821" s="1">
        <v>38039</v>
      </c>
      <c r="B1821">
        <v>90</v>
      </c>
      <c r="C1821">
        <v>2140</v>
      </c>
      <c r="D1821">
        <v>5.09</v>
      </c>
      <c r="E1821">
        <v>8.0500000000000007</v>
      </c>
      <c r="F1821" s="1"/>
    </row>
    <row r="1822" spans="1:6" x14ac:dyDescent="0.25">
      <c r="A1822" s="1">
        <v>38040</v>
      </c>
      <c r="B1822">
        <v>84</v>
      </c>
      <c r="C1822">
        <v>2170</v>
      </c>
      <c r="D1822">
        <v>5.05</v>
      </c>
      <c r="E1822">
        <v>6.6999999999999993</v>
      </c>
      <c r="F1822" s="1"/>
    </row>
    <row r="1823" spans="1:6" x14ac:dyDescent="0.25">
      <c r="A1823" s="1">
        <v>38041</v>
      </c>
      <c r="B1823">
        <v>78</v>
      </c>
      <c r="C1823">
        <v>2180</v>
      </c>
      <c r="D1823">
        <v>5.01</v>
      </c>
      <c r="E1823">
        <v>5.95</v>
      </c>
      <c r="F1823" s="1"/>
    </row>
    <row r="1824" spans="1:6" x14ac:dyDescent="0.25">
      <c r="A1824" s="1">
        <v>38042</v>
      </c>
      <c r="B1824">
        <v>73</v>
      </c>
      <c r="C1824">
        <v>2190</v>
      </c>
      <c r="D1824">
        <v>4.9800000000000004</v>
      </c>
      <c r="E1824">
        <v>6.25</v>
      </c>
      <c r="F1824" s="1"/>
    </row>
    <row r="1825" spans="1:6" x14ac:dyDescent="0.25">
      <c r="A1825" s="1">
        <v>38043</v>
      </c>
      <c r="B1825">
        <v>73</v>
      </c>
      <c r="C1825">
        <v>2200</v>
      </c>
      <c r="D1825">
        <v>4.9800000000000004</v>
      </c>
      <c r="E1825">
        <v>7.5</v>
      </c>
      <c r="F1825" s="1"/>
    </row>
    <row r="1826" spans="1:6" x14ac:dyDescent="0.25">
      <c r="A1826" s="1">
        <v>38044</v>
      </c>
      <c r="B1826">
        <v>71</v>
      </c>
      <c r="C1826">
        <v>2200</v>
      </c>
      <c r="D1826">
        <v>4.96</v>
      </c>
      <c r="E1826">
        <v>9.65</v>
      </c>
      <c r="F1826" s="1"/>
    </row>
    <row r="1827" spans="1:6" x14ac:dyDescent="0.25">
      <c r="A1827" s="1">
        <v>38045</v>
      </c>
      <c r="B1827">
        <v>70</v>
      </c>
      <c r="C1827">
        <v>2200</v>
      </c>
      <c r="D1827">
        <v>4.95</v>
      </c>
      <c r="E1827">
        <v>10.75</v>
      </c>
      <c r="F1827" s="1"/>
    </row>
    <row r="1828" spans="1:6" x14ac:dyDescent="0.25">
      <c r="A1828" s="1">
        <v>38046</v>
      </c>
      <c r="B1828">
        <v>66</v>
      </c>
      <c r="C1828">
        <v>2180</v>
      </c>
      <c r="D1828">
        <v>4.92</v>
      </c>
      <c r="E1828">
        <v>6.5</v>
      </c>
      <c r="F1828" s="1"/>
    </row>
    <row r="1829" spans="1:6" x14ac:dyDescent="0.25">
      <c r="A1829" s="1">
        <v>38047</v>
      </c>
      <c r="B1829">
        <v>65</v>
      </c>
      <c r="C1829">
        <v>2130</v>
      </c>
      <c r="D1829">
        <v>4.92</v>
      </c>
      <c r="E1829">
        <v>7.15</v>
      </c>
      <c r="F1829" s="1"/>
    </row>
    <row r="1830" spans="1:6" x14ac:dyDescent="0.25">
      <c r="A1830" s="1">
        <v>38048</v>
      </c>
      <c r="B1830">
        <v>63</v>
      </c>
      <c r="C1830">
        <v>2110</v>
      </c>
      <c r="D1830">
        <v>4.9000000000000004</v>
      </c>
      <c r="E1830">
        <v>8.1999999999999993</v>
      </c>
      <c r="F1830" s="1"/>
    </row>
    <row r="1831" spans="1:6" x14ac:dyDescent="0.25">
      <c r="A1831" s="1">
        <v>38049</v>
      </c>
      <c r="B1831">
        <v>59</v>
      </c>
      <c r="C1831">
        <v>2120</v>
      </c>
      <c r="D1831">
        <v>4.87</v>
      </c>
      <c r="E1831">
        <v>7.6</v>
      </c>
      <c r="F1831" s="1"/>
    </row>
    <row r="1832" spans="1:6" x14ac:dyDescent="0.25">
      <c r="A1832" s="1">
        <v>38050</v>
      </c>
      <c r="B1832">
        <v>61</v>
      </c>
      <c r="C1832">
        <v>2120</v>
      </c>
      <c r="D1832">
        <v>4.88</v>
      </c>
      <c r="E1832">
        <v>7.15</v>
      </c>
      <c r="F1832" s="1"/>
    </row>
    <row r="1833" spans="1:6" x14ac:dyDescent="0.25">
      <c r="A1833" s="1">
        <v>38051</v>
      </c>
      <c r="B1833">
        <v>62</v>
      </c>
      <c r="C1833">
        <v>2090</v>
      </c>
      <c r="D1833">
        <v>4.8899999999999997</v>
      </c>
      <c r="E1833">
        <v>7.65</v>
      </c>
      <c r="F1833" s="1"/>
    </row>
    <row r="1834" spans="1:6" x14ac:dyDescent="0.25">
      <c r="A1834" s="1">
        <v>38052</v>
      </c>
      <c r="B1834">
        <v>62</v>
      </c>
      <c r="C1834">
        <v>2060</v>
      </c>
      <c r="D1834">
        <v>4.8899999999999997</v>
      </c>
      <c r="E1834">
        <v>8.5499999999999989</v>
      </c>
      <c r="F1834" s="1"/>
    </row>
    <row r="1835" spans="1:6" x14ac:dyDescent="0.25">
      <c r="A1835" s="1">
        <v>38053</v>
      </c>
      <c r="B1835">
        <v>60</v>
      </c>
      <c r="C1835">
        <v>2030</v>
      </c>
      <c r="D1835">
        <v>4.88</v>
      </c>
      <c r="E1835">
        <v>9.35</v>
      </c>
      <c r="F1835" s="1"/>
    </row>
    <row r="1836" spans="1:6" x14ac:dyDescent="0.25">
      <c r="A1836" s="1">
        <v>38054</v>
      </c>
      <c r="B1836">
        <v>59</v>
      </c>
      <c r="C1836">
        <v>2000</v>
      </c>
      <c r="D1836">
        <v>4.87</v>
      </c>
      <c r="E1836">
        <v>11.05</v>
      </c>
      <c r="F1836" s="1"/>
    </row>
    <row r="1837" spans="1:6" x14ac:dyDescent="0.25">
      <c r="A1837" s="1">
        <v>38055</v>
      </c>
      <c r="B1837">
        <v>59</v>
      </c>
      <c r="C1837">
        <v>2040</v>
      </c>
      <c r="D1837">
        <v>4.87</v>
      </c>
      <c r="E1837">
        <v>12.399999999999999</v>
      </c>
      <c r="F1837" s="1"/>
    </row>
    <row r="1838" spans="1:6" x14ac:dyDescent="0.25">
      <c r="A1838" s="1">
        <v>38056</v>
      </c>
      <c r="B1838">
        <v>59</v>
      </c>
      <c r="C1838">
        <v>2010</v>
      </c>
      <c r="D1838">
        <v>4.87</v>
      </c>
      <c r="E1838">
        <v>12.05</v>
      </c>
      <c r="F1838" s="1"/>
    </row>
    <row r="1839" spans="1:6" x14ac:dyDescent="0.25">
      <c r="A1839" s="1">
        <v>38057</v>
      </c>
      <c r="B1839">
        <v>57</v>
      </c>
      <c r="C1839">
        <v>2070</v>
      </c>
      <c r="D1839">
        <v>4.8499999999999996</v>
      </c>
      <c r="E1839">
        <v>12.3</v>
      </c>
      <c r="F1839" s="1"/>
    </row>
    <row r="1840" spans="1:6" x14ac:dyDescent="0.25">
      <c r="A1840" s="1">
        <v>38058</v>
      </c>
      <c r="B1840">
        <v>54</v>
      </c>
      <c r="C1840">
        <v>2030</v>
      </c>
      <c r="D1840">
        <v>4.83</v>
      </c>
      <c r="E1840">
        <v>12.15</v>
      </c>
      <c r="F1840" s="1"/>
    </row>
    <row r="1841" spans="1:6" x14ac:dyDescent="0.25">
      <c r="A1841" s="1">
        <v>38059</v>
      </c>
      <c r="B1841">
        <v>56</v>
      </c>
      <c r="C1841">
        <v>2050</v>
      </c>
      <c r="D1841">
        <v>4.84</v>
      </c>
      <c r="E1841">
        <v>12.95</v>
      </c>
      <c r="F1841" s="1"/>
    </row>
    <row r="1842" spans="1:6" x14ac:dyDescent="0.25">
      <c r="A1842" s="1">
        <v>38060</v>
      </c>
      <c r="B1842">
        <v>55</v>
      </c>
      <c r="C1842">
        <v>2150</v>
      </c>
      <c r="D1842">
        <v>4.83</v>
      </c>
      <c r="E1842">
        <v>12.4</v>
      </c>
      <c r="F1842" s="1"/>
    </row>
    <row r="1843" spans="1:6" x14ac:dyDescent="0.25">
      <c r="A1843" s="1">
        <v>38061</v>
      </c>
      <c r="B1843">
        <v>41</v>
      </c>
      <c r="C1843" t="s">
        <v>2</v>
      </c>
      <c r="D1843">
        <v>4.7</v>
      </c>
      <c r="E1843" t="s">
        <v>2</v>
      </c>
      <c r="F1843" s="1"/>
    </row>
    <row r="1844" spans="1:6" x14ac:dyDescent="0.25">
      <c r="A1844" s="1">
        <v>38062</v>
      </c>
      <c r="B1844">
        <v>23</v>
      </c>
      <c r="C1844" t="s">
        <v>2</v>
      </c>
      <c r="D1844">
        <v>4.46</v>
      </c>
      <c r="E1844" t="s">
        <v>2</v>
      </c>
      <c r="F1844" s="1"/>
    </row>
    <row r="1845" spans="1:6" x14ac:dyDescent="0.25">
      <c r="A1845" s="1">
        <v>38063</v>
      </c>
      <c r="B1845">
        <v>20</v>
      </c>
      <c r="C1845">
        <v>2970</v>
      </c>
      <c r="D1845">
        <v>4.41</v>
      </c>
      <c r="E1845">
        <v>13.350000000000001</v>
      </c>
      <c r="F1845" s="1"/>
    </row>
    <row r="1846" spans="1:6" x14ac:dyDescent="0.25">
      <c r="A1846" s="1">
        <v>38064</v>
      </c>
      <c r="B1846">
        <v>18</v>
      </c>
      <c r="C1846">
        <v>2970</v>
      </c>
      <c r="D1846">
        <v>4.37</v>
      </c>
      <c r="E1846">
        <v>13.7</v>
      </c>
      <c r="F1846" s="1"/>
    </row>
    <row r="1847" spans="1:6" x14ac:dyDescent="0.25">
      <c r="A1847" s="1">
        <v>38065</v>
      </c>
      <c r="B1847">
        <v>17</v>
      </c>
      <c r="C1847">
        <v>2980</v>
      </c>
      <c r="D1847">
        <v>4.3499999999999996</v>
      </c>
      <c r="E1847">
        <v>15.100000000000001</v>
      </c>
      <c r="F1847" s="1"/>
    </row>
    <row r="1848" spans="1:6" x14ac:dyDescent="0.25">
      <c r="A1848" s="1">
        <v>38066</v>
      </c>
      <c r="B1848">
        <v>15</v>
      </c>
      <c r="C1848">
        <v>3010</v>
      </c>
      <c r="D1848">
        <v>4.3099999999999996</v>
      </c>
      <c r="E1848">
        <v>13.4</v>
      </c>
      <c r="F1848" s="1"/>
    </row>
    <row r="1849" spans="1:6" x14ac:dyDescent="0.25">
      <c r="A1849" s="1">
        <v>38067</v>
      </c>
      <c r="B1849">
        <v>14</v>
      </c>
      <c r="C1849">
        <v>3000</v>
      </c>
      <c r="D1849">
        <v>4.28</v>
      </c>
      <c r="E1849">
        <v>12.100000000000001</v>
      </c>
      <c r="F1849" s="1"/>
    </row>
    <row r="1850" spans="1:6" x14ac:dyDescent="0.25">
      <c r="A1850" s="1">
        <v>38068</v>
      </c>
      <c r="B1850">
        <v>14</v>
      </c>
      <c r="C1850">
        <v>2980</v>
      </c>
      <c r="D1850">
        <v>4.28</v>
      </c>
      <c r="E1850">
        <v>13.899999999999999</v>
      </c>
      <c r="F1850" s="1"/>
    </row>
    <row r="1851" spans="1:6" x14ac:dyDescent="0.25">
      <c r="A1851" s="1">
        <v>38069</v>
      </c>
      <c r="B1851">
        <v>14</v>
      </c>
      <c r="C1851">
        <v>2990</v>
      </c>
      <c r="D1851">
        <v>4.28</v>
      </c>
      <c r="E1851">
        <v>15.549999999999999</v>
      </c>
      <c r="F1851" s="1"/>
    </row>
    <row r="1852" spans="1:6" x14ac:dyDescent="0.25">
      <c r="A1852" s="1">
        <v>38070</v>
      </c>
      <c r="B1852">
        <v>15</v>
      </c>
      <c r="C1852">
        <v>2830</v>
      </c>
      <c r="D1852">
        <v>4.3099999999999996</v>
      </c>
      <c r="E1852">
        <v>16.05</v>
      </c>
      <c r="F1852" s="1"/>
    </row>
    <row r="1853" spans="1:6" x14ac:dyDescent="0.25">
      <c r="A1853" s="1">
        <v>38071</v>
      </c>
      <c r="B1853">
        <v>13</v>
      </c>
      <c r="C1853">
        <v>2860</v>
      </c>
      <c r="D1853">
        <v>4.26</v>
      </c>
      <c r="E1853">
        <v>16.100000000000001</v>
      </c>
      <c r="F1853" s="1"/>
    </row>
    <row r="1854" spans="1:6" x14ac:dyDescent="0.25">
      <c r="A1854" s="1">
        <v>38072</v>
      </c>
      <c r="B1854">
        <v>12</v>
      </c>
      <c r="C1854">
        <v>2940</v>
      </c>
      <c r="D1854">
        <v>4.2300000000000004</v>
      </c>
      <c r="E1854">
        <v>15.450000000000001</v>
      </c>
      <c r="F1854" s="1"/>
    </row>
    <row r="1855" spans="1:6" x14ac:dyDescent="0.25">
      <c r="A1855" s="1">
        <v>38073</v>
      </c>
      <c r="B1855">
        <v>12</v>
      </c>
      <c r="C1855">
        <v>2980</v>
      </c>
      <c r="D1855">
        <v>4.2300000000000004</v>
      </c>
      <c r="E1855">
        <v>13.649999999999999</v>
      </c>
      <c r="F1855" s="1"/>
    </row>
    <row r="1856" spans="1:6" x14ac:dyDescent="0.25">
      <c r="A1856" s="1">
        <v>38074</v>
      </c>
      <c r="B1856">
        <v>11</v>
      </c>
      <c r="C1856">
        <v>2970</v>
      </c>
      <c r="D1856">
        <v>4.21</v>
      </c>
      <c r="E1856">
        <v>12.05</v>
      </c>
      <c r="F1856" s="1"/>
    </row>
    <row r="1857" spans="1:6" x14ac:dyDescent="0.25">
      <c r="A1857" s="1">
        <v>38075</v>
      </c>
      <c r="B1857">
        <v>11</v>
      </c>
      <c r="C1857">
        <v>3030</v>
      </c>
      <c r="D1857">
        <v>4.21</v>
      </c>
      <c r="E1857">
        <v>12.3</v>
      </c>
      <c r="F1857" s="1"/>
    </row>
    <row r="1858" spans="1:6" x14ac:dyDescent="0.25">
      <c r="A1858" s="1">
        <v>38076</v>
      </c>
      <c r="B1858">
        <v>11</v>
      </c>
      <c r="C1858">
        <v>3050</v>
      </c>
      <c r="D1858">
        <v>4.21</v>
      </c>
      <c r="E1858">
        <v>13.350000000000001</v>
      </c>
      <c r="F1858" s="1"/>
    </row>
    <row r="1859" spans="1:6" x14ac:dyDescent="0.25">
      <c r="A1859" s="1">
        <v>38077</v>
      </c>
      <c r="B1859">
        <v>10</v>
      </c>
      <c r="C1859">
        <v>3020</v>
      </c>
      <c r="D1859">
        <v>4.18</v>
      </c>
      <c r="E1859">
        <v>13.7</v>
      </c>
      <c r="F1859" s="1"/>
    </row>
    <row r="1860" spans="1:6" x14ac:dyDescent="0.25">
      <c r="A1860" s="1">
        <v>38078</v>
      </c>
      <c r="B1860">
        <v>10</v>
      </c>
      <c r="C1860">
        <v>3010</v>
      </c>
      <c r="D1860">
        <v>4.18</v>
      </c>
      <c r="E1860">
        <v>14.6</v>
      </c>
      <c r="F1860" s="1"/>
    </row>
    <row r="1861" spans="1:6" x14ac:dyDescent="0.25">
      <c r="A1861" s="1">
        <v>38079</v>
      </c>
      <c r="B1861">
        <v>12</v>
      </c>
      <c r="C1861">
        <v>2990</v>
      </c>
      <c r="D1861">
        <v>4.2300000000000004</v>
      </c>
      <c r="E1861">
        <v>13.95</v>
      </c>
      <c r="F1861" s="1"/>
    </row>
    <row r="1862" spans="1:6" x14ac:dyDescent="0.25">
      <c r="A1862" s="1">
        <v>38080</v>
      </c>
      <c r="B1862">
        <v>13</v>
      </c>
      <c r="C1862">
        <v>2910</v>
      </c>
      <c r="D1862">
        <v>4.26</v>
      </c>
      <c r="E1862">
        <v>13.65</v>
      </c>
      <c r="F1862" s="1"/>
    </row>
    <row r="1863" spans="1:6" x14ac:dyDescent="0.25">
      <c r="A1863" s="1">
        <v>38081</v>
      </c>
      <c r="B1863">
        <v>12</v>
      </c>
      <c r="C1863">
        <v>2940</v>
      </c>
      <c r="D1863">
        <v>4.2300000000000004</v>
      </c>
      <c r="E1863">
        <v>13.350000000000001</v>
      </c>
      <c r="F1863" s="1"/>
    </row>
    <row r="1864" spans="1:6" x14ac:dyDescent="0.25">
      <c r="A1864" s="1">
        <v>38082</v>
      </c>
      <c r="B1864">
        <v>13</v>
      </c>
      <c r="C1864">
        <v>2880</v>
      </c>
      <c r="D1864">
        <v>4.26</v>
      </c>
      <c r="E1864">
        <v>15.100000000000001</v>
      </c>
      <c r="F1864" s="1"/>
    </row>
    <row r="1865" spans="1:6" x14ac:dyDescent="0.25">
      <c r="A1865" s="1">
        <v>38083</v>
      </c>
      <c r="B1865">
        <v>14</v>
      </c>
      <c r="C1865">
        <v>2930</v>
      </c>
      <c r="D1865">
        <v>4.28</v>
      </c>
      <c r="E1865">
        <v>12.350000000000001</v>
      </c>
      <c r="F1865" s="1"/>
    </row>
    <row r="1866" spans="1:6" x14ac:dyDescent="0.25">
      <c r="A1866" s="1">
        <v>38084</v>
      </c>
      <c r="B1866">
        <v>13</v>
      </c>
      <c r="C1866">
        <v>2890</v>
      </c>
      <c r="D1866">
        <v>4.26</v>
      </c>
      <c r="E1866">
        <v>16.649999999999999</v>
      </c>
      <c r="F1866" s="1"/>
    </row>
    <row r="1867" spans="1:6" x14ac:dyDescent="0.25">
      <c r="A1867" s="1">
        <v>38085</v>
      </c>
      <c r="B1867">
        <v>12</v>
      </c>
      <c r="C1867">
        <v>2950</v>
      </c>
      <c r="D1867">
        <v>4.2300000000000004</v>
      </c>
      <c r="E1867">
        <v>15.05</v>
      </c>
      <c r="F1867" s="1"/>
    </row>
    <row r="1868" spans="1:6" x14ac:dyDescent="0.25">
      <c r="A1868" s="1">
        <v>38086</v>
      </c>
      <c r="B1868">
        <v>12</v>
      </c>
      <c r="C1868">
        <v>2910</v>
      </c>
      <c r="D1868">
        <v>4.2300000000000004</v>
      </c>
      <c r="E1868">
        <v>13.399999999999999</v>
      </c>
      <c r="F1868" s="1"/>
    </row>
    <row r="1869" spans="1:6" x14ac:dyDescent="0.25">
      <c r="A1869" s="1">
        <v>38087</v>
      </c>
      <c r="B1869">
        <v>13</v>
      </c>
      <c r="C1869" t="s">
        <v>2</v>
      </c>
      <c r="D1869">
        <v>4.26</v>
      </c>
      <c r="E1869" t="s">
        <v>2</v>
      </c>
      <c r="F1869" s="1"/>
    </row>
    <row r="1870" spans="1:6" x14ac:dyDescent="0.25">
      <c r="A1870" s="1">
        <v>38088</v>
      </c>
      <c r="B1870">
        <v>14</v>
      </c>
      <c r="C1870" t="s">
        <v>2</v>
      </c>
      <c r="D1870">
        <v>4.28</v>
      </c>
      <c r="E1870" t="s">
        <v>2</v>
      </c>
      <c r="F1870" s="1"/>
    </row>
    <row r="1871" spans="1:6" x14ac:dyDescent="0.25">
      <c r="A1871" s="1">
        <v>38089</v>
      </c>
      <c r="B1871">
        <v>14</v>
      </c>
      <c r="C1871">
        <v>2700</v>
      </c>
      <c r="D1871">
        <v>4.28</v>
      </c>
      <c r="E1871">
        <v>12.350000000000001</v>
      </c>
      <c r="F1871" s="1"/>
    </row>
    <row r="1872" spans="1:6" x14ac:dyDescent="0.25">
      <c r="A1872" s="1">
        <v>38090</v>
      </c>
      <c r="B1872">
        <v>13</v>
      </c>
      <c r="C1872">
        <v>2710</v>
      </c>
      <c r="D1872">
        <v>4.26</v>
      </c>
      <c r="E1872" t="s">
        <v>2</v>
      </c>
      <c r="F1872" s="1"/>
    </row>
    <row r="1873" spans="1:6" x14ac:dyDescent="0.25">
      <c r="A1873" s="1">
        <v>38091</v>
      </c>
      <c r="B1873">
        <v>13</v>
      </c>
      <c r="C1873" t="s">
        <v>2</v>
      </c>
      <c r="D1873">
        <v>4.26</v>
      </c>
      <c r="E1873" t="s">
        <v>2</v>
      </c>
      <c r="F1873" s="1"/>
    </row>
    <row r="1874" spans="1:6" x14ac:dyDescent="0.25">
      <c r="A1874" s="1">
        <v>38092</v>
      </c>
      <c r="B1874">
        <v>12</v>
      </c>
      <c r="C1874" t="s">
        <v>2</v>
      </c>
      <c r="D1874">
        <v>4.2300000000000004</v>
      </c>
      <c r="E1874" t="s">
        <v>2</v>
      </c>
      <c r="F1874" s="1"/>
    </row>
    <row r="1875" spans="1:6" x14ac:dyDescent="0.25">
      <c r="A1875" s="1">
        <v>38093</v>
      </c>
      <c r="B1875">
        <v>12</v>
      </c>
      <c r="C1875" t="s">
        <v>2</v>
      </c>
      <c r="D1875">
        <v>4.2300000000000004</v>
      </c>
      <c r="E1875" t="s">
        <v>2</v>
      </c>
      <c r="F1875" s="1"/>
    </row>
    <row r="1876" spans="1:6" x14ac:dyDescent="0.25">
      <c r="A1876" s="1">
        <v>38094</v>
      </c>
      <c r="B1876">
        <v>11</v>
      </c>
      <c r="C1876" t="s">
        <v>2</v>
      </c>
      <c r="D1876">
        <v>4.21</v>
      </c>
      <c r="E1876" t="s">
        <v>2</v>
      </c>
      <c r="F1876" s="1"/>
    </row>
    <row r="1877" spans="1:6" x14ac:dyDescent="0.25">
      <c r="A1877" s="1">
        <v>38095</v>
      </c>
      <c r="B1877">
        <v>11</v>
      </c>
      <c r="C1877" t="s">
        <v>2</v>
      </c>
      <c r="D1877">
        <v>4.21</v>
      </c>
      <c r="E1877" t="s">
        <v>2</v>
      </c>
      <c r="F1877" s="1"/>
    </row>
    <row r="1878" spans="1:6" x14ac:dyDescent="0.25">
      <c r="A1878" s="1">
        <v>38096</v>
      </c>
      <c r="B1878">
        <v>11</v>
      </c>
      <c r="C1878" t="s">
        <v>2</v>
      </c>
      <c r="D1878">
        <v>4.21</v>
      </c>
      <c r="E1878" t="s">
        <v>2</v>
      </c>
      <c r="F1878" s="1"/>
    </row>
    <row r="1879" spans="1:6" x14ac:dyDescent="0.25">
      <c r="A1879" s="1">
        <v>38097</v>
      </c>
      <c r="B1879">
        <v>11</v>
      </c>
      <c r="C1879">
        <v>3130</v>
      </c>
      <c r="D1879">
        <v>4.21</v>
      </c>
      <c r="E1879" t="s">
        <v>2</v>
      </c>
      <c r="F1879" s="1"/>
    </row>
    <row r="1880" spans="1:6" x14ac:dyDescent="0.25">
      <c r="A1880" s="1">
        <v>38098</v>
      </c>
      <c r="B1880">
        <v>11</v>
      </c>
      <c r="C1880">
        <v>3170</v>
      </c>
      <c r="D1880">
        <v>4.21</v>
      </c>
      <c r="E1880">
        <v>14.350000000000001</v>
      </c>
      <c r="F1880" s="1"/>
    </row>
    <row r="1881" spans="1:6" x14ac:dyDescent="0.25">
      <c r="A1881" s="1">
        <v>38099</v>
      </c>
      <c r="B1881">
        <v>13</v>
      </c>
      <c r="C1881">
        <v>3060</v>
      </c>
      <c r="D1881">
        <v>4.26</v>
      </c>
      <c r="E1881">
        <v>13.8</v>
      </c>
      <c r="F1881" s="1"/>
    </row>
    <row r="1882" spans="1:6" x14ac:dyDescent="0.25">
      <c r="A1882" s="1">
        <v>38100</v>
      </c>
      <c r="B1882">
        <v>22</v>
      </c>
      <c r="C1882">
        <v>2710</v>
      </c>
      <c r="D1882">
        <v>4.4400000000000004</v>
      </c>
      <c r="E1882">
        <v>8.25</v>
      </c>
      <c r="F1882" s="1"/>
    </row>
    <row r="1883" spans="1:6" x14ac:dyDescent="0.25">
      <c r="A1883" s="1">
        <v>38101</v>
      </c>
      <c r="B1883">
        <v>81</v>
      </c>
      <c r="C1883">
        <v>1700</v>
      </c>
      <c r="D1883">
        <v>5.03</v>
      </c>
      <c r="E1883">
        <v>10.850000000000001</v>
      </c>
      <c r="F1883" s="1"/>
    </row>
    <row r="1884" spans="1:6" x14ac:dyDescent="0.25">
      <c r="A1884" s="1">
        <v>38102</v>
      </c>
      <c r="B1884">
        <v>200</v>
      </c>
      <c r="C1884">
        <v>1380</v>
      </c>
      <c r="D1884">
        <v>5.57</v>
      </c>
      <c r="E1884">
        <v>12.25</v>
      </c>
      <c r="F1884" s="1"/>
    </row>
    <row r="1885" spans="1:6" x14ac:dyDescent="0.25">
      <c r="A1885" s="1">
        <v>38103</v>
      </c>
      <c r="B1885">
        <v>311</v>
      </c>
      <c r="C1885">
        <v>1340</v>
      </c>
      <c r="D1885">
        <v>5.98</v>
      </c>
      <c r="E1885">
        <v>12.75</v>
      </c>
      <c r="F1885" s="1"/>
    </row>
    <row r="1886" spans="1:6" x14ac:dyDescent="0.25">
      <c r="A1886" s="1">
        <v>38104</v>
      </c>
      <c r="B1886">
        <v>290</v>
      </c>
      <c r="C1886">
        <v>1340</v>
      </c>
      <c r="D1886">
        <v>5.91</v>
      </c>
      <c r="E1886">
        <v>15.3</v>
      </c>
      <c r="F1886" s="1"/>
    </row>
    <row r="1887" spans="1:6" x14ac:dyDescent="0.25">
      <c r="A1887" s="1">
        <v>38105</v>
      </c>
      <c r="B1887">
        <v>261</v>
      </c>
      <c r="C1887">
        <v>1340</v>
      </c>
      <c r="D1887">
        <v>5.82</v>
      </c>
      <c r="E1887">
        <v>16.25</v>
      </c>
      <c r="F1887" s="1"/>
    </row>
    <row r="1888" spans="1:6" x14ac:dyDescent="0.25">
      <c r="A1888" s="1">
        <v>38106</v>
      </c>
      <c r="B1888">
        <v>174</v>
      </c>
      <c r="C1888">
        <v>1400</v>
      </c>
      <c r="D1888">
        <v>5.48</v>
      </c>
      <c r="E1888">
        <v>14.6</v>
      </c>
      <c r="F1888" s="1"/>
    </row>
    <row r="1889" spans="1:6" x14ac:dyDescent="0.25">
      <c r="A1889" s="1">
        <v>38107</v>
      </c>
      <c r="B1889">
        <v>122</v>
      </c>
      <c r="C1889">
        <v>1560</v>
      </c>
      <c r="D1889">
        <v>5.26</v>
      </c>
      <c r="E1889">
        <v>10.899999999999999</v>
      </c>
      <c r="F1889" s="1"/>
    </row>
    <row r="1890" spans="1:6" x14ac:dyDescent="0.25">
      <c r="A1890" s="1">
        <v>38108</v>
      </c>
      <c r="B1890">
        <v>116</v>
      </c>
      <c r="C1890">
        <v>1580</v>
      </c>
      <c r="D1890">
        <v>5.23</v>
      </c>
      <c r="E1890">
        <v>12.75</v>
      </c>
      <c r="F1890" s="1"/>
    </row>
    <row r="1891" spans="1:6" x14ac:dyDescent="0.25">
      <c r="A1891" s="1">
        <v>38109</v>
      </c>
      <c r="B1891">
        <v>105</v>
      </c>
      <c r="C1891">
        <v>1590</v>
      </c>
      <c r="D1891">
        <v>5.17</v>
      </c>
      <c r="E1891">
        <v>15.45</v>
      </c>
      <c r="F1891" s="1"/>
    </row>
    <row r="1892" spans="1:6" x14ac:dyDescent="0.25">
      <c r="A1892" s="1">
        <v>38110</v>
      </c>
      <c r="B1892">
        <v>97</v>
      </c>
      <c r="C1892">
        <v>1600</v>
      </c>
      <c r="D1892">
        <v>5.13</v>
      </c>
      <c r="E1892">
        <v>18.55</v>
      </c>
      <c r="F1892" s="1"/>
    </row>
    <row r="1893" spans="1:6" x14ac:dyDescent="0.25">
      <c r="A1893" s="1">
        <v>38111</v>
      </c>
      <c r="B1893">
        <v>87</v>
      </c>
      <c r="C1893">
        <v>1720</v>
      </c>
      <c r="D1893">
        <v>5.07</v>
      </c>
      <c r="E1893">
        <v>19.8</v>
      </c>
      <c r="F1893" s="1"/>
    </row>
    <row r="1894" spans="1:6" x14ac:dyDescent="0.25">
      <c r="A1894" s="1">
        <v>38112</v>
      </c>
      <c r="B1894">
        <v>81</v>
      </c>
      <c r="C1894">
        <v>1750</v>
      </c>
      <c r="D1894">
        <v>5.03</v>
      </c>
      <c r="E1894">
        <v>21</v>
      </c>
      <c r="F1894" s="1"/>
    </row>
    <row r="1895" spans="1:6" x14ac:dyDescent="0.25">
      <c r="A1895" s="1">
        <v>38113</v>
      </c>
      <c r="B1895">
        <v>75</v>
      </c>
      <c r="C1895">
        <v>1760</v>
      </c>
      <c r="D1895">
        <v>4.99</v>
      </c>
      <c r="E1895">
        <v>21.299999999999997</v>
      </c>
      <c r="F1895" s="1"/>
    </row>
    <row r="1896" spans="1:6" x14ac:dyDescent="0.25">
      <c r="A1896" s="1">
        <v>38114</v>
      </c>
      <c r="B1896">
        <v>70</v>
      </c>
      <c r="C1896">
        <v>1770</v>
      </c>
      <c r="D1896">
        <v>4.95</v>
      </c>
      <c r="E1896">
        <v>21.549999999999997</v>
      </c>
      <c r="F1896" s="1"/>
    </row>
    <row r="1897" spans="1:6" x14ac:dyDescent="0.25">
      <c r="A1897" s="1">
        <v>38115</v>
      </c>
      <c r="B1897">
        <v>67</v>
      </c>
      <c r="C1897">
        <v>1760</v>
      </c>
      <c r="D1897">
        <v>4.93</v>
      </c>
      <c r="E1897">
        <v>21.15</v>
      </c>
      <c r="F1897" s="1"/>
    </row>
    <row r="1898" spans="1:6" x14ac:dyDescent="0.25">
      <c r="A1898" s="1">
        <v>38116</v>
      </c>
      <c r="B1898">
        <v>62</v>
      </c>
      <c r="C1898">
        <v>1760</v>
      </c>
      <c r="D1898">
        <v>4.8899999999999997</v>
      </c>
      <c r="E1898">
        <v>21.5</v>
      </c>
      <c r="F1898" s="1"/>
    </row>
    <row r="1899" spans="1:6" x14ac:dyDescent="0.25">
      <c r="A1899" s="1">
        <v>38117</v>
      </c>
      <c r="B1899">
        <v>57</v>
      </c>
      <c r="C1899">
        <v>1740</v>
      </c>
      <c r="D1899">
        <v>4.8499999999999996</v>
      </c>
      <c r="E1899">
        <v>22.05</v>
      </c>
      <c r="F1899" s="1"/>
    </row>
    <row r="1900" spans="1:6" x14ac:dyDescent="0.25">
      <c r="A1900" s="1">
        <v>38118</v>
      </c>
      <c r="B1900">
        <v>55</v>
      </c>
      <c r="C1900">
        <v>1720</v>
      </c>
      <c r="D1900">
        <v>4.83</v>
      </c>
      <c r="E1900">
        <v>21.049999999999997</v>
      </c>
      <c r="F1900" s="1"/>
    </row>
    <row r="1901" spans="1:6" x14ac:dyDescent="0.25">
      <c r="A1901" s="1">
        <v>38119</v>
      </c>
      <c r="B1901">
        <v>79</v>
      </c>
      <c r="C1901">
        <v>1590</v>
      </c>
      <c r="D1901">
        <v>5.0199999999999996</v>
      </c>
      <c r="E1901">
        <v>18.600000000000001</v>
      </c>
      <c r="F1901" s="1"/>
    </row>
    <row r="1902" spans="1:6" x14ac:dyDescent="0.25">
      <c r="A1902" s="1">
        <v>38120</v>
      </c>
      <c r="B1902">
        <v>197</v>
      </c>
      <c r="C1902">
        <v>1170</v>
      </c>
      <c r="D1902">
        <v>5.56</v>
      </c>
      <c r="E1902">
        <v>15</v>
      </c>
      <c r="F1902" s="1"/>
    </row>
    <row r="1903" spans="1:6" x14ac:dyDescent="0.25">
      <c r="A1903" s="1">
        <v>38121</v>
      </c>
      <c r="B1903">
        <v>304</v>
      </c>
      <c r="C1903">
        <v>1100</v>
      </c>
      <c r="D1903">
        <v>5.96</v>
      </c>
      <c r="E1903">
        <v>15.25</v>
      </c>
      <c r="F1903" s="1"/>
    </row>
    <row r="1904" spans="1:6" x14ac:dyDescent="0.25">
      <c r="A1904" s="1">
        <v>38122</v>
      </c>
      <c r="B1904">
        <v>451</v>
      </c>
      <c r="C1904">
        <v>971</v>
      </c>
      <c r="D1904">
        <v>6.36</v>
      </c>
      <c r="E1904">
        <v>16.100000000000001</v>
      </c>
      <c r="F1904" s="1"/>
    </row>
    <row r="1905" spans="1:6" x14ac:dyDescent="0.25">
      <c r="A1905" s="1">
        <v>38123</v>
      </c>
      <c r="B1905">
        <v>483</v>
      </c>
      <c r="C1905">
        <v>951</v>
      </c>
      <c r="D1905">
        <v>6.46</v>
      </c>
      <c r="E1905">
        <v>17.850000000000001</v>
      </c>
      <c r="F1905" s="1"/>
    </row>
    <row r="1906" spans="1:6" x14ac:dyDescent="0.25">
      <c r="A1906" s="1">
        <v>38124</v>
      </c>
      <c r="B1906">
        <v>485</v>
      </c>
      <c r="C1906">
        <v>969</v>
      </c>
      <c r="D1906">
        <v>6.46</v>
      </c>
      <c r="E1906">
        <v>19.149999999999999</v>
      </c>
      <c r="F1906" s="1"/>
    </row>
    <row r="1907" spans="1:6" x14ac:dyDescent="0.25">
      <c r="A1907" s="1">
        <v>38125</v>
      </c>
      <c r="B1907">
        <v>415</v>
      </c>
      <c r="C1907">
        <v>1150</v>
      </c>
      <c r="D1907">
        <v>6.27</v>
      </c>
      <c r="E1907">
        <v>20.45</v>
      </c>
      <c r="F1907" s="1"/>
    </row>
    <row r="1908" spans="1:6" x14ac:dyDescent="0.25">
      <c r="A1908" s="1">
        <v>38126</v>
      </c>
      <c r="B1908">
        <v>414</v>
      </c>
      <c r="C1908">
        <v>1190</v>
      </c>
      <c r="D1908">
        <v>6.27</v>
      </c>
      <c r="E1908">
        <v>21.65</v>
      </c>
      <c r="F1908" s="1"/>
    </row>
    <row r="1909" spans="1:6" x14ac:dyDescent="0.25">
      <c r="A1909" s="1">
        <v>38127</v>
      </c>
      <c r="B1909">
        <v>409</v>
      </c>
      <c r="C1909">
        <v>1180</v>
      </c>
      <c r="D1909">
        <v>6.25</v>
      </c>
      <c r="E1909">
        <v>22.2</v>
      </c>
      <c r="F1909" s="1"/>
    </row>
    <row r="1910" spans="1:6" x14ac:dyDescent="0.25">
      <c r="A1910" s="1">
        <v>38128</v>
      </c>
      <c r="B1910">
        <v>413</v>
      </c>
      <c r="C1910">
        <v>1190</v>
      </c>
      <c r="D1910">
        <v>6.26</v>
      </c>
      <c r="E1910">
        <v>21.4</v>
      </c>
      <c r="F1910" s="1"/>
    </row>
    <row r="1911" spans="1:6" x14ac:dyDescent="0.25">
      <c r="A1911" s="1">
        <v>38129</v>
      </c>
      <c r="B1911">
        <v>384</v>
      </c>
      <c r="C1911">
        <v>1220</v>
      </c>
      <c r="D1911">
        <v>6.19</v>
      </c>
      <c r="E1911">
        <v>21.6</v>
      </c>
      <c r="F1911" s="1"/>
    </row>
    <row r="1912" spans="1:6" x14ac:dyDescent="0.25">
      <c r="A1912" s="1">
        <v>38130</v>
      </c>
      <c r="B1912">
        <v>382</v>
      </c>
      <c r="C1912">
        <v>1180</v>
      </c>
      <c r="D1912">
        <v>6.18</v>
      </c>
      <c r="E1912">
        <v>20.450000000000003</v>
      </c>
      <c r="F1912" s="1"/>
    </row>
    <row r="1913" spans="1:6" x14ac:dyDescent="0.25">
      <c r="A1913" s="1">
        <v>38131</v>
      </c>
      <c r="B1913">
        <v>368</v>
      </c>
      <c r="C1913">
        <v>1060</v>
      </c>
      <c r="D1913">
        <v>6.14</v>
      </c>
      <c r="E1913">
        <v>20.05</v>
      </c>
      <c r="F1913" s="1"/>
    </row>
    <row r="1914" spans="1:6" x14ac:dyDescent="0.25">
      <c r="A1914" s="1">
        <v>38132</v>
      </c>
      <c r="B1914">
        <v>384</v>
      </c>
      <c r="C1914">
        <v>1010</v>
      </c>
      <c r="D1914">
        <v>6.19</v>
      </c>
      <c r="E1914">
        <v>20.100000000000001</v>
      </c>
      <c r="F1914" s="1"/>
    </row>
    <row r="1915" spans="1:6" x14ac:dyDescent="0.25">
      <c r="A1915" s="1">
        <v>38133</v>
      </c>
      <c r="B1915">
        <v>378</v>
      </c>
      <c r="C1915">
        <v>1060</v>
      </c>
      <c r="D1915">
        <v>6.17</v>
      </c>
      <c r="E1915">
        <v>20</v>
      </c>
      <c r="F1915" s="1"/>
    </row>
    <row r="1916" spans="1:6" x14ac:dyDescent="0.25">
      <c r="A1916" s="1">
        <v>38134</v>
      </c>
      <c r="B1916">
        <v>389</v>
      </c>
      <c r="C1916">
        <v>1170</v>
      </c>
      <c r="D1916">
        <v>6.2</v>
      </c>
      <c r="E1916">
        <v>21.25</v>
      </c>
      <c r="F1916" s="1"/>
    </row>
    <row r="1917" spans="1:6" x14ac:dyDescent="0.25">
      <c r="A1917" s="1">
        <v>38135</v>
      </c>
      <c r="B1917">
        <v>415</v>
      </c>
      <c r="C1917">
        <v>1150</v>
      </c>
      <c r="D1917">
        <v>6.27</v>
      </c>
      <c r="E1917">
        <v>22.1</v>
      </c>
      <c r="F1917" s="1"/>
    </row>
    <row r="1918" spans="1:6" x14ac:dyDescent="0.25">
      <c r="A1918" s="1">
        <v>38136</v>
      </c>
      <c r="B1918">
        <v>522</v>
      </c>
      <c r="C1918">
        <v>1050</v>
      </c>
      <c r="D1918">
        <v>6.55</v>
      </c>
      <c r="E1918">
        <v>21.25</v>
      </c>
      <c r="F1918" s="1"/>
    </row>
    <row r="1919" spans="1:6" x14ac:dyDescent="0.25">
      <c r="A1919" s="1">
        <v>38137</v>
      </c>
      <c r="B1919">
        <v>570</v>
      </c>
      <c r="C1919">
        <v>986</v>
      </c>
      <c r="D1919">
        <v>6.66</v>
      </c>
      <c r="E1919">
        <v>20</v>
      </c>
      <c r="F1919" s="1"/>
    </row>
    <row r="1920" spans="1:6" x14ac:dyDescent="0.25">
      <c r="A1920" s="1">
        <v>38138</v>
      </c>
      <c r="B1920">
        <v>586</v>
      </c>
      <c r="C1920">
        <v>1000</v>
      </c>
      <c r="D1920">
        <v>6.69</v>
      </c>
      <c r="E1920">
        <v>19.200000000000003</v>
      </c>
      <c r="F1920" s="1"/>
    </row>
    <row r="1921" spans="1:6" x14ac:dyDescent="0.25">
      <c r="A1921" s="1">
        <v>38139</v>
      </c>
      <c r="B1921">
        <v>491</v>
      </c>
      <c r="C1921">
        <v>1090</v>
      </c>
      <c r="D1921">
        <v>6.48</v>
      </c>
      <c r="E1921">
        <v>20.25</v>
      </c>
      <c r="F1921" s="1"/>
    </row>
    <row r="1922" spans="1:6" x14ac:dyDescent="0.25">
      <c r="A1922" s="1">
        <v>38140</v>
      </c>
      <c r="B1922">
        <v>487</v>
      </c>
      <c r="C1922">
        <v>1130</v>
      </c>
      <c r="D1922">
        <v>6.47</v>
      </c>
      <c r="E1922">
        <v>21.45</v>
      </c>
      <c r="F1922" s="1"/>
    </row>
    <row r="1923" spans="1:6" x14ac:dyDescent="0.25">
      <c r="A1923" s="1">
        <v>38141</v>
      </c>
      <c r="B1923">
        <v>444</v>
      </c>
      <c r="C1923">
        <v>1170</v>
      </c>
      <c r="D1923">
        <v>6.35</v>
      </c>
      <c r="E1923">
        <v>21.7</v>
      </c>
      <c r="F1923" s="1"/>
    </row>
    <row r="1924" spans="1:6" x14ac:dyDescent="0.25">
      <c r="A1924" s="1">
        <v>38142</v>
      </c>
      <c r="B1924">
        <v>441</v>
      </c>
      <c r="C1924">
        <v>1180</v>
      </c>
      <c r="D1924">
        <v>6.34</v>
      </c>
      <c r="E1924">
        <v>22.85</v>
      </c>
      <c r="F1924" s="1"/>
    </row>
    <row r="1925" spans="1:6" x14ac:dyDescent="0.25">
      <c r="A1925" s="1">
        <v>38143</v>
      </c>
      <c r="B1925">
        <v>472</v>
      </c>
      <c r="C1925">
        <v>1090</v>
      </c>
      <c r="D1925">
        <v>6.42</v>
      </c>
      <c r="E1925">
        <v>22.95</v>
      </c>
      <c r="F1925" s="1"/>
    </row>
    <row r="1926" spans="1:6" x14ac:dyDescent="0.25">
      <c r="A1926" s="1">
        <v>38144</v>
      </c>
      <c r="B1926">
        <v>418</v>
      </c>
      <c r="C1926">
        <v>1150</v>
      </c>
      <c r="D1926">
        <v>6.28</v>
      </c>
      <c r="E1926">
        <v>24.4</v>
      </c>
      <c r="F1926" s="1"/>
    </row>
    <row r="1927" spans="1:6" x14ac:dyDescent="0.25">
      <c r="A1927" s="1">
        <v>38145</v>
      </c>
      <c r="B1927">
        <v>382</v>
      </c>
      <c r="C1927">
        <v>1210</v>
      </c>
      <c r="D1927">
        <v>6.18</v>
      </c>
      <c r="E1927">
        <v>25.2</v>
      </c>
      <c r="F1927" s="1"/>
    </row>
    <row r="1928" spans="1:6" x14ac:dyDescent="0.25">
      <c r="A1928" s="1">
        <v>38146</v>
      </c>
      <c r="B1928">
        <v>383</v>
      </c>
      <c r="C1928">
        <v>1240</v>
      </c>
      <c r="D1928">
        <v>6.18</v>
      </c>
      <c r="E1928">
        <v>24.5</v>
      </c>
      <c r="F1928" s="1"/>
    </row>
    <row r="1929" spans="1:6" x14ac:dyDescent="0.25">
      <c r="A1929" s="1">
        <v>38147</v>
      </c>
      <c r="B1929">
        <v>473</v>
      </c>
      <c r="C1929">
        <v>1140</v>
      </c>
      <c r="D1929">
        <v>6.42</v>
      </c>
      <c r="E1929">
        <v>24.049999999999997</v>
      </c>
      <c r="F1929" s="1"/>
    </row>
    <row r="1930" spans="1:6" x14ac:dyDescent="0.25">
      <c r="A1930" s="1">
        <v>38148</v>
      </c>
      <c r="B1930">
        <v>540</v>
      </c>
      <c r="C1930">
        <v>973</v>
      </c>
      <c r="D1930">
        <v>6.59</v>
      </c>
      <c r="E1930">
        <v>23.1</v>
      </c>
      <c r="F1930" s="1"/>
    </row>
    <row r="1931" spans="1:6" x14ac:dyDescent="0.25">
      <c r="A1931" s="1">
        <v>38149</v>
      </c>
      <c r="B1931">
        <v>503</v>
      </c>
      <c r="C1931">
        <v>859</v>
      </c>
      <c r="D1931">
        <v>6.5</v>
      </c>
      <c r="E1931">
        <v>21.6</v>
      </c>
      <c r="F1931" s="1"/>
    </row>
    <row r="1932" spans="1:6" x14ac:dyDescent="0.25">
      <c r="A1932" s="1">
        <v>38150</v>
      </c>
      <c r="B1932">
        <v>479</v>
      </c>
      <c r="C1932">
        <v>876</v>
      </c>
      <c r="D1932">
        <v>6.44</v>
      </c>
      <c r="E1932">
        <v>22.1</v>
      </c>
      <c r="F1932" s="1"/>
    </row>
    <row r="1933" spans="1:6" x14ac:dyDescent="0.25">
      <c r="A1933" s="1">
        <v>38151</v>
      </c>
      <c r="B1933">
        <v>522</v>
      </c>
      <c r="C1933">
        <v>843</v>
      </c>
      <c r="D1933">
        <v>6.55</v>
      </c>
      <c r="E1933">
        <v>22.6</v>
      </c>
      <c r="F1933" s="1"/>
    </row>
    <row r="1934" spans="1:6" x14ac:dyDescent="0.25">
      <c r="A1934" s="1">
        <v>38152</v>
      </c>
      <c r="B1934">
        <v>539</v>
      </c>
      <c r="C1934">
        <v>811</v>
      </c>
      <c r="D1934">
        <v>6.59</v>
      </c>
      <c r="E1934">
        <v>23.75</v>
      </c>
      <c r="F1934" s="1"/>
    </row>
    <row r="1935" spans="1:6" x14ac:dyDescent="0.25">
      <c r="A1935" s="1">
        <v>38153</v>
      </c>
      <c r="B1935">
        <v>511</v>
      </c>
      <c r="C1935">
        <v>854</v>
      </c>
      <c r="D1935">
        <v>6.52</v>
      </c>
      <c r="E1935">
        <v>24.2</v>
      </c>
      <c r="F1935" s="1"/>
    </row>
    <row r="1936" spans="1:6" x14ac:dyDescent="0.25">
      <c r="A1936" s="1">
        <v>38154</v>
      </c>
      <c r="B1936">
        <v>521</v>
      </c>
      <c r="C1936">
        <v>855</v>
      </c>
      <c r="D1936">
        <v>6.55</v>
      </c>
      <c r="E1936">
        <v>21.85</v>
      </c>
      <c r="F1936" s="1"/>
    </row>
    <row r="1937" spans="1:6" x14ac:dyDescent="0.25">
      <c r="A1937" s="1">
        <v>38155</v>
      </c>
      <c r="B1937">
        <v>460</v>
      </c>
      <c r="C1937">
        <v>1030</v>
      </c>
      <c r="D1937">
        <v>6.39</v>
      </c>
      <c r="E1937">
        <v>21.6</v>
      </c>
      <c r="F1937" s="1"/>
    </row>
    <row r="1938" spans="1:6" x14ac:dyDescent="0.25">
      <c r="A1938" s="1">
        <v>38156</v>
      </c>
      <c r="B1938">
        <v>467</v>
      </c>
      <c r="C1938">
        <v>1210</v>
      </c>
      <c r="D1938">
        <v>6.41</v>
      </c>
      <c r="E1938">
        <v>19.2</v>
      </c>
      <c r="F1938" s="1"/>
    </row>
    <row r="1939" spans="1:6" x14ac:dyDescent="0.25">
      <c r="A1939" s="1">
        <v>38157</v>
      </c>
      <c r="B1939">
        <v>516</v>
      </c>
      <c r="C1939">
        <v>1100</v>
      </c>
      <c r="D1939">
        <v>6.54</v>
      </c>
      <c r="E1939">
        <v>19.149999999999999</v>
      </c>
      <c r="F1939" s="1"/>
    </row>
    <row r="1940" spans="1:6" x14ac:dyDescent="0.25">
      <c r="A1940" s="1">
        <v>38158</v>
      </c>
      <c r="B1940">
        <v>532</v>
      </c>
      <c r="C1940">
        <v>1080</v>
      </c>
      <c r="D1940">
        <v>6.57</v>
      </c>
      <c r="E1940">
        <v>21.5</v>
      </c>
      <c r="F1940" s="1"/>
    </row>
    <row r="1941" spans="1:6" x14ac:dyDescent="0.25">
      <c r="A1941" s="1">
        <v>38159</v>
      </c>
      <c r="B1941">
        <v>506</v>
      </c>
      <c r="C1941">
        <v>1070</v>
      </c>
      <c r="D1941">
        <v>6.51</v>
      </c>
      <c r="E1941">
        <v>18.55</v>
      </c>
      <c r="F1941" s="1"/>
    </row>
    <row r="1942" spans="1:6" x14ac:dyDescent="0.25">
      <c r="A1942" s="1">
        <v>38160</v>
      </c>
      <c r="B1942">
        <v>366</v>
      </c>
      <c r="C1942">
        <v>1200</v>
      </c>
      <c r="D1942">
        <v>6.14</v>
      </c>
      <c r="E1942">
        <v>19.549999999999997</v>
      </c>
      <c r="F1942" s="1"/>
    </row>
    <row r="1943" spans="1:6" x14ac:dyDescent="0.25">
      <c r="A1943" s="1">
        <v>38161</v>
      </c>
      <c r="B1943">
        <v>304</v>
      </c>
      <c r="C1943">
        <v>1400</v>
      </c>
      <c r="D1943">
        <v>5.96</v>
      </c>
      <c r="E1943">
        <v>21.450000000000003</v>
      </c>
      <c r="F1943" s="1"/>
    </row>
    <row r="1944" spans="1:6" x14ac:dyDescent="0.25">
      <c r="A1944" s="1">
        <v>38162</v>
      </c>
      <c r="B1944">
        <v>378</v>
      </c>
      <c r="C1944">
        <v>1240</v>
      </c>
      <c r="D1944">
        <v>6.17</v>
      </c>
      <c r="E1944">
        <v>22.85</v>
      </c>
      <c r="F1944" s="1"/>
    </row>
    <row r="1945" spans="1:6" x14ac:dyDescent="0.25">
      <c r="A1945" s="1">
        <v>38163</v>
      </c>
      <c r="B1945">
        <v>367</v>
      </c>
      <c r="C1945">
        <v>1320</v>
      </c>
      <c r="D1945">
        <v>6.14</v>
      </c>
      <c r="E1945">
        <v>22.4</v>
      </c>
      <c r="F1945" s="1"/>
    </row>
    <row r="1946" spans="1:6" x14ac:dyDescent="0.25">
      <c r="A1946" s="1">
        <v>38164</v>
      </c>
      <c r="B1946">
        <v>313</v>
      </c>
      <c r="C1946">
        <v>1390</v>
      </c>
      <c r="D1946">
        <v>5.98</v>
      </c>
      <c r="E1946">
        <v>23.299999999999997</v>
      </c>
      <c r="F1946" s="1"/>
    </row>
    <row r="1947" spans="1:6" x14ac:dyDescent="0.25">
      <c r="A1947" s="1">
        <v>38165</v>
      </c>
      <c r="B1947">
        <v>258</v>
      </c>
      <c r="C1947">
        <v>1500</v>
      </c>
      <c r="D1947">
        <v>5.8</v>
      </c>
      <c r="E1947">
        <v>21.9</v>
      </c>
      <c r="F1947" s="1"/>
    </row>
    <row r="1948" spans="1:6" x14ac:dyDescent="0.25">
      <c r="A1948" s="1">
        <v>38166</v>
      </c>
      <c r="B1948">
        <v>314</v>
      </c>
      <c r="C1948">
        <v>1370</v>
      </c>
      <c r="D1948">
        <v>5.99</v>
      </c>
      <c r="E1948">
        <v>21</v>
      </c>
      <c r="F1948" s="1"/>
    </row>
    <row r="1949" spans="1:6" x14ac:dyDescent="0.25">
      <c r="A1949" s="1">
        <v>38167</v>
      </c>
      <c r="B1949">
        <v>355</v>
      </c>
      <c r="C1949">
        <v>1270</v>
      </c>
      <c r="D1949">
        <v>6.11</v>
      </c>
      <c r="E1949">
        <v>22.5</v>
      </c>
      <c r="F1949" s="1"/>
    </row>
    <row r="1950" spans="1:6" x14ac:dyDescent="0.25">
      <c r="A1950" s="1">
        <v>38168</v>
      </c>
      <c r="B1950">
        <v>330</v>
      </c>
      <c r="C1950">
        <v>1180</v>
      </c>
      <c r="D1950">
        <v>6.04</v>
      </c>
      <c r="E1950">
        <v>21.45</v>
      </c>
      <c r="F1950" s="1"/>
    </row>
    <row r="1951" spans="1:6" x14ac:dyDescent="0.25">
      <c r="A1951" s="1">
        <v>38169</v>
      </c>
      <c r="B1951">
        <v>201</v>
      </c>
      <c r="C1951">
        <v>1550</v>
      </c>
      <c r="D1951">
        <v>5.58</v>
      </c>
      <c r="E1951">
        <v>23</v>
      </c>
      <c r="F1951" s="1"/>
    </row>
    <row r="1952" spans="1:6" x14ac:dyDescent="0.25">
      <c r="A1952" s="1">
        <v>38170</v>
      </c>
      <c r="B1952">
        <v>201</v>
      </c>
      <c r="C1952">
        <v>1650</v>
      </c>
      <c r="D1952">
        <v>5.58</v>
      </c>
      <c r="E1952">
        <v>24.5</v>
      </c>
      <c r="F1952" s="1"/>
    </row>
    <row r="1953" spans="1:6" x14ac:dyDescent="0.25">
      <c r="A1953" s="1">
        <v>38171</v>
      </c>
      <c r="B1953">
        <v>280</v>
      </c>
      <c r="C1953">
        <v>1150</v>
      </c>
      <c r="D1953">
        <v>5.88</v>
      </c>
      <c r="E1953">
        <v>24.25</v>
      </c>
      <c r="F1953" s="1"/>
    </row>
    <row r="1954" spans="1:6" x14ac:dyDescent="0.25">
      <c r="A1954" s="1">
        <v>38172</v>
      </c>
      <c r="B1954">
        <v>377</v>
      </c>
      <c r="C1954">
        <v>993</v>
      </c>
      <c r="D1954">
        <v>6.17</v>
      </c>
      <c r="E1954">
        <v>23.15</v>
      </c>
      <c r="F1954" s="1"/>
    </row>
    <row r="1955" spans="1:6" x14ac:dyDescent="0.25">
      <c r="A1955" s="1">
        <v>38173</v>
      </c>
      <c r="B1955">
        <v>423</v>
      </c>
      <c r="C1955">
        <v>1120</v>
      </c>
      <c r="D1955">
        <v>6.29</v>
      </c>
      <c r="E1955">
        <v>23.1</v>
      </c>
      <c r="F1955" s="1"/>
    </row>
    <row r="1956" spans="1:6" x14ac:dyDescent="0.25">
      <c r="A1956" s="1">
        <v>38174</v>
      </c>
      <c r="B1956">
        <v>399</v>
      </c>
      <c r="C1956">
        <v>1210</v>
      </c>
      <c r="D1956">
        <v>6.23</v>
      </c>
      <c r="E1956">
        <v>23.9</v>
      </c>
      <c r="F1956" s="1"/>
    </row>
    <row r="1957" spans="1:6" x14ac:dyDescent="0.25">
      <c r="A1957" s="1">
        <v>38175</v>
      </c>
      <c r="B1957">
        <v>357</v>
      </c>
      <c r="C1957">
        <v>1280</v>
      </c>
      <c r="D1957">
        <v>6.11</v>
      </c>
      <c r="E1957">
        <v>24.75</v>
      </c>
      <c r="F1957" s="1"/>
    </row>
    <row r="1958" spans="1:6" x14ac:dyDescent="0.25">
      <c r="A1958" s="1">
        <v>38176</v>
      </c>
      <c r="B1958">
        <v>291</v>
      </c>
      <c r="C1958">
        <v>1420</v>
      </c>
      <c r="D1958">
        <v>5.92</v>
      </c>
      <c r="E1958">
        <v>25.1</v>
      </c>
      <c r="F1958" s="1"/>
    </row>
    <row r="1959" spans="1:6" x14ac:dyDescent="0.25">
      <c r="A1959" s="1">
        <v>38177</v>
      </c>
      <c r="B1959">
        <v>226</v>
      </c>
      <c r="C1959">
        <v>1570</v>
      </c>
      <c r="D1959">
        <v>5.67</v>
      </c>
      <c r="E1959">
        <v>25.049999999999997</v>
      </c>
      <c r="F1959" s="1"/>
    </row>
    <row r="1960" spans="1:6" x14ac:dyDescent="0.25">
      <c r="A1960" s="1">
        <v>38178</v>
      </c>
      <c r="B1960">
        <v>190</v>
      </c>
      <c r="C1960">
        <v>1700</v>
      </c>
      <c r="D1960">
        <v>5.54</v>
      </c>
      <c r="E1960">
        <v>25.55</v>
      </c>
      <c r="F1960" s="1"/>
    </row>
    <row r="1961" spans="1:6" x14ac:dyDescent="0.25">
      <c r="A1961" s="1">
        <v>38179</v>
      </c>
      <c r="B1961">
        <v>172</v>
      </c>
      <c r="C1961">
        <v>1770</v>
      </c>
      <c r="D1961">
        <v>5.47</v>
      </c>
      <c r="E1961">
        <v>26</v>
      </c>
      <c r="F1961" s="1"/>
    </row>
    <row r="1962" spans="1:6" x14ac:dyDescent="0.25">
      <c r="A1962" s="1">
        <v>38180</v>
      </c>
      <c r="B1962">
        <v>157</v>
      </c>
      <c r="C1962">
        <v>1820</v>
      </c>
      <c r="D1962">
        <v>5.42</v>
      </c>
      <c r="E1962">
        <v>26.45</v>
      </c>
      <c r="F1962" s="1"/>
    </row>
    <row r="1963" spans="1:6" x14ac:dyDescent="0.25">
      <c r="A1963" s="1">
        <v>38181</v>
      </c>
      <c r="B1963">
        <v>205</v>
      </c>
      <c r="C1963">
        <v>1610</v>
      </c>
      <c r="D1963">
        <v>5.59</v>
      </c>
      <c r="E1963">
        <v>26.35</v>
      </c>
      <c r="F1963" s="1"/>
    </row>
    <row r="1964" spans="1:6" x14ac:dyDescent="0.25">
      <c r="A1964" s="1">
        <v>38182</v>
      </c>
      <c r="B1964">
        <v>170</v>
      </c>
      <c r="C1964">
        <v>1680</v>
      </c>
      <c r="D1964">
        <v>5.47</v>
      </c>
      <c r="E1964">
        <v>26.65</v>
      </c>
      <c r="F1964" s="1"/>
    </row>
    <row r="1965" spans="1:6" x14ac:dyDescent="0.25">
      <c r="A1965" s="1">
        <v>38183</v>
      </c>
      <c r="B1965">
        <v>139</v>
      </c>
      <c r="C1965">
        <v>1890</v>
      </c>
      <c r="D1965">
        <v>5.34</v>
      </c>
      <c r="E1965">
        <v>27.3</v>
      </c>
      <c r="F1965" s="1"/>
    </row>
    <row r="1966" spans="1:6" x14ac:dyDescent="0.25">
      <c r="A1966" s="1">
        <v>38184</v>
      </c>
      <c r="B1966">
        <v>132</v>
      </c>
      <c r="C1966">
        <v>1920</v>
      </c>
      <c r="D1966">
        <v>5.31</v>
      </c>
      <c r="E1966">
        <v>25.549999999999997</v>
      </c>
      <c r="F1966" s="1"/>
    </row>
    <row r="1967" spans="1:6" x14ac:dyDescent="0.25">
      <c r="A1967" s="1">
        <v>38185</v>
      </c>
      <c r="B1967">
        <v>124</v>
      </c>
      <c r="C1967">
        <v>1870</v>
      </c>
      <c r="D1967">
        <v>5.27</v>
      </c>
      <c r="E1967">
        <v>24.9</v>
      </c>
      <c r="F1967" s="1"/>
    </row>
    <row r="1968" spans="1:6" x14ac:dyDescent="0.25">
      <c r="A1968" s="1">
        <v>38186</v>
      </c>
      <c r="B1968">
        <v>123</v>
      </c>
      <c r="C1968">
        <v>1790</v>
      </c>
      <c r="D1968">
        <v>5.27</v>
      </c>
      <c r="E1968">
        <v>26.35</v>
      </c>
      <c r="F1968" s="1"/>
    </row>
    <row r="1969" spans="1:6" x14ac:dyDescent="0.25">
      <c r="A1969" s="1">
        <v>38187</v>
      </c>
      <c r="B1969">
        <v>653</v>
      </c>
      <c r="C1969">
        <v>1080</v>
      </c>
      <c r="D1969">
        <v>6.84</v>
      </c>
      <c r="E1969">
        <v>25.45</v>
      </c>
      <c r="F1969" s="1"/>
    </row>
    <row r="1970" spans="1:6" x14ac:dyDescent="0.25">
      <c r="A1970" s="1">
        <v>38188</v>
      </c>
      <c r="B1970">
        <v>363</v>
      </c>
      <c r="C1970">
        <v>1090</v>
      </c>
      <c r="D1970">
        <v>6.13</v>
      </c>
      <c r="E1970">
        <v>26.75</v>
      </c>
      <c r="F1970" s="1"/>
    </row>
    <row r="1971" spans="1:6" x14ac:dyDescent="0.25">
      <c r="A1971" s="1">
        <v>38189</v>
      </c>
      <c r="B1971">
        <v>267</v>
      </c>
      <c r="C1971">
        <v>1400</v>
      </c>
      <c r="D1971">
        <v>5.84</v>
      </c>
      <c r="E1971">
        <v>26.15</v>
      </c>
      <c r="F1971" s="1"/>
    </row>
    <row r="1972" spans="1:6" x14ac:dyDescent="0.25">
      <c r="A1972" s="1">
        <v>38190</v>
      </c>
      <c r="B1972">
        <v>414</v>
      </c>
      <c r="C1972">
        <v>1380</v>
      </c>
      <c r="D1972">
        <v>6.27</v>
      </c>
      <c r="E1972">
        <v>26.25</v>
      </c>
      <c r="F1972" s="1"/>
    </row>
    <row r="1973" spans="1:6" x14ac:dyDescent="0.25">
      <c r="A1973" s="1">
        <v>38191</v>
      </c>
      <c r="B1973">
        <v>511</v>
      </c>
      <c r="C1973">
        <v>1190</v>
      </c>
      <c r="D1973">
        <v>6.52</v>
      </c>
      <c r="E1973">
        <v>22.950000000000003</v>
      </c>
      <c r="F1973" s="1"/>
    </row>
    <row r="1974" spans="1:6" x14ac:dyDescent="0.25">
      <c r="A1974" s="1">
        <v>38192</v>
      </c>
      <c r="B1974">
        <v>518</v>
      </c>
      <c r="C1974">
        <v>1090</v>
      </c>
      <c r="D1974">
        <v>6.54</v>
      </c>
      <c r="E1974">
        <v>20.450000000000003</v>
      </c>
      <c r="F1974" s="1"/>
    </row>
    <row r="1975" spans="1:6" x14ac:dyDescent="0.25">
      <c r="A1975" s="1">
        <v>38193</v>
      </c>
      <c r="B1975">
        <v>232</v>
      </c>
      <c r="C1975">
        <v>1410</v>
      </c>
      <c r="D1975">
        <v>5.7</v>
      </c>
      <c r="E1975">
        <v>20.75</v>
      </c>
      <c r="F1975" s="1"/>
    </row>
    <row r="1976" spans="1:6" x14ac:dyDescent="0.25">
      <c r="A1976" s="1">
        <v>38194</v>
      </c>
      <c r="B1976">
        <v>144</v>
      </c>
      <c r="C1976">
        <v>1800</v>
      </c>
      <c r="D1976">
        <v>5.36</v>
      </c>
      <c r="E1976">
        <v>22.05</v>
      </c>
      <c r="F1976" s="1"/>
    </row>
    <row r="1977" spans="1:6" x14ac:dyDescent="0.25">
      <c r="A1977" s="1">
        <v>38195</v>
      </c>
      <c r="B1977">
        <v>222</v>
      </c>
      <c r="C1977">
        <v>1190</v>
      </c>
      <c r="D1977">
        <v>5.65</v>
      </c>
      <c r="E1977">
        <v>22.950000000000003</v>
      </c>
      <c r="F1977" s="1"/>
    </row>
    <row r="1978" spans="1:6" x14ac:dyDescent="0.25">
      <c r="A1978" s="1">
        <v>38196</v>
      </c>
      <c r="B1978">
        <v>373</v>
      </c>
      <c r="C1978">
        <v>1100</v>
      </c>
      <c r="D1978">
        <v>6.16</v>
      </c>
      <c r="E1978">
        <v>23.200000000000003</v>
      </c>
      <c r="F1978" s="1"/>
    </row>
    <row r="1979" spans="1:6" x14ac:dyDescent="0.25">
      <c r="A1979" s="1">
        <v>38197</v>
      </c>
      <c r="B1979">
        <v>479</v>
      </c>
      <c r="C1979">
        <v>1150</v>
      </c>
      <c r="D1979">
        <v>6.44</v>
      </c>
      <c r="E1979">
        <v>24.1</v>
      </c>
      <c r="F1979" s="1"/>
    </row>
    <row r="1980" spans="1:6" x14ac:dyDescent="0.25">
      <c r="A1980" s="1">
        <v>38198</v>
      </c>
      <c r="B1980">
        <v>406</v>
      </c>
      <c r="C1980">
        <v>1230</v>
      </c>
      <c r="D1980">
        <v>6.24</v>
      </c>
      <c r="E1980">
        <v>23.9</v>
      </c>
      <c r="F1980" s="1"/>
    </row>
    <row r="1981" spans="1:6" x14ac:dyDescent="0.25">
      <c r="A1981" s="1">
        <v>38199</v>
      </c>
      <c r="B1981">
        <v>393</v>
      </c>
      <c r="C1981">
        <v>1220</v>
      </c>
      <c r="D1981">
        <v>6.21</v>
      </c>
      <c r="E1981">
        <v>24.25</v>
      </c>
      <c r="F1981" s="1"/>
    </row>
    <row r="1982" spans="1:6" x14ac:dyDescent="0.25">
      <c r="A1982" s="1">
        <v>38200</v>
      </c>
      <c r="B1982">
        <v>334</v>
      </c>
      <c r="C1982">
        <v>1320</v>
      </c>
      <c r="D1982">
        <v>6.05</v>
      </c>
      <c r="E1982">
        <v>25</v>
      </c>
      <c r="F1982" s="1"/>
    </row>
    <row r="1983" spans="1:6" x14ac:dyDescent="0.25">
      <c r="A1983" s="1">
        <v>38201</v>
      </c>
      <c r="B1983">
        <v>295</v>
      </c>
      <c r="C1983">
        <v>1350</v>
      </c>
      <c r="D1983">
        <v>5.93</v>
      </c>
      <c r="E1983">
        <v>25.15</v>
      </c>
      <c r="F1983" s="1"/>
    </row>
    <row r="1984" spans="1:6" x14ac:dyDescent="0.25">
      <c r="A1984" s="1">
        <v>38202</v>
      </c>
      <c r="B1984">
        <v>320</v>
      </c>
      <c r="C1984">
        <v>1360</v>
      </c>
      <c r="D1984">
        <v>6.01</v>
      </c>
      <c r="E1984">
        <v>25.6</v>
      </c>
      <c r="F1984" s="1"/>
    </row>
    <row r="1985" spans="1:6" x14ac:dyDescent="0.25">
      <c r="A1985" s="1">
        <v>38203</v>
      </c>
      <c r="B1985">
        <v>302</v>
      </c>
      <c r="C1985">
        <v>1450</v>
      </c>
      <c r="D1985">
        <v>5.95</v>
      </c>
      <c r="E1985">
        <v>26.55</v>
      </c>
      <c r="F1985" s="1"/>
    </row>
    <row r="1986" spans="1:6" x14ac:dyDescent="0.25">
      <c r="A1986" s="1">
        <v>38204</v>
      </c>
      <c r="B1986">
        <v>502</v>
      </c>
      <c r="C1986">
        <v>1130</v>
      </c>
      <c r="D1986">
        <v>6.5</v>
      </c>
      <c r="E1986">
        <v>23.45</v>
      </c>
      <c r="F1986" s="1"/>
    </row>
    <row r="1987" spans="1:6" x14ac:dyDescent="0.25">
      <c r="A1987" s="1">
        <v>38205</v>
      </c>
      <c r="B1987">
        <v>385</v>
      </c>
      <c r="C1987">
        <v>1350</v>
      </c>
      <c r="D1987">
        <v>6.19</v>
      </c>
      <c r="E1987">
        <v>25</v>
      </c>
      <c r="F1987" s="1"/>
    </row>
    <row r="1988" spans="1:6" x14ac:dyDescent="0.25">
      <c r="A1988" s="1">
        <v>38206</v>
      </c>
      <c r="B1988">
        <v>307</v>
      </c>
      <c r="C1988">
        <v>1530</v>
      </c>
      <c r="D1988">
        <v>5.97</v>
      </c>
      <c r="E1988">
        <v>26.299999999999997</v>
      </c>
      <c r="F1988" s="1"/>
    </row>
    <row r="1989" spans="1:6" x14ac:dyDescent="0.25">
      <c r="A1989" s="1">
        <v>38207</v>
      </c>
      <c r="B1989">
        <v>339</v>
      </c>
      <c r="C1989">
        <v>1370</v>
      </c>
      <c r="D1989">
        <v>6.06</v>
      </c>
      <c r="E1989">
        <v>24.9</v>
      </c>
      <c r="F1989" s="1"/>
    </row>
    <row r="1990" spans="1:6" x14ac:dyDescent="0.25">
      <c r="A1990" s="1">
        <v>38208</v>
      </c>
      <c r="B1990">
        <v>270</v>
      </c>
      <c r="C1990">
        <v>1460</v>
      </c>
      <c r="D1990">
        <v>5.85</v>
      </c>
      <c r="E1990">
        <v>25.75</v>
      </c>
      <c r="F1990" s="1"/>
    </row>
    <row r="1991" spans="1:6" x14ac:dyDescent="0.25">
      <c r="A1991" s="1">
        <v>38209</v>
      </c>
      <c r="B1991">
        <v>175</v>
      </c>
      <c r="C1991">
        <v>1860</v>
      </c>
      <c r="D1991">
        <v>5.49</v>
      </c>
      <c r="E1991">
        <v>24.05</v>
      </c>
      <c r="F1991" s="1"/>
    </row>
    <row r="1992" spans="1:6" x14ac:dyDescent="0.25">
      <c r="A1992" s="1">
        <v>38210</v>
      </c>
      <c r="B1992">
        <v>153</v>
      </c>
      <c r="C1992">
        <v>1950</v>
      </c>
      <c r="D1992">
        <v>5.4</v>
      </c>
      <c r="E1992">
        <v>20.3</v>
      </c>
      <c r="F1992" s="1"/>
    </row>
    <row r="1993" spans="1:6" x14ac:dyDescent="0.25">
      <c r="A1993" s="1">
        <v>38211</v>
      </c>
      <c r="B1993">
        <v>132</v>
      </c>
      <c r="C1993">
        <v>2030</v>
      </c>
      <c r="D1993">
        <v>5.31</v>
      </c>
      <c r="E1993">
        <v>21.8</v>
      </c>
      <c r="F1993" s="1"/>
    </row>
    <row r="1994" spans="1:6" x14ac:dyDescent="0.25">
      <c r="A1994" s="1">
        <v>38212</v>
      </c>
      <c r="B1994">
        <v>120</v>
      </c>
      <c r="C1994" t="s">
        <v>2</v>
      </c>
      <c r="D1994">
        <v>5.25</v>
      </c>
      <c r="E1994">
        <v>22</v>
      </c>
      <c r="F1994" s="1"/>
    </row>
    <row r="1995" spans="1:6" x14ac:dyDescent="0.25">
      <c r="A1995" s="1">
        <v>38213</v>
      </c>
      <c r="B1995">
        <v>104</v>
      </c>
      <c r="C1995" t="s">
        <v>2</v>
      </c>
      <c r="D1995">
        <v>5.17</v>
      </c>
      <c r="E1995">
        <v>20.75</v>
      </c>
      <c r="F1995" s="1"/>
    </row>
    <row r="1996" spans="1:6" x14ac:dyDescent="0.25">
      <c r="A1996" s="1">
        <v>38214</v>
      </c>
      <c r="B1996">
        <v>91</v>
      </c>
      <c r="C1996" t="s">
        <v>2</v>
      </c>
      <c r="D1996">
        <v>5.09</v>
      </c>
      <c r="E1996">
        <v>21.55</v>
      </c>
      <c r="F1996" s="1"/>
    </row>
    <row r="1997" spans="1:6" x14ac:dyDescent="0.25">
      <c r="A1997" s="1">
        <v>38215</v>
      </c>
      <c r="B1997">
        <v>88</v>
      </c>
      <c r="C1997" t="s">
        <v>2</v>
      </c>
      <c r="D1997">
        <v>5.07</v>
      </c>
      <c r="E1997">
        <v>22.85</v>
      </c>
      <c r="F1997" s="1"/>
    </row>
    <row r="1998" spans="1:6" x14ac:dyDescent="0.25">
      <c r="A1998" s="1">
        <v>38216</v>
      </c>
      <c r="B1998">
        <v>147</v>
      </c>
      <c r="C1998">
        <v>1690</v>
      </c>
      <c r="D1998">
        <v>5.37</v>
      </c>
      <c r="E1998">
        <v>23.4</v>
      </c>
      <c r="F1998" s="1"/>
    </row>
    <row r="1999" spans="1:6" x14ac:dyDescent="0.25">
      <c r="A1999" s="1">
        <v>38217</v>
      </c>
      <c r="B1999">
        <v>179</v>
      </c>
      <c r="C1999">
        <v>1620</v>
      </c>
      <c r="D1999">
        <v>5.5</v>
      </c>
      <c r="E1999">
        <v>23.1</v>
      </c>
      <c r="F1999" s="1"/>
    </row>
    <row r="2000" spans="1:6" x14ac:dyDescent="0.25">
      <c r="A2000" s="1">
        <v>38218</v>
      </c>
      <c r="B2000">
        <v>1560</v>
      </c>
      <c r="C2000">
        <v>810</v>
      </c>
      <c r="D2000">
        <v>8.2100000000000009</v>
      </c>
      <c r="E2000">
        <v>18.600000000000001</v>
      </c>
      <c r="F2000" s="1"/>
    </row>
    <row r="2001" spans="1:6" x14ac:dyDescent="0.25">
      <c r="A2001" s="1">
        <v>38219</v>
      </c>
      <c r="B2001">
        <v>963</v>
      </c>
      <c r="C2001">
        <v>1030</v>
      </c>
      <c r="D2001">
        <v>7.44</v>
      </c>
      <c r="E2001">
        <v>19</v>
      </c>
      <c r="F2001" s="1"/>
    </row>
    <row r="2002" spans="1:6" x14ac:dyDescent="0.25">
      <c r="A2002" s="1">
        <v>38220</v>
      </c>
      <c r="B2002">
        <v>1160</v>
      </c>
      <c r="C2002">
        <v>836</v>
      </c>
      <c r="D2002">
        <v>7.8</v>
      </c>
      <c r="E2002">
        <v>21.75</v>
      </c>
      <c r="F2002" s="1"/>
    </row>
    <row r="2003" spans="1:6" x14ac:dyDescent="0.25">
      <c r="A2003" s="1">
        <v>38221</v>
      </c>
      <c r="B2003">
        <v>495</v>
      </c>
      <c r="C2003">
        <v>1290</v>
      </c>
      <c r="D2003">
        <v>6.48</v>
      </c>
      <c r="E2003">
        <v>23.35</v>
      </c>
      <c r="F2003" s="1"/>
    </row>
    <row r="2004" spans="1:6" x14ac:dyDescent="0.25">
      <c r="A2004" s="1">
        <v>38222</v>
      </c>
      <c r="B2004">
        <v>366</v>
      </c>
      <c r="C2004">
        <v>1750</v>
      </c>
      <c r="D2004">
        <v>6.14</v>
      </c>
      <c r="E2004">
        <v>22.6</v>
      </c>
      <c r="F2004" s="1"/>
    </row>
    <row r="2005" spans="1:6" x14ac:dyDescent="0.25">
      <c r="A2005" s="1">
        <v>38223</v>
      </c>
      <c r="B2005">
        <v>250</v>
      </c>
      <c r="C2005">
        <v>2270</v>
      </c>
      <c r="D2005">
        <v>5.78</v>
      </c>
      <c r="E2005">
        <v>22.549999999999997</v>
      </c>
      <c r="F2005" s="1"/>
    </row>
    <row r="2006" spans="1:6" x14ac:dyDescent="0.25">
      <c r="A2006" s="1">
        <v>38224</v>
      </c>
      <c r="B2006">
        <v>184</v>
      </c>
      <c r="C2006">
        <v>2670</v>
      </c>
      <c r="D2006">
        <v>5.52</v>
      </c>
      <c r="E2006">
        <v>22.7</v>
      </c>
      <c r="F2006" s="1"/>
    </row>
    <row r="2007" spans="1:6" x14ac:dyDescent="0.25">
      <c r="A2007" s="1">
        <v>38225</v>
      </c>
      <c r="B2007">
        <v>146</v>
      </c>
      <c r="C2007">
        <v>2790</v>
      </c>
      <c r="D2007">
        <v>5.37</v>
      </c>
      <c r="E2007">
        <v>22.1</v>
      </c>
      <c r="F2007" s="1"/>
    </row>
    <row r="2008" spans="1:6" x14ac:dyDescent="0.25">
      <c r="A2008" s="1">
        <v>38226</v>
      </c>
      <c r="B2008">
        <v>153</v>
      </c>
      <c r="C2008">
        <v>2620</v>
      </c>
      <c r="D2008">
        <v>5.4</v>
      </c>
      <c r="E2008">
        <v>20.100000000000001</v>
      </c>
      <c r="F2008" s="1"/>
    </row>
    <row r="2009" spans="1:6" x14ac:dyDescent="0.25">
      <c r="A2009" s="1">
        <v>38227</v>
      </c>
      <c r="B2009">
        <v>212</v>
      </c>
      <c r="C2009">
        <v>1910</v>
      </c>
      <c r="D2009">
        <v>5.61</v>
      </c>
      <c r="E2009">
        <v>20.6</v>
      </c>
      <c r="F2009" s="1"/>
    </row>
    <row r="2010" spans="1:6" x14ac:dyDescent="0.25">
      <c r="A2010" s="1">
        <v>38228</v>
      </c>
      <c r="B2010">
        <v>215</v>
      </c>
      <c r="C2010">
        <v>1850</v>
      </c>
      <c r="D2010">
        <v>5.62</v>
      </c>
      <c r="E2010">
        <v>21.9</v>
      </c>
      <c r="F2010" s="1"/>
    </row>
    <row r="2011" spans="1:6" x14ac:dyDescent="0.25">
      <c r="A2011" s="1">
        <v>38229</v>
      </c>
      <c r="B2011">
        <v>189</v>
      </c>
      <c r="C2011">
        <v>1920</v>
      </c>
      <c r="D2011">
        <v>5.54</v>
      </c>
      <c r="E2011">
        <v>21.799999999999997</v>
      </c>
      <c r="F2011" s="1"/>
    </row>
    <row r="2012" spans="1:6" x14ac:dyDescent="0.25">
      <c r="A2012" s="1">
        <v>38230</v>
      </c>
      <c r="B2012">
        <v>166</v>
      </c>
      <c r="C2012">
        <v>2040</v>
      </c>
      <c r="D2012">
        <v>5.45</v>
      </c>
      <c r="E2012">
        <v>22.299999999999997</v>
      </c>
      <c r="F2012" s="1"/>
    </row>
    <row r="2013" spans="1:6" x14ac:dyDescent="0.25">
      <c r="A2013" s="1">
        <v>38231</v>
      </c>
      <c r="B2013">
        <v>143</v>
      </c>
      <c r="C2013">
        <v>2170</v>
      </c>
      <c r="D2013">
        <v>5.36</v>
      </c>
      <c r="E2013">
        <v>22.75</v>
      </c>
      <c r="F2013" s="1"/>
    </row>
    <row r="2014" spans="1:6" x14ac:dyDescent="0.25">
      <c r="A2014" s="1">
        <v>38232</v>
      </c>
      <c r="B2014">
        <v>115</v>
      </c>
      <c r="C2014">
        <v>2420</v>
      </c>
      <c r="D2014">
        <v>5.23</v>
      </c>
      <c r="E2014">
        <v>22.55</v>
      </c>
      <c r="F2014" s="1"/>
    </row>
    <row r="2015" spans="1:6" x14ac:dyDescent="0.25">
      <c r="A2015" s="1">
        <v>38233</v>
      </c>
      <c r="B2015">
        <v>92</v>
      </c>
      <c r="C2015">
        <v>2620</v>
      </c>
      <c r="D2015">
        <v>5.0999999999999996</v>
      </c>
      <c r="E2015">
        <v>22.85</v>
      </c>
      <c r="F2015" s="1"/>
    </row>
    <row r="2016" spans="1:6" x14ac:dyDescent="0.25">
      <c r="A2016" s="1">
        <v>38234</v>
      </c>
      <c r="B2016">
        <v>74</v>
      </c>
      <c r="C2016" t="s">
        <v>2</v>
      </c>
      <c r="D2016">
        <v>4.9800000000000004</v>
      </c>
      <c r="E2016">
        <v>22.65</v>
      </c>
      <c r="F2016" s="1"/>
    </row>
    <row r="2017" spans="1:6" x14ac:dyDescent="0.25">
      <c r="A2017" s="1">
        <v>38235</v>
      </c>
      <c r="B2017">
        <v>64</v>
      </c>
      <c r="C2017" t="s">
        <v>2</v>
      </c>
      <c r="D2017">
        <v>4.91</v>
      </c>
      <c r="E2017">
        <v>21.6</v>
      </c>
      <c r="F2017" s="1"/>
    </row>
    <row r="2018" spans="1:6" x14ac:dyDescent="0.25">
      <c r="A2018" s="1">
        <v>38236</v>
      </c>
      <c r="B2018">
        <v>62</v>
      </c>
      <c r="C2018" t="s">
        <v>2</v>
      </c>
      <c r="D2018">
        <v>4.8899999999999997</v>
      </c>
      <c r="E2018">
        <v>21.25</v>
      </c>
      <c r="F2018" s="1"/>
    </row>
    <row r="2019" spans="1:6" x14ac:dyDescent="0.25">
      <c r="A2019" s="1">
        <v>38237</v>
      </c>
      <c r="B2019">
        <v>55</v>
      </c>
      <c r="C2019" t="s">
        <v>2</v>
      </c>
      <c r="D2019">
        <v>4.83</v>
      </c>
      <c r="E2019">
        <v>21.1</v>
      </c>
      <c r="F2019" s="1"/>
    </row>
    <row r="2020" spans="1:6" x14ac:dyDescent="0.25">
      <c r="A2020" s="1">
        <v>38238</v>
      </c>
      <c r="B2020">
        <v>46</v>
      </c>
      <c r="C2020">
        <v>2670</v>
      </c>
      <c r="D2020">
        <v>4.75</v>
      </c>
      <c r="E2020">
        <v>21.95</v>
      </c>
      <c r="F2020" s="1"/>
    </row>
    <row r="2021" spans="1:6" x14ac:dyDescent="0.25">
      <c r="A2021" s="1">
        <v>38239</v>
      </c>
      <c r="B2021">
        <v>41</v>
      </c>
      <c r="C2021">
        <v>2620</v>
      </c>
      <c r="D2021">
        <v>4.7</v>
      </c>
      <c r="E2021">
        <v>22.2</v>
      </c>
      <c r="F2021" s="1"/>
    </row>
    <row r="2022" spans="1:6" x14ac:dyDescent="0.25">
      <c r="A2022" s="1">
        <v>38240</v>
      </c>
      <c r="B2022">
        <v>36</v>
      </c>
      <c r="C2022">
        <v>2690</v>
      </c>
      <c r="D2022">
        <v>4.6399999999999997</v>
      </c>
      <c r="E2022">
        <v>21.35</v>
      </c>
      <c r="F2022" s="1"/>
    </row>
    <row r="2023" spans="1:6" x14ac:dyDescent="0.25">
      <c r="A2023" s="1">
        <v>38241</v>
      </c>
      <c r="B2023">
        <v>32</v>
      </c>
      <c r="C2023">
        <v>2720</v>
      </c>
      <c r="D2023">
        <v>4.59</v>
      </c>
      <c r="E2023">
        <v>22.05</v>
      </c>
      <c r="F2023" s="1"/>
    </row>
    <row r="2024" spans="1:6" x14ac:dyDescent="0.25">
      <c r="A2024" s="1">
        <v>38242</v>
      </c>
      <c r="B2024">
        <v>29</v>
      </c>
      <c r="C2024" t="s">
        <v>2</v>
      </c>
      <c r="D2024">
        <v>4.55</v>
      </c>
      <c r="E2024">
        <v>22.4</v>
      </c>
      <c r="F2024" s="1"/>
    </row>
    <row r="2025" spans="1:6" x14ac:dyDescent="0.25">
      <c r="A2025" s="1">
        <v>38243</v>
      </c>
      <c r="B2025">
        <v>26</v>
      </c>
      <c r="C2025" t="s">
        <v>2</v>
      </c>
      <c r="D2025">
        <v>4.51</v>
      </c>
      <c r="E2025">
        <v>22.85</v>
      </c>
      <c r="F2025" s="1"/>
    </row>
    <row r="2026" spans="1:6" x14ac:dyDescent="0.25">
      <c r="A2026" s="1">
        <v>38244</v>
      </c>
      <c r="B2026">
        <v>24</v>
      </c>
      <c r="C2026">
        <v>3170</v>
      </c>
      <c r="D2026">
        <v>4.4800000000000004</v>
      </c>
      <c r="E2026">
        <v>22.45</v>
      </c>
      <c r="F2026" s="1"/>
    </row>
    <row r="2027" spans="1:6" x14ac:dyDescent="0.25">
      <c r="A2027" s="1">
        <v>38245</v>
      </c>
      <c r="B2027">
        <v>23</v>
      </c>
      <c r="C2027">
        <v>3180</v>
      </c>
      <c r="D2027">
        <v>4.46</v>
      </c>
      <c r="E2027">
        <v>20.85</v>
      </c>
      <c r="F2027" s="1"/>
    </row>
    <row r="2028" spans="1:6" x14ac:dyDescent="0.25">
      <c r="A2028" s="1">
        <v>38246</v>
      </c>
      <c r="B2028">
        <v>23</v>
      </c>
      <c r="C2028">
        <v>3190</v>
      </c>
      <c r="D2028">
        <v>4.46</v>
      </c>
      <c r="E2028">
        <v>21.25</v>
      </c>
      <c r="F2028" s="1"/>
    </row>
    <row r="2029" spans="1:6" x14ac:dyDescent="0.25">
      <c r="A2029" s="1">
        <v>38247</v>
      </c>
      <c r="B2029">
        <v>23</v>
      </c>
      <c r="C2029">
        <v>3190</v>
      </c>
      <c r="D2029">
        <v>4.46</v>
      </c>
      <c r="E2029">
        <v>22</v>
      </c>
      <c r="F2029" s="1"/>
    </row>
    <row r="2030" spans="1:6" x14ac:dyDescent="0.25">
      <c r="A2030" s="1">
        <v>38248</v>
      </c>
      <c r="B2030">
        <v>22</v>
      </c>
      <c r="C2030">
        <v>3230</v>
      </c>
      <c r="D2030">
        <v>4.4400000000000004</v>
      </c>
      <c r="E2030">
        <v>20.75</v>
      </c>
      <c r="F2030" s="1"/>
    </row>
    <row r="2031" spans="1:6" x14ac:dyDescent="0.25">
      <c r="A2031" s="1">
        <v>38249</v>
      </c>
      <c r="B2031">
        <v>22</v>
      </c>
      <c r="C2031">
        <v>3210</v>
      </c>
      <c r="D2031">
        <v>4.4400000000000004</v>
      </c>
      <c r="E2031">
        <v>19.950000000000003</v>
      </c>
      <c r="F2031" s="1"/>
    </row>
    <row r="2032" spans="1:6" x14ac:dyDescent="0.25">
      <c r="A2032" s="1">
        <v>38250</v>
      </c>
      <c r="B2032">
        <v>22</v>
      </c>
      <c r="C2032">
        <v>3270</v>
      </c>
      <c r="D2032">
        <v>4.4400000000000004</v>
      </c>
      <c r="E2032">
        <v>23.2</v>
      </c>
      <c r="F2032" s="1"/>
    </row>
    <row r="2033" spans="1:6" x14ac:dyDescent="0.25">
      <c r="A2033" s="1">
        <v>38251</v>
      </c>
      <c r="B2033">
        <v>21</v>
      </c>
      <c r="C2033">
        <v>3280</v>
      </c>
      <c r="D2033">
        <v>4.43</v>
      </c>
      <c r="E2033">
        <v>17.399999999999999</v>
      </c>
      <c r="F2033" s="1"/>
    </row>
    <row r="2034" spans="1:6" x14ac:dyDescent="0.25">
      <c r="A2034" s="1">
        <v>38252</v>
      </c>
      <c r="B2034">
        <v>21</v>
      </c>
      <c r="C2034">
        <v>3210</v>
      </c>
      <c r="D2034">
        <v>4.43</v>
      </c>
      <c r="E2034">
        <v>14.8</v>
      </c>
      <c r="F2034" s="1"/>
    </row>
    <row r="2035" spans="1:6" x14ac:dyDescent="0.25">
      <c r="A2035" s="1">
        <v>38253</v>
      </c>
      <c r="B2035">
        <v>20</v>
      </c>
      <c r="C2035">
        <v>3300</v>
      </c>
      <c r="D2035">
        <v>4.41</v>
      </c>
      <c r="E2035">
        <v>17.2</v>
      </c>
      <c r="F2035" s="1"/>
    </row>
    <row r="2036" spans="1:6" x14ac:dyDescent="0.25">
      <c r="A2036" s="1">
        <v>38254</v>
      </c>
      <c r="B2036">
        <v>20</v>
      </c>
      <c r="C2036">
        <v>3310</v>
      </c>
      <c r="D2036">
        <v>4.41</v>
      </c>
      <c r="E2036">
        <v>19.3</v>
      </c>
      <c r="F2036" s="1"/>
    </row>
    <row r="2037" spans="1:6" x14ac:dyDescent="0.25">
      <c r="A2037" s="1">
        <v>38255</v>
      </c>
      <c r="B2037">
        <v>19</v>
      </c>
      <c r="C2037">
        <v>3330</v>
      </c>
      <c r="D2037">
        <v>4.3899999999999997</v>
      </c>
      <c r="E2037">
        <v>18.600000000000001</v>
      </c>
      <c r="F2037" s="1"/>
    </row>
    <row r="2038" spans="1:6" x14ac:dyDescent="0.25">
      <c r="A2038" s="1">
        <v>38256</v>
      </c>
      <c r="B2038">
        <v>19</v>
      </c>
      <c r="C2038">
        <v>3350</v>
      </c>
      <c r="D2038">
        <v>4.3899999999999997</v>
      </c>
      <c r="E2038">
        <v>18.350000000000001</v>
      </c>
      <c r="F2038" s="1"/>
    </row>
    <row r="2039" spans="1:6" x14ac:dyDescent="0.25">
      <c r="A2039" s="1">
        <v>38257</v>
      </c>
      <c r="B2039">
        <v>19</v>
      </c>
      <c r="C2039">
        <v>3360</v>
      </c>
      <c r="D2039">
        <v>4.3899999999999997</v>
      </c>
      <c r="E2039">
        <v>19.899999999999999</v>
      </c>
      <c r="F2039" s="1"/>
    </row>
    <row r="2040" spans="1:6" x14ac:dyDescent="0.25">
      <c r="A2040" s="1">
        <v>38258</v>
      </c>
      <c r="B2040">
        <v>19</v>
      </c>
      <c r="C2040">
        <v>3250</v>
      </c>
      <c r="D2040">
        <v>4.3899999999999997</v>
      </c>
      <c r="E2040">
        <v>18.149999999999999</v>
      </c>
      <c r="F2040" s="1"/>
    </row>
    <row r="2041" spans="1:6" x14ac:dyDescent="0.25">
      <c r="A2041" s="1">
        <v>38259</v>
      </c>
      <c r="B2041">
        <v>18</v>
      </c>
      <c r="C2041">
        <v>3230</v>
      </c>
      <c r="D2041">
        <v>4.37</v>
      </c>
      <c r="E2041">
        <v>18.75</v>
      </c>
      <c r="F2041" s="1"/>
    </row>
    <row r="2042" spans="1:6" x14ac:dyDescent="0.25">
      <c r="A2042" s="1">
        <v>38260</v>
      </c>
      <c r="B2042">
        <v>18</v>
      </c>
      <c r="C2042">
        <v>3240</v>
      </c>
      <c r="D2042">
        <v>4.37</v>
      </c>
      <c r="E2042">
        <v>18.399999999999999</v>
      </c>
      <c r="F2042" s="1"/>
    </row>
    <row r="2043" spans="1:6" x14ac:dyDescent="0.25">
      <c r="A2043" s="1">
        <v>38261</v>
      </c>
      <c r="B2043">
        <v>17</v>
      </c>
      <c r="C2043">
        <v>3490</v>
      </c>
      <c r="D2043">
        <v>4.3499999999999996</v>
      </c>
      <c r="E2043">
        <v>11.7</v>
      </c>
      <c r="F2043" s="1"/>
    </row>
    <row r="2044" spans="1:6" x14ac:dyDescent="0.25">
      <c r="A2044" s="1">
        <v>38262</v>
      </c>
      <c r="B2044">
        <v>16</v>
      </c>
      <c r="C2044">
        <v>3380</v>
      </c>
      <c r="D2044">
        <v>4.33</v>
      </c>
      <c r="E2044">
        <v>14.95</v>
      </c>
      <c r="F2044" s="1"/>
    </row>
    <row r="2045" spans="1:6" x14ac:dyDescent="0.25">
      <c r="A2045" s="1">
        <v>38263</v>
      </c>
      <c r="B2045">
        <v>16</v>
      </c>
      <c r="C2045">
        <v>3350</v>
      </c>
      <c r="D2045">
        <v>4.33</v>
      </c>
      <c r="E2045">
        <v>16.200000000000003</v>
      </c>
      <c r="F2045" s="1"/>
    </row>
    <row r="2046" spans="1:6" x14ac:dyDescent="0.25">
      <c r="A2046" s="1">
        <v>38264</v>
      </c>
      <c r="B2046">
        <v>16</v>
      </c>
      <c r="C2046">
        <v>3250</v>
      </c>
      <c r="D2046">
        <v>4.33</v>
      </c>
      <c r="E2046">
        <v>18.25</v>
      </c>
      <c r="F2046" s="1"/>
    </row>
    <row r="2047" spans="1:6" x14ac:dyDescent="0.25">
      <c r="A2047" s="1">
        <v>38265</v>
      </c>
      <c r="B2047">
        <v>17</v>
      </c>
      <c r="C2047">
        <v>3220</v>
      </c>
      <c r="D2047">
        <v>4.3499999999999996</v>
      </c>
      <c r="E2047">
        <v>15.6</v>
      </c>
      <c r="F2047" s="1"/>
    </row>
    <row r="2048" spans="1:6" x14ac:dyDescent="0.25">
      <c r="A2048" s="1">
        <v>38266</v>
      </c>
      <c r="B2048">
        <v>19</v>
      </c>
      <c r="C2048">
        <v>3120</v>
      </c>
      <c r="D2048">
        <v>4.3899999999999997</v>
      </c>
      <c r="E2048">
        <v>17.5</v>
      </c>
      <c r="F2048" s="1"/>
    </row>
    <row r="2049" spans="1:6" x14ac:dyDescent="0.25">
      <c r="A2049" s="1">
        <v>38267</v>
      </c>
      <c r="B2049">
        <v>26</v>
      </c>
      <c r="C2049">
        <v>2280</v>
      </c>
      <c r="D2049">
        <v>4.51</v>
      </c>
      <c r="E2049">
        <v>17.55</v>
      </c>
      <c r="F2049" s="1"/>
    </row>
    <row r="2050" spans="1:6" x14ac:dyDescent="0.25">
      <c r="A2050" s="1">
        <v>38268</v>
      </c>
      <c r="B2050">
        <v>26</v>
      </c>
      <c r="C2050">
        <v>2210</v>
      </c>
      <c r="D2050">
        <v>4.51</v>
      </c>
      <c r="E2050">
        <v>17.05</v>
      </c>
      <c r="F2050" s="1"/>
    </row>
    <row r="2051" spans="1:6" x14ac:dyDescent="0.25">
      <c r="A2051" s="1">
        <v>38269</v>
      </c>
      <c r="B2051">
        <v>26</v>
      </c>
      <c r="C2051">
        <v>2200</v>
      </c>
      <c r="D2051">
        <v>4.51</v>
      </c>
      <c r="E2051">
        <v>15.350000000000001</v>
      </c>
      <c r="F2051" s="1"/>
    </row>
    <row r="2052" spans="1:6" x14ac:dyDescent="0.25">
      <c r="A2052" s="1">
        <v>38270</v>
      </c>
      <c r="B2052">
        <v>26</v>
      </c>
      <c r="C2052">
        <v>2210</v>
      </c>
      <c r="D2052">
        <v>4.51</v>
      </c>
      <c r="E2052">
        <v>15.85</v>
      </c>
      <c r="F2052" s="1"/>
    </row>
    <row r="2053" spans="1:6" x14ac:dyDescent="0.25">
      <c r="A2053" s="1">
        <v>38271</v>
      </c>
      <c r="B2053">
        <v>23</v>
      </c>
      <c r="C2053">
        <v>2340</v>
      </c>
      <c r="D2053">
        <v>4.46</v>
      </c>
      <c r="E2053">
        <v>13.7</v>
      </c>
      <c r="F2053" s="1"/>
    </row>
    <row r="2054" spans="1:6" x14ac:dyDescent="0.25">
      <c r="A2054" s="1">
        <v>38272</v>
      </c>
      <c r="B2054">
        <v>25</v>
      </c>
      <c r="C2054">
        <v>2230</v>
      </c>
      <c r="D2054">
        <v>4.49</v>
      </c>
      <c r="E2054">
        <v>15.75</v>
      </c>
      <c r="F2054" s="1"/>
    </row>
    <row r="2055" spans="1:6" x14ac:dyDescent="0.25">
      <c r="A2055" s="1">
        <v>38273</v>
      </c>
      <c r="B2055">
        <v>25</v>
      </c>
      <c r="C2055">
        <v>2180</v>
      </c>
      <c r="D2055">
        <v>4.49</v>
      </c>
      <c r="E2055">
        <v>12.149999999999999</v>
      </c>
      <c r="F2055" s="1"/>
    </row>
    <row r="2056" spans="1:6" x14ac:dyDescent="0.25">
      <c r="A2056" s="1">
        <v>38274</v>
      </c>
      <c r="B2056">
        <v>28</v>
      </c>
      <c r="C2056">
        <v>2100</v>
      </c>
      <c r="D2056">
        <v>4.54</v>
      </c>
      <c r="E2056">
        <v>10.9</v>
      </c>
      <c r="F2056" s="1"/>
    </row>
    <row r="2057" spans="1:6" x14ac:dyDescent="0.25">
      <c r="A2057" s="1">
        <v>38275</v>
      </c>
      <c r="B2057">
        <v>30</v>
      </c>
      <c r="C2057">
        <v>2100</v>
      </c>
      <c r="D2057">
        <v>4.5599999999999996</v>
      </c>
      <c r="E2057">
        <v>13.85</v>
      </c>
      <c r="F2057" s="1"/>
    </row>
    <row r="2058" spans="1:6" x14ac:dyDescent="0.25">
      <c r="A2058" s="1">
        <v>38276</v>
      </c>
      <c r="B2058">
        <v>31</v>
      </c>
      <c r="C2058">
        <v>2100</v>
      </c>
      <c r="D2058">
        <v>4.58</v>
      </c>
      <c r="E2058">
        <v>15.15</v>
      </c>
      <c r="F2058" s="1"/>
    </row>
    <row r="2059" spans="1:6" x14ac:dyDescent="0.25">
      <c r="A2059" s="1">
        <v>38277</v>
      </c>
      <c r="B2059">
        <v>28</v>
      </c>
      <c r="C2059">
        <v>2190</v>
      </c>
      <c r="D2059">
        <v>4.54</v>
      </c>
      <c r="E2059">
        <v>13.75</v>
      </c>
      <c r="F2059" s="1"/>
    </row>
    <row r="2060" spans="1:6" x14ac:dyDescent="0.25">
      <c r="A2060" s="1">
        <v>38278</v>
      </c>
      <c r="B2060">
        <v>27</v>
      </c>
      <c r="C2060">
        <v>2220</v>
      </c>
      <c r="D2060">
        <v>4.5199999999999996</v>
      </c>
      <c r="E2060">
        <v>14.2</v>
      </c>
      <c r="F2060" s="1"/>
    </row>
    <row r="2061" spans="1:6" x14ac:dyDescent="0.25">
      <c r="A2061" s="1">
        <v>38279</v>
      </c>
      <c r="B2061">
        <v>26</v>
      </c>
      <c r="C2061">
        <v>2220</v>
      </c>
      <c r="D2061">
        <v>4.51</v>
      </c>
      <c r="E2061">
        <v>14.8</v>
      </c>
      <c r="F2061" s="1"/>
    </row>
    <row r="2062" spans="1:6" x14ac:dyDescent="0.25">
      <c r="A2062" s="1">
        <v>38280</v>
      </c>
      <c r="B2062">
        <v>27</v>
      </c>
      <c r="C2062">
        <v>2210</v>
      </c>
      <c r="D2062">
        <v>4.5199999999999996</v>
      </c>
      <c r="E2062">
        <v>15.5</v>
      </c>
      <c r="F2062" s="1"/>
    </row>
    <row r="2063" spans="1:6" x14ac:dyDescent="0.25">
      <c r="A2063" s="1">
        <v>38281</v>
      </c>
      <c r="B2063">
        <v>31</v>
      </c>
      <c r="C2063">
        <v>1970</v>
      </c>
      <c r="D2063">
        <v>4.58</v>
      </c>
      <c r="E2063">
        <v>15.399999999999999</v>
      </c>
      <c r="F2063" s="1"/>
    </row>
    <row r="2064" spans="1:6" x14ac:dyDescent="0.25">
      <c r="A2064" s="1">
        <v>38282</v>
      </c>
      <c r="B2064">
        <v>27</v>
      </c>
      <c r="C2064">
        <v>2090</v>
      </c>
      <c r="D2064">
        <v>4.5199999999999996</v>
      </c>
      <c r="E2064">
        <v>13.55</v>
      </c>
      <c r="F2064" s="1"/>
    </row>
    <row r="2065" spans="1:6" x14ac:dyDescent="0.25">
      <c r="A2065" s="1">
        <v>38283</v>
      </c>
      <c r="B2065">
        <v>25</v>
      </c>
      <c r="C2065">
        <v>2350</v>
      </c>
      <c r="D2065">
        <v>4.49</v>
      </c>
      <c r="E2065">
        <v>12.7</v>
      </c>
      <c r="F2065" s="1"/>
    </row>
    <row r="2066" spans="1:6" x14ac:dyDescent="0.25">
      <c r="A2066" s="1">
        <v>38284</v>
      </c>
      <c r="B2066">
        <v>40</v>
      </c>
      <c r="C2066">
        <v>2140</v>
      </c>
      <c r="D2066">
        <v>4.6900000000000004</v>
      </c>
      <c r="E2066">
        <v>12.45</v>
      </c>
      <c r="F2066" s="1"/>
    </row>
    <row r="2067" spans="1:6" x14ac:dyDescent="0.25">
      <c r="A2067" s="1">
        <v>38285</v>
      </c>
      <c r="B2067">
        <v>73</v>
      </c>
      <c r="C2067">
        <v>1970</v>
      </c>
      <c r="D2067">
        <v>4.9800000000000004</v>
      </c>
      <c r="E2067">
        <v>11.05</v>
      </c>
      <c r="F2067" s="1"/>
    </row>
    <row r="2068" spans="1:6" x14ac:dyDescent="0.25">
      <c r="A2068" s="1">
        <v>38286</v>
      </c>
      <c r="B2068">
        <v>91</v>
      </c>
      <c r="C2068">
        <v>1880</v>
      </c>
      <c r="D2068">
        <v>5.09</v>
      </c>
      <c r="E2068">
        <v>12.6</v>
      </c>
      <c r="F2068" s="1"/>
    </row>
    <row r="2069" spans="1:6" x14ac:dyDescent="0.25">
      <c r="A2069" s="1">
        <v>38287</v>
      </c>
      <c r="B2069">
        <v>87</v>
      </c>
      <c r="C2069">
        <v>2010</v>
      </c>
      <c r="D2069">
        <v>5.07</v>
      </c>
      <c r="E2069">
        <v>14.799999999999999</v>
      </c>
      <c r="F2069" s="1"/>
    </row>
    <row r="2070" spans="1:6" x14ac:dyDescent="0.25">
      <c r="A2070" s="1">
        <v>38288</v>
      </c>
      <c r="B2070">
        <v>86</v>
      </c>
      <c r="C2070">
        <v>2060</v>
      </c>
      <c r="D2070">
        <v>5.0599999999999996</v>
      </c>
      <c r="E2070">
        <v>15.65</v>
      </c>
      <c r="F2070" s="1"/>
    </row>
    <row r="2071" spans="1:6" x14ac:dyDescent="0.25">
      <c r="A2071" s="1">
        <v>38289</v>
      </c>
      <c r="B2071">
        <v>69</v>
      </c>
      <c r="C2071">
        <v>2230</v>
      </c>
      <c r="D2071">
        <v>4.95</v>
      </c>
      <c r="E2071">
        <v>12.7</v>
      </c>
      <c r="F2071" s="1"/>
    </row>
    <row r="2072" spans="1:6" x14ac:dyDescent="0.25">
      <c r="A2072" s="1">
        <v>38290</v>
      </c>
      <c r="B2072">
        <v>53</v>
      </c>
      <c r="C2072">
        <v>2440</v>
      </c>
      <c r="D2072">
        <v>4.82</v>
      </c>
      <c r="E2072">
        <v>11</v>
      </c>
      <c r="F2072" s="1"/>
    </row>
    <row r="2073" spans="1:6" x14ac:dyDescent="0.25">
      <c r="A2073" s="1">
        <v>38291</v>
      </c>
      <c r="B2073">
        <v>46</v>
      </c>
      <c r="C2073">
        <v>2560</v>
      </c>
      <c r="D2073">
        <v>4.75</v>
      </c>
      <c r="E2073">
        <v>11.1</v>
      </c>
      <c r="F2073" s="1"/>
    </row>
    <row r="2074" spans="1:6" x14ac:dyDescent="0.25">
      <c r="A2074" s="1">
        <v>38292</v>
      </c>
      <c r="B2074">
        <v>66</v>
      </c>
      <c r="C2074">
        <v>2360</v>
      </c>
      <c r="D2074">
        <v>4.92</v>
      </c>
      <c r="E2074">
        <v>6.4</v>
      </c>
      <c r="F2074" s="1"/>
    </row>
    <row r="2075" spans="1:6" x14ac:dyDescent="0.25">
      <c r="A2075" s="1">
        <v>38293</v>
      </c>
      <c r="B2075">
        <v>86</v>
      </c>
      <c r="C2075">
        <v>2160</v>
      </c>
      <c r="D2075">
        <v>5.0599999999999996</v>
      </c>
      <c r="E2075">
        <v>5.6499999999999995</v>
      </c>
      <c r="F2075" s="1"/>
    </row>
    <row r="2076" spans="1:6" x14ac:dyDescent="0.25">
      <c r="A2076" s="1">
        <v>38294</v>
      </c>
      <c r="B2076">
        <v>83</v>
      </c>
      <c r="C2076">
        <v>2100</v>
      </c>
      <c r="D2076">
        <v>5.04</v>
      </c>
      <c r="E2076">
        <v>6.4</v>
      </c>
      <c r="F2076" s="1"/>
    </row>
    <row r="2077" spans="1:6" x14ac:dyDescent="0.25">
      <c r="A2077" s="1">
        <v>38295</v>
      </c>
      <c r="B2077">
        <v>64</v>
      </c>
      <c r="C2077">
        <v>2190</v>
      </c>
      <c r="D2077">
        <v>4.91</v>
      </c>
      <c r="E2077">
        <v>9.1</v>
      </c>
      <c r="F2077" s="1"/>
    </row>
    <row r="2078" spans="1:6" x14ac:dyDescent="0.25">
      <c r="A2078" s="1">
        <v>38296</v>
      </c>
      <c r="B2078">
        <v>38</v>
      </c>
      <c r="C2078">
        <v>2730</v>
      </c>
      <c r="D2078">
        <v>4.66</v>
      </c>
      <c r="E2078">
        <v>9.9</v>
      </c>
      <c r="F2078" s="1"/>
    </row>
    <row r="2079" spans="1:6" x14ac:dyDescent="0.25">
      <c r="A2079" s="1">
        <v>38297</v>
      </c>
      <c r="B2079">
        <v>33</v>
      </c>
      <c r="C2079">
        <v>2740</v>
      </c>
      <c r="D2079">
        <v>4.5999999999999996</v>
      </c>
      <c r="E2079">
        <v>10.100000000000001</v>
      </c>
      <c r="F2079" s="1"/>
    </row>
    <row r="2080" spans="1:6" x14ac:dyDescent="0.25">
      <c r="A2080" s="1">
        <v>38298</v>
      </c>
      <c r="B2080">
        <v>30</v>
      </c>
      <c r="C2080">
        <v>2780</v>
      </c>
      <c r="D2080">
        <v>4.5599999999999996</v>
      </c>
      <c r="E2080">
        <v>10.1</v>
      </c>
      <c r="F2080" s="1"/>
    </row>
    <row r="2081" spans="1:6" x14ac:dyDescent="0.25">
      <c r="A2081" s="1">
        <v>38299</v>
      </c>
      <c r="B2081">
        <v>25</v>
      </c>
      <c r="C2081">
        <v>2950</v>
      </c>
      <c r="D2081">
        <v>4.49</v>
      </c>
      <c r="E2081">
        <v>11.5</v>
      </c>
      <c r="F2081" s="1"/>
    </row>
    <row r="2082" spans="1:6" x14ac:dyDescent="0.25">
      <c r="A2082" s="1">
        <v>38300</v>
      </c>
      <c r="B2082">
        <v>24</v>
      </c>
      <c r="C2082">
        <v>2930</v>
      </c>
      <c r="D2082">
        <v>4.4800000000000004</v>
      </c>
      <c r="E2082">
        <v>12.25</v>
      </c>
      <c r="F2082" s="1"/>
    </row>
    <row r="2083" spans="1:6" x14ac:dyDescent="0.25">
      <c r="A2083" s="1">
        <v>38301</v>
      </c>
      <c r="B2083">
        <v>36</v>
      </c>
      <c r="C2083">
        <v>2680</v>
      </c>
      <c r="D2083">
        <v>4.6399999999999997</v>
      </c>
      <c r="E2083">
        <v>8.5</v>
      </c>
      <c r="F2083" s="1"/>
    </row>
    <row r="2084" spans="1:6" x14ac:dyDescent="0.25">
      <c r="A2084" s="1">
        <v>38302</v>
      </c>
      <c r="B2084">
        <v>62</v>
      </c>
      <c r="C2084">
        <v>2150</v>
      </c>
      <c r="D2084">
        <v>4.8899999999999997</v>
      </c>
      <c r="E2084">
        <v>7.6999999999999993</v>
      </c>
      <c r="F2084" s="1"/>
    </row>
    <row r="2085" spans="1:6" x14ac:dyDescent="0.25">
      <c r="A2085" s="1">
        <v>38303</v>
      </c>
      <c r="B2085">
        <v>68</v>
      </c>
      <c r="C2085">
        <v>2150</v>
      </c>
      <c r="D2085">
        <v>4.9400000000000004</v>
      </c>
      <c r="E2085">
        <v>6</v>
      </c>
      <c r="F2085" s="1"/>
    </row>
    <row r="2086" spans="1:6" x14ac:dyDescent="0.25">
      <c r="A2086" s="1">
        <v>38304</v>
      </c>
      <c r="B2086">
        <v>65</v>
      </c>
      <c r="C2086">
        <v>2230</v>
      </c>
      <c r="D2086">
        <v>4.92</v>
      </c>
      <c r="E2086">
        <v>4.75</v>
      </c>
      <c r="F2086" s="1"/>
    </row>
    <row r="2087" spans="1:6" x14ac:dyDescent="0.25">
      <c r="A2087" s="1">
        <v>38305</v>
      </c>
      <c r="B2087">
        <v>67</v>
      </c>
      <c r="C2087">
        <v>2260</v>
      </c>
      <c r="D2087">
        <v>4.93</v>
      </c>
      <c r="E2087">
        <v>5.35</v>
      </c>
      <c r="F2087" s="1"/>
    </row>
    <row r="2088" spans="1:6" x14ac:dyDescent="0.25">
      <c r="A2088" s="1">
        <v>38306</v>
      </c>
      <c r="B2088">
        <v>80</v>
      </c>
      <c r="C2088">
        <v>2210</v>
      </c>
      <c r="D2088">
        <v>5.0199999999999996</v>
      </c>
      <c r="E2088">
        <v>6.9499999999999993</v>
      </c>
      <c r="F2088" s="1"/>
    </row>
    <row r="2089" spans="1:6" x14ac:dyDescent="0.25">
      <c r="A2089" s="1">
        <v>38307</v>
      </c>
      <c r="B2089">
        <v>380</v>
      </c>
      <c r="C2089">
        <v>1360</v>
      </c>
      <c r="D2089">
        <v>6.18</v>
      </c>
      <c r="E2089">
        <v>5.9</v>
      </c>
      <c r="F2089" s="1"/>
    </row>
    <row r="2090" spans="1:6" x14ac:dyDescent="0.25">
      <c r="A2090" s="1">
        <v>38308</v>
      </c>
      <c r="B2090">
        <v>540</v>
      </c>
      <c r="C2090">
        <v>1320</v>
      </c>
      <c r="D2090">
        <v>6.59</v>
      </c>
      <c r="E2090">
        <v>7.15</v>
      </c>
      <c r="F2090" s="1"/>
    </row>
    <row r="2091" spans="1:6" x14ac:dyDescent="0.25">
      <c r="A2091" s="1">
        <v>38309</v>
      </c>
      <c r="B2091">
        <v>406</v>
      </c>
      <c r="C2091">
        <v>1400</v>
      </c>
      <c r="D2091">
        <v>6.24</v>
      </c>
      <c r="E2091">
        <v>8.1000000000000014</v>
      </c>
      <c r="F2091" s="1"/>
    </row>
    <row r="2092" spans="1:6" x14ac:dyDescent="0.25">
      <c r="A2092" s="1">
        <v>38310</v>
      </c>
      <c r="B2092">
        <v>283</v>
      </c>
      <c r="C2092">
        <v>1630</v>
      </c>
      <c r="D2092">
        <v>5.89</v>
      </c>
      <c r="E2092">
        <v>7.7</v>
      </c>
      <c r="F2092" s="1"/>
    </row>
    <row r="2093" spans="1:6" x14ac:dyDescent="0.25">
      <c r="A2093" s="1">
        <v>38311</v>
      </c>
      <c r="B2093">
        <v>253</v>
      </c>
      <c r="C2093">
        <v>1770</v>
      </c>
      <c r="D2093">
        <v>5.79</v>
      </c>
      <c r="E2093">
        <v>5.5500000000000007</v>
      </c>
      <c r="F2093" s="1"/>
    </row>
    <row r="2094" spans="1:6" x14ac:dyDescent="0.25">
      <c r="A2094" s="1">
        <v>38312</v>
      </c>
      <c r="B2094">
        <v>235</v>
      </c>
      <c r="C2094">
        <v>1820</v>
      </c>
      <c r="D2094">
        <v>5.71</v>
      </c>
      <c r="E2094">
        <v>4.7</v>
      </c>
      <c r="F2094" s="1"/>
    </row>
    <row r="2095" spans="1:6" x14ac:dyDescent="0.25">
      <c r="A2095" s="1">
        <v>38313</v>
      </c>
      <c r="B2095">
        <v>222</v>
      </c>
      <c r="C2095">
        <v>1890</v>
      </c>
      <c r="D2095">
        <v>5.65</v>
      </c>
      <c r="E2095">
        <v>6.2</v>
      </c>
      <c r="F2095" s="1"/>
    </row>
    <row r="2096" spans="1:6" x14ac:dyDescent="0.25">
      <c r="A2096" s="1">
        <v>38314</v>
      </c>
      <c r="B2096">
        <v>212</v>
      </c>
      <c r="C2096">
        <v>1930</v>
      </c>
      <c r="D2096">
        <v>5.61</v>
      </c>
      <c r="E2096">
        <v>4.9499999999999993</v>
      </c>
      <c r="F2096" s="1"/>
    </row>
    <row r="2097" spans="1:6" x14ac:dyDescent="0.25">
      <c r="A2097" s="1">
        <v>38315</v>
      </c>
      <c r="B2097">
        <v>201</v>
      </c>
      <c r="C2097">
        <v>1990</v>
      </c>
      <c r="D2097">
        <v>5.58</v>
      </c>
      <c r="E2097">
        <v>4.75</v>
      </c>
      <c r="F2097" s="1"/>
    </row>
    <row r="2098" spans="1:6" x14ac:dyDescent="0.25">
      <c r="A2098" s="1">
        <v>38316</v>
      </c>
      <c r="B2098">
        <v>195</v>
      </c>
      <c r="C2098">
        <v>2030</v>
      </c>
      <c r="D2098">
        <v>5.56</v>
      </c>
      <c r="E2098">
        <v>5.05</v>
      </c>
      <c r="F2098" s="1"/>
    </row>
    <row r="2099" spans="1:6" x14ac:dyDescent="0.25">
      <c r="A2099" s="1">
        <v>38317</v>
      </c>
      <c r="B2099">
        <v>193</v>
      </c>
      <c r="C2099" t="s">
        <v>2</v>
      </c>
      <c r="D2099">
        <v>5.55</v>
      </c>
      <c r="E2099">
        <v>6.25</v>
      </c>
      <c r="F2099" s="1"/>
    </row>
    <row r="2100" spans="1:6" x14ac:dyDescent="0.25">
      <c r="A2100" s="1">
        <v>38318</v>
      </c>
      <c r="B2100">
        <v>187</v>
      </c>
      <c r="C2100">
        <v>2070</v>
      </c>
      <c r="D2100">
        <v>5.53</v>
      </c>
      <c r="E2100">
        <v>4.8000000000000007</v>
      </c>
      <c r="F2100" s="1"/>
    </row>
    <row r="2101" spans="1:6" x14ac:dyDescent="0.25">
      <c r="A2101" s="1">
        <v>38319</v>
      </c>
      <c r="B2101">
        <v>183</v>
      </c>
      <c r="C2101">
        <v>2090</v>
      </c>
      <c r="D2101">
        <v>5.52</v>
      </c>
      <c r="E2101">
        <v>3.45</v>
      </c>
      <c r="F2101" s="1"/>
    </row>
    <row r="2102" spans="1:6" x14ac:dyDescent="0.25">
      <c r="A2102" s="1">
        <v>38320</v>
      </c>
      <c r="B2102">
        <v>176</v>
      </c>
      <c r="C2102">
        <v>2080</v>
      </c>
      <c r="D2102">
        <v>5.49</v>
      </c>
      <c r="E2102">
        <v>1.5999999999999999</v>
      </c>
      <c r="F2102" s="1"/>
    </row>
    <row r="2103" spans="1:6" x14ac:dyDescent="0.25">
      <c r="A2103" s="1">
        <v>38321</v>
      </c>
      <c r="B2103">
        <v>174</v>
      </c>
      <c r="C2103">
        <v>2100</v>
      </c>
      <c r="D2103">
        <v>5.48</v>
      </c>
      <c r="E2103">
        <v>0.95</v>
      </c>
      <c r="F2103" s="1"/>
    </row>
    <row r="2104" spans="1:6" x14ac:dyDescent="0.25">
      <c r="A2104" s="1">
        <v>38322</v>
      </c>
      <c r="B2104">
        <v>170</v>
      </c>
      <c r="C2104">
        <v>2150</v>
      </c>
      <c r="D2104">
        <v>5.47</v>
      </c>
      <c r="E2104">
        <v>1.05</v>
      </c>
      <c r="F2104" s="1"/>
    </row>
    <row r="2105" spans="1:6" x14ac:dyDescent="0.25">
      <c r="A2105" s="1">
        <v>38323</v>
      </c>
      <c r="B2105">
        <v>168</v>
      </c>
      <c r="C2105">
        <v>2140</v>
      </c>
      <c r="D2105">
        <v>5.46</v>
      </c>
      <c r="E2105">
        <v>1.1499999999999999</v>
      </c>
      <c r="F2105" s="1"/>
    </row>
    <row r="2106" spans="1:6" x14ac:dyDescent="0.25">
      <c r="A2106" s="1">
        <v>38324</v>
      </c>
      <c r="B2106">
        <v>166</v>
      </c>
      <c r="C2106">
        <v>2140</v>
      </c>
      <c r="D2106">
        <v>5.45</v>
      </c>
      <c r="E2106">
        <v>1.35</v>
      </c>
      <c r="F2106" s="1"/>
    </row>
    <row r="2107" spans="1:6" x14ac:dyDescent="0.25">
      <c r="A2107" s="1">
        <v>38325</v>
      </c>
      <c r="B2107">
        <v>164</v>
      </c>
      <c r="C2107">
        <v>2130</v>
      </c>
      <c r="D2107">
        <v>5.44</v>
      </c>
      <c r="E2107">
        <v>1.8</v>
      </c>
      <c r="F2107" s="1"/>
    </row>
    <row r="2108" spans="1:6" x14ac:dyDescent="0.25">
      <c r="A2108" s="1">
        <v>38326</v>
      </c>
      <c r="B2108">
        <v>166</v>
      </c>
      <c r="C2108">
        <v>2140</v>
      </c>
      <c r="D2108">
        <v>5.45</v>
      </c>
      <c r="E2108">
        <v>3.8000000000000003</v>
      </c>
      <c r="F2108" s="1"/>
    </row>
    <row r="2109" spans="1:6" x14ac:dyDescent="0.25">
      <c r="A2109" s="1">
        <v>38327</v>
      </c>
      <c r="B2109">
        <v>165</v>
      </c>
      <c r="C2109">
        <v>2140</v>
      </c>
      <c r="D2109">
        <v>5.45</v>
      </c>
      <c r="E2109">
        <v>3.5</v>
      </c>
      <c r="F2109" s="1"/>
    </row>
    <row r="2110" spans="1:6" x14ac:dyDescent="0.25">
      <c r="A2110" s="1">
        <v>38328</v>
      </c>
      <c r="B2110">
        <v>161</v>
      </c>
      <c r="C2110">
        <v>2150</v>
      </c>
      <c r="D2110">
        <v>5.43</v>
      </c>
      <c r="E2110">
        <v>2.9000000000000004</v>
      </c>
      <c r="F2110" s="1"/>
    </row>
    <row r="2111" spans="1:6" x14ac:dyDescent="0.25">
      <c r="A2111" s="1">
        <v>38329</v>
      </c>
      <c r="B2111">
        <v>157</v>
      </c>
      <c r="C2111">
        <v>2180</v>
      </c>
      <c r="D2111">
        <v>5.42</v>
      </c>
      <c r="E2111">
        <v>4.0999999999999996</v>
      </c>
      <c r="F2111" s="1"/>
    </row>
    <row r="2112" spans="1:6" x14ac:dyDescent="0.25">
      <c r="A2112" s="1">
        <v>38330</v>
      </c>
      <c r="B2112">
        <v>158</v>
      </c>
      <c r="C2112">
        <v>2160</v>
      </c>
      <c r="D2112">
        <v>5.42</v>
      </c>
      <c r="E2112">
        <v>4.6500000000000004</v>
      </c>
      <c r="F2112" s="1"/>
    </row>
    <row r="2113" spans="1:6" x14ac:dyDescent="0.25">
      <c r="A2113" s="1">
        <v>38331</v>
      </c>
      <c r="B2113">
        <v>155</v>
      </c>
      <c r="C2113">
        <v>2160</v>
      </c>
      <c r="D2113">
        <v>5.41</v>
      </c>
      <c r="E2113">
        <v>4.95</v>
      </c>
      <c r="F2113" s="1"/>
    </row>
    <row r="2114" spans="1:6" x14ac:dyDescent="0.25">
      <c r="A2114" s="1">
        <v>38332</v>
      </c>
      <c r="B2114">
        <v>155</v>
      </c>
      <c r="C2114">
        <v>2160</v>
      </c>
      <c r="D2114">
        <v>5.41</v>
      </c>
      <c r="E2114">
        <v>5.4</v>
      </c>
      <c r="F2114" s="1"/>
    </row>
    <row r="2115" spans="1:6" x14ac:dyDescent="0.25">
      <c r="A2115" s="1">
        <v>38333</v>
      </c>
      <c r="B2115">
        <v>157</v>
      </c>
      <c r="C2115">
        <v>2160</v>
      </c>
      <c r="D2115">
        <v>5.42</v>
      </c>
      <c r="E2115">
        <v>6.6</v>
      </c>
      <c r="F2115" s="1"/>
    </row>
    <row r="2116" spans="1:6" x14ac:dyDescent="0.25">
      <c r="A2116" s="1">
        <v>38334</v>
      </c>
      <c r="B2116">
        <v>156</v>
      </c>
      <c r="C2116">
        <v>2150</v>
      </c>
      <c r="D2116">
        <v>5.41</v>
      </c>
      <c r="E2116">
        <v>5.75</v>
      </c>
      <c r="F2116" s="1"/>
    </row>
    <row r="2117" spans="1:6" x14ac:dyDescent="0.25">
      <c r="A2117" s="1">
        <v>38335</v>
      </c>
      <c r="B2117">
        <v>158</v>
      </c>
      <c r="C2117">
        <v>2150</v>
      </c>
      <c r="D2117">
        <v>5.42</v>
      </c>
      <c r="E2117">
        <v>4.5999999999999996</v>
      </c>
      <c r="F2117" s="1"/>
    </row>
    <row r="2118" spans="1:6" x14ac:dyDescent="0.25">
      <c r="A2118" s="1">
        <v>38336</v>
      </c>
      <c r="B2118">
        <v>160</v>
      </c>
      <c r="C2118">
        <v>2160</v>
      </c>
      <c r="D2118">
        <v>5.43</v>
      </c>
      <c r="E2118">
        <v>3.8</v>
      </c>
      <c r="F2118" s="1"/>
    </row>
    <row r="2119" spans="1:6" x14ac:dyDescent="0.25">
      <c r="A2119" s="1">
        <v>38337</v>
      </c>
      <c r="B2119">
        <v>158</v>
      </c>
      <c r="C2119">
        <v>2170</v>
      </c>
      <c r="D2119">
        <v>5.42</v>
      </c>
      <c r="E2119">
        <v>4.8499999999999996</v>
      </c>
      <c r="F2119" s="1"/>
    </row>
    <row r="2120" spans="1:6" x14ac:dyDescent="0.25">
      <c r="A2120" s="1">
        <v>38338</v>
      </c>
      <c r="B2120">
        <v>156</v>
      </c>
      <c r="C2120">
        <v>2150</v>
      </c>
      <c r="D2120">
        <v>5.41</v>
      </c>
      <c r="E2120">
        <v>3.3</v>
      </c>
      <c r="F2120" s="1"/>
    </row>
    <row r="2121" spans="1:6" x14ac:dyDescent="0.25">
      <c r="A2121" s="1">
        <v>38339</v>
      </c>
      <c r="B2121">
        <v>155</v>
      </c>
      <c r="C2121">
        <v>2140</v>
      </c>
      <c r="D2121">
        <v>5.41</v>
      </c>
      <c r="E2121">
        <v>3.5</v>
      </c>
      <c r="F2121" s="1"/>
    </row>
    <row r="2122" spans="1:6" x14ac:dyDescent="0.25">
      <c r="A2122" s="1">
        <v>38340</v>
      </c>
      <c r="B2122">
        <v>155</v>
      </c>
      <c r="C2122">
        <v>2130</v>
      </c>
      <c r="D2122">
        <v>5.41</v>
      </c>
      <c r="E2122">
        <v>3</v>
      </c>
      <c r="F2122" s="1"/>
    </row>
    <row r="2123" spans="1:6" x14ac:dyDescent="0.25">
      <c r="A2123" s="1">
        <v>38341</v>
      </c>
      <c r="B2123">
        <v>156</v>
      </c>
      <c r="C2123">
        <v>2120</v>
      </c>
      <c r="D2123">
        <v>5.41</v>
      </c>
      <c r="E2123">
        <v>3.9499999999999997</v>
      </c>
      <c r="F2123" s="1"/>
    </row>
    <row r="2124" spans="1:6" x14ac:dyDescent="0.25">
      <c r="A2124" s="1">
        <v>38342</v>
      </c>
      <c r="B2124">
        <v>151</v>
      </c>
      <c r="C2124">
        <v>2120</v>
      </c>
      <c r="D2124">
        <v>5.39</v>
      </c>
      <c r="E2124">
        <v>3.0999999999999996</v>
      </c>
      <c r="F2124" s="1"/>
    </row>
    <row r="2125" spans="1:6" x14ac:dyDescent="0.25">
      <c r="A2125" s="1">
        <v>38343</v>
      </c>
      <c r="B2125">
        <v>150</v>
      </c>
      <c r="C2125" t="s">
        <v>2</v>
      </c>
      <c r="D2125">
        <v>5.39</v>
      </c>
      <c r="E2125">
        <v>2.6</v>
      </c>
      <c r="F2125" s="1"/>
    </row>
    <row r="2126" spans="1:6" x14ac:dyDescent="0.25">
      <c r="A2126" s="1">
        <v>38344</v>
      </c>
      <c r="B2126">
        <v>150</v>
      </c>
      <c r="C2126" t="s">
        <v>2</v>
      </c>
      <c r="D2126">
        <v>5.39</v>
      </c>
      <c r="E2126">
        <v>0.8</v>
      </c>
      <c r="F2126" s="1"/>
    </row>
    <row r="2127" spans="1:6" x14ac:dyDescent="0.25">
      <c r="A2127" s="1">
        <v>38345</v>
      </c>
      <c r="B2127">
        <v>114</v>
      </c>
      <c r="C2127" t="s">
        <v>2</v>
      </c>
      <c r="D2127">
        <v>5.22</v>
      </c>
      <c r="E2127">
        <v>0.95</v>
      </c>
      <c r="F2127" s="1"/>
    </row>
    <row r="2128" spans="1:6" x14ac:dyDescent="0.25">
      <c r="A2128" s="1">
        <v>38346</v>
      </c>
      <c r="B2128">
        <v>120</v>
      </c>
      <c r="C2128" t="s">
        <v>2</v>
      </c>
      <c r="D2128">
        <v>5.25</v>
      </c>
      <c r="E2128">
        <v>2.1</v>
      </c>
      <c r="F2128" s="1"/>
    </row>
    <row r="2129" spans="1:6" x14ac:dyDescent="0.25">
      <c r="A2129" s="1">
        <v>38347</v>
      </c>
      <c r="B2129">
        <v>140</v>
      </c>
      <c r="C2129" t="s">
        <v>2</v>
      </c>
      <c r="D2129">
        <v>5.34</v>
      </c>
      <c r="E2129">
        <v>1.1500000000000001</v>
      </c>
      <c r="F2129" s="1"/>
    </row>
    <row r="2130" spans="1:6" x14ac:dyDescent="0.25">
      <c r="A2130" s="1">
        <v>38348</v>
      </c>
      <c r="B2130">
        <v>152</v>
      </c>
      <c r="C2130">
        <v>2170</v>
      </c>
      <c r="D2130">
        <v>5.4</v>
      </c>
      <c r="E2130">
        <v>1.9</v>
      </c>
      <c r="F2130" s="1"/>
    </row>
    <row r="2131" spans="1:6" x14ac:dyDescent="0.25">
      <c r="A2131" s="1">
        <v>38349</v>
      </c>
      <c r="B2131">
        <v>165</v>
      </c>
      <c r="C2131">
        <v>2060</v>
      </c>
      <c r="D2131">
        <v>5.45</v>
      </c>
      <c r="E2131">
        <v>2.0499999999999998</v>
      </c>
      <c r="F2131" s="1"/>
    </row>
    <row r="2132" spans="1:6" x14ac:dyDescent="0.25">
      <c r="A2132" s="1">
        <v>38350</v>
      </c>
      <c r="B2132">
        <v>182</v>
      </c>
      <c r="C2132">
        <v>1960</v>
      </c>
      <c r="D2132">
        <v>5.51</v>
      </c>
      <c r="E2132">
        <v>2.85</v>
      </c>
      <c r="F2132" s="1"/>
    </row>
    <row r="2133" spans="1:6" x14ac:dyDescent="0.25">
      <c r="A2133" s="1">
        <v>38351</v>
      </c>
      <c r="B2133">
        <v>193</v>
      </c>
      <c r="C2133">
        <v>1910</v>
      </c>
      <c r="D2133">
        <v>5.55</v>
      </c>
      <c r="E2133">
        <v>4.9000000000000004</v>
      </c>
      <c r="F2133" s="1"/>
    </row>
    <row r="2134" spans="1:6" x14ac:dyDescent="0.25">
      <c r="A2134" s="1">
        <v>38352</v>
      </c>
      <c r="B2134">
        <v>184</v>
      </c>
      <c r="C2134" t="e">
        <v>#N/A</v>
      </c>
      <c r="D2134">
        <v>5.52</v>
      </c>
      <c r="E2134">
        <v>3.7</v>
      </c>
      <c r="F2134" s="1"/>
    </row>
    <row r="2135" spans="1:6" x14ac:dyDescent="0.25">
      <c r="A2135" s="1">
        <v>38353</v>
      </c>
      <c r="B2135">
        <v>185</v>
      </c>
      <c r="C2135">
        <v>2020</v>
      </c>
      <c r="D2135">
        <v>5.52</v>
      </c>
      <c r="E2135">
        <v>3.9</v>
      </c>
      <c r="F2135" s="1"/>
    </row>
    <row r="2136" spans="1:6" x14ac:dyDescent="0.25">
      <c r="A2136" s="1">
        <v>38354</v>
      </c>
      <c r="B2136">
        <v>187</v>
      </c>
      <c r="C2136">
        <v>2020</v>
      </c>
      <c r="D2136">
        <v>5.53</v>
      </c>
      <c r="E2136">
        <v>2.95</v>
      </c>
      <c r="F2136" s="1"/>
    </row>
    <row r="2137" spans="1:6" x14ac:dyDescent="0.25">
      <c r="A2137" s="1">
        <v>38355</v>
      </c>
      <c r="B2137">
        <v>187</v>
      </c>
      <c r="C2137">
        <v>2030</v>
      </c>
      <c r="D2137">
        <v>5.53</v>
      </c>
      <c r="E2137">
        <v>3.25</v>
      </c>
      <c r="F2137" s="1"/>
    </row>
    <row r="2138" spans="1:6" x14ac:dyDescent="0.25">
      <c r="A2138" s="1">
        <v>38356</v>
      </c>
      <c r="B2138">
        <v>189</v>
      </c>
      <c r="C2138">
        <v>2040</v>
      </c>
      <c r="D2138">
        <v>5.54</v>
      </c>
      <c r="E2138">
        <v>1.6</v>
      </c>
      <c r="F2138" s="1"/>
    </row>
    <row r="2139" spans="1:6" x14ac:dyDescent="0.25">
      <c r="A2139" s="1">
        <v>38357</v>
      </c>
      <c r="B2139">
        <v>186</v>
      </c>
      <c r="C2139">
        <v>2050</v>
      </c>
      <c r="D2139">
        <v>5.53</v>
      </c>
      <c r="E2139">
        <v>0.25</v>
      </c>
      <c r="F2139" s="1"/>
    </row>
    <row r="2140" spans="1:6" x14ac:dyDescent="0.25">
      <c r="A2140" s="1">
        <v>38358</v>
      </c>
      <c r="B2140">
        <v>125</v>
      </c>
      <c r="C2140">
        <v>2280</v>
      </c>
      <c r="D2140">
        <v>5.28</v>
      </c>
      <c r="E2140">
        <v>1.3</v>
      </c>
      <c r="F2140" s="1"/>
    </row>
    <row r="2141" spans="1:6" x14ac:dyDescent="0.25">
      <c r="A2141" s="1">
        <v>38359</v>
      </c>
      <c r="B2141">
        <v>120</v>
      </c>
      <c r="C2141">
        <v>2380</v>
      </c>
      <c r="D2141">
        <v>5.25</v>
      </c>
      <c r="E2141">
        <v>1.7</v>
      </c>
      <c r="F2141" s="1"/>
    </row>
    <row r="2142" spans="1:6" x14ac:dyDescent="0.25">
      <c r="A2142" s="1">
        <v>38360</v>
      </c>
      <c r="B2142">
        <v>136</v>
      </c>
      <c r="C2142">
        <v>2330</v>
      </c>
      <c r="D2142">
        <v>5.33</v>
      </c>
      <c r="E2142">
        <v>2.35</v>
      </c>
      <c r="F2142" s="1"/>
    </row>
    <row r="2143" spans="1:6" x14ac:dyDescent="0.25">
      <c r="A2143" s="1">
        <v>38361</v>
      </c>
      <c r="B2143">
        <v>187</v>
      </c>
      <c r="C2143">
        <v>2140</v>
      </c>
      <c r="D2143">
        <v>5.53</v>
      </c>
      <c r="E2143">
        <v>2.6</v>
      </c>
      <c r="F2143" s="1"/>
    </row>
    <row r="2144" spans="1:6" x14ac:dyDescent="0.25">
      <c r="A2144" s="1">
        <v>38362</v>
      </c>
      <c r="B2144">
        <v>220</v>
      </c>
      <c r="C2144">
        <v>1960</v>
      </c>
      <c r="D2144">
        <v>5.64</v>
      </c>
      <c r="E2144">
        <v>2.5499999999999998</v>
      </c>
      <c r="F2144" s="1"/>
    </row>
    <row r="2145" spans="1:6" x14ac:dyDescent="0.25">
      <c r="A2145" s="1">
        <v>38363</v>
      </c>
      <c r="B2145">
        <v>252</v>
      </c>
      <c r="C2145">
        <v>1760</v>
      </c>
      <c r="D2145">
        <v>5.78</v>
      </c>
      <c r="E2145">
        <v>3.2</v>
      </c>
      <c r="F2145" s="1"/>
    </row>
    <row r="2146" spans="1:6" x14ac:dyDescent="0.25">
      <c r="A2146" s="1">
        <v>38364</v>
      </c>
      <c r="B2146">
        <v>232</v>
      </c>
      <c r="C2146">
        <v>1930</v>
      </c>
      <c r="D2146">
        <v>5.7</v>
      </c>
      <c r="E2146">
        <v>1.7</v>
      </c>
      <c r="F2146" s="1"/>
    </row>
    <row r="2147" spans="1:6" x14ac:dyDescent="0.25">
      <c r="A2147" s="1">
        <v>38365</v>
      </c>
      <c r="B2147">
        <v>217</v>
      </c>
      <c r="C2147">
        <v>2030</v>
      </c>
      <c r="D2147">
        <v>5.63</v>
      </c>
      <c r="E2147">
        <v>0.15</v>
      </c>
      <c r="F2147" s="1"/>
    </row>
    <row r="2148" spans="1:6" x14ac:dyDescent="0.25">
      <c r="A2148" s="1">
        <v>38366</v>
      </c>
      <c r="B2148">
        <v>180</v>
      </c>
      <c r="C2148">
        <v>2140</v>
      </c>
      <c r="D2148">
        <v>5.5</v>
      </c>
      <c r="E2148">
        <v>0.45</v>
      </c>
      <c r="F2148" s="1"/>
    </row>
    <row r="2149" spans="1:6" x14ac:dyDescent="0.25">
      <c r="A2149" s="1">
        <v>38367</v>
      </c>
      <c r="B2149">
        <v>150</v>
      </c>
      <c r="C2149">
        <v>2250</v>
      </c>
      <c r="D2149">
        <v>5.39</v>
      </c>
      <c r="E2149">
        <v>1.1000000000000001</v>
      </c>
      <c r="F2149" s="1"/>
    </row>
    <row r="2150" spans="1:6" x14ac:dyDescent="0.25">
      <c r="A2150" s="1">
        <v>38368</v>
      </c>
      <c r="B2150">
        <v>140</v>
      </c>
      <c r="C2150">
        <v>2240</v>
      </c>
      <c r="D2150">
        <v>5.34</v>
      </c>
      <c r="E2150">
        <v>1.5</v>
      </c>
      <c r="F2150" s="1"/>
    </row>
    <row r="2151" spans="1:6" x14ac:dyDescent="0.25">
      <c r="A2151" s="1">
        <v>38369</v>
      </c>
      <c r="B2151">
        <v>150</v>
      </c>
      <c r="C2151">
        <v>2220</v>
      </c>
      <c r="D2151">
        <v>5.39</v>
      </c>
      <c r="E2151">
        <v>2.2999999999999998</v>
      </c>
      <c r="F2151" s="1"/>
    </row>
    <row r="2152" spans="1:6" x14ac:dyDescent="0.25">
      <c r="A2152" s="1">
        <v>38370</v>
      </c>
      <c r="B2152">
        <v>165</v>
      </c>
      <c r="C2152">
        <v>2150</v>
      </c>
      <c r="D2152">
        <v>5.45</v>
      </c>
      <c r="E2152">
        <v>2.1</v>
      </c>
      <c r="F2152" s="1"/>
    </row>
    <row r="2153" spans="1:6" x14ac:dyDescent="0.25">
      <c r="A2153" s="1">
        <v>38371</v>
      </c>
      <c r="B2153">
        <v>177</v>
      </c>
      <c r="C2153">
        <v>2090</v>
      </c>
      <c r="D2153">
        <v>5.49</v>
      </c>
      <c r="E2153">
        <v>3.7</v>
      </c>
      <c r="F2153" s="1"/>
    </row>
    <row r="2154" spans="1:6" x14ac:dyDescent="0.25">
      <c r="A2154" s="1">
        <v>38372</v>
      </c>
      <c r="B2154">
        <v>200</v>
      </c>
      <c r="C2154">
        <v>1980</v>
      </c>
      <c r="D2154">
        <v>5.57</v>
      </c>
      <c r="E2154">
        <v>4.3499999999999996</v>
      </c>
      <c r="F2154" s="1"/>
    </row>
    <row r="2155" spans="1:6" x14ac:dyDescent="0.25">
      <c r="A2155" s="1">
        <v>38373</v>
      </c>
      <c r="B2155">
        <v>199</v>
      </c>
      <c r="C2155">
        <v>1970</v>
      </c>
      <c r="D2155">
        <v>5.57</v>
      </c>
      <c r="E2155">
        <v>5.4</v>
      </c>
      <c r="F2155" s="1"/>
    </row>
    <row r="2156" spans="1:6" x14ac:dyDescent="0.25">
      <c r="A2156" s="1">
        <v>38374</v>
      </c>
      <c r="B2156">
        <v>192</v>
      </c>
      <c r="C2156">
        <v>2060</v>
      </c>
      <c r="D2156">
        <v>5.55</v>
      </c>
      <c r="E2156">
        <v>5.55</v>
      </c>
      <c r="F2156" s="1"/>
    </row>
    <row r="2157" spans="1:6" x14ac:dyDescent="0.25">
      <c r="A2157" s="1">
        <v>38375</v>
      </c>
      <c r="B2157">
        <v>189</v>
      </c>
      <c r="C2157">
        <v>2080</v>
      </c>
      <c r="D2157">
        <v>5.54</v>
      </c>
      <c r="E2157">
        <v>4.8000000000000007</v>
      </c>
      <c r="F2157" s="1"/>
    </row>
    <row r="2158" spans="1:6" x14ac:dyDescent="0.25">
      <c r="A2158" s="1">
        <v>38376</v>
      </c>
      <c r="B2158">
        <v>188</v>
      </c>
      <c r="C2158">
        <v>2110</v>
      </c>
      <c r="D2158">
        <v>5.53</v>
      </c>
      <c r="E2158">
        <v>5.8000000000000007</v>
      </c>
      <c r="F2158" s="1"/>
    </row>
    <row r="2159" spans="1:6" x14ac:dyDescent="0.25">
      <c r="A2159" s="1">
        <v>38377</v>
      </c>
      <c r="B2159">
        <v>187</v>
      </c>
      <c r="C2159">
        <v>2130</v>
      </c>
      <c r="D2159">
        <v>5.53</v>
      </c>
      <c r="E2159">
        <v>6.9</v>
      </c>
      <c r="F2159" s="1"/>
    </row>
    <row r="2160" spans="1:6" x14ac:dyDescent="0.25">
      <c r="A2160" s="1">
        <v>38378</v>
      </c>
      <c r="B2160">
        <v>176</v>
      </c>
      <c r="C2160" t="s">
        <v>2</v>
      </c>
      <c r="D2160">
        <v>5.49</v>
      </c>
      <c r="E2160">
        <v>5.85</v>
      </c>
      <c r="F2160" s="1"/>
    </row>
    <row r="2161" spans="1:6" x14ac:dyDescent="0.25">
      <c r="A2161" s="1">
        <v>38379</v>
      </c>
      <c r="B2161">
        <v>164</v>
      </c>
      <c r="C2161" t="s">
        <v>2</v>
      </c>
      <c r="D2161">
        <v>5.44</v>
      </c>
      <c r="E2161">
        <v>7.35</v>
      </c>
      <c r="F2161" s="1"/>
    </row>
    <row r="2162" spans="1:6" x14ac:dyDescent="0.25">
      <c r="A2162" s="1">
        <v>38380</v>
      </c>
      <c r="B2162">
        <v>156</v>
      </c>
      <c r="C2162">
        <v>2290</v>
      </c>
      <c r="D2162">
        <v>5.41</v>
      </c>
      <c r="E2162">
        <v>5.45</v>
      </c>
      <c r="F2162" s="1"/>
    </row>
    <row r="2163" spans="1:6" x14ac:dyDescent="0.25">
      <c r="A2163" s="1">
        <v>38381</v>
      </c>
      <c r="B2163">
        <v>155</v>
      </c>
      <c r="C2163">
        <v>2290</v>
      </c>
      <c r="D2163">
        <v>5.41</v>
      </c>
      <c r="E2163">
        <v>6.85</v>
      </c>
      <c r="F2163" s="1"/>
    </row>
    <row r="2164" spans="1:6" x14ac:dyDescent="0.25">
      <c r="A2164" s="1">
        <v>38382</v>
      </c>
      <c r="B2164">
        <v>145</v>
      </c>
      <c r="C2164">
        <v>2300</v>
      </c>
      <c r="D2164">
        <v>5.37</v>
      </c>
      <c r="E2164">
        <v>5.75</v>
      </c>
      <c r="F2164" s="1"/>
    </row>
    <row r="2165" spans="1:6" x14ac:dyDescent="0.25">
      <c r="A2165" s="1">
        <v>38383</v>
      </c>
      <c r="B2165">
        <v>138</v>
      </c>
      <c r="C2165">
        <v>2300</v>
      </c>
      <c r="D2165">
        <v>5.34</v>
      </c>
      <c r="E2165">
        <v>5.0999999999999996</v>
      </c>
      <c r="F2165" s="1"/>
    </row>
    <row r="2166" spans="1:6" x14ac:dyDescent="0.25">
      <c r="A2166" s="1">
        <v>38384</v>
      </c>
      <c r="B2166">
        <v>131</v>
      </c>
      <c r="C2166">
        <v>2310</v>
      </c>
      <c r="D2166">
        <v>5.3</v>
      </c>
      <c r="E2166">
        <v>4.3</v>
      </c>
      <c r="F2166" s="1"/>
    </row>
    <row r="2167" spans="1:6" x14ac:dyDescent="0.25">
      <c r="A2167" s="1">
        <v>38385</v>
      </c>
      <c r="B2167">
        <v>125</v>
      </c>
      <c r="C2167">
        <v>2320</v>
      </c>
      <c r="D2167">
        <v>5.28</v>
      </c>
      <c r="E2167">
        <v>5.35</v>
      </c>
      <c r="F2167" s="1"/>
    </row>
    <row r="2168" spans="1:6" x14ac:dyDescent="0.25">
      <c r="A2168" s="1">
        <v>38386</v>
      </c>
      <c r="B2168">
        <v>123</v>
      </c>
      <c r="C2168">
        <v>2330</v>
      </c>
      <c r="D2168">
        <v>5.27</v>
      </c>
      <c r="E2168">
        <v>5.6</v>
      </c>
      <c r="F2168" s="1"/>
    </row>
    <row r="2169" spans="1:6" x14ac:dyDescent="0.25">
      <c r="A2169" s="1">
        <v>38387</v>
      </c>
      <c r="B2169">
        <v>124</v>
      </c>
      <c r="C2169">
        <v>2330</v>
      </c>
      <c r="D2169">
        <v>5.27</v>
      </c>
      <c r="E2169">
        <v>5.8000000000000007</v>
      </c>
      <c r="F2169" s="1"/>
    </row>
    <row r="2170" spans="1:6" x14ac:dyDescent="0.25">
      <c r="A2170" s="1">
        <v>38388</v>
      </c>
      <c r="B2170">
        <v>124</v>
      </c>
      <c r="C2170">
        <v>2320</v>
      </c>
      <c r="D2170">
        <v>5.27</v>
      </c>
      <c r="E2170">
        <v>6.1</v>
      </c>
      <c r="F2170" s="1"/>
    </row>
    <row r="2171" spans="1:6" x14ac:dyDescent="0.25">
      <c r="A2171" s="1">
        <v>38389</v>
      </c>
      <c r="B2171">
        <v>128</v>
      </c>
      <c r="C2171">
        <v>2320</v>
      </c>
      <c r="D2171">
        <v>5.29</v>
      </c>
      <c r="E2171">
        <v>5.0999999999999996</v>
      </c>
      <c r="F2171" s="1"/>
    </row>
    <row r="2172" spans="1:6" x14ac:dyDescent="0.25">
      <c r="A2172" s="1">
        <v>38390</v>
      </c>
      <c r="B2172">
        <v>123</v>
      </c>
      <c r="C2172">
        <v>2310</v>
      </c>
      <c r="D2172">
        <v>5.27</v>
      </c>
      <c r="E2172">
        <v>3.3499999999999996</v>
      </c>
      <c r="F2172" s="1"/>
    </row>
    <row r="2173" spans="1:6" x14ac:dyDescent="0.25">
      <c r="A2173" s="1">
        <v>38391</v>
      </c>
      <c r="B2173">
        <v>120</v>
      </c>
      <c r="C2173">
        <v>2330</v>
      </c>
      <c r="D2173">
        <v>5.25</v>
      </c>
      <c r="E2173">
        <v>3.3</v>
      </c>
      <c r="F2173" s="1"/>
    </row>
    <row r="2174" spans="1:6" x14ac:dyDescent="0.25">
      <c r="A2174" s="1">
        <v>38392</v>
      </c>
      <c r="B2174">
        <v>119</v>
      </c>
      <c r="C2174">
        <v>2330</v>
      </c>
      <c r="D2174">
        <v>5.25</v>
      </c>
      <c r="E2174">
        <v>3.6</v>
      </c>
      <c r="F2174" s="1"/>
    </row>
    <row r="2175" spans="1:6" x14ac:dyDescent="0.25">
      <c r="A2175" s="1">
        <v>38393</v>
      </c>
      <c r="B2175">
        <v>123</v>
      </c>
      <c r="C2175">
        <v>2330</v>
      </c>
      <c r="D2175">
        <v>5.27</v>
      </c>
      <c r="E2175">
        <v>4.45</v>
      </c>
      <c r="F2175" s="1"/>
    </row>
    <row r="2176" spans="1:6" x14ac:dyDescent="0.25">
      <c r="A2176" s="1">
        <v>38394</v>
      </c>
      <c r="B2176">
        <v>124</v>
      </c>
      <c r="C2176">
        <v>2300</v>
      </c>
      <c r="D2176">
        <v>5.27</v>
      </c>
      <c r="E2176">
        <v>5.55</v>
      </c>
      <c r="F2176" s="1"/>
    </row>
    <row r="2177" spans="1:6" x14ac:dyDescent="0.25">
      <c r="A2177" s="1">
        <v>38395</v>
      </c>
      <c r="B2177">
        <v>122</v>
      </c>
      <c r="C2177">
        <v>2320</v>
      </c>
      <c r="D2177">
        <v>5.26</v>
      </c>
      <c r="E2177">
        <v>7.1499999999999995</v>
      </c>
      <c r="F2177" s="1"/>
    </row>
    <row r="2178" spans="1:6" x14ac:dyDescent="0.25">
      <c r="A2178" s="1">
        <v>38396</v>
      </c>
      <c r="B2178">
        <v>118</v>
      </c>
      <c r="C2178">
        <v>2330</v>
      </c>
      <c r="D2178">
        <v>5.24</v>
      </c>
      <c r="E2178">
        <v>8.8000000000000007</v>
      </c>
      <c r="F2178" s="1"/>
    </row>
    <row r="2179" spans="1:6" x14ac:dyDescent="0.25">
      <c r="A2179" s="1">
        <v>38397</v>
      </c>
      <c r="B2179">
        <v>115</v>
      </c>
      <c r="C2179">
        <v>2320</v>
      </c>
      <c r="D2179">
        <v>5.23</v>
      </c>
      <c r="E2179">
        <v>8.65</v>
      </c>
      <c r="F2179" s="1"/>
    </row>
    <row r="2180" spans="1:6" x14ac:dyDescent="0.25">
      <c r="A2180" s="1">
        <v>38398</v>
      </c>
      <c r="B2180">
        <v>112</v>
      </c>
      <c r="C2180">
        <v>2320</v>
      </c>
      <c r="D2180">
        <v>5.21</v>
      </c>
      <c r="E2180">
        <v>7.55</v>
      </c>
      <c r="F2180" s="1"/>
    </row>
    <row r="2181" spans="1:6" x14ac:dyDescent="0.25">
      <c r="A2181" s="1">
        <v>38399</v>
      </c>
      <c r="B2181">
        <v>108</v>
      </c>
      <c r="C2181">
        <v>2330</v>
      </c>
      <c r="D2181">
        <v>5.19</v>
      </c>
      <c r="E2181">
        <v>4.6500000000000004</v>
      </c>
      <c r="F2181" s="1"/>
    </row>
    <row r="2182" spans="1:6" x14ac:dyDescent="0.25">
      <c r="A2182" s="1">
        <v>38400</v>
      </c>
      <c r="B2182">
        <v>107</v>
      </c>
      <c r="C2182">
        <v>2330</v>
      </c>
      <c r="D2182">
        <v>5.18</v>
      </c>
      <c r="E2182">
        <v>6.0500000000000007</v>
      </c>
      <c r="F2182" s="1"/>
    </row>
    <row r="2183" spans="1:6" x14ac:dyDescent="0.25">
      <c r="A2183" s="1">
        <v>38401</v>
      </c>
      <c r="B2183">
        <v>108</v>
      </c>
      <c r="C2183">
        <v>2330</v>
      </c>
      <c r="D2183">
        <v>5.19</v>
      </c>
      <c r="E2183">
        <v>5.3</v>
      </c>
      <c r="F2183" s="1"/>
    </row>
    <row r="2184" spans="1:6" x14ac:dyDescent="0.25">
      <c r="A2184" s="1">
        <v>38402</v>
      </c>
      <c r="B2184">
        <v>113</v>
      </c>
      <c r="C2184">
        <v>2330</v>
      </c>
      <c r="D2184">
        <v>5.22</v>
      </c>
      <c r="E2184">
        <v>8.4499999999999993</v>
      </c>
      <c r="F2184" s="1"/>
    </row>
    <row r="2185" spans="1:6" x14ac:dyDescent="0.25">
      <c r="A2185" s="1">
        <v>38403</v>
      </c>
      <c r="B2185">
        <v>114</v>
      </c>
      <c r="C2185">
        <v>2340</v>
      </c>
      <c r="D2185">
        <v>5.22</v>
      </c>
      <c r="E2185">
        <v>8.75</v>
      </c>
      <c r="F2185" s="1"/>
    </row>
    <row r="2186" spans="1:6" x14ac:dyDescent="0.25">
      <c r="A2186" s="1">
        <v>38404</v>
      </c>
      <c r="B2186">
        <v>110</v>
      </c>
      <c r="C2186">
        <v>2330</v>
      </c>
      <c r="D2186">
        <v>5.2</v>
      </c>
      <c r="E2186">
        <v>9.1</v>
      </c>
      <c r="F2186" s="1"/>
    </row>
    <row r="2187" spans="1:6" x14ac:dyDescent="0.25">
      <c r="A2187" s="1">
        <v>38405</v>
      </c>
      <c r="B2187">
        <v>119</v>
      </c>
      <c r="C2187">
        <v>2220</v>
      </c>
      <c r="D2187">
        <v>5.25</v>
      </c>
      <c r="E2187">
        <v>7</v>
      </c>
      <c r="F2187" s="1"/>
    </row>
    <row r="2188" spans="1:6" x14ac:dyDescent="0.25">
      <c r="A2188" s="1">
        <v>38406</v>
      </c>
      <c r="B2188">
        <v>128</v>
      </c>
      <c r="C2188">
        <v>2090</v>
      </c>
      <c r="D2188">
        <v>5.29</v>
      </c>
      <c r="E2188">
        <v>5.35</v>
      </c>
      <c r="F2188" s="1"/>
    </row>
    <row r="2189" spans="1:6" x14ac:dyDescent="0.25">
      <c r="A2189" s="1">
        <v>38407</v>
      </c>
      <c r="B2189">
        <v>130</v>
      </c>
      <c r="C2189">
        <v>2150</v>
      </c>
      <c r="D2189">
        <v>5.3</v>
      </c>
      <c r="E2189">
        <v>6.0500000000000007</v>
      </c>
      <c r="F2189" s="1"/>
    </row>
    <row r="2190" spans="1:6" x14ac:dyDescent="0.25">
      <c r="A2190" s="1">
        <v>38408</v>
      </c>
      <c r="B2190">
        <v>136</v>
      </c>
      <c r="C2190">
        <v>2120</v>
      </c>
      <c r="D2190">
        <v>5.33</v>
      </c>
      <c r="E2190">
        <v>6.6999999999999993</v>
      </c>
      <c r="F2190" s="1"/>
    </row>
    <row r="2191" spans="1:6" x14ac:dyDescent="0.25">
      <c r="A2191" s="1">
        <v>38409</v>
      </c>
      <c r="B2191">
        <v>137</v>
      </c>
      <c r="C2191">
        <v>2150</v>
      </c>
      <c r="D2191">
        <v>5.33</v>
      </c>
      <c r="E2191">
        <v>8.0500000000000007</v>
      </c>
      <c r="F2191" s="1"/>
    </row>
    <row r="2192" spans="1:6" x14ac:dyDescent="0.25">
      <c r="A2192" s="1">
        <v>38410</v>
      </c>
      <c r="B2192">
        <v>137</v>
      </c>
      <c r="C2192">
        <v>2180</v>
      </c>
      <c r="D2192">
        <v>5.33</v>
      </c>
      <c r="E2192">
        <v>7.25</v>
      </c>
      <c r="F2192" s="1"/>
    </row>
    <row r="2193" spans="1:6" x14ac:dyDescent="0.25">
      <c r="A2193" s="1">
        <v>38411</v>
      </c>
      <c r="B2193">
        <v>135</v>
      </c>
      <c r="C2193">
        <v>2180</v>
      </c>
      <c r="D2193">
        <v>5.32</v>
      </c>
      <c r="E2193">
        <v>7.15</v>
      </c>
      <c r="F2193" s="1"/>
    </row>
    <row r="2194" spans="1:6" x14ac:dyDescent="0.25">
      <c r="A2194" s="1">
        <v>38412</v>
      </c>
      <c r="B2194">
        <v>132</v>
      </c>
      <c r="C2194">
        <v>2200</v>
      </c>
      <c r="D2194">
        <v>5.31</v>
      </c>
      <c r="E2194">
        <v>7.75</v>
      </c>
      <c r="F2194" s="1"/>
    </row>
    <row r="2195" spans="1:6" x14ac:dyDescent="0.25">
      <c r="A2195" s="1">
        <v>38413</v>
      </c>
      <c r="B2195">
        <v>128</v>
      </c>
      <c r="C2195">
        <v>2230</v>
      </c>
      <c r="D2195">
        <v>5.29</v>
      </c>
      <c r="E2195">
        <v>9.5</v>
      </c>
      <c r="F2195" s="1"/>
    </row>
    <row r="2196" spans="1:6" x14ac:dyDescent="0.25">
      <c r="A2196" s="1">
        <v>38414</v>
      </c>
      <c r="B2196">
        <v>123</v>
      </c>
      <c r="C2196">
        <v>2240</v>
      </c>
      <c r="D2196">
        <v>5.27</v>
      </c>
      <c r="E2196">
        <v>8.9</v>
      </c>
      <c r="F2196" s="1"/>
    </row>
    <row r="2197" spans="1:6" x14ac:dyDescent="0.25">
      <c r="A2197" s="1">
        <v>38415</v>
      </c>
      <c r="B2197">
        <v>122</v>
      </c>
      <c r="C2197">
        <v>2230</v>
      </c>
      <c r="D2197">
        <v>5.26</v>
      </c>
      <c r="E2197">
        <v>9.15</v>
      </c>
      <c r="F2197" s="1"/>
    </row>
    <row r="2198" spans="1:6" x14ac:dyDescent="0.25">
      <c r="A2198" s="1">
        <v>38416</v>
      </c>
      <c r="B2198">
        <v>123</v>
      </c>
      <c r="C2198">
        <v>2230</v>
      </c>
      <c r="D2198">
        <v>5.27</v>
      </c>
      <c r="E2198">
        <v>9.4499999999999993</v>
      </c>
      <c r="F2198" s="1"/>
    </row>
    <row r="2199" spans="1:6" x14ac:dyDescent="0.25">
      <c r="A2199" s="1">
        <v>38417</v>
      </c>
      <c r="B2199">
        <v>124</v>
      </c>
      <c r="C2199">
        <v>2240</v>
      </c>
      <c r="D2199">
        <v>5.27</v>
      </c>
      <c r="E2199">
        <v>10.35</v>
      </c>
      <c r="F2199" s="1"/>
    </row>
    <row r="2200" spans="1:6" x14ac:dyDescent="0.25">
      <c r="A2200" s="1">
        <v>38418</v>
      </c>
      <c r="B2200">
        <v>115</v>
      </c>
      <c r="C2200">
        <v>2270</v>
      </c>
      <c r="D2200">
        <v>5.23</v>
      </c>
      <c r="E2200">
        <v>11.05</v>
      </c>
      <c r="F2200" s="1"/>
    </row>
    <row r="2201" spans="1:6" x14ac:dyDescent="0.25">
      <c r="A2201" s="1">
        <v>38419</v>
      </c>
      <c r="B2201">
        <v>97</v>
      </c>
      <c r="C2201">
        <v>2350</v>
      </c>
      <c r="D2201">
        <v>5.13</v>
      </c>
      <c r="E2201">
        <v>8.3000000000000007</v>
      </c>
      <c r="F2201" s="1"/>
    </row>
    <row r="2202" spans="1:6" x14ac:dyDescent="0.25">
      <c r="A2202" s="1">
        <v>38420</v>
      </c>
      <c r="B2202">
        <v>92</v>
      </c>
      <c r="C2202">
        <v>2350</v>
      </c>
      <c r="D2202">
        <v>5.0999999999999996</v>
      </c>
      <c r="E2202">
        <v>9.1999999999999993</v>
      </c>
      <c r="F2202" s="1"/>
    </row>
    <row r="2203" spans="1:6" x14ac:dyDescent="0.25">
      <c r="A2203" s="1">
        <v>38421</v>
      </c>
      <c r="B2203">
        <v>91</v>
      </c>
      <c r="C2203">
        <v>2440</v>
      </c>
      <c r="D2203">
        <v>5.09</v>
      </c>
      <c r="E2203">
        <v>10.55</v>
      </c>
      <c r="F2203" s="1"/>
    </row>
    <row r="2204" spans="1:6" x14ac:dyDescent="0.25">
      <c r="A2204" s="1">
        <v>38422</v>
      </c>
      <c r="B2204">
        <v>87</v>
      </c>
      <c r="C2204">
        <v>2500</v>
      </c>
      <c r="D2204">
        <v>5.07</v>
      </c>
      <c r="E2204">
        <v>10.45</v>
      </c>
      <c r="F2204" s="1"/>
    </row>
    <row r="2205" spans="1:6" x14ac:dyDescent="0.25">
      <c r="A2205" s="1">
        <v>38423</v>
      </c>
      <c r="B2205">
        <v>86</v>
      </c>
      <c r="C2205">
        <v>2510</v>
      </c>
      <c r="D2205">
        <v>5.0599999999999996</v>
      </c>
      <c r="E2205">
        <v>11</v>
      </c>
      <c r="F2205" s="1"/>
    </row>
    <row r="2206" spans="1:6" x14ac:dyDescent="0.25">
      <c r="A2206" s="1">
        <v>38424</v>
      </c>
      <c r="B2206">
        <v>84</v>
      </c>
      <c r="C2206">
        <v>2510</v>
      </c>
      <c r="D2206">
        <v>5.05</v>
      </c>
      <c r="E2206">
        <v>9.1999999999999993</v>
      </c>
      <c r="F2206" s="1"/>
    </row>
    <row r="2207" spans="1:6" x14ac:dyDescent="0.25">
      <c r="A2207" s="1">
        <v>38425</v>
      </c>
      <c r="B2207">
        <v>83</v>
      </c>
      <c r="C2207">
        <v>2490</v>
      </c>
      <c r="D2207">
        <v>5.04</v>
      </c>
      <c r="E2207">
        <v>7.4499999999999993</v>
      </c>
      <c r="F2207" s="1"/>
    </row>
    <row r="2208" spans="1:6" x14ac:dyDescent="0.25">
      <c r="A2208" s="1">
        <v>38426</v>
      </c>
      <c r="B2208">
        <v>61</v>
      </c>
      <c r="C2208">
        <v>2610</v>
      </c>
      <c r="D2208">
        <v>4.88</v>
      </c>
      <c r="E2208">
        <v>8.15</v>
      </c>
      <c r="F2208" s="1"/>
    </row>
    <row r="2209" spans="1:6" x14ac:dyDescent="0.25">
      <c r="A2209" s="1">
        <v>38427</v>
      </c>
      <c r="B2209">
        <v>35</v>
      </c>
      <c r="C2209" t="s">
        <v>2</v>
      </c>
      <c r="D2209">
        <v>4.63</v>
      </c>
      <c r="E2209" t="s">
        <v>2</v>
      </c>
      <c r="F2209" s="1"/>
    </row>
    <row r="2210" spans="1:6" x14ac:dyDescent="0.25">
      <c r="A2210" s="1">
        <v>38428</v>
      </c>
      <c r="B2210">
        <v>30</v>
      </c>
      <c r="C2210" t="s">
        <v>2</v>
      </c>
      <c r="D2210">
        <v>4.5599999999999996</v>
      </c>
      <c r="E2210" t="s">
        <v>2</v>
      </c>
      <c r="F2210" s="1"/>
    </row>
    <row r="2211" spans="1:6" x14ac:dyDescent="0.25">
      <c r="A2211" s="1">
        <v>38429</v>
      </c>
      <c r="B2211">
        <v>26</v>
      </c>
      <c r="C2211" t="s">
        <v>2</v>
      </c>
      <c r="D2211">
        <v>4.51</v>
      </c>
      <c r="E2211" t="s">
        <v>2</v>
      </c>
      <c r="F2211" s="1"/>
    </row>
    <row r="2212" spans="1:6" x14ac:dyDescent="0.25">
      <c r="A2212" s="1">
        <v>38430</v>
      </c>
      <c r="B2212">
        <v>24</v>
      </c>
      <c r="C2212" t="s">
        <v>2</v>
      </c>
      <c r="D2212">
        <v>4.4800000000000004</v>
      </c>
      <c r="E2212" t="s">
        <v>2</v>
      </c>
      <c r="F2212" s="1"/>
    </row>
    <row r="2213" spans="1:6" x14ac:dyDescent="0.25">
      <c r="A2213" s="1">
        <v>38431</v>
      </c>
      <c r="B2213">
        <v>23</v>
      </c>
      <c r="C2213" t="s">
        <v>2</v>
      </c>
      <c r="D2213">
        <v>4.46</v>
      </c>
      <c r="E2213" t="s">
        <v>2</v>
      </c>
      <c r="F2213" s="1"/>
    </row>
    <row r="2214" spans="1:6" x14ac:dyDescent="0.25">
      <c r="A2214" s="1">
        <v>38432</v>
      </c>
      <c r="B2214">
        <v>21</v>
      </c>
      <c r="C2214" t="s">
        <v>2</v>
      </c>
      <c r="D2214">
        <v>4.43</v>
      </c>
      <c r="E2214" t="s">
        <v>2</v>
      </c>
      <c r="F2214" s="1"/>
    </row>
    <row r="2215" spans="1:6" x14ac:dyDescent="0.25">
      <c r="A2215" s="1">
        <v>38433</v>
      </c>
      <c r="B2215">
        <v>19</v>
      </c>
      <c r="C2215">
        <v>3030</v>
      </c>
      <c r="D2215">
        <v>4.3899999999999997</v>
      </c>
      <c r="E2215">
        <v>12.55</v>
      </c>
      <c r="F2215" s="1"/>
    </row>
    <row r="2216" spans="1:6" x14ac:dyDescent="0.25">
      <c r="A2216" s="1">
        <v>38434</v>
      </c>
      <c r="B2216">
        <v>19</v>
      </c>
      <c r="C2216">
        <v>3090</v>
      </c>
      <c r="D2216">
        <v>4.3899999999999997</v>
      </c>
      <c r="E2216">
        <v>10.8</v>
      </c>
      <c r="F2216" s="1"/>
    </row>
    <row r="2217" spans="1:6" x14ac:dyDescent="0.25">
      <c r="A2217" s="1">
        <v>38435</v>
      </c>
      <c r="B2217">
        <v>18</v>
      </c>
      <c r="C2217">
        <v>3100</v>
      </c>
      <c r="D2217">
        <v>4.37</v>
      </c>
      <c r="E2217">
        <v>12.25</v>
      </c>
      <c r="F2217" s="1"/>
    </row>
    <row r="2218" spans="1:6" x14ac:dyDescent="0.25">
      <c r="A2218" s="1">
        <v>38436</v>
      </c>
      <c r="B2218">
        <v>17</v>
      </c>
      <c r="C2218">
        <v>3110</v>
      </c>
      <c r="D2218">
        <v>4.3499999999999996</v>
      </c>
      <c r="E2218">
        <v>7.75</v>
      </c>
      <c r="F2218" s="1"/>
    </row>
    <row r="2219" spans="1:6" x14ac:dyDescent="0.25">
      <c r="A2219" s="1">
        <v>38437</v>
      </c>
      <c r="B2219">
        <v>17</v>
      </c>
      <c r="C2219">
        <v>3050</v>
      </c>
      <c r="D2219">
        <v>4.3499999999999996</v>
      </c>
      <c r="E2219">
        <v>6.75</v>
      </c>
      <c r="F2219" s="1"/>
    </row>
    <row r="2220" spans="1:6" x14ac:dyDescent="0.25">
      <c r="A2220" s="1">
        <v>38438</v>
      </c>
      <c r="B2220">
        <v>18</v>
      </c>
      <c r="C2220">
        <v>3120</v>
      </c>
      <c r="D2220">
        <v>4.37</v>
      </c>
      <c r="E2220">
        <v>11.2</v>
      </c>
      <c r="F2220" s="1"/>
    </row>
    <row r="2221" spans="1:6" x14ac:dyDescent="0.25">
      <c r="A2221" s="1">
        <v>38439</v>
      </c>
      <c r="B2221">
        <v>18</v>
      </c>
      <c r="C2221">
        <v>3100</v>
      </c>
      <c r="D2221">
        <v>4.37</v>
      </c>
      <c r="E2221">
        <v>10.75</v>
      </c>
      <c r="F2221" s="1"/>
    </row>
    <row r="2222" spans="1:6" x14ac:dyDescent="0.25">
      <c r="A2222" s="1">
        <v>38440</v>
      </c>
      <c r="B2222">
        <v>18</v>
      </c>
      <c r="C2222">
        <v>3210</v>
      </c>
      <c r="D2222">
        <v>4.37</v>
      </c>
      <c r="E2222">
        <v>13.2</v>
      </c>
      <c r="F2222" s="1"/>
    </row>
    <row r="2223" spans="1:6" x14ac:dyDescent="0.25">
      <c r="A2223" s="1">
        <v>38441</v>
      </c>
      <c r="B2223">
        <v>17</v>
      </c>
      <c r="C2223">
        <v>3190</v>
      </c>
      <c r="D2223">
        <v>4.3499999999999996</v>
      </c>
      <c r="E2223">
        <v>12</v>
      </c>
      <c r="F2223" s="1"/>
    </row>
    <row r="2224" spans="1:6" x14ac:dyDescent="0.25">
      <c r="A2224" s="1">
        <v>38442</v>
      </c>
      <c r="B2224">
        <v>17</v>
      </c>
      <c r="C2224">
        <v>2980</v>
      </c>
      <c r="D2224">
        <v>4.3499999999999996</v>
      </c>
      <c r="E2224">
        <v>7.4</v>
      </c>
      <c r="F2224" s="1"/>
    </row>
    <row r="2225" spans="1:6" x14ac:dyDescent="0.25">
      <c r="A2225" s="1">
        <v>38443</v>
      </c>
      <c r="B2225">
        <v>19</v>
      </c>
      <c r="C2225">
        <v>2940</v>
      </c>
      <c r="D2225">
        <v>4.3899999999999997</v>
      </c>
      <c r="E2225">
        <v>11.15</v>
      </c>
      <c r="F2225" s="1"/>
    </row>
    <row r="2226" spans="1:6" x14ac:dyDescent="0.25">
      <c r="A2226" s="1">
        <v>38444</v>
      </c>
      <c r="B2226">
        <v>19</v>
      </c>
      <c r="C2226">
        <v>2980</v>
      </c>
      <c r="D2226">
        <v>4.3899999999999997</v>
      </c>
      <c r="E2226">
        <v>13.75</v>
      </c>
      <c r="F2226" s="1"/>
    </row>
    <row r="2227" spans="1:6" x14ac:dyDescent="0.25">
      <c r="A2227" s="1">
        <v>38445</v>
      </c>
      <c r="B2227">
        <v>20</v>
      </c>
      <c r="C2227">
        <v>3040</v>
      </c>
      <c r="D2227">
        <v>4.41</v>
      </c>
      <c r="E2227">
        <v>11.95</v>
      </c>
      <c r="F2227" s="1"/>
    </row>
    <row r="2228" spans="1:6" x14ac:dyDescent="0.25">
      <c r="A2228" s="1">
        <v>38446</v>
      </c>
      <c r="B2228">
        <v>21</v>
      </c>
      <c r="C2228">
        <v>3070</v>
      </c>
      <c r="D2228">
        <v>4.43</v>
      </c>
      <c r="E2228">
        <v>11.95</v>
      </c>
      <c r="F2228" s="1"/>
    </row>
    <row r="2229" spans="1:6" x14ac:dyDescent="0.25">
      <c r="A2229" s="1">
        <v>38447</v>
      </c>
      <c r="B2229">
        <v>18</v>
      </c>
      <c r="C2229">
        <v>3130</v>
      </c>
      <c r="D2229">
        <v>4.37</v>
      </c>
      <c r="E2229">
        <v>10.25</v>
      </c>
      <c r="F2229" s="1"/>
    </row>
    <row r="2230" spans="1:6" x14ac:dyDescent="0.25">
      <c r="A2230" s="1">
        <v>38448</v>
      </c>
      <c r="B2230">
        <v>21</v>
      </c>
      <c r="C2230">
        <v>2920</v>
      </c>
      <c r="D2230">
        <v>4.43</v>
      </c>
      <c r="E2230">
        <v>13.3</v>
      </c>
      <c r="F2230" s="1"/>
    </row>
    <row r="2231" spans="1:6" x14ac:dyDescent="0.25">
      <c r="A2231" s="1">
        <v>38449</v>
      </c>
      <c r="B2231">
        <v>129</v>
      </c>
      <c r="C2231">
        <v>1690</v>
      </c>
      <c r="D2231">
        <v>5.29</v>
      </c>
      <c r="E2231">
        <v>11.7</v>
      </c>
      <c r="F2231" s="1"/>
    </row>
    <row r="2232" spans="1:6" x14ac:dyDescent="0.25">
      <c r="A2232" s="1">
        <v>38450</v>
      </c>
      <c r="B2232">
        <v>37</v>
      </c>
      <c r="C2232">
        <v>1500</v>
      </c>
      <c r="D2232">
        <v>4.6500000000000004</v>
      </c>
      <c r="E2232">
        <v>12.45</v>
      </c>
      <c r="F2232" s="1"/>
    </row>
    <row r="2233" spans="1:6" x14ac:dyDescent="0.25">
      <c r="A2233" s="1">
        <v>38451</v>
      </c>
      <c r="B2233">
        <v>24</v>
      </c>
      <c r="C2233">
        <v>2070</v>
      </c>
      <c r="D2233">
        <v>4.4800000000000004</v>
      </c>
      <c r="E2233">
        <v>14.45</v>
      </c>
      <c r="F2233" s="1"/>
    </row>
    <row r="2234" spans="1:6" x14ac:dyDescent="0.25">
      <c r="A2234" s="1">
        <v>38452</v>
      </c>
      <c r="B2234">
        <v>21</v>
      </c>
      <c r="C2234">
        <v>2750</v>
      </c>
      <c r="D2234">
        <v>4.43</v>
      </c>
      <c r="E2234">
        <v>7.75</v>
      </c>
      <c r="F2234" s="1"/>
    </row>
    <row r="2235" spans="1:6" x14ac:dyDescent="0.25">
      <c r="A2235" s="1">
        <v>38453</v>
      </c>
      <c r="B2235">
        <v>20</v>
      </c>
      <c r="C2235">
        <v>3160</v>
      </c>
      <c r="D2235">
        <v>4.41</v>
      </c>
      <c r="E2235">
        <v>11.25</v>
      </c>
      <c r="F2235" s="1"/>
    </row>
    <row r="2236" spans="1:6" x14ac:dyDescent="0.25">
      <c r="A2236" s="1">
        <v>38454</v>
      </c>
      <c r="B2236">
        <v>19</v>
      </c>
      <c r="C2236">
        <v>3160</v>
      </c>
      <c r="D2236">
        <v>4.3899999999999997</v>
      </c>
      <c r="E2236">
        <v>13.350000000000001</v>
      </c>
      <c r="F2236" s="1"/>
    </row>
    <row r="2237" spans="1:6" x14ac:dyDescent="0.25">
      <c r="A2237" s="1">
        <v>38455</v>
      </c>
      <c r="B2237">
        <v>18</v>
      </c>
      <c r="C2237">
        <v>3000</v>
      </c>
      <c r="D2237">
        <v>4.37</v>
      </c>
      <c r="E2237">
        <v>15.049999999999999</v>
      </c>
      <c r="F2237" s="1"/>
    </row>
    <row r="2238" spans="1:6" x14ac:dyDescent="0.25">
      <c r="A2238" s="1">
        <v>38456</v>
      </c>
      <c r="B2238">
        <v>19</v>
      </c>
      <c r="C2238">
        <v>2990</v>
      </c>
      <c r="D2238">
        <v>4.3899999999999997</v>
      </c>
      <c r="E2238">
        <v>13.85</v>
      </c>
      <c r="F2238" s="1"/>
    </row>
    <row r="2239" spans="1:6" x14ac:dyDescent="0.25">
      <c r="A2239" s="1">
        <v>38457</v>
      </c>
      <c r="B2239">
        <v>19</v>
      </c>
      <c r="C2239">
        <v>3000</v>
      </c>
      <c r="D2239">
        <v>4.3899999999999997</v>
      </c>
      <c r="E2239">
        <v>15.75</v>
      </c>
      <c r="F2239" s="1"/>
    </row>
    <row r="2240" spans="1:6" x14ac:dyDescent="0.25">
      <c r="A2240" s="1">
        <v>38458</v>
      </c>
      <c r="B2240">
        <v>20</v>
      </c>
      <c r="C2240">
        <v>3070</v>
      </c>
      <c r="D2240">
        <v>4.41</v>
      </c>
      <c r="E2240">
        <v>17.05</v>
      </c>
      <c r="F2240" s="1"/>
    </row>
    <row r="2241" spans="1:6" x14ac:dyDescent="0.25">
      <c r="A2241" s="1">
        <v>38459</v>
      </c>
      <c r="B2241">
        <v>20</v>
      </c>
      <c r="C2241">
        <v>3120</v>
      </c>
      <c r="D2241">
        <v>4.41</v>
      </c>
      <c r="E2241">
        <v>17.350000000000001</v>
      </c>
      <c r="F2241" s="1"/>
    </row>
    <row r="2242" spans="1:6" x14ac:dyDescent="0.25">
      <c r="A2242" s="1">
        <v>38460</v>
      </c>
      <c r="B2242">
        <v>20</v>
      </c>
      <c r="C2242">
        <v>3130</v>
      </c>
      <c r="D2242">
        <v>4.41</v>
      </c>
      <c r="E2242">
        <v>17.95</v>
      </c>
      <c r="F2242" s="1"/>
    </row>
    <row r="2243" spans="1:6" x14ac:dyDescent="0.25">
      <c r="A2243" s="1">
        <v>38461</v>
      </c>
      <c r="B2243">
        <v>20</v>
      </c>
      <c r="C2243">
        <v>3050</v>
      </c>
      <c r="D2243">
        <v>4.41</v>
      </c>
      <c r="E2243">
        <v>17.950000000000003</v>
      </c>
      <c r="F2243" s="1"/>
    </row>
    <row r="2244" spans="1:6" x14ac:dyDescent="0.25">
      <c r="A2244" s="1">
        <v>38462</v>
      </c>
      <c r="B2244">
        <v>19</v>
      </c>
      <c r="C2244">
        <v>3030</v>
      </c>
      <c r="D2244">
        <v>4.3899999999999997</v>
      </c>
      <c r="E2244">
        <v>17.799999999999997</v>
      </c>
      <c r="F2244" s="1"/>
    </row>
    <row r="2245" spans="1:6" x14ac:dyDescent="0.25">
      <c r="A2245" s="1">
        <v>38463</v>
      </c>
      <c r="B2245">
        <v>19</v>
      </c>
      <c r="C2245">
        <v>3010</v>
      </c>
      <c r="D2245">
        <v>4.3899999999999997</v>
      </c>
      <c r="E2245">
        <v>16.649999999999999</v>
      </c>
      <c r="F2245" s="1"/>
    </row>
    <row r="2246" spans="1:6" x14ac:dyDescent="0.25">
      <c r="A2246" s="1">
        <v>38464</v>
      </c>
      <c r="B2246">
        <v>18</v>
      </c>
      <c r="C2246">
        <v>3050</v>
      </c>
      <c r="D2246">
        <v>4.37</v>
      </c>
      <c r="E2246">
        <v>15.4</v>
      </c>
      <c r="F2246" s="1"/>
    </row>
    <row r="2247" spans="1:6" x14ac:dyDescent="0.25">
      <c r="A2247" s="1">
        <v>38465</v>
      </c>
      <c r="B2247">
        <v>18</v>
      </c>
      <c r="C2247">
        <v>3080</v>
      </c>
      <c r="D2247">
        <v>4.37</v>
      </c>
      <c r="E2247">
        <v>16.399999999999999</v>
      </c>
      <c r="F2247" s="1"/>
    </row>
    <row r="2248" spans="1:6" x14ac:dyDescent="0.25">
      <c r="A2248" s="1">
        <v>38466</v>
      </c>
      <c r="B2248">
        <v>18</v>
      </c>
      <c r="C2248">
        <v>3020</v>
      </c>
      <c r="D2248">
        <v>4.37</v>
      </c>
      <c r="E2248">
        <v>10.8</v>
      </c>
      <c r="F2248" s="1"/>
    </row>
    <row r="2249" spans="1:6" x14ac:dyDescent="0.25">
      <c r="A2249" s="1">
        <v>38467</v>
      </c>
      <c r="B2249">
        <v>18</v>
      </c>
      <c r="C2249">
        <v>3040</v>
      </c>
      <c r="D2249">
        <v>4.37</v>
      </c>
      <c r="E2249">
        <v>13.6</v>
      </c>
      <c r="F2249" s="1"/>
    </row>
    <row r="2250" spans="1:6" x14ac:dyDescent="0.25">
      <c r="A2250" s="1">
        <v>38468</v>
      </c>
      <c r="B2250">
        <v>19</v>
      </c>
      <c r="C2250">
        <v>3090</v>
      </c>
      <c r="D2250">
        <v>4.3899999999999997</v>
      </c>
      <c r="E2250">
        <v>14</v>
      </c>
      <c r="F2250" s="1"/>
    </row>
    <row r="2251" spans="1:6" x14ac:dyDescent="0.25">
      <c r="A2251" s="1">
        <v>38469</v>
      </c>
      <c r="B2251">
        <v>19</v>
      </c>
      <c r="C2251">
        <v>3120</v>
      </c>
      <c r="D2251">
        <v>4.3899999999999997</v>
      </c>
      <c r="E2251">
        <v>16.149999999999999</v>
      </c>
      <c r="F2251" s="1"/>
    </row>
    <row r="2252" spans="1:6" x14ac:dyDescent="0.25">
      <c r="A2252" s="1">
        <v>38470</v>
      </c>
      <c r="B2252">
        <v>22</v>
      </c>
      <c r="C2252">
        <v>2640</v>
      </c>
      <c r="D2252">
        <v>4.4400000000000004</v>
      </c>
      <c r="E2252">
        <v>9.9499999999999993</v>
      </c>
      <c r="F2252" s="1"/>
    </row>
    <row r="2253" spans="1:6" x14ac:dyDescent="0.25">
      <c r="A2253" s="1">
        <v>38471</v>
      </c>
      <c r="B2253">
        <v>19</v>
      </c>
      <c r="C2253">
        <v>2920</v>
      </c>
      <c r="D2253">
        <v>4.3899999999999997</v>
      </c>
      <c r="E2253">
        <v>9.35</v>
      </c>
      <c r="F2253" s="1"/>
    </row>
    <row r="2254" spans="1:6" x14ac:dyDescent="0.25">
      <c r="A2254" s="1">
        <v>38472</v>
      </c>
      <c r="B2254">
        <v>21</v>
      </c>
      <c r="C2254">
        <v>2900</v>
      </c>
      <c r="D2254">
        <v>4.43</v>
      </c>
      <c r="E2254">
        <v>14.7</v>
      </c>
      <c r="F2254" s="1"/>
    </row>
    <row r="2255" spans="1:6" x14ac:dyDescent="0.25">
      <c r="A2255" s="1">
        <v>38473</v>
      </c>
      <c r="B2255">
        <v>24</v>
      </c>
      <c r="C2255">
        <v>2490</v>
      </c>
      <c r="D2255">
        <v>4.4800000000000004</v>
      </c>
      <c r="E2255">
        <v>10.25</v>
      </c>
      <c r="F2255" s="1"/>
    </row>
    <row r="2256" spans="1:6" x14ac:dyDescent="0.25">
      <c r="A2256" s="1">
        <v>38474</v>
      </c>
      <c r="B2256">
        <v>30</v>
      </c>
      <c r="C2256">
        <v>2170</v>
      </c>
      <c r="D2256">
        <v>4.5599999999999996</v>
      </c>
      <c r="E2256">
        <v>10.95</v>
      </c>
      <c r="F2256" s="1"/>
    </row>
    <row r="2257" spans="1:6" x14ac:dyDescent="0.25">
      <c r="A2257" s="1">
        <v>38475</v>
      </c>
      <c r="B2257">
        <v>23</v>
      </c>
      <c r="C2257">
        <v>2680</v>
      </c>
      <c r="D2257">
        <v>4.46</v>
      </c>
      <c r="E2257">
        <v>14.45</v>
      </c>
      <c r="F2257" s="1"/>
    </row>
    <row r="2258" spans="1:6" x14ac:dyDescent="0.25">
      <c r="A2258" s="1">
        <v>38476</v>
      </c>
      <c r="B2258">
        <v>21</v>
      </c>
      <c r="C2258">
        <v>2970</v>
      </c>
      <c r="D2258">
        <v>4.43</v>
      </c>
      <c r="E2258">
        <v>16.8</v>
      </c>
      <c r="F2258" s="1"/>
    </row>
    <row r="2259" spans="1:6" x14ac:dyDescent="0.25">
      <c r="A2259" s="1">
        <v>38477</v>
      </c>
      <c r="B2259">
        <v>20</v>
      </c>
      <c r="C2259">
        <v>3100</v>
      </c>
      <c r="D2259">
        <v>4.41</v>
      </c>
      <c r="E2259">
        <v>17.850000000000001</v>
      </c>
      <c r="F2259" s="1"/>
    </row>
    <row r="2260" spans="1:6" x14ac:dyDescent="0.25">
      <c r="A2260" s="1">
        <v>38478</v>
      </c>
      <c r="B2260">
        <v>20</v>
      </c>
      <c r="C2260">
        <v>3110</v>
      </c>
      <c r="D2260">
        <v>4.41</v>
      </c>
      <c r="E2260">
        <v>19.399999999999999</v>
      </c>
      <c r="F2260" s="1"/>
    </row>
    <row r="2261" spans="1:6" x14ac:dyDescent="0.25">
      <c r="A2261" s="1">
        <v>38479</v>
      </c>
      <c r="B2261">
        <v>21</v>
      </c>
      <c r="C2261">
        <v>3070</v>
      </c>
      <c r="D2261">
        <v>4.43</v>
      </c>
      <c r="E2261">
        <v>17.850000000000001</v>
      </c>
      <c r="F2261" s="1"/>
    </row>
    <row r="2262" spans="1:6" x14ac:dyDescent="0.25">
      <c r="A2262" s="1">
        <v>38480</v>
      </c>
      <c r="B2262">
        <v>20</v>
      </c>
      <c r="C2262">
        <v>3060</v>
      </c>
      <c r="D2262">
        <v>4.41</v>
      </c>
      <c r="E2262">
        <v>17.2</v>
      </c>
      <c r="F2262" s="1"/>
    </row>
    <row r="2263" spans="1:6" x14ac:dyDescent="0.25">
      <c r="A2263" s="1">
        <v>38481</v>
      </c>
      <c r="B2263">
        <v>20</v>
      </c>
      <c r="C2263">
        <v>3070</v>
      </c>
      <c r="D2263">
        <v>4.41</v>
      </c>
      <c r="E2263">
        <v>19.5</v>
      </c>
      <c r="F2263" s="1"/>
    </row>
    <row r="2264" spans="1:6" x14ac:dyDescent="0.25">
      <c r="A2264" s="1">
        <v>38482</v>
      </c>
      <c r="B2264">
        <v>19</v>
      </c>
      <c r="C2264">
        <v>3050</v>
      </c>
      <c r="D2264">
        <v>4.3899999999999997</v>
      </c>
      <c r="E2264">
        <v>19.149999999999999</v>
      </c>
      <c r="F2264" s="1"/>
    </row>
    <row r="2265" spans="1:6" x14ac:dyDescent="0.25">
      <c r="A2265" s="1">
        <v>38483</v>
      </c>
      <c r="B2265">
        <v>19</v>
      </c>
      <c r="C2265">
        <v>3050</v>
      </c>
      <c r="D2265">
        <v>4.3899999999999997</v>
      </c>
      <c r="E2265">
        <v>20.25</v>
      </c>
      <c r="F2265" s="1"/>
    </row>
    <row r="2266" spans="1:6" x14ac:dyDescent="0.25">
      <c r="A2266" s="1">
        <v>38484</v>
      </c>
      <c r="B2266">
        <v>25</v>
      </c>
      <c r="C2266">
        <v>2410</v>
      </c>
      <c r="D2266">
        <v>4.49</v>
      </c>
      <c r="E2266">
        <v>17.899999999999999</v>
      </c>
      <c r="F2266" s="1"/>
    </row>
    <row r="2267" spans="1:6" x14ac:dyDescent="0.25">
      <c r="A2267" s="1">
        <v>38485</v>
      </c>
      <c r="B2267">
        <v>33</v>
      </c>
      <c r="C2267">
        <v>2150</v>
      </c>
      <c r="D2267">
        <v>4.5999999999999996</v>
      </c>
      <c r="E2267">
        <v>18.149999999999999</v>
      </c>
      <c r="F2267" s="1"/>
    </row>
    <row r="2268" spans="1:6" x14ac:dyDescent="0.25">
      <c r="A2268" s="1">
        <v>38486</v>
      </c>
      <c r="B2268">
        <v>45</v>
      </c>
      <c r="C2268">
        <v>1790</v>
      </c>
      <c r="D2268">
        <v>4.74</v>
      </c>
      <c r="E2268">
        <v>17</v>
      </c>
      <c r="F2268" s="1"/>
    </row>
    <row r="2269" spans="1:6" x14ac:dyDescent="0.25">
      <c r="A2269" s="1">
        <v>38487</v>
      </c>
      <c r="B2269">
        <v>63</v>
      </c>
      <c r="C2269">
        <v>1590</v>
      </c>
      <c r="D2269">
        <v>4.9000000000000004</v>
      </c>
      <c r="E2269">
        <v>18.75</v>
      </c>
      <c r="F2269" s="1"/>
    </row>
    <row r="2270" spans="1:6" x14ac:dyDescent="0.25">
      <c r="A2270" s="1">
        <v>38488</v>
      </c>
      <c r="B2270">
        <v>81</v>
      </c>
      <c r="C2270">
        <v>1490</v>
      </c>
      <c r="D2270">
        <v>5.03</v>
      </c>
      <c r="E2270">
        <v>20.25</v>
      </c>
      <c r="F2270" s="1"/>
    </row>
    <row r="2271" spans="1:6" x14ac:dyDescent="0.25">
      <c r="A2271" s="1">
        <v>38489</v>
      </c>
      <c r="B2271">
        <v>96</v>
      </c>
      <c r="C2271">
        <v>1420</v>
      </c>
      <c r="D2271">
        <v>5.12</v>
      </c>
      <c r="E2271">
        <v>19.700000000000003</v>
      </c>
      <c r="F2271" s="1"/>
    </row>
    <row r="2272" spans="1:6" x14ac:dyDescent="0.25">
      <c r="A2272" s="1">
        <v>38490</v>
      </c>
      <c r="B2272">
        <v>73</v>
      </c>
      <c r="C2272">
        <v>1590</v>
      </c>
      <c r="D2272">
        <v>4.9800000000000004</v>
      </c>
      <c r="E2272">
        <v>19.45</v>
      </c>
      <c r="F2272" s="1"/>
    </row>
    <row r="2273" spans="1:6" x14ac:dyDescent="0.25">
      <c r="A2273" s="1">
        <v>38491</v>
      </c>
      <c r="B2273">
        <v>43</v>
      </c>
      <c r="C2273">
        <v>1900</v>
      </c>
      <c r="D2273">
        <v>4.72</v>
      </c>
      <c r="E2273">
        <v>21.3</v>
      </c>
      <c r="F2273" s="1"/>
    </row>
    <row r="2274" spans="1:6" x14ac:dyDescent="0.25">
      <c r="A2274" s="1">
        <v>38492</v>
      </c>
      <c r="B2274">
        <v>36</v>
      </c>
      <c r="C2274">
        <v>2160</v>
      </c>
      <c r="D2274">
        <v>4.6399999999999997</v>
      </c>
      <c r="E2274">
        <v>21.55</v>
      </c>
      <c r="F2274" s="1"/>
    </row>
    <row r="2275" spans="1:6" x14ac:dyDescent="0.25">
      <c r="A2275" s="1">
        <v>38493</v>
      </c>
      <c r="B2275">
        <v>35</v>
      </c>
      <c r="C2275">
        <v>2020</v>
      </c>
      <c r="D2275">
        <v>4.63</v>
      </c>
      <c r="E2275">
        <v>22.1</v>
      </c>
      <c r="F2275" s="1"/>
    </row>
    <row r="2276" spans="1:6" x14ac:dyDescent="0.25">
      <c r="A2276" s="1">
        <v>38494</v>
      </c>
      <c r="B2276">
        <v>60</v>
      </c>
      <c r="C2276">
        <v>1590</v>
      </c>
      <c r="D2276">
        <v>4.88</v>
      </c>
      <c r="E2276">
        <v>22.05</v>
      </c>
      <c r="F2276" s="1"/>
    </row>
    <row r="2277" spans="1:6" x14ac:dyDescent="0.25">
      <c r="A2277" s="1">
        <v>38495</v>
      </c>
      <c r="B2277">
        <v>180</v>
      </c>
      <c r="C2277">
        <v>1140</v>
      </c>
      <c r="D2277">
        <v>5.5</v>
      </c>
      <c r="E2277">
        <v>24.4</v>
      </c>
      <c r="F2277" s="1"/>
    </row>
    <row r="2278" spans="1:6" x14ac:dyDescent="0.25">
      <c r="A2278" s="1">
        <v>38496</v>
      </c>
      <c r="B2278">
        <v>434</v>
      </c>
      <c r="C2278">
        <v>980</v>
      </c>
      <c r="D2278">
        <v>6.32</v>
      </c>
      <c r="E2278">
        <v>24.15</v>
      </c>
      <c r="F2278" s="1"/>
    </row>
    <row r="2279" spans="1:6" x14ac:dyDescent="0.25">
      <c r="A2279" s="1">
        <v>38497</v>
      </c>
      <c r="B2279">
        <v>537</v>
      </c>
      <c r="C2279">
        <v>913</v>
      </c>
      <c r="D2279">
        <v>6.58</v>
      </c>
      <c r="E2279">
        <v>20.85</v>
      </c>
      <c r="F2279" s="1"/>
    </row>
    <row r="2280" spans="1:6" x14ac:dyDescent="0.25">
      <c r="A2280" s="1">
        <v>38498</v>
      </c>
      <c r="B2280">
        <v>836</v>
      </c>
      <c r="C2280">
        <v>840</v>
      </c>
      <c r="D2280">
        <v>7.21</v>
      </c>
      <c r="E2280">
        <v>19.2</v>
      </c>
      <c r="F2280" s="1"/>
    </row>
    <row r="2281" spans="1:6" x14ac:dyDescent="0.25">
      <c r="A2281" s="1">
        <v>38499</v>
      </c>
      <c r="B2281">
        <v>702</v>
      </c>
      <c r="C2281">
        <v>979</v>
      </c>
      <c r="D2281">
        <v>6.93</v>
      </c>
      <c r="E2281">
        <v>19.3</v>
      </c>
      <c r="F2281" s="1"/>
    </row>
    <row r="2282" spans="1:6" x14ac:dyDescent="0.25">
      <c r="A2282" s="1">
        <v>38500</v>
      </c>
      <c r="B2282">
        <v>698</v>
      </c>
      <c r="C2282">
        <v>977</v>
      </c>
      <c r="D2282">
        <v>6.93</v>
      </c>
      <c r="E2282">
        <v>20.2</v>
      </c>
      <c r="F2282" s="1"/>
    </row>
    <row r="2283" spans="1:6" x14ac:dyDescent="0.25">
      <c r="A2283" s="1">
        <v>38501</v>
      </c>
      <c r="B2283">
        <v>644</v>
      </c>
      <c r="C2283">
        <v>932</v>
      </c>
      <c r="D2283">
        <v>6.82</v>
      </c>
      <c r="E2283">
        <v>18.8</v>
      </c>
      <c r="F2283" s="1"/>
    </row>
    <row r="2284" spans="1:6" x14ac:dyDescent="0.25">
      <c r="A2284" s="1">
        <v>38502</v>
      </c>
      <c r="B2284">
        <v>683</v>
      </c>
      <c r="C2284">
        <v>900</v>
      </c>
      <c r="D2284">
        <v>6.9</v>
      </c>
      <c r="E2284">
        <v>16.8</v>
      </c>
      <c r="F2284" s="1"/>
    </row>
    <row r="2285" spans="1:6" x14ac:dyDescent="0.25">
      <c r="A2285" s="1">
        <v>38503</v>
      </c>
      <c r="B2285">
        <v>715</v>
      </c>
      <c r="C2285">
        <v>928</v>
      </c>
      <c r="D2285">
        <v>6.96</v>
      </c>
      <c r="E2285">
        <v>18.05</v>
      </c>
      <c r="F2285" s="1"/>
    </row>
    <row r="2286" spans="1:6" x14ac:dyDescent="0.25">
      <c r="A2286" s="1">
        <v>38504</v>
      </c>
      <c r="B2286">
        <v>500</v>
      </c>
      <c r="C2286">
        <v>1040</v>
      </c>
      <c r="D2286">
        <v>6.5</v>
      </c>
      <c r="E2286">
        <v>20.2</v>
      </c>
      <c r="F2286" s="1"/>
    </row>
    <row r="2287" spans="1:6" x14ac:dyDescent="0.25">
      <c r="A2287" s="1">
        <v>38505</v>
      </c>
      <c r="B2287">
        <v>356</v>
      </c>
      <c r="C2287">
        <v>1110</v>
      </c>
      <c r="D2287">
        <v>6.11</v>
      </c>
      <c r="E2287">
        <v>21.25</v>
      </c>
      <c r="F2287" s="1"/>
    </row>
    <row r="2288" spans="1:6" x14ac:dyDescent="0.25">
      <c r="A2288" s="1">
        <v>38506</v>
      </c>
      <c r="B2288">
        <v>169</v>
      </c>
      <c r="C2288">
        <v>1480</v>
      </c>
      <c r="D2288">
        <v>5.46</v>
      </c>
      <c r="E2288">
        <v>19.649999999999999</v>
      </c>
      <c r="F2288" s="1"/>
    </row>
    <row r="2289" spans="1:6" x14ac:dyDescent="0.25">
      <c r="A2289" s="1">
        <v>38507</v>
      </c>
      <c r="B2289">
        <v>118</v>
      </c>
      <c r="C2289">
        <v>1760</v>
      </c>
      <c r="D2289">
        <v>5.24</v>
      </c>
      <c r="E2289">
        <v>19.45</v>
      </c>
      <c r="F2289" s="1"/>
    </row>
    <row r="2290" spans="1:6" x14ac:dyDescent="0.25">
      <c r="A2290" s="1">
        <v>38508</v>
      </c>
      <c r="B2290">
        <v>111</v>
      </c>
      <c r="C2290">
        <v>1700</v>
      </c>
      <c r="D2290">
        <v>5.21</v>
      </c>
      <c r="E2290">
        <v>20.3</v>
      </c>
      <c r="F2290" s="1"/>
    </row>
    <row r="2291" spans="1:6" x14ac:dyDescent="0.25">
      <c r="A2291" s="1">
        <v>38509</v>
      </c>
      <c r="B2291">
        <v>99</v>
      </c>
      <c r="C2291">
        <v>1780</v>
      </c>
      <c r="D2291">
        <v>5.14</v>
      </c>
      <c r="E2291">
        <v>21.8</v>
      </c>
      <c r="F2291" s="1"/>
    </row>
    <row r="2292" spans="1:6" x14ac:dyDescent="0.25">
      <c r="A2292" s="1">
        <v>38510</v>
      </c>
      <c r="B2292">
        <v>89</v>
      </c>
      <c r="C2292">
        <v>1810</v>
      </c>
      <c r="D2292">
        <v>5.08</v>
      </c>
      <c r="E2292">
        <v>21.95</v>
      </c>
      <c r="F2292" s="1"/>
    </row>
    <row r="2293" spans="1:6" x14ac:dyDescent="0.25">
      <c r="A2293" s="1">
        <v>38511</v>
      </c>
      <c r="B2293">
        <v>90</v>
      </c>
      <c r="C2293">
        <v>1790</v>
      </c>
      <c r="D2293">
        <v>5.09</v>
      </c>
      <c r="E2293">
        <v>20.149999999999999</v>
      </c>
      <c r="F2293" s="1"/>
    </row>
    <row r="2294" spans="1:6" x14ac:dyDescent="0.25">
      <c r="A2294" s="1">
        <v>38512</v>
      </c>
      <c r="B2294">
        <v>123</v>
      </c>
      <c r="C2294">
        <v>1680</v>
      </c>
      <c r="D2294">
        <v>5.27</v>
      </c>
      <c r="E2294">
        <v>21.549999999999997</v>
      </c>
      <c r="F2294" s="1"/>
    </row>
    <row r="2295" spans="1:6" x14ac:dyDescent="0.25">
      <c r="A2295" s="1">
        <v>38513</v>
      </c>
      <c r="B2295">
        <v>136</v>
      </c>
      <c r="C2295">
        <v>1540</v>
      </c>
      <c r="D2295">
        <v>5.33</v>
      </c>
      <c r="E2295">
        <v>21.3</v>
      </c>
      <c r="F2295" s="1"/>
    </row>
    <row r="2296" spans="1:6" x14ac:dyDescent="0.25">
      <c r="A2296" s="1">
        <v>38514</v>
      </c>
      <c r="B2296">
        <v>202</v>
      </c>
      <c r="C2296">
        <v>1270</v>
      </c>
      <c r="D2296">
        <v>5.58</v>
      </c>
      <c r="E2296">
        <v>20.75</v>
      </c>
      <c r="F2296" s="1"/>
    </row>
    <row r="2297" spans="1:6" x14ac:dyDescent="0.25">
      <c r="A2297" s="1">
        <v>38515</v>
      </c>
      <c r="B2297">
        <v>385</v>
      </c>
      <c r="C2297">
        <v>1080</v>
      </c>
      <c r="D2297">
        <v>6.19</v>
      </c>
      <c r="E2297">
        <v>21.4</v>
      </c>
      <c r="F2297" s="1"/>
    </row>
    <row r="2298" spans="1:6" x14ac:dyDescent="0.25">
      <c r="A2298" s="1">
        <v>38516</v>
      </c>
      <c r="B2298">
        <v>563</v>
      </c>
      <c r="C2298">
        <v>990</v>
      </c>
      <c r="D2298">
        <v>6.64</v>
      </c>
      <c r="E2298">
        <v>21.15</v>
      </c>
      <c r="F2298" s="1"/>
    </row>
    <row r="2299" spans="1:6" x14ac:dyDescent="0.25">
      <c r="A2299" s="1">
        <v>38517</v>
      </c>
      <c r="B2299">
        <v>561</v>
      </c>
      <c r="C2299">
        <v>1000</v>
      </c>
      <c r="D2299">
        <v>6.64</v>
      </c>
      <c r="E2299">
        <v>21.65</v>
      </c>
      <c r="F2299" s="1"/>
    </row>
    <row r="2300" spans="1:6" x14ac:dyDescent="0.25">
      <c r="A2300" s="1">
        <v>38518</v>
      </c>
      <c r="B2300">
        <v>513</v>
      </c>
      <c r="C2300">
        <v>1030</v>
      </c>
      <c r="D2300">
        <v>6.53</v>
      </c>
      <c r="E2300">
        <v>22.35</v>
      </c>
      <c r="F2300" s="1"/>
    </row>
    <row r="2301" spans="1:6" x14ac:dyDescent="0.25">
      <c r="A2301" s="1">
        <v>38519</v>
      </c>
      <c r="B2301">
        <v>400</v>
      </c>
      <c r="C2301" t="s">
        <v>2</v>
      </c>
      <c r="D2301">
        <v>6.23</v>
      </c>
      <c r="E2301" t="s">
        <v>2</v>
      </c>
      <c r="F2301" s="1"/>
    </row>
    <row r="2302" spans="1:6" x14ac:dyDescent="0.25">
      <c r="A2302" s="1">
        <v>38520</v>
      </c>
      <c r="B2302">
        <v>311</v>
      </c>
      <c r="C2302" t="s">
        <v>2</v>
      </c>
      <c r="D2302">
        <v>5.98</v>
      </c>
      <c r="E2302" t="s">
        <v>2</v>
      </c>
      <c r="F2302" s="1"/>
    </row>
    <row r="2303" spans="1:6" x14ac:dyDescent="0.25">
      <c r="A2303" s="1">
        <v>38521</v>
      </c>
      <c r="B2303">
        <v>315</v>
      </c>
      <c r="C2303">
        <v>1390</v>
      </c>
      <c r="D2303">
        <v>5.99</v>
      </c>
      <c r="E2303">
        <v>25.049999999999997</v>
      </c>
      <c r="F2303" s="1"/>
    </row>
    <row r="2304" spans="1:6" x14ac:dyDescent="0.25">
      <c r="A2304" s="1">
        <v>38522</v>
      </c>
      <c r="B2304">
        <v>354</v>
      </c>
      <c r="C2304">
        <v>1230</v>
      </c>
      <c r="D2304">
        <v>6.1</v>
      </c>
      <c r="E2304">
        <v>26.15</v>
      </c>
      <c r="F2304" s="1"/>
    </row>
    <row r="2305" spans="1:6" x14ac:dyDescent="0.25">
      <c r="A2305" s="1">
        <v>38523</v>
      </c>
      <c r="B2305">
        <v>332</v>
      </c>
      <c r="C2305">
        <v>1180</v>
      </c>
      <c r="D2305">
        <v>6.04</v>
      </c>
      <c r="E2305">
        <v>27.05</v>
      </c>
      <c r="F2305" s="1"/>
    </row>
    <row r="2306" spans="1:6" x14ac:dyDescent="0.25">
      <c r="A2306" s="1">
        <v>38524</v>
      </c>
      <c r="B2306">
        <v>313</v>
      </c>
      <c r="C2306">
        <v>1170</v>
      </c>
      <c r="D2306">
        <v>5.98</v>
      </c>
      <c r="E2306">
        <v>27.15</v>
      </c>
      <c r="F2306" s="1"/>
    </row>
    <row r="2307" spans="1:6" x14ac:dyDescent="0.25">
      <c r="A2307" s="1">
        <v>38525</v>
      </c>
      <c r="B2307">
        <v>338</v>
      </c>
      <c r="C2307">
        <v>1120</v>
      </c>
      <c r="D2307">
        <v>6.06</v>
      </c>
      <c r="E2307">
        <v>26.35</v>
      </c>
      <c r="F2307" s="1"/>
    </row>
    <row r="2308" spans="1:6" x14ac:dyDescent="0.25">
      <c r="A2308" s="1">
        <v>38526</v>
      </c>
      <c r="B2308">
        <v>526</v>
      </c>
      <c r="C2308">
        <v>1010</v>
      </c>
      <c r="D2308">
        <v>6.56</v>
      </c>
      <c r="E2308">
        <v>25.6</v>
      </c>
      <c r="F2308" s="1"/>
    </row>
    <row r="2309" spans="1:6" x14ac:dyDescent="0.25">
      <c r="A2309" s="1">
        <v>38527</v>
      </c>
      <c r="B2309">
        <v>324</v>
      </c>
      <c r="C2309">
        <v>1120</v>
      </c>
      <c r="D2309">
        <v>6.02</v>
      </c>
      <c r="E2309">
        <v>26.1</v>
      </c>
      <c r="F2309" s="1"/>
    </row>
    <row r="2310" spans="1:6" x14ac:dyDescent="0.25">
      <c r="A2310" s="1">
        <v>38528</v>
      </c>
      <c r="B2310">
        <v>206</v>
      </c>
      <c r="C2310">
        <v>1300</v>
      </c>
      <c r="D2310">
        <v>5.59</v>
      </c>
      <c r="E2310">
        <v>25.45</v>
      </c>
      <c r="F2310" s="1"/>
    </row>
    <row r="2311" spans="1:6" x14ac:dyDescent="0.25">
      <c r="A2311" s="1">
        <v>38529</v>
      </c>
      <c r="B2311">
        <v>406</v>
      </c>
      <c r="C2311">
        <v>994</v>
      </c>
      <c r="D2311">
        <v>6.24</v>
      </c>
      <c r="E2311">
        <v>23.6</v>
      </c>
      <c r="F2311" s="1"/>
    </row>
    <row r="2312" spans="1:6" x14ac:dyDescent="0.25">
      <c r="A2312" s="1">
        <v>38530</v>
      </c>
      <c r="B2312">
        <v>321</v>
      </c>
      <c r="C2312">
        <v>1090</v>
      </c>
      <c r="D2312">
        <v>6.01</v>
      </c>
      <c r="E2312">
        <v>23.9</v>
      </c>
      <c r="F2312" s="1"/>
    </row>
    <row r="2313" spans="1:6" x14ac:dyDescent="0.25">
      <c r="A2313" s="1">
        <v>38531</v>
      </c>
      <c r="B2313">
        <v>258</v>
      </c>
      <c r="C2313">
        <v>1150</v>
      </c>
      <c r="D2313">
        <v>5.8</v>
      </c>
      <c r="E2313">
        <v>24.35</v>
      </c>
      <c r="F2313" s="1"/>
    </row>
    <row r="2314" spans="1:6" x14ac:dyDescent="0.25">
      <c r="A2314" s="1">
        <v>38532</v>
      </c>
      <c r="B2314">
        <v>235</v>
      </c>
      <c r="C2314">
        <v>1200</v>
      </c>
      <c r="D2314">
        <v>5.71</v>
      </c>
      <c r="E2314">
        <v>25.3</v>
      </c>
      <c r="F2314" s="1"/>
    </row>
    <row r="2315" spans="1:6" x14ac:dyDescent="0.25">
      <c r="A2315" s="1">
        <v>38533</v>
      </c>
      <c r="B2315">
        <v>274</v>
      </c>
      <c r="C2315">
        <v>1130</v>
      </c>
      <c r="D2315">
        <v>5.86</v>
      </c>
      <c r="E2315">
        <v>25.15</v>
      </c>
      <c r="F2315" s="1"/>
    </row>
    <row r="2316" spans="1:6" x14ac:dyDescent="0.25">
      <c r="A2316" s="1">
        <v>38534</v>
      </c>
      <c r="B2316">
        <v>405</v>
      </c>
      <c r="C2316">
        <v>1030</v>
      </c>
      <c r="D2316">
        <v>6.24</v>
      </c>
      <c r="E2316">
        <v>25.25</v>
      </c>
      <c r="F2316" s="1"/>
    </row>
    <row r="2317" spans="1:6" x14ac:dyDescent="0.25">
      <c r="A2317" s="1">
        <v>38535</v>
      </c>
      <c r="B2317">
        <v>504</v>
      </c>
      <c r="C2317">
        <v>1260</v>
      </c>
      <c r="D2317">
        <v>6.51</v>
      </c>
      <c r="E2317">
        <v>25.6</v>
      </c>
      <c r="F2317" s="1"/>
    </row>
    <row r="2318" spans="1:6" x14ac:dyDescent="0.25">
      <c r="A2318" s="1">
        <v>38536</v>
      </c>
      <c r="B2318">
        <v>432</v>
      </c>
      <c r="C2318">
        <v>1010</v>
      </c>
      <c r="D2318">
        <v>6.31</v>
      </c>
      <c r="E2318">
        <v>25.9</v>
      </c>
      <c r="F2318" s="1"/>
    </row>
    <row r="2319" spans="1:6" x14ac:dyDescent="0.25">
      <c r="A2319" s="1">
        <v>38537</v>
      </c>
      <c r="B2319">
        <v>431</v>
      </c>
      <c r="C2319">
        <v>1000</v>
      </c>
      <c r="D2319">
        <v>6.31</v>
      </c>
      <c r="E2319">
        <v>24.85</v>
      </c>
      <c r="F2319" s="1"/>
    </row>
    <row r="2320" spans="1:6" x14ac:dyDescent="0.25">
      <c r="A2320" s="1">
        <v>38538</v>
      </c>
      <c r="B2320">
        <v>479</v>
      </c>
      <c r="C2320">
        <v>1020</v>
      </c>
      <c r="D2320">
        <v>6.44</v>
      </c>
      <c r="E2320">
        <v>24.1</v>
      </c>
      <c r="F2320" s="1"/>
    </row>
    <row r="2321" spans="1:6" x14ac:dyDescent="0.25">
      <c r="A2321" s="1">
        <v>38539</v>
      </c>
      <c r="B2321">
        <v>496</v>
      </c>
      <c r="C2321">
        <v>1060</v>
      </c>
      <c r="D2321">
        <v>6.49</v>
      </c>
      <c r="E2321">
        <v>23.25</v>
      </c>
      <c r="F2321" s="1"/>
    </row>
    <row r="2322" spans="1:6" x14ac:dyDescent="0.25">
      <c r="A2322" s="1">
        <v>38540</v>
      </c>
      <c r="B2322">
        <v>514</v>
      </c>
      <c r="C2322" t="s">
        <v>2</v>
      </c>
      <c r="D2322">
        <v>6.53</v>
      </c>
      <c r="E2322">
        <v>24.75</v>
      </c>
      <c r="F2322" s="1"/>
    </row>
    <row r="2323" spans="1:6" x14ac:dyDescent="0.25">
      <c r="A2323" s="1">
        <v>38541</v>
      </c>
      <c r="B2323">
        <v>437</v>
      </c>
      <c r="C2323">
        <v>1020</v>
      </c>
      <c r="D2323">
        <v>6.33</v>
      </c>
      <c r="E2323">
        <v>25.85</v>
      </c>
      <c r="F2323" s="1"/>
    </row>
    <row r="2324" spans="1:6" x14ac:dyDescent="0.25">
      <c r="A2324" s="1">
        <v>38542</v>
      </c>
      <c r="B2324">
        <v>350</v>
      </c>
      <c r="C2324">
        <v>1120</v>
      </c>
      <c r="D2324">
        <v>6.09</v>
      </c>
      <c r="E2324">
        <v>25.450000000000003</v>
      </c>
      <c r="F2324" s="1"/>
    </row>
    <row r="2325" spans="1:6" x14ac:dyDescent="0.25">
      <c r="A2325" s="1">
        <v>38543</v>
      </c>
      <c r="B2325">
        <v>299</v>
      </c>
      <c r="C2325">
        <v>1180</v>
      </c>
      <c r="D2325">
        <v>5.94</v>
      </c>
      <c r="E2325">
        <v>25.15</v>
      </c>
      <c r="F2325" s="1"/>
    </row>
    <row r="2326" spans="1:6" x14ac:dyDescent="0.25">
      <c r="A2326" s="1">
        <v>38544</v>
      </c>
      <c r="B2326">
        <v>252</v>
      </c>
      <c r="C2326">
        <v>1220</v>
      </c>
      <c r="D2326">
        <v>5.78</v>
      </c>
      <c r="E2326">
        <v>24.85</v>
      </c>
      <c r="F2326" s="1"/>
    </row>
    <row r="2327" spans="1:6" x14ac:dyDescent="0.25">
      <c r="A2327" s="1">
        <v>38545</v>
      </c>
      <c r="B2327">
        <v>166</v>
      </c>
      <c r="C2327">
        <v>1440</v>
      </c>
      <c r="D2327">
        <v>5.45</v>
      </c>
      <c r="E2327">
        <v>25.25</v>
      </c>
      <c r="F2327" s="1"/>
    </row>
    <row r="2328" spans="1:6" x14ac:dyDescent="0.25">
      <c r="A2328" s="1">
        <v>38546</v>
      </c>
      <c r="B2328">
        <v>131</v>
      </c>
      <c r="C2328">
        <v>1560</v>
      </c>
      <c r="D2328">
        <v>5.3</v>
      </c>
      <c r="E2328">
        <v>25.7</v>
      </c>
      <c r="F2328" s="1"/>
    </row>
    <row r="2329" spans="1:6" x14ac:dyDescent="0.25">
      <c r="A2329" s="1">
        <v>38547</v>
      </c>
      <c r="B2329">
        <v>108</v>
      </c>
      <c r="C2329">
        <v>1690</v>
      </c>
      <c r="D2329">
        <v>5.19</v>
      </c>
      <c r="E2329">
        <v>26.15</v>
      </c>
      <c r="F2329" s="1"/>
    </row>
    <row r="2330" spans="1:6" x14ac:dyDescent="0.25">
      <c r="A2330" s="1">
        <v>38548</v>
      </c>
      <c r="B2330">
        <v>95</v>
      </c>
      <c r="C2330">
        <v>1760</v>
      </c>
      <c r="D2330">
        <v>5.12</v>
      </c>
      <c r="E2330">
        <v>25.65</v>
      </c>
      <c r="F2330" s="1"/>
    </row>
    <row r="2331" spans="1:6" x14ac:dyDescent="0.25">
      <c r="A2331" s="1">
        <v>38549</v>
      </c>
      <c r="B2331">
        <v>102</v>
      </c>
      <c r="C2331">
        <v>1640</v>
      </c>
      <c r="D2331">
        <v>5.16</v>
      </c>
      <c r="E2331">
        <v>25.65</v>
      </c>
      <c r="F2331" s="1"/>
    </row>
    <row r="2332" spans="1:6" x14ac:dyDescent="0.25">
      <c r="A2332" s="1">
        <v>38550</v>
      </c>
      <c r="B2332">
        <v>98</v>
      </c>
      <c r="C2332">
        <v>1660</v>
      </c>
      <c r="D2332">
        <v>5.13</v>
      </c>
      <c r="E2332">
        <v>25.95</v>
      </c>
      <c r="F2332" s="1"/>
    </row>
    <row r="2333" spans="1:6" x14ac:dyDescent="0.25">
      <c r="A2333" s="1">
        <v>38551</v>
      </c>
      <c r="B2333">
        <v>145</v>
      </c>
      <c r="C2333">
        <v>1370</v>
      </c>
      <c r="D2333">
        <v>5.37</v>
      </c>
      <c r="E2333">
        <v>24.65</v>
      </c>
      <c r="F2333" s="1"/>
    </row>
    <row r="2334" spans="1:6" x14ac:dyDescent="0.25">
      <c r="A2334" s="1">
        <v>38552</v>
      </c>
      <c r="B2334">
        <v>123</v>
      </c>
      <c r="C2334">
        <v>1510</v>
      </c>
      <c r="D2334">
        <v>5.27</v>
      </c>
      <c r="E2334">
        <v>26.75</v>
      </c>
      <c r="F2334" s="1"/>
    </row>
    <row r="2335" spans="1:6" x14ac:dyDescent="0.25">
      <c r="A2335" s="1">
        <v>38553</v>
      </c>
      <c r="B2335">
        <v>114</v>
      </c>
      <c r="C2335">
        <v>1560</v>
      </c>
      <c r="D2335">
        <v>5.22</v>
      </c>
      <c r="E2335">
        <v>27.35</v>
      </c>
      <c r="F2335" s="1"/>
    </row>
    <row r="2336" spans="1:6" x14ac:dyDescent="0.25">
      <c r="A2336" s="1">
        <v>38554</v>
      </c>
      <c r="B2336">
        <v>117</v>
      </c>
      <c r="C2336">
        <v>1530</v>
      </c>
      <c r="D2336">
        <v>5.24</v>
      </c>
      <c r="E2336">
        <v>26.25</v>
      </c>
      <c r="F2336" s="1"/>
    </row>
    <row r="2337" spans="1:6" x14ac:dyDescent="0.25">
      <c r="A2337" s="1">
        <v>38555</v>
      </c>
      <c r="B2337">
        <v>110</v>
      </c>
      <c r="C2337">
        <v>1570</v>
      </c>
      <c r="D2337">
        <v>5.2</v>
      </c>
      <c r="E2337">
        <v>26.15</v>
      </c>
      <c r="F2337" s="1"/>
    </row>
    <row r="2338" spans="1:6" x14ac:dyDescent="0.25">
      <c r="A2338" s="1">
        <v>38556</v>
      </c>
      <c r="B2338">
        <v>103</v>
      </c>
      <c r="C2338">
        <v>1620</v>
      </c>
      <c r="D2338">
        <v>5.16</v>
      </c>
      <c r="E2338">
        <v>26.35</v>
      </c>
      <c r="F2338" s="1"/>
    </row>
    <row r="2339" spans="1:6" x14ac:dyDescent="0.25">
      <c r="A2339" s="1">
        <v>38557</v>
      </c>
      <c r="B2339">
        <v>91</v>
      </c>
      <c r="C2339">
        <v>1770</v>
      </c>
      <c r="D2339">
        <v>5.09</v>
      </c>
      <c r="E2339">
        <v>26.700000000000003</v>
      </c>
      <c r="F2339" s="1"/>
    </row>
    <row r="2340" spans="1:6" x14ac:dyDescent="0.25">
      <c r="A2340" s="1">
        <v>38558</v>
      </c>
      <c r="B2340">
        <v>68</v>
      </c>
      <c r="C2340" t="s">
        <v>2</v>
      </c>
      <c r="D2340">
        <v>4.9400000000000004</v>
      </c>
      <c r="E2340" t="s">
        <v>2</v>
      </c>
      <c r="F2340" s="1"/>
    </row>
    <row r="2341" spans="1:6" x14ac:dyDescent="0.25">
      <c r="A2341" s="1">
        <v>38559</v>
      </c>
      <c r="B2341">
        <v>89</v>
      </c>
      <c r="C2341" t="s">
        <v>2</v>
      </c>
      <c r="D2341">
        <v>5.08</v>
      </c>
      <c r="E2341" t="s">
        <v>2</v>
      </c>
      <c r="F2341" s="1"/>
    </row>
    <row r="2342" spans="1:6" x14ac:dyDescent="0.25">
      <c r="A2342" s="1">
        <v>38560</v>
      </c>
      <c r="B2342">
        <v>62</v>
      </c>
      <c r="C2342">
        <v>2270</v>
      </c>
      <c r="D2342">
        <v>4.8899999999999997</v>
      </c>
      <c r="E2342">
        <v>23.15</v>
      </c>
      <c r="F2342" s="1"/>
    </row>
    <row r="2343" spans="1:6" x14ac:dyDescent="0.25">
      <c r="A2343" s="1">
        <v>38561</v>
      </c>
      <c r="B2343">
        <v>49</v>
      </c>
      <c r="C2343">
        <v>2520</v>
      </c>
      <c r="D2343">
        <v>4.78</v>
      </c>
      <c r="E2343">
        <v>24.1</v>
      </c>
      <c r="F2343" s="1"/>
    </row>
    <row r="2344" spans="1:6" x14ac:dyDescent="0.25">
      <c r="A2344" s="1">
        <v>38562</v>
      </c>
      <c r="B2344">
        <v>76</v>
      </c>
      <c r="C2344">
        <v>1980</v>
      </c>
      <c r="D2344">
        <v>5</v>
      </c>
      <c r="E2344">
        <v>22.85</v>
      </c>
      <c r="F2344" s="1"/>
    </row>
    <row r="2345" spans="1:6" x14ac:dyDescent="0.25">
      <c r="A2345" s="1">
        <v>38563</v>
      </c>
      <c r="B2345">
        <v>100</v>
      </c>
      <c r="C2345">
        <v>1660</v>
      </c>
      <c r="D2345">
        <v>5.15</v>
      </c>
      <c r="E2345">
        <v>23.2</v>
      </c>
      <c r="F2345" s="1"/>
    </row>
    <row r="2346" spans="1:6" x14ac:dyDescent="0.25">
      <c r="A2346" s="1">
        <v>38564</v>
      </c>
      <c r="B2346">
        <v>114</v>
      </c>
      <c r="C2346">
        <v>1440</v>
      </c>
      <c r="D2346">
        <v>5.22</v>
      </c>
      <c r="E2346">
        <v>25</v>
      </c>
      <c r="F2346" s="1"/>
    </row>
    <row r="2347" spans="1:6" x14ac:dyDescent="0.25">
      <c r="A2347" s="1">
        <v>38565</v>
      </c>
      <c r="B2347">
        <v>92</v>
      </c>
      <c r="C2347">
        <v>1640</v>
      </c>
      <c r="D2347">
        <v>5.0999999999999996</v>
      </c>
      <c r="E2347">
        <v>25.25</v>
      </c>
      <c r="F2347" s="1"/>
    </row>
    <row r="2348" spans="1:6" x14ac:dyDescent="0.25">
      <c r="A2348" s="1">
        <v>38566</v>
      </c>
      <c r="B2348">
        <v>60</v>
      </c>
      <c r="C2348">
        <v>2070</v>
      </c>
      <c r="D2348">
        <v>4.88</v>
      </c>
      <c r="E2348">
        <v>25.15</v>
      </c>
      <c r="F2348" s="1"/>
    </row>
    <row r="2349" spans="1:6" x14ac:dyDescent="0.25">
      <c r="A2349" s="1">
        <v>38567</v>
      </c>
      <c r="B2349">
        <v>41</v>
      </c>
      <c r="C2349">
        <v>2630</v>
      </c>
      <c r="D2349">
        <v>4.7</v>
      </c>
      <c r="E2349">
        <v>25.85</v>
      </c>
      <c r="F2349" s="1"/>
    </row>
    <row r="2350" spans="1:6" x14ac:dyDescent="0.25">
      <c r="A2350" s="1">
        <v>38568</v>
      </c>
      <c r="B2350">
        <v>35</v>
      </c>
      <c r="C2350">
        <v>2830</v>
      </c>
      <c r="D2350">
        <v>4.63</v>
      </c>
      <c r="E2350">
        <v>20.85</v>
      </c>
      <c r="F2350" s="1"/>
    </row>
    <row r="2351" spans="1:6" x14ac:dyDescent="0.25">
      <c r="A2351" s="1">
        <v>38569</v>
      </c>
      <c r="B2351">
        <v>33</v>
      </c>
      <c r="C2351">
        <v>2900</v>
      </c>
      <c r="D2351">
        <v>4.5999999999999996</v>
      </c>
      <c r="E2351">
        <v>21.75</v>
      </c>
      <c r="F2351" s="1"/>
    </row>
    <row r="2352" spans="1:6" x14ac:dyDescent="0.25">
      <c r="A2352" s="1">
        <v>38570</v>
      </c>
      <c r="B2352">
        <v>32</v>
      </c>
      <c r="C2352">
        <v>2920</v>
      </c>
      <c r="D2352">
        <v>4.59</v>
      </c>
      <c r="E2352">
        <v>25.5</v>
      </c>
      <c r="F2352" s="1"/>
    </row>
    <row r="2353" spans="1:6" x14ac:dyDescent="0.25">
      <c r="A2353" s="1">
        <v>38571</v>
      </c>
      <c r="B2353">
        <v>32</v>
      </c>
      <c r="C2353">
        <v>2940</v>
      </c>
      <c r="D2353">
        <v>4.59</v>
      </c>
      <c r="E2353">
        <v>24.95</v>
      </c>
      <c r="F2353" s="1"/>
    </row>
    <row r="2354" spans="1:6" x14ac:dyDescent="0.25">
      <c r="A2354" s="1">
        <v>38572</v>
      </c>
      <c r="B2354">
        <v>69</v>
      </c>
      <c r="C2354">
        <v>1830</v>
      </c>
      <c r="D2354">
        <v>4.95</v>
      </c>
      <c r="E2354">
        <v>24.9</v>
      </c>
      <c r="F2354" s="1"/>
    </row>
    <row r="2355" spans="1:6" x14ac:dyDescent="0.25">
      <c r="A2355" s="1">
        <v>38573</v>
      </c>
      <c r="B2355">
        <v>63</v>
      </c>
      <c r="C2355">
        <v>1790</v>
      </c>
      <c r="D2355">
        <v>4.9000000000000004</v>
      </c>
      <c r="E2355">
        <v>26.25</v>
      </c>
      <c r="F2355" s="1"/>
    </row>
    <row r="2356" spans="1:6" x14ac:dyDescent="0.25">
      <c r="A2356" s="1">
        <v>38574</v>
      </c>
      <c r="B2356">
        <v>40</v>
      </c>
      <c r="C2356">
        <v>2410</v>
      </c>
      <c r="D2356">
        <v>4.6900000000000004</v>
      </c>
      <c r="E2356">
        <v>26.35</v>
      </c>
      <c r="F2356" s="1"/>
    </row>
    <row r="2357" spans="1:6" x14ac:dyDescent="0.25">
      <c r="A2357" s="1">
        <v>38575</v>
      </c>
      <c r="B2357">
        <v>36</v>
      </c>
      <c r="C2357">
        <v>2740</v>
      </c>
      <c r="D2357">
        <v>4.6399999999999997</v>
      </c>
      <c r="E2357">
        <v>24.9</v>
      </c>
      <c r="F2357" s="1"/>
    </row>
    <row r="2358" spans="1:6" x14ac:dyDescent="0.25">
      <c r="A2358" s="1">
        <v>38576</v>
      </c>
      <c r="B2358">
        <v>70</v>
      </c>
      <c r="C2358">
        <v>2030</v>
      </c>
      <c r="D2358">
        <v>4.95</v>
      </c>
      <c r="E2358">
        <v>21</v>
      </c>
      <c r="F2358" s="1"/>
    </row>
    <row r="2359" spans="1:6" x14ac:dyDescent="0.25">
      <c r="A2359" s="1">
        <v>38577</v>
      </c>
      <c r="B2359">
        <v>151</v>
      </c>
      <c r="C2359">
        <v>1230</v>
      </c>
      <c r="D2359">
        <v>5.39</v>
      </c>
      <c r="E2359">
        <v>21.9</v>
      </c>
      <c r="F2359" s="1"/>
    </row>
    <row r="2360" spans="1:6" x14ac:dyDescent="0.25">
      <c r="A2360" s="1">
        <v>38578</v>
      </c>
      <c r="B2360">
        <v>196</v>
      </c>
      <c r="C2360">
        <v>1290</v>
      </c>
      <c r="D2360">
        <v>5.56</v>
      </c>
      <c r="E2360">
        <v>21.15</v>
      </c>
      <c r="F2360" s="1"/>
    </row>
    <row r="2361" spans="1:6" x14ac:dyDescent="0.25">
      <c r="A2361" s="1">
        <v>38579</v>
      </c>
      <c r="B2361">
        <v>231</v>
      </c>
      <c r="C2361">
        <v>1290</v>
      </c>
      <c r="D2361">
        <v>5.69</v>
      </c>
      <c r="E2361">
        <v>21.9</v>
      </c>
      <c r="F2361" s="1"/>
    </row>
    <row r="2362" spans="1:6" x14ac:dyDescent="0.25">
      <c r="A2362" s="1">
        <v>38580</v>
      </c>
      <c r="B2362">
        <v>376</v>
      </c>
      <c r="C2362">
        <v>1090</v>
      </c>
      <c r="D2362">
        <v>6.16</v>
      </c>
      <c r="E2362">
        <v>23.05</v>
      </c>
      <c r="F2362" s="1"/>
    </row>
    <row r="2363" spans="1:6" x14ac:dyDescent="0.25">
      <c r="A2363" s="1">
        <v>38581</v>
      </c>
      <c r="B2363">
        <v>201</v>
      </c>
      <c r="C2363">
        <v>1340</v>
      </c>
      <c r="D2363">
        <v>5.58</v>
      </c>
      <c r="E2363">
        <v>24.05</v>
      </c>
      <c r="F2363" s="1"/>
    </row>
    <row r="2364" spans="1:6" x14ac:dyDescent="0.25">
      <c r="A2364" s="1">
        <v>38582</v>
      </c>
      <c r="B2364">
        <v>303</v>
      </c>
      <c r="C2364">
        <v>1270</v>
      </c>
      <c r="D2364">
        <v>5.95</v>
      </c>
      <c r="E2364">
        <v>24.35</v>
      </c>
      <c r="F2364" s="1"/>
    </row>
    <row r="2365" spans="1:6" x14ac:dyDescent="0.25">
      <c r="A2365" s="1">
        <v>38583</v>
      </c>
      <c r="B2365">
        <v>384</v>
      </c>
      <c r="C2365">
        <v>1170</v>
      </c>
      <c r="D2365">
        <v>6.19</v>
      </c>
      <c r="E2365">
        <v>24.75</v>
      </c>
      <c r="F2365" s="1"/>
    </row>
    <row r="2366" spans="1:6" x14ac:dyDescent="0.25">
      <c r="A2366" s="1">
        <v>38584</v>
      </c>
      <c r="B2366">
        <v>309</v>
      </c>
      <c r="C2366">
        <v>1270</v>
      </c>
      <c r="D2366">
        <v>5.97</v>
      </c>
      <c r="E2366">
        <v>23.1</v>
      </c>
      <c r="F2366" s="1"/>
    </row>
    <row r="2367" spans="1:6" x14ac:dyDescent="0.25">
      <c r="A2367" s="1">
        <v>38585</v>
      </c>
      <c r="B2367">
        <v>271</v>
      </c>
      <c r="C2367">
        <v>1360</v>
      </c>
      <c r="D2367">
        <v>5.85</v>
      </c>
      <c r="E2367">
        <v>23.35</v>
      </c>
      <c r="F2367" s="1"/>
    </row>
    <row r="2368" spans="1:6" x14ac:dyDescent="0.25">
      <c r="A2368" s="1">
        <v>38586</v>
      </c>
      <c r="B2368">
        <v>274</v>
      </c>
      <c r="C2368">
        <v>1270</v>
      </c>
      <c r="D2368">
        <v>5.86</v>
      </c>
      <c r="E2368">
        <v>24</v>
      </c>
      <c r="F2368" s="1"/>
    </row>
    <row r="2369" spans="1:6" x14ac:dyDescent="0.25">
      <c r="A2369" s="1">
        <v>38587</v>
      </c>
      <c r="B2369">
        <v>384</v>
      </c>
      <c r="C2369">
        <v>1140</v>
      </c>
      <c r="D2369">
        <v>6.19</v>
      </c>
      <c r="E2369">
        <v>23.7</v>
      </c>
      <c r="F2369" s="1"/>
    </row>
    <row r="2370" spans="1:6" x14ac:dyDescent="0.25">
      <c r="A2370" s="1">
        <v>38588</v>
      </c>
      <c r="B2370">
        <v>409</v>
      </c>
      <c r="C2370">
        <v>1120</v>
      </c>
      <c r="D2370">
        <v>6.25</v>
      </c>
      <c r="E2370">
        <v>23.799999999999997</v>
      </c>
      <c r="F2370" s="1"/>
    </row>
    <row r="2371" spans="1:6" x14ac:dyDescent="0.25">
      <c r="A2371" s="1">
        <v>38589</v>
      </c>
      <c r="B2371">
        <v>256</v>
      </c>
      <c r="C2371">
        <v>1290</v>
      </c>
      <c r="D2371">
        <v>5.8</v>
      </c>
      <c r="E2371">
        <v>24.549999999999997</v>
      </c>
      <c r="F2371" s="1"/>
    </row>
    <row r="2372" spans="1:6" x14ac:dyDescent="0.25">
      <c r="A2372" s="1">
        <v>38590</v>
      </c>
      <c r="B2372">
        <v>180</v>
      </c>
      <c r="C2372">
        <v>1410</v>
      </c>
      <c r="D2372">
        <v>5.5</v>
      </c>
      <c r="E2372">
        <v>24.5</v>
      </c>
      <c r="F2372" s="1"/>
    </row>
    <row r="2373" spans="1:6" x14ac:dyDescent="0.25">
      <c r="A2373" s="1">
        <v>38591</v>
      </c>
      <c r="B2373">
        <v>120</v>
      </c>
      <c r="C2373">
        <v>1570</v>
      </c>
      <c r="D2373">
        <v>5.25</v>
      </c>
      <c r="E2373">
        <v>24.35</v>
      </c>
      <c r="F2373" s="1"/>
    </row>
    <row r="2374" spans="1:6" x14ac:dyDescent="0.25">
      <c r="A2374" s="1">
        <v>38592</v>
      </c>
      <c r="B2374">
        <v>91</v>
      </c>
      <c r="C2374">
        <v>1680</v>
      </c>
      <c r="D2374">
        <v>5.09</v>
      </c>
      <c r="E2374">
        <v>23.65</v>
      </c>
      <c r="F2374" s="1"/>
    </row>
    <row r="2375" spans="1:6" x14ac:dyDescent="0.25">
      <c r="A2375" s="1">
        <v>38593</v>
      </c>
      <c r="B2375">
        <v>72</v>
      </c>
      <c r="C2375">
        <v>1860</v>
      </c>
      <c r="D2375">
        <v>4.97</v>
      </c>
      <c r="E2375">
        <v>23.4</v>
      </c>
      <c r="F2375" s="1"/>
    </row>
    <row r="2376" spans="1:6" x14ac:dyDescent="0.25">
      <c r="A2376" s="1">
        <v>38594</v>
      </c>
      <c r="B2376">
        <v>55</v>
      </c>
      <c r="C2376">
        <v>2070</v>
      </c>
      <c r="D2376">
        <v>4.83</v>
      </c>
      <c r="E2376">
        <v>23.3</v>
      </c>
      <c r="F2376" s="1"/>
    </row>
    <row r="2377" spans="1:6" x14ac:dyDescent="0.25">
      <c r="A2377" s="1">
        <v>38595</v>
      </c>
      <c r="B2377">
        <v>39</v>
      </c>
      <c r="C2377">
        <v>2330</v>
      </c>
      <c r="D2377">
        <v>4.68</v>
      </c>
      <c r="E2377">
        <v>20.799999999999997</v>
      </c>
      <c r="F2377" s="1"/>
    </row>
    <row r="2378" spans="1:6" x14ac:dyDescent="0.25">
      <c r="A2378" s="1">
        <v>38596</v>
      </c>
      <c r="B2378">
        <v>30</v>
      </c>
      <c r="C2378">
        <v>2550</v>
      </c>
      <c r="D2378">
        <v>4.5599999999999996</v>
      </c>
      <c r="E2378">
        <v>20.45</v>
      </c>
      <c r="F2378" s="1"/>
    </row>
    <row r="2379" spans="1:6" x14ac:dyDescent="0.25">
      <c r="A2379" s="1">
        <v>38597</v>
      </c>
      <c r="B2379">
        <v>34</v>
      </c>
      <c r="C2379">
        <v>2340</v>
      </c>
      <c r="D2379">
        <v>4.62</v>
      </c>
      <c r="E2379">
        <v>21.6</v>
      </c>
      <c r="F2379" s="1"/>
    </row>
    <row r="2380" spans="1:6" x14ac:dyDescent="0.25">
      <c r="A2380" s="1">
        <v>38598</v>
      </c>
      <c r="B2380">
        <v>34</v>
      </c>
      <c r="C2380">
        <v>2330</v>
      </c>
      <c r="D2380">
        <v>4.62</v>
      </c>
      <c r="E2380">
        <v>23.2</v>
      </c>
      <c r="F2380" s="1"/>
    </row>
    <row r="2381" spans="1:6" x14ac:dyDescent="0.25">
      <c r="A2381" s="1">
        <v>38599</v>
      </c>
      <c r="B2381">
        <v>29</v>
      </c>
      <c r="C2381">
        <v>2590</v>
      </c>
      <c r="D2381">
        <v>4.55</v>
      </c>
      <c r="E2381">
        <v>23.25</v>
      </c>
      <c r="F2381" s="1"/>
    </row>
    <row r="2382" spans="1:6" x14ac:dyDescent="0.25">
      <c r="A2382" s="1">
        <v>38600</v>
      </c>
      <c r="B2382">
        <v>25</v>
      </c>
      <c r="C2382">
        <v>2770</v>
      </c>
      <c r="D2382">
        <v>4.49</v>
      </c>
      <c r="E2382">
        <v>24.6</v>
      </c>
      <c r="F2382" s="1"/>
    </row>
    <row r="2383" spans="1:6" x14ac:dyDescent="0.25">
      <c r="A2383" s="1">
        <v>38601</v>
      </c>
      <c r="B2383">
        <v>24</v>
      </c>
      <c r="C2383">
        <v>2800</v>
      </c>
      <c r="D2383">
        <v>4.4800000000000004</v>
      </c>
      <c r="E2383">
        <v>23.4</v>
      </c>
      <c r="F2383" s="1"/>
    </row>
    <row r="2384" spans="1:6" x14ac:dyDescent="0.25">
      <c r="A2384" s="1">
        <v>38602</v>
      </c>
      <c r="B2384">
        <v>23</v>
      </c>
      <c r="C2384">
        <v>2790</v>
      </c>
      <c r="D2384">
        <v>4.46</v>
      </c>
      <c r="E2384">
        <v>25.25</v>
      </c>
      <c r="F2384" s="1"/>
    </row>
    <row r="2385" spans="1:6" x14ac:dyDescent="0.25">
      <c r="A2385" s="1">
        <v>38603</v>
      </c>
      <c r="B2385">
        <v>29</v>
      </c>
      <c r="C2385">
        <v>2590</v>
      </c>
      <c r="D2385">
        <v>4.55</v>
      </c>
      <c r="E2385">
        <v>24.35</v>
      </c>
      <c r="F2385" s="1"/>
    </row>
    <row r="2386" spans="1:6" x14ac:dyDescent="0.25">
      <c r="A2386" s="1">
        <v>38604</v>
      </c>
      <c r="B2386">
        <v>43</v>
      </c>
      <c r="C2386">
        <v>2120</v>
      </c>
      <c r="D2386">
        <v>4.72</v>
      </c>
      <c r="E2386">
        <v>24.25</v>
      </c>
      <c r="F2386" s="1"/>
    </row>
    <row r="2387" spans="1:6" x14ac:dyDescent="0.25">
      <c r="A2387" s="1">
        <v>38605</v>
      </c>
      <c r="B2387">
        <v>42</v>
      </c>
      <c r="C2387">
        <v>2120</v>
      </c>
      <c r="D2387">
        <v>4.71</v>
      </c>
      <c r="E2387">
        <v>23.35</v>
      </c>
      <c r="F2387" s="1"/>
    </row>
    <row r="2388" spans="1:6" x14ac:dyDescent="0.25">
      <c r="A2388" s="1">
        <v>38606</v>
      </c>
      <c r="B2388">
        <v>33</v>
      </c>
      <c r="C2388">
        <v>2390</v>
      </c>
      <c r="D2388">
        <v>4.5999999999999996</v>
      </c>
      <c r="E2388">
        <v>22.299999999999997</v>
      </c>
      <c r="F2388" s="1"/>
    </row>
    <row r="2389" spans="1:6" x14ac:dyDescent="0.25">
      <c r="A2389" s="1">
        <v>38607</v>
      </c>
      <c r="B2389">
        <v>30</v>
      </c>
      <c r="C2389">
        <v>2500</v>
      </c>
      <c r="D2389">
        <v>4.5599999999999996</v>
      </c>
      <c r="E2389">
        <v>21.1</v>
      </c>
      <c r="F2389" s="1"/>
    </row>
    <row r="2390" spans="1:6" x14ac:dyDescent="0.25">
      <c r="A2390" s="1">
        <v>38608</v>
      </c>
      <c r="B2390">
        <v>28</v>
      </c>
      <c r="C2390">
        <v>2520</v>
      </c>
      <c r="D2390">
        <v>4.54</v>
      </c>
      <c r="E2390">
        <v>20.2</v>
      </c>
      <c r="F2390" s="1"/>
    </row>
    <row r="2391" spans="1:6" x14ac:dyDescent="0.25">
      <c r="A2391" s="1">
        <v>38609</v>
      </c>
      <c r="B2391">
        <v>26</v>
      </c>
      <c r="C2391">
        <v>2530</v>
      </c>
      <c r="D2391">
        <v>4.51</v>
      </c>
      <c r="E2391">
        <v>18.850000000000001</v>
      </c>
      <c r="F2391" s="1"/>
    </row>
    <row r="2392" spans="1:6" x14ac:dyDescent="0.25">
      <c r="A2392" s="1">
        <v>38610</v>
      </c>
      <c r="B2392">
        <v>28</v>
      </c>
      <c r="C2392">
        <v>2490</v>
      </c>
      <c r="D2392">
        <v>4.54</v>
      </c>
      <c r="E2392">
        <v>19.299999999999997</v>
      </c>
      <c r="F2392" s="1"/>
    </row>
    <row r="2393" spans="1:6" x14ac:dyDescent="0.25">
      <c r="A2393" s="1">
        <v>38611</v>
      </c>
      <c r="B2393">
        <v>30</v>
      </c>
      <c r="C2393">
        <v>2470</v>
      </c>
      <c r="D2393">
        <v>4.5599999999999996</v>
      </c>
      <c r="E2393">
        <v>20.350000000000001</v>
      </c>
      <c r="F2393" s="1"/>
    </row>
    <row r="2394" spans="1:6" x14ac:dyDescent="0.25">
      <c r="A2394" s="1">
        <v>38612</v>
      </c>
      <c r="B2394">
        <v>31</v>
      </c>
      <c r="C2394">
        <v>2410</v>
      </c>
      <c r="D2394">
        <v>4.58</v>
      </c>
      <c r="E2394">
        <v>21.25</v>
      </c>
      <c r="F2394" s="1"/>
    </row>
    <row r="2395" spans="1:6" x14ac:dyDescent="0.25">
      <c r="A2395" s="1">
        <v>38613</v>
      </c>
      <c r="B2395">
        <v>32</v>
      </c>
      <c r="C2395">
        <v>2300</v>
      </c>
      <c r="D2395">
        <v>4.59</v>
      </c>
      <c r="E2395">
        <v>20.200000000000003</v>
      </c>
      <c r="F2395" s="1"/>
    </row>
    <row r="2396" spans="1:6" x14ac:dyDescent="0.25">
      <c r="A2396" s="1">
        <v>38614</v>
      </c>
      <c r="B2396">
        <v>30</v>
      </c>
      <c r="C2396">
        <v>2310</v>
      </c>
      <c r="D2396">
        <v>4.5599999999999996</v>
      </c>
      <c r="E2396">
        <v>20.700000000000003</v>
      </c>
      <c r="F2396" s="1"/>
    </row>
    <row r="2397" spans="1:6" x14ac:dyDescent="0.25">
      <c r="A2397" s="1">
        <v>38615</v>
      </c>
      <c r="B2397">
        <v>31</v>
      </c>
      <c r="C2397">
        <v>2330</v>
      </c>
      <c r="D2397">
        <v>4.58</v>
      </c>
      <c r="E2397">
        <v>21</v>
      </c>
      <c r="F2397" s="1"/>
    </row>
    <row r="2398" spans="1:6" x14ac:dyDescent="0.25">
      <c r="A2398" s="1">
        <v>38616</v>
      </c>
      <c r="B2398">
        <v>33</v>
      </c>
      <c r="C2398">
        <v>2280</v>
      </c>
      <c r="D2398">
        <v>4.5999999999999996</v>
      </c>
      <c r="E2398">
        <v>20.950000000000003</v>
      </c>
      <c r="F2398" s="1"/>
    </row>
    <row r="2399" spans="1:6" x14ac:dyDescent="0.25">
      <c r="A2399" s="1">
        <v>38617</v>
      </c>
      <c r="B2399">
        <v>33</v>
      </c>
      <c r="C2399">
        <v>2290</v>
      </c>
      <c r="D2399">
        <v>4.5999999999999996</v>
      </c>
      <c r="E2399">
        <v>19.899999999999999</v>
      </c>
      <c r="F2399" s="1"/>
    </row>
    <row r="2400" spans="1:6" x14ac:dyDescent="0.25">
      <c r="A2400" s="1">
        <v>38618</v>
      </c>
      <c r="B2400">
        <v>36</v>
      </c>
      <c r="C2400">
        <v>2210</v>
      </c>
      <c r="D2400">
        <v>4.6399999999999997</v>
      </c>
      <c r="E2400">
        <v>21.05</v>
      </c>
      <c r="F2400" s="1"/>
    </row>
    <row r="2401" spans="1:6" x14ac:dyDescent="0.25">
      <c r="A2401" s="1">
        <v>38619</v>
      </c>
      <c r="B2401">
        <v>38</v>
      </c>
      <c r="C2401">
        <v>2130</v>
      </c>
      <c r="D2401">
        <v>4.66</v>
      </c>
      <c r="E2401">
        <v>21.75</v>
      </c>
      <c r="F2401" s="1"/>
    </row>
    <row r="2402" spans="1:6" x14ac:dyDescent="0.25">
      <c r="A2402" s="1">
        <v>38620</v>
      </c>
      <c r="B2402">
        <v>44</v>
      </c>
      <c r="C2402">
        <v>2010</v>
      </c>
      <c r="D2402">
        <v>4.7300000000000004</v>
      </c>
      <c r="E2402">
        <v>21.1</v>
      </c>
      <c r="F2402" s="1"/>
    </row>
    <row r="2403" spans="1:6" x14ac:dyDescent="0.25">
      <c r="A2403" s="1">
        <v>38621</v>
      </c>
      <c r="B2403">
        <v>51</v>
      </c>
      <c r="C2403">
        <v>2000</v>
      </c>
      <c r="D2403">
        <v>4.8</v>
      </c>
      <c r="E2403">
        <v>20.55</v>
      </c>
      <c r="F2403" s="1"/>
    </row>
    <row r="2404" spans="1:6" x14ac:dyDescent="0.25">
      <c r="A2404" s="1">
        <v>38622</v>
      </c>
      <c r="B2404">
        <v>53</v>
      </c>
      <c r="C2404">
        <v>2080</v>
      </c>
      <c r="D2404">
        <v>4.82</v>
      </c>
      <c r="E2404">
        <v>19.75</v>
      </c>
      <c r="F2404" s="1"/>
    </row>
    <row r="2405" spans="1:6" x14ac:dyDescent="0.25">
      <c r="A2405" s="1">
        <v>38623</v>
      </c>
      <c r="B2405">
        <v>50</v>
      </c>
      <c r="C2405">
        <v>2140</v>
      </c>
      <c r="D2405">
        <v>4.79</v>
      </c>
      <c r="E2405">
        <v>17.399999999999999</v>
      </c>
      <c r="F2405" s="1"/>
    </row>
    <row r="2406" spans="1:6" x14ac:dyDescent="0.25">
      <c r="A2406" s="1">
        <v>38624</v>
      </c>
      <c r="B2406">
        <v>51</v>
      </c>
      <c r="C2406">
        <v>2150</v>
      </c>
      <c r="D2406">
        <v>4.8</v>
      </c>
      <c r="E2406">
        <v>16.8</v>
      </c>
      <c r="F2406" s="1"/>
    </row>
    <row r="2407" spans="1:6" x14ac:dyDescent="0.25">
      <c r="A2407" s="1">
        <v>38625</v>
      </c>
      <c r="B2407">
        <v>50</v>
      </c>
      <c r="C2407">
        <v>2190</v>
      </c>
      <c r="D2407">
        <v>4.79</v>
      </c>
      <c r="E2407">
        <v>18.75</v>
      </c>
      <c r="F2407" s="1"/>
    </row>
    <row r="2408" spans="1:6" x14ac:dyDescent="0.25">
      <c r="A2408" s="1">
        <v>38626</v>
      </c>
      <c r="B2408">
        <v>45</v>
      </c>
      <c r="C2408">
        <v>2170</v>
      </c>
      <c r="D2408">
        <v>4.74</v>
      </c>
      <c r="E2408">
        <v>19.05</v>
      </c>
      <c r="F2408" s="1"/>
    </row>
    <row r="2409" spans="1:6" x14ac:dyDescent="0.25">
      <c r="A2409" s="1">
        <v>38627</v>
      </c>
      <c r="B2409">
        <v>28</v>
      </c>
      <c r="C2409">
        <v>2470</v>
      </c>
      <c r="D2409">
        <v>4.54</v>
      </c>
      <c r="E2409">
        <v>19.25</v>
      </c>
      <c r="F2409" s="1"/>
    </row>
    <row r="2410" spans="1:6" x14ac:dyDescent="0.25">
      <c r="A2410" s="1">
        <v>38628</v>
      </c>
      <c r="B2410">
        <v>16</v>
      </c>
      <c r="C2410">
        <v>2850</v>
      </c>
      <c r="D2410">
        <v>4.33</v>
      </c>
      <c r="E2410">
        <v>19.95</v>
      </c>
      <c r="F2410" s="1"/>
    </row>
    <row r="2411" spans="1:6" x14ac:dyDescent="0.25">
      <c r="A2411" s="1">
        <v>38629</v>
      </c>
      <c r="B2411">
        <v>14</v>
      </c>
      <c r="C2411">
        <v>2890</v>
      </c>
      <c r="D2411">
        <v>4.28</v>
      </c>
      <c r="E2411">
        <v>18.75</v>
      </c>
      <c r="F2411" s="1"/>
    </row>
    <row r="2412" spans="1:6" x14ac:dyDescent="0.25">
      <c r="A2412" s="1">
        <v>38630</v>
      </c>
      <c r="B2412">
        <v>16</v>
      </c>
      <c r="C2412">
        <v>2780</v>
      </c>
      <c r="D2412">
        <v>4.33</v>
      </c>
      <c r="E2412">
        <v>16.549999999999997</v>
      </c>
      <c r="F2412" s="1"/>
    </row>
    <row r="2413" spans="1:6" x14ac:dyDescent="0.25">
      <c r="A2413" s="1">
        <v>38631</v>
      </c>
      <c r="B2413">
        <v>24</v>
      </c>
      <c r="C2413">
        <v>2400</v>
      </c>
      <c r="D2413">
        <v>4.4800000000000004</v>
      </c>
      <c r="E2413">
        <v>12.55</v>
      </c>
      <c r="F2413" s="1"/>
    </row>
    <row r="2414" spans="1:6" x14ac:dyDescent="0.25">
      <c r="A2414" s="1">
        <v>38632</v>
      </c>
      <c r="B2414">
        <v>28</v>
      </c>
      <c r="C2414">
        <v>2350</v>
      </c>
      <c r="D2414">
        <v>4.54</v>
      </c>
      <c r="E2414">
        <v>13.2</v>
      </c>
      <c r="F2414" s="1"/>
    </row>
    <row r="2415" spans="1:6" x14ac:dyDescent="0.25">
      <c r="A2415" s="1">
        <v>38633</v>
      </c>
      <c r="B2415">
        <v>36</v>
      </c>
      <c r="C2415">
        <v>2190</v>
      </c>
      <c r="D2415">
        <v>4.6399999999999997</v>
      </c>
      <c r="E2415">
        <v>15.25</v>
      </c>
      <c r="F2415" s="1"/>
    </row>
    <row r="2416" spans="1:6" x14ac:dyDescent="0.25">
      <c r="A2416" s="1">
        <v>38634</v>
      </c>
      <c r="B2416">
        <v>42</v>
      </c>
      <c r="C2416">
        <v>2100</v>
      </c>
      <c r="D2416">
        <v>4.71</v>
      </c>
      <c r="E2416">
        <v>14.799999999999999</v>
      </c>
      <c r="F2416" s="1"/>
    </row>
    <row r="2417" spans="1:6" x14ac:dyDescent="0.25">
      <c r="A2417" s="1">
        <v>38635</v>
      </c>
      <c r="B2417">
        <v>43</v>
      </c>
      <c r="C2417">
        <v>2040</v>
      </c>
      <c r="D2417">
        <v>4.72</v>
      </c>
      <c r="E2417">
        <v>10.45</v>
      </c>
      <c r="F2417" s="1"/>
    </row>
    <row r="2418" spans="1:6" x14ac:dyDescent="0.25">
      <c r="A2418" s="1">
        <v>38636</v>
      </c>
      <c r="B2418">
        <v>38</v>
      </c>
      <c r="C2418">
        <v>2170</v>
      </c>
      <c r="D2418">
        <v>4.66</v>
      </c>
      <c r="E2418">
        <v>10.9</v>
      </c>
      <c r="F2418" s="1"/>
    </row>
    <row r="2419" spans="1:6" x14ac:dyDescent="0.25">
      <c r="A2419" s="1">
        <v>38637</v>
      </c>
      <c r="B2419">
        <v>38</v>
      </c>
      <c r="C2419">
        <v>2130</v>
      </c>
      <c r="D2419">
        <v>4.66</v>
      </c>
      <c r="E2419">
        <v>14.05</v>
      </c>
      <c r="F2419" s="1"/>
    </row>
    <row r="2420" spans="1:6" x14ac:dyDescent="0.25">
      <c r="A2420" s="1">
        <v>38638</v>
      </c>
      <c r="B2420">
        <v>60</v>
      </c>
      <c r="C2420">
        <v>1720</v>
      </c>
      <c r="D2420">
        <v>4.88</v>
      </c>
      <c r="E2420">
        <v>13.95</v>
      </c>
      <c r="F2420" s="1"/>
    </row>
    <row r="2421" spans="1:6" x14ac:dyDescent="0.25">
      <c r="A2421" s="1">
        <v>38639</v>
      </c>
      <c r="B2421">
        <v>86</v>
      </c>
      <c r="C2421">
        <v>1410</v>
      </c>
      <c r="D2421">
        <v>5.0599999999999996</v>
      </c>
      <c r="E2421">
        <v>14.3</v>
      </c>
      <c r="F2421" s="1"/>
    </row>
    <row r="2422" spans="1:6" x14ac:dyDescent="0.25">
      <c r="A2422" s="1">
        <v>38640</v>
      </c>
      <c r="B2422">
        <v>78</v>
      </c>
      <c r="C2422">
        <v>1510</v>
      </c>
      <c r="D2422">
        <v>5.01</v>
      </c>
      <c r="E2422">
        <v>13.8</v>
      </c>
      <c r="F2422" s="1"/>
    </row>
    <row r="2423" spans="1:6" x14ac:dyDescent="0.25">
      <c r="A2423" s="1">
        <v>38641</v>
      </c>
      <c r="B2423">
        <v>73</v>
      </c>
      <c r="C2423">
        <v>1600</v>
      </c>
      <c r="D2423">
        <v>4.9800000000000004</v>
      </c>
      <c r="E2423">
        <v>15.9</v>
      </c>
      <c r="F2423" s="1"/>
    </row>
    <row r="2424" spans="1:6" x14ac:dyDescent="0.25">
      <c r="A2424" s="1">
        <v>38642</v>
      </c>
      <c r="B2424">
        <v>67</v>
      </c>
      <c r="C2424">
        <v>1670</v>
      </c>
      <c r="D2424">
        <v>4.93</v>
      </c>
      <c r="E2424">
        <v>16.100000000000001</v>
      </c>
      <c r="F2424" s="1"/>
    </row>
    <row r="2425" spans="1:6" x14ac:dyDescent="0.25">
      <c r="A2425" s="1">
        <v>38643</v>
      </c>
      <c r="B2425">
        <v>51</v>
      </c>
      <c r="C2425">
        <v>1870</v>
      </c>
      <c r="D2425">
        <v>4.8</v>
      </c>
      <c r="E2425">
        <v>16.25</v>
      </c>
      <c r="F2425" s="1"/>
    </row>
    <row r="2426" spans="1:6" x14ac:dyDescent="0.25">
      <c r="A2426" s="1">
        <v>38644</v>
      </c>
      <c r="B2426">
        <v>43</v>
      </c>
      <c r="C2426">
        <v>1970</v>
      </c>
      <c r="D2426">
        <v>4.72</v>
      </c>
      <c r="E2426">
        <v>14.05</v>
      </c>
      <c r="F2426" s="1"/>
    </row>
    <row r="2427" spans="1:6" x14ac:dyDescent="0.25">
      <c r="A2427" s="1">
        <v>38645</v>
      </c>
      <c r="B2427">
        <v>44</v>
      </c>
      <c r="C2427">
        <v>1940</v>
      </c>
      <c r="D2427">
        <v>4.7300000000000004</v>
      </c>
      <c r="E2427">
        <v>14.6</v>
      </c>
      <c r="F2427" s="1"/>
    </row>
    <row r="2428" spans="1:6" x14ac:dyDescent="0.25">
      <c r="A2428" s="1">
        <v>38646</v>
      </c>
      <c r="B2428">
        <v>58</v>
      </c>
      <c r="C2428">
        <v>1770</v>
      </c>
      <c r="D2428">
        <v>4.8600000000000003</v>
      </c>
      <c r="E2428">
        <v>14.95</v>
      </c>
      <c r="F2428" s="1"/>
    </row>
    <row r="2429" spans="1:6" x14ac:dyDescent="0.25">
      <c r="A2429" s="1">
        <v>38647</v>
      </c>
      <c r="B2429">
        <v>65</v>
      </c>
      <c r="C2429">
        <v>1680</v>
      </c>
      <c r="D2429">
        <v>4.92</v>
      </c>
      <c r="E2429">
        <v>15.3</v>
      </c>
      <c r="F2429" s="1"/>
    </row>
    <row r="2430" spans="1:6" x14ac:dyDescent="0.25">
      <c r="A2430" s="1">
        <v>38648</v>
      </c>
      <c r="B2430">
        <v>67</v>
      </c>
      <c r="C2430">
        <v>1670</v>
      </c>
      <c r="D2430">
        <v>4.93</v>
      </c>
      <c r="E2430">
        <v>11.100000000000001</v>
      </c>
      <c r="F2430" s="1"/>
    </row>
    <row r="2431" spans="1:6" x14ac:dyDescent="0.25">
      <c r="A2431" s="1">
        <v>38649</v>
      </c>
      <c r="B2431">
        <v>92</v>
      </c>
      <c r="C2431">
        <v>1510</v>
      </c>
      <c r="D2431">
        <v>5.0999999999999996</v>
      </c>
      <c r="E2431">
        <v>10.25</v>
      </c>
      <c r="F2431" s="1"/>
    </row>
    <row r="2432" spans="1:6" x14ac:dyDescent="0.25">
      <c r="A2432" s="1">
        <v>38650</v>
      </c>
      <c r="B2432">
        <v>116</v>
      </c>
      <c r="C2432">
        <v>1400</v>
      </c>
      <c r="D2432">
        <v>5.23</v>
      </c>
      <c r="E2432">
        <v>11</v>
      </c>
      <c r="F2432" s="1"/>
    </row>
    <row r="2433" spans="1:6" x14ac:dyDescent="0.25">
      <c r="A2433" s="1">
        <v>38651</v>
      </c>
      <c r="B2433">
        <v>135</v>
      </c>
      <c r="C2433">
        <v>1410</v>
      </c>
      <c r="D2433">
        <v>5.32</v>
      </c>
      <c r="E2433">
        <v>10.9</v>
      </c>
      <c r="F2433" s="1"/>
    </row>
    <row r="2434" spans="1:6" x14ac:dyDescent="0.25">
      <c r="A2434" s="1">
        <v>38652</v>
      </c>
      <c r="B2434">
        <v>156</v>
      </c>
      <c r="C2434">
        <v>1380</v>
      </c>
      <c r="D2434">
        <v>5.41</v>
      </c>
      <c r="E2434">
        <v>11.05</v>
      </c>
      <c r="F2434" s="1"/>
    </row>
    <row r="2435" spans="1:6" x14ac:dyDescent="0.25">
      <c r="A2435" s="1">
        <v>38653</v>
      </c>
      <c r="B2435">
        <v>174</v>
      </c>
      <c r="C2435">
        <v>1460</v>
      </c>
      <c r="D2435">
        <v>5.48</v>
      </c>
      <c r="E2435">
        <v>12</v>
      </c>
      <c r="F2435" s="1"/>
    </row>
    <row r="2436" spans="1:6" x14ac:dyDescent="0.25">
      <c r="A2436" s="1">
        <v>38654</v>
      </c>
      <c r="B2436">
        <v>172</v>
      </c>
      <c r="C2436">
        <v>1440</v>
      </c>
      <c r="D2436">
        <v>5.47</v>
      </c>
      <c r="E2436">
        <v>13.4</v>
      </c>
      <c r="F2436" s="1"/>
    </row>
    <row r="2437" spans="1:6" x14ac:dyDescent="0.25">
      <c r="A2437" s="1">
        <v>38655</v>
      </c>
      <c r="B2437">
        <v>159</v>
      </c>
      <c r="C2437">
        <v>1550</v>
      </c>
      <c r="D2437">
        <v>5.42</v>
      </c>
      <c r="E2437">
        <v>12.6</v>
      </c>
      <c r="F2437" s="1"/>
    </row>
    <row r="2438" spans="1:6" x14ac:dyDescent="0.25">
      <c r="A2438" s="1">
        <v>38656</v>
      </c>
      <c r="B2438">
        <v>155</v>
      </c>
      <c r="C2438">
        <v>1630</v>
      </c>
      <c r="D2438">
        <v>5.41</v>
      </c>
      <c r="E2438">
        <v>12.15</v>
      </c>
      <c r="F2438" s="1"/>
    </row>
    <row r="2439" spans="1:6" x14ac:dyDescent="0.25">
      <c r="A2439" s="1">
        <v>38657</v>
      </c>
      <c r="B2439">
        <v>96</v>
      </c>
      <c r="C2439">
        <v>2050</v>
      </c>
      <c r="D2439">
        <v>5.12</v>
      </c>
      <c r="E2439">
        <v>11.95</v>
      </c>
      <c r="F2439" s="1"/>
    </row>
    <row r="2440" spans="1:6" x14ac:dyDescent="0.25">
      <c r="A2440" s="1">
        <v>38658</v>
      </c>
      <c r="B2440">
        <v>62</v>
      </c>
      <c r="C2440">
        <v>2440</v>
      </c>
      <c r="D2440">
        <v>4.8899999999999997</v>
      </c>
      <c r="E2440">
        <v>11.45</v>
      </c>
      <c r="F2440" s="1"/>
    </row>
    <row r="2441" spans="1:6" x14ac:dyDescent="0.25">
      <c r="A2441" s="1">
        <v>38659</v>
      </c>
      <c r="B2441">
        <v>53</v>
      </c>
      <c r="C2441">
        <v>2310</v>
      </c>
      <c r="D2441">
        <v>4.82</v>
      </c>
      <c r="E2441">
        <v>11.6</v>
      </c>
      <c r="F2441" s="1"/>
    </row>
    <row r="2442" spans="1:6" x14ac:dyDescent="0.25">
      <c r="A2442" s="1">
        <v>38660</v>
      </c>
      <c r="B2442">
        <v>44</v>
      </c>
      <c r="C2442">
        <v>2400</v>
      </c>
      <c r="D2442">
        <v>4.7300000000000004</v>
      </c>
      <c r="E2442">
        <v>12.45</v>
      </c>
      <c r="F2442" s="1"/>
    </row>
    <row r="2443" spans="1:6" x14ac:dyDescent="0.25">
      <c r="A2443" s="1">
        <v>38661</v>
      </c>
      <c r="B2443">
        <v>37</v>
      </c>
      <c r="C2443">
        <v>2490</v>
      </c>
      <c r="D2443">
        <v>4.6500000000000004</v>
      </c>
      <c r="E2443">
        <v>11.100000000000001</v>
      </c>
      <c r="F2443" s="1"/>
    </row>
    <row r="2444" spans="1:6" x14ac:dyDescent="0.25">
      <c r="A2444" s="1">
        <v>38662</v>
      </c>
      <c r="B2444">
        <v>32</v>
      </c>
      <c r="C2444">
        <v>2580</v>
      </c>
      <c r="D2444">
        <v>4.59</v>
      </c>
      <c r="E2444">
        <v>10.7</v>
      </c>
      <c r="F2444" s="1"/>
    </row>
    <row r="2445" spans="1:6" x14ac:dyDescent="0.25">
      <c r="A2445" s="1">
        <v>38663</v>
      </c>
      <c r="B2445">
        <v>29</v>
      </c>
      <c r="C2445">
        <v>2670</v>
      </c>
      <c r="D2445">
        <v>4.55</v>
      </c>
      <c r="E2445">
        <v>11.5</v>
      </c>
      <c r="F2445" s="1"/>
    </row>
    <row r="2446" spans="1:6" x14ac:dyDescent="0.25">
      <c r="A2446" s="1">
        <v>38664</v>
      </c>
      <c r="B2446">
        <v>28</v>
      </c>
      <c r="C2446">
        <v>2660</v>
      </c>
      <c r="D2446">
        <v>4.54</v>
      </c>
      <c r="E2446">
        <v>11.25</v>
      </c>
      <c r="F2446" s="1"/>
    </row>
    <row r="2447" spans="1:6" x14ac:dyDescent="0.25">
      <c r="A2447" s="1">
        <v>38665</v>
      </c>
      <c r="B2447">
        <v>26</v>
      </c>
      <c r="C2447">
        <v>2670</v>
      </c>
      <c r="D2447">
        <v>4.51</v>
      </c>
      <c r="E2447">
        <v>10</v>
      </c>
      <c r="F2447" s="1"/>
    </row>
    <row r="2448" spans="1:6" x14ac:dyDescent="0.25">
      <c r="A2448" s="1">
        <v>38666</v>
      </c>
      <c r="B2448">
        <v>24</v>
      </c>
      <c r="C2448">
        <v>2740</v>
      </c>
      <c r="D2448">
        <v>4.4800000000000004</v>
      </c>
      <c r="E2448">
        <v>11.15</v>
      </c>
      <c r="F2448" s="1"/>
    </row>
    <row r="2449" spans="1:6" x14ac:dyDescent="0.25">
      <c r="A2449" s="1">
        <v>38667</v>
      </c>
      <c r="B2449">
        <v>24</v>
      </c>
      <c r="C2449">
        <v>2780</v>
      </c>
      <c r="D2449">
        <v>4.4800000000000004</v>
      </c>
      <c r="E2449">
        <v>12.7</v>
      </c>
      <c r="F2449" s="1"/>
    </row>
    <row r="2450" spans="1:6" x14ac:dyDescent="0.25">
      <c r="A2450" s="1">
        <v>38668</v>
      </c>
      <c r="B2450">
        <v>23</v>
      </c>
      <c r="C2450">
        <v>2740</v>
      </c>
      <c r="D2450">
        <v>4.46</v>
      </c>
      <c r="E2450">
        <v>13.3</v>
      </c>
      <c r="F2450" s="1"/>
    </row>
    <row r="2451" spans="1:6" x14ac:dyDescent="0.25">
      <c r="A2451" s="1">
        <v>38669</v>
      </c>
      <c r="B2451">
        <v>21</v>
      </c>
      <c r="C2451">
        <v>3000</v>
      </c>
      <c r="D2451">
        <v>4.43</v>
      </c>
      <c r="E2451">
        <v>8.9</v>
      </c>
      <c r="F2451" s="1"/>
    </row>
    <row r="2452" spans="1:6" x14ac:dyDescent="0.25">
      <c r="A2452" s="1">
        <v>38670</v>
      </c>
      <c r="B2452">
        <v>21</v>
      </c>
      <c r="C2452">
        <v>3010</v>
      </c>
      <c r="D2452">
        <v>4.43</v>
      </c>
      <c r="E2452">
        <v>9.4</v>
      </c>
      <c r="F2452" s="1"/>
    </row>
    <row r="2453" spans="1:6" x14ac:dyDescent="0.25">
      <c r="A2453" s="1">
        <v>38671</v>
      </c>
      <c r="B2453">
        <v>53</v>
      </c>
      <c r="C2453">
        <v>2620</v>
      </c>
      <c r="D2453">
        <v>4.82</v>
      </c>
      <c r="E2453">
        <v>6.1499999999999995</v>
      </c>
      <c r="F2453" s="1"/>
    </row>
    <row r="2454" spans="1:6" x14ac:dyDescent="0.25">
      <c r="A2454" s="1">
        <v>38672</v>
      </c>
      <c r="B2454">
        <v>184</v>
      </c>
      <c r="C2454">
        <v>2060</v>
      </c>
      <c r="D2454">
        <v>5.52</v>
      </c>
      <c r="E2454">
        <v>4</v>
      </c>
      <c r="F2454" s="1"/>
    </row>
    <row r="2455" spans="1:6" x14ac:dyDescent="0.25">
      <c r="A2455" s="1">
        <v>38673</v>
      </c>
      <c r="B2455">
        <v>143</v>
      </c>
      <c r="C2455">
        <v>1800</v>
      </c>
      <c r="D2455">
        <v>5.36</v>
      </c>
      <c r="E2455">
        <v>4.7</v>
      </c>
      <c r="F2455" s="1"/>
    </row>
    <row r="2456" spans="1:6" x14ac:dyDescent="0.25">
      <c r="A2456" s="1">
        <v>38674</v>
      </c>
      <c r="B2456">
        <v>129</v>
      </c>
      <c r="C2456">
        <v>1930</v>
      </c>
      <c r="D2456">
        <v>5.29</v>
      </c>
      <c r="E2456">
        <v>5.3999999999999995</v>
      </c>
      <c r="F2456" s="1"/>
    </row>
    <row r="2457" spans="1:6" x14ac:dyDescent="0.25">
      <c r="A2457" s="1">
        <v>38675</v>
      </c>
      <c r="B2457">
        <v>124</v>
      </c>
      <c r="C2457">
        <v>1970</v>
      </c>
      <c r="D2457">
        <v>5.27</v>
      </c>
      <c r="E2457">
        <v>5.7</v>
      </c>
      <c r="F2457" s="1"/>
    </row>
    <row r="2458" spans="1:6" x14ac:dyDescent="0.25">
      <c r="A2458" s="1">
        <v>38676</v>
      </c>
      <c r="B2458">
        <v>127</v>
      </c>
      <c r="C2458">
        <v>2020</v>
      </c>
      <c r="D2458">
        <v>5.28</v>
      </c>
      <c r="E2458">
        <v>5.5</v>
      </c>
      <c r="F2458" s="1"/>
    </row>
    <row r="2459" spans="1:6" x14ac:dyDescent="0.25">
      <c r="A2459" s="1">
        <v>38677</v>
      </c>
      <c r="B2459">
        <v>137</v>
      </c>
      <c r="C2459">
        <v>2020</v>
      </c>
      <c r="D2459">
        <v>5.33</v>
      </c>
      <c r="E2459">
        <v>6.55</v>
      </c>
      <c r="F2459" s="1"/>
    </row>
    <row r="2460" spans="1:6" x14ac:dyDescent="0.25">
      <c r="A2460" s="1">
        <v>38678</v>
      </c>
      <c r="B2460">
        <v>140</v>
      </c>
      <c r="C2460">
        <v>2020</v>
      </c>
      <c r="D2460">
        <v>5.34</v>
      </c>
      <c r="E2460">
        <v>6.8000000000000007</v>
      </c>
      <c r="F2460" s="1"/>
    </row>
    <row r="2461" spans="1:6" x14ac:dyDescent="0.25">
      <c r="A2461" s="1">
        <v>38679</v>
      </c>
      <c r="B2461">
        <v>125</v>
      </c>
      <c r="C2461">
        <v>2120</v>
      </c>
      <c r="D2461">
        <v>5.28</v>
      </c>
      <c r="E2461">
        <v>6.95</v>
      </c>
      <c r="F2461" s="1"/>
    </row>
    <row r="2462" spans="1:6" x14ac:dyDescent="0.25">
      <c r="A2462" s="1">
        <v>38680</v>
      </c>
      <c r="B2462">
        <v>117</v>
      </c>
      <c r="C2462">
        <v>2210</v>
      </c>
      <c r="D2462">
        <v>5.24</v>
      </c>
      <c r="E2462">
        <v>6.6</v>
      </c>
      <c r="F2462" s="1"/>
    </row>
    <row r="2463" spans="1:6" x14ac:dyDescent="0.25">
      <c r="A2463" s="1">
        <v>38681</v>
      </c>
      <c r="B2463">
        <v>111</v>
      </c>
      <c r="C2463">
        <v>2180</v>
      </c>
      <c r="D2463">
        <v>5.21</v>
      </c>
      <c r="E2463">
        <v>6</v>
      </c>
      <c r="F2463" s="1"/>
    </row>
    <row r="2464" spans="1:6" x14ac:dyDescent="0.25">
      <c r="A2464" s="1">
        <v>38682</v>
      </c>
      <c r="B2464">
        <v>106</v>
      </c>
      <c r="C2464">
        <v>2190</v>
      </c>
      <c r="D2464">
        <v>5.18</v>
      </c>
      <c r="E2464">
        <v>5.45</v>
      </c>
      <c r="F2464" s="1"/>
    </row>
    <row r="2465" spans="1:6" x14ac:dyDescent="0.25">
      <c r="A2465" s="1">
        <v>38683</v>
      </c>
      <c r="B2465">
        <v>103</v>
      </c>
      <c r="C2465">
        <v>2210</v>
      </c>
      <c r="D2465">
        <v>5.16</v>
      </c>
      <c r="E2465">
        <v>4.45</v>
      </c>
      <c r="F2465" s="1"/>
    </row>
    <row r="2466" spans="1:6" x14ac:dyDescent="0.25">
      <c r="A2466" s="1">
        <v>38684</v>
      </c>
      <c r="B2466">
        <v>96</v>
      </c>
      <c r="C2466">
        <v>2220</v>
      </c>
      <c r="D2466">
        <v>5.12</v>
      </c>
      <c r="E2466">
        <v>3.5999999999999996</v>
      </c>
      <c r="F2466" s="1"/>
    </row>
    <row r="2467" spans="1:6" x14ac:dyDescent="0.25">
      <c r="A2467" s="1">
        <v>38685</v>
      </c>
      <c r="B2467">
        <v>89</v>
      </c>
      <c r="C2467">
        <v>2260</v>
      </c>
      <c r="D2467">
        <v>5.08</v>
      </c>
      <c r="E2467">
        <v>3.15</v>
      </c>
      <c r="F2467" s="1"/>
    </row>
    <row r="2468" spans="1:6" x14ac:dyDescent="0.25">
      <c r="A2468" s="1">
        <v>38686</v>
      </c>
      <c r="B2468">
        <v>87</v>
      </c>
      <c r="C2468">
        <v>2300</v>
      </c>
      <c r="D2468">
        <v>5.07</v>
      </c>
      <c r="E2468">
        <v>4.05</v>
      </c>
      <c r="F2468" s="1"/>
    </row>
    <row r="2469" spans="1:6" x14ac:dyDescent="0.25">
      <c r="A2469" s="1">
        <v>38687</v>
      </c>
      <c r="B2469">
        <v>87</v>
      </c>
      <c r="C2469">
        <v>2320</v>
      </c>
      <c r="D2469">
        <v>5.07</v>
      </c>
      <c r="E2469">
        <v>3.15</v>
      </c>
      <c r="F2469" s="1"/>
    </row>
    <row r="2470" spans="1:6" x14ac:dyDescent="0.25">
      <c r="A2470" s="1">
        <v>38688</v>
      </c>
      <c r="B2470">
        <v>88</v>
      </c>
      <c r="C2470">
        <v>2350</v>
      </c>
      <c r="D2470">
        <v>5.07</v>
      </c>
      <c r="E2470">
        <v>4.25</v>
      </c>
      <c r="F2470" s="1"/>
    </row>
    <row r="2471" spans="1:6" x14ac:dyDescent="0.25">
      <c r="A2471" s="1">
        <v>38689</v>
      </c>
      <c r="B2471">
        <v>88</v>
      </c>
      <c r="C2471">
        <v>2330</v>
      </c>
      <c r="D2471">
        <v>5.07</v>
      </c>
      <c r="E2471">
        <v>4.3</v>
      </c>
      <c r="F2471" s="1"/>
    </row>
    <row r="2472" spans="1:6" x14ac:dyDescent="0.25">
      <c r="A2472" s="1">
        <v>38690</v>
      </c>
      <c r="B2472">
        <v>88</v>
      </c>
      <c r="C2472">
        <v>2310</v>
      </c>
      <c r="D2472">
        <v>5.07</v>
      </c>
      <c r="E2472">
        <v>4.9000000000000004</v>
      </c>
      <c r="F2472" s="1"/>
    </row>
    <row r="2473" spans="1:6" x14ac:dyDescent="0.25">
      <c r="A2473" s="1">
        <v>38691</v>
      </c>
      <c r="B2473">
        <v>84</v>
      </c>
      <c r="C2473">
        <v>2300</v>
      </c>
      <c r="D2473">
        <v>5.05</v>
      </c>
      <c r="E2473">
        <v>2.8</v>
      </c>
      <c r="F2473" s="1"/>
    </row>
    <row r="2474" spans="1:6" x14ac:dyDescent="0.25">
      <c r="A2474" s="1">
        <v>38692</v>
      </c>
      <c r="B2474">
        <v>80</v>
      </c>
      <c r="C2474">
        <v>2330</v>
      </c>
      <c r="D2474">
        <v>5.0199999999999996</v>
      </c>
      <c r="E2474">
        <v>1.1500000000000001</v>
      </c>
      <c r="F2474" s="1"/>
    </row>
    <row r="2475" spans="1:6" x14ac:dyDescent="0.25">
      <c r="A2475" s="1">
        <v>38693</v>
      </c>
      <c r="B2475">
        <v>60</v>
      </c>
      <c r="C2475">
        <v>2420</v>
      </c>
      <c r="D2475">
        <v>4.88</v>
      </c>
      <c r="E2475">
        <v>0.25</v>
      </c>
      <c r="F2475" s="1"/>
    </row>
    <row r="2476" spans="1:6" x14ac:dyDescent="0.25">
      <c r="A2476" s="1">
        <v>38694</v>
      </c>
      <c r="B2476">
        <v>50</v>
      </c>
      <c r="C2476">
        <v>2560</v>
      </c>
      <c r="D2476">
        <v>4.79</v>
      </c>
      <c r="E2476">
        <v>0.15000000000000002</v>
      </c>
      <c r="F2476" s="1"/>
    </row>
    <row r="2477" spans="1:6" x14ac:dyDescent="0.25">
      <c r="A2477" s="1">
        <v>38695</v>
      </c>
      <c r="B2477">
        <v>55</v>
      </c>
      <c r="C2477">
        <v>2290</v>
      </c>
      <c r="D2477">
        <v>4.83</v>
      </c>
      <c r="E2477">
        <v>0.15000000000000002</v>
      </c>
      <c r="F2477" s="1"/>
    </row>
    <row r="2478" spans="1:6" x14ac:dyDescent="0.25">
      <c r="A2478" s="1">
        <v>38696</v>
      </c>
      <c r="B2478">
        <v>50</v>
      </c>
      <c r="C2478">
        <v>2160</v>
      </c>
      <c r="D2478">
        <v>4.79</v>
      </c>
      <c r="E2478">
        <v>0.15000000000000002</v>
      </c>
      <c r="F2478" s="1"/>
    </row>
    <row r="2479" spans="1:6" x14ac:dyDescent="0.25">
      <c r="A2479" s="1">
        <v>38697</v>
      </c>
      <c r="B2479">
        <v>50</v>
      </c>
      <c r="C2479">
        <v>2040</v>
      </c>
      <c r="D2479">
        <v>4.79</v>
      </c>
      <c r="E2479">
        <v>0.15000000000000002</v>
      </c>
      <c r="F2479" s="1"/>
    </row>
    <row r="2480" spans="1:6" x14ac:dyDescent="0.25">
      <c r="A2480" s="1">
        <v>38698</v>
      </c>
      <c r="B2480">
        <v>55</v>
      </c>
      <c r="C2480">
        <v>2010</v>
      </c>
      <c r="D2480">
        <v>4.83</v>
      </c>
      <c r="E2480">
        <v>0.95000000000000007</v>
      </c>
      <c r="F2480" s="1"/>
    </row>
    <row r="2481" spans="1:6" x14ac:dyDescent="0.25">
      <c r="A2481" s="1">
        <v>38699</v>
      </c>
      <c r="B2481">
        <v>80</v>
      </c>
      <c r="C2481">
        <v>2000</v>
      </c>
      <c r="D2481">
        <v>5.0199999999999996</v>
      </c>
      <c r="E2481">
        <v>2.5</v>
      </c>
      <c r="F2481" s="1"/>
    </row>
    <row r="2482" spans="1:6" x14ac:dyDescent="0.25">
      <c r="A2482" s="1">
        <v>38700</v>
      </c>
      <c r="B2482">
        <v>95</v>
      </c>
      <c r="C2482">
        <v>2000</v>
      </c>
      <c r="D2482">
        <v>5.12</v>
      </c>
      <c r="E2482">
        <v>2.1999999999999997</v>
      </c>
      <c r="F2482" s="1"/>
    </row>
    <row r="2483" spans="1:6" x14ac:dyDescent="0.25">
      <c r="A2483" s="1">
        <v>38701</v>
      </c>
      <c r="B2483">
        <v>90</v>
      </c>
      <c r="C2483">
        <v>2090</v>
      </c>
      <c r="D2483">
        <v>5.09</v>
      </c>
      <c r="E2483">
        <v>1.35</v>
      </c>
      <c r="F2483" s="1"/>
    </row>
    <row r="2484" spans="1:6" x14ac:dyDescent="0.25">
      <c r="A2484" s="1">
        <v>38702</v>
      </c>
      <c r="B2484">
        <v>85</v>
      </c>
      <c r="C2484">
        <v>2230</v>
      </c>
      <c r="D2484">
        <v>5.0599999999999996</v>
      </c>
      <c r="E2484">
        <v>0.75</v>
      </c>
      <c r="F2484" s="1"/>
    </row>
    <row r="2485" spans="1:6" x14ac:dyDescent="0.25">
      <c r="A2485" s="1">
        <v>38703</v>
      </c>
      <c r="B2485">
        <v>90</v>
      </c>
      <c r="C2485">
        <v>2290</v>
      </c>
      <c r="D2485">
        <v>5.09</v>
      </c>
      <c r="E2485">
        <v>0.85000000000000009</v>
      </c>
      <c r="F2485" s="1"/>
    </row>
    <row r="2486" spans="1:6" x14ac:dyDescent="0.25">
      <c r="A2486" s="1">
        <v>38704</v>
      </c>
      <c r="B2486">
        <v>90</v>
      </c>
      <c r="C2486">
        <v>2300</v>
      </c>
      <c r="D2486">
        <v>5.09</v>
      </c>
      <c r="E2486">
        <v>0.1</v>
      </c>
      <c r="F2486" s="1"/>
    </row>
    <row r="2487" spans="1:6" x14ac:dyDescent="0.25">
      <c r="A2487" s="1">
        <v>38705</v>
      </c>
      <c r="B2487">
        <v>95</v>
      </c>
      <c r="C2487">
        <v>2350</v>
      </c>
      <c r="D2487">
        <v>5.12</v>
      </c>
      <c r="E2487">
        <v>1.5</v>
      </c>
      <c r="F2487" s="1"/>
    </row>
    <row r="2488" spans="1:6" x14ac:dyDescent="0.25">
      <c r="A2488" s="1">
        <v>38706</v>
      </c>
      <c r="B2488">
        <v>99</v>
      </c>
      <c r="C2488">
        <v>2250</v>
      </c>
      <c r="D2488">
        <v>5.14</v>
      </c>
      <c r="E2488">
        <v>2.6999999999999997</v>
      </c>
      <c r="F2488" s="1"/>
    </row>
    <row r="2489" spans="1:6" x14ac:dyDescent="0.25">
      <c r="A2489" s="1">
        <v>38707</v>
      </c>
      <c r="B2489">
        <v>111</v>
      </c>
      <c r="C2489">
        <v>2140</v>
      </c>
      <c r="D2489">
        <v>5.21</v>
      </c>
      <c r="E2489">
        <v>2.5999999999999996</v>
      </c>
      <c r="F2489" s="1"/>
    </row>
    <row r="2490" spans="1:6" x14ac:dyDescent="0.25">
      <c r="A2490" s="1">
        <v>38708</v>
      </c>
      <c r="B2490">
        <v>106</v>
      </c>
      <c r="C2490">
        <v>2230</v>
      </c>
      <c r="D2490">
        <v>5.18</v>
      </c>
      <c r="E2490">
        <v>3.55</v>
      </c>
      <c r="F2490" s="1"/>
    </row>
    <row r="2491" spans="1:6" x14ac:dyDescent="0.25">
      <c r="A2491" s="1">
        <v>38709</v>
      </c>
      <c r="B2491">
        <v>105</v>
      </c>
      <c r="C2491">
        <v>2240</v>
      </c>
      <c r="D2491">
        <v>5.17</v>
      </c>
      <c r="E2491">
        <v>5.9499999999999993</v>
      </c>
      <c r="F2491" s="1"/>
    </row>
    <row r="2492" spans="1:6" x14ac:dyDescent="0.25">
      <c r="A2492" s="1">
        <v>38710</v>
      </c>
      <c r="B2492">
        <v>104</v>
      </c>
      <c r="C2492">
        <v>2230</v>
      </c>
      <c r="D2492">
        <v>5.17</v>
      </c>
      <c r="E2492">
        <v>5.35</v>
      </c>
      <c r="F2492" s="1"/>
    </row>
    <row r="2493" spans="1:6" x14ac:dyDescent="0.25">
      <c r="A2493" s="1">
        <v>38711</v>
      </c>
      <c r="B2493">
        <v>102</v>
      </c>
      <c r="C2493">
        <v>2260</v>
      </c>
      <c r="D2493">
        <v>5.16</v>
      </c>
      <c r="E2493">
        <v>5.3500000000000005</v>
      </c>
      <c r="F2493" s="1"/>
    </row>
    <row r="2494" spans="1:6" x14ac:dyDescent="0.25">
      <c r="A2494" s="1">
        <v>38712</v>
      </c>
      <c r="B2494">
        <v>101</v>
      </c>
      <c r="C2494">
        <v>2260</v>
      </c>
      <c r="D2494">
        <v>5.15</v>
      </c>
      <c r="E2494">
        <v>6.1499999999999995</v>
      </c>
      <c r="F2494" s="1"/>
    </row>
    <row r="2495" spans="1:6" x14ac:dyDescent="0.25">
      <c r="A2495" s="1">
        <v>38713</v>
      </c>
      <c r="B2495">
        <v>100</v>
      </c>
      <c r="C2495">
        <v>2250</v>
      </c>
      <c r="D2495">
        <v>5.15</v>
      </c>
      <c r="E2495">
        <v>6.7</v>
      </c>
      <c r="F2495" s="1"/>
    </row>
    <row r="2496" spans="1:6" x14ac:dyDescent="0.25">
      <c r="A2496" s="1">
        <v>38714</v>
      </c>
      <c r="B2496">
        <v>98</v>
      </c>
      <c r="C2496">
        <v>2260</v>
      </c>
      <c r="D2496">
        <v>5.13</v>
      </c>
      <c r="E2496">
        <v>5.6</v>
      </c>
      <c r="F2496" s="1"/>
    </row>
    <row r="2497" spans="1:6" x14ac:dyDescent="0.25">
      <c r="A2497" s="1">
        <v>38715</v>
      </c>
      <c r="B2497">
        <v>96</v>
      </c>
      <c r="C2497">
        <v>2280</v>
      </c>
      <c r="D2497">
        <v>5.12</v>
      </c>
      <c r="E2497">
        <v>6.7</v>
      </c>
      <c r="F2497" s="1"/>
    </row>
    <row r="2498" spans="1:6" x14ac:dyDescent="0.25">
      <c r="A2498" s="1">
        <v>38716</v>
      </c>
      <c r="B2498">
        <v>93</v>
      </c>
      <c r="C2498">
        <v>2300</v>
      </c>
      <c r="D2498">
        <v>5.1100000000000003</v>
      </c>
      <c r="E2498">
        <v>4.3</v>
      </c>
      <c r="F2498" s="1"/>
    </row>
    <row r="2499" spans="1:6" x14ac:dyDescent="0.25">
      <c r="A2499" s="1">
        <v>38717</v>
      </c>
      <c r="B2499">
        <v>92</v>
      </c>
      <c r="C2499">
        <v>2320</v>
      </c>
      <c r="D2499">
        <v>5.0999999999999996</v>
      </c>
      <c r="E2499">
        <v>4.7</v>
      </c>
      <c r="F2499" s="1"/>
    </row>
    <row r="2500" spans="1:6" x14ac:dyDescent="0.25">
      <c r="A2500" s="1">
        <v>38718</v>
      </c>
      <c r="B2500">
        <v>92</v>
      </c>
      <c r="C2500">
        <v>2300</v>
      </c>
      <c r="D2500">
        <v>5.0999999999999996</v>
      </c>
      <c r="E2500">
        <v>6.15</v>
      </c>
      <c r="F2500" s="1"/>
    </row>
    <row r="2501" spans="1:6" x14ac:dyDescent="0.25">
      <c r="A2501" s="1">
        <v>38719</v>
      </c>
      <c r="B2501">
        <v>90</v>
      </c>
      <c r="C2501">
        <v>2290</v>
      </c>
      <c r="D2501">
        <v>5.09</v>
      </c>
      <c r="E2501">
        <v>4.9499999999999993</v>
      </c>
      <c r="F2501" s="1"/>
    </row>
    <row r="2502" spans="1:6" x14ac:dyDescent="0.25">
      <c r="A2502" s="1">
        <v>38720</v>
      </c>
      <c r="B2502">
        <v>90</v>
      </c>
      <c r="C2502">
        <v>2290</v>
      </c>
      <c r="D2502">
        <v>5.09</v>
      </c>
      <c r="E2502">
        <v>6.5</v>
      </c>
      <c r="F2502" s="1"/>
    </row>
    <row r="2503" spans="1:6" x14ac:dyDescent="0.25">
      <c r="A2503" s="1">
        <v>38721</v>
      </c>
      <c r="B2503">
        <v>86</v>
      </c>
      <c r="C2503">
        <v>2280</v>
      </c>
      <c r="D2503">
        <v>5.0599999999999996</v>
      </c>
      <c r="E2503">
        <v>4.5999999999999996</v>
      </c>
      <c r="F2503" s="1"/>
    </row>
    <row r="2504" spans="1:6" x14ac:dyDescent="0.25">
      <c r="A2504" s="1">
        <v>38722</v>
      </c>
      <c r="B2504">
        <v>83</v>
      </c>
      <c r="C2504">
        <v>2290</v>
      </c>
      <c r="D2504">
        <v>5.04</v>
      </c>
      <c r="E2504">
        <v>4.8</v>
      </c>
      <c r="F2504" s="1"/>
    </row>
    <row r="2505" spans="1:6" x14ac:dyDescent="0.25">
      <c r="A2505" s="1">
        <v>38723</v>
      </c>
      <c r="B2505">
        <v>83</v>
      </c>
      <c r="C2505">
        <v>2300</v>
      </c>
      <c r="D2505">
        <v>5.04</v>
      </c>
      <c r="E2505">
        <v>5.1499999999999995</v>
      </c>
      <c r="F2505" s="1"/>
    </row>
    <row r="2506" spans="1:6" x14ac:dyDescent="0.25">
      <c r="A2506" s="1">
        <v>38724</v>
      </c>
      <c r="B2506">
        <v>85</v>
      </c>
      <c r="C2506">
        <v>2300</v>
      </c>
      <c r="D2506">
        <v>5.0599999999999996</v>
      </c>
      <c r="E2506">
        <v>6</v>
      </c>
      <c r="F2506" s="1"/>
    </row>
    <row r="2507" spans="1:6" x14ac:dyDescent="0.25">
      <c r="A2507" s="1">
        <v>38725</v>
      </c>
      <c r="B2507">
        <v>85</v>
      </c>
      <c r="C2507">
        <v>2290</v>
      </c>
      <c r="D2507">
        <v>5.0599999999999996</v>
      </c>
      <c r="E2507">
        <v>6.25</v>
      </c>
      <c r="F2507" s="1"/>
    </row>
    <row r="2508" spans="1:6" x14ac:dyDescent="0.25">
      <c r="A2508" s="1">
        <v>38726</v>
      </c>
      <c r="B2508">
        <v>84</v>
      </c>
      <c r="C2508">
        <v>2270</v>
      </c>
      <c r="D2508">
        <v>5.05</v>
      </c>
      <c r="E2508">
        <v>5.65</v>
      </c>
      <c r="F2508" s="1"/>
    </row>
    <row r="2509" spans="1:6" x14ac:dyDescent="0.25">
      <c r="A2509" s="1">
        <v>38727</v>
      </c>
      <c r="B2509">
        <v>85</v>
      </c>
      <c r="C2509">
        <v>2240</v>
      </c>
      <c r="D2509">
        <v>5.0599999999999996</v>
      </c>
      <c r="E2509">
        <v>3.9000000000000004</v>
      </c>
      <c r="F2509" s="1"/>
    </row>
    <row r="2510" spans="1:6" x14ac:dyDescent="0.25">
      <c r="A2510" s="1">
        <v>38728</v>
      </c>
      <c r="B2510">
        <v>87</v>
      </c>
      <c r="C2510">
        <v>2270</v>
      </c>
      <c r="D2510">
        <v>5.07</v>
      </c>
      <c r="E2510">
        <v>5</v>
      </c>
      <c r="F2510" s="1"/>
    </row>
    <row r="2511" spans="1:6" x14ac:dyDescent="0.25">
      <c r="A2511" s="1">
        <v>38729</v>
      </c>
      <c r="B2511">
        <v>86</v>
      </c>
      <c r="C2511">
        <v>2300</v>
      </c>
      <c r="D2511">
        <v>5.0599999999999996</v>
      </c>
      <c r="E2511">
        <v>4</v>
      </c>
      <c r="F2511" s="1"/>
    </row>
    <row r="2512" spans="1:6" x14ac:dyDescent="0.25">
      <c r="A2512" s="1">
        <v>38730</v>
      </c>
      <c r="B2512">
        <v>83</v>
      </c>
      <c r="C2512">
        <v>2310</v>
      </c>
      <c r="D2512">
        <v>5.04</v>
      </c>
      <c r="E2512">
        <v>3.3</v>
      </c>
      <c r="F2512" s="1"/>
    </row>
    <row r="2513" spans="1:6" x14ac:dyDescent="0.25">
      <c r="A2513" s="1">
        <v>38731</v>
      </c>
      <c r="B2513">
        <v>83</v>
      </c>
      <c r="C2513">
        <v>2350</v>
      </c>
      <c r="D2513">
        <v>5.04</v>
      </c>
      <c r="E2513">
        <v>3.95</v>
      </c>
      <c r="F2513" s="1"/>
    </row>
    <row r="2514" spans="1:6" x14ac:dyDescent="0.25">
      <c r="A2514" s="1">
        <v>38732</v>
      </c>
      <c r="B2514">
        <v>87</v>
      </c>
      <c r="C2514">
        <v>2350</v>
      </c>
      <c r="D2514">
        <v>5.07</v>
      </c>
      <c r="E2514">
        <v>5.65</v>
      </c>
      <c r="F2514" s="1"/>
    </row>
    <row r="2515" spans="1:6" x14ac:dyDescent="0.25">
      <c r="A2515" s="1">
        <v>38733</v>
      </c>
      <c r="B2515">
        <v>85</v>
      </c>
      <c r="C2515">
        <v>2330</v>
      </c>
      <c r="D2515">
        <v>5.0599999999999996</v>
      </c>
      <c r="E2515">
        <v>4.9000000000000004</v>
      </c>
      <c r="F2515" s="1"/>
    </row>
    <row r="2516" spans="1:6" x14ac:dyDescent="0.25">
      <c r="A2516" s="1">
        <v>38734</v>
      </c>
      <c r="B2516">
        <v>82</v>
      </c>
      <c r="C2516">
        <v>2330</v>
      </c>
      <c r="D2516">
        <v>5.04</v>
      </c>
      <c r="E2516">
        <v>3.6</v>
      </c>
      <c r="F2516" s="1"/>
    </row>
    <row r="2517" spans="1:6" x14ac:dyDescent="0.25">
      <c r="A2517" s="1">
        <v>38735</v>
      </c>
      <c r="B2517">
        <v>83</v>
      </c>
      <c r="C2517">
        <v>2330</v>
      </c>
      <c r="D2517">
        <v>5.04</v>
      </c>
      <c r="E2517">
        <v>5.0999999999999996</v>
      </c>
      <c r="F2517" s="1"/>
    </row>
    <row r="2518" spans="1:6" x14ac:dyDescent="0.25">
      <c r="A2518" s="1">
        <v>38736</v>
      </c>
      <c r="B2518">
        <v>85</v>
      </c>
      <c r="C2518">
        <v>2300</v>
      </c>
      <c r="D2518">
        <v>5.0599999999999996</v>
      </c>
      <c r="E2518">
        <v>5.75</v>
      </c>
      <c r="F2518" s="1"/>
    </row>
    <row r="2519" spans="1:6" x14ac:dyDescent="0.25">
      <c r="A2519" s="1">
        <v>38737</v>
      </c>
      <c r="B2519">
        <v>85</v>
      </c>
      <c r="C2519">
        <v>2270</v>
      </c>
      <c r="D2519">
        <v>5.0599999999999996</v>
      </c>
      <c r="E2519">
        <v>4.5</v>
      </c>
      <c r="F2519" s="1"/>
    </row>
    <row r="2520" spans="1:6" x14ac:dyDescent="0.25">
      <c r="A2520" s="1">
        <v>38738</v>
      </c>
      <c r="B2520">
        <v>84</v>
      </c>
      <c r="C2520">
        <v>2290</v>
      </c>
      <c r="D2520">
        <v>5.05</v>
      </c>
      <c r="E2520">
        <v>2.4</v>
      </c>
      <c r="F2520" s="1"/>
    </row>
    <row r="2521" spans="1:6" x14ac:dyDescent="0.25">
      <c r="A2521" s="1">
        <v>38739</v>
      </c>
      <c r="B2521">
        <v>78</v>
      </c>
      <c r="C2521">
        <v>2320</v>
      </c>
      <c r="D2521">
        <v>5.01</v>
      </c>
      <c r="E2521">
        <v>2.2999999999999998</v>
      </c>
      <c r="F2521" s="1"/>
    </row>
    <row r="2522" spans="1:6" x14ac:dyDescent="0.25">
      <c r="A2522" s="1">
        <v>38740</v>
      </c>
      <c r="B2522">
        <v>77</v>
      </c>
      <c r="C2522">
        <v>2340</v>
      </c>
      <c r="D2522">
        <v>5</v>
      </c>
      <c r="E2522">
        <v>2.1999999999999997</v>
      </c>
      <c r="F2522" s="1"/>
    </row>
    <row r="2523" spans="1:6" x14ac:dyDescent="0.25">
      <c r="A2523" s="1">
        <v>38741</v>
      </c>
      <c r="B2523">
        <v>78</v>
      </c>
      <c r="C2523">
        <v>2340</v>
      </c>
      <c r="D2523">
        <v>5.01</v>
      </c>
      <c r="E2523">
        <v>3.25</v>
      </c>
      <c r="F2523" s="1"/>
    </row>
    <row r="2524" spans="1:6" x14ac:dyDescent="0.25">
      <c r="A2524" s="1">
        <v>38742</v>
      </c>
      <c r="B2524">
        <v>80</v>
      </c>
      <c r="C2524">
        <v>2320</v>
      </c>
      <c r="D2524">
        <v>5.0199999999999996</v>
      </c>
      <c r="E2524">
        <v>3.8000000000000003</v>
      </c>
      <c r="F2524" s="1"/>
    </row>
    <row r="2525" spans="1:6" x14ac:dyDescent="0.25">
      <c r="A2525" s="1">
        <v>38743</v>
      </c>
      <c r="B2525">
        <v>81</v>
      </c>
      <c r="C2525">
        <v>2320</v>
      </c>
      <c r="D2525">
        <v>5.03</v>
      </c>
      <c r="E2525">
        <v>6.8</v>
      </c>
      <c r="F2525" s="1"/>
    </row>
    <row r="2526" spans="1:6" x14ac:dyDescent="0.25">
      <c r="A2526" s="1">
        <v>38744</v>
      </c>
      <c r="B2526">
        <v>79</v>
      </c>
      <c r="C2526">
        <v>2300</v>
      </c>
      <c r="D2526">
        <v>5.0199999999999996</v>
      </c>
      <c r="E2526">
        <v>6.35</v>
      </c>
      <c r="F2526" s="1"/>
    </row>
    <row r="2527" spans="1:6" x14ac:dyDescent="0.25">
      <c r="A2527" s="1">
        <v>38745</v>
      </c>
      <c r="B2527">
        <v>78</v>
      </c>
      <c r="C2527">
        <v>2310</v>
      </c>
      <c r="D2527">
        <v>5.01</v>
      </c>
      <c r="E2527">
        <v>6.15</v>
      </c>
      <c r="F2527" s="1"/>
    </row>
    <row r="2528" spans="1:6" x14ac:dyDescent="0.25">
      <c r="A2528" s="1">
        <v>38746</v>
      </c>
      <c r="B2528">
        <v>77</v>
      </c>
      <c r="C2528">
        <v>2320</v>
      </c>
      <c r="D2528">
        <v>5</v>
      </c>
      <c r="E2528">
        <v>5.8</v>
      </c>
      <c r="F2528" s="1"/>
    </row>
    <row r="2529" spans="1:6" x14ac:dyDescent="0.25">
      <c r="A2529" s="1">
        <v>38747</v>
      </c>
      <c r="B2529">
        <v>76</v>
      </c>
      <c r="C2529">
        <v>2330</v>
      </c>
      <c r="D2529">
        <v>5</v>
      </c>
      <c r="E2529">
        <v>5.5</v>
      </c>
      <c r="F2529" s="1"/>
    </row>
    <row r="2530" spans="1:6" x14ac:dyDescent="0.25">
      <c r="A2530" s="1">
        <v>38748</v>
      </c>
      <c r="B2530">
        <v>78</v>
      </c>
      <c r="C2530">
        <v>2320</v>
      </c>
      <c r="D2530">
        <v>5.01</v>
      </c>
      <c r="E2530">
        <v>6.8000000000000007</v>
      </c>
      <c r="F2530" s="1"/>
    </row>
    <row r="2531" spans="1:6" x14ac:dyDescent="0.25">
      <c r="A2531" s="1">
        <v>38749</v>
      </c>
      <c r="B2531">
        <v>80</v>
      </c>
      <c r="C2531">
        <v>2330</v>
      </c>
      <c r="D2531">
        <v>5.0199999999999996</v>
      </c>
      <c r="E2531">
        <v>6.8500000000000005</v>
      </c>
      <c r="F2531" s="1"/>
    </row>
    <row r="2532" spans="1:6" x14ac:dyDescent="0.25">
      <c r="A2532" s="1">
        <v>38750</v>
      </c>
      <c r="B2532">
        <v>77</v>
      </c>
      <c r="C2532">
        <v>2330</v>
      </c>
      <c r="D2532">
        <v>5</v>
      </c>
      <c r="E2532">
        <v>5.9</v>
      </c>
      <c r="F2532" s="1"/>
    </row>
    <row r="2533" spans="1:6" x14ac:dyDescent="0.25">
      <c r="A2533" s="1">
        <v>38751</v>
      </c>
      <c r="B2533">
        <v>75</v>
      </c>
      <c r="C2533">
        <v>2330</v>
      </c>
      <c r="D2533">
        <v>4.99</v>
      </c>
      <c r="E2533">
        <v>5.9</v>
      </c>
      <c r="F2533" s="1"/>
    </row>
    <row r="2534" spans="1:6" x14ac:dyDescent="0.25">
      <c r="A2534" s="1">
        <v>38752</v>
      </c>
      <c r="B2534">
        <v>73</v>
      </c>
      <c r="C2534">
        <v>2350</v>
      </c>
      <c r="D2534">
        <v>4.9800000000000004</v>
      </c>
      <c r="E2534">
        <v>5.75</v>
      </c>
      <c r="F2534" s="1"/>
    </row>
    <row r="2535" spans="1:6" x14ac:dyDescent="0.25">
      <c r="A2535" s="1">
        <v>38753</v>
      </c>
      <c r="B2535">
        <v>73</v>
      </c>
      <c r="C2535">
        <v>2340</v>
      </c>
      <c r="D2535">
        <v>4.9800000000000004</v>
      </c>
      <c r="E2535">
        <v>6</v>
      </c>
      <c r="F2535" s="1"/>
    </row>
    <row r="2536" spans="1:6" x14ac:dyDescent="0.25">
      <c r="A2536" s="1">
        <v>38754</v>
      </c>
      <c r="B2536">
        <v>70</v>
      </c>
      <c r="C2536">
        <v>2350</v>
      </c>
      <c r="D2536">
        <v>4.95</v>
      </c>
      <c r="E2536">
        <v>5.1499999999999995</v>
      </c>
      <c r="F2536" s="1"/>
    </row>
    <row r="2537" spans="1:6" x14ac:dyDescent="0.25">
      <c r="A2537" s="1">
        <v>38755</v>
      </c>
      <c r="B2537">
        <v>70</v>
      </c>
      <c r="C2537">
        <v>2340</v>
      </c>
      <c r="D2537">
        <v>4.95</v>
      </c>
      <c r="E2537">
        <v>5.35</v>
      </c>
      <c r="F2537" s="1"/>
    </row>
    <row r="2538" spans="1:6" x14ac:dyDescent="0.25">
      <c r="A2538" s="1">
        <v>38756</v>
      </c>
      <c r="B2538">
        <v>72</v>
      </c>
      <c r="C2538">
        <v>2330</v>
      </c>
      <c r="D2538">
        <v>4.97</v>
      </c>
      <c r="E2538">
        <v>5.5500000000000007</v>
      </c>
      <c r="F2538" s="1"/>
    </row>
    <row r="2539" spans="1:6" x14ac:dyDescent="0.25">
      <c r="A2539" s="1">
        <v>38757</v>
      </c>
      <c r="B2539">
        <v>75</v>
      </c>
      <c r="C2539">
        <v>2320</v>
      </c>
      <c r="D2539">
        <v>4.99</v>
      </c>
      <c r="E2539">
        <v>6</v>
      </c>
      <c r="F2539" s="1"/>
    </row>
    <row r="2540" spans="1:6" x14ac:dyDescent="0.25">
      <c r="A2540" s="1">
        <v>38758</v>
      </c>
      <c r="B2540">
        <v>73</v>
      </c>
      <c r="C2540">
        <v>2330</v>
      </c>
      <c r="D2540">
        <v>4.9800000000000004</v>
      </c>
      <c r="E2540">
        <v>3.8499999999999996</v>
      </c>
      <c r="F2540" s="1"/>
    </row>
    <row r="2541" spans="1:6" x14ac:dyDescent="0.25">
      <c r="A2541" s="1">
        <v>38759</v>
      </c>
      <c r="B2541">
        <v>72</v>
      </c>
      <c r="C2541">
        <v>2350</v>
      </c>
      <c r="D2541">
        <v>4.97</v>
      </c>
      <c r="E2541">
        <v>3.1999999999999997</v>
      </c>
      <c r="F2541" s="1"/>
    </row>
    <row r="2542" spans="1:6" x14ac:dyDescent="0.25">
      <c r="A2542" s="1">
        <v>38760</v>
      </c>
      <c r="B2542">
        <v>71</v>
      </c>
      <c r="C2542">
        <v>2350</v>
      </c>
      <c r="D2542">
        <v>4.96</v>
      </c>
      <c r="E2542">
        <v>4.5</v>
      </c>
      <c r="F2542" s="1"/>
    </row>
    <row r="2543" spans="1:6" x14ac:dyDescent="0.25">
      <c r="A2543" s="1">
        <v>38761</v>
      </c>
      <c r="B2543">
        <v>74</v>
      </c>
      <c r="C2543">
        <v>2320</v>
      </c>
      <c r="D2543">
        <v>4.9800000000000004</v>
      </c>
      <c r="E2543">
        <v>5.2</v>
      </c>
      <c r="F2543" s="1"/>
    </row>
    <row r="2544" spans="1:6" x14ac:dyDescent="0.25">
      <c r="A2544" s="1">
        <v>38762</v>
      </c>
      <c r="B2544">
        <v>77</v>
      </c>
      <c r="C2544">
        <v>2300</v>
      </c>
      <c r="D2544">
        <v>5</v>
      </c>
      <c r="E2544">
        <v>6.1</v>
      </c>
      <c r="F2544" s="1"/>
    </row>
    <row r="2545" spans="1:6" x14ac:dyDescent="0.25">
      <c r="A2545" s="1">
        <v>38763</v>
      </c>
      <c r="B2545">
        <v>77</v>
      </c>
      <c r="C2545">
        <v>2310</v>
      </c>
      <c r="D2545">
        <v>5</v>
      </c>
      <c r="E2545">
        <v>5.9499999999999993</v>
      </c>
      <c r="F2545" s="1"/>
    </row>
    <row r="2546" spans="1:6" x14ac:dyDescent="0.25">
      <c r="A2546" s="1">
        <v>38764</v>
      </c>
      <c r="B2546">
        <v>74</v>
      </c>
      <c r="C2546">
        <v>2330</v>
      </c>
      <c r="D2546">
        <v>4.9800000000000004</v>
      </c>
      <c r="E2546">
        <v>4.8</v>
      </c>
      <c r="F2546" s="1"/>
    </row>
    <row r="2547" spans="1:6" x14ac:dyDescent="0.25">
      <c r="A2547" s="1">
        <v>38765</v>
      </c>
      <c r="B2547">
        <v>72</v>
      </c>
      <c r="C2547">
        <v>2380</v>
      </c>
      <c r="D2547">
        <v>4.97</v>
      </c>
      <c r="E2547">
        <v>1.75</v>
      </c>
      <c r="F2547" s="1"/>
    </row>
    <row r="2548" spans="1:6" x14ac:dyDescent="0.25">
      <c r="A2548" s="1">
        <v>38766</v>
      </c>
      <c r="B2548">
        <v>70</v>
      </c>
      <c r="C2548" t="s">
        <v>2</v>
      </c>
      <c r="D2548">
        <v>4.95</v>
      </c>
      <c r="E2548">
        <v>0.75</v>
      </c>
      <c r="F2548" s="1"/>
    </row>
    <row r="2549" spans="1:6" x14ac:dyDescent="0.25">
      <c r="A2549" s="1">
        <v>38767</v>
      </c>
      <c r="B2549">
        <v>75</v>
      </c>
      <c r="C2549" t="s">
        <v>2</v>
      </c>
      <c r="D2549">
        <v>4.99</v>
      </c>
      <c r="E2549">
        <v>0.2</v>
      </c>
      <c r="F2549" s="1"/>
    </row>
    <row r="2550" spans="1:6" x14ac:dyDescent="0.25">
      <c r="A2550" s="1">
        <v>38768</v>
      </c>
      <c r="B2550">
        <v>77</v>
      </c>
      <c r="C2550" t="s">
        <v>2</v>
      </c>
      <c r="D2550">
        <v>5</v>
      </c>
      <c r="E2550">
        <v>3.1999999999999997</v>
      </c>
      <c r="F2550" s="1"/>
    </row>
    <row r="2551" spans="1:6" x14ac:dyDescent="0.25">
      <c r="A2551" s="1">
        <v>38769</v>
      </c>
      <c r="B2551">
        <v>79</v>
      </c>
      <c r="C2551" t="s">
        <v>2</v>
      </c>
      <c r="D2551">
        <v>5.0199999999999996</v>
      </c>
      <c r="E2551">
        <v>4.6999999999999993</v>
      </c>
      <c r="F2551" s="1"/>
    </row>
    <row r="2552" spans="1:6" x14ac:dyDescent="0.25">
      <c r="A2552" s="1">
        <v>38770</v>
      </c>
      <c r="B2552">
        <v>80</v>
      </c>
      <c r="C2552">
        <v>2230</v>
      </c>
      <c r="D2552">
        <v>5.0199999999999996</v>
      </c>
      <c r="E2552">
        <v>4.3</v>
      </c>
      <c r="F2552" s="1"/>
    </row>
    <row r="2553" spans="1:6" x14ac:dyDescent="0.25">
      <c r="A2553" s="1">
        <v>38771</v>
      </c>
      <c r="B2553">
        <v>79</v>
      </c>
      <c r="C2553">
        <v>2260</v>
      </c>
      <c r="D2553">
        <v>5.0199999999999996</v>
      </c>
      <c r="E2553">
        <v>5.1499999999999995</v>
      </c>
      <c r="F2553" s="1"/>
    </row>
    <row r="2554" spans="1:6" x14ac:dyDescent="0.25">
      <c r="A2554" s="1">
        <v>38772</v>
      </c>
      <c r="B2554">
        <v>79</v>
      </c>
      <c r="C2554">
        <v>2310</v>
      </c>
      <c r="D2554">
        <v>5.0199999999999996</v>
      </c>
      <c r="E2554">
        <v>6.75</v>
      </c>
      <c r="F2554" s="1"/>
    </row>
    <row r="2555" spans="1:6" x14ac:dyDescent="0.25">
      <c r="A2555" s="1">
        <v>38773</v>
      </c>
      <c r="B2555">
        <v>76</v>
      </c>
      <c r="C2555">
        <v>2320</v>
      </c>
      <c r="D2555">
        <v>5</v>
      </c>
      <c r="E2555">
        <v>7.35</v>
      </c>
      <c r="F2555" s="1"/>
    </row>
    <row r="2556" spans="1:6" x14ac:dyDescent="0.25">
      <c r="A2556" s="1">
        <v>38774</v>
      </c>
      <c r="B2556">
        <v>75</v>
      </c>
      <c r="C2556">
        <v>2330</v>
      </c>
      <c r="D2556">
        <v>4.99</v>
      </c>
      <c r="E2556">
        <v>7.35</v>
      </c>
      <c r="F2556" s="1"/>
    </row>
    <row r="2557" spans="1:6" x14ac:dyDescent="0.25">
      <c r="A2557" s="1">
        <v>38775</v>
      </c>
      <c r="B2557">
        <v>77</v>
      </c>
      <c r="C2557">
        <v>2310</v>
      </c>
      <c r="D2557">
        <v>5</v>
      </c>
      <c r="E2557">
        <v>10.75</v>
      </c>
      <c r="F2557" s="1"/>
    </row>
    <row r="2558" spans="1:6" x14ac:dyDescent="0.25">
      <c r="A2558" s="1">
        <v>38776</v>
      </c>
      <c r="B2558">
        <v>78</v>
      </c>
      <c r="C2558">
        <v>2310</v>
      </c>
      <c r="D2558">
        <v>5.01</v>
      </c>
      <c r="E2558">
        <v>9.65</v>
      </c>
      <c r="F2558" s="1"/>
    </row>
    <row r="2559" spans="1:6" x14ac:dyDescent="0.25">
      <c r="A2559" s="1">
        <v>38777</v>
      </c>
      <c r="B2559">
        <v>75</v>
      </c>
      <c r="C2559">
        <v>2280</v>
      </c>
      <c r="D2559">
        <v>4.99</v>
      </c>
      <c r="E2559">
        <v>11.6</v>
      </c>
      <c r="F2559" s="1"/>
    </row>
    <row r="2560" spans="1:6" x14ac:dyDescent="0.25">
      <c r="A2560" s="1">
        <v>38778</v>
      </c>
      <c r="B2560">
        <v>72</v>
      </c>
      <c r="C2560">
        <v>2250</v>
      </c>
      <c r="D2560">
        <v>4.97</v>
      </c>
      <c r="E2560">
        <v>9.9</v>
      </c>
      <c r="F2560" s="1"/>
    </row>
    <row r="2561" spans="1:6" x14ac:dyDescent="0.25">
      <c r="A2561" s="1">
        <v>38779</v>
      </c>
      <c r="B2561">
        <v>71</v>
      </c>
      <c r="C2561">
        <v>2270</v>
      </c>
      <c r="D2561">
        <v>4.96</v>
      </c>
      <c r="E2561">
        <v>10.7</v>
      </c>
      <c r="F2561" s="1"/>
    </row>
    <row r="2562" spans="1:6" x14ac:dyDescent="0.25">
      <c r="A2562" s="1">
        <v>38780</v>
      </c>
      <c r="B2562">
        <v>74</v>
      </c>
      <c r="C2562">
        <v>2300</v>
      </c>
      <c r="D2562">
        <v>4.9800000000000004</v>
      </c>
      <c r="E2562">
        <v>11.45</v>
      </c>
      <c r="F2562" s="1"/>
    </row>
    <row r="2563" spans="1:6" x14ac:dyDescent="0.25">
      <c r="A2563" s="1">
        <v>38781</v>
      </c>
      <c r="B2563">
        <v>73</v>
      </c>
      <c r="C2563">
        <v>2290</v>
      </c>
      <c r="D2563">
        <v>4.9800000000000004</v>
      </c>
      <c r="E2563">
        <v>11.25</v>
      </c>
      <c r="F2563" s="1"/>
    </row>
    <row r="2564" spans="1:6" x14ac:dyDescent="0.25">
      <c r="A2564" s="1">
        <v>38782</v>
      </c>
      <c r="B2564">
        <v>74</v>
      </c>
      <c r="C2564">
        <v>2290</v>
      </c>
      <c r="D2564">
        <v>4.9800000000000004</v>
      </c>
      <c r="E2564">
        <v>10.5</v>
      </c>
      <c r="F2564" s="1"/>
    </row>
    <row r="2565" spans="1:6" x14ac:dyDescent="0.25">
      <c r="A2565" s="1">
        <v>38783</v>
      </c>
      <c r="B2565">
        <v>75</v>
      </c>
      <c r="C2565">
        <v>2270</v>
      </c>
      <c r="D2565">
        <v>4.99</v>
      </c>
      <c r="E2565">
        <v>11.9</v>
      </c>
      <c r="F2565" s="1"/>
    </row>
    <row r="2566" spans="1:6" x14ac:dyDescent="0.25">
      <c r="A2566" s="1">
        <v>38784</v>
      </c>
      <c r="B2566">
        <v>137</v>
      </c>
      <c r="C2566">
        <v>1800</v>
      </c>
      <c r="D2566">
        <v>5.33</v>
      </c>
      <c r="E2566">
        <v>10.4</v>
      </c>
      <c r="F2566" s="1"/>
    </row>
    <row r="2567" spans="1:6" x14ac:dyDescent="0.25">
      <c r="A2567" s="1">
        <v>38785</v>
      </c>
      <c r="B2567">
        <v>169</v>
      </c>
      <c r="C2567">
        <v>1600</v>
      </c>
      <c r="D2567">
        <v>5.46</v>
      </c>
      <c r="E2567">
        <v>9.15</v>
      </c>
      <c r="F2567" s="1"/>
    </row>
    <row r="2568" spans="1:6" x14ac:dyDescent="0.25">
      <c r="A2568" s="1">
        <v>38786</v>
      </c>
      <c r="B2568">
        <v>195</v>
      </c>
      <c r="C2568">
        <v>1620</v>
      </c>
      <c r="D2568">
        <v>5.56</v>
      </c>
      <c r="E2568">
        <v>8.5</v>
      </c>
      <c r="F2568" s="1"/>
    </row>
    <row r="2569" spans="1:6" x14ac:dyDescent="0.25">
      <c r="A2569" s="1">
        <v>38787</v>
      </c>
      <c r="B2569">
        <v>231</v>
      </c>
      <c r="C2569">
        <v>1510</v>
      </c>
      <c r="D2569">
        <v>5.69</v>
      </c>
      <c r="E2569">
        <v>7.5500000000000007</v>
      </c>
      <c r="F2569" s="1"/>
    </row>
    <row r="2570" spans="1:6" x14ac:dyDescent="0.25">
      <c r="A2570" s="1">
        <v>38788</v>
      </c>
      <c r="B2570">
        <v>263</v>
      </c>
      <c r="C2570">
        <v>1510</v>
      </c>
      <c r="D2570">
        <v>5.82</v>
      </c>
      <c r="E2570">
        <v>7.1000000000000005</v>
      </c>
      <c r="F2570" s="1"/>
    </row>
    <row r="2571" spans="1:6" x14ac:dyDescent="0.25">
      <c r="A2571" s="1">
        <v>38789</v>
      </c>
      <c r="B2571">
        <v>271</v>
      </c>
      <c r="C2571">
        <v>1570</v>
      </c>
      <c r="D2571">
        <v>5.85</v>
      </c>
      <c r="E2571">
        <v>7.5</v>
      </c>
      <c r="F2571" s="1"/>
    </row>
    <row r="2572" spans="1:6" x14ac:dyDescent="0.25">
      <c r="A2572" s="1">
        <v>38790</v>
      </c>
      <c r="B2572">
        <v>255</v>
      </c>
      <c r="C2572">
        <v>1560</v>
      </c>
      <c r="D2572">
        <v>5.79</v>
      </c>
      <c r="E2572">
        <v>7.7</v>
      </c>
      <c r="F2572" s="1"/>
    </row>
    <row r="2573" spans="1:6" x14ac:dyDescent="0.25">
      <c r="A2573" s="1">
        <v>38791</v>
      </c>
      <c r="B2573">
        <v>212</v>
      </c>
      <c r="C2573">
        <v>1750</v>
      </c>
      <c r="D2573">
        <v>5.61</v>
      </c>
      <c r="E2573">
        <v>9.3500000000000014</v>
      </c>
      <c r="F2573" s="1"/>
    </row>
    <row r="2574" spans="1:6" x14ac:dyDescent="0.25">
      <c r="A2574" s="1">
        <v>38792</v>
      </c>
      <c r="B2574">
        <v>65</v>
      </c>
      <c r="C2574">
        <v>2290</v>
      </c>
      <c r="D2574">
        <v>4.92</v>
      </c>
      <c r="E2574">
        <v>10.6</v>
      </c>
      <c r="F2574" s="1"/>
    </row>
    <row r="2575" spans="1:6" x14ac:dyDescent="0.25">
      <c r="A2575" s="1">
        <v>38793</v>
      </c>
      <c r="B2575">
        <v>37</v>
      </c>
      <c r="C2575">
        <v>2670</v>
      </c>
      <c r="D2575">
        <v>4.6500000000000004</v>
      </c>
      <c r="E2575">
        <v>8.85</v>
      </c>
      <c r="F2575" s="1"/>
    </row>
    <row r="2576" spans="1:6" x14ac:dyDescent="0.25">
      <c r="A2576" s="1">
        <v>38794</v>
      </c>
      <c r="B2576">
        <v>30</v>
      </c>
      <c r="C2576">
        <v>2820</v>
      </c>
      <c r="D2576">
        <v>4.5599999999999996</v>
      </c>
      <c r="E2576">
        <v>7.85</v>
      </c>
      <c r="F2576" s="1"/>
    </row>
    <row r="2577" spans="1:6" x14ac:dyDescent="0.25">
      <c r="A2577" s="1">
        <v>38795</v>
      </c>
      <c r="B2577">
        <v>28</v>
      </c>
      <c r="C2577">
        <v>2860</v>
      </c>
      <c r="D2577">
        <v>4.54</v>
      </c>
      <c r="E2577">
        <v>11.45</v>
      </c>
      <c r="F2577" s="1"/>
    </row>
    <row r="2578" spans="1:6" x14ac:dyDescent="0.25">
      <c r="A2578" s="1">
        <v>38796</v>
      </c>
      <c r="B2578">
        <v>26</v>
      </c>
      <c r="C2578">
        <v>2700</v>
      </c>
      <c r="D2578">
        <v>4.51</v>
      </c>
      <c r="E2578">
        <v>4.3499999999999996</v>
      </c>
      <c r="F2578" s="1"/>
    </row>
    <row r="2579" spans="1:6" x14ac:dyDescent="0.25">
      <c r="A2579" s="1">
        <v>38797</v>
      </c>
      <c r="B2579">
        <v>23</v>
      </c>
      <c r="C2579">
        <v>2800</v>
      </c>
      <c r="D2579">
        <v>4.46</v>
      </c>
      <c r="E2579">
        <v>7.2</v>
      </c>
      <c r="F2579" s="1"/>
    </row>
    <row r="2580" spans="1:6" x14ac:dyDescent="0.25">
      <c r="A2580" s="1">
        <v>38798</v>
      </c>
      <c r="B2580">
        <v>24</v>
      </c>
      <c r="C2580">
        <v>2640</v>
      </c>
      <c r="D2580">
        <v>4.4800000000000004</v>
      </c>
      <c r="E2580">
        <v>6.4</v>
      </c>
      <c r="F2580" s="1"/>
    </row>
    <row r="2581" spans="1:6" x14ac:dyDescent="0.25">
      <c r="A2581" s="1">
        <v>38799</v>
      </c>
      <c r="B2581">
        <v>36</v>
      </c>
      <c r="C2581">
        <v>1850</v>
      </c>
      <c r="D2581">
        <v>4.6399999999999997</v>
      </c>
      <c r="E2581">
        <v>8.65</v>
      </c>
      <c r="F2581" s="1"/>
    </row>
    <row r="2582" spans="1:6" x14ac:dyDescent="0.25">
      <c r="A2582" s="1">
        <v>38800</v>
      </c>
      <c r="B2582">
        <v>33</v>
      </c>
      <c r="C2582">
        <v>2030</v>
      </c>
      <c r="D2582">
        <v>4.5999999999999996</v>
      </c>
      <c r="E2582">
        <v>9.9</v>
      </c>
      <c r="F2582" s="1"/>
    </row>
    <row r="2583" spans="1:6" x14ac:dyDescent="0.25">
      <c r="A2583" s="1">
        <v>38801</v>
      </c>
      <c r="B2583">
        <v>26</v>
      </c>
      <c r="C2583">
        <v>2290</v>
      </c>
      <c r="D2583">
        <v>4.51</v>
      </c>
      <c r="E2583">
        <v>8.8000000000000007</v>
      </c>
      <c r="F2583" s="1"/>
    </row>
    <row r="2584" spans="1:6" x14ac:dyDescent="0.25">
      <c r="A2584" s="1">
        <v>38802</v>
      </c>
      <c r="B2584">
        <v>27</v>
      </c>
      <c r="C2584">
        <v>2230</v>
      </c>
      <c r="D2584">
        <v>4.5199999999999996</v>
      </c>
      <c r="E2584">
        <v>12.399999999999999</v>
      </c>
      <c r="F2584" s="1"/>
    </row>
    <row r="2585" spans="1:6" x14ac:dyDescent="0.25">
      <c r="A2585" s="1">
        <v>38803</v>
      </c>
      <c r="B2585">
        <v>21</v>
      </c>
      <c r="C2585">
        <v>2570</v>
      </c>
      <c r="D2585">
        <v>4.43</v>
      </c>
      <c r="E2585">
        <v>11.35</v>
      </c>
      <c r="F2585" s="1"/>
    </row>
    <row r="2586" spans="1:6" x14ac:dyDescent="0.25">
      <c r="A2586" s="1">
        <v>38804</v>
      </c>
      <c r="B2586">
        <v>19</v>
      </c>
      <c r="C2586">
        <v>2680</v>
      </c>
      <c r="D2586">
        <v>4.3899999999999997</v>
      </c>
      <c r="E2586">
        <v>12.35</v>
      </c>
      <c r="F2586" s="1"/>
    </row>
    <row r="2587" spans="1:6" x14ac:dyDescent="0.25">
      <c r="A2587" s="1">
        <v>38805</v>
      </c>
      <c r="B2587">
        <v>19</v>
      </c>
      <c r="C2587">
        <v>2660</v>
      </c>
      <c r="D2587">
        <v>4.3899999999999997</v>
      </c>
      <c r="E2587">
        <v>14.3</v>
      </c>
      <c r="F2587" s="1"/>
    </row>
    <row r="2588" spans="1:6" x14ac:dyDescent="0.25">
      <c r="A2588" s="1">
        <v>38806</v>
      </c>
      <c r="B2588">
        <v>18</v>
      </c>
      <c r="C2588">
        <v>2610</v>
      </c>
      <c r="D2588">
        <v>4.37</v>
      </c>
      <c r="E2588">
        <v>13.95</v>
      </c>
      <c r="F2588" s="1"/>
    </row>
    <row r="2589" spans="1:6" x14ac:dyDescent="0.25">
      <c r="A2589" s="1">
        <v>38807</v>
      </c>
      <c r="B2589">
        <v>17</v>
      </c>
      <c r="C2589">
        <v>2740</v>
      </c>
      <c r="D2589">
        <v>4.3499999999999996</v>
      </c>
      <c r="E2589">
        <v>13.65</v>
      </c>
      <c r="F2589" s="1"/>
    </row>
    <row r="2590" spans="1:6" x14ac:dyDescent="0.25">
      <c r="A2590" s="1">
        <v>38808</v>
      </c>
      <c r="B2590">
        <v>16</v>
      </c>
      <c r="C2590">
        <v>2820</v>
      </c>
      <c r="D2590">
        <v>4.33</v>
      </c>
      <c r="E2590">
        <v>12.15</v>
      </c>
      <c r="F2590" s="1"/>
    </row>
    <row r="2591" spans="1:6" x14ac:dyDescent="0.25">
      <c r="A2591" s="1">
        <v>38809</v>
      </c>
      <c r="B2591">
        <v>16</v>
      </c>
      <c r="C2591">
        <v>2820</v>
      </c>
      <c r="D2591">
        <v>4.33</v>
      </c>
      <c r="E2591">
        <v>14.45</v>
      </c>
      <c r="F2591" s="1"/>
    </row>
    <row r="2592" spans="1:6" x14ac:dyDescent="0.25">
      <c r="A2592" s="1">
        <v>38810</v>
      </c>
      <c r="B2592">
        <v>15</v>
      </c>
      <c r="C2592">
        <v>2840</v>
      </c>
      <c r="D2592">
        <v>4.3099999999999996</v>
      </c>
      <c r="E2592">
        <v>12.149999999999999</v>
      </c>
      <c r="F2592" s="1"/>
    </row>
    <row r="2593" spans="1:6" x14ac:dyDescent="0.25">
      <c r="A2593" s="1">
        <v>38811</v>
      </c>
      <c r="B2593">
        <v>15</v>
      </c>
      <c r="C2593">
        <v>2850</v>
      </c>
      <c r="D2593">
        <v>4.3099999999999996</v>
      </c>
      <c r="E2593">
        <v>14.100000000000001</v>
      </c>
      <c r="F2593" s="1"/>
    </row>
    <row r="2594" spans="1:6" x14ac:dyDescent="0.25">
      <c r="A2594" s="1">
        <v>38812</v>
      </c>
      <c r="B2594">
        <v>16</v>
      </c>
      <c r="C2594">
        <v>2870</v>
      </c>
      <c r="D2594">
        <v>4.33</v>
      </c>
      <c r="E2594">
        <v>17.5</v>
      </c>
      <c r="F2594" s="1"/>
    </row>
    <row r="2595" spans="1:6" x14ac:dyDescent="0.25">
      <c r="A2595" s="1">
        <v>38813</v>
      </c>
      <c r="B2595">
        <v>16</v>
      </c>
      <c r="C2595">
        <v>2840</v>
      </c>
      <c r="D2595">
        <v>4.33</v>
      </c>
      <c r="E2595">
        <v>13.149999999999999</v>
      </c>
      <c r="F2595" s="1"/>
    </row>
    <row r="2596" spans="1:6" x14ac:dyDescent="0.25">
      <c r="A2596" s="1">
        <v>38814</v>
      </c>
      <c r="B2596">
        <v>18</v>
      </c>
      <c r="C2596">
        <v>2560</v>
      </c>
      <c r="D2596">
        <v>4.37</v>
      </c>
      <c r="E2596">
        <v>8.25</v>
      </c>
      <c r="F2596" s="1"/>
    </row>
    <row r="2597" spans="1:6" x14ac:dyDescent="0.25">
      <c r="A2597" s="1">
        <v>38815</v>
      </c>
      <c r="B2597">
        <v>20</v>
      </c>
      <c r="C2597">
        <v>2380</v>
      </c>
      <c r="D2597">
        <v>4.41</v>
      </c>
      <c r="E2597">
        <v>11.35</v>
      </c>
      <c r="F2597" s="1"/>
    </row>
    <row r="2598" spans="1:6" x14ac:dyDescent="0.25">
      <c r="A2598" s="1">
        <v>38816</v>
      </c>
      <c r="B2598">
        <v>18</v>
      </c>
      <c r="C2598">
        <v>2530</v>
      </c>
      <c r="D2598">
        <v>4.37</v>
      </c>
      <c r="E2598">
        <v>15.8</v>
      </c>
      <c r="F2598" s="1"/>
    </row>
    <row r="2599" spans="1:6" x14ac:dyDescent="0.25">
      <c r="A2599" s="1">
        <v>38817</v>
      </c>
      <c r="B2599">
        <v>17</v>
      </c>
      <c r="C2599">
        <v>2720</v>
      </c>
      <c r="D2599">
        <v>4.3499999999999996</v>
      </c>
      <c r="E2599">
        <v>14.75</v>
      </c>
      <c r="F2599" s="1"/>
    </row>
    <row r="2600" spans="1:6" x14ac:dyDescent="0.25">
      <c r="A2600" s="1">
        <v>38818</v>
      </c>
      <c r="B2600">
        <v>17</v>
      </c>
      <c r="C2600">
        <v>2800</v>
      </c>
      <c r="D2600">
        <v>4.3499999999999996</v>
      </c>
      <c r="E2600">
        <v>15.35</v>
      </c>
      <c r="F2600" s="1"/>
    </row>
    <row r="2601" spans="1:6" x14ac:dyDescent="0.25">
      <c r="A2601" s="1">
        <v>38819</v>
      </c>
      <c r="B2601">
        <v>16</v>
      </c>
      <c r="C2601">
        <v>2860</v>
      </c>
      <c r="D2601">
        <v>4.33</v>
      </c>
      <c r="E2601">
        <v>16.600000000000001</v>
      </c>
      <c r="F2601" s="1"/>
    </row>
    <row r="2602" spans="1:6" x14ac:dyDescent="0.25">
      <c r="A2602" s="1">
        <v>38820</v>
      </c>
      <c r="B2602">
        <v>16</v>
      </c>
      <c r="C2602">
        <v>2880</v>
      </c>
      <c r="D2602">
        <v>4.33</v>
      </c>
      <c r="E2602">
        <v>17.899999999999999</v>
      </c>
      <c r="F2602" s="1"/>
    </row>
    <row r="2603" spans="1:6" x14ac:dyDescent="0.25">
      <c r="A2603" s="1">
        <v>38821</v>
      </c>
      <c r="B2603">
        <v>16</v>
      </c>
      <c r="C2603">
        <v>2890</v>
      </c>
      <c r="D2603">
        <v>4.33</v>
      </c>
      <c r="E2603">
        <v>17.200000000000003</v>
      </c>
      <c r="F2603" s="1"/>
    </row>
    <row r="2604" spans="1:6" x14ac:dyDescent="0.25">
      <c r="A2604" s="1">
        <v>38822</v>
      </c>
      <c r="B2604">
        <v>16</v>
      </c>
      <c r="C2604">
        <v>2910</v>
      </c>
      <c r="D2604">
        <v>4.33</v>
      </c>
      <c r="E2604">
        <v>15.9</v>
      </c>
      <c r="F2604" s="1"/>
    </row>
    <row r="2605" spans="1:6" x14ac:dyDescent="0.25">
      <c r="A2605" s="1">
        <v>38823</v>
      </c>
      <c r="B2605">
        <v>16</v>
      </c>
      <c r="C2605">
        <v>2910</v>
      </c>
      <c r="D2605">
        <v>4.33</v>
      </c>
      <c r="E2605">
        <v>17.45</v>
      </c>
      <c r="F2605" s="1"/>
    </row>
    <row r="2606" spans="1:6" x14ac:dyDescent="0.25">
      <c r="A2606" s="1">
        <v>38824</v>
      </c>
      <c r="B2606">
        <v>16</v>
      </c>
      <c r="C2606">
        <v>2910</v>
      </c>
      <c r="D2606">
        <v>4.33</v>
      </c>
      <c r="E2606">
        <v>18.399999999999999</v>
      </c>
      <c r="F2606" s="1"/>
    </row>
    <row r="2607" spans="1:6" x14ac:dyDescent="0.25">
      <c r="A2607" s="1">
        <v>38825</v>
      </c>
      <c r="B2607">
        <v>15</v>
      </c>
      <c r="C2607">
        <v>2930</v>
      </c>
      <c r="D2607">
        <v>4.3099999999999996</v>
      </c>
      <c r="E2607">
        <v>15.95</v>
      </c>
      <c r="F2607" s="1"/>
    </row>
    <row r="2608" spans="1:6" x14ac:dyDescent="0.25">
      <c r="A2608" s="1">
        <v>38826</v>
      </c>
      <c r="B2608">
        <v>15</v>
      </c>
      <c r="C2608">
        <v>2920</v>
      </c>
      <c r="D2608">
        <v>4.3099999999999996</v>
      </c>
      <c r="E2608">
        <v>15.100000000000001</v>
      </c>
      <c r="F2608" s="1"/>
    </row>
    <row r="2609" spans="1:6" x14ac:dyDescent="0.25">
      <c r="A2609" s="1">
        <v>38827</v>
      </c>
      <c r="B2609">
        <v>15</v>
      </c>
      <c r="C2609">
        <v>2910</v>
      </c>
      <c r="D2609">
        <v>4.3099999999999996</v>
      </c>
      <c r="E2609">
        <v>15.65</v>
      </c>
      <c r="F2609" s="1"/>
    </row>
    <row r="2610" spans="1:6" x14ac:dyDescent="0.25">
      <c r="A2610" s="1">
        <v>38828</v>
      </c>
      <c r="B2610">
        <v>16</v>
      </c>
      <c r="C2610">
        <v>2900</v>
      </c>
      <c r="D2610">
        <v>4.33</v>
      </c>
      <c r="E2610">
        <v>17.399999999999999</v>
      </c>
      <c r="F2610" s="1"/>
    </row>
    <row r="2611" spans="1:6" x14ac:dyDescent="0.25">
      <c r="A2611" s="1">
        <v>38829</v>
      </c>
      <c r="B2611">
        <v>18</v>
      </c>
      <c r="C2611">
        <v>2670</v>
      </c>
      <c r="D2611">
        <v>4.37</v>
      </c>
      <c r="E2611">
        <v>15.600000000000001</v>
      </c>
      <c r="F2611" s="1"/>
    </row>
    <row r="2612" spans="1:6" x14ac:dyDescent="0.25">
      <c r="A2612" s="1">
        <v>38830</v>
      </c>
      <c r="B2612">
        <v>18</v>
      </c>
      <c r="C2612">
        <v>2680</v>
      </c>
      <c r="D2612">
        <v>4.37</v>
      </c>
      <c r="E2612">
        <v>17.5</v>
      </c>
      <c r="F2612" s="1"/>
    </row>
    <row r="2613" spans="1:6" x14ac:dyDescent="0.25">
      <c r="A2613" s="1">
        <v>38831</v>
      </c>
      <c r="B2613">
        <v>16</v>
      </c>
      <c r="C2613">
        <v>2830</v>
      </c>
      <c r="D2613">
        <v>4.33</v>
      </c>
      <c r="E2613">
        <v>14.5</v>
      </c>
      <c r="F2613" s="1"/>
    </row>
    <row r="2614" spans="1:6" x14ac:dyDescent="0.25">
      <c r="A2614" s="1">
        <v>38832</v>
      </c>
      <c r="B2614">
        <v>15</v>
      </c>
      <c r="C2614">
        <v>2880</v>
      </c>
      <c r="D2614">
        <v>4.3099999999999996</v>
      </c>
      <c r="E2614">
        <v>14.25</v>
      </c>
      <c r="F2614" s="1"/>
    </row>
    <row r="2615" spans="1:6" x14ac:dyDescent="0.25">
      <c r="A2615" s="1">
        <v>38833</v>
      </c>
      <c r="B2615">
        <v>16</v>
      </c>
      <c r="C2615">
        <v>2890</v>
      </c>
      <c r="D2615">
        <v>4.33</v>
      </c>
      <c r="E2615">
        <v>15.8</v>
      </c>
      <c r="F2615" s="1"/>
    </row>
    <row r="2616" spans="1:6" x14ac:dyDescent="0.25">
      <c r="A2616" s="1">
        <v>38834</v>
      </c>
      <c r="B2616">
        <v>16</v>
      </c>
      <c r="C2616">
        <v>2920</v>
      </c>
      <c r="D2616">
        <v>4.33</v>
      </c>
      <c r="E2616">
        <v>18.399999999999999</v>
      </c>
      <c r="F2616" s="1"/>
    </row>
    <row r="2617" spans="1:6" x14ac:dyDescent="0.25">
      <c r="A2617" s="1">
        <v>38835</v>
      </c>
      <c r="B2617">
        <v>16</v>
      </c>
      <c r="C2617">
        <v>2860</v>
      </c>
      <c r="D2617">
        <v>4.33</v>
      </c>
      <c r="E2617">
        <v>11.9</v>
      </c>
      <c r="F2617" s="1"/>
    </row>
    <row r="2618" spans="1:6" x14ac:dyDescent="0.25">
      <c r="A2618" s="1">
        <v>38836</v>
      </c>
      <c r="B2618">
        <v>16</v>
      </c>
      <c r="C2618">
        <v>2890</v>
      </c>
      <c r="D2618">
        <v>4.33</v>
      </c>
      <c r="E2618">
        <v>14.3</v>
      </c>
      <c r="F2618" s="1"/>
    </row>
    <row r="2619" spans="1:6" x14ac:dyDescent="0.25">
      <c r="A2619" s="1">
        <v>38837</v>
      </c>
      <c r="B2619">
        <v>16</v>
      </c>
      <c r="C2619">
        <v>2900</v>
      </c>
      <c r="D2619">
        <v>4.33</v>
      </c>
      <c r="E2619">
        <v>17.75</v>
      </c>
      <c r="F2619" s="1"/>
    </row>
    <row r="2620" spans="1:6" x14ac:dyDescent="0.25">
      <c r="A2620" s="1">
        <v>38838</v>
      </c>
      <c r="B2620">
        <v>16</v>
      </c>
      <c r="C2620">
        <v>2900</v>
      </c>
      <c r="D2620">
        <v>4.33</v>
      </c>
      <c r="E2620">
        <v>20.2</v>
      </c>
      <c r="F2620" s="1"/>
    </row>
    <row r="2621" spans="1:6" x14ac:dyDescent="0.25">
      <c r="A2621" s="1">
        <v>38839</v>
      </c>
      <c r="B2621">
        <v>17</v>
      </c>
      <c r="C2621">
        <v>2930</v>
      </c>
      <c r="D2621">
        <v>4.3499999999999996</v>
      </c>
      <c r="E2621">
        <v>20</v>
      </c>
      <c r="F2621" s="1"/>
    </row>
    <row r="2622" spans="1:6" x14ac:dyDescent="0.25">
      <c r="A2622" s="1">
        <v>38840</v>
      </c>
      <c r="B2622">
        <v>18</v>
      </c>
      <c r="C2622">
        <v>2670</v>
      </c>
      <c r="D2622">
        <v>4.37</v>
      </c>
      <c r="E2622">
        <v>17.25</v>
      </c>
      <c r="F2622" s="1"/>
    </row>
    <row r="2623" spans="1:6" x14ac:dyDescent="0.25">
      <c r="A2623" s="1">
        <v>38841</v>
      </c>
      <c r="B2623">
        <v>18</v>
      </c>
      <c r="C2623">
        <v>2590</v>
      </c>
      <c r="D2623">
        <v>4.37</v>
      </c>
      <c r="E2623">
        <v>12.75</v>
      </c>
      <c r="F2623" s="1"/>
    </row>
    <row r="2624" spans="1:6" x14ac:dyDescent="0.25">
      <c r="A2624" s="1">
        <v>38842</v>
      </c>
      <c r="B2624">
        <v>18</v>
      </c>
      <c r="C2624">
        <v>2700</v>
      </c>
      <c r="D2624">
        <v>4.37</v>
      </c>
      <c r="E2624">
        <v>11.15</v>
      </c>
      <c r="F2624" s="1"/>
    </row>
    <row r="2625" spans="1:6" x14ac:dyDescent="0.25">
      <c r="A2625" s="1">
        <v>38843</v>
      </c>
      <c r="B2625">
        <v>24</v>
      </c>
      <c r="C2625">
        <v>2310</v>
      </c>
      <c r="D2625">
        <v>4.4800000000000004</v>
      </c>
      <c r="E2625">
        <v>17.55</v>
      </c>
      <c r="F2625" s="1"/>
    </row>
    <row r="2626" spans="1:6" x14ac:dyDescent="0.25">
      <c r="A2626" s="1">
        <v>38844</v>
      </c>
      <c r="B2626">
        <v>25</v>
      </c>
      <c r="C2626">
        <v>2220</v>
      </c>
      <c r="D2626">
        <v>4.49</v>
      </c>
      <c r="E2626">
        <v>19.149999999999999</v>
      </c>
      <c r="F2626" s="1"/>
    </row>
    <row r="2627" spans="1:6" x14ac:dyDescent="0.25">
      <c r="A2627" s="1">
        <v>38845</v>
      </c>
      <c r="B2627">
        <v>19</v>
      </c>
      <c r="C2627">
        <v>2440</v>
      </c>
      <c r="D2627">
        <v>4.3899999999999997</v>
      </c>
      <c r="E2627">
        <v>18.600000000000001</v>
      </c>
      <c r="F2627" s="1"/>
    </row>
    <row r="2628" spans="1:6" x14ac:dyDescent="0.25">
      <c r="A2628" s="1">
        <v>38846</v>
      </c>
      <c r="B2628">
        <v>17</v>
      </c>
      <c r="C2628">
        <v>2870</v>
      </c>
      <c r="D2628">
        <v>4.3499999999999996</v>
      </c>
      <c r="E2628">
        <v>18.600000000000001</v>
      </c>
      <c r="F2628" s="1"/>
    </row>
    <row r="2629" spans="1:6" x14ac:dyDescent="0.25">
      <c r="A2629" s="1">
        <v>38847</v>
      </c>
      <c r="B2629">
        <v>16</v>
      </c>
      <c r="C2629">
        <v>2830</v>
      </c>
      <c r="D2629">
        <v>4.33</v>
      </c>
      <c r="E2629">
        <v>17.55</v>
      </c>
      <c r="F2629" s="1"/>
    </row>
    <row r="2630" spans="1:6" x14ac:dyDescent="0.25">
      <c r="A2630" s="1">
        <v>38848</v>
      </c>
      <c r="B2630">
        <v>17</v>
      </c>
      <c r="C2630">
        <v>2900</v>
      </c>
      <c r="D2630">
        <v>4.3499999999999996</v>
      </c>
      <c r="E2630">
        <v>17.649999999999999</v>
      </c>
      <c r="F2630" s="1"/>
    </row>
    <row r="2631" spans="1:6" x14ac:dyDescent="0.25">
      <c r="A2631" s="1">
        <v>38849</v>
      </c>
      <c r="B2631">
        <v>19</v>
      </c>
      <c r="C2631">
        <v>2610</v>
      </c>
      <c r="D2631">
        <v>4.3899999999999997</v>
      </c>
      <c r="E2631">
        <v>18.95</v>
      </c>
      <c r="F2631" s="1"/>
    </row>
    <row r="2632" spans="1:6" x14ac:dyDescent="0.25">
      <c r="A2632" s="1">
        <v>38850</v>
      </c>
      <c r="B2632">
        <v>18</v>
      </c>
      <c r="C2632">
        <v>2620</v>
      </c>
      <c r="D2632">
        <v>4.37</v>
      </c>
      <c r="E2632">
        <v>19.600000000000001</v>
      </c>
      <c r="F2632" s="1"/>
    </row>
    <row r="2633" spans="1:6" x14ac:dyDescent="0.25">
      <c r="A2633" s="1">
        <v>38851</v>
      </c>
      <c r="B2633">
        <v>16</v>
      </c>
      <c r="C2633">
        <v>2800</v>
      </c>
      <c r="D2633">
        <v>4.33</v>
      </c>
      <c r="E2633">
        <v>19.95</v>
      </c>
      <c r="F2633" s="1"/>
    </row>
    <row r="2634" spans="1:6" x14ac:dyDescent="0.25">
      <c r="A2634" s="1">
        <v>38852</v>
      </c>
      <c r="B2634">
        <v>16</v>
      </c>
      <c r="C2634">
        <v>2870</v>
      </c>
      <c r="D2634">
        <v>4.33</v>
      </c>
      <c r="E2634">
        <v>19.600000000000001</v>
      </c>
      <c r="F2634" s="1"/>
    </row>
    <row r="2635" spans="1:6" x14ac:dyDescent="0.25">
      <c r="A2635" s="1">
        <v>38853</v>
      </c>
      <c r="B2635">
        <v>16</v>
      </c>
      <c r="C2635">
        <v>2910</v>
      </c>
      <c r="D2635">
        <v>4.33</v>
      </c>
      <c r="E2635">
        <v>19.799999999999997</v>
      </c>
      <c r="F2635" s="1"/>
    </row>
    <row r="2636" spans="1:6" x14ac:dyDescent="0.25">
      <c r="A2636" s="1">
        <v>38854</v>
      </c>
      <c r="B2636">
        <v>16</v>
      </c>
      <c r="C2636">
        <v>2920</v>
      </c>
      <c r="D2636">
        <v>4.33</v>
      </c>
      <c r="E2636">
        <v>20.55</v>
      </c>
      <c r="F2636" s="1"/>
    </row>
    <row r="2637" spans="1:6" x14ac:dyDescent="0.25">
      <c r="A2637" s="1">
        <v>38855</v>
      </c>
      <c r="B2637">
        <v>16</v>
      </c>
      <c r="C2637">
        <v>2930</v>
      </c>
      <c r="D2637">
        <v>4.33</v>
      </c>
      <c r="E2637">
        <v>22.65</v>
      </c>
      <c r="F2637" s="1"/>
    </row>
    <row r="2638" spans="1:6" x14ac:dyDescent="0.25">
      <c r="A2638" s="1">
        <v>38856</v>
      </c>
      <c r="B2638">
        <v>16</v>
      </c>
      <c r="C2638">
        <v>2900</v>
      </c>
      <c r="D2638">
        <v>4.33</v>
      </c>
      <c r="E2638">
        <v>23</v>
      </c>
      <c r="F2638" s="1"/>
    </row>
    <row r="2639" spans="1:6" x14ac:dyDescent="0.25">
      <c r="A2639" s="1">
        <v>38857</v>
      </c>
      <c r="B2639">
        <v>26</v>
      </c>
      <c r="C2639">
        <v>2190</v>
      </c>
      <c r="D2639">
        <v>4.51</v>
      </c>
      <c r="E2639">
        <v>23.15</v>
      </c>
      <c r="F2639" s="1"/>
    </row>
    <row r="2640" spans="1:6" x14ac:dyDescent="0.25">
      <c r="A2640" s="1">
        <v>38858</v>
      </c>
      <c r="B2640">
        <v>115</v>
      </c>
      <c r="C2640">
        <v>1260</v>
      </c>
      <c r="D2640">
        <v>5.23</v>
      </c>
      <c r="E2640">
        <v>23.5</v>
      </c>
      <c r="F2640" s="1"/>
    </row>
    <row r="2641" spans="1:6" x14ac:dyDescent="0.25">
      <c r="A2641" s="1">
        <v>38859</v>
      </c>
      <c r="B2641">
        <v>430</v>
      </c>
      <c r="C2641" t="s">
        <v>2</v>
      </c>
      <c r="D2641">
        <v>6.31</v>
      </c>
      <c r="E2641">
        <v>22.299999999999997</v>
      </c>
      <c r="F2641" s="1"/>
    </row>
    <row r="2642" spans="1:6" x14ac:dyDescent="0.25">
      <c r="A2642" s="1">
        <v>38860</v>
      </c>
      <c r="B2642">
        <v>471</v>
      </c>
      <c r="C2642">
        <v>802</v>
      </c>
      <c r="D2642">
        <v>6.42</v>
      </c>
      <c r="E2642">
        <v>22.4</v>
      </c>
      <c r="F2642" s="1"/>
    </row>
    <row r="2643" spans="1:6" x14ac:dyDescent="0.25">
      <c r="A2643" s="1">
        <v>38861</v>
      </c>
      <c r="B2643">
        <v>486</v>
      </c>
      <c r="C2643">
        <v>806</v>
      </c>
      <c r="D2643">
        <v>6.46</v>
      </c>
      <c r="E2643">
        <v>22.4</v>
      </c>
      <c r="F2643" s="1"/>
    </row>
    <row r="2644" spans="1:6" x14ac:dyDescent="0.25">
      <c r="A2644" s="1">
        <v>38862</v>
      </c>
      <c r="B2644">
        <v>513</v>
      </c>
      <c r="C2644">
        <v>829</v>
      </c>
      <c r="D2644">
        <v>6.53</v>
      </c>
      <c r="E2644">
        <v>23.05</v>
      </c>
      <c r="F2644" s="1"/>
    </row>
    <row r="2645" spans="1:6" x14ac:dyDescent="0.25">
      <c r="A2645" s="1">
        <v>38863</v>
      </c>
      <c r="B2645">
        <v>531</v>
      </c>
      <c r="C2645">
        <v>821</v>
      </c>
      <c r="D2645">
        <v>6.57</v>
      </c>
      <c r="E2645">
        <v>22.9</v>
      </c>
      <c r="F2645" s="1"/>
    </row>
    <row r="2646" spans="1:6" x14ac:dyDescent="0.25">
      <c r="A2646" s="1">
        <v>38864</v>
      </c>
      <c r="B2646">
        <v>571</v>
      </c>
      <c r="C2646">
        <v>842</v>
      </c>
      <c r="D2646">
        <v>6.66</v>
      </c>
      <c r="E2646">
        <v>22.049999999999997</v>
      </c>
      <c r="F2646" s="1"/>
    </row>
    <row r="2647" spans="1:6" x14ac:dyDescent="0.25">
      <c r="A2647" s="1">
        <v>38865</v>
      </c>
      <c r="B2647">
        <v>646</v>
      </c>
      <c r="C2647">
        <v>843</v>
      </c>
      <c r="D2647">
        <v>6.82</v>
      </c>
      <c r="E2647">
        <v>21.4</v>
      </c>
      <c r="F2647" s="1"/>
    </row>
    <row r="2648" spans="1:6" x14ac:dyDescent="0.25">
      <c r="A2648" s="1">
        <v>38866</v>
      </c>
      <c r="B2648">
        <v>650</v>
      </c>
      <c r="C2648">
        <v>837</v>
      </c>
      <c r="D2648">
        <v>6.83</v>
      </c>
      <c r="E2648">
        <v>20.85</v>
      </c>
      <c r="F2648" s="1"/>
    </row>
    <row r="2649" spans="1:6" x14ac:dyDescent="0.25">
      <c r="A2649" s="1">
        <v>38867</v>
      </c>
      <c r="B2649">
        <v>745</v>
      </c>
      <c r="C2649">
        <v>805</v>
      </c>
      <c r="D2649">
        <v>7.02</v>
      </c>
      <c r="E2649">
        <v>19.649999999999999</v>
      </c>
      <c r="F2649" s="1"/>
    </row>
    <row r="2650" spans="1:6" x14ac:dyDescent="0.25">
      <c r="A2650" s="1">
        <v>38868</v>
      </c>
      <c r="B2650">
        <v>956</v>
      </c>
      <c r="C2650" t="s">
        <v>2</v>
      </c>
      <c r="D2650">
        <v>7.43</v>
      </c>
      <c r="E2650">
        <v>20.3</v>
      </c>
      <c r="F2650" s="1"/>
    </row>
    <row r="2651" spans="1:6" x14ac:dyDescent="0.25">
      <c r="A2651" s="1">
        <v>38869</v>
      </c>
      <c r="B2651">
        <v>972</v>
      </c>
      <c r="C2651" t="s">
        <v>2</v>
      </c>
      <c r="D2651">
        <v>7.46</v>
      </c>
      <c r="E2651">
        <v>20.7</v>
      </c>
      <c r="F2651" s="1"/>
    </row>
    <row r="2652" spans="1:6" x14ac:dyDescent="0.25">
      <c r="A2652" s="1">
        <v>38870</v>
      </c>
      <c r="B2652">
        <v>616</v>
      </c>
      <c r="C2652">
        <v>903</v>
      </c>
      <c r="D2652">
        <v>6.76</v>
      </c>
      <c r="E2652">
        <v>22.700000000000003</v>
      </c>
      <c r="F2652" s="1"/>
    </row>
    <row r="2653" spans="1:6" x14ac:dyDescent="0.25">
      <c r="A2653" s="1">
        <v>38871</v>
      </c>
      <c r="B2653">
        <v>706</v>
      </c>
      <c r="C2653">
        <v>912</v>
      </c>
      <c r="D2653">
        <v>6.94</v>
      </c>
      <c r="E2653">
        <v>23.4</v>
      </c>
      <c r="F2653" s="1"/>
    </row>
    <row r="2654" spans="1:6" x14ac:dyDescent="0.25">
      <c r="A2654" s="1">
        <v>38872</v>
      </c>
      <c r="B2654">
        <v>710</v>
      </c>
      <c r="C2654">
        <v>916</v>
      </c>
      <c r="D2654">
        <v>6.95</v>
      </c>
      <c r="E2654">
        <v>24</v>
      </c>
      <c r="F2654" s="1"/>
    </row>
    <row r="2655" spans="1:6" x14ac:dyDescent="0.25">
      <c r="A2655" s="1">
        <v>38873</v>
      </c>
      <c r="B2655">
        <v>896</v>
      </c>
      <c r="C2655">
        <v>865</v>
      </c>
      <c r="D2655">
        <v>7.32</v>
      </c>
      <c r="E2655">
        <v>24.65</v>
      </c>
      <c r="F2655" s="1"/>
    </row>
    <row r="2656" spans="1:6" x14ac:dyDescent="0.25">
      <c r="A2656" s="1">
        <v>38874</v>
      </c>
      <c r="B2656">
        <v>741</v>
      </c>
      <c r="C2656">
        <v>880</v>
      </c>
      <c r="D2656">
        <v>7.01</v>
      </c>
      <c r="E2656">
        <v>24.8</v>
      </c>
      <c r="F2656" s="1"/>
    </row>
    <row r="2657" spans="1:6" x14ac:dyDescent="0.25">
      <c r="A2657" s="1">
        <v>38875</v>
      </c>
      <c r="B2657">
        <v>695</v>
      </c>
      <c r="C2657">
        <v>823</v>
      </c>
      <c r="D2657">
        <v>6.92</v>
      </c>
      <c r="E2657">
        <v>25</v>
      </c>
      <c r="F2657" s="1"/>
    </row>
    <row r="2658" spans="1:6" x14ac:dyDescent="0.25">
      <c r="A2658" s="1">
        <v>38876</v>
      </c>
      <c r="B2658">
        <v>653</v>
      </c>
      <c r="C2658">
        <v>786</v>
      </c>
      <c r="D2658">
        <v>6.84</v>
      </c>
      <c r="E2658">
        <v>24.2</v>
      </c>
      <c r="F2658" s="1"/>
    </row>
    <row r="2659" spans="1:6" x14ac:dyDescent="0.25">
      <c r="A2659" s="1">
        <v>38877</v>
      </c>
      <c r="B2659">
        <v>569</v>
      </c>
      <c r="C2659">
        <v>732</v>
      </c>
      <c r="D2659">
        <v>6.66</v>
      </c>
      <c r="E2659">
        <v>24.4</v>
      </c>
      <c r="F2659" s="1"/>
    </row>
    <row r="2660" spans="1:6" x14ac:dyDescent="0.25">
      <c r="A2660" s="1">
        <v>38878</v>
      </c>
      <c r="B2660">
        <v>537</v>
      </c>
      <c r="C2660">
        <v>735</v>
      </c>
      <c r="D2660">
        <v>6.58</v>
      </c>
      <c r="E2660">
        <v>24.45</v>
      </c>
      <c r="F2660" s="1"/>
    </row>
    <row r="2661" spans="1:6" x14ac:dyDescent="0.25">
      <c r="A2661" s="1">
        <v>38879</v>
      </c>
      <c r="B2661">
        <v>474</v>
      </c>
      <c r="C2661">
        <v>773</v>
      </c>
      <c r="D2661">
        <v>6.42</v>
      </c>
      <c r="E2661">
        <v>24.35</v>
      </c>
      <c r="F2661" s="1"/>
    </row>
    <row r="2662" spans="1:6" x14ac:dyDescent="0.25">
      <c r="A2662" s="1">
        <v>38880</v>
      </c>
      <c r="B2662">
        <v>463</v>
      </c>
      <c r="C2662">
        <v>766</v>
      </c>
      <c r="D2662">
        <v>6.4</v>
      </c>
      <c r="E2662">
        <v>23.1</v>
      </c>
      <c r="F2662" s="1"/>
    </row>
    <row r="2663" spans="1:6" x14ac:dyDescent="0.25">
      <c r="A2663" s="1">
        <v>38881</v>
      </c>
      <c r="B2663">
        <v>563</v>
      </c>
      <c r="C2663" t="s">
        <v>2</v>
      </c>
      <c r="D2663">
        <v>6.64</v>
      </c>
      <c r="E2663" t="s">
        <v>2</v>
      </c>
      <c r="F2663" s="1"/>
    </row>
    <row r="2664" spans="1:6" x14ac:dyDescent="0.25">
      <c r="A2664" s="1">
        <v>38882</v>
      </c>
      <c r="B2664">
        <v>659</v>
      </c>
      <c r="C2664">
        <v>667</v>
      </c>
      <c r="D2664">
        <v>6.85</v>
      </c>
      <c r="E2664" t="s">
        <v>2</v>
      </c>
      <c r="F2664" s="1"/>
    </row>
    <row r="2665" spans="1:6" x14ac:dyDescent="0.25">
      <c r="A2665" s="1">
        <v>38883</v>
      </c>
      <c r="B2665">
        <v>589</v>
      </c>
      <c r="C2665">
        <v>704</v>
      </c>
      <c r="D2665">
        <v>6.7</v>
      </c>
      <c r="E2665">
        <v>23</v>
      </c>
      <c r="F2665" s="1"/>
    </row>
    <row r="2666" spans="1:6" x14ac:dyDescent="0.25">
      <c r="A2666" s="1">
        <v>38884</v>
      </c>
      <c r="B2666">
        <v>640</v>
      </c>
      <c r="C2666">
        <v>692</v>
      </c>
      <c r="D2666">
        <v>6.81</v>
      </c>
      <c r="E2666">
        <v>20.75</v>
      </c>
      <c r="F2666" s="1"/>
    </row>
    <row r="2667" spans="1:6" x14ac:dyDescent="0.25">
      <c r="A2667" s="1">
        <v>38885</v>
      </c>
      <c r="B2667">
        <v>657</v>
      </c>
      <c r="C2667">
        <v>685</v>
      </c>
      <c r="D2667">
        <v>6.84</v>
      </c>
      <c r="E2667">
        <v>21.15</v>
      </c>
      <c r="F2667" s="1"/>
    </row>
    <row r="2668" spans="1:6" x14ac:dyDescent="0.25">
      <c r="A2668" s="1">
        <v>38886</v>
      </c>
      <c r="B2668">
        <v>625</v>
      </c>
      <c r="C2668">
        <v>718</v>
      </c>
      <c r="D2668">
        <v>6.78</v>
      </c>
      <c r="E2668">
        <v>22.65</v>
      </c>
      <c r="F2668" s="1"/>
    </row>
    <row r="2669" spans="1:6" x14ac:dyDescent="0.25">
      <c r="A2669" s="1">
        <v>38887</v>
      </c>
      <c r="B2669">
        <v>643</v>
      </c>
      <c r="C2669">
        <v>737</v>
      </c>
      <c r="D2669">
        <v>6.82</v>
      </c>
      <c r="E2669">
        <v>24.55</v>
      </c>
      <c r="F2669" s="1"/>
    </row>
    <row r="2670" spans="1:6" x14ac:dyDescent="0.25">
      <c r="A2670" s="1">
        <v>38888</v>
      </c>
      <c r="B2670">
        <v>597</v>
      </c>
      <c r="C2670">
        <v>796</v>
      </c>
      <c r="D2670">
        <v>6.72</v>
      </c>
      <c r="E2670">
        <v>24.200000000000003</v>
      </c>
      <c r="F2670" s="1"/>
    </row>
    <row r="2671" spans="1:6" x14ac:dyDescent="0.25">
      <c r="A2671" s="1">
        <v>38889</v>
      </c>
      <c r="B2671">
        <v>409</v>
      </c>
      <c r="C2671">
        <v>908</v>
      </c>
      <c r="D2671">
        <v>6.25</v>
      </c>
      <c r="E2671">
        <v>24.05</v>
      </c>
      <c r="F2671" s="1"/>
    </row>
    <row r="2672" spans="1:6" x14ac:dyDescent="0.25">
      <c r="A2672" s="1">
        <v>38890</v>
      </c>
      <c r="B2672">
        <v>396</v>
      </c>
      <c r="C2672">
        <v>882</v>
      </c>
      <c r="D2672">
        <v>6.22</v>
      </c>
      <c r="E2672">
        <v>22.9</v>
      </c>
      <c r="F2672" s="1"/>
    </row>
    <row r="2673" spans="1:6" x14ac:dyDescent="0.25">
      <c r="A2673" s="1">
        <v>38891</v>
      </c>
      <c r="B2673">
        <v>349</v>
      </c>
      <c r="C2673">
        <v>926</v>
      </c>
      <c r="D2673">
        <v>6.09</v>
      </c>
      <c r="E2673">
        <v>22.9</v>
      </c>
      <c r="F2673" s="1"/>
    </row>
    <row r="2674" spans="1:6" x14ac:dyDescent="0.25">
      <c r="A2674" s="1">
        <v>38892</v>
      </c>
      <c r="B2674">
        <v>245</v>
      </c>
      <c r="C2674">
        <v>1130</v>
      </c>
      <c r="D2674">
        <v>5.76</v>
      </c>
      <c r="E2674">
        <v>23.200000000000003</v>
      </c>
      <c r="F2674" s="1"/>
    </row>
    <row r="2675" spans="1:6" x14ac:dyDescent="0.25">
      <c r="A2675" s="1">
        <v>38893</v>
      </c>
      <c r="B2675">
        <v>174</v>
      </c>
      <c r="C2675" t="s">
        <v>2</v>
      </c>
      <c r="D2675">
        <v>5.48</v>
      </c>
      <c r="E2675" t="s">
        <v>2</v>
      </c>
      <c r="F2675" s="1"/>
    </row>
    <row r="2676" spans="1:6" x14ac:dyDescent="0.25">
      <c r="A2676" s="1">
        <v>38894</v>
      </c>
      <c r="B2676">
        <v>166</v>
      </c>
      <c r="C2676" t="s">
        <v>2</v>
      </c>
      <c r="D2676">
        <v>5.45</v>
      </c>
      <c r="E2676" t="s">
        <v>2</v>
      </c>
      <c r="F2676" s="1"/>
    </row>
    <row r="2677" spans="1:6" x14ac:dyDescent="0.25">
      <c r="A2677" s="1">
        <v>38895</v>
      </c>
      <c r="B2677">
        <v>208</v>
      </c>
      <c r="C2677">
        <v>1090</v>
      </c>
      <c r="D2677">
        <v>5.6</v>
      </c>
      <c r="E2677">
        <v>23.5</v>
      </c>
      <c r="F2677" s="1"/>
    </row>
    <row r="2678" spans="1:6" x14ac:dyDescent="0.25">
      <c r="A2678" s="1">
        <v>38896</v>
      </c>
      <c r="B2678">
        <v>259</v>
      </c>
      <c r="C2678">
        <v>970</v>
      </c>
      <c r="D2678">
        <v>5.81</v>
      </c>
      <c r="E2678">
        <v>23.799999999999997</v>
      </c>
      <c r="F2678" s="1"/>
    </row>
    <row r="2679" spans="1:6" x14ac:dyDescent="0.25">
      <c r="A2679" s="1">
        <v>38897</v>
      </c>
      <c r="B2679">
        <v>310</v>
      </c>
      <c r="C2679">
        <v>875</v>
      </c>
      <c r="D2679">
        <v>5.98</v>
      </c>
      <c r="E2679">
        <v>24.4</v>
      </c>
      <c r="F2679" s="1"/>
    </row>
    <row r="2680" spans="1:6" x14ac:dyDescent="0.25">
      <c r="A2680" s="1">
        <v>38898</v>
      </c>
      <c r="B2680">
        <v>310</v>
      </c>
      <c r="C2680">
        <v>977</v>
      </c>
      <c r="D2680">
        <v>5.98</v>
      </c>
      <c r="E2680">
        <v>25.2</v>
      </c>
      <c r="F2680" s="1"/>
    </row>
    <row r="2681" spans="1:6" x14ac:dyDescent="0.25">
      <c r="A2681" s="1">
        <v>38899</v>
      </c>
      <c r="B2681">
        <v>214</v>
      </c>
      <c r="C2681">
        <v>1140</v>
      </c>
      <c r="D2681">
        <v>5.62</v>
      </c>
      <c r="E2681">
        <v>26.299999999999997</v>
      </c>
      <c r="F2681" s="1"/>
    </row>
    <row r="2682" spans="1:6" x14ac:dyDescent="0.25">
      <c r="A2682" s="1">
        <v>38900</v>
      </c>
      <c r="B2682">
        <v>147</v>
      </c>
      <c r="C2682">
        <v>1270</v>
      </c>
      <c r="D2682">
        <v>5.37</v>
      </c>
      <c r="E2682">
        <v>25.799999999999997</v>
      </c>
      <c r="F2682" s="1"/>
    </row>
    <row r="2683" spans="1:6" x14ac:dyDescent="0.25">
      <c r="A2683" s="1">
        <v>38901</v>
      </c>
      <c r="B2683">
        <v>136</v>
      </c>
      <c r="C2683">
        <v>1270</v>
      </c>
      <c r="D2683">
        <v>5.33</v>
      </c>
      <c r="E2683">
        <v>24.9</v>
      </c>
      <c r="F2683" s="1"/>
    </row>
    <row r="2684" spans="1:6" x14ac:dyDescent="0.25">
      <c r="A2684" s="1">
        <v>38902</v>
      </c>
      <c r="B2684">
        <v>209</v>
      </c>
      <c r="C2684">
        <v>1080</v>
      </c>
      <c r="D2684">
        <v>5.6</v>
      </c>
      <c r="E2684">
        <v>24.4</v>
      </c>
      <c r="F2684" s="1"/>
    </row>
    <row r="2685" spans="1:6" x14ac:dyDescent="0.25">
      <c r="A2685" s="1">
        <v>38903</v>
      </c>
      <c r="B2685">
        <v>260</v>
      </c>
      <c r="C2685">
        <v>1020</v>
      </c>
      <c r="D2685">
        <v>5.81</v>
      </c>
      <c r="E2685">
        <v>24.2</v>
      </c>
      <c r="F2685" s="1"/>
    </row>
    <row r="2686" spans="1:6" x14ac:dyDescent="0.25">
      <c r="A2686" s="1">
        <v>38904</v>
      </c>
      <c r="B2686">
        <v>289</v>
      </c>
      <c r="C2686">
        <v>1060</v>
      </c>
      <c r="D2686">
        <v>5.91</v>
      </c>
      <c r="E2686">
        <v>24.200000000000003</v>
      </c>
      <c r="F2686" s="1"/>
    </row>
    <row r="2687" spans="1:6" x14ac:dyDescent="0.25">
      <c r="A2687" s="1">
        <v>38905</v>
      </c>
      <c r="B2687">
        <v>550</v>
      </c>
      <c r="C2687">
        <v>942</v>
      </c>
      <c r="D2687">
        <v>6.61</v>
      </c>
      <c r="E2687">
        <v>25.4</v>
      </c>
      <c r="F2687" s="1"/>
    </row>
    <row r="2688" spans="1:6" x14ac:dyDescent="0.25">
      <c r="A2688" s="1">
        <v>38906</v>
      </c>
      <c r="B2688">
        <v>528</v>
      </c>
      <c r="C2688">
        <v>951</v>
      </c>
      <c r="D2688">
        <v>6.56</v>
      </c>
      <c r="E2688">
        <v>26.200000000000003</v>
      </c>
      <c r="F2688" s="1"/>
    </row>
    <row r="2689" spans="1:6" x14ac:dyDescent="0.25">
      <c r="A2689" s="1">
        <v>38907</v>
      </c>
      <c r="B2689">
        <v>784</v>
      </c>
      <c r="C2689">
        <v>683</v>
      </c>
      <c r="D2689">
        <v>7.1</v>
      </c>
      <c r="E2689">
        <v>24.95</v>
      </c>
      <c r="F2689" s="1"/>
    </row>
    <row r="2690" spans="1:6" x14ac:dyDescent="0.25">
      <c r="A2690" s="1">
        <v>38908</v>
      </c>
      <c r="B2690">
        <v>536</v>
      </c>
      <c r="C2690">
        <v>865</v>
      </c>
      <c r="D2690">
        <v>6.58</v>
      </c>
      <c r="E2690">
        <v>24.55</v>
      </c>
      <c r="F2690" s="1"/>
    </row>
    <row r="2691" spans="1:6" x14ac:dyDescent="0.25">
      <c r="A2691" s="1">
        <v>38909</v>
      </c>
      <c r="B2691">
        <v>880</v>
      </c>
      <c r="C2691">
        <v>951</v>
      </c>
      <c r="D2691">
        <v>7.29</v>
      </c>
      <c r="E2691">
        <v>25.45</v>
      </c>
      <c r="F2691" s="1"/>
    </row>
    <row r="2692" spans="1:6" x14ac:dyDescent="0.25">
      <c r="A2692" s="1">
        <v>38910</v>
      </c>
      <c r="B2692">
        <v>1180</v>
      </c>
      <c r="C2692">
        <v>843</v>
      </c>
      <c r="D2692">
        <v>7.83</v>
      </c>
      <c r="E2692">
        <v>25.15</v>
      </c>
      <c r="F2692" s="1"/>
    </row>
    <row r="2693" spans="1:6" x14ac:dyDescent="0.25">
      <c r="A2693" s="1">
        <v>38911</v>
      </c>
      <c r="B2693">
        <v>886</v>
      </c>
      <c r="C2693">
        <v>897</v>
      </c>
      <c r="D2693">
        <v>7.3</v>
      </c>
      <c r="E2693">
        <v>25.9</v>
      </c>
      <c r="F2693" s="1"/>
    </row>
    <row r="2694" spans="1:6" x14ac:dyDescent="0.25">
      <c r="A2694" s="1">
        <v>38912</v>
      </c>
      <c r="B2694">
        <v>452</v>
      </c>
      <c r="C2694">
        <v>1150</v>
      </c>
      <c r="D2694">
        <v>6.37</v>
      </c>
      <c r="E2694">
        <v>26.299999999999997</v>
      </c>
      <c r="F2694" s="1"/>
    </row>
    <row r="2695" spans="1:6" x14ac:dyDescent="0.25">
      <c r="A2695" s="1">
        <v>38913</v>
      </c>
      <c r="B2695">
        <v>735</v>
      </c>
      <c r="C2695">
        <v>1050</v>
      </c>
      <c r="D2695">
        <v>7</v>
      </c>
      <c r="E2695">
        <v>26.9</v>
      </c>
      <c r="F2695" s="1"/>
    </row>
    <row r="2696" spans="1:6" x14ac:dyDescent="0.25">
      <c r="A2696" s="1">
        <v>38914</v>
      </c>
      <c r="B2696">
        <v>473</v>
      </c>
      <c r="C2696">
        <v>1160</v>
      </c>
      <c r="D2696">
        <v>6.42</v>
      </c>
      <c r="E2696">
        <v>26.65</v>
      </c>
      <c r="F2696" s="1"/>
    </row>
    <row r="2697" spans="1:6" x14ac:dyDescent="0.25">
      <c r="A2697" s="1">
        <v>38915</v>
      </c>
      <c r="B2697">
        <v>437</v>
      </c>
      <c r="C2697" t="s">
        <v>2</v>
      </c>
      <c r="D2697">
        <v>6.33</v>
      </c>
      <c r="E2697">
        <v>27.1</v>
      </c>
      <c r="F2697" s="1"/>
    </row>
    <row r="2698" spans="1:6" x14ac:dyDescent="0.25">
      <c r="A2698" s="1">
        <v>38916</v>
      </c>
      <c r="B2698">
        <v>378</v>
      </c>
      <c r="C2698" t="s">
        <v>2</v>
      </c>
      <c r="D2698">
        <v>6.17</v>
      </c>
      <c r="E2698">
        <v>27.200000000000003</v>
      </c>
      <c r="F2698" s="1"/>
    </row>
    <row r="2699" spans="1:6" x14ac:dyDescent="0.25">
      <c r="A2699" s="1">
        <v>38917</v>
      </c>
      <c r="B2699">
        <v>321</v>
      </c>
      <c r="C2699" t="s">
        <v>2</v>
      </c>
      <c r="D2699">
        <v>6.01</v>
      </c>
      <c r="E2699">
        <v>27.25</v>
      </c>
      <c r="F2699" s="1"/>
    </row>
    <row r="2700" spans="1:6" x14ac:dyDescent="0.25">
      <c r="A2700" s="1">
        <v>38918</v>
      </c>
      <c r="B2700">
        <v>326</v>
      </c>
      <c r="C2700">
        <v>1240</v>
      </c>
      <c r="D2700">
        <v>6.02</v>
      </c>
      <c r="E2700">
        <v>28.049999999999997</v>
      </c>
      <c r="F2700" s="1"/>
    </row>
    <row r="2701" spans="1:6" x14ac:dyDescent="0.25">
      <c r="A2701" s="1">
        <v>38919</v>
      </c>
      <c r="B2701">
        <v>312</v>
      </c>
      <c r="C2701">
        <v>1210</v>
      </c>
      <c r="D2701">
        <v>5.98</v>
      </c>
      <c r="E2701">
        <v>27.35</v>
      </c>
      <c r="F2701" s="1"/>
    </row>
    <row r="2702" spans="1:6" x14ac:dyDescent="0.25">
      <c r="A2702" s="1">
        <v>38920</v>
      </c>
      <c r="B2702">
        <v>212</v>
      </c>
      <c r="C2702">
        <v>1420</v>
      </c>
      <c r="D2702">
        <v>5.61</v>
      </c>
      <c r="E2702">
        <v>26.65</v>
      </c>
      <c r="F2702" s="1"/>
    </row>
    <row r="2703" spans="1:6" x14ac:dyDescent="0.25">
      <c r="A2703" s="1">
        <v>38921</v>
      </c>
      <c r="B2703">
        <v>170</v>
      </c>
      <c r="C2703">
        <v>1600</v>
      </c>
      <c r="D2703">
        <v>5.47</v>
      </c>
      <c r="E2703">
        <v>25.95</v>
      </c>
      <c r="F2703" s="1"/>
    </row>
    <row r="2704" spans="1:6" x14ac:dyDescent="0.25">
      <c r="A2704" s="1">
        <v>38922</v>
      </c>
      <c r="B2704">
        <v>186</v>
      </c>
      <c r="C2704">
        <v>1480</v>
      </c>
      <c r="D2704">
        <v>5.53</v>
      </c>
      <c r="E2704">
        <v>26.3</v>
      </c>
      <c r="F2704" s="1"/>
    </row>
    <row r="2705" spans="1:6" x14ac:dyDescent="0.25">
      <c r="A2705" s="1">
        <v>38923</v>
      </c>
      <c r="B2705">
        <v>163</v>
      </c>
      <c r="C2705">
        <v>1470</v>
      </c>
      <c r="D2705">
        <v>5.44</v>
      </c>
      <c r="E2705">
        <v>26.75</v>
      </c>
      <c r="F2705" s="1"/>
    </row>
    <row r="2706" spans="1:6" x14ac:dyDescent="0.25">
      <c r="A2706" s="1">
        <v>38924</v>
      </c>
      <c r="B2706">
        <v>146</v>
      </c>
      <c r="C2706">
        <v>1530</v>
      </c>
      <c r="D2706">
        <v>5.37</v>
      </c>
      <c r="E2706">
        <v>27.05</v>
      </c>
      <c r="F2706" s="1"/>
    </row>
    <row r="2707" spans="1:6" x14ac:dyDescent="0.25">
      <c r="A2707" s="1">
        <v>38925</v>
      </c>
      <c r="B2707">
        <v>142</v>
      </c>
      <c r="C2707">
        <v>1580</v>
      </c>
      <c r="D2707">
        <v>5.35</v>
      </c>
      <c r="E2707">
        <v>27.15</v>
      </c>
      <c r="F2707" s="1"/>
    </row>
    <row r="2708" spans="1:6" x14ac:dyDescent="0.25">
      <c r="A2708" s="1">
        <v>38926</v>
      </c>
      <c r="B2708">
        <v>116</v>
      </c>
      <c r="C2708">
        <v>1700</v>
      </c>
      <c r="D2708">
        <v>5.23</v>
      </c>
      <c r="E2708">
        <v>25.85</v>
      </c>
      <c r="F2708" s="1"/>
    </row>
    <row r="2709" spans="1:6" x14ac:dyDescent="0.25">
      <c r="A2709" s="1">
        <v>38927</v>
      </c>
      <c r="B2709">
        <v>108</v>
      </c>
      <c r="C2709">
        <v>1680</v>
      </c>
      <c r="D2709">
        <v>5.19</v>
      </c>
      <c r="E2709">
        <v>25.549999999999997</v>
      </c>
      <c r="F2709" s="1"/>
    </row>
    <row r="2710" spans="1:6" x14ac:dyDescent="0.25">
      <c r="A2710" s="1">
        <v>38928</v>
      </c>
      <c r="B2710">
        <v>111</v>
      </c>
      <c r="C2710">
        <v>1590</v>
      </c>
      <c r="D2710">
        <v>5.21</v>
      </c>
      <c r="E2710">
        <v>26.7</v>
      </c>
      <c r="F2710" s="1"/>
    </row>
    <row r="2711" spans="1:6" x14ac:dyDescent="0.25">
      <c r="A2711" s="1">
        <v>38929</v>
      </c>
      <c r="B2711">
        <v>110</v>
      </c>
      <c r="C2711">
        <v>1560</v>
      </c>
      <c r="D2711">
        <v>5.2</v>
      </c>
      <c r="E2711">
        <v>27.299999999999997</v>
      </c>
      <c r="F2711" s="1"/>
    </row>
    <row r="2712" spans="1:6" x14ac:dyDescent="0.25">
      <c r="A2712" s="1">
        <v>38930</v>
      </c>
      <c r="B2712">
        <v>105</v>
      </c>
      <c r="C2712">
        <v>1550</v>
      </c>
      <c r="D2712">
        <v>5.17</v>
      </c>
      <c r="E2712">
        <v>25.9</v>
      </c>
      <c r="F2712" s="1"/>
    </row>
    <row r="2713" spans="1:6" x14ac:dyDescent="0.25">
      <c r="A2713" s="1">
        <v>38931</v>
      </c>
      <c r="B2713">
        <v>98</v>
      </c>
      <c r="C2713">
        <v>1520</v>
      </c>
      <c r="D2713">
        <v>5.13</v>
      </c>
      <c r="E2713">
        <v>25.799999999999997</v>
      </c>
      <c r="F2713" s="1"/>
    </row>
    <row r="2714" spans="1:6" x14ac:dyDescent="0.25">
      <c r="A2714" s="1">
        <v>38932</v>
      </c>
      <c r="B2714">
        <v>100</v>
      </c>
      <c r="C2714">
        <v>1510</v>
      </c>
      <c r="D2714">
        <v>5.15</v>
      </c>
      <c r="E2714">
        <v>25.9</v>
      </c>
      <c r="F2714" s="1"/>
    </row>
    <row r="2715" spans="1:6" x14ac:dyDescent="0.25">
      <c r="A2715" s="1">
        <v>38933</v>
      </c>
      <c r="B2715">
        <v>108</v>
      </c>
      <c r="C2715">
        <v>1710</v>
      </c>
      <c r="D2715">
        <v>5.19</v>
      </c>
      <c r="E2715">
        <v>26</v>
      </c>
      <c r="F2715" s="1"/>
    </row>
    <row r="2716" spans="1:6" x14ac:dyDescent="0.25">
      <c r="A2716" s="1">
        <v>38934</v>
      </c>
      <c r="B2716">
        <v>101</v>
      </c>
      <c r="C2716">
        <v>1640</v>
      </c>
      <c r="D2716">
        <v>5.15</v>
      </c>
      <c r="E2716">
        <v>26.25</v>
      </c>
      <c r="F2716" s="1"/>
    </row>
    <row r="2717" spans="1:6" x14ac:dyDescent="0.25">
      <c r="A2717" s="1">
        <v>38935</v>
      </c>
      <c r="B2717">
        <v>85</v>
      </c>
      <c r="C2717">
        <v>1850</v>
      </c>
      <c r="D2717">
        <v>5.0599999999999996</v>
      </c>
      <c r="E2717">
        <v>25.9</v>
      </c>
      <c r="F2717" s="1"/>
    </row>
    <row r="2718" spans="1:6" x14ac:dyDescent="0.25">
      <c r="A2718" s="1">
        <v>38936</v>
      </c>
      <c r="B2718">
        <v>137</v>
      </c>
      <c r="C2718">
        <v>1430</v>
      </c>
      <c r="D2718">
        <v>5.33</v>
      </c>
      <c r="E2718">
        <v>26.15</v>
      </c>
      <c r="F2718" s="1"/>
    </row>
    <row r="2719" spans="1:6" x14ac:dyDescent="0.25">
      <c r="A2719" s="1">
        <v>38937</v>
      </c>
      <c r="B2719">
        <v>113</v>
      </c>
      <c r="C2719">
        <v>1800</v>
      </c>
      <c r="D2719">
        <v>5.22</v>
      </c>
      <c r="E2719">
        <v>27.200000000000003</v>
      </c>
      <c r="F2719" s="1"/>
    </row>
    <row r="2720" spans="1:6" x14ac:dyDescent="0.25">
      <c r="A2720" s="1">
        <v>38938</v>
      </c>
      <c r="B2720">
        <v>92</v>
      </c>
      <c r="C2720">
        <v>2630</v>
      </c>
      <c r="D2720">
        <v>5.0999999999999996</v>
      </c>
      <c r="E2720">
        <v>27.15</v>
      </c>
      <c r="F2720" s="1"/>
    </row>
    <row r="2721" spans="1:6" x14ac:dyDescent="0.25">
      <c r="A2721" s="1">
        <v>38939</v>
      </c>
      <c r="B2721">
        <v>89</v>
      </c>
      <c r="C2721">
        <v>2580</v>
      </c>
      <c r="D2721">
        <v>5.08</v>
      </c>
      <c r="E2721">
        <v>25.65</v>
      </c>
      <c r="F2721" s="1"/>
    </row>
    <row r="2722" spans="1:6" x14ac:dyDescent="0.25">
      <c r="A2722" s="1">
        <v>38940</v>
      </c>
      <c r="B2722">
        <v>86</v>
      </c>
      <c r="C2722">
        <v>1940</v>
      </c>
      <c r="D2722">
        <v>5.0599999999999996</v>
      </c>
      <c r="E2722">
        <v>26.15</v>
      </c>
      <c r="F2722" s="1"/>
    </row>
    <row r="2723" spans="1:6" x14ac:dyDescent="0.25">
      <c r="A2723" s="1">
        <v>38941</v>
      </c>
      <c r="B2723">
        <v>103</v>
      </c>
      <c r="C2723">
        <v>1500</v>
      </c>
      <c r="D2723">
        <v>5.16</v>
      </c>
      <c r="E2723">
        <v>25.549999999999997</v>
      </c>
      <c r="F2723" s="1"/>
    </row>
    <row r="2724" spans="1:6" x14ac:dyDescent="0.25">
      <c r="A2724" s="1">
        <v>38942</v>
      </c>
      <c r="B2724">
        <v>106</v>
      </c>
      <c r="C2724">
        <v>1440</v>
      </c>
      <c r="D2724">
        <v>5.18</v>
      </c>
      <c r="E2724">
        <v>25.5</v>
      </c>
      <c r="F2724" s="1"/>
    </row>
    <row r="2725" spans="1:6" x14ac:dyDescent="0.25">
      <c r="A2725" s="1">
        <v>38943</v>
      </c>
      <c r="B2725">
        <v>95</v>
      </c>
      <c r="C2725">
        <v>1580</v>
      </c>
      <c r="D2725">
        <v>5.12</v>
      </c>
      <c r="E2725">
        <v>23.7</v>
      </c>
      <c r="F2725" s="1"/>
    </row>
    <row r="2726" spans="1:6" x14ac:dyDescent="0.25">
      <c r="A2726" s="1">
        <v>38944</v>
      </c>
      <c r="B2726">
        <v>94</v>
      </c>
      <c r="C2726">
        <v>1630</v>
      </c>
      <c r="D2726">
        <v>5.1100000000000003</v>
      </c>
      <c r="E2726">
        <v>23.8</v>
      </c>
      <c r="F2726" s="1"/>
    </row>
    <row r="2727" spans="1:6" x14ac:dyDescent="0.25">
      <c r="A2727" s="1">
        <v>38945</v>
      </c>
      <c r="B2727">
        <v>159</v>
      </c>
      <c r="C2727">
        <v>1220</v>
      </c>
      <c r="D2727">
        <v>5.42</v>
      </c>
      <c r="E2727">
        <v>25.4</v>
      </c>
      <c r="F2727" s="1"/>
    </row>
    <row r="2728" spans="1:6" x14ac:dyDescent="0.25">
      <c r="A2728" s="1">
        <v>38946</v>
      </c>
      <c r="B2728">
        <v>144</v>
      </c>
      <c r="C2728">
        <v>1300</v>
      </c>
      <c r="D2728">
        <v>5.36</v>
      </c>
      <c r="E2728">
        <v>26.8</v>
      </c>
      <c r="F2728" s="1"/>
    </row>
    <row r="2729" spans="1:6" x14ac:dyDescent="0.25">
      <c r="A2729" s="1">
        <v>38947</v>
      </c>
      <c r="B2729">
        <v>109</v>
      </c>
      <c r="C2729" t="s">
        <v>2</v>
      </c>
      <c r="D2729">
        <v>5.19</v>
      </c>
      <c r="E2729">
        <v>25.4</v>
      </c>
      <c r="F2729" s="1"/>
    </row>
    <row r="2730" spans="1:6" x14ac:dyDescent="0.25">
      <c r="A2730" s="1">
        <v>38948</v>
      </c>
      <c r="B2730">
        <v>244</v>
      </c>
      <c r="C2730" t="s">
        <v>2</v>
      </c>
      <c r="D2730">
        <v>5.75</v>
      </c>
      <c r="E2730" t="s">
        <v>2</v>
      </c>
      <c r="F2730" s="1"/>
    </row>
    <row r="2731" spans="1:6" x14ac:dyDescent="0.25">
      <c r="A2731" s="1">
        <v>38949</v>
      </c>
      <c r="B2731">
        <v>560</v>
      </c>
      <c r="C2731" t="s">
        <v>2</v>
      </c>
      <c r="D2731">
        <v>6.64</v>
      </c>
      <c r="E2731" t="s">
        <v>2</v>
      </c>
      <c r="F2731" s="1"/>
    </row>
    <row r="2732" spans="1:6" x14ac:dyDescent="0.25">
      <c r="A2732" s="1">
        <v>38950</v>
      </c>
      <c r="B2732">
        <v>424</v>
      </c>
      <c r="C2732" t="s">
        <v>2</v>
      </c>
      <c r="D2732">
        <v>6.29</v>
      </c>
      <c r="E2732" t="s">
        <v>2</v>
      </c>
      <c r="F2732" s="1"/>
    </row>
    <row r="2733" spans="1:6" x14ac:dyDescent="0.25">
      <c r="A2733" s="1">
        <v>38951</v>
      </c>
      <c r="B2733">
        <v>434</v>
      </c>
      <c r="C2733" t="s">
        <v>2</v>
      </c>
      <c r="D2733">
        <v>6.32</v>
      </c>
      <c r="E2733" t="s">
        <v>2</v>
      </c>
      <c r="F2733" s="1"/>
    </row>
    <row r="2734" spans="1:6" x14ac:dyDescent="0.25">
      <c r="A2734" s="1">
        <v>38952</v>
      </c>
      <c r="B2734">
        <v>486</v>
      </c>
      <c r="C2734">
        <v>1040</v>
      </c>
      <c r="D2734">
        <v>6.46</v>
      </c>
      <c r="E2734">
        <v>24.05</v>
      </c>
      <c r="F2734" s="1"/>
    </row>
    <row r="2735" spans="1:6" x14ac:dyDescent="0.25">
      <c r="A2735" s="1">
        <v>38953</v>
      </c>
      <c r="B2735">
        <v>435</v>
      </c>
      <c r="C2735" t="s">
        <v>2</v>
      </c>
      <c r="D2735">
        <v>6.32</v>
      </c>
      <c r="E2735">
        <v>24.4</v>
      </c>
      <c r="F2735" s="1"/>
    </row>
    <row r="2736" spans="1:6" x14ac:dyDescent="0.25">
      <c r="A2736" s="1">
        <v>38954</v>
      </c>
      <c r="B2736">
        <v>327</v>
      </c>
      <c r="C2736" t="s">
        <v>2</v>
      </c>
      <c r="D2736">
        <v>6.03</v>
      </c>
      <c r="E2736">
        <v>22.9</v>
      </c>
      <c r="F2736" s="1"/>
    </row>
    <row r="2737" spans="1:6" x14ac:dyDescent="0.25">
      <c r="A2737" s="1">
        <v>38955</v>
      </c>
      <c r="B2737">
        <v>258</v>
      </c>
      <c r="C2737">
        <v>2020</v>
      </c>
      <c r="D2737">
        <v>5.8</v>
      </c>
      <c r="E2737">
        <v>21.85</v>
      </c>
      <c r="F2737" s="1"/>
    </row>
    <row r="2738" spans="1:6" x14ac:dyDescent="0.25">
      <c r="A2738" s="1">
        <v>38956</v>
      </c>
      <c r="B2738">
        <v>278</v>
      </c>
      <c r="C2738">
        <v>1870</v>
      </c>
      <c r="D2738">
        <v>5.87</v>
      </c>
      <c r="E2738">
        <v>21.95</v>
      </c>
      <c r="F2738" s="1"/>
    </row>
    <row r="2739" spans="1:6" x14ac:dyDescent="0.25">
      <c r="A2739" s="1">
        <v>38957</v>
      </c>
      <c r="B2739">
        <v>685</v>
      </c>
      <c r="C2739">
        <v>1310</v>
      </c>
      <c r="D2739">
        <v>6.9</v>
      </c>
      <c r="E2739">
        <v>20.85</v>
      </c>
      <c r="F2739" s="1"/>
    </row>
    <row r="2740" spans="1:6" x14ac:dyDescent="0.25">
      <c r="A2740" s="1">
        <v>38958</v>
      </c>
      <c r="B2740">
        <v>763</v>
      </c>
      <c r="C2740">
        <v>909</v>
      </c>
      <c r="D2740">
        <v>7.05</v>
      </c>
      <c r="E2740">
        <v>20.05</v>
      </c>
      <c r="F2740" s="1"/>
    </row>
    <row r="2741" spans="1:6" x14ac:dyDescent="0.25">
      <c r="A2741" s="1">
        <v>38959</v>
      </c>
      <c r="B2741">
        <v>409</v>
      </c>
      <c r="C2741">
        <v>1090</v>
      </c>
      <c r="D2741">
        <v>6.25</v>
      </c>
      <c r="E2741">
        <v>21.75</v>
      </c>
      <c r="F2741" s="1"/>
    </row>
    <row r="2742" spans="1:6" x14ac:dyDescent="0.25">
      <c r="A2742" s="1">
        <v>38960</v>
      </c>
      <c r="B2742">
        <v>588</v>
      </c>
      <c r="C2742">
        <v>935</v>
      </c>
      <c r="D2742">
        <v>6.7</v>
      </c>
      <c r="E2742">
        <v>23.3</v>
      </c>
      <c r="F2742" s="1"/>
    </row>
    <row r="2743" spans="1:6" x14ac:dyDescent="0.25">
      <c r="A2743" s="1">
        <v>38961</v>
      </c>
      <c r="B2743">
        <v>537</v>
      </c>
      <c r="C2743">
        <v>958</v>
      </c>
      <c r="D2743">
        <v>6.58</v>
      </c>
      <c r="E2743">
        <v>23.1</v>
      </c>
      <c r="F2743" s="1"/>
    </row>
    <row r="2744" spans="1:6" x14ac:dyDescent="0.25">
      <c r="A2744" s="1">
        <v>38962</v>
      </c>
      <c r="B2744">
        <v>530</v>
      </c>
      <c r="C2744">
        <v>1000</v>
      </c>
      <c r="D2744">
        <v>6.57</v>
      </c>
      <c r="E2744">
        <v>20.5</v>
      </c>
      <c r="F2744" s="1"/>
    </row>
    <row r="2745" spans="1:6" x14ac:dyDescent="0.25">
      <c r="A2745" s="1">
        <v>38963</v>
      </c>
      <c r="B2745">
        <v>627</v>
      </c>
      <c r="C2745">
        <v>1020</v>
      </c>
      <c r="D2745">
        <v>6.78</v>
      </c>
      <c r="E2745">
        <v>19.5</v>
      </c>
      <c r="F2745" s="1"/>
    </row>
    <row r="2746" spans="1:6" x14ac:dyDescent="0.25">
      <c r="A2746" s="1">
        <v>38964</v>
      </c>
      <c r="B2746">
        <v>550</v>
      </c>
      <c r="C2746">
        <v>1060</v>
      </c>
      <c r="D2746">
        <v>6.61</v>
      </c>
      <c r="E2746">
        <v>19.950000000000003</v>
      </c>
      <c r="F2746" s="1"/>
    </row>
    <row r="2747" spans="1:6" x14ac:dyDescent="0.25">
      <c r="A2747" s="1">
        <v>38965</v>
      </c>
      <c r="B2747">
        <v>488</v>
      </c>
      <c r="C2747">
        <v>1240</v>
      </c>
      <c r="D2747">
        <v>6.47</v>
      </c>
      <c r="E2747">
        <v>19.700000000000003</v>
      </c>
      <c r="F2747" s="1"/>
    </row>
    <row r="2748" spans="1:6" x14ac:dyDescent="0.25">
      <c r="A2748" s="1">
        <v>38966</v>
      </c>
      <c r="B2748">
        <v>435</v>
      </c>
      <c r="C2748">
        <v>1310</v>
      </c>
      <c r="D2748">
        <v>6.32</v>
      </c>
      <c r="E2748">
        <v>20.85</v>
      </c>
      <c r="F2748" s="1"/>
    </row>
    <row r="2749" spans="1:6" x14ac:dyDescent="0.25">
      <c r="A2749" s="1">
        <v>38967</v>
      </c>
      <c r="B2749">
        <v>377</v>
      </c>
      <c r="C2749">
        <v>1370</v>
      </c>
      <c r="D2749">
        <v>6.17</v>
      </c>
      <c r="E2749">
        <v>21.05</v>
      </c>
      <c r="F2749" s="1"/>
    </row>
    <row r="2750" spans="1:6" x14ac:dyDescent="0.25">
      <c r="A2750" s="1">
        <v>38968</v>
      </c>
      <c r="B2750">
        <v>329</v>
      </c>
      <c r="C2750">
        <v>1410</v>
      </c>
      <c r="D2750">
        <v>6.03</v>
      </c>
      <c r="E2750">
        <v>20.85</v>
      </c>
      <c r="F2750" s="1"/>
    </row>
    <row r="2751" spans="1:6" x14ac:dyDescent="0.25">
      <c r="A2751" s="1">
        <v>38969</v>
      </c>
      <c r="B2751">
        <v>302</v>
      </c>
      <c r="C2751">
        <v>1410</v>
      </c>
      <c r="D2751">
        <v>5.95</v>
      </c>
      <c r="E2751">
        <v>21.05</v>
      </c>
      <c r="F2751" s="1"/>
    </row>
    <row r="2752" spans="1:6" x14ac:dyDescent="0.25">
      <c r="A2752" s="1">
        <v>38970</v>
      </c>
      <c r="B2752">
        <v>243</v>
      </c>
      <c r="C2752" t="s">
        <v>2</v>
      </c>
      <c r="D2752">
        <v>5.75</v>
      </c>
      <c r="E2752">
        <v>21.4</v>
      </c>
      <c r="F2752" s="1"/>
    </row>
    <row r="2753" spans="1:6" x14ac:dyDescent="0.25">
      <c r="A2753" s="1">
        <v>38971</v>
      </c>
      <c r="B2753">
        <v>218</v>
      </c>
      <c r="C2753" t="s">
        <v>2</v>
      </c>
      <c r="D2753">
        <v>5.63</v>
      </c>
      <c r="E2753">
        <v>21.549999999999997</v>
      </c>
      <c r="F2753" s="1"/>
    </row>
    <row r="2754" spans="1:6" x14ac:dyDescent="0.25">
      <c r="A2754" s="1">
        <v>38972</v>
      </c>
      <c r="B2754">
        <v>303</v>
      </c>
      <c r="C2754" t="s">
        <v>2</v>
      </c>
      <c r="D2754">
        <v>5.95</v>
      </c>
      <c r="E2754">
        <v>21.2</v>
      </c>
      <c r="F2754" s="1"/>
    </row>
    <row r="2755" spans="1:6" x14ac:dyDescent="0.25">
      <c r="A2755" s="1">
        <v>38973</v>
      </c>
      <c r="B2755">
        <v>426</v>
      </c>
      <c r="C2755">
        <v>1190</v>
      </c>
      <c r="D2755">
        <v>6.3</v>
      </c>
      <c r="E2755">
        <v>20.5</v>
      </c>
      <c r="F2755" s="1"/>
    </row>
    <row r="2756" spans="1:6" x14ac:dyDescent="0.25">
      <c r="A2756" s="1">
        <v>38974</v>
      </c>
      <c r="B2756">
        <v>480</v>
      </c>
      <c r="C2756">
        <v>1200</v>
      </c>
      <c r="D2756">
        <v>6.44</v>
      </c>
      <c r="E2756">
        <v>20.25</v>
      </c>
      <c r="F2756" s="1"/>
    </row>
    <row r="2757" spans="1:6" x14ac:dyDescent="0.25">
      <c r="A2757" s="1">
        <v>38975</v>
      </c>
      <c r="B2757">
        <v>487</v>
      </c>
      <c r="C2757">
        <v>1200</v>
      </c>
      <c r="D2757">
        <v>6.47</v>
      </c>
      <c r="E2757">
        <v>20.25</v>
      </c>
      <c r="F2757" s="1"/>
    </row>
    <row r="2758" spans="1:6" x14ac:dyDescent="0.25">
      <c r="A2758" s="1">
        <v>38976</v>
      </c>
      <c r="B2758">
        <v>359</v>
      </c>
      <c r="C2758">
        <v>1300</v>
      </c>
      <c r="D2758">
        <v>6.12</v>
      </c>
      <c r="E2758">
        <v>20.200000000000003</v>
      </c>
      <c r="F2758" s="1"/>
    </row>
    <row r="2759" spans="1:6" x14ac:dyDescent="0.25">
      <c r="A2759" s="1">
        <v>38977</v>
      </c>
      <c r="B2759">
        <v>268</v>
      </c>
      <c r="C2759">
        <v>1480</v>
      </c>
      <c r="D2759">
        <v>5.84</v>
      </c>
      <c r="E2759">
        <v>18.100000000000001</v>
      </c>
      <c r="F2759" s="1"/>
    </row>
    <row r="2760" spans="1:6" x14ac:dyDescent="0.25">
      <c r="A2760" s="1">
        <v>38978</v>
      </c>
      <c r="B2760">
        <v>227</v>
      </c>
      <c r="C2760">
        <v>1600</v>
      </c>
      <c r="D2760">
        <v>5.67</v>
      </c>
      <c r="E2760">
        <v>16.95</v>
      </c>
      <c r="F2760" s="1"/>
    </row>
    <row r="2761" spans="1:6" x14ac:dyDescent="0.25">
      <c r="A2761" s="1">
        <v>38979</v>
      </c>
      <c r="B2761">
        <v>198</v>
      </c>
      <c r="C2761">
        <v>1700</v>
      </c>
      <c r="D2761">
        <v>5.57</v>
      </c>
      <c r="E2761">
        <v>17.3</v>
      </c>
      <c r="F2761" s="1"/>
    </row>
    <row r="2762" spans="1:6" x14ac:dyDescent="0.25">
      <c r="A2762" s="1">
        <v>38980</v>
      </c>
      <c r="B2762">
        <v>167</v>
      </c>
      <c r="C2762">
        <v>1810</v>
      </c>
      <c r="D2762">
        <v>5.46</v>
      </c>
      <c r="E2762">
        <v>17.7</v>
      </c>
      <c r="F2762" s="1"/>
    </row>
    <row r="2763" spans="1:6" x14ac:dyDescent="0.25">
      <c r="A2763" s="1">
        <v>38981</v>
      </c>
      <c r="B2763">
        <v>169</v>
      </c>
      <c r="C2763">
        <v>1790</v>
      </c>
      <c r="D2763">
        <v>5.46</v>
      </c>
      <c r="E2763">
        <v>16.100000000000001</v>
      </c>
      <c r="F2763" s="1"/>
    </row>
    <row r="2764" spans="1:6" x14ac:dyDescent="0.25">
      <c r="A2764" s="1">
        <v>38982</v>
      </c>
      <c r="B2764">
        <v>180</v>
      </c>
      <c r="C2764">
        <v>1720</v>
      </c>
      <c r="D2764">
        <v>5.5</v>
      </c>
      <c r="E2764">
        <v>13.8</v>
      </c>
      <c r="F2764" s="1"/>
    </row>
    <row r="2765" spans="1:6" x14ac:dyDescent="0.25">
      <c r="A2765" s="1">
        <v>38983</v>
      </c>
      <c r="B2765">
        <v>161</v>
      </c>
      <c r="C2765">
        <v>1840</v>
      </c>
      <c r="D2765">
        <v>5.43</v>
      </c>
      <c r="E2765">
        <v>13.5</v>
      </c>
      <c r="F2765" s="1"/>
    </row>
    <row r="2766" spans="1:6" x14ac:dyDescent="0.25">
      <c r="A2766" s="1">
        <v>38984</v>
      </c>
      <c r="B2766">
        <v>219</v>
      </c>
      <c r="C2766">
        <v>1670</v>
      </c>
      <c r="D2766">
        <v>5.64</v>
      </c>
      <c r="E2766">
        <v>14.600000000000001</v>
      </c>
      <c r="F2766" s="1"/>
    </row>
    <row r="2767" spans="1:6" x14ac:dyDescent="0.25">
      <c r="A2767" s="1">
        <v>38985</v>
      </c>
      <c r="B2767">
        <v>258</v>
      </c>
      <c r="C2767">
        <v>1480</v>
      </c>
      <c r="D2767">
        <v>5.8</v>
      </c>
      <c r="E2767">
        <v>15.55</v>
      </c>
      <c r="F2767" s="1"/>
    </row>
    <row r="2768" spans="1:6" x14ac:dyDescent="0.25">
      <c r="A2768" s="1">
        <v>38986</v>
      </c>
      <c r="B2768">
        <v>335</v>
      </c>
      <c r="C2768">
        <v>1260</v>
      </c>
      <c r="D2768">
        <v>6.05</v>
      </c>
      <c r="E2768">
        <v>16.149999999999999</v>
      </c>
      <c r="F2768" s="1"/>
    </row>
    <row r="2769" spans="1:6" x14ac:dyDescent="0.25">
      <c r="A2769" s="1">
        <v>38987</v>
      </c>
      <c r="B2769">
        <v>348</v>
      </c>
      <c r="C2769">
        <v>1230</v>
      </c>
      <c r="D2769">
        <v>6.09</v>
      </c>
      <c r="E2769">
        <v>16.399999999999999</v>
      </c>
      <c r="F2769" s="1"/>
    </row>
    <row r="2770" spans="1:6" x14ac:dyDescent="0.25">
      <c r="A2770" s="1">
        <v>38988</v>
      </c>
      <c r="B2770">
        <v>301</v>
      </c>
      <c r="C2770">
        <v>1340</v>
      </c>
      <c r="D2770">
        <v>5.95</v>
      </c>
      <c r="E2770">
        <v>16.5</v>
      </c>
      <c r="F2770" s="1"/>
    </row>
    <row r="2771" spans="1:6" x14ac:dyDescent="0.25">
      <c r="A2771" s="1">
        <v>38989</v>
      </c>
      <c r="B2771">
        <v>246</v>
      </c>
      <c r="C2771">
        <v>1520</v>
      </c>
      <c r="D2771">
        <v>5.76</v>
      </c>
      <c r="E2771">
        <v>17.149999999999999</v>
      </c>
      <c r="F2771" s="1"/>
    </row>
    <row r="2772" spans="1:6" x14ac:dyDescent="0.25">
      <c r="A2772" s="1">
        <v>38990</v>
      </c>
      <c r="B2772">
        <v>220</v>
      </c>
      <c r="C2772">
        <v>1660</v>
      </c>
      <c r="D2772">
        <v>5.64</v>
      </c>
      <c r="E2772">
        <v>17.75</v>
      </c>
      <c r="F2772" s="1"/>
    </row>
    <row r="2773" spans="1:6" x14ac:dyDescent="0.25">
      <c r="A2773" s="1">
        <v>38991</v>
      </c>
      <c r="B2773">
        <v>193</v>
      </c>
      <c r="C2773">
        <v>1750</v>
      </c>
      <c r="D2773">
        <v>5.55</v>
      </c>
      <c r="E2773">
        <v>17.950000000000003</v>
      </c>
      <c r="F2773" s="1"/>
    </row>
    <row r="2774" spans="1:6" x14ac:dyDescent="0.25">
      <c r="A2774" s="1">
        <v>38992</v>
      </c>
      <c r="B2774">
        <v>175</v>
      </c>
      <c r="C2774">
        <v>1810</v>
      </c>
      <c r="D2774">
        <v>5.49</v>
      </c>
      <c r="E2774">
        <v>17.600000000000001</v>
      </c>
      <c r="F2774" s="1"/>
    </row>
    <row r="2775" spans="1:6" x14ac:dyDescent="0.25">
      <c r="A2775" s="1">
        <v>38993</v>
      </c>
      <c r="B2775">
        <v>174</v>
      </c>
      <c r="C2775">
        <v>1800</v>
      </c>
      <c r="D2775">
        <v>5.48</v>
      </c>
      <c r="E2775">
        <v>17.600000000000001</v>
      </c>
      <c r="F2775" s="1"/>
    </row>
    <row r="2776" spans="1:6" x14ac:dyDescent="0.25">
      <c r="A2776" s="1">
        <v>38994</v>
      </c>
      <c r="B2776">
        <v>175</v>
      </c>
      <c r="C2776">
        <v>1800</v>
      </c>
      <c r="D2776">
        <v>5.49</v>
      </c>
      <c r="E2776">
        <v>17</v>
      </c>
      <c r="F2776" s="1"/>
    </row>
    <row r="2777" spans="1:6" x14ac:dyDescent="0.25">
      <c r="A2777" s="1">
        <v>38995</v>
      </c>
      <c r="B2777">
        <v>193</v>
      </c>
      <c r="C2777">
        <v>1690</v>
      </c>
      <c r="D2777">
        <v>5.55</v>
      </c>
      <c r="E2777">
        <v>17.45</v>
      </c>
      <c r="F2777" s="1"/>
    </row>
    <row r="2778" spans="1:6" x14ac:dyDescent="0.25">
      <c r="A2778" s="1">
        <v>38996</v>
      </c>
      <c r="B2778">
        <v>179</v>
      </c>
      <c r="C2778">
        <v>1710</v>
      </c>
      <c r="D2778">
        <v>5.5</v>
      </c>
      <c r="E2778">
        <v>18.25</v>
      </c>
      <c r="F2778" s="1"/>
    </row>
    <row r="2779" spans="1:6" x14ac:dyDescent="0.25">
      <c r="A2779" s="1">
        <v>38997</v>
      </c>
      <c r="B2779">
        <v>172</v>
      </c>
      <c r="C2779">
        <v>1760</v>
      </c>
      <c r="D2779">
        <v>5.47</v>
      </c>
      <c r="E2779">
        <v>17.399999999999999</v>
      </c>
      <c r="F2779" s="1"/>
    </row>
    <row r="2780" spans="1:6" x14ac:dyDescent="0.25">
      <c r="A2780" s="1">
        <v>38998</v>
      </c>
      <c r="B2780">
        <v>160</v>
      </c>
      <c r="C2780">
        <v>1790</v>
      </c>
      <c r="D2780">
        <v>5.43</v>
      </c>
      <c r="E2780">
        <v>14.649999999999999</v>
      </c>
      <c r="F2780" s="1"/>
    </row>
    <row r="2781" spans="1:6" x14ac:dyDescent="0.25">
      <c r="A2781" s="1">
        <v>38999</v>
      </c>
      <c r="B2781">
        <v>174</v>
      </c>
      <c r="C2781">
        <v>1700</v>
      </c>
      <c r="D2781">
        <v>5.48</v>
      </c>
      <c r="E2781">
        <v>11.5</v>
      </c>
      <c r="F2781" s="1"/>
    </row>
    <row r="2782" spans="1:6" x14ac:dyDescent="0.25">
      <c r="A2782" s="1">
        <v>39000</v>
      </c>
      <c r="B2782">
        <v>217</v>
      </c>
      <c r="C2782">
        <v>1530</v>
      </c>
      <c r="D2782">
        <v>5.63</v>
      </c>
      <c r="E2782">
        <v>11.399999999999999</v>
      </c>
      <c r="F2782" s="1"/>
    </row>
    <row r="2783" spans="1:6" x14ac:dyDescent="0.25">
      <c r="A2783" s="1">
        <v>39001</v>
      </c>
      <c r="B2783">
        <v>279</v>
      </c>
      <c r="C2783">
        <v>1380</v>
      </c>
      <c r="D2783">
        <v>5.88</v>
      </c>
      <c r="E2783">
        <v>11.5</v>
      </c>
      <c r="F2783" s="1"/>
    </row>
    <row r="2784" spans="1:6" x14ac:dyDescent="0.25">
      <c r="A2784" s="1">
        <v>39002</v>
      </c>
      <c r="B2784">
        <v>345</v>
      </c>
      <c r="C2784">
        <v>1300</v>
      </c>
      <c r="D2784">
        <v>6.08</v>
      </c>
      <c r="E2784">
        <v>11.95</v>
      </c>
      <c r="F2784" s="1"/>
    </row>
    <row r="2785" spans="1:6" x14ac:dyDescent="0.25">
      <c r="A2785" s="1">
        <v>39003</v>
      </c>
      <c r="B2785">
        <v>394</v>
      </c>
      <c r="C2785">
        <v>1240</v>
      </c>
      <c r="D2785">
        <v>6.21</v>
      </c>
      <c r="E2785">
        <v>12.3</v>
      </c>
      <c r="F2785" s="1"/>
    </row>
    <row r="2786" spans="1:6" x14ac:dyDescent="0.25">
      <c r="A2786" s="1">
        <v>39004</v>
      </c>
      <c r="B2786">
        <v>420</v>
      </c>
      <c r="C2786">
        <v>1220</v>
      </c>
      <c r="D2786">
        <v>6.28</v>
      </c>
      <c r="E2786">
        <v>12.45</v>
      </c>
      <c r="F2786" s="1"/>
    </row>
    <row r="2787" spans="1:6" x14ac:dyDescent="0.25">
      <c r="A2787" s="1">
        <v>39005</v>
      </c>
      <c r="B2787">
        <v>461</v>
      </c>
      <c r="C2787">
        <v>1170</v>
      </c>
      <c r="D2787">
        <v>6.39</v>
      </c>
      <c r="E2787">
        <v>13.149999999999999</v>
      </c>
      <c r="F2787" s="1"/>
    </row>
    <row r="2788" spans="1:6" x14ac:dyDescent="0.25">
      <c r="A2788" s="1">
        <v>39006</v>
      </c>
      <c r="B2788">
        <v>500</v>
      </c>
      <c r="C2788">
        <v>1130</v>
      </c>
      <c r="D2788">
        <v>6.5</v>
      </c>
      <c r="E2788">
        <v>14.350000000000001</v>
      </c>
      <c r="F2788" s="1"/>
    </row>
    <row r="2789" spans="1:6" x14ac:dyDescent="0.25">
      <c r="A2789" s="1">
        <v>39007</v>
      </c>
      <c r="B2789">
        <v>453</v>
      </c>
      <c r="C2789">
        <v>1180</v>
      </c>
      <c r="D2789">
        <v>6.37</v>
      </c>
      <c r="E2789">
        <v>14.05</v>
      </c>
      <c r="F2789" s="1"/>
    </row>
    <row r="2790" spans="1:6" x14ac:dyDescent="0.25">
      <c r="A2790" s="1">
        <v>39008</v>
      </c>
      <c r="B2790">
        <v>402</v>
      </c>
      <c r="C2790">
        <v>1250</v>
      </c>
      <c r="D2790">
        <v>6.23</v>
      </c>
      <c r="E2790">
        <v>11.8</v>
      </c>
      <c r="F2790" s="1"/>
    </row>
    <row r="2791" spans="1:6" x14ac:dyDescent="0.25">
      <c r="A2791" s="1">
        <v>39009</v>
      </c>
      <c r="B2791">
        <v>405</v>
      </c>
      <c r="C2791">
        <v>1250</v>
      </c>
      <c r="D2791">
        <v>6.24</v>
      </c>
      <c r="E2791">
        <v>10.199999999999999</v>
      </c>
      <c r="F2791" s="1"/>
    </row>
    <row r="2792" spans="1:6" x14ac:dyDescent="0.25">
      <c r="A2792" s="1">
        <v>39010</v>
      </c>
      <c r="B2792">
        <v>380</v>
      </c>
      <c r="C2792">
        <v>1290</v>
      </c>
      <c r="D2792">
        <v>6.18</v>
      </c>
      <c r="E2792">
        <v>10.3</v>
      </c>
      <c r="F2792" s="1"/>
    </row>
    <row r="2793" spans="1:6" x14ac:dyDescent="0.25">
      <c r="A2793" s="1">
        <v>39011</v>
      </c>
      <c r="B2793">
        <v>369</v>
      </c>
      <c r="C2793">
        <v>1300</v>
      </c>
      <c r="D2793">
        <v>6.15</v>
      </c>
      <c r="E2793">
        <v>10.649999999999999</v>
      </c>
      <c r="F2793" s="1"/>
    </row>
    <row r="2794" spans="1:6" x14ac:dyDescent="0.25">
      <c r="A2794" s="1">
        <v>39012</v>
      </c>
      <c r="B2794">
        <v>381</v>
      </c>
      <c r="C2794">
        <v>1270</v>
      </c>
      <c r="D2794">
        <v>6.18</v>
      </c>
      <c r="E2794">
        <v>10.5</v>
      </c>
      <c r="F2794" s="1"/>
    </row>
    <row r="2795" spans="1:6" x14ac:dyDescent="0.25">
      <c r="A2795" s="1">
        <v>39013</v>
      </c>
      <c r="B2795">
        <v>406</v>
      </c>
      <c r="C2795">
        <v>1230</v>
      </c>
      <c r="D2795">
        <v>6.24</v>
      </c>
      <c r="E2795">
        <v>10</v>
      </c>
      <c r="F2795" s="1"/>
    </row>
    <row r="2796" spans="1:6" x14ac:dyDescent="0.25">
      <c r="A2796" s="1">
        <v>39014</v>
      </c>
      <c r="B2796">
        <v>404</v>
      </c>
      <c r="C2796">
        <v>1240</v>
      </c>
      <c r="D2796">
        <v>6.24</v>
      </c>
      <c r="E2796">
        <v>10.3</v>
      </c>
      <c r="F2796" s="1"/>
    </row>
    <row r="2797" spans="1:6" x14ac:dyDescent="0.25">
      <c r="A2797" s="1">
        <v>39015</v>
      </c>
      <c r="B2797">
        <v>394</v>
      </c>
      <c r="C2797">
        <v>1230</v>
      </c>
      <c r="D2797">
        <v>6.21</v>
      </c>
      <c r="E2797">
        <v>10.55</v>
      </c>
      <c r="F2797" s="1"/>
    </row>
    <row r="2798" spans="1:6" x14ac:dyDescent="0.25">
      <c r="A2798" s="1">
        <v>39016</v>
      </c>
      <c r="B2798">
        <v>441</v>
      </c>
      <c r="C2798">
        <v>1200</v>
      </c>
      <c r="D2798">
        <v>6.34</v>
      </c>
      <c r="E2798">
        <v>7.8999999999999995</v>
      </c>
      <c r="F2798" s="1"/>
    </row>
    <row r="2799" spans="1:6" x14ac:dyDescent="0.25">
      <c r="A2799" s="1">
        <v>39017</v>
      </c>
      <c r="B2799">
        <v>583</v>
      </c>
      <c r="C2799" t="s">
        <v>2</v>
      </c>
      <c r="D2799">
        <v>6.69</v>
      </c>
      <c r="E2799">
        <v>5.3</v>
      </c>
      <c r="F2799" s="1"/>
    </row>
    <row r="2800" spans="1:6" x14ac:dyDescent="0.25">
      <c r="A2800" s="1">
        <v>39018</v>
      </c>
      <c r="B2800">
        <v>503</v>
      </c>
      <c r="C2800" t="s">
        <v>2</v>
      </c>
      <c r="D2800">
        <v>6.5</v>
      </c>
      <c r="E2800">
        <v>7.3000000000000007</v>
      </c>
      <c r="F2800" s="1"/>
    </row>
    <row r="2801" spans="1:6" x14ac:dyDescent="0.25">
      <c r="A2801" s="1">
        <v>39019</v>
      </c>
      <c r="B2801">
        <v>383</v>
      </c>
      <c r="C2801">
        <v>1600</v>
      </c>
      <c r="D2801">
        <v>6.18</v>
      </c>
      <c r="E2801">
        <v>9</v>
      </c>
      <c r="F2801" s="1"/>
    </row>
    <row r="2802" spans="1:6" x14ac:dyDescent="0.25">
      <c r="A2802" s="1">
        <v>39020</v>
      </c>
      <c r="B2802">
        <v>259</v>
      </c>
      <c r="C2802">
        <v>1840</v>
      </c>
      <c r="D2802">
        <v>5.81</v>
      </c>
      <c r="E2802">
        <v>11.15</v>
      </c>
      <c r="F2802" s="1"/>
    </row>
    <row r="2803" spans="1:6" x14ac:dyDescent="0.25">
      <c r="A2803" s="1">
        <v>39021</v>
      </c>
      <c r="B2803">
        <v>166</v>
      </c>
      <c r="C2803">
        <v>2050</v>
      </c>
      <c r="D2803">
        <v>5.45</v>
      </c>
      <c r="E2803">
        <v>8.4499999999999993</v>
      </c>
      <c r="F2803" s="1"/>
    </row>
    <row r="2804" spans="1:6" x14ac:dyDescent="0.25">
      <c r="A2804" s="1">
        <v>39022</v>
      </c>
      <c r="B2804">
        <v>139</v>
      </c>
      <c r="C2804">
        <v>2140</v>
      </c>
      <c r="D2804">
        <v>5.34</v>
      </c>
      <c r="E2804">
        <v>7.9</v>
      </c>
      <c r="F2804" s="1"/>
    </row>
    <row r="2805" spans="1:6" x14ac:dyDescent="0.25">
      <c r="A2805" s="1">
        <v>39023</v>
      </c>
      <c r="B2805">
        <v>117</v>
      </c>
      <c r="C2805">
        <v>2190</v>
      </c>
      <c r="D2805">
        <v>5.24</v>
      </c>
      <c r="E2805">
        <v>8.3000000000000007</v>
      </c>
      <c r="F2805" s="1"/>
    </row>
    <row r="2806" spans="1:6" x14ac:dyDescent="0.25">
      <c r="A2806" s="1">
        <v>39024</v>
      </c>
      <c r="B2806">
        <v>104</v>
      </c>
      <c r="C2806">
        <v>2250</v>
      </c>
      <c r="D2806">
        <v>5.17</v>
      </c>
      <c r="E2806">
        <v>10.1</v>
      </c>
      <c r="F2806" s="1"/>
    </row>
    <row r="2807" spans="1:6" x14ac:dyDescent="0.25">
      <c r="A2807" s="1">
        <v>39025</v>
      </c>
      <c r="B2807">
        <v>99</v>
      </c>
      <c r="C2807">
        <v>2140</v>
      </c>
      <c r="D2807">
        <v>5.14</v>
      </c>
      <c r="E2807">
        <v>10.85</v>
      </c>
      <c r="F2807" s="1"/>
    </row>
    <row r="2808" spans="1:6" x14ac:dyDescent="0.25">
      <c r="A2808" s="1">
        <v>39026</v>
      </c>
      <c r="B2808">
        <v>90</v>
      </c>
      <c r="C2808">
        <v>2180</v>
      </c>
      <c r="D2808">
        <v>5.09</v>
      </c>
      <c r="E2808">
        <v>11.9</v>
      </c>
      <c r="F2808" s="1"/>
    </row>
    <row r="2809" spans="1:6" x14ac:dyDescent="0.25">
      <c r="A2809" s="1">
        <v>39027</v>
      </c>
      <c r="B2809">
        <v>77</v>
      </c>
      <c r="C2809">
        <v>2280</v>
      </c>
      <c r="D2809">
        <v>5</v>
      </c>
      <c r="E2809">
        <v>11.75</v>
      </c>
      <c r="F2809" s="1"/>
    </row>
    <row r="2810" spans="1:6" x14ac:dyDescent="0.25">
      <c r="A2810" s="1">
        <v>39028</v>
      </c>
      <c r="B2810">
        <v>73</v>
      </c>
      <c r="C2810">
        <v>2300</v>
      </c>
      <c r="D2810">
        <v>4.9800000000000004</v>
      </c>
      <c r="E2810">
        <v>11.65</v>
      </c>
      <c r="F2810" s="1"/>
    </row>
    <row r="2811" spans="1:6" x14ac:dyDescent="0.25">
      <c r="A2811" s="1">
        <v>39029</v>
      </c>
      <c r="B2811">
        <v>77</v>
      </c>
      <c r="C2811">
        <v>2290</v>
      </c>
      <c r="D2811">
        <v>5</v>
      </c>
      <c r="E2811">
        <v>12.700000000000001</v>
      </c>
      <c r="F2811" s="1"/>
    </row>
    <row r="2812" spans="1:6" x14ac:dyDescent="0.25">
      <c r="A2812" s="1">
        <v>39030</v>
      </c>
      <c r="B2812">
        <v>72</v>
      </c>
      <c r="C2812">
        <v>2350</v>
      </c>
      <c r="D2812">
        <v>4.97</v>
      </c>
      <c r="E2812">
        <v>11.85</v>
      </c>
      <c r="F2812" s="1"/>
    </row>
    <row r="2813" spans="1:6" x14ac:dyDescent="0.25">
      <c r="A2813" s="1">
        <v>39031</v>
      </c>
      <c r="B2813">
        <v>73</v>
      </c>
      <c r="C2813">
        <v>2230</v>
      </c>
      <c r="D2813">
        <v>4.9800000000000004</v>
      </c>
      <c r="E2813">
        <v>9.6</v>
      </c>
      <c r="F2813" s="1"/>
    </row>
    <row r="2814" spans="1:6" x14ac:dyDescent="0.25">
      <c r="A2814" s="1">
        <v>39032</v>
      </c>
      <c r="B2814">
        <v>72</v>
      </c>
      <c r="C2814">
        <v>2270</v>
      </c>
      <c r="D2814">
        <v>4.97</v>
      </c>
      <c r="E2814">
        <v>7.95</v>
      </c>
      <c r="F2814" s="1"/>
    </row>
    <row r="2815" spans="1:6" x14ac:dyDescent="0.25">
      <c r="A2815" s="1">
        <v>39033</v>
      </c>
      <c r="B2815">
        <v>80</v>
      </c>
      <c r="C2815">
        <v>2260</v>
      </c>
      <c r="D2815">
        <v>5.0199999999999996</v>
      </c>
      <c r="E2815">
        <v>9.65</v>
      </c>
      <c r="F2815" s="1"/>
    </row>
    <row r="2816" spans="1:6" x14ac:dyDescent="0.25">
      <c r="A2816" s="1">
        <v>39034</v>
      </c>
      <c r="B2816">
        <v>97</v>
      </c>
      <c r="C2816">
        <v>2110</v>
      </c>
      <c r="D2816">
        <v>5.13</v>
      </c>
      <c r="E2816">
        <v>6.6999999999999993</v>
      </c>
      <c r="F2816" s="1"/>
    </row>
    <row r="2817" spans="1:6" x14ac:dyDescent="0.25">
      <c r="A2817" s="1">
        <v>39035</v>
      </c>
      <c r="B2817">
        <v>98</v>
      </c>
      <c r="C2817">
        <v>2140</v>
      </c>
      <c r="D2817">
        <v>5.13</v>
      </c>
      <c r="E2817">
        <v>6.75</v>
      </c>
      <c r="F2817" s="1"/>
    </row>
    <row r="2818" spans="1:6" x14ac:dyDescent="0.25">
      <c r="A2818" s="1">
        <v>39036</v>
      </c>
      <c r="B2818">
        <v>296</v>
      </c>
      <c r="C2818">
        <v>1570</v>
      </c>
      <c r="D2818">
        <v>5.93</v>
      </c>
      <c r="E2818">
        <v>4.8</v>
      </c>
      <c r="F2818" s="1"/>
    </row>
    <row r="2819" spans="1:6" x14ac:dyDescent="0.25">
      <c r="A2819" s="1">
        <v>39037</v>
      </c>
      <c r="B2819">
        <v>588</v>
      </c>
      <c r="C2819">
        <v>1220</v>
      </c>
      <c r="D2819">
        <v>6.7</v>
      </c>
      <c r="E2819">
        <v>4.0999999999999996</v>
      </c>
      <c r="F2819" s="1"/>
    </row>
    <row r="2820" spans="1:6" x14ac:dyDescent="0.25">
      <c r="A2820" s="1">
        <v>39038</v>
      </c>
      <c r="B2820">
        <v>662</v>
      </c>
      <c r="C2820">
        <v>1200</v>
      </c>
      <c r="D2820">
        <v>6.85</v>
      </c>
      <c r="E2820">
        <v>5.6</v>
      </c>
      <c r="F2820" s="1"/>
    </row>
    <row r="2821" spans="1:6" x14ac:dyDescent="0.25">
      <c r="A2821" s="1">
        <v>39039</v>
      </c>
      <c r="B2821">
        <v>530</v>
      </c>
      <c r="C2821">
        <v>1330</v>
      </c>
      <c r="D2821">
        <v>6.57</v>
      </c>
      <c r="E2821">
        <v>6.3</v>
      </c>
      <c r="F2821" s="1"/>
    </row>
    <row r="2822" spans="1:6" x14ac:dyDescent="0.25">
      <c r="A2822" s="1">
        <v>39040</v>
      </c>
      <c r="B2822">
        <v>384</v>
      </c>
      <c r="C2822">
        <v>1510</v>
      </c>
      <c r="D2822">
        <v>6.19</v>
      </c>
      <c r="E2822">
        <v>6.55</v>
      </c>
      <c r="F2822" s="1"/>
    </row>
    <row r="2823" spans="1:6" x14ac:dyDescent="0.25">
      <c r="A2823" s="1">
        <v>39041</v>
      </c>
      <c r="B2823">
        <v>276</v>
      </c>
      <c r="C2823">
        <v>1750</v>
      </c>
      <c r="D2823">
        <v>5.87</v>
      </c>
      <c r="E2823">
        <v>6.45</v>
      </c>
      <c r="F2823" s="1"/>
    </row>
    <row r="2824" spans="1:6" x14ac:dyDescent="0.25">
      <c r="A2824" s="1">
        <v>39042</v>
      </c>
      <c r="B2824">
        <v>242</v>
      </c>
      <c r="C2824">
        <v>1860</v>
      </c>
      <c r="D2824">
        <v>5.74</v>
      </c>
      <c r="E2824">
        <v>6.9</v>
      </c>
      <c r="F2824" s="1"/>
    </row>
    <row r="2825" spans="1:6" x14ac:dyDescent="0.25">
      <c r="A2825" s="1">
        <v>39043</v>
      </c>
      <c r="B2825">
        <v>204</v>
      </c>
      <c r="C2825">
        <v>1960</v>
      </c>
      <c r="D2825">
        <v>5.59</v>
      </c>
      <c r="E2825">
        <v>7.3999999999999995</v>
      </c>
      <c r="F2825" s="1"/>
    </row>
    <row r="2826" spans="1:6" x14ac:dyDescent="0.25">
      <c r="A2826" s="1">
        <v>39044</v>
      </c>
      <c r="B2826">
        <v>186</v>
      </c>
      <c r="C2826">
        <v>2060</v>
      </c>
      <c r="D2826">
        <v>5.53</v>
      </c>
      <c r="E2826">
        <v>7.6</v>
      </c>
      <c r="F2826" s="1"/>
    </row>
    <row r="2827" spans="1:6" x14ac:dyDescent="0.25">
      <c r="A2827" s="1">
        <v>39045</v>
      </c>
      <c r="B2827">
        <v>173</v>
      </c>
      <c r="C2827">
        <v>2110</v>
      </c>
      <c r="D2827">
        <v>5.48</v>
      </c>
      <c r="E2827">
        <v>8.1999999999999993</v>
      </c>
      <c r="F2827" s="1"/>
    </row>
    <row r="2828" spans="1:6" x14ac:dyDescent="0.25">
      <c r="A2828" s="1">
        <v>39046</v>
      </c>
      <c r="B2828">
        <v>165</v>
      </c>
      <c r="C2828">
        <v>2140</v>
      </c>
      <c r="D2828">
        <v>5.45</v>
      </c>
      <c r="E2828">
        <v>8.3000000000000007</v>
      </c>
      <c r="F2828" s="1"/>
    </row>
    <row r="2829" spans="1:6" x14ac:dyDescent="0.25">
      <c r="A2829" s="1">
        <v>39047</v>
      </c>
      <c r="B2829">
        <v>159</v>
      </c>
      <c r="C2829">
        <v>2150</v>
      </c>
      <c r="D2829">
        <v>5.42</v>
      </c>
      <c r="E2829">
        <v>7.1999999999999993</v>
      </c>
      <c r="F2829" s="1"/>
    </row>
    <row r="2830" spans="1:6" x14ac:dyDescent="0.25">
      <c r="A2830" s="1">
        <v>39048</v>
      </c>
      <c r="B2830">
        <v>152</v>
      </c>
      <c r="C2830">
        <v>2180</v>
      </c>
      <c r="D2830">
        <v>5.4</v>
      </c>
      <c r="E2830">
        <v>6.75</v>
      </c>
      <c r="F2830" s="1"/>
    </row>
    <row r="2831" spans="1:6" x14ac:dyDescent="0.25">
      <c r="A2831" s="1">
        <v>39049</v>
      </c>
      <c r="B2831">
        <v>148</v>
      </c>
      <c r="C2831">
        <v>2180</v>
      </c>
      <c r="D2831">
        <v>5.38</v>
      </c>
      <c r="E2831">
        <v>6.8999999999999995</v>
      </c>
      <c r="F2831" s="1"/>
    </row>
    <row r="2832" spans="1:6" x14ac:dyDescent="0.25">
      <c r="A2832" s="1">
        <v>39050</v>
      </c>
      <c r="B2832">
        <v>140</v>
      </c>
      <c r="C2832">
        <v>2170</v>
      </c>
      <c r="D2832">
        <v>5.34</v>
      </c>
      <c r="E2832">
        <v>3.25</v>
      </c>
      <c r="F2832" s="1"/>
    </row>
    <row r="2833" spans="1:6" x14ac:dyDescent="0.25">
      <c r="A2833" s="1">
        <v>39051</v>
      </c>
      <c r="B2833">
        <v>136</v>
      </c>
      <c r="C2833">
        <v>2160</v>
      </c>
      <c r="D2833">
        <v>5.33</v>
      </c>
      <c r="E2833">
        <v>1.65</v>
      </c>
      <c r="F2833" s="1"/>
    </row>
    <row r="2834" spans="1:6" x14ac:dyDescent="0.25">
      <c r="A2834" s="1">
        <v>39052</v>
      </c>
      <c r="B2834">
        <v>134</v>
      </c>
      <c r="C2834">
        <v>2170</v>
      </c>
      <c r="D2834">
        <v>5.32</v>
      </c>
      <c r="E2834">
        <v>1.9</v>
      </c>
      <c r="F2834" s="1"/>
    </row>
    <row r="2835" spans="1:6" x14ac:dyDescent="0.25">
      <c r="A2835" s="1">
        <v>39053</v>
      </c>
      <c r="B2835">
        <v>134</v>
      </c>
      <c r="C2835">
        <v>2200</v>
      </c>
      <c r="D2835">
        <v>5.32</v>
      </c>
      <c r="E2835">
        <v>2.85</v>
      </c>
      <c r="F2835" s="1"/>
    </row>
    <row r="2836" spans="1:6" x14ac:dyDescent="0.25">
      <c r="A2836" s="1">
        <v>39054</v>
      </c>
      <c r="B2836">
        <v>148</v>
      </c>
      <c r="C2836">
        <v>2070</v>
      </c>
      <c r="D2836">
        <v>5.38</v>
      </c>
      <c r="E2836">
        <v>3</v>
      </c>
      <c r="F2836" s="1"/>
    </row>
    <row r="2837" spans="1:6" x14ac:dyDescent="0.25">
      <c r="A2837" s="1">
        <v>39055</v>
      </c>
      <c r="B2837">
        <v>139</v>
      </c>
      <c r="C2837">
        <v>2150</v>
      </c>
      <c r="D2837">
        <v>5.34</v>
      </c>
      <c r="E2837">
        <v>2.4500000000000002</v>
      </c>
      <c r="F2837" s="1"/>
    </row>
    <row r="2838" spans="1:6" x14ac:dyDescent="0.25">
      <c r="A2838" s="1">
        <v>39056</v>
      </c>
      <c r="B2838">
        <v>141</v>
      </c>
      <c r="C2838">
        <v>2190</v>
      </c>
      <c r="D2838">
        <v>5.35</v>
      </c>
      <c r="E2838">
        <v>3.7</v>
      </c>
      <c r="F2838" s="1"/>
    </row>
    <row r="2839" spans="1:6" x14ac:dyDescent="0.25">
      <c r="A2839" s="1">
        <v>39057</v>
      </c>
      <c r="B2839">
        <v>140</v>
      </c>
      <c r="C2839">
        <v>2210</v>
      </c>
      <c r="D2839">
        <v>5.34</v>
      </c>
      <c r="E2839">
        <v>4.8499999999999996</v>
      </c>
      <c r="F2839" s="1"/>
    </row>
    <row r="2840" spans="1:6" x14ac:dyDescent="0.25">
      <c r="A2840" s="1">
        <v>39058</v>
      </c>
      <c r="B2840">
        <v>135</v>
      </c>
      <c r="C2840">
        <v>2210</v>
      </c>
      <c r="D2840">
        <v>5.32</v>
      </c>
      <c r="E2840">
        <v>4.0500000000000007</v>
      </c>
      <c r="F2840" s="1"/>
    </row>
    <row r="2841" spans="1:6" x14ac:dyDescent="0.25">
      <c r="A2841" s="1">
        <v>39059</v>
      </c>
      <c r="B2841">
        <v>136</v>
      </c>
      <c r="C2841">
        <v>2220</v>
      </c>
      <c r="D2841">
        <v>5.33</v>
      </c>
      <c r="E2841">
        <v>3.9</v>
      </c>
      <c r="F2841" s="1"/>
    </row>
    <row r="2842" spans="1:6" x14ac:dyDescent="0.25">
      <c r="A2842" s="1">
        <v>39060</v>
      </c>
      <c r="B2842">
        <v>138</v>
      </c>
      <c r="C2842">
        <v>2220</v>
      </c>
      <c r="D2842">
        <v>5.34</v>
      </c>
      <c r="E2842">
        <v>4.3</v>
      </c>
      <c r="F2842" s="1"/>
    </row>
    <row r="2843" spans="1:6" x14ac:dyDescent="0.25">
      <c r="A2843" s="1">
        <v>39061</v>
      </c>
      <c r="B2843">
        <v>139</v>
      </c>
      <c r="C2843">
        <v>2220</v>
      </c>
      <c r="D2843">
        <v>5.34</v>
      </c>
      <c r="E2843">
        <v>4.6999999999999993</v>
      </c>
      <c r="F2843" s="1"/>
    </row>
    <row r="2844" spans="1:6" x14ac:dyDescent="0.25">
      <c r="A2844" s="1">
        <v>39062</v>
      </c>
      <c r="B2844">
        <v>140</v>
      </c>
      <c r="C2844">
        <v>2220</v>
      </c>
      <c r="D2844">
        <v>5.34</v>
      </c>
      <c r="E2844">
        <v>4</v>
      </c>
      <c r="F2844" s="1"/>
    </row>
    <row r="2845" spans="1:6" x14ac:dyDescent="0.25">
      <c r="A2845" s="1">
        <v>39063</v>
      </c>
      <c r="B2845">
        <v>141</v>
      </c>
      <c r="C2845">
        <v>2220</v>
      </c>
      <c r="D2845">
        <v>5.35</v>
      </c>
      <c r="E2845">
        <v>3.9</v>
      </c>
      <c r="F2845" s="1"/>
    </row>
    <row r="2846" spans="1:6" x14ac:dyDescent="0.25">
      <c r="A2846" s="1">
        <v>39064</v>
      </c>
      <c r="B2846">
        <v>141</v>
      </c>
      <c r="C2846">
        <v>2220</v>
      </c>
      <c r="D2846">
        <v>5.35</v>
      </c>
      <c r="E2846">
        <v>4.55</v>
      </c>
      <c r="F2846" s="1"/>
    </row>
    <row r="2847" spans="1:6" x14ac:dyDescent="0.25">
      <c r="A2847" s="1">
        <v>39065</v>
      </c>
      <c r="B2847">
        <v>140</v>
      </c>
      <c r="C2847">
        <v>2210</v>
      </c>
      <c r="D2847">
        <v>5.34</v>
      </c>
      <c r="E2847">
        <v>6.1</v>
      </c>
      <c r="F2847" s="1"/>
    </row>
    <row r="2848" spans="1:6" x14ac:dyDescent="0.25">
      <c r="A2848" s="1">
        <v>39066</v>
      </c>
      <c r="B2848">
        <v>138</v>
      </c>
      <c r="C2848">
        <v>2210</v>
      </c>
      <c r="D2848">
        <v>5.34</v>
      </c>
      <c r="E2848">
        <v>6.2</v>
      </c>
      <c r="F2848" s="1"/>
    </row>
    <row r="2849" spans="1:6" x14ac:dyDescent="0.25">
      <c r="A2849" s="1">
        <v>39067</v>
      </c>
      <c r="B2849">
        <v>134</v>
      </c>
      <c r="C2849">
        <v>2220</v>
      </c>
      <c r="D2849">
        <v>5.32</v>
      </c>
      <c r="E2849">
        <v>6</v>
      </c>
      <c r="F2849" s="1"/>
    </row>
    <row r="2850" spans="1:6" x14ac:dyDescent="0.25">
      <c r="A2850" s="1">
        <v>39068</v>
      </c>
      <c r="B2850">
        <v>126</v>
      </c>
      <c r="C2850">
        <v>2220</v>
      </c>
      <c r="D2850">
        <v>5.28</v>
      </c>
      <c r="E2850">
        <v>4.0500000000000007</v>
      </c>
      <c r="F2850" s="1"/>
    </row>
    <row r="2851" spans="1:6" x14ac:dyDescent="0.25">
      <c r="A2851" s="1">
        <v>39069</v>
      </c>
      <c r="B2851">
        <v>119</v>
      </c>
      <c r="C2851">
        <v>2220</v>
      </c>
      <c r="D2851">
        <v>5.25</v>
      </c>
      <c r="E2851">
        <v>2.5</v>
      </c>
      <c r="F2851" s="1"/>
    </row>
    <row r="2852" spans="1:6" x14ac:dyDescent="0.25">
      <c r="A2852" s="1">
        <v>39070</v>
      </c>
      <c r="B2852">
        <v>118</v>
      </c>
      <c r="C2852">
        <v>2210</v>
      </c>
      <c r="D2852">
        <v>5.24</v>
      </c>
      <c r="E2852">
        <v>2.7</v>
      </c>
      <c r="F2852" s="1"/>
    </row>
    <row r="2853" spans="1:6" x14ac:dyDescent="0.25">
      <c r="A2853" s="1">
        <v>39071</v>
      </c>
      <c r="B2853">
        <v>122</v>
      </c>
      <c r="C2853">
        <v>2190</v>
      </c>
      <c r="D2853">
        <v>5.26</v>
      </c>
      <c r="E2853">
        <v>1.35</v>
      </c>
      <c r="F2853" s="1"/>
    </row>
    <row r="2854" spans="1:6" x14ac:dyDescent="0.25">
      <c r="A2854" s="1">
        <v>39072</v>
      </c>
      <c r="B2854">
        <v>116</v>
      </c>
      <c r="C2854">
        <v>2190</v>
      </c>
      <c r="D2854">
        <v>5.23</v>
      </c>
      <c r="E2854">
        <v>0.95</v>
      </c>
      <c r="F2854" s="1"/>
    </row>
    <row r="2855" spans="1:6" x14ac:dyDescent="0.25">
      <c r="A2855" s="1">
        <v>39073</v>
      </c>
      <c r="B2855">
        <v>116</v>
      </c>
      <c r="C2855">
        <v>2190</v>
      </c>
      <c r="D2855">
        <v>5.23</v>
      </c>
      <c r="E2855">
        <v>1.1499999999999999</v>
      </c>
      <c r="F2855" s="1"/>
    </row>
    <row r="2856" spans="1:6" x14ac:dyDescent="0.25">
      <c r="A2856" s="1">
        <v>39074</v>
      </c>
      <c r="B2856">
        <v>115</v>
      </c>
      <c r="C2856">
        <v>2200</v>
      </c>
      <c r="D2856">
        <v>5.23</v>
      </c>
      <c r="E2856">
        <v>0.95</v>
      </c>
      <c r="F2856" s="1"/>
    </row>
    <row r="2857" spans="1:6" x14ac:dyDescent="0.25">
      <c r="A2857" s="1">
        <v>39075</v>
      </c>
      <c r="B2857">
        <v>115</v>
      </c>
      <c r="C2857">
        <v>2100</v>
      </c>
      <c r="D2857">
        <v>5.23</v>
      </c>
      <c r="E2857">
        <v>1.05</v>
      </c>
      <c r="F2857" s="1"/>
    </row>
    <row r="2858" spans="1:6" x14ac:dyDescent="0.25">
      <c r="A2858" s="1">
        <v>39076</v>
      </c>
      <c r="B2858">
        <v>115</v>
      </c>
      <c r="C2858">
        <v>2010</v>
      </c>
      <c r="D2858">
        <v>5.23</v>
      </c>
      <c r="E2858">
        <v>1.4</v>
      </c>
      <c r="F2858" s="1"/>
    </row>
    <row r="2859" spans="1:6" x14ac:dyDescent="0.25">
      <c r="A2859" s="1">
        <v>39077</v>
      </c>
      <c r="B2859">
        <v>115</v>
      </c>
      <c r="C2859">
        <v>2090</v>
      </c>
      <c r="D2859">
        <v>5.23</v>
      </c>
      <c r="E2859">
        <v>1.7</v>
      </c>
      <c r="F2859" s="1"/>
    </row>
    <row r="2860" spans="1:6" x14ac:dyDescent="0.25">
      <c r="A2860" s="1">
        <v>39078</v>
      </c>
      <c r="B2860">
        <v>120</v>
      </c>
      <c r="C2860">
        <v>2020</v>
      </c>
      <c r="D2860">
        <v>5.25</v>
      </c>
      <c r="E2860">
        <v>1.75</v>
      </c>
      <c r="F2860" s="1"/>
    </row>
    <row r="2861" spans="1:6" x14ac:dyDescent="0.25">
      <c r="A2861" s="1">
        <v>39079</v>
      </c>
      <c r="B2861">
        <v>120</v>
      </c>
      <c r="C2861">
        <v>1970</v>
      </c>
      <c r="D2861">
        <v>5.25</v>
      </c>
      <c r="E2861">
        <v>2.0499999999999998</v>
      </c>
      <c r="F2861" s="1"/>
    </row>
    <row r="2862" spans="1:6" x14ac:dyDescent="0.25">
      <c r="A2862" s="1">
        <v>39080</v>
      </c>
      <c r="B2862">
        <v>120</v>
      </c>
      <c r="C2862">
        <v>2080</v>
      </c>
      <c r="D2862">
        <v>5.25</v>
      </c>
      <c r="E2862">
        <v>1.7</v>
      </c>
      <c r="F2862" s="1"/>
    </row>
    <row r="2863" spans="1:6" x14ac:dyDescent="0.25">
      <c r="A2863" s="1">
        <v>39081</v>
      </c>
      <c r="B2863">
        <v>120</v>
      </c>
      <c r="C2863">
        <v>2140</v>
      </c>
      <c r="D2863">
        <v>5.25</v>
      </c>
      <c r="E2863">
        <v>0</v>
      </c>
      <c r="F2863" s="1"/>
    </row>
    <row r="2864" spans="1:6" x14ac:dyDescent="0.25">
      <c r="A2864" s="1">
        <v>39082</v>
      </c>
      <c r="B2864">
        <v>120</v>
      </c>
      <c r="C2864">
        <v>2190</v>
      </c>
      <c r="D2864">
        <v>5.25</v>
      </c>
      <c r="E2864">
        <v>0.75</v>
      </c>
      <c r="F2864" s="1"/>
    </row>
    <row r="2865" spans="1:6" x14ac:dyDescent="0.25">
      <c r="A2865" s="1">
        <v>39083</v>
      </c>
      <c r="B2865">
        <v>120</v>
      </c>
      <c r="C2865">
        <v>2130</v>
      </c>
      <c r="D2865">
        <v>5.25</v>
      </c>
      <c r="E2865">
        <v>0.15</v>
      </c>
      <c r="F2865" s="1"/>
    </row>
    <row r="2866" spans="1:6" x14ac:dyDescent="0.25">
      <c r="A2866" s="1">
        <v>39084</v>
      </c>
      <c r="B2866">
        <v>120</v>
      </c>
      <c r="C2866">
        <v>2160</v>
      </c>
      <c r="D2866">
        <v>5.25</v>
      </c>
      <c r="E2866">
        <v>0</v>
      </c>
      <c r="F2866" s="1"/>
    </row>
    <row r="2867" spans="1:6" x14ac:dyDescent="0.25">
      <c r="A2867" s="1">
        <v>39085</v>
      </c>
      <c r="B2867">
        <v>120</v>
      </c>
      <c r="C2867">
        <v>2140</v>
      </c>
      <c r="D2867">
        <v>5.25</v>
      </c>
      <c r="E2867">
        <v>0</v>
      </c>
      <c r="F2867" s="1"/>
    </row>
    <row r="2868" spans="1:6" x14ac:dyDescent="0.25">
      <c r="A2868" s="1">
        <v>39086</v>
      </c>
      <c r="B2868">
        <v>125</v>
      </c>
      <c r="C2868">
        <v>2140</v>
      </c>
      <c r="D2868">
        <v>5.28</v>
      </c>
      <c r="E2868">
        <v>1.85</v>
      </c>
      <c r="F2868" s="1"/>
    </row>
    <row r="2869" spans="1:6" x14ac:dyDescent="0.25">
      <c r="A2869" s="1">
        <v>39087</v>
      </c>
      <c r="B2869">
        <v>125</v>
      </c>
      <c r="C2869">
        <v>2140</v>
      </c>
      <c r="D2869">
        <v>5.28</v>
      </c>
      <c r="E2869">
        <v>1.45</v>
      </c>
      <c r="F2869" s="1"/>
    </row>
    <row r="2870" spans="1:6" x14ac:dyDescent="0.25">
      <c r="A2870" s="1">
        <v>39088</v>
      </c>
      <c r="B2870">
        <v>125</v>
      </c>
      <c r="C2870">
        <v>2150</v>
      </c>
      <c r="D2870">
        <v>5.28</v>
      </c>
      <c r="E2870">
        <v>1.2</v>
      </c>
      <c r="F2870" s="1"/>
    </row>
    <row r="2871" spans="1:6" x14ac:dyDescent="0.25">
      <c r="A2871" s="1">
        <v>39089</v>
      </c>
      <c r="B2871">
        <v>125</v>
      </c>
      <c r="C2871">
        <v>2160</v>
      </c>
      <c r="D2871">
        <v>5.28</v>
      </c>
      <c r="E2871">
        <v>1.4</v>
      </c>
      <c r="F2871" s="1"/>
    </row>
    <row r="2872" spans="1:6" x14ac:dyDescent="0.25">
      <c r="A2872" s="1">
        <v>39090</v>
      </c>
      <c r="B2872">
        <v>121</v>
      </c>
      <c r="C2872">
        <v>2180</v>
      </c>
      <c r="D2872">
        <v>5.26</v>
      </c>
      <c r="E2872">
        <v>1.75</v>
      </c>
      <c r="F2872" s="1"/>
    </row>
    <row r="2873" spans="1:6" x14ac:dyDescent="0.25">
      <c r="A2873" s="1">
        <v>39091</v>
      </c>
      <c r="B2873">
        <v>120</v>
      </c>
      <c r="C2873">
        <v>2170</v>
      </c>
      <c r="D2873">
        <v>5.25</v>
      </c>
      <c r="E2873">
        <v>1.4</v>
      </c>
      <c r="F2873" s="1"/>
    </row>
    <row r="2874" spans="1:6" x14ac:dyDescent="0.25">
      <c r="A2874" s="1">
        <v>39092</v>
      </c>
      <c r="B2874">
        <v>125</v>
      </c>
      <c r="C2874">
        <v>2170</v>
      </c>
      <c r="D2874">
        <v>5.28</v>
      </c>
      <c r="E2874">
        <v>1.95</v>
      </c>
      <c r="F2874" s="1"/>
    </row>
    <row r="2875" spans="1:6" x14ac:dyDescent="0.25">
      <c r="A2875" s="1">
        <v>39093</v>
      </c>
      <c r="B2875">
        <v>130</v>
      </c>
      <c r="C2875">
        <v>2140</v>
      </c>
      <c r="D2875">
        <v>5.3</v>
      </c>
      <c r="E2875">
        <v>1.6</v>
      </c>
      <c r="F2875" s="1"/>
    </row>
    <row r="2876" spans="1:6" x14ac:dyDescent="0.25">
      <c r="A2876" s="1">
        <v>39094</v>
      </c>
      <c r="B2876">
        <v>116</v>
      </c>
      <c r="C2876">
        <v>2150</v>
      </c>
      <c r="D2876">
        <v>5.23</v>
      </c>
      <c r="E2876">
        <v>0</v>
      </c>
      <c r="F2876" s="1"/>
    </row>
    <row r="2877" spans="1:6" x14ac:dyDescent="0.25">
      <c r="A2877" s="1">
        <v>39095</v>
      </c>
      <c r="B2877">
        <v>100</v>
      </c>
      <c r="C2877">
        <v>2190</v>
      </c>
      <c r="D2877">
        <v>5.15</v>
      </c>
      <c r="E2877">
        <v>1.55</v>
      </c>
      <c r="F2877" s="1"/>
    </row>
    <row r="2878" spans="1:6" x14ac:dyDescent="0.25">
      <c r="A2878" s="1">
        <v>39096</v>
      </c>
      <c r="B2878">
        <v>100</v>
      </c>
      <c r="C2878">
        <v>2200</v>
      </c>
      <c r="D2878">
        <v>5.15</v>
      </c>
      <c r="E2878">
        <v>1.25</v>
      </c>
      <c r="F2878" s="1"/>
    </row>
    <row r="2879" spans="1:6" x14ac:dyDescent="0.25">
      <c r="A2879" s="1">
        <v>39097</v>
      </c>
      <c r="B2879">
        <v>95</v>
      </c>
      <c r="C2879">
        <v>2240</v>
      </c>
      <c r="D2879">
        <v>5.12</v>
      </c>
      <c r="E2879">
        <v>0</v>
      </c>
      <c r="F2879" s="1"/>
    </row>
    <row r="2880" spans="1:6" x14ac:dyDescent="0.25">
      <c r="A2880" s="1">
        <v>39098</v>
      </c>
      <c r="B2880">
        <v>95</v>
      </c>
      <c r="C2880">
        <v>2270</v>
      </c>
      <c r="D2880">
        <v>5.12</v>
      </c>
      <c r="E2880">
        <v>0</v>
      </c>
      <c r="F2880" s="1"/>
    </row>
    <row r="2881" spans="1:6" x14ac:dyDescent="0.25">
      <c r="A2881" s="1">
        <v>39099</v>
      </c>
      <c r="B2881">
        <v>95</v>
      </c>
      <c r="C2881">
        <v>2220</v>
      </c>
      <c r="D2881">
        <v>5.12</v>
      </c>
      <c r="E2881">
        <v>0</v>
      </c>
      <c r="F2881" s="1"/>
    </row>
    <row r="2882" spans="1:6" x14ac:dyDescent="0.25">
      <c r="A2882" s="1">
        <v>39100</v>
      </c>
      <c r="B2882">
        <v>100</v>
      </c>
      <c r="C2882">
        <v>2210</v>
      </c>
      <c r="D2882">
        <v>5.15</v>
      </c>
      <c r="E2882">
        <v>0</v>
      </c>
      <c r="F2882" s="1"/>
    </row>
    <row r="2883" spans="1:6" x14ac:dyDescent="0.25">
      <c r="A2883" s="1">
        <v>39101</v>
      </c>
      <c r="B2883">
        <v>110</v>
      </c>
      <c r="C2883">
        <v>2180</v>
      </c>
      <c r="D2883">
        <v>5.2</v>
      </c>
      <c r="E2883">
        <v>0</v>
      </c>
      <c r="F2883" s="1"/>
    </row>
    <row r="2884" spans="1:6" x14ac:dyDescent="0.25">
      <c r="A2884" s="1">
        <v>39102</v>
      </c>
      <c r="B2884">
        <v>110</v>
      </c>
      <c r="C2884">
        <v>2160</v>
      </c>
      <c r="D2884">
        <v>5.2</v>
      </c>
      <c r="E2884">
        <v>0</v>
      </c>
      <c r="F2884" s="1"/>
    </row>
    <row r="2885" spans="1:6" x14ac:dyDescent="0.25">
      <c r="A2885" s="1">
        <v>39103</v>
      </c>
      <c r="B2885">
        <v>120</v>
      </c>
      <c r="C2885">
        <v>2140</v>
      </c>
      <c r="D2885">
        <v>5.25</v>
      </c>
      <c r="E2885">
        <v>0</v>
      </c>
      <c r="F2885" s="1"/>
    </row>
    <row r="2886" spans="1:6" x14ac:dyDescent="0.25">
      <c r="A2886" s="1">
        <v>39104</v>
      </c>
      <c r="B2886">
        <v>125</v>
      </c>
      <c r="C2886">
        <v>2150</v>
      </c>
      <c r="D2886">
        <v>5.28</v>
      </c>
      <c r="E2886">
        <v>0</v>
      </c>
      <c r="F2886" s="1"/>
    </row>
    <row r="2887" spans="1:6" x14ac:dyDescent="0.25">
      <c r="A2887" s="1">
        <v>39105</v>
      </c>
      <c r="B2887">
        <v>130</v>
      </c>
      <c r="C2887">
        <v>2150</v>
      </c>
      <c r="D2887">
        <v>5.3</v>
      </c>
      <c r="E2887">
        <v>0</v>
      </c>
      <c r="F2887" s="1"/>
    </row>
    <row r="2888" spans="1:6" x14ac:dyDescent="0.25">
      <c r="A2888" s="1">
        <v>39106</v>
      </c>
      <c r="B2888">
        <v>135</v>
      </c>
      <c r="C2888">
        <v>2140</v>
      </c>
      <c r="D2888">
        <v>5.32</v>
      </c>
      <c r="E2888">
        <v>0.05</v>
      </c>
      <c r="F2888" s="1"/>
    </row>
    <row r="2889" spans="1:6" x14ac:dyDescent="0.25">
      <c r="A2889" s="1">
        <v>39107</v>
      </c>
      <c r="B2889">
        <v>140</v>
      </c>
      <c r="C2889">
        <v>2140</v>
      </c>
      <c r="D2889">
        <v>5.34</v>
      </c>
      <c r="E2889">
        <v>1.75</v>
      </c>
      <c r="F2889" s="1"/>
    </row>
    <row r="2890" spans="1:6" x14ac:dyDescent="0.25">
      <c r="A2890" s="1">
        <v>39108</v>
      </c>
      <c r="B2890">
        <v>140</v>
      </c>
      <c r="C2890">
        <v>2130</v>
      </c>
      <c r="D2890">
        <v>5.34</v>
      </c>
      <c r="E2890">
        <v>2.0499999999999998</v>
      </c>
      <c r="F2890" s="1"/>
    </row>
    <row r="2891" spans="1:6" x14ac:dyDescent="0.25">
      <c r="A2891" s="1">
        <v>39109</v>
      </c>
      <c r="B2891">
        <v>135</v>
      </c>
      <c r="C2891">
        <v>2180</v>
      </c>
      <c r="D2891">
        <v>5.32</v>
      </c>
      <c r="E2891">
        <v>1</v>
      </c>
      <c r="F2891" s="1"/>
    </row>
    <row r="2892" spans="1:6" x14ac:dyDescent="0.25">
      <c r="A2892" s="1">
        <v>39110</v>
      </c>
      <c r="B2892">
        <v>135</v>
      </c>
      <c r="C2892">
        <v>2170</v>
      </c>
      <c r="D2892">
        <v>5.32</v>
      </c>
      <c r="E2892">
        <v>1.95</v>
      </c>
      <c r="F2892" s="1"/>
    </row>
    <row r="2893" spans="1:6" x14ac:dyDescent="0.25">
      <c r="A2893" s="1">
        <v>39111</v>
      </c>
      <c r="B2893">
        <v>135</v>
      </c>
      <c r="C2893">
        <v>2150</v>
      </c>
      <c r="D2893">
        <v>5.32</v>
      </c>
      <c r="E2893">
        <v>1.8</v>
      </c>
      <c r="F2893" s="1"/>
    </row>
    <row r="2894" spans="1:6" x14ac:dyDescent="0.25">
      <c r="A2894" s="1">
        <v>39112</v>
      </c>
      <c r="B2894">
        <v>135</v>
      </c>
      <c r="C2894">
        <v>2150</v>
      </c>
      <c r="D2894">
        <v>5.32</v>
      </c>
      <c r="E2894">
        <v>1.1499999999999999</v>
      </c>
      <c r="F2894" s="1"/>
    </row>
    <row r="2895" spans="1:6" x14ac:dyDescent="0.25">
      <c r="A2895" s="1">
        <v>39113</v>
      </c>
      <c r="B2895">
        <v>135</v>
      </c>
      <c r="C2895">
        <v>2140</v>
      </c>
      <c r="D2895">
        <v>5.32</v>
      </c>
      <c r="E2895">
        <v>2.25</v>
      </c>
      <c r="F2895" s="1"/>
    </row>
    <row r="2896" spans="1:6" x14ac:dyDescent="0.25">
      <c r="A2896" s="1">
        <v>39114</v>
      </c>
      <c r="B2896">
        <v>135</v>
      </c>
      <c r="C2896">
        <v>2140</v>
      </c>
      <c r="D2896">
        <v>5.32</v>
      </c>
      <c r="E2896">
        <v>1.7</v>
      </c>
      <c r="F2896" s="1"/>
    </row>
    <row r="2897" spans="1:6" x14ac:dyDescent="0.25">
      <c r="A2897" s="1">
        <v>39115</v>
      </c>
      <c r="B2897">
        <v>135</v>
      </c>
      <c r="C2897">
        <v>2140</v>
      </c>
      <c r="D2897">
        <v>5.32</v>
      </c>
      <c r="E2897">
        <v>0.45</v>
      </c>
      <c r="F2897" s="1"/>
    </row>
    <row r="2898" spans="1:6" x14ac:dyDescent="0.25">
      <c r="A2898" s="1">
        <v>39116</v>
      </c>
      <c r="B2898">
        <v>135</v>
      </c>
      <c r="C2898">
        <v>2140</v>
      </c>
      <c r="D2898">
        <v>5.32</v>
      </c>
      <c r="E2898">
        <v>0.25</v>
      </c>
      <c r="F2898" s="1"/>
    </row>
    <row r="2899" spans="1:6" x14ac:dyDescent="0.25">
      <c r="A2899" s="1">
        <v>39117</v>
      </c>
      <c r="B2899">
        <v>135</v>
      </c>
      <c r="C2899">
        <v>2140</v>
      </c>
      <c r="D2899">
        <v>5.32</v>
      </c>
      <c r="E2899">
        <v>0</v>
      </c>
      <c r="F2899" s="1"/>
    </row>
    <row r="2900" spans="1:6" x14ac:dyDescent="0.25">
      <c r="A2900" s="1">
        <v>39118</v>
      </c>
      <c r="B2900">
        <v>135</v>
      </c>
      <c r="C2900">
        <v>2150</v>
      </c>
      <c r="D2900">
        <v>5.32</v>
      </c>
      <c r="E2900">
        <v>2.75</v>
      </c>
      <c r="F2900" s="1"/>
    </row>
    <row r="2901" spans="1:6" x14ac:dyDescent="0.25">
      <c r="A2901" s="1">
        <v>39119</v>
      </c>
      <c r="B2901">
        <v>138</v>
      </c>
      <c r="C2901">
        <v>2180</v>
      </c>
      <c r="D2901">
        <v>5.34</v>
      </c>
      <c r="E2901">
        <v>3.25</v>
      </c>
      <c r="F2901" s="1"/>
    </row>
    <row r="2902" spans="1:6" x14ac:dyDescent="0.25">
      <c r="A2902" s="1">
        <v>39120</v>
      </c>
      <c r="B2902">
        <v>141</v>
      </c>
      <c r="C2902">
        <v>2090</v>
      </c>
      <c r="D2902">
        <v>5.35</v>
      </c>
      <c r="E2902">
        <v>1.25</v>
      </c>
      <c r="F2902" s="1"/>
    </row>
    <row r="2903" spans="1:6" x14ac:dyDescent="0.25">
      <c r="A2903" s="1">
        <v>39121</v>
      </c>
      <c r="B2903">
        <v>132</v>
      </c>
      <c r="C2903">
        <v>2140</v>
      </c>
      <c r="D2903">
        <v>5.31</v>
      </c>
      <c r="E2903">
        <v>2.15</v>
      </c>
      <c r="F2903" s="1"/>
    </row>
    <row r="2904" spans="1:6" x14ac:dyDescent="0.25">
      <c r="A2904" s="1">
        <v>39122</v>
      </c>
      <c r="B2904">
        <v>127</v>
      </c>
      <c r="C2904">
        <v>2220</v>
      </c>
      <c r="D2904">
        <v>5.28</v>
      </c>
      <c r="E2904">
        <v>2.2999999999999998</v>
      </c>
      <c r="F2904" s="1"/>
    </row>
    <row r="2905" spans="1:6" x14ac:dyDescent="0.25">
      <c r="A2905" s="1">
        <v>39123</v>
      </c>
      <c r="B2905">
        <v>124</v>
      </c>
      <c r="C2905">
        <v>2290</v>
      </c>
      <c r="D2905">
        <v>5.27</v>
      </c>
      <c r="E2905">
        <v>4.1000000000000005</v>
      </c>
      <c r="F2905" s="1"/>
    </row>
    <row r="2906" spans="1:6" x14ac:dyDescent="0.25">
      <c r="A2906" s="1">
        <v>39124</v>
      </c>
      <c r="B2906">
        <v>122</v>
      </c>
      <c r="C2906">
        <v>2330</v>
      </c>
      <c r="D2906">
        <v>5.26</v>
      </c>
      <c r="E2906">
        <v>4.75</v>
      </c>
      <c r="F2906" s="1"/>
    </row>
    <row r="2907" spans="1:6" x14ac:dyDescent="0.25">
      <c r="A2907" s="1">
        <v>39125</v>
      </c>
      <c r="B2907">
        <v>123</v>
      </c>
      <c r="C2907">
        <v>2350</v>
      </c>
      <c r="D2907">
        <v>5.27</v>
      </c>
      <c r="E2907">
        <v>4.75</v>
      </c>
      <c r="F2907" s="1"/>
    </row>
    <row r="2908" spans="1:6" x14ac:dyDescent="0.25">
      <c r="A2908" s="1">
        <v>39126</v>
      </c>
      <c r="B2908">
        <v>138</v>
      </c>
      <c r="C2908">
        <v>2260</v>
      </c>
      <c r="D2908">
        <v>5.34</v>
      </c>
      <c r="E2908">
        <v>2.25</v>
      </c>
      <c r="F2908" s="1"/>
    </row>
    <row r="2909" spans="1:6" x14ac:dyDescent="0.25">
      <c r="A2909" s="1">
        <v>39127</v>
      </c>
      <c r="B2909">
        <v>143</v>
      </c>
      <c r="C2909">
        <v>2190</v>
      </c>
      <c r="D2909">
        <v>5.36</v>
      </c>
      <c r="E2909">
        <v>1.25</v>
      </c>
      <c r="F2909" s="1"/>
    </row>
    <row r="2910" spans="1:6" x14ac:dyDescent="0.25">
      <c r="A2910" s="1">
        <v>39128</v>
      </c>
      <c r="B2910">
        <v>133</v>
      </c>
      <c r="C2910">
        <v>2320</v>
      </c>
      <c r="D2910">
        <v>5.31</v>
      </c>
      <c r="E2910">
        <v>1.1499999999999999</v>
      </c>
      <c r="F2910" s="1"/>
    </row>
    <row r="2911" spans="1:6" x14ac:dyDescent="0.25">
      <c r="A2911" s="1">
        <v>39129</v>
      </c>
      <c r="B2911">
        <v>136</v>
      </c>
      <c r="C2911">
        <v>2320</v>
      </c>
      <c r="D2911">
        <v>5.33</v>
      </c>
      <c r="E2911">
        <v>2</v>
      </c>
      <c r="F2911" s="1"/>
    </row>
    <row r="2912" spans="1:6" x14ac:dyDescent="0.25">
      <c r="A2912" s="1">
        <v>39130</v>
      </c>
      <c r="B2912">
        <v>142</v>
      </c>
      <c r="C2912">
        <v>2340</v>
      </c>
      <c r="D2912">
        <v>5.35</v>
      </c>
      <c r="E2912">
        <v>4.95</v>
      </c>
      <c r="F2912" s="1"/>
    </row>
    <row r="2913" spans="1:6" x14ac:dyDescent="0.25">
      <c r="A2913" s="1">
        <v>39131</v>
      </c>
      <c r="B2913">
        <v>148</v>
      </c>
      <c r="C2913">
        <v>2280</v>
      </c>
      <c r="D2913">
        <v>5.38</v>
      </c>
      <c r="E2913">
        <v>5.05</v>
      </c>
      <c r="F2913" s="1"/>
    </row>
    <row r="2914" spans="1:6" x14ac:dyDescent="0.25">
      <c r="A2914" s="1">
        <v>39132</v>
      </c>
      <c r="B2914">
        <v>151</v>
      </c>
      <c r="C2914">
        <v>2360</v>
      </c>
      <c r="D2914">
        <v>5.39</v>
      </c>
      <c r="E2914">
        <v>7.1000000000000005</v>
      </c>
      <c r="F2914" s="1"/>
    </row>
    <row r="2915" spans="1:6" x14ac:dyDescent="0.25">
      <c r="A2915" s="1">
        <v>39133</v>
      </c>
      <c r="B2915">
        <v>158</v>
      </c>
      <c r="C2915">
        <v>2380</v>
      </c>
      <c r="D2915">
        <v>5.42</v>
      </c>
      <c r="E2915">
        <v>7</v>
      </c>
      <c r="F2915" s="1"/>
    </row>
    <row r="2916" spans="1:6" x14ac:dyDescent="0.25">
      <c r="A2916" s="1">
        <v>39134</v>
      </c>
      <c r="B2916">
        <v>178</v>
      </c>
      <c r="C2916">
        <v>2440</v>
      </c>
      <c r="D2916">
        <v>5.5</v>
      </c>
      <c r="E2916">
        <v>6.6999999999999993</v>
      </c>
      <c r="F2916" s="1"/>
    </row>
    <row r="2917" spans="1:6" x14ac:dyDescent="0.25">
      <c r="A2917" s="1">
        <v>39135</v>
      </c>
      <c r="B2917">
        <v>191</v>
      </c>
      <c r="C2917">
        <v>2340</v>
      </c>
      <c r="D2917">
        <v>5.54</v>
      </c>
      <c r="E2917">
        <v>5.85</v>
      </c>
      <c r="F2917" s="1"/>
    </row>
    <row r="2918" spans="1:6" x14ac:dyDescent="0.25">
      <c r="A2918" s="1">
        <v>39136</v>
      </c>
      <c r="B2918">
        <v>210</v>
      </c>
      <c r="C2918" t="s">
        <v>2</v>
      </c>
      <c r="D2918">
        <v>5.61</v>
      </c>
      <c r="E2918">
        <v>6.35</v>
      </c>
      <c r="F2918" s="1"/>
    </row>
    <row r="2919" spans="1:6" x14ac:dyDescent="0.25">
      <c r="A2919" s="1">
        <v>39137</v>
      </c>
      <c r="B2919">
        <v>218</v>
      </c>
      <c r="C2919" t="s">
        <v>2</v>
      </c>
      <c r="D2919">
        <v>5.63</v>
      </c>
      <c r="E2919">
        <v>4.75</v>
      </c>
      <c r="F2919" s="1"/>
    </row>
    <row r="2920" spans="1:6" x14ac:dyDescent="0.25">
      <c r="A2920" s="1">
        <v>39138</v>
      </c>
      <c r="B2920">
        <v>216</v>
      </c>
      <c r="C2920">
        <v>2480</v>
      </c>
      <c r="D2920">
        <v>5.63</v>
      </c>
      <c r="E2920">
        <v>3.7</v>
      </c>
      <c r="F2920" s="1"/>
    </row>
    <row r="2921" spans="1:6" x14ac:dyDescent="0.25">
      <c r="A2921" s="1">
        <v>39139</v>
      </c>
      <c r="B2921">
        <v>210</v>
      </c>
      <c r="C2921">
        <v>2400</v>
      </c>
      <c r="D2921">
        <v>5.61</v>
      </c>
      <c r="E2921">
        <v>5.1000000000000005</v>
      </c>
      <c r="F2921" s="1"/>
    </row>
    <row r="2922" spans="1:6" x14ac:dyDescent="0.25">
      <c r="A2922" s="1">
        <v>39140</v>
      </c>
      <c r="B2922">
        <v>213</v>
      </c>
      <c r="C2922">
        <v>2430</v>
      </c>
      <c r="D2922">
        <v>5.62</v>
      </c>
      <c r="E2922">
        <v>6.3</v>
      </c>
      <c r="F2922" s="1"/>
    </row>
    <row r="2923" spans="1:6" x14ac:dyDescent="0.25">
      <c r="A2923" s="1">
        <v>39141</v>
      </c>
      <c r="B2923">
        <v>230</v>
      </c>
      <c r="C2923">
        <v>2370</v>
      </c>
      <c r="D2923">
        <v>5.69</v>
      </c>
      <c r="E2923">
        <v>6.4</v>
      </c>
      <c r="F2923" s="1"/>
    </row>
    <row r="2924" spans="1:6" x14ac:dyDescent="0.25">
      <c r="A2924" s="1">
        <v>39142</v>
      </c>
      <c r="B2924">
        <v>222</v>
      </c>
      <c r="C2924">
        <v>2340</v>
      </c>
      <c r="D2924">
        <v>5.65</v>
      </c>
      <c r="E2924">
        <v>4.95</v>
      </c>
      <c r="F2924" s="1"/>
    </row>
    <row r="2925" spans="1:6" x14ac:dyDescent="0.25">
      <c r="A2925" s="1">
        <v>39143</v>
      </c>
      <c r="B2925">
        <v>200</v>
      </c>
      <c r="C2925">
        <v>2410</v>
      </c>
      <c r="D2925">
        <v>5.57</v>
      </c>
      <c r="E2925">
        <v>4.4000000000000004</v>
      </c>
      <c r="F2925" s="1"/>
    </row>
    <row r="2926" spans="1:6" x14ac:dyDescent="0.25">
      <c r="A2926" s="1">
        <v>39144</v>
      </c>
      <c r="B2926">
        <v>182</v>
      </c>
      <c r="C2926">
        <v>2460</v>
      </c>
      <c r="D2926">
        <v>5.51</v>
      </c>
      <c r="E2926">
        <v>4.8500000000000005</v>
      </c>
      <c r="F2926" s="1"/>
    </row>
    <row r="2927" spans="1:6" x14ac:dyDescent="0.25">
      <c r="A2927" s="1">
        <v>39145</v>
      </c>
      <c r="B2927">
        <v>177</v>
      </c>
      <c r="C2927">
        <v>2450</v>
      </c>
      <c r="D2927">
        <v>5.49</v>
      </c>
      <c r="E2927">
        <v>5.75</v>
      </c>
      <c r="F2927" s="1"/>
    </row>
    <row r="2928" spans="1:6" x14ac:dyDescent="0.25">
      <c r="A2928" s="1">
        <v>39146</v>
      </c>
      <c r="B2928">
        <v>176</v>
      </c>
      <c r="C2928">
        <v>2420</v>
      </c>
      <c r="D2928">
        <v>5.49</v>
      </c>
      <c r="E2928">
        <v>7.3000000000000007</v>
      </c>
      <c r="F2928" s="1"/>
    </row>
    <row r="2929" spans="1:6" x14ac:dyDescent="0.25">
      <c r="A2929" s="1">
        <v>39147</v>
      </c>
      <c r="B2929">
        <v>175</v>
      </c>
      <c r="C2929">
        <v>2420</v>
      </c>
      <c r="D2929">
        <v>5.49</v>
      </c>
      <c r="E2929">
        <v>8.9</v>
      </c>
      <c r="F2929" s="1"/>
    </row>
    <row r="2930" spans="1:6" x14ac:dyDescent="0.25">
      <c r="A2930" s="1">
        <v>39148</v>
      </c>
      <c r="B2930">
        <v>185</v>
      </c>
      <c r="C2930">
        <v>2420</v>
      </c>
      <c r="D2930">
        <v>5.52</v>
      </c>
      <c r="E2930">
        <v>10.7</v>
      </c>
      <c r="F2930" s="1"/>
    </row>
    <row r="2931" spans="1:6" x14ac:dyDescent="0.25">
      <c r="A2931" s="1">
        <v>39149</v>
      </c>
      <c r="B2931">
        <v>334</v>
      </c>
      <c r="C2931">
        <v>1750</v>
      </c>
      <c r="D2931">
        <v>6.05</v>
      </c>
      <c r="E2931">
        <v>9.4499999999999993</v>
      </c>
      <c r="F2931" s="1"/>
    </row>
    <row r="2932" spans="1:6" x14ac:dyDescent="0.25">
      <c r="A2932" s="1">
        <v>39150</v>
      </c>
      <c r="B2932">
        <v>387</v>
      </c>
      <c r="C2932">
        <v>1620</v>
      </c>
      <c r="D2932">
        <v>6.19</v>
      </c>
      <c r="E2932">
        <v>9.6999999999999993</v>
      </c>
      <c r="F2932" s="1"/>
    </row>
    <row r="2933" spans="1:6" x14ac:dyDescent="0.25">
      <c r="A2933" s="1">
        <v>39151</v>
      </c>
      <c r="B2933">
        <v>368</v>
      </c>
      <c r="C2933">
        <v>1670</v>
      </c>
      <c r="D2933">
        <v>6.14</v>
      </c>
      <c r="E2933">
        <v>9.5</v>
      </c>
      <c r="F2933" s="1"/>
    </row>
    <row r="2934" spans="1:6" x14ac:dyDescent="0.25">
      <c r="A2934" s="1">
        <v>39152</v>
      </c>
      <c r="B2934">
        <v>396</v>
      </c>
      <c r="C2934">
        <v>1640</v>
      </c>
      <c r="D2934">
        <v>6.22</v>
      </c>
      <c r="E2934">
        <v>10.45</v>
      </c>
      <c r="F2934" s="1"/>
    </row>
    <row r="2935" spans="1:6" x14ac:dyDescent="0.25">
      <c r="A2935" s="1">
        <v>39153</v>
      </c>
      <c r="B2935">
        <v>397</v>
      </c>
      <c r="C2935">
        <v>1670</v>
      </c>
      <c r="D2935">
        <v>6.22</v>
      </c>
      <c r="E2935">
        <v>10.75</v>
      </c>
      <c r="F2935" s="1"/>
    </row>
    <row r="2936" spans="1:6" x14ac:dyDescent="0.25">
      <c r="A2936" s="1">
        <v>39154</v>
      </c>
      <c r="B2936">
        <v>408</v>
      </c>
      <c r="C2936">
        <v>1690</v>
      </c>
      <c r="D2936">
        <v>6.25</v>
      </c>
      <c r="E2936">
        <v>12.1</v>
      </c>
      <c r="F2936" s="1"/>
    </row>
    <row r="2937" spans="1:6" x14ac:dyDescent="0.25">
      <c r="A2937" s="1">
        <v>39155</v>
      </c>
      <c r="B2937">
        <v>414</v>
      </c>
      <c r="C2937">
        <v>1690</v>
      </c>
      <c r="D2937">
        <v>6.27</v>
      </c>
      <c r="E2937">
        <v>12.399999999999999</v>
      </c>
      <c r="F2937" s="1"/>
    </row>
    <row r="2938" spans="1:6" x14ac:dyDescent="0.25">
      <c r="A2938" s="1">
        <v>39156</v>
      </c>
      <c r="B2938">
        <v>323</v>
      </c>
      <c r="C2938">
        <v>1830</v>
      </c>
      <c r="D2938">
        <v>6.01</v>
      </c>
      <c r="E2938">
        <v>12.25</v>
      </c>
      <c r="F2938" s="1"/>
    </row>
    <row r="2939" spans="1:6" x14ac:dyDescent="0.25">
      <c r="A2939" s="1">
        <v>39157</v>
      </c>
      <c r="B2939">
        <v>176</v>
      </c>
      <c r="C2939">
        <v>2350</v>
      </c>
      <c r="D2939">
        <v>5.49</v>
      </c>
      <c r="E2939">
        <v>12</v>
      </c>
      <c r="F2939" s="1"/>
    </row>
    <row r="2940" spans="1:6" x14ac:dyDescent="0.25">
      <c r="A2940" s="1">
        <v>39158</v>
      </c>
      <c r="B2940">
        <v>123</v>
      </c>
      <c r="C2940">
        <v>2510</v>
      </c>
      <c r="D2940">
        <v>5.27</v>
      </c>
      <c r="E2940">
        <v>13.149999999999999</v>
      </c>
      <c r="F2940" s="1"/>
    </row>
    <row r="2941" spans="1:6" x14ac:dyDescent="0.25">
      <c r="A2941" s="1">
        <v>39159</v>
      </c>
      <c r="B2941">
        <v>160</v>
      </c>
      <c r="C2941">
        <v>2390</v>
      </c>
      <c r="D2941">
        <v>5.43</v>
      </c>
      <c r="E2941">
        <v>12.75</v>
      </c>
      <c r="F2941" s="1"/>
    </row>
    <row r="2942" spans="1:6" x14ac:dyDescent="0.25">
      <c r="A2942" s="1">
        <v>39160</v>
      </c>
      <c r="B2942">
        <v>192</v>
      </c>
      <c r="C2942">
        <v>1940</v>
      </c>
      <c r="D2942">
        <v>5.55</v>
      </c>
      <c r="E2942">
        <v>14.25</v>
      </c>
      <c r="F2942" s="1"/>
    </row>
    <row r="2943" spans="1:6" x14ac:dyDescent="0.25">
      <c r="A2943" s="1">
        <v>39161</v>
      </c>
      <c r="B2943">
        <v>143</v>
      </c>
      <c r="C2943">
        <v>2190</v>
      </c>
      <c r="D2943">
        <v>5.36</v>
      </c>
      <c r="E2943">
        <v>15.4</v>
      </c>
      <c r="F2943" s="1"/>
    </row>
    <row r="2944" spans="1:6" x14ac:dyDescent="0.25">
      <c r="A2944" s="1">
        <v>39162</v>
      </c>
      <c r="B2944">
        <v>199</v>
      </c>
      <c r="C2944">
        <v>1960</v>
      </c>
      <c r="D2944">
        <v>5.57</v>
      </c>
      <c r="E2944">
        <v>13.95</v>
      </c>
      <c r="F2944" s="1"/>
    </row>
    <row r="2945" spans="1:6" x14ac:dyDescent="0.25">
      <c r="A2945" s="1">
        <v>39163</v>
      </c>
      <c r="B2945">
        <v>229</v>
      </c>
      <c r="C2945">
        <v>1420</v>
      </c>
      <c r="D2945">
        <v>5.68</v>
      </c>
      <c r="E2945">
        <v>14.55</v>
      </c>
      <c r="F2945" s="1"/>
    </row>
    <row r="2946" spans="1:6" x14ac:dyDescent="0.25">
      <c r="A2946" s="1">
        <v>39164</v>
      </c>
      <c r="B2946">
        <v>127</v>
      </c>
      <c r="C2946">
        <v>1660</v>
      </c>
      <c r="D2946">
        <v>5.28</v>
      </c>
      <c r="E2946">
        <v>13.75</v>
      </c>
      <c r="F2946" s="1"/>
    </row>
    <row r="2947" spans="1:6" x14ac:dyDescent="0.25">
      <c r="A2947" s="1">
        <v>39165</v>
      </c>
      <c r="B2947">
        <v>87</v>
      </c>
      <c r="C2947">
        <v>1960</v>
      </c>
      <c r="D2947">
        <v>5.07</v>
      </c>
      <c r="E2947">
        <v>14</v>
      </c>
      <c r="F2947" s="1"/>
    </row>
    <row r="2948" spans="1:6" x14ac:dyDescent="0.25">
      <c r="A2948" s="1">
        <v>39166</v>
      </c>
      <c r="B2948">
        <v>73</v>
      </c>
      <c r="C2948">
        <v>2100</v>
      </c>
      <c r="D2948">
        <v>4.9800000000000004</v>
      </c>
      <c r="E2948">
        <v>14.600000000000001</v>
      </c>
      <c r="F2948" s="1"/>
    </row>
    <row r="2949" spans="1:6" x14ac:dyDescent="0.25">
      <c r="A2949" s="1">
        <v>39167</v>
      </c>
      <c r="B2949">
        <v>62</v>
      </c>
      <c r="C2949">
        <v>2280</v>
      </c>
      <c r="D2949">
        <v>4.8899999999999997</v>
      </c>
      <c r="E2949">
        <v>14.65</v>
      </c>
      <c r="F2949" s="1"/>
    </row>
    <row r="2950" spans="1:6" x14ac:dyDescent="0.25">
      <c r="A2950" s="1">
        <v>39168</v>
      </c>
      <c r="B2950">
        <v>59</v>
      </c>
      <c r="C2950">
        <v>2300</v>
      </c>
      <c r="D2950">
        <v>4.87</v>
      </c>
      <c r="E2950">
        <v>15.25</v>
      </c>
      <c r="F2950" s="1"/>
    </row>
    <row r="2951" spans="1:6" x14ac:dyDescent="0.25">
      <c r="A2951" s="1">
        <v>39169</v>
      </c>
      <c r="B2951">
        <v>53</v>
      </c>
      <c r="C2951">
        <v>2500</v>
      </c>
      <c r="D2951">
        <v>4.82</v>
      </c>
      <c r="E2951">
        <v>14.45</v>
      </c>
      <c r="F2951" s="1"/>
    </row>
    <row r="2952" spans="1:6" x14ac:dyDescent="0.25">
      <c r="A2952" s="1">
        <v>39170</v>
      </c>
      <c r="B2952">
        <v>54</v>
      </c>
      <c r="C2952">
        <v>2650</v>
      </c>
      <c r="D2952">
        <v>4.83</v>
      </c>
      <c r="E2952">
        <v>11.8</v>
      </c>
      <c r="F2952" s="1"/>
    </row>
    <row r="2953" spans="1:6" x14ac:dyDescent="0.25">
      <c r="A2953" s="1">
        <v>39171</v>
      </c>
      <c r="B2953">
        <v>60</v>
      </c>
      <c r="C2953">
        <v>2270</v>
      </c>
      <c r="D2953">
        <v>4.88</v>
      </c>
      <c r="E2953">
        <v>8.65</v>
      </c>
      <c r="F2953" s="1"/>
    </row>
    <row r="2954" spans="1:6" x14ac:dyDescent="0.25">
      <c r="A2954" s="1">
        <v>39172</v>
      </c>
      <c r="B2954">
        <v>57</v>
      </c>
      <c r="C2954">
        <v>2280</v>
      </c>
      <c r="D2954">
        <v>4.8499999999999996</v>
      </c>
      <c r="E2954">
        <v>11.95</v>
      </c>
      <c r="F2954" s="1"/>
    </row>
    <row r="2955" spans="1:6" x14ac:dyDescent="0.25">
      <c r="A2955" s="1">
        <v>39173</v>
      </c>
      <c r="B2955">
        <v>53</v>
      </c>
      <c r="C2955">
        <v>2510</v>
      </c>
      <c r="D2955">
        <v>4.82</v>
      </c>
      <c r="E2955">
        <v>13.8</v>
      </c>
      <c r="F2955" s="1"/>
    </row>
    <row r="2956" spans="1:6" x14ac:dyDescent="0.25">
      <c r="A2956" s="1">
        <v>39174</v>
      </c>
      <c r="B2956">
        <v>49</v>
      </c>
      <c r="C2956">
        <v>2610</v>
      </c>
      <c r="D2956">
        <v>4.78</v>
      </c>
      <c r="E2956">
        <v>13.149999999999999</v>
      </c>
      <c r="F2956" s="1"/>
    </row>
    <row r="2957" spans="1:6" x14ac:dyDescent="0.25">
      <c r="A2957" s="1">
        <v>39175</v>
      </c>
      <c r="B2957">
        <v>39</v>
      </c>
      <c r="C2957">
        <v>2930</v>
      </c>
      <c r="D2957">
        <v>4.68</v>
      </c>
      <c r="E2957">
        <v>13.5</v>
      </c>
      <c r="F2957" s="1"/>
    </row>
    <row r="2958" spans="1:6" x14ac:dyDescent="0.25">
      <c r="A2958" s="1">
        <v>39176</v>
      </c>
      <c r="B2958">
        <v>35</v>
      </c>
      <c r="C2958">
        <v>3010</v>
      </c>
      <c r="D2958">
        <v>4.63</v>
      </c>
      <c r="E2958">
        <v>11.5</v>
      </c>
      <c r="F2958" s="1"/>
    </row>
    <row r="2959" spans="1:6" x14ac:dyDescent="0.25">
      <c r="A2959" s="1">
        <v>39177</v>
      </c>
      <c r="B2959">
        <v>33</v>
      </c>
      <c r="C2959">
        <v>3030</v>
      </c>
      <c r="D2959">
        <v>4.5999999999999996</v>
      </c>
      <c r="E2959">
        <v>11.899999999999999</v>
      </c>
      <c r="F2959" s="1"/>
    </row>
    <row r="2960" spans="1:6" x14ac:dyDescent="0.25">
      <c r="A2960" s="1">
        <v>39178</v>
      </c>
      <c r="B2960">
        <v>31</v>
      </c>
      <c r="C2960">
        <v>3020</v>
      </c>
      <c r="D2960">
        <v>4.58</v>
      </c>
      <c r="E2960">
        <v>5.95</v>
      </c>
      <c r="F2960" s="1"/>
    </row>
    <row r="2961" spans="1:6" x14ac:dyDescent="0.25">
      <c r="A2961" s="1">
        <v>39179</v>
      </c>
      <c r="B2961">
        <v>31</v>
      </c>
      <c r="C2961">
        <v>2990</v>
      </c>
      <c r="D2961">
        <v>4.58</v>
      </c>
      <c r="E2961">
        <v>4.75</v>
      </c>
      <c r="F2961" s="1"/>
    </row>
    <row r="2962" spans="1:6" x14ac:dyDescent="0.25">
      <c r="A2962" s="1">
        <v>39180</v>
      </c>
      <c r="B2962">
        <v>35</v>
      </c>
      <c r="C2962">
        <v>2840</v>
      </c>
      <c r="D2962">
        <v>4.63</v>
      </c>
      <c r="E2962">
        <v>6.0500000000000007</v>
      </c>
      <c r="F2962" s="1"/>
    </row>
    <row r="2963" spans="1:6" x14ac:dyDescent="0.25">
      <c r="A2963" s="1">
        <v>39181</v>
      </c>
      <c r="B2963">
        <v>40</v>
      </c>
      <c r="C2963">
        <v>2690</v>
      </c>
      <c r="D2963">
        <v>4.6900000000000004</v>
      </c>
      <c r="E2963">
        <v>11.95</v>
      </c>
      <c r="F2963" s="1"/>
    </row>
    <row r="2964" spans="1:6" x14ac:dyDescent="0.25">
      <c r="A2964" s="1">
        <v>39182</v>
      </c>
      <c r="B2964">
        <v>47</v>
      </c>
      <c r="C2964">
        <v>2520</v>
      </c>
      <c r="D2964">
        <v>4.76</v>
      </c>
      <c r="E2964">
        <v>10.199999999999999</v>
      </c>
      <c r="F2964" s="1"/>
    </row>
    <row r="2965" spans="1:6" x14ac:dyDescent="0.25">
      <c r="A2965" s="1">
        <v>39183</v>
      </c>
      <c r="B2965">
        <v>44</v>
      </c>
      <c r="C2965">
        <v>2550</v>
      </c>
      <c r="D2965">
        <v>4.7300000000000004</v>
      </c>
      <c r="E2965">
        <v>10.15</v>
      </c>
      <c r="F2965" s="1"/>
    </row>
    <row r="2966" spans="1:6" x14ac:dyDescent="0.25">
      <c r="A2966" s="1">
        <v>39184</v>
      </c>
      <c r="B2966">
        <v>41</v>
      </c>
      <c r="C2966">
        <v>2560</v>
      </c>
      <c r="D2966">
        <v>4.7</v>
      </c>
      <c r="E2966">
        <v>8.1999999999999993</v>
      </c>
      <c r="F2966" s="1"/>
    </row>
    <row r="2967" spans="1:6" x14ac:dyDescent="0.25">
      <c r="A2967" s="1">
        <v>39185</v>
      </c>
      <c r="B2967">
        <v>43</v>
      </c>
      <c r="C2967">
        <v>2520</v>
      </c>
      <c r="D2967">
        <v>4.72</v>
      </c>
      <c r="E2967">
        <v>4.8000000000000007</v>
      </c>
      <c r="F2967" s="1"/>
    </row>
    <row r="2968" spans="1:6" x14ac:dyDescent="0.25">
      <c r="A2968" s="1">
        <v>39186</v>
      </c>
      <c r="B2968">
        <v>63</v>
      </c>
      <c r="C2968">
        <v>2270</v>
      </c>
      <c r="D2968">
        <v>4.9000000000000004</v>
      </c>
      <c r="E2968">
        <v>9.4500000000000011</v>
      </c>
      <c r="F2968" s="1"/>
    </row>
    <row r="2969" spans="1:6" x14ac:dyDescent="0.25">
      <c r="A2969" s="1">
        <v>39187</v>
      </c>
      <c r="B2969">
        <v>63</v>
      </c>
      <c r="C2969">
        <v>2440</v>
      </c>
      <c r="D2969">
        <v>4.9000000000000004</v>
      </c>
      <c r="E2969">
        <v>12.3</v>
      </c>
      <c r="F2969" s="1"/>
    </row>
    <row r="2970" spans="1:6" x14ac:dyDescent="0.25">
      <c r="A2970" s="1">
        <v>39188</v>
      </c>
      <c r="B2970">
        <v>56</v>
      </c>
      <c r="C2970">
        <v>2890</v>
      </c>
      <c r="D2970">
        <v>4.84</v>
      </c>
      <c r="E2970">
        <v>15.25</v>
      </c>
      <c r="F2970" s="1"/>
    </row>
    <row r="2971" spans="1:6" x14ac:dyDescent="0.25">
      <c r="A2971" s="1">
        <v>39189</v>
      </c>
      <c r="B2971">
        <v>53</v>
      </c>
      <c r="C2971">
        <v>2720</v>
      </c>
      <c r="D2971">
        <v>4.82</v>
      </c>
      <c r="E2971">
        <v>11.600000000000001</v>
      </c>
      <c r="F2971" s="1"/>
    </row>
    <row r="2972" spans="1:6" x14ac:dyDescent="0.25">
      <c r="A2972" s="1">
        <v>39190</v>
      </c>
      <c r="B2972">
        <v>55</v>
      </c>
      <c r="C2972">
        <v>2610</v>
      </c>
      <c r="D2972">
        <v>4.83</v>
      </c>
      <c r="E2972">
        <v>13.4</v>
      </c>
      <c r="F2972" s="1"/>
    </row>
    <row r="2973" spans="1:6" x14ac:dyDescent="0.25">
      <c r="A2973" s="1">
        <v>39191</v>
      </c>
      <c r="B2973">
        <v>187</v>
      </c>
      <c r="C2973">
        <v>1750</v>
      </c>
      <c r="D2973">
        <v>5.53</v>
      </c>
      <c r="E2973">
        <v>14.55</v>
      </c>
      <c r="F2973" s="1"/>
    </row>
    <row r="2974" spans="1:6" x14ac:dyDescent="0.25">
      <c r="A2974" s="1">
        <v>39192</v>
      </c>
      <c r="B2974">
        <v>97</v>
      </c>
      <c r="C2974">
        <v>1920</v>
      </c>
      <c r="D2974">
        <v>5.13</v>
      </c>
      <c r="E2974">
        <v>15.55</v>
      </c>
      <c r="F2974" s="1"/>
    </row>
    <row r="2975" spans="1:6" x14ac:dyDescent="0.25">
      <c r="A2975" s="1">
        <v>39193</v>
      </c>
      <c r="B2975">
        <v>80</v>
      </c>
      <c r="C2975">
        <v>2080</v>
      </c>
      <c r="D2975">
        <v>5.0199999999999996</v>
      </c>
      <c r="E2975">
        <v>15.399999999999999</v>
      </c>
      <c r="F2975" s="1"/>
    </row>
    <row r="2976" spans="1:6" x14ac:dyDescent="0.25">
      <c r="A2976" s="1">
        <v>39194</v>
      </c>
      <c r="B2976">
        <v>69</v>
      </c>
      <c r="C2976">
        <v>2200</v>
      </c>
      <c r="D2976">
        <v>4.95</v>
      </c>
      <c r="E2976">
        <v>15.45</v>
      </c>
      <c r="F2976" s="1"/>
    </row>
    <row r="2977" spans="1:6" x14ac:dyDescent="0.25">
      <c r="A2977" s="1">
        <v>39195</v>
      </c>
      <c r="B2977">
        <v>66</v>
      </c>
      <c r="C2977">
        <v>2380</v>
      </c>
      <c r="D2977">
        <v>4.92</v>
      </c>
      <c r="E2977">
        <v>16.2</v>
      </c>
      <c r="F2977" s="1"/>
    </row>
    <row r="2978" spans="1:6" x14ac:dyDescent="0.25">
      <c r="A2978" s="1">
        <v>39196</v>
      </c>
      <c r="B2978">
        <v>65</v>
      </c>
      <c r="C2978">
        <v>2410</v>
      </c>
      <c r="D2978">
        <v>4.92</v>
      </c>
      <c r="E2978">
        <v>12.75</v>
      </c>
      <c r="F2978" s="1"/>
    </row>
    <row r="2979" spans="1:6" x14ac:dyDescent="0.25">
      <c r="A2979" s="1">
        <v>39197</v>
      </c>
      <c r="B2979">
        <v>73</v>
      </c>
      <c r="C2979">
        <v>2360</v>
      </c>
      <c r="D2979">
        <v>4.9800000000000004</v>
      </c>
      <c r="E2979">
        <v>11.7</v>
      </c>
      <c r="F2979" s="1"/>
    </row>
    <row r="2980" spans="1:6" x14ac:dyDescent="0.25">
      <c r="A2980" s="1">
        <v>39198</v>
      </c>
      <c r="B2980">
        <v>95</v>
      </c>
      <c r="C2980">
        <v>2330</v>
      </c>
      <c r="D2980">
        <v>5.12</v>
      </c>
      <c r="E2980">
        <v>13.25</v>
      </c>
      <c r="F2980" s="1"/>
    </row>
    <row r="2981" spans="1:6" x14ac:dyDescent="0.25">
      <c r="A2981" s="1">
        <v>39199</v>
      </c>
      <c r="B2981">
        <v>182</v>
      </c>
      <c r="C2981">
        <v>2180</v>
      </c>
      <c r="D2981">
        <v>5.51</v>
      </c>
      <c r="E2981">
        <v>16.3</v>
      </c>
      <c r="F2981" s="1"/>
    </row>
    <row r="2982" spans="1:6" x14ac:dyDescent="0.25">
      <c r="A2982" s="1">
        <v>39200</v>
      </c>
      <c r="B2982">
        <v>107</v>
      </c>
      <c r="C2982">
        <v>2100</v>
      </c>
      <c r="D2982">
        <v>5.18</v>
      </c>
      <c r="E2982">
        <v>17.350000000000001</v>
      </c>
      <c r="F2982" s="1"/>
    </row>
    <row r="2983" spans="1:6" x14ac:dyDescent="0.25">
      <c r="A2983" s="1">
        <v>39201</v>
      </c>
      <c r="B2983">
        <v>78</v>
      </c>
      <c r="C2983">
        <v>2170</v>
      </c>
      <c r="D2983">
        <v>5.01</v>
      </c>
      <c r="E2983">
        <v>19</v>
      </c>
      <c r="F2983" s="1"/>
    </row>
    <row r="2984" spans="1:6" x14ac:dyDescent="0.25">
      <c r="A2984" s="1">
        <v>39202</v>
      </c>
      <c r="B2984">
        <v>70</v>
      </c>
      <c r="C2984">
        <v>2390</v>
      </c>
      <c r="D2984">
        <v>4.95</v>
      </c>
      <c r="E2984">
        <v>18.75</v>
      </c>
      <c r="F2984" s="1"/>
    </row>
    <row r="2985" spans="1:6" x14ac:dyDescent="0.25">
      <c r="A2985" s="1">
        <v>39203</v>
      </c>
      <c r="B2985">
        <v>77</v>
      </c>
      <c r="C2985">
        <v>2520</v>
      </c>
      <c r="D2985">
        <v>5</v>
      </c>
      <c r="E2985">
        <v>18.149999999999999</v>
      </c>
      <c r="F2985" s="1"/>
    </row>
    <row r="2986" spans="1:6" x14ac:dyDescent="0.25">
      <c r="A2986" s="1">
        <v>39204</v>
      </c>
      <c r="B2986">
        <v>77</v>
      </c>
      <c r="C2986">
        <v>2430</v>
      </c>
      <c r="D2986">
        <v>5</v>
      </c>
      <c r="E2986">
        <v>18.450000000000003</v>
      </c>
      <c r="F2986" s="1"/>
    </row>
    <row r="2987" spans="1:6" x14ac:dyDescent="0.25">
      <c r="A2987" s="1">
        <v>39205</v>
      </c>
      <c r="B2987">
        <v>53</v>
      </c>
      <c r="C2987">
        <v>2640</v>
      </c>
      <c r="D2987">
        <v>4.82</v>
      </c>
      <c r="E2987">
        <v>17.2</v>
      </c>
      <c r="F2987" s="1"/>
    </row>
    <row r="2988" spans="1:6" x14ac:dyDescent="0.25">
      <c r="A2988" s="1">
        <v>39206</v>
      </c>
      <c r="B2988">
        <v>66</v>
      </c>
      <c r="C2988">
        <v>2730</v>
      </c>
      <c r="D2988">
        <v>4.92</v>
      </c>
      <c r="E2988">
        <v>18.2</v>
      </c>
      <c r="F2988" s="1"/>
    </row>
    <row r="2989" spans="1:6" x14ac:dyDescent="0.25">
      <c r="A2989" s="1">
        <v>39207</v>
      </c>
      <c r="B2989">
        <v>82</v>
      </c>
      <c r="C2989">
        <v>2550</v>
      </c>
      <c r="D2989">
        <v>5.04</v>
      </c>
      <c r="E2989">
        <v>17.350000000000001</v>
      </c>
      <c r="F2989" s="1"/>
    </row>
    <row r="2990" spans="1:6" x14ac:dyDescent="0.25">
      <c r="A2990" s="1">
        <v>39208</v>
      </c>
      <c r="B2990">
        <v>50</v>
      </c>
      <c r="C2990">
        <v>2550</v>
      </c>
      <c r="D2990">
        <v>4.79</v>
      </c>
      <c r="E2990">
        <v>15.4</v>
      </c>
      <c r="F2990" s="1"/>
    </row>
    <row r="2991" spans="1:6" x14ac:dyDescent="0.25">
      <c r="A2991" s="1">
        <v>39209</v>
      </c>
      <c r="B2991">
        <v>38</v>
      </c>
      <c r="C2991">
        <v>2670</v>
      </c>
      <c r="D2991">
        <v>4.66</v>
      </c>
      <c r="E2991">
        <v>14</v>
      </c>
      <c r="F2991" s="1"/>
    </row>
    <row r="2992" spans="1:6" x14ac:dyDescent="0.25">
      <c r="A2992" s="1">
        <v>39210</v>
      </c>
      <c r="B2992">
        <v>40</v>
      </c>
      <c r="C2992">
        <v>2830</v>
      </c>
      <c r="D2992">
        <v>4.6900000000000004</v>
      </c>
      <c r="E2992">
        <v>17.2</v>
      </c>
      <c r="F2992" s="1"/>
    </row>
    <row r="2993" spans="1:6" x14ac:dyDescent="0.25">
      <c r="A2993" s="1">
        <v>39211</v>
      </c>
      <c r="B2993">
        <v>85</v>
      </c>
      <c r="C2993">
        <v>2330</v>
      </c>
      <c r="D2993">
        <v>5.0599999999999996</v>
      </c>
      <c r="E2993">
        <v>18.399999999999999</v>
      </c>
      <c r="F2993" s="1"/>
    </row>
    <row r="2994" spans="1:6" x14ac:dyDescent="0.25">
      <c r="A2994" s="1">
        <v>39212</v>
      </c>
      <c r="B2994">
        <v>61</v>
      </c>
      <c r="C2994">
        <v>2340</v>
      </c>
      <c r="D2994">
        <v>4.88</v>
      </c>
      <c r="E2994">
        <v>19.399999999999999</v>
      </c>
      <c r="F2994" s="1"/>
    </row>
    <row r="2995" spans="1:6" x14ac:dyDescent="0.25">
      <c r="A2995" s="1">
        <v>39213</v>
      </c>
      <c r="B2995">
        <v>46</v>
      </c>
      <c r="C2995">
        <v>2600</v>
      </c>
      <c r="D2995">
        <v>4.75</v>
      </c>
      <c r="E2995">
        <v>17.850000000000001</v>
      </c>
      <c r="F2995" s="1"/>
    </row>
    <row r="2996" spans="1:6" x14ac:dyDescent="0.25">
      <c r="A2996" s="1">
        <v>39214</v>
      </c>
      <c r="B2996">
        <v>130</v>
      </c>
      <c r="C2996">
        <v>2460</v>
      </c>
      <c r="D2996">
        <v>5.3</v>
      </c>
      <c r="E2996">
        <v>18.899999999999999</v>
      </c>
      <c r="F2996" s="1"/>
    </row>
    <row r="2997" spans="1:6" x14ac:dyDescent="0.25">
      <c r="A2997" s="1">
        <v>39215</v>
      </c>
      <c r="B2997">
        <v>337</v>
      </c>
      <c r="C2997">
        <v>1460</v>
      </c>
      <c r="D2997">
        <v>6.06</v>
      </c>
      <c r="E2997">
        <v>21.05</v>
      </c>
      <c r="F2997" s="1"/>
    </row>
    <row r="2998" spans="1:6" x14ac:dyDescent="0.25">
      <c r="A2998" s="1">
        <v>39216</v>
      </c>
      <c r="B2998">
        <v>267</v>
      </c>
      <c r="C2998">
        <v>1220</v>
      </c>
      <c r="D2998">
        <v>5.84</v>
      </c>
      <c r="E2998">
        <v>21.35</v>
      </c>
      <c r="F2998" s="1"/>
    </row>
    <row r="2999" spans="1:6" x14ac:dyDescent="0.25">
      <c r="A2999" s="1">
        <v>39217</v>
      </c>
      <c r="B2999">
        <v>226</v>
      </c>
      <c r="C2999" t="s">
        <v>2</v>
      </c>
      <c r="D2999">
        <v>5.67</v>
      </c>
      <c r="E2999">
        <v>18.950000000000003</v>
      </c>
      <c r="F2999" s="1"/>
    </row>
    <row r="3000" spans="1:6" x14ac:dyDescent="0.25">
      <c r="A3000" s="1">
        <v>39218</v>
      </c>
      <c r="B3000">
        <v>514</v>
      </c>
      <c r="C3000">
        <v>1070</v>
      </c>
      <c r="D3000">
        <v>6.53</v>
      </c>
      <c r="E3000">
        <v>19.350000000000001</v>
      </c>
      <c r="F3000" s="1"/>
    </row>
    <row r="3001" spans="1:6" x14ac:dyDescent="0.25">
      <c r="A3001" s="1">
        <v>39219</v>
      </c>
      <c r="B3001">
        <v>613</v>
      </c>
      <c r="C3001">
        <v>941</v>
      </c>
      <c r="D3001">
        <v>6.75</v>
      </c>
      <c r="E3001">
        <v>19.25</v>
      </c>
      <c r="F3001" s="1"/>
    </row>
    <row r="3002" spans="1:6" x14ac:dyDescent="0.25">
      <c r="A3002" s="1">
        <v>39220</v>
      </c>
      <c r="B3002">
        <v>405</v>
      </c>
      <c r="C3002">
        <v>1080</v>
      </c>
      <c r="D3002">
        <v>6.24</v>
      </c>
      <c r="E3002">
        <v>19</v>
      </c>
      <c r="F3002" s="1"/>
    </row>
    <row r="3003" spans="1:6" x14ac:dyDescent="0.25">
      <c r="A3003" s="1">
        <v>39221</v>
      </c>
      <c r="B3003">
        <v>724</v>
      </c>
      <c r="C3003">
        <v>909</v>
      </c>
      <c r="D3003">
        <v>6.98</v>
      </c>
      <c r="E3003">
        <v>20.399999999999999</v>
      </c>
      <c r="F3003" s="1"/>
    </row>
    <row r="3004" spans="1:6" x14ac:dyDescent="0.25">
      <c r="A3004" s="1">
        <v>39222</v>
      </c>
      <c r="B3004">
        <v>936</v>
      </c>
      <c r="C3004">
        <v>828</v>
      </c>
      <c r="D3004">
        <v>7.39</v>
      </c>
      <c r="E3004">
        <v>20.700000000000003</v>
      </c>
      <c r="F3004" s="1"/>
    </row>
    <row r="3005" spans="1:6" x14ac:dyDescent="0.25">
      <c r="A3005" s="1">
        <v>39223</v>
      </c>
      <c r="B3005">
        <v>944</v>
      </c>
      <c r="C3005">
        <v>857</v>
      </c>
      <c r="D3005">
        <v>7.41</v>
      </c>
      <c r="E3005">
        <v>20.3</v>
      </c>
      <c r="F3005" s="1"/>
    </row>
    <row r="3006" spans="1:6" x14ac:dyDescent="0.25">
      <c r="A3006" s="1">
        <v>39224</v>
      </c>
      <c r="B3006">
        <v>716</v>
      </c>
      <c r="C3006">
        <v>1020</v>
      </c>
      <c r="D3006">
        <v>6.96</v>
      </c>
      <c r="E3006">
        <v>19.799999999999997</v>
      </c>
      <c r="F3006" s="1"/>
    </row>
    <row r="3007" spans="1:6" x14ac:dyDescent="0.25">
      <c r="A3007" s="1">
        <v>39225</v>
      </c>
      <c r="B3007">
        <v>701</v>
      </c>
      <c r="C3007">
        <v>1010</v>
      </c>
      <c r="D3007">
        <v>6.93</v>
      </c>
      <c r="E3007">
        <v>17.8</v>
      </c>
      <c r="F3007" s="1"/>
    </row>
    <row r="3008" spans="1:6" x14ac:dyDescent="0.25">
      <c r="A3008" s="1">
        <v>39226</v>
      </c>
      <c r="B3008">
        <v>796</v>
      </c>
      <c r="C3008">
        <v>996</v>
      </c>
      <c r="D3008">
        <v>7.13</v>
      </c>
      <c r="E3008">
        <v>16.350000000000001</v>
      </c>
      <c r="F3008" s="1"/>
    </row>
    <row r="3009" spans="1:6" x14ac:dyDescent="0.25">
      <c r="A3009" s="1">
        <v>39227</v>
      </c>
      <c r="B3009">
        <v>1280</v>
      </c>
      <c r="C3009">
        <v>877</v>
      </c>
      <c r="D3009">
        <v>7.98</v>
      </c>
      <c r="E3009">
        <v>16.7</v>
      </c>
      <c r="F3009" s="1"/>
    </row>
    <row r="3010" spans="1:6" x14ac:dyDescent="0.25">
      <c r="A3010" s="1">
        <v>39228</v>
      </c>
      <c r="B3010">
        <v>1740</v>
      </c>
      <c r="C3010">
        <v>904</v>
      </c>
      <c r="D3010">
        <v>8.33</v>
      </c>
      <c r="E3010">
        <v>17.25</v>
      </c>
      <c r="F3010" s="1"/>
    </row>
    <row r="3011" spans="1:6" x14ac:dyDescent="0.25">
      <c r="A3011" s="1">
        <v>39229</v>
      </c>
      <c r="B3011">
        <v>1780</v>
      </c>
      <c r="C3011" t="s">
        <v>2</v>
      </c>
      <c r="D3011">
        <v>8.36</v>
      </c>
      <c r="E3011" t="s">
        <v>2</v>
      </c>
      <c r="F3011" s="1"/>
    </row>
    <row r="3012" spans="1:6" x14ac:dyDescent="0.25">
      <c r="A3012" s="1">
        <v>39230</v>
      </c>
      <c r="B3012">
        <v>1100</v>
      </c>
      <c r="C3012" t="s">
        <v>2</v>
      </c>
      <c r="D3012">
        <v>7.7</v>
      </c>
      <c r="E3012" t="s">
        <v>2</v>
      </c>
      <c r="F3012" s="1"/>
    </row>
    <row r="3013" spans="1:6" x14ac:dyDescent="0.25">
      <c r="A3013" s="1">
        <v>39231</v>
      </c>
      <c r="B3013">
        <v>1040</v>
      </c>
      <c r="C3013">
        <v>1070</v>
      </c>
      <c r="D3013">
        <v>7.59</v>
      </c>
      <c r="E3013">
        <v>21.55</v>
      </c>
      <c r="F3013" s="1"/>
    </row>
    <row r="3014" spans="1:6" x14ac:dyDescent="0.25">
      <c r="A3014" s="1">
        <v>39232</v>
      </c>
      <c r="B3014">
        <v>1190</v>
      </c>
      <c r="C3014">
        <v>980</v>
      </c>
      <c r="D3014">
        <v>7.84</v>
      </c>
      <c r="E3014">
        <v>20.65</v>
      </c>
      <c r="F3014" s="1"/>
    </row>
    <row r="3015" spans="1:6" x14ac:dyDescent="0.25">
      <c r="A3015" s="1">
        <v>39233</v>
      </c>
      <c r="B3015">
        <v>1200</v>
      </c>
      <c r="C3015">
        <v>958</v>
      </c>
      <c r="D3015">
        <v>7.86</v>
      </c>
      <c r="E3015">
        <v>20.5</v>
      </c>
      <c r="F3015" s="1"/>
    </row>
    <row r="3016" spans="1:6" x14ac:dyDescent="0.25">
      <c r="A3016" s="1">
        <v>39234</v>
      </c>
      <c r="B3016">
        <v>1150</v>
      </c>
      <c r="C3016">
        <v>984</v>
      </c>
      <c r="D3016">
        <v>7.78</v>
      </c>
      <c r="E3016">
        <v>20.350000000000001</v>
      </c>
      <c r="F3016" s="1"/>
    </row>
    <row r="3017" spans="1:6" x14ac:dyDescent="0.25">
      <c r="A3017" s="1">
        <v>39235</v>
      </c>
      <c r="B3017">
        <v>753</v>
      </c>
      <c r="C3017">
        <v>1130</v>
      </c>
      <c r="D3017">
        <v>7.03</v>
      </c>
      <c r="E3017">
        <v>20.9</v>
      </c>
      <c r="F3017" s="1"/>
    </row>
    <row r="3018" spans="1:6" x14ac:dyDescent="0.25">
      <c r="A3018" s="1">
        <v>39236</v>
      </c>
      <c r="B3018">
        <v>608</v>
      </c>
      <c r="C3018">
        <v>1220</v>
      </c>
      <c r="D3018">
        <v>6.74</v>
      </c>
      <c r="E3018">
        <v>20.95</v>
      </c>
      <c r="F3018" s="1"/>
    </row>
    <row r="3019" spans="1:6" x14ac:dyDescent="0.25">
      <c r="A3019" s="1">
        <v>39237</v>
      </c>
      <c r="B3019">
        <v>857</v>
      </c>
      <c r="C3019">
        <v>983</v>
      </c>
      <c r="D3019">
        <v>7.25</v>
      </c>
      <c r="E3019">
        <v>21.15</v>
      </c>
      <c r="F3019" s="1"/>
    </row>
    <row r="3020" spans="1:6" x14ac:dyDescent="0.25">
      <c r="A3020" s="1">
        <v>39238</v>
      </c>
      <c r="B3020">
        <v>802</v>
      </c>
      <c r="C3020">
        <v>995</v>
      </c>
      <c r="D3020">
        <v>7.14</v>
      </c>
      <c r="E3020">
        <v>21.25</v>
      </c>
      <c r="F3020" s="1"/>
    </row>
    <row r="3021" spans="1:6" x14ac:dyDescent="0.25">
      <c r="A3021" s="1">
        <v>39239</v>
      </c>
      <c r="B3021">
        <v>948</v>
      </c>
      <c r="C3021">
        <v>943</v>
      </c>
      <c r="D3021">
        <v>7.42</v>
      </c>
      <c r="E3021">
        <v>20.8</v>
      </c>
      <c r="F3021" s="1"/>
    </row>
    <row r="3022" spans="1:6" x14ac:dyDescent="0.25">
      <c r="A3022" s="1">
        <v>39240</v>
      </c>
      <c r="B3022">
        <v>1020</v>
      </c>
      <c r="C3022">
        <v>903</v>
      </c>
      <c r="D3022">
        <v>7.55</v>
      </c>
      <c r="E3022">
        <v>19.100000000000001</v>
      </c>
      <c r="F3022" s="1"/>
    </row>
    <row r="3023" spans="1:6" x14ac:dyDescent="0.25">
      <c r="A3023" s="1">
        <v>39241</v>
      </c>
      <c r="B3023">
        <v>991</v>
      </c>
      <c r="C3023">
        <v>913</v>
      </c>
      <c r="D3023">
        <v>7.49</v>
      </c>
      <c r="E3023">
        <v>17.649999999999999</v>
      </c>
      <c r="F3023" s="1"/>
    </row>
    <row r="3024" spans="1:6" x14ac:dyDescent="0.25">
      <c r="A3024" s="1">
        <v>39242</v>
      </c>
      <c r="B3024">
        <v>862</v>
      </c>
      <c r="C3024">
        <v>941</v>
      </c>
      <c r="D3024">
        <v>7.26</v>
      </c>
      <c r="E3024">
        <v>19</v>
      </c>
      <c r="F3024" s="1"/>
    </row>
    <row r="3025" spans="1:6" x14ac:dyDescent="0.25">
      <c r="A3025" s="1">
        <v>39243</v>
      </c>
      <c r="B3025">
        <v>703</v>
      </c>
      <c r="C3025">
        <v>1010</v>
      </c>
      <c r="D3025">
        <v>6.94</v>
      </c>
      <c r="E3025">
        <v>20.65</v>
      </c>
      <c r="F3025" s="1"/>
    </row>
    <row r="3026" spans="1:6" x14ac:dyDescent="0.25">
      <c r="A3026" s="1">
        <v>39244</v>
      </c>
      <c r="B3026">
        <v>726</v>
      </c>
      <c r="C3026">
        <v>971</v>
      </c>
      <c r="D3026">
        <v>6.98</v>
      </c>
      <c r="E3026">
        <v>22.15</v>
      </c>
      <c r="F3026" s="1"/>
    </row>
    <row r="3027" spans="1:6" x14ac:dyDescent="0.25">
      <c r="A3027" s="1">
        <v>39245</v>
      </c>
      <c r="B3027">
        <v>633</v>
      </c>
      <c r="C3027">
        <v>978</v>
      </c>
      <c r="D3027">
        <v>6.79</v>
      </c>
      <c r="E3027">
        <v>22.45</v>
      </c>
      <c r="F3027" s="1"/>
    </row>
    <row r="3028" spans="1:6" x14ac:dyDescent="0.25">
      <c r="A3028" s="1">
        <v>39246</v>
      </c>
      <c r="B3028">
        <v>636</v>
      </c>
      <c r="C3028">
        <v>1010</v>
      </c>
      <c r="D3028">
        <v>6.8</v>
      </c>
      <c r="E3028">
        <v>19.850000000000001</v>
      </c>
      <c r="F3028" s="1"/>
    </row>
    <row r="3029" spans="1:6" x14ac:dyDescent="0.25">
      <c r="A3029" s="1">
        <v>39247</v>
      </c>
      <c r="B3029">
        <v>894</v>
      </c>
      <c r="C3029">
        <v>922</v>
      </c>
      <c r="D3029">
        <v>7.32</v>
      </c>
      <c r="E3029">
        <v>18.05</v>
      </c>
      <c r="F3029" s="1"/>
    </row>
    <row r="3030" spans="1:6" x14ac:dyDescent="0.25">
      <c r="A3030" s="1">
        <v>39248</v>
      </c>
      <c r="B3030">
        <v>1040</v>
      </c>
      <c r="C3030">
        <v>919</v>
      </c>
      <c r="D3030">
        <v>7.59</v>
      </c>
      <c r="E3030">
        <v>19.3</v>
      </c>
      <c r="F3030" s="1"/>
    </row>
    <row r="3031" spans="1:6" x14ac:dyDescent="0.25">
      <c r="A3031" s="1">
        <v>39249</v>
      </c>
      <c r="B3031">
        <v>775</v>
      </c>
      <c r="C3031">
        <v>1060</v>
      </c>
      <c r="D3031">
        <v>7.08</v>
      </c>
      <c r="E3031">
        <v>21.6</v>
      </c>
      <c r="F3031" s="1"/>
    </row>
    <row r="3032" spans="1:6" x14ac:dyDescent="0.25">
      <c r="A3032" s="1">
        <v>39250</v>
      </c>
      <c r="B3032">
        <v>788</v>
      </c>
      <c r="C3032">
        <v>961</v>
      </c>
      <c r="D3032">
        <v>7.11</v>
      </c>
      <c r="E3032">
        <v>23.35</v>
      </c>
      <c r="F3032" s="1"/>
    </row>
    <row r="3033" spans="1:6" x14ac:dyDescent="0.25">
      <c r="A3033" s="1">
        <v>39251</v>
      </c>
      <c r="B3033">
        <v>740</v>
      </c>
      <c r="C3033">
        <v>940</v>
      </c>
      <c r="D3033">
        <v>7.01</v>
      </c>
      <c r="E3033">
        <v>23.35</v>
      </c>
      <c r="F3033" s="1"/>
    </row>
    <row r="3034" spans="1:6" x14ac:dyDescent="0.25">
      <c r="A3034" s="1">
        <v>39252</v>
      </c>
      <c r="B3034">
        <v>636</v>
      </c>
      <c r="C3034">
        <v>1000</v>
      </c>
      <c r="D3034">
        <v>6.8</v>
      </c>
      <c r="E3034">
        <v>23.799999999999997</v>
      </c>
      <c r="F3034" s="1"/>
    </row>
    <row r="3035" spans="1:6" x14ac:dyDescent="0.25">
      <c r="A3035" s="1">
        <v>39253</v>
      </c>
      <c r="B3035">
        <v>689</v>
      </c>
      <c r="C3035">
        <v>957</v>
      </c>
      <c r="D3035">
        <v>6.91</v>
      </c>
      <c r="E3035">
        <v>24.5</v>
      </c>
      <c r="F3035" s="1"/>
    </row>
    <row r="3036" spans="1:6" x14ac:dyDescent="0.25">
      <c r="A3036" s="1">
        <v>39254</v>
      </c>
      <c r="B3036">
        <v>667</v>
      </c>
      <c r="C3036">
        <v>960</v>
      </c>
      <c r="D3036">
        <v>6.86</v>
      </c>
      <c r="E3036">
        <v>24.700000000000003</v>
      </c>
      <c r="F3036" s="1"/>
    </row>
    <row r="3037" spans="1:6" x14ac:dyDescent="0.25">
      <c r="A3037" s="1">
        <v>39255</v>
      </c>
      <c r="B3037">
        <v>685</v>
      </c>
      <c r="C3037">
        <v>939</v>
      </c>
      <c r="D3037">
        <v>6.9</v>
      </c>
      <c r="E3037">
        <v>24.7</v>
      </c>
      <c r="F3037" s="1"/>
    </row>
    <row r="3038" spans="1:6" x14ac:dyDescent="0.25">
      <c r="A3038" s="1">
        <v>39256</v>
      </c>
      <c r="B3038">
        <v>702</v>
      </c>
      <c r="C3038">
        <v>987</v>
      </c>
      <c r="D3038">
        <v>6.93</v>
      </c>
      <c r="E3038">
        <v>23.6</v>
      </c>
      <c r="F3038" s="1"/>
    </row>
    <row r="3039" spans="1:6" x14ac:dyDescent="0.25">
      <c r="A3039" s="1">
        <v>39257</v>
      </c>
      <c r="B3039">
        <v>764</v>
      </c>
      <c r="C3039">
        <v>905</v>
      </c>
      <c r="D3039">
        <v>7.05</v>
      </c>
      <c r="E3039">
        <v>24.1</v>
      </c>
      <c r="F3039" s="1"/>
    </row>
    <row r="3040" spans="1:6" x14ac:dyDescent="0.25">
      <c r="A3040" s="1">
        <v>39258</v>
      </c>
      <c r="B3040">
        <v>593</v>
      </c>
      <c r="C3040">
        <v>1010</v>
      </c>
      <c r="D3040">
        <v>6.71</v>
      </c>
      <c r="E3040">
        <v>24.7</v>
      </c>
      <c r="F3040" s="1"/>
    </row>
    <row r="3041" spans="1:6" x14ac:dyDescent="0.25">
      <c r="A3041" s="1">
        <v>39259</v>
      </c>
      <c r="B3041">
        <v>559</v>
      </c>
      <c r="C3041">
        <v>1050</v>
      </c>
      <c r="D3041">
        <v>6.63</v>
      </c>
      <c r="E3041">
        <v>25.5</v>
      </c>
      <c r="F3041" s="1"/>
    </row>
    <row r="3042" spans="1:6" x14ac:dyDescent="0.25">
      <c r="A3042" s="1">
        <v>39260</v>
      </c>
      <c r="B3042">
        <v>838</v>
      </c>
      <c r="C3042">
        <v>922</v>
      </c>
      <c r="D3042">
        <v>7.21</v>
      </c>
      <c r="E3042">
        <v>23.5</v>
      </c>
      <c r="F3042" s="1"/>
    </row>
    <row r="3043" spans="1:6" x14ac:dyDescent="0.25">
      <c r="A3043" s="1">
        <v>39261</v>
      </c>
      <c r="B3043">
        <v>1140</v>
      </c>
      <c r="C3043">
        <v>910</v>
      </c>
      <c r="D3043">
        <v>7.76</v>
      </c>
      <c r="E3043">
        <v>22.65</v>
      </c>
      <c r="F3043" s="1"/>
    </row>
    <row r="3044" spans="1:6" x14ac:dyDescent="0.25">
      <c r="A3044" s="1">
        <v>39262</v>
      </c>
      <c r="B3044">
        <v>877</v>
      </c>
      <c r="C3044">
        <v>998</v>
      </c>
      <c r="D3044">
        <v>7.28</v>
      </c>
      <c r="E3044">
        <v>22.8</v>
      </c>
      <c r="F3044" s="1"/>
    </row>
    <row r="3045" spans="1:6" x14ac:dyDescent="0.25">
      <c r="A3045" s="1">
        <v>39263</v>
      </c>
      <c r="B3045">
        <v>601</v>
      </c>
      <c r="C3045">
        <v>1120</v>
      </c>
      <c r="D3045">
        <v>6.73</v>
      </c>
      <c r="E3045">
        <v>23.5</v>
      </c>
      <c r="F3045" s="1"/>
    </row>
    <row r="3046" spans="1:6" x14ac:dyDescent="0.25">
      <c r="A3046" s="1">
        <v>39264</v>
      </c>
      <c r="B3046">
        <v>410</v>
      </c>
      <c r="C3046">
        <v>1360</v>
      </c>
      <c r="D3046">
        <v>6.25</v>
      </c>
      <c r="E3046">
        <v>23.9</v>
      </c>
      <c r="F3046" s="1"/>
    </row>
    <row r="3047" spans="1:6" x14ac:dyDescent="0.25">
      <c r="A3047" s="1">
        <v>39265</v>
      </c>
      <c r="B3047">
        <v>491</v>
      </c>
      <c r="C3047">
        <v>1230</v>
      </c>
      <c r="D3047">
        <v>6.48</v>
      </c>
      <c r="E3047">
        <v>24.5</v>
      </c>
      <c r="F3047" s="1"/>
    </row>
    <row r="3048" spans="1:6" x14ac:dyDescent="0.25">
      <c r="A3048" s="1">
        <v>39266</v>
      </c>
      <c r="B3048">
        <v>408</v>
      </c>
      <c r="C3048">
        <v>1290</v>
      </c>
      <c r="D3048">
        <v>6.25</v>
      </c>
      <c r="E3048">
        <v>24.7</v>
      </c>
      <c r="F3048" s="1"/>
    </row>
    <row r="3049" spans="1:6" x14ac:dyDescent="0.25">
      <c r="A3049" s="1">
        <v>39267</v>
      </c>
      <c r="B3049">
        <v>487</v>
      </c>
      <c r="C3049">
        <v>1180</v>
      </c>
      <c r="D3049">
        <v>6.47</v>
      </c>
      <c r="E3049">
        <v>24.45</v>
      </c>
      <c r="F3049" s="1"/>
    </row>
    <row r="3050" spans="1:6" x14ac:dyDescent="0.25">
      <c r="A3050" s="1">
        <v>39268</v>
      </c>
      <c r="B3050">
        <v>465</v>
      </c>
      <c r="C3050">
        <v>1240</v>
      </c>
      <c r="D3050">
        <v>6.4</v>
      </c>
      <c r="E3050">
        <v>25.15</v>
      </c>
      <c r="F3050" s="1"/>
    </row>
    <row r="3051" spans="1:6" x14ac:dyDescent="0.25">
      <c r="A3051" s="1">
        <v>39269</v>
      </c>
      <c r="B3051">
        <v>443</v>
      </c>
      <c r="C3051">
        <v>1260</v>
      </c>
      <c r="D3051">
        <v>6.34</v>
      </c>
      <c r="E3051">
        <v>24.950000000000003</v>
      </c>
      <c r="F3051" s="1"/>
    </row>
    <row r="3052" spans="1:6" x14ac:dyDescent="0.25">
      <c r="A3052" s="1">
        <v>39270</v>
      </c>
      <c r="B3052">
        <v>461</v>
      </c>
      <c r="C3052">
        <v>1220</v>
      </c>
      <c r="D3052">
        <v>6.39</v>
      </c>
      <c r="E3052">
        <v>24.95</v>
      </c>
      <c r="F3052" s="1"/>
    </row>
    <row r="3053" spans="1:6" x14ac:dyDescent="0.25">
      <c r="A3053" s="1">
        <v>39271</v>
      </c>
      <c r="B3053">
        <v>463</v>
      </c>
      <c r="C3053">
        <v>1180</v>
      </c>
      <c r="D3053">
        <v>6.4</v>
      </c>
      <c r="E3053">
        <v>25.1</v>
      </c>
      <c r="F3053" s="1"/>
    </row>
    <row r="3054" spans="1:6" x14ac:dyDescent="0.25">
      <c r="A3054" s="1">
        <v>39272</v>
      </c>
      <c r="B3054">
        <v>454</v>
      </c>
      <c r="C3054">
        <v>1210</v>
      </c>
      <c r="D3054">
        <v>6.37</v>
      </c>
      <c r="E3054">
        <v>24.9</v>
      </c>
      <c r="F3054" s="1"/>
    </row>
    <row r="3055" spans="1:6" x14ac:dyDescent="0.25">
      <c r="A3055" s="1">
        <v>39273</v>
      </c>
      <c r="B3055">
        <v>441</v>
      </c>
      <c r="C3055">
        <v>1210</v>
      </c>
      <c r="D3055">
        <v>6.34</v>
      </c>
      <c r="E3055">
        <v>23.95</v>
      </c>
      <c r="F3055" s="1"/>
    </row>
    <row r="3056" spans="1:6" x14ac:dyDescent="0.25">
      <c r="A3056" s="1">
        <v>39274</v>
      </c>
      <c r="B3056">
        <v>432</v>
      </c>
      <c r="C3056">
        <v>1190</v>
      </c>
      <c r="D3056">
        <v>6.31</v>
      </c>
      <c r="E3056">
        <v>23.549999999999997</v>
      </c>
      <c r="F3056" s="1"/>
    </row>
    <row r="3057" spans="1:6" x14ac:dyDescent="0.25">
      <c r="A3057" s="1">
        <v>39275</v>
      </c>
      <c r="B3057">
        <v>465</v>
      </c>
      <c r="C3057">
        <v>1180</v>
      </c>
      <c r="D3057">
        <v>6.4</v>
      </c>
      <c r="E3057">
        <v>23.2</v>
      </c>
      <c r="F3057" s="1"/>
    </row>
    <row r="3058" spans="1:6" x14ac:dyDescent="0.25">
      <c r="A3058" s="1">
        <v>39276</v>
      </c>
      <c r="B3058">
        <v>390</v>
      </c>
      <c r="C3058">
        <v>1330</v>
      </c>
      <c r="D3058">
        <v>6.2</v>
      </c>
      <c r="E3058">
        <v>23.35</v>
      </c>
      <c r="F3058" s="1"/>
    </row>
    <row r="3059" spans="1:6" x14ac:dyDescent="0.25">
      <c r="A3059" s="1">
        <v>39277</v>
      </c>
      <c r="B3059">
        <v>353</v>
      </c>
      <c r="C3059">
        <v>1360</v>
      </c>
      <c r="D3059">
        <v>6.1</v>
      </c>
      <c r="E3059">
        <v>24</v>
      </c>
      <c r="F3059" s="1"/>
    </row>
    <row r="3060" spans="1:6" x14ac:dyDescent="0.25">
      <c r="A3060" s="1">
        <v>39278</v>
      </c>
      <c r="B3060">
        <v>340</v>
      </c>
      <c r="C3060">
        <v>1390</v>
      </c>
      <c r="D3060">
        <v>6.06</v>
      </c>
      <c r="E3060">
        <v>25.15</v>
      </c>
      <c r="F3060" s="1"/>
    </row>
    <row r="3061" spans="1:6" x14ac:dyDescent="0.25">
      <c r="A3061" s="1">
        <v>39279</v>
      </c>
      <c r="B3061">
        <v>305</v>
      </c>
      <c r="C3061">
        <v>1370</v>
      </c>
      <c r="D3061">
        <v>5.96</v>
      </c>
      <c r="E3061">
        <v>25.45</v>
      </c>
      <c r="F3061" s="1"/>
    </row>
    <row r="3062" spans="1:6" x14ac:dyDescent="0.25">
      <c r="A3062" s="1">
        <v>39280</v>
      </c>
      <c r="B3062">
        <v>310</v>
      </c>
      <c r="C3062">
        <v>1440</v>
      </c>
      <c r="D3062">
        <v>5.98</v>
      </c>
      <c r="E3062">
        <v>25.15</v>
      </c>
      <c r="F3062" s="1"/>
    </row>
    <row r="3063" spans="1:6" x14ac:dyDescent="0.25">
      <c r="A3063" s="1">
        <v>39281</v>
      </c>
      <c r="B3063">
        <v>287</v>
      </c>
      <c r="C3063">
        <v>1470</v>
      </c>
      <c r="D3063">
        <v>5.9</v>
      </c>
      <c r="E3063">
        <v>26.15</v>
      </c>
      <c r="F3063" s="1"/>
    </row>
    <row r="3064" spans="1:6" x14ac:dyDescent="0.25">
      <c r="A3064" s="1">
        <v>39282</v>
      </c>
      <c r="B3064">
        <v>269</v>
      </c>
      <c r="C3064">
        <v>1480</v>
      </c>
      <c r="D3064">
        <v>5.84</v>
      </c>
      <c r="E3064">
        <v>25.6</v>
      </c>
      <c r="F3064" s="1"/>
    </row>
    <row r="3065" spans="1:6" x14ac:dyDescent="0.25">
      <c r="A3065" s="1">
        <v>39283</v>
      </c>
      <c r="B3065">
        <v>230</v>
      </c>
      <c r="C3065">
        <v>1580</v>
      </c>
      <c r="D3065">
        <v>5.69</v>
      </c>
      <c r="E3065">
        <v>25.75</v>
      </c>
      <c r="F3065" s="1"/>
    </row>
    <row r="3066" spans="1:6" x14ac:dyDescent="0.25">
      <c r="A3066" s="1">
        <v>39284</v>
      </c>
      <c r="B3066">
        <v>227</v>
      </c>
      <c r="C3066">
        <v>1590</v>
      </c>
      <c r="D3066">
        <v>5.67</v>
      </c>
      <c r="E3066">
        <v>25.55</v>
      </c>
      <c r="F3066" s="1"/>
    </row>
    <row r="3067" spans="1:6" x14ac:dyDescent="0.25">
      <c r="A3067" s="1">
        <v>39285</v>
      </c>
      <c r="B3067">
        <v>443</v>
      </c>
      <c r="C3067">
        <v>1090</v>
      </c>
      <c r="D3067">
        <v>6.34</v>
      </c>
      <c r="E3067">
        <v>26.35</v>
      </c>
      <c r="F3067" s="1"/>
    </row>
    <row r="3068" spans="1:6" x14ac:dyDescent="0.25">
      <c r="A3068" s="1">
        <v>39286</v>
      </c>
      <c r="B3068">
        <v>386</v>
      </c>
      <c r="C3068">
        <v>1110</v>
      </c>
      <c r="D3068">
        <v>6.19</v>
      </c>
      <c r="E3068">
        <v>26.65</v>
      </c>
      <c r="F3068" s="1"/>
    </row>
    <row r="3069" spans="1:6" x14ac:dyDescent="0.25">
      <c r="A3069" s="1">
        <v>39287</v>
      </c>
      <c r="B3069">
        <v>289</v>
      </c>
      <c r="C3069">
        <v>1210</v>
      </c>
      <c r="D3069">
        <v>5.91</v>
      </c>
      <c r="E3069">
        <v>27.05</v>
      </c>
      <c r="F3069" s="1"/>
    </row>
    <row r="3070" spans="1:6" x14ac:dyDescent="0.25">
      <c r="A3070" s="1">
        <v>39288</v>
      </c>
      <c r="B3070">
        <v>306</v>
      </c>
      <c r="C3070">
        <v>1220</v>
      </c>
      <c r="D3070">
        <v>5.96</v>
      </c>
      <c r="E3070">
        <v>26.15</v>
      </c>
      <c r="F3070" s="1"/>
    </row>
    <row r="3071" spans="1:6" x14ac:dyDescent="0.25">
      <c r="A3071" s="1">
        <v>39289</v>
      </c>
      <c r="B3071">
        <v>379</v>
      </c>
      <c r="C3071">
        <v>1210</v>
      </c>
      <c r="D3071">
        <v>6.17</v>
      </c>
      <c r="E3071">
        <v>26.3</v>
      </c>
      <c r="F3071" s="1"/>
    </row>
    <row r="3072" spans="1:6" x14ac:dyDescent="0.25">
      <c r="A3072" s="1">
        <v>39290</v>
      </c>
      <c r="B3072">
        <v>503</v>
      </c>
      <c r="C3072">
        <v>1090</v>
      </c>
      <c r="D3072">
        <v>6.5</v>
      </c>
      <c r="E3072">
        <v>25.95</v>
      </c>
      <c r="F3072" s="1"/>
    </row>
    <row r="3073" spans="1:6" x14ac:dyDescent="0.25">
      <c r="A3073" s="1">
        <v>39291</v>
      </c>
      <c r="B3073">
        <v>387</v>
      </c>
      <c r="C3073">
        <v>1180</v>
      </c>
      <c r="D3073">
        <v>6.19</v>
      </c>
      <c r="E3073">
        <v>26.25</v>
      </c>
      <c r="F3073" s="1"/>
    </row>
    <row r="3074" spans="1:6" x14ac:dyDescent="0.25">
      <c r="A3074" s="1">
        <v>39292</v>
      </c>
      <c r="B3074">
        <v>378</v>
      </c>
      <c r="C3074">
        <v>1180</v>
      </c>
      <c r="D3074">
        <v>6.17</v>
      </c>
      <c r="E3074">
        <v>26.25</v>
      </c>
      <c r="F3074" s="1"/>
    </row>
    <row r="3075" spans="1:6" x14ac:dyDescent="0.25">
      <c r="A3075" s="1">
        <v>39293</v>
      </c>
      <c r="B3075">
        <v>417</v>
      </c>
      <c r="C3075">
        <v>1050</v>
      </c>
      <c r="D3075">
        <v>6.27</v>
      </c>
      <c r="E3075">
        <v>25.950000000000003</v>
      </c>
      <c r="F3075" s="1"/>
    </row>
    <row r="3076" spans="1:6" x14ac:dyDescent="0.25">
      <c r="A3076" s="1">
        <v>39294</v>
      </c>
      <c r="B3076">
        <v>367</v>
      </c>
      <c r="C3076">
        <v>1100</v>
      </c>
      <c r="D3076">
        <v>6.14</v>
      </c>
      <c r="E3076">
        <v>26.1</v>
      </c>
      <c r="F3076" s="1"/>
    </row>
    <row r="3077" spans="1:6" x14ac:dyDescent="0.25">
      <c r="A3077" s="1">
        <v>39295</v>
      </c>
      <c r="B3077">
        <v>339</v>
      </c>
      <c r="C3077">
        <v>1140</v>
      </c>
      <c r="D3077">
        <v>6.06</v>
      </c>
      <c r="E3077">
        <v>26</v>
      </c>
      <c r="F3077" s="1"/>
    </row>
    <row r="3078" spans="1:6" x14ac:dyDescent="0.25">
      <c r="A3078" s="1">
        <v>39296</v>
      </c>
      <c r="B3078">
        <v>389</v>
      </c>
      <c r="C3078">
        <v>1100</v>
      </c>
      <c r="D3078">
        <v>6.2</v>
      </c>
      <c r="E3078">
        <v>25.8</v>
      </c>
      <c r="F3078" s="1"/>
    </row>
    <row r="3079" spans="1:6" x14ac:dyDescent="0.25">
      <c r="A3079" s="1">
        <v>39297</v>
      </c>
      <c r="B3079">
        <v>391</v>
      </c>
      <c r="C3079">
        <v>1080</v>
      </c>
      <c r="D3079">
        <v>6.2</v>
      </c>
      <c r="E3079">
        <v>25.45</v>
      </c>
      <c r="F3079" s="1"/>
    </row>
    <row r="3080" spans="1:6" x14ac:dyDescent="0.25">
      <c r="A3080" s="1">
        <v>39298</v>
      </c>
      <c r="B3080">
        <v>499</v>
      </c>
      <c r="C3080">
        <v>987</v>
      </c>
      <c r="D3080">
        <v>6.49</v>
      </c>
      <c r="E3080">
        <v>25.799999999999997</v>
      </c>
      <c r="F3080" s="1"/>
    </row>
    <row r="3081" spans="1:6" x14ac:dyDescent="0.25">
      <c r="A3081" s="1">
        <v>39299</v>
      </c>
      <c r="B3081">
        <v>406</v>
      </c>
      <c r="C3081">
        <v>1000</v>
      </c>
      <c r="D3081">
        <v>6.24</v>
      </c>
      <c r="E3081">
        <v>26.2</v>
      </c>
      <c r="F3081" s="1"/>
    </row>
    <row r="3082" spans="1:6" x14ac:dyDescent="0.25">
      <c r="A3082" s="1">
        <v>39300</v>
      </c>
      <c r="B3082">
        <v>386</v>
      </c>
      <c r="C3082">
        <v>1090</v>
      </c>
      <c r="D3082">
        <v>6.19</v>
      </c>
      <c r="E3082">
        <v>26.7</v>
      </c>
      <c r="F3082" s="1"/>
    </row>
    <row r="3083" spans="1:6" x14ac:dyDescent="0.25">
      <c r="A3083" s="1">
        <v>39301</v>
      </c>
      <c r="B3083">
        <v>380</v>
      </c>
      <c r="C3083">
        <v>1150</v>
      </c>
      <c r="D3083">
        <v>6.18</v>
      </c>
      <c r="E3083">
        <v>25.549999999999997</v>
      </c>
      <c r="F3083" s="1"/>
    </row>
    <row r="3084" spans="1:6" x14ac:dyDescent="0.25">
      <c r="A3084" s="1">
        <v>39302</v>
      </c>
      <c r="B3084">
        <v>513</v>
      </c>
      <c r="C3084">
        <v>986</v>
      </c>
      <c r="D3084">
        <v>6.53</v>
      </c>
      <c r="E3084">
        <v>25.35</v>
      </c>
      <c r="F3084" s="1"/>
    </row>
    <row r="3085" spans="1:6" x14ac:dyDescent="0.25">
      <c r="A3085" s="1">
        <v>39303</v>
      </c>
      <c r="B3085">
        <v>385</v>
      </c>
      <c r="C3085">
        <v>989</v>
      </c>
      <c r="D3085">
        <v>6.19</v>
      </c>
      <c r="E3085">
        <v>25.200000000000003</v>
      </c>
      <c r="F3085" s="1"/>
    </row>
    <row r="3086" spans="1:6" x14ac:dyDescent="0.25">
      <c r="A3086" s="1">
        <v>39304</v>
      </c>
      <c r="B3086">
        <v>278</v>
      </c>
      <c r="C3086">
        <v>1150</v>
      </c>
      <c r="D3086">
        <v>5.87</v>
      </c>
      <c r="E3086">
        <v>24.8</v>
      </c>
      <c r="F3086" s="1"/>
    </row>
    <row r="3087" spans="1:6" x14ac:dyDescent="0.25">
      <c r="A3087" s="1">
        <v>39305</v>
      </c>
      <c r="B3087">
        <v>407</v>
      </c>
      <c r="C3087">
        <v>1020</v>
      </c>
      <c r="D3087">
        <v>6.25</v>
      </c>
      <c r="E3087">
        <v>25.1</v>
      </c>
      <c r="F3087" s="1"/>
    </row>
    <row r="3088" spans="1:6" x14ac:dyDescent="0.25">
      <c r="A3088" s="1">
        <v>39306</v>
      </c>
      <c r="B3088">
        <v>358</v>
      </c>
      <c r="C3088">
        <v>1110</v>
      </c>
      <c r="D3088">
        <v>6.12</v>
      </c>
      <c r="E3088">
        <v>25.6</v>
      </c>
      <c r="F3088" s="1"/>
    </row>
    <row r="3089" spans="1:6" x14ac:dyDescent="0.25">
      <c r="A3089" s="1">
        <v>39307</v>
      </c>
      <c r="B3089">
        <v>538</v>
      </c>
      <c r="C3089">
        <v>1100</v>
      </c>
      <c r="D3089">
        <v>6.59</v>
      </c>
      <c r="E3089">
        <v>26.45</v>
      </c>
      <c r="F3089" s="1"/>
    </row>
    <row r="3090" spans="1:6" x14ac:dyDescent="0.25">
      <c r="A3090" s="1">
        <v>39308</v>
      </c>
      <c r="B3090">
        <v>572</v>
      </c>
      <c r="C3090">
        <v>1040</v>
      </c>
      <c r="D3090">
        <v>6.66</v>
      </c>
      <c r="E3090">
        <v>26.950000000000003</v>
      </c>
      <c r="F3090" s="1"/>
    </row>
    <row r="3091" spans="1:6" x14ac:dyDescent="0.25">
      <c r="A3091" s="1">
        <v>39309</v>
      </c>
      <c r="B3091">
        <v>522</v>
      </c>
      <c r="C3091">
        <v>1030</v>
      </c>
      <c r="D3091">
        <v>6.55</v>
      </c>
      <c r="E3091">
        <v>26.3</v>
      </c>
      <c r="F3091" s="1"/>
    </row>
    <row r="3092" spans="1:6" x14ac:dyDescent="0.25">
      <c r="A3092" s="1">
        <v>39310</v>
      </c>
      <c r="B3092">
        <v>545</v>
      </c>
      <c r="C3092">
        <v>978</v>
      </c>
      <c r="D3092">
        <v>6.6</v>
      </c>
      <c r="E3092">
        <v>25.8</v>
      </c>
      <c r="F3092" s="1"/>
    </row>
    <row r="3093" spans="1:6" x14ac:dyDescent="0.25">
      <c r="A3093" s="1">
        <v>39311</v>
      </c>
      <c r="B3093">
        <v>409</v>
      </c>
      <c r="C3093">
        <v>1060</v>
      </c>
      <c r="D3093">
        <v>6.25</v>
      </c>
      <c r="E3093">
        <v>26</v>
      </c>
      <c r="F3093" s="1"/>
    </row>
    <row r="3094" spans="1:6" x14ac:dyDescent="0.25">
      <c r="A3094" s="1">
        <v>39312</v>
      </c>
      <c r="B3094">
        <v>381</v>
      </c>
      <c r="C3094">
        <v>1080</v>
      </c>
      <c r="D3094">
        <v>6.18</v>
      </c>
      <c r="E3094">
        <v>25.5</v>
      </c>
      <c r="F3094" s="1"/>
    </row>
    <row r="3095" spans="1:6" x14ac:dyDescent="0.25">
      <c r="A3095" s="1">
        <v>39313</v>
      </c>
      <c r="B3095">
        <v>452</v>
      </c>
      <c r="C3095">
        <v>973</v>
      </c>
      <c r="D3095">
        <v>6.37</v>
      </c>
      <c r="E3095">
        <v>26.25</v>
      </c>
      <c r="F3095" s="1"/>
    </row>
    <row r="3096" spans="1:6" x14ac:dyDescent="0.25">
      <c r="A3096" s="1">
        <v>39314</v>
      </c>
      <c r="B3096">
        <v>489</v>
      </c>
      <c r="C3096">
        <v>931</v>
      </c>
      <c r="D3096">
        <v>6.47</v>
      </c>
      <c r="E3096">
        <v>26.45</v>
      </c>
      <c r="F3096" s="1"/>
    </row>
    <row r="3097" spans="1:6" x14ac:dyDescent="0.25">
      <c r="A3097" s="1">
        <v>39315</v>
      </c>
      <c r="B3097">
        <v>442</v>
      </c>
      <c r="C3097">
        <v>953</v>
      </c>
      <c r="D3097">
        <v>6.34</v>
      </c>
      <c r="E3097">
        <v>25.9</v>
      </c>
      <c r="F3097" s="1"/>
    </row>
    <row r="3098" spans="1:6" x14ac:dyDescent="0.25">
      <c r="A3098" s="1">
        <v>39316</v>
      </c>
      <c r="B3098">
        <v>394</v>
      </c>
      <c r="C3098">
        <v>1050</v>
      </c>
      <c r="D3098">
        <v>6.21</v>
      </c>
      <c r="E3098">
        <v>26</v>
      </c>
      <c r="F3098" s="1"/>
    </row>
    <row r="3099" spans="1:6" x14ac:dyDescent="0.25">
      <c r="A3099" s="1">
        <v>39317</v>
      </c>
      <c r="B3099">
        <v>427</v>
      </c>
      <c r="C3099">
        <v>1060</v>
      </c>
      <c r="D3099">
        <v>6.3</v>
      </c>
      <c r="E3099">
        <v>25.2</v>
      </c>
      <c r="F3099" s="1"/>
    </row>
    <row r="3100" spans="1:6" x14ac:dyDescent="0.25">
      <c r="A3100" s="1">
        <v>39318</v>
      </c>
      <c r="B3100">
        <v>432</v>
      </c>
      <c r="C3100">
        <v>1090</v>
      </c>
      <c r="D3100">
        <v>6.31</v>
      </c>
      <c r="E3100">
        <v>24</v>
      </c>
      <c r="F3100" s="1"/>
    </row>
    <row r="3101" spans="1:6" x14ac:dyDescent="0.25">
      <c r="A3101" s="1">
        <v>39319</v>
      </c>
      <c r="B3101">
        <v>428</v>
      </c>
      <c r="C3101">
        <v>1130</v>
      </c>
      <c r="D3101">
        <v>6.3</v>
      </c>
      <c r="E3101">
        <v>24.799999999999997</v>
      </c>
      <c r="F3101" s="1"/>
    </row>
    <row r="3102" spans="1:6" x14ac:dyDescent="0.25">
      <c r="A3102" s="1">
        <v>39320</v>
      </c>
      <c r="B3102">
        <v>405</v>
      </c>
      <c r="C3102">
        <v>1170</v>
      </c>
      <c r="D3102">
        <v>6.24</v>
      </c>
      <c r="E3102">
        <v>24.75</v>
      </c>
      <c r="F3102" s="1"/>
    </row>
    <row r="3103" spans="1:6" x14ac:dyDescent="0.25">
      <c r="A3103" s="1">
        <v>39321</v>
      </c>
      <c r="B3103">
        <v>383</v>
      </c>
      <c r="C3103">
        <v>1240</v>
      </c>
      <c r="D3103">
        <v>6.18</v>
      </c>
      <c r="E3103">
        <v>23.700000000000003</v>
      </c>
      <c r="F3103" s="1"/>
    </row>
    <row r="3104" spans="1:6" x14ac:dyDescent="0.25">
      <c r="A3104" s="1">
        <v>39322</v>
      </c>
      <c r="B3104">
        <v>418</v>
      </c>
      <c r="C3104">
        <v>1230</v>
      </c>
      <c r="D3104">
        <v>6.28</v>
      </c>
      <c r="E3104">
        <v>24.3</v>
      </c>
      <c r="F3104" s="1"/>
    </row>
    <row r="3105" spans="1:6" x14ac:dyDescent="0.25">
      <c r="A3105" s="1">
        <v>39323</v>
      </c>
      <c r="B3105">
        <v>449</v>
      </c>
      <c r="C3105">
        <v>1240</v>
      </c>
      <c r="D3105">
        <v>6.36</v>
      </c>
      <c r="E3105">
        <v>23.1</v>
      </c>
      <c r="F3105" s="1"/>
    </row>
    <row r="3106" spans="1:6" x14ac:dyDescent="0.25">
      <c r="A3106" s="1">
        <v>39324</v>
      </c>
      <c r="B3106">
        <v>428</v>
      </c>
      <c r="C3106">
        <v>1290</v>
      </c>
      <c r="D3106">
        <v>6.3</v>
      </c>
      <c r="E3106">
        <v>22.95</v>
      </c>
      <c r="F3106" s="1"/>
    </row>
    <row r="3107" spans="1:6" x14ac:dyDescent="0.25">
      <c r="A3107" s="1">
        <v>39325</v>
      </c>
      <c r="B3107">
        <v>518</v>
      </c>
      <c r="C3107">
        <v>1290</v>
      </c>
      <c r="D3107">
        <v>6.54</v>
      </c>
      <c r="E3107">
        <v>23.15</v>
      </c>
      <c r="F3107" s="1"/>
    </row>
    <row r="3108" spans="1:6" x14ac:dyDescent="0.25">
      <c r="A3108" s="1">
        <v>39326</v>
      </c>
      <c r="B3108">
        <v>431</v>
      </c>
      <c r="C3108">
        <v>1260</v>
      </c>
      <c r="D3108">
        <v>6.31</v>
      </c>
      <c r="E3108">
        <v>23.35</v>
      </c>
      <c r="F3108" s="1"/>
    </row>
    <row r="3109" spans="1:6" x14ac:dyDescent="0.25">
      <c r="A3109" s="1">
        <v>39327</v>
      </c>
      <c r="B3109">
        <v>397</v>
      </c>
      <c r="C3109">
        <v>1330</v>
      </c>
      <c r="D3109">
        <v>6.22</v>
      </c>
      <c r="E3109">
        <v>23.7</v>
      </c>
      <c r="F3109" s="1"/>
    </row>
    <row r="3110" spans="1:6" x14ac:dyDescent="0.25">
      <c r="A3110" s="1">
        <v>39328</v>
      </c>
      <c r="B3110">
        <v>398</v>
      </c>
      <c r="C3110">
        <v>1370</v>
      </c>
      <c r="D3110">
        <v>6.22</v>
      </c>
      <c r="E3110">
        <v>23.25</v>
      </c>
      <c r="F3110" s="1"/>
    </row>
    <row r="3111" spans="1:6" x14ac:dyDescent="0.25">
      <c r="A3111" s="1">
        <v>39329</v>
      </c>
      <c r="B3111">
        <v>358</v>
      </c>
      <c r="C3111">
        <v>1400</v>
      </c>
      <c r="D3111">
        <v>6.12</v>
      </c>
      <c r="E3111">
        <v>23.05</v>
      </c>
      <c r="F3111" s="1"/>
    </row>
    <row r="3112" spans="1:6" x14ac:dyDescent="0.25">
      <c r="A3112" s="1">
        <v>39330</v>
      </c>
      <c r="B3112">
        <v>303</v>
      </c>
      <c r="C3112">
        <v>1470</v>
      </c>
      <c r="D3112">
        <v>5.95</v>
      </c>
      <c r="E3112">
        <v>23.05</v>
      </c>
      <c r="F3112" s="1"/>
    </row>
    <row r="3113" spans="1:6" x14ac:dyDescent="0.25">
      <c r="A3113" s="1">
        <v>39331</v>
      </c>
      <c r="B3113">
        <v>294</v>
      </c>
      <c r="C3113">
        <v>1530</v>
      </c>
      <c r="D3113">
        <v>5.92</v>
      </c>
      <c r="E3113">
        <v>23.75</v>
      </c>
      <c r="F3113" s="1"/>
    </row>
    <row r="3114" spans="1:6" x14ac:dyDescent="0.25">
      <c r="A3114" s="1">
        <v>39332</v>
      </c>
      <c r="B3114">
        <v>260</v>
      </c>
      <c r="C3114">
        <v>1620</v>
      </c>
      <c r="D3114">
        <v>5.81</v>
      </c>
      <c r="E3114">
        <v>22.9</v>
      </c>
      <c r="F3114" s="1"/>
    </row>
    <row r="3115" spans="1:6" x14ac:dyDescent="0.25">
      <c r="A3115" s="1">
        <v>39333</v>
      </c>
      <c r="B3115">
        <v>252</v>
      </c>
      <c r="C3115">
        <v>1700</v>
      </c>
      <c r="D3115">
        <v>5.78</v>
      </c>
      <c r="E3115">
        <v>21.9</v>
      </c>
      <c r="F3115" s="1"/>
    </row>
    <row r="3116" spans="1:6" x14ac:dyDescent="0.25">
      <c r="A3116" s="1">
        <v>39334</v>
      </c>
      <c r="B3116">
        <v>296</v>
      </c>
      <c r="C3116">
        <v>1650</v>
      </c>
      <c r="D3116">
        <v>5.93</v>
      </c>
      <c r="E3116">
        <v>21</v>
      </c>
      <c r="F3116" s="1"/>
    </row>
    <row r="3117" spans="1:6" x14ac:dyDescent="0.25">
      <c r="A3117" s="1">
        <v>39335</v>
      </c>
      <c r="B3117">
        <v>315</v>
      </c>
      <c r="C3117">
        <v>1560</v>
      </c>
      <c r="D3117">
        <v>5.99</v>
      </c>
      <c r="E3117">
        <v>18.149999999999999</v>
      </c>
      <c r="F3117" s="1"/>
    </row>
    <row r="3118" spans="1:6" x14ac:dyDescent="0.25">
      <c r="A3118" s="1">
        <v>39336</v>
      </c>
      <c r="B3118">
        <v>286</v>
      </c>
      <c r="C3118">
        <v>1500</v>
      </c>
      <c r="D3118">
        <v>5.9</v>
      </c>
      <c r="E3118">
        <v>17.75</v>
      </c>
      <c r="F3118" s="1"/>
    </row>
    <row r="3119" spans="1:6" x14ac:dyDescent="0.25">
      <c r="A3119" s="1">
        <v>39337</v>
      </c>
      <c r="B3119">
        <v>254</v>
      </c>
      <c r="C3119">
        <v>1460</v>
      </c>
      <c r="D3119">
        <v>5.79</v>
      </c>
      <c r="E3119">
        <v>19.75</v>
      </c>
      <c r="F3119" s="1"/>
    </row>
    <row r="3120" spans="1:6" x14ac:dyDescent="0.25">
      <c r="A3120" s="1">
        <v>39338</v>
      </c>
      <c r="B3120">
        <v>249</v>
      </c>
      <c r="C3120">
        <v>1740</v>
      </c>
      <c r="D3120">
        <v>5.77</v>
      </c>
      <c r="E3120">
        <v>19.850000000000001</v>
      </c>
      <c r="F3120" s="1"/>
    </row>
    <row r="3121" spans="1:6" x14ac:dyDescent="0.25">
      <c r="A3121" s="1">
        <v>39339</v>
      </c>
      <c r="B3121">
        <v>234</v>
      </c>
      <c r="C3121">
        <v>1630</v>
      </c>
      <c r="D3121">
        <v>5.71</v>
      </c>
      <c r="E3121">
        <v>17.950000000000003</v>
      </c>
      <c r="F3121" s="1"/>
    </row>
    <row r="3122" spans="1:6" x14ac:dyDescent="0.25">
      <c r="A3122" s="1">
        <v>39340</v>
      </c>
      <c r="B3122">
        <v>224</v>
      </c>
      <c r="C3122">
        <v>1620</v>
      </c>
      <c r="D3122">
        <v>5.66</v>
      </c>
      <c r="E3122">
        <v>18.149999999999999</v>
      </c>
      <c r="F3122" s="1"/>
    </row>
    <row r="3123" spans="1:6" x14ac:dyDescent="0.25">
      <c r="A3123" s="1">
        <v>39341</v>
      </c>
      <c r="B3123">
        <v>194</v>
      </c>
      <c r="C3123">
        <v>1650</v>
      </c>
      <c r="D3123">
        <v>5.55</v>
      </c>
      <c r="E3123">
        <v>20.700000000000003</v>
      </c>
      <c r="F3123" s="1"/>
    </row>
    <row r="3124" spans="1:6" x14ac:dyDescent="0.25">
      <c r="A3124" s="1">
        <v>39342</v>
      </c>
      <c r="B3124">
        <v>140</v>
      </c>
      <c r="C3124">
        <v>1790</v>
      </c>
      <c r="D3124">
        <v>5.34</v>
      </c>
      <c r="E3124">
        <v>19.350000000000001</v>
      </c>
      <c r="F3124" s="1"/>
    </row>
    <row r="3125" spans="1:6" x14ac:dyDescent="0.25">
      <c r="A3125" s="1">
        <v>39343</v>
      </c>
      <c r="B3125">
        <v>121</v>
      </c>
      <c r="C3125">
        <v>1890</v>
      </c>
      <c r="D3125">
        <v>5.26</v>
      </c>
      <c r="E3125">
        <v>19.95</v>
      </c>
      <c r="F3125" s="1"/>
    </row>
    <row r="3126" spans="1:6" x14ac:dyDescent="0.25">
      <c r="A3126" s="1">
        <v>39344</v>
      </c>
      <c r="B3126">
        <v>98</v>
      </c>
      <c r="C3126">
        <v>2030</v>
      </c>
      <c r="D3126">
        <v>5.13</v>
      </c>
      <c r="E3126">
        <v>19.8</v>
      </c>
      <c r="F3126" s="1"/>
    </row>
    <row r="3127" spans="1:6" x14ac:dyDescent="0.25">
      <c r="A3127" s="1">
        <v>39345</v>
      </c>
      <c r="B3127">
        <v>91</v>
      </c>
      <c r="C3127">
        <v>2050</v>
      </c>
      <c r="D3127">
        <v>5.09</v>
      </c>
      <c r="E3127">
        <v>21.05</v>
      </c>
      <c r="F3127" s="1"/>
    </row>
    <row r="3128" spans="1:6" x14ac:dyDescent="0.25">
      <c r="A3128" s="1">
        <v>39346</v>
      </c>
      <c r="B3128">
        <v>139</v>
      </c>
      <c r="C3128">
        <v>1890</v>
      </c>
      <c r="D3128">
        <v>5.34</v>
      </c>
      <c r="E3128">
        <v>20.9</v>
      </c>
      <c r="F3128" s="1"/>
    </row>
    <row r="3129" spans="1:6" x14ac:dyDescent="0.25">
      <c r="A3129" s="1">
        <v>39347</v>
      </c>
      <c r="B3129">
        <v>128</v>
      </c>
      <c r="C3129">
        <v>1960</v>
      </c>
      <c r="D3129">
        <v>5.29</v>
      </c>
      <c r="E3129">
        <v>21.1</v>
      </c>
      <c r="F3129" s="1"/>
    </row>
    <row r="3130" spans="1:6" x14ac:dyDescent="0.25">
      <c r="A3130" s="1">
        <v>39348</v>
      </c>
      <c r="B3130">
        <v>123</v>
      </c>
      <c r="C3130">
        <v>1970</v>
      </c>
      <c r="D3130">
        <v>5.27</v>
      </c>
      <c r="E3130">
        <v>21.299999999999997</v>
      </c>
      <c r="F3130" s="1"/>
    </row>
    <row r="3131" spans="1:6" x14ac:dyDescent="0.25">
      <c r="A3131" s="1">
        <v>39349</v>
      </c>
      <c r="B3131">
        <v>115</v>
      </c>
      <c r="C3131">
        <v>2030</v>
      </c>
      <c r="D3131">
        <v>5.23</v>
      </c>
      <c r="E3131">
        <v>20.350000000000001</v>
      </c>
      <c r="F3131" s="1"/>
    </row>
    <row r="3132" spans="1:6" x14ac:dyDescent="0.25">
      <c r="A3132" s="1">
        <v>39350</v>
      </c>
      <c r="B3132">
        <v>98</v>
      </c>
      <c r="C3132">
        <v>2070</v>
      </c>
      <c r="D3132">
        <v>5.13</v>
      </c>
      <c r="E3132">
        <v>18.649999999999999</v>
      </c>
      <c r="F3132" s="1"/>
    </row>
    <row r="3133" spans="1:6" x14ac:dyDescent="0.25">
      <c r="A3133" s="1">
        <v>39351</v>
      </c>
      <c r="B3133">
        <v>79</v>
      </c>
      <c r="C3133">
        <v>2240</v>
      </c>
      <c r="D3133">
        <v>5.0199999999999996</v>
      </c>
      <c r="E3133">
        <v>17.8</v>
      </c>
      <c r="F3133" s="1"/>
    </row>
    <row r="3134" spans="1:6" x14ac:dyDescent="0.25">
      <c r="A3134" s="1">
        <v>39352</v>
      </c>
      <c r="B3134">
        <v>107</v>
      </c>
      <c r="C3134">
        <v>2010</v>
      </c>
      <c r="D3134">
        <v>5.18</v>
      </c>
      <c r="E3134">
        <v>16.950000000000003</v>
      </c>
      <c r="F3134" s="1"/>
    </row>
    <row r="3135" spans="1:6" x14ac:dyDescent="0.25">
      <c r="A3135" s="1">
        <v>39353</v>
      </c>
      <c r="B3135">
        <v>90</v>
      </c>
      <c r="C3135">
        <v>2100</v>
      </c>
      <c r="D3135">
        <v>5.09</v>
      </c>
      <c r="E3135">
        <v>17.350000000000001</v>
      </c>
      <c r="F3135" s="1"/>
    </row>
    <row r="3136" spans="1:6" x14ac:dyDescent="0.25">
      <c r="A3136" s="1">
        <v>39354</v>
      </c>
      <c r="B3136">
        <v>76</v>
      </c>
      <c r="C3136">
        <v>2310</v>
      </c>
      <c r="D3136">
        <v>5</v>
      </c>
      <c r="E3136">
        <v>18.899999999999999</v>
      </c>
      <c r="F3136" s="1"/>
    </row>
    <row r="3137" spans="1:6" x14ac:dyDescent="0.25">
      <c r="A3137" s="1">
        <v>39355</v>
      </c>
      <c r="B3137">
        <v>63</v>
      </c>
      <c r="C3137">
        <v>2390</v>
      </c>
      <c r="D3137">
        <v>4.9000000000000004</v>
      </c>
      <c r="E3137">
        <v>16.899999999999999</v>
      </c>
      <c r="F3137" s="1"/>
    </row>
    <row r="3138" spans="1:6" x14ac:dyDescent="0.25">
      <c r="A3138" s="1">
        <v>39356</v>
      </c>
      <c r="B3138">
        <v>68</v>
      </c>
      <c r="C3138">
        <v>2270</v>
      </c>
      <c r="D3138">
        <v>4.9400000000000004</v>
      </c>
      <c r="E3138">
        <v>15.6</v>
      </c>
      <c r="F3138" s="1"/>
    </row>
    <row r="3139" spans="1:6" x14ac:dyDescent="0.25">
      <c r="A3139" s="1">
        <v>39357</v>
      </c>
      <c r="B3139">
        <v>62</v>
      </c>
      <c r="C3139">
        <v>2290</v>
      </c>
      <c r="D3139">
        <v>4.8899999999999997</v>
      </c>
      <c r="E3139">
        <v>18.55</v>
      </c>
      <c r="F3139" s="1"/>
    </row>
    <row r="3140" spans="1:6" x14ac:dyDescent="0.25">
      <c r="A3140" s="1">
        <v>39358</v>
      </c>
      <c r="B3140">
        <v>59</v>
      </c>
      <c r="C3140">
        <v>2350</v>
      </c>
      <c r="D3140">
        <v>4.87</v>
      </c>
      <c r="E3140">
        <v>17.5</v>
      </c>
      <c r="F3140" s="1"/>
    </row>
    <row r="3141" spans="1:6" x14ac:dyDescent="0.25">
      <c r="A3141" s="1">
        <v>39359</v>
      </c>
      <c r="B3141">
        <v>59</v>
      </c>
      <c r="C3141">
        <v>2350</v>
      </c>
      <c r="D3141">
        <v>4.87</v>
      </c>
      <c r="E3141">
        <v>17.75</v>
      </c>
      <c r="F3141" s="1"/>
    </row>
    <row r="3142" spans="1:6" x14ac:dyDescent="0.25">
      <c r="A3142" s="1">
        <v>39360</v>
      </c>
      <c r="B3142">
        <v>60</v>
      </c>
      <c r="C3142">
        <v>2390</v>
      </c>
      <c r="D3142">
        <v>4.88</v>
      </c>
      <c r="E3142">
        <v>19</v>
      </c>
      <c r="F3142" s="1"/>
    </row>
    <row r="3143" spans="1:6" x14ac:dyDescent="0.25">
      <c r="A3143" s="1">
        <v>39361</v>
      </c>
      <c r="B3143">
        <v>60</v>
      </c>
      <c r="C3143">
        <v>2410</v>
      </c>
      <c r="D3143">
        <v>4.88</v>
      </c>
      <c r="E3143">
        <v>19.75</v>
      </c>
      <c r="F3143" s="1"/>
    </row>
    <row r="3144" spans="1:6" x14ac:dyDescent="0.25">
      <c r="A3144" s="1">
        <v>39362</v>
      </c>
      <c r="B3144">
        <v>132</v>
      </c>
      <c r="C3144">
        <v>2180</v>
      </c>
      <c r="D3144">
        <v>5.31</v>
      </c>
      <c r="E3144">
        <v>15.5</v>
      </c>
      <c r="F3144" s="1"/>
    </row>
    <row r="3145" spans="1:6" x14ac:dyDescent="0.25">
      <c r="A3145" s="1">
        <v>39363</v>
      </c>
      <c r="B3145">
        <v>369</v>
      </c>
      <c r="C3145">
        <v>1330</v>
      </c>
      <c r="D3145">
        <v>6.15</v>
      </c>
      <c r="E3145">
        <v>14.6</v>
      </c>
      <c r="F3145" s="1"/>
    </row>
    <row r="3146" spans="1:6" x14ac:dyDescent="0.25">
      <c r="A3146" s="1">
        <v>39364</v>
      </c>
      <c r="B3146">
        <v>404</v>
      </c>
      <c r="C3146">
        <v>1280</v>
      </c>
      <c r="D3146">
        <v>6.24</v>
      </c>
      <c r="E3146">
        <v>14.25</v>
      </c>
      <c r="F3146" s="1"/>
    </row>
    <row r="3147" spans="1:6" x14ac:dyDescent="0.25">
      <c r="A3147" s="1">
        <v>39365</v>
      </c>
      <c r="B3147">
        <v>413</v>
      </c>
      <c r="C3147">
        <v>1290</v>
      </c>
      <c r="D3147">
        <v>6.26</v>
      </c>
      <c r="E3147">
        <v>14.15</v>
      </c>
      <c r="F3147" s="1"/>
    </row>
    <row r="3148" spans="1:6" x14ac:dyDescent="0.25">
      <c r="A3148" s="1">
        <v>39366</v>
      </c>
      <c r="B3148">
        <v>429</v>
      </c>
      <c r="C3148">
        <v>1290</v>
      </c>
      <c r="D3148">
        <v>6.31</v>
      </c>
      <c r="E3148">
        <v>14.9</v>
      </c>
      <c r="F3148" s="1"/>
    </row>
    <row r="3149" spans="1:6" x14ac:dyDescent="0.25">
      <c r="A3149" s="1">
        <v>39367</v>
      </c>
      <c r="B3149">
        <v>262</v>
      </c>
      <c r="C3149">
        <v>1500</v>
      </c>
      <c r="D3149">
        <v>5.82</v>
      </c>
      <c r="E3149">
        <v>17</v>
      </c>
      <c r="F3149" s="1"/>
    </row>
    <row r="3150" spans="1:6" x14ac:dyDescent="0.25">
      <c r="A3150" s="1">
        <v>39368</v>
      </c>
      <c r="B3150">
        <v>173</v>
      </c>
      <c r="C3150">
        <v>1800</v>
      </c>
      <c r="D3150">
        <v>5.48</v>
      </c>
      <c r="E3150">
        <v>17.05</v>
      </c>
      <c r="F3150" s="1"/>
    </row>
    <row r="3151" spans="1:6" x14ac:dyDescent="0.25">
      <c r="A3151" s="1">
        <v>39369</v>
      </c>
      <c r="B3151">
        <v>123</v>
      </c>
      <c r="C3151">
        <v>2000</v>
      </c>
      <c r="D3151">
        <v>5.27</v>
      </c>
      <c r="E3151">
        <v>15.25</v>
      </c>
      <c r="F3151" s="1"/>
    </row>
    <row r="3152" spans="1:6" x14ac:dyDescent="0.25">
      <c r="A3152" s="1">
        <v>39370</v>
      </c>
      <c r="B3152">
        <v>94</v>
      </c>
      <c r="C3152">
        <v>2140</v>
      </c>
      <c r="D3152">
        <v>5.1100000000000003</v>
      </c>
      <c r="E3152">
        <v>14.2</v>
      </c>
      <c r="F3152" s="1"/>
    </row>
    <row r="3153" spans="1:6" x14ac:dyDescent="0.25">
      <c r="A3153" s="1">
        <v>39371</v>
      </c>
      <c r="B3153">
        <v>91</v>
      </c>
      <c r="C3153">
        <v>2190</v>
      </c>
      <c r="D3153">
        <v>5.09</v>
      </c>
      <c r="E3153">
        <v>13.6</v>
      </c>
      <c r="F3153" s="1"/>
    </row>
    <row r="3154" spans="1:6" x14ac:dyDescent="0.25">
      <c r="A3154" s="1">
        <v>39372</v>
      </c>
      <c r="B3154">
        <v>91</v>
      </c>
      <c r="C3154">
        <v>2160</v>
      </c>
      <c r="D3154">
        <v>5.09</v>
      </c>
      <c r="E3154">
        <v>13.95</v>
      </c>
      <c r="F3154" s="1"/>
    </row>
    <row r="3155" spans="1:6" x14ac:dyDescent="0.25">
      <c r="A3155" s="1">
        <v>39373</v>
      </c>
      <c r="B3155">
        <v>84</v>
      </c>
      <c r="C3155">
        <v>2220</v>
      </c>
      <c r="D3155">
        <v>5.05</v>
      </c>
      <c r="E3155">
        <v>14.1</v>
      </c>
      <c r="F3155" s="1"/>
    </row>
    <row r="3156" spans="1:6" x14ac:dyDescent="0.25">
      <c r="A3156" s="1">
        <v>39374</v>
      </c>
      <c r="B3156">
        <v>91</v>
      </c>
      <c r="C3156">
        <v>2200</v>
      </c>
      <c r="D3156">
        <v>5.09</v>
      </c>
      <c r="E3156">
        <v>12.75</v>
      </c>
      <c r="F3156" s="1"/>
    </row>
    <row r="3157" spans="1:6" x14ac:dyDescent="0.25">
      <c r="A3157" s="1">
        <v>39375</v>
      </c>
      <c r="B3157">
        <v>104</v>
      </c>
      <c r="C3157">
        <v>2070</v>
      </c>
      <c r="D3157">
        <v>5.17</v>
      </c>
      <c r="E3157">
        <v>14.25</v>
      </c>
      <c r="F3157" s="1"/>
    </row>
    <row r="3158" spans="1:6" x14ac:dyDescent="0.25">
      <c r="A3158" s="1">
        <v>39376</v>
      </c>
      <c r="B3158">
        <v>120</v>
      </c>
      <c r="C3158">
        <v>1940</v>
      </c>
      <c r="D3158">
        <v>5.25</v>
      </c>
      <c r="E3158">
        <v>10.649999999999999</v>
      </c>
      <c r="F3158" s="1"/>
    </row>
    <row r="3159" spans="1:6" x14ac:dyDescent="0.25">
      <c r="A3159" s="1">
        <v>39377</v>
      </c>
      <c r="B3159">
        <v>128</v>
      </c>
      <c r="C3159">
        <v>1860</v>
      </c>
      <c r="D3159">
        <v>5.29</v>
      </c>
      <c r="E3159">
        <v>9.1999999999999993</v>
      </c>
      <c r="F3159" s="1"/>
    </row>
    <row r="3160" spans="1:6" x14ac:dyDescent="0.25">
      <c r="A3160" s="1">
        <v>39378</v>
      </c>
      <c r="B3160">
        <v>146</v>
      </c>
      <c r="C3160">
        <v>1820</v>
      </c>
      <c r="D3160">
        <v>5.37</v>
      </c>
      <c r="E3160">
        <v>10.45</v>
      </c>
      <c r="F3160" s="1"/>
    </row>
    <row r="3161" spans="1:6" x14ac:dyDescent="0.25">
      <c r="A3161" s="1">
        <v>39379</v>
      </c>
      <c r="B3161">
        <v>145</v>
      </c>
      <c r="C3161">
        <v>1840</v>
      </c>
      <c r="D3161">
        <v>5.37</v>
      </c>
      <c r="E3161">
        <v>12</v>
      </c>
      <c r="F3161" s="1"/>
    </row>
    <row r="3162" spans="1:6" x14ac:dyDescent="0.25">
      <c r="A3162" s="1">
        <v>39380</v>
      </c>
      <c r="B3162">
        <v>208</v>
      </c>
      <c r="C3162">
        <v>1800</v>
      </c>
      <c r="D3162">
        <v>5.6</v>
      </c>
      <c r="E3162">
        <v>11.899999999999999</v>
      </c>
      <c r="F3162" s="1"/>
    </row>
    <row r="3163" spans="1:6" x14ac:dyDescent="0.25">
      <c r="A3163" s="1">
        <v>39381</v>
      </c>
      <c r="B3163">
        <v>255</v>
      </c>
      <c r="C3163">
        <v>1540</v>
      </c>
      <c r="D3163">
        <v>5.79</v>
      </c>
      <c r="E3163">
        <v>11.65</v>
      </c>
      <c r="F3163" s="1"/>
    </row>
    <row r="3164" spans="1:6" x14ac:dyDescent="0.25">
      <c r="A3164" s="1">
        <v>39382</v>
      </c>
      <c r="B3164">
        <v>266</v>
      </c>
      <c r="C3164">
        <v>1500</v>
      </c>
      <c r="D3164">
        <v>5.83</v>
      </c>
      <c r="E3164">
        <v>11.05</v>
      </c>
      <c r="F3164" s="1"/>
    </row>
    <row r="3165" spans="1:6" x14ac:dyDescent="0.25">
      <c r="A3165" s="1">
        <v>39383</v>
      </c>
      <c r="B3165">
        <v>243</v>
      </c>
      <c r="C3165">
        <v>1510</v>
      </c>
      <c r="D3165">
        <v>5.75</v>
      </c>
      <c r="E3165">
        <v>10.7</v>
      </c>
      <c r="F3165" s="1"/>
    </row>
    <row r="3166" spans="1:6" x14ac:dyDescent="0.25">
      <c r="A3166" s="1">
        <v>39384</v>
      </c>
      <c r="B3166">
        <v>233</v>
      </c>
      <c r="C3166">
        <v>1590</v>
      </c>
      <c r="D3166">
        <v>5.7</v>
      </c>
      <c r="E3166">
        <v>10.65</v>
      </c>
      <c r="F3166" s="1"/>
    </row>
    <row r="3167" spans="1:6" x14ac:dyDescent="0.25">
      <c r="A3167" s="1">
        <v>39385</v>
      </c>
      <c r="B3167">
        <v>238</v>
      </c>
      <c r="C3167">
        <v>1650</v>
      </c>
      <c r="D3167">
        <v>5.72</v>
      </c>
      <c r="E3167">
        <v>11.95</v>
      </c>
      <c r="F3167" s="1"/>
    </row>
    <row r="3168" spans="1:6" x14ac:dyDescent="0.25">
      <c r="A3168" s="1">
        <v>39386</v>
      </c>
      <c r="B3168">
        <v>199</v>
      </c>
      <c r="C3168">
        <v>1830</v>
      </c>
      <c r="D3168">
        <v>5.57</v>
      </c>
      <c r="E3168">
        <v>10.9</v>
      </c>
      <c r="F3168" s="1"/>
    </row>
    <row r="3169" spans="1:6" x14ac:dyDescent="0.25">
      <c r="A3169" s="1">
        <v>39387</v>
      </c>
      <c r="B3169">
        <v>126</v>
      </c>
      <c r="C3169">
        <v>2190</v>
      </c>
      <c r="D3169">
        <v>5.28</v>
      </c>
      <c r="E3169">
        <v>10.65</v>
      </c>
      <c r="F3169" s="1"/>
    </row>
    <row r="3170" spans="1:6" x14ac:dyDescent="0.25">
      <c r="A3170" s="1">
        <v>39388</v>
      </c>
      <c r="B3170">
        <v>96</v>
      </c>
      <c r="C3170">
        <v>2280</v>
      </c>
      <c r="D3170">
        <v>5.12</v>
      </c>
      <c r="E3170">
        <v>10.35</v>
      </c>
      <c r="F3170" s="1"/>
    </row>
    <row r="3171" spans="1:6" x14ac:dyDescent="0.25">
      <c r="A3171" s="1">
        <v>39389</v>
      </c>
      <c r="B3171">
        <v>82</v>
      </c>
      <c r="C3171">
        <v>2320</v>
      </c>
      <c r="D3171">
        <v>5.04</v>
      </c>
      <c r="E3171">
        <v>9.8500000000000014</v>
      </c>
      <c r="F3171" s="1"/>
    </row>
    <row r="3172" spans="1:6" x14ac:dyDescent="0.25">
      <c r="A3172" s="1">
        <v>39390</v>
      </c>
      <c r="B3172">
        <v>82</v>
      </c>
      <c r="C3172">
        <v>2300</v>
      </c>
      <c r="D3172">
        <v>5.04</v>
      </c>
      <c r="E3172">
        <v>9.85</v>
      </c>
      <c r="F3172" s="1"/>
    </row>
    <row r="3173" spans="1:6" x14ac:dyDescent="0.25">
      <c r="A3173" s="1">
        <v>39391</v>
      </c>
      <c r="B3173">
        <v>82</v>
      </c>
      <c r="C3173">
        <v>2210</v>
      </c>
      <c r="D3173">
        <v>5.04</v>
      </c>
      <c r="E3173">
        <v>9.6999999999999993</v>
      </c>
      <c r="F3173" s="1"/>
    </row>
    <row r="3174" spans="1:6" x14ac:dyDescent="0.25">
      <c r="A3174" s="1">
        <v>39392</v>
      </c>
      <c r="B3174">
        <v>79</v>
      </c>
      <c r="C3174">
        <v>2210</v>
      </c>
      <c r="D3174">
        <v>5.0199999999999996</v>
      </c>
      <c r="E3174">
        <v>9.1000000000000014</v>
      </c>
      <c r="F3174" s="1"/>
    </row>
    <row r="3175" spans="1:6" x14ac:dyDescent="0.25">
      <c r="A3175" s="1">
        <v>39393</v>
      </c>
      <c r="B3175">
        <v>71</v>
      </c>
      <c r="C3175">
        <v>2360</v>
      </c>
      <c r="D3175">
        <v>4.96</v>
      </c>
      <c r="E3175">
        <v>9.5</v>
      </c>
      <c r="F3175" s="1"/>
    </row>
    <row r="3176" spans="1:6" x14ac:dyDescent="0.25">
      <c r="A3176" s="1">
        <v>39394</v>
      </c>
      <c r="B3176">
        <v>66</v>
      </c>
      <c r="C3176">
        <v>2420</v>
      </c>
      <c r="D3176">
        <v>4.92</v>
      </c>
      <c r="E3176">
        <v>10.050000000000001</v>
      </c>
      <c r="F3176" s="1"/>
    </row>
    <row r="3177" spans="1:6" x14ac:dyDescent="0.25">
      <c r="A3177" s="1">
        <v>39395</v>
      </c>
      <c r="B3177">
        <v>62</v>
      </c>
      <c r="C3177">
        <v>2440</v>
      </c>
      <c r="D3177">
        <v>4.8899999999999997</v>
      </c>
      <c r="E3177">
        <v>9.9</v>
      </c>
      <c r="F3177" s="1"/>
    </row>
    <row r="3178" spans="1:6" x14ac:dyDescent="0.25">
      <c r="A3178" s="1">
        <v>39396</v>
      </c>
      <c r="B3178">
        <v>60</v>
      </c>
      <c r="C3178">
        <v>2400</v>
      </c>
      <c r="D3178">
        <v>4.88</v>
      </c>
      <c r="E3178">
        <v>11.65</v>
      </c>
      <c r="F3178" s="1"/>
    </row>
    <row r="3179" spans="1:6" x14ac:dyDescent="0.25">
      <c r="A3179" s="1">
        <v>39397</v>
      </c>
      <c r="B3179">
        <v>54</v>
      </c>
      <c r="C3179">
        <v>2470</v>
      </c>
      <c r="D3179">
        <v>4.83</v>
      </c>
      <c r="E3179">
        <v>11.2</v>
      </c>
      <c r="F3179" s="1"/>
    </row>
    <row r="3180" spans="1:6" x14ac:dyDescent="0.25">
      <c r="A3180" s="1">
        <v>39398</v>
      </c>
      <c r="B3180">
        <v>53</v>
      </c>
      <c r="C3180">
        <v>2490</v>
      </c>
      <c r="D3180">
        <v>4.82</v>
      </c>
      <c r="E3180">
        <v>10.9</v>
      </c>
      <c r="F3180" s="1"/>
    </row>
    <row r="3181" spans="1:6" x14ac:dyDescent="0.25">
      <c r="A3181" s="1">
        <v>39399</v>
      </c>
      <c r="B3181">
        <v>50</v>
      </c>
      <c r="C3181">
        <v>2470</v>
      </c>
      <c r="D3181">
        <v>4.79</v>
      </c>
      <c r="E3181">
        <v>10.55</v>
      </c>
      <c r="F3181" s="1"/>
    </row>
    <row r="3182" spans="1:6" x14ac:dyDescent="0.25">
      <c r="A3182" s="1">
        <v>39400</v>
      </c>
      <c r="B3182">
        <v>49</v>
      </c>
      <c r="C3182">
        <v>2450</v>
      </c>
      <c r="D3182">
        <v>4.78</v>
      </c>
      <c r="E3182">
        <v>8.4</v>
      </c>
      <c r="F3182" s="1"/>
    </row>
    <row r="3183" spans="1:6" x14ac:dyDescent="0.25">
      <c r="A3183" s="1">
        <v>39401</v>
      </c>
      <c r="B3183">
        <v>109</v>
      </c>
      <c r="C3183">
        <v>2010</v>
      </c>
      <c r="D3183">
        <v>5.19</v>
      </c>
      <c r="E3183">
        <v>6.05</v>
      </c>
      <c r="F3183" s="1"/>
    </row>
    <row r="3184" spans="1:6" x14ac:dyDescent="0.25">
      <c r="A3184" s="1">
        <v>39402</v>
      </c>
      <c r="B3184">
        <v>293</v>
      </c>
      <c r="C3184">
        <v>1490</v>
      </c>
      <c r="D3184">
        <v>5.92</v>
      </c>
      <c r="E3184">
        <v>6.0500000000000007</v>
      </c>
      <c r="F3184" s="1"/>
    </row>
    <row r="3185" spans="1:6" x14ac:dyDescent="0.25">
      <c r="A3185" s="1">
        <v>39403</v>
      </c>
      <c r="B3185">
        <v>220</v>
      </c>
      <c r="C3185">
        <v>1830</v>
      </c>
      <c r="D3185">
        <v>5.64</v>
      </c>
      <c r="E3185">
        <v>7.05</v>
      </c>
      <c r="F3185" s="1"/>
    </row>
    <row r="3186" spans="1:6" x14ac:dyDescent="0.25">
      <c r="A3186" s="1">
        <v>39404</v>
      </c>
      <c r="B3186">
        <v>192</v>
      </c>
      <c r="C3186">
        <v>2070</v>
      </c>
      <c r="D3186">
        <v>5.55</v>
      </c>
      <c r="E3186">
        <v>8.1999999999999993</v>
      </c>
      <c r="F3186" s="1"/>
    </row>
    <row r="3187" spans="1:6" x14ac:dyDescent="0.25">
      <c r="A3187" s="1">
        <v>39405</v>
      </c>
      <c r="B3187">
        <v>180</v>
      </c>
      <c r="C3187">
        <v>2140</v>
      </c>
      <c r="D3187">
        <v>5.5</v>
      </c>
      <c r="E3187">
        <v>9.1</v>
      </c>
      <c r="F3187" s="1"/>
    </row>
    <row r="3188" spans="1:6" x14ac:dyDescent="0.25">
      <c r="A3188" s="1">
        <v>39406</v>
      </c>
      <c r="B3188">
        <v>168</v>
      </c>
      <c r="C3188">
        <v>2130</v>
      </c>
      <c r="D3188">
        <v>5.46</v>
      </c>
      <c r="E3188">
        <v>8.6</v>
      </c>
      <c r="F3188" s="1"/>
    </row>
    <row r="3189" spans="1:6" x14ac:dyDescent="0.25">
      <c r="A3189" s="1">
        <v>39407</v>
      </c>
      <c r="B3189">
        <v>167</v>
      </c>
      <c r="C3189">
        <v>2130</v>
      </c>
      <c r="D3189">
        <v>5.46</v>
      </c>
      <c r="E3189">
        <v>6.05</v>
      </c>
      <c r="F3189" s="1"/>
    </row>
    <row r="3190" spans="1:6" x14ac:dyDescent="0.25">
      <c r="A3190" s="1">
        <v>39408</v>
      </c>
      <c r="B3190">
        <v>163</v>
      </c>
      <c r="C3190">
        <v>2130</v>
      </c>
      <c r="D3190">
        <v>5.44</v>
      </c>
      <c r="E3190">
        <v>3.75</v>
      </c>
      <c r="F3190" s="1"/>
    </row>
    <row r="3191" spans="1:6" x14ac:dyDescent="0.25">
      <c r="A3191" s="1">
        <v>39409</v>
      </c>
      <c r="B3191">
        <v>150</v>
      </c>
      <c r="C3191">
        <v>2150</v>
      </c>
      <c r="D3191">
        <v>5.39</v>
      </c>
      <c r="E3191">
        <v>3.4</v>
      </c>
      <c r="F3191" s="1"/>
    </row>
    <row r="3192" spans="1:6" x14ac:dyDescent="0.25">
      <c r="A3192" s="1">
        <v>39410</v>
      </c>
      <c r="B3192">
        <v>153</v>
      </c>
      <c r="C3192">
        <v>2190</v>
      </c>
      <c r="D3192">
        <v>5.4</v>
      </c>
      <c r="E3192">
        <v>3.45</v>
      </c>
      <c r="F3192" s="1"/>
    </row>
    <row r="3193" spans="1:6" x14ac:dyDescent="0.25">
      <c r="A3193" s="1">
        <v>39411</v>
      </c>
      <c r="B3193">
        <v>166</v>
      </c>
      <c r="C3193">
        <v>2190</v>
      </c>
      <c r="D3193">
        <v>5.45</v>
      </c>
      <c r="E3193">
        <v>3.15</v>
      </c>
      <c r="F3193" s="1"/>
    </row>
    <row r="3194" spans="1:6" x14ac:dyDescent="0.25">
      <c r="A3194" s="1">
        <v>39412</v>
      </c>
      <c r="B3194">
        <v>169</v>
      </c>
      <c r="C3194">
        <v>2200</v>
      </c>
      <c r="D3194">
        <v>5.46</v>
      </c>
      <c r="E3194">
        <v>3.3000000000000003</v>
      </c>
      <c r="F3194" s="1"/>
    </row>
    <row r="3195" spans="1:6" x14ac:dyDescent="0.25">
      <c r="A3195" s="1">
        <v>39413</v>
      </c>
      <c r="B3195">
        <v>166</v>
      </c>
      <c r="C3195">
        <v>2200</v>
      </c>
      <c r="D3195">
        <v>5.45</v>
      </c>
      <c r="E3195">
        <v>2.95</v>
      </c>
      <c r="F3195" s="1"/>
    </row>
    <row r="3196" spans="1:6" x14ac:dyDescent="0.25">
      <c r="A3196" s="1">
        <v>39414</v>
      </c>
      <c r="B3196">
        <v>158</v>
      </c>
      <c r="C3196">
        <v>2270</v>
      </c>
      <c r="D3196">
        <v>5.42</v>
      </c>
      <c r="E3196">
        <v>4.6999999999999993</v>
      </c>
      <c r="F3196" s="1"/>
    </row>
    <row r="3197" spans="1:6" x14ac:dyDescent="0.25">
      <c r="A3197" s="1">
        <v>39415</v>
      </c>
      <c r="B3197">
        <v>166</v>
      </c>
      <c r="C3197">
        <v>2230</v>
      </c>
      <c r="D3197">
        <v>5.45</v>
      </c>
      <c r="E3197">
        <v>3.9</v>
      </c>
      <c r="F3197" s="1"/>
    </row>
    <row r="3198" spans="1:6" x14ac:dyDescent="0.25">
      <c r="A3198" s="1">
        <v>39416</v>
      </c>
      <c r="B3198">
        <v>161</v>
      </c>
      <c r="C3198">
        <v>2270</v>
      </c>
      <c r="D3198">
        <v>5.43</v>
      </c>
      <c r="E3198">
        <v>3.3</v>
      </c>
      <c r="F3198" s="1"/>
    </row>
    <row r="3199" spans="1:6" x14ac:dyDescent="0.25">
      <c r="A3199" s="1">
        <v>39417</v>
      </c>
      <c r="B3199">
        <v>160</v>
      </c>
      <c r="C3199">
        <v>2280</v>
      </c>
      <c r="D3199">
        <v>5.43</v>
      </c>
      <c r="E3199">
        <v>5.1999999999999993</v>
      </c>
      <c r="F3199" s="1"/>
    </row>
    <row r="3200" spans="1:6" x14ac:dyDescent="0.25">
      <c r="A3200" s="1">
        <v>39418</v>
      </c>
      <c r="B3200">
        <v>163</v>
      </c>
      <c r="C3200">
        <v>2280</v>
      </c>
      <c r="D3200">
        <v>5.44</v>
      </c>
      <c r="E3200">
        <v>5.4</v>
      </c>
      <c r="F3200" s="1"/>
    </row>
    <row r="3201" spans="1:6" x14ac:dyDescent="0.25">
      <c r="A3201" s="1">
        <v>39419</v>
      </c>
      <c r="B3201">
        <v>163</v>
      </c>
      <c r="C3201">
        <v>2250</v>
      </c>
      <c r="D3201">
        <v>5.44</v>
      </c>
      <c r="E3201">
        <v>4.3</v>
      </c>
      <c r="F3201" s="1"/>
    </row>
    <row r="3202" spans="1:6" x14ac:dyDescent="0.25">
      <c r="A3202" s="1">
        <v>39420</v>
      </c>
      <c r="B3202">
        <v>156</v>
      </c>
      <c r="C3202">
        <v>2180</v>
      </c>
      <c r="D3202">
        <v>5.41</v>
      </c>
      <c r="E3202">
        <v>6.3999999999999995</v>
      </c>
      <c r="F3202" s="1"/>
    </row>
    <row r="3203" spans="1:6" x14ac:dyDescent="0.25">
      <c r="A3203" s="1">
        <v>39421</v>
      </c>
      <c r="B3203">
        <v>155</v>
      </c>
      <c r="C3203">
        <v>2200</v>
      </c>
      <c r="D3203">
        <v>5.41</v>
      </c>
      <c r="E3203">
        <v>7.45</v>
      </c>
      <c r="F3203" s="1"/>
    </row>
    <row r="3204" spans="1:6" x14ac:dyDescent="0.25">
      <c r="A3204" s="1">
        <v>39422</v>
      </c>
      <c r="B3204">
        <v>163</v>
      </c>
      <c r="C3204">
        <v>2160</v>
      </c>
      <c r="D3204">
        <v>5.44</v>
      </c>
      <c r="E3204">
        <v>7.1999999999999993</v>
      </c>
      <c r="F3204" s="1"/>
    </row>
    <row r="3205" spans="1:6" x14ac:dyDescent="0.25">
      <c r="A3205" s="1">
        <v>39423</v>
      </c>
      <c r="B3205">
        <v>152</v>
      </c>
      <c r="C3205">
        <v>2210</v>
      </c>
      <c r="D3205">
        <v>5.4</v>
      </c>
      <c r="E3205">
        <v>5.4</v>
      </c>
      <c r="F3205" s="1"/>
    </row>
    <row r="3206" spans="1:6" x14ac:dyDescent="0.25">
      <c r="A3206" s="1">
        <v>39424</v>
      </c>
      <c r="B3206">
        <v>149</v>
      </c>
      <c r="C3206">
        <v>2220</v>
      </c>
      <c r="D3206">
        <v>5.38</v>
      </c>
      <c r="E3206">
        <v>2.5499999999999998</v>
      </c>
      <c r="F3206" s="1"/>
    </row>
    <row r="3207" spans="1:6" x14ac:dyDescent="0.25">
      <c r="A3207" s="1">
        <v>39425</v>
      </c>
      <c r="B3207">
        <v>141</v>
      </c>
      <c r="C3207">
        <v>2240</v>
      </c>
      <c r="D3207">
        <v>5.35</v>
      </c>
      <c r="E3207">
        <v>0.7</v>
      </c>
      <c r="F3207" s="1"/>
    </row>
    <row r="3208" spans="1:6" x14ac:dyDescent="0.25">
      <c r="A3208" s="1">
        <v>39426</v>
      </c>
      <c r="B3208">
        <v>143</v>
      </c>
      <c r="C3208">
        <v>2260</v>
      </c>
      <c r="D3208">
        <v>5.36</v>
      </c>
      <c r="E3208">
        <v>1.2</v>
      </c>
      <c r="F3208" s="1"/>
    </row>
    <row r="3209" spans="1:6" x14ac:dyDescent="0.25">
      <c r="A3209" s="1">
        <v>39427</v>
      </c>
      <c r="B3209">
        <v>155</v>
      </c>
      <c r="C3209">
        <v>2210</v>
      </c>
      <c r="D3209">
        <v>5.41</v>
      </c>
      <c r="E3209">
        <v>1.95</v>
      </c>
      <c r="F3209" s="1"/>
    </row>
    <row r="3210" spans="1:6" x14ac:dyDescent="0.25">
      <c r="A3210" s="1">
        <v>39428</v>
      </c>
      <c r="B3210">
        <v>160</v>
      </c>
      <c r="C3210">
        <v>2190</v>
      </c>
      <c r="D3210">
        <v>5.43</v>
      </c>
      <c r="E3210">
        <v>1.5</v>
      </c>
      <c r="F3210" s="1"/>
    </row>
    <row r="3211" spans="1:6" x14ac:dyDescent="0.25">
      <c r="A3211" s="1">
        <v>39429</v>
      </c>
      <c r="B3211">
        <v>150</v>
      </c>
      <c r="C3211">
        <v>2260</v>
      </c>
      <c r="D3211">
        <v>5.39</v>
      </c>
      <c r="E3211">
        <v>1.6</v>
      </c>
      <c r="F3211" s="1"/>
    </row>
    <row r="3212" spans="1:6" x14ac:dyDescent="0.25">
      <c r="A3212" s="1">
        <v>39430</v>
      </c>
      <c r="B3212">
        <v>155</v>
      </c>
      <c r="C3212">
        <v>2280</v>
      </c>
      <c r="D3212">
        <v>5.41</v>
      </c>
      <c r="E3212">
        <v>1</v>
      </c>
      <c r="F3212" s="1"/>
    </row>
    <row r="3213" spans="1:6" x14ac:dyDescent="0.25">
      <c r="A3213" s="1">
        <v>39431</v>
      </c>
      <c r="B3213">
        <v>163</v>
      </c>
      <c r="C3213">
        <v>2280</v>
      </c>
      <c r="D3213">
        <v>5.44</v>
      </c>
      <c r="E3213">
        <v>1.2</v>
      </c>
      <c r="F3213" s="1"/>
    </row>
    <row r="3214" spans="1:6" x14ac:dyDescent="0.25">
      <c r="A3214" s="1">
        <v>39432</v>
      </c>
      <c r="B3214">
        <v>157</v>
      </c>
      <c r="C3214">
        <v>2330</v>
      </c>
      <c r="D3214">
        <v>5.42</v>
      </c>
      <c r="E3214">
        <v>1</v>
      </c>
      <c r="F3214" s="1"/>
    </row>
    <row r="3215" spans="1:6" x14ac:dyDescent="0.25">
      <c r="A3215" s="1">
        <v>39433</v>
      </c>
      <c r="B3215">
        <v>160</v>
      </c>
      <c r="C3215">
        <v>2300</v>
      </c>
      <c r="D3215">
        <v>5.43</v>
      </c>
      <c r="E3215">
        <v>1.4</v>
      </c>
      <c r="F3215" s="1"/>
    </row>
    <row r="3216" spans="1:6" x14ac:dyDescent="0.25">
      <c r="A3216" s="1">
        <v>39434</v>
      </c>
      <c r="B3216">
        <v>153</v>
      </c>
      <c r="C3216">
        <v>2300</v>
      </c>
      <c r="D3216">
        <v>5.4</v>
      </c>
      <c r="E3216">
        <v>2.8</v>
      </c>
      <c r="F3216" s="1"/>
    </row>
    <row r="3217" spans="1:6" x14ac:dyDescent="0.25">
      <c r="A3217" s="1">
        <v>39435</v>
      </c>
      <c r="B3217">
        <v>155</v>
      </c>
      <c r="C3217">
        <v>2280</v>
      </c>
      <c r="D3217">
        <v>5.41</v>
      </c>
      <c r="E3217">
        <v>4.05</v>
      </c>
      <c r="F3217" s="1"/>
    </row>
    <row r="3218" spans="1:6" x14ac:dyDescent="0.25">
      <c r="A3218" s="1">
        <v>39436</v>
      </c>
      <c r="B3218">
        <v>155</v>
      </c>
      <c r="C3218">
        <v>2290</v>
      </c>
      <c r="D3218">
        <v>5.41</v>
      </c>
      <c r="E3218">
        <v>4.0999999999999996</v>
      </c>
      <c r="F3218" s="1"/>
    </row>
    <row r="3219" spans="1:6" x14ac:dyDescent="0.25">
      <c r="A3219" s="1">
        <v>39437</v>
      </c>
      <c r="B3219">
        <v>157</v>
      </c>
      <c r="C3219">
        <v>2290</v>
      </c>
      <c r="D3219">
        <v>5.42</v>
      </c>
      <c r="E3219">
        <v>3.7</v>
      </c>
      <c r="F3219" s="1"/>
    </row>
    <row r="3220" spans="1:6" x14ac:dyDescent="0.25">
      <c r="A3220" s="1">
        <v>39438</v>
      </c>
      <c r="B3220">
        <v>160</v>
      </c>
      <c r="C3220">
        <v>2270</v>
      </c>
      <c r="D3220">
        <v>5.43</v>
      </c>
      <c r="E3220">
        <v>2.15</v>
      </c>
      <c r="F3220" s="1"/>
    </row>
    <row r="3221" spans="1:6" x14ac:dyDescent="0.25">
      <c r="A3221" s="1">
        <v>39439</v>
      </c>
      <c r="B3221">
        <v>160</v>
      </c>
      <c r="C3221">
        <v>2290</v>
      </c>
      <c r="D3221">
        <v>5.43</v>
      </c>
      <c r="E3221">
        <v>0.7</v>
      </c>
      <c r="F3221" s="1"/>
    </row>
    <row r="3222" spans="1:6" x14ac:dyDescent="0.25">
      <c r="A3222" s="1">
        <v>39440</v>
      </c>
      <c r="B3222">
        <v>156</v>
      </c>
      <c r="C3222">
        <v>2030</v>
      </c>
      <c r="D3222">
        <v>5.41</v>
      </c>
      <c r="E3222">
        <v>1.65</v>
      </c>
      <c r="F3222" s="1"/>
    </row>
    <row r="3223" spans="1:6" x14ac:dyDescent="0.25">
      <c r="A3223" s="1">
        <v>39441</v>
      </c>
      <c r="B3223">
        <v>154</v>
      </c>
      <c r="C3223" t="s">
        <v>2</v>
      </c>
      <c r="D3223">
        <v>5.4</v>
      </c>
      <c r="E3223">
        <v>1.85</v>
      </c>
      <c r="F3223" s="1"/>
    </row>
    <row r="3224" spans="1:6" x14ac:dyDescent="0.25">
      <c r="A3224" s="1">
        <v>39442</v>
      </c>
      <c r="B3224">
        <v>154</v>
      </c>
      <c r="C3224" t="s">
        <v>2</v>
      </c>
      <c r="D3224">
        <v>5.4</v>
      </c>
      <c r="E3224">
        <v>1.05</v>
      </c>
      <c r="F3224" s="1"/>
    </row>
    <row r="3225" spans="1:6" x14ac:dyDescent="0.25">
      <c r="A3225" s="1">
        <v>39443</v>
      </c>
      <c r="B3225">
        <v>142</v>
      </c>
      <c r="C3225">
        <v>2250</v>
      </c>
      <c r="D3225">
        <v>5.35</v>
      </c>
      <c r="E3225">
        <v>0.8</v>
      </c>
      <c r="F3225" s="1"/>
    </row>
    <row r="3226" spans="1:6" x14ac:dyDescent="0.25">
      <c r="A3226" s="1">
        <v>39444</v>
      </c>
      <c r="B3226">
        <v>139</v>
      </c>
      <c r="C3226">
        <v>2310</v>
      </c>
      <c r="D3226">
        <v>5.34</v>
      </c>
      <c r="E3226">
        <v>0.5</v>
      </c>
      <c r="F3226" s="1"/>
    </row>
    <row r="3227" spans="1:6" x14ac:dyDescent="0.25">
      <c r="A3227" s="1">
        <v>39445</v>
      </c>
      <c r="B3227">
        <v>135</v>
      </c>
      <c r="C3227">
        <v>2360</v>
      </c>
      <c r="D3227">
        <v>5.32</v>
      </c>
      <c r="E3227">
        <v>0</v>
      </c>
      <c r="F3227" s="1"/>
    </row>
    <row r="3228" spans="1:6" x14ac:dyDescent="0.25">
      <c r="A3228" s="1">
        <v>39446</v>
      </c>
      <c r="B3228">
        <v>140</v>
      </c>
      <c r="C3228">
        <v>2300</v>
      </c>
      <c r="D3228">
        <v>5.34</v>
      </c>
      <c r="E3228">
        <v>0.05</v>
      </c>
      <c r="F3228" s="1"/>
    </row>
    <row r="3229" spans="1:6" x14ac:dyDescent="0.25">
      <c r="A3229" s="1">
        <v>39447</v>
      </c>
      <c r="B3229">
        <v>157</v>
      </c>
      <c r="C3229">
        <v>2250</v>
      </c>
      <c r="D3229">
        <v>5.42</v>
      </c>
      <c r="E3229">
        <v>1.1499999999999999</v>
      </c>
      <c r="F3229" s="1"/>
    </row>
    <row r="3230" spans="1:6" x14ac:dyDescent="0.25">
      <c r="A3230" s="1">
        <v>39448</v>
      </c>
      <c r="B3230">
        <v>145</v>
      </c>
      <c r="C3230">
        <v>2310</v>
      </c>
      <c r="D3230">
        <v>5.37</v>
      </c>
      <c r="E3230">
        <v>0</v>
      </c>
      <c r="F3230" s="1"/>
    </row>
    <row r="3231" spans="1:6" x14ac:dyDescent="0.25">
      <c r="A3231" s="1">
        <v>39449</v>
      </c>
      <c r="B3231">
        <v>140</v>
      </c>
      <c r="C3231">
        <v>2380</v>
      </c>
      <c r="D3231">
        <v>5.34</v>
      </c>
      <c r="E3231">
        <v>0</v>
      </c>
      <c r="F3231" s="1"/>
    </row>
    <row r="3232" spans="1:6" x14ac:dyDescent="0.25">
      <c r="A3232" s="1">
        <v>39450</v>
      </c>
      <c r="B3232">
        <v>150</v>
      </c>
      <c r="C3232">
        <v>2380</v>
      </c>
      <c r="D3232">
        <v>5.39</v>
      </c>
      <c r="E3232">
        <v>0.15</v>
      </c>
      <c r="F3232" s="1"/>
    </row>
    <row r="3233" spans="1:6" x14ac:dyDescent="0.25">
      <c r="A3233" s="1">
        <v>39451</v>
      </c>
      <c r="B3233">
        <v>147</v>
      </c>
      <c r="C3233">
        <v>2290</v>
      </c>
      <c r="D3233">
        <v>5.37</v>
      </c>
      <c r="E3233">
        <v>2.0499999999999998</v>
      </c>
      <c r="F3233" s="1"/>
    </row>
    <row r="3234" spans="1:6" x14ac:dyDescent="0.25">
      <c r="A3234" s="1">
        <v>39452</v>
      </c>
      <c r="B3234">
        <v>145</v>
      </c>
      <c r="C3234">
        <v>2260</v>
      </c>
      <c r="D3234">
        <v>5.37</v>
      </c>
      <c r="E3234">
        <v>4.5999999999999996</v>
      </c>
      <c r="F3234" s="1"/>
    </row>
    <row r="3235" spans="1:6" x14ac:dyDescent="0.25">
      <c r="A3235" s="1">
        <v>39453</v>
      </c>
      <c r="B3235">
        <v>145</v>
      </c>
      <c r="C3235">
        <v>2250</v>
      </c>
      <c r="D3235">
        <v>5.37</v>
      </c>
      <c r="E3235">
        <v>5.25</v>
      </c>
      <c r="F3235" s="1"/>
    </row>
    <row r="3236" spans="1:6" x14ac:dyDescent="0.25">
      <c r="A3236" s="1">
        <v>39454</v>
      </c>
      <c r="B3236">
        <v>141</v>
      </c>
      <c r="C3236">
        <v>2260</v>
      </c>
      <c r="D3236">
        <v>5.35</v>
      </c>
      <c r="E3236">
        <v>3.5</v>
      </c>
      <c r="F3236" s="1"/>
    </row>
    <row r="3237" spans="1:6" x14ac:dyDescent="0.25">
      <c r="A3237" s="1">
        <v>39455</v>
      </c>
      <c r="B3237">
        <v>135</v>
      </c>
      <c r="C3237">
        <v>2270</v>
      </c>
      <c r="D3237">
        <v>5.32</v>
      </c>
      <c r="E3237">
        <v>2.5</v>
      </c>
      <c r="F3237" s="1"/>
    </row>
    <row r="3238" spans="1:6" x14ac:dyDescent="0.25">
      <c r="A3238" s="1">
        <v>39456</v>
      </c>
      <c r="B3238">
        <v>135</v>
      </c>
      <c r="C3238">
        <v>2330</v>
      </c>
      <c r="D3238">
        <v>5.32</v>
      </c>
      <c r="E3238">
        <v>3.35</v>
      </c>
      <c r="F3238" s="1"/>
    </row>
    <row r="3239" spans="1:6" x14ac:dyDescent="0.25">
      <c r="A3239" s="1">
        <v>39457</v>
      </c>
      <c r="B3239">
        <v>138</v>
      </c>
      <c r="C3239">
        <v>2320</v>
      </c>
      <c r="D3239">
        <v>5.34</v>
      </c>
      <c r="E3239">
        <v>4</v>
      </c>
      <c r="F3239" s="1"/>
    </row>
    <row r="3240" spans="1:6" x14ac:dyDescent="0.25">
      <c r="A3240" s="1">
        <v>39458</v>
      </c>
      <c r="B3240">
        <v>138</v>
      </c>
      <c r="C3240">
        <v>2310</v>
      </c>
      <c r="D3240">
        <v>5.34</v>
      </c>
      <c r="E3240">
        <v>3.05</v>
      </c>
      <c r="F3240" s="1"/>
    </row>
    <row r="3241" spans="1:6" x14ac:dyDescent="0.25">
      <c r="A3241" s="1">
        <v>39459</v>
      </c>
      <c r="B3241">
        <v>136</v>
      </c>
      <c r="C3241">
        <v>2330</v>
      </c>
      <c r="D3241">
        <v>5.33</v>
      </c>
      <c r="E3241">
        <v>3.55</v>
      </c>
      <c r="F3241" s="1"/>
    </row>
    <row r="3242" spans="1:6" x14ac:dyDescent="0.25">
      <c r="A3242" s="1">
        <v>39460</v>
      </c>
      <c r="B3242">
        <v>131</v>
      </c>
      <c r="C3242">
        <v>2330</v>
      </c>
      <c r="D3242">
        <v>5.3</v>
      </c>
      <c r="E3242">
        <v>2.85</v>
      </c>
      <c r="F3242" s="1"/>
    </row>
    <row r="3243" spans="1:6" x14ac:dyDescent="0.25">
      <c r="A3243" s="1">
        <v>39461</v>
      </c>
      <c r="B3243">
        <v>127</v>
      </c>
      <c r="C3243">
        <v>2320</v>
      </c>
      <c r="D3243">
        <v>5.28</v>
      </c>
      <c r="E3243">
        <v>2.6999999999999997</v>
      </c>
      <c r="F3243" s="1"/>
    </row>
    <row r="3244" spans="1:6" x14ac:dyDescent="0.25">
      <c r="A3244" s="1">
        <v>39462</v>
      </c>
      <c r="B3244">
        <v>125</v>
      </c>
      <c r="C3244">
        <v>2280</v>
      </c>
      <c r="D3244">
        <v>5.28</v>
      </c>
      <c r="E3244">
        <v>2</v>
      </c>
      <c r="F3244" s="1"/>
    </row>
    <row r="3245" spans="1:6" x14ac:dyDescent="0.25">
      <c r="A3245" s="1">
        <v>39463</v>
      </c>
      <c r="B3245">
        <v>120</v>
      </c>
      <c r="C3245" t="s">
        <v>2</v>
      </c>
      <c r="D3245">
        <v>5.25</v>
      </c>
      <c r="E3245">
        <v>0.95</v>
      </c>
      <c r="F3245" s="1"/>
    </row>
    <row r="3246" spans="1:6" x14ac:dyDescent="0.25">
      <c r="A3246" s="1">
        <v>39464</v>
      </c>
      <c r="B3246">
        <v>98</v>
      </c>
      <c r="C3246" t="s">
        <v>2</v>
      </c>
      <c r="D3246">
        <v>5.13</v>
      </c>
      <c r="E3246">
        <v>1.1499999999999999</v>
      </c>
      <c r="F3246" s="1"/>
    </row>
    <row r="3247" spans="1:6" x14ac:dyDescent="0.25">
      <c r="A3247" s="1">
        <v>39465</v>
      </c>
      <c r="B3247">
        <v>105</v>
      </c>
      <c r="C3247">
        <v>2370</v>
      </c>
      <c r="D3247">
        <v>5.17</v>
      </c>
      <c r="E3247">
        <v>1.5</v>
      </c>
      <c r="F3247" s="1"/>
    </row>
    <row r="3248" spans="1:6" x14ac:dyDescent="0.25">
      <c r="A3248" s="1">
        <v>39466</v>
      </c>
      <c r="B3248">
        <v>121</v>
      </c>
      <c r="C3248">
        <v>2320</v>
      </c>
      <c r="D3248">
        <v>5.26</v>
      </c>
      <c r="E3248">
        <v>2.25</v>
      </c>
      <c r="F3248" s="1"/>
    </row>
    <row r="3249" spans="1:6" x14ac:dyDescent="0.25">
      <c r="A3249" s="1">
        <v>39467</v>
      </c>
      <c r="B3249">
        <v>124</v>
      </c>
      <c r="C3249">
        <v>2270</v>
      </c>
      <c r="D3249">
        <v>5.27</v>
      </c>
      <c r="E3249">
        <v>1.1499999999999999</v>
      </c>
      <c r="F3249" s="1"/>
    </row>
    <row r="3250" spans="1:6" x14ac:dyDescent="0.25">
      <c r="A3250" s="1">
        <v>39468</v>
      </c>
      <c r="B3250">
        <v>126</v>
      </c>
      <c r="C3250">
        <v>2260</v>
      </c>
      <c r="D3250">
        <v>5.28</v>
      </c>
      <c r="E3250">
        <v>0.25</v>
      </c>
      <c r="F3250" s="1"/>
    </row>
    <row r="3251" spans="1:6" x14ac:dyDescent="0.25">
      <c r="A3251" s="1">
        <v>39469</v>
      </c>
      <c r="B3251">
        <v>128</v>
      </c>
      <c r="C3251">
        <v>2280</v>
      </c>
      <c r="D3251">
        <v>5.29</v>
      </c>
      <c r="E3251">
        <v>1.4</v>
      </c>
      <c r="F3251" s="1"/>
    </row>
    <row r="3252" spans="1:6" x14ac:dyDescent="0.25">
      <c r="A3252" s="1">
        <v>39470</v>
      </c>
      <c r="B3252">
        <v>128</v>
      </c>
      <c r="C3252">
        <v>2320</v>
      </c>
      <c r="D3252">
        <v>5.29</v>
      </c>
      <c r="E3252">
        <v>1.1499999999999999</v>
      </c>
      <c r="F3252" s="1"/>
    </row>
    <row r="3253" spans="1:6" x14ac:dyDescent="0.25">
      <c r="A3253" s="1">
        <v>39471</v>
      </c>
      <c r="B3253">
        <v>134</v>
      </c>
      <c r="C3253">
        <v>2330</v>
      </c>
      <c r="D3253">
        <v>5.32</v>
      </c>
      <c r="E3253">
        <v>1.45</v>
      </c>
      <c r="F3253" s="1"/>
    </row>
    <row r="3254" spans="1:6" x14ac:dyDescent="0.25">
      <c r="A3254" s="1">
        <v>39472</v>
      </c>
      <c r="B3254">
        <v>126</v>
      </c>
      <c r="C3254">
        <v>2220</v>
      </c>
      <c r="D3254">
        <v>5.28</v>
      </c>
      <c r="E3254">
        <v>2.4</v>
      </c>
      <c r="F3254" s="1"/>
    </row>
    <row r="3255" spans="1:6" x14ac:dyDescent="0.25">
      <c r="A3255" s="1">
        <v>39473</v>
      </c>
      <c r="B3255">
        <v>133</v>
      </c>
      <c r="C3255">
        <v>2250</v>
      </c>
      <c r="D3255">
        <v>5.31</v>
      </c>
      <c r="E3255">
        <v>3.15</v>
      </c>
      <c r="F3255" s="1"/>
    </row>
    <row r="3256" spans="1:6" x14ac:dyDescent="0.25">
      <c r="A3256" s="1">
        <v>39474</v>
      </c>
      <c r="B3256">
        <v>133</v>
      </c>
      <c r="C3256">
        <v>2250</v>
      </c>
      <c r="D3256">
        <v>5.31</v>
      </c>
      <c r="E3256">
        <v>3.5</v>
      </c>
      <c r="F3256" s="1"/>
    </row>
    <row r="3257" spans="1:6" x14ac:dyDescent="0.25">
      <c r="A3257" s="1">
        <v>39475</v>
      </c>
      <c r="B3257">
        <v>131</v>
      </c>
      <c r="C3257">
        <v>2260</v>
      </c>
      <c r="D3257">
        <v>5.3</v>
      </c>
      <c r="E3257">
        <v>6.8</v>
      </c>
      <c r="F3257" s="1"/>
    </row>
    <row r="3258" spans="1:6" x14ac:dyDescent="0.25">
      <c r="A3258" s="1">
        <v>39476</v>
      </c>
      <c r="B3258">
        <v>133</v>
      </c>
      <c r="C3258">
        <v>2240</v>
      </c>
      <c r="D3258">
        <v>5.31</v>
      </c>
      <c r="E3258">
        <v>4.1500000000000004</v>
      </c>
      <c r="F3258" s="1"/>
    </row>
    <row r="3259" spans="1:6" x14ac:dyDescent="0.25">
      <c r="A3259" s="1">
        <v>39477</v>
      </c>
      <c r="B3259">
        <v>128</v>
      </c>
      <c r="C3259">
        <v>2290</v>
      </c>
      <c r="D3259">
        <v>5.29</v>
      </c>
      <c r="E3259">
        <v>3.3</v>
      </c>
      <c r="F3259" s="1"/>
    </row>
    <row r="3260" spans="1:6" x14ac:dyDescent="0.25">
      <c r="A3260" s="1">
        <v>39478</v>
      </c>
      <c r="B3260">
        <v>122</v>
      </c>
      <c r="C3260">
        <v>2310</v>
      </c>
      <c r="D3260">
        <v>5.26</v>
      </c>
      <c r="E3260">
        <v>3.3</v>
      </c>
      <c r="F3260" s="1"/>
    </row>
    <row r="3261" spans="1:6" x14ac:dyDescent="0.25">
      <c r="A3261" s="1">
        <v>39479</v>
      </c>
      <c r="B3261">
        <v>123</v>
      </c>
      <c r="C3261">
        <v>2330</v>
      </c>
      <c r="D3261">
        <v>5.27</v>
      </c>
      <c r="E3261">
        <v>3.05</v>
      </c>
      <c r="F3261" s="1"/>
    </row>
    <row r="3262" spans="1:6" x14ac:dyDescent="0.25">
      <c r="A3262" s="1">
        <v>39480</v>
      </c>
      <c r="B3262">
        <v>126</v>
      </c>
      <c r="C3262">
        <v>2300</v>
      </c>
      <c r="D3262">
        <v>5.28</v>
      </c>
      <c r="E3262">
        <v>4.25</v>
      </c>
      <c r="F3262" s="1"/>
    </row>
    <row r="3263" spans="1:6" x14ac:dyDescent="0.25">
      <c r="A3263" s="1">
        <v>39481</v>
      </c>
      <c r="B3263">
        <v>134</v>
      </c>
      <c r="C3263">
        <v>2310</v>
      </c>
      <c r="D3263">
        <v>5.32</v>
      </c>
      <c r="E3263">
        <v>3.8000000000000003</v>
      </c>
      <c r="F3263" s="1"/>
    </row>
    <row r="3264" spans="1:6" x14ac:dyDescent="0.25">
      <c r="A3264" s="1">
        <v>39482</v>
      </c>
      <c r="B3264">
        <v>138</v>
      </c>
      <c r="C3264">
        <v>2280</v>
      </c>
      <c r="D3264">
        <v>5.34</v>
      </c>
      <c r="E3264">
        <v>5.6</v>
      </c>
      <c r="F3264" s="1"/>
    </row>
    <row r="3265" spans="1:6" x14ac:dyDescent="0.25">
      <c r="A3265" s="1">
        <v>39483</v>
      </c>
      <c r="B3265">
        <v>140</v>
      </c>
      <c r="C3265">
        <v>2230</v>
      </c>
      <c r="D3265">
        <v>5.34</v>
      </c>
      <c r="E3265">
        <v>2.15</v>
      </c>
      <c r="F3265" s="1"/>
    </row>
    <row r="3266" spans="1:6" x14ac:dyDescent="0.25">
      <c r="A3266" s="1">
        <v>39484</v>
      </c>
      <c r="B3266">
        <v>124</v>
      </c>
      <c r="C3266">
        <v>2250</v>
      </c>
      <c r="D3266">
        <v>5.27</v>
      </c>
      <c r="E3266">
        <v>1.1000000000000001</v>
      </c>
      <c r="F3266" s="1"/>
    </row>
    <row r="3267" spans="1:6" x14ac:dyDescent="0.25">
      <c r="A3267" s="1">
        <v>39485</v>
      </c>
      <c r="B3267">
        <v>124</v>
      </c>
      <c r="C3267">
        <v>2220</v>
      </c>
      <c r="D3267">
        <v>5.27</v>
      </c>
      <c r="E3267">
        <v>2.15</v>
      </c>
      <c r="F3267" s="1"/>
    </row>
    <row r="3268" spans="1:6" x14ac:dyDescent="0.25">
      <c r="A3268" s="1">
        <v>39486</v>
      </c>
      <c r="B3268">
        <v>124</v>
      </c>
      <c r="C3268">
        <v>2180</v>
      </c>
      <c r="D3268">
        <v>5.27</v>
      </c>
      <c r="E3268">
        <v>4.2</v>
      </c>
      <c r="F3268" s="1"/>
    </row>
    <row r="3269" spans="1:6" x14ac:dyDescent="0.25">
      <c r="A3269" s="1">
        <v>39487</v>
      </c>
      <c r="B3269">
        <v>121</v>
      </c>
      <c r="C3269">
        <v>2230</v>
      </c>
      <c r="D3269">
        <v>5.26</v>
      </c>
      <c r="E3269">
        <v>4.3</v>
      </c>
      <c r="F3269" s="1"/>
    </row>
    <row r="3270" spans="1:6" x14ac:dyDescent="0.25">
      <c r="A3270" s="1">
        <v>39488</v>
      </c>
      <c r="B3270">
        <v>121</v>
      </c>
      <c r="C3270">
        <v>2310</v>
      </c>
      <c r="D3270">
        <v>5.26</v>
      </c>
      <c r="E3270">
        <v>3.5</v>
      </c>
      <c r="F3270" s="1"/>
    </row>
    <row r="3271" spans="1:6" x14ac:dyDescent="0.25">
      <c r="A3271" s="1">
        <v>39489</v>
      </c>
      <c r="B3271">
        <v>121</v>
      </c>
      <c r="C3271">
        <v>2370</v>
      </c>
      <c r="D3271">
        <v>5.26</v>
      </c>
      <c r="E3271">
        <v>3.9</v>
      </c>
      <c r="F3271" s="1"/>
    </row>
    <row r="3272" spans="1:6" x14ac:dyDescent="0.25">
      <c r="A3272" s="1">
        <v>39490</v>
      </c>
      <c r="B3272">
        <v>122</v>
      </c>
      <c r="C3272">
        <v>2370</v>
      </c>
      <c r="D3272">
        <v>5.26</v>
      </c>
      <c r="E3272">
        <v>5.5500000000000007</v>
      </c>
      <c r="F3272" s="1"/>
    </row>
    <row r="3273" spans="1:6" x14ac:dyDescent="0.25">
      <c r="A3273" s="1">
        <v>39491</v>
      </c>
      <c r="B3273">
        <v>125</v>
      </c>
      <c r="C3273">
        <v>2360</v>
      </c>
      <c r="D3273">
        <v>5.28</v>
      </c>
      <c r="E3273">
        <v>5.95</v>
      </c>
      <c r="F3273" s="1"/>
    </row>
    <row r="3274" spans="1:6" x14ac:dyDescent="0.25">
      <c r="A3274" s="1">
        <v>39492</v>
      </c>
      <c r="B3274">
        <v>134</v>
      </c>
      <c r="C3274">
        <v>2300</v>
      </c>
      <c r="D3274">
        <v>5.32</v>
      </c>
      <c r="E3274">
        <v>5.05</v>
      </c>
      <c r="F3274" s="1"/>
    </row>
    <row r="3275" spans="1:6" x14ac:dyDescent="0.25">
      <c r="A3275" s="1">
        <v>39493</v>
      </c>
      <c r="B3275">
        <v>132</v>
      </c>
      <c r="C3275">
        <v>2210</v>
      </c>
      <c r="D3275">
        <v>5.31</v>
      </c>
      <c r="E3275">
        <v>4.1000000000000005</v>
      </c>
      <c r="F3275" s="1"/>
    </row>
    <row r="3276" spans="1:6" x14ac:dyDescent="0.25">
      <c r="A3276" s="1">
        <v>39494</v>
      </c>
      <c r="B3276">
        <v>129</v>
      </c>
      <c r="C3276">
        <v>2240</v>
      </c>
      <c r="D3276">
        <v>5.29</v>
      </c>
      <c r="E3276">
        <v>5.4</v>
      </c>
      <c r="F3276" s="1"/>
    </row>
    <row r="3277" spans="1:6" x14ac:dyDescent="0.25">
      <c r="A3277" s="1">
        <v>39495</v>
      </c>
      <c r="B3277">
        <v>125</v>
      </c>
      <c r="C3277">
        <v>2310</v>
      </c>
      <c r="D3277">
        <v>5.28</v>
      </c>
      <c r="E3277">
        <v>4.8000000000000007</v>
      </c>
      <c r="F3277" s="1"/>
    </row>
    <row r="3278" spans="1:6" x14ac:dyDescent="0.25">
      <c r="A3278" s="1">
        <v>39496</v>
      </c>
      <c r="B3278">
        <v>126</v>
      </c>
      <c r="C3278">
        <v>2280</v>
      </c>
      <c r="D3278">
        <v>5.28</v>
      </c>
      <c r="E3278">
        <v>4.3499999999999996</v>
      </c>
      <c r="F3278" s="1"/>
    </row>
    <row r="3279" spans="1:6" x14ac:dyDescent="0.25">
      <c r="A3279" s="1">
        <v>39497</v>
      </c>
      <c r="B3279">
        <v>125</v>
      </c>
      <c r="C3279">
        <v>2310</v>
      </c>
      <c r="D3279">
        <v>5.28</v>
      </c>
      <c r="E3279">
        <v>5.3500000000000005</v>
      </c>
      <c r="F3279" s="1"/>
    </row>
    <row r="3280" spans="1:6" x14ac:dyDescent="0.25">
      <c r="A3280" s="1">
        <v>39498</v>
      </c>
      <c r="B3280">
        <v>122</v>
      </c>
      <c r="C3280">
        <v>2310</v>
      </c>
      <c r="D3280">
        <v>5.26</v>
      </c>
      <c r="E3280">
        <v>3.6</v>
      </c>
      <c r="F3280" s="1"/>
    </row>
    <row r="3281" spans="1:6" x14ac:dyDescent="0.25">
      <c r="A3281" s="1">
        <v>39499</v>
      </c>
      <c r="B3281">
        <v>119</v>
      </c>
      <c r="C3281">
        <v>2360</v>
      </c>
      <c r="D3281">
        <v>5.25</v>
      </c>
      <c r="E3281">
        <v>2.65</v>
      </c>
      <c r="F3281" s="1"/>
    </row>
    <row r="3282" spans="1:6" x14ac:dyDescent="0.25">
      <c r="A3282" s="1">
        <v>39500</v>
      </c>
      <c r="B3282">
        <v>122</v>
      </c>
      <c r="C3282">
        <v>2380</v>
      </c>
      <c r="D3282">
        <v>5.26</v>
      </c>
      <c r="E3282">
        <v>5.45</v>
      </c>
      <c r="F3282" s="1"/>
    </row>
    <row r="3283" spans="1:6" x14ac:dyDescent="0.25">
      <c r="A3283" s="1">
        <v>39501</v>
      </c>
      <c r="B3283">
        <v>127</v>
      </c>
      <c r="C3283">
        <v>2360</v>
      </c>
      <c r="D3283">
        <v>5.28</v>
      </c>
      <c r="E3283">
        <v>6.45</v>
      </c>
      <c r="F3283" s="1"/>
    </row>
    <row r="3284" spans="1:6" x14ac:dyDescent="0.25">
      <c r="A3284" s="1">
        <v>39502</v>
      </c>
      <c r="B3284">
        <v>127</v>
      </c>
      <c r="C3284">
        <v>2290</v>
      </c>
      <c r="D3284">
        <v>5.28</v>
      </c>
      <c r="E3284">
        <v>6.3</v>
      </c>
      <c r="F3284" s="1"/>
    </row>
    <row r="3285" spans="1:6" x14ac:dyDescent="0.25">
      <c r="A3285" s="1">
        <v>39503</v>
      </c>
      <c r="B3285">
        <v>133</v>
      </c>
      <c r="C3285">
        <v>2290</v>
      </c>
      <c r="D3285">
        <v>5.31</v>
      </c>
      <c r="E3285">
        <v>8.15</v>
      </c>
      <c r="F3285" s="1"/>
    </row>
    <row r="3286" spans="1:6" x14ac:dyDescent="0.25">
      <c r="A3286" s="1">
        <v>39504</v>
      </c>
      <c r="B3286">
        <v>132</v>
      </c>
      <c r="C3286">
        <v>2290</v>
      </c>
      <c r="D3286">
        <v>5.31</v>
      </c>
      <c r="E3286">
        <v>8.85</v>
      </c>
      <c r="F3286" s="1"/>
    </row>
    <row r="3287" spans="1:6" x14ac:dyDescent="0.25">
      <c r="A3287" s="1">
        <v>39505</v>
      </c>
      <c r="B3287">
        <v>127</v>
      </c>
      <c r="C3287">
        <v>2330</v>
      </c>
      <c r="D3287">
        <v>5.28</v>
      </c>
      <c r="E3287">
        <v>7.8500000000000005</v>
      </c>
      <c r="F3287" s="1"/>
    </row>
    <row r="3288" spans="1:6" x14ac:dyDescent="0.25">
      <c r="A3288" s="1">
        <v>39506</v>
      </c>
      <c r="B3288">
        <v>122</v>
      </c>
      <c r="C3288">
        <v>2350</v>
      </c>
      <c r="D3288">
        <v>5.26</v>
      </c>
      <c r="E3288">
        <v>9</v>
      </c>
      <c r="F3288" s="1"/>
    </row>
    <row r="3289" spans="1:6" x14ac:dyDescent="0.25">
      <c r="A3289" s="1">
        <v>39507</v>
      </c>
      <c r="B3289">
        <v>119</v>
      </c>
      <c r="C3289">
        <v>2360</v>
      </c>
      <c r="D3289">
        <v>5.25</v>
      </c>
      <c r="E3289">
        <v>9.75</v>
      </c>
      <c r="F3289" s="1"/>
    </row>
    <row r="3290" spans="1:6" x14ac:dyDescent="0.25">
      <c r="A3290" s="1">
        <v>39508</v>
      </c>
      <c r="B3290">
        <v>118</v>
      </c>
      <c r="C3290">
        <v>2350</v>
      </c>
      <c r="D3290">
        <v>5.24</v>
      </c>
      <c r="E3290">
        <v>10.35</v>
      </c>
      <c r="F3290" s="1"/>
    </row>
    <row r="3291" spans="1:6" x14ac:dyDescent="0.25">
      <c r="A3291" s="1">
        <v>39509</v>
      </c>
      <c r="B3291">
        <v>114</v>
      </c>
      <c r="C3291">
        <v>2340</v>
      </c>
      <c r="D3291">
        <v>5.22</v>
      </c>
      <c r="E3291">
        <v>7.15</v>
      </c>
      <c r="F3291" s="1"/>
    </row>
    <row r="3292" spans="1:6" x14ac:dyDescent="0.25">
      <c r="A3292" s="1">
        <v>39510</v>
      </c>
      <c r="B3292">
        <v>112</v>
      </c>
      <c r="C3292">
        <v>2330</v>
      </c>
      <c r="D3292">
        <v>5.21</v>
      </c>
      <c r="E3292">
        <v>5.85</v>
      </c>
      <c r="F3292" s="1"/>
    </row>
    <row r="3293" spans="1:6" x14ac:dyDescent="0.25">
      <c r="A3293" s="1">
        <v>39511</v>
      </c>
      <c r="B3293">
        <v>114</v>
      </c>
      <c r="C3293">
        <v>2320</v>
      </c>
      <c r="D3293">
        <v>5.22</v>
      </c>
      <c r="E3293">
        <v>6.9</v>
      </c>
      <c r="F3293" s="1"/>
    </row>
    <row r="3294" spans="1:6" x14ac:dyDescent="0.25">
      <c r="A3294" s="1">
        <v>39512</v>
      </c>
      <c r="B3294">
        <v>113</v>
      </c>
      <c r="C3294">
        <v>2320</v>
      </c>
      <c r="D3294">
        <v>5.22</v>
      </c>
      <c r="E3294">
        <v>5.8</v>
      </c>
      <c r="F3294" s="1"/>
    </row>
    <row r="3295" spans="1:6" x14ac:dyDescent="0.25">
      <c r="A3295" s="1">
        <v>39513</v>
      </c>
      <c r="B3295">
        <v>111</v>
      </c>
      <c r="C3295">
        <v>2330</v>
      </c>
      <c r="D3295">
        <v>5.21</v>
      </c>
      <c r="E3295">
        <v>5.7</v>
      </c>
      <c r="F3295" s="1"/>
    </row>
    <row r="3296" spans="1:6" x14ac:dyDescent="0.25">
      <c r="A3296" s="1">
        <v>39514</v>
      </c>
      <c r="B3296">
        <v>112</v>
      </c>
      <c r="C3296">
        <v>2340</v>
      </c>
      <c r="D3296">
        <v>5.21</v>
      </c>
      <c r="E3296">
        <v>6.3</v>
      </c>
      <c r="F3296" s="1"/>
    </row>
    <row r="3297" spans="1:6" x14ac:dyDescent="0.25">
      <c r="A3297" s="1">
        <v>39515</v>
      </c>
      <c r="B3297">
        <v>111</v>
      </c>
      <c r="C3297">
        <v>2350</v>
      </c>
      <c r="D3297">
        <v>5.21</v>
      </c>
      <c r="E3297">
        <v>7.3000000000000007</v>
      </c>
      <c r="F3297" s="1"/>
    </row>
    <row r="3298" spans="1:6" x14ac:dyDescent="0.25">
      <c r="A3298" s="1">
        <v>39516</v>
      </c>
      <c r="B3298">
        <v>115</v>
      </c>
      <c r="C3298">
        <v>2350</v>
      </c>
      <c r="D3298">
        <v>5.23</v>
      </c>
      <c r="E3298">
        <v>9.9</v>
      </c>
      <c r="F3298" s="1"/>
    </row>
    <row r="3299" spans="1:6" x14ac:dyDescent="0.25">
      <c r="A3299" s="1">
        <v>39517</v>
      </c>
      <c r="B3299">
        <v>120</v>
      </c>
      <c r="C3299">
        <v>2350</v>
      </c>
      <c r="D3299">
        <v>5.25</v>
      </c>
      <c r="E3299">
        <v>9.5500000000000007</v>
      </c>
      <c r="F3299" s="1"/>
    </row>
    <row r="3300" spans="1:6" x14ac:dyDescent="0.25">
      <c r="A3300" s="1">
        <v>39518</v>
      </c>
      <c r="B3300">
        <v>179</v>
      </c>
      <c r="C3300">
        <v>2000</v>
      </c>
      <c r="D3300">
        <v>5.5</v>
      </c>
      <c r="E3300">
        <v>10.199999999999999</v>
      </c>
      <c r="F3300" s="1"/>
    </row>
    <row r="3301" spans="1:6" x14ac:dyDescent="0.25">
      <c r="A3301" s="1">
        <v>39519</v>
      </c>
      <c r="B3301">
        <v>183</v>
      </c>
      <c r="C3301">
        <v>1870</v>
      </c>
      <c r="D3301">
        <v>5.52</v>
      </c>
      <c r="E3301">
        <v>11.15</v>
      </c>
      <c r="F3301" s="1"/>
    </row>
    <row r="3302" spans="1:6" x14ac:dyDescent="0.25">
      <c r="A3302" s="1">
        <v>39520</v>
      </c>
      <c r="B3302">
        <v>185</v>
      </c>
      <c r="C3302">
        <v>1920</v>
      </c>
      <c r="D3302">
        <v>5.52</v>
      </c>
      <c r="E3302">
        <v>11.05</v>
      </c>
      <c r="F3302" s="1"/>
    </row>
    <row r="3303" spans="1:6" x14ac:dyDescent="0.25">
      <c r="A3303" s="1">
        <v>39521</v>
      </c>
      <c r="B3303">
        <v>183</v>
      </c>
      <c r="C3303">
        <v>1820</v>
      </c>
      <c r="D3303">
        <v>5.52</v>
      </c>
      <c r="E3303">
        <v>10.7</v>
      </c>
      <c r="F3303" s="1"/>
    </row>
    <row r="3304" spans="1:6" x14ac:dyDescent="0.25">
      <c r="A3304" s="1">
        <v>39522</v>
      </c>
      <c r="B3304">
        <v>138</v>
      </c>
      <c r="C3304">
        <v>1850</v>
      </c>
      <c r="D3304">
        <v>5.34</v>
      </c>
      <c r="E3304">
        <v>11.25</v>
      </c>
      <c r="F3304" s="1"/>
    </row>
    <row r="3305" spans="1:6" x14ac:dyDescent="0.25">
      <c r="A3305" s="1">
        <v>39523</v>
      </c>
      <c r="B3305">
        <v>47</v>
      </c>
      <c r="C3305">
        <v>2410</v>
      </c>
      <c r="D3305">
        <v>4.76</v>
      </c>
      <c r="E3305">
        <v>6.7</v>
      </c>
      <c r="F3305" s="1"/>
    </row>
    <row r="3306" spans="1:6" x14ac:dyDescent="0.25">
      <c r="A3306" s="1">
        <v>39524</v>
      </c>
      <c r="B3306">
        <v>46</v>
      </c>
      <c r="C3306">
        <v>2510</v>
      </c>
      <c r="D3306">
        <v>4.75</v>
      </c>
      <c r="E3306">
        <v>6.6499999999999995</v>
      </c>
      <c r="F3306" s="1"/>
    </row>
    <row r="3307" spans="1:6" x14ac:dyDescent="0.25">
      <c r="A3307" s="1">
        <v>39525</v>
      </c>
      <c r="B3307">
        <v>49</v>
      </c>
      <c r="C3307">
        <v>2450</v>
      </c>
      <c r="D3307">
        <v>4.78</v>
      </c>
      <c r="E3307">
        <v>9.5</v>
      </c>
      <c r="F3307" s="1"/>
    </row>
    <row r="3308" spans="1:6" x14ac:dyDescent="0.25">
      <c r="A3308" s="1">
        <v>39526</v>
      </c>
      <c r="B3308">
        <v>47</v>
      </c>
      <c r="C3308">
        <v>2640</v>
      </c>
      <c r="D3308">
        <v>4.76</v>
      </c>
      <c r="E3308">
        <v>10.75</v>
      </c>
      <c r="F3308" s="1"/>
    </row>
    <row r="3309" spans="1:6" x14ac:dyDescent="0.25">
      <c r="A3309" s="1">
        <v>39527</v>
      </c>
      <c r="B3309">
        <v>45</v>
      </c>
      <c r="C3309">
        <v>2780</v>
      </c>
      <c r="D3309">
        <v>4.74</v>
      </c>
      <c r="E3309">
        <v>11.25</v>
      </c>
      <c r="F3309" s="1"/>
    </row>
    <row r="3310" spans="1:6" x14ac:dyDescent="0.25">
      <c r="A3310" s="1">
        <v>39528</v>
      </c>
      <c r="B3310">
        <v>49</v>
      </c>
      <c r="C3310">
        <v>2650</v>
      </c>
      <c r="D3310">
        <v>4.78</v>
      </c>
      <c r="E3310">
        <v>12.100000000000001</v>
      </c>
      <c r="F3310" s="1"/>
    </row>
    <row r="3311" spans="1:6" x14ac:dyDescent="0.25">
      <c r="A3311" s="1">
        <v>39529</v>
      </c>
      <c r="B3311">
        <v>48</v>
      </c>
      <c r="C3311">
        <v>2710</v>
      </c>
      <c r="D3311">
        <v>4.7699999999999996</v>
      </c>
      <c r="E3311">
        <v>9.6000000000000014</v>
      </c>
      <c r="F3311" s="1"/>
    </row>
    <row r="3312" spans="1:6" x14ac:dyDescent="0.25">
      <c r="A3312" s="1">
        <v>39530</v>
      </c>
      <c r="B3312">
        <v>48</v>
      </c>
      <c r="C3312">
        <v>2550</v>
      </c>
      <c r="D3312">
        <v>4.7699999999999996</v>
      </c>
      <c r="E3312">
        <v>11.25</v>
      </c>
      <c r="F3312" s="1"/>
    </row>
    <row r="3313" spans="1:6" x14ac:dyDescent="0.25">
      <c r="A3313" s="1">
        <v>39531</v>
      </c>
      <c r="B3313">
        <v>46</v>
      </c>
      <c r="C3313">
        <v>2620</v>
      </c>
      <c r="D3313">
        <v>4.75</v>
      </c>
      <c r="E3313">
        <v>11.25</v>
      </c>
      <c r="F3313" s="1"/>
    </row>
    <row r="3314" spans="1:6" x14ac:dyDescent="0.25">
      <c r="A3314" s="1">
        <v>39532</v>
      </c>
      <c r="B3314">
        <v>44</v>
      </c>
      <c r="C3314">
        <v>2660</v>
      </c>
      <c r="D3314">
        <v>4.7300000000000004</v>
      </c>
      <c r="E3314">
        <v>11.4</v>
      </c>
      <c r="F3314" s="1"/>
    </row>
    <row r="3315" spans="1:6" x14ac:dyDescent="0.25">
      <c r="A3315" s="1">
        <v>39533</v>
      </c>
      <c r="B3315">
        <v>44</v>
      </c>
      <c r="C3315">
        <v>2720</v>
      </c>
      <c r="D3315">
        <v>4.7300000000000004</v>
      </c>
      <c r="E3315">
        <v>12.7</v>
      </c>
      <c r="F3315" s="1"/>
    </row>
    <row r="3316" spans="1:6" x14ac:dyDescent="0.25">
      <c r="A3316" s="1">
        <v>39534</v>
      </c>
      <c r="B3316">
        <v>40</v>
      </c>
      <c r="C3316">
        <v>2790</v>
      </c>
      <c r="D3316">
        <v>4.6900000000000004</v>
      </c>
      <c r="E3316">
        <v>12.95</v>
      </c>
      <c r="F3316" s="1"/>
    </row>
    <row r="3317" spans="1:6" x14ac:dyDescent="0.25">
      <c r="A3317" s="1">
        <v>39535</v>
      </c>
      <c r="B3317">
        <v>38</v>
      </c>
      <c r="C3317">
        <v>2810</v>
      </c>
      <c r="D3317">
        <v>4.66</v>
      </c>
      <c r="E3317">
        <v>10.8</v>
      </c>
      <c r="F3317" s="1"/>
    </row>
    <row r="3318" spans="1:6" x14ac:dyDescent="0.25">
      <c r="A3318" s="1">
        <v>39536</v>
      </c>
      <c r="B3318">
        <v>41</v>
      </c>
      <c r="C3318">
        <v>2860</v>
      </c>
      <c r="D3318">
        <v>4.7</v>
      </c>
      <c r="E3318">
        <v>12.100000000000001</v>
      </c>
      <c r="F3318" s="1"/>
    </row>
    <row r="3319" spans="1:6" x14ac:dyDescent="0.25">
      <c r="A3319" s="1">
        <v>39537</v>
      </c>
      <c r="B3319">
        <v>39</v>
      </c>
      <c r="C3319">
        <v>2480</v>
      </c>
      <c r="D3319">
        <v>4.68</v>
      </c>
      <c r="E3319">
        <v>9.0500000000000007</v>
      </c>
      <c r="F3319" s="1"/>
    </row>
    <row r="3320" spans="1:6" x14ac:dyDescent="0.25">
      <c r="A3320" s="1">
        <v>39538</v>
      </c>
      <c r="B3320">
        <v>37</v>
      </c>
      <c r="C3320">
        <v>2570</v>
      </c>
      <c r="D3320">
        <v>4.6500000000000004</v>
      </c>
      <c r="E3320">
        <v>12.45</v>
      </c>
      <c r="F3320" s="1"/>
    </row>
    <row r="3321" spans="1:6" x14ac:dyDescent="0.25">
      <c r="A3321" s="1">
        <v>39539</v>
      </c>
      <c r="B3321">
        <v>35</v>
      </c>
      <c r="C3321">
        <v>2710</v>
      </c>
      <c r="D3321">
        <v>4.63</v>
      </c>
      <c r="E3321">
        <v>10.199999999999999</v>
      </c>
      <c r="F3321" s="1"/>
    </row>
    <row r="3322" spans="1:6" x14ac:dyDescent="0.25">
      <c r="A3322" s="1">
        <v>39540</v>
      </c>
      <c r="B3322">
        <v>34</v>
      </c>
      <c r="C3322">
        <v>2750</v>
      </c>
      <c r="D3322">
        <v>4.62</v>
      </c>
      <c r="E3322">
        <v>11.899999999999999</v>
      </c>
      <c r="F3322" s="1"/>
    </row>
    <row r="3323" spans="1:6" x14ac:dyDescent="0.25">
      <c r="A3323" s="1">
        <v>39541</v>
      </c>
      <c r="B3323">
        <v>34</v>
      </c>
      <c r="C3323">
        <v>2790</v>
      </c>
      <c r="D3323">
        <v>4.62</v>
      </c>
      <c r="E3323">
        <v>10.199999999999999</v>
      </c>
      <c r="F3323" s="1"/>
    </row>
    <row r="3324" spans="1:6" x14ac:dyDescent="0.25">
      <c r="A3324" s="1">
        <v>39542</v>
      </c>
      <c r="B3324">
        <v>34</v>
      </c>
      <c r="C3324">
        <v>2750</v>
      </c>
      <c r="D3324">
        <v>4.62</v>
      </c>
      <c r="E3324">
        <v>12.950000000000001</v>
      </c>
      <c r="F3324" s="1"/>
    </row>
    <row r="3325" spans="1:6" x14ac:dyDescent="0.25">
      <c r="A3325" s="1">
        <v>39543</v>
      </c>
      <c r="B3325">
        <v>33</v>
      </c>
      <c r="C3325">
        <v>2740</v>
      </c>
      <c r="D3325">
        <v>4.5999999999999996</v>
      </c>
      <c r="E3325">
        <v>11.8</v>
      </c>
      <c r="F3325" s="1"/>
    </row>
    <row r="3326" spans="1:6" x14ac:dyDescent="0.25">
      <c r="A3326" s="1">
        <v>39544</v>
      </c>
      <c r="B3326">
        <v>31</v>
      </c>
      <c r="C3326">
        <v>2770</v>
      </c>
      <c r="D3326">
        <v>4.58</v>
      </c>
      <c r="E3326">
        <v>13.3</v>
      </c>
      <c r="F3326" s="1"/>
    </row>
    <row r="3327" spans="1:6" x14ac:dyDescent="0.25">
      <c r="A3327" s="1">
        <v>39545</v>
      </c>
      <c r="B3327">
        <v>26</v>
      </c>
      <c r="C3327">
        <v>2830</v>
      </c>
      <c r="D3327">
        <v>4.51</v>
      </c>
      <c r="E3327">
        <v>11.05</v>
      </c>
      <c r="F3327" s="1"/>
    </row>
    <row r="3328" spans="1:6" x14ac:dyDescent="0.25">
      <c r="A3328" s="1">
        <v>39546</v>
      </c>
      <c r="B3328">
        <v>25</v>
      </c>
      <c r="C3328">
        <v>2830</v>
      </c>
      <c r="D3328">
        <v>4.49</v>
      </c>
      <c r="E3328">
        <v>13.65</v>
      </c>
      <c r="F3328" s="1"/>
    </row>
    <row r="3329" spans="1:6" x14ac:dyDescent="0.25">
      <c r="A3329" s="1">
        <v>39547</v>
      </c>
      <c r="B3329">
        <v>23</v>
      </c>
      <c r="C3329">
        <v>2820</v>
      </c>
      <c r="D3329">
        <v>4.46</v>
      </c>
      <c r="E3329">
        <v>10.55</v>
      </c>
      <c r="F3329" s="1"/>
    </row>
    <row r="3330" spans="1:6" x14ac:dyDescent="0.25">
      <c r="A3330" s="1">
        <v>39548</v>
      </c>
      <c r="B3330">
        <v>25</v>
      </c>
      <c r="C3330">
        <v>2790</v>
      </c>
      <c r="D3330">
        <v>4.49</v>
      </c>
      <c r="E3330">
        <v>7.25</v>
      </c>
      <c r="F3330" s="1"/>
    </row>
    <row r="3331" spans="1:6" x14ac:dyDescent="0.25">
      <c r="A3331" s="1">
        <v>39549</v>
      </c>
      <c r="B3331">
        <v>26</v>
      </c>
      <c r="C3331">
        <v>2780</v>
      </c>
      <c r="D3331">
        <v>4.51</v>
      </c>
      <c r="E3331">
        <v>10.399999999999999</v>
      </c>
      <c r="F3331" s="1"/>
    </row>
    <row r="3332" spans="1:6" x14ac:dyDescent="0.25">
      <c r="A3332" s="1">
        <v>39550</v>
      </c>
      <c r="B3332">
        <v>28</v>
      </c>
      <c r="C3332">
        <v>2640</v>
      </c>
      <c r="D3332">
        <v>4.54</v>
      </c>
      <c r="E3332">
        <v>9.6999999999999993</v>
      </c>
      <c r="F3332" s="1"/>
    </row>
    <row r="3333" spans="1:6" x14ac:dyDescent="0.25">
      <c r="A3333" s="1">
        <v>39551</v>
      </c>
      <c r="B3333">
        <v>30</v>
      </c>
      <c r="C3333">
        <v>2380</v>
      </c>
      <c r="D3333">
        <v>4.5599999999999996</v>
      </c>
      <c r="E3333">
        <v>12.75</v>
      </c>
      <c r="F3333" s="1"/>
    </row>
    <row r="3334" spans="1:6" x14ac:dyDescent="0.25">
      <c r="A3334" s="1">
        <v>39552</v>
      </c>
      <c r="B3334">
        <v>26</v>
      </c>
      <c r="C3334">
        <v>2600</v>
      </c>
      <c r="D3334">
        <v>4.51</v>
      </c>
      <c r="E3334">
        <v>14.7</v>
      </c>
      <c r="F3334" s="1"/>
    </row>
    <row r="3335" spans="1:6" x14ac:dyDescent="0.25">
      <c r="A3335" s="1">
        <v>39553</v>
      </c>
      <c r="B3335">
        <v>59</v>
      </c>
      <c r="C3335">
        <v>2200</v>
      </c>
      <c r="D3335">
        <v>4.87</v>
      </c>
      <c r="E3335">
        <v>13.75</v>
      </c>
      <c r="F3335" s="1"/>
    </row>
    <row r="3336" spans="1:6" x14ac:dyDescent="0.25">
      <c r="A3336" s="1">
        <v>39554</v>
      </c>
      <c r="B3336">
        <v>102</v>
      </c>
      <c r="C3336">
        <v>1640</v>
      </c>
      <c r="D3336">
        <v>5.16</v>
      </c>
      <c r="E3336">
        <v>14.850000000000001</v>
      </c>
      <c r="F3336" s="1"/>
    </row>
    <row r="3337" spans="1:6" x14ac:dyDescent="0.25">
      <c r="A3337" s="1">
        <v>39555</v>
      </c>
      <c r="B3337">
        <v>176</v>
      </c>
      <c r="C3337">
        <v>1660</v>
      </c>
      <c r="D3337">
        <v>5.49</v>
      </c>
      <c r="E3337">
        <v>10.5</v>
      </c>
      <c r="F3337" s="1"/>
    </row>
    <row r="3338" spans="1:6" x14ac:dyDescent="0.25">
      <c r="A3338" s="1">
        <v>39556</v>
      </c>
      <c r="B3338">
        <v>321</v>
      </c>
      <c r="C3338">
        <v>1400</v>
      </c>
      <c r="D3338">
        <v>6.01</v>
      </c>
      <c r="E3338">
        <v>11.5</v>
      </c>
      <c r="F3338" s="1"/>
    </row>
    <row r="3339" spans="1:6" x14ac:dyDescent="0.25">
      <c r="A3339" s="1">
        <v>39557</v>
      </c>
      <c r="B3339">
        <v>359</v>
      </c>
      <c r="C3339" t="s">
        <v>2</v>
      </c>
      <c r="D3339">
        <v>6.12</v>
      </c>
      <c r="E3339">
        <v>13.5</v>
      </c>
      <c r="F3339" s="1"/>
    </row>
    <row r="3340" spans="1:6" x14ac:dyDescent="0.25">
      <c r="A3340" s="1">
        <v>39558</v>
      </c>
      <c r="B3340">
        <v>363</v>
      </c>
      <c r="C3340" t="s">
        <v>2</v>
      </c>
      <c r="D3340">
        <v>6.13</v>
      </c>
      <c r="E3340">
        <v>15.2</v>
      </c>
      <c r="F3340" s="1"/>
    </row>
    <row r="3341" spans="1:6" x14ac:dyDescent="0.25">
      <c r="A3341" s="1">
        <v>39559</v>
      </c>
      <c r="B3341">
        <v>359</v>
      </c>
      <c r="C3341" t="s">
        <v>2</v>
      </c>
      <c r="D3341">
        <v>6.12</v>
      </c>
      <c r="E3341">
        <v>15.05</v>
      </c>
      <c r="F3341" s="1"/>
    </row>
    <row r="3342" spans="1:6" x14ac:dyDescent="0.25">
      <c r="A3342" s="1">
        <v>39560</v>
      </c>
      <c r="B3342">
        <v>361</v>
      </c>
      <c r="C3342">
        <v>1440</v>
      </c>
      <c r="D3342">
        <v>6.12</v>
      </c>
      <c r="E3342">
        <v>15.3</v>
      </c>
      <c r="F3342" s="1"/>
    </row>
    <row r="3343" spans="1:6" x14ac:dyDescent="0.25">
      <c r="A3343" s="1">
        <v>39561</v>
      </c>
      <c r="B3343">
        <v>367</v>
      </c>
      <c r="C3343">
        <v>1420</v>
      </c>
      <c r="D3343">
        <v>6.14</v>
      </c>
      <c r="E3343">
        <v>16.450000000000003</v>
      </c>
      <c r="F3343" s="1"/>
    </row>
    <row r="3344" spans="1:6" x14ac:dyDescent="0.25">
      <c r="A3344" s="1">
        <v>39562</v>
      </c>
      <c r="B3344">
        <v>374</v>
      </c>
      <c r="C3344">
        <v>1410</v>
      </c>
      <c r="D3344">
        <v>6.16</v>
      </c>
      <c r="E3344">
        <v>17.55</v>
      </c>
      <c r="F3344" s="1"/>
    </row>
    <row r="3345" spans="1:6" x14ac:dyDescent="0.25">
      <c r="A3345" s="1">
        <v>39563</v>
      </c>
      <c r="B3345">
        <v>379</v>
      </c>
      <c r="C3345" t="s">
        <v>2</v>
      </c>
      <c r="D3345">
        <v>6.17</v>
      </c>
      <c r="E3345">
        <v>15.85</v>
      </c>
      <c r="F3345" s="1"/>
    </row>
    <row r="3346" spans="1:6" x14ac:dyDescent="0.25">
      <c r="A3346" s="1">
        <v>39564</v>
      </c>
      <c r="B3346">
        <v>390</v>
      </c>
      <c r="C3346" t="s">
        <v>2</v>
      </c>
      <c r="D3346">
        <v>6.2</v>
      </c>
      <c r="E3346">
        <v>14.149999999999999</v>
      </c>
      <c r="F3346" s="1"/>
    </row>
    <row r="3347" spans="1:6" x14ac:dyDescent="0.25">
      <c r="A3347" s="1">
        <v>39565</v>
      </c>
      <c r="B3347">
        <v>368</v>
      </c>
      <c r="C3347" t="s">
        <v>2</v>
      </c>
      <c r="D3347">
        <v>6.14</v>
      </c>
      <c r="E3347">
        <v>13.100000000000001</v>
      </c>
      <c r="F3347" s="1"/>
    </row>
    <row r="3348" spans="1:6" x14ac:dyDescent="0.25">
      <c r="A3348" s="1">
        <v>39566</v>
      </c>
      <c r="B3348">
        <v>364</v>
      </c>
      <c r="C3348" t="s">
        <v>2</v>
      </c>
      <c r="D3348">
        <v>6.13</v>
      </c>
      <c r="E3348">
        <v>13.45</v>
      </c>
      <c r="F3348" s="1"/>
    </row>
    <row r="3349" spans="1:6" x14ac:dyDescent="0.25">
      <c r="A3349" s="1">
        <v>39567</v>
      </c>
      <c r="B3349">
        <v>363</v>
      </c>
      <c r="C3349" t="s">
        <v>2</v>
      </c>
      <c r="D3349">
        <v>6.13</v>
      </c>
      <c r="E3349">
        <v>14.8</v>
      </c>
      <c r="F3349" s="1"/>
    </row>
    <row r="3350" spans="1:6" x14ac:dyDescent="0.25">
      <c r="A3350" s="1">
        <v>39568</v>
      </c>
      <c r="B3350">
        <v>354</v>
      </c>
      <c r="C3350">
        <v>1550</v>
      </c>
      <c r="D3350">
        <v>6.1</v>
      </c>
      <c r="E3350">
        <v>16.649999999999999</v>
      </c>
      <c r="F3350" s="1"/>
    </row>
    <row r="3351" spans="1:6" x14ac:dyDescent="0.25">
      <c r="A3351" s="1">
        <v>39569</v>
      </c>
      <c r="B3351">
        <v>319</v>
      </c>
      <c r="C3351">
        <v>1600</v>
      </c>
      <c r="D3351">
        <v>6</v>
      </c>
      <c r="E3351">
        <v>15.75</v>
      </c>
      <c r="F3351" s="1"/>
    </row>
    <row r="3352" spans="1:6" x14ac:dyDescent="0.25">
      <c r="A3352" s="1">
        <v>39570</v>
      </c>
      <c r="B3352">
        <v>280</v>
      </c>
      <c r="C3352">
        <v>1650</v>
      </c>
      <c r="D3352">
        <v>5.88</v>
      </c>
      <c r="E3352">
        <v>11.3</v>
      </c>
      <c r="F3352" s="1"/>
    </row>
    <row r="3353" spans="1:6" x14ac:dyDescent="0.25">
      <c r="A3353" s="1">
        <v>39571</v>
      </c>
      <c r="B3353">
        <v>238</v>
      </c>
      <c r="C3353" t="s">
        <v>2</v>
      </c>
      <c r="D3353">
        <v>5.72</v>
      </c>
      <c r="E3353">
        <v>11.35</v>
      </c>
      <c r="F3353" s="1"/>
    </row>
    <row r="3354" spans="1:6" x14ac:dyDescent="0.25">
      <c r="A3354" s="1">
        <v>39572</v>
      </c>
      <c r="B3354">
        <v>209</v>
      </c>
      <c r="C3354" t="s">
        <v>2</v>
      </c>
      <c r="D3354">
        <v>5.6</v>
      </c>
      <c r="E3354">
        <v>14.15</v>
      </c>
      <c r="F3354" s="1"/>
    </row>
    <row r="3355" spans="1:6" x14ac:dyDescent="0.25">
      <c r="A3355" s="1">
        <v>39573</v>
      </c>
      <c r="B3355">
        <v>190</v>
      </c>
      <c r="C3355" t="s">
        <v>2</v>
      </c>
      <c r="D3355">
        <v>5.54</v>
      </c>
      <c r="E3355">
        <v>17.100000000000001</v>
      </c>
      <c r="F3355" s="1"/>
    </row>
    <row r="3356" spans="1:6" x14ac:dyDescent="0.25">
      <c r="A3356" s="1">
        <v>39574</v>
      </c>
      <c r="B3356">
        <v>162</v>
      </c>
      <c r="C3356" t="s">
        <v>2</v>
      </c>
      <c r="D3356">
        <v>5.44</v>
      </c>
      <c r="E3356">
        <v>17.899999999999999</v>
      </c>
      <c r="F3356" s="1"/>
    </row>
    <row r="3357" spans="1:6" x14ac:dyDescent="0.25">
      <c r="A3357" s="1">
        <v>39575</v>
      </c>
      <c r="B3357">
        <v>130</v>
      </c>
      <c r="C3357">
        <v>2050</v>
      </c>
      <c r="D3357">
        <v>5.3</v>
      </c>
      <c r="E3357">
        <v>16.649999999999999</v>
      </c>
      <c r="F3357" s="1"/>
    </row>
    <row r="3358" spans="1:6" x14ac:dyDescent="0.25">
      <c r="A3358" s="1">
        <v>39576</v>
      </c>
      <c r="B3358">
        <v>100</v>
      </c>
      <c r="C3358">
        <v>2210</v>
      </c>
      <c r="D3358">
        <v>5.15</v>
      </c>
      <c r="E3358">
        <v>18.049999999999997</v>
      </c>
      <c r="F3358" s="1"/>
    </row>
    <row r="3359" spans="1:6" x14ac:dyDescent="0.25">
      <c r="A3359" s="1">
        <v>39577</v>
      </c>
      <c r="B3359">
        <v>104</v>
      </c>
      <c r="C3359" t="s">
        <v>2</v>
      </c>
      <c r="D3359">
        <v>5.17</v>
      </c>
      <c r="E3359" t="s">
        <v>2</v>
      </c>
      <c r="F3359" s="1"/>
    </row>
    <row r="3360" spans="1:6" x14ac:dyDescent="0.25">
      <c r="A3360" s="1">
        <v>39578</v>
      </c>
      <c r="B3360">
        <v>340</v>
      </c>
      <c r="C3360">
        <v>1440</v>
      </c>
      <c r="D3360">
        <v>6.06</v>
      </c>
      <c r="E3360">
        <v>16.149999999999999</v>
      </c>
      <c r="F3360" s="1"/>
    </row>
    <row r="3361" spans="1:6" x14ac:dyDescent="0.25">
      <c r="A3361" s="1">
        <v>39579</v>
      </c>
      <c r="B3361">
        <v>508</v>
      </c>
      <c r="C3361">
        <v>1300</v>
      </c>
      <c r="D3361">
        <v>6.52</v>
      </c>
      <c r="E3361">
        <v>15.350000000000001</v>
      </c>
      <c r="F3361" s="1"/>
    </row>
    <row r="3362" spans="1:6" x14ac:dyDescent="0.25">
      <c r="A3362" s="1">
        <v>39580</v>
      </c>
      <c r="B3362">
        <v>739</v>
      </c>
      <c r="C3362">
        <v>1230</v>
      </c>
      <c r="D3362">
        <v>7</v>
      </c>
      <c r="E3362">
        <v>16.850000000000001</v>
      </c>
      <c r="F3362" s="1"/>
    </row>
    <row r="3363" spans="1:6" x14ac:dyDescent="0.25">
      <c r="A3363" s="1">
        <v>39581</v>
      </c>
      <c r="B3363">
        <v>847</v>
      </c>
      <c r="C3363">
        <v>1200</v>
      </c>
      <c r="D3363">
        <v>7.23</v>
      </c>
      <c r="E3363">
        <v>15.850000000000001</v>
      </c>
      <c r="F3363" s="1"/>
    </row>
    <row r="3364" spans="1:6" x14ac:dyDescent="0.25">
      <c r="A3364" s="1">
        <v>39582</v>
      </c>
      <c r="B3364">
        <v>770</v>
      </c>
      <c r="C3364" t="s">
        <v>2</v>
      </c>
      <c r="D3364">
        <v>7.06</v>
      </c>
      <c r="E3364">
        <v>14.85</v>
      </c>
      <c r="F3364" s="1"/>
    </row>
    <row r="3365" spans="1:6" x14ac:dyDescent="0.25">
      <c r="A3365" s="1">
        <v>39583</v>
      </c>
      <c r="B3365">
        <v>820</v>
      </c>
      <c r="C3365" t="s">
        <v>2</v>
      </c>
      <c r="D3365">
        <v>7.17</v>
      </c>
      <c r="E3365">
        <v>15.2</v>
      </c>
      <c r="F3365" s="1"/>
    </row>
    <row r="3366" spans="1:6" x14ac:dyDescent="0.25">
      <c r="A3366" s="1">
        <v>39584</v>
      </c>
      <c r="B3366">
        <v>848</v>
      </c>
      <c r="C3366">
        <v>998</v>
      </c>
      <c r="D3366">
        <v>7.23</v>
      </c>
      <c r="E3366">
        <v>14.649999999999999</v>
      </c>
      <c r="F3366" s="1"/>
    </row>
    <row r="3367" spans="1:6" x14ac:dyDescent="0.25">
      <c r="A3367" s="1">
        <v>39585</v>
      </c>
      <c r="B3367">
        <v>842</v>
      </c>
      <c r="C3367">
        <v>1050</v>
      </c>
      <c r="D3367">
        <v>7.22</v>
      </c>
      <c r="E3367">
        <v>16.149999999999999</v>
      </c>
      <c r="F3367" s="1"/>
    </row>
    <row r="3368" spans="1:6" x14ac:dyDescent="0.25">
      <c r="A3368" s="1">
        <v>39586</v>
      </c>
      <c r="B3368">
        <v>773</v>
      </c>
      <c r="C3368">
        <v>1100</v>
      </c>
      <c r="D3368">
        <v>7.08</v>
      </c>
      <c r="E3368">
        <v>17.350000000000001</v>
      </c>
      <c r="F3368" s="1"/>
    </row>
    <row r="3369" spans="1:6" x14ac:dyDescent="0.25">
      <c r="A3369" s="1">
        <v>39587</v>
      </c>
      <c r="B3369">
        <v>683</v>
      </c>
      <c r="C3369">
        <v>1140</v>
      </c>
      <c r="D3369">
        <v>6.9</v>
      </c>
      <c r="E3369">
        <v>19.25</v>
      </c>
      <c r="F3369" s="1"/>
    </row>
    <row r="3370" spans="1:6" x14ac:dyDescent="0.25">
      <c r="A3370" s="1">
        <v>39588</v>
      </c>
      <c r="B3370">
        <v>475</v>
      </c>
      <c r="C3370">
        <v>1360</v>
      </c>
      <c r="D3370">
        <v>6.43</v>
      </c>
      <c r="E3370">
        <v>21.200000000000003</v>
      </c>
      <c r="F3370" s="1"/>
    </row>
    <row r="3371" spans="1:6" x14ac:dyDescent="0.25">
      <c r="A3371" s="1">
        <v>39589</v>
      </c>
      <c r="B3371">
        <v>386</v>
      </c>
      <c r="C3371">
        <v>1450</v>
      </c>
      <c r="D3371">
        <v>6.19</v>
      </c>
      <c r="E3371">
        <v>21</v>
      </c>
      <c r="F3371" s="1"/>
    </row>
    <row r="3372" spans="1:6" x14ac:dyDescent="0.25">
      <c r="A3372" s="1">
        <v>39590</v>
      </c>
      <c r="B3372">
        <v>504</v>
      </c>
      <c r="C3372">
        <v>1250</v>
      </c>
      <c r="D3372">
        <v>6.51</v>
      </c>
      <c r="E3372">
        <v>19.399999999999999</v>
      </c>
      <c r="F3372" s="1"/>
    </row>
    <row r="3373" spans="1:6" x14ac:dyDescent="0.25">
      <c r="A3373" s="1">
        <v>39591</v>
      </c>
      <c r="B3373">
        <v>570</v>
      </c>
      <c r="C3373">
        <v>1050</v>
      </c>
      <c r="D3373">
        <v>6.66</v>
      </c>
      <c r="E3373">
        <v>17.700000000000003</v>
      </c>
      <c r="F3373" s="1"/>
    </row>
    <row r="3374" spans="1:6" x14ac:dyDescent="0.25">
      <c r="A3374" s="1">
        <v>39592</v>
      </c>
      <c r="B3374">
        <v>534</v>
      </c>
      <c r="C3374">
        <v>1030</v>
      </c>
      <c r="D3374">
        <v>6.58</v>
      </c>
      <c r="E3374">
        <v>16.399999999999999</v>
      </c>
      <c r="F3374" s="1"/>
    </row>
    <row r="3375" spans="1:6" x14ac:dyDescent="0.25">
      <c r="A3375" s="1">
        <v>39593</v>
      </c>
      <c r="B3375">
        <v>510</v>
      </c>
      <c r="C3375">
        <v>1050</v>
      </c>
      <c r="D3375">
        <v>6.52</v>
      </c>
      <c r="E3375">
        <v>17.8</v>
      </c>
      <c r="F3375" s="1"/>
    </row>
    <row r="3376" spans="1:6" x14ac:dyDescent="0.25">
      <c r="A3376" s="1">
        <v>39594</v>
      </c>
      <c r="B3376">
        <v>475</v>
      </c>
      <c r="C3376">
        <v>1060</v>
      </c>
      <c r="D3376">
        <v>6.43</v>
      </c>
      <c r="E3376">
        <v>19.100000000000001</v>
      </c>
      <c r="F3376" s="1"/>
    </row>
    <row r="3377" spans="1:6" x14ac:dyDescent="0.25">
      <c r="A3377" s="1">
        <v>39595</v>
      </c>
      <c r="B3377">
        <v>480</v>
      </c>
      <c r="C3377">
        <v>1050</v>
      </c>
      <c r="D3377">
        <v>6.44</v>
      </c>
      <c r="E3377">
        <v>18.100000000000001</v>
      </c>
      <c r="F3377" s="1"/>
    </row>
    <row r="3378" spans="1:6" x14ac:dyDescent="0.25">
      <c r="A3378" s="1">
        <v>39596</v>
      </c>
      <c r="B3378">
        <v>414</v>
      </c>
      <c r="C3378">
        <v>1130</v>
      </c>
      <c r="D3378">
        <v>6.27</v>
      </c>
      <c r="E3378">
        <v>18.25</v>
      </c>
      <c r="F3378" s="1"/>
    </row>
    <row r="3379" spans="1:6" x14ac:dyDescent="0.25">
      <c r="A3379" s="1">
        <v>39597</v>
      </c>
      <c r="B3379">
        <v>482</v>
      </c>
      <c r="C3379">
        <v>1080</v>
      </c>
      <c r="D3379">
        <v>6.44</v>
      </c>
      <c r="E3379">
        <v>19.75</v>
      </c>
      <c r="F3379" s="1"/>
    </row>
    <row r="3380" spans="1:6" x14ac:dyDescent="0.25">
      <c r="A3380" s="1">
        <v>39598</v>
      </c>
      <c r="B3380">
        <v>468</v>
      </c>
      <c r="C3380">
        <v>1110</v>
      </c>
      <c r="D3380">
        <v>6.41</v>
      </c>
      <c r="E3380">
        <v>20.75</v>
      </c>
      <c r="F3380" s="1"/>
    </row>
    <row r="3381" spans="1:6" x14ac:dyDescent="0.25">
      <c r="A3381" s="1">
        <v>39599</v>
      </c>
      <c r="B3381">
        <v>466</v>
      </c>
      <c r="C3381">
        <v>1120</v>
      </c>
      <c r="D3381">
        <v>6.4</v>
      </c>
      <c r="E3381">
        <v>20.9</v>
      </c>
      <c r="F3381" s="1"/>
    </row>
    <row r="3382" spans="1:6" x14ac:dyDescent="0.25">
      <c r="A3382" s="1">
        <v>39600</v>
      </c>
      <c r="B3382">
        <v>478</v>
      </c>
      <c r="C3382">
        <v>1080</v>
      </c>
      <c r="D3382">
        <v>6.43</v>
      </c>
      <c r="E3382">
        <v>21.6</v>
      </c>
      <c r="F3382" s="1"/>
    </row>
    <row r="3383" spans="1:6" x14ac:dyDescent="0.25">
      <c r="A3383" s="1">
        <v>39601</v>
      </c>
      <c r="B3383">
        <v>617</v>
      </c>
      <c r="C3383">
        <v>973</v>
      </c>
      <c r="D3383">
        <v>6.76</v>
      </c>
      <c r="E3383">
        <v>22.299999999999997</v>
      </c>
      <c r="F3383" s="1"/>
    </row>
    <row r="3384" spans="1:6" x14ac:dyDescent="0.25">
      <c r="A3384" s="1">
        <v>39602</v>
      </c>
      <c r="B3384">
        <v>574</v>
      </c>
      <c r="C3384">
        <v>971</v>
      </c>
      <c r="D3384">
        <v>6.67</v>
      </c>
      <c r="E3384">
        <v>21.7</v>
      </c>
      <c r="F3384" s="1"/>
    </row>
    <row r="3385" spans="1:6" x14ac:dyDescent="0.25">
      <c r="A3385" s="1">
        <v>39603</v>
      </c>
      <c r="B3385">
        <v>482</v>
      </c>
      <c r="C3385" t="s">
        <v>2</v>
      </c>
      <c r="D3385">
        <v>6.44</v>
      </c>
      <c r="E3385">
        <v>20.75</v>
      </c>
      <c r="F3385" s="1"/>
    </row>
    <row r="3386" spans="1:6" x14ac:dyDescent="0.25">
      <c r="A3386" s="1">
        <v>39604</v>
      </c>
      <c r="B3386">
        <v>573</v>
      </c>
      <c r="C3386" t="s">
        <v>2</v>
      </c>
      <c r="D3386">
        <v>6.67</v>
      </c>
      <c r="E3386">
        <v>18.850000000000001</v>
      </c>
      <c r="F3386" s="1"/>
    </row>
    <row r="3387" spans="1:6" x14ac:dyDescent="0.25">
      <c r="A3387" s="1">
        <v>39605</v>
      </c>
      <c r="B3387">
        <v>946</v>
      </c>
      <c r="C3387" t="s">
        <v>2</v>
      </c>
      <c r="D3387">
        <v>7.41</v>
      </c>
      <c r="E3387">
        <v>18.149999999999999</v>
      </c>
      <c r="F3387" s="1"/>
    </row>
    <row r="3388" spans="1:6" x14ac:dyDescent="0.25">
      <c r="A3388" s="1">
        <v>39606</v>
      </c>
      <c r="B3388">
        <v>1080</v>
      </c>
      <c r="C3388" t="s">
        <v>2</v>
      </c>
      <c r="D3388">
        <v>7.65</v>
      </c>
      <c r="E3388">
        <v>19.5</v>
      </c>
      <c r="F3388" s="1"/>
    </row>
    <row r="3389" spans="1:6" x14ac:dyDescent="0.25">
      <c r="A3389" s="1">
        <v>39607</v>
      </c>
      <c r="B3389">
        <v>926</v>
      </c>
      <c r="C3389" t="s">
        <v>2</v>
      </c>
      <c r="D3389">
        <v>7.38</v>
      </c>
      <c r="E3389">
        <v>20.450000000000003</v>
      </c>
      <c r="F3389" s="1"/>
    </row>
    <row r="3390" spans="1:6" x14ac:dyDescent="0.25">
      <c r="A3390" s="1">
        <v>39608</v>
      </c>
      <c r="B3390">
        <v>745</v>
      </c>
      <c r="C3390" t="s">
        <v>2</v>
      </c>
      <c r="D3390">
        <v>7.02</v>
      </c>
      <c r="E3390">
        <v>20.149999999999999</v>
      </c>
      <c r="F3390" s="1"/>
    </row>
    <row r="3391" spans="1:6" x14ac:dyDescent="0.25">
      <c r="A3391" s="1">
        <v>39609</v>
      </c>
      <c r="B3391">
        <v>439</v>
      </c>
      <c r="C3391" t="s">
        <v>2</v>
      </c>
      <c r="D3391">
        <v>6.33</v>
      </c>
      <c r="E3391">
        <v>20.95</v>
      </c>
      <c r="F3391" s="1"/>
    </row>
    <row r="3392" spans="1:6" x14ac:dyDescent="0.25">
      <c r="A3392" s="1">
        <v>39610</v>
      </c>
      <c r="B3392">
        <v>555</v>
      </c>
      <c r="C3392" t="s">
        <v>2</v>
      </c>
      <c r="D3392">
        <v>6.63</v>
      </c>
      <c r="E3392">
        <v>21.049999999999997</v>
      </c>
      <c r="F3392" s="1"/>
    </row>
    <row r="3393" spans="1:6" x14ac:dyDescent="0.25">
      <c r="A3393" s="1">
        <v>39611</v>
      </c>
      <c r="B3393">
        <v>756</v>
      </c>
      <c r="C3393">
        <v>844</v>
      </c>
      <c r="D3393">
        <v>7.04</v>
      </c>
      <c r="E3393">
        <v>20.2</v>
      </c>
      <c r="F3393" s="1"/>
    </row>
    <row r="3394" spans="1:6" x14ac:dyDescent="0.25">
      <c r="A3394" s="1">
        <v>39612</v>
      </c>
      <c r="B3394">
        <v>579</v>
      </c>
      <c r="C3394">
        <v>935</v>
      </c>
      <c r="D3394">
        <v>6.68</v>
      </c>
      <c r="E3394">
        <v>20.05</v>
      </c>
      <c r="F3394" s="1"/>
    </row>
    <row r="3395" spans="1:6" x14ac:dyDescent="0.25">
      <c r="A3395" s="1">
        <v>39613</v>
      </c>
      <c r="B3395">
        <v>510</v>
      </c>
      <c r="C3395">
        <v>958</v>
      </c>
      <c r="D3395">
        <v>6.52</v>
      </c>
      <c r="E3395">
        <v>20.55</v>
      </c>
      <c r="F3395" s="1"/>
    </row>
    <row r="3396" spans="1:6" x14ac:dyDescent="0.25">
      <c r="A3396" s="1">
        <v>39614</v>
      </c>
      <c r="B3396">
        <v>535</v>
      </c>
      <c r="C3396">
        <v>926</v>
      </c>
      <c r="D3396">
        <v>6.58</v>
      </c>
      <c r="E3396">
        <v>21.9</v>
      </c>
      <c r="F3396" s="1"/>
    </row>
    <row r="3397" spans="1:6" x14ac:dyDescent="0.25">
      <c r="A3397" s="1">
        <v>39615</v>
      </c>
      <c r="B3397">
        <v>470</v>
      </c>
      <c r="C3397">
        <v>957</v>
      </c>
      <c r="D3397">
        <v>6.41</v>
      </c>
      <c r="E3397">
        <v>20.8</v>
      </c>
      <c r="F3397" s="1"/>
    </row>
    <row r="3398" spans="1:6" x14ac:dyDescent="0.25">
      <c r="A3398" s="1">
        <v>39616</v>
      </c>
      <c r="B3398">
        <v>423</v>
      </c>
      <c r="C3398">
        <v>1010</v>
      </c>
      <c r="D3398">
        <v>6.29</v>
      </c>
      <c r="E3398">
        <v>21.2</v>
      </c>
      <c r="F3398" s="1"/>
    </row>
    <row r="3399" spans="1:6" x14ac:dyDescent="0.25">
      <c r="A3399" s="1">
        <v>39617</v>
      </c>
      <c r="B3399">
        <v>486</v>
      </c>
      <c r="C3399">
        <v>942</v>
      </c>
      <c r="D3399">
        <v>6.46</v>
      </c>
      <c r="E3399">
        <v>22.5</v>
      </c>
      <c r="F3399" s="1"/>
    </row>
    <row r="3400" spans="1:6" x14ac:dyDescent="0.25">
      <c r="A3400" s="1">
        <v>39618</v>
      </c>
      <c r="B3400">
        <v>735</v>
      </c>
      <c r="C3400">
        <v>832</v>
      </c>
      <c r="D3400">
        <v>7</v>
      </c>
      <c r="E3400">
        <v>22.65</v>
      </c>
      <c r="F3400" s="1"/>
    </row>
    <row r="3401" spans="1:6" x14ac:dyDescent="0.25">
      <c r="A3401" s="1">
        <v>39619</v>
      </c>
      <c r="B3401">
        <v>1070</v>
      </c>
      <c r="C3401">
        <v>845</v>
      </c>
      <c r="D3401">
        <v>7.64</v>
      </c>
      <c r="E3401">
        <v>22.2</v>
      </c>
      <c r="F3401" s="1"/>
    </row>
    <row r="3402" spans="1:6" x14ac:dyDescent="0.25">
      <c r="A3402" s="1">
        <v>39620</v>
      </c>
      <c r="B3402">
        <v>989</v>
      </c>
      <c r="C3402">
        <v>915</v>
      </c>
      <c r="D3402">
        <v>7.49</v>
      </c>
      <c r="E3402">
        <v>21.9</v>
      </c>
      <c r="F3402" s="1"/>
    </row>
    <row r="3403" spans="1:6" x14ac:dyDescent="0.25">
      <c r="A3403" s="1">
        <v>39621</v>
      </c>
      <c r="B3403">
        <v>945</v>
      </c>
      <c r="C3403">
        <v>769</v>
      </c>
      <c r="D3403">
        <v>7.41</v>
      </c>
      <c r="E3403">
        <v>22.5</v>
      </c>
      <c r="F3403" s="1"/>
    </row>
    <row r="3404" spans="1:6" x14ac:dyDescent="0.25">
      <c r="A3404" s="1">
        <v>39622</v>
      </c>
      <c r="B3404">
        <v>1000</v>
      </c>
      <c r="C3404">
        <v>743</v>
      </c>
      <c r="D3404">
        <v>7.52</v>
      </c>
      <c r="E3404">
        <v>23</v>
      </c>
      <c r="F3404" s="1"/>
    </row>
    <row r="3405" spans="1:6" x14ac:dyDescent="0.25">
      <c r="A3405" s="1">
        <v>39623</v>
      </c>
      <c r="B3405">
        <v>1040</v>
      </c>
      <c r="C3405">
        <v>740</v>
      </c>
      <c r="D3405">
        <v>7.59</v>
      </c>
      <c r="E3405">
        <v>22.35</v>
      </c>
      <c r="F3405" s="1"/>
    </row>
    <row r="3406" spans="1:6" x14ac:dyDescent="0.25">
      <c r="A3406" s="1">
        <v>39624</v>
      </c>
      <c r="B3406">
        <v>812</v>
      </c>
      <c r="C3406">
        <v>876</v>
      </c>
      <c r="D3406">
        <v>7.16</v>
      </c>
      <c r="E3406">
        <v>23.15</v>
      </c>
      <c r="F3406" s="1"/>
    </row>
    <row r="3407" spans="1:6" x14ac:dyDescent="0.25">
      <c r="A3407" s="1">
        <v>39625</v>
      </c>
      <c r="B3407">
        <v>646</v>
      </c>
      <c r="C3407">
        <v>931</v>
      </c>
      <c r="D3407">
        <v>6.82</v>
      </c>
      <c r="E3407">
        <v>24.25</v>
      </c>
      <c r="F3407" s="1"/>
    </row>
    <row r="3408" spans="1:6" x14ac:dyDescent="0.25">
      <c r="A3408" s="1">
        <v>39626</v>
      </c>
      <c r="B3408">
        <v>677</v>
      </c>
      <c r="C3408">
        <v>882</v>
      </c>
      <c r="D3408">
        <v>6.88</v>
      </c>
      <c r="E3408">
        <v>24.3</v>
      </c>
      <c r="F3408" s="1"/>
    </row>
    <row r="3409" spans="1:6" x14ac:dyDescent="0.25">
      <c r="A3409" s="1">
        <v>39627</v>
      </c>
      <c r="B3409">
        <v>424</v>
      </c>
      <c r="C3409">
        <v>1050</v>
      </c>
      <c r="D3409">
        <v>6.29</v>
      </c>
      <c r="E3409">
        <v>22.8</v>
      </c>
      <c r="F3409" s="1"/>
    </row>
    <row r="3410" spans="1:6" x14ac:dyDescent="0.25">
      <c r="A3410" s="1">
        <v>39628</v>
      </c>
      <c r="B3410">
        <v>266</v>
      </c>
      <c r="C3410" t="s">
        <v>2</v>
      </c>
      <c r="D3410">
        <v>5.83</v>
      </c>
      <c r="E3410" t="s">
        <v>2</v>
      </c>
      <c r="F3410" s="1"/>
    </row>
    <row r="3411" spans="1:6" x14ac:dyDescent="0.25">
      <c r="A3411" s="1">
        <v>39629</v>
      </c>
      <c r="B3411">
        <v>473</v>
      </c>
      <c r="C3411">
        <v>894</v>
      </c>
      <c r="D3411">
        <v>6.42</v>
      </c>
      <c r="E3411">
        <v>23.3</v>
      </c>
      <c r="F3411" s="1"/>
    </row>
    <row r="3412" spans="1:6" x14ac:dyDescent="0.25">
      <c r="A3412" s="1">
        <v>39630</v>
      </c>
      <c r="B3412">
        <v>629</v>
      </c>
      <c r="C3412">
        <v>772</v>
      </c>
      <c r="D3412">
        <v>6.79</v>
      </c>
      <c r="E3412">
        <v>24</v>
      </c>
      <c r="F3412" s="1"/>
    </row>
    <row r="3413" spans="1:6" x14ac:dyDescent="0.25">
      <c r="A3413" s="1">
        <v>39631</v>
      </c>
      <c r="B3413">
        <v>680</v>
      </c>
      <c r="C3413">
        <v>756</v>
      </c>
      <c r="D3413">
        <v>6.89</v>
      </c>
      <c r="E3413">
        <v>24.35</v>
      </c>
      <c r="F3413" s="1"/>
    </row>
    <row r="3414" spans="1:6" x14ac:dyDescent="0.25">
      <c r="A3414" s="1">
        <v>39632</v>
      </c>
      <c r="B3414">
        <v>856</v>
      </c>
      <c r="C3414">
        <v>719</v>
      </c>
      <c r="D3414">
        <v>7.24</v>
      </c>
      <c r="E3414">
        <v>23.3</v>
      </c>
      <c r="F3414" s="1"/>
    </row>
    <row r="3415" spans="1:6" x14ac:dyDescent="0.25">
      <c r="A3415" s="1">
        <v>39633</v>
      </c>
      <c r="B3415">
        <v>992</v>
      </c>
      <c r="C3415">
        <v>702</v>
      </c>
      <c r="D3415">
        <v>7.5</v>
      </c>
      <c r="E3415">
        <v>24.05</v>
      </c>
      <c r="F3415" s="1"/>
    </row>
    <row r="3416" spans="1:6" x14ac:dyDescent="0.25">
      <c r="A3416" s="1">
        <v>39634</v>
      </c>
      <c r="B3416">
        <v>911</v>
      </c>
      <c r="C3416">
        <v>778</v>
      </c>
      <c r="D3416">
        <v>7.35</v>
      </c>
      <c r="E3416">
        <v>24.4</v>
      </c>
      <c r="F3416" s="1"/>
    </row>
    <row r="3417" spans="1:6" x14ac:dyDescent="0.25">
      <c r="A3417" s="1">
        <v>39635</v>
      </c>
      <c r="B3417">
        <v>641</v>
      </c>
      <c r="C3417">
        <v>889</v>
      </c>
      <c r="D3417">
        <v>6.81</v>
      </c>
      <c r="E3417">
        <v>25.2</v>
      </c>
      <c r="F3417" s="1"/>
    </row>
    <row r="3418" spans="1:6" x14ac:dyDescent="0.25">
      <c r="A3418" s="1">
        <v>39636</v>
      </c>
      <c r="B3418">
        <v>760</v>
      </c>
      <c r="C3418">
        <v>776</v>
      </c>
      <c r="D3418">
        <v>7.04</v>
      </c>
      <c r="E3418">
        <v>23.75</v>
      </c>
      <c r="F3418" s="1"/>
    </row>
    <row r="3419" spans="1:6" x14ac:dyDescent="0.25">
      <c r="A3419" s="1">
        <v>39637</v>
      </c>
      <c r="B3419">
        <v>608</v>
      </c>
      <c r="C3419">
        <v>867</v>
      </c>
      <c r="D3419">
        <v>6.74</v>
      </c>
      <c r="E3419">
        <v>23.6</v>
      </c>
      <c r="F3419" s="1"/>
    </row>
    <row r="3420" spans="1:6" x14ac:dyDescent="0.25">
      <c r="A3420" s="1">
        <v>39638</v>
      </c>
      <c r="B3420">
        <v>488</v>
      </c>
      <c r="C3420">
        <v>961</v>
      </c>
      <c r="D3420">
        <v>6.47</v>
      </c>
      <c r="E3420">
        <v>23.6</v>
      </c>
      <c r="F3420" s="1"/>
    </row>
    <row r="3421" spans="1:6" x14ac:dyDescent="0.25">
      <c r="A3421" s="1">
        <v>39639</v>
      </c>
      <c r="B3421">
        <v>616</v>
      </c>
      <c r="C3421">
        <v>827</v>
      </c>
      <c r="D3421">
        <v>6.76</v>
      </c>
      <c r="E3421">
        <v>24</v>
      </c>
      <c r="F3421" s="1"/>
    </row>
    <row r="3422" spans="1:6" x14ac:dyDescent="0.25">
      <c r="A3422" s="1">
        <v>39640</v>
      </c>
      <c r="B3422">
        <v>604</v>
      </c>
      <c r="C3422">
        <v>825</v>
      </c>
      <c r="D3422">
        <v>6.73</v>
      </c>
      <c r="E3422">
        <v>24.9</v>
      </c>
      <c r="F3422" s="1"/>
    </row>
    <row r="3423" spans="1:6" x14ac:dyDescent="0.25">
      <c r="A3423" s="1">
        <v>39641</v>
      </c>
      <c r="B3423">
        <v>557</v>
      </c>
      <c r="C3423">
        <v>875</v>
      </c>
      <c r="D3423">
        <v>6.63</v>
      </c>
      <c r="E3423">
        <v>23.1</v>
      </c>
      <c r="F3423" s="1"/>
    </row>
    <row r="3424" spans="1:6" x14ac:dyDescent="0.25">
      <c r="A3424" s="1">
        <v>39642</v>
      </c>
      <c r="B3424">
        <v>558</v>
      </c>
      <c r="C3424">
        <v>892</v>
      </c>
      <c r="D3424">
        <v>6.63</v>
      </c>
      <c r="E3424">
        <v>21.55</v>
      </c>
      <c r="F3424" s="1"/>
    </row>
    <row r="3425" spans="1:6" x14ac:dyDescent="0.25">
      <c r="A3425" s="1">
        <v>39643</v>
      </c>
      <c r="B3425">
        <v>564</v>
      </c>
      <c r="C3425">
        <v>898</v>
      </c>
      <c r="D3425">
        <v>6.65</v>
      </c>
      <c r="E3425">
        <v>23.200000000000003</v>
      </c>
      <c r="F3425" s="1"/>
    </row>
    <row r="3426" spans="1:6" x14ac:dyDescent="0.25">
      <c r="A3426" s="1">
        <v>39644</v>
      </c>
      <c r="B3426">
        <v>570</v>
      </c>
      <c r="C3426">
        <v>905</v>
      </c>
      <c r="D3426">
        <v>6.66</v>
      </c>
      <c r="E3426">
        <v>24.4</v>
      </c>
      <c r="F3426" s="1"/>
    </row>
    <row r="3427" spans="1:6" x14ac:dyDescent="0.25">
      <c r="A3427" s="1">
        <v>39645</v>
      </c>
      <c r="B3427">
        <v>618</v>
      </c>
      <c r="C3427">
        <v>918</v>
      </c>
      <c r="D3427">
        <v>6.76</v>
      </c>
      <c r="E3427">
        <v>25.299999999999997</v>
      </c>
      <c r="F3427" s="1"/>
    </row>
    <row r="3428" spans="1:6" x14ac:dyDescent="0.25">
      <c r="A3428" s="1">
        <v>39646</v>
      </c>
      <c r="B3428">
        <v>966</v>
      </c>
      <c r="C3428">
        <v>710</v>
      </c>
      <c r="D3428">
        <v>7.45</v>
      </c>
      <c r="E3428">
        <v>25.5</v>
      </c>
      <c r="F3428" s="1"/>
    </row>
    <row r="3429" spans="1:6" x14ac:dyDescent="0.25">
      <c r="A3429" s="1">
        <v>39647</v>
      </c>
      <c r="B3429">
        <v>1070</v>
      </c>
      <c r="C3429">
        <v>689</v>
      </c>
      <c r="D3429">
        <v>7.64</v>
      </c>
      <c r="E3429">
        <v>25.25</v>
      </c>
      <c r="F3429" s="1"/>
    </row>
    <row r="3430" spans="1:6" x14ac:dyDescent="0.25">
      <c r="A3430" s="1">
        <v>39648</v>
      </c>
      <c r="B3430">
        <v>1110</v>
      </c>
      <c r="C3430">
        <v>739</v>
      </c>
      <c r="D3430">
        <v>7.71</v>
      </c>
      <c r="E3430">
        <v>25</v>
      </c>
      <c r="F3430" s="1"/>
    </row>
    <row r="3431" spans="1:6" x14ac:dyDescent="0.25">
      <c r="A3431" s="1">
        <v>39649</v>
      </c>
      <c r="B3431">
        <v>1100</v>
      </c>
      <c r="C3431">
        <v>785</v>
      </c>
      <c r="D3431">
        <v>7.7</v>
      </c>
      <c r="E3431">
        <v>24.75</v>
      </c>
      <c r="F3431" s="1"/>
    </row>
    <row r="3432" spans="1:6" x14ac:dyDescent="0.25">
      <c r="A3432" s="1">
        <v>39650</v>
      </c>
      <c r="B3432">
        <v>1020</v>
      </c>
      <c r="C3432">
        <v>825</v>
      </c>
      <c r="D3432">
        <v>7.55</v>
      </c>
      <c r="E3432">
        <v>25.1</v>
      </c>
      <c r="F3432" s="1"/>
    </row>
    <row r="3433" spans="1:6" x14ac:dyDescent="0.25">
      <c r="A3433" s="1">
        <v>39651</v>
      </c>
      <c r="B3433">
        <v>683</v>
      </c>
      <c r="C3433">
        <v>1060</v>
      </c>
      <c r="D3433">
        <v>6.9</v>
      </c>
      <c r="E3433">
        <v>25.9</v>
      </c>
      <c r="F3433" s="1"/>
    </row>
    <row r="3434" spans="1:6" x14ac:dyDescent="0.25">
      <c r="A3434" s="1">
        <v>39652</v>
      </c>
      <c r="B3434">
        <v>669</v>
      </c>
      <c r="C3434">
        <v>1110</v>
      </c>
      <c r="D3434">
        <v>6.87</v>
      </c>
      <c r="E3434">
        <v>26.15</v>
      </c>
      <c r="F3434" s="1"/>
    </row>
    <row r="3435" spans="1:6" x14ac:dyDescent="0.25">
      <c r="A3435" s="1">
        <v>39653</v>
      </c>
      <c r="B3435">
        <v>613</v>
      </c>
      <c r="C3435">
        <v>1080</v>
      </c>
      <c r="D3435">
        <v>6.75</v>
      </c>
      <c r="E3435">
        <v>26.700000000000003</v>
      </c>
      <c r="F3435" s="1"/>
    </row>
    <row r="3436" spans="1:6" x14ac:dyDescent="0.25">
      <c r="A3436" s="1">
        <v>39654</v>
      </c>
      <c r="B3436">
        <v>559</v>
      </c>
      <c r="C3436">
        <v>1080</v>
      </c>
      <c r="D3436">
        <v>6.63</v>
      </c>
      <c r="E3436">
        <v>26.6</v>
      </c>
      <c r="F3436" s="1"/>
    </row>
    <row r="3437" spans="1:6" x14ac:dyDescent="0.25">
      <c r="A3437" s="1">
        <v>39655</v>
      </c>
      <c r="B3437">
        <v>539</v>
      </c>
      <c r="C3437">
        <v>1070</v>
      </c>
      <c r="D3437">
        <v>6.59</v>
      </c>
      <c r="E3437">
        <v>25.95</v>
      </c>
      <c r="F3437" s="1"/>
    </row>
    <row r="3438" spans="1:6" x14ac:dyDescent="0.25">
      <c r="A3438" s="1">
        <v>39656</v>
      </c>
      <c r="B3438">
        <v>491</v>
      </c>
      <c r="C3438">
        <v>1080</v>
      </c>
      <c r="D3438">
        <v>6.48</v>
      </c>
      <c r="E3438">
        <v>25.3</v>
      </c>
      <c r="F3438" s="1"/>
    </row>
    <row r="3439" spans="1:6" x14ac:dyDescent="0.25">
      <c r="A3439" s="1">
        <v>39657</v>
      </c>
      <c r="B3439">
        <v>456</v>
      </c>
      <c r="C3439">
        <v>1070</v>
      </c>
      <c r="D3439">
        <v>6.38</v>
      </c>
      <c r="E3439">
        <v>26</v>
      </c>
      <c r="F3439" s="1"/>
    </row>
    <row r="3440" spans="1:6" x14ac:dyDescent="0.25">
      <c r="A3440" s="1">
        <v>39658</v>
      </c>
      <c r="B3440">
        <v>440</v>
      </c>
      <c r="C3440">
        <v>1080</v>
      </c>
      <c r="D3440">
        <v>6.34</v>
      </c>
      <c r="E3440">
        <v>25.85</v>
      </c>
      <c r="F3440" s="1"/>
    </row>
    <row r="3441" spans="1:6" x14ac:dyDescent="0.25">
      <c r="A3441" s="1">
        <v>39659</v>
      </c>
      <c r="B3441">
        <v>481</v>
      </c>
      <c r="C3441">
        <v>1060</v>
      </c>
      <c r="D3441">
        <v>6.44</v>
      </c>
      <c r="E3441">
        <v>25.950000000000003</v>
      </c>
      <c r="F3441" s="1"/>
    </row>
    <row r="3442" spans="1:6" x14ac:dyDescent="0.25">
      <c r="A3442" s="1">
        <v>39660</v>
      </c>
      <c r="B3442">
        <v>433</v>
      </c>
      <c r="C3442">
        <v>1110</v>
      </c>
      <c r="D3442">
        <v>6.32</v>
      </c>
      <c r="E3442">
        <v>25.85</v>
      </c>
      <c r="F3442" s="1"/>
    </row>
    <row r="3443" spans="1:6" x14ac:dyDescent="0.25">
      <c r="A3443" s="1">
        <v>39661</v>
      </c>
      <c r="B3443">
        <v>455</v>
      </c>
      <c r="C3443">
        <v>1120</v>
      </c>
      <c r="D3443">
        <v>6.37</v>
      </c>
      <c r="E3443">
        <v>25.75</v>
      </c>
      <c r="F3443" s="1"/>
    </row>
    <row r="3444" spans="1:6" x14ac:dyDescent="0.25">
      <c r="A3444" s="1">
        <v>39662</v>
      </c>
      <c r="B3444">
        <v>415</v>
      </c>
      <c r="C3444">
        <v>1160</v>
      </c>
      <c r="D3444">
        <v>6.27</v>
      </c>
      <c r="E3444">
        <v>25.35</v>
      </c>
      <c r="F3444" s="1"/>
    </row>
    <row r="3445" spans="1:6" x14ac:dyDescent="0.25">
      <c r="A3445" s="1">
        <v>39663</v>
      </c>
      <c r="B3445">
        <v>347</v>
      </c>
      <c r="C3445">
        <v>1130</v>
      </c>
      <c r="D3445">
        <v>6.08</v>
      </c>
      <c r="E3445">
        <v>25.5</v>
      </c>
      <c r="F3445" s="1"/>
    </row>
    <row r="3446" spans="1:6" x14ac:dyDescent="0.25">
      <c r="A3446" s="1">
        <v>39664</v>
      </c>
      <c r="B3446">
        <v>295</v>
      </c>
      <c r="C3446">
        <v>1190</v>
      </c>
      <c r="D3446">
        <v>5.93</v>
      </c>
      <c r="E3446">
        <v>26.2</v>
      </c>
      <c r="F3446" s="1"/>
    </row>
    <row r="3447" spans="1:6" x14ac:dyDescent="0.25">
      <c r="A3447" s="1">
        <v>39665</v>
      </c>
      <c r="B3447">
        <v>266</v>
      </c>
      <c r="C3447">
        <v>1210</v>
      </c>
      <c r="D3447">
        <v>5.83</v>
      </c>
      <c r="E3447">
        <v>25.15</v>
      </c>
      <c r="F3447" s="1"/>
    </row>
    <row r="3448" spans="1:6" x14ac:dyDescent="0.25">
      <c r="A3448" s="1">
        <v>39666</v>
      </c>
      <c r="B3448">
        <v>298</v>
      </c>
      <c r="C3448">
        <v>1080</v>
      </c>
      <c r="D3448">
        <v>5.94</v>
      </c>
      <c r="E3448">
        <v>24.2</v>
      </c>
      <c r="F3448" s="1"/>
    </row>
    <row r="3449" spans="1:6" x14ac:dyDescent="0.25">
      <c r="A3449" s="1">
        <v>39667</v>
      </c>
      <c r="B3449">
        <v>229</v>
      </c>
      <c r="C3449">
        <v>1190</v>
      </c>
      <c r="D3449">
        <v>5.68</v>
      </c>
      <c r="E3449">
        <v>22.1</v>
      </c>
      <c r="F3449" s="1"/>
    </row>
    <row r="3450" spans="1:6" x14ac:dyDescent="0.25">
      <c r="A3450" s="1">
        <v>39668</v>
      </c>
      <c r="B3450">
        <v>198</v>
      </c>
      <c r="C3450" t="s">
        <v>2</v>
      </c>
      <c r="D3450">
        <v>5.57</v>
      </c>
      <c r="E3450">
        <v>22.65</v>
      </c>
      <c r="F3450" s="1"/>
    </row>
    <row r="3451" spans="1:6" x14ac:dyDescent="0.25">
      <c r="A3451" s="1">
        <v>39669</v>
      </c>
      <c r="B3451">
        <v>333</v>
      </c>
      <c r="C3451">
        <v>1040</v>
      </c>
      <c r="D3451">
        <v>6.04</v>
      </c>
      <c r="E3451">
        <v>24.9</v>
      </c>
      <c r="F3451" s="1"/>
    </row>
    <row r="3452" spans="1:6" x14ac:dyDescent="0.25">
      <c r="A3452" s="1">
        <v>39670</v>
      </c>
      <c r="B3452">
        <v>538</v>
      </c>
      <c r="C3452">
        <v>880</v>
      </c>
      <c r="D3452">
        <v>6.59</v>
      </c>
      <c r="E3452">
        <v>25.35</v>
      </c>
      <c r="F3452" s="1"/>
    </row>
    <row r="3453" spans="1:6" x14ac:dyDescent="0.25">
      <c r="A3453" s="1">
        <v>39671</v>
      </c>
      <c r="B3453">
        <v>623</v>
      </c>
      <c r="C3453">
        <v>872</v>
      </c>
      <c r="D3453">
        <v>6.77</v>
      </c>
      <c r="E3453">
        <v>25.35</v>
      </c>
      <c r="F3453" s="1"/>
    </row>
    <row r="3454" spans="1:6" x14ac:dyDescent="0.25">
      <c r="A3454" s="1">
        <v>39672</v>
      </c>
      <c r="B3454">
        <v>738</v>
      </c>
      <c r="C3454">
        <v>877</v>
      </c>
      <c r="D3454">
        <v>7</v>
      </c>
      <c r="E3454">
        <v>25.35</v>
      </c>
      <c r="F3454" s="1"/>
    </row>
    <row r="3455" spans="1:6" x14ac:dyDescent="0.25">
      <c r="A3455" s="1">
        <v>39673</v>
      </c>
      <c r="B3455">
        <v>802</v>
      </c>
      <c r="C3455">
        <v>890</v>
      </c>
      <c r="D3455">
        <v>7.14</v>
      </c>
      <c r="E3455">
        <v>24</v>
      </c>
      <c r="F3455" s="1"/>
    </row>
    <row r="3456" spans="1:6" x14ac:dyDescent="0.25">
      <c r="A3456" s="1">
        <v>39674</v>
      </c>
      <c r="B3456">
        <v>690</v>
      </c>
      <c r="C3456">
        <v>1050</v>
      </c>
      <c r="D3456">
        <v>6.91</v>
      </c>
      <c r="E3456">
        <v>23.5</v>
      </c>
      <c r="F3456" s="1"/>
    </row>
    <row r="3457" spans="1:6" x14ac:dyDescent="0.25">
      <c r="A3457" s="1">
        <v>39675</v>
      </c>
      <c r="B3457">
        <v>576</v>
      </c>
      <c r="C3457">
        <v>1190</v>
      </c>
      <c r="D3457">
        <v>6.67</v>
      </c>
      <c r="E3457">
        <v>21.2</v>
      </c>
      <c r="F3457" s="1"/>
    </row>
    <row r="3458" spans="1:6" x14ac:dyDescent="0.25">
      <c r="A3458" s="1">
        <v>39676</v>
      </c>
      <c r="B3458">
        <v>810</v>
      </c>
      <c r="C3458">
        <v>1040</v>
      </c>
      <c r="D3458">
        <v>7.15</v>
      </c>
      <c r="E3458">
        <v>18.7</v>
      </c>
      <c r="F3458" s="1"/>
    </row>
    <row r="3459" spans="1:6" x14ac:dyDescent="0.25">
      <c r="A3459" s="1">
        <v>39677</v>
      </c>
      <c r="B3459">
        <v>447</v>
      </c>
      <c r="C3459">
        <v>1410</v>
      </c>
      <c r="D3459">
        <v>6.35</v>
      </c>
      <c r="E3459">
        <v>18.75</v>
      </c>
      <c r="F3459" s="1"/>
    </row>
    <row r="3460" spans="1:6" x14ac:dyDescent="0.25">
      <c r="A3460" s="1">
        <v>39678</v>
      </c>
      <c r="B3460">
        <v>371</v>
      </c>
      <c r="C3460">
        <v>1480</v>
      </c>
      <c r="D3460">
        <v>6.15</v>
      </c>
      <c r="E3460">
        <v>20.100000000000001</v>
      </c>
      <c r="F3460" s="1"/>
    </row>
    <row r="3461" spans="1:6" x14ac:dyDescent="0.25">
      <c r="A3461" s="1">
        <v>39679</v>
      </c>
      <c r="B3461">
        <v>732</v>
      </c>
      <c r="C3461">
        <v>1130</v>
      </c>
      <c r="D3461">
        <v>6.99</v>
      </c>
      <c r="E3461">
        <v>19.75</v>
      </c>
      <c r="F3461" s="1"/>
    </row>
    <row r="3462" spans="1:6" x14ac:dyDescent="0.25">
      <c r="A3462" s="1">
        <v>39680</v>
      </c>
      <c r="B3462">
        <v>379</v>
      </c>
      <c r="C3462">
        <v>1450</v>
      </c>
      <c r="D3462">
        <v>6.17</v>
      </c>
      <c r="E3462">
        <v>20.85</v>
      </c>
      <c r="F3462" s="1"/>
    </row>
    <row r="3463" spans="1:6" x14ac:dyDescent="0.25">
      <c r="A3463" s="1">
        <v>39681</v>
      </c>
      <c r="B3463">
        <v>285</v>
      </c>
      <c r="C3463">
        <v>1640</v>
      </c>
      <c r="D3463">
        <v>5.9</v>
      </c>
      <c r="E3463">
        <v>22.35</v>
      </c>
      <c r="F3463" s="1"/>
    </row>
    <row r="3464" spans="1:6" x14ac:dyDescent="0.25">
      <c r="A3464" s="1">
        <v>39682</v>
      </c>
      <c r="B3464">
        <v>244</v>
      </c>
      <c r="C3464">
        <v>1670</v>
      </c>
      <c r="D3464">
        <v>5.75</v>
      </c>
      <c r="E3464">
        <v>23</v>
      </c>
      <c r="F3464" s="1"/>
    </row>
    <row r="3465" spans="1:6" x14ac:dyDescent="0.25">
      <c r="A3465" s="1">
        <v>39683</v>
      </c>
      <c r="B3465">
        <v>301</v>
      </c>
      <c r="C3465">
        <v>1490</v>
      </c>
      <c r="D3465">
        <v>5.95</v>
      </c>
      <c r="E3465">
        <v>22.35</v>
      </c>
      <c r="F3465" s="1"/>
    </row>
    <row r="3466" spans="1:6" x14ac:dyDescent="0.25">
      <c r="A3466" s="1">
        <v>39684</v>
      </c>
      <c r="B3466">
        <v>402</v>
      </c>
      <c r="C3466">
        <v>1330</v>
      </c>
      <c r="D3466">
        <v>6.23</v>
      </c>
      <c r="E3466">
        <v>23.4</v>
      </c>
      <c r="F3466" s="1"/>
    </row>
    <row r="3467" spans="1:6" x14ac:dyDescent="0.25">
      <c r="A3467" s="1">
        <v>39685</v>
      </c>
      <c r="B3467">
        <v>379</v>
      </c>
      <c r="C3467">
        <v>1320</v>
      </c>
      <c r="D3467">
        <v>6.17</v>
      </c>
      <c r="E3467">
        <v>23.5</v>
      </c>
      <c r="F3467" s="1"/>
    </row>
    <row r="3468" spans="1:6" x14ac:dyDescent="0.25">
      <c r="A3468" s="1">
        <v>39686</v>
      </c>
      <c r="B3468">
        <v>274</v>
      </c>
      <c r="C3468">
        <v>1560</v>
      </c>
      <c r="D3468">
        <v>5.86</v>
      </c>
      <c r="E3468">
        <v>23.799999999999997</v>
      </c>
      <c r="F3468" s="1"/>
    </row>
    <row r="3469" spans="1:6" x14ac:dyDescent="0.25">
      <c r="A3469" s="1">
        <v>39687</v>
      </c>
      <c r="B3469">
        <v>192</v>
      </c>
      <c r="C3469" t="s">
        <v>2</v>
      </c>
      <c r="D3469">
        <v>5.55</v>
      </c>
      <c r="E3469" t="s">
        <v>2</v>
      </c>
      <c r="F3469" s="1"/>
    </row>
    <row r="3470" spans="1:6" x14ac:dyDescent="0.25">
      <c r="A3470" s="1">
        <v>39688</v>
      </c>
      <c r="B3470">
        <v>207</v>
      </c>
      <c r="C3470" t="s">
        <v>2</v>
      </c>
      <c r="D3470">
        <v>5.6</v>
      </c>
      <c r="E3470" t="s">
        <v>2</v>
      </c>
      <c r="F3470" s="1"/>
    </row>
    <row r="3471" spans="1:6" x14ac:dyDescent="0.25">
      <c r="A3471" s="1">
        <v>39689</v>
      </c>
      <c r="B3471">
        <v>218</v>
      </c>
      <c r="C3471">
        <v>1710</v>
      </c>
      <c r="D3471">
        <v>5.63</v>
      </c>
      <c r="E3471">
        <v>22.2</v>
      </c>
      <c r="F3471" s="1"/>
    </row>
    <row r="3472" spans="1:6" x14ac:dyDescent="0.25">
      <c r="A3472" s="1">
        <v>39690</v>
      </c>
      <c r="B3472">
        <v>241</v>
      </c>
      <c r="C3472">
        <v>1650</v>
      </c>
      <c r="D3472">
        <v>5.74</v>
      </c>
      <c r="E3472">
        <v>22.55</v>
      </c>
      <c r="F3472" s="1"/>
    </row>
    <row r="3473" spans="1:6" x14ac:dyDescent="0.25">
      <c r="A3473" s="1">
        <v>39691</v>
      </c>
      <c r="B3473">
        <v>217</v>
      </c>
      <c r="C3473" t="s">
        <v>2</v>
      </c>
      <c r="D3473">
        <v>5.63</v>
      </c>
      <c r="E3473">
        <v>22.049999999999997</v>
      </c>
      <c r="F3473" s="1"/>
    </row>
    <row r="3474" spans="1:6" x14ac:dyDescent="0.25">
      <c r="A3474" s="1">
        <v>39692</v>
      </c>
      <c r="B3474">
        <v>257</v>
      </c>
      <c r="C3474">
        <v>1690</v>
      </c>
      <c r="D3474">
        <v>5.8</v>
      </c>
      <c r="E3474">
        <v>22.05</v>
      </c>
      <c r="F3474" s="1"/>
    </row>
    <row r="3475" spans="1:6" x14ac:dyDescent="0.25">
      <c r="A3475" s="1">
        <v>39693</v>
      </c>
      <c r="B3475">
        <v>274</v>
      </c>
      <c r="C3475">
        <v>1650</v>
      </c>
      <c r="D3475">
        <v>5.86</v>
      </c>
      <c r="E3475">
        <v>20.45</v>
      </c>
      <c r="F3475" s="1"/>
    </row>
    <row r="3476" spans="1:6" x14ac:dyDescent="0.25">
      <c r="A3476" s="1">
        <v>39694</v>
      </c>
      <c r="B3476">
        <v>242</v>
      </c>
      <c r="C3476">
        <v>1750</v>
      </c>
      <c r="D3476">
        <v>5.74</v>
      </c>
      <c r="E3476">
        <v>19.2</v>
      </c>
      <c r="F3476" s="1"/>
    </row>
    <row r="3477" spans="1:6" x14ac:dyDescent="0.25">
      <c r="A3477" s="1">
        <v>39695</v>
      </c>
      <c r="B3477">
        <v>218</v>
      </c>
      <c r="C3477">
        <v>1850</v>
      </c>
      <c r="D3477">
        <v>5.63</v>
      </c>
      <c r="E3477">
        <v>18.8</v>
      </c>
      <c r="F3477" s="1"/>
    </row>
    <row r="3478" spans="1:6" x14ac:dyDescent="0.25">
      <c r="A3478" s="1">
        <v>39696</v>
      </c>
      <c r="B3478">
        <v>196</v>
      </c>
      <c r="C3478">
        <v>1930</v>
      </c>
      <c r="D3478">
        <v>5.56</v>
      </c>
      <c r="E3478">
        <v>18.45</v>
      </c>
      <c r="F3478" s="1"/>
    </row>
    <row r="3479" spans="1:6" x14ac:dyDescent="0.25">
      <c r="A3479" s="1">
        <v>39697</v>
      </c>
      <c r="B3479">
        <v>193</v>
      </c>
      <c r="C3479">
        <v>1930</v>
      </c>
      <c r="D3479">
        <v>5.55</v>
      </c>
      <c r="E3479">
        <v>18.600000000000001</v>
      </c>
      <c r="F3479" s="1"/>
    </row>
    <row r="3480" spans="1:6" x14ac:dyDescent="0.25">
      <c r="A3480" s="1">
        <v>39698</v>
      </c>
      <c r="B3480">
        <v>196</v>
      </c>
      <c r="C3480">
        <v>1860</v>
      </c>
      <c r="D3480">
        <v>5.56</v>
      </c>
      <c r="E3480">
        <v>20.200000000000003</v>
      </c>
      <c r="F3480" s="1"/>
    </row>
    <row r="3481" spans="1:6" x14ac:dyDescent="0.25">
      <c r="A3481" s="1">
        <v>39699</v>
      </c>
      <c r="B3481">
        <v>172</v>
      </c>
      <c r="C3481" t="s">
        <v>2</v>
      </c>
      <c r="D3481">
        <v>5.47</v>
      </c>
      <c r="E3481" t="s">
        <v>2</v>
      </c>
      <c r="F3481" s="1"/>
    </row>
    <row r="3482" spans="1:6" x14ac:dyDescent="0.25">
      <c r="A3482" s="1">
        <v>39700</v>
      </c>
      <c r="B3482">
        <v>154</v>
      </c>
      <c r="C3482" t="s">
        <v>2</v>
      </c>
      <c r="D3482">
        <v>5.4</v>
      </c>
      <c r="E3482" t="s">
        <v>2</v>
      </c>
      <c r="F3482" s="1"/>
    </row>
    <row r="3483" spans="1:6" x14ac:dyDescent="0.25">
      <c r="A3483" s="1">
        <v>39701</v>
      </c>
      <c r="B3483">
        <v>139</v>
      </c>
      <c r="C3483">
        <v>2080</v>
      </c>
      <c r="D3483">
        <v>5.34</v>
      </c>
      <c r="E3483">
        <v>19.899999999999999</v>
      </c>
      <c r="F3483" s="1"/>
    </row>
    <row r="3484" spans="1:6" x14ac:dyDescent="0.25">
      <c r="A3484" s="1">
        <v>39702</v>
      </c>
      <c r="B3484">
        <v>114</v>
      </c>
      <c r="C3484">
        <v>2190</v>
      </c>
      <c r="D3484">
        <v>5.22</v>
      </c>
      <c r="E3484">
        <v>19.3</v>
      </c>
      <c r="F3484" s="1"/>
    </row>
    <row r="3485" spans="1:6" x14ac:dyDescent="0.25">
      <c r="A3485" s="1">
        <v>39703</v>
      </c>
      <c r="B3485">
        <v>87</v>
      </c>
      <c r="C3485">
        <v>2350</v>
      </c>
      <c r="D3485">
        <v>5.07</v>
      </c>
      <c r="E3485">
        <v>19.149999999999999</v>
      </c>
      <c r="F3485" s="1"/>
    </row>
    <row r="3486" spans="1:6" x14ac:dyDescent="0.25">
      <c r="A3486" s="1">
        <v>39704</v>
      </c>
      <c r="B3486">
        <v>86</v>
      </c>
      <c r="C3486">
        <v>2360</v>
      </c>
      <c r="D3486">
        <v>5.0599999999999996</v>
      </c>
      <c r="E3486">
        <v>20.3</v>
      </c>
      <c r="F3486" s="1"/>
    </row>
    <row r="3487" spans="1:6" x14ac:dyDescent="0.25">
      <c r="A3487" s="1">
        <v>39705</v>
      </c>
      <c r="B3487">
        <v>134</v>
      </c>
      <c r="C3487">
        <v>2180</v>
      </c>
      <c r="D3487">
        <v>5.32</v>
      </c>
      <c r="E3487">
        <v>18.899999999999999</v>
      </c>
      <c r="F3487" s="1"/>
    </row>
    <row r="3488" spans="1:6" x14ac:dyDescent="0.25">
      <c r="A3488" s="1">
        <v>39706</v>
      </c>
      <c r="B3488">
        <v>328</v>
      </c>
      <c r="C3488">
        <v>1270</v>
      </c>
      <c r="D3488">
        <v>6.03</v>
      </c>
      <c r="E3488">
        <v>18.649999999999999</v>
      </c>
      <c r="F3488" s="1"/>
    </row>
    <row r="3489" spans="1:6" x14ac:dyDescent="0.25">
      <c r="A3489" s="1">
        <v>39707</v>
      </c>
      <c r="B3489">
        <v>316</v>
      </c>
      <c r="C3489">
        <v>1350</v>
      </c>
      <c r="D3489">
        <v>5.99</v>
      </c>
      <c r="E3489">
        <v>18.600000000000001</v>
      </c>
      <c r="F3489" s="1"/>
    </row>
    <row r="3490" spans="1:6" x14ac:dyDescent="0.25">
      <c r="A3490" s="1">
        <v>39708</v>
      </c>
      <c r="B3490">
        <v>280</v>
      </c>
      <c r="C3490">
        <v>1470</v>
      </c>
      <c r="D3490">
        <v>5.88</v>
      </c>
      <c r="E3490">
        <v>18.850000000000001</v>
      </c>
      <c r="F3490" s="1"/>
    </row>
    <row r="3491" spans="1:6" x14ac:dyDescent="0.25">
      <c r="A3491" s="1">
        <v>39709</v>
      </c>
      <c r="B3491">
        <v>221</v>
      </c>
      <c r="C3491">
        <v>1590</v>
      </c>
      <c r="D3491">
        <v>5.65</v>
      </c>
      <c r="E3491">
        <v>19.05</v>
      </c>
      <c r="F3491" s="1"/>
    </row>
    <row r="3492" spans="1:6" x14ac:dyDescent="0.25">
      <c r="A3492" s="1">
        <v>39710</v>
      </c>
      <c r="B3492">
        <v>170</v>
      </c>
      <c r="C3492">
        <v>1800</v>
      </c>
      <c r="D3492">
        <v>5.47</v>
      </c>
      <c r="E3492">
        <v>18.95</v>
      </c>
      <c r="F3492" s="1"/>
    </row>
    <row r="3493" spans="1:6" x14ac:dyDescent="0.25">
      <c r="A3493" s="1">
        <v>39711</v>
      </c>
      <c r="B3493">
        <v>123</v>
      </c>
      <c r="C3493">
        <v>2020</v>
      </c>
      <c r="D3493">
        <v>5.27</v>
      </c>
      <c r="E3493">
        <v>19.25</v>
      </c>
      <c r="F3493" s="1"/>
    </row>
    <row r="3494" spans="1:6" x14ac:dyDescent="0.25">
      <c r="A3494" s="1">
        <v>39712</v>
      </c>
      <c r="B3494">
        <v>96</v>
      </c>
      <c r="C3494">
        <v>2160</v>
      </c>
      <c r="D3494">
        <v>5.12</v>
      </c>
      <c r="E3494">
        <v>19.25</v>
      </c>
      <c r="F3494" s="1"/>
    </row>
    <row r="3495" spans="1:6" x14ac:dyDescent="0.25">
      <c r="A3495" s="1">
        <v>39713</v>
      </c>
      <c r="B3495">
        <v>75</v>
      </c>
      <c r="C3495">
        <v>2320</v>
      </c>
      <c r="D3495">
        <v>4.99</v>
      </c>
      <c r="E3495">
        <v>19.600000000000001</v>
      </c>
      <c r="F3495" s="1"/>
    </row>
    <row r="3496" spans="1:6" x14ac:dyDescent="0.25">
      <c r="A3496" s="1">
        <v>39714</v>
      </c>
      <c r="B3496">
        <v>64</v>
      </c>
      <c r="C3496">
        <v>2500</v>
      </c>
      <c r="D3496">
        <v>4.91</v>
      </c>
      <c r="E3496">
        <v>19.399999999999999</v>
      </c>
      <c r="F3496" s="1"/>
    </row>
    <row r="3497" spans="1:6" x14ac:dyDescent="0.25">
      <c r="A3497" s="1">
        <v>39715</v>
      </c>
      <c r="B3497">
        <v>55</v>
      </c>
      <c r="C3497">
        <v>2680</v>
      </c>
      <c r="D3497">
        <v>4.83</v>
      </c>
      <c r="E3497">
        <v>19.75</v>
      </c>
      <c r="F3497" s="1"/>
    </row>
    <row r="3498" spans="1:6" x14ac:dyDescent="0.25">
      <c r="A3498" s="1">
        <v>39716</v>
      </c>
      <c r="B3498">
        <v>57</v>
      </c>
      <c r="C3498">
        <v>2580</v>
      </c>
      <c r="D3498">
        <v>4.8499999999999996</v>
      </c>
      <c r="E3498">
        <v>20</v>
      </c>
      <c r="F3498" s="1"/>
    </row>
    <row r="3499" spans="1:6" x14ac:dyDescent="0.25">
      <c r="A3499" s="1">
        <v>39717</v>
      </c>
      <c r="B3499">
        <v>60</v>
      </c>
      <c r="C3499">
        <v>2400</v>
      </c>
      <c r="D3499">
        <v>4.88</v>
      </c>
      <c r="E3499">
        <v>19.899999999999999</v>
      </c>
      <c r="F3499" s="1"/>
    </row>
    <row r="3500" spans="1:6" x14ac:dyDescent="0.25">
      <c r="A3500" s="1">
        <v>39718</v>
      </c>
      <c r="B3500">
        <v>58</v>
      </c>
      <c r="C3500">
        <v>2430</v>
      </c>
      <c r="D3500">
        <v>4.8600000000000003</v>
      </c>
      <c r="E3500">
        <v>19.8</v>
      </c>
      <c r="F3500" s="1"/>
    </row>
    <row r="3501" spans="1:6" x14ac:dyDescent="0.25">
      <c r="A3501" s="1">
        <v>39719</v>
      </c>
      <c r="B3501">
        <v>56</v>
      </c>
      <c r="C3501">
        <v>2480</v>
      </c>
      <c r="D3501">
        <v>4.84</v>
      </c>
      <c r="E3501">
        <v>20.399999999999999</v>
      </c>
      <c r="F3501" s="1"/>
    </row>
    <row r="3502" spans="1:6" x14ac:dyDescent="0.25">
      <c r="A3502" s="1">
        <v>39720</v>
      </c>
      <c r="B3502">
        <v>56</v>
      </c>
      <c r="C3502">
        <v>2450</v>
      </c>
      <c r="D3502">
        <v>4.84</v>
      </c>
      <c r="E3502">
        <v>18.600000000000001</v>
      </c>
      <c r="F3502" s="1"/>
    </row>
    <row r="3503" spans="1:6" x14ac:dyDescent="0.25">
      <c r="A3503" s="1">
        <v>39721</v>
      </c>
      <c r="B3503">
        <v>55</v>
      </c>
      <c r="C3503">
        <v>2430</v>
      </c>
      <c r="D3503">
        <v>4.83</v>
      </c>
      <c r="E3503">
        <v>17.850000000000001</v>
      </c>
      <c r="F3503" s="1"/>
    </row>
    <row r="3504" spans="1:6" x14ac:dyDescent="0.25">
      <c r="A3504" s="1">
        <v>39722</v>
      </c>
      <c r="B3504">
        <v>56</v>
      </c>
      <c r="C3504">
        <v>2380</v>
      </c>
      <c r="D3504">
        <v>4.84</v>
      </c>
      <c r="E3504">
        <v>17.55</v>
      </c>
      <c r="F3504" s="1"/>
    </row>
    <row r="3505" spans="1:6" x14ac:dyDescent="0.25">
      <c r="A3505" s="1">
        <v>39723</v>
      </c>
      <c r="B3505">
        <v>53</v>
      </c>
      <c r="C3505">
        <v>2430</v>
      </c>
      <c r="D3505">
        <v>4.82</v>
      </c>
      <c r="E3505">
        <v>17.899999999999999</v>
      </c>
      <c r="F3505" s="1"/>
    </row>
    <row r="3506" spans="1:6" x14ac:dyDescent="0.25">
      <c r="A3506" s="1">
        <v>39724</v>
      </c>
      <c r="B3506">
        <v>49</v>
      </c>
      <c r="C3506">
        <v>2540</v>
      </c>
      <c r="D3506">
        <v>4.78</v>
      </c>
      <c r="E3506">
        <v>17.5</v>
      </c>
      <c r="F3506" s="1"/>
    </row>
    <row r="3507" spans="1:6" x14ac:dyDescent="0.25">
      <c r="A3507" s="1">
        <v>39725</v>
      </c>
      <c r="B3507">
        <v>45</v>
      </c>
      <c r="C3507">
        <v>2590</v>
      </c>
      <c r="D3507">
        <v>4.74</v>
      </c>
      <c r="E3507">
        <v>16.8</v>
      </c>
      <c r="F3507" s="1"/>
    </row>
    <row r="3508" spans="1:6" x14ac:dyDescent="0.25">
      <c r="A3508" s="1">
        <v>39726</v>
      </c>
      <c r="B3508">
        <v>44</v>
      </c>
      <c r="C3508">
        <v>2650</v>
      </c>
      <c r="D3508">
        <v>4.7300000000000004</v>
      </c>
      <c r="E3508">
        <v>17.899999999999999</v>
      </c>
      <c r="F3508" s="1"/>
    </row>
    <row r="3509" spans="1:6" x14ac:dyDescent="0.25">
      <c r="A3509" s="1">
        <v>39727</v>
      </c>
      <c r="B3509">
        <v>47</v>
      </c>
      <c r="C3509">
        <v>2570</v>
      </c>
      <c r="D3509">
        <v>4.76</v>
      </c>
      <c r="E3509">
        <v>16.450000000000003</v>
      </c>
      <c r="F3509" s="1"/>
    </row>
    <row r="3510" spans="1:6" x14ac:dyDescent="0.25">
      <c r="A3510" s="1">
        <v>39728</v>
      </c>
      <c r="B3510">
        <v>60</v>
      </c>
      <c r="C3510">
        <v>2320</v>
      </c>
      <c r="D3510">
        <v>4.88</v>
      </c>
      <c r="E3510">
        <v>15.7</v>
      </c>
      <c r="F3510" s="1"/>
    </row>
    <row r="3511" spans="1:6" x14ac:dyDescent="0.25">
      <c r="A3511" s="1">
        <v>39729</v>
      </c>
      <c r="B3511">
        <v>50</v>
      </c>
      <c r="C3511">
        <v>2560</v>
      </c>
      <c r="D3511">
        <v>4.79</v>
      </c>
      <c r="E3511">
        <v>15.85</v>
      </c>
      <c r="F3511" s="1"/>
    </row>
    <row r="3512" spans="1:6" x14ac:dyDescent="0.25">
      <c r="A3512" s="1">
        <v>39730</v>
      </c>
      <c r="B3512">
        <v>53</v>
      </c>
      <c r="C3512">
        <v>2570</v>
      </c>
      <c r="D3512">
        <v>4.82</v>
      </c>
      <c r="E3512">
        <v>15.65</v>
      </c>
      <c r="F3512" s="1"/>
    </row>
    <row r="3513" spans="1:6" x14ac:dyDescent="0.25">
      <c r="A3513" s="1">
        <v>39731</v>
      </c>
      <c r="B3513">
        <v>55</v>
      </c>
      <c r="C3513">
        <v>2400</v>
      </c>
      <c r="D3513">
        <v>4.83</v>
      </c>
      <c r="E3513">
        <v>15.8</v>
      </c>
      <c r="F3513" s="1"/>
    </row>
    <row r="3514" spans="1:6" x14ac:dyDescent="0.25">
      <c r="A3514" s="1">
        <v>39732</v>
      </c>
      <c r="B3514">
        <v>56</v>
      </c>
      <c r="C3514">
        <v>2270</v>
      </c>
      <c r="D3514">
        <v>4.84</v>
      </c>
      <c r="E3514">
        <v>12.25</v>
      </c>
      <c r="F3514" s="1"/>
    </row>
    <row r="3515" spans="1:6" x14ac:dyDescent="0.25">
      <c r="A3515" s="1">
        <v>39733</v>
      </c>
      <c r="B3515">
        <v>164</v>
      </c>
      <c r="C3515">
        <v>1710</v>
      </c>
      <c r="D3515">
        <v>5.44</v>
      </c>
      <c r="E3515">
        <v>14.85</v>
      </c>
      <c r="F3515" s="1"/>
    </row>
    <row r="3516" spans="1:6" x14ac:dyDescent="0.25">
      <c r="A3516" s="1">
        <v>39734</v>
      </c>
      <c r="B3516">
        <v>186</v>
      </c>
      <c r="C3516">
        <v>1580</v>
      </c>
      <c r="D3516">
        <v>5.53</v>
      </c>
      <c r="E3516">
        <v>13.2</v>
      </c>
      <c r="F3516" s="1"/>
    </row>
    <row r="3517" spans="1:6" x14ac:dyDescent="0.25">
      <c r="A3517" s="1">
        <v>39735</v>
      </c>
      <c r="B3517">
        <v>111</v>
      </c>
      <c r="C3517">
        <v>1860</v>
      </c>
      <c r="D3517">
        <v>5.21</v>
      </c>
      <c r="E3517">
        <v>11.8</v>
      </c>
      <c r="F3517" s="1"/>
    </row>
    <row r="3518" spans="1:6" x14ac:dyDescent="0.25">
      <c r="A3518" s="1">
        <v>39736</v>
      </c>
      <c r="B3518">
        <v>105</v>
      </c>
      <c r="C3518">
        <v>2000</v>
      </c>
      <c r="D3518">
        <v>5.17</v>
      </c>
      <c r="E3518">
        <v>12.700000000000001</v>
      </c>
      <c r="F3518" s="1"/>
    </row>
    <row r="3519" spans="1:6" x14ac:dyDescent="0.25">
      <c r="A3519" s="1">
        <v>39737</v>
      </c>
      <c r="B3519">
        <v>96</v>
      </c>
      <c r="C3519">
        <v>2120</v>
      </c>
      <c r="D3519">
        <v>5.12</v>
      </c>
      <c r="E3519">
        <v>13.3</v>
      </c>
      <c r="F3519" s="1"/>
    </row>
    <row r="3520" spans="1:6" x14ac:dyDescent="0.25">
      <c r="A3520" s="1">
        <v>39738</v>
      </c>
      <c r="B3520">
        <v>93</v>
      </c>
      <c r="C3520">
        <v>2150</v>
      </c>
      <c r="D3520">
        <v>5.1100000000000003</v>
      </c>
      <c r="E3520">
        <v>14.45</v>
      </c>
      <c r="F3520" s="1"/>
    </row>
    <row r="3521" spans="1:6" x14ac:dyDescent="0.25">
      <c r="A3521" s="1">
        <v>39739</v>
      </c>
      <c r="B3521">
        <v>86</v>
      </c>
      <c r="C3521">
        <v>2170</v>
      </c>
      <c r="D3521">
        <v>5.0599999999999996</v>
      </c>
      <c r="E3521">
        <v>14.95</v>
      </c>
      <c r="F3521" s="1"/>
    </row>
    <row r="3522" spans="1:6" x14ac:dyDescent="0.25">
      <c r="A3522" s="1">
        <v>39740</v>
      </c>
      <c r="B3522">
        <v>79</v>
      </c>
      <c r="C3522">
        <v>2230</v>
      </c>
      <c r="D3522">
        <v>5.0199999999999996</v>
      </c>
      <c r="E3522">
        <v>15.65</v>
      </c>
      <c r="F3522" s="1"/>
    </row>
    <row r="3523" spans="1:6" x14ac:dyDescent="0.25">
      <c r="A3523" s="1">
        <v>39741</v>
      </c>
      <c r="B3523">
        <v>70</v>
      </c>
      <c r="C3523">
        <v>2300</v>
      </c>
      <c r="D3523">
        <v>4.95</v>
      </c>
      <c r="E3523">
        <v>13.100000000000001</v>
      </c>
      <c r="F3523" s="1"/>
    </row>
    <row r="3524" spans="1:6" x14ac:dyDescent="0.25">
      <c r="A3524" s="1">
        <v>39742</v>
      </c>
      <c r="B3524">
        <v>68</v>
      </c>
      <c r="C3524">
        <v>2350</v>
      </c>
      <c r="D3524">
        <v>4.9400000000000004</v>
      </c>
      <c r="E3524">
        <v>14.65</v>
      </c>
      <c r="F3524" s="1"/>
    </row>
    <row r="3525" spans="1:6" x14ac:dyDescent="0.25">
      <c r="A3525" s="1">
        <v>39743</v>
      </c>
      <c r="B3525">
        <v>63</v>
      </c>
      <c r="C3525">
        <v>2410</v>
      </c>
      <c r="D3525">
        <v>4.9000000000000004</v>
      </c>
      <c r="E3525">
        <v>9.65</v>
      </c>
      <c r="F3525" s="1"/>
    </row>
    <row r="3526" spans="1:6" x14ac:dyDescent="0.25">
      <c r="A3526" s="1">
        <v>39744</v>
      </c>
      <c r="B3526">
        <v>63</v>
      </c>
      <c r="C3526">
        <v>2370</v>
      </c>
      <c r="D3526">
        <v>4.9000000000000004</v>
      </c>
      <c r="E3526">
        <v>7.75</v>
      </c>
      <c r="F3526" s="1"/>
    </row>
    <row r="3527" spans="1:6" x14ac:dyDescent="0.25">
      <c r="A3527" s="1">
        <v>39745</v>
      </c>
      <c r="B3527">
        <v>66</v>
      </c>
      <c r="C3527">
        <v>2370</v>
      </c>
      <c r="D3527">
        <v>4.92</v>
      </c>
      <c r="E3527">
        <v>9.4499999999999993</v>
      </c>
      <c r="F3527" s="1"/>
    </row>
    <row r="3528" spans="1:6" x14ac:dyDescent="0.25">
      <c r="A3528" s="1">
        <v>39746</v>
      </c>
      <c r="B3528">
        <v>66</v>
      </c>
      <c r="C3528">
        <v>2320</v>
      </c>
      <c r="D3528">
        <v>4.92</v>
      </c>
      <c r="E3528">
        <v>11.25</v>
      </c>
      <c r="F3528" s="1"/>
    </row>
    <row r="3529" spans="1:6" x14ac:dyDescent="0.25">
      <c r="A3529" s="1">
        <v>39747</v>
      </c>
      <c r="B3529">
        <v>58</v>
      </c>
      <c r="C3529">
        <v>2330</v>
      </c>
      <c r="D3529">
        <v>4.8600000000000003</v>
      </c>
      <c r="E3529">
        <v>11.75</v>
      </c>
      <c r="F3529" s="1"/>
    </row>
    <row r="3530" spans="1:6" x14ac:dyDescent="0.25">
      <c r="A3530" s="1">
        <v>39748</v>
      </c>
      <c r="B3530">
        <v>51</v>
      </c>
      <c r="C3530">
        <v>2510</v>
      </c>
      <c r="D3530">
        <v>4.8</v>
      </c>
      <c r="E3530">
        <v>10.55</v>
      </c>
      <c r="F3530" s="1"/>
    </row>
    <row r="3531" spans="1:6" x14ac:dyDescent="0.25">
      <c r="A3531" s="1">
        <v>39749</v>
      </c>
      <c r="B3531">
        <v>51</v>
      </c>
      <c r="C3531">
        <v>2530</v>
      </c>
      <c r="D3531">
        <v>4.8</v>
      </c>
      <c r="E3531">
        <v>11.600000000000001</v>
      </c>
      <c r="F3531" s="1"/>
    </row>
    <row r="3532" spans="1:6" x14ac:dyDescent="0.25">
      <c r="A3532" s="1">
        <v>39750</v>
      </c>
      <c r="B3532">
        <v>51</v>
      </c>
      <c r="C3532">
        <v>2500</v>
      </c>
      <c r="D3532">
        <v>4.8</v>
      </c>
      <c r="E3532">
        <v>12.3</v>
      </c>
      <c r="F3532" s="1"/>
    </row>
    <row r="3533" spans="1:6" x14ac:dyDescent="0.25">
      <c r="A3533" s="1">
        <v>39751</v>
      </c>
      <c r="B3533">
        <v>49</v>
      </c>
      <c r="C3533">
        <v>2520</v>
      </c>
      <c r="D3533">
        <v>4.78</v>
      </c>
      <c r="E3533">
        <v>13.2</v>
      </c>
      <c r="F3533" s="1"/>
    </row>
    <row r="3534" spans="1:6" x14ac:dyDescent="0.25">
      <c r="A3534" s="1">
        <v>39752</v>
      </c>
      <c r="B3534">
        <v>46</v>
      </c>
      <c r="C3534">
        <v>2540</v>
      </c>
      <c r="D3534">
        <v>4.75</v>
      </c>
      <c r="E3534">
        <v>12.95</v>
      </c>
      <c r="F3534" s="1"/>
    </row>
    <row r="3535" spans="1:6" x14ac:dyDescent="0.25">
      <c r="A3535" s="1">
        <v>39753</v>
      </c>
      <c r="B3535">
        <v>46</v>
      </c>
      <c r="C3535">
        <v>2570</v>
      </c>
      <c r="D3535">
        <v>4.75</v>
      </c>
      <c r="E3535">
        <v>12.8</v>
      </c>
      <c r="F3535" s="1"/>
    </row>
    <row r="3536" spans="1:6" x14ac:dyDescent="0.25">
      <c r="A3536" s="1">
        <v>39754</v>
      </c>
      <c r="B3536">
        <v>53</v>
      </c>
      <c r="C3536">
        <v>2430</v>
      </c>
      <c r="D3536">
        <v>4.82</v>
      </c>
      <c r="E3536">
        <v>12.95</v>
      </c>
      <c r="F3536" s="1"/>
    </row>
    <row r="3537" spans="1:6" x14ac:dyDescent="0.25">
      <c r="A3537" s="1">
        <v>39755</v>
      </c>
      <c r="B3537">
        <v>52</v>
      </c>
      <c r="C3537">
        <v>2370</v>
      </c>
      <c r="D3537">
        <v>4.8099999999999996</v>
      </c>
      <c r="E3537">
        <v>13.75</v>
      </c>
      <c r="F3537" s="1"/>
    </row>
    <row r="3538" spans="1:6" x14ac:dyDescent="0.25">
      <c r="A3538" s="1">
        <v>39756</v>
      </c>
      <c r="B3538">
        <v>45</v>
      </c>
      <c r="C3538">
        <v>2500</v>
      </c>
      <c r="D3538">
        <v>4.74</v>
      </c>
      <c r="E3538">
        <v>12.350000000000001</v>
      </c>
      <c r="F3538" s="1"/>
    </row>
    <row r="3539" spans="1:6" x14ac:dyDescent="0.25">
      <c r="A3539" s="1">
        <v>39757</v>
      </c>
      <c r="B3539">
        <v>48</v>
      </c>
      <c r="C3539">
        <v>2500</v>
      </c>
      <c r="D3539">
        <v>4.7699999999999996</v>
      </c>
      <c r="E3539">
        <v>10.3</v>
      </c>
      <c r="F3539" s="1"/>
    </row>
    <row r="3540" spans="1:6" x14ac:dyDescent="0.25">
      <c r="A3540" s="1">
        <v>39758</v>
      </c>
      <c r="B3540">
        <v>54</v>
      </c>
      <c r="C3540">
        <v>2400</v>
      </c>
      <c r="D3540">
        <v>4.83</v>
      </c>
      <c r="E3540">
        <v>9.4</v>
      </c>
      <c r="F3540" s="1"/>
    </row>
    <row r="3541" spans="1:6" x14ac:dyDescent="0.25">
      <c r="A3541" s="1">
        <v>39759</v>
      </c>
      <c r="B3541">
        <v>51</v>
      </c>
      <c r="C3541">
        <v>2410</v>
      </c>
      <c r="D3541">
        <v>4.8</v>
      </c>
      <c r="E3541">
        <v>8.6999999999999993</v>
      </c>
      <c r="F3541" s="1"/>
    </row>
    <row r="3542" spans="1:6" x14ac:dyDescent="0.25">
      <c r="A3542" s="1">
        <v>39760</v>
      </c>
      <c r="B3542">
        <v>47</v>
      </c>
      <c r="C3542">
        <v>2450</v>
      </c>
      <c r="D3542">
        <v>4.76</v>
      </c>
      <c r="E3542">
        <v>10.4</v>
      </c>
      <c r="F3542" s="1"/>
    </row>
    <row r="3543" spans="1:6" x14ac:dyDescent="0.25">
      <c r="A3543" s="1">
        <v>39761</v>
      </c>
      <c r="B3543">
        <v>46</v>
      </c>
      <c r="C3543">
        <v>2470</v>
      </c>
      <c r="D3543">
        <v>4.75</v>
      </c>
      <c r="E3543">
        <v>9.8000000000000007</v>
      </c>
      <c r="F3543" s="1"/>
    </row>
    <row r="3544" spans="1:6" x14ac:dyDescent="0.25">
      <c r="A3544" s="1">
        <v>39762</v>
      </c>
      <c r="B3544">
        <v>50</v>
      </c>
      <c r="C3544">
        <v>2410</v>
      </c>
      <c r="D3544">
        <v>4.79</v>
      </c>
      <c r="E3544">
        <v>8.5</v>
      </c>
      <c r="F3544" s="1"/>
    </row>
    <row r="3545" spans="1:6" x14ac:dyDescent="0.25">
      <c r="A3545" s="1">
        <v>39763</v>
      </c>
      <c r="B3545">
        <v>51</v>
      </c>
      <c r="C3545">
        <v>2380</v>
      </c>
      <c r="D3545">
        <v>4.8</v>
      </c>
      <c r="E3545">
        <v>9.4499999999999993</v>
      </c>
      <c r="F3545" s="1"/>
    </row>
    <row r="3546" spans="1:6" x14ac:dyDescent="0.25">
      <c r="A3546" s="1">
        <v>39764</v>
      </c>
      <c r="B3546">
        <v>48</v>
      </c>
      <c r="C3546">
        <v>2420</v>
      </c>
      <c r="D3546">
        <v>4.7699999999999996</v>
      </c>
      <c r="E3546">
        <v>9.85</v>
      </c>
      <c r="F3546" s="1"/>
    </row>
    <row r="3547" spans="1:6" x14ac:dyDescent="0.25">
      <c r="A3547" s="1">
        <v>39765</v>
      </c>
      <c r="B3547">
        <v>54</v>
      </c>
      <c r="C3547">
        <v>2300</v>
      </c>
      <c r="D3547">
        <v>4.83</v>
      </c>
      <c r="E3547">
        <v>10.15</v>
      </c>
      <c r="F3547" s="1"/>
    </row>
    <row r="3548" spans="1:6" x14ac:dyDescent="0.25">
      <c r="A3548" s="1">
        <v>39766</v>
      </c>
      <c r="B3548">
        <v>66</v>
      </c>
      <c r="C3548">
        <v>2180</v>
      </c>
      <c r="D3548">
        <v>4.92</v>
      </c>
      <c r="E3548">
        <v>6.35</v>
      </c>
      <c r="F3548" s="1"/>
    </row>
    <row r="3549" spans="1:6" x14ac:dyDescent="0.25">
      <c r="A3549" s="1">
        <v>39767</v>
      </c>
      <c r="B3549">
        <v>142</v>
      </c>
      <c r="C3549">
        <v>1890</v>
      </c>
      <c r="D3549">
        <v>5.35</v>
      </c>
      <c r="E3549">
        <v>5.35</v>
      </c>
      <c r="F3549" s="1"/>
    </row>
    <row r="3550" spans="1:6" x14ac:dyDescent="0.25">
      <c r="A3550" s="1">
        <v>39768</v>
      </c>
      <c r="B3550">
        <v>293</v>
      </c>
      <c r="C3550">
        <v>1420</v>
      </c>
      <c r="D3550">
        <v>5.92</v>
      </c>
      <c r="E3550">
        <v>5.15</v>
      </c>
      <c r="F3550" s="1"/>
    </row>
    <row r="3551" spans="1:6" x14ac:dyDescent="0.25">
      <c r="A3551" s="1">
        <v>39769</v>
      </c>
      <c r="B3551">
        <v>223</v>
      </c>
      <c r="C3551">
        <v>1830</v>
      </c>
      <c r="D3551">
        <v>5.66</v>
      </c>
      <c r="E3551">
        <v>7</v>
      </c>
      <c r="F3551" s="1"/>
    </row>
    <row r="3552" spans="1:6" x14ac:dyDescent="0.25">
      <c r="A3552" s="1">
        <v>39770</v>
      </c>
      <c r="B3552">
        <v>200</v>
      </c>
      <c r="C3552">
        <v>2090</v>
      </c>
      <c r="D3552">
        <v>5.57</v>
      </c>
      <c r="E3552">
        <v>7.8</v>
      </c>
      <c r="F3552" s="1"/>
    </row>
    <row r="3553" spans="1:6" x14ac:dyDescent="0.25">
      <c r="A3553" s="1">
        <v>39771</v>
      </c>
      <c r="B3553">
        <v>182</v>
      </c>
      <c r="C3553">
        <v>2150</v>
      </c>
      <c r="D3553">
        <v>5.51</v>
      </c>
      <c r="E3553">
        <v>8.8000000000000007</v>
      </c>
      <c r="F3553" s="1"/>
    </row>
    <row r="3554" spans="1:6" x14ac:dyDescent="0.25">
      <c r="A3554" s="1">
        <v>39772</v>
      </c>
      <c r="B3554">
        <v>162</v>
      </c>
      <c r="C3554">
        <v>2200</v>
      </c>
      <c r="D3554">
        <v>5.44</v>
      </c>
      <c r="E3554">
        <v>6.9499999999999993</v>
      </c>
      <c r="F3554" s="1"/>
    </row>
    <row r="3555" spans="1:6" x14ac:dyDescent="0.25">
      <c r="A3555" s="1">
        <v>39773</v>
      </c>
      <c r="B3555">
        <v>161</v>
      </c>
      <c r="C3555">
        <v>2240</v>
      </c>
      <c r="D3555">
        <v>5.43</v>
      </c>
      <c r="E3555">
        <v>5.9499999999999993</v>
      </c>
      <c r="F3555" s="1"/>
    </row>
    <row r="3556" spans="1:6" x14ac:dyDescent="0.25">
      <c r="A3556" s="1">
        <v>39774</v>
      </c>
      <c r="B3556">
        <v>155</v>
      </c>
      <c r="C3556">
        <v>2260</v>
      </c>
      <c r="D3556">
        <v>5.41</v>
      </c>
      <c r="E3556">
        <v>5.8999999999999995</v>
      </c>
      <c r="F3556" s="1"/>
    </row>
    <row r="3557" spans="1:6" x14ac:dyDescent="0.25">
      <c r="A3557" s="1">
        <v>39775</v>
      </c>
      <c r="B3557">
        <v>158</v>
      </c>
      <c r="C3557">
        <v>2260</v>
      </c>
      <c r="D3557">
        <v>5.42</v>
      </c>
      <c r="E3557">
        <v>5.6999999999999993</v>
      </c>
      <c r="F3557" s="1"/>
    </row>
    <row r="3558" spans="1:6" x14ac:dyDescent="0.25">
      <c r="A3558" s="1">
        <v>39776</v>
      </c>
      <c r="B3558">
        <v>161</v>
      </c>
      <c r="C3558">
        <v>2240</v>
      </c>
      <c r="D3558">
        <v>5.43</v>
      </c>
      <c r="E3558">
        <v>5.5</v>
      </c>
      <c r="F3558" s="1"/>
    </row>
    <row r="3559" spans="1:6" x14ac:dyDescent="0.25">
      <c r="A3559" s="1">
        <v>39777</v>
      </c>
      <c r="B3559">
        <v>168</v>
      </c>
      <c r="C3559">
        <v>2250</v>
      </c>
      <c r="D3559">
        <v>5.46</v>
      </c>
      <c r="E3559">
        <v>4.9000000000000004</v>
      </c>
      <c r="F3559" s="1"/>
    </row>
    <row r="3560" spans="1:6" x14ac:dyDescent="0.25">
      <c r="A3560" s="1">
        <v>39778</v>
      </c>
      <c r="B3560">
        <v>171</v>
      </c>
      <c r="C3560">
        <v>2260</v>
      </c>
      <c r="D3560">
        <v>5.47</v>
      </c>
      <c r="E3560">
        <v>4.6500000000000004</v>
      </c>
      <c r="F3560" s="1"/>
    </row>
    <row r="3561" spans="1:6" x14ac:dyDescent="0.25">
      <c r="A3561" s="1">
        <v>39779</v>
      </c>
      <c r="B3561">
        <v>171</v>
      </c>
      <c r="C3561">
        <v>2270</v>
      </c>
      <c r="D3561">
        <v>5.47</v>
      </c>
      <c r="E3561">
        <v>4.5</v>
      </c>
      <c r="F3561" s="1"/>
    </row>
    <row r="3562" spans="1:6" x14ac:dyDescent="0.25">
      <c r="A3562" s="1">
        <v>39780</v>
      </c>
      <c r="B3562">
        <v>175</v>
      </c>
      <c r="C3562">
        <v>2270</v>
      </c>
      <c r="D3562">
        <v>5.49</v>
      </c>
      <c r="E3562">
        <v>4.6500000000000004</v>
      </c>
      <c r="F3562" s="1"/>
    </row>
    <row r="3563" spans="1:6" x14ac:dyDescent="0.25">
      <c r="A3563" s="1">
        <v>39781</v>
      </c>
      <c r="B3563">
        <v>178</v>
      </c>
      <c r="C3563">
        <v>2250</v>
      </c>
      <c r="D3563">
        <v>5.5</v>
      </c>
      <c r="E3563">
        <v>5.15</v>
      </c>
      <c r="F3563" s="1"/>
    </row>
    <row r="3564" spans="1:6" x14ac:dyDescent="0.25">
      <c r="A3564" s="1">
        <v>39782</v>
      </c>
      <c r="B3564">
        <v>173</v>
      </c>
      <c r="C3564">
        <v>2250</v>
      </c>
      <c r="D3564">
        <v>5.48</v>
      </c>
      <c r="E3564">
        <v>5.15</v>
      </c>
      <c r="F3564" s="1"/>
    </row>
    <row r="3565" spans="1:6" x14ac:dyDescent="0.25">
      <c r="A3565" s="1">
        <v>39783</v>
      </c>
      <c r="B3565">
        <v>171</v>
      </c>
      <c r="C3565">
        <v>2250</v>
      </c>
      <c r="D3565">
        <v>5.47</v>
      </c>
      <c r="E3565">
        <v>4.2</v>
      </c>
      <c r="F3565" s="1"/>
    </row>
    <row r="3566" spans="1:6" x14ac:dyDescent="0.25">
      <c r="A3566" s="1">
        <v>39784</v>
      </c>
      <c r="B3566">
        <v>172</v>
      </c>
      <c r="C3566">
        <v>2230</v>
      </c>
      <c r="D3566">
        <v>5.47</v>
      </c>
      <c r="E3566">
        <v>5.15</v>
      </c>
      <c r="F3566" s="1"/>
    </row>
    <row r="3567" spans="1:6" x14ac:dyDescent="0.25">
      <c r="A3567" s="1">
        <v>39785</v>
      </c>
      <c r="B3567">
        <v>164</v>
      </c>
      <c r="C3567">
        <v>2250</v>
      </c>
      <c r="D3567">
        <v>5.44</v>
      </c>
      <c r="E3567">
        <v>5.5</v>
      </c>
      <c r="F3567" s="1"/>
    </row>
    <row r="3568" spans="1:6" x14ac:dyDescent="0.25">
      <c r="A3568" s="1">
        <v>39786</v>
      </c>
      <c r="B3568">
        <v>150</v>
      </c>
      <c r="C3568">
        <v>2250</v>
      </c>
      <c r="D3568">
        <v>5.39</v>
      </c>
      <c r="E3568">
        <v>2.6</v>
      </c>
      <c r="F3568" s="1"/>
    </row>
    <row r="3569" spans="1:6" x14ac:dyDescent="0.25">
      <c r="A3569" s="1">
        <v>39787</v>
      </c>
      <c r="B3569">
        <v>162</v>
      </c>
      <c r="C3569">
        <v>2320</v>
      </c>
      <c r="D3569">
        <v>5.44</v>
      </c>
      <c r="E3569">
        <v>2.4</v>
      </c>
      <c r="F3569" s="1"/>
    </row>
    <row r="3570" spans="1:6" x14ac:dyDescent="0.25">
      <c r="A3570" s="1">
        <v>39788</v>
      </c>
      <c r="B3570">
        <v>152</v>
      </c>
      <c r="C3570">
        <v>2160</v>
      </c>
      <c r="D3570">
        <v>5.4</v>
      </c>
      <c r="E3570">
        <v>3.35</v>
      </c>
      <c r="F3570" s="1"/>
    </row>
    <row r="3571" spans="1:6" x14ac:dyDescent="0.25">
      <c r="A3571" s="1">
        <v>39789</v>
      </c>
      <c r="B3571">
        <v>145</v>
      </c>
      <c r="C3571">
        <v>2050</v>
      </c>
      <c r="D3571">
        <v>5.37</v>
      </c>
      <c r="E3571">
        <v>4.9000000000000004</v>
      </c>
      <c r="F3571" s="1"/>
    </row>
    <row r="3572" spans="1:6" x14ac:dyDescent="0.25">
      <c r="A3572" s="1">
        <v>39790</v>
      </c>
      <c r="B3572">
        <v>146</v>
      </c>
      <c r="C3572">
        <v>2160</v>
      </c>
      <c r="D3572">
        <v>5.37</v>
      </c>
      <c r="E3572">
        <v>7.0500000000000007</v>
      </c>
      <c r="F3572" s="1"/>
    </row>
    <row r="3573" spans="1:6" x14ac:dyDescent="0.25">
      <c r="A3573" s="1">
        <v>39791</v>
      </c>
      <c r="B3573">
        <v>154</v>
      </c>
      <c r="C3573">
        <v>2130</v>
      </c>
      <c r="D3573">
        <v>5.4</v>
      </c>
      <c r="E3573">
        <v>3.8</v>
      </c>
      <c r="F3573" s="1"/>
    </row>
    <row r="3574" spans="1:6" x14ac:dyDescent="0.25">
      <c r="A3574" s="1">
        <v>39792</v>
      </c>
      <c r="B3574">
        <v>154</v>
      </c>
      <c r="C3574">
        <v>2170</v>
      </c>
      <c r="D3574">
        <v>5.4</v>
      </c>
      <c r="E3574">
        <v>1.9</v>
      </c>
      <c r="F3574" s="1"/>
    </row>
    <row r="3575" spans="1:6" x14ac:dyDescent="0.25">
      <c r="A3575" s="1">
        <v>39793</v>
      </c>
      <c r="B3575">
        <v>147</v>
      </c>
      <c r="C3575">
        <v>2220</v>
      </c>
      <c r="D3575">
        <v>5.37</v>
      </c>
      <c r="E3575">
        <v>3</v>
      </c>
      <c r="F3575" s="1"/>
    </row>
    <row r="3576" spans="1:6" x14ac:dyDescent="0.25">
      <c r="A3576" s="1">
        <v>39794</v>
      </c>
      <c r="B3576">
        <v>144</v>
      </c>
      <c r="C3576">
        <v>2260</v>
      </c>
      <c r="D3576">
        <v>5.36</v>
      </c>
      <c r="E3576">
        <v>3.6</v>
      </c>
      <c r="F3576" s="1"/>
    </row>
    <row r="3577" spans="1:6" x14ac:dyDescent="0.25">
      <c r="A3577" s="1">
        <v>39795</v>
      </c>
      <c r="B3577">
        <v>144</v>
      </c>
      <c r="C3577">
        <v>2230</v>
      </c>
      <c r="D3577">
        <v>5.36</v>
      </c>
      <c r="E3577">
        <v>4.5999999999999996</v>
      </c>
      <c r="F3577" s="1"/>
    </row>
    <row r="3578" spans="1:6" x14ac:dyDescent="0.25">
      <c r="A3578" s="1">
        <v>39796</v>
      </c>
      <c r="B3578">
        <v>144</v>
      </c>
      <c r="C3578">
        <v>2260</v>
      </c>
      <c r="D3578">
        <v>5.36</v>
      </c>
      <c r="E3578">
        <v>2.5</v>
      </c>
      <c r="F3578" s="1"/>
    </row>
    <row r="3579" spans="1:6" x14ac:dyDescent="0.25">
      <c r="A3579" s="1">
        <v>39797</v>
      </c>
      <c r="B3579">
        <v>129</v>
      </c>
      <c r="C3579">
        <v>2450</v>
      </c>
      <c r="D3579">
        <v>5.29</v>
      </c>
      <c r="E3579">
        <v>0</v>
      </c>
      <c r="F3579" s="1"/>
    </row>
    <row r="3580" spans="1:6" x14ac:dyDescent="0.25">
      <c r="A3580" s="1">
        <v>39798</v>
      </c>
      <c r="B3580">
        <v>134</v>
      </c>
      <c r="C3580">
        <v>2520</v>
      </c>
      <c r="D3580">
        <v>5.32</v>
      </c>
      <c r="E3580">
        <v>1</v>
      </c>
      <c r="F3580" s="1"/>
    </row>
    <row r="3581" spans="1:6" x14ac:dyDescent="0.25">
      <c r="A3581" s="1">
        <v>39799</v>
      </c>
      <c r="B3581">
        <v>145</v>
      </c>
      <c r="C3581">
        <v>2440</v>
      </c>
      <c r="D3581">
        <v>5.37</v>
      </c>
      <c r="E3581">
        <v>1.75</v>
      </c>
      <c r="F3581" s="1"/>
    </row>
    <row r="3582" spans="1:6" x14ac:dyDescent="0.25">
      <c r="A3582" s="1">
        <v>39800</v>
      </c>
      <c r="B3582">
        <v>163</v>
      </c>
      <c r="C3582">
        <v>2320</v>
      </c>
      <c r="D3582">
        <v>5.44</v>
      </c>
      <c r="E3582">
        <v>1.8</v>
      </c>
      <c r="F3582" s="1"/>
    </row>
    <row r="3583" spans="1:6" x14ac:dyDescent="0.25">
      <c r="A3583" s="1">
        <v>39801</v>
      </c>
      <c r="B3583">
        <v>168</v>
      </c>
      <c r="C3583">
        <v>2260</v>
      </c>
      <c r="D3583">
        <v>5.46</v>
      </c>
      <c r="E3583">
        <v>1.85</v>
      </c>
      <c r="F3583" s="1"/>
    </row>
    <row r="3584" spans="1:6" x14ac:dyDescent="0.25">
      <c r="A3584" s="1">
        <v>39802</v>
      </c>
      <c r="B3584">
        <v>163</v>
      </c>
      <c r="C3584">
        <v>2250</v>
      </c>
      <c r="D3584">
        <v>5.44</v>
      </c>
      <c r="E3584">
        <v>1.25</v>
      </c>
      <c r="F3584" s="1"/>
    </row>
    <row r="3585" spans="1:6" x14ac:dyDescent="0.25">
      <c r="A3585" s="1">
        <v>39803</v>
      </c>
      <c r="B3585">
        <v>142</v>
      </c>
      <c r="C3585">
        <v>2330</v>
      </c>
      <c r="D3585">
        <v>5.35</v>
      </c>
      <c r="E3585">
        <v>0.3</v>
      </c>
      <c r="F3585" s="1"/>
    </row>
    <row r="3586" spans="1:6" x14ac:dyDescent="0.25">
      <c r="A3586" s="1">
        <v>39804</v>
      </c>
      <c r="B3586">
        <v>124</v>
      </c>
      <c r="C3586">
        <v>2420</v>
      </c>
      <c r="D3586">
        <v>5.27</v>
      </c>
      <c r="E3586">
        <v>1.85</v>
      </c>
      <c r="F3586" s="1"/>
    </row>
    <row r="3587" spans="1:6" x14ac:dyDescent="0.25">
      <c r="A3587" s="1">
        <v>39805</v>
      </c>
      <c r="B3587">
        <v>153</v>
      </c>
      <c r="C3587">
        <v>2250</v>
      </c>
      <c r="D3587">
        <v>5.4</v>
      </c>
      <c r="E3587">
        <v>1.95</v>
      </c>
      <c r="F3587" s="1"/>
    </row>
    <row r="3588" spans="1:6" x14ac:dyDescent="0.25">
      <c r="A3588" s="1">
        <v>39806</v>
      </c>
      <c r="B3588">
        <v>158</v>
      </c>
      <c r="C3588">
        <v>2200</v>
      </c>
      <c r="D3588">
        <v>5.42</v>
      </c>
      <c r="E3588">
        <v>1.8</v>
      </c>
      <c r="F3588" s="1"/>
    </row>
    <row r="3589" spans="1:6" x14ac:dyDescent="0.25">
      <c r="A3589" s="1">
        <v>39807</v>
      </c>
      <c r="B3589">
        <v>146</v>
      </c>
      <c r="C3589">
        <v>2260</v>
      </c>
      <c r="D3589">
        <v>5.37</v>
      </c>
      <c r="E3589">
        <v>3.5</v>
      </c>
      <c r="F3589" s="1"/>
    </row>
    <row r="3590" spans="1:6" x14ac:dyDescent="0.25">
      <c r="A3590" s="1">
        <v>39808</v>
      </c>
      <c r="B3590">
        <v>148</v>
      </c>
      <c r="C3590">
        <v>2300</v>
      </c>
      <c r="D3590">
        <v>5.38</v>
      </c>
      <c r="E3590">
        <v>5.4</v>
      </c>
      <c r="F3590" s="1"/>
    </row>
    <row r="3591" spans="1:6" x14ac:dyDescent="0.25">
      <c r="A3591" s="1">
        <v>39809</v>
      </c>
      <c r="B3591">
        <v>147</v>
      </c>
      <c r="C3591">
        <v>2300</v>
      </c>
      <c r="D3591">
        <v>5.37</v>
      </c>
      <c r="E3591">
        <v>3.0999999999999996</v>
      </c>
      <c r="F3591" s="1"/>
    </row>
    <row r="3592" spans="1:6" x14ac:dyDescent="0.25">
      <c r="A3592" s="1">
        <v>39810</v>
      </c>
      <c r="B3592">
        <v>139</v>
      </c>
      <c r="C3592">
        <v>2310</v>
      </c>
      <c r="D3592">
        <v>5.34</v>
      </c>
      <c r="E3592">
        <v>2.5499999999999998</v>
      </c>
      <c r="F3592" s="1"/>
    </row>
    <row r="3593" spans="1:6" x14ac:dyDescent="0.25">
      <c r="A3593" s="1">
        <v>39811</v>
      </c>
      <c r="B3593">
        <v>135</v>
      </c>
      <c r="C3593">
        <v>2310</v>
      </c>
      <c r="D3593">
        <v>5.32</v>
      </c>
      <c r="E3593">
        <v>3.9499999999999997</v>
      </c>
      <c r="F3593" s="1"/>
    </row>
    <row r="3594" spans="1:6" x14ac:dyDescent="0.25">
      <c r="A3594" s="1">
        <v>39812</v>
      </c>
      <c r="B3594">
        <v>132</v>
      </c>
      <c r="C3594">
        <v>2300</v>
      </c>
      <c r="D3594">
        <v>5.31</v>
      </c>
      <c r="E3594">
        <v>5</v>
      </c>
      <c r="F3594" s="1"/>
    </row>
    <row r="3595" spans="1:6" x14ac:dyDescent="0.25">
      <c r="A3595" s="1">
        <v>39813</v>
      </c>
      <c r="B3595">
        <v>125</v>
      </c>
      <c r="C3595" t="e">
        <v>#N/A</v>
      </c>
      <c r="D3595">
        <v>5.28</v>
      </c>
      <c r="E3595">
        <v>2.6500000000000004</v>
      </c>
      <c r="F3595" s="1"/>
    </row>
    <row r="3596" spans="1:6" x14ac:dyDescent="0.25">
      <c r="A3596" s="1">
        <v>39814</v>
      </c>
      <c r="B3596">
        <v>124</v>
      </c>
      <c r="C3596">
        <v>2330</v>
      </c>
      <c r="D3596">
        <v>5.27</v>
      </c>
      <c r="E3596">
        <v>2.8</v>
      </c>
      <c r="F3596" s="1"/>
    </row>
    <row r="3597" spans="1:6" x14ac:dyDescent="0.25">
      <c r="A3597" s="1">
        <v>39815</v>
      </c>
      <c r="B3597">
        <v>129</v>
      </c>
      <c r="C3597">
        <v>2340</v>
      </c>
      <c r="D3597">
        <v>5.29</v>
      </c>
      <c r="E3597">
        <v>4.4000000000000004</v>
      </c>
      <c r="F3597" s="1"/>
    </row>
    <row r="3598" spans="1:6" x14ac:dyDescent="0.25">
      <c r="A3598" s="1">
        <v>39816</v>
      </c>
      <c r="B3598">
        <v>129</v>
      </c>
      <c r="C3598">
        <v>2340</v>
      </c>
      <c r="D3598">
        <v>5.29</v>
      </c>
      <c r="E3598">
        <v>5.45</v>
      </c>
      <c r="F3598" s="1"/>
    </row>
    <row r="3599" spans="1:6" x14ac:dyDescent="0.25">
      <c r="A3599" s="1">
        <v>39817</v>
      </c>
      <c r="B3599">
        <v>129</v>
      </c>
      <c r="C3599">
        <v>2360</v>
      </c>
      <c r="D3599">
        <v>5.29</v>
      </c>
      <c r="E3599">
        <v>2.7</v>
      </c>
      <c r="F3599" s="1"/>
    </row>
    <row r="3600" spans="1:6" x14ac:dyDescent="0.25">
      <c r="A3600" s="1">
        <v>39818</v>
      </c>
      <c r="B3600">
        <v>127</v>
      </c>
      <c r="C3600">
        <v>2360</v>
      </c>
      <c r="D3600">
        <v>5.28</v>
      </c>
      <c r="E3600">
        <v>2.15</v>
      </c>
      <c r="F3600" s="1"/>
    </row>
    <row r="3601" spans="1:6" x14ac:dyDescent="0.25">
      <c r="A3601" s="1">
        <v>39819</v>
      </c>
      <c r="B3601">
        <v>127</v>
      </c>
      <c r="C3601">
        <v>2360</v>
      </c>
      <c r="D3601">
        <v>5.28</v>
      </c>
      <c r="E3601">
        <v>2.85</v>
      </c>
      <c r="F3601" s="1"/>
    </row>
    <row r="3602" spans="1:6" x14ac:dyDescent="0.25">
      <c r="A3602" s="1">
        <v>39820</v>
      </c>
      <c r="B3602">
        <v>126</v>
      </c>
      <c r="C3602">
        <v>2350</v>
      </c>
      <c r="D3602">
        <v>5.28</v>
      </c>
      <c r="E3602">
        <v>3.1</v>
      </c>
      <c r="F3602" s="1"/>
    </row>
    <row r="3603" spans="1:6" x14ac:dyDescent="0.25">
      <c r="A3603" s="1">
        <v>39821</v>
      </c>
      <c r="B3603">
        <v>126</v>
      </c>
      <c r="C3603">
        <v>2360</v>
      </c>
      <c r="D3603">
        <v>5.28</v>
      </c>
      <c r="E3603">
        <v>4.9000000000000004</v>
      </c>
      <c r="F3603" s="1"/>
    </row>
    <row r="3604" spans="1:6" x14ac:dyDescent="0.25">
      <c r="A3604" s="1">
        <v>39822</v>
      </c>
      <c r="B3604">
        <v>126</v>
      </c>
      <c r="C3604">
        <v>2360</v>
      </c>
      <c r="D3604">
        <v>5.28</v>
      </c>
      <c r="E3604">
        <v>4.75</v>
      </c>
      <c r="F3604" s="1"/>
    </row>
    <row r="3605" spans="1:6" x14ac:dyDescent="0.25">
      <c r="A3605" s="1">
        <v>39823</v>
      </c>
      <c r="B3605">
        <v>125</v>
      </c>
      <c r="C3605">
        <v>2370</v>
      </c>
      <c r="D3605">
        <v>5.28</v>
      </c>
      <c r="E3605">
        <v>3.25</v>
      </c>
      <c r="F3605" s="1"/>
    </row>
    <row r="3606" spans="1:6" x14ac:dyDescent="0.25">
      <c r="A3606" s="1">
        <v>39824</v>
      </c>
      <c r="B3606">
        <v>123</v>
      </c>
      <c r="C3606">
        <v>2370</v>
      </c>
      <c r="D3606">
        <v>5.27</v>
      </c>
      <c r="E3606">
        <v>2.9</v>
      </c>
      <c r="F3606" s="1"/>
    </row>
    <row r="3607" spans="1:6" x14ac:dyDescent="0.25">
      <c r="A3607" s="1">
        <v>39825</v>
      </c>
      <c r="B3607">
        <v>122</v>
      </c>
      <c r="C3607">
        <v>2370</v>
      </c>
      <c r="D3607">
        <v>5.26</v>
      </c>
      <c r="E3607">
        <v>1.35</v>
      </c>
      <c r="F3607" s="1"/>
    </row>
    <row r="3608" spans="1:6" x14ac:dyDescent="0.25">
      <c r="A3608" s="1">
        <v>39826</v>
      </c>
      <c r="B3608">
        <v>122</v>
      </c>
      <c r="C3608">
        <v>2370</v>
      </c>
      <c r="D3608">
        <v>5.26</v>
      </c>
      <c r="E3608">
        <v>2.35</v>
      </c>
      <c r="F3608" s="1"/>
    </row>
    <row r="3609" spans="1:6" x14ac:dyDescent="0.25">
      <c r="A3609" s="1">
        <v>39827</v>
      </c>
      <c r="B3609">
        <v>118</v>
      </c>
      <c r="C3609">
        <v>2380</v>
      </c>
      <c r="D3609">
        <v>5.24</v>
      </c>
      <c r="E3609">
        <v>3.7</v>
      </c>
      <c r="F3609" s="1"/>
    </row>
    <row r="3610" spans="1:6" x14ac:dyDescent="0.25">
      <c r="A3610" s="1">
        <v>39828</v>
      </c>
      <c r="B3610">
        <v>124</v>
      </c>
      <c r="C3610">
        <v>2330</v>
      </c>
      <c r="D3610">
        <v>5.27</v>
      </c>
      <c r="E3610">
        <v>2.5499999999999998</v>
      </c>
      <c r="F3610" s="1"/>
    </row>
    <row r="3611" spans="1:6" x14ac:dyDescent="0.25">
      <c r="A3611" s="1">
        <v>39829</v>
      </c>
      <c r="B3611">
        <v>122</v>
      </c>
      <c r="C3611">
        <v>2360</v>
      </c>
      <c r="D3611">
        <v>5.26</v>
      </c>
      <c r="E3611">
        <v>3.25</v>
      </c>
      <c r="F3611" s="1"/>
    </row>
    <row r="3612" spans="1:6" x14ac:dyDescent="0.25">
      <c r="A3612" s="1">
        <v>39830</v>
      </c>
      <c r="B3612">
        <v>122</v>
      </c>
      <c r="C3612">
        <v>2370</v>
      </c>
      <c r="D3612">
        <v>5.26</v>
      </c>
      <c r="E3612">
        <v>4.25</v>
      </c>
      <c r="F3612" s="1"/>
    </row>
    <row r="3613" spans="1:6" x14ac:dyDescent="0.25">
      <c r="A3613" s="1">
        <v>39831</v>
      </c>
      <c r="B3613">
        <v>120</v>
      </c>
      <c r="C3613">
        <v>2360</v>
      </c>
      <c r="D3613">
        <v>5.25</v>
      </c>
      <c r="E3613">
        <v>4.3499999999999996</v>
      </c>
      <c r="F3613" s="1"/>
    </row>
    <row r="3614" spans="1:6" x14ac:dyDescent="0.25">
      <c r="A3614" s="1">
        <v>39832</v>
      </c>
      <c r="B3614">
        <v>119</v>
      </c>
      <c r="C3614">
        <v>2370</v>
      </c>
      <c r="D3614">
        <v>5.25</v>
      </c>
      <c r="E3614">
        <v>5.85</v>
      </c>
      <c r="F3614" s="1"/>
    </row>
    <row r="3615" spans="1:6" x14ac:dyDescent="0.25">
      <c r="A3615" s="1">
        <v>39833</v>
      </c>
      <c r="B3615">
        <v>118</v>
      </c>
      <c r="C3615">
        <v>2380</v>
      </c>
      <c r="D3615">
        <v>5.24</v>
      </c>
      <c r="E3615">
        <v>6.05</v>
      </c>
      <c r="F3615" s="1"/>
    </row>
    <row r="3616" spans="1:6" x14ac:dyDescent="0.25">
      <c r="A3616" s="1">
        <v>39834</v>
      </c>
      <c r="B3616">
        <v>114</v>
      </c>
      <c r="C3616">
        <v>2380</v>
      </c>
      <c r="D3616">
        <v>5.22</v>
      </c>
      <c r="E3616">
        <v>5.3</v>
      </c>
      <c r="F3616" s="1"/>
    </row>
    <row r="3617" spans="1:6" x14ac:dyDescent="0.25">
      <c r="A3617" s="1">
        <v>39835</v>
      </c>
      <c r="B3617">
        <v>114</v>
      </c>
      <c r="C3617">
        <v>2380</v>
      </c>
      <c r="D3617">
        <v>5.22</v>
      </c>
      <c r="E3617">
        <v>6.15</v>
      </c>
      <c r="F3617" s="1"/>
    </row>
    <row r="3618" spans="1:6" x14ac:dyDescent="0.25">
      <c r="A3618" s="1">
        <v>39836</v>
      </c>
      <c r="B3618">
        <v>110</v>
      </c>
      <c r="C3618">
        <v>2360</v>
      </c>
      <c r="D3618">
        <v>5.2</v>
      </c>
      <c r="E3618">
        <v>5.45</v>
      </c>
      <c r="F3618" s="1"/>
    </row>
    <row r="3619" spans="1:6" x14ac:dyDescent="0.25">
      <c r="A3619" s="1">
        <v>39837</v>
      </c>
      <c r="B3619">
        <v>105</v>
      </c>
      <c r="C3619">
        <v>2360</v>
      </c>
      <c r="D3619">
        <v>5.17</v>
      </c>
      <c r="E3619">
        <v>3.4499999999999997</v>
      </c>
      <c r="F3619" s="1"/>
    </row>
    <row r="3620" spans="1:6" x14ac:dyDescent="0.25">
      <c r="A3620" s="1">
        <v>39838</v>
      </c>
      <c r="B3620">
        <v>101</v>
      </c>
      <c r="C3620">
        <v>2370</v>
      </c>
      <c r="D3620">
        <v>5.15</v>
      </c>
      <c r="E3620">
        <v>2.0499999999999998</v>
      </c>
      <c r="F3620" s="1"/>
    </row>
    <row r="3621" spans="1:6" x14ac:dyDescent="0.25">
      <c r="A3621" s="1">
        <v>39839</v>
      </c>
      <c r="B3621">
        <v>88</v>
      </c>
      <c r="C3621">
        <v>2500</v>
      </c>
      <c r="D3621">
        <v>5.07</v>
      </c>
      <c r="E3621">
        <v>0</v>
      </c>
      <c r="F3621" s="1"/>
    </row>
    <row r="3622" spans="1:6" x14ac:dyDescent="0.25">
      <c r="A3622" s="1">
        <v>39840</v>
      </c>
      <c r="B3622">
        <v>100</v>
      </c>
      <c r="C3622">
        <v>2500</v>
      </c>
      <c r="D3622">
        <v>5.15</v>
      </c>
      <c r="E3622">
        <v>2.0499999999999998</v>
      </c>
      <c r="F3622" s="1"/>
    </row>
    <row r="3623" spans="1:6" x14ac:dyDescent="0.25">
      <c r="A3623" s="1">
        <v>39841</v>
      </c>
      <c r="B3623">
        <v>97</v>
      </c>
      <c r="C3623">
        <v>2480</v>
      </c>
      <c r="D3623">
        <v>5.13</v>
      </c>
      <c r="E3623">
        <v>2.75</v>
      </c>
      <c r="F3623" s="1"/>
    </row>
    <row r="3624" spans="1:6" x14ac:dyDescent="0.25">
      <c r="A3624" s="1">
        <v>39842</v>
      </c>
      <c r="B3624">
        <v>127</v>
      </c>
      <c r="C3624">
        <v>2330</v>
      </c>
      <c r="D3624">
        <v>5.28</v>
      </c>
      <c r="E3624">
        <v>2.9</v>
      </c>
      <c r="F3624" s="1"/>
    </row>
    <row r="3625" spans="1:6" x14ac:dyDescent="0.25">
      <c r="A3625" s="1">
        <v>39843</v>
      </c>
      <c r="B3625">
        <v>133</v>
      </c>
      <c r="C3625">
        <v>2290</v>
      </c>
      <c r="D3625">
        <v>5.31</v>
      </c>
      <c r="E3625">
        <v>2.8</v>
      </c>
      <c r="F3625" s="1"/>
    </row>
    <row r="3626" spans="1:6" x14ac:dyDescent="0.25">
      <c r="A3626" s="1">
        <v>39844</v>
      </c>
      <c r="B3626">
        <v>121</v>
      </c>
      <c r="C3626">
        <v>2320</v>
      </c>
      <c r="D3626">
        <v>5.26</v>
      </c>
      <c r="E3626">
        <v>4.2</v>
      </c>
      <c r="F3626" s="1"/>
    </row>
    <row r="3627" spans="1:6" x14ac:dyDescent="0.25">
      <c r="A3627" s="1">
        <v>39845</v>
      </c>
      <c r="B3627">
        <v>117</v>
      </c>
      <c r="C3627">
        <v>2350</v>
      </c>
      <c r="D3627">
        <v>5.24</v>
      </c>
      <c r="E3627">
        <v>4.3999999999999995</v>
      </c>
      <c r="F3627" s="1"/>
    </row>
    <row r="3628" spans="1:6" x14ac:dyDescent="0.25">
      <c r="A3628" s="1">
        <v>39846</v>
      </c>
      <c r="B3628">
        <v>109</v>
      </c>
      <c r="C3628">
        <v>2360</v>
      </c>
      <c r="D3628">
        <v>5.19</v>
      </c>
      <c r="E3628">
        <v>3.8</v>
      </c>
      <c r="F3628" s="1"/>
    </row>
    <row r="3629" spans="1:6" x14ac:dyDescent="0.25">
      <c r="A3629" s="1">
        <v>39847</v>
      </c>
      <c r="B3629">
        <v>106</v>
      </c>
      <c r="C3629">
        <v>2380</v>
      </c>
      <c r="D3629">
        <v>5.18</v>
      </c>
      <c r="E3629">
        <v>4.75</v>
      </c>
      <c r="F3629" s="1"/>
    </row>
    <row r="3630" spans="1:6" x14ac:dyDescent="0.25">
      <c r="A3630" s="1">
        <v>39848</v>
      </c>
      <c r="B3630">
        <v>107</v>
      </c>
      <c r="C3630">
        <v>2370</v>
      </c>
      <c r="D3630">
        <v>5.18</v>
      </c>
      <c r="E3630">
        <v>5.7</v>
      </c>
      <c r="F3630" s="1"/>
    </row>
    <row r="3631" spans="1:6" x14ac:dyDescent="0.25">
      <c r="A3631" s="1">
        <v>39849</v>
      </c>
      <c r="B3631">
        <v>109</v>
      </c>
      <c r="C3631">
        <v>2370</v>
      </c>
      <c r="D3631">
        <v>5.19</v>
      </c>
      <c r="E3631">
        <v>5.9499999999999993</v>
      </c>
      <c r="F3631" s="1"/>
    </row>
    <row r="3632" spans="1:6" x14ac:dyDescent="0.25">
      <c r="A3632" s="1">
        <v>39850</v>
      </c>
      <c r="B3632">
        <v>107</v>
      </c>
      <c r="C3632">
        <v>2390</v>
      </c>
      <c r="D3632">
        <v>5.18</v>
      </c>
      <c r="E3632">
        <v>6.95</v>
      </c>
      <c r="F3632" s="1"/>
    </row>
    <row r="3633" spans="1:6" x14ac:dyDescent="0.25">
      <c r="A3633" s="1">
        <v>39851</v>
      </c>
      <c r="B3633">
        <v>106</v>
      </c>
      <c r="C3633">
        <v>2400</v>
      </c>
      <c r="D3633">
        <v>5.18</v>
      </c>
      <c r="E3633">
        <v>6.7</v>
      </c>
      <c r="F3633" s="1"/>
    </row>
    <row r="3634" spans="1:6" x14ac:dyDescent="0.25">
      <c r="A3634" s="1">
        <v>39852</v>
      </c>
      <c r="B3634">
        <v>107</v>
      </c>
      <c r="C3634">
        <v>2390</v>
      </c>
      <c r="D3634">
        <v>5.18</v>
      </c>
      <c r="E3634">
        <v>5.9499999999999993</v>
      </c>
      <c r="F3634" s="1"/>
    </row>
    <row r="3635" spans="1:6" x14ac:dyDescent="0.25">
      <c r="A3635" s="1">
        <v>39853</v>
      </c>
      <c r="B3635">
        <v>123</v>
      </c>
      <c r="C3635">
        <v>2320</v>
      </c>
      <c r="D3635">
        <v>5.27</v>
      </c>
      <c r="E3635">
        <v>6.45</v>
      </c>
      <c r="F3635" s="1"/>
    </row>
    <row r="3636" spans="1:6" x14ac:dyDescent="0.25">
      <c r="A3636" s="1">
        <v>39854</v>
      </c>
      <c r="B3636">
        <v>125</v>
      </c>
      <c r="C3636">
        <v>2290</v>
      </c>
      <c r="D3636">
        <v>5.28</v>
      </c>
      <c r="E3636">
        <v>5.9</v>
      </c>
      <c r="F3636" s="1"/>
    </row>
    <row r="3637" spans="1:6" x14ac:dyDescent="0.25">
      <c r="A3637" s="1">
        <v>39855</v>
      </c>
      <c r="B3637">
        <v>121</v>
      </c>
      <c r="C3637">
        <v>2330</v>
      </c>
      <c r="D3637">
        <v>5.26</v>
      </c>
      <c r="E3637">
        <v>6.4499999999999993</v>
      </c>
      <c r="F3637" s="1"/>
    </row>
    <row r="3638" spans="1:6" x14ac:dyDescent="0.25">
      <c r="A3638" s="1">
        <v>39856</v>
      </c>
      <c r="B3638">
        <v>114</v>
      </c>
      <c r="C3638">
        <v>2300</v>
      </c>
      <c r="D3638">
        <v>5.22</v>
      </c>
      <c r="E3638">
        <v>5.6499999999999995</v>
      </c>
      <c r="F3638" s="1"/>
    </row>
    <row r="3639" spans="1:6" x14ac:dyDescent="0.25">
      <c r="A3639" s="1">
        <v>39857</v>
      </c>
      <c r="B3639">
        <v>114</v>
      </c>
      <c r="C3639">
        <v>2290</v>
      </c>
      <c r="D3639">
        <v>5.22</v>
      </c>
      <c r="E3639">
        <v>5.15</v>
      </c>
      <c r="F3639" s="1"/>
    </row>
    <row r="3640" spans="1:6" x14ac:dyDescent="0.25">
      <c r="A3640" s="1">
        <v>39858</v>
      </c>
      <c r="B3640">
        <v>110</v>
      </c>
      <c r="C3640">
        <v>2300</v>
      </c>
      <c r="D3640">
        <v>5.2</v>
      </c>
      <c r="E3640">
        <v>5.0999999999999996</v>
      </c>
      <c r="F3640" s="1"/>
    </row>
    <row r="3641" spans="1:6" x14ac:dyDescent="0.25">
      <c r="A3641" s="1">
        <v>39859</v>
      </c>
      <c r="B3641">
        <v>108</v>
      </c>
      <c r="C3641">
        <v>2270</v>
      </c>
      <c r="D3641">
        <v>5.19</v>
      </c>
      <c r="E3641">
        <v>4.1500000000000004</v>
      </c>
      <c r="F3641" s="1"/>
    </row>
    <row r="3642" spans="1:6" x14ac:dyDescent="0.25">
      <c r="A3642" s="1">
        <v>39860</v>
      </c>
      <c r="B3642">
        <v>108</v>
      </c>
      <c r="C3642">
        <v>2270</v>
      </c>
      <c r="D3642">
        <v>5.19</v>
      </c>
      <c r="E3642">
        <v>6</v>
      </c>
      <c r="F3642" s="1"/>
    </row>
    <row r="3643" spans="1:6" x14ac:dyDescent="0.25">
      <c r="A3643" s="1">
        <v>39861</v>
      </c>
      <c r="B3643">
        <v>106</v>
      </c>
      <c r="C3643">
        <v>2260</v>
      </c>
      <c r="D3643">
        <v>5.18</v>
      </c>
      <c r="E3643">
        <v>6.9</v>
      </c>
      <c r="F3643" s="1"/>
    </row>
    <row r="3644" spans="1:6" x14ac:dyDescent="0.25">
      <c r="A3644" s="1">
        <v>39862</v>
      </c>
      <c r="B3644">
        <v>102</v>
      </c>
      <c r="C3644">
        <v>2270</v>
      </c>
      <c r="D3644">
        <v>5.16</v>
      </c>
      <c r="E3644">
        <v>6.2</v>
      </c>
      <c r="F3644" s="1"/>
    </row>
    <row r="3645" spans="1:6" x14ac:dyDescent="0.25">
      <c r="A3645" s="1">
        <v>39863</v>
      </c>
      <c r="B3645">
        <v>102</v>
      </c>
      <c r="C3645">
        <v>2270</v>
      </c>
      <c r="D3645">
        <v>5.16</v>
      </c>
      <c r="E3645">
        <v>7.1000000000000005</v>
      </c>
      <c r="F3645" s="1"/>
    </row>
    <row r="3646" spans="1:6" x14ac:dyDescent="0.25">
      <c r="A3646" s="1">
        <v>39864</v>
      </c>
      <c r="B3646">
        <v>102</v>
      </c>
      <c r="C3646">
        <v>2280</v>
      </c>
      <c r="D3646">
        <v>5.16</v>
      </c>
      <c r="E3646">
        <v>6.3000000000000007</v>
      </c>
      <c r="F3646" s="1"/>
    </row>
    <row r="3647" spans="1:6" x14ac:dyDescent="0.25">
      <c r="A3647" s="1">
        <v>39865</v>
      </c>
      <c r="B3647">
        <v>101</v>
      </c>
      <c r="C3647">
        <v>2340</v>
      </c>
      <c r="D3647">
        <v>5.15</v>
      </c>
      <c r="E3647">
        <v>5.5</v>
      </c>
      <c r="F3647" s="1"/>
    </row>
    <row r="3648" spans="1:6" x14ac:dyDescent="0.25">
      <c r="A3648" s="1">
        <v>39866</v>
      </c>
      <c r="B3648">
        <v>125</v>
      </c>
      <c r="C3648">
        <v>2280</v>
      </c>
      <c r="D3648">
        <v>5.28</v>
      </c>
      <c r="E3648">
        <v>5.4</v>
      </c>
      <c r="F3648" s="1"/>
    </row>
    <row r="3649" spans="1:6" x14ac:dyDescent="0.25">
      <c r="A3649" s="1">
        <v>39867</v>
      </c>
      <c r="B3649">
        <v>148</v>
      </c>
      <c r="C3649">
        <v>2090</v>
      </c>
      <c r="D3649">
        <v>5.38</v>
      </c>
      <c r="E3649">
        <v>6.2</v>
      </c>
      <c r="F3649" s="1"/>
    </row>
    <row r="3650" spans="1:6" x14ac:dyDescent="0.25">
      <c r="A3650" s="1">
        <v>39868</v>
      </c>
      <c r="B3650">
        <v>155</v>
      </c>
      <c r="C3650">
        <v>2050</v>
      </c>
      <c r="D3650">
        <v>5.41</v>
      </c>
      <c r="E3650">
        <v>8.35</v>
      </c>
      <c r="F3650" s="1"/>
    </row>
    <row r="3651" spans="1:6" x14ac:dyDescent="0.25">
      <c r="A3651" s="1">
        <v>39869</v>
      </c>
      <c r="B3651">
        <v>164</v>
      </c>
      <c r="C3651">
        <v>2060</v>
      </c>
      <c r="D3651">
        <v>5.44</v>
      </c>
      <c r="E3651">
        <v>9.9499999999999993</v>
      </c>
      <c r="F3651" s="1"/>
    </row>
    <row r="3652" spans="1:6" x14ac:dyDescent="0.25">
      <c r="A3652" s="1">
        <v>39870</v>
      </c>
      <c r="B3652">
        <v>170</v>
      </c>
      <c r="C3652">
        <v>2100</v>
      </c>
      <c r="D3652">
        <v>5.47</v>
      </c>
      <c r="E3652">
        <v>10.15</v>
      </c>
      <c r="F3652" s="1"/>
    </row>
    <row r="3653" spans="1:6" x14ac:dyDescent="0.25">
      <c r="A3653" s="1">
        <v>39871</v>
      </c>
      <c r="B3653">
        <v>171</v>
      </c>
      <c r="C3653">
        <v>2110</v>
      </c>
      <c r="D3653">
        <v>5.47</v>
      </c>
      <c r="E3653">
        <v>8.0500000000000007</v>
      </c>
      <c r="F3653" s="1"/>
    </row>
    <row r="3654" spans="1:6" x14ac:dyDescent="0.25">
      <c r="A3654" s="1">
        <v>39872</v>
      </c>
      <c r="B3654">
        <v>173</v>
      </c>
      <c r="C3654">
        <v>2110</v>
      </c>
      <c r="D3654">
        <v>5.48</v>
      </c>
      <c r="E3654">
        <v>6.65</v>
      </c>
      <c r="F3654" s="1"/>
    </row>
    <row r="3655" spans="1:6" x14ac:dyDescent="0.25">
      <c r="A3655" s="1">
        <v>39873</v>
      </c>
      <c r="B3655">
        <v>172</v>
      </c>
      <c r="C3655">
        <v>2080</v>
      </c>
      <c r="D3655">
        <v>5.47</v>
      </c>
      <c r="E3655">
        <v>5.9</v>
      </c>
      <c r="F3655" s="1"/>
    </row>
    <row r="3656" spans="1:6" x14ac:dyDescent="0.25">
      <c r="A3656" s="1">
        <v>39874</v>
      </c>
      <c r="B3656">
        <v>167</v>
      </c>
      <c r="C3656">
        <v>2090</v>
      </c>
      <c r="D3656">
        <v>5.46</v>
      </c>
      <c r="E3656">
        <v>8.0500000000000007</v>
      </c>
      <c r="F3656" s="1"/>
    </row>
    <row r="3657" spans="1:6" x14ac:dyDescent="0.25">
      <c r="A3657" s="1">
        <v>39875</v>
      </c>
      <c r="B3657">
        <v>169</v>
      </c>
      <c r="C3657">
        <v>2130</v>
      </c>
      <c r="D3657">
        <v>5.46</v>
      </c>
      <c r="E3657">
        <v>9.25</v>
      </c>
      <c r="F3657" s="1"/>
    </row>
    <row r="3658" spans="1:6" x14ac:dyDescent="0.25">
      <c r="A3658" s="1">
        <v>39876</v>
      </c>
      <c r="B3658">
        <v>174</v>
      </c>
      <c r="C3658">
        <v>2150</v>
      </c>
      <c r="D3658">
        <v>5.48</v>
      </c>
      <c r="E3658">
        <v>10.9</v>
      </c>
      <c r="F3658" s="1"/>
    </row>
    <row r="3659" spans="1:6" x14ac:dyDescent="0.25">
      <c r="A3659" s="1">
        <v>39877</v>
      </c>
      <c r="B3659">
        <v>174</v>
      </c>
      <c r="C3659">
        <v>2160</v>
      </c>
      <c r="D3659">
        <v>5.48</v>
      </c>
      <c r="E3659">
        <v>10.55</v>
      </c>
      <c r="F3659" s="1"/>
    </row>
    <row r="3660" spans="1:6" x14ac:dyDescent="0.25">
      <c r="A3660" s="1">
        <v>39878</v>
      </c>
      <c r="B3660">
        <v>168</v>
      </c>
      <c r="C3660">
        <v>2140</v>
      </c>
      <c r="D3660">
        <v>5.46</v>
      </c>
      <c r="E3660">
        <v>10.100000000000001</v>
      </c>
      <c r="F3660" s="1"/>
    </row>
    <row r="3661" spans="1:6" x14ac:dyDescent="0.25">
      <c r="A3661" s="1">
        <v>39879</v>
      </c>
      <c r="B3661">
        <v>162</v>
      </c>
      <c r="C3661">
        <v>2120</v>
      </c>
      <c r="D3661">
        <v>5.44</v>
      </c>
      <c r="E3661">
        <v>11.35</v>
      </c>
      <c r="F3661" s="1"/>
    </row>
    <row r="3662" spans="1:6" x14ac:dyDescent="0.25">
      <c r="A3662" s="1">
        <v>39880</v>
      </c>
      <c r="B3662">
        <v>168</v>
      </c>
      <c r="C3662">
        <v>2070</v>
      </c>
      <c r="D3662">
        <v>5.46</v>
      </c>
      <c r="E3662">
        <v>10.050000000000001</v>
      </c>
      <c r="F3662" s="1"/>
    </row>
    <row r="3663" spans="1:6" x14ac:dyDescent="0.25">
      <c r="A3663" s="1">
        <v>39881</v>
      </c>
      <c r="B3663">
        <v>198</v>
      </c>
      <c r="C3663">
        <v>1900</v>
      </c>
      <c r="D3663">
        <v>5.57</v>
      </c>
      <c r="E3663">
        <v>11.15</v>
      </c>
      <c r="F3663" s="1"/>
    </row>
    <row r="3664" spans="1:6" x14ac:dyDescent="0.25">
      <c r="A3664" s="1">
        <v>39882</v>
      </c>
      <c r="B3664">
        <v>223</v>
      </c>
      <c r="C3664">
        <v>1780</v>
      </c>
      <c r="D3664">
        <v>5.66</v>
      </c>
      <c r="E3664">
        <v>8.35</v>
      </c>
      <c r="F3664" s="1"/>
    </row>
    <row r="3665" spans="1:6" x14ac:dyDescent="0.25">
      <c r="A3665" s="1">
        <v>39883</v>
      </c>
      <c r="B3665">
        <v>234</v>
      </c>
      <c r="C3665">
        <v>1760</v>
      </c>
      <c r="D3665">
        <v>5.71</v>
      </c>
      <c r="E3665">
        <v>6.5</v>
      </c>
      <c r="F3665" s="1"/>
    </row>
    <row r="3666" spans="1:6" x14ac:dyDescent="0.25">
      <c r="A3666" s="1">
        <v>39884</v>
      </c>
      <c r="B3666">
        <v>243</v>
      </c>
      <c r="C3666">
        <v>1730</v>
      </c>
      <c r="D3666">
        <v>5.75</v>
      </c>
      <c r="E3666">
        <v>6.25</v>
      </c>
      <c r="F3666" s="1"/>
    </row>
    <row r="3667" spans="1:6" x14ac:dyDescent="0.25">
      <c r="A3667" s="1">
        <v>39885</v>
      </c>
      <c r="B3667">
        <v>246</v>
      </c>
      <c r="C3667">
        <v>1660</v>
      </c>
      <c r="D3667">
        <v>5.76</v>
      </c>
      <c r="E3667">
        <v>6.1</v>
      </c>
      <c r="F3667" s="1"/>
    </row>
    <row r="3668" spans="1:6" x14ac:dyDescent="0.25">
      <c r="A3668" s="1">
        <v>39886</v>
      </c>
      <c r="B3668">
        <v>245</v>
      </c>
      <c r="C3668">
        <v>1640</v>
      </c>
      <c r="D3668">
        <v>5.76</v>
      </c>
      <c r="E3668">
        <v>6.6</v>
      </c>
      <c r="F3668" s="1"/>
    </row>
    <row r="3669" spans="1:6" x14ac:dyDescent="0.25">
      <c r="A3669" s="1">
        <v>39887</v>
      </c>
      <c r="B3669">
        <v>185</v>
      </c>
      <c r="C3669">
        <v>2270</v>
      </c>
      <c r="D3669">
        <v>5.52</v>
      </c>
      <c r="E3669">
        <v>9.3500000000000014</v>
      </c>
      <c r="F3669" s="1"/>
    </row>
    <row r="3670" spans="1:6" x14ac:dyDescent="0.25">
      <c r="A3670" s="1">
        <v>39888</v>
      </c>
      <c r="B3670">
        <v>93</v>
      </c>
      <c r="C3670">
        <v>2530</v>
      </c>
      <c r="D3670">
        <v>5.1100000000000003</v>
      </c>
      <c r="E3670">
        <v>11.85</v>
      </c>
      <c r="F3670" s="1"/>
    </row>
    <row r="3671" spans="1:6" x14ac:dyDescent="0.25">
      <c r="A3671" s="1">
        <v>39889</v>
      </c>
      <c r="B3671">
        <v>66</v>
      </c>
      <c r="C3671">
        <v>2580</v>
      </c>
      <c r="D3671">
        <v>4.92</v>
      </c>
      <c r="E3671">
        <v>12.95</v>
      </c>
      <c r="F3671" s="1"/>
    </row>
    <row r="3672" spans="1:6" x14ac:dyDescent="0.25">
      <c r="A3672" s="1">
        <v>39890</v>
      </c>
      <c r="B3672">
        <v>39</v>
      </c>
      <c r="C3672">
        <v>2720</v>
      </c>
      <c r="D3672">
        <v>4.68</v>
      </c>
      <c r="E3672">
        <v>12.55</v>
      </c>
      <c r="F3672" s="1"/>
    </row>
    <row r="3673" spans="1:6" x14ac:dyDescent="0.25">
      <c r="A3673" s="1">
        <v>39891</v>
      </c>
      <c r="B3673">
        <v>34</v>
      </c>
      <c r="C3673">
        <v>2740</v>
      </c>
      <c r="D3673">
        <v>4.62</v>
      </c>
      <c r="E3673">
        <v>12.399999999999999</v>
      </c>
      <c r="F3673" s="1"/>
    </row>
    <row r="3674" spans="1:6" x14ac:dyDescent="0.25">
      <c r="A3674" s="1">
        <v>39892</v>
      </c>
      <c r="B3674">
        <v>33</v>
      </c>
      <c r="C3674">
        <v>2720</v>
      </c>
      <c r="D3674">
        <v>4.5999999999999996</v>
      </c>
      <c r="E3674">
        <v>11.65</v>
      </c>
      <c r="F3674" s="1"/>
    </row>
    <row r="3675" spans="1:6" x14ac:dyDescent="0.25">
      <c r="A3675" s="1">
        <v>39893</v>
      </c>
      <c r="B3675">
        <v>31</v>
      </c>
      <c r="C3675">
        <v>2790</v>
      </c>
      <c r="D3675">
        <v>4.58</v>
      </c>
      <c r="E3675">
        <v>13.85</v>
      </c>
      <c r="F3675" s="1"/>
    </row>
    <row r="3676" spans="1:6" x14ac:dyDescent="0.25">
      <c r="A3676" s="1">
        <v>39894</v>
      </c>
      <c r="B3676">
        <v>29</v>
      </c>
      <c r="C3676">
        <v>2800</v>
      </c>
      <c r="D3676">
        <v>4.55</v>
      </c>
      <c r="E3676">
        <v>13.75</v>
      </c>
      <c r="F3676" s="1"/>
    </row>
    <row r="3677" spans="1:6" x14ac:dyDescent="0.25">
      <c r="A3677" s="1">
        <v>39895</v>
      </c>
      <c r="B3677">
        <v>27</v>
      </c>
      <c r="C3677">
        <v>2810</v>
      </c>
      <c r="D3677">
        <v>4.5199999999999996</v>
      </c>
      <c r="E3677">
        <v>12.649999999999999</v>
      </c>
      <c r="F3677" s="1"/>
    </row>
    <row r="3678" spans="1:6" x14ac:dyDescent="0.25">
      <c r="A3678" s="1">
        <v>39896</v>
      </c>
      <c r="B3678">
        <v>28</v>
      </c>
      <c r="C3678">
        <v>2820</v>
      </c>
      <c r="D3678">
        <v>4.54</v>
      </c>
      <c r="E3678">
        <v>11.45</v>
      </c>
      <c r="F3678" s="1"/>
    </row>
    <row r="3679" spans="1:6" x14ac:dyDescent="0.25">
      <c r="A3679" s="1">
        <v>39897</v>
      </c>
      <c r="B3679">
        <v>27</v>
      </c>
      <c r="C3679">
        <v>2820</v>
      </c>
      <c r="D3679">
        <v>4.5199999999999996</v>
      </c>
      <c r="E3679">
        <v>11.850000000000001</v>
      </c>
      <c r="F3679" s="1"/>
    </row>
    <row r="3680" spans="1:6" x14ac:dyDescent="0.25">
      <c r="A3680" s="1">
        <v>39898</v>
      </c>
      <c r="B3680">
        <v>26</v>
      </c>
      <c r="C3680">
        <v>2780</v>
      </c>
      <c r="D3680">
        <v>4.51</v>
      </c>
      <c r="E3680">
        <v>5.2</v>
      </c>
      <c r="F3680" s="1"/>
    </row>
    <row r="3681" spans="1:6" x14ac:dyDescent="0.25">
      <c r="A3681" s="1">
        <v>39899</v>
      </c>
      <c r="B3681">
        <v>30</v>
      </c>
      <c r="C3681">
        <v>2640</v>
      </c>
      <c r="D3681">
        <v>4.5599999999999996</v>
      </c>
      <c r="E3681">
        <v>3.6</v>
      </c>
      <c r="F3681" s="1"/>
    </row>
    <row r="3682" spans="1:6" x14ac:dyDescent="0.25">
      <c r="A3682" s="1">
        <v>39900</v>
      </c>
      <c r="B3682">
        <v>135</v>
      </c>
      <c r="C3682">
        <v>2020</v>
      </c>
      <c r="D3682">
        <v>5.32</v>
      </c>
      <c r="E3682">
        <v>2.6</v>
      </c>
      <c r="F3682" s="1"/>
    </row>
    <row r="3683" spans="1:6" x14ac:dyDescent="0.25">
      <c r="A3683" s="1">
        <v>39901</v>
      </c>
      <c r="B3683">
        <v>220</v>
      </c>
      <c r="C3683">
        <v>1320</v>
      </c>
      <c r="D3683">
        <v>5.64</v>
      </c>
      <c r="E3683">
        <v>5.35</v>
      </c>
      <c r="F3683" s="1"/>
    </row>
    <row r="3684" spans="1:6" x14ac:dyDescent="0.25">
      <c r="A3684" s="1">
        <v>39902</v>
      </c>
      <c r="B3684">
        <v>149</v>
      </c>
      <c r="C3684">
        <v>1320</v>
      </c>
      <c r="D3684">
        <v>5.38</v>
      </c>
      <c r="E3684">
        <v>7.2</v>
      </c>
      <c r="F3684" s="1"/>
    </row>
    <row r="3685" spans="1:6" x14ac:dyDescent="0.25">
      <c r="A3685" s="1">
        <v>39903</v>
      </c>
      <c r="B3685">
        <v>80</v>
      </c>
      <c r="C3685">
        <v>1770</v>
      </c>
      <c r="D3685">
        <v>5.0199999999999996</v>
      </c>
      <c r="E3685">
        <v>8.2999999999999989</v>
      </c>
      <c r="F3685" s="1"/>
    </row>
    <row r="3686" spans="1:6" x14ac:dyDescent="0.25">
      <c r="A3686" s="1">
        <v>39904</v>
      </c>
      <c r="B3686">
        <v>81</v>
      </c>
      <c r="C3686">
        <v>2010</v>
      </c>
      <c r="D3686">
        <v>5.03</v>
      </c>
      <c r="E3686">
        <v>9.35</v>
      </c>
      <c r="F3686" s="1"/>
    </row>
    <row r="3687" spans="1:6" x14ac:dyDescent="0.25">
      <c r="A3687" s="1">
        <v>39905</v>
      </c>
      <c r="B3687">
        <v>55</v>
      </c>
      <c r="C3687">
        <v>2260</v>
      </c>
      <c r="D3687">
        <v>4.83</v>
      </c>
      <c r="E3687">
        <v>10.7</v>
      </c>
      <c r="F3687" s="1"/>
    </row>
    <row r="3688" spans="1:6" x14ac:dyDescent="0.25">
      <c r="A3688" s="1">
        <v>39906</v>
      </c>
      <c r="B3688">
        <v>41</v>
      </c>
      <c r="C3688">
        <v>2670</v>
      </c>
      <c r="D3688">
        <v>4.7</v>
      </c>
      <c r="E3688">
        <v>13</v>
      </c>
      <c r="F3688" s="1"/>
    </row>
    <row r="3689" spans="1:6" x14ac:dyDescent="0.25">
      <c r="A3689" s="1">
        <v>39907</v>
      </c>
      <c r="B3689">
        <v>38</v>
      </c>
      <c r="C3689">
        <v>2840</v>
      </c>
      <c r="D3689">
        <v>4.66</v>
      </c>
      <c r="E3689">
        <v>9.4</v>
      </c>
      <c r="F3689" s="1"/>
    </row>
    <row r="3690" spans="1:6" x14ac:dyDescent="0.25">
      <c r="A3690" s="1">
        <v>39908</v>
      </c>
      <c r="B3690">
        <v>38</v>
      </c>
      <c r="C3690">
        <v>2710</v>
      </c>
      <c r="D3690">
        <v>4.66</v>
      </c>
      <c r="E3690">
        <v>8.6</v>
      </c>
      <c r="F3690" s="1"/>
    </row>
    <row r="3691" spans="1:6" x14ac:dyDescent="0.25">
      <c r="A3691" s="1">
        <v>39909</v>
      </c>
      <c r="B3691">
        <v>36</v>
      </c>
      <c r="C3691">
        <v>2740</v>
      </c>
      <c r="D3691">
        <v>4.6399999999999997</v>
      </c>
      <c r="E3691">
        <v>10.4</v>
      </c>
      <c r="F3691" s="1"/>
    </row>
    <row r="3692" spans="1:6" x14ac:dyDescent="0.25">
      <c r="A3692" s="1">
        <v>39910</v>
      </c>
      <c r="B3692">
        <v>34</v>
      </c>
      <c r="C3692">
        <v>2810</v>
      </c>
      <c r="D3692">
        <v>4.62</v>
      </c>
      <c r="E3692">
        <v>12.45</v>
      </c>
      <c r="F3692" s="1"/>
    </row>
    <row r="3693" spans="1:6" x14ac:dyDescent="0.25">
      <c r="A3693" s="1">
        <v>39911</v>
      </c>
      <c r="B3693">
        <v>31</v>
      </c>
      <c r="C3693">
        <v>2860</v>
      </c>
      <c r="D3693">
        <v>4.58</v>
      </c>
      <c r="E3693">
        <v>13.55</v>
      </c>
      <c r="F3693" s="1"/>
    </row>
    <row r="3694" spans="1:6" x14ac:dyDescent="0.25">
      <c r="A3694" s="1">
        <v>39912</v>
      </c>
      <c r="B3694">
        <v>30</v>
      </c>
      <c r="C3694">
        <v>2830</v>
      </c>
      <c r="D3694">
        <v>4.5599999999999996</v>
      </c>
      <c r="E3694">
        <v>10.3</v>
      </c>
      <c r="F3694" s="1"/>
    </row>
    <row r="3695" spans="1:6" x14ac:dyDescent="0.25">
      <c r="A3695" s="1">
        <v>39913</v>
      </c>
      <c r="B3695">
        <v>29</v>
      </c>
      <c r="C3695">
        <v>2810</v>
      </c>
      <c r="D3695">
        <v>4.55</v>
      </c>
      <c r="E3695">
        <v>12.65</v>
      </c>
      <c r="F3695" s="1"/>
    </row>
    <row r="3696" spans="1:6" x14ac:dyDescent="0.25">
      <c r="A3696" s="1">
        <v>39914</v>
      </c>
      <c r="B3696">
        <v>27</v>
      </c>
      <c r="C3696">
        <v>2800</v>
      </c>
      <c r="D3696">
        <v>4.5199999999999996</v>
      </c>
      <c r="E3696">
        <v>8.1000000000000014</v>
      </c>
      <c r="F3696" s="1"/>
    </row>
    <row r="3697" spans="1:6" x14ac:dyDescent="0.25">
      <c r="A3697" s="1">
        <v>39915</v>
      </c>
      <c r="B3697">
        <v>28</v>
      </c>
      <c r="C3697">
        <v>2780</v>
      </c>
      <c r="D3697">
        <v>4.54</v>
      </c>
      <c r="E3697">
        <v>7.6</v>
      </c>
      <c r="F3697" s="1"/>
    </row>
    <row r="3698" spans="1:6" x14ac:dyDescent="0.25">
      <c r="A3698" s="1">
        <v>39916</v>
      </c>
      <c r="B3698">
        <v>30</v>
      </c>
      <c r="C3698">
        <v>2820</v>
      </c>
      <c r="D3698">
        <v>4.5599999999999996</v>
      </c>
      <c r="E3698">
        <v>13.55</v>
      </c>
      <c r="F3698" s="1"/>
    </row>
    <row r="3699" spans="1:6" x14ac:dyDescent="0.25">
      <c r="A3699" s="1">
        <v>39917</v>
      </c>
      <c r="B3699">
        <v>29</v>
      </c>
      <c r="C3699">
        <v>2850</v>
      </c>
      <c r="D3699">
        <v>4.55</v>
      </c>
      <c r="E3699">
        <v>13.7</v>
      </c>
      <c r="F3699" s="1"/>
    </row>
    <row r="3700" spans="1:6" x14ac:dyDescent="0.25">
      <c r="A3700" s="1">
        <v>39918</v>
      </c>
      <c r="B3700">
        <v>34</v>
      </c>
      <c r="C3700">
        <v>2790</v>
      </c>
      <c r="D3700">
        <v>4.62</v>
      </c>
      <c r="E3700">
        <v>13.6</v>
      </c>
      <c r="F3700" s="1"/>
    </row>
    <row r="3701" spans="1:6" x14ac:dyDescent="0.25">
      <c r="A3701" s="1">
        <v>39919</v>
      </c>
      <c r="B3701">
        <v>33</v>
      </c>
      <c r="C3701">
        <v>2560</v>
      </c>
      <c r="D3701">
        <v>4.5999999999999996</v>
      </c>
      <c r="E3701">
        <v>14.15</v>
      </c>
      <c r="F3701" s="1"/>
    </row>
    <row r="3702" spans="1:6" x14ac:dyDescent="0.25">
      <c r="A3702" s="1">
        <v>39920</v>
      </c>
      <c r="B3702">
        <v>33</v>
      </c>
      <c r="C3702">
        <v>2580</v>
      </c>
      <c r="D3702">
        <v>4.5999999999999996</v>
      </c>
      <c r="E3702">
        <v>13.7</v>
      </c>
      <c r="F3702" s="1"/>
    </row>
    <row r="3703" spans="1:6" x14ac:dyDescent="0.25">
      <c r="A3703" s="1">
        <v>39921</v>
      </c>
      <c r="B3703">
        <v>32</v>
      </c>
      <c r="C3703">
        <v>2760</v>
      </c>
      <c r="D3703">
        <v>4.59</v>
      </c>
      <c r="E3703">
        <v>10.100000000000001</v>
      </c>
      <c r="F3703" s="1"/>
    </row>
    <row r="3704" spans="1:6" x14ac:dyDescent="0.25">
      <c r="A3704" s="1">
        <v>39922</v>
      </c>
      <c r="B3704">
        <v>32</v>
      </c>
      <c r="C3704">
        <v>2840</v>
      </c>
      <c r="D3704">
        <v>4.59</v>
      </c>
      <c r="E3704">
        <v>14.65</v>
      </c>
      <c r="F3704" s="1"/>
    </row>
    <row r="3705" spans="1:6" x14ac:dyDescent="0.25">
      <c r="A3705" s="1">
        <v>39923</v>
      </c>
      <c r="B3705">
        <v>31</v>
      </c>
      <c r="C3705">
        <v>2880</v>
      </c>
      <c r="D3705">
        <v>4.58</v>
      </c>
      <c r="E3705">
        <v>15.55</v>
      </c>
      <c r="F3705" s="1"/>
    </row>
    <row r="3706" spans="1:6" x14ac:dyDescent="0.25">
      <c r="A3706" s="1">
        <v>39924</v>
      </c>
      <c r="B3706">
        <v>30</v>
      </c>
      <c r="C3706">
        <v>2910</v>
      </c>
      <c r="D3706">
        <v>4.5599999999999996</v>
      </c>
      <c r="E3706">
        <v>17.350000000000001</v>
      </c>
      <c r="F3706" s="1"/>
    </row>
    <row r="3707" spans="1:6" x14ac:dyDescent="0.25">
      <c r="A3707" s="1">
        <v>39925</v>
      </c>
      <c r="B3707">
        <v>30</v>
      </c>
      <c r="C3707">
        <v>2860</v>
      </c>
      <c r="D3707">
        <v>4.5599999999999996</v>
      </c>
      <c r="E3707">
        <v>18.450000000000003</v>
      </c>
      <c r="F3707" s="1"/>
    </row>
    <row r="3708" spans="1:6" x14ac:dyDescent="0.25">
      <c r="A3708" s="1">
        <v>39926</v>
      </c>
      <c r="B3708">
        <v>29</v>
      </c>
      <c r="C3708">
        <v>2890</v>
      </c>
      <c r="D3708">
        <v>4.55</v>
      </c>
      <c r="E3708">
        <v>18.5</v>
      </c>
      <c r="F3708" s="1"/>
    </row>
    <row r="3709" spans="1:6" x14ac:dyDescent="0.25">
      <c r="A3709" s="1">
        <v>39927</v>
      </c>
      <c r="B3709">
        <v>33</v>
      </c>
      <c r="C3709">
        <v>2810</v>
      </c>
      <c r="D3709">
        <v>4.5999999999999996</v>
      </c>
      <c r="E3709">
        <v>17.450000000000003</v>
      </c>
      <c r="F3709" s="1"/>
    </row>
    <row r="3710" spans="1:6" x14ac:dyDescent="0.25">
      <c r="A3710" s="1">
        <v>39928</v>
      </c>
      <c r="B3710">
        <v>34</v>
      </c>
      <c r="C3710">
        <v>2560</v>
      </c>
      <c r="D3710">
        <v>4.62</v>
      </c>
      <c r="E3710">
        <v>15.25</v>
      </c>
      <c r="F3710" s="1"/>
    </row>
    <row r="3711" spans="1:6" x14ac:dyDescent="0.25">
      <c r="A3711" s="1">
        <v>39929</v>
      </c>
      <c r="B3711">
        <v>48</v>
      </c>
      <c r="C3711">
        <v>2390</v>
      </c>
      <c r="D3711">
        <v>4.7699999999999996</v>
      </c>
      <c r="E3711">
        <v>15.4</v>
      </c>
      <c r="F3711" s="1"/>
    </row>
    <row r="3712" spans="1:6" x14ac:dyDescent="0.25">
      <c r="A3712" s="1">
        <v>39930</v>
      </c>
      <c r="B3712">
        <v>78</v>
      </c>
      <c r="C3712">
        <v>1850</v>
      </c>
      <c r="D3712">
        <v>5.01</v>
      </c>
      <c r="E3712">
        <v>14.399999999999999</v>
      </c>
      <c r="F3712" s="1"/>
    </row>
    <row r="3713" spans="1:6" x14ac:dyDescent="0.25">
      <c r="A3713" s="1">
        <v>39931</v>
      </c>
      <c r="B3713">
        <v>76</v>
      </c>
      <c r="C3713">
        <v>1880</v>
      </c>
      <c r="D3713">
        <v>5</v>
      </c>
      <c r="E3713">
        <v>15.95</v>
      </c>
      <c r="F3713" s="1"/>
    </row>
    <row r="3714" spans="1:6" x14ac:dyDescent="0.25">
      <c r="A3714" s="1">
        <v>39932</v>
      </c>
      <c r="B3714">
        <v>74</v>
      </c>
      <c r="C3714">
        <v>1950</v>
      </c>
      <c r="D3714">
        <v>4.9800000000000004</v>
      </c>
      <c r="E3714">
        <v>18.649999999999999</v>
      </c>
      <c r="F3714" s="1"/>
    </row>
    <row r="3715" spans="1:6" x14ac:dyDescent="0.25">
      <c r="A3715" s="1">
        <v>39933</v>
      </c>
      <c r="B3715">
        <v>92</v>
      </c>
      <c r="C3715">
        <v>1830</v>
      </c>
      <c r="D3715">
        <v>5.0999999999999996</v>
      </c>
      <c r="E3715">
        <v>16.8</v>
      </c>
      <c r="F3715" s="1"/>
    </row>
    <row r="3716" spans="1:6" x14ac:dyDescent="0.25">
      <c r="A3716" s="1">
        <v>39934</v>
      </c>
      <c r="B3716">
        <v>234</v>
      </c>
      <c r="C3716">
        <v>1340</v>
      </c>
      <c r="D3716">
        <v>5.71</v>
      </c>
      <c r="E3716">
        <v>14.9</v>
      </c>
      <c r="F3716" s="1"/>
    </row>
    <row r="3717" spans="1:6" x14ac:dyDescent="0.25">
      <c r="A3717" s="1">
        <v>39935</v>
      </c>
      <c r="B3717">
        <v>335</v>
      </c>
      <c r="C3717">
        <v>1160</v>
      </c>
      <c r="D3717">
        <v>6.05</v>
      </c>
      <c r="E3717">
        <v>12.350000000000001</v>
      </c>
      <c r="F3717" s="1"/>
    </row>
    <row r="3718" spans="1:6" x14ac:dyDescent="0.25">
      <c r="A3718" s="1">
        <v>39936</v>
      </c>
      <c r="B3718">
        <v>294</v>
      </c>
      <c r="C3718">
        <v>1290</v>
      </c>
      <c r="D3718">
        <v>5.92</v>
      </c>
      <c r="E3718">
        <v>13.95</v>
      </c>
      <c r="F3718" s="1"/>
    </row>
    <row r="3719" spans="1:6" x14ac:dyDescent="0.25">
      <c r="A3719" s="1">
        <v>39937</v>
      </c>
      <c r="B3719">
        <v>326</v>
      </c>
      <c r="C3719">
        <v>1320</v>
      </c>
      <c r="D3719">
        <v>6.02</v>
      </c>
      <c r="E3719">
        <v>16.8</v>
      </c>
      <c r="F3719" s="1"/>
    </row>
    <row r="3720" spans="1:6" x14ac:dyDescent="0.25">
      <c r="A3720" s="1">
        <v>39938</v>
      </c>
      <c r="B3720">
        <v>319</v>
      </c>
      <c r="C3720">
        <v>1380</v>
      </c>
      <c r="D3720">
        <v>6</v>
      </c>
      <c r="E3720">
        <v>18.7</v>
      </c>
      <c r="F3720" s="1"/>
    </row>
    <row r="3721" spans="1:6" x14ac:dyDescent="0.25">
      <c r="A3721" s="1">
        <v>39939</v>
      </c>
      <c r="B3721">
        <v>409</v>
      </c>
      <c r="C3721">
        <v>1290</v>
      </c>
      <c r="D3721">
        <v>6.25</v>
      </c>
      <c r="E3721">
        <v>19.399999999999999</v>
      </c>
      <c r="F3721" s="1"/>
    </row>
    <row r="3722" spans="1:6" x14ac:dyDescent="0.25">
      <c r="A3722" s="1">
        <v>39940</v>
      </c>
      <c r="B3722">
        <v>544</v>
      </c>
      <c r="C3722">
        <v>1270</v>
      </c>
      <c r="D3722">
        <v>6.6</v>
      </c>
      <c r="E3722">
        <v>19.8</v>
      </c>
      <c r="F3722" s="1"/>
    </row>
    <row r="3723" spans="1:6" x14ac:dyDescent="0.25">
      <c r="A3723" s="1">
        <v>39941</v>
      </c>
      <c r="B3723">
        <v>481</v>
      </c>
      <c r="C3723">
        <v>1370</v>
      </c>
      <c r="D3723">
        <v>6.44</v>
      </c>
      <c r="E3723">
        <v>19.5</v>
      </c>
      <c r="F3723" s="1"/>
    </row>
    <row r="3724" spans="1:6" x14ac:dyDescent="0.25">
      <c r="A3724" s="1">
        <v>39942</v>
      </c>
      <c r="B3724">
        <v>489</v>
      </c>
      <c r="C3724">
        <v>1380</v>
      </c>
      <c r="D3724">
        <v>6.47</v>
      </c>
      <c r="E3724">
        <v>18</v>
      </c>
      <c r="F3724" s="1"/>
    </row>
    <row r="3725" spans="1:6" x14ac:dyDescent="0.25">
      <c r="A3725" s="1">
        <v>39943</v>
      </c>
      <c r="B3725">
        <v>396</v>
      </c>
      <c r="C3725">
        <v>1410</v>
      </c>
      <c r="D3725">
        <v>6.22</v>
      </c>
      <c r="E3725">
        <v>15.9</v>
      </c>
      <c r="F3725" s="1"/>
    </row>
    <row r="3726" spans="1:6" x14ac:dyDescent="0.25">
      <c r="A3726" s="1">
        <v>39944</v>
      </c>
      <c r="B3726">
        <v>371</v>
      </c>
      <c r="C3726">
        <v>1400</v>
      </c>
      <c r="D3726">
        <v>6.15</v>
      </c>
      <c r="E3726">
        <v>17.149999999999999</v>
      </c>
      <c r="F3726" s="1"/>
    </row>
    <row r="3727" spans="1:6" x14ac:dyDescent="0.25">
      <c r="A3727" s="1">
        <v>39945</v>
      </c>
      <c r="B3727">
        <v>382</v>
      </c>
      <c r="C3727">
        <v>1370</v>
      </c>
      <c r="D3727">
        <v>6.18</v>
      </c>
      <c r="E3727">
        <v>19.100000000000001</v>
      </c>
      <c r="F3727" s="1"/>
    </row>
    <row r="3728" spans="1:6" x14ac:dyDescent="0.25">
      <c r="A3728" s="1">
        <v>39946</v>
      </c>
      <c r="B3728">
        <v>432</v>
      </c>
      <c r="C3728">
        <v>1260</v>
      </c>
      <c r="D3728">
        <v>6.31</v>
      </c>
      <c r="E3728">
        <v>19.5</v>
      </c>
      <c r="F3728" s="1"/>
    </row>
    <row r="3729" spans="1:6" x14ac:dyDescent="0.25">
      <c r="A3729" s="1">
        <v>39947</v>
      </c>
      <c r="B3729">
        <v>473</v>
      </c>
      <c r="C3729">
        <v>1190</v>
      </c>
      <c r="D3729">
        <v>6.42</v>
      </c>
      <c r="E3729">
        <v>17.7</v>
      </c>
      <c r="F3729" s="1"/>
    </row>
    <row r="3730" spans="1:6" x14ac:dyDescent="0.25">
      <c r="A3730" s="1">
        <v>39948</v>
      </c>
      <c r="B3730">
        <v>542</v>
      </c>
      <c r="C3730">
        <v>1150</v>
      </c>
      <c r="D3730">
        <v>6.6</v>
      </c>
      <c r="E3730">
        <v>17.600000000000001</v>
      </c>
      <c r="F3730" s="1"/>
    </row>
    <row r="3731" spans="1:6" x14ac:dyDescent="0.25">
      <c r="A3731" s="1">
        <v>39949</v>
      </c>
      <c r="B3731">
        <v>473</v>
      </c>
      <c r="C3731">
        <v>1130</v>
      </c>
      <c r="D3731">
        <v>6.42</v>
      </c>
      <c r="E3731">
        <v>16.75</v>
      </c>
      <c r="F3731" s="1"/>
    </row>
    <row r="3732" spans="1:6" x14ac:dyDescent="0.25">
      <c r="A3732" s="1">
        <v>39950</v>
      </c>
      <c r="B3732">
        <v>554</v>
      </c>
      <c r="C3732">
        <v>961</v>
      </c>
      <c r="D3732">
        <v>6.62</v>
      </c>
      <c r="E3732">
        <v>16.700000000000003</v>
      </c>
      <c r="F3732" s="1"/>
    </row>
    <row r="3733" spans="1:6" x14ac:dyDescent="0.25">
      <c r="A3733" s="1">
        <v>39951</v>
      </c>
      <c r="B3733">
        <v>853</v>
      </c>
      <c r="C3733">
        <v>840</v>
      </c>
      <c r="D3733">
        <v>7.24</v>
      </c>
      <c r="E3733">
        <v>17.95</v>
      </c>
      <c r="F3733" s="1"/>
    </row>
    <row r="3734" spans="1:6" x14ac:dyDescent="0.25">
      <c r="A3734" s="1">
        <v>39952</v>
      </c>
      <c r="B3734">
        <v>852</v>
      </c>
      <c r="C3734">
        <v>844</v>
      </c>
      <c r="D3734">
        <v>7.24</v>
      </c>
      <c r="E3734">
        <v>19.649999999999999</v>
      </c>
      <c r="F3734" s="1"/>
    </row>
    <row r="3735" spans="1:6" x14ac:dyDescent="0.25">
      <c r="A3735" s="1">
        <v>39953</v>
      </c>
      <c r="B3735">
        <v>937</v>
      </c>
      <c r="C3735">
        <v>841</v>
      </c>
      <c r="D3735">
        <v>7.4</v>
      </c>
      <c r="E3735">
        <v>19.700000000000003</v>
      </c>
      <c r="F3735" s="1"/>
    </row>
    <row r="3736" spans="1:6" x14ac:dyDescent="0.25">
      <c r="A3736" s="1">
        <v>39954</v>
      </c>
      <c r="B3736">
        <v>799</v>
      </c>
      <c r="C3736">
        <v>899</v>
      </c>
      <c r="D3736">
        <v>7.13</v>
      </c>
      <c r="E3736">
        <v>19.850000000000001</v>
      </c>
      <c r="F3736" s="1"/>
    </row>
    <row r="3737" spans="1:6" x14ac:dyDescent="0.25">
      <c r="A3737" s="1">
        <v>39955</v>
      </c>
      <c r="B3737">
        <v>960</v>
      </c>
      <c r="C3737">
        <v>849</v>
      </c>
      <c r="D3737">
        <v>7.44</v>
      </c>
      <c r="E3737">
        <v>19</v>
      </c>
      <c r="F3737" s="1"/>
    </row>
    <row r="3738" spans="1:6" x14ac:dyDescent="0.25">
      <c r="A3738" s="1">
        <v>39956</v>
      </c>
      <c r="B3738">
        <v>808</v>
      </c>
      <c r="C3738">
        <v>939</v>
      </c>
      <c r="D3738">
        <v>7.15</v>
      </c>
      <c r="E3738">
        <v>19.450000000000003</v>
      </c>
      <c r="F3738" s="1"/>
    </row>
    <row r="3739" spans="1:6" x14ac:dyDescent="0.25">
      <c r="A3739" s="1">
        <v>39957</v>
      </c>
      <c r="B3739">
        <v>638</v>
      </c>
      <c r="C3739" t="s">
        <v>2</v>
      </c>
      <c r="D3739">
        <v>6.81</v>
      </c>
      <c r="E3739">
        <v>19.700000000000003</v>
      </c>
      <c r="F3739" s="1"/>
    </row>
    <row r="3740" spans="1:6" x14ac:dyDescent="0.25">
      <c r="A3740" s="1">
        <v>39958</v>
      </c>
      <c r="B3740">
        <v>791</v>
      </c>
      <c r="C3740">
        <v>917</v>
      </c>
      <c r="D3740">
        <v>7.12</v>
      </c>
      <c r="E3740">
        <v>19.25</v>
      </c>
      <c r="F3740" s="1"/>
    </row>
    <row r="3741" spans="1:6" x14ac:dyDescent="0.25">
      <c r="A3741" s="1">
        <v>39959</v>
      </c>
      <c r="B3741">
        <v>861</v>
      </c>
      <c r="C3741">
        <v>896</v>
      </c>
      <c r="D3741">
        <v>7.25</v>
      </c>
      <c r="E3741">
        <v>17.350000000000001</v>
      </c>
      <c r="F3741" s="1"/>
    </row>
    <row r="3742" spans="1:6" x14ac:dyDescent="0.25">
      <c r="A3742" s="1">
        <v>39960</v>
      </c>
      <c r="B3742">
        <v>807</v>
      </c>
      <c r="C3742">
        <v>932</v>
      </c>
      <c r="D3742">
        <v>7.15</v>
      </c>
      <c r="E3742">
        <v>17.2</v>
      </c>
      <c r="F3742" s="1"/>
    </row>
    <row r="3743" spans="1:6" x14ac:dyDescent="0.25">
      <c r="A3743" s="1">
        <v>39961</v>
      </c>
      <c r="B3743">
        <v>746</v>
      </c>
      <c r="C3743">
        <v>958</v>
      </c>
      <c r="D3743">
        <v>7.02</v>
      </c>
      <c r="E3743">
        <v>18.850000000000001</v>
      </c>
      <c r="F3743" s="1"/>
    </row>
    <row r="3744" spans="1:6" x14ac:dyDescent="0.25">
      <c r="A3744" s="1">
        <v>39962</v>
      </c>
      <c r="B3744">
        <v>611</v>
      </c>
      <c r="C3744">
        <v>1030</v>
      </c>
      <c r="D3744">
        <v>6.75</v>
      </c>
      <c r="E3744">
        <v>20.2</v>
      </c>
      <c r="F3744" s="1"/>
    </row>
    <row r="3745" spans="1:6" x14ac:dyDescent="0.25">
      <c r="A3745" s="1">
        <v>39963</v>
      </c>
      <c r="B3745">
        <v>604</v>
      </c>
      <c r="C3745">
        <v>1010</v>
      </c>
      <c r="D3745">
        <v>6.73</v>
      </c>
      <c r="E3745">
        <v>21.5</v>
      </c>
      <c r="F3745" s="1"/>
    </row>
    <row r="3746" spans="1:6" x14ac:dyDescent="0.25">
      <c r="A3746" s="1">
        <v>39964</v>
      </c>
      <c r="B3746">
        <v>511</v>
      </c>
      <c r="C3746">
        <v>1080</v>
      </c>
      <c r="D3746">
        <v>6.52</v>
      </c>
      <c r="E3746">
        <v>21.6</v>
      </c>
      <c r="F3746" s="1"/>
    </row>
    <row r="3747" spans="1:6" x14ac:dyDescent="0.25">
      <c r="A3747" s="1">
        <v>39965</v>
      </c>
      <c r="B3747">
        <v>628</v>
      </c>
      <c r="C3747">
        <v>968</v>
      </c>
      <c r="D3747">
        <v>6.78</v>
      </c>
      <c r="E3747">
        <v>21.45</v>
      </c>
      <c r="F3747" s="1"/>
    </row>
    <row r="3748" spans="1:6" x14ac:dyDescent="0.25">
      <c r="A3748" s="1">
        <v>39966</v>
      </c>
      <c r="B3748">
        <v>722</v>
      </c>
      <c r="C3748">
        <v>950</v>
      </c>
      <c r="D3748">
        <v>6.97</v>
      </c>
      <c r="E3748">
        <v>18.450000000000003</v>
      </c>
      <c r="F3748" s="1"/>
    </row>
    <row r="3749" spans="1:6" x14ac:dyDescent="0.25">
      <c r="A3749" s="1">
        <v>39967</v>
      </c>
      <c r="B3749">
        <v>674</v>
      </c>
      <c r="C3749">
        <v>1040</v>
      </c>
      <c r="D3749">
        <v>6.88</v>
      </c>
      <c r="E3749">
        <v>17.2</v>
      </c>
      <c r="F3749" s="1"/>
    </row>
    <row r="3750" spans="1:6" x14ac:dyDescent="0.25">
      <c r="A3750" s="1">
        <v>39968</v>
      </c>
      <c r="B3750">
        <v>817</v>
      </c>
      <c r="C3750">
        <v>1080</v>
      </c>
      <c r="D3750">
        <v>7.17</v>
      </c>
      <c r="E3750">
        <v>18.350000000000001</v>
      </c>
      <c r="F3750" s="1"/>
    </row>
    <row r="3751" spans="1:6" x14ac:dyDescent="0.25">
      <c r="A3751" s="1">
        <v>39969</v>
      </c>
      <c r="B3751">
        <v>1190</v>
      </c>
      <c r="C3751">
        <v>985</v>
      </c>
      <c r="D3751">
        <v>7.84</v>
      </c>
      <c r="E3751">
        <v>20.299999999999997</v>
      </c>
      <c r="F3751" s="1"/>
    </row>
    <row r="3752" spans="1:6" x14ac:dyDescent="0.25">
      <c r="A3752" s="1">
        <v>39970</v>
      </c>
      <c r="B3752">
        <v>1150</v>
      </c>
      <c r="C3752">
        <v>976</v>
      </c>
      <c r="D3752">
        <v>7.78</v>
      </c>
      <c r="E3752">
        <v>20.9</v>
      </c>
      <c r="F3752" s="1"/>
    </row>
    <row r="3753" spans="1:6" x14ac:dyDescent="0.25">
      <c r="A3753" s="1">
        <v>39971</v>
      </c>
      <c r="B3753">
        <v>872</v>
      </c>
      <c r="C3753">
        <v>1060</v>
      </c>
      <c r="D3753">
        <v>7.27</v>
      </c>
      <c r="E3753">
        <v>20.2</v>
      </c>
      <c r="F3753" s="1"/>
    </row>
    <row r="3754" spans="1:6" x14ac:dyDescent="0.25">
      <c r="A3754" s="1">
        <v>39972</v>
      </c>
      <c r="B3754">
        <v>718</v>
      </c>
      <c r="C3754">
        <v>1010</v>
      </c>
      <c r="D3754">
        <v>6.96</v>
      </c>
      <c r="E3754">
        <v>18.7</v>
      </c>
      <c r="F3754" s="1"/>
    </row>
    <row r="3755" spans="1:6" x14ac:dyDescent="0.25">
      <c r="A3755" s="1">
        <v>39973</v>
      </c>
      <c r="B3755">
        <v>693</v>
      </c>
      <c r="C3755">
        <v>1010</v>
      </c>
      <c r="D3755">
        <v>6.92</v>
      </c>
      <c r="E3755">
        <v>19.100000000000001</v>
      </c>
      <c r="F3755" s="1"/>
    </row>
    <row r="3756" spans="1:6" x14ac:dyDescent="0.25">
      <c r="A3756" s="1">
        <v>39974</v>
      </c>
      <c r="B3756">
        <v>586</v>
      </c>
      <c r="C3756">
        <v>1110</v>
      </c>
      <c r="D3756">
        <v>6.69</v>
      </c>
      <c r="E3756">
        <v>19.799999999999997</v>
      </c>
      <c r="F3756" s="1"/>
    </row>
    <row r="3757" spans="1:6" x14ac:dyDescent="0.25">
      <c r="A3757" s="1">
        <v>39975</v>
      </c>
      <c r="B3757">
        <v>464</v>
      </c>
      <c r="C3757">
        <v>1240</v>
      </c>
      <c r="D3757">
        <v>6.4</v>
      </c>
      <c r="E3757">
        <v>19.7</v>
      </c>
      <c r="F3757" s="1"/>
    </row>
    <row r="3758" spans="1:6" x14ac:dyDescent="0.25">
      <c r="A3758" s="1">
        <v>39976</v>
      </c>
      <c r="B3758">
        <v>388</v>
      </c>
      <c r="C3758">
        <v>1370</v>
      </c>
      <c r="D3758">
        <v>6.2</v>
      </c>
      <c r="E3758">
        <v>20.25</v>
      </c>
      <c r="F3758" s="1"/>
    </row>
    <row r="3759" spans="1:6" x14ac:dyDescent="0.25">
      <c r="A3759" s="1">
        <v>39977</v>
      </c>
      <c r="B3759">
        <v>412</v>
      </c>
      <c r="C3759">
        <v>1320</v>
      </c>
      <c r="D3759">
        <v>6.26</v>
      </c>
      <c r="E3759">
        <v>20.25</v>
      </c>
      <c r="F3759" s="1"/>
    </row>
    <row r="3760" spans="1:6" x14ac:dyDescent="0.25">
      <c r="A3760" s="1">
        <v>39978</v>
      </c>
      <c r="B3760">
        <v>495</v>
      </c>
      <c r="C3760">
        <v>1170</v>
      </c>
      <c r="D3760">
        <v>6.48</v>
      </c>
      <c r="E3760">
        <v>20.5</v>
      </c>
      <c r="F3760" s="1"/>
    </row>
    <row r="3761" spans="1:6" x14ac:dyDescent="0.25">
      <c r="A3761" s="1">
        <v>39979</v>
      </c>
      <c r="B3761">
        <v>627</v>
      </c>
      <c r="C3761">
        <v>1040</v>
      </c>
      <c r="D3761">
        <v>6.78</v>
      </c>
      <c r="E3761">
        <v>20.95</v>
      </c>
      <c r="F3761" s="1"/>
    </row>
    <row r="3762" spans="1:6" x14ac:dyDescent="0.25">
      <c r="A3762" s="1">
        <v>39980</v>
      </c>
      <c r="B3762">
        <v>523</v>
      </c>
      <c r="C3762">
        <v>1140</v>
      </c>
      <c r="D3762">
        <v>6.55</v>
      </c>
      <c r="E3762">
        <v>21.2</v>
      </c>
      <c r="F3762" s="1"/>
    </row>
    <row r="3763" spans="1:6" x14ac:dyDescent="0.25">
      <c r="A3763" s="1">
        <v>39981</v>
      </c>
      <c r="B3763">
        <v>593</v>
      </c>
      <c r="C3763">
        <v>1080</v>
      </c>
      <c r="D3763">
        <v>6.71</v>
      </c>
      <c r="E3763">
        <v>21.35</v>
      </c>
      <c r="F3763" s="1"/>
    </row>
    <row r="3764" spans="1:6" x14ac:dyDescent="0.25">
      <c r="A3764" s="1">
        <v>39982</v>
      </c>
      <c r="B3764">
        <v>396</v>
      </c>
      <c r="C3764">
        <v>1230</v>
      </c>
      <c r="D3764">
        <v>6.22</v>
      </c>
      <c r="E3764">
        <v>21.35</v>
      </c>
      <c r="F3764" s="1"/>
    </row>
    <row r="3765" spans="1:6" x14ac:dyDescent="0.25">
      <c r="A3765" s="1">
        <v>39983</v>
      </c>
      <c r="B3765">
        <v>278</v>
      </c>
      <c r="C3765">
        <v>1460</v>
      </c>
      <c r="D3765">
        <v>5.87</v>
      </c>
      <c r="E3765">
        <v>22.25</v>
      </c>
      <c r="F3765" s="1"/>
    </row>
    <row r="3766" spans="1:6" x14ac:dyDescent="0.25">
      <c r="A3766" s="1">
        <v>39984</v>
      </c>
      <c r="B3766">
        <v>334</v>
      </c>
      <c r="C3766">
        <v>1300</v>
      </c>
      <c r="D3766">
        <v>6.05</v>
      </c>
      <c r="E3766">
        <v>21.35</v>
      </c>
      <c r="F3766" s="1"/>
    </row>
    <row r="3767" spans="1:6" x14ac:dyDescent="0.25">
      <c r="A3767" s="1">
        <v>39985</v>
      </c>
      <c r="B3767">
        <v>474</v>
      </c>
      <c r="C3767">
        <v>1040</v>
      </c>
      <c r="D3767">
        <v>6.42</v>
      </c>
      <c r="E3767">
        <v>21.9</v>
      </c>
      <c r="F3767" s="1"/>
    </row>
    <row r="3768" spans="1:6" x14ac:dyDescent="0.25">
      <c r="A3768" s="1">
        <v>39986</v>
      </c>
      <c r="B3768">
        <v>600</v>
      </c>
      <c r="C3768">
        <v>938</v>
      </c>
      <c r="D3768">
        <v>6.73</v>
      </c>
      <c r="E3768">
        <v>23.1</v>
      </c>
      <c r="F3768" s="1"/>
    </row>
    <row r="3769" spans="1:6" x14ac:dyDescent="0.25">
      <c r="A3769" s="1">
        <v>39987</v>
      </c>
      <c r="B3769">
        <v>591</v>
      </c>
      <c r="C3769">
        <v>917</v>
      </c>
      <c r="D3769">
        <v>6.71</v>
      </c>
      <c r="E3769">
        <v>23.3</v>
      </c>
      <c r="F3769" s="1"/>
    </row>
    <row r="3770" spans="1:6" x14ac:dyDescent="0.25">
      <c r="A3770" s="1">
        <v>39988</v>
      </c>
      <c r="B3770">
        <v>526</v>
      </c>
      <c r="C3770">
        <v>951</v>
      </c>
      <c r="D3770">
        <v>6.56</v>
      </c>
      <c r="E3770">
        <v>23.6</v>
      </c>
      <c r="F3770" s="1"/>
    </row>
    <row r="3771" spans="1:6" x14ac:dyDescent="0.25">
      <c r="A3771" s="1">
        <v>39989</v>
      </c>
      <c r="B3771">
        <v>510</v>
      </c>
      <c r="C3771">
        <v>956</v>
      </c>
      <c r="D3771">
        <v>6.52</v>
      </c>
      <c r="E3771">
        <v>24.95</v>
      </c>
      <c r="F3771" s="1"/>
    </row>
    <row r="3772" spans="1:6" x14ac:dyDescent="0.25">
      <c r="A3772" s="1">
        <v>39990</v>
      </c>
      <c r="B3772">
        <v>492</v>
      </c>
      <c r="C3772">
        <v>1030</v>
      </c>
      <c r="D3772">
        <v>6.48</v>
      </c>
      <c r="E3772">
        <v>25.049999999999997</v>
      </c>
      <c r="F3772" s="1"/>
    </row>
    <row r="3773" spans="1:6" x14ac:dyDescent="0.25">
      <c r="A3773" s="1">
        <v>39991</v>
      </c>
      <c r="B3773">
        <v>432</v>
      </c>
      <c r="C3773">
        <v>1030</v>
      </c>
      <c r="D3773">
        <v>6.31</v>
      </c>
      <c r="E3773">
        <v>25.05</v>
      </c>
      <c r="F3773" s="1"/>
    </row>
    <row r="3774" spans="1:6" x14ac:dyDescent="0.25">
      <c r="A3774" s="1">
        <v>39992</v>
      </c>
      <c r="B3774">
        <v>407</v>
      </c>
      <c r="C3774">
        <v>1040</v>
      </c>
      <c r="D3774">
        <v>6.25</v>
      </c>
      <c r="E3774">
        <v>24.65</v>
      </c>
      <c r="F3774" s="1"/>
    </row>
    <row r="3775" spans="1:6" x14ac:dyDescent="0.25">
      <c r="A3775" s="1">
        <v>39993</v>
      </c>
      <c r="B3775">
        <v>530</v>
      </c>
      <c r="C3775" t="s">
        <v>2</v>
      </c>
      <c r="D3775">
        <v>6.57</v>
      </c>
      <c r="E3775">
        <v>24.299999999999997</v>
      </c>
      <c r="F3775" s="1"/>
    </row>
    <row r="3776" spans="1:6" x14ac:dyDescent="0.25">
      <c r="A3776" s="1">
        <v>39994</v>
      </c>
      <c r="B3776">
        <v>694</v>
      </c>
      <c r="C3776">
        <v>794</v>
      </c>
      <c r="D3776">
        <v>6.92</v>
      </c>
      <c r="E3776">
        <v>24.700000000000003</v>
      </c>
      <c r="F3776" s="1"/>
    </row>
    <row r="3777" spans="1:6" x14ac:dyDescent="0.25">
      <c r="A3777" s="1">
        <v>39995</v>
      </c>
      <c r="B3777">
        <v>613</v>
      </c>
      <c r="C3777">
        <v>834</v>
      </c>
      <c r="D3777">
        <v>6.75</v>
      </c>
      <c r="E3777">
        <v>24.6</v>
      </c>
      <c r="F3777" s="1"/>
    </row>
    <row r="3778" spans="1:6" x14ac:dyDescent="0.25">
      <c r="A3778" s="1">
        <v>39996</v>
      </c>
      <c r="B3778">
        <v>564</v>
      </c>
      <c r="C3778">
        <v>873</v>
      </c>
      <c r="D3778">
        <v>6.65</v>
      </c>
      <c r="E3778">
        <v>24.799999999999997</v>
      </c>
      <c r="F3778" s="1"/>
    </row>
    <row r="3779" spans="1:6" x14ac:dyDescent="0.25">
      <c r="A3779" s="1">
        <v>39997</v>
      </c>
      <c r="B3779">
        <v>541</v>
      </c>
      <c r="C3779">
        <v>929</v>
      </c>
      <c r="D3779">
        <v>6.59</v>
      </c>
      <c r="E3779">
        <v>24.8</v>
      </c>
      <c r="F3779" s="1"/>
    </row>
    <row r="3780" spans="1:6" x14ac:dyDescent="0.25">
      <c r="A3780" s="1">
        <v>39998</v>
      </c>
      <c r="B3780">
        <v>453</v>
      </c>
      <c r="C3780">
        <v>987</v>
      </c>
      <c r="D3780">
        <v>6.37</v>
      </c>
      <c r="E3780">
        <v>24.200000000000003</v>
      </c>
      <c r="F3780" s="1"/>
    </row>
    <row r="3781" spans="1:6" x14ac:dyDescent="0.25">
      <c r="A3781" s="1">
        <v>39999</v>
      </c>
      <c r="B3781">
        <v>489</v>
      </c>
      <c r="C3781">
        <v>995</v>
      </c>
      <c r="D3781">
        <v>6.47</v>
      </c>
      <c r="E3781">
        <v>24</v>
      </c>
      <c r="F3781" s="1"/>
    </row>
    <row r="3782" spans="1:6" x14ac:dyDescent="0.25">
      <c r="A3782" s="1">
        <v>40000</v>
      </c>
      <c r="B3782">
        <v>540</v>
      </c>
      <c r="C3782">
        <v>945</v>
      </c>
      <c r="D3782">
        <v>6.59</v>
      </c>
      <c r="E3782">
        <v>22.950000000000003</v>
      </c>
      <c r="F3782" s="1"/>
    </row>
    <row r="3783" spans="1:6" x14ac:dyDescent="0.25">
      <c r="A3783" s="1">
        <v>40001</v>
      </c>
      <c r="B3783">
        <v>577</v>
      </c>
      <c r="C3783">
        <v>966</v>
      </c>
      <c r="D3783">
        <v>6.68</v>
      </c>
      <c r="E3783">
        <v>22.549999999999997</v>
      </c>
      <c r="F3783" s="1"/>
    </row>
    <row r="3784" spans="1:6" x14ac:dyDescent="0.25">
      <c r="A3784" s="1">
        <v>40002</v>
      </c>
      <c r="B3784">
        <v>357</v>
      </c>
      <c r="C3784" t="s">
        <v>2</v>
      </c>
      <c r="D3784">
        <v>6.11</v>
      </c>
      <c r="E3784">
        <v>24.35</v>
      </c>
      <c r="F3784" s="1"/>
    </row>
    <row r="3785" spans="1:6" x14ac:dyDescent="0.25">
      <c r="A3785" s="1">
        <v>40003</v>
      </c>
      <c r="B3785">
        <v>312</v>
      </c>
      <c r="C3785" t="s">
        <v>2</v>
      </c>
      <c r="D3785">
        <v>5.98</v>
      </c>
      <c r="E3785">
        <v>23.8</v>
      </c>
      <c r="F3785" s="1"/>
    </row>
    <row r="3786" spans="1:6" x14ac:dyDescent="0.25">
      <c r="A3786" s="1">
        <v>40004</v>
      </c>
      <c r="B3786">
        <v>421</v>
      </c>
      <c r="C3786">
        <v>996</v>
      </c>
      <c r="D3786">
        <v>6.28</v>
      </c>
      <c r="E3786">
        <v>25.7</v>
      </c>
      <c r="F3786" s="1"/>
    </row>
    <row r="3787" spans="1:6" x14ac:dyDescent="0.25">
      <c r="A3787" s="1">
        <v>40005</v>
      </c>
      <c r="B3787">
        <v>440</v>
      </c>
      <c r="C3787">
        <v>1070</v>
      </c>
      <c r="D3787">
        <v>6.34</v>
      </c>
      <c r="E3787">
        <v>26.549999999999997</v>
      </c>
      <c r="F3787" s="1"/>
    </row>
    <row r="3788" spans="1:6" x14ac:dyDescent="0.25">
      <c r="A3788" s="1">
        <v>40006</v>
      </c>
      <c r="B3788">
        <v>494</v>
      </c>
      <c r="C3788">
        <v>1010</v>
      </c>
      <c r="D3788">
        <v>6.48</v>
      </c>
      <c r="E3788">
        <v>26.4</v>
      </c>
      <c r="F3788" s="1"/>
    </row>
    <row r="3789" spans="1:6" x14ac:dyDescent="0.25">
      <c r="A3789" s="1">
        <v>40007</v>
      </c>
      <c r="B3789">
        <v>491</v>
      </c>
      <c r="C3789">
        <v>998</v>
      </c>
      <c r="D3789">
        <v>6.48</v>
      </c>
      <c r="E3789">
        <v>25.6</v>
      </c>
      <c r="F3789" s="1"/>
    </row>
    <row r="3790" spans="1:6" x14ac:dyDescent="0.25">
      <c r="A3790" s="1">
        <v>40008</v>
      </c>
      <c r="B3790">
        <v>472</v>
      </c>
      <c r="C3790">
        <v>1050</v>
      </c>
      <c r="D3790">
        <v>6.42</v>
      </c>
      <c r="E3790">
        <v>25.5</v>
      </c>
      <c r="F3790" s="1"/>
    </row>
    <row r="3791" spans="1:6" x14ac:dyDescent="0.25">
      <c r="A3791" s="1">
        <v>40009</v>
      </c>
      <c r="B3791">
        <v>454</v>
      </c>
      <c r="C3791">
        <v>1130</v>
      </c>
      <c r="D3791">
        <v>6.37</v>
      </c>
      <c r="E3791">
        <v>24.95</v>
      </c>
      <c r="F3791" s="1"/>
    </row>
    <row r="3792" spans="1:6" x14ac:dyDescent="0.25">
      <c r="A3792" s="1">
        <v>40010</v>
      </c>
      <c r="B3792">
        <v>451</v>
      </c>
      <c r="C3792">
        <v>1110</v>
      </c>
      <c r="D3792">
        <v>6.36</v>
      </c>
      <c r="E3792">
        <v>25</v>
      </c>
      <c r="F3792" s="1"/>
    </row>
    <row r="3793" spans="1:6" x14ac:dyDescent="0.25">
      <c r="A3793" s="1">
        <v>40011</v>
      </c>
      <c r="B3793">
        <v>392</v>
      </c>
      <c r="C3793">
        <v>1150</v>
      </c>
      <c r="D3793">
        <v>6.21</v>
      </c>
      <c r="E3793">
        <v>24.85</v>
      </c>
      <c r="F3793" s="1"/>
    </row>
    <row r="3794" spans="1:6" x14ac:dyDescent="0.25">
      <c r="A3794" s="1">
        <v>40012</v>
      </c>
      <c r="B3794">
        <v>348</v>
      </c>
      <c r="C3794">
        <v>1190</v>
      </c>
      <c r="D3794">
        <v>6.09</v>
      </c>
      <c r="E3794">
        <v>23.85</v>
      </c>
      <c r="F3794" s="1"/>
    </row>
    <row r="3795" spans="1:6" x14ac:dyDescent="0.25">
      <c r="A3795" s="1">
        <v>40013</v>
      </c>
      <c r="B3795">
        <v>299</v>
      </c>
      <c r="C3795">
        <v>1320</v>
      </c>
      <c r="D3795">
        <v>5.94</v>
      </c>
      <c r="E3795">
        <v>24.2</v>
      </c>
      <c r="F3795" s="1"/>
    </row>
    <row r="3796" spans="1:6" x14ac:dyDescent="0.25">
      <c r="A3796" s="1">
        <v>40014</v>
      </c>
      <c r="B3796">
        <v>282</v>
      </c>
      <c r="C3796">
        <v>1360</v>
      </c>
      <c r="D3796">
        <v>5.89</v>
      </c>
      <c r="E3796">
        <v>24.25</v>
      </c>
      <c r="F3796" s="1"/>
    </row>
    <row r="3797" spans="1:6" x14ac:dyDescent="0.25">
      <c r="A3797" s="1">
        <v>40015</v>
      </c>
      <c r="B3797">
        <v>274</v>
      </c>
      <c r="C3797">
        <v>1400</v>
      </c>
      <c r="D3797">
        <v>5.86</v>
      </c>
      <c r="E3797">
        <v>23.55</v>
      </c>
      <c r="F3797" s="1"/>
    </row>
    <row r="3798" spans="1:6" x14ac:dyDescent="0.25">
      <c r="A3798" s="1">
        <v>40016</v>
      </c>
      <c r="B3798">
        <v>295</v>
      </c>
      <c r="C3798">
        <v>1510</v>
      </c>
      <c r="D3798">
        <v>5.93</v>
      </c>
      <c r="E3798">
        <v>24.1</v>
      </c>
      <c r="F3798" s="1"/>
    </row>
    <row r="3799" spans="1:6" x14ac:dyDescent="0.25">
      <c r="A3799" s="1">
        <v>40017</v>
      </c>
      <c r="B3799">
        <v>304</v>
      </c>
      <c r="C3799">
        <v>1480</v>
      </c>
      <c r="D3799">
        <v>5.96</v>
      </c>
      <c r="E3799">
        <v>25.3</v>
      </c>
      <c r="F3799" s="1"/>
    </row>
    <row r="3800" spans="1:6" x14ac:dyDescent="0.25">
      <c r="A3800" s="1">
        <v>40018</v>
      </c>
      <c r="B3800">
        <v>396</v>
      </c>
      <c r="C3800">
        <v>1250</v>
      </c>
      <c r="D3800">
        <v>6.22</v>
      </c>
      <c r="E3800">
        <v>24.65</v>
      </c>
      <c r="F3800" s="1"/>
    </row>
    <row r="3801" spans="1:6" x14ac:dyDescent="0.25">
      <c r="A3801" s="1">
        <v>40019</v>
      </c>
      <c r="B3801">
        <v>317</v>
      </c>
      <c r="C3801">
        <v>1410</v>
      </c>
      <c r="D3801">
        <v>6</v>
      </c>
      <c r="E3801">
        <v>25.200000000000003</v>
      </c>
      <c r="F3801" s="1"/>
    </row>
    <row r="3802" spans="1:6" x14ac:dyDescent="0.25">
      <c r="A3802" s="1">
        <v>40020</v>
      </c>
      <c r="B3802">
        <v>279</v>
      </c>
      <c r="C3802">
        <v>1500</v>
      </c>
      <c r="D3802">
        <v>5.88</v>
      </c>
      <c r="E3802">
        <v>24.4</v>
      </c>
      <c r="F3802" s="1"/>
    </row>
    <row r="3803" spans="1:6" x14ac:dyDescent="0.25">
      <c r="A3803" s="1">
        <v>40021</v>
      </c>
      <c r="B3803">
        <v>268</v>
      </c>
      <c r="C3803">
        <v>1440</v>
      </c>
      <c r="D3803">
        <v>5.84</v>
      </c>
      <c r="E3803">
        <v>24.200000000000003</v>
      </c>
      <c r="F3803" s="1"/>
    </row>
    <row r="3804" spans="1:6" x14ac:dyDescent="0.25">
      <c r="A3804" s="1">
        <v>40022</v>
      </c>
      <c r="B3804">
        <v>162</v>
      </c>
      <c r="C3804">
        <v>1780</v>
      </c>
      <c r="D3804">
        <v>5.44</v>
      </c>
      <c r="E3804">
        <v>23.5</v>
      </c>
      <c r="F3804" s="1"/>
    </row>
    <row r="3805" spans="1:6" x14ac:dyDescent="0.25">
      <c r="A3805" s="1">
        <v>40023</v>
      </c>
      <c r="B3805">
        <v>261</v>
      </c>
      <c r="C3805">
        <v>1450</v>
      </c>
      <c r="D3805">
        <v>5.82</v>
      </c>
      <c r="E3805">
        <v>22.450000000000003</v>
      </c>
      <c r="F3805" s="1"/>
    </row>
    <row r="3806" spans="1:6" x14ac:dyDescent="0.25">
      <c r="A3806" s="1">
        <v>40024</v>
      </c>
      <c r="B3806">
        <v>394</v>
      </c>
      <c r="C3806">
        <v>1190</v>
      </c>
      <c r="D3806">
        <v>6.21</v>
      </c>
      <c r="E3806">
        <v>20.6</v>
      </c>
      <c r="F3806" s="1"/>
    </row>
    <row r="3807" spans="1:6" x14ac:dyDescent="0.25">
      <c r="A3807" s="1">
        <v>40025</v>
      </c>
      <c r="B3807">
        <v>272</v>
      </c>
      <c r="C3807">
        <v>1470</v>
      </c>
      <c r="D3807">
        <v>5.85</v>
      </c>
      <c r="E3807">
        <v>22.049999999999997</v>
      </c>
      <c r="F3807" s="1"/>
    </row>
    <row r="3808" spans="1:6" x14ac:dyDescent="0.25">
      <c r="A3808" s="1">
        <v>40026</v>
      </c>
      <c r="B3808">
        <v>219</v>
      </c>
      <c r="C3808">
        <v>1580</v>
      </c>
      <c r="D3808">
        <v>5.64</v>
      </c>
      <c r="E3808">
        <v>22</v>
      </c>
      <c r="F3808" s="1"/>
    </row>
    <row r="3809" spans="1:6" x14ac:dyDescent="0.25">
      <c r="A3809" s="1">
        <v>40027</v>
      </c>
      <c r="B3809">
        <v>179</v>
      </c>
      <c r="C3809">
        <v>1790</v>
      </c>
      <c r="D3809">
        <v>5.5</v>
      </c>
      <c r="E3809">
        <v>23.4</v>
      </c>
      <c r="F3809" s="1"/>
    </row>
    <row r="3810" spans="1:6" x14ac:dyDescent="0.25">
      <c r="A3810" s="1">
        <v>40028</v>
      </c>
      <c r="B3810">
        <v>306</v>
      </c>
      <c r="C3810">
        <v>1450</v>
      </c>
      <c r="D3810">
        <v>5.96</v>
      </c>
      <c r="E3810">
        <v>24.35</v>
      </c>
      <c r="F3810" s="1"/>
    </row>
    <row r="3811" spans="1:6" x14ac:dyDescent="0.25">
      <c r="A3811" s="1">
        <v>40029</v>
      </c>
      <c r="B3811">
        <v>388</v>
      </c>
      <c r="C3811">
        <v>1260</v>
      </c>
      <c r="D3811">
        <v>6.2</v>
      </c>
      <c r="E3811">
        <v>24.35</v>
      </c>
      <c r="F3811" s="1"/>
    </row>
    <row r="3812" spans="1:6" x14ac:dyDescent="0.25">
      <c r="A3812" s="1">
        <v>40030</v>
      </c>
      <c r="B3812">
        <v>308</v>
      </c>
      <c r="C3812">
        <v>1380</v>
      </c>
      <c r="D3812">
        <v>5.97</v>
      </c>
      <c r="E3812">
        <v>24.95</v>
      </c>
      <c r="F3812" s="1"/>
    </row>
    <row r="3813" spans="1:6" x14ac:dyDescent="0.25">
      <c r="A3813" s="1">
        <v>40031</v>
      </c>
      <c r="B3813">
        <v>299</v>
      </c>
      <c r="C3813">
        <v>1430</v>
      </c>
      <c r="D3813">
        <v>5.94</v>
      </c>
      <c r="E3813">
        <v>25.35</v>
      </c>
      <c r="F3813" s="1"/>
    </row>
    <row r="3814" spans="1:6" x14ac:dyDescent="0.25">
      <c r="A3814" s="1">
        <v>40032</v>
      </c>
      <c r="B3814">
        <v>253</v>
      </c>
      <c r="C3814">
        <v>1560</v>
      </c>
      <c r="D3814">
        <v>5.79</v>
      </c>
      <c r="E3814">
        <v>24.2</v>
      </c>
      <c r="F3814" s="1"/>
    </row>
    <row r="3815" spans="1:6" x14ac:dyDescent="0.25">
      <c r="A3815" s="1">
        <v>40033</v>
      </c>
      <c r="B3815">
        <v>210</v>
      </c>
      <c r="C3815">
        <v>1710</v>
      </c>
      <c r="D3815">
        <v>5.61</v>
      </c>
      <c r="E3815">
        <v>23.9</v>
      </c>
      <c r="F3815" s="1"/>
    </row>
    <row r="3816" spans="1:6" x14ac:dyDescent="0.25">
      <c r="A3816" s="1">
        <v>40034</v>
      </c>
      <c r="B3816">
        <v>228</v>
      </c>
      <c r="C3816">
        <v>1600</v>
      </c>
      <c r="D3816">
        <v>5.68</v>
      </c>
      <c r="E3816">
        <v>23.45</v>
      </c>
      <c r="F3816" s="1"/>
    </row>
    <row r="3817" spans="1:6" x14ac:dyDescent="0.25">
      <c r="A3817" s="1">
        <v>40035</v>
      </c>
      <c r="B3817">
        <v>199</v>
      </c>
      <c r="C3817">
        <v>1620</v>
      </c>
      <c r="D3817">
        <v>5.57</v>
      </c>
      <c r="E3817">
        <v>23.65</v>
      </c>
      <c r="F3817" s="1"/>
    </row>
    <row r="3818" spans="1:6" x14ac:dyDescent="0.25">
      <c r="A3818" s="1">
        <v>40036</v>
      </c>
      <c r="B3818">
        <v>170</v>
      </c>
      <c r="C3818">
        <v>1750</v>
      </c>
      <c r="D3818">
        <v>5.47</v>
      </c>
      <c r="E3818">
        <v>24.299999999999997</v>
      </c>
      <c r="F3818" s="1"/>
    </row>
    <row r="3819" spans="1:6" x14ac:dyDescent="0.25">
      <c r="A3819" s="1">
        <v>40037</v>
      </c>
      <c r="B3819">
        <v>141</v>
      </c>
      <c r="C3819">
        <v>1860</v>
      </c>
      <c r="D3819">
        <v>5.35</v>
      </c>
      <c r="E3819">
        <v>24.55</v>
      </c>
      <c r="F3819" s="1"/>
    </row>
    <row r="3820" spans="1:6" x14ac:dyDescent="0.25">
      <c r="A3820" s="1">
        <v>40038</v>
      </c>
      <c r="B3820">
        <v>88</v>
      </c>
      <c r="C3820" t="s">
        <v>2</v>
      </c>
      <c r="D3820">
        <v>5.07</v>
      </c>
      <c r="E3820">
        <v>22.05</v>
      </c>
      <c r="F3820" s="1"/>
    </row>
    <row r="3821" spans="1:6" x14ac:dyDescent="0.25">
      <c r="A3821" s="1">
        <v>40039</v>
      </c>
      <c r="B3821">
        <v>71</v>
      </c>
      <c r="C3821" t="s">
        <v>2</v>
      </c>
      <c r="D3821">
        <v>4.96</v>
      </c>
      <c r="E3821">
        <v>21.05</v>
      </c>
      <c r="F3821" s="1"/>
    </row>
    <row r="3822" spans="1:6" x14ac:dyDescent="0.25">
      <c r="A3822" s="1">
        <v>40040</v>
      </c>
      <c r="B3822">
        <v>89</v>
      </c>
      <c r="C3822">
        <v>2050</v>
      </c>
      <c r="D3822">
        <v>5.08</v>
      </c>
      <c r="E3822">
        <v>22.05</v>
      </c>
      <c r="F3822" s="1"/>
    </row>
    <row r="3823" spans="1:6" x14ac:dyDescent="0.25">
      <c r="A3823" s="1">
        <v>40041</v>
      </c>
      <c r="B3823">
        <v>75</v>
      </c>
      <c r="C3823">
        <v>2250</v>
      </c>
      <c r="D3823">
        <v>4.99</v>
      </c>
      <c r="E3823">
        <v>19.850000000000001</v>
      </c>
      <c r="F3823" s="1"/>
    </row>
    <row r="3824" spans="1:6" x14ac:dyDescent="0.25">
      <c r="A3824" s="1">
        <v>40042</v>
      </c>
      <c r="B3824">
        <v>76</v>
      </c>
      <c r="C3824">
        <v>2240</v>
      </c>
      <c r="D3824">
        <v>5</v>
      </c>
      <c r="E3824">
        <v>21.75</v>
      </c>
      <c r="F3824" s="1"/>
    </row>
    <row r="3825" spans="1:6" x14ac:dyDescent="0.25">
      <c r="A3825" s="1">
        <v>40043</v>
      </c>
      <c r="B3825">
        <v>74</v>
      </c>
      <c r="C3825" t="s">
        <v>2</v>
      </c>
      <c r="D3825">
        <v>4.9800000000000004</v>
      </c>
      <c r="E3825">
        <v>19.25</v>
      </c>
      <c r="F3825" s="1"/>
    </row>
    <row r="3826" spans="1:6" x14ac:dyDescent="0.25">
      <c r="A3826" s="1">
        <v>40044</v>
      </c>
      <c r="B3826">
        <v>81</v>
      </c>
      <c r="C3826">
        <v>2260</v>
      </c>
      <c r="D3826">
        <v>5.03</v>
      </c>
      <c r="E3826">
        <v>21.1</v>
      </c>
      <c r="F3826" s="1"/>
    </row>
    <row r="3827" spans="1:6" x14ac:dyDescent="0.25">
      <c r="A3827" s="1">
        <v>40045</v>
      </c>
      <c r="B3827">
        <v>303</v>
      </c>
      <c r="C3827">
        <v>1070</v>
      </c>
      <c r="D3827">
        <v>5.95</v>
      </c>
      <c r="E3827">
        <v>18.55</v>
      </c>
      <c r="F3827" s="1"/>
    </row>
    <row r="3828" spans="1:6" x14ac:dyDescent="0.25">
      <c r="A3828" s="1">
        <v>40046</v>
      </c>
      <c r="B3828">
        <v>181</v>
      </c>
      <c r="C3828">
        <v>1390</v>
      </c>
      <c r="D3828">
        <v>5.51</v>
      </c>
      <c r="E3828">
        <v>21.6</v>
      </c>
      <c r="F3828" s="1"/>
    </row>
    <row r="3829" spans="1:6" x14ac:dyDescent="0.25">
      <c r="A3829" s="1">
        <v>40047</v>
      </c>
      <c r="B3829">
        <v>166</v>
      </c>
      <c r="C3829">
        <v>1540</v>
      </c>
      <c r="D3829">
        <v>5.45</v>
      </c>
      <c r="E3829">
        <v>23</v>
      </c>
      <c r="F3829" s="1"/>
    </row>
    <row r="3830" spans="1:6" x14ac:dyDescent="0.25">
      <c r="A3830" s="1">
        <v>40048</v>
      </c>
      <c r="B3830">
        <v>143</v>
      </c>
      <c r="C3830">
        <v>1700</v>
      </c>
      <c r="D3830">
        <v>5.36</v>
      </c>
      <c r="E3830">
        <v>23.950000000000003</v>
      </c>
      <c r="F3830" s="1"/>
    </row>
    <row r="3831" spans="1:6" x14ac:dyDescent="0.25">
      <c r="A3831" s="1">
        <v>40049</v>
      </c>
      <c r="B3831">
        <v>124</v>
      </c>
      <c r="C3831">
        <v>1790</v>
      </c>
      <c r="D3831">
        <v>5.27</v>
      </c>
      <c r="E3831">
        <v>23.55</v>
      </c>
      <c r="F3831" s="1"/>
    </row>
    <row r="3832" spans="1:6" x14ac:dyDescent="0.25">
      <c r="A3832" s="1">
        <v>40050</v>
      </c>
      <c r="B3832">
        <v>89</v>
      </c>
      <c r="C3832">
        <v>2050</v>
      </c>
      <c r="D3832">
        <v>5.08</v>
      </c>
      <c r="E3832">
        <v>23.05</v>
      </c>
      <c r="F3832" s="1"/>
    </row>
    <row r="3833" spans="1:6" x14ac:dyDescent="0.25">
      <c r="A3833" s="1">
        <v>40051</v>
      </c>
      <c r="B3833">
        <v>75</v>
      </c>
      <c r="C3833">
        <v>2190</v>
      </c>
      <c r="D3833">
        <v>4.99</v>
      </c>
      <c r="E3833">
        <v>23.700000000000003</v>
      </c>
      <c r="F3833" s="1"/>
    </row>
    <row r="3834" spans="1:6" x14ac:dyDescent="0.25">
      <c r="A3834" s="1">
        <v>40052</v>
      </c>
      <c r="B3834">
        <v>88</v>
      </c>
      <c r="C3834">
        <v>2050</v>
      </c>
      <c r="D3834">
        <v>5.07</v>
      </c>
      <c r="E3834">
        <v>22.8</v>
      </c>
      <c r="F3834" s="1"/>
    </row>
    <row r="3835" spans="1:6" x14ac:dyDescent="0.25">
      <c r="A3835" s="1">
        <v>40053</v>
      </c>
      <c r="B3835">
        <v>76</v>
      </c>
      <c r="C3835">
        <v>2120</v>
      </c>
      <c r="D3835">
        <v>5</v>
      </c>
      <c r="E3835">
        <v>23.15</v>
      </c>
      <c r="F3835" s="1"/>
    </row>
    <row r="3836" spans="1:6" x14ac:dyDescent="0.25">
      <c r="A3836" s="1">
        <v>40054</v>
      </c>
      <c r="B3836">
        <v>89</v>
      </c>
      <c r="C3836">
        <v>2060</v>
      </c>
      <c r="D3836">
        <v>5.08</v>
      </c>
      <c r="E3836">
        <v>21.85</v>
      </c>
      <c r="F3836" s="1"/>
    </row>
    <row r="3837" spans="1:6" x14ac:dyDescent="0.25">
      <c r="A3837" s="1">
        <v>40055</v>
      </c>
      <c r="B3837">
        <v>107</v>
      </c>
      <c r="C3837">
        <v>1640</v>
      </c>
      <c r="D3837">
        <v>5.18</v>
      </c>
      <c r="E3837">
        <v>20.100000000000001</v>
      </c>
      <c r="F3837" s="1"/>
    </row>
    <row r="3838" spans="1:6" x14ac:dyDescent="0.25">
      <c r="A3838" s="1">
        <v>40056</v>
      </c>
      <c r="B3838">
        <v>79</v>
      </c>
      <c r="C3838">
        <v>1900</v>
      </c>
      <c r="D3838">
        <v>5.0199999999999996</v>
      </c>
      <c r="E3838">
        <v>21.05</v>
      </c>
      <c r="F3838" s="1"/>
    </row>
    <row r="3839" spans="1:6" x14ac:dyDescent="0.25">
      <c r="A3839" s="1">
        <v>40057</v>
      </c>
      <c r="B3839">
        <v>62</v>
      </c>
      <c r="C3839">
        <v>2120</v>
      </c>
      <c r="D3839">
        <v>4.8899999999999997</v>
      </c>
      <c r="E3839">
        <v>22.4</v>
      </c>
      <c r="F3839" s="1"/>
    </row>
    <row r="3840" spans="1:6" x14ac:dyDescent="0.25">
      <c r="A3840" s="1">
        <v>40058</v>
      </c>
      <c r="B3840">
        <v>103</v>
      </c>
      <c r="C3840">
        <v>1900</v>
      </c>
      <c r="D3840">
        <v>5.16</v>
      </c>
      <c r="E3840">
        <v>20.85</v>
      </c>
      <c r="F3840" s="1"/>
    </row>
    <row r="3841" spans="1:6" x14ac:dyDescent="0.25">
      <c r="A3841" s="1">
        <v>40059</v>
      </c>
      <c r="B3841">
        <v>107</v>
      </c>
      <c r="C3841">
        <v>1580</v>
      </c>
      <c r="D3841">
        <v>5.18</v>
      </c>
      <c r="E3841">
        <v>22.6</v>
      </c>
      <c r="F3841" s="1"/>
    </row>
    <row r="3842" spans="1:6" x14ac:dyDescent="0.25">
      <c r="A3842" s="1">
        <v>40060</v>
      </c>
      <c r="B3842">
        <v>85</v>
      </c>
      <c r="C3842">
        <v>1800</v>
      </c>
      <c r="D3842">
        <v>5.0599999999999996</v>
      </c>
      <c r="E3842">
        <v>18.350000000000001</v>
      </c>
      <c r="F3842" s="1"/>
    </row>
    <row r="3843" spans="1:6" x14ac:dyDescent="0.25">
      <c r="A3843" s="1">
        <v>40061</v>
      </c>
      <c r="B3843">
        <v>97</v>
      </c>
      <c r="C3843">
        <v>1810</v>
      </c>
      <c r="D3843">
        <v>5.13</v>
      </c>
      <c r="E3843">
        <v>20.200000000000003</v>
      </c>
      <c r="F3843" s="1"/>
    </row>
    <row r="3844" spans="1:6" x14ac:dyDescent="0.25">
      <c r="A3844" s="1">
        <v>40062</v>
      </c>
      <c r="B3844">
        <v>117</v>
      </c>
      <c r="C3844">
        <v>1610</v>
      </c>
      <c r="D3844">
        <v>5.24</v>
      </c>
      <c r="E3844">
        <v>21.15</v>
      </c>
      <c r="F3844" s="1"/>
    </row>
    <row r="3845" spans="1:6" x14ac:dyDescent="0.25">
      <c r="A3845" s="1">
        <v>40063</v>
      </c>
      <c r="B3845">
        <v>81</v>
      </c>
      <c r="C3845">
        <v>1800</v>
      </c>
      <c r="D3845">
        <v>5.03</v>
      </c>
      <c r="E3845">
        <v>22.75</v>
      </c>
      <c r="F3845" s="1"/>
    </row>
    <row r="3846" spans="1:6" x14ac:dyDescent="0.25">
      <c r="A3846" s="1">
        <v>40064</v>
      </c>
      <c r="B3846">
        <v>66</v>
      </c>
      <c r="C3846">
        <v>2050</v>
      </c>
      <c r="D3846">
        <v>4.92</v>
      </c>
      <c r="E3846">
        <v>22.799999999999997</v>
      </c>
      <c r="F3846" s="1"/>
    </row>
    <row r="3847" spans="1:6" x14ac:dyDescent="0.25">
      <c r="A3847" s="1">
        <v>40065</v>
      </c>
      <c r="B3847">
        <v>54</v>
      </c>
      <c r="C3847">
        <v>2220</v>
      </c>
      <c r="D3847">
        <v>4.83</v>
      </c>
      <c r="E3847">
        <v>22.25</v>
      </c>
      <c r="F3847" s="1"/>
    </row>
    <row r="3848" spans="1:6" x14ac:dyDescent="0.25">
      <c r="A3848" s="1">
        <v>40066</v>
      </c>
      <c r="B3848">
        <v>48</v>
      </c>
      <c r="C3848">
        <v>2370</v>
      </c>
      <c r="D3848">
        <v>4.7699999999999996</v>
      </c>
      <c r="E3848">
        <v>21.05</v>
      </c>
      <c r="F3848" s="1"/>
    </row>
    <row r="3849" spans="1:6" x14ac:dyDescent="0.25">
      <c r="A3849" s="1">
        <v>40067</v>
      </c>
      <c r="B3849">
        <v>53</v>
      </c>
      <c r="C3849">
        <v>2360</v>
      </c>
      <c r="D3849">
        <v>4.82</v>
      </c>
      <c r="E3849">
        <v>19.600000000000001</v>
      </c>
      <c r="F3849" s="1"/>
    </row>
    <row r="3850" spans="1:6" x14ac:dyDescent="0.25">
      <c r="A3850" s="1">
        <v>40068</v>
      </c>
      <c r="B3850">
        <v>49</v>
      </c>
      <c r="C3850">
        <v>2260</v>
      </c>
      <c r="D3850">
        <v>4.78</v>
      </c>
      <c r="E3850">
        <v>17.75</v>
      </c>
      <c r="F3850" s="1"/>
    </row>
    <row r="3851" spans="1:6" x14ac:dyDescent="0.25">
      <c r="A3851" s="1">
        <v>40069</v>
      </c>
      <c r="B3851">
        <v>55</v>
      </c>
      <c r="C3851">
        <v>2260</v>
      </c>
      <c r="D3851">
        <v>4.83</v>
      </c>
      <c r="E3851">
        <v>19.100000000000001</v>
      </c>
      <c r="F3851" s="1"/>
    </row>
    <row r="3852" spans="1:6" x14ac:dyDescent="0.25">
      <c r="A3852" s="1">
        <v>40070</v>
      </c>
      <c r="B3852">
        <v>62</v>
      </c>
      <c r="C3852">
        <v>2140</v>
      </c>
      <c r="D3852">
        <v>4.8899999999999997</v>
      </c>
      <c r="E3852">
        <v>20.45</v>
      </c>
      <c r="F3852" s="1"/>
    </row>
    <row r="3853" spans="1:6" x14ac:dyDescent="0.25">
      <c r="A3853" s="1">
        <v>40071</v>
      </c>
      <c r="B3853">
        <v>54</v>
      </c>
      <c r="C3853">
        <v>2200</v>
      </c>
      <c r="D3853">
        <v>4.83</v>
      </c>
      <c r="E3853">
        <v>21</v>
      </c>
      <c r="F3853" s="1"/>
    </row>
    <row r="3854" spans="1:6" x14ac:dyDescent="0.25">
      <c r="A3854" s="1">
        <v>40072</v>
      </c>
      <c r="B3854">
        <v>66</v>
      </c>
      <c r="C3854">
        <v>2100</v>
      </c>
      <c r="D3854">
        <v>4.92</v>
      </c>
      <c r="E3854">
        <v>19.149999999999999</v>
      </c>
      <c r="F3854" s="1"/>
    </row>
    <row r="3855" spans="1:6" x14ac:dyDescent="0.25">
      <c r="A3855" s="1">
        <v>40073</v>
      </c>
      <c r="B3855">
        <v>68</v>
      </c>
      <c r="C3855">
        <v>1930</v>
      </c>
      <c r="D3855">
        <v>4.9400000000000004</v>
      </c>
      <c r="E3855">
        <v>19.149999999999999</v>
      </c>
      <c r="F3855" s="1"/>
    </row>
    <row r="3856" spans="1:6" x14ac:dyDescent="0.25">
      <c r="A3856" s="1">
        <v>40074</v>
      </c>
      <c r="B3856">
        <v>57</v>
      </c>
      <c r="C3856">
        <v>2100</v>
      </c>
      <c r="D3856">
        <v>4.8499999999999996</v>
      </c>
      <c r="E3856">
        <v>18.7</v>
      </c>
      <c r="F3856" s="1"/>
    </row>
    <row r="3857" spans="1:6" x14ac:dyDescent="0.25">
      <c r="A3857" s="1">
        <v>40075</v>
      </c>
      <c r="B3857">
        <v>64</v>
      </c>
      <c r="C3857">
        <v>2120</v>
      </c>
      <c r="D3857">
        <v>4.91</v>
      </c>
      <c r="E3857">
        <v>19</v>
      </c>
      <c r="F3857" s="1"/>
    </row>
    <row r="3858" spans="1:6" x14ac:dyDescent="0.25">
      <c r="A3858" s="1">
        <v>40076</v>
      </c>
      <c r="B3858">
        <v>102</v>
      </c>
      <c r="C3858">
        <v>1990</v>
      </c>
      <c r="D3858">
        <v>5.16</v>
      </c>
      <c r="E3858">
        <v>19.350000000000001</v>
      </c>
      <c r="F3858" s="1"/>
    </row>
    <row r="3859" spans="1:6" x14ac:dyDescent="0.25">
      <c r="A3859" s="1">
        <v>40077</v>
      </c>
      <c r="B3859">
        <v>85</v>
      </c>
      <c r="C3859">
        <v>2100</v>
      </c>
      <c r="D3859">
        <v>5.0599999999999996</v>
      </c>
      <c r="E3859">
        <v>15.05</v>
      </c>
      <c r="F3859" s="1"/>
    </row>
    <row r="3860" spans="1:6" x14ac:dyDescent="0.25">
      <c r="A3860" s="1">
        <v>40078</v>
      </c>
      <c r="B3860">
        <v>80</v>
      </c>
      <c r="C3860">
        <v>2230</v>
      </c>
      <c r="D3860">
        <v>5.0199999999999996</v>
      </c>
      <c r="E3860">
        <v>12.5</v>
      </c>
      <c r="F3860" s="1"/>
    </row>
    <row r="3861" spans="1:6" x14ac:dyDescent="0.25">
      <c r="A3861" s="1">
        <v>40079</v>
      </c>
      <c r="B3861">
        <v>95</v>
      </c>
      <c r="C3861">
        <v>2110</v>
      </c>
      <c r="D3861">
        <v>5.12</v>
      </c>
      <c r="E3861">
        <v>11.95</v>
      </c>
      <c r="F3861" s="1"/>
    </row>
    <row r="3862" spans="1:6" x14ac:dyDescent="0.25">
      <c r="A3862" s="1">
        <v>40080</v>
      </c>
      <c r="B3862">
        <v>109</v>
      </c>
      <c r="C3862">
        <v>1970</v>
      </c>
      <c r="D3862">
        <v>5.19</v>
      </c>
      <c r="E3862">
        <v>13.55</v>
      </c>
      <c r="F3862" s="1"/>
    </row>
    <row r="3863" spans="1:6" x14ac:dyDescent="0.25">
      <c r="A3863" s="1">
        <v>40081</v>
      </c>
      <c r="B3863">
        <v>102</v>
      </c>
      <c r="C3863">
        <v>1980</v>
      </c>
      <c r="D3863">
        <v>5.16</v>
      </c>
      <c r="E3863">
        <v>15.75</v>
      </c>
      <c r="F3863" s="1"/>
    </row>
    <row r="3864" spans="1:6" x14ac:dyDescent="0.25">
      <c r="A3864" s="1">
        <v>40082</v>
      </c>
      <c r="B3864">
        <v>119</v>
      </c>
      <c r="C3864">
        <v>1950</v>
      </c>
      <c r="D3864">
        <v>5.25</v>
      </c>
      <c r="E3864">
        <v>16.100000000000001</v>
      </c>
      <c r="F3864" s="1"/>
    </row>
    <row r="3865" spans="1:6" x14ac:dyDescent="0.25">
      <c r="A3865" s="1">
        <v>40083</v>
      </c>
      <c r="B3865">
        <v>130</v>
      </c>
      <c r="C3865">
        <v>1810</v>
      </c>
      <c r="D3865">
        <v>5.3</v>
      </c>
      <c r="E3865">
        <v>17.350000000000001</v>
      </c>
      <c r="F3865" s="1"/>
    </row>
    <row r="3866" spans="1:6" x14ac:dyDescent="0.25">
      <c r="A3866" s="1">
        <v>40084</v>
      </c>
      <c r="B3866">
        <v>111</v>
      </c>
      <c r="C3866">
        <v>1860</v>
      </c>
      <c r="D3866">
        <v>5.21</v>
      </c>
      <c r="E3866">
        <v>16.149999999999999</v>
      </c>
      <c r="F3866" s="1"/>
    </row>
    <row r="3867" spans="1:6" x14ac:dyDescent="0.25">
      <c r="A3867" s="1">
        <v>40085</v>
      </c>
      <c r="B3867">
        <v>98</v>
      </c>
      <c r="C3867">
        <v>1900</v>
      </c>
      <c r="D3867">
        <v>5.13</v>
      </c>
      <c r="E3867">
        <v>15.9</v>
      </c>
      <c r="F3867" s="1"/>
    </row>
    <row r="3868" spans="1:6" x14ac:dyDescent="0.25">
      <c r="A3868" s="1">
        <v>40086</v>
      </c>
      <c r="B3868">
        <v>87</v>
      </c>
      <c r="C3868">
        <v>1970</v>
      </c>
      <c r="D3868">
        <v>5.07</v>
      </c>
      <c r="E3868">
        <v>17.100000000000001</v>
      </c>
      <c r="F3868" s="1"/>
    </row>
    <row r="3869" spans="1:6" x14ac:dyDescent="0.25">
      <c r="A3869" s="1">
        <v>40087</v>
      </c>
      <c r="B3869">
        <v>76</v>
      </c>
      <c r="C3869">
        <v>2060</v>
      </c>
      <c r="D3869">
        <v>5</v>
      </c>
      <c r="E3869">
        <v>15.6</v>
      </c>
      <c r="F3869" s="1"/>
    </row>
    <row r="3870" spans="1:6" x14ac:dyDescent="0.25">
      <c r="A3870" s="1">
        <v>40088</v>
      </c>
      <c r="B3870">
        <v>66</v>
      </c>
      <c r="C3870">
        <v>2160</v>
      </c>
      <c r="D3870">
        <v>4.92</v>
      </c>
      <c r="E3870">
        <v>13.7</v>
      </c>
      <c r="F3870" s="1"/>
    </row>
    <row r="3871" spans="1:6" x14ac:dyDescent="0.25">
      <c r="A3871" s="1">
        <v>40089</v>
      </c>
      <c r="B3871">
        <v>60</v>
      </c>
      <c r="C3871">
        <v>2280</v>
      </c>
      <c r="D3871">
        <v>4.88</v>
      </c>
      <c r="E3871">
        <v>13.149999999999999</v>
      </c>
      <c r="F3871" s="1"/>
    </row>
    <row r="3872" spans="1:6" x14ac:dyDescent="0.25">
      <c r="A3872" s="1">
        <v>40090</v>
      </c>
      <c r="B3872">
        <v>59</v>
      </c>
      <c r="C3872">
        <v>2280</v>
      </c>
      <c r="D3872">
        <v>4.87</v>
      </c>
      <c r="E3872">
        <v>13.600000000000001</v>
      </c>
      <c r="F3872" s="1"/>
    </row>
    <row r="3873" spans="1:6" x14ac:dyDescent="0.25">
      <c r="A3873" s="1">
        <v>40091</v>
      </c>
      <c r="B3873">
        <v>68</v>
      </c>
      <c r="C3873">
        <v>2160</v>
      </c>
      <c r="D3873">
        <v>4.9400000000000004</v>
      </c>
      <c r="E3873">
        <v>16.75</v>
      </c>
      <c r="F3873" s="1"/>
    </row>
    <row r="3874" spans="1:6" x14ac:dyDescent="0.25">
      <c r="A3874" s="1">
        <v>40092</v>
      </c>
      <c r="B3874">
        <v>69</v>
      </c>
      <c r="C3874">
        <v>2150</v>
      </c>
      <c r="D3874">
        <v>4.95</v>
      </c>
      <c r="E3874">
        <v>14.5</v>
      </c>
      <c r="F3874" s="1"/>
    </row>
    <row r="3875" spans="1:6" x14ac:dyDescent="0.25">
      <c r="A3875" s="1">
        <v>40093</v>
      </c>
      <c r="B3875">
        <v>63</v>
      </c>
      <c r="C3875">
        <v>2240</v>
      </c>
      <c r="D3875">
        <v>4.9000000000000004</v>
      </c>
      <c r="E3875">
        <v>14</v>
      </c>
      <c r="F3875" s="1"/>
    </row>
    <row r="3876" spans="1:6" x14ac:dyDescent="0.25">
      <c r="A3876" s="1">
        <v>40094</v>
      </c>
      <c r="B3876">
        <v>57</v>
      </c>
      <c r="C3876">
        <v>2340</v>
      </c>
      <c r="D3876">
        <v>4.8499999999999996</v>
      </c>
      <c r="E3876">
        <v>11.35</v>
      </c>
      <c r="F3876" s="1"/>
    </row>
    <row r="3877" spans="1:6" x14ac:dyDescent="0.25">
      <c r="A3877" s="1">
        <v>40095</v>
      </c>
      <c r="B3877">
        <v>57</v>
      </c>
      <c r="C3877">
        <v>2390</v>
      </c>
      <c r="D3877">
        <v>4.8499999999999996</v>
      </c>
      <c r="E3877">
        <v>12.55</v>
      </c>
      <c r="F3877" s="1"/>
    </row>
    <row r="3878" spans="1:6" x14ac:dyDescent="0.25">
      <c r="A3878" s="1">
        <v>40096</v>
      </c>
      <c r="B3878">
        <v>65</v>
      </c>
      <c r="C3878">
        <v>2210</v>
      </c>
      <c r="D3878">
        <v>4.92</v>
      </c>
      <c r="E3878">
        <v>7.3</v>
      </c>
      <c r="F3878" s="1"/>
    </row>
    <row r="3879" spans="1:6" x14ac:dyDescent="0.25">
      <c r="A3879" s="1">
        <v>40097</v>
      </c>
      <c r="B3879">
        <v>70</v>
      </c>
      <c r="C3879">
        <v>2130</v>
      </c>
      <c r="D3879">
        <v>4.95</v>
      </c>
      <c r="E3879">
        <v>5.55</v>
      </c>
      <c r="F3879" s="1"/>
    </row>
    <row r="3880" spans="1:6" x14ac:dyDescent="0.25">
      <c r="A3880" s="1">
        <v>40098</v>
      </c>
      <c r="B3880">
        <v>81</v>
      </c>
      <c r="C3880">
        <v>2030</v>
      </c>
      <c r="D3880">
        <v>5.03</v>
      </c>
      <c r="E3880">
        <v>7.45</v>
      </c>
      <c r="F3880" s="1"/>
    </row>
    <row r="3881" spans="1:6" x14ac:dyDescent="0.25">
      <c r="A3881" s="1">
        <v>40099</v>
      </c>
      <c r="B3881">
        <v>82</v>
      </c>
      <c r="C3881">
        <v>2020</v>
      </c>
      <c r="D3881">
        <v>5.04</v>
      </c>
      <c r="E3881">
        <v>8.85</v>
      </c>
      <c r="F3881" s="1"/>
    </row>
    <row r="3882" spans="1:6" x14ac:dyDescent="0.25">
      <c r="A3882" s="1">
        <v>40100</v>
      </c>
      <c r="B3882">
        <v>105</v>
      </c>
      <c r="C3882">
        <v>1910</v>
      </c>
      <c r="D3882">
        <v>5.17</v>
      </c>
      <c r="E3882">
        <v>10.75</v>
      </c>
      <c r="F3882" s="1"/>
    </row>
    <row r="3883" spans="1:6" x14ac:dyDescent="0.25">
      <c r="A3883" s="1">
        <v>40101</v>
      </c>
      <c r="B3883">
        <v>139</v>
      </c>
      <c r="C3883">
        <v>1730</v>
      </c>
      <c r="D3883">
        <v>5.34</v>
      </c>
      <c r="E3883">
        <v>12.55</v>
      </c>
      <c r="F3883" s="1"/>
    </row>
    <row r="3884" spans="1:6" x14ac:dyDescent="0.25">
      <c r="A3884" s="1">
        <v>40102</v>
      </c>
      <c r="B3884">
        <v>175</v>
      </c>
      <c r="C3884">
        <v>1620</v>
      </c>
      <c r="D3884">
        <v>5.49</v>
      </c>
      <c r="E3884">
        <v>13.4</v>
      </c>
      <c r="F3884" s="1"/>
    </row>
    <row r="3885" spans="1:6" x14ac:dyDescent="0.25">
      <c r="A3885" s="1">
        <v>40103</v>
      </c>
      <c r="B3885">
        <v>186</v>
      </c>
      <c r="C3885">
        <v>1530</v>
      </c>
      <c r="D3885">
        <v>5.53</v>
      </c>
      <c r="E3885">
        <v>13.149999999999999</v>
      </c>
      <c r="F3885" s="1"/>
    </row>
    <row r="3886" spans="1:6" x14ac:dyDescent="0.25">
      <c r="A3886" s="1">
        <v>40104</v>
      </c>
      <c r="B3886">
        <v>159</v>
      </c>
      <c r="C3886">
        <v>1560</v>
      </c>
      <c r="D3886">
        <v>5.42</v>
      </c>
      <c r="E3886">
        <v>14.100000000000001</v>
      </c>
      <c r="F3886" s="1"/>
    </row>
    <row r="3887" spans="1:6" x14ac:dyDescent="0.25">
      <c r="A3887" s="1">
        <v>40105</v>
      </c>
      <c r="B3887">
        <v>133</v>
      </c>
      <c r="C3887">
        <v>1620</v>
      </c>
      <c r="D3887">
        <v>5.31</v>
      </c>
      <c r="E3887">
        <v>14.05</v>
      </c>
      <c r="F3887" s="1"/>
    </row>
    <row r="3888" spans="1:6" x14ac:dyDescent="0.25">
      <c r="A3888" s="1">
        <v>40106</v>
      </c>
      <c r="B3888">
        <v>127</v>
      </c>
      <c r="C3888">
        <v>1650</v>
      </c>
      <c r="D3888">
        <v>5.28</v>
      </c>
      <c r="E3888">
        <v>13.75</v>
      </c>
      <c r="F3888" s="1"/>
    </row>
    <row r="3889" spans="1:6" x14ac:dyDescent="0.25">
      <c r="A3889" s="1">
        <v>40107</v>
      </c>
      <c r="B3889">
        <v>153</v>
      </c>
      <c r="C3889">
        <v>1600</v>
      </c>
      <c r="D3889">
        <v>5.4</v>
      </c>
      <c r="E3889">
        <v>9.75</v>
      </c>
      <c r="F3889" s="1"/>
    </row>
    <row r="3890" spans="1:6" x14ac:dyDescent="0.25">
      <c r="A3890" s="1">
        <v>40108</v>
      </c>
      <c r="B3890">
        <v>200</v>
      </c>
      <c r="C3890">
        <v>1380</v>
      </c>
      <c r="D3890">
        <v>5.57</v>
      </c>
      <c r="E3890">
        <v>7.5</v>
      </c>
      <c r="F3890" s="1"/>
    </row>
    <row r="3891" spans="1:6" x14ac:dyDescent="0.25">
      <c r="A3891" s="1">
        <v>40109</v>
      </c>
      <c r="B3891">
        <v>162</v>
      </c>
      <c r="C3891" t="s">
        <v>2</v>
      </c>
      <c r="D3891">
        <v>5.44</v>
      </c>
      <c r="E3891">
        <v>8.3999999999999986</v>
      </c>
      <c r="F3891" s="1"/>
    </row>
    <row r="3892" spans="1:6" x14ac:dyDescent="0.25">
      <c r="A3892" s="1">
        <v>40110</v>
      </c>
      <c r="B3892">
        <v>149</v>
      </c>
      <c r="C3892" t="s">
        <v>2</v>
      </c>
      <c r="D3892">
        <v>5.38</v>
      </c>
      <c r="E3892">
        <v>9.9</v>
      </c>
      <c r="F3892" s="1"/>
    </row>
    <row r="3893" spans="1:6" x14ac:dyDescent="0.25">
      <c r="A3893" s="1">
        <v>40111</v>
      </c>
      <c r="B3893">
        <v>156</v>
      </c>
      <c r="C3893" t="s">
        <v>2</v>
      </c>
      <c r="D3893">
        <v>5.41</v>
      </c>
      <c r="E3893">
        <v>9.3500000000000014</v>
      </c>
      <c r="F3893" s="1"/>
    </row>
    <row r="3894" spans="1:6" x14ac:dyDescent="0.25">
      <c r="A3894" s="1">
        <v>40112</v>
      </c>
      <c r="B3894">
        <v>167</v>
      </c>
      <c r="C3894" t="s">
        <v>2</v>
      </c>
      <c r="D3894">
        <v>5.46</v>
      </c>
      <c r="E3894">
        <v>8.8500000000000014</v>
      </c>
      <c r="F3894" s="1"/>
    </row>
    <row r="3895" spans="1:6" x14ac:dyDescent="0.25">
      <c r="A3895" s="1">
        <v>40113</v>
      </c>
      <c r="B3895">
        <v>157</v>
      </c>
      <c r="C3895" t="s">
        <v>2</v>
      </c>
      <c r="D3895">
        <v>5.42</v>
      </c>
      <c r="E3895">
        <v>7.4499999999999993</v>
      </c>
      <c r="F3895" s="1"/>
    </row>
    <row r="3896" spans="1:6" x14ac:dyDescent="0.25">
      <c r="A3896" s="1">
        <v>40114</v>
      </c>
      <c r="B3896">
        <v>190</v>
      </c>
      <c r="C3896">
        <v>1910</v>
      </c>
      <c r="D3896">
        <v>5.54</v>
      </c>
      <c r="E3896">
        <v>6.85</v>
      </c>
      <c r="F3896" s="1"/>
    </row>
    <row r="3897" spans="1:6" x14ac:dyDescent="0.25">
      <c r="A3897" s="1">
        <v>40115</v>
      </c>
      <c r="B3897">
        <v>201</v>
      </c>
      <c r="C3897">
        <v>1800</v>
      </c>
      <c r="D3897">
        <v>5.58</v>
      </c>
      <c r="E3897">
        <v>4.95</v>
      </c>
      <c r="F3897" s="1"/>
    </row>
    <row r="3898" spans="1:6" x14ac:dyDescent="0.25">
      <c r="A3898" s="1">
        <v>40116</v>
      </c>
      <c r="B3898">
        <v>139</v>
      </c>
      <c r="C3898">
        <v>1970</v>
      </c>
      <c r="D3898">
        <v>5.34</v>
      </c>
      <c r="E3898">
        <v>5</v>
      </c>
      <c r="F3898" s="1"/>
    </row>
    <row r="3899" spans="1:6" x14ac:dyDescent="0.25">
      <c r="A3899" s="1">
        <v>40117</v>
      </c>
      <c r="B3899">
        <v>103</v>
      </c>
      <c r="C3899">
        <v>2210</v>
      </c>
      <c r="D3899">
        <v>5.16</v>
      </c>
      <c r="E3899">
        <v>8.75</v>
      </c>
      <c r="F3899" s="1"/>
    </row>
    <row r="3900" spans="1:6" x14ac:dyDescent="0.25">
      <c r="A3900" s="1">
        <v>40118</v>
      </c>
      <c r="B3900">
        <v>91</v>
      </c>
      <c r="C3900">
        <v>2310</v>
      </c>
      <c r="D3900">
        <v>5.09</v>
      </c>
      <c r="E3900">
        <v>10.55</v>
      </c>
      <c r="F3900" s="1"/>
    </row>
    <row r="3901" spans="1:6" x14ac:dyDescent="0.25">
      <c r="A3901" s="1">
        <v>40119</v>
      </c>
      <c r="B3901">
        <v>77</v>
      </c>
      <c r="C3901">
        <v>2350</v>
      </c>
      <c r="D3901">
        <v>5</v>
      </c>
      <c r="E3901">
        <v>10.75</v>
      </c>
      <c r="F3901" s="1"/>
    </row>
    <row r="3902" spans="1:6" x14ac:dyDescent="0.25">
      <c r="A3902" s="1">
        <v>40120</v>
      </c>
      <c r="B3902">
        <v>79</v>
      </c>
      <c r="C3902">
        <v>2380</v>
      </c>
      <c r="D3902">
        <v>5.0199999999999996</v>
      </c>
      <c r="E3902">
        <v>10.25</v>
      </c>
      <c r="F3902" s="1"/>
    </row>
    <row r="3903" spans="1:6" x14ac:dyDescent="0.25">
      <c r="A3903" s="1">
        <v>40121</v>
      </c>
      <c r="B3903">
        <v>77</v>
      </c>
      <c r="C3903">
        <v>2390</v>
      </c>
      <c r="D3903">
        <v>5</v>
      </c>
      <c r="E3903">
        <v>10.15</v>
      </c>
      <c r="F3903" s="1"/>
    </row>
    <row r="3904" spans="1:6" x14ac:dyDescent="0.25">
      <c r="A3904" s="1">
        <v>40122</v>
      </c>
      <c r="B3904">
        <v>73</v>
      </c>
      <c r="C3904">
        <v>2370</v>
      </c>
      <c r="D3904">
        <v>4.9800000000000004</v>
      </c>
      <c r="E3904">
        <v>10.6</v>
      </c>
      <c r="F3904" s="1"/>
    </row>
    <row r="3905" spans="1:6" x14ac:dyDescent="0.25">
      <c r="A3905" s="1">
        <v>40123</v>
      </c>
      <c r="B3905">
        <v>68</v>
      </c>
      <c r="C3905">
        <v>2390</v>
      </c>
      <c r="D3905">
        <v>4.9400000000000004</v>
      </c>
      <c r="E3905">
        <v>11.15</v>
      </c>
      <c r="F3905" s="1"/>
    </row>
    <row r="3906" spans="1:6" x14ac:dyDescent="0.25">
      <c r="A3906" s="1">
        <v>40124</v>
      </c>
      <c r="B3906">
        <v>64</v>
      </c>
      <c r="C3906">
        <v>2370</v>
      </c>
      <c r="D3906">
        <v>4.91</v>
      </c>
      <c r="E3906">
        <v>11.95</v>
      </c>
      <c r="F3906" s="1"/>
    </row>
    <row r="3907" spans="1:6" x14ac:dyDescent="0.25">
      <c r="A3907" s="1">
        <v>40125</v>
      </c>
      <c r="B3907">
        <v>71</v>
      </c>
      <c r="C3907">
        <v>2320</v>
      </c>
      <c r="D3907">
        <v>4.96</v>
      </c>
      <c r="E3907">
        <v>11.95</v>
      </c>
      <c r="F3907" s="1"/>
    </row>
    <row r="3908" spans="1:6" x14ac:dyDescent="0.25">
      <c r="A3908" s="1">
        <v>40126</v>
      </c>
      <c r="B3908">
        <v>73</v>
      </c>
      <c r="C3908">
        <v>2300</v>
      </c>
      <c r="D3908">
        <v>4.9800000000000004</v>
      </c>
      <c r="E3908">
        <v>11.25</v>
      </c>
      <c r="F3908" s="1"/>
    </row>
    <row r="3909" spans="1:6" x14ac:dyDescent="0.25">
      <c r="A3909" s="1">
        <v>40127</v>
      </c>
      <c r="B3909">
        <v>62</v>
      </c>
      <c r="C3909">
        <v>2380</v>
      </c>
      <c r="D3909">
        <v>4.8899999999999997</v>
      </c>
      <c r="E3909">
        <v>10.199999999999999</v>
      </c>
      <c r="F3909" s="1"/>
    </row>
    <row r="3910" spans="1:6" x14ac:dyDescent="0.25">
      <c r="A3910" s="1">
        <v>40128</v>
      </c>
      <c r="B3910">
        <v>65</v>
      </c>
      <c r="C3910">
        <v>2430</v>
      </c>
      <c r="D3910">
        <v>4.92</v>
      </c>
      <c r="E3910">
        <v>11.95</v>
      </c>
      <c r="F3910" s="1"/>
    </row>
    <row r="3911" spans="1:6" x14ac:dyDescent="0.25">
      <c r="A3911" s="1">
        <v>40129</v>
      </c>
      <c r="B3911">
        <v>65</v>
      </c>
      <c r="C3911">
        <v>2430</v>
      </c>
      <c r="D3911">
        <v>4.92</v>
      </c>
      <c r="E3911">
        <v>11.45</v>
      </c>
      <c r="F3911" s="1"/>
    </row>
    <row r="3912" spans="1:6" x14ac:dyDescent="0.25">
      <c r="A3912" s="1">
        <v>40130</v>
      </c>
      <c r="B3912">
        <v>61</v>
      </c>
      <c r="C3912">
        <v>2460</v>
      </c>
      <c r="D3912">
        <v>4.88</v>
      </c>
      <c r="E3912">
        <v>10.199999999999999</v>
      </c>
      <c r="F3912" s="1"/>
    </row>
    <row r="3913" spans="1:6" x14ac:dyDescent="0.25">
      <c r="A3913" s="1">
        <v>40131</v>
      </c>
      <c r="B3913">
        <v>400</v>
      </c>
      <c r="C3913">
        <v>1570</v>
      </c>
      <c r="D3913">
        <v>6.23</v>
      </c>
      <c r="E3913">
        <v>8.75</v>
      </c>
      <c r="F3913" s="1"/>
    </row>
    <row r="3914" spans="1:6" x14ac:dyDescent="0.25">
      <c r="A3914" s="1">
        <v>40132</v>
      </c>
      <c r="B3914">
        <v>658</v>
      </c>
      <c r="C3914">
        <v>1270</v>
      </c>
      <c r="D3914">
        <v>6.85</v>
      </c>
      <c r="E3914">
        <v>6.6499999999999995</v>
      </c>
      <c r="F3914" s="1"/>
    </row>
    <row r="3915" spans="1:6" x14ac:dyDescent="0.25">
      <c r="A3915" s="1">
        <v>40133</v>
      </c>
      <c r="B3915">
        <v>415</v>
      </c>
      <c r="C3915">
        <v>1490</v>
      </c>
      <c r="D3915">
        <v>6.27</v>
      </c>
      <c r="E3915">
        <v>4.6500000000000004</v>
      </c>
      <c r="F3915" s="1"/>
    </row>
    <row r="3916" spans="1:6" x14ac:dyDescent="0.25">
      <c r="A3916" s="1">
        <v>40134</v>
      </c>
      <c r="B3916">
        <v>291</v>
      </c>
      <c r="C3916">
        <v>1810</v>
      </c>
      <c r="D3916">
        <v>5.92</v>
      </c>
      <c r="E3916">
        <v>4.6999999999999993</v>
      </c>
      <c r="F3916" s="1"/>
    </row>
    <row r="3917" spans="1:6" x14ac:dyDescent="0.25">
      <c r="A3917" s="1">
        <v>40135</v>
      </c>
      <c r="B3917">
        <v>251</v>
      </c>
      <c r="C3917">
        <v>1940</v>
      </c>
      <c r="D3917">
        <v>5.78</v>
      </c>
      <c r="E3917">
        <v>5.35</v>
      </c>
      <c r="F3917" s="1"/>
    </row>
    <row r="3918" spans="1:6" x14ac:dyDescent="0.25">
      <c r="A3918" s="1">
        <v>40136</v>
      </c>
      <c r="B3918">
        <v>229</v>
      </c>
      <c r="C3918">
        <v>2020</v>
      </c>
      <c r="D3918">
        <v>5.68</v>
      </c>
      <c r="E3918">
        <v>6.05</v>
      </c>
      <c r="F3918" s="1"/>
    </row>
    <row r="3919" spans="1:6" x14ac:dyDescent="0.25">
      <c r="A3919" s="1">
        <v>40137</v>
      </c>
      <c r="B3919">
        <v>200</v>
      </c>
      <c r="C3919" t="s">
        <v>2</v>
      </c>
      <c r="D3919">
        <v>5.57</v>
      </c>
      <c r="E3919">
        <v>6.25</v>
      </c>
      <c r="F3919" s="1"/>
    </row>
    <row r="3920" spans="1:6" x14ac:dyDescent="0.25">
      <c r="A3920" s="1">
        <v>40138</v>
      </c>
      <c r="B3920">
        <v>182</v>
      </c>
      <c r="C3920" t="s">
        <v>2</v>
      </c>
      <c r="D3920">
        <v>5.51</v>
      </c>
      <c r="E3920">
        <v>5.3</v>
      </c>
      <c r="F3920" s="1"/>
    </row>
    <row r="3921" spans="1:6" x14ac:dyDescent="0.25">
      <c r="A3921" s="1">
        <v>40139</v>
      </c>
      <c r="B3921">
        <v>172</v>
      </c>
      <c r="C3921" t="s">
        <v>2</v>
      </c>
      <c r="D3921">
        <v>5.47</v>
      </c>
      <c r="E3921">
        <v>5.9499999999999993</v>
      </c>
      <c r="F3921" s="1"/>
    </row>
    <row r="3922" spans="1:6" x14ac:dyDescent="0.25">
      <c r="A3922" s="1">
        <v>40140</v>
      </c>
      <c r="B3922">
        <v>176</v>
      </c>
      <c r="C3922" t="s">
        <v>2</v>
      </c>
      <c r="D3922">
        <v>5.49</v>
      </c>
      <c r="E3922">
        <v>5.0999999999999996</v>
      </c>
      <c r="F3922" s="1"/>
    </row>
    <row r="3923" spans="1:6" x14ac:dyDescent="0.25">
      <c r="A3923" s="1">
        <v>40141</v>
      </c>
      <c r="B3923">
        <v>193</v>
      </c>
      <c r="C3923" t="s">
        <v>2</v>
      </c>
      <c r="D3923">
        <v>5.55</v>
      </c>
      <c r="E3923">
        <v>3.85</v>
      </c>
      <c r="F3923" s="1"/>
    </row>
    <row r="3924" spans="1:6" x14ac:dyDescent="0.25">
      <c r="A3924" s="1">
        <v>40142</v>
      </c>
      <c r="B3924">
        <v>201</v>
      </c>
      <c r="C3924">
        <v>2250</v>
      </c>
      <c r="D3924">
        <v>5.58</v>
      </c>
      <c r="E3924">
        <v>4</v>
      </c>
      <c r="F3924" s="1"/>
    </row>
    <row r="3925" spans="1:6" x14ac:dyDescent="0.25">
      <c r="A3925" s="1">
        <v>40143</v>
      </c>
      <c r="B3925">
        <v>198</v>
      </c>
      <c r="C3925">
        <v>2250</v>
      </c>
      <c r="D3925">
        <v>5.57</v>
      </c>
      <c r="E3925">
        <v>4.75</v>
      </c>
      <c r="F3925" s="1"/>
    </row>
    <row r="3926" spans="1:6" x14ac:dyDescent="0.25">
      <c r="A3926" s="1">
        <v>40144</v>
      </c>
      <c r="B3926">
        <v>192</v>
      </c>
      <c r="C3926">
        <v>2250</v>
      </c>
      <c r="D3926">
        <v>5.55</v>
      </c>
      <c r="E3926">
        <v>5.4</v>
      </c>
      <c r="F3926" s="1"/>
    </row>
    <row r="3927" spans="1:6" x14ac:dyDescent="0.25">
      <c r="A3927" s="1">
        <v>40145</v>
      </c>
      <c r="B3927">
        <v>182</v>
      </c>
      <c r="C3927">
        <v>2250</v>
      </c>
      <c r="D3927">
        <v>5.51</v>
      </c>
      <c r="E3927">
        <v>5.0999999999999996</v>
      </c>
      <c r="F3927" s="1"/>
    </row>
    <row r="3928" spans="1:6" x14ac:dyDescent="0.25">
      <c r="A3928" s="1">
        <v>40146</v>
      </c>
      <c r="B3928">
        <v>179</v>
      </c>
      <c r="C3928">
        <v>2270</v>
      </c>
      <c r="D3928">
        <v>5.5</v>
      </c>
      <c r="E3928">
        <v>5.05</v>
      </c>
      <c r="F3928" s="1"/>
    </row>
    <row r="3929" spans="1:6" x14ac:dyDescent="0.25">
      <c r="A3929" s="1">
        <v>40147</v>
      </c>
      <c r="B3929">
        <v>167</v>
      </c>
      <c r="C3929">
        <v>2280</v>
      </c>
      <c r="D3929">
        <v>5.46</v>
      </c>
      <c r="E3929">
        <v>4.3499999999999996</v>
      </c>
      <c r="F3929" s="1"/>
    </row>
    <row r="3930" spans="1:6" x14ac:dyDescent="0.25">
      <c r="A3930" s="1">
        <v>40148</v>
      </c>
      <c r="B3930">
        <v>162</v>
      </c>
      <c r="C3930">
        <v>2280</v>
      </c>
      <c r="D3930">
        <v>5.44</v>
      </c>
      <c r="E3930">
        <v>4.1500000000000004</v>
      </c>
      <c r="F3930" s="1"/>
    </row>
    <row r="3931" spans="1:6" x14ac:dyDescent="0.25">
      <c r="A3931" s="1">
        <v>40149</v>
      </c>
      <c r="B3931">
        <v>163</v>
      </c>
      <c r="C3931">
        <v>2280</v>
      </c>
      <c r="D3931">
        <v>5.44</v>
      </c>
      <c r="E3931">
        <v>2.75</v>
      </c>
      <c r="F3931" s="1"/>
    </row>
    <row r="3932" spans="1:6" x14ac:dyDescent="0.25">
      <c r="A3932" s="1">
        <v>40150</v>
      </c>
      <c r="B3932">
        <v>162</v>
      </c>
      <c r="C3932">
        <v>2270</v>
      </c>
      <c r="D3932">
        <v>5.44</v>
      </c>
      <c r="E3932">
        <v>1.4</v>
      </c>
      <c r="F3932" s="1"/>
    </row>
    <row r="3933" spans="1:6" x14ac:dyDescent="0.25">
      <c r="A3933" s="1">
        <v>40151</v>
      </c>
      <c r="B3933">
        <v>159</v>
      </c>
      <c r="C3933">
        <v>2290</v>
      </c>
      <c r="D3933">
        <v>5.42</v>
      </c>
      <c r="E3933">
        <v>0.95</v>
      </c>
      <c r="F3933" s="1"/>
    </row>
    <row r="3934" spans="1:6" x14ac:dyDescent="0.25">
      <c r="A3934" s="1">
        <v>40152</v>
      </c>
      <c r="B3934">
        <v>157</v>
      </c>
      <c r="C3934">
        <v>2300</v>
      </c>
      <c r="D3934">
        <v>5.42</v>
      </c>
      <c r="E3934">
        <v>0.7</v>
      </c>
      <c r="F3934" s="1"/>
    </row>
    <row r="3935" spans="1:6" x14ac:dyDescent="0.25">
      <c r="A3935" s="1">
        <v>40153</v>
      </c>
      <c r="B3935">
        <v>155</v>
      </c>
      <c r="C3935">
        <v>2290</v>
      </c>
      <c r="D3935">
        <v>5.41</v>
      </c>
      <c r="E3935">
        <v>0.7</v>
      </c>
      <c r="F3935" s="1"/>
    </row>
    <row r="3936" spans="1:6" x14ac:dyDescent="0.25">
      <c r="A3936" s="1">
        <v>40154</v>
      </c>
      <c r="B3936">
        <v>150</v>
      </c>
      <c r="C3936">
        <v>2100</v>
      </c>
      <c r="D3936">
        <v>5.39</v>
      </c>
      <c r="E3936">
        <v>0</v>
      </c>
      <c r="F3936" s="1"/>
    </row>
    <row r="3937" spans="1:6" x14ac:dyDescent="0.25">
      <c r="A3937" s="1">
        <v>40155</v>
      </c>
      <c r="B3937">
        <v>145</v>
      </c>
      <c r="C3937">
        <v>2330</v>
      </c>
      <c r="D3937">
        <v>5.37</v>
      </c>
      <c r="E3937">
        <v>0</v>
      </c>
      <c r="F3937" s="1"/>
    </row>
    <row r="3938" spans="1:6" x14ac:dyDescent="0.25">
      <c r="A3938" s="1">
        <v>40156</v>
      </c>
      <c r="B3938">
        <v>140</v>
      </c>
      <c r="C3938">
        <v>2500</v>
      </c>
      <c r="D3938">
        <v>5.34</v>
      </c>
      <c r="E3938">
        <v>0</v>
      </c>
      <c r="F3938" s="1"/>
    </row>
    <row r="3939" spans="1:6" x14ac:dyDescent="0.25">
      <c r="A3939" s="1">
        <v>40157</v>
      </c>
      <c r="B3939">
        <v>140</v>
      </c>
      <c r="C3939">
        <v>2480</v>
      </c>
      <c r="D3939">
        <v>5.34</v>
      </c>
      <c r="E3939">
        <v>0</v>
      </c>
      <c r="F3939" s="1"/>
    </row>
    <row r="3940" spans="1:6" x14ac:dyDescent="0.25">
      <c r="A3940" s="1">
        <v>40158</v>
      </c>
      <c r="B3940">
        <v>140</v>
      </c>
      <c r="C3940">
        <v>2460</v>
      </c>
      <c r="D3940">
        <v>5.34</v>
      </c>
      <c r="E3940">
        <v>0</v>
      </c>
      <c r="F3940" s="1"/>
    </row>
    <row r="3941" spans="1:6" x14ac:dyDescent="0.25">
      <c r="A3941" s="1">
        <v>40159</v>
      </c>
      <c r="B3941">
        <v>140</v>
      </c>
      <c r="C3941">
        <v>2350</v>
      </c>
      <c r="D3941">
        <v>5.34</v>
      </c>
      <c r="E3941">
        <v>0</v>
      </c>
      <c r="F3941" s="1"/>
    </row>
    <row r="3942" spans="1:6" x14ac:dyDescent="0.25">
      <c r="A3942" s="1">
        <v>40160</v>
      </c>
      <c r="B3942">
        <v>145</v>
      </c>
      <c r="C3942">
        <v>2240</v>
      </c>
      <c r="D3942">
        <v>5.37</v>
      </c>
      <c r="E3942">
        <v>0.85</v>
      </c>
      <c r="F3942" s="1"/>
    </row>
    <row r="3943" spans="1:6" x14ac:dyDescent="0.25">
      <c r="A3943" s="1">
        <v>40161</v>
      </c>
      <c r="B3943">
        <v>150</v>
      </c>
      <c r="C3943">
        <v>2160</v>
      </c>
      <c r="D3943">
        <v>5.39</v>
      </c>
      <c r="E3943">
        <v>1.5</v>
      </c>
      <c r="F3943" s="1"/>
    </row>
    <row r="3944" spans="1:6" x14ac:dyDescent="0.25">
      <c r="A3944" s="1">
        <v>40162</v>
      </c>
      <c r="B3944">
        <v>152</v>
      </c>
      <c r="C3944">
        <v>2190</v>
      </c>
      <c r="D3944">
        <v>5.4</v>
      </c>
      <c r="E3944">
        <v>1.45</v>
      </c>
      <c r="F3944" s="1"/>
    </row>
    <row r="3945" spans="1:6" x14ac:dyDescent="0.25">
      <c r="A3945" s="1">
        <v>40163</v>
      </c>
      <c r="B3945">
        <v>156</v>
      </c>
      <c r="C3945">
        <v>2240</v>
      </c>
      <c r="D3945">
        <v>5.41</v>
      </c>
      <c r="E3945">
        <v>1.65</v>
      </c>
      <c r="F3945" s="1"/>
    </row>
    <row r="3946" spans="1:6" x14ac:dyDescent="0.25">
      <c r="A3946" s="1">
        <v>40164</v>
      </c>
      <c r="B3946">
        <v>148</v>
      </c>
      <c r="C3946">
        <v>2280</v>
      </c>
      <c r="D3946">
        <v>5.38</v>
      </c>
      <c r="E3946">
        <v>3.15</v>
      </c>
      <c r="F3946" s="1"/>
    </row>
    <row r="3947" spans="1:6" x14ac:dyDescent="0.25">
      <c r="A3947" s="1">
        <v>40165</v>
      </c>
      <c r="B3947">
        <v>148</v>
      </c>
      <c r="C3947" t="s">
        <v>2</v>
      </c>
      <c r="D3947">
        <v>5.38</v>
      </c>
      <c r="E3947">
        <v>3.9</v>
      </c>
      <c r="F3947" s="1"/>
    </row>
    <row r="3948" spans="1:6" x14ac:dyDescent="0.25">
      <c r="A3948" s="1">
        <v>40166</v>
      </c>
      <c r="B3948">
        <v>146</v>
      </c>
      <c r="C3948">
        <v>2290</v>
      </c>
      <c r="D3948">
        <v>5.37</v>
      </c>
      <c r="E3948">
        <v>2.95</v>
      </c>
      <c r="F3948" s="1"/>
    </row>
    <row r="3949" spans="1:6" x14ac:dyDescent="0.25">
      <c r="A3949" s="1">
        <v>40167</v>
      </c>
      <c r="B3949">
        <v>142</v>
      </c>
      <c r="C3949">
        <v>2320</v>
      </c>
      <c r="D3949">
        <v>5.35</v>
      </c>
      <c r="E3949">
        <v>2.75</v>
      </c>
      <c r="F3949" s="1"/>
    </row>
    <row r="3950" spans="1:6" x14ac:dyDescent="0.25">
      <c r="A3950" s="1">
        <v>40168</v>
      </c>
      <c r="B3950">
        <v>139</v>
      </c>
      <c r="C3950">
        <v>2310</v>
      </c>
      <c r="D3950">
        <v>5.34</v>
      </c>
      <c r="E3950">
        <v>3.9000000000000004</v>
      </c>
      <c r="F3950" s="1"/>
    </row>
    <row r="3951" spans="1:6" x14ac:dyDescent="0.25">
      <c r="A3951" s="1">
        <v>40169</v>
      </c>
      <c r="B3951">
        <v>131</v>
      </c>
      <c r="C3951" t="s">
        <v>2</v>
      </c>
      <c r="D3951">
        <v>5.3</v>
      </c>
      <c r="E3951">
        <v>3.35</v>
      </c>
      <c r="F3951" s="1"/>
    </row>
    <row r="3952" spans="1:6" x14ac:dyDescent="0.25">
      <c r="A3952" s="1">
        <v>40170</v>
      </c>
      <c r="B3952">
        <v>131</v>
      </c>
      <c r="C3952" t="s">
        <v>2</v>
      </c>
      <c r="D3952">
        <v>5.3</v>
      </c>
      <c r="E3952">
        <v>3.25</v>
      </c>
      <c r="F3952" s="1"/>
    </row>
    <row r="3953" spans="1:6" x14ac:dyDescent="0.25">
      <c r="A3953" s="1">
        <v>40171</v>
      </c>
      <c r="B3953">
        <v>129</v>
      </c>
      <c r="C3953" t="s">
        <v>2</v>
      </c>
      <c r="D3953">
        <v>5.29</v>
      </c>
      <c r="E3953">
        <v>1.5</v>
      </c>
      <c r="F3953" s="1"/>
    </row>
    <row r="3954" spans="1:6" x14ac:dyDescent="0.25">
      <c r="A3954" s="1">
        <v>40172</v>
      </c>
      <c r="B3954">
        <v>123</v>
      </c>
      <c r="C3954" t="s">
        <v>2</v>
      </c>
      <c r="D3954">
        <v>5.27</v>
      </c>
      <c r="E3954">
        <v>0.05</v>
      </c>
      <c r="F3954" s="1"/>
    </row>
    <row r="3955" spans="1:6" x14ac:dyDescent="0.25">
      <c r="A3955" s="1">
        <v>40173</v>
      </c>
      <c r="B3955">
        <v>132</v>
      </c>
      <c r="C3955">
        <v>2380</v>
      </c>
      <c r="D3955">
        <v>5.31</v>
      </c>
      <c r="E3955">
        <v>1.4</v>
      </c>
      <c r="F3955" s="1"/>
    </row>
    <row r="3956" spans="1:6" x14ac:dyDescent="0.25">
      <c r="A3956" s="1">
        <v>40174</v>
      </c>
      <c r="B3956">
        <v>136</v>
      </c>
      <c r="C3956">
        <v>2330</v>
      </c>
      <c r="D3956">
        <v>5.33</v>
      </c>
      <c r="E3956">
        <v>1.8</v>
      </c>
      <c r="F3956" s="1"/>
    </row>
    <row r="3957" spans="1:6" x14ac:dyDescent="0.25">
      <c r="A3957" s="1">
        <v>40175</v>
      </c>
      <c r="B3957">
        <v>127</v>
      </c>
      <c r="C3957">
        <v>2330</v>
      </c>
      <c r="D3957">
        <v>5.28</v>
      </c>
      <c r="E3957">
        <v>1.5</v>
      </c>
      <c r="F3957" s="1"/>
    </row>
    <row r="3958" spans="1:6" x14ac:dyDescent="0.25">
      <c r="A3958" s="1">
        <v>40176</v>
      </c>
      <c r="B3958">
        <v>120</v>
      </c>
      <c r="C3958">
        <v>2360</v>
      </c>
      <c r="D3958">
        <v>5.25</v>
      </c>
      <c r="E3958">
        <v>1.25</v>
      </c>
      <c r="F3958" s="1"/>
    </row>
    <row r="3959" spans="1:6" x14ac:dyDescent="0.25">
      <c r="A3959" s="1">
        <v>40177</v>
      </c>
      <c r="B3959">
        <v>138</v>
      </c>
      <c r="C3959" t="s">
        <v>2</v>
      </c>
      <c r="D3959">
        <v>5.34</v>
      </c>
      <c r="E3959">
        <v>1.4500000000000002</v>
      </c>
      <c r="F3959" s="1"/>
    </row>
    <row r="3960" spans="1:6" x14ac:dyDescent="0.25">
      <c r="A3960" s="1">
        <v>40178</v>
      </c>
      <c r="B3960">
        <v>141</v>
      </c>
      <c r="C3960" t="s">
        <v>2</v>
      </c>
      <c r="D3960">
        <v>5.35</v>
      </c>
      <c r="E3960">
        <v>2.7</v>
      </c>
      <c r="F3960" s="1"/>
    </row>
    <row r="3961" spans="1:6" x14ac:dyDescent="0.25">
      <c r="A3961" s="1">
        <v>40179</v>
      </c>
      <c r="B3961">
        <v>127</v>
      </c>
      <c r="C3961" t="s">
        <v>2</v>
      </c>
      <c r="D3961">
        <v>5.28</v>
      </c>
      <c r="E3961">
        <v>2</v>
      </c>
      <c r="F3961" s="1"/>
    </row>
    <row r="3962" spans="1:6" x14ac:dyDescent="0.25">
      <c r="A3962" s="1">
        <v>40180</v>
      </c>
      <c r="B3962">
        <v>124</v>
      </c>
      <c r="C3962" t="s">
        <v>2</v>
      </c>
      <c r="D3962">
        <v>5.27</v>
      </c>
      <c r="E3962">
        <v>1.7</v>
      </c>
      <c r="F3962" s="1"/>
    </row>
    <row r="3963" spans="1:6" x14ac:dyDescent="0.25">
      <c r="A3963" s="1">
        <v>40181</v>
      </c>
      <c r="B3963">
        <v>123</v>
      </c>
      <c r="C3963" t="s">
        <v>2</v>
      </c>
      <c r="D3963">
        <v>5.27</v>
      </c>
      <c r="E3963">
        <v>2.75</v>
      </c>
      <c r="F3963" s="1"/>
    </row>
    <row r="3964" spans="1:6" x14ac:dyDescent="0.25">
      <c r="A3964" s="1">
        <v>40182</v>
      </c>
      <c r="B3964">
        <v>128</v>
      </c>
      <c r="C3964" t="s">
        <v>2</v>
      </c>
      <c r="D3964">
        <v>5.29</v>
      </c>
      <c r="E3964">
        <v>3.6999999999999997</v>
      </c>
      <c r="F3964" s="1"/>
    </row>
    <row r="3965" spans="1:6" x14ac:dyDescent="0.25">
      <c r="A3965" s="1">
        <v>40183</v>
      </c>
      <c r="B3965">
        <v>133</v>
      </c>
      <c r="C3965" t="s">
        <v>2</v>
      </c>
      <c r="D3965">
        <v>5.31</v>
      </c>
      <c r="E3965">
        <v>3.4</v>
      </c>
      <c r="F3965" s="1"/>
    </row>
    <row r="3966" spans="1:6" x14ac:dyDescent="0.25">
      <c r="A3966" s="1">
        <v>40184</v>
      </c>
      <c r="B3966">
        <v>134</v>
      </c>
      <c r="C3966">
        <v>2360</v>
      </c>
      <c r="D3966">
        <v>5.32</v>
      </c>
      <c r="E3966">
        <v>1.7</v>
      </c>
      <c r="F3966" s="1"/>
    </row>
    <row r="3967" spans="1:6" x14ac:dyDescent="0.25">
      <c r="A3967" s="1">
        <v>40185</v>
      </c>
      <c r="B3967">
        <v>135</v>
      </c>
      <c r="C3967">
        <v>2410</v>
      </c>
      <c r="D3967">
        <v>5.32</v>
      </c>
      <c r="E3967">
        <v>0</v>
      </c>
      <c r="F3967" s="1"/>
    </row>
    <row r="3968" spans="1:6" x14ac:dyDescent="0.25">
      <c r="A3968" s="1">
        <v>40186</v>
      </c>
      <c r="B3968">
        <v>121</v>
      </c>
      <c r="C3968">
        <v>2500</v>
      </c>
      <c r="D3968">
        <v>5.26</v>
      </c>
      <c r="E3968">
        <v>0</v>
      </c>
      <c r="F3968" s="1"/>
    </row>
    <row r="3969" spans="1:6" x14ac:dyDescent="0.25">
      <c r="A3969" s="1">
        <v>40187</v>
      </c>
      <c r="B3969">
        <v>111</v>
      </c>
      <c r="C3969">
        <v>2470</v>
      </c>
      <c r="D3969">
        <v>5.21</v>
      </c>
      <c r="E3969">
        <v>0.6</v>
      </c>
      <c r="F3969" s="1"/>
    </row>
    <row r="3970" spans="1:6" x14ac:dyDescent="0.25">
      <c r="A3970" s="1">
        <v>40188</v>
      </c>
      <c r="B3970">
        <v>117</v>
      </c>
      <c r="C3970">
        <v>2280</v>
      </c>
      <c r="D3970">
        <v>5.24</v>
      </c>
      <c r="E3970">
        <v>1.35</v>
      </c>
      <c r="F3970" s="1"/>
    </row>
    <row r="3971" spans="1:6" x14ac:dyDescent="0.25">
      <c r="A3971" s="1">
        <v>40189</v>
      </c>
      <c r="B3971">
        <v>127</v>
      </c>
      <c r="C3971" t="s">
        <v>2</v>
      </c>
      <c r="D3971">
        <v>5.28</v>
      </c>
      <c r="E3971">
        <v>1.8</v>
      </c>
      <c r="F3971" s="1"/>
    </row>
    <row r="3972" spans="1:6" x14ac:dyDescent="0.25">
      <c r="A3972" s="1">
        <v>40190</v>
      </c>
      <c r="B3972">
        <v>128</v>
      </c>
      <c r="C3972">
        <v>2300</v>
      </c>
      <c r="D3972">
        <v>5.29</v>
      </c>
      <c r="E3972">
        <v>1.85</v>
      </c>
      <c r="F3972" s="1"/>
    </row>
    <row r="3973" spans="1:6" x14ac:dyDescent="0.25">
      <c r="A3973" s="1">
        <v>40191</v>
      </c>
      <c r="B3973">
        <v>126</v>
      </c>
      <c r="C3973">
        <v>2310</v>
      </c>
      <c r="D3973">
        <v>5.28</v>
      </c>
      <c r="E3973">
        <v>2.2999999999999998</v>
      </c>
      <c r="F3973" s="1"/>
    </row>
    <row r="3974" spans="1:6" x14ac:dyDescent="0.25">
      <c r="A3974" s="1">
        <v>40192</v>
      </c>
      <c r="B3974">
        <v>123</v>
      </c>
      <c r="C3974">
        <v>2330</v>
      </c>
      <c r="D3974">
        <v>5.27</v>
      </c>
      <c r="E3974">
        <v>2.35</v>
      </c>
      <c r="F3974" s="1"/>
    </row>
    <row r="3975" spans="1:6" x14ac:dyDescent="0.25">
      <c r="A3975" s="1">
        <v>40193</v>
      </c>
      <c r="B3975">
        <v>121</v>
      </c>
      <c r="C3975">
        <v>2340</v>
      </c>
      <c r="D3975">
        <v>5.26</v>
      </c>
      <c r="E3975">
        <v>3.0999999999999996</v>
      </c>
      <c r="F3975" s="1"/>
    </row>
    <row r="3976" spans="1:6" x14ac:dyDescent="0.25">
      <c r="A3976" s="1">
        <v>40194</v>
      </c>
      <c r="B3976">
        <v>119</v>
      </c>
      <c r="C3976">
        <v>2380</v>
      </c>
      <c r="D3976">
        <v>5.25</v>
      </c>
      <c r="E3976">
        <v>3.15</v>
      </c>
      <c r="F3976" s="1"/>
    </row>
    <row r="3977" spans="1:6" x14ac:dyDescent="0.25">
      <c r="A3977" s="1">
        <v>40195</v>
      </c>
      <c r="B3977">
        <v>119</v>
      </c>
      <c r="C3977">
        <v>2380</v>
      </c>
      <c r="D3977">
        <v>5.25</v>
      </c>
      <c r="E3977">
        <v>3.85</v>
      </c>
      <c r="F3977" s="1"/>
    </row>
    <row r="3978" spans="1:6" x14ac:dyDescent="0.25">
      <c r="A3978" s="1">
        <v>40196</v>
      </c>
      <c r="B3978">
        <v>117</v>
      </c>
      <c r="C3978">
        <v>2380</v>
      </c>
      <c r="D3978">
        <v>5.24</v>
      </c>
      <c r="E3978">
        <v>3.7</v>
      </c>
      <c r="F3978" s="1"/>
    </row>
    <row r="3979" spans="1:6" x14ac:dyDescent="0.25">
      <c r="A3979" s="1">
        <v>40197</v>
      </c>
      <c r="B3979">
        <v>116</v>
      </c>
      <c r="C3979">
        <v>2390</v>
      </c>
      <c r="D3979">
        <v>5.23</v>
      </c>
      <c r="E3979">
        <v>3.5999999999999996</v>
      </c>
      <c r="F3979" s="1"/>
    </row>
    <row r="3980" spans="1:6" x14ac:dyDescent="0.25">
      <c r="A3980" s="1">
        <v>40198</v>
      </c>
      <c r="B3980">
        <v>115</v>
      </c>
      <c r="C3980">
        <v>2380</v>
      </c>
      <c r="D3980">
        <v>5.23</v>
      </c>
      <c r="E3980">
        <v>3.4</v>
      </c>
      <c r="F3980" s="1"/>
    </row>
    <row r="3981" spans="1:6" x14ac:dyDescent="0.25">
      <c r="A3981" s="1">
        <v>40199</v>
      </c>
      <c r="B3981">
        <v>112</v>
      </c>
      <c r="C3981">
        <v>2390</v>
      </c>
      <c r="D3981">
        <v>5.21</v>
      </c>
      <c r="E3981">
        <v>3.45</v>
      </c>
      <c r="F3981" s="1"/>
    </row>
    <row r="3982" spans="1:6" x14ac:dyDescent="0.25">
      <c r="A3982" s="1">
        <v>40200</v>
      </c>
      <c r="B3982">
        <v>114</v>
      </c>
      <c r="C3982">
        <v>2400</v>
      </c>
      <c r="D3982">
        <v>5.22</v>
      </c>
      <c r="E3982">
        <v>6.5</v>
      </c>
      <c r="F3982" s="1"/>
    </row>
    <row r="3983" spans="1:6" x14ac:dyDescent="0.25">
      <c r="A3983" s="1">
        <v>40201</v>
      </c>
      <c r="B3983">
        <v>116</v>
      </c>
      <c r="C3983">
        <v>2390</v>
      </c>
      <c r="D3983">
        <v>5.23</v>
      </c>
      <c r="E3983">
        <v>5.4</v>
      </c>
      <c r="F3983" s="1"/>
    </row>
    <row r="3984" spans="1:6" x14ac:dyDescent="0.25">
      <c r="A3984" s="1">
        <v>40202</v>
      </c>
      <c r="B3984">
        <v>117</v>
      </c>
      <c r="C3984">
        <v>2390</v>
      </c>
      <c r="D3984">
        <v>5.24</v>
      </c>
      <c r="E3984">
        <v>4.75</v>
      </c>
      <c r="F3984" s="1"/>
    </row>
    <row r="3985" spans="1:6" x14ac:dyDescent="0.25">
      <c r="A3985" s="1">
        <v>40203</v>
      </c>
      <c r="B3985">
        <v>118</v>
      </c>
      <c r="C3985">
        <v>2370</v>
      </c>
      <c r="D3985">
        <v>5.24</v>
      </c>
      <c r="E3985">
        <v>3.35</v>
      </c>
      <c r="F3985" s="1"/>
    </row>
    <row r="3986" spans="1:6" x14ac:dyDescent="0.25">
      <c r="A3986" s="1">
        <v>40204</v>
      </c>
      <c r="B3986">
        <v>121</v>
      </c>
      <c r="C3986">
        <v>2350</v>
      </c>
      <c r="D3986">
        <v>5.26</v>
      </c>
      <c r="E3986">
        <v>2.0499999999999998</v>
      </c>
      <c r="F3986" s="1"/>
    </row>
    <row r="3987" spans="1:6" x14ac:dyDescent="0.25">
      <c r="A3987" s="1">
        <v>40205</v>
      </c>
      <c r="B3987">
        <v>122</v>
      </c>
      <c r="C3987">
        <v>2360</v>
      </c>
      <c r="D3987">
        <v>5.26</v>
      </c>
      <c r="E3987">
        <v>2.4</v>
      </c>
      <c r="F3987" s="1"/>
    </row>
    <row r="3988" spans="1:6" x14ac:dyDescent="0.25">
      <c r="A3988" s="1">
        <v>40206</v>
      </c>
      <c r="B3988">
        <v>122</v>
      </c>
      <c r="C3988">
        <v>2350</v>
      </c>
      <c r="D3988">
        <v>5.26</v>
      </c>
      <c r="E3988">
        <v>1.65</v>
      </c>
      <c r="F3988" s="1"/>
    </row>
    <row r="3989" spans="1:6" x14ac:dyDescent="0.25">
      <c r="A3989" s="1">
        <v>40207</v>
      </c>
      <c r="B3989">
        <v>114</v>
      </c>
      <c r="C3989">
        <v>2310</v>
      </c>
      <c r="D3989">
        <v>5.22</v>
      </c>
      <c r="E3989">
        <v>2.5499999999999998</v>
      </c>
      <c r="F3989" s="1"/>
    </row>
    <row r="3990" spans="1:6" x14ac:dyDescent="0.25">
      <c r="A3990" s="1">
        <v>40208</v>
      </c>
      <c r="B3990">
        <v>117</v>
      </c>
      <c r="C3990">
        <v>2360</v>
      </c>
      <c r="D3990">
        <v>5.24</v>
      </c>
      <c r="E3990">
        <v>2.35</v>
      </c>
      <c r="F3990" s="1"/>
    </row>
    <row r="3991" spans="1:6" x14ac:dyDescent="0.25">
      <c r="A3991" s="1">
        <v>40209</v>
      </c>
      <c r="B3991">
        <v>114</v>
      </c>
      <c r="C3991">
        <v>2350</v>
      </c>
      <c r="D3991">
        <v>5.22</v>
      </c>
      <c r="E3991">
        <v>2.7</v>
      </c>
      <c r="F3991" s="1"/>
    </row>
    <row r="3992" spans="1:6" x14ac:dyDescent="0.25">
      <c r="A3992" s="1">
        <v>40210</v>
      </c>
      <c r="B3992">
        <v>115</v>
      </c>
      <c r="C3992">
        <v>2380</v>
      </c>
      <c r="D3992">
        <v>5.23</v>
      </c>
      <c r="E3992">
        <v>4.9499999999999993</v>
      </c>
      <c r="F3992" s="1"/>
    </row>
    <row r="3993" spans="1:6" x14ac:dyDescent="0.25">
      <c r="A3993" s="1">
        <v>40211</v>
      </c>
      <c r="B3993">
        <v>118</v>
      </c>
      <c r="C3993">
        <v>2400</v>
      </c>
      <c r="D3993">
        <v>5.24</v>
      </c>
      <c r="E3993">
        <v>4.25</v>
      </c>
      <c r="F3993" s="1"/>
    </row>
    <row r="3994" spans="1:6" x14ac:dyDescent="0.25">
      <c r="A3994" s="1">
        <v>40212</v>
      </c>
      <c r="B3994">
        <v>124</v>
      </c>
      <c r="C3994">
        <v>2360</v>
      </c>
      <c r="D3994">
        <v>5.27</v>
      </c>
      <c r="E3994">
        <v>3.55</v>
      </c>
      <c r="F3994" s="1"/>
    </row>
    <row r="3995" spans="1:6" x14ac:dyDescent="0.25">
      <c r="A3995" s="1">
        <v>40213</v>
      </c>
      <c r="B3995">
        <v>140</v>
      </c>
      <c r="C3995">
        <v>2270</v>
      </c>
      <c r="D3995">
        <v>5.34</v>
      </c>
      <c r="E3995">
        <v>5</v>
      </c>
      <c r="F3995" s="1"/>
    </row>
    <row r="3996" spans="1:6" x14ac:dyDescent="0.25">
      <c r="A3996" s="1">
        <v>40214</v>
      </c>
      <c r="B3996">
        <v>144</v>
      </c>
      <c r="C3996">
        <v>2270</v>
      </c>
      <c r="D3996">
        <v>5.36</v>
      </c>
      <c r="E3996">
        <v>5.35</v>
      </c>
      <c r="F3996" s="1"/>
    </row>
    <row r="3997" spans="1:6" x14ac:dyDescent="0.25">
      <c r="A3997" s="1">
        <v>40215</v>
      </c>
      <c r="B3997">
        <v>137</v>
      </c>
      <c r="C3997">
        <v>2340</v>
      </c>
      <c r="D3997">
        <v>5.33</v>
      </c>
      <c r="E3997">
        <v>4.8</v>
      </c>
      <c r="F3997" s="1"/>
    </row>
    <row r="3998" spans="1:6" x14ac:dyDescent="0.25">
      <c r="A3998" s="1">
        <v>40216</v>
      </c>
      <c r="B3998">
        <v>136</v>
      </c>
      <c r="C3998">
        <v>2360</v>
      </c>
      <c r="D3998">
        <v>5.33</v>
      </c>
      <c r="E3998">
        <v>3.5</v>
      </c>
      <c r="F3998" s="1"/>
    </row>
    <row r="3999" spans="1:6" x14ac:dyDescent="0.25">
      <c r="A3999" s="1">
        <v>40217</v>
      </c>
      <c r="B3999">
        <v>133</v>
      </c>
      <c r="C3999">
        <v>2340</v>
      </c>
      <c r="D3999">
        <v>5.31</v>
      </c>
      <c r="E3999">
        <v>2.7</v>
      </c>
      <c r="F3999" s="1"/>
    </row>
    <row r="4000" spans="1:6" x14ac:dyDescent="0.25">
      <c r="A4000" s="1">
        <v>40218</v>
      </c>
      <c r="B4000">
        <v>130</v>
      </c>
      <c r="C4000">
        <v>2340</v>
      </c>
      <c r="D4000">
        <v>5.3</v>
      </c>
      <c r="E4000">
        <v>2.9</v>
      </c>
      <c r="F4000" s="1"/>
    </row>
    <row r="4001" spans="1:6" x14ac:dyDescent="0.25">
      <c r="A4001" s="1">
        <v>40219</v>
      </c>
      <c r="B4001">
        <v>123</v>
      </c>
      <c r="C4001">
        <v>2380</v>
      </c>
      <c r="D4001">
        <v>5.27</v>
      </c>
      <c r="E4001">
        <v>2.4500000000000002</v>
      </c>
      <c r="F4001" s="1"/>
    </row>
    <row r="4002" spans="1:6" x14ac:dyDescent="0.25">
      <c r="A4002" s="1">
        <v>40220</v>
      </c>
      <c r="B4002">
        <v>120</v>
      </c>
      <c r="C4002">
        <v>2400</v>
      </c>
      <c r="D4002">
        <v>5.25</v>
      </c>
      <c r="E4002">
        <v>3.65</v>
      </c>
      <c r="F4002" s="1"/>
    </row>
    <row r="4003" spans="1:6" x14ac:dyDescent="0.25">
      <c r="A4003" s="1">
        <v>40221</v>
      </c>
      <c r="B4003">
        <v>118</v>
      </c>
      <c r="C4003">
        <v>2390</v>
      </c>
      <c r="D4003">
        <v>5.24</v>
      </c>
      <c r="E4003">
        <v>5.6</v>
      </c>
      <c r="F4003" s="1"/>
    </row>
    <row r="4004" spans="1:6" x14ac:dyDescent="0.25">
      <c r="A4004" s="1">
        <v>40222</v>
      </c>
      <c r="B4004">
        <v>113</v>
      </c>
      <c r="C4004">
        <v>2390</v>
      </c>
      <c r="D4004">
        <v>5.22</v>
      </c>
      <c r="E4004">
        <v>6.1</v>
      </c>
      <c r="F4004" s="1"/>
    </row>
    <row r="4005" spans="1:6" x14ac:dyDescent="0.25">
      <c r="A4005" s="1">
        <v>40223</v>
      </c>
      <c r="B4005">
        <v>110</v>
      </c>
      <c r="C4005">
        <v>2410</v>
      </c>
      <c r="D4005">
        <v>5.2</v>
      </c>
      <c r="E4005">
        <v>4.7</v>
      </c>
      <c r="F4005" s="1"/>
    </row>
    <row r="4006" spans="1:6" x14ac:dyDescent="0.25">
      <c r="A4006" s="1">
        <v>40224</v>
      </c>
      <c r="B4006">
        <v>109</v>
      </c>
      <c r="C4006">
        <v>2420</v>
      </c>
      <c r="D4006">
        <v>5.19</v>
      </c>
      <c r="E4006">
        <v>3.5500000000000003</v>
      </c>
      <c r="F4006" s="1"/>
    </row>
    <row r="4007" spans="1:6" x14ac:dyDescent="0.25">
      <c r="A4007" s="1">
        <v>40225</v>
      </c>
      <c r="B4007">
        <v>110</v>
      </c>
      <c r="C4007">
        <v>2410</v>
      </c>
      <c r="D4007">
        <v>5.2</v>
      </c>
      <c r="E4007">
        <v>3.5999999999999996</v>
      </c>
      <c r="F4007" s="1"/>
    </row>
    <row r="4008" spans="1:6" x14ac:dyDescent="0.25">
      <c r="A4008" s="1">
        <v>40226</v>
      </c>
      <c r="B4008">
        <v>112</v>
      </c>
      <c r="C4008">
        <v>2390</v>
      </c>
      <c r="D4008">
        <v>5.21</v>
      </c>
      <c r="E4008">
        <v>4.55</v>
      </c>
      <c r="F4008" s="1"/>
    </row>
    <row r="4009" spans="1:6" x14ac:dyDescent="0.25">
      <c r="A4009" s="1">
        <v>40227</v>
      </c>
      <c r="B4009">
        <v>109</v>
      </c>
      <c r="C4009">
        <v>2400</v>
      </c>
      <c r="D4009">
        <v>5.19</v>
      </c>
      <c r="E4009">
        <v>6.25</v>
      </c>
      <c r="F4009" s="1"/>
    </row>
    <row r="4010" spans="1:6" x14ac:dyDescent="0.25">
      <c r="A4010" s="1">
        <v>40228</v>
      </c>
      <c r="B4010">
        <v>113</v>
      </c>
      <c r="C4010">
        <v>2390</v>
      </c>
      <c r="D4010">
        <v>5.22</v>
      </c>
      <c r="E4010">
        <v>6.65</v>
      </c>
      <c r="F4010" s="1"/>
    </row>
    <row r="4011" spans="1:6" x14ac:dyDescent="0.25">
      <c r="A4011" s="1">
        <v>40229</v>
      </c>
      <c r="B4011">
        <v>124</v>
      </c>
      <c r="C4011">
        <v>2310</v>
      </c>
      <c r="D4011">
        <v>5.27</v>
      </c>
      <c r="E4011">
        <v>4.3499999999999996</v>
      </c>
      <c r="F4011" s="1"/>
    </row>
    <row r="4012" spans="1:6" x14ac:dyDescent="0.25">
      <c r="A4012" s="1">
        <v>40230</v>
      </c>
      <c r="B4012">
        <v>133</v>
      </c>
      <c r="C4012" t="s">
        <v>2</v>
      </c>
      <c r="D4012">
        <v>5.31</v>
      </c>
      <c r="E4012">
        <v>2.2999999999999998</v>
      </c>
      <c r="F4012" s="1"/>
    </row>
    <row r="4013" spans="1:6" x14ac:dyDescent="0.25">
      <c r="A4013" s="1">
        <v>40231</v>
      </c>
      <c r="B4013">
        <v>140</v>
      </c>
      <c r="C4013" t="s">
        <v>2</v>
      </c>
      <c r="D4013">
        <v>5.34</v>
      </c>
      <c r="E4013">
        <v>1.95</v>
      </c>
      <c r="F4013" s="1"/>
    </row>
    <row r="4014" spans="1:6" x14ac:dyDescent="0.25">
      <c r="A4014" s="1">
        <v>40232</v>
      </c>
      <c r="B4014">
        <v>144</v>
      </c>
      <c r="C4014">
        <v>2210</v>
      </c>
      <c r="D4014">
        <v>5.36</v>
      </c>
      <c r="E4014">
        <v>2.9</v>
      </c>
      <c r="F4014" s="1"/>
    </row>
    <row r="4015" spans="1:6" x14ac:dyDescent="0.25">
      <c r="A4015" s="1">
        <v>40233</v>
      </c>
      <c r="B4015">
        <v>139</v>
      </c>
      <c r="C4015">
        <v>2240</v>
      </c>
      <c r="D4015">
        <v>5.34</v>
      </c>
      <c r="E4015">
        <v>3.7</v>
      </c>
      <c r="F4015" s="1"/>
    </row>
    <row r="4016" spans="1:6" x14ac:dyDescent="0.25">
      <c r="A4016" s="1">
        <v>40234</v>
      </c>
      <c r="B4016">
        <v>138</v>
      </c>
      <c r="C4016">
        <v>2250</v>
      </c>
      <c r="D4016">
        <v>5.34</v>
      </c>
      <c r="E4016">
        <v>5.5</v>
      </c>
      <c r="F4016" s="1"/>
    </row>
    <row r="4017" spans="1:6" x14ac:dyDescent="0.25">
      <c r="A4017" s="1">
        <v>40235</v>
      </c>
      <c r="B4017">
        <v>139</v>
      </c>
      <c r="C4017">
        <v>2230</v>
      </c>
      <c r="D4017">
        <v>5.34</v>
      </c>
      <c r="E4017">
        <v>6.1</v>
      </c>
      <c r="F4017" s="1"/>
    </row>
    <row r="4018" spans="1:6" x14ac:dyDescent="0.25">
      <c r="A4018" s="1">
        <v>40236</v>
      </c>
      <c r="B4018">
        <v>133</v>
      </c>
      <c r="C4018">
        <v>2230</v>
      </c>
      <c r="D4018">
        <v>5.31</v>
      </c>
      <c r="E4018">
        <v>6.05</v>
      </c>
      <c r="F4018" s="1"/>
    </row>
    <row r="4019" spans="1:6" x14ac:dyDescent="0.25">
      <c r="A4019" s="1">
        <v>40237</v>
      </c>
      <c r="B4019">
        <v>128</v>
      </c>
      <c r="C4019">
        <v>2240</v>
      </c>
      <c r="D4019">
        <v>5.29</v>
      </c>
      <c r="E4019">
        <v>5.8000000000000007</v>
      </c>
      <c r="F4019" s="1"/>
    </row>
    <row r="4020" spans="1:6" x14ac:dyDescent="0.25">
      <c r="A4020" s="1">
        <v>40238</v>
      </c>
      <c r="B4020">
        <v>133</v>
      </c>
      <c r="C4020">
        <v>2190</v>
      </c>
      <c r="D4020">
        <v>5.31</v>
      </c>
      <c r="E4020">
        <v>5.15</v>
      </c>
      <c r="F4020" s="1"/>
    </row>
    <row r="4021" spans="1:6" x14ac:dyDescent="0.25">
      <c r="A4021" s="1">
        <v>40239</v>
      </c>
      <c r="B4021">
        <v>135</v>
      </c>
      <c r="C4021">
        <v>2180</v>
      </c>
      <c r="D4021">
        <v>5.32</v>
      </c>
      <c r="E4021">
        <v>6.5</v>
      </c>
      <c r="F4021" s="1"/>
    </row>
    <row r="4022" spans="1:6" x14ac:dyDescent="0.25">
      <c r="A4022" s="1">
        <v>40240</v>
      </c>
      <c r="B4022">
        <v>141</v>
      </c>
      <c r="C4022">
        <v>2260</v>
      </c>
      <c r="D4022">
        <v>5.35</v>
      </c>
      <c r="E4022">
        <v>8.9</v>
      </c>
      <c r="F4022" s="1"/>
    </row>
    <row r="4023" spans="1:6" x14ac:dyDescent="0.25">
      <c r="A4023" s="1">
        <v>40241</v>
      </c>
      <c r="B4023">
        <v>148</v>
      </c>
      <c r="C4023">
        <v>2280</v>
      </c>
      <c r="D4023">
        <v>5.38</v>
      </c>
      <c r="E4023">
        <v>9</v>
      </c>
      <c r="F4023" s="1"/>
    </row>
    <row r="4024" spans="1:6" x14ac:dyDescent="0.25">
      <c r="A4024" s="1">
        <v>40242</v>
      </c>
      <c r="B4024">
        <v>149</v>
      </c>
      <c r="C4024">
        <v>2300</v>
      </c>
      <c r="D4024">
        <v>5.38</v>
      </c>
      <c r="E4024">
        <v>8.8000000000000007</v>
      </c>
      <c r="F4024" s="1"/>
    </row>
    <row r="4025" spans="1:6" x14ac:dyDescent="0.25">
      <c r="A4025" s="1">
        <v>40243</v>
      </c>
      <c r="B4025">
        <v>143</v>
      </c>
      <c r="C4025">
        <v>2300</v>
      </c>
      <c r="D4025">
        <v>5.36</v>
      </c>
      <c r="E4025">
        <v>8.4499999999999993</v>
      </c>
      <c r="F4025" s="1"/>
    </row>
    <row r="4026" spans="1:6" x14ac:dyDescent="0.25">
      <c r="A4026" s="1">
        <v>40244</v>
      </c>
      <c r="B4026">
        <v>136</v>
      </c>
      <c r="C4026">
        <v>2290</v>
      </c>
      <c r="D4026">
        <v>5.33</v>
      </c>
      <c r="E4026">
        <v>8.6999999999999993</v>
      </c>
      <c r="F4026" s="1"/>
    </row>
    <row r="4027" spans="1:6" x14ac:dyDescent="0.25">
      <c r="A4027" s="1">
        <v>40245</v>
      </c>
      <c r="B4027">
        <v>150</v>
      </c>
      <c r="C4027">
        <v>2200</v>
      </c>
      <c r="D4027">
        <v>5.39</v>
      </c>
      <c r="E4027">
        <v>8.6999999999999993</v>
      </c>
      <c r="F4027" s="1"/>
    </row>
    <row r="4028" spans="1:6" x14ac:dyDescent="0.25">
      <c r="A4028" s="1">
        <v>40246</v>
      </c>
      <c r="B4028">
        <v>176</v>
      </c>
      <c r="C4028">
        <v>2110</v>
      </c>
      <c r="D4028">
        <v>5.49</v>
      </c>
      <c r="E4028">
        <v>9.15</v>
      </c>
      <c r="F4028" s="1"/>
    </row>
    <row r="4029" spans="1:6" x14ac:dyDescent="0.25">
      <c r="A4029" s="1">
        <v>40247</v>
      </c>
      <c r="B4029">
        <v>161</v>
      </c>
      <c r="C4029">
        <v>2320</v>
      </c>
      <c r="D4029">
        <v>5.43</v>
      </c>
      <c r="E4029">
        <v>9.8000000000000007</v>
      </c>
      <c r="F4029" s="1"/>
    </row>
    <row r="4030" spans="1:6" x14ac:dyDescent="0.25">
      <c r="A4030" s="1">
        <v>40248</v>
      </c>
      <c r="B4030">
        <v>138</v>
      </c>
      <c r="C4030">
        <v>2390</v>
      </c>
      <c r="D4030">
        <v>5.34</v>
      </c>
      <c r="E4030">
        <v>7.85</v>
      </c>
      <c r="F4030" s="1"/>
    </row>
    <row r="4031" spans="1:6" x14ac:dyDescent="0.25">
      <c r="A4031" s="1">
        <v>40249</v>
      </c>
      <c r="B4031">
        <v>132</v>
      </c>
      <c r="C4031">
        <v>2390</v>
      </c>
      <c r="D4031">
        <v>5.31</v>
      </c>
      <c r="E4031">
        <v>7.95</v>
      </c>
      <c r="F4031" s="1"/>
    </row>
    <row r="4032" spans="1:6" x14ac:dyDescent="0.25">
      <c r="A4032" s="1">
        <v>40250</v>
      </c>
      <c r="B4032">
        <v>213</v>
      </c>
      <c r="C4032">
        <v>2080</v>
      </c>
      <c r="D4032">
        <v>5.62</v>
      </c>
      <c r="E4032">
        <v>8.75</v>
      </c>
      <c r="F4032" s="1"/>
    </row>
    <row r="4033" spans="1:6" x14ac:dyDescent="0.25">
      <c r="A4033" s="1">
        <v>40251</v>
      </c>
      <c r="B4033">
        <v>271</v>
      </c>
      <c r="C4033">
        <v>1810</v>
      </c>
      <c r="D4033">
        <v>5.85</v>
      </c>
      <c r="E4033">
        <v>7.6999999999999993</v>
      </c>
      <c r="F4033" s="1"/>
    </row>
    <row r="4034" spans="1:6" x14ac:dyDescent="0.25">
      <c r="A4034" s="1">
        <v>40252</v>
      </c>
      <c r="B4034">
        <v>220</v>
      </c>
      <c r="C4034">
        <v>1920</v>
      </c>
      <c r="D4034">
        <v>5.64</v>
      </c>
      <c r="E4034">
        <v>7.8</v>
      </c>
      <c r="F4034" s="1"/>
    </row>
    <row r="4035" spans="1:6" x14ac:dyDescent="0.25">
      <c r="A4035" s="1">
        <v>40253</v>
      </c>
      <c r="B4035">
        <v>99</v>
      </c>
      <c r="C4035">
        <v>2450</v>
      </c>
      <c r="D4035">
        <v>5.14</v>
      </c>
      <c r="E4035">
        <v>10.1</v>
      </c>
      <c r="F4035" s="1"/>
    </row>
    <row r="4036" spans="1:6" x14ac:dyDescent="0.25">
      <c r="A4036" s="1">
        <v>40254</v>
      </c>
      <c r="B4036">
        <v>79</v>
      </c>
      <c r="C4036">
        <v>2700</v>
      </c>
      <c r="D4036">
        <v>5.0199999999999996</v>
      </c>
      <c r="E4036">
        <v>11.5</v>
      </c>
      <c r="F4036" s="1"/>
    </row>
    <row r="4037" spans="1:6" x14ac:dyDescent="0.25">
      <c r="A4037" s="1">
        <v>40255</v>
      </c>
      <c r="B4037">
        <v>80</v>
      </c>
      <c r="C4037">
        <v>2570</v>
      </c>
      <c r="D4037">
        <v>5.0199999999999996</v>
      </c>
      <c r="E4037">
        <v>10.55</v>
      </c>
      <c r="F4037" s="1"/>
    </row>
    <row r="4038" spans="1:6" x14ac:dyDescent="0.25">
      <c r="A4038" s="1">
        <v>40256</v>
      </c>
      <c r="B4038">
        <v>79</v>
      </c>
      <c r="C4038">
        <v>2540</v>
      </c>
      <c r="D4038">
        <v>5.0199999999999996</v>
      </c>
      <c r="E4038">
        <v>6.15</v>
      </c>
      <c r="F4038" s="1"/>
    </row>
    <row r="4039" spans="1:6" x14ac:dyDescent="0.25">
      <c r="A4039" s="1">
        <v>40257</v>
      </c>
      <c r="B4039">
        <v>77</v>
      </c>
      <c r="C4039">
        <v>2420</v>
      </c>
      <c r="D4039">
        <v>5</v>
      </c>
      <c r="E4039">
        <v>7.1</v>
      </c>
      <c r="F4039" s="1"/>
    </row>
    <row r="4040" spans="1:6" x14ac:dyDescent="0.25">
      <c r="A4040" s="1">
        <v>40258</v>
      </c>
      <c r="B4040">
        <v>66</v>
      </c>
      <c r="C4040">
        <v>2480</v>
      </c>
      <c r="D4040">
        <v>4.92</v>
      </c>
      <c r="E4040">
        <v>9.3500000000000014</v>
      </c>
      <c r="F4040" s="1"/>
    </row>
    <row r="4041" spans="1:6" x14ac:dyDescent="0.25">
      <c r="A4041" s="1">
        <v>40259</v>
      </c>
      <c r="B4041">
        <v>134</v>
      </c>
      <c r="C4041">
        <v>2200</v>
      </c>
      <c r="D4041">
        <v>5.32</v>
      </c>
      <c r="E4041">
        <v>8.6999999999999993</v>
      </c>
      <c r="F4041" s="1"/>
    </row>
    <row r="4042" spans="1:6" x14ac:dyDescent="0.25">
      <c r="A4042" s="1">
        <v>40260</v>
      </c>
      <c r="B4042">
        <v>103</v>
      </c>
      <c r="C4042">
        <v>2130</v>
      </c>
      <c r="D4042">
        <v>5.16</v>
      </c>
      <c r="E4042">
        <v>9.15</v>
      </c>
      <c r="F4042" s="1"/>
    </row>
    <row r="4043" spans="1:6" x14ac:dyDescent="0.25">
      <c r="A4043" s="1">
        <v>40261</v>
      </c>
      <c r="B4043">
        <v>70</v>
      </c>
      <c r="C4043" t="s">
        <v>2</v>
      </c>
      <c r="D4043">
        <v>4.95</v>
      </c>
      <c r="E4043" t="s">
        <v>2</v>
      </c>
      <c r="F4043" s="1"/>
    </row>
    <row r="4044" spans="1:6" x14ac:dyDescent="0.25">
      <c r="A4044" s="1">
        <v>40262</v>
      </c>
      <c r="B4044">
        <v>179</v>
      </c>
      <c r="C4044">
        <v>1760</v>
      </c>
      <c r="D4044">
        <v>5.5</v>
      </c>
      <c r="E4044">
        <v>6.25</v>
      </c>
      <c r="F4044" s="1"/>
    </row>
    <row r="4045" spans="1:6" x14ac:dyDescent="0.25">
      <c r="A4045" s="1">
        <v>40263</v>
      </c>
      <c r="B4045">
        <v>200</v>
      </c>
      <c r="C4045">
        <v>1710</v>
      </c>
      <c r="D4045">
        <v>5.57</v>
      </c>
      <c r="E4045">
        <v>9.5</v>
      </c>
      <c r="F4045" s="1"/>
    </row>
    <row r="4046" spans="1:6" x14ac:dyDescent="0.25">
      <c r="A4046" s="1">
        <v>40264</v>
      </c>
      <c r="B4046">
        <v>153</v>
      </c>
      <c r="C4046">
        <v>2090</v>
      </c>
      <c r="D4046">
        <v>5.4</v>
      </c>
      <c r="E4046">
        <v>8.25</v>
      </c>
      <c r="F4046" s="1"/>
    </row>
    <row r="4047" spans="1:6" x14ac:dyDescent="0.25">
      <c r="A4047" s="1">
        <v>40265</v>
      </c>
      <c r="B4047">
        <v>238</v>
      </c>
      <c r="C4047">
        <v>1840</v>
      </c>
      <c r="D4047">
        <v>5.72</v>
      </c>
      <c r="E4047">
        <v>8.6</v>
      </c>
      <c r="F4047" s="1"/>
    </row>
    <row r="4048" spans="1:6" x14ac:dyDescent="0.25">
      <c r="A4048" s="1">
        <v>40266</v>
      </c>
      <c r="B4048">
        <v>256</v>
      </c>
      <c r="C4048">
        <v>1790</v>
      </c>
      <c r="D4048">
        <v>5.8</v>
      </c>
      <c r="E4048">
        <v>10.65</v>
      </c>
      <c r="F4048" s="1"/>
    </row>
    <row r="4049" spans="1:6" x14ac:dyDescent="0.25">
      <c r="A4049" s="1">
        <v>40267</v>
      </c>
      <c r="B4049">
        <v>253</v>
      </c>
      <c r="C4049">
        <v>1770</v>
      </c>
      <c r="D4049">
        <v>5.79</v>
      </c>
      <c r="E4049">
        <v>13.05</v>
      </c>
      <c r="F4049" s="1"/>
    </row>
    <row r="4050" spans="1:6" x14ac:dyDescent="0.25">
      <c r="A4050" s="1">
        <v>40268</v>
      </c>
      <c r="B4050">
        <v>178</v>
      </c>
      <c r="C4050">
        <v>1920</v>
      </c>
      <c r="D4050">
        <v>5.5</v>
      </c>
      <c r="E4050">
        <v>13.25</v>
      </c>
      <c r="F4050" s="1"/>
    </row>
    <row r="4051" spans="1:6" x14ac:dyDescent="0.25">
      <c r="A4051" s="1">
        <v>40269</v>
      </c>
      <c r="B4051">
        <v>103</v>
      </c>
      <c r="C4051">
        <v>2410</v>
      </c>
      <c r="D4051">
        <v>5.16</v>
      </c>
      <c r="E4051">
        <v>12.100000000000001</v>
      </c>
      <c r="F4051" s="1"/>
    </row>
    <row r="4052" spans="1:6" x14ac:dyDescent="0.25">
      <c r="A4052" s="1">
        <v>40270</v>
      </c>
      <c r="B4052">
        <v>92</v>
      </c>
      <c r="C4052">
        <v>2530</v>
      </c>
      <c r="D4052">
        <v>5.0999999999999996</v>
      </c>
      <c r="E4052">
        <v>9.65</v>
      </c>
      <c r="F4052" s="1"/>
    </row>
    <row r="4053" spans="1:6" x14ac:dyDescent="0.25">
      <c r="A4053" s="1">
        <v>40271</v>
      </c>
      <c r="B4053">
        <v>101</v>
      </c>
      <c r="C4053">
        <v>2400</v>
      </c>
      <c r="D4053">
        <v>5.15</v>
      </c>
      <c r="E4053">
        <v>9.5</v>
      </c>
      <c r="F4053" s="1"/>
    </row>
    <row r="4054" spans="1:6" x14ac:dyDescent="0.25">
      <c r="A4054" s="1">
        <v>40272</v>
      </c>
      <c r="B4054">
        <v>172</v>
      </c>
      <c r="C4054">
        <v>1800</v>
      </c>
      <c r="D4054">
        <v>5.47</v>
      </c>
      <c r="E4054">
        <v>11.65</v>
      </c>
      <c r="F4054" s="1"/>
    </row>
    <row r="4055" spans="1:6" x14ac:dyDescent="0.25">
      <c r="A4055" s="1">
        <v>40273</v>
      </c>
      <c r="B4055">
        <v>163</v>
      </c>
      <c r="C4055">
        <v>1720</v>
      </c>
      <c r="D4055">
        <v>5.44</v>
      </c>
      <c r="E4055">
        <v>13.3</v>
      </c>
      <c r="F4055" s="1"/>
    </row>
    <row r="4056" spans="1:6" x14ac:dyDescent="0.25">
      <c r="A4056" s="1">
        <v>40274</v>
      </c>
      <c r="B4056">
        <v>109</v>
      </c>
      <c r="C4056">
        <v>2240</v>
      </c>
      <c r="D4056">
        <v>5.19</v>
      </c>
      <c r="E4056">
        <v>12.55</v>
      </c>
      <c r="F4056" s="1"/>
    </row>
    <row r="4057" spans="1:6" x14ac:dyDescent="0.25">
      <c r="A4057" s="1">
        <v>40275</v>
      </c>
      <c r="B4057">
        <v>143</v>
      </c>
      <c r="C4057">
        <v>1870</v>
      </c>
      <c r="D4057">
        <v>5.36</v>
      </c>
      <c r="E4057">
        <v>11.1</v>
      </c>
      <c r="F4057" s="1"/>
    </row>
    <row r="4058" spans="1:6" x14ac:dyDescent="0.25">
      <c r="A4058" s="1">
        <v>40276</v>
      </c>
      <c r="B4058">
        <v>105</v>
      </c>
      <c r="C4058">
        <v>2010</v>
      </c>
      <c r="D4058">
        <v>5.17</v>
      </c>
      <c r="E4058">
        <v>11.8</v>
      </c>
      <c r="F4058" s="1"/>
    </row>
    <row r="4059" spans="1:6" x14ac:dyDescent="0.25">
      <c r="A4059" s="1">
        <v>40277</v>
      </c>
      <c r="B4059">
        <v>76</v>
      </c>
      <c r="C4059">
        <v>2340</v>
      </c>
      <c r="D4059">
        <v>5</v>
      </c>
      <c r="E4059">
        <v>13.35</v>
      </c>
      <c r="F4059" s="1"/>
    </row>
    <row r="4060" spans="1:6" x14ac:dyDescent="0.25">
      <c r="A4060" s="1">
        <v>40278</v>
      </c>
      <c r="B4060">
        <v>64</v>
      </c>
      <c r="C4060">
        <v>2450</v>
      </c>
      <c r="D4060">
        <v>4.91</v>
      </c>
      <c r="E4060">
        <v>14.2</v>
      </c>
      <c r="F4060" s="1"/>
    </row>
    <row r="4061" spans="1:6" x14ac:dyDescent="0.25">
      <c r="A4061" s="1">
        <v>40279</v>
      </c>
      <c r="B4061">
        <v>59</v>
      </c>
      <c r="C4061">
        <v>2480</v>
      </c>
      <c r="D4061">
        <v>4.87</v>
      </c>
      <c r="E4061">
        <v>14.450000000000001</v>
      </c>
      <c r="F4061" s="1"/>
    </row>
    <row r="4062" spans="1:6" x14ac:dyDescent="0.25">
      <c r="A4062" s="1">
        <v>40280</v>
      </c>
      <c r="B4062">
        <v>50</v>
      </c>
      <c r="C4062">
        <v>2500</v>
      </c>
      <c r="D4062">
        <v>4.79</v>
      </c>
      <c r="E4062">
        <v>15.399999999999999</v>
      </c>
      <c r="F4062" s="1"/>
    </row>
    <row r="4063" spans="1:6" x14ac:dyDescent="0.25">
      <c r="A4063" s="1">
        <v>40281</v>
      </c>
      <c r="B4063">
        <v>43</v>
      </c>
      <c r="C4063">
        <v>2590</v>
      </c>
      <c r="D4063">
        <v>4.72</v>
      </c>
      <c r="E4063">
        <v>16.25</v>
      </c>
      <c r="F4063" s="1"/>
    </row>
    <row r="4064" spans="1:6" x14ac:dyDescent="0.25">
      <c r="A4064" s="1">
        <v>40282</v>
      </c>
      <c r="B4064">
        <v>66</v>
      </c>
      <c r="C4064">
        <v>2370</v>
      </c>
      <c r="D4064">
        <v>4.92</v>
      </c>
      <c r="E4064">
        <v>13.6</v>
      </c>
      <c r="F4064" s="1"/>
    </row>
    <row r="4065" spans="1:6" x14ac:dyDescent="0.25">
      <c r="A4065" s="1">
        <v>40283</v>
      </c>
      <c r="B4065">
        <v>60</v>
      </c>
      <c r="C4065">
        <v>2330</v>
      </c>
      <c r="D4065">
        <v>4.88</v>
      </c>
      <c r="E4065">
        <v>16.350000000000001</v>
      </c>
      <c r="F4065" s="1"/>
    </row>
    <row r="4066" spans="1:6" x14ac:dyDescent="0.25">
      <c r="A4066" s="1">
        <v>40284</v>
      </c>
      <c r="B4066">
        <v>48</v>
      </c>
      <c r="C4066">
        <v>2590</v>
      </c>
      <c r="D4066">
        <v>4.7699999999999996</v>
      </c>
      <c r="E4066">
        <v>13.05</v>
      </c>
      <c r="F4066" s="1"/>
    </row>
    <row r="4067" spans="1:6" x14ac:dyDescent="0.25">
      <c r="A4067" s="1">
        <v>40285</v>
      </c>
      <c r="B4067">
        <v>222</v>
      </c>
      <c r="C4067">
        <v>1480</v>
      </c>
      <c r="D4067">
        <v>5.65</v>
      </c>
      <c r="E4067">
        <v>12.9</v>
      </c>
      <c r="F4067" s="1"/>
    </row>
    <row r="4068" spans="1:6" x14ac:dyDescent="0.25">
      <c r="A4068" s="1">
        <v>40286</v>
      </c>
      <c r="B4068">
        <v>134</v>
      </c>
      <c r="C4068">
        <v>1410</v>
      </c>
      <c r="D4068">
        <v>5.32</v>
      </c>
      <c r="E4068">
        <v>14.9</v>
      </c>
      <c r="F4068" s="1"/>
    </row>
    <row r="4069" spans="1:6" x14ac:dyDescent="0.25">
      <c r="A4069" s="1">
        <v>40287</v>
      </c>
      <c r="B4069">
        <v>107</v>
      </c>
      <c r="C4069">
        <v>1710</v>
      </c>
      <c r="D4069">
        <v>5.18</v>
      </c>
      <c r="E4069">
        <v>16.100000000000001</v>
      </c>
      <c r="F4069" s="1"/>
    </row>
    <row r="4070" spans="1:6" x14ac:dyDescent="0.25">
      <c r="A4070" s="1">
        <v>40288</v>
      </c>
      <c r="B4070">
        <v>90</v>
      </c>
      <c r="C4070">
        <v>1810</v>
      </c>
      <c r="D4070">
        <v>5.09</v>
      </c>
      <c r="E4070">
        <v>16.75</v>
      </c>
      <c r="F4070" s="1"/>
    </row>
    <row r="4071" spans="1:6" x14ac:dyDescent="0.25">
      <c r="A4071" s="1">
        <v>40289</v>
      </c>
      <c r="B4071">
        <v>113</v>
      </c>
      <c r="C4071">
        <v>1630</v>
      </c>
      <c r="D4071">
        <v>5.22</v>
      </c>
      <c r="E4071">
        <v>17.600000000000001</v>
      </c>
      <c r="F4071" s="1"/>
    </row>
    <row r="4072" spans="1:6" x14ac:dyDescent="0.25">
      <c r="A4072" s="1">
        <v>40290</v>
      </c>
      <c r="B4072">
        <v>98</v>
      </c>
      <c r="C4072">
        <v>1710</v>
      </c>
      <c r="D4072">
        <v>5.13</v>
      </c>
      <c r="E4072">
        <v>17.45</v>
      </c>
      <c r="F4072" s="1"/>
    </row>
    <row r="4073" spans="1:6" x14ac:dyDescent="0.25">
      <c r="A4073" s="1">
        <v>40291</v>
      </c>
      <c r="B4073">
        <v>79</v>
      </c>
      <c r="C4073">
        <v>1880</v>
      </c>
      <c r="D4073">
        <v>5.0199999999999996</v>
      </c>
      <c r="E4073">
        <v>13.15</v>
      </c>
      <c r="F4073" s="1"/>
    </row>
    <row r="4074" spans="1:6" x14ac:dyDescent="0.25">
      <c r="A4074" s="1">
        <v>40292</v>
      </c>
      <c r="B4074">
        <v>101</v>
      </c>
      <c r="C4074">
        <v>1670</v>
      </c>
      <c r="D4074">
        <v>5.15</v>
      </c>
      <c r="E4074">
        <v>11.649999999999999</v>
      </c>
      <c r="F4074" s="1"/>
    </row>
    <row r="4075" spans="1:6" x14ac:dyDescent="0.25">
      <c r="A4075" s="1">
        <v>40293</v>
      </c>
      <c r="B4075">
        <v>111</v>
      </c>
      <c r="C4075">
        <v>1690</v>
      </c>
      <c r="D4075">
        <v>5.21</v>
      </c>
      <c r="E4075">
        <v>12.6</v>
      </c>
      <c r="F4075" s="1"/>
    </row>
    <row r="4076" spans="1:6" x14ac:dyDescent="0.25">
      <c r="A4076" s="1">
        <v>40294</v>
      </c>
      <c r="B4076">
        <v>103</v>
      </c>
      <c r="C4076">
        <v>1670</v>
      </c>
      <c r="D4076">
        <v>5.16</v>
      </c>
      <c r="E4076">
        <v>14.85</v>
      </c>
      <c r="F4076" s="1"/>
    </row>
    <row r="4077" spans="1:6" x14ac:dyDescent="0.25">
      <c r="A4077" s="1">
        <v>40295</v>
      </c>
      <c r="B4077">
        <v>214</v>
      </c>
      <c r="C4077">
        <v>1460</v>
      </c>
      <c r="D4077">
        <v>5.62</v>
      </c>
      <c r="E4077">
        <v>13.75</v>
      </c>
      <c r="F4077" s="1"/>
    </row>
    <row r="4078" spans="1:6" x14ac:dyDescent="0.25">
      <c r="A4078" s="1">
        <v>40296</v>
      </c>
      <c r="B4078">
        <v>359</v>
      </c>
      <c r="C4078">
        <v>1070</v>
      </c>
      <c r="D4078">
        <v>6.12</v>
      </c>
      <c r="E4078">
        <v>15.7</v>
      </c>
      <c r="F4078" s="1"/>
    </row>
    <row r="4079" spans="1:6" x14ac:dyDescent="0.25">
      <c r="A4079" s="1">
        <v>40297</v>
      </c>
      <c r="B4079">
        <v>298</v>
      </c>
      <c r="C4079">
        <v>1160</v>
      </c>
      <c r="D4079">
        <v>5.94</v>
      </c>
      <c r="E4079">
        <v>16.5</v>
      </c>
      <c r="F4079" s="1"/>
    </row>
    <row r="4080" spans="1:6" x14ac:dyDescent="0.25">
      <c r="A4080" s="1">
        <v>40298</v>
      </c>
      <c r="B4080">
        <v>174</v>
      </c>
      <c r="C4080">
        <v>1380</v>
      </c>
      <c r="D4080">
        <v>5.48</v>
      </c>
      <c r="E4080">
        <v>15</v>
      </c>
      <c r="F4080" s="1"/>
    </row>
    <row r="4081" spans="1:6" x14ac:dyDescent="0.25">
      <c r="A4081" s="1">
        <v>40299</v>
      </c>
      <c r="B4081">
        <v>152</v>
      </c>
      <c r="C4081">
        <v>1560</v>
      </c>
      <c r="D4081">
        <v>5.4</v>
      </c>
      <c r="E4081">
        <v>14.6</v>
      </c>
      <c r="F4081" s="1"/>
    </row>
    <row r="4082" spans="1:6" x14ac:dyDescent="0.25">
      <c r="A4082" s="1">
        <v>40300</v>
      </c>
      <c r="B4082">
        <v>194</v>
      </c>
      <c r="C4082">
        <v>1270</v>
      </c>
      <c r="D4082">
        <v>5.55</v>
      </c>
      <c r="E4082">
        <v>14.95</v>
      </c>
      <c r="F4082" s="1"/>
    </row>
    <row r="4083" spans="1:6" x14ac:dyDescent="0.25">
      <c r="A4083" s="1">
        <v>40301</v>
      </c>
      <c r="B4083">
        <v>417</v>
      </c>
      <c r="C4083">
        <v>752</v>
      </c>
      <c r="D4083">
        <v>6.27</v>
      </c>
      <c r="E4083">
        <v>14.8</v>
      </c>
      <c r="F4083" s="1"/>
    </row>
    <row r="4084" spans="1:6" x14ac:dyDescent="0.25">
      <c r="A4084" s="1">
        <v>40302</v>
      </c>
      <c r="B4084">
        <v>520</v>
      </c>
      <c r="C4084" t="s">
        <v>2</v>
      </c>
      <c r="D4084">
        <v>6.54</v>
      </c>
      <c r="E4084">
        <v>16.45</v>
      </c>
      <c r="F4084" s="1"/>
    </row>
    <row r="4085" spans="1:6" x14ac:dyDescent="0.25">
      <c r="A4085" s="1">
        <v>40303</v>
      </c>
      <c r="B4085">
        <v>467</v>
      </c>
      <c r="C4085" t="s">
        <v>2</v>
      </c>
      <c r="D4085">
        <v>6.41</v>
      </c>
      <c r="E4085">
        <v>16.7</v>
      </c>
      <c r="F4085" s="1"/>
    </row>
    <row r="4086" spans="1:6" x14ac:dyDescent="0.25">
      <c r="A4086" s="1">
        <v>40304</v>
      </c>
      <c r="B4086">
        <v>332</v>
      </c>
      <c r="C4086" t="s">
        <v>2</v>
      </c>
      <c r="D4086">
        <v>6.04</v>
      </c>
      <c r="E4086">
        <v>16.799999999999997</v>
      </c>
      <c r="F4086" s="1"/>
    </row>
    <row r="4087" spans="1:6" x14ac:dyDescent="0.25">
      <c r="A4087" s="1">
        <v>40305</v>
      </c>
      <c r="B4087">
        <v>201</v>
      </c>
      <c r="C4087">
        <v>1750</v>
      </c>
      <c r="D4087">
        <v>5.58</v>
      </c>
      <c r="E4087">
        <v>15.049999999999999</v>
      </c>
      <c r="F4087" s="1"/>
    </row>
    <row r="4088" spans="1:6" x14ac:dyDescent="0.25">
      <c r="A4088" s="1">
        <v>40306</v>
      </c>
      <c r="B4088">
        <v>225</v>
      </c>
      <c r="C4088">
        <v>1680</v>
      </c>
      <c r="D4088">
        <v>5.67</v>
      </c>
      <c r="E4088">
        <v>14.350000000000001</v>
      </c>
      <c r="F4088" s="1"/>
    </row>
    <row r="4089" spans="1:6" x14ac:dyDescent="0.25">
      <c r="A4089" s="1">
        <v>40307</v>
      </c>
      <c r="B4089">
        <v>309</v>
      </c>
      <c r="C4089">
        <v>1530</v>
      </c>
      <c r="D4089">
        <v>5.97</v>
      </c>
      <c r="E4089">
        <v>16.149999999999999</v>
      </c>
      <c r="F4089" s="1"/>
    </row>
    <row r="4090" spans="1:6" x14ac:dyDescent="0.25">
      <c r="A4090" s="1">
        <v>40308</v>
      </c>
      <c r="B4090">
        <v>367</v>
      </c>
      <c r="C4090">
        <v>1620</v>
      </c>
      <c r="D4090">
        <v>6.14</v>
      </c>
      <c r="E4090">
        <v>17.100000000000001</v>
      </c>
      <c r="F4090" s="1"/>
    </row>
    <row r="4091" spans="1:6" x14ac:dyDescent="0.25">
      <c r="A4091" s="1">
        <v>40309</v>
      </c>
      <c r="B4091">
        <v>321</v>
      </c>
      <c r="C4091">
        <v>1600</v>
      </c>
      <c r="D4091">
        <v>6.01</v>
      </c>
      <c r="E4091">
        <v>16</v>
      </c>
      <c r="F4091" s="1"/>
    </row>
    <row r="4092" spans="1:6" x14ac:dyDescent="0.25">
      <c r="A4092" s="1">
        <v>40310</v>
      </c>
      <c r="B4092">
        <v>305</v>
      </c>
      <c r="C4092">
        <v>1690</v>
      </c>
      <c r="D4092">
        <v>5.96</v>
      </c>
      <c r="E4092">
        <v>14.6</v>
      </c>
      <c r="F4092" s="1"/>
    </row>
    <row r="4093" spans="1:6" x14ac:dyDescent="0.25">
      <c r="A4093" s="1">
        <v>40311</v>
      </c>
      <c r="B4093">
        <v>246</v>
      </c>
      <c r="C4093">
        <v>1780</v>
      </c>
      <c r="D4093">
        <v>5.76</v>
      </c>
      <c r="E4093">
        <v>14.450000000000001</v>
      </c>
      <c r="F4093" s="1"/>
    </row>
    <row r="4094" spans="1:6" x14ac:dyDescent="0.25">
      <c r="A4094" s="1">
        <v>40312</v>
      </c>
      <c r="B4094">
        <v>205</v>
      </c>
      <c r="C4094">
        <v>1890</v>
      </c>
      <c r="D4094">
        <v>5.59</v>
      </c>
      <c r="E4094">
        <v>13.25</v>
      </c>
      <c r="F4094" s="1"/>
    </row>
    <row r="4095" spans="1:6" x14ac:dyDescent="0.25">
      <c r="A4095" s="1">
        <v>40313</v>
      </c>
      <c r="B4095">
        <v>259</v>
      </c>
      <c r="C4095">
        <v>1780</v>
      </c>
      <c r="D4095">
        <v>5.81</v>
      </c>
      <c r="E4095">
        <v>14.3</v>
      </c>
      <c r="F4095" s="1"/>
    </row>
    <row r="4096" spans="1:6" x14ac:dyDescent="0.25">
      <c r="A4096" s="1">
        <v>40314</v>
      </c>
      <c r="B4096">
        <v>314</v>
      </c>
      <c r="C4096">
        <v>1700</v>
      </c>
      <c r="D4096">
        <v>5.99</v>
      </c>
      <c r="E4096">
        <v>17.55</v>
      </c>
      <c r="F4096" s="1"/>
    </row>
    <row r="4097" spans="1:6" x14ac:dyDescent="0.25">
      <c r="A4097" s="1">
        <v>40315</v>
      </c>
      <c r="B4097">
        <v>291</v>
      </c>
      <c r="C4097">
        <v>1730</v>
      </c>
      <c r="D4097">
        <v>5.92</v>
      </c>
      <c r="E4097">
        <v>19.100000000000001</v>
      </c>
      <c r="F4097" s="1"/>
    </row>
    <row r="4098" spans="1:6" x14ac:dyDescent="0.25">
      <c r="A4098" s="1">
        <v>40316</v>
      </c>
      <c r="B4098">
        <v>290</v>
      </c>
      <c r="C4098">
        <v>1640</v>
      </c>
      <c r="D4098">
        <v>5.91</v>
      </c>
      <c r="E4098">
        <v>18.45</v>
      </c>
      <c r="F4098" s="1"/>
    </row>
    <row r="4099" spans="1:6" x14ac:dyDescent="0.25">
      <c r="A4099" s="1">
        <v>40317</v>
      </c>
      <c r="B4099">
        <v>293</v>
      </c>
      <c r="C4099">
        <v>1600</v>
      </c>
      <c r="D4099">
        <v>5.92</v>
      </c>
      <c r="E4099">
        <v>17.25</v>
      </c>
      <c r="F4099" s="1"/>
    </row>
    <row r="4100" spans="1:6" x14ac:dyDescent="0.25">
      <c r="A4100" s="1">
        <v>40318</v>
      </c>
      <c r="B4100">
        <v>284</v>
      </c>
      <c r="C4100">
        <v>1610</v>
      </c>
      <c r="D4100">
        <v>5.89</v>
      </c>
      <c r="E4100">
        <v>18.600000000000001</v>
      </c>
      <c r="F4100" s="1"/>
    </row>
    <row r="4101" spans="1:6" x14ac:dyDescent="0.25">
      <c r="A4101" s="1">
        <v>40319</v>
      </c>
      <c r="B4101">
        <v>186</v>
      </c>
      <c r="C4101">
        <v>2030</v>
      </c>
      <c r="D4101">
        <v>5.53</v>
      </c>
      <c r="E4101">
        <v>19.350000000000001</v>
      </c>
      <c r="F4101" s="1"/>
    </row>
    <row r="4102" spans="1:6" x14ac:dyDescent="0.25">
      <c r="A4102" s="1">
        <v>40320</v>
      </c>
      <c r="B4102">
        <v>232</v>
      </c>
      <c r="C4102">
        <v>1870</v>
      </c>
      <c r="D4102">
        <v>5.7</v>
      </c>
      <c r="E4102">
        <v>19.5</v>
      </c>
      <c r="F4102" s="1"/>
    </row>
    <row r="4103" spans="1:6" x14ac:dyDescent="0.25">
      <c r="A4103" s="1">
        <v>40321</v>
      </c>
      <c r="B4103">
        <v>277</v>
      </c>
      <c r="C4103">
        <v>1580</v>
      </c>
      <c r="D4103">
        <v>5.87</v>
      </c>
      <c r="E4103">
        <v>19.899999999999999</v>
      </c>
      <c r="F4103" s="1"/>
    </row>
    <row r="4104" spans="1:6" x14ac:dyDescent="0.25">
      <c r="A4104" s="1">
        <v>40322</v>
      </c>
      <c r="B4104">
        <v>349</v>
      </c>
      <c r="C4104">
        <v>1530</v>
      </c>
      <c r="D4104">
        <v>6.09</v>
      </c>
      <c r="E4104">
        <v>20.149999999999999</v>
      </c>
      <c r="F4104" s="1"/>
    </row>
    <row r="4105" spans="1:6" x14ac:dyDescent="0.25">
      <c r="A4105" s="1">
        <v>40323</v>
      </c>
      <c r="B4105">
        <v>426</v>
      </c>
      <c r="C4105">
        <v>1410</v>
      </c>
      <c r="D4105">
        <v>6.3</v>
      </c>
      <c r="E4105">
        <v>19.149999999999999</v>
      </c>
      <c r="F4105" s="1"/>
    </row>
    <row r="4106" spans="1:6" x14ac:dyDescent="0.25">
      <c r="A4106" s="1">
        <v>40324</v>
      </c>
      <c r="B4106">
        <v>445</v>
      </c>
      <c r="C4106">
        <v>1310</v>
      </c>
      <c r="D4106">
        <v>6.35</v>
      </c>
      <c r="E4106">
        <v>19.950000000000003</v>
      </c>
      <c r="F4106" s="1"/>
    </row>
    <row r="4107" spans="1:6" x14ac:dyDescent="0.25">
      <c r="A4107" s="1">
        <v>40325</v>
      </c>
      <c r="B4107">
        <v>362</v>
      </c>
      <c r="C4107">
        <v>1340</v>
      </c>
      <c r="D4107">
        <v>6.13</v>
      </c>
      <c r="E4107">
        <v>21.7</v>
      </c>
      <c r="F4107" s="1"/>
    </row>
    <row r="4108" spans="1:6" x14ac:dyDescent="0.25">
      <c r="A4108" s="1">
        <v>40326</v>
      </c>
      <c r="B4108">
        <v>430</v>
      </c>
      <c r="C4108">
        <v>1150</v>
      </c>
      <c r="D4108">
        <v>6.31</v>
      </c>
      <c r="E4108">
        <v>22.8</v>
      </c>
      <c r="F4108" s="1"/>
    </row>
    <row r="4109" spans="1:6" x14ac:dyDescent="0.25">
      <c r="A4109" s="1">
        <v>40327</v>
      </c>
      <c r="B4109">
        <v>319</v>
      </c>
      <c r="C4109">
        <v>1260</v>
      </c>
      <c r="D4109">
        <v>6</v>
      </c>
      <c r="E4109">
        <v>22.4</v>
      </c>
      <c r="F4109" s="1"/>
    </row>
    <row r="4110" spans="1:6" x14ac:dyDescent="0.25">
      <c r="A4110" s="1">
        <v>40328</v>
      </c>
      <c r="B4110">
        <v>203</v>
      </c>
      <c r="C4110" t="s">
        <v>2</v>
      </c>
      <c r="D4110">
        <v>5.58</v>
      </c>
      <c r="E4110">
        <v>18.5</v>
      </c>
      <c r="F4110" s="1"/>
    </row>
    <row r="4111" spans="1:6" x14ac:dyDescent="0.25">
      <c r="A4111" s="1">
        <v>40329</v>
      </c>
      <c r="B4111">
        <v>203</v>
      </c>
      <c r="C4111" t="s">
        <v>2</v>
      </c>
      <c r="D4111">
        <v>5.58</v>
      </c>
      <c r="E4111">
        <v>18.7</v>
      </c>
      <c r="F4111" s="1"/>
    </row>
    <row r="4112" spans="1:6" x14ac:dyDescent="0.25">
      <c r="A4112" s="1">
        <v>40330</v>
      </c>
      <c r="B4112">
        <v>555</v>
      </c>
      <c r="C4112">
        <v>979</v>
      </c>
      <c r="D4112">
        <v>6.63</v>
      </c>
      <c r="E4112">
        <v>20.65</v>
      </c>
      <c r="F4112" s="1"/>
    </row>
    <row r="4113" spans="1:6" x14ac:dyDescent="0.25">
      <c r="A4113" s="1">
        <v>40331</v>
      </c>
      <c r="B4113">
        <v>757</v>
      </c>
      <c r="C4113">
        <v>900</v>
      </c>
      <c r="D4113">
        <v>7.04</v>
      </c>
      <c r="E4113">
        <v>20.25</v>
      </c>
      <c r="F4113" s="1"/>
    </row>
    <row r="4114" spans="1:6" x14ac:dyDescent="0.25">
      <c r="A4114" s="1">
        <v>40332</v>
      </c>
      <c r="B4114">
        <v>700</v>
      </c>
      <c r="C4114">
        <v>958</v>
      </c>
      <c r="D4114">
        <v>6.93</v>
      </c>
      <c r="E4114">
        <v>20.8</v>
      </c>
      <c r="F4114" s="1"/>
    </row>
    <row r="4115" spans="1:6" x14ac:dyDescent="0.25">
      <c r="A4115" s="1">
        <v>40333</v>
      </c>
      <c r="B4115">
        <v>569</v>
      </c>
      <c r="C4115">
        <v>1030</v>
      </c>
      <c r="D4115">
        <v>6.66</v>
      </c>
      <c r="E4115">
        <v>22.450000000000003</v>
      </c>
      <c r="F4115" s="1"/>
    </row>
    <row r="4116" spans="1:6" x14ac:dyDescent="0.25">
      <c r="A4116" s="1">
        <v>40334</v>
      </c>
      <c r="B4116">
        <v>386</v>
      </c>
      <c r="C4116">
        <v>1140</v>
      </c>
      <c r="D4116">
        <v>6.19</v>
      </c>
      <c r="E4116">
        <v>23.65</v>
      </c>
      <c r="F4116" s="1"/>
    </row>
    <row r="4117" spans="1:6" x14ac:dyDescent="0.25">
      <c r="A4117" s="1">
        <v>40335</v>
      </c>
      <c r="B4117">
        <v>383</v>
      </c>
      <c r="C4117">
        <v>1120</v>
      </c>
      <c r="D4117">
        <v>6.18</v>
      </c>
      <c r="E4117">
        <v>23.8</v>
      </c>
      <c r="F4117" s="1"/>
    </row>
    <row r="4118" spans="1:6" x14ac:dyDescent="0.25">
      <c r="A4118" s="1">
        <v>40336</v>
      </c>
      <c r="B4118">
        <v>536</v>
      </c>
      <c r="C4118">
        <v>962</v>
      </c>
      <c r="D4118">
        <v>6.58</v>
      </c>
      <c r="E4118">
        <v>24.35</v>
      </c>
      <c r="F4118" s="1"/>
    </row>
    <row r="4119" spans="1:6" x14ac:dyDescent="0.25">
      <c r="A4119" s="1">
        <v>40337</v>
      </c>
      <c r="B4119">
        <v>600</v>
      </c>
      <c r="C4119">
        <v>941</v>
      </c>
      <c r="D4119">
        <v>6.73</v>
      </c>
      <c r="E4119">
        <v>23.1</v>
      </c>
      <c r="F4119" s="1"/>
    </row>
    <row r="4120" spans="1:6" x14ac:dyDescent="0.25">
      <c r="A4120" s="1">
        <v>40338</v>
      </c>
      <c r="B4120">
        <v>1010</v>
      </c>
      <c r="C4120" t="s">
        <v>2</v>
      </c>
      <c r="D4120">
        <v>7.53</v>
      </c>
      <c r="E4120">
        <v>22.1</v>
      </c>
      <c r="F4120" s="1"/>
    </row>
    <row r="4121" spans="1:6" x14ac:dyDescent="0.25">
      <c r="A4121" s="1">
        <v>40339</v>
      </c>
      <c r="B4121">
        <v>1250</v>
      </c>
      <c r="C4121" t="s">
        <v>2</v>
      </c>
      <c r="D4121">
        <v>7.94</v>
      </c>
      <c r="E4121">
        <v>22.549999999999997</v>
      </c>
      <c r="F4121" s="1"/>
    </row>
    <row r="4122" spans="1:6" x14ac:dyDescent="0.25">
      <c r="A4122" s="1">
        <v>40340</v>
      </c>
      <c r="B4122">
        <v>1560</v>
      </c>
      <c r="C4122">
        <v>889</v>
      </c>
      <c r="D4122">
        <v>8.2100000000000009</v>
      </c>
      <c r="E4122">
        <v>22.85</v>
      </c>
      <c r="F4122" s="1"/>
    </row>
    <row r="4123" spans="1:6" x14ac:dyDescent="0.25">
      <c r="A4123" s="1">
        <v>40341</v>
      </c>
      <c r="B4123">
        <v>1350</v>
      </c>
      <c r="C4123">
        <v>1000</v>
      </c>
      <c r="D4123">
        <v>8.0500000000000007</v>
      </c>
      <c r="E4123">
        <v>20.75</v>
      </c>
      <c r="F4123" s="1"/>
    </row>
    <row r="4124" spans="1:6" x14ac:dyDescent="0.25">
      <c r="A4124" s="1">
        <v>40342</v>
      </c>
      <c r="B4124">
        <v>1280</v>
      </c>
      <c r="C4124">
        <v>950</v>
      </c>
      <c r="D4124">
        <v>7.98</v>
      </c>
      <c r="E4124">
        <v>19</v>
      </c>
      <c r="F4124" s="1"/>
    </row>
    <row r="4125" spans="1:6" x14ac:dyDescent="0.25">
      <c r="A4125" s="1">
        <v>40343</v>
      </c>
      <c r="B4125">
        <v>1410</v>
      </c>
      <c r="C4125">
        <v>915</v>
      </c>
      <c r="D4125">
        <v>8.1</v>
      </c>
      <c r="E4125">
        <v>18.850000000000001</v>
      </c>
      <c r="F4125" s="1"/>
    </row>
    <row r="4126" spans="1:6" x14ac:dyDescent="0.25">
      <c r="A4126" s="1">
        <v>40344</v>
      </c>
      <c r="B4126">
        <v>1330</v>
      </c>
      <c r="C4126">
        <v>974</v>
      </c>
      <c r="D4126">
        <v>8.0299999999999994</v>
      </c>
      <c r="E4126">
        <v>19.600000000000001</v>
      </c>
      <c r="F4126" s="1"/>
    </row>
    <row r="4127" spans="1:6" x14ac:dyDescent="0.25">
      <c r="A4127" s="1">
        <v>40345</v>
      </c>
      <c r="B4127">
        <v>1140</v>
      </c>
      <c r="C4127">
        <v>1030</v>
      </c>
      <c r="D4127">
        <v>7.76</v>
      </c>
      <c r="E4127">
        <v>21.65</v>
      </c>
      <c r="F4127" s="1"/>
    </row>
    <row r="4128" spans="1:6" x14ac:dyDescent="0.25">
      <c r="A4128" s="1">
        <v>40346</v>
      </c>
      <c r="B4128">
        <v>944</v>
      </c>
      <c r="C4128">
        <v>1080</v>
      </c>
      <c r="D4128">
        <v>7.41</v>
      </c>
      <c r="E4128">
        <v>21.799999999999997</v>
      </c>
      <c r="F4128" s="1"/>
    </row>
    <row r="4129" spans="1:6" x14ac:dyDescent="0.25">
      <c r="A4129" s="1">
        <v>40347</v>
      </c>
      <c r="B4129">
        <v>684</v>
      </c>
      <c r="C4129">
        <v>1190</v>
      </c>
      <c r="D4129">
        <v>6.9</v>
      </c>
      <c r="E4129">
        <v>22.7</v>
      </c>
      <c r="F4129" s="1"/>
    </row>
    <row r="4130" spans="1:6" x14ac:dyDescent="0.25">
      <c r="A4130" s="1">
        <v>40348</v>
      </c>
      <c r="B4130">
        <v>703</v>
      </c>
      <c r="C4130">
        <v>1140</v>
      </c>
      <c r="D4130">
        <v>6.94</v>
      </c>
      <c r="E4130">
        <v>23.25</v>
      </c>
      <c r="F4130" s="1"/>
    </row>
    <row r="4131" spans="1:6" x14ac:dyDescent="0.25">
      <c r="A4131" s="1">
        <v>40349</v>
      </c>
      <c r="B4131">
        <v>503</v>
      </c>
      <c r="C4131" t="s">
        <v>2</v>
      </c>
      <c r="D4131">
        <v>6.5</v>
      </c>
      <c r="E4131" t="s">
        <v>2</v>
      </c>
      <c r="F4131" s="1"/>
    </row>
    <row r="4132" spans="1:6" x14ac:dyDescent="0.25">
      <c r="A4132" s="1">
        <v>40350</v>
      </c>
      <c r="B4132">
        <v>418</v>
      </c>
      <c r="C4132" t="s">
        <v>2</v>
      </c>
      <c r="D4132">
        <v>6.28</v>
      </c>
      <c r="E4132" t="s">
        <v>2</v>
      </c>
      <c r="F4132" s="1"/>
    </row>
    <row r="4133" spans="1:6" x14ac:dyDescent="0.25">
      <c r="A4133" s="1">
        <v>40351</v>
      </c>
      <c r="B4133">
        <v>426</v>
      </c>
      <c r="C4133" t="s">
        <v>2</v>
      </c>
      <c r="D4133">
        <v>6.3</v>
      </c>
      <c r="E4133" t="s">
        <v>2</v>
      </c>
      <c r="F4133" s="1"/>
    </row>
    <row r="4134" spans="1:6" x14ac:dyDescent="0.25">
      <c r="A4134" s="1">
        <v>40352</v>
      </c>
      <c r="B4134">
        <v>417</v>
      </c>
      <c r="C4134">
        <v>1270</v>
      </c>
      <c r="D4134">
        <v>6.27</v>
      </c>
      <c r="E4134">
        <v>23.45</v>
      </c>
      <c r="F4134" s="1"/>
    </row>
    <row r="4135" spans="1:6" x14ac:dyDescent="0.25">
      <c r="A4135" s="1">
        <v>40353</v>
      </c>
      <c r="B4135">
        <v>444</v>
      </c>
      <c r="C4135">
        <v>1130</v>
      </c>
      <c r="D4135">
        <v>6.35</v>
      </c>
      <c r="E4135">
        <v>23.9</v>
      </c>
      <c r="F4135" s="1"/>
    </row>
    <row r="4136" spans="1:6" x14ac:dyDescent="0.25">
      <c r="A4136" s="1">
        <v>40354</v>
      </c>
      <c r="B4136">
        <v>411</v>
      </c>
      <c r="C4136">
        <v>1120</v>
      </c>
      <c r="D4136">
        <v>6.26</v>
      </c>
      <c r="E4136">
        <v>25.15</v>
      </c>
      <c r="F4136" s="1"/>
    </row>
    <row r="4137" spans="1:6" x14ac:dyDescent="0.25">
      <c r="A4137" s="1">
        <v>40355</v>
      </c>
      <c r="B4137">
        <v>347</v>
      </c>
      <c r="C4137">
        <v>1170</v>
      </c>
      <c r="D4137">
        <v>6.08</v>
      </c>
      <c r="E4137">
        <v>25</v>
      </c>
      <c r="F4137" s="1"/>
    </row>
    <row r="4138" spans="1:6" x14ac:dyDescent="0.25">
      <c r="A4138" s="1">
        <v>40356</v>
      </c>
      <c r="B4138">
        <v>311</v>
      </c>
      <c r="C4138">
        <v>1200</v>
      </c>
      <c r="D4138">
        <v>5.98</v>
      </c>
      <c r="E4138">
        <v>24.25</v>
      </c>
      <c r="F4138" s="1"/>
    </row>
    <row r="4139" spans="1:6" x14ac:dyDescent="0.25">
      <c r="A4139" s="1">
        <v>40357</v>
      </c>
      <c r="B4139">
        <v>402</v>
      </c>
      <c r="C4139">
        <v>1040</v>
      </c>
      <c r="D4139">
        <v>6.23</v>
      </c>
      <c r="E4139">
        <v>23.799999999999997</v>
      </c>
      <c r="F4139" s="1"/>
    </row>
    <row r="4140" spans="1:6" x14ac:dyDescent="0.25">
      <c r="A4140" s="1">
        <v>40358</v>
      </c>
      <c r="B4140">
        <v>334</v>
      </c>
      <c r="C4140">
        <v>1160</v>
      </c>
      <c r="D4140">
        <v>6.05</v>
      </c>
      <c r="E4140">
        <v>23.5</v>
      </c>
      <c r="F4140" s="1"/>
    </row>
    <row r="4141" spans="1:6" x14ac:dyDescent="0.25">
      <c r="A4141" s="1">
        <v>40359</v>
      </c>
      <c r="B4141">
        <v>268</v>
      </c>
      <c r="C4141" t="s">
        <v>2</v>
      </c>
      <c r="D4141">
        <v>5.84</v>
      </c>
      <c r="E4141">
        <v>22.45</v>
      </c>
      <c r="F4141" s="1"/>
    </row>
    <row r="4142" spans="1:6" x14ac:dyDescent="0.25">
      <c r="A4142" s="1">
        <v>40360</v>
      </c>
      <c r="B4142">
        <v>225</v>
      </c>
      <c r="C4142" t="s">
        <v>2</v>
      </c>
      <c r="D4142">
        <v>5.67</v>
      </c>
      <c r="E4142" t="s">
        <v>2</v>
      </c>
      <c r="F4142" s="1"/>
    </row>
    <row r="4143" spans="1:6" x14ac:dyDescent="0.25">
      <c r="A4143" s="1">
        <v>40361</v>
      </c>
      <c r="B4143">
        <v>286</v>
      </c>
      <c r="C4143">
        <v>1210</v>
      </c>
      <c r="D4143">
        <v>5.9</v>
      </c>
      <c r="E4143">
        <v>24.5</v>
      </c>
      <c r="F4143" s="1"/>
    </row>
    <row r="4144" spans="1:6" x14ac:dyDescent="0.25">
      <c r="A4144" s="1">
        <v>40362</v>
      </c>
      <c r="B4144">
        <v>375</v>
      </c>
      <c r="C4144">
        <v>1190</v>
      </c>
      <c r="D4144">
        <v>6.16</v>
      </c>
      <c r="E4144">
        <v>24.85</v>
      </c>
      <c r="F4144" s="1"/>
    </row>
    <row r="4145" spans="1:6" x14ac:dyDescent="0.25">
      <c r="A4145" s="1">
        <v>40363</v>
      </c>
      <c r="B4145">
        <v>435</v>
      </c>
      <c r="C4145">
        <v>1200</v>
      </c>
      <c r="D4145">
        <v>6.32</v>
      </c>
      <c r="E4145">
        <v>24.05</v>
      </c>
      <c r="F4145" s="1"/>
    </row>
    <row r="4146" spans="1:6" x14ac:dyDescent="0.25">
      <c r="A4146" s="1">
        <v>40364</v>
      </c>
      <c r="B4146">
        <v>440</v>
      </c>
      <c r="C4146">
        <v>1140</v>
      </c>
      <c r="D4146">
        <v>6.34</v>
      </c>
      <c r="E4146">
        <v>24.1</v>
      </c>
      <c r="F4146" s="1"/>
    </row>
    <row r="4147" spans="1:6" x14ac:dyDescent="0.25">
      <c r="A4147" s="1">
        <v>40365</v>
      </c>
      <c r="B4147">
        <v>308</v>
      </c>
      <c r="C4147">
        <v>1380</v>
      </c>
      <c r="D4147">
        <v>5.97</v>
      </c>
      <c r="E4147">
        <v>23.5</v>
      </c>
      <c r="F4147" s="1"/>
    </row>
    <row r="4148" spans="1:6" x14ac:dyDescent="0.25">
      <c r="A4148" s="1">
        <v>40366</v>
      </c>
      <c r="B4148">
        <v>252</v>
      </c>
      <c r="C4148">
        <v>1460</v>
      </c>
      <c r="D4148">
        <v>5.78</v>
      </c>
      <c r="E4148">
        <v>21.1</v>
      </c>
      <c r="F4148" s="1"/>
    </row>
    <row r="4149" spans="1:6" x14ac:dyDescent="0.25">
      <c r="A4149" s="1">
        <v>40367</v>
      </c>
      <c r="B4149">
        <v>208</v>
      </c>
      <c r="C4149">
        <v>1620</v>
      </c>
      <c r="D4149">
        <v>5.6</v>
      </c>
      <c r="E4149">
        <v>22.45</v>
      </c>
      <c r="F4149" s="1"/>
    </row>
    <row r="4150" spans="1:6" x14ac:dyDescent="0.25">
      <c r="A4150" s="1">
        <v>40368</v>
      </c>
      <c r="B4150">
        <v>245</v>
      </c>
      <c r="C4150">
        <v>1540</v>
      </c>
      <c r="D4150">
        <v>5.76</v>
      </c>
      <c r="E4150">
        <v>22.85</v>
      </c>
      <c r="F4150" s="1"/>
    </row>
    <row r="4151" spans="1:6" x14ac:dyDescent="0.25">
      <c r="A4151" s="1">
        <v>40369</v>
      </c>
      <c r="B4151">
        <v>293</v>
      </c>
      <c r="C4151" t="s">
        <v>2</v>
      </c>
      <c r="D4151">
        <v>5.92</v>
      </c>
      <c r="E4151">
        <v>24.8</v>
      </c>
      <c r="F4151" s="1"/>
    </row>
    <row r="4152" spans="1:6" x14ac:dyDescent="0.25">
      <c r="A4152" s="1">
        <v>40370</v>
      </c>
      <c r="B4152">
        <v>310</v>
      </c>
      <c r="C4152" t="s">
        <v>2</v>
      </c>
      <c r="D4152">
        <v>5.98</v>
      </c>
      <c r="E4152" t="s">
        <v>2</v>
      </c>
      <c r="F4152" s="1"/>
    </row>
    <row r="4153" spans="1:6" x14ac:dyDescent="0.25">
      <c r="A4153" s="1">
        <v>40371</v>
      </c>
      <c r="B4153">
        <v>321</v>
      </c>
      <c r="C4153" t="s">
        <v>2</v>
      </c>
      <c r="D4153">
        <v>6.01</v>
      </c>
      <c r="E4153" t="s">
        <v>2</v>
      </c>
      <c r="F4153" s="1"/>
    </row>
    <row r="4154" spans="1:6" x14ac:dyDescent="0.25">
      <c r="A4154" s="1">
        <v>40372</v>
      </c>
      <c r="B4154">
        <v>207</v>
      </c>
      <c r="C4154" t="s">
        <v>2</v>
      </c>
      <c r="D4154">
        <v>5.6</v>
      </c>
      <c r="E4154" t="s">
        <v>2</v>
      </c>
      <c r="F4154" s="1"/>
    </row>
    <row r="4155" spans="1:6" x14ac:dyDescent="0.25">
      <c r="A4155" s="1">
        <v>40373</v>
      </c>
      <c r="B4155">
        <v>206</v>
      </c>
      <c r="C4155" t="s">
        <v>2</v>
      </c>
      <c r="D4155">
        <v>5.59</v>
      </c>
      <c r="E4155" t="s">
        <v>2</v>
      </c>
      <c r="F4155" s="1"/>
    </row>
    <row r="4156" spans="1:6" x14ac:dyDescent="0.25">
      <c r="A4156" s="1">
        <v>40374</v>
      </c>
      <c r="B4156">
        <v>180</v>
      </c>
      <c r="C4156">
        <v>1740</v>
      </c>
      <c r="D4156">
        <v>5.5</v>
      </c>
      <c r="E4156">
        <v>26.85</v>
      </c>
      <c r="F4156" s="1"/>
    </row>
    <row r="4157" spans="1:6" x14ac:dyDescent="0.25">
      <c r="A4157" s="1">
        <v>40375</v>
      </c>
      <c r="B4157">
        <v>157</v>
      </c>
      <c r="C4157">
        <v>1850</v>
      </c>
      <c r="D4157">
        <v>5.42</v>
      </c>
      <c r="E4157">
        <v>25.9</v>
      </c>
      <c r="F4157" s="1"/>
    </row>
    <row r="4158" spans="1:6" x14ac:dyDescent="0.25">
      <c r="A4158" s="1">
        <v>40376</v>
      </c>
      <c r="B4158">
        <v>127</v>
      </c>
      <c r="C4158">
        <v>1980</v>
      </c>
      <c r="D4158">
        <v>5.28</v>
      </c>
      <c r="E4158">
        <v>25.9</v>
      </c>
      <c r="F4158" s="1"/>
    </row>
    <row r="4159" spans="1:6" x14ac:dyDescent="0.25">
      <c r="A4159" s="1">
        <v>40377</v>
      </c>
      <c r="B4159">
        <v>96</v>
      </c>
      <c r="C4159">
        <v>2200</v>
      </c>
      <c r="D4159">
        <v>5.12</v>
      </c>
      <c r="E4159">
        <v>25.9</v>
      </c>
      <c r="F4159" s="1"/>
    </row>
    <row r="4160" spans="1:6" x14ac:dyDescent="0.25">
      <c r="A4160" s="1">
        <v>40378</v>
      </c>
      <c r="B4160">
        <v>68</v>
      </c>
      <c r="C4160" t="s">
        <v>2</v>
      </c>
      <c r="D4160">
        <v>4.9400000000000004</v>
      </c>
      <c r="E4160">
        <v>23.9</v>
      </c>
      <c r="F4160" s="1"/>
    </row>
    <row r="4161" spans="1:6" x14ac:dyDescent="0.25">
      <c r="A4161" s="1">
        <v>40379</v>
      </c>
      <c r="B4161">
        <v>69</v>
      </c>
      <c r="C4161">
        <v>2430</v>
      </c>
      <c r="D4161">
        <v>4.95</v>
      </c>
      <c r="E4161">
        <v>24.799999999999997</v>
      </c>
      <c r="F4161" s="1"/>
    </row>
    <row r="4162" spans="1:6" x14ac:dyDescent="0.25">
      <c r="A4162" s="1">
        <v>40380</v>
      </c>
      <c r="B4162">
        <v>91</v>
      </c>
      <c r="C4162">
        <v>2270</v>
      </c>
      <c r="D4162">
        <v>5.09</v>
      </c>
      <c r="E4162">
        <v>25.5</v>
      </c>
      <c r="F4162" s="1"/>
    </row>
    <row r="4163" spans="1:6" x14ac:dyDescent="0.25">
      <c r="A4163" s="1">
        <v>40381</v>
      </c>
      <c r="B4163">
        <v>174</v>
      </c>
      <c r="C4163">
        <v>1340</v>
      </c>
      <c r="D4163">
        <v>5.48</v>
      </c>
      <c r="E4163">
        <v>27</v>
      </c>
      <c r="F4163" s="1"/>
    </row>
    <row r="4164" spans="1:6" x14ac:dyDescent="0.25">
      <c r="A4164" s="1">
        <v>40382</v>
      </c>
      <c r="B4164">
        <v>204</v>
      </c>
      <c r="C4164">
        <v>1420</v>
      </c>
      <c r="D4164">
        <v>5.59</v>
      </c>
      <c r="E4164">
        <v>26.200000000000003</v>
      </c>
      <c r="F4164" s="1"/>
    </row>
    <row r="4165" spans="1:6" x14ac:dyDescent="0.25">
      <c r="A4165" s="1">
        <v>40383</v>
      </c>
      <c r="B4165">
        <v>286</v>
      </c>
      <c r="C4165" t="s">
        <v>2</v>
      </c>
      <c r="D4165">
        <v>5.9</v>
      </c>
      <c r="E4165">
        <v>24.3</v>
      </c>
      <c r="F4165" s="1"/>
    </row>
    <row r="4166" spans="1:6" x14ac:dyDescent="0.25">
      <c r="A4166" s="1">
        <v>40384</v>
      </c>
      <c r="B4166">
        <v>226</v>
      </c>
      <c r="C4166" t="s">
        <v>2</v>
      </c>
      <c r="D4166">
        <v>5.67</v>
      </c>
      <c r="E4166">
        <v>22.4</v>
      </c>
      <c r="F4166" s="1"/>
    </row>
    <row r="4167" spans="1:6" x14ac:dyDescent="0.25">
      <c r="A4167" s="1">
        <v>40385</v>
      </c>
      <c r="B4167">
        <v>176</v>
      </c>
      <c r="C4167" t="s">
        <v>2</v>
      </c>
      <c r="D4167">
        <v>5.49</v>
      </c>
      <c r="E4167">
        <v>23.65</v>
      </c>
      <c r="F4167" s="1"/>
    </row>
    <row r="4168" spans="1:6" x14ac:dyDescent="0.25">
      <c r="A4168" s="1">
        <v>40386</v>
      </c>
      <c r="B4168">
        <v>170</v>
      </c>
      <c r="C4168" t="s">
        <v>2</v>
      </c>
      <c r="D4168">
        <v>5.47</v>
      </c>
      <c r="E4168">
        <v>25.2</v>
      </c>
      <c r="F4168" s="1"/>
    </row>
    <row r="4169" spans="1:6" x14ac:dyDescent="0.25">
      <c r="A4169" s="1">
        <v>40387</v>
      </c>
      <c r="B4169">
        <v>158</v>
      </c>
      <c r="C4169">
        <v>1900</v>
      </c>
      <c r="D4169">
        <v>5.42</v>
      </c>
      <c r="E4169">
        <v>26.05</v>
      </c>
      <c r="F4169" s="1"/>
    </row>
    <row r="4170" spans="1:6" x14ac:dyDescent="0.25">
      <c r="A4170" s="1">
        <v>40388</v>
      </c>
      <c r="B4170">
        <v>136</v>
      </c>
      <c r="C4170">
        <v>2040</v>
      </c>
      <c r="D4170">
        <v>5.33</v>
      </c>
      <c r="E4170">
        <v>26.049999999999997</v>
      </c>
      <c r="F4170" s="1"/>
    </row>
    <row r="4171" spans="1:6" x14ac:dyDescent="0.25">
      <c r="A4171" s="1">
        <v>40389</v>
      </c>
      <c r="B4171">
        <v>120</v>
      </c>
      <c r="C4171">
        <v>2140</v>
      </c>
      <c r="D4171">
        <v>5.25</v>
      </c>
      <c r="E4171">
        <v>26.25</v>
      </c>
      <c r="F4171" s="1"/>
    </row>
    <row r="4172" spans="1:6" x14ac:dyDescent="0.25">
      <c r="A4172" s="1">
        <v>40390</v>
      </c>
      <c r="B4172">
        <v>112</v>
      </c>
      <c r="C4172">
        <v>2160</v>
      </c>
      <c r="D4172">
        <v>5.21</v>
      </c>
      <c r="E4172">
        <v>25.05</v>
      </c>
      <c r="F4172" s="1"/>
    </row>
    <row r="4173" spans="1:6" x14ac:dyDescent="0.25">
      <c r="A4173" s="1">
        <v>40391</v>
      </c>
      <c r="B4173">
        <v>134</v>
      </c>
      <c r="C4173">
        <v>1990</v>
      </c>
      <c r="D4173">
        <v>5.32</v>
      </c>
      <c r="E4173">
        <v>25.700000000000003</v>
      </c>
      <c r="F4173" s="1"/>
    </row>
    <row r="4174" spans="1:6" x14ac:dyDescent="0.25">
      <c r="A4174" s="1">
        <v>40392</v>
      </c>
      <c r="B4174">
        <v>336</v>
      </c>
      <c r="C4174">
        <v>1290</v>
      </c>
      <c r="D4174">
        <v>6.05</v>
      </c>
      <c r="E4174">
        <v>26.95</v>
      </c>
      <c r="F4174" s="1"/>
    </row>
    <row r="4175" spans="1:6" x14ac:dyDescent="0.25">
      <c r="A4175" s="1">
        <v>40393</v>
      </c>
      <c r="B4175">
        <v>238</v>
      </c>
      <c r="C4175">
        <v>1390</v>
      </c>
      <c r="D4175">
        <v>5.72</v>
      </c>
      <c r="E4175">
        <v>26.35</v>
      </c>
      <c r="F4175" s="1"/>
    </row>
    <row r="4176" spans="1:6" x14ac:dyDescent="0.25">
      <c r="A4176" s="1">
        <v>40394</v>
      </c>
      <c r="B4176">
        <v>242</v>
      </c>
      <c r="C4176">
        <v>1440</v>
      </c>
      <c r="D4176">
        <v>5.74</v>
      </c>
      <c r="E4176">
        <v>26</v>
      </c>
      <c r="F4176" s="1"/>
    </row>
    <row r="4177" spans="1:6" x14ac:dyDescent="0.25">
      <c r="A4177" s="1">
        <v>40395</v>
      </c>
      <c r="B4177">
        <v>562</v>
      </c>
      <c r="C4177">
        <v>1050</v>
      </c>
      <c r="D4177">
        <v>6.64</v>
      </c>
      <c r="E4177">
        <v>24.25</v>
      </c>
      <c r="F4177" s="1"/>
    </row>
    <row r="4178" spans="1:6" x14ac:dyDescent="0.25">
      <c r="A4178" s="1">
        <v>40396</v>
      </c>
      <c r="B4178">
        <v>775</v>
      </c>
      <c r="C4178">
        <v>991</v>
      </c>
      <c r="D4178">
        <v>7.08</v>
      </c>
      <c r="E4178">
        <v>25.1</v>
      </c>
      <c r="F4178" s="1"/>
    </row>
    <row r="4179" spans="1:6" x14ac:dyDescent="0.25">
      <c r="A4179" s="1">
        <v>40397</v>
      </c>
      <c r="B4179">
        <v>489</v>
      </c>
      <c r="C4179">
        <v>1270</v>
      </c>
      <c r="D4179">
        <v>6.47</v>
      </c>
      <c r="E4179">
        <v>26.200000000000003</v>
      </c>
      <c r="F4179" s="1"/>
    </row>
    <row r="4180" spans="1:6" x14ac:dyDescent="0.25">
      <c r="A4180" s="1">
        <v>40398</v>
      </c>
      <c r="B4180">
        <v>254</v>
      </c>
      <c r="C4180">
        <v>1700</v>
      </c>
      <c r="D4180">
        <v>5.79</v>
      </c>
      <c r="E4180">
        <v>25.6</v>
      </c>
      <c r="F4180" s="1"/>
    </row>
    <row r="4181" spans="1:6" x14ac:dyDescent="0.25">
      <c r="A4181" s="1">
        <v>40399</v>
      </c>
      <c r="B4181">
        <v>344</v>
      </c>
      <c r="C4181">
        <v>1390</v>
      </c>
      <c r="D4181">
        <v>6.08</v>
      </c>
      <c r="E4181">
        <v>25.950000000000003</v>
      </c>
      <c r="F4181" s="1"/>
    </row>
    <row r="4182" spans="1:6" x14ac:dyDescent="0.25">
      <c r="A4182" s="1">
        <v>40400</v>
      </c>
      <c r="B4182">
        <v>263</v>
      </c>
      <c r="C4182">
        <v>1620</v>
      </c>
      <c r="D4182">
        <v>5.82</v>
      </c>
      <c r="E4182">
        <v>25.35</v>
      </c>
      <c r="F4182" s="1"/>
    </row>
    <row r="4183" spans="1:6" x14ac:dyDescent="0.25">
      <c r="A4183" s="1">
        <v>40401</v>
      </c>
      <c r="B4183">
        <v>303</v>
      </c>
      <c r="C4183">
        <v>1590</v>
      </c>
      <c r="D4183">
        <v>5.95</v>
      </c>
      <c r="E4183">
        <v>25.3</v>
      </c>
      <c r="F4183" s="1"/>
    </row>
    <row r="4184" spans="1:6" x14ac:dyDescent="0.25">
      <c r="A4184" s="1">
        <v>40402</v>
      </c>
      <c r="B4184">
        <v>358</v>
      </c>
      <c r="C4184">
        <v>1380</v>
      </c>
      <c r="D4184">
        <v>6.12</v>
      </c>
      <c r="E4184">
        <v>25.25</v>
      </c>
      <c r="F4184" s="1"/>
    </row>
    <row r="4185" spans="1:6" x14ac:dyDescent="0.25">
      <c r="A4185" s="1">
        <v>40403</v>
      </c>
      <c r="B4185">
        <v>261</v>
      </c>
      <c r="C4185">
        <v>1590</v>
      </c>
      <c r="D4185">
        <v>5.82</v>
      </c>
      <c r="E4185">
        <v>24.4</v>
      </c>
      <c r="F4185" s="1"/>
    </row>
    <row r="4186" spans="1:6" x14ac:dyDescent="0.25">
      <c r="A4186" s="1">
        <v>40404</v>
      </c>
      <c r="B4186">
        <v>232</v>
      </c>
      <c r="C4186">
        <v>1680</v>
      </c>
      <c r="D4186">
        <v>5.7</v>
      </c>
      <c r="E4186">
        <v>24</v>
      </c>
      <c r="F4186" s="1"/>
    </row>
    <row r="4187" spans="1:6" x14ac:dyDescent="0.25">
      <c r="A4187" s="1">
        <v>40405</v>
      </c>
      <c r="B4187">
        <v>331</v>
      </c>
      <c r="C4187">
        <v>1440</v>
      </c>
      <c r="D4187">
        <v>6.04</v>
      </c>
      <c r="E4187">
        <v>23.35</v>
      </c>
      <c r="F4187" s="1"/>
    </row>
    <row r="4188" spans="1:6" x14ac:dyDescent="0.25">
      <c r="A4188" s="1">
        <v>40406</v>
      </c>
      <c r="B4188">
        <v>412</v>
      </c>
      <c r="C4188">
        <v>1340</v>
      </c>
      <c r="D4188">
        <v>6.26</v>
      </c>
      <c r="E4188">
        <v>23.299999999999997</v>
      </c>
      <c r="F4188" s="1"/>
    </row>
    <row r="4189" spans="1:6" x14ac:dyDescent="0.25">
      <c r="A4189" s="1">
        <v>40407</v>
      </c>
      <c r="B4189">
        <v>464</v>
      </c>
      <c r="C4189">
        <v>1340</v>
      </c>
      <c r="D4189">
        <v>6.4</v>
      </c>
      <c r="E4189">
        <v>23.55</v>
      </c>
      <c r="F4189" s="1"/>
    </row>
    <row r="4190" spans="1:6" x14ac:dyDescent="0.25">
      <c r="A4190" s="1">
        <v>40408</v>
      </c>
      <c r="B4190">
        <v>470</v>
      </c>
      <c r="C4190">
        <v>1330</v>
      </c>
      <c r="D4190">
        <v>6.41</v>
      </c>
      <c r="E4190">
        <v>24.25</v>
      </c>
      <c r="F4190" s="1"/>
    </row>
    <row r="4191" spans="1:6" x14ac:dyDescent="0.25">
      <c r="A4191" s="1">
        <v>40409</v>
      </c>
      <c r="B4191">
        <v>261</v>
      </c>
      <c r="C4191">
        <v>1690</v>
      </c>
      <c r="D4191">
        <v>5.82</v>
      </c>
      <c r="E4191">
        <v>24.549999999999997</v>
      </c>
      <c r="F4191" s="1"/>
    </row>
    <row r="4192" spans="1:6" x14ac:dyDescent="0.25">
      <c r="A4192" s="1">
        <v>40410</v>
      </c>
      <c r="B4192">
        <v>213</v>
      </c>
      <c r="C4192">
        <v>1870</v>
      </c>
      <c r="D4192">
        <v>5.62</v>
      </c>
      <c r="E4192">
        <v>24.15</v>
      </c>
      <c r="F4192" s="1"/>
    </row>
    <row r="4193" spans="1:6" x14ac:dyDescent="0.25">
      <c r="A4193" s="1">
        <v>40411</v>
      </c>
      <c r="B4193">
        <v>203</v>
      </c>
      <c r="C4193">
        <v>1890</v>
      </c>
      <c r="D4193">
        <v>5.58</v>
      </c>
      <c r="E4193">
        <v>23.95</v>
      </c>
      <c r="F4193" s="1"/>
    </row>
    <row r="4194" spans="1:6" x14ac:dyDescent="0.25">
      <c r="A4194" s="1">
        <v>40412</v>
      </c>
      <c r="B4194">
        <v>168</v>
      </c>
      <c r="C4194">
        <v>1930</v>
      </c>
      <c r="D4194">
        <v>5.46</v>
      </c>
      <c r="E4194">
        <v>23.65</v>
      </c>
      <c r="F4194" s="1"/>
    </row>
    <row r="4195" spans="1:6" x14ac:dyDescent="0.25">
      <c r="A4195" s="1">
        <v>40413</v>
      </c>
      <c r="B4195">
        <v>149</v>
      </c>
      <c r="C4195">
        <v>1930</v>
      </c>
      <c r="D4195">
        <v>5.38</v>
      </c>
      <c r="E4195">
        <v>23.9</v>
      </c>
      <c r="F4195" s="1"/>
    </row>
    <row r="4196" spans="1:6" x14ac:dyDescent="0.25">
      <c r="A4196" s="1">
        <v>40414</v>
      </c>
      <c r="B4196">
        <v>136</v>
      </c>
      <c r="C4196">
        <v>1920</v>
      </c>
      <c r="D4196">
        <v>5.33</v>
      </c>
      <c r="E4196">
        <v>23</v>
      </c>
      <c r="F4196" s="1"/>
    </row>
    <row r="4197" spans="1:6" x14ac:dyDescent="0.25">
      <c r="A4197" s="1">
        <v>40415</v>
      </c>
      <c r="B4197">
        <v>112</v>
      </c>
      <c r="C4197">
        <v>2030</v>
      </c>
      <c r="D4197">
        <v>5.21</v>
      </c>
      <c r="E4197">
        <v>21.35</v>
      </c>
      <c r="F4197" s="1"/>
    </row>
    <row r="4198" spans="1:6" x14ac:dyDescent="0.25">
      <c r="A4198" s="1">
        <v>40416</v>
      </c>
      <c r="B4198">
        <v>114</v>
      </c>
      <c r="C4198">
        <v>2020</v>
      </c>
      <c r="D4198">
        <v>5.22</v>
      </c>
      <c r="E4198">
        <v>21.6</v>
      </c>
      <c r="F4198" s="1"/>
    </row>
    <row r="4199" spans="1:6" x14ac:dyDescent="0.25">
      <c r="A4199" s="1">
        <v>40417</v>
      </c>
      <c r="B4199">
        <v>168</v>
      </c>
      <c r="C4199">
        <v>1750</v>
      </c>
      <c r="D4199">
        <v>5.46</v>
      </c>
      <c r="E4199">
        <v>22.4</v>
      </c>
      <c r="F4199" s="1"/>
    </row>
    <row r="4200" spans="1:6" x14ac:dyDescent="0.25">
      <c r="A4200" s="1">
        <v>40418</v>
      </c>
      <c r="B4200">
        <v>121</v>
      </c>
      <c r="C4200">
        <v>1860</v>
      </c>
      <c r="D4200">
        <v>5.26</v>
      </c>
      <c r="E4200">
        <v>22.2</v>
      </c>
      <c r="F4200" s="1"/>
    </row>
    <row r="4201" spans="1:6" x14ac:dyDescent="0.25">
      <c r="A4201" s="1">
        <v>40419</v>
      </c>
      <c r="B4201">
        <v>81</v>
      </c>
      <c r="C4201">
        <v>2200</v>
      </c>
      <c r="D4201">
        <v>5.03</v>
      </c>
      <c r="E4201">
        <v>22.8</v>
      </c>
      <c r="F4201" s="1"/>
    </row>
    <row r="4202" spans="1:6" x14ac:dyDescent="0.25">
      <c r="A4202" s="1">
        <v>40420</v>
      </c>
      <c r="B4202">
        <v>63</v>
      </c>
      <c r="C4202">
        <v>2420</v>
      </c>
      <c r="D4202">
        <v>4.9000000000000004</v>
      </c>
      <c r="E4202">
        <v>23</v>
      </c>
      <c r="F4202" s="1"/>
    </row>
    <row r="4203" spans="1:6" x14ac:dyDescent="0.25">
      <c r="A4203" s="1">
        <v>40421</v>
      </c>
      <c r="B4203">
        <v>57</v>
      </c>
      <c r="C4203">
        <v>2480</v>
      </c>
      <c r="D4203">
        <v>4.8499999999999996</v>
      </c>
      <c r="E4203">
        <v>22</v>
      </c>
      <c r="F4203" s="1"/>
    </row>
    <row r="4204" spans="1:6" x14ac:dyDescent="0.25">
      <c r="A4204" s="1">
        <v>40422</v>
      </c>
      <c r="B4204">
        <v>60</v>
      </c>
      <c r="C4204">
        <v>2440</v>
      </c>
      <c r="D4204">
        <v>4.88</v>
      </c>
      <c r="E4204">
        <v>23.35</v>
      </c>
      <c r="F4204" s="1"/>
    </row>
    <row r="4205" spans="1:6" x14ac:dyDescent="0.25">
      <c r="A4205" s="1">
        <v>40423</v>
      </c>
      <c r="B4205">
        <v>53</v>
      </c>
      <c r="C4205">
        <v>2460</v>
      </c>
      <c r="D4205">
        <v>4.82</v>
      </c>
      <c r="E4205">
        <v>21.5</v>
      </c>
      <c r="F4205" s="1"/>
    </row>
    <row r="4206" spans="1:6" x14ac:dyDescent="0.25">
      <c r="A4206" s="1">
        <v>40424</v>
      </c>
      <c r="B4206">
        <v>53</v>
      </c>
      <c r="C4206">
        <v>2430</v>
      </c>
      <c r="D4206">
        <v>4.82</v>
      </c>
      <c r="E4206">
        <v>19.600000000000001</v>
      </c>
      <c r="F4206" s="1"/>
    </row>
    <row r="4207" spans="1:6" x14ac:dyDescent="0.25">
      <c r="A4207" s="1">
        <v>40425</v>
      </c>
      <c r="B4207">
        <v>47</v>
      </c>
      <c r="C4207">
        <v>2520</v>
      </c>
      <c r="D4207">
        <v>4.76</v>
      </c>
      <c r="E4207">
        <v>20.75</v>
      </c>
      <c r="F4207" s="1"/>
    </row>
    <row r="4208" spans="1:6" x14ac:dyDescent="0.25">
      <c r="A4208" s="1">
        <v>40426</v>
      </c>
      <c r="B4208">
        <v>44</v>
      </c>
      <c r="C4208">
        <v>2560</v>
      </c>
      <c r="D4208">
        <v>4.7300000000000004</v>
      </c>
      <c r="E4208">
        <v>21.3</v>
      </c>
      <c r="F4208" s="1"/>
    </row>
    <row r="4209" spans="1:6" x14ac:dyDescent="0.25">
      <c r="A4209" s="1">
        <v>40427</v>
      </c>
      <c r="B4209">
        <v>38</v>
      </c>
      <c r="C4209">
        <v>2600</v>
      </c>
      <c r="D4209">
        <v>4.66</v>
      </c>
      <c r="E4209">
        <v>20.85</v>
      </c>
      <c r="F4209" s="1"/>
    </row>
    <row r="4210" spans="1:6" x14ac:dyDescent="0.25">
      <c r="A4210" s="1">
        <v>40428</v>
      </c>
      <c r="B4210">
        <v>33</v>
      </c>
      <c r="C4210">
        <v>2700</v>
      </c>
      <c r="D4210">
        <v>4.5999999999999996</v>
      </c>
      <c r="E4210">
        <v>18.600000000000001</v>
      </c>
      <c r="F4210" s="1"/>
    </row>
    <row r="4211" spans="1:6" x14ac:dyDescent="0.25">
      <c r="A4211" s="1">
        <v>40429</v>
      </c>
      <c r="B4211">
        <v>36</v>
      </c>
      <c r="C4211">
        <v>2620</v>
      </c>
      <c r="D4211">
        <v>4.6399999999999997</v>
      </c>
      <c r="E4211">
        <v>20.149999999999999</v>
      </c>
      <c r="F4211" s="1"/>
    </row>
    <row r="4212" spans="1:6" x14ac:dyDescent="0.25">
      <c r="A4212" s="1">
        <v>40430</v>
      </c>
      <c r="B4212">
        <v>37</v>
      </c>
      <c r="C4212">
        <v>2570</v>
      </c>
      <c r="D4212">
        <v>4.6500000000000004</v>
      </c>
      <c r="E4212">
        <v>22.45</v>
      </c>
      <c r="F4212" s="1"/>
    </row>
    <row r="4213" spans="1:6" x14ac:dyDescent="0.25">
      <c r="A4213" s="1">
        <v>40431</v>
      </c>
      <c r="B4213">
        <v>38</v>
      </c>
      <c r="C4213">
        <v>2380</v>
      </c>
      <c r="D4213">
        <v>4.66</v>
      </c>
      <c r="E4213">
        <v>21</v>
      </c>
      <c r="F4213" s="1"/>
    </row>
    <row r="4214" spans="1:6" x14ac:dyDescent="0.25">
      <c r="A4214" s="1">
        <v>40432</v>
      </c>
      <c r="B4214">
        <v>39</v>
      </c>
      <c r="C4214">
        <v>2320</v>
      </c>
      <c r="D4214">
        <v>4.68</v>
      </c>
      <c r="E4214">
        <v>19.950000000000003</v>
      </c>
      <c r="F4214" s="1"/>
    </row>
    <row r="4215" spans="1:6" x14ac:dyDescent="0.25">
      <c r="A4215" s="1">
        <v>40433</v>
      </c>
      <c r="B4215">
        <v>32</v>
      </c>
      <c r="C4215">
        <v>2520</v>
      </c>
      <c r="D4215">
        <v>4.59</v>
      </c>
      <c r="E4215">
        <v>20.75</v>
      </c>
      <c r="F4215" s="1"/>
    </row>
    <row r="4216" spans="1:6" x14ac:dyDescent="0.25">
      <c r="A4216" s="1">
        <v>40434</v>
      </c>
      <c r="B4216">
        <v>32</v>
      </c>
      <c r="C4216">
        <v>2580</v>
      </c>
      <c r="D4216">
        <v>4.59</v>
      </c>
      <c r="E4216">
        <v>20.45</v>
      </c>
      <c r="F4216" s="1"/>
    </row>
    <row r="4217" spans="1:6" x14ac:dyDescent="0.25">
      <c r="A4217" s="1">
        <v>40435</v>
      </c>
      <c r="B4217">
        <v>31</v>
      </c>
      <c r="C4217">
        <v>2570</v>
      </c>
      <c r="D4217">
        <v>4.58</v>
      </c>
      <c r="E4217">
        <v>20.75</v>
      </c>
      <c r="F4217" s="1"/>
    </row>
    <row r="4218" spans="1:6" x14ac:dyDescent="0.25">
      <c r="A4218" s="1">
        <v>40436</v>
      </c>
      <c r="B4218">
        <v>29</v>
      </c>
      <c r="C4218">
        <v>2570</v>
      </c>
      <c r="D4218">
        <v>4.55</v>
      </c>
      <c r="E4218">
        <v>20.75</v>
      </c>
      <c r="F4218" s="1"/>
    </row>
    <row r="4219" spans="1:6" x14ac:dyDescent="0.25">
      <c r="A4219" s="1">
        <v>40437</v>
      </c>
      <c r="B4219">
        <v>28</v>
      </c>
      <c r="C4219">
        <v>2590</v>
      </c>
      <c r="D4219">
        <v>4.54</v>
      </c>
      <c r="E4219">
        <v>20.75</v>
      </c>
      <c r="F4219" s="1"/>
    </row>
    <row r="4220" spans="1:6" x14ac:dyDescent="0.25">
      <c r="A4220" s="1">
        <v>40438</v>
      </c>
      <c r="B4220">
        <v>30</v>
      </c>
      <c r="C4220">
        <v>2590</v>
      </c>
      <c r="D4220">
        <v>4.5599999999999996</v>
      </c>
      <c r="E4220">
        <v>22.35</v>
      </c>
      <c r="F4220" s="1"/>
    </row>
    <row r="4221" spans="1:6" x14ac:dyDescent="0.25">
      <c r="A4221" s="1">
        <v>40439</v>
      </c>
      <c r="B4221">
        <v>29</v>
      </c>
      <c r="C4221">
        <v>2590</v>
      </c>
      <c r="D4221">
        <v>4.55</v>
      </c>
      <c r="E4221">
        <v>20.549999999999997</v>
      </c>
      <c r="F4221" s="1"/>
    </row>
    <row r="4222" spans="1:6" x14ac:dyDescent="0.25">
      <c r="A4222" s="1">
        <v>40440</v>
      </c>
      <c r="B4222">
        <v>38</v>
      </c>
      <c r="C4222">
        <v>2450</v>
      </c>
      <c r="D4222">
        <v>4.66</v>
      </c>
      <c r="E4222">
        <v>20.950000000000003</v>
      </c>
      <c r="F4222" s="1"/>
    </row>
    <row r="4223" spans="1:6" x14ac:dyDescent="0.25">
      <c r="A4223" s="1">
        <v>40441</v>
      </c>
      <c r="B4223">
        <v>169</v>
      </c>
      <c r="C4223">
        <v>1540</v>
      </c>
      <c r="D4223">
        <v>5.46</v>
      </c>
      <c r="E4223">
        <v>21.5</v>
      </c>
      <c r="F4223" s="1"/>
    </row>
    <row r="4224" spans="1:6" x14ac:dyDescent="0.25">
      <c r="A4224" s="1">
        <v>40442</v>
      </c>
      <c r="B4224">
        <v>228</v>
      </c>
      <c r="C4224">
        <v>1380</v>
      </c>
      <c r="D4224">
        <v>5.68</v>
      </c>
      <c r="E4224">
        <v>21.2</v>
      </c>
      <c r="F4224" s="1"/>
    </row>
    <row r="4225" spans="1:6" x14ac:dyDescent="0.25">
      <c r="A4225" s="1">
        <v>40443</v>
      </c>
      <c r="B4225">
        <v>260</v>
      </c>
      <c r="C4225">
        <v>1330</v>
      </c>
      <c r="D4225">
        <v>5.81</v>
      </c>
      <c r="E4225">
        <v>21.05</v>
      </c>
      <c r="F4225" s="1"/>
    </row>
    <row r="4226" spans="1:6" x14ac:dyDescent="0.25">
      <c r="A4226" s="1">
        <v>40444</v>
      </c>
      <c r="B4226">
        <v>299</v>
      </c>
      <c r="C4226">
        <v>1390</v>
      </c>
      <c r="D4226">
        <v>5.94</v>
      </c>
      <c r="E4226">
        <v>21.4</v>
      </c>
      <c r="F4226" s="1"/>
    </row>
    <row r="4227" spans="1:6" x14ac:dyDescent="0.25">
      <c r="A4227" s="1">
        <v>40445</v>
      </c>
      <c r="B4227">
        <v>402</v>
      </c>
      <c r="C4227">
        <v>1570</v>
      </c>
      <c r="D4227">
        <v>6.23</v>
      </c>
      <c r="E4227">
        <v>20.85</v>
      </c>
      <c r="F4227" s="1"/>
    </row>
    <row r="4228" spans="1:6" x14ac:dyDescent="0.25">
      <c r="A4228" s="1">
        <v>40446</v>
      </c>
      <c r="B4228">
        <v>404</v>
      </c>
      <c r="C4228">
        <v>1660</v>
      </c>
      <c r="D4228">
        <v>6.24</v>
      </c>
      <c r="E4228">
        <v>20.100000000000001</v>
      </c>
      <c r="F4228" s="1"/>
    </row>
    <row r="4229" spans="1:6" x14ac:dyDescent="0.25">
      <c r="A4229" s="1">
        <v>40447</v>
      </c>
      <c r="B4229">
        <v>382</v>
      </c>
      <c r="C4229">
        <v>1730</v>
      </c>
      <c r="D4229">
        <v>6.18</v>
      </c>
      <c r="E4229">
        <v>19.2</v>
      </c>
      <c r="F4229" s="1"/>
    </row>
    <row r="4230" spans="1:6" x14ac:dyDescent="0.25">
      <c r="A4230" s="1">
        <v>40448</v>
      </c>
      <c r="B4230">
        <v>276</v>
      </c>
      <c r="C4230">
        <v>1800</v>
      </c>
      <c r="D4230">
        <v>5.87</v>
      </c>
      <c r="E4230">
        <v>19</v>
      </c>
      <c r="F4230" s="1"/>
    </row>
    <row r="4231" spans="1:6" x14ac:dyDescent="0.25">
      <c r="A4231" s="1">
        <v>40449</v>
      </c>
      <c r="B4231">
        <v>225</v>
      </c>
      <c r="C4231">
        <v>1870</v>
      </c>
      <c r="D4231">
        <v>5.67</v>
      </c>
      <c r="E4231">
        <v>19.2</v>
      </c>
      <c r="F4231" s="1"/>
    </row>
    <row r="4232" spans="1:6" x14ac:dyDescent="0.25">
      <c r="A4232" s="1">
        <v>40450</v>
      </c>
      <c r="B4232">
        <v>123</v>
      </c>
      <c r="C4232">
        <v>2120</v>
      </c>
      <c r="D4232">
        <v>5.27</v>
      </c>
      <c r="E4232">
        <v>19.25</v>
      </c>
      <c r="F4232" s="1"/>
    </row>
    <row r="4233" spans="1:6" x14ac:dyDescent="0.25">
      <c r="A4233" s="1">
        <v>40451</v>
      </c>
      <c r="B4233">
        <v>84</v>
      </c>
      <c r="C4233">
        <v>2320</v>
      </c>
      <c r="D4233">
        <v>5.05</v>
      </c>
      <c r="E4233">
        <v>18.149999999999999</v>
      </c>
      <c r="F4233" s="1"/>
    </row>
    <row r="4234" spans="1:6" x14ac:dyDescent="0.25">
      <c r="A4234" s="1">
        <v>40452</v>
      </c>
      <c r="B4234">
        <v>62</v>
      </c>
      <c r="C4234">
        <v>2530</v>
      </c>
      <c r="D4234">
        <v>4.8899999999999997</v>
      </c>
      <c r="E4234">
        <v>18.149999999999999</v>
      </c>
      <c r="F4234" s="1"/>
    </row>
    <row r="4235" spans="1:6" x14ac:dyDescent="0.25">
      <c r="A4235" s="1">
        <v>40453</v>
      </c>
      <c r="B4235">
        <v>60</v>
      </c>
      <c r="C4235">
        <v>2580</v>
      </c>
      <c r="D4235">
        <v>4.88</v>
      </c>
      <c r="E4235">
        <v>16.649999999999999</v>
      </c>
      <c r="F4235" s="1"/>
    </row>
    <row r="4236" spans="1:6" x14ac:dyDescent="0.25">
      <c r="A4236" s="1">
        <v>40454</v>
      </c>
      <c r="B4236">
        <v>57</v>
      </c>
      <c r="C4236">
        <v>2610</v>
      </c>
      <c r="D4236">
        <v>4.8499999999999996</v>
      </c>
      <c r="E4236">
        <v>16.850000000000001</v>
      </c>
      <c r="F4236" s="1"/>
    </row>
    <row r="4237" spans="1:6" x14ac:dyDescent="0.25">
      <c r="A4237" s="1">
        <v>40455</v>
      </c>
      <c r="B4237">
        <v>56</v>
      </c>
      <c r="C4237">
        <v>2710</v>
      </c>
      <c r="D4237">
        <v>4.84</v>
      </c>
      <c r="E4237">
        <v>17.950000000000003</v>
      </c>
      <c r="F4237" s="1"/>
    </row>
    <row r="4238" spans="1:6" x14ac:dyDescent="0.25">
      <c r="A4238" s="1">
        <v>40456</v>
      </c>
      <c r="B4238">
        <v>50</v>
      </c>
      <c r="C4238">
        <v>2720</v>
      </c>
      <c r="D4238">
        <v>4.79</v>
      </c>
      <c r="E4238">
        <v>18.649999999999999</v>
      </c>
      <c r="F4238" s="1"/>
    </row>
    <row r="4239" spans="1:6" x14ac:dyDescent="0.25">
      <c r="A4239" s="1">
        <v>40457</v>
      </c>
      <c r="B4239">
        <v>57</v>
      </c>
      <c r="C4239">
        <v>2490</v>
      </c>
      <c r="D4239">
        <v>4.8499999999999996</v>
      </c>
      <c r="E4239">
        <v>18.450000000000003</v>
      </c>
      <c r="F4239" s="1"/>
    </row>
    <row r="4240" spans="1:6" x14ac:dyDescent="0.25">
      <c r="A4240" s="1">
        <v>40458</v>
      </c>
      <c r="B4240">
        <v>56</v>
      </c>
      <c r="C4240">
        <v>2430</v>
      </c>
      <c r="D4240">
        <v>4.84</v>
      </c>
      <c r="E4240">
        <v>18.549999999999997</v>
      </c>
      <c r="F4240" s="1"/>
    </row>
    <row r="4241" spans="1:6" x14ac:dyDescent="0.25">
      <c r="A4241" s="1">
        <v>40459</v>
      </c>
      <c r="B4241">
        <v>49</v>
      </c>
      <c r="C4241">
        <v>2670</v>
      </c>
      <c r="D4241">
        <v>4.78</v>
      </c>
      <c r="E4241">
        <v>18.05</v>
      </c>
      <c r="F4241" s="1"/>
    </row>
    <row r="4242" spans="1:6" x14ac:dyDescent="0.25">
      <c r="A4242" s="1">
        <v>40460</v>
      </c>
      <c r="B4242">
        <v>48</v>
      </c>
      <c r="C4242">
        <v>2720</v>
      </c>
      <c r="D4242">
        <v>4.7699999999999996</v>
      </c>
      <c r="E4242">
        <v>15.85</v>
      </c>
      <c r="F4242" s="1"/>
    </row>
    <row r="4243" spans="1:6" x14ac:dyDescent="0.25">
      <c r="A4243" s="1">
        <v>40461</v>
      </c>
      <c r="B4243">
        <v>47</v>
      </c>
      <c r="C4243">
        <v>2730</v>
      </c>
      <c r="D4243">
        <v>4.76</v>
      </c>
      <c r="E4243">
        <v>13.399999999999999</v>
      </c>
      <c r="F4243" s="1"/>
    </row>
    <row r="4244" spans="1:6" x14ac:dyDescent="0.25">
      <c r="A4244" s="1">
        <v>40462</v>
      </c>
      <c r="B4244">
        <v>47</v>
      </c>
      <c r="C4244" t="s">
        <v>2</v>
      </c>
      <c r="D4244">
        <v>4.76</v>
      </c>
      <c r="E4244">
        <v>14.4</v>
      </c>
      <c r="F4244" s="1"/>
    </row>
    <row r="4245" spans="1:6" x14ac:dyDescent="0.25">
      <c r="A4245" s="1">
        <v>40463</v>
      </c>
      <c r="B4245">
        <v>47</v>
      </c>
      <c r="C4245" t="s">
        <v>2</v>
      </c>
      <c r="D4245">
        <v>4.76</v>
      </c>
      <c r="E4245">
        <v>12.2</v>
      </c>
      <c r="F4245" s="1"/>
    </row>
    <row r="4246" spans="1:6" x14ac:dyDescent="0.25">
      <c r="A4246" s="1">
        <v>40464</v>
      </c>
      <c r="B4246">
        <v>47</v>
      </c>
      <c r="C4246" t="s">
        <v>2</v>
      </c>
      <c r="D4246">
        <v>4.76</v>
      </c>
      <c r="E4246">
        <v>12.85</v>
      </c>
      <c r="F4246" s="1"/>
    </row>
    <row r="4247" spans="1:6" x14ac:dyDescent="0.25">
      <c r="A4247" s="1">
        <v>40465</v>
      </c>
      <c r="B4247">
        <v>46</v>
      </c>
      <c r="C4247" t="s">
        <v>2</v>
      </c>
      <c r="D4247">
        <v>4.75</v>
      </c>
      <c r="E4247">
        <v>14.75</v>
      </c>
      <c r="F4247" s="1"/>
    </row>
    <row r="4248" spans="1:6" x14ac:dyDescent="0.25">
      <c r="A4248" s="1">
        <v>40466</v>
      </c>
      <c r="B4248">
        <v>50</v>
      </c>
      <c r="C4248">
        <v>2430</v>
      </c>
      <c r="D4248">
        <v>4.79</v>
      </c>
      <c r="E4248">
        <v>15.25</v>
      </c>
      <c r="F4248" s="1"/>
    </row>
    <row r="4249" spans="1:6" x14ac:dyDescent="0.25">
      <c r="A4249" s="1">
        <v>40467</v>
      </c>
      <c r="B4249">
        <v>53</v>
      </c>
      <c r="C4249">
        <v>2380</v>
      </c>
      <c r="D4249">
        <v>4.82</v>
      </c>
      <c r="E4249">
        <v>15</v>
      </c>
      <c r="F4249" s="1"/>
    </row>
    <row r="4250" spans="1:6" x14ac:dyDescent="0.25">
      <c r="A4250" s="1">
        <v>40468</v>
      </c>
      <c r="B4250">
        <v>52</v>
      </c>
      <c r="C4250">
        <v>2450</v>
      </c>
      <c r="D4250">
        <v>4.8099999999999996</v>
      </c>
      <c r="E4250">
        <v>14.450000000000001</v>
      </c>
      <c r="F4250" s="1"/>
    </row>
    <row r="4251" spans="1:6" x14ac:dyDescent="0.25">
      <c r="A4251" s="1">
        <v>40469</v>
      </c>
      <c r="B4251">
        <v>54</v>
      </c>
      <c r="C4251">
        <v>2490</v>
      </c>
      <c r="D4251">
        <v>4.83</v>
      </c>
      <c r="E4251">
        <v>14.45</v>
      </c>
      <c r="F4251" s="1"/>
    </row>
    <row r="4252" spans="1:6" x14ac:dyDescent="0.25">
      <c r="A4252" s="1">
        <v>40470</v>
      </c>
      <c r="B4252">
        <v>52</v>
      </c>
      <c r="C4252">
        <v>2450</v>
      </c>
      <c r="D4252">
        <v>4.8099999999999996</v>
      </c>
      <c r="E4252">
        <v>15.15</v>
      </c>
      <c r="F4252" s="1"/>
    </row>
    <row r="4253" spans="1:6" x14ac:dyDescent="0.25">
      <c r="A4253" s="1">
        <v>40471</v>
      </c>
      <c r="B4253">
        <v>54</v>
      </c>
      <c r="C4253">
        <v>2410</v>
      </c>
      <c r="D4253">
        <v>4.83</v>
      </c>
      <c r="E4253">
        <v>14</v>
      </c>
      <c r="F4253" s="1"/>
    </row>
    <row r="4254" spans="1:6" x14ac:dyDescent="0.25">
      <c r="A4254" s="1">
        <v>40472</v>
      </c>
      <c r="B4254">
        <v>53</v>
      </c>
      <c r="C4254">
        <v>2410</v>
      </c>
      <c r="D4254">
        <v>4.82</v>
      </c>
      <c r="E4254">
        <v>12.649999999999999</v>
      </c>
      <c r="F4254" s="1"/>
    </row>
    <row r="4255" spans="1:6" x14ac:dyDescent="0.25">
      <c r="A4255" s="1">
        <v>40473</v>
      </c>
      <c r="B4255">
        <v>47</v>
      </c>
      <c r="C4255">
        <v>2490</v>
      </c>
      <c r="D4255">
        <v>4.76</v>
      </c>
      <c r="E4255">
        <v>15.1</v>
      </c>
      <c r="F4255" s="1"/>
    </row>
    <row r="4256" spans="1:6" x14ac:dyDescent="0.25">
      <c r="A4256" s="1">
        <v>40474</v>
      </c>
      <c r="B4256">
        <v>45</v>
      </c>
      <c r="C4256">
        <v>2610</v>
      </c>
      <c r="D4256">
        <v>4.74</v>
      </c>
      <c r="E4256">
        <v>14.2</v>
      </c>
      <c r="F4256" s="1"/>
    </row>
    <row r="4257" spans="1:6" x14ac:dyDescent="0.25">
      <c r="A4257" s="1">
        <v>40475</v>
      </c>
      <c r="B4257">
        <v>45</v>
      </c>
      <c r="C4257">
        <v>2640</v>
      </c>
      <c r="D4257">
        <v>4.74</v>
      </c>
      <c r="E4257">
        <v>13.600000000000001</v>
      </c>
      <c r="F4257" s="1"/>
    </row>
    <row r="4258" spans="1:6" x14ac:dyDescent="0.25">
      <c r="A4258" s="1">
        <v>40476</v>
      </c>
      <c r="B4258">
        <v>47</v>
      </c>
      <c r="C4258">
        <v>2440</v>
      </c>
      <c r="D4258">
        <v>4.76</v>
      </c>
      <c r="E4258">
        <v>11.6</v>
      </c>
      <c r="F4258" s="1"/>
    </row>
    <row r="4259" spans="1:6" x14ac:dyDescent="0.25">
      <c r="A4259" s="1">
        <v>40477</v>
      </c>
      <c r="B4259">
        <v>50</v>
      </c>
      <c r="C4259">
        <v>2440</v>
      </c>
      <c r="D4259">
        <v>4.79</v>
      </c>
      <c r="E4259">
        <v>9.8000000000000007</v>
      </c>
      <c r="F4259" s="1"/>
    </row>
    <row r="4260" spans="1:6" x14ac:dyDescent="0.25">
      <c r="A4260" s="1">
        <v>40478</v>
      </c>
      <c r="B4260">
        <v>53</v>
      </c>
      <c r="C4260">
        <v>2390</v>
      </c>
      <c r="D4260">
        <v>4.82</v>
      </c>
      <c r="E4260">
        <v>9.0500000000000007</v>
      </c>
      <c r="F4260" s="1"/>
    </row>
    <row r="4261" spans="1:6" x14ac:dyDescent="0.25">
      <c r="A4261" s="1">
        <v>40479</v>
      </c>
      <c r="B4261">
        <v>50</v>
      </c>
      <c r="C4261">
        <v>2450</v>
      </c>
      <c r="D4261">
        <v>4.79</v>
      </c>
      <c r="E4261">
        <v>9.4499999999999993</v>
      </c>
      <c r="F4261" s="1"/>
    </row>
    <row r="4262" spans="1:6" x14ac:dyDescent="0.25">
      <c r="A4262" s="1">
        <v>40480</v>
      </c>
      <c r="B4262">
        <v>57</v>
      </c>
      <c r="C4262">
        <v>2320</v>
      </c>
      <c r="D4262">
        <v>4.8499999999999996</v>
      </c>
      <c r="E4262">
        <v>9.8000000000000007</v>
      </c>
      <c r="F4262" s="1"/>
    </row>
    <row r="4263" spans="1:6" x14ac:dyDescent="0.25">
      <c r="A4263" s="1">
        <v>40481</v>
      </c>
      <c r="B4263">
        <v>68</v>
      </c>
      <c r="C4263">
        <v>2230</v>
      </c>
      <c r="D4263">
        <v>4.9400000000000004</v>
      </c>
      <c r="E4263">
        <v>11.9</v>
      </c>
      <c r="F4263" s="1"/>
    </row>
    <row r="4264" spans="1:6" x14ac:dyDescent="0.25">
      <c r="A4264" s="1">
        <v>40482</v>
      </c>
      <c r="B4264">
        <v>65</v>
      </c>
      <c r="C4264">
        <v>2200</v>
      </c>
      <c r="D4264">
        <v>4.92</v>
      </c>
      <c r="E4264">
        <v>11.8</v>
      </c>
      <c r="F4264" s="1"/>
    </row>
    <row r="4265" spans="1:6" x14ac:dyDescent="0.25">
      <c r="A4265" s="1">
        <v>40483</v>
      </c>
      <c r="B4265">
        <v>40</v>
      </c>
      <c r="C4265">
        <v>2580</v>
      </c>
      <c r="D4265">
        <v>4.6900000000000004</v>
      </c>
      <c r="E4265">
        <v>11.100000000000001</v>
      </c>
      <c r="F4265" s="1"/>
    </row>
    <row r="4266" spans="1:6" x14ac:dyDescent="0.25">
      <c r="A4266" s="1">
        <v>40484</v>
      </c>
      <c r="B4266">
        <v>35</v>
      </c>
      <c r="C4266">
        <v>2700</v>
      </c>
      <c r="D4266">
        <v>4.63</v>
      </c>
      <c r="E4266">
        <v>11.65</v>
      </c>
      <c r="F4266" s="1"/>
    </row>
    <row r="4267" spans="1:6" x14ac:dyDescent="0.25">
      <c r="A4267" s="1">
        <v>40485</v>
      </c>
      <c r="B4267">
        <v>34</v>
      </c>
      <c r="C4267">
        <v>2750</v>
      </c>
      <c r="D4267">
        <v>4.62</v>
      </c>
      <c r="E4267">
        <v>11.7</v>
      </c>
      <c r="F4267" s="1"/>
    </row>
    <row r="4268" spans="1:6" x14ac:dyDescent="0.25">
      <c r="A4268" s="1">
        <v>40486</v>
      </c>
      <c r="B4268">
        <v>34</v>
      </c>
      <c r="C4268">
        <v>2750</v>
      </c>
      <c r="D4268">
        <v>4.62</v>
      </c>
      <c r="E4268">
        <v>9.0500000000000007</v>
      </c>
      <c r="F4268" s="1"/>
    </row>
    <row r="4269" spans="1:6" x14ac:dyDescent="0.25">
      <c r="A4269" s="1">
        <v>40487</v>
      </c>
      <c r="B4269">
        <v>38</v>
      </c>
      <c r="C4269">
        <v>2510</v>
      </c>
      <c r="D4269">
        <v>4.66</v>
      </c>
      <c r="E4269">
        <v>9.9499999999999993</v>
      </c>
      <c r="F4269" s="1"/>
    </row>
    <row r="4270" spans="1:6" x14ac:dyDescent="0.25">
      <c r="A4270" s="1">
        <v>40488</v>
      </c>
      <c r="B4270">
        <v>39</v>
      </c>
      <c r="C4270">
        <v>2480</v>
      </c>
      <c r="D4270">
        <v>4.68</v>
      </c>
      <c r="E4270">
        <v>11.1</v>
      </c>
      <c r="F4270" s="1"/>
    </row>
    <row r="4271" spans="1:6" x14ac:dyDescent="0.25">
      <c r="A4271" s="1">
        <v>40489</v>
      </c>
      <c r="B4271">
        <v>39</v>
      </c>
      <c r="C4271">
        <v>2530</v>
      </c>
      <c r="D4271">
        <v>4.68</v>
      </c>
      <c r="E4271">
        <v>11</v>
      </c>
      <c r="F4271" s="1"/>
    </row>
    <row r="4272" spans="1:6" x14ac:dyDescent="0.25">
      <c r="A4272" s="1">
        <v>40490</v>
      </c>
      <c r="B4272">
        <v>38</v>
      </c>
      <c r="C4272">
        <v>2560</v>
      </c>
      <c r="D4272">
        <v>4.66</v>
      </c>
      <c r="E4272">
        <v>11</v>
      </c>
      <c r="F4272" s="1"/>
    </row>
    <row r="4273" spans="1:6" x14ac:dyDescent="0.25">
      <c r="A4273" s="1">
        <v>40491</v>
      </c>
      <c r="B4273">
        <v>38</v>
      </c>
      <c r="C4273">
        <v>2640</v>
      </c>
      <c r="D4273">
        <v>4.66</v>
      </c>
      <c r="E4273">
        <v>10.199999999999999</v>
      </c>
      <c r="F4273" s="1"/>
    </row>
    <row r="4274" spans="1:6" x14ac:dyDescent="0.25">
      <c r="A4274" s="1">
        <v>40492</v>
      </c>
      <c r="B4274">
        <v>36</v>
      </c>
      <c r="C4274">
        <v>2620</v>
      </c>
      <c r="D4274">
        <v>4.6399999999999997</v>
      </c>
      <c r="E4274">
        <v>9.3000000000000007</v>
      </c>
      <c r="F4274" s="1"/>
    </row>
    <row r="4275" spans="1:6" x14ac:dyDescent="0.25">
      <c r="A4275" s="1">
        <v>40493</v>
      </c>
      <c r="B4275">
        <v>35</v>
      </c>
      <c r="C4275">
        <v>2650</v>
      </c>
      <c r="D4275">
        <v>4.63</v>
      </c>
      <c r="E4275">
        <v>9</v>
      </c>
      <c r="F4275" s="1"/>
    </row>
    <row r="4276" spans="1:6" x14ac:dyDescent="0.25">
      <c r="A4276" s="1">
        <v>40494</v>
      </c>
      <c r="B4276">
        <v>44</v>
      </c>
      <c r="C4276">
        <v>2520</v>
      </c>
      <c r="D4276">
        <v>4.7300000000000004</v>
      </c>
      <c r="E4276">
        <v>8.3000000000000007</v>
      </c>
      <c r="F4276" s="1"/>
    </row>
    <row r="4277" spans="1:6" x14ac:dyDescent="0.25">
      <c r="A4277" s="1">
        <v>40495</v>
      </c>
      <c r="B4277">
        <v>42</v>
      </c>
      <c r="C4277">
        <v>2540</v>
      </c>
      <c r="D4277">
        <v>4.71</v>
      </c>
      <c r="E4277">
        <v>7.25</v>
      </c>
      <c r="F4277" s="1"/>
    </row>
    <row r="4278" spans="1:6" x14ac:dyDescent="0.25">
      <c r="A4278" s="1">
        <v>40496</v>
      </c>
      <c r="B4278">
        <v>42</v>
      </c>
      <c r="C4278">
        <v>2580</v>
      </c>
      <c r="D4278">
        <v>4.71</v>
      </c>
      <c r="E4278">
        <v>8.75</v>
      </c>
      <c r="F4278" s="1"/>
    </row>
    <row r="4279" spans="1:6" x14ac:dyDescent="0.25">
      <c r="A4279" s="1">
        <v>40497</v>
      </c>
      <c r="B4279">
        <v>100</v>
      </c>
      <c r="C4279">
        <v>2140</v>
      </c>
      <c r="D4279">
        <v>5.15</v>
      </c>
      <c r="E4279">
        <v>6.85</v>
      </c>
      <c r="F4279" s="1"/>
    </row>
    <row r="4280" spans="1:6" x14ac:dyDescent="0.25">
      <c r="A4280" s="1">
        <v>40498</v>
      </c>
      <c r="B4280">
        <v>186</v>
      </c>
      <c r="C4280">
        <v>1590</v>
      </c>
      <c r="D4280">
        <v>5.53</v>
      </c>
      <c r="E4280">
        <v>4.95</v>
      </c>
      <c r="F4280" s="1"/>
    </row>
    <row r="4281" spans="1:6" x14ac:dyDescent="0.25">
      <c r="A4281" s="1">
        <v>40499</v>
      </c>
      <c r="B4281">
        <v>148</v>
      </c>
      <c r="C4281">
        <v>1650</v>
      </c>
      <c r="D4281">
        <v>5.38</v>
      </c>
      <c r="E4281">
        <v>6.3500000000000005</v>
      </c>
      <c r="F4281" s="1"/>
    </row>
    <row r="4282" spans="1:6" x14ac:dyDescent="0.25">
      <c r="A4282" s="1">
        <v>40500</v>
      </c>
      <c r="B4282">
        <v>134</v>
      </c>
      <c r="C4282">
        <v>1750</v>
      </c>
      <c r="D4282">
        <v>5.32</v>
      </c>
      <c r="E4282">
        <v>5.65</v>
      </c>
      <c r="F4282" s="1"/>
    </row>
    <row r="4283" spans="1:6" x14ac:dyDescent="0.25">
      <c r="A4283" s="1">
        <v>40501</v>
      </c>
      <c r="B4283">
        <v>129</v>
      </c>
      <c r="C4283">
        <v>1820</v>
      </c>
      <c r="D4283">
        <v>5.29</v>
      </c>
      <c r="E4283">
        <v>7.6</v>
      </c>
      <c r="F4283" s="1"/>
    </row>
    <row r="4284" spans="1:6" x14ac:dyDescent="0.25">
      <c r="A4284" s="1">
        <v>40502</v>
      </c>
      <c r="B4284">
        <v>128</v>
      </c>
      <c r="C4284">
        <v>1880</v>
      </c>
      <c r="D4284">
        <v>5.29</v>
      </c>
      <c r="E4284">
        <v>7.4</v>
      </c>
      <c r="F4284" s="1"/>
    </row>
    <row r="4285" spans="1:6" x14ac:dyDescent="0.25">
      <c r="A4285" s="1">
        <v>40503</v>
      </c>
      <c r="B4285">
        <v>118</v>
      </c>
      <c r="C4285">
        <v>1970</v>
      </c>
      <c r="D4285">
        <v>5.24</v>
      </c>
      <c r="E4285">
        <v>6.85</v>
      </c>
      <c r="F4285" s="1"/>
    </row>
    <row r="4286" spans="1:6" x14ac:dyDescent="0.25">
      <c r="A4286" s="1">
        <v>40504</v>
      </c>
      <c r="B4286">
        <v>119</v>
      </c>
      <c r="C4286">
        <v>2110</v>
      </c>
      <c r="D4286">
        <v>5.25</v>
      </c>
      <c r="E4286">
        <v>6.4</v>
      </c>
      <c r="F4286" s="1"/>
    </row>
    <row r="4287" spans="1:6" x14ac:dyDescent="0.25">
      <c r="A4287" s="1">
        <v>40505</v>
      </c>
      <c r="B4287">
        <v>119</v>
      </c>
      <c r="C4287">
        <v>2180</v>
      </c>
      <c r="D4287">
        <v>5.25</v>
      </c>
      <c r="E4287">
        <v>4.6500000000000004</v>
      </c>
      <c r="F4287" s="1"/>
    </row>
    <row r="4288" spans="1:6" x14ac:dyDescent="0.25">
      <c r="A4288" s="1">
        <v>40506</v>
      </c>
      <c r="B4288">
        <v>117</v>
      </c>
      <c r="C4288">
        <v>2180</v>
      </c>
      <c r="D4288">
        <v>5.24</v>
      </c>
      <c r="E4288">
        <v>5.25</v>
      </c>
      <c r="F4288" s="1"/>
    </row>
    <row r="4289" spans="1:6" x14ac:dyDescent="0.25">
      <c r="A4289" s="1">
        <v>40507</v>
      </c>
      <c r="B4289">
        <v>116</v>
      </c>
      <c r="C4289">
        <v>2160</v>
      </c>
      <c r="D4289">
        <v>5.23</v>
      </c>
      <c r="E4289">
        <v>2.6500000000000004</v>
      </c>
      <c r="F4289" s="1"/>
    </row>
    <row r="4290" spans="1:6" x14ac:dyDescent="0.25">
      <c r="A4290" s="1">
        <v>40508</v>
      </c>
      <c r="B4290">
        <v>123</v>
      </c>
      <c r="C4290">
        <v>2170</v>
      </c>
      <c r="D4290">
        <v>5.27</v>
      </c>
      <c r="E4290">
        <v>2.2000000000000002</v>
      </c>
      <c r="F4290" s="1"/>
    </row>
    <row r="4291" spans="1:6" x14ac:dyDescent="0.25">
      <c r="A4291" s="1">
        <v>40509</v>
      </c>
      <c r="B4291">
        <v>129</v>
      </c>
      <c r="C4291">
        <v>2210</v>
      </c>
      <c r="D4291">
        <v>5.29</v>
      </c>
      <c r="E4291">
        <v>3.1</v>
      </c>
      <c r="F4291" s="1"/>
    </row>
    <row r="4292" spans="1:6" x14ac:dyDescent="0.25">
      <c r="A4292" s="1">
        <v>40510</v>
      </c>
      <c r="B4292">
        <v>133</v>
      </c>
      <c r="C4292">
        <v>2240</v>
      </c>
      <c r="D4292">
        <v>5.31</v>
      </c>
      <c r="E4292">
        <v>3.75</v>
      </c>
      <c r="F4292" s="1"/>
    </row>
    <row r="4293" spans="1:6" x14ac:dyDescent="0.25">
      <c r="A4293" s="1">
        <v>40511</v>
      </c>
      <c r="B4293">
        <v>136</v>
      </c>
      <c r="C4293">
        <v>2270</v>
      </c>
      <c r="D4293">
        <v>5.33</v>
      </c>
      <c r="E4293">
        <v>3.75</v>
      </c>
      <c r="F4293" s="1"/>
    </row>
    <row r="4294" spans="1:6" x14ac:dyDescent="0.25">
      <c r="A4294" s="1">
        <v>40512</v>
      </c>
      <c r="B4294">
        <v>138</v>
      </c>
      <c r="C4294">
        <v>2300</v>
      </c>
      <c r="D4294">
        <v>5.34</v>
      </c>
      <c r="E4294">
        <v>2.1</v>
      </c>
      <c r="F4294" s="1"/>
    </row>
    <row r="4295" spans="1:6" x14ac:dyDescent="0.25">
      <c r="A4295" s="1">
        <v>40513</v>
      </c>
      <c r="B4295">
        <v>139</v>
      </c>
      <c r="C4295">
        <v>2310</v>
      </c>
      <c r="D4295">
        <v>5.34</v>
      </c>
      <c r="E4295">
        <v>2</v>
      </c>
      <c r="F4295" s="1"/>
    </row>
    <row r="4296" spans="1:6" x14ac:dyDescent="0.25">
      <c r="A4296" s="1">
        <v>40514</v>
      </c>
      <c r="B4296">
        <v>143</v>
      </c>
      <c r="C4296">
        <v>2270</v>
      </c>
      <c r="D4296">
        <v>5.36</v>
      </c>
      <c r="E4296">
        <v>3.75</v>
      </c>
      <c r="F4296" s="1"/>
    </row>
    <row r="4297" spans="1:6" x14ac:dyDescent="0.25">
      <c r="A4297" s="1">
        <v>40515</v>
      </c>
      <c r="B4297">
        <v>138</v>
      </c>
      <c r="C4297">
        <v>2300</v>
      </c>
      <c r="D4297">
        <v>5.34</v>
      </c>
      <c r="E4297">
        <v>5.2</v>
      </c>
      <c r="F4297" s="1"/>
    </row>
    <row r="4298" spans="1:6" x14ac:dyDescent="0.25">
      <c r="A4298" s="1">
        <v>40516</v>
      </c>
      <c r="B4298">
        <v>132</v>
      </c>
      <c r="C4298">
        <v>2330</v>
      </c>
      <c r="D4298">
        <v>5.31</v>
      </c>
      <c r="E4298">
        <v>5.9</v>
      </c>
      <c r="F4298" s="1"/>
    </row>
    <row r="4299" spans="1:6" x14ac:dyDescent="0.25">
      <c r="A4299" s="1">
        <v>40517</v>
      </c>
      <c r="B4299">
        <v>124</v>
      </c>
      <c r="C4299">
        <v>2330</v>
      </c>
      <c r="D4299">
        <v>5.27</v>
      </c>
      <c r="E4299">
        <v>4.0999999999999996</v>
      </c>
      <c r="F4299" s="1"/>
    </row>
    <row r="4300" spans="1:6" x14ac:dyDescent="0.25">
      <c r="A4300" s="1">
        <v>40518</v>
      </c>
      <c r="B4300">
        <v>126</v>
      </c>
      <c r="C4300">
        <v>2320</v>
      </c>
      <c r="D4300">
        <v>5.28</v>
      </c>
      <c r="E4300">
        <v>3.5500000000000003</v>
      </c>
      <c r="F4300" s="1"/>
    </row>
    <row r="4301" spans="1:6" x14ac:dyDescent="0.25">
      <c r="A4301" s="1">
        <v>40519</v>
      </c>
      <c r="B4301">
        <v>121</v>
      </c>
      <c r="C4301">
        <v>2340</v>
      </c>
      <c r="D4301">
        <v>5.26</v>
      </c>
      <c r="E4301">
        <v>5.0999999999999996</v>
      </c>
      <c r="F4301" s="1"/>
    </row>
    <row r="4302" spans="1:6" x14ac:dyDescent="0.25">
      <c r="A4302" s="1">
        <v>40520</v>
      </c>
      <c r="B4302">
        <v>116</v>
      </c>
      <c r="C4302">
        <v>2360</v>
      </c>
      <c r="D4302">
        <v>5.23</v>
      </c>
      <c r="E4302">
        <v>4.25</v>
      </c>
      <c r="F4302" s="1"/>
    </row>
    <row r="4303" spans="1:6" x14ac:dyDescent="0.25">
      <c r="A4303" s="1">
        <v>40521</v>
      </c>
      <c r="B4303">
        <v>114</v>
      </c>
      <c r="C4303">
        <v>2380</v>
      </c>
      <c r="D4303">
        <v>5.22</v>
      </c>
      <c r="E4303">
        <v>5.35</v>
      </c>
      <c r="F4303" s="1"/>
    </row>
    <row r="4304" spans="1:6" x14ac:dyDescent="0.25">
      <c r="A4304" s="1">
        <v>40522</v>
      </c>
      <c r="B4304">
        <v>118</v>
      </c>
      <c r="C4304">
        <v>2390</v>
      </c>
      <c r="D4304">
        <v>5.24</v>
      </c>
      <c r="E4304">
        <v>6.4</v>
      </c>
      <c r="F4304" s="1"/>
    </row>
    <row r="4305" spans="1:6" x14ac:dyDescent="0.25">
      <c r="A4305" s="1">
        <v>40523</v>
      </c>
      <c r="B4305">
        <v>115</v>
      </c>
      <c r="C4305">
        <v>2390</v>
      </c>
      <c r="D4305">
        <v>5.23</v>
      </c>
      <c r="E4305">
        <v>5.25</v>
      </c>
      <c r="F4305" s="1"/>
    </row>
    <row r="4306" spans="1:6" x14ac:dyDescent="0.25">
      <c r="A4306" s="1">
        <v>40524</v>
      </c>
      <c r="B4306">
        <v>112</v>
      </c>
      <c r="C4306">
        <v>2370</v>
      </c>
      <c r="D4306">
        <v>5.21</v>
      </c>
      <c r="E4306">
        <v>3.15</v>
      </c>
      <c r="F4306" s="1"/>
    </row>
    <row r="4307" spans="1:6" x14ac:dyDescent="0.25">
      <c r="A4307" s="1">
        <v>40525</v>
      </c>
      <c r="B4307">
        <v>119</v>
      </c>
      <c r="C4307">
        <v>2350</v>
      </c>
      <c r="D4307">
        <v>5.25</v>
      </c>
      <c r="E4307">
        <v>3.85</v>
      </c>
      <c r="F4307" s="1"/>
    </row>
    <row r="4308" spans="1:6" x14ac:dyDescent="0.25">
      <c r="A4308" s="1">
        <v>40526</v>
      </c>
      <c r="B4308">
        <v>127</v>
      </c>
      <c r="C4308">
        <v>2290</v>
      </c>
      <c r="D4308">
        <v>5.28</v>
      </c>
      <c r="E4308">
        <v>4.45</v>
      </c>
      <c r="F4308" s="1"/>
    </row>
    <row r="4309" spans="1:6" x14ac:dyDescent="0.25">
      <c r="A4309" s="1">
        <v>40527</v>
      </c>
      <c r="B4309">
        <v>141</v>
      </c>
      <c r="C4309">
        <v>2270</v>
      </c>
      <c r="D4309">
        <v>5.35</v>
      </c>
      <c r="E4309">
        <v>4.7</v>
      </c>
      <c r="F4309" s="1"/>
    </row>
    <row r="4310" spans="1:6" x14ac:dyDescent="0.25">
      <c r="A4310" s="1">
        <v>40528</v>
      </c>
      <c r="B4310">
        <v>139</v>
      </c>
      <c r="C4310">
        <v>2280</v>
      </c>
      <c r="D4310">
        <v>5.34</v>
      </c>
      <c r="E4310">
        <v>5.15</v>
      </c>
      <c r="F4310" s="1"/>
    </row>
    <row r="4311" spans="1:6" x14ac:dyDescent="0.25">
      <c r="A4311" s="1">
        <v>40529</v>
      </c>
      <c r="B4311">
        <v>132</v>
      </c>
      <c r="C4311">
        <v>2260</v>
      </c>
      <c r="D4311">
        <v>5.31</v>
      </c>
      <c r="E4311">
        <v>3.55</v>
      </c>
      <c r="F4311" s="1"/>
    </row>
    <row r="4312" spans="1:6" x14ac:dyDescent="0.25">
      <c r="A4312" s="1">
        <v>40530</v>
      </c>
      <c r="B4312">
        <v>137</v>
      </c>
      <c r="C4312">
        <v>2240</v>
      </c>
      <c r="D4312">
        <v>5.33</v>
      </c>
      <c r="E4312">
        <v>3.05</v>
      </c>
      <c r="F4312" s="1"/>
    </row>
    <row r="4313" spans="1:6" x14ac:dyDescent="0.25">
      <c r="A4313" s="1">
        <v>40531</v>
      </c>
      <c r="B4313">
        <v>145</v>
      </c>
      <c r="C4313">
        <v>2240</v>
      </c>
      <c r="D4313">
        <v>5.37</v>
      </c>
      <c r="E4313">
        <v>4.3</v>
      </c>
      <c r="F4313" s="1"/>
    </row>
    <row r="4314" spans="1:6" x14ac:dyDescent="0.25">
      <c r="A4314" s="1">
        <v>40532</v>
      </c>
      <c r="B4314">
        <v>147</v>
      </c>
      <c r="C4314">
        <v>2230</v>
      </c>
      <c r="D4314">
        <v>5.37</v>
      </c>
      <c r="E4314">
        <v>4.8</v>
      </c>
      <c r="F4314" s="1"/>
    </row>
    <row r="4315" spans="1:6" x14ac:dyDescent="0.25">
      <c r="A4315" s="1">
        <v>40533</v>
      </c>
      <c r="B4315">
        <v>142</v>
      </c>
      <c r="C4315">
        <v>2230</v>
      </c>
      <c r="D4315">
        <v>5.35</v>
      </c>
      <c r="E4315">
        <v>4.25</v>
      </c>
      <c r="F4315" s="1"/>
    </row>
    <row r="4316" spans="1:6" x14ac:dyDescent="0.25">
      <c r="A4316" s="1">
        <v>40534</v>
      </c>
      <c r="B4316">
        <v>133</v>
      </c>
      <c r="C4316">
        <v>2230</v>
      </c>
      <c r="D4316">
        <v>5.31</v>
      </c>
      <c r="E4316">
        <v>4.1999999999999993</v>
      </c>
      <c r="F4316" s="1"/>
    </row>
    <row r="4317" spans="1:6" x14ac:dyDescent="0.25">
      <c r="A4317" s="1">
        <v>40535</v>
      </c>
      <c r="B4317">
        <v>130</v>
      </c>
      <c r="C4317">
        <v>2240</v>
      </c>
      <c r="D4317">
        <v>5.3</v>
      </c>
      <c r="E4317">
        <v>5</v>
      </c>
      <c r="F4317" s="1"/>
    </row>
    <row r="4318" spans="1:6" x14ac:dyDescent="0.25">
      <c r="A4318" s="1">
        <v>40536</v>
      </c>
      <c r="B4318">
        <v>128</v>
      </c>
      <c r="C4318">
        <v>2270</v>
      </c>
      <c r="D4318">
        <v>5.29</v>
      </c>
      <c r="E4318">
        <v>5.65</v>
      </c>
      <c r="F4318" s="1"/>
    </row>
    <row r="4319" spans="1:6" x14ac:dyDescent="0.25">
      <c r="A4319" s="1">
        <v>40537</v>
      </c>
      <c r="B4319">
        <v>124</v>
      </c>
      <c r="C4319">
        <v>2260</v>
      </c>
      <c r="D4319">
        <v>5.27</v>
      </c>
      <c r="E4319">
        <v>3.9</v>
      </c>
      <c r="F4319" s="1"/>
    </row>
    <row r="4320" spans="1:6" x14ac:dyDescent="0.25">
      <c r="A4320" s="1">
        <v>40538</v>
      </c>
      <c r="B4320">
        <v>122</v>
      </c>
      <c r="C4320">
        <v>2260</v>
      </c>
      <c r="D4320">
        <v>5.26</v>
      </c>
      <c r="E4320">
        <v>2.5499999999999998</v>
      </c>
      <c r="F4320" s="1"/>
    </row>
    <row r="4321" spans="1:6" x14ac:dyDescent="0.25">
      <c r="A4321" s="1">
        <v>40539</v>
      </c>
      <c r="B4321">
        <v>122</v>
      </c>
      <c r="C4321">
        <v>2270</v>
      </c>
      <c r="D4321">
        <v>5.26</v>
      </c>
      <c r="E4321">
        <v>3</v>
      </c>
      <c r="F4321" s="1"/>
    </row>
    <row r="4322" spans="1:6" x14ac:dyDescent="0.25">
      <c r="A4322" s="1">
        <v>40540</v>
      </c>
      <c r="B4322">
        <v>122</v>
      </c>
      <c r="C4322">
        <v>2250</v>
      </c>
      <c r="D4322">
        <v>5.26</v>
      </c>
      <c r="E4322">
        <v>3.4000000000000004</v>
      </c>
      <c r="F4322" s="1"/>
    </row>
    <row r="4323" spans="1:6" x14ac:dyDescent="0.25">
      <c r="A4323" s="1">
        <v>40541</v>
      </c>
      <c r="B4323">
        <v>128</v>
      </c>
      <c r="C4323">
        <v>2210</v>
      </c>
      <c r="D4323">
        <v>5.29</v>
      </c>
      <c r="E4323">
        <v>1.95</v>
      </c>
      <c r="F4323" s="1"/>
    </row>
    <row r="4324" spans="1:6" x14ac:dyDescent="0.25">
      <c r="A4324" s="1">
        <v>40542</v>
      </c>
      <c r="B4324">
        <v>131</v>
      </c>
      <c r="C4324">
        <v>2240</v>
      </c>
      <c r="D4324">
        <v>5.3</v>
      </c>
      <c r="E4324">
        <v>3.2</v>
      </c>
      <c r="F4324" s="1"/>
    </row>
    <row r="4325" spans="1:6" x14ac:dyDescent="0.25">
      <c r="A4325" s="1">
        <v>40543</v>
      </c>
      <c r="B4325">
        <v>132</v>
      </c>
      <c r="C4325">
        <v>2180</v>
      </c>
      <c r="D4325">
        <v>5.31</v>
      </c>
      <c r="E4325">
        <v>0.65</v>
      </c>
      <c r="F4325" s="1"/>
    </row>
    <row r="4326" spans="1:6" x14ac:dyDescent="0.25">
      <c r="A4326" s="1">
        <v>40544</v>
      </c>
      <c r="B4326">
        <v>95</v>
      </c>
      <c r="C4326">
        <v>2390</v>
      </c>
      <c r="D4326">
        <v>5.12</v>
      </c>
      <c r="E4326">
        <v>1.2</v>
      </c>
      <c r="F4326" s="1"/>
    </row>
    <row r="4327" spans="1:6" x14ac:dyDescent="0.25">
      <c r="A4327" s="1">
        <v>40545</v>
      </c>
      <c r="B4327">
        <v>99</v>
      </c>
      <c r="C4327">
        <v>2520</v>
      </c>
      <c r="D4327">
        <v>5.14</v>
      </c>
      <c r="E4327">
        <v>0.9</v>
      </c>
      <c r="F4327" s="1"/>
    </row>
    <row r="4328" spans="1:6" x14ac:dyDescent="0.25">
      <c r="A4328" s="1">
        <v>40546</v>
      </c>
      <c r="B4328">
        <v>120</v>
      </c>
      <c r="C4328" t="s">
        <v>2</v>
      </c>
      <c r="D4328">
        <v>5.25</v>
      </c>
      <c r="E4328">
        <v>1.45</v>
      </c>
      <c r="F4328" s="1"/>
    </row>
    <row r="4329" spans="1:6" x14ac:dyDescent="0.25">
      <c r="A4329" s="1">
        <v>40547</v>
      </c>
      <c r="B4329">
        <v>119</v>
      </c>
      <c r="C4329" t="s">
        <v>2</v>
      </c>
      <c r="D4329">
        <v>5.25</v>
      </c>
      <c r="E4329">
        <v>1.3</v>
      </c>
      <c r="F4329" s="1"/>
    </row>
    <row r="4330" spans="1:6" x14ac:dyDescent="0.25">
      <c r="A4330" s="1">
        <v>40548</v>
      </c>
      <c r="B4330">
        <v>118</v>
      </c>
      <c r="C4330">
        <v>2370</v>
      </c>
      <c r="D4330">
        <v>5.24</v>
      </c>
      <c r="E4330">
        <v>1.65</v>
      </c>
      <c r="F4330" s="1"/>
    </row>
    <row r="4331" spans="1:6" x14ac:dyDescent="0.25">
      <c r="A4331" s="1">
        <v>40549</v>
      </c>
      <c r="B4331">
        <v>126</v>
      </c>
      <c r="C4331">
        <v>2330</v>
      </c>
      <c r="D4331">
        <v>5.28</v>
      </c>
      <c r="E4331">
        <v>2.2000000000000002</v>
      </c>
      <c r="F4331" s="1"/>
    </row>
    <row r="4332" spans="1:6" x14ac:dyDescent="0.25">
      <c r="A4332" s="1">
        <v>40550</v>
      </c>
      <c r="B4332">
        <v>130</v>
      </c>
      <c r="C4332">
        <v>2260</v>
      </c>
      <c r="D4332">
        <v>5.3</v>
      </c>
      <c r="E4332">
        <v>2.65</v>
      </c>
      <c r="F4332" s="1"/>
    </row>
    <row r="4333" spans="1:6" x14ac:dyDescent="0.25">
      <c r="A4333" s="1">
        <v>40551</v>
      </c>
      <c r="B4333">
        <v>132</v>
      </c>
      <c r="C4333">
        <v>2220</v>
      </c>
      <c r="D4333">
        <v>5.31</v>
      </c>
      <c r="E4333">
        <v>1.3</v>
      </c>
      <c r="F4333" s="1"/>
    </row>
    <row r="4334" spans="1:6" x14ac:dyDescent="0.25">
      <c r="A4334" s="1">
        <v>40552</v>
      </c>
      <c r="B4334">
        <v>121</v>
      </c>
      <c r="C4334">
        <v>2250</v>
      </c>
      <c r="D4334">
        <v>5.26</v>
      </c>
      <c r="E4334">
        <v>1.25</v>
      </c>
      <c r="F4334" s="1"/>
    </row>
    <row r="4335" spans="1:6" x14ac:dyDescent="0.25">
      <c r="A4335" s="1">
        <v>40553</v>
      </c>
      <c r="B4335">
        <v>113</v>
      </c>
      <c r="C4335">
        <v>2290</v>
      </c>
      <c r="D4335">
        <v>5.22</v>
      </c>
      <c r="E4335">
        <v>0.7</v>
      </c>
      <c r="F4335" s="1"/>
    </row>
    <row r="4336" spans="1:6" x14ac:dyDescent="0.25">
      <c r="A4336" s="1">
        <v>40554</v>
      </c>
      <c r="B4336">
        <v>87</v>
      </c>
      <c r="C4336">
        <v>2460</v>
      </c>
      <c r="D4336">
        <v>5.07</v>
      </c>
      <c r="E4336">
        <v>1.55</v>
      </c>
      <c r="F4336" s="1"/>
    </row>
    <row r="4337" spans="1:6" x14ac:dyDescent="0.25">
      <c r="A4337" s="1">
        <v>40555</v>
      </c>
      <c r="B4337">
        <v>89</v>
      </c>
      <c r="C4337">
        <v>2400</v>
      </c>
      <c r="D4337">
        <v>5.08</v>
      </c>
      <c r="E4337">
        <v>1.3</v>
      </c>
      <c r="F4337" s="1"/>
    </row>
    <row r="4338" spans="1:6" x14ac:dyDescent="0.25">
      <c r="A4338" s="1">
        <v>40556</v>
      </c>
      <c r="B4338">
        <v>105</v>
      </c>
      <c r="C4338">
        <v>2400</v>
      </c>
      <c r="D4338">
        <v>5.17</v>
      </c>
      <c r="E4338">
        <v>1.95</v>
      </c>
      <c r="F4338" s="1"/>
    </row>
    <row r="4339" spans="1:6" x14ac:dyDescent="0.25">
      <c r="A4339" s="1">
        <v>40557</v>
      </c>
      <c r="B4339">
        <v>128</v>
      </c>
      <c r="C4339">
        <v>2300</v>
      </c>
      <c r="D4339">
        <v>5.29</v>
      </c>
      <c r="E4339">
        <v>2.6</v>
      </c>
      <c r="F4339" s="1"/>
    </row>
    <row r="4340" spans="1:6" x14ac:dyDescent="0.25">
      <c r="A4340" s="1">
        <v>40558</v>
      </c>
      <c r="B4340">
        <v>135</v>
      </c>
      <c r="C4340">
        <v>2190</v>
      </c>
      <c r="D4340">
        <v>5.32</v>
      </c>
      <c r="E4340">
        <v>2</v>
      </c>
      <c r="F4340" s="1"/>
    </row>
    <row r="4341" spans="1:6" x14ac:dyDescent="0.25">
      <c r="A4341" s="1">
        <v>40559</v>
      </c>
      <c r="B4341">
        <v>126</v>
      </c>
      <c r="C4341">
        <v>2220</v>
      </c>
      <c r="D4341">
        <v>5.28</v>
      </c>
      <c r="E4341">
        <v>2.8499999999999996</v>
      </c>
      <c r="F4341" s="1"/>
    </row>
    <row r="4342" spans="1:6" x14ac:dyDescent="0.25">
      <c r="A4342" s="1">
        <v>40560</v>
      </c>
      <c r="B4342">
        <v>121</v>
      </c>
      <c r="C4342">
        <v>2260</v>
      </c>
      <c r="D4342">
        <v>5.26</v>
      </c>
      <c r="E4342">
        <v>3.95</v>
      </c>
      <c r="F4342" s="1"/>
    </row>
    <row r="4343" spans="1:6" x14ac:dyDescent="0.25">
      <c r="A4343" s="1">
        <v>40561</v>
      </c>
      <c r="B4343">
        <v>116</v>
      </c>
      <c r="C4343">
        <v>2240</v>
      </c>
      <c r="D4343">
        <v>5.23</v>
      </c>
      <c r="E4343">
        <v>5.75</v>
      </c>
      <c r="F4343" s="1"/>
    </row>
    <row r="4344" spans="1:6" x14ac:dyDescent="0.25">
      <c r="A4344" s="1">
        <v>40562</v>
      </c>
      <c r="B4344">
        <v>111</v>
      </c>
      <c r="C4344">
        <v>2250</v>
      </c>
      <c r="D4344">
        <v>5.21</v>
      </c>
      <c r="E4344">
        <v>3.6500000000000004</v>
      </c>
      <c r="F4344" s="1"/>
    </row>
    <row r="4345" spans="1:6" x14ac:dyDescent="0.25">
      <c r="A4345" s="1">
        <v>40563</v>
      </c>
      <c r="B4345">
        <v>107</v>
      </c>
      <c r="C4345">
        <v>2290</v>
      </c>
      <c r="D4345">
        <v>5.18</v>
      </c>
      <c r="E4345">
        <v>1.95</v>
      </c>
      <c r="F4345" s="1"/>
    </row>
    <row r="4346" spans="1:6" x14ac:dyDescent="0.25">
      <c r="A4346" s="1">
        <v>40564</v>
      </c>
      <c r="B4346">
        <v>102</v>
      </c>
      <c r="C4346">
        <v>2350</v>
      </c>
      <c r="D4346">
        <v>5.16</v>
      </c>
      <c r="E4346">
        <v>2.85</v>
      </c>
      <c r="F4346" s="1"/>
    </row>
    <row r="4347" spans="1:6" x14ac:dyDescent="0.25">
      <c r="A4347" s="1">
        <v>40565</v>
      </c>
      <c r="B4347">
        <v>103</v>
      </c>
      <c r="C4347">
        <v>2330</v>
      </c>
      <c r="D4347">
        <v>5.16</v>
      </c>
      <c r="E4347">
        <v>2.75</v>
      </c>
      <c r="F4347" s="1"/>
    </row>
    <row r="4348" spans="1:6" x14ac:dyDescent="0.25">
      <c r="A4348" s="1">
        <v>40566</v>
      </c>
      <c r="B4348">
        <v>103</v>
      </c>
      <c r="C4348">
        <v>2330</v>
      </c>
      <c r="D4348">
        <v>5.16</v>
      </c>
      <c r="E4348">
        <v>3.7</v>
      </c>
      <c r="F4348" s="1"/>
    </row>
    <row r="4349" spans="1:6" x14ac:dyDescent="0.25">
      <c r="A4349" s="1">
        <v>40567</v>
      </c>
      <c r="B4349">
        <v>101</v>
      </c>
      <c r="C4349">
        <v>2310</v>
      </c>
      <c r="D4349">
        <v>5.15</v>
      </c>
      <c r="E4349">
        <v>3.55</v>
      </c>
      <c r="F4349" s="1"/>
    </row>
    <row r="4350" spans="1:6" x14ac:dyDescent="0.25">
      <c r="A4350" s="1">
        <v>40568</v>
      </c>
      <c r="B4350">
        <v>99</v>
      </c>
      <c r="C4350">
        <v>2310</v>
      </c>
      <c r="D4350">
        <v>5.14</v>
      </c>
      <c r="E4350">
        <v>2.65</v>
      </c>
      <c r="F4350" s="1"/>
    </row>
    <row r="4351" spans="1:6" x14ac:dyDescent="0.25">
      <c r="A4351" s="1">
        <v>40569</v>
      </c>
      <c r="B4351">
        <v>102</v>
      </c>
      <c r="C4351">
        <v>2290</v>
      </c>
      <c r="D4351">
        <v>5.16</v>
      </c>
      <c r="E4351">
        <v>5</v>
      </c>
      <c r="F4351" s="1"/>
    </row>
    <row r="4352" spans="1:6" x14ac:dyDescent="0.25">
      <c r="A4352" s="1">
        <v>40570</v>
      </c>
      <c r="B4352">
        <v>104</v>
      </c>
      <c r="C4352">
        <v>2340</v>
      </c>
      <c r="D4352">
        <v>5.17</v>
      </c>
      <c r="E4352">
        <v>5.25</v>
      </c>
      <c r="F4352" s="1"/>
    </row>
    <row r="4353" spans="1:6" x14ac:dyDescent="0.25">
      <c r="A4353" s="1">
        <v>40571</v>
      </c>
      <c r="B4353">
        <v>103</v>
      </c>
      <c r="C4353">
        <v>2360</v>
      </c>
      <c r="D4353">
        <v>5.16</v>
      </c>
      <c r="E4353">
        <v>5.7</v>
      </c>
      <c r="F4353" s="1"/>
    </row>
    <row r="4354" spans="1:6" x14ac:dyDescent="0.25">
      <c r="A4354" s="1">
        <v>40572</v>
      </c>
      <c r="B4354">
        <v>101</v>
      </c>
      <c r="C4354">
        <v>2350</v>
      </c>
      <c r="D4354">
        <v>5.15</v>
      </c>
      <c r="E4354">
        <v>6.3000000000000007</v>
      </c>
      <c r="F4354" s="1"/>
    </row>
    <row r="4355" spans="1:6" x14ac:dyDescent="0.25">
      <c r="A4355" s="1">
        <v>40573</v>
      </c>
      <c r="B4355">
        <v>97</v>
      </c>
      <c r="C4355">
        <v>2320</v>
      </c>
      <c r="D4355">
        <v>5.13</v>
      </c>
      <c r="E4355">
        <v>5.0999999999999996</v>
      </c>
      <c r="F4355" s="1"/>
    </row>
    <row r="4356" spans="1:6" x14ac:dyDescent="0.25">
      <c r="A4356" s="1">
        <v>40574</v>
      </c>
      <c r="B4356">
        <v>97</v>
      </c>
      <c r="C4356">
        <v>2280</v>
      </c>
      <c r="D4356">
        <v>5.13</v>
      </c>
      <c r="E4356">
        <v>1.75</v>
      </c>
      <c r="F4356" s="1"/>
    </row>
    <row r="4357" spans="1:6" x14ac:dyDescent="0.25">
      <c r="A4357" s="1">
        <v>40575</v>
      </c>
      <c r="B4357">
        <v>80</v>
      </c>
      <c r="C4357">
        <v>2440</v>
      </c>
      <c r="D4357">
        <v>5.0199999999999996</v>
      </c>
      <c r="E4357">
        <v>0.6</v>
      </c>
      <c r="F4357" s="1"/>
    </row>
    <row r="4358" spans="1:6" x14ac:dyDescent="0.25">
      <c r="A4358" s="1">
        <v>40576</v>
      </c>
      <c r="B4358">
        <v>89</v>
      </c>
      <c r="C4358">
        <v>2460</v>
      </c>
      <c r="D4358">
        <v>5.08</v>
      </c>
      <c r="E4358">
        <v>0</v>
      </c>
      <c r="F4358" s="1"/>
    </row>
    <row r="4359" spans="1:6" x14ac:dyDescent="0.25">
      <c r="A4359" s="1">
        <v>40577</v>
      </c>
      <c r="B4359">
        <v>101</v>
      </c>
      <c r="C4359">
        <v>2510</v>
      </c>
      <c r="D4359">
        <v>5.15</v>
      </c>
      <c r="E4359">
        <v>0</v>
      </c>
      <c r="F4359" s="1"/>
    </row>
    <row r="4360" spans="1:6" x14ac:dyDescent="0.25">
      <c r="A4360" s="1">
        <v>40578</v>
      </c>
      <c r="B4360">
        <v>107</v>
      </c>
      <c r="C4360">
        <v>2330</v>
      </c>
      <c r="D4360">
        <v>5.18</v>
      </c>
      <c r="E4360">
        <v>2.35</v>
      </c>
      <c r="F4360" s="1"/>
    </row>
    <row r="4361" spans="1:6" x14ac:dyDescent="0.25">
      <c r="A4361" s="1">
        <v>40579</v>
      </c>
      <c r="B4361">
        <v>110</v>
      </c>
      <c r="C4361">
        <v>2160</v>
      </c>
      <c r="D4361">
        <v>5.2</v>
      </c>
      <c r="E4361">
        <v>2.0499999999999998</v>
      </c>
      <c r="F4361" s="1"/>
    </row>
    <row r="4362" spans="1:6" x14ac:dyDescent="0.25">
      <c r="A4362" s="1">
        <v>40580</v>
      </c>
      <c r="B4362">
        <v>117</v>
      </c>
      <c r="C4362">
        <v>2080</v>
      </c>
      <c r="D4362">
        <v>5.24</v>
      </c>
      <c r="E4362">
        <v>2.5499999999999998</v>
      </c>
      <c r="F4362" s="1"/>
    </row>
    <row r="4363" spans="1:6" x14ac:dyDescent="0.25">
      <c r="A4363" s="1">
        <v>40581</v>
      </c>
      <c r="B4363">
        <v>112</v>
      </c>
      <c r="C4363">
        <v>2180</v>
      </c>
      <c r="D4363">
        <v>5.21</v>
      </c>
      <c r="E4363">
        <v>1.9</v>
      </c>
      <c r="F4363" s="1"/>
    </row>
    <row r="4364" spans="1:6" x14ac:dyDescent="0.25">
      <c r="A4364" s="1">
        <v>40582</v>
      </c>
      <c r="B4364">
        <v>82</v>
      </c>
      <c r="C4364">
        <v>2300</v>
      </c>
      <c r="D4364">
        <v>5.04</v>
      </c>
      <c r="E4364">
        <v>1.3</v>
      </c>
      <c r="F4364" s="1"/>
    </row>
    <row r="4365" spans="1:6" x14ac:dyDescent="0.25">
      <c r="A4365" s="1">
        <v>40583</v>
      </c>
      <c r="B4365">
        <v>73</v>
      </c>
      <c r="C4365">
        <v>2450</v>
      </c>
      <c r="D4365">
        <v>4.9800000000000004</v>
      </c>
      <c r="E4365">
        <v>1.05</v>
      </c>
      <c r="F4365" s="1"/>
    </row>
    <row r="4366" spans="1:6" x14ac:dyDescent="0.25">
      <c r="A4366" s="1">
        <v>40584</v>
      </c>
      <c r="B4366">
        <v>89</v>
      </c>
      <c r="C4366">
        <v>2290</v>
      </c>
      <c r="D4366">
        <v>5.08</v>
      </c>
      <c r="E4366">
        <v>0.7</v>
      </c>
      <c r="F4366" s="1"/>
    </row>
    <row r="4367" spans="1:6" x14ac:dyDescent="0.25">
      <c r="A4367" s="1">
        <v>40585</v>
      </c>
      <c r="B4367">
        <v>101</v>
      </c>
      <c r="C4367">
        <v>2350</v>
      </c>
      <c r="D4367">
        <v>5.15</v>
      </c>
      <c r="E4367">
        <v>1.9</v>
      </c>
      <c r="F4367" s="1"/>
    </row>
    <row r="4368" spans="1:6" x14ac:dyDescent="0.25">
      <c r="A4368" s="1">
        <v>40586</v>
      </c>
      <c r="B4368">
        <v>111</v>
      </c>
      <c r="C4368" t="s">
        <v>2</v>
      </c>
      <c r="D4368">
        <v>5.21</v>
      </c>
      <c r="E4368">
        <v>3.25</v>
      </c>
      <c r="F4368" s="1"/>
    </row>
    <row r="4369" spans="1:6" x14ac:dyDescent="0.25">
      <c r="A4369" s="1">
        <v>40587</v>
      </c>
      <c r="B4369">
        <v>123</v>
      </c>
      <c r="C4369" t="s">
        <v>2</v>
      </c>
      <c r="D4369">
        <v>5.27</v>
      </c>
      <c r="E4369">
        <v>4.1500000000000004</v>
      </c>
      <c r="F4369" s="1"/>
    </row>
    <row r="4370" spans="1:6" x14ac:dyDescent="0.25">
      <c r="A4370" s="1">
        <v>40588</v>
      </c>
      <c r="B4370">
        <v>123</v>
      </c>
      <c r="C4370" t="s">
        <v>2</v>
      </c>
      <c r="D4370">
        <v>5.27</v>
      </c>
      <c r="E4370">
        <v>3.8</v>
      </c>
      <c r="F4370" s="1"/>
    </row>
    <row r="4371" spans="1:6" x14ac:dyDescent="0.25">
      <c r="A4371" s="1">
        <v>40589</v>
      </c>
      <c r="B4371">
        <v>116</v>
      </c>
      <c r="C4371">
        <v>2230</v>
      </c>
      <c r="D4371">
        <v>5.23</v>
      </c>
      <c r="E4371">
        <v>7.1000000000000005</v>
      </c>
      <c r="F4371" s="1"/>
    </row>
    <row r="4372" spans="1:6" x14ac:dyDescent="0.25">
      <c r="A4372" s="1">
        <v>40590</v>
      </c>
      <c r="B4372">
        <v>108</v>
      </c>
      <c r="C4372">
        <v>2350</v>
      </c>
      <c r="D4372">
        <v>5.19</v>
      </c>
      <c r="E4372">
        <v>7.9499999999999993</v>
      </c>
      <c r="F4372" s="1"/>
    </row>
    <row r="4373" spans="1:6" x14ac:dyDescent="0.25">
      <c r="A4373" s="1">
        <v>40591</v>
      </c>
      <c r="B4373">
        <v>101</v>
      </c>
      <c r="C4373">
        <v>2400</v>
      </c>
      <c r="D4373">
        <v>5.15</v>
      </c>
      <c r="E4373">
        <v>8.8999999999999986</v>
      </c>
      <c r="F4373" s="1"/>
    </row>
    <row r="4374" spans="1:6" x14ac:dyDescent="0.25">
      <c r="A4374" s="1">
        <v>40592</v>
      </c>
      <c r="B4374">
        <v>100</v>
      </c>
      <c r="C4374">
        <v>2420</v>
      </c>
      <c r="D4374">
        <v>5.15</v>
      </c>
      <c r="E4374">
        <v>7.2</v>
      </c>
      <c r="F4374" s="1"/>
    </row>
    <row r="4375" spans="1:6" x14ac:dyDescent="0.25">
      <c r="A4375" s="1">
        <v>40593</v>
      </c>
      <c r="B4375">
        <v>99</v>
      </c>
      <c r="C4375">
        <v>2430</v>
      </c>
      <c r="D4375">
        <v>5.14</v>
      </c>
      <c r="E4375">
        <v>7.95</v>
      </c>
      <c r="F4375" s="1"/>
    </row>
    <row r="4376" spans="1:6" x14ac:dyDescent="0.25">
      <c r="A4376" s="1">
        <v>40594</v>
      </c>
      <c r="B4376">
        <v>102</v>
      </c>
      <c r="C4376">
        <v>2420</v>
      </c>
      <c r="D4376">
        <v>5.16</v>
      </c>
      <c r="E4376">
        <v>9.1999999999999993</v>
      </c>
      <c r="F4376" s="1"/>
    </row>
    <row r="4377" spans="1:6" x14ac:dyDescent="0.25">
      <c r="A4377" s="1">
        <v>40595</v>
      </c>
      <c r="B4377">
        <v>98</v>
      </c>
      <c r="C4377">
        <v>2320</v>
      </c>
      <c r="D4377">
        <v>5.13</v>
      </c>
      <c r="E4377">
        <v>7.4</v>
      </c>
      <c r="F4377" s="1"/>
    </row>
    <row r="4378" spans="1:6" x14ac:dyDescent="0.25">
      <c r="A4378" s="1">
        <v>40596</v>
      </c>
      <c r="B4378">
        <v>100</v>
      </c>
      <c r="C4378">
        <v>2240</v>
      </c>
      <c r="D4378">
        <v>5.15</v>
      </c>
      <c r="E4378">
        <v>6.7</v>
      </c>
      <c r="F4378" s="1"/>
    </row>
    <row r="4379" spans="1:6" x14ac:dyDescent="0.25">
      <c r="A4379" s="1">
        <v>40597</v>
      </c>
      <c r="B4379">
        <v>94</v>
      </c>
      <c r="C4379">
        <v>2230</v>
      </c>
      <c r="D4379">
        <v>5.1100000000000003</v>
      </c>
      <c r="E4379">
        <v>7.6499999999999995</v>
      </c>
      <c r="F4379" s="1"/>
    </row>
    <row r="4380" spans="1:6" x14ac:dyDescent="0.25">
      <c r="A4380" s="1">
        <v>40598</v>
      </c>
      <c r="B4380">
        <v>88</v>
      </c>
      <c r="C4380">
        <v>2280</v>
      </c>
      <c r="D4380">
        <v>5.07</v>
      </c>
      <c r="E4380">
        <v>6.1499999999999995</v>
      </c>
      <c r="F4380" s="1"/>
    </row>
    <row r="4381" spans="1:6" x14ac:dyDescent="0.25">
      <c r="A4381" s="1">
        <v>40599</v>
      </c>
      <c r="B4381">
        <v>84</v>
      </c>
      <c r="C4381" t="s">
        <v>2</v>
      </c>
      <c r="D4381">
        <v>5.05</v>
      </c>
      <c r="E4381" t="s">
        <v>2</v>
      </c>
      <c r="F4381" s="1"/>
    </row>
    <row r="4382" spans="1:6" x14ac:dyDescent="0.25">
      <c r="A4382" s="1">
        <v>40600</v>
      </c>
      <c r="B4382">
        <v>91</v>
      </c>
      <c r="C4382" t="s">
        <v>2</v>
      </c>
      <c r="D4382">
        <v>5.09</v>
      </c>
      <c r="E4382" t="s">
        <v>2</v>
      </c>
      <c r="F4382" s="1"/>
    </row>
    <row r="4383" spans="1:6" x14ac:dyDescent="0.25">
      <c r="A4383" s="1">
        <v>40601</v>
      </c>
      <c r="B4383">
        <v>93</v>
      </c>
      <c r="C4383">
        <v>2250</v>
      </c>
      <c r="D4383">
        <v>5.1100000000000003</v>
      </c>
      <c r="E4383">
        <v>5.5500000000000007</v>
      </c>
      <c r="F4383" s="1"/>
    </row>
    <row r="4384" spans="1:6" x14ac:dyDescent="0.25">
      <c r="A4384" s="1">
        <v>40602</v>
      </c>
      <c r="B4384">
        <v>98</v>
      </c>
      <c r="C4384">
        <v>2150</v>
      </c>
      <c r="D4384">
        <v>5.13</v>
      </c>
      <c r="E4384">
        <v>6.55</v>
      </c>
      <c r="F4384" s="1"/>
    </row>
    <row r="4385" spans="1:6" x14ac:dyDescent="0.25">
      <c r="A4385" s="1">
        <v>40603</v>
      </c>
      <c r="B4385">
        <v>97</v>
      </c>
      <c r="C4385">
        <v>2160</v>
      </c>
      <c r="D4385">
        <v>5.13</v>
      </c>
      <c r="E4385">
        <v>8.4</v>
      </c>
      <c r="F4385" s="1"/>
    </row>
    <row r="4386" spans="1:6" x14ac:dyDescent="0.25">
      <c r="A4386" s="1">
        <v>40604</v>
      </c>
      <c r="B4386">
        <v>89</v>
      </c>
      <c r="C4386">
        <v>2210</v>
      </c>
      <c r="D4386">
        <v>5.08</v>
      </c>
      <c r="E4386">
        <v>8.35</v>
      </c>
      <c r="F4386" s="1"/>
    </row>
    <row r="4387" spans="1:6" x14ac:dyDescent="0.25">
      <c r="A4387" s="1">
        <v>40605</v>
      </c>
      <c r="B4387">
        <v>114</v>
      </c>
      <c r="C4387">
        <v>2090</v>
      </c>
      <c r="D4387">
        <v>5.22</v>
      </c>
      <c r="E4387">
        <v>8.5</v>
      </c>
      <c r="F4387" s="1"/>
    </row>
    <row r="4388" spans="1:6" x14ac:dyDescent="0.25">
      <c r="A4388" s="1">
        <v>40606</v>
      </c>
      <c r="B4388">
        <v>131</v>
      </c>
      <c r="C4388">
        <v>1800</v>
      </c>
      <c r="D4388">
        <v>5.3</v>
      </c>
      <c r="E4388">
        <v>8.85</v>
      </c>
      <c r="F4388" s="1"/>
    </row>
    <row r="4389" spans="1:6" x14ac:dyDescent="0.25">
      <c r="A4389" s="1">
        <v>40607</v>
      </c>
      <c r="B4389">
        <v>133</v>
      </c>
      <c r="C4389">
        <v>1740</v>
      </c>
      <c r="D4389">
        <v>5.31</v>
      </c>
      <c r="E4389">
        <v>7.15</v>
      </c>
      <c r="F4389" s="1"/>
    </row>
    <row r="4390" spans="1:6" x14ac:dyDescent="0.25">
      <c r="A4390" s="1">
        <v>40608</v>
      </c>
      <c r="B4390">
        <v>135</v>
      </c>
      <c r="C4390">
        <v>1710</v>
      </c>
      <c r="D4390">
        <v>5.32</v>
      </c>
      <c r="E4390">
        <v>7.15</v>
      </c>
      <c r="F4390" s="1"/>
    </row>
    <row r="4391" spans="1:6" x14ac:dyDescent="0.25">
      <c r="A4391" s="1">
        <v>40609</v>
      </c>
      <c r="B4391">
        <v>142</v>
      </c>
      <c r="C4391">
        <v>1680</v>
      </c>
      <c r="D4391">
        <v>5.35</v>
      </c>
      <c r="E4391">
        <v>5.15</v>
      </c>
      <c r="F4391" s="1"/>
    </row>
    <row r="4392" spans="1:6" x14ac:dyDescent="0.25">
      <c r="A4392" s="1">
        <v>40610</v>
      </c>
      <c r="B4392">
        <v>152</v>
      </c>
      <c r="C4392">
        <v>1560</v>
      </c>
      <c r="D4392">
        <v>5.4</v>
      </c>
      <c r="E4392">
        <v>5.15</v>
      </c>
      <c r="F4392" s="1"/>
    </row>
    <row r="4393" spans="1:6" x14ac:dyDescent="0.25">
      <c r="A4393" s="1">
        <v>40611</v>
      </c>
      <c r="B4393">
        <v>158</v>
      </c>
      <c r="C4393">
        <v>1590</v>
      </c>
      <c r="D4393">
        <v>5.42</v>
      </c>
      <c r="E4393">
        <v>6.1</v>
      </c>
      <c r="F4393" s="1"/>
    </row>
    <row r="4394" spans="1:6" x14ac:dyDescent="0.25">
      <c r="A4394" s="1">
        <v>40612</v>
      </c>
      <c r="B4394">
        <v>157</v>
      </c>
      <c r="C4394">
        <v>1690</v>
      </c>
      <c r="D4394">
        <v>5.42</v>
      </c>
      <c r="E4394">
        <v>8.4</v>
      </c>
      <c r="F4394" s="1"/>
    </row>
    <row r="4395" spans="1:6" x14ac:dyDescent="0.25">
      <c r="A4395" s="1">
        <v>40613</v>
      </c>
      <c r="B4395">
        <v>153</v>
      </c>
      <c r="C4395">
        <v>1840</v>
      </c>
      <c r="D4395">
        <v>5.4</v>
      </c>
      <c r="E4395">
        <v>10.85</v>
      </c>
      <c r="F4395" s="1"/>
    </row>
    <row r="4396" spans="1:6" x14ac:dyDescent="0.25">
      <c r="A4396" s="1">
        <v>40614</v>
      </c>
      <c r="B4396">
        <v>154</v>
      </c>
      <c r="C4396">
        <v>1830</v>
      </c>
      <c r="D4396">
        <v>5.4</v>
      </c>
      <c r="E4396">
        <v>10.5</v>
      </c>
      <c r="F4396" s="1"/>
    </row>
    <row r="4397" spans="1:6" x14ac:dyDescent="0.25">
      <c r="A4397" s="1">
        <v>40615</v>
      </c>
      <c r="B4397">
        <v>158</v>
      </c>
      <c r="C4397">
        <v>1770</v>
      </c>
      <c r="D4397">
        <v>5.42</v>
      </c>
      <c r="E4397">
        <v>10</v>
      </c>
      <c r="F4397" s="1"/>
    </row>
    <row r="4398" spans="1:6" x14ac:dyDescent="0.25">
      <c r="A4398" s="1">
        <v>40616</v>
      </c>
      <c r="B4398">
        <v>156</v>
      </c>
      <c r="C4398">
        <v>1830</v>
      </c>
      <c r="D4398">
        <v>5.41</v>
      </c>
      <c r="E4398">
        <v>9.35</v>
      </c>
      <c r="F4398" s="1"/>
    </row>
    <row r="4399" spans="1:6" x14ac:dyDescent="0.25">
      <c r="A4399" s="1">
        <v>40617</v>
      </c>
      <c r="B4399">
        <v>151</v>
      </c>
      <c r="C4399">
        <v>1840</v>
      </c>
      <c r="D4399">
        <v>5.39</v>
      </c>
      <c r="E4399">
        <v>10.4</v>
      </c>
      <c r="F4399" s="1"/>
    </row>
    <row r="4400" spans="1:6" x14ac:dyDescent="0.25">
      <c r="A4400" s="1">
        <v>40618</v>
      </c>
      <c r="B4400">
        <v>100</v>
      </c>
      <c r="C4400">
        <v>1960</v>
      </c>
      <c r="D4400">
        <v>5.15</v>
      </c>
      <c r="E4400">
        <v>11.2</v>
      </c>
      <c r="F4400" s="1"/>
    </row>
    <row r="4401" spans="1:6" x14ac:dyDescent="0.25">
      <c r="A4401" s="1">
        <v>40619</v>
      </c>
      <c r="B4401">
        <v>76</v>
      </c>
      <c r="C4401">
        <v>2180</v>
      </c>
      <c r="D4401">
        <v>5</v>
      </c>
      <c r="E4401">
        <v>11.65</v>
      </c>
      <c r="F4401" s="1"/>
    </row>
    <row r="4402" spans="1:6" x14ac:dyDescent="0.25">
      <c r="A4402" s="1">
        <v>40620</v>
      </c>
      <c r="B4402">
        <v>70</v>
      </c>
      <c r="C4402">
        <v>2310</v>
      </c>
      <c r="D4402">
        <v>4.95</v>
      </c>
      <c r="E4402">
        <v>11.25</v>
      </c>
      <c r="F4402" s="1"/>
    </row>
    <row r="4403" spans="1:6" x14ac:dyDescent="0.25">
      <c r="A4403" s="1">
        <v>40621</v>
      </c>
      <c r="B4403">
        <v>64</v>
      </c>
      <c r="C4403">
        <v>2400</v>
      </c>
      <c r="D4403">
        <v>4.91</v>
      </c>
      <c r="E4403">
        <v>12.05</v>
      </c>
      <c r="F4403" s="1"/>
    </row>
    <row r="4404" spans="1:6" x14ac:dyDescent="0.25">
      <c r="A4404" s="1">
        <v>40622</v>
      </c>
      <c r="B4404">
        <v>42</v>
      </c>
      <c r="C4404">
        <v>2790</v>
      </c>
      <c r="D4404">
        <v>4.71</v>
      </c>
      <c r="E4404">
        <v>12.15</v>
      </c>
      <c r="F4404" s="1"/>
    </row>
    <row r="4405" spans="1:6" x14ac:dyDescent="0.25">
      <c r="A4405" s="1">
        <v>40623</v>
      </c>
      <c r="B4405">
        <v>38</v>
      </c>
      <c r="C4405">
        <v>2820</v>
      </c>
      <c r="D4405">
        <v>4.66</v>
      </c>
      <c r="E4405">
        <v>11.85</v>
      </c>
      <c r="F4405" s="1"/>
    </row>
    <row r="4406" spans="1:6" x14ac:dyDescent="0.25">
      <c r="A4406" s="1">
        <v>40624</v>
      </c>
      <c r="B4406">
        <v>31</v>
      </c>
      <c r="C4406">
        <v>2790</v>
      </c>
      <c r="D4406">
        <v>4.58</v>
      </c>
      <c r="E4406">
        <v>11.95</v>
      </c>
      <c r="F4406" s="1"/>
    </row>
    <row r="4407" spans="1:6" x14ac:dyDescent="0.25">
      <c r="A4407" s="1">
        <v>40625</v>
      </c>
      <c r="B4407">
        <v>28</v>
      </c>
      <c r="C4407">
        <v>2800</v>
      </c>
      <c r="D4407">
        <v>4.54</v>
      </c>
      <c r="E4407">
        <v>11.3</v>
      </c>
      <c r="F4407" s="1"/>
    </row>
    <row r="4408" spans="1:6" x14ac:dyDescent="0.25">
      <c r="A4408" s="1">
        <v>40626</v>
      </c>
      <c r="B4408">
        <v>27</v>
      </c>
      <c r="C4408">
        <v>2820</v>
      </c>
      <c r="D4408">
        <v>4.5199999999999996</v>
      </c>
      <c r="E4408">
        <v>10.35</v>
      </c>
      <c r="F4408" s="1"/>
    </row>
    <row r="4409" spans="1:6" x14ac:dyDescent="0.25">
      <c r="A4409" s="1">
        <v>40627</v>
      </c>
      <c r="B4409">
        <v>27</v>
      </c>
      <c r="C4409">
        <v>2830</v>
      </c>
      <c r="D4409">
        <v>4.5199999999999996</v>
      </c>
      <c r="E4409">
        <v>10.7</v>
      </c>
      <c r="F4409" s="1"/>
    </row>
    <row r="4410" spans="1:6" x14ac:dyDescent="0.25">
      <c r="A4410" s="1">
        <v>40628</v>
      </c>
      <c r="B4410">
        <v>26</v>
      </c>
      <c r="C4410">
        <v>2840</v>
      </c>
      <c r="D4410">
        <v>4.51</v>
      </c>
      <c r="E4410">
        <v>12.350000000000001</v>
      </c>
      <c r="F4410" s="1"/>
    </row>
    <row r="4411" spans="1:6" x14ac:dyDescent="0.25">
      <c r="A4411" s="1">
        <v>40629</v>
      </c>
      <c r="B4411">
        <v>24</v>
      </c>
      <c r="C4411">
        <v>2840</v>
      </c>
      <c r="D4411">
        <v>4.4800000000000004</v>
      </c>
      <c r="E4411">
        <v>9.85</v>
      </c>
      <c r="F4411" s="1"/>
    </row>
    <row r="4412" spans="1:6" x14ac:dyDescent="0.25">
      <c r="A4412" s="1">
        <v>40630</v>
      </c>
      <c r="B4412">
        <v>24</v>
      </c>
      <c r="C4412">
        <v>2850</v>
      </c>
      <c r="D4412">
        <v>4.4800000000000004</v>
      </c>
      <c r="E4412">
        <v>9.15</v>
      </c>
      <c r="F4412" s="1"/>
    </row>
    <row r="4413" spans="1:6" x14ac:dyDescent="0.25">
      <c r="A4413" s="1">
        <v>40631</v>
      </c>
      <c r="B4413">
        <v>26</v>
      </c>
      <c r="C4413" t="s">
        <v>2</v>
      </c>
      <c r="D4413">
        <v>4.51</v>
      </c>
      <c r="E4413">
        <v>10.3</v>
      </c>
      <c r="F4413" s="1"/>
    </row>
    <row r="4414" spans="1:6" x14ac:dyDescent="0.25">
      <c r="A4414" s="1">
        <v>40632</v>
      </c>
      <c r="B4414">
        <v>26</v>
      </c>
      <c r="C4414">
        <v>2820</v>
      </c>
      <c r="D4414">
        <v>4.51</v>
      </c>
      <c r="E4414">
        <v>12.5</v>
      </c>
      <c r="F4414" s="1"/>
    </row>
    <row r="4415" spans="1:6" x14ac:dyDescent="0.25">
      <c r="A4415" s="1">
        <v>40633</v>
      </c>
      <c r="B4415">
        <v>26</v>
      </c>
      <c r="C4415">
        <v>2830</v>
      </c>
      <c r="D4415">
        <v>4.51</v>
      </c>
      <c r="E4415">
        <v>13.700000000000001</v>
      </c>
      <c r="F4415" s="1"/>
    </row>
    <row r="4416" spans="1:6" x14ac:dyDescent="0.25">
      <c r="A4416" s="1">
        <v>40634</v>
      </c>
      <c r="B4416">
        <v>25</v>
      </c>
      <c r="C4416">
        <v>2830</v>
      </c>
      <c r="D4416">
        <v>4.49</v>
      </c>
      <c r="E4416">
        <v>13.450000000000001</v>
      </c>
      <c r="F4416" s="1"/>
    </row>
    <row r="4417" spans="1:6" x14ac:dyDescent="0.25">
      <c r="A4417" s="1">
        <v>40635</v>
      </c>
      <c r="B4417">
        <v>26</v>
      </c>
      <c r="C4417">
        <v>2840</v>
      </c>
      <c r="D4417">
        <v>4.51</v>
      </c>
      <c r="E4417">
        <v>15.149999999999999</v>
      </c>
      <c r="F4417" s="1"/>
    </row>
    <row r="4418" spans="1:6" x14ac:dyDescent="0.25">
      <c r="A4418" s="1">
        <v>40636</v>
      </c>
      <c r="B4418">
        <v>24</v>
      </c>
      <c r="C4418">
        <v>2870</v>
      </c>
      <c r="D4418">
        <v>4.4800000000000004</v>
      </c>
      <c r="E4418">
        <v>13</v>
      </c>
      <c r="F4418" s="1"/>
    </row>
    <row r="4419" spans="1:6" x14ac:dyDescent="0.25">
      <c r="A4419" s="1">
        <v>40637</v>
      </c>
      <c r="B4419">
        <v>25</v>
      </c>
      <c r="C4419">
        <v>2870</v>
      </c>
      <c r="D4419">
        <v>4.49</v>
      </c>
      <c r="E4419">
        <v>11.149999999999999</v>
      </c>
      <c r="F4419" s="1"/>
    </row>
    <row r="4420" spans="1:6" x14ac:dyDescent="0.25">
      <c r="A4420" s="1">
        <v>40638</v>
      </c>
      <c r="B4420">
        <v>25</v>
      </c>
      <c r="C4420">
        <v>2870</v>
      </c>
      <c r="D4420">
        <v>4.49</v>
      </c>
      <c r="E4420">
        <v>13.15</v>
      </c>
      <c r="F4420" s="1"/>
    </row>
    <row r="4421" spans="1:6" x14ac:dyDescent="0.25">
      <c r="A4421" s="1">
        <v>40639</v>
      </c>
      <c r="B4421">
        <v>25</v>
      </c>
      <c r="C4421">
        <v>2840</v>
      </c>
      <c r="D4421">
        <v>4.49</v>
      </c>
      <c r="E4421">
        <v>14.100000000000001</v>
      </c>
      <c r="F4421" s="1"/>
    </row>
    <row r="4422" spans="1:6" x14ac:dyDescent="0.25">
      <c r="A4422" s="1">
        <v>40640</v>
      </c>
      <c r="B4422">
        <v>27</v>
      </c>
      <c r="C4422">
        <v>2830</v>
      </c>
      <c r="D4422">
        <v>4.5199999999999996</v>
      </c>
      <c r="E4422">
        <v>14.75</v>
      </c>
      <c r="F4422" s="1"/>
    </row>
    <row r="4423" spans="1:6" x14ac:dyDescent="0.25">
      <c r="A4423" s="1">
        <v>40641</v>
      </c>
      <c r="B4423">
        <v>30</v>
      </c>
      <c r="C4423">
        <v>2630</v>
      </c>
      <c r="D4423">
        <v>4.5599999999999996</v>
      </c>
      <c r="E4423">
        <v>15</v>
      </c>
      <c r="F4423" s="1"/>
    </row>
    <row r="4424" spans="1:6" x14ac:dyDescent="0.25">
      <c r="A4424" s="1">
        <v>40642</v>
      </c>
      <c r="B4424">
        <v>25</v>
      </c>
      <c r="C4424">
        <v>2760</v>
      </c>
      <c r="D4424">
        <v>4.49</v>
      </c>
      <c r="E4424">
        <v>14.35</v>
      </c>
      <c r="F4424" s="1"/>
    </row>
    <row r="4425" spans="1:6" x14ac:dyDescent="0.25">
      <c r="A4425" s="1">
        <v>40643</v>
      </c>
      <c r="B4425">
        <v>25</v>
      </c>
      <c r="C4425">
        <v>2840</v>
      </c>
      <c r="D4425">
        <v>4.49</v>
      </c>
      <c r="E4425">
        <v>13.2</v>
      </c>
      <c r="F4425" s="1"/>
    </row>
    <row r="4426" spans="1:6" x14ac:dyDescent="0.25">
      <c r="A4426" s="1">
        <v>40644</v>
      </c>
      <c r="B4426">
        <v>26</v>
      </c>
      <c r="C4426">
        <v>2870</v>
      </c>
      <c r="D4426">
        <v>4.51</v>
      </c>
      <c r="E4426">
        <v>13.350000000000001</v>
      </c>
      <c r="F4426" s="1"/>
    </row>
    <row r="4427" spans="1:6" x14ac:dyDescent="0.25">
      <c r="A4427" s="1">
        <v>40645</v>
      </c>
      <c r="B4427">
        <v>25</v>
      </c>
      <c r="C4427">
        <v>2870</v>
      </c>
      <c r="D4427">
        <v>4.49</v>
      </c>
      <c r="E4427">
        <v>13.100000000000001</v>
      </c>
      <c r="F4427" s="1"/>
    </row>
    <row r="4428" spans="1:6" x14ac:dyDescent="0.25">
      <c r="A4428" s="1">
        <v>40646</v>
      </c>
      <c r="B4428">
        <v>24</v>
      </c>
      <c r="C4428" t="s">
        <v>2</v>
      </c>
      <c r="D4428">
        <v>4.4800000000000004</v>
      </c>
      <c r="E4428">
        <v>12.5</v>
      </c>
      <c r="F4428" s="1"/>
    </row>
    <row r="4429" spans="1:6" x14ac:dyDescent="0.25">
      <c r="A4429" s="1">
        <v>40647</v>
      </c>
      <c r="B4429">
        <v>25</v>
      </c>
      <c r="C4429" t="s">
        <v>2</v>
      </c>
      <c r="D4429">
        <v>4.49</v>
      </c>
      <c r="E4429">
        <v>8.75</v>
      </c>
      <c r="F4429" s="1"/>
    </row>
    <row r="4430" spans="1:6" x14ac:dyDescent="0.25">
      <c r="A4430" s="1">
        <v>40648</v>
      </c>
      <c r="B4430">
        <v>25</v>
      </c>
      <c r="C4430" t="s">
        <v>2</v>
      </c>
      <c r="D4430">
        <v>4.49</v>
      </c>
      <c r="E4430" t="s">
        <v>2</v>
      </c>
      <c r="F4430" s="1"/>
    </row>
    <row r="4431" spans="1:6" x14ac:dyDescent="0.25">
      <c r="A4431" s="1">
        <v>40649</v>
      </c>
      <c r="B4431">
        <v>25</v>
      </c>
      <c r="C4431" t="s">
        <v>2</v>
      </c>
      <c r="D4431">
        <v>4.49</v>
      </c>
      <c r="E4431" t="s">
        <v>2</v>
      </c>
      <c r="F4431" s="1"/>
    </row>
    <row r="4432" spans="1:6" x14ac:dyDescent="0.25">
      <c r="A4432" s="1">
        <v>40650</v>
      </c>
      <c r="B4432">
        <v>25</v>
      </c>
      <c r="C4432" t="s">
        <v>2</v>
      </c>
      <c r="D4432">
        <v>4.49</v>
      </c>
      <c r="E4432" t="s">
        <v>2</v>
      </c>
      <c r="F4432" s="1"/>
    </row>
    <row r="4433" spans="1:6" x14ac:dyDescent="0.25">
      <c r="A4433" s="1">
        <v>40651</v>
      </c>
      <c r="B4433">
        <v>24</v>
      </c>
      <c r="C4433" t="s">
        <v>2</v>
      </c>
      <c r="D4433">
        <v>4.4800000000000004</v>
      </c>
      <c r="E4433" t="s">
        <v>2</v>
      </c>
      <c r="F4433" s="1"/>
    </row>
    <row r="4434" spans="1:6" x14ac:dyDescent="0.25">
      <c r="A4434" s="1">
        <v>40652</v>
      </c>
      <c r="B4434">
        <v>25</v>
      </c>
      <c r="C4434" t="s">
        <v>2</v>
      </c>
      <c r="D4434">
        <v>4.49</v>
      </c>
      <c r="E4434" t="s">
        <v>2</v>
      </c>
      <c r="F4434" s="1"/>
    </row>
    <row r="4435" spans="1:6" x14ac:dyDescent="0.25">
      <c r="A4435" s="1">
        <v>40653</v>
      </c>
      <c r="B4435">
        <v>26</v>
      </c>
      <c r="C4435" t="s">
        <v>2</v>
      </c>
      <c r="D4435">
        <v>4.51</v>
      </c>
      <c r="E4435" t="s">
        <v>2</v>
      </c>
      <c r="F4435" s="1"/>
    </row>
    <row r="4436" spans="1:6" x14ac:dyDescent="0.25">
      <c r="A4436" s="1">
        <v>40654</v>
      </c>
      <c r="B4436">
        <v>30</v>
      </c>
      <c r="C4436">
        <v>2810</v>
      </c>
      <c r="D4436">
        <v>4.5599999999999996</v>
      </c>
      <c r="E4436">
        <v>14.75</v>
      </c>
      <c r="F4436" s="1"/>
    </row>
    <row r="4437" spans="1:6" x14ac:dyDescent="0.25">
      <c r="A4437" s="1">
        <v>40655</v>
      </c>
      <c r="B4437">
        <v>30</v>
      </c>
      <c r="C4437">
        <v>2690</v>
      </c>
      <c r="D4437">
        <v>4.5599999999999996</v>
      </c>
      <c r="E4437">
        <v>16</v>
      </c>
      <c r="F4437" s="1"/>
    </row>
    <row r="4438" spans="1:6" x14ac:dyDescent="0.25">
      <c r="A4438" s="1">
        <v>40656</v>
      </c>
      <c r="B4438">
        <v>28</v>
      </c>
      <c r="C4438" t="s">
        <v>2</v>
      </c>
      <c r="D4438">
        <v>4.54</v>
      </c>
      <c r="E4438">
        <v>12.4</v>
      </c>
      <c r="F4438" s="1"/>
    </row>
    <row r="4439" spans="1:6" x14ac:dyDescent="0.25">
      <c r="A4439" s="1">
        <v>40657</v>
      </c>
      <c r="B4439">
        <v>27</v>
      </c>
      <c r="C4439">
        <v>2890</v>
      </c>
      <c r="D4439">
        <v>4.5199999999999996</v>
      </c>
      <c r="E4439">
        <v>11.35</v>
      </c>
      <c r="F4439" s="1"/>
    </row>
    <row r="4440" spans="1:6" x14ac:dyDescent="0.25">
      <c r="A4440" s="1">
        <v>40658</v>
      </c>
      <c r="B4440">
        <v>27</v>
      </c>
      <c r="C4440">
        <v>2850</v>
      </c>
      <c r="D4440">
        <v>4.5199999999999996</v>
      </c>
      <c r="E4440">
        <v>13.75</v>
      </c>
      <c r="F4440" s="1"/>
    </row>
    <row r="4441" spans="1:6" x14ac:dyDescent="0.25">
      <c r="A4441" s="1">
        <v>40659</v>
      </c>
      <c r="B4441">
        <v>27</v>
      </c>
      <c r="C4441">
        <v>2880</v>
      </c>
      <c r="D4441">
        <v>4.5199999999999996</v>
      </c>
      <c r="E4441">
        <v>13.8</v>
      </c>
      <c r="F4441" s="1"/>
    </row>
    <row r="4442" spans="1:6" x14ac:dyDescent="0.25">
      <c r="A4442" s="1">
        <v>40660</v>
      </c>
      <c r="B4442">
        <v>27</v>
      </c>
      <c r="C4442" t="s">
        <v>2</v>
      </c>
      <c r="D4442">
        <v>4.5199999999999996</v>
      </c>
      <c r="E4442">
        <v>10.35</v>
      </c>
      <c r="F4442" s="1"/>
    </row>
    <row r="4443" spans="1:6" x14ac:dyDescent="0.25">
      <c r="A4443" s="1">
        <v>40661</v>
      </c>
      <c r="B4443">
        <v>27</v>
      </c>
      <c r="C4443" t="s">
        <v>2</v>
      </c>
      <c r="D4443">
        <v>4.5199999999999996</v>
      </c>
      <c r="E4443">
        <v>10.299999999999999</v>
      </c>
      <c r="F4443" s="1"/>
    </row>
    <row r="4444" spans="1:6" x14ac:dyDescent="0.25">
      <c r="A4444" s="1">
        <v>40662</v>
      </c>
      <c r="B4444">
        <v>26</v>
      </c>
      <c r="C4444" t="s">
        <v>2</v>
      </c>
      <c r="D4444">
        <v>4.51</v>
      </c>
      <c r="E4444">
        <v>14</v>
      </c>
      <c r="F4444" s="1"/>
    </row>
    <row r="4445" spans="1:6" x14ac:dyDescent="0.25">
      <c r="A4445" s="1">
        <v>40663</v>
      </c>
      <c r="B4445">
        <v>26</v>
      </c>
      <c r="C4445" t="s">
        <v>2</v>
      </c>
      <c r="D4445">
        <v>4.51</v>
      </c>
      <c r="E4445">
        <v>8.1</v>
      </c>
      <c r="F4445" s="1"/>
    </row>
    <row r="4446" spans="1:6" x14ac:dyDescent="0.25">
      <c r="A4446" s="1">
        <v>40664</v>
      </c>
      <c r="B4446">
        <v>27</v>
      </c>
      <c r="C4446" t="s">
        <v>2</v>
      </c>
      <c r="D4446">
        <v>4.5199999999999996</v>
      </c>
      <c r="E4446">
        <v>8.65</v>
      </c>
      <c r="F4446" s="1"/>
    </row>
    <row r="4447" spans="1:6" x14ac:dyDescent="0.25">
      <c r="A4447" s="1">
        <v>40665</v>
      </c>
      <c r="B4447">
        <v>28</v>
      </c>
      <c r="C4447" t="s">
        <v>2</v>
      </c>
      <c r="D4447">
        <v>4.54</v>
      </c>
      <c r="E4447">
        <v>10.049999999999999</v>
      </c>
      <c r="F4447" s="1"/>
    </row>
    <row r="4448" spans="1:6" x14ac:dyDescent="0.25">
      <c r="A4448" s="1">
        <v>40666</v>
      </c>
      <c r="B4448">
        <v>32</v>
      </c>
      <c r="C4448">
        <v>2640</v>
      </c>
      <c r="D4448">
        <v>4.59</v>
      </c>
      <c r="E4448">
        <v>14.149999999999999</v>
      </c>
      <c r="F4448" s="1"/>
    </row>
    <row r="4449" spans="1:6" x14ac:dyDescent="0.25">
      <c r="A4449" s="1">
        <v>40667</v>
      </c>
      <c r="B4449">
        <v>36</v>
      </c>
      <c r="C4449">
        <v>2440</v>
      </c>
      <c r="D4449">
        <v>4.6399999999999997</v>
      </c>
      <c r="E4449">
        <v>15.6</v>
      </c>
      <c r="F4449" s="1"/>
    </row>
    <row r="4450" spans="1:6" x14ac:dyDescent="0.25">
      <c r="A4450" s="1">
        <v>40668</v>
      </c>
      <c r="B4450">
        <v>37</v>
      </c>
      <c r="C4450">
        <v>2590</v>
      </c>
      <c r="D4450">
        <v>4.6500000000000004</v>
      </c>
      <c r="E4450">
        <v>16.899999999999999</v>
      </c>
      <c r="F4450" s="1"/>
    </row>
    <row r="4451" spans="1:6" x14ac:dyDescent="0.25">
      <c r="A4451" s="1">
        <v>40669</v>
      </c>
      <c r="B4451">
        <v>167</v>
      </c>
      <c r="C4451">
        <v>1570</v>
      </c>
      <c r="D4451">
        <v>5.46</v>
      </c>
      <c r="E4451">
        <v>16</v>
      </c>
      <c r="F4451" s="1"/>
    </row>
    <row r="4452" spans="1:6" x14ac:dyDescent="0.25">
      <c r="A4452" s="1">
        <v>40670</v>
      </c>
      <c r="B4452">
        <v>204</v>
      </c>
      <c r="C4452">
        <v>1460</v>
      </c>
      <c r="D4452">
        <v>5.59</v>
      </c>
      <c r="E4452">
        <v>18.049999999999997</v>
      </c>
      <c r="F4452" s="1"/>
    </row>
    <row r="4453" spans="1:6" x14ac:dyDescent="0.25">
      <c r="A4453" s="1">
        <v>40671</v>
      </c>
      <c r="B4453">
        <v>189</v>
      </c>
      <c r="C4453" t="s">
        <v>2</v>
      </c>
      <c r="D4453">
        <v>5.54</v>
      </c>
      <c r="E4453">
        <v>19.149999999999999</v>
      </c>
      <c r="F4453" s="1"/>
    </row>
    <row r="4454" spans="1:6" x14ac:dyDescent="0.25">
      <c r="A4454" s="1">
        <v>40672</v>
      </c>
      <c r="B4454">
        <v>147</v>
      </c>
      <c r="C4454">
        <v>1610</v>
      </c>
      <c r="D4454">
        <v>5.37</v>
      </c>
      <c r="E4454">
        <v>18.549999999999997</v>
      </c>
      <c r="F4454" s="1"/>
    </row>
    <row r="4455" spans="1:6" x14ac:dyDescent="0.25">
      <c r="A4455" s="1">
        <v>40673</v>
      </c>
      <c r="B4455">
        <v>49</v>
      </c>
      <c r="C4455">
        <v>2200</v>
      </c>
      <c r="D4455">
        <v>4.78</v>
      </c>
      <c r="E4455">
        <v>18.2</v>
      </c>
      <c r="F4455" s="1"/>
    </row>
    <row r="4456" spans="1:6" x14ac:dyDescent="0.25">
      <c r="A4456" s="1">
        <v>40674</v>
      </c>
      <c r="B4456">
        <v>30</v>
      </c>
      <c r="C4456">
        <v>2670</v>
      </c>
      <c r="D4456">
        <v>4.5599999999999996</v>
      </c>
      <c r="E4456">
        <v>16.850000000000001</v>
      </c>
      <c r="F4456" s="1"/>
    </row>
    <row r="4457" spans="1:6" x14ac:dyDescent="0.25">
      <c r="A4457" s="1">
        <v>40675</v>
      </c>
      <c r="B4457">
        <v>31</v>
      </c>
      <c r="C4457" t="s">
        <v>2</v>
      </c>
      <c r="D4457">
        <v>4.58</v>
      </c>
      <c r="E4457">
        <v>14.5</v>
      </c>
      <c r="F4457" s="1"/>
    </row>
    <row r="4458" spans="1:6" x14ac:dyDescent="0.25">
      <c r="A4458" s="1">
        <v>40676</v>
      </c>
      <c r="B4458">
        <v>31</v>
      </c>
      <c r="C4458" t="s">
        <v>2</v>
      </c>
      <c r="D4458">
        <v>4.58</v>
      </c>
      <c r="E4458">
        <v>16.399999999999999</v>
      </c>
      <c r="F4458" s="1"/>
    </row>
    <row r="4459" spans="1:6" x14ac:dyDescent="0.25">
      <c r="A4459" s="1">
        <v>40677</v>
      </c>
      <c r="B4459">
        <v>31</v>
      </c>
      <c r="C4459">
        <v>2660</v>
      </c>
      <c r="D4459">
        <v>4.58</v>
      </c>
      <c r="E4459">
        <v>16.45</v>
      </c>
      <c r="F4459" s="1"/>
    </row>
    <row r="4460" spans="1:6" x14ac:dyDescent="0.25">
      <c r="A4460" s="1">
        <v>40678</v>
      </c>
      <c r="B4460">
        <v>30</v>
      </c>
      <c r="C4460">
        <v>2640</v>
      </c>
      <c r="D4460">
        <v>4.5599999999999996</v>
      </c>
      <c r="E4460">
        <v>15.2</v>
      </c>
      <c r="F4460" s="1"/>
    </row>
    <row r="4461" spans="1:6" x14ac:dyDescent="0.25">
      <c r="A4461" s="1">
        <v>40679</v>
      </c>
      <c r="B4461">
        <v>32</v>
      </c>
      <c r="C4461">
        <v>2510</v>
      </c>
      <c r="D4461">
        <v>4.59</v>
      </c>
      <c r="E4461">
        <v>15.95</v>
      </c>
      <c r="F4461" s="1"/>
    </row>
    <row r="4462" spans="1:6" x14ac:dyDescent="0.25">
      <c r="A4462" s="1">
        <v>40680</v>
      </c>
      <c r="B4462">
        <v>29</v>
      </c>
      <c r="C4462">
        <v>2660</v>
      </c>
      <c r="D4462">
        <v>4.55</v>
      </c>
      <c r="E4462">
        <v>15.75</v>
      </c>
      <c r="F4462" s="1"/>
    </row>
    <row r="4463" spans="1:6" x14ac:dyDescent="0.25">
      <c r="A4463" s="1">
        <v>40681</v>
      </c>
      <c r="B4463">
        <v>26</v>
      </c>
      <c r="C4463">
        <v>2760</v>
      </c>
      <c r="D4463">
        <v>4.51</v>
      </c>
      <c r="E4463">
        <v>16.399999999999999</v>
      </c>
      <c r="F4463" s="1"/>
    </row>
    <row r="4464" spans="1:6" x14ac:dyDescent="0.25">
      <c r="A4464" s="1">
        <v>40682</v>
      </c>
      <c r="B4464">
        <v>27</v>
      </c>
      <c r="C4464">
        <v>2690</v>
      </c>
      <c r="D4464">
        <v>4.5199999999999996</v>
      </c>
      <c r="E4464">
        <v>18.149999999999999</v>
      </c>
      <c r="F4464" s="1"/>
    </row>
    <row r="4465" spans="1:6" x14ac:dyDescent="0.25">
      <c r="A4465" s="1">
        <v>40683</v>
      </c>
      <c r="B4465">
        <v>30</v>
      </c>
      <c r="C4465">
        <v>2620</v>
      </c>
      <c r="D4465">
        <v>4.5599999999999996</v>
      </c>
      <c r="E4465">
        <v>17.700000000000003</v>
      </c>
      <c r="F4465" s="1"/>
    </row>
    <row r="4466" spans="1:6" x14ac:dyDescent="0.25">
      <c r="A4466" s="1">
        <v>40684</v>
      </c>
      <c r="B4466">
        <v>37</v>
      </c>
      <c r="C4466">
        <v>2280</v>
      </c>
      <c r="D4466">
        <v>4.6500000000000004</v>
      </c>
      <c r="E4466">
        <v>18.899999999999999</v>
      </c>
      <c r="F4466" s="1"/>
    </row>
    <row r="4467" spans="1:6" x14ac:dyDescent="0.25">
      <c r="A4467" s="1">
        <v>40685</v>
      </c>
      <c r="B4467">
        <v>91</v>
      </c>
      <c r="C4467" t="s">
        <v>2</v>
      </c>
      <c r="D4467">
        <v>5.09</v>
      </c>
      <c r="E4467">
        <v>18.200000000000003</v>
      </c>
      <c r="F4467" s="1"/>
    </row>
    <row r="4468" spans="1:6" x14ac:dyDescent="0.25">
      <c r="A4468" s="1">
        <v>40686</v>
      </c>
      <c r="B4468">
        <v>106</v>
      </c>
      <c r="C4468" t="s">
        <v>2</v>
      </c>
      <c r="D4468">
        <v>5.18</v>
      </c>
      <c r="E4468">
        <v>21.2</v>
      </c>
      <c r="F4468" s="1"/>
    </row>
    <row r="4469" spans="1:6" x14ac:dyDescent="0.25">
      <c r="A4469" s="1">
        <v>40687</v>
      </c>
      <c r="B4469">
        <v>57</v>
      </c>
      <c r="C4469">
        <v>1780</v>
      </c>
      <c r="D4469">
        <v>4.8499999999999996</v>
      </c>
      <c r="E4469">
        <v>16.3</v>
      </c>
      <c r="F4469" s="1"/>
    </row>
    <row r="4470" spans="1:6" x14ac:dyDescent="0.25">
      <c r="A4470" s="1">
        <v>40688</v>
      </c>
      <c r="B4470">
        <v>45</v>
      </c>
      <c r="C4470">
        <v>2100</v>
      </c>
      <c r="D4470">
        <v>4.74</v>
      </c>
      <c r="E4470">
        <v>17.7</v>
      </c>
      <c r="F4470" s="1"/>
    </row>
    <row r="4471" spans="1:6" x14ac:dyDescent="0.25">
      <c r="A4471" s="1">
        <v>40689</v>
      </c>
      <c r="B4471">
        <v>39</v>
      </c>
      <c r="C4471">
        <v>2400</v>
      </c>
      <c r="D4471">
        <v>4.68</v>
      </c>
      <c r="E4471">
        <v>17.3</v>
      </c>
      <c r="F4471" s="1"/>
    </row>
    <row r="4472" spans="1:6" x14ac:dyDescent="0.25">
      <c r="A4472" s="1">
        <v>40690</v>
      </c>
      <c r="B4472">
        <v>33</v>
      </c>
      <c r="C4472">
        <v>2510</v>
      </c>
      <c r="D4472">
        <v>4.5999999999999996</v>
      </c>
      <c r="E4472">
        <v>19.2</v>
      </c>
      <c r="F4472" s="1"/>
    </row>
    <row r="4473" spans="1:6" x14ac:dyDescent="0.25">
      <c r="A4473" s="1">
        <v>40691</v>
      </c>
      <c r="B4473">
        <v>27</v>
      </c>
      <c r="C4473">
        <v>2540</v>
      </c>
      <c r="D4473">
        <v>4.5199999999999996</v>
      </c>
      <c r="E4473">
        <v>19.05</v>
      </c>
      <c r="F4473" s="1"/>
    </row>
    <row r="4474" spans="1:6" x14ac:dyDescent="0.25">
      <c r="A4474" s="1">
        <v>40692</v>
      </c>
      <c r="B4474">
        <v>25</v>
      </c>
      <c r="C4474">
        <v>2700</v>
      </c>
      <c r="D4474">
        <v>4.49</v>
      </c>
      <c r="E4474">
        <v>20.95</v>
      </c>
      <c r="F4474" s="1"/>
    </row>
    <row r="4475" spans="1:6" x14ac:dyDescent="0.25">
      <c r="A4475" s="1">
        <v>40693</v>
      </c>
      <c r="B4475">
        <v>26</v>
      </c>
      <c r="C4475">
        <v>2560</v>
      </c>
      <c r="D4475">
        <v>4.51</v>
      </c>
      <c r="E4475">
        <v>19.45</v>
      </c>
      <c r="F4475" s="1"/>
    </row>
    <row r="4476" spans="1:6" x14ac:dyDescent="0.25">
      <c r="A4476" s="1">
        <v>40694</v>
      </c>
      <c r="B4476">
        <v>21</v>
      </c>
      <c r="C4476">
        <v>2700</v>
      </c>
      <c r="D4476">
        <v>4.43</v>
      </c>
      <c r="E4476">
        <v>17.899999999999999</v>
      </c>
      <c r="F4476" s="1"/>
    </row>
    <row r="4477" spans="1:6" x14ac:dyDescent="0.25">
      <c r="A4477" s="1">
        <v>40695</v>
      </c>
      <c r="B4477">
        <v>26</v>
      </c>
      <c r="C4477">
        <v>2660</v>
      </c>
      <c r="D4477">
        <v>4.51</v>
      </c>
      <c r="E4477">
        <v>17.8</v>
      </c>
      <c r="F4477" s="1"/>
    </row>
    <row r="4478" spans="1:6" x14ac:dyDescent="0.25">
      <c r="A4478" s="1">
        <v>40696</v>
      </c>
      <c r="B4478">
        <v>215</v>
      </c>
      <c r="C4478">
        <v>1270</v>
      </c>
      <c r="D4478">
        <v>5.62</v>
      </c>
      <c r="E4478">
        <v>18.149999999999999</v>
      </c>
      <c r="F4478" s="1"/>
    </row>
    <row r="4479" spans="1:6" x14ac:dyDescent="0.25">
      <c r="A4479" s="1">
        <v>40697</v>
      </c>
      <c r="B4479">
        <v>443</v>
      </c>
      <c r="C4479">
        <v>1080</v>
      </c>
      <c r="D4479">
        <v>6.34</v>
      </c>
      <c r="E4479">
        <v>19.600000000000001</v>
      </c>
      <c r="F4479" s="1"/>
    </row>
    <row r="4480" spans="1:6" x14ac:dyDescent="0.25">
      <c r="A4480" s="1">
        <v>40698</v>
      </c>
      <c r="B4480">
        <v>524</v>
      </c>
      <c r="C4480">
        <v>1050</v>
      </c>
      <c r="D4480">
        <v>6.55</v>
      </c>
      <c r="E4480">
        <v>21.6</v>
      </c>
      <c r="F4480" s="1"/>
    </row>
    <row r="4481" spans="1:6" x14ac:dyDescent="0.25">
      <c r="A4481" s="1">
        <v>40699</v>
      </c>
      <c r="B4481">
        <v>551</v>
      </c>
      <c r="C4481">
        <v>1050</v>
      </c>
      <c r="D4481">
        <v>6.62</v>
      </c>
      <c r="E4481">
        <v>22.25</v>
      </c>
      <c r="F4481" s="1"/>
    </row>
    <row r="4482" spans="1:6" x14ac:dyDescent="0.25">
      <c r="A4482" s="1">
        <v>40700</v>
      </c>
      <c r="B4482">
        <v>567</v>
      </c>
      <c r="C4482">
        <v>990</v>
      </c>
      <c r="D4482">
        <v>6.65</v>
      </c>
      <c r="E4482">
        <v>22.4</v>
      </c>
      <c r="F4482" s="1"/>
    </row>
    <row r="4483" spans="1:6" x14ac:dyDescent="0.25">
      <c r="A4483" s="1">
        <v>40701</v>
      </c>
      <c r="B4483">
        <v>559</v>
      </c>
      <c r="C4483">
        <v>933</v>
      </c>
      <c r="D4483">
        <v>6.63</v>
      </c>
      <c r="E4483">
        <v>21.9</v>
      </c>
      <c r="F4483" s="1"/>
    </row>
    <row r="4484" spans="1:6" x14ac:dyDescent="0.25">
      <c r="A4484" s="1">
        <v>40702</v>
      </c>
      <c r="B4484">
        <v>557</v>
      </c>
      <c r="C4484">
        <v>934</v>
      </c>
      <c r="D4484">
        <v>6.63</v>
      </c>
      <c r="E4484">
        <v>21.3</v>
      </c>
      <c r="F4484" s="1"/>
    </row>
    <row r="4485" spans="1:6" x14ac:dyDescent="0.25">
      <c r="A4485" s="1">
        <v>40703</v>
      </c>
      <c r="B4485">
        <v>572</v>
      </c>
      <c r="C4485">
        <v>901</v>
      </c>
      <c r="D4485">
        <v>6.66</v>
      </c>
      <c r="E4485">
        <v>21.2</v>
      </c>
      <c r="F4485" s="1"/>
    </row>
    <row r="4486" spans="1:6" x14ac:dyDescent="0.25">
      <c r="A4486" s="1">
        <v>40704</v>
      </c>
      <c r="B4486">
        <v>426</v>
      </c>
      <c r="C4486">
        <v>893</v>
      </c>
      <c r="D4486">
        <v>6.3</v>
      </c>
      <c r="E4486">
        <v>21.25</v>
      </c>
      <c r="F4486" s="1"/>
    </row>
    <row r="4487" spans="1:6" x14ac:dyDescent="0.25">
      <c r="A4487" s="1">
        <v>40705</v>
      </c>
      <c r="B4487">
        <v>474</v>
      </c>
      <c r="C4487">
        <v>816</v>
      </c>
      <c r="D4487">
        <v>6.42</v>
      </c>
      <c r="E4487">
        <v>21.25</v>
      </c>
      <c r="F4487" s="1"/>
    </row>
    <row r="4488" spans="1:6" x14ac:dyDescent="0.25">
      <c r="A4488" s="1">
        <v>40706</v>
      </c>
      <c r="B4488">
        <v>472</v>
      </c>
      <c r="C4488">
        <v>806</v>
      </c>
      <c r="D4488">
        <v>6.42</v>
      </c>
      <c r="E4488">
        <v>21.35</v>
      </c>
      <c r="F4488" s="1"/>
    </row>
    <row r="4489" spans="1:6" x14ac:dyDescent="0.25">
      <c r="A4489" s="1">
        <v>40707</v>
      </c>
      <c r="B4489">
        <v>511</v>
      </c>
      <c r="C4489">
        <v>799</v>
      </c>
      <c r="D4489">
        <v>6.52</v>
      </c>
      <c r="E4489">
        <v>22.1</v>
      </c>
      <c r="F4489" s="1"/>
    </row>
    <row r="4490" spans="1:6" x14ac:dyDescent="0.25">
      <c r="A4490" s="1">
        <v>40708</v>
      </c>
      <c r="B4490">
        <v>541</v>
      </c>
      <c r="C4490">
        <v>798</v>
      </c>
      <c r="D4490">
        <v>6.59</v>
      </c>
      <c r="E4490">
        <v>22.75</v>
      </c>
      <c r="F4490" s="1"/>
    </row>
    <row r="4491" spans="1:6" x14ac:dyDescent="0.25">
      <c r="A4491" s="1">
        <v>40709</v>
      </c>
      <c r="B4491">
        <v>543</v>
      </c>
      <c r="C4491">
        <v>808</v>
      </c>
      <c r="D4491">
        <v>6.6</v>
      </c>
      <c r="E4491">
        <v>23</v>
      </c>
      <c r="F4491" s="1"/>
    </row>
    <row r="4492" spans="1:6" x14ac:dyDescent="0.25">
      <c r="A4492" s="1">
        <v>40710</v>
      </c>
      <c r="B4492">
        <v>630</v>
      </c>
      <c r="C4492">
        <v>765</v>
      </c>
      <c r="D4492">
        <v>6.79</v>
      </c>
      <c r="E4492">
        <v>22.950000000000003</v>
      </c>
      <c r="F4492" s="1"/>
    </row>
    <row r="4493" spans="1:6" x14ac:dyDescent="0.25">
      <c r="A4493" s="1">
        <v>40711</v>
      </c>
      <c r="B4493">
        <v>660</v>
      </c>
      <c r="C4493">
        <v>758</v>
      </c>
      <c r="D4493">
        <v>6.85</v>
      </c>
      <c r="E4493">
        <v>22.75</v>
      </c>
      <c r="F4493" s="1"/>
    </row>
    <row r="4494" spans="1:6" x14ac:dyDescent="0.25">
      <c r="A4494" s="1">
        <v>40712</v>
      </c>
      <c r="B4494">
        <v>661</v>
      </c>
      <c r="C4494">
        <v>764</v>
      </c>
      <c r="D4494">
        <v>6.85</v>
      </c>
      <c r="E4494">
        <v>22.5</v>
      </c>
      <c r="F4494" s="1"/>
    </row>
    <row r="4495" spans="1:6" x14ac:dyDescent="0.25">
      <c r="A4495" s="1">
        <v>40713</v>
      </c>
      <c r="B4495">
        <v>687</v>
      </c>
      <c r="C4495">
        <v>756</v>
      </c>
      <c r="D4495">
        <v>6.9</v>
      </c>
      <c r="E4495">
        <v>22.6</v>
      </c>
      <c r="F4495" s="1"/>
    </row>
    <row r="4496" spans="1:6" x14ac:dyDescent="0.25">
      <c r="A4496" s="1">
        <v>40714</v>
      </c>
      <c r="B4496">
        <v>814</v>
      </c>
      <c r="C4496">
        <v>751</v>
      </c>
      <c r="D4496">
        <v>7.16</v>
      </c>
      <c r="E4496">
        <v>19.950000000000003</v>
      </c>
      <c r="F4496" s="1"/>
    </row>
    <row r="4497" spans="1:6" x14ac:dyDescent="0.25">
      <c r="A4497" s="1">
        <v>40715</v>
      </c>
      <c r="B4497">
        <v>1080</v>
      </c>
      <c r="C4497">
        <v>760</v>
      </c>
      <c r="D4497">
        <v>7.65</v>
      </c>
      <c r="E4497">
        <v>18.850000000000001</v>
      </c>
      <c r="F4497" s="1"/>
    </row>
    <row r="4498" spans="1:6" x14ac:dyDescent="0.25">
      <c r="A4498" s="1">
        <v>40716</v>
      </c>
      <c r="B4498">
        <v>640</v>
      </c>
      <c r="C4498">
        <v>1030</v>
      </c>
      <c r="D4498">
        <v>6.81</v>
      </c>
      <c r="E4498">
        <v>21.9</v>
      </c>
      <c r="F4498" s="1"/>
    </row>
    <row r="4499" spans="1:6" x14ac:dyDescent="0.25">
      <c r="A4499" s="1">
        <v>40717</v>
      </c>
      <c r="B4499">
        <v>386</v>
      </c>
      <c r="C4499">
        <v>1090</v>
      </c>
      <c r="D4499">
        <v>6.19</v>
      </c>
      <c r="E4499">
        <v>23.55</v>
      </c>
      <c r="F4499" s="1"/>
    </row>
    <row r="4500" spans="1:6" x14ac:dyDescent="0.25">
      <c r="A4500" s="1">
        <v>40718</v>
      </c>
      <c r="B4500">
        <v>421</v>
      </c>
      <c r="C4500">
        <v>958</v>
      </c>
      <c r="D4500">
        <v>6.28</v>
      </c>
      <c r="E4500">
        <v>24.2</v>
      </c>
      <c r="F4500" s="1"/>
    </row>
    <row r="4501" spans="1:6" x14ac:dyDescent="0.25">
      <c r="A4501" s="1">
        <v>40719</v>
      </c>
      <c r="B4501">
        <v>499</v>
      </c>
      <c r="C4501">
        <v>947</v>
      </c>
      <c r="D4501">
        <v>6.49</v>
      </c>
      <c r="E4501">
        <v>24.6</v>
      </c>
      <c r="F4501" s="1"/>
    </row>
    <row r="4502" spans="1:6" x14ac:dyDescent="0.25">
      <c r="A4502" s="1">
        <v>40720</v>
      </c>
      <c r="B4502">
        <v>607</v>
      </c>
      <c r="C4502">
        <v>861</v>
      </c>
      <c r="D4502">
        <v>6.74</v>
      </c>
      <c r="E4502">
        <v>24.8</v>
      </c>
      <c r="F4502" s="1"/>
    </row>
    <row r="4503" spans="1:6" x14ac:dyDescent="0.25">
      <c r="A4503" s="1">
        <v>40721</v>
      </c>
      <c r="B4503">
        <v>527</v>
      </c>
      <c r="C4503">
        <v>786</v>
      </c>
      <c r="D4503">
        <v>6.56</v>
      </c>
      <c r="E4503">
        <v>24.15</v>
      </c>
      <c r="F4503" s="1"/>
    </row>
    <row r="4504" spans="1:6" x14ac:dyDescent="0.25">
      <c r="A4504" s="1">
        <v>40722</v>
      </c>
      <c r="B4504">
        <v>526</v>
      </c>
      <c r="C4504">
        <v>778</v>
      </c>
      <c r="D4504">
        <v>6.56</v>
      </c>
      <c r="E4504">
        <v>23.15</v>
      </c>
      <c r="F4504" s="1"/>
    </row>
    <row r="4505" spans="1:6" x14ac:dyDescent="0.25">
      <c r="A4505" s="1">
        <v>40723</v>
      </c>
      <c r="B4505">
        <v>434</v>
      </c>
      <c r="C4505">
        <v>875</v>
      </c>
      <c r="D4505">
        <v>6.32</v>
      </c>
      <c r="E4505">
        <v>23.5</v>
      </c>
      <c r="F4505" s="1"/>
    </row>
    <row r="4506" spans="1:6" x14ac:dyDescent="0.25">
      <c r="A4506" s="1">
        <v>40724</v>
      </c>
      <c r="B4506">
        <v>391</v>
      </c>
      <c r="C4506">
        <v>879</v>
      </c>
      <c r="D4506">
        <v>6.2</v>
      </c>
      <c r="E4506">
        <v>23.9</v>
      </c>
      <c r="F4506" s="1"/>
    </row>
    <row r="4507" spans="1:6" x14ac:dyDescent="0.25">
      <c r="A4507" s="1">
        <v>40725</v>
      </c>
      <c r="B4507">
        <v>368</v>
      </c>
      <c r="C4507">
        <v>863</v>
      </c>
      <c r="D4507">
        <v>6.14</v>
      </c>
      <c r="E4507">
        <v>24</v>
      </c>
      <c r="F4507" s="1"/>
    </row>
    <row r="4508" spans="1:6" x14ac:dyDescent="0.25">
      <c r="A4508" s="1">
        <v>40726</v>
      </c>
      <c r="B4508">
        <v>377</v>
      </c>
      <c r="C4508">
        <v>836</v>
      </c>
      <c r="D4508">
        <v>6.17</v>
      </c>
      <c r="E4508">
        <v>24.5</v>
      </c>
      <c r="F4508" s="1"/>
    </row>
    <row r="4509" spans="1:6" x14ac:dyDescent="0.25">
      <c r="A4509" s="1">
        <v>40727</v>
      </c>
      <c r="B4509">
        <v>526</v>
      </c>
      <c r="C4509">
        <v>706</v>
      </c>
      <c r="D4509">
        <v>6.56</v>
      </c>
      <c r="E4509">
        <v>23.9</v>
      </c>
      <c r="F4509" s="1"/>
    </row>
    <row r="4510" spans="1:6" x14ac:dyDescent="0.25">
      <c r="A4510" s="1">
        <v>40728</v>
      </c>
      <c r="B4510">
        <v>619</v>
      </c>
      <c r="C4510">
        <v>674</v>
      </c>
      <c r="D4510">
        <v>6.77</v>
      </c>
      <c r="E4510">
        <v>24.65</v>
      </c>
      <c r="F4510" s="1"/>
    </row>
    <row r="4511" spans="1:6" x14ac:dyDescent="0.25">
      <c r="A4511" s="1">
        <v>40729</v>
      </c>
      <c r="B4511">
        <v>637</v>
      </c>
      <c r="C4511">
        <v>659</v>
      </c>
      <c r="D4511">
        <v>6.8</v>
      </c>
      <c r="E4511">
        <v>25.1</v>
      </c>
      <c r="F4511" s="1"/>
    </row>
    <row r="4512" spans="1:6" x14ac:dyDescent="0.25">
      <c r="A4512" s="1">
        <v>40730</v>
      </c>
      <c r="B4512">
        <v>603</v>
      </c>
      <c r="C4512">
        <v>685</v>
      </c>
      <c r="D4512">
        <v>6.73</v>
      </c>
      <c r="E4512">
        <v>25.45</v>
      </c>
      <c r="F4512" s="1"/>
    </row>
    <row r="4513" spans="1:6" x14ac:dyDescent="0.25">
      <c r="A4513" s="1">
        <v>40731</v>
      </c>
      <c r="B4513">
        <v>630</v>
      </c>
      <c r="C4513">
        <v>686</v>
      </c>
      <c r="D4513">
        <v>6.79</v>
      </c>
      <c r="E4513">
        <v>25.65</v>
      </c>
      <c r="F4513" s="1"/>
    </row>
    <row r="4514" spans="1:6" x14ac:dyDescent="0.25">
      <c r="A4514" s="1">
        <v>40732</v>
      </c>
      <c r="B4514">
        <v>721</v>
      </c>
      <c r="C4514">
        <v>677</v>
      </c>
      <c r="D4514">
        <v>6.97</v>
      </c>
      <c r="E4514">
        <v>25.25</v>
      </c>
      <c r="F4514" s="1"/>
    </row>
    <row r="4515" spans="1:6" x14ac:dyDescent="0.25">
      <c r="A4515" s="1">
        <v>40733</v>
      </c>
      <c r="B4515">
        <v>585</v>
      </c>
      <c r="C4515">
        <v>784</v>
      </c>
      <c r="D4515">
        <v>6.69</v>
      </c>
      <c r="E4515">
        <v>25.25</v>
      </c>
      <c r="F4515" s="1"/>
    </row>
    <row r="4516" spans="1:6" x14ac:dyDescent="0.25">
      <c r="A4516" s="1">
        <v>40734</v>
      </c>
      <c r="B4516">
        <v>494</v>
      </c>
      <c r="C4516">
        <v>833</v>
      </c>
      <c r="D4516">
        <v>6.48</v>
      </c>
      <c r="E4516">
        <v>24.65</v>
      </c>
      <c r="F4516" s="1"/>
    </row>
    <row r="4517" spans="1:6" x14ac:dyDescent="0.25">
      <c r="A4517" s="1">
        <v>40735</v>
      </c>
      <c r="B4517">
        <v>526</v>
      </c>
      <c r="C4517">
        <v>791</v>
      </c>
      <c r="D4517">
        <v>6.56</v>
      </c>
      <c r="E4517">
        <v>24.9</v>
      </c>
      <c r="F4517" s="1"/>
    </row>
    <row r="4518" spans="1:6" x14ac:dyDescent="0.25">
      <c r="A4518" s="1">
        <v>40736</v>
      </c>
      <c r="B4518">
        <v>439</v>
      </c>
      <c r="C4518">
        <v>836</v>
      </c>
      <c r="D4518">
        <v>6.33</v>
      </c>
      <c r="E4518">
        <v>25.35</v>
      </c>
      <c r="F4518" s="1"/>
    </row>
    <row r="4519" spans="1:6" x14ac:dyDescent="0.25">
      <c r="A4519" s="1">
        <v>40737</v>
      </c>
      <c r="B4519">
        <v>465</v>
      </c>
      <c r="C4519">
        <v>782</v>
      </c>
      <c r="D4519">
        <v>6.4</v>
      </c>
      <c r="E4519">
        <v>25.5</v>
      </c>
      <c r="F4519" s="1"/>
    </row>
    <row r="4520" spans="1:6" x14ac:dyDescent="0.25">
      <c r="A4520" s="1">
        <v>40738</v>
      </c>
      <c r="B4520">
        <v>436</v>
      </c>
      <c r="C4520">
        <v>801</v>
      </c>
      <c r="D4520">
        <v>6.33</v>
      </c>
      <c r="E4520">
        <v>25.85</v>
      </c>
      <c r="F4520" s="1"/>
    </row>
    <row r="4521" spans="1:6" x14ac:dyDescent="0.25">
      <c r="A4521" s="1">
        <v>40739</v>
      </c>
      <c r="B4521">
        <v>434</v>
      </c>
      <c r="C4521">
        <v>808</v>
      </c>
      <c r="D4521">
        <v>6.32</v>
      </c>
      <c r="E4521">
        <v>26</v>
      </c>
      <c r="F4521" s="1"/>
    </row>
    <row r="4522" spans="1:6" x14ac:dyDescent="0.25">
      <c r="A4522" s="1">
        <v>40740</v>
      </c>
      <c r="B4522">
        <v>439</v>
      </c>
      <c r="C4522">
        <v>830</v>
      </c>
      <c r="D4522">
        <v>6.33</v>
      </c>
      <c r="E4522">
        <v>26.05</v>
      </c>
      <c r="F4522" s="1"/>
    </row>
    <row r="4523" spans="1:6" x14ac:dyDescent="0.25">
      <c r="A4523" s="1">
        <v>40741</v>
      </c>
      <c r="B4523">
        <v>655</v>
      </c>
      <c r="C4523">
        <v>793</v>
      </c>
      <c r="D4523">
        <v>6.84</v>
      </c>
      <c r="E4523">
        <v>25.75</v>
      </c>
      <c r="F4523" s="1"/>
    </row>
    <row r="4524" spans="1:6" x14ac:dyDescent="0.25">
      <c r="A4524" s="1">
        <v>40742</v>
      </c>
      <c r="B4524">
        <v>790</v>
      </c>
      <c r="C4524">
        <v>750</v>
      </c>
      <c r="D4524">
        <v>7.11</v>
      </c>
      <c r="E4524">
        <v>25.8</v>
      </c>
      <c r="F4524" s="1"/>
    </row>
    <row r="4525" spans="1:6" x14ac:dyDescent="0.25">
      <c r="A4525" s="1">
        <v>40743</v>
      </c>
      <c r="B4525">
        <v>818</v>
      </c>
      <c r="C4525">
        <v>757</v>
      </c>
      <c r="D4525">
        <v>7.17</v>
      </c>
      <c r="E4525">
        <v>26</v>
      </c>
      <c r="F4525" s="1"/>
    </row>
    <row r="4526" spans="1:6" x14ac:dyDescent="0.25">
      <c r="A4526" s="1">
        <v>40744</v>
      </c>
      <c r="B4526">
        <v>656</v>
      </c>
      <c r="C4526">
        <v>736</v>
      </c>
      <c r="D4526">
        <v>6.84</v>
      </c>
      <c r="E4526">
        <v>26.75</v>
      </c>
      <c r="F4526" s="1"/>
    </row>
    <row r="4527" spans="1:6" x14ac:dyDescent="0.25">
      <c r="A4527" s="1">
        <v>40745</v>
      </c>
      <c r="B4527">
        <v>622</v>
      </c>
      <c r="C4527">
        <v>759</v>
      </c>
      <c r="D4527">
        <v>6.77</v>
      </c>
      <c r="E4527">
        <v>26.75</v>
      </c>
      <c r="F4527" s="1"/>
    </row>
    <row r="4528" spans="1:6" x14ac:dyDescent="0.25">
      <c r="A4528" s="1">
        <v>40746</v>
      </c>
      <c r="B4528">
        <v>551</v>
      </c>
      <c r="C4528">
        <v>807</v>
      </c>
      <c r="D4528">
        <v>6.62</v>
      </c>
      <c r="E4528">
        <v>25.8</v>
      </c>
      <c r="F4528" s="1"/>
    </row>
    <row r="4529" spans="1:6" x14ac:dyDescent="0.25">
      <c r="A4529" s="1">
        <v>40747</v>
      </c>
      <c r="B4529">
        <v>427</v>
      </c>
      <c r="C4529">
        <v>921</v>
      </c>
      <c r="D4529">
        <v>6.3</v>
      </c>
      <c r="E4529">
        <v>26</v>
      </c>
      <c r="F4529" s="1"/>
    </row>
    <row r="4530" spans="1:6" x14ac:dyDescent="0.25">
      <c r="A4530" s="1">
        <v>40748</v>
      </c>
      <c r="B4530">
        <v>354</v>
      </c>
      <c r="C4530">
        <v>1000</v>
      </c>
      <c r="D4530">
        <v>6.1</v>
      </c>
      <c r="E4530">
        <v>25.65</v>
      </c>
      <c r="F4530" s="1"/>
    </row>
    <row r="4531" spans="1:6" x14ac:dyDescent="0.25">
      <c r="A4531" s="1">
        <v>40749</v>
      </c>
      <c r="B4531">
        <v>409</v>
      </c>
      <c r="C4531">
        <v>837</v>
      </c>
      <c r="D4531">
        <v>6.25</v>
      </c>
      <c r="E4531">
        <v>26.65</v>
      </c>
      <c r="F4531" s="1"/>
    </row>
    <row r="4532" spans="1:6" x14ac:dyDescent="0.25">
      <c r="A4532" s="1">
        <v>40750</v>
      </c>
      <c r="B4532">
        <v>317</v>
      </c>
      <c r="C4532">
        <v>976</v>
      </c>
      <c r="D4532">
        <v>6</v>
      </c>
      <c r="E4532">
        <v>26.3</v>
      </c>
      <c r="F4532" s="1"/>
    </row>
    <row r="4533" spans="1:6" x14ac:dyDescent="0.25">
      <c r="A4533" s="1">
        <v>40751</v>
      </c>
      <c r="B4533">
        <v>325</v>
      </c>
      <c r="C4533">
        <v>1060</v>
      </c>
      <c r="D4533">
        <v>6.02</v>
      </c>
      <c r="E4533">
        <v>25.3</v>
      </c>
      <c r="F4533" s="1"/>
    </row>
    <row r="4534" spans="1:6" x14ac:dyDescent="0.25">
      <c r="A4534" s="1">
        <v>40752</v>
      </c>
      <c r="B4534">
        <v>434</v>
      </c>
      <c r="C4534" t="s">
        <v>2</v>
      </c>
      <c r="D4534">
        <v>6.32</v>
      </c>
      <c r="E4534">
        <v>25.45</v>
      </c>
      <c r="F4534" s="1"/>
    </row>
    <row r="4535" spans="1:6" x14ac:dyDescent="0.25">
      <c r="A4535" s="1">
        <v>40753</v>
      </c>
      <c r="B4535">
        <v>454</v>
      </c>
      <c r="C4535" t="s">
        <v>2</v>
      </c>
      <c r="D4535">
        <v>6.37</v>
      </c>
      <c r="E4535">
        <v>24.95</v>
      </c>
      <c r="F4535" s="1"/>
    </row>
    <row r="4536" spans="1:6" x14ac:dyDescent="0.25">
      <c r="A4536" s="1">
        <v>40754</v>
      </c>
      <c r="B4536">
        <v>422</v>
      </c>
      <c r="C4536" t="s">
        <v>2</v>
      </c>
      <c r="D4536">
        <v>6.29</v>
      </c>
      <c r="E4536">
        <v>25</v>
      </c>
      <c r="F4536" s="1"/>
    </row>
    <row r="4537" spans="1:6" x14ac:dyDescent="0.25">
      <c r="A4537" s="1">
        <v>40755</v>
      </c>
      <c r="B4537">
        <v>358</v>
      </c>
      <c r="C4537">
        <v>1260</v>
      </c>
      <c r="D4537">
        <v>6.12</v>
      </c>
      <c r="E4537">
        <v>25.85</v>
      </c>
      <c r="F4537" s="1"/>
    </row>
    <row r="4538" spans="1:6" x14ac:dyDescent="0.25">
      <c r="A4538" s="1">
        <v>40756</v>
      </c>
      <c r="B4538">
        <v>366</v>
      </c>
      <c r="C4538">
        <v>1150</v>
      </c>
      <c r="D4538">
        <v>6.14</v>
      </c>
      <c r="E4538">
        <v>26.549999999999997</v>
      </c>
      <c r="F4538" s="1"/>
    </row>
    <row r="4539" spans="1:6" x14ac:dyDescent="0.25">
      <c r="A4539" s="1">
        <v>40757</v>
      </c>
      <c r="B4539">
        <v>260</v>
      </c>
      <c r="C4539">
        <v>1320</v>
      </c>
      <c r="D4539">
        <v>5.81</v>
      </c>
      <c r="E4539">
        <v>25.6</v>
      </c>
      <c r="F4539" s="1"/>
    </row>
    <row r="4540" spans="1:6" x14ac:dyDescent="0.25">
      <c r="A4540" s="1">
        <v>40758</v>
      </c>
      <c r="B4540">
        <v>269</v>
      </c>
      <c r="C4540">
        <v>1290</v>
      </c>
      <c r="D4540">
        <v>5.84</v>
      </c>
      <c r="E4540">
        <v>24.45</v>
      </c>
      <c r="F4540" s="1"/>
    </row>
    <row r="4541" spans="1:6" x14ac:dyDescent="0.25">
      <c r="A4541" s="1">
        <v>40759</v>
      </c>
      <c r="B4541">
        <v>225</v>
      </c>
      <c r="C4541">
        <v>1520</v>
      </c>
      <c r="D4541">
        <v>5.67</v>
      </c>
      <c r="E4541">
        <v>26.15</v>
      </c>
      <c r="F4541" s="1"/>
    </row>
    <row r="4542" spans="1:6" x14ac:dyDescent="0.25">
      <c r="A4542" s="1">
        <v>40760</v>
      </c>
      <c r="B4542">
        <v>414</v>
      </c>
      <c r="C4542">
        <v>1040</v>
      </c>
      <c r="D4542">
        <v>6.27</v>
      </c>
      <c r="E4542">
        <v>26</v>
      </c>
      <c r="F4542" s="1"/>
    </row>
    <row r="4543" spans="1:6" x14ac:dyDescent="0.25">
      <c r="A4543" s="1">
        <v>40761</v>
      </c>
      <c r="B4543">
        <v>250</v>
      </c>
      <c r="C4543">
        <v>1260</v>
      </c>
      <c r="D4543">
        <v>5.78</v>
      </c>
      <c r="E4543">
        <v>25.6</v>
      </c>
      <c r="F4543" s="1"/>
    </row>
    <row r="4544" spans="1:6" x14ac:dyDescent="0.25">
      <c r="A4544" s="1">
        <v>40762</v>
      </c>
      <c r="B4544">
        <v>349</v>
      </c>
      <c r="C4544">
        <v>1170</v>
      </c>
      <c r="D4544">
        <v>6.09</v>
      </c>
      <c r="E4544">
        <v>26.2</v>
      </c>
      <c r="F4544" s="1"/>
    </row>
    <row r="4545" spans="1:6" x14ac:dyDescent="0.25">
      <c r="A4545" s="1">
        <v>40763</v>
      </c>
      <c r="B4545">
        <v>377</v>
      </c>
      <c r="C4545">
        <v>1070</v>
      </c>
      <c r="D4545">
        <v>6.17</v>
      </c>
      <c r="E4545">
        <v>26</v>
      </c>
      <c r="F4545" s="1"/>
    </row>
    <row r="4546" spans="1:6" x14ac:dyDescent="0.25">
      <c r="A4546" s="1">
        <v>40764</v>
      </c>
      <c r="B4546">
        <v>279</v>
      </c>
      <c r="C4546">
        <v>1180</v>
      </c>
      <c r="D4546">
        <v>5.88</v>
      </c>
      <c r="E4546">
        <v>25.55</v>
      </c>
      <c r="F4546" s="1"/>
    </row>
    <row r="4547" spans="1:6" x14ac:dyDescent="0.25">
      <c r="A4547" s="1">
        <v>40765</v>
      </c>
      <c r="B4547">
        <v>189</v>
      </c>
      <c r="C4547">
        <v>1420</v>
      </c>
      <c r="D4547">
        <v>5.54</v>
      </c>
      <c r="E4547">
        <v>23.65</v>
      </c>
      <c r="F4547" s="1"/>
    </row>
    <row r="4548" spans="1:6" x14ac:dyDescent="0.25">
      <c r="A4548" s="1">
        <v>40766</v>
      </c>
      <c r="B4548">
        <v>129</v>
      </c>
      <c r="C4548">
        <v>1660</v>
      </c>
      <c r="D4548">
        <v>5.29</v>
      </c>
      <c r="E4548">
        <v>24.75</v>
      </c>
      <c r="F4548" s="1"/>
    </row>
    <row r="4549" spans="1:6" x14ac:dyDescent="0.25">
      <c r="A4549" s="1">
        <v>40767</v>
      </c>
      <c r="B4549">
        <v>162</v>
      </c>
      <c r="C4549">
        <v>1430</v>
      </c>
      <c r="D4549">
        <v>5.44</v>
      </c>
      <c r="E4549">
        <v>24.2</v>
      </c>
      <c r="F4549" s="1"/>
    </row>
    <row r="4550" spans="1:6" x14ac:dyDescent="0.25">
      <c r="A4550" s="1">
        <v>40768</v>
      </c>
      <c r="B4550">
        <v>134</v>
      </c>
      <c r="C4550">
        <v>1420</v>
      </c>
      <c r="D4550">
        <v>5.32</v>
      </c>
      <c r="E4550" t="s">
        <v>2</v>
      </c>
      <c r="F4550" s="1"/>
    </row>
    <row r="4551" spans="1:6" x14ac:dyDescent="0.25">
      <c r="A4551" s="1">
        <v>40769</v>
      </c>
      <c r="B4551">
        <v>82</v>
      </c>
      <c r="C4551">
        <v>1870</v>
      </c>
      <c r="D4551">
        <v>5.04</v>
      </c>
      <c r="E4551" t="s">
        <v>2</v>
      </c>
      <c r="F4551" s="1"/>
    </row>
    <row r="4552" spans="1:6" x14ac:dyDescent="0.25">
      <c r="A4552" s="1">
        <v>40770</v>
      </c>
      <c r="B4552">
        <v>63</v>
      </c>
      <c r="C4552">
        <v>2070</v>
      </c>
      <c r="D4552">
        <v>4.9000000000000004</v>
      </c>
      <c r="E4552" t="s">
        <v>2</v>
      </c>
      <c r="F4552" s="1"/>
    </row>
    <row r="4553" spans="1:6" x14ac:dyDescent="0.25">
      <c r="A4553" s="1">
        <v>40771</v>
      </c>
      <c r="B4553">
        <v>58</v>
      </c>
      <c r="C4553">
        <v>2110</v>
      </c>
      <c r="D4553">
        <v>4.8600000000000003</v>
      </c>
      <c r="E4553" t="s">
        <v>2</v>
      </c>
      <c r="F4553" s="1"/>
    </row>
    <row r="4554" spans="1:6" x14ac:dyDescent="0.25">
      <c r="A4554" s="1">
        <v>40772</v>
      </c>
      <c r="B4554">
        <v>56</v>
      </c>
      <c r="C4554">
        <v>2100</v>
      </c>
      <c r="D4554">
        <v>4.84</v>
      </c>
      <c r="E4554">
        <v>24.75</v>
      </c>
      <c r="F4554" s="1"/>
    </row>
    <row r="4555" spans="1:6" x14ac:dyDescent="0.25">
      <c r="A4555" s="1">
        <v>40773</v>
      </c>
      <c r="B4555">
        <v>51</v>
      </c>
      <c r="C4555">
        <v>2190</v>
      </c>
      <c r="D4555">
        <v>4.8</v>
      </c>
      <c r="E4555">
        <v>25.55</v>
      </c>
      <c r="F4555" s="1"/>
    </row>
    <row r="4556" spans="1:6" x14ac:dyDescent="0.25">
      <c r="A4556" s="1">
        <v>40774</v>
      </c>
      <c r="B4556">
        <v>134</v>
      </c>
      <c r="C4556">
        <v>2270</v>
      </c>
      <c r="D4556">
        <v>5.32</v>
      </c>
      <c r="E4556">
        <v>23.45</v>
      </c>
      <c r="F4556" s="1"/>
    </row>
    <row r="4557" spans="1:6" x14ac:dyDescent="0.25">
      <c r="A4557" s="1">
        <v>40775</v>
      </c>
      <c r="B4557">
        <v>150</v>
      </c>
      <c r="C4557">
        <v>1980</v>
      </c>
      <c r="D4557">
        <v>5.39</v>
      </c>
      <c r="E4557">
        <v>24.75</v>
      </c>
      <c r="F4557" s="1"/>
    </row>
    <row r="4558" spans="1:6" x14ac:dyDescent="0.25">
      <c r="A4558" s="1">
        <v>40776</v>
      </c>
      <c r="B4558">
        <v>136</v>
      </c>
      <c r="C4558">
        <v>1860</v>
      </c>
      <c r="D4558">
        <v>5.33</v>
      </c>
      <c r="E4558">
        <v>25.4</v>
      </c>
      <c r="F4558" s="1"/>
    </row>
    <row r="4559" spans="1:6" x14ac:dyDescent="0.25">
      <c r="A4559" s="1">
        <v>40777</v>
      </c>
      <c r="B4559">
        <v>84</v>
      </c>
      <c r="C4559">
        <v>2030</v>
      </c>
      <c r="D4559">
        <v>5.05</v>
      </c>
      <c r="E4559">
        <v>25.950000000000003</v>
      </c>
      <c r="F4559" s="1"/>
    </row>
    <row r="4560" spans="1:6" x14ac:dyDescent="0.25">
      <c r="A4560" s="1">
        <v>40778</v>
      </c>
      <c r="B4560">
        <v>58</v>
      </c>
      <c r="C4560">
        <v>2310</v>
      </c>
      <c r="D4560">
        <v>4.8600000000000003</v>
      </c>
      <c r="E4560">
        <v>26.1</v>
      </c>
      <c r="F4560" s="1"/>
    </row>
    <row r="4561" spans="1:6" x14ac:dyDescent="0.25">
      <c r="A4561" s="1">
        <v>40779</v>
      </c>
      <c r="B4561">
        <v>46</v>
      </c>
      <c r="C4561">
        <v>2450</v>
      </c>
      <c r="D4561">
        <v>4.75</v>
      </c>
      <c r="E4561">
        <v>25.15</v>
      </c>
      <c r="F4561" s="1"/>
    </row>
    <row r="4562" spans="1:6" x14ac:dyDescent="0.25">
      <c r="A4562" s="1">
        <v>40780</v>
      </c>
      <c r="B4562">
        <v>46</v>
      </c>
      <c r="C4562">
        <v>2490</v>
      </c>
      <c r="D4562">
        <v>4.75</v>
      </c>
      <c r="E4562">
        <v>24.950000000000003</v>
      </c>
      <c r="F4562" s="1"/>
    </row>
    <row r="4563" spans="1:6" x14ac:dyDescent="0.25">
      <c r="A4563" s="1">
        <v>40781</v>
      </c>
      <c r="B4563">
        <v>43</v>
      </c>
      <c r="C4563">
        <v>2440</v>
      </c>
      <c r="D4563">
        <v>4.72</v>
      </c>
      <c r="E4563">
        <v>23.6</v>
      </c>
      <c r="F4563" s="1"/>
    </row>
    <row r="4564" spans="1:6" x14ac:dyDescent="0.25">
      <c r="A4564" s="1">
        <v>40782</v>
      </c>
      <c r="B4564">
        <v>41</v>
      </c>
      <c r="C4564">
        <v>2410</v>
      </c>
      <c r="D4564">
        <v>4.7</v>
      </c>
      <c r="E4564">
        <v>23.9</v>
      </c>
      <c r="F4564" s="1"/>
    </row>
    <row r="4565" spans="1:6" x14ac:dyDescent="0.25">
      <c r="A4565" s="1">
        <v>40783</v>
      </c>
      <c r="B4565">
        <v>41</v>
      </c>
      <c r="C4565">
        <v>2400</v>
      </c>
      <c r="D4565">
        <v>4.7</v>
      </c>
      <c r="E4565">
        <v>24.95</v>
      </c>
      <c r="F4565" s="1"/>
    </row>
    <row r="4566" spans="1:6" x14ac:dyDescent="0.25">
      <c r="A4566" s="1">
        <v>40784</v>
      </c>
      <c r="B4566">
        <v>42</v>
      </c>
      <c r="C4566">
        <v>2420</v>
      </c>
      <c r="D4566">
        <v>4.71</v>
      </c>
      <c r="E4566">
        <v>24.3</v>
      </c>
      <c r="F4566" s="1"/>
    </row>
    <row r="4567" spans="1:6" x14ac:dyDescent="0.25">
      <c r="A4567" s="1">
        <v>40785</v>
      </c>
      <c r="B4567">
        <v>41</v>
      </c>
      <c r="C4567">
        <v>2440</v>
      </c>
      <c r="D4567">
        <v>4.7</v>
      </c>
      <c r="E4567">
        <v>22.549999999999997</v>
      </c>
      <c r="F4567" s="1"/>
    </row>
    <row r="4568" spans="1:6" x14ac:dyDescent="0.25">
      <c r="A4568" s="1">
        <v>40786</v>
      </c>
      <c r="B4568">
        <v>32</v>
      </c>
      <c r="C4568">
        <v>2410</v>
      </c>
      <c r="D4568">
        <v>4.59</v>
      </c>
      <c r="E4568">
        <v>22.45</v>
      </c>
      <c r="F4568" s="1"/>
    </row>
    <row r="4569" spans="1:6" x14ac:dyDescent="0.25">
      <c r="A4569" s="1">
        <v>40787</v>
      </c>
      <c r="B4569">
        <v>34</v>
      </c>
      <c r="C4569">
        <v>2420</v>
      </c>
      <c r="D4569">
        <v>4.62</v>
      </c>
      <c r="E4569">
        <v>24.15</v>
      </c>
      <c r="F4569" s="1"/>
    </row>
    <row r="4570" spans="1:6" x14ac:dyDescent="0.25">
      <c r="A4570" s="1">
        <v>40788</v>
      </c>
      <c r="B4570">
        <v>44</v>
      </c>
      <c r="C4570">
        <v>2420</v>
      </c>
      <c r="D4570">
        <v>4.7300000000000004</v>
      </c>
      <c r="E4570">
        <v>20.049999999999997</v>
      </c>
      <c r="F4570" s="1"/>
    </row>
    <row r="4571" spans="1:6" x14ac:dyDescent="0.25">
      <c r="A4571" s="1">
        <v>40789</v>
      </c>
      <c r="B4571">
        <v>41</v>
      </c>
      <c r="C4571">
        <v>2400</v>
      </c>
      <c r="D4571">
        <v>4.7</v>
      </c>
      <c r="E4571">
        <v>19.899999999999999</v>
      </c>
      <c r="F4571" s="1"/>
    </row>
    <row r="4572" spans="1:6" x14ac:dyDescent="0.25">
      <c r="A4572" s="1">
        <v>40790</v>
      </c>
      <c r="B4572">
        <v>39</v>
      </c>
      <c r="C4572">
        <v>2330</v>
      </c>
      <c r="D4572">
        <v>4.68</v>
      </c>
      <c r="E4572">
        <v>17.950000000000003</v>
      </c>
      <c r="F4572" s="1"/>
    </row>
    <row r="4573" spans="1:6" x14ac:dyDescent="0.25">
      <c r="A4573" s="1">
        <v>40791</v>
      </c>
      <c r="B4573">
        <v>38</v>
      </c>
      <c r="C4573">
        <v>2270</v>
      </c>
      <c r="D4573">
        <v>4.66</v>
      </c>
      <c r="E4573">
        <v>18.3</v>
      </c>
      <c r="F4573" s="1"/>
    </row>
    <row r="4574" spans="1:6" x14ac:dyDescent="0.25">
      <c r="A4574" s="1">
        <v>40792</v>
      </c>
      <c r="B4574">
        <v>66</v>
      </c>
      <c r="C4574">
        <v>1930</v>
      </c>
      <c r="D4574">
        <v>4.92</v>
      </c>
      <c r="E4574">
        <v>17.850000000000001</v>
      </c>
      <c r="F4574" s="1"/>
    </row>
    <row r="4575" spans="1:6" x14ac:dyDescent="0.25">
      <c r="A4575" s="1">
        <v>40793</v>
      </c>
      <c r="B4575">
        <v>93</v>
      </c>
      <c r="C4575">
        <v>1440</v>
      </c>
      <c r="D4575">
        <v>5.1100000000000003</v>
      </c>
      <c r="E4575">
        <v>19.600000000000001</v>
      </c>
      <c r="F4575" s="1"/>
    </row>
    <row r="4576" spans="1:6" x14ac:dyDescent="0.25">
      <c r="A4576" s="1">
        <v>40794</v>
      </c>
      <c r="B4576">
        <v>92</v>
      </c>
      <c r="C4576">
        <v>1640</v>
      </c>
      <c r="D4576">
        <v>5.0999999999999996</v>
      </c>
      <c r="E4576">
        <v>19.75</v>
      </c>
      <c r="F4576" s="1"/>
    </row>
    <row r="4577" spans="1:6" x14ac:dyDescent="0.25">
      <c r="A4577" s="1">
        <v>40795</v>
      </c>
      <c r="B4577">
        <v>74</v>
      </c>
      <c r="C4577">
        <v>1720</v>
      </c>
      <c r="D4577">
        <v>4.9800000000000004</v>
      </c>
      <c r="E4577">
        <v>20.149999999999999</v>
      </c>
      <c r="F4577" s="1"/>
    </row>
    <row r="4578" spans="1:6" x14ac:dyDescent="0.25">
      <c r="A4578" s="1">
        <v>40796</v>
      </c>
      <c r="B4578">
        <v>58</v>
      </c>
      <c r="C4578">
        <v>1870</v>
      </c>
      <c r="D4578">
        <v>4.8600000000000003</v>
      </c>
      <c r="E4578">
        <v>19.95</v>
      </c>
      <c r="F4578" s="1"/>
    </row>
    <row r="4579" spans="1:6" x14ac:dyDescent="0.25">
      <c r="A4579" s="1">
        <v>40797</v>
      </c>
      <c r="B4579">
        <v>74</v>
      </c>
      <c r="C4579">
        <v>1890</v>
      </c>
      <c r="D4579">
        <v>4.9800000000000004</v>
      </c>
      <c r="E4579">
        <v>20.45</v>
      </c>
      <c r="F4579" s="1"/>
    </row>
    <row r="4580" spans="1:6" x14ac:dyDescent="0.25">
      <c r="A4580" s="1">
        <v>40798</v>
      </c>
      <c r="B4580">
        <v>119</v>
      </c>
      <c r="C4580">
        <v>1580</v>
      </c>
      <c r="D4580">
        <v>5.25</v>
      </c>
      <c r="E4580">
        <v>21.049999999999997</v>
      </c>
      <c r="F4580" s="1"/>
    </row>
    <row r="4581" spans="1:6" x14ac:dyDescent="0.25">
      <c r="A4581" s="1">
        <v>40799</v>
      </c>
      <c r="B4581">
        <v>82</v>
      </c>
      <c r="C4581">
        <v>1780</v>
      </c>
      <c r="D4581">
        <v>5.04</v>
      </c>
      <c r="E4581">
        <v>19.45</v>
      </c>
      <c r="F4581" s="1"/>
    </row>
    <row r="4582" spans="1:6" x14ac:dyDescent="0.25">
      <c r="A4582" s="1">
        <v>40800</v>
      </c>
      <c r="B4582">
        <v>68</v>
      </c>
      <c r="C4582">
        <v>1940</v>
      </c>
      <c r="D4582">
        <v>4.9400000000000004</v>
      </c>
      <c r="E4582">
        <v>17.8</v>
      </c>
      <c r="F4582" s="1"/>
    </row>
    <row r="4583" spans="1:6" x14ac:dyDescent="0.25">
      <c r="A4583" s="1">
        <v>40801</v>
      </c>
      <c r="B4583">
        <v>83</v>
      </c>
      <c r="C4583">
        <v>1910</v>
      </c>
      <c r="D4583">
        <v>5.04</v>
      </c>
      <c r="E4583">
        <v>16</v>
      </c>
      <c r="F4583" s="1"/>
    </row>
    <row r="4584" spans="1:6" x14ac:dyDescent="0.25">
      <c r="A4584" s="1">
        <v>40802</v>
      </c>
      <c r="B4584">
        <v>89</v>
      </c>
      <c r="C4584">
        <v>1870</v>
      </c>
      <c r="D4584">
        <v>5.08</v>
      </c>
      <c r="E4584">
        <v>19.100000000000001</v>
      </c>
      <c r="F4584" s="1"/>
    </row>
    <row r="4585" spans="1:6" x14ac:dyDescent="0.25">
      <c r="A4585" s="1">
        <v>40803</v>
      </c>
      <c r="B4585">
        <v>173</v>
      </c>
      <c r="C4585">
        <v>1930</v>
      </c>
      <c r="D4585">
        <v>5.48</v>
      </c>
      <c r="E4585">
        <v>21.299999999999997</v>
      </c>
      <c r="F4585" s="1"/>
    </row>
    <row r="4586" spans="1:6" x14ac:dyDescent="0.25">
      <c r="A4586" s="1">
        <v>40804</v>
      </c>
      <c r="B4586">
        <v>578</v>
      </c>
      <c r="C4586">
        <v>1390</v>
      </c>
      <c r="D4586">
        <v>6.68</v>
      </c>
      <c r="E4586">
        <v>19.100000000000001</v>
      </c>
      <c r="F4586" s="1"/>
    </row>
    <row r="4587" spans="1:6" x14ac:dyDescent="0.25">
      <c r="A4587" s="1">
        <v>40805</v>
      </c>
      <c r="B4587">
        <v>469</v>
      </c>
      <c r="C4587">
        <v>1340</v>
      </c>
      <c r="D4587">
        <v>6.41</v>
      </c>
      <c r="E4587">
        <v>19.5</v>
      </c>
      <c r="F4587" s="1"/>
    </row>
    <row r="4588" spans="1:6" x14ac:dyDescent="0.25">
      <c r="A4588" s="1">
        <v>40806</v>
      </c>
      <c r="B4588">
        <v>332</v>
      </c>
      <c r="C4588">
        <v>1390</v>
      </c>
      <c r="D4588">
        <v>6.04</v>
      </c>
      <c r="E4588">
        <v>19.100000000000001</v>
      </c>
      <c r="F4588" s="1"/>
    </row>
    <row r="4589" spans="1:6" x14ac:dyDescent="0.25">
      <c r="A4589" s="1">
        <v>40807</v>
      </c>
      <c r="B4589">
        <v>246</v>
      </c>
      <c r="C4589">
        <v>1410</v>
      </c>
      <c r="D4589">
        <v>5.76</v>
      </c>
      <c r="E4589">
        <v>17.649999999999999</v>
      </c>
      <c r="F4589" s="1"/>
    </row>
    <row r="4590" spans="1:6" x14ac:dyDescent="0.25">
      <c r="A4590" s="1">
        <v>40808</v>
      </c>
      <c r="B4590">
        <v>214</v>
      </c>
      <c r="C4590">
        <v>1450</v>
      </c>
      <c r="D4590">
        <v>5.62</v>
      </c>
      <c r="E4590">
        <v>17.3</v>
      </c>
      <c r="F4590" s="1"/>
    </row>
    <row r="4591" spans="1:6" x14ac:dyDescent="0.25">
      <c r="A4591" s="1">
        <v>40809</v>
      </c>
      <c r="B4591">
        <v>172</v>
      </c>
      <c r="C4591">
        <v>1480</v>
      </c>
      <c r="D4591">
        <v>5.47</v>
      </c>
      <c r="E4591">
        <v>17.45</v>
      </c>
      <c r="F4591" s="1"/>
    </row>
    <row r="4592" spans="1:6" x14ac:dyDescent="0.25">
      <c r="A4592" s="1">
        <v>40810</v>
      </c>
      <c r="B4592">
        <v>142</v>
      </c>
      <c r="C4592">
        <v>1580</v>
      </c>
      <c r="D4592">
        <v>5.35</v>
      </c>
      <c r="E4592">
        <v>18.350000000000001</v>
      </c>
      <c r="F4592" s="1"/>
    </row>
    <row r="4593" spans="1:6" x14ac:dyDescent="0.25">
      <c r="A4593" s="1">
        <v>40811</v>
      </c>
      <c r="B4593">
        <v>127</v>
      </c>
      <c r="C4593">
        <v>1690</v>
      </c>
      <c r="D4593">
        <v>5.28</v>
      </c>
      <c r="E4593">
        <v>19.399999999999999</v>
      </c>
      <c r="F4593" s="1"/>
    </row>
    <row r="4594" spans="1:6" x14ac:dyDescent="0.25">
      <c r="A4594" s="1">
        <v>40812</v>
      </c>
      <c r="B4594">
        <v>111</v>
      </c>
      <c r="C4594">
        <v>1790</v>
      </c>
      <c r="D4594">
        <v>5.21</v>
      </c>
      <c r="E4594">
        <v>20</v>
      </c>
      <c r="F4594" s="1"/>
    </row>
    <row r="4595" spans="1:6" x14ac:dyDescent="0.25">
      <c r="A4595" s="1">
        <v>40813</v>
      </c>
      <c r="B4595">
        <v>111</v>
      </c>
      <c r="C4595">
        <v>1840</v>
      </c>
      <c r="D4595">
        <v>5.21</v>
      </c>
      <c r="E4595">
        <v>19</v>
      </c>
      <c r="F4595" s="1"/>
    </row>
    <row r="4596" spans="1:6" x14ac:dyDescent="0.25">
      <c r="A4596" s="1">
        <v>40814</v>
      </c>
      <c r="B4596">
        <v>106</v>
      </c>
      <c r="C4596">
        <v>1820</v>
      </c>
      <c r="D4596">
        <v>5.18</v>
      </c>
      <c r="E4596">
        <v>19.649999999999999</v>
      </c>
      <c r="F4596" s="1"/>
    </row>
    <row r="4597" spans="1:6" x14ac:dyDescent="0.25">
      <c r="A4597" s="1">
        <v>40815</v>
      </c>
      <c r="B4597">
        <v>99</v>
      </c>
      <c r="C4597">
        <v>1830</v>
      </c>
      <c r="D4597">
        <v>5.14</v>
      </c>
      <c r="E4597">
        <v>18.5</v>
      </c>
      <c r="F4597" s="1"/>
    </row>
    <row r="4598" spans="1:6" x14ac:dyDescent="0.25">
      <c r="A4598" s="1">
        <v>40816</v>
      </c>
      <c r="B4598">
        <v>96</v>
      </c>
      <c r="C4598">
        <v>1860</v>
      </c>
      <c r="D4598">
        <v>5.12</v>
      </c>
      <c r="E4598">
        <v>17.25</v>
      </c>
      <c r="F4598" s="1"/>
    </row>
    <row r="4599" spans="1:6" x14ac:dyDescent="0.25">
      <c r="A4599" s="1">
        <v>40817</v>
      </c>
      <c r="B4599">
        <v>108</v>
      </c>
      <c r="C4599">
        <v>1800</v>
      </c>
      <c r="D4599">
        <v>5.19</v>
      </c>
      <c r="E4599">
        <v>17.350000000000001</v>
      </c>
      <c r="F4599" s="1"/>
    </row>
    <row r="4600" spans="1:6" x14ac:dyDescent="0.25">
      <c r="A4600" s="1">
        <v>40818</v>
      </c>
      <c r="B4600">
        <v>112</v>
      </c>
      <c r="C4600">
        <v>1740</v>
      </c>
      <c r="D4600">
        <v>5.21</v>
      </c>
      <c r="E4600">
        <v>17.899999999999999</v>
      </c>
      <c r="F4600" s="1"/>
    </row>
    <row r="4601" spans="1:6" x14ac:dyDescent="0.25">
      <c r="A4601" s="1">
        <v>40819</v>
      </c>
      <c r="B4601">
        <v>109</v>
      </c>
      <c r="C4601">
        <v>1770</v>
      </c>
      <c r="D4601">
        <v>5.19</v>
      </c>
      <c r="E4601">
        <v>18.55</v>
      </c>
      <c r="F4601" s="1"/>
    </row>
    <row r="4602" spans="1:6" x14ac:dyDescent="0.25">
      <c r="A4602" s="1">
        <v>40820</v>
      </c>
      <c r="B4602">
        <v>103</v>
      </c>
      <c r="C4602">
        <v>1840</v>
      </c>
      <c r="D4602">
        <v>5.16</v>
      </c>
      <c r="E4602">
        <v>18.299999999999997</v>
      </c>
      <c r="F4602" s="1"/>
    </row>
    <row r="4603" spans="1:6" x14ac:dyDescent="0.25">
      <c r="A4603" s="1">
        <v>40821</v>
      </c>
      <c r="B4603">
        <v>95</v>
      </c>
      <c r="C4603">
        <v>1900</v>
      </c>
      <c r="D4603">
        <v>5.12</v>
      </c>
      <c r="E4603">
        <v>18.350000000000001</v>
      </c>
      <c r="F4603" s="1"/>
    </row>
    <row r="4604" spans="1:6" x14ac:dyDescent="0.25">
      <c r="A4604" s="1">
        <v>40822</v>
      </c>
      <c r="B4604">
        <v>90</v>
      </c>
      <c r="C4604">
        <v>1940</v>
      </c>
      <c r="D4604">
        <v>5.09</v>
      </c>
      <c r="E4604">
        <v>17.05</v>
      </c>
      <c r="F4604" s="1"/>
    </row>
    <row r="4605" spans="1:6" x14ac:dyDescent="0.25">
      <c r="A4605" s="1">
        <v>40823</v>
      </c>
      <c r="B4605">
        <v>94</v>
      </c>
      <c r="C4605">
        <v>1910</v>
      </c>
      <c r="D4605">
        <v>5.1100000000000003</v>
      </c>
      <c r="E4605">
        <v>15.200000000000001</v>
      </c>
      <c r="F4605" s="1"/>
    </row>
    <row r="4606" spans="1:6" x14ac:dyDescent="0.25">
      <c r="A4606" s="1">
        <v>40824</v>
      </c>
      <c r="B4606">
        <v>83</v>
      </c>
      <c r="C4606">
        <v>1970</v>
      </c>
      <c r="D4606">
        <v>5.04</v>
      </c>
      <c r="E4606">
        <v>13.85</v>
      </c>
      <c r="F4606" s="1"/>
    </row>
    <row r="4607" spans="1:6" x14ac:dyDescent="0.25">
      <c r="A4607" s="1">
        <v>40825</v>
      </c>
      <c r="B4607">
        <v>80</v>
      </c>
      <c r="C4607">
        <v>1990</v>
      </c>
      <c r="D4607">
        <v>5.0199999999999996</v>
      </c>
      <c r="E4607">
        <v>13.9</v>
      </c>
      <c r="F4607" s="1"/>
    </row>
    <row r="4608" spans="1:6" x14ac:dyDescent="0.25">
      <c r="A4608" s="1">
        <v>40826</v>
      </c>
      <c r="B4608">
        <v>86</v>
      </c>
      <c r="C4608">
        <v>1940</v>
      </c>
      <c r="D4608">
        <v>5.0599999999999996</v>
      </c>
      <c r="E4608">
        <v>14.899999999999999</v>
      </c>
      <c r="F4608" s="1"/>
    </row>
    <row r="4609" spans="1:6" x14ac:dyDescent="0.25">
      <c r="A4609" s="1">
        <v>40827</v>
      </c>
      <c r="B4609">
        <v>91</v>
      </c>
      <c r="C4609">
        <v>1900</v>
      </c>
      <c r="D4609">
        <v>5.09</v>
      </c>
      <c r="E4609">
        <v>14.9</v>
      </c>
      <c r="F4609" s="1"/>
    </row>
    <row r="4610" spans="1:6" x14ac:dyDescent="0.25">
      <c r="A4610" s="1">
        <v>40828</v>
      </c>
      <c r="B4610">
        <v>98</v>
      </c>
      <c r="C4610">
        <v>1810</v>
      </c>
      <c r="D4610">
        <v>5.13</v>
      </c>
      <c r="E4610">
        <v>15.149999999999999</v>
      </c>
      <c r="F4610" s="1"/>
    </row>
    <row r="4611" spans="1:6" x14ac:dyDescent="0.25">
      <c r="A4611" s="1">
        <v>40829</v>
      </c>
      <c r="B4611">
        <v>93</v>
      </c>
      <c r="C4611">
        <v>1750</v>
      </c>
      <c r="D4611">
        <v>5.1100000000000003</v>
      </c>
      <c r="E4611">
        <v>14.3</v>
      </c>
      <c r="F4611" s="1"/>
    </row>
    <row r="4612" spans="1:6" x14ac:dyDescent="0.25">
      <c r="A4612" s="1">
        <v>40830</v>
      </c>
      <c r="B4612">
        <v>71</v>
      </c>
      <c r="C4612">
        <v>1880</v>
      </c>
      <c r="D4612">
        <v>4.96</v>
      </c>
      <c r="E4612">
        <v>14</v>
      </c>
      <c r="F4612" s="1"/>
    </row>
    <row r="4613" spans="1:6" x14ac:dyDescent="0.25">
      <c r="A4613" s="1">
        <v>40831</v>
      </c>
      <c r="B4613">
        <v>68</v>
      </c>
      <c r="C4613">
        <v>1900</v>
      </c>
      <c r="D4613">
        <v>4.9400000000000004</v>
      </c>
      <c r="E4613">
        <v>13.95</v>
      </c>
      <c r="F4613" s="1"/>
    </row>
    <row r="4614" spans="1:6" x14ac:dyDescent="0.25">
      <c r="A4614" s="1">
        <v>40832</v>
      </c>
      <c r="B4614">
        <v>49</v>
      </c>
      <c r="C4614" t="s">
        <v>2</v>
      </c>
      <c r="D4614">
        <v>4.78</v>
      </c>
      <c r="E4614">
        <v>9.9</v>
      </c>
      <c r="F4614" s="1"/>
    </row>
    <row r="4615" spans="1:6" x14ac:dyDescent="0.25">
      <c r="A4615" s="1">
        <v>40833</v>
      </c>
      <c r="B4615">
        <v>46</v>
      </c>
      <c r="C4615" t="s">
        <v>2</v>
      </c>
      <c r="D4615">
        <v>4.75</v>
      </c>
      <c r="E4615" t="s">
        <v>2</v>
      </c>
      <c r="F4615" s="1"/>
    </row>
    <row r="4616" spans="1:6" x14ac:dyDescent="0.25">
      <c r="A4616" s="1">
        <v>40834</v>
      </c>
      <c r="B4616">
        <v>48</v>
      </c>
      <c r="C4616">
        <v>2110</v>
      </c>
      <c r="D4616">
        <v>4.7699999999999996</v>
      </c>
      <c r="E4616" t="s">
        <v>2</v>
      </c>
      <c r="F4616" s="1"/>
    </row>
    <row r="4617" spans="1:6" x14ac:dyDescent="0.25">
      <c r="A4617" s="1">
        <v>40835</v>
      </c>
      <c r="B4617">
        <v>53</v>
      </c>
      <c r="C4617">
        <v>2100</v>
      </c>
      <c r="D4617">
        <v>4.82</v>
      </c>
      <c r="E4617">
        <v>11.350000000000001</v>
      </c>
      <c r="F4617" s="1"/>
    </row>
    <row r="4618" spans="1:6" x14ac:dyDescent="0.25">
      <c r="A4618" s="1">
        <v>40836</v>
      </c>
      <c r="B4618">
        <v>57</v>
      </c>
      <c r="C4618">
        <v>2040</v>
      </c>
      <c r="D4618">
        <v>4.8499999999999996</v>
      </c>
      <c r="E4618">
        <v>12</v>
      </c>
      <c r="F4618" s="1"/>
    </row>
    <row r="4619" spans="1:6" x14ac:dyDescent="0.25">
      <c r="A4619" s="1">
        <v>40837</v>
      </c>
      <c r="B4619">
        <v>66</v>
      </c>
      <c r="C4619">
        <v>1980</v>
      </c>
      <c r="D4619">
        <v>4.92</v>
      </c>
      <c r="E4619">
        <v>12.5</v>
      </c>
      <c r="F4619" s="1"/>
    </row>
    <row r="4620" spans="1:6" x14ac:dyDescent="0.25">
      <c r="A4620" s="1">
        <v>40838</v>
      </c>
      <c r="B4620">
        <v>51</v>
      </c>
      <c r="C4620">
        <v>2070</v>
      </c>
      <c r="D4620">
        <v>4.8</v>
      </c>
      <c r="E4620">
        <v>12.9</v>
      </c>
      <c r="F4620" s="1"/>
    </row>
    <row r="4621" spans="1:6" x14ac:dyDescent="0.25">
      <c r="A4621" s="1">
        <v>40839</v>
      </c>
      <c r="B4621">
        <v>44</v>
      </c>
      <c r="C4621">
        <v>2190</v>
      </c>
      <c r="D4621">
        <v>4.7300000000000004</v>
      </c>
      <c r="E4621">
        <v>13.4</v>
      </c>
      <c r="F4621" s="1"/>
    </row>
    <row r="4622" spans="1:6" x14ac:dyDescent="0.25">
      <c r="A4622" s="1">
        <v>40840</v>
      </c>
      <c r="B4622">
        <v>42</v>
      </c>
      <c r="C4622">
        <v>2250</v>
      </c>
      <c r="D4622">
        <v>4.71</v>
      </c>
      <c r="E4622">
        <v>13.100000000000001</v>
      </c>
      <c r="F4622" s="1"/>
    </row>
    <row r="4623" spans="1:6" x14ac:dyDescent="0.25">
      <c r="A4623" s="1">
        <v>40841</v>
      </c>
      <c r="B4623">
        <v>45</v>
      </c>
      <c r="C4623">
        <v>2150</v>
      </c>
      <c r="D4623">
        <v>4.74</v>
      </c>
      <c r="E4623">
        <v>13.95</v>
      </c>
      <c r="F4623" s="1"/>
    </row>
    <row r="4624" spans="1:6" x14ac:dyDescent="0.25">
      <c r="A4624" s="1">
        <v>40842</v>
      </c>
      <c r="B4624">
        <v>48</v>
      </c>
      <c r="C4624">
        <v>2120</v>
      </c>
      <c r="D4624">
        <v>4.7699999999999996</v>
      </c>
      <c r="E4624">
        <v>9.4499999999999993</v>
      </c>
      <c r="F4624" s="1"/>
    </row>
    <row r="4625" spans="1:6" x14ac:dyDescent="0.25">
      <c r="A4625" s="1">
        <v>40843</v>
      </c>
      <c r="B4625">
        <v>47</v>
      </c>
      <c r="C4625">
        <v>2150</v>
      </c>
      <c r="D4625">
        <v>4.76</v>
      </c>
      <c r="E4625">
        <v>9.35</v>
      </c>
      <c r="F4625" s="1"/>
    </row>
    <row r="4626" spans="1:6" x14ac:dyDescent="0.25">
      <c r="A4626" s="1">
        <v>40844</v>
      </c>
      <c r="B4626">
        <v>56</v>
      </c>
      <c r="C4626">
        <v>2050</v>
      </c>
      <c r="D4626">
        <v>4.84</v>
      </c>
      <c r="E4626">
        <v>9.65</v>
      </c>
      <c r="F4626" s="1"/>
    </row>
    <row r="4627" spans="1:6" x14ac:dyDescent="0.25">
      <c r="A4627" s="1">
        <v>40845</v>
      </c>
      <c r="B4627">
        <v>62</v>
      </c>
      <c r="C4627">
        <v>1990</v>
      </c>
      <c r="D4627">
        <v>4.8899999999999997</v>
      </c>
      <c r="E4627">
        <v>9.8500000000000014</v>
      </c>
      <c r="F4627" s="1"/>
    </row>
    <row r="4628" spans="1:6" x14ac:dyDescent="0.25">
      <c r="A4628" s="1">
        <v>40846</v>
      </c>
      <c r="B4628">
        <v>84</v>
      </c>
      <c r="C4628">
        <v>1880</v>
      </c>
      <c r="D4628">
        <v>5.05</v>
      </c>
      <c r="E4628">
        <v>10.5</v>
      </c>
      <c r="F4628" s="1"/>
    </row>
    <row r="4629" spans="1:6" x14ac:dyDescent="0.25">
      <c r="A4629" s="1">
        <v>40847</v>
      </c>
      <c r="B4629">
        <v>73</v>
      </c>
      <c r="C4629">
        <v>1900</v>
      </c>
      <c r="D4629">
        <v>4.9800000000000004</v>
      </c>
      <c r="E4629">
        <v>11.05</v>
      </c>
      <c r="F4629" s="1"/>
    </row>
    <row r="4630" spans="1:6" x14ac:dyDescent="0.25">
      <c r="A4630" s="1">
        <v>40848</v>
      </c>
      <c r="B4630">
        <v>45</v>
      </c>
      <c r="C4630">
        <v>2230</v>
      </c>
      <c r="D4630">
        <v>4.74</v>
      </c>
      <c r="E4630" t="s">
        <v>2</v>
      </c>
      <c r="F4630" s="1"/>
    </row>
    <row r="4631" spans="1:6" x14ac:dyDescent="0.25">
      <c r="A4631" s="1">
        <v>40849</v>
      </c>
      <c r="B4631">
        <v>39</v>
      </c>
      <c r="C4631" t="s">
        <v>2</v>
      </c>
      <c r="D4631">
        <v>4.68</v>
      </c>
      <c r="E4631" t="s">
        <v>2</v>
      </c>
      <c r="F4631" s="1"/>
    </row>
    <row r="4632" spans="1:6" x14ac:dyDescent="0.25">
      <c r="A4632" s="1">
        <v>40850</v>
      </c>
      <c r="B4632">
        <v>37</v>
      </c>
      <c r="C4632" t="s">
        <v>2</v>
      </c>
      <c r="D4632">
        <v>4.6500000000000004</v>
      </c>
      <c r="E4632" t="s">
        <v>2</v>
      </c>
      <c r="F4632" s="1"/>
    </row>
    <row r="4633" spans="1:6" x14ac:dyDescent="0.25">
      <c r="A4633" s="1">
        <v>40851</v>
      </c>
      <c r="B4633">
        <v>36</v>
      </c>
      <c r="C4633">
        <v>2490</v>
      </c>
      <c r="D4633">
        <v>4.6399999999999997</v>
      </c>
      <c r="E4633" t="s">
        <v>2</v>
      </c>
      <c r="F4633" s="1"/>
    </row>
    <row r="4634" spans="1:6" x14ac:dyDescent="0.25">
      <c r="A4634" s="1">
        <v>40852</v>
      </c>
      <c r="B4634">
        <v>35</v>
      </c>
      <c r="C4634">
        <v>2490</v>
      </c>
      <c r="D4634">
        <v>4.63</v>
      </c>
      <c r="E4634">
        <v>11.05</v>
      </c>
      <c r="F4634" s="1"/>
    </row>
    <row r="4635" spans="1:6" x14ac:dyDescent="0.25">
      <c r="A4635" s="1">
        <v>40853</v>
      </c>
      <c r="B4635">
        <v>35</v>
      </c>
      <c r="C4635">
        <v>2470</v>
      </c>
      <c r="D4635">
        <v>4.63</v>
      </c>
      <c r="E4635">
        <v>9.5500000000000007</v>
      </c>
      <c r="F4635" s="1"/>
    </row>
    <row r="4636" spans="1:6" x14ac:dyDescent="0.25">
      <c r="A4636" s="1">
        <v>40854</v>
      </c>
      <c r="B4636">
        <v>36</v>
      </c>
      <c r="C4636">
        <v>2470</v>
      </c>
      <c r="D4636">
        <v>4.6399999999999997</v>
      </c>
      <c r="E4636">
        <v>9.3000000000000007</v>
      </c>
      <c r="F4636" s="1"/>
    </row>
    <row r="4637" spans="1:6" x14ac:dyDescent="0.25">
      <c r="A4637" s="1">
        <v>40855</v>
      </c>
      <c r="B4637">
        <v>42</v>
      </c>
      <c r="C4637">
        <v>2450</v>
      </c>
      <c r="D4637">
        <v>4.71</v>
      </c>
      <c r="E4637" t="s">
        <v>2</v>
      </c>
      <c r="F4637" s="1"/>
    </row>
    <row r="4638" spans="1:6" x14ac:dyDescent="0.25">
      <c r="A4638" s="1">
        <v>40856</v>
      </c>
      <c r="B4638">
        <v>41</v>
      </c>
      <c r="C4638">
        <v>2510</v>
      </c>
      <c r="D4638">
        <v>4.7</v>
      </c>
      <c r="E4638">
        <v>8.1999999999999993</v>
      </c>
      <c r="F4638" s="1"/>
    </row>
    <row r="4639" spans="1:6" x14ac:dyDescent="0.25">
      <c r="A4639" s="1">
        <v>40857</v>
      </c>
      <c r="B4639">
        <v>45</v>
      </c>
      <c r="C4639">
        <v>2600</v>
      </c>
      <c r="D4639">
        <v>4.74</v>
      </c>
      <c r="E4639">
        <v>8.15</v>
      </c>
      <c r="F4639" s="1"/>
    </row>
    <row r="4640" spans="1:6" x14ac:dyDescent="0.25">
      <c r="A4640" s="1">
        <v>40858</v>
      </c>
      <c r="B4640">
        <v>45</v>
      </c>
      <c r="C4640">
        <v>2570</v>
      </c>
      <c r="D4640">
        <v>4.74</v>
      </c>
      <c r="E4640">
        <v>8.35</v>
      </c>
      <c r="F4640" s="1"/>
    </row>
    <row r="4641" spans="1:6" x14ac:dyDescent="0.25">
      <c r="A4641" s="1">
        <v>40859</v>
      </c>
      <c r="B4641">
        <v>42</v>
      </c>
      <c r="C4641">
        <v>2630</v>
      </c>
      <c r="D4641">
        <v>4.71</v>
      </c>
      <c r="E4641">
        <v>9.9</v>
      </c>
      <c r="F4641" s="1"/>
    </row>
    <row r="4642" spans="1:6" x14ac:dyDescent="0.25">
      <c r="A4642" s="1">
        <v>40860</v>
      </c>
      <c r="B4642">
        <v>43</v>
      </c>
      <c r="C4642">
        <v>2620</v>
      </c>
      <c r="D4642">
        <v>4.72</v>
      </c>
      <c r="E4642">
        <v>10.4</v>
      </c>
      <c r="F4642" s="1"/>
    </row>
    <row r="4643" spans="1:6" x14ac:dyDescent="0.25">
      <c r="A4643" s="1">
        <v>40861</v>
      </c>
      <c r="B4643">
        <v>51</v>
      </c>
      <c r="C4643">
        <v>2470</v>
      </c>
      <c r="D4643">
        <v>4.8</v>
      </c>
      <c r="E4643">
        <v>8.8000000000000007</v>
      </c>
      <c r="F4643" s="1"/>
    </row>
    <row r="4644" spans="1:6" x14ac:dyDescent="0.25">
      <c r="A4644" s="1">
        <v>40862</v>
      </c>
      <c r="B4644">
        <v>79</v>
      </c>
      <c r="C4644">
        <v>2140</v>
      </c>
      <c r="D4644">
        <v>5.0199999999999996</v>
      </c>
      <c r="E4644">
        <v>7.35</v>
      </c>
      <c r="F4644" s="1"/>
    </row>
    <row r="4645" spans="1:6" x14ac:dyDescent="0.25">
      <c r="A4645" s="1">
        <v>40863</v>
      </c>
      <c r="B4645">
        <v>88</v>
      </c>
      <c r="C4645">
        <v>2110</v>
      </c>
      <c r="D4645">
        <v>5.07</v>
      </c>
      <c r="E4645">
        <v>6.4</v>
      </c>
      <c r="F4645" s="1"/>
    </row>
    <row r="4646" spans="1:6" x14ac:dyDescent="0.25">
      <c r="A4646" s="1">
        <v>40864</v>
      </c>
      <c r="B4646">
        <v>79</v>
      </c>
      <c r="C4646">
        <v>2150</v>
      </c>
      <c r="D4646">
        <v>5.0199999999999996</v>
      </c>
      <c r="E4646">
        <v>6.1</v>
      </c>
      <c r="F4646" s="1"/>
    </row>
    <row r="4647" spans="1:6" x14ac:dyDescent="0.25">
      <c r="A4647" s="1">
        <v>40865</v>
      </c>
      <c r="B4647">
        <v>136</v>
      </c>
      <c r="C4647">
        <v>2030</v>
      </c>
      <c r="D4647">
        <v>5.33</v>
      </c>
      <c r="E4647">
        <v>5.85</v>
      </c>
      <c r="F4647" s="1"/>
    </row>
    <row r="4648" spans="1:6" x14ac:dyDescent="0.25">
      <c r="A4648" s="1">
        <v>40866</v>
      </c>
      <c r="B4648">
        <v>136</v>
      </c>
      <c r="C4648">
        <v>2120</v>
      </c>
      <c r="D4648">
        <v>5.33</v>
      </c>
      <c r="E4648">
        <v>6.7</v>
      </c>
      <c r="F4648" s="1"/>
    </row>
    <row r="4649" spans="1:6" x14ac:dyDescent="0.25">
      <c r="A4649" s="1">
        <v>40867</v>
      </c>
      <c r="B4649">
        <v>137</v>
      </c>
      <c r="C4649">
        <v>2140</v>
      </c>
      <c r="D4649">
        <v>5.33</v>
      </c>
      <c r="E4649">
        <v>5.15</v>
      </c>
      <c r="F4649" s="1"/>
    </row>
    <row r="4650" spans="1:6" x14ac:dyDescent="0.25">
      <c r="A4650" s="1">
        <v>40868</v>
      </c>
      <c r="B4650">
        <v>138</v>
      </c>
      <c r="C4650">
        <v>2070</v>
      </c>
      <c r="D4650">
        <v>5.34</v>
      </c>
      <c r="E4650">
        <v>3.9000000000000004</v>
      </c>
      <c r="F4650" s="1"/>
    </row>
    <row r="4651" spans="1:6" x14ac:dyDescent="0.25">
      <c r="A4651" s="1">
        <v>40869</v>
      </c>
      <c r="B4651">
        <v>135</v>
      </c>
      <c r="C4651">
        <v>2070</v>
      </c>
      <c r="D4651">
        <v>5.32</v>
      </c>
      <c r="E4651">
        <v>5.0999999999999996</v>
      </c>
      <c r="F4651" s="1"/>
    </row>
    <row r="4652" spans="1:6" x14ac:dyDescent="0.25">
      <c r="A4652" s="1">
        <v>40870</v>
      </c>
      <c r="B4652">
        <v>129</v>
      </c>
      <c r="C4652">
        <v>2100</v>
      </c>
      <c r="D4652">
        <v>5.29</v>
      </c>
      <c r="E4652">
        <v>6.35</v>
      </c>
      <c r="F4652" s="1"/>
    </row>
    <row r="4653" spans="1:6" x14ac:dyDescent="0.25">
      <c r="A4653" s="1">
        <v>40871</v>
      </c>
      <c r="B4653">
        <v>132</v>
      </c>
      <c r="C4653">
        <v>2060</v>
      </c>
      <c r="D4653">
        <v>5.31</v>
      </c>
      <c r="E4653">
        <v>6.7</v>
      </c>
      <c r="F4653" s="1"/>
    </row>
    <row r="4654" spans="1:6" x14ac:dyDescent="0.25">
      <c r="A4654" s="1">
        <v>40872</v>
      </c>
      <c r="B4654">
        <v>128</v>
      </c>
      <c r="C4654">
        <v>2050</v>
      </c>
      <c r="D4654">
        <v>5.29</v>
      </c>
      <c r="E4654">
        <v>7.55</v>
      </c>
      <c r="F4654" s="1"/>
    </row>
    <row r="4655" spans="1:6" x14ac:dyDescent="0.25">
      <c r="A4655" s="1">
        <v>40873</v>
      </c>
      <c r="B4655">
        <v>125</v>
      </c>
      <c r="C4655">
        <v>2110</v>
      </c>
      <c r="D4655">
        <v>5.28</v>
      </c>
      <c r="E4655">
        <v>4.8499999999999996</v>
      </c>
      <c r="F4655" s="1"/>
    </row>
    <row r="4656" spans="1:6" x14ac:dyDescent="0.25">
      <c r="A4656" s="1">
        <v>40874</v>
      </c>
      <c r="B4656">
        <v>121</v>
      </c>
      <c r="C4656">
        <v>2100</v>
      </c>
      <c r="D4656">
        <v>5.26</v>
      </c>
      <c r="E4656">
        <v>3.5</v>
      </c>
      <c r="F4656" s="1"/>
    </row>
    <row r="4657" spans="1:6" x14ac:dyDescent="0.25">
      <c r="A4657" s="1">
        <v>40875</v>
      </c>
      <c r="B4657">
        <v>129</v>
      </c>
      <c r="C4657">
        <v>2060</v>
      </c>
      <c r="D4657">
        <v>5.29</v>
      </c>
      <c r="E4657">
        <v>4.75</v>
      </c>
      <c r="F4657" s="1"/>
    </row>
    <row r="4658" spans="1:6" x14ac:dyDescent="0.25">
      <c r="A4658" s="1">
        <v>40876</v>
      </c>
      <c r="B4658">
        <v>126</v>
      </c>
      <c r="C4658">
        <v>2070</v>
      </c>
      <c r="D4658">
        <v>5.28</v>
      </c>
      <c r="E4658">
        <v>6.5</v>
      </c>
      <c r="F4658" s="1"/>
    </row>
    <row r="4659" spans="1:6" x14ac:dyDescent="0.25">
      <c r="A4659" s="1">
        <v>40877</v>
      </c>
      <c r="B4659">
        <v>126</v>
      </c>
      <c r="C4659">
        <v>2060</v>
      </c>
      <c r="D4659">
        <v>5.28</v>
      </c>
      <c r="E4659">
        <v>4.8499999999999996</v>
      </c>
      <c r="F4659" s="1"/>
    </row>
    <row r="4660" spans="1:6" x14ac:dyDescent="0.25">
      <c r="A4660" s="1">
        <v>40878</v>
      </c>
      <c r="B4660">
        <v>125</v>
      </c>
      <c r="C4660">
        <v>2060</v>
      </c>
      <c r="D4660">
        <v>5.28</v>
      </c>
      <c r="E4660">
        <v>3.95</v>
      </c>
      <c r="F4660" s="1"/>
    </row>
    <row r="4661" spans="1:6" x14ac:dyDescent="0.25">
      <c r="A4661" s="1">
        <v>40879</v>
      </c>
      <c r="B4661">
        <v>123</v>
      </c>
      <c r="C4661">
        <v>2090</v>
      </c>
      <c r="D4661">
        <v>5.27</v>
      </c>
      <c r="E4661">
        <v>3.65</v>
      </c>
      <c r="F4661" s="1"/>
    </row>
    <row r="4662" spans="1:6" x14ac:dyDescent="0.25">
      <c r="A4662" s="1">
        <v>40880</v>
      </c>
      <c r="B4662">
        <v>127</v>
      </c>
      <c r="C4662">
        <v>2060</v>
      </c>
      <c r="D4662">
        <v>5.28</v>
      </c>
      <c r="E4662">
        <v>3.1</v>
      </c>
      <c r="F4662" s="1"/>
    </row>
    <row r="4663" spans="1:6" x14ac:dyDescent="0.25">
      <c r="A4663" s="1">
        <v>40881</v>
      </c>
      <c r="B4663">
        <v>118</v>
      </c>
      <c r="C4663">
        <v>2050</v>
      </c>
      <c r="D4663">
        <v>5.24</v>
      </c>
      <c r="E4663">
        <v>1</v>
      </c>
      <c r="F4663" s="1"/>
    </row>
    <row r="4664" spans="1:6" x14ac:dyDescent="0.25">
      <c r="A4664" s="1">
        <v>40882</v>
      </c>
      <c r="B4664">
        <v>114</v>
      </c>
      <c r="C4664">
        <v>2050</v>
      </c>
      <c r="D4664">
        <v>5.22</v>
      </c>
      <c r="E4664">
        <v>1.45</v>
      </c>
      <c r="F4664" s="1"/>
    </row>
    <row r="4665" spans="1:6" x14ac:dyDescent="0.25">
      <c r="A4665" s="1">
        <v>40883</v>
      </c>
      <c r="B4665">
        <v>102</v>
      </c>
      <c r="C4665">
        <v>2170</v>
      </c>
      <c r="D4665">
        <v>5.16</v>
      </c>
      <c r="E4665">
        <v>0.65</v>
      </c>
      <c r="F4665" s="1"/>
    </row>
    <row r="4666" spans="1:6" x14ac:dyDescent="0.25">
      <c r="A4666" s="1">
        <v>40884</v>
      </c>
      <c r="B4666">
        <v>103</v>
      </c>
      <c r="C4666">
        <v>2210</v>
      </c>
      <c r="D4666">
        <v>5.16</v>
      </c>
      <c r="E4666">
        <v>1.95</v>
      </c>
      <c r="F4666" s="1"/>
    </row>
    <row r="4667" spans="1:6" x14ac:dyDescent="0.25">
      <c r="A4667" s="1">
        <v>40885</v>
      </c>
      <c r="B4667">
        <v>113</v>
      </c>
      <c r="C4667">
        <v>2170</v>
      </c>
      <c r="D4667">
        <v>5.22</v>
      </c>
      <c r="E4667">
        <v>1.65</v>
      </c>
      <c r="F4667" s="1"/>
    </row>
    <row r="4668" spans="1:6" x14ac:dyDescent="0.25">
      <c r="A4668" s="1">
        <v>40886</v>
      </c>
      <c r="B4668">
        <v>128</v>
      </c>
      <c r="C4668">
        <v>2110</v>
      </c>
      <c r="D4668">
        <v>5.29</v>
      </c>
      <c r="E4668">
        <v>1.1000000000000001</v>
      </c>
      <c r="F4668" s="1"/>
    </row>
    <row r="4669" spans="1:6" x14ac:dyDescent="0.25">
      <c r="A4669" s="1">
        <v>40887</v>
      </c>
      <c r="B4669">
        <v>125</v>
      </c>
      <c r="C4669">
        <v>2090</v>
      </c>
      <c r="D4669">
        <v>5.28</v>
      </c>
      <c r="E4669">
        <v>1.95</v>
      </c>
      <c r="F4669" s="1"/>
    </row>
    <row r="4670" spans="1:6" x14ac:dyDescent="0.25">
      <c r="A4670" s="1">
        <v>40888</v>
      </c>
      <c r="B4670">
        <v>120</v>
      </c>
      <c r="C4670">
        <v>1970</v>
      </c>
      <c r="D4670">
        <v>5.25</v>
      </c>
      <c r="E4670">
        <v>1.6</v>
      </c>
      <c r="F4670" s="1"/>
    </row>
    <row r="4671" spans="1:6" x14ac:dyDescent="0.25">
      <c r="A4671" s="1">
        <v>40889</v>
      </c>
      <c r="B4671">
        <v>127</v>
      </c>
      <c r="C4671">
        <v>1900</v>
      </c>
      <c r="D4671">
        <v>5.28</v>
      </c>
      <c r="E4671">
        <v>1.65</v>
      </c>
      <c r="F4671" s="1"/>
    </row>
    <row r="4672" spans="1:6" x14ac:dyDescent="0.25">
      <c r="A4672" s="1">
        <v>40890</v>
      </c>
      <c r="B4672">
        <v>120</v>
      </c>
      <c r="C4672">
        <v>2160</v>
      </c>
      <c r="D4672">
        <v>5.25</v>
      </c>
      <c r="E4672">
        <v>1.7999999999999998</v>
      </c>
      <c r="F4672" s="1"/>
    </row>
    <row r="4673" spans="1:6" x14ac:dyDescent="0.25">
      <c r="A4673" s="1">
        <v>40891</v>
      </c>
      <c r="B4673">
        <v>115</v>
      </c>
      <c r="C4673">
        <v>2180</v>
      </c>
      <c r="D4673">
        <v>5.23</v>
      </c>
      <c r="E4673">
        <v>2.9</v>
      </c>
      <c r="F4673" s="1"/>
    </row>
    <row r="4674" spans="1:6" x14ac:dyDescent="0.25">
      <c r="A4674" s="1">
        <v>40892</v>
      </c>
      <c r="B4674">
        <v>109</v>
      </c>
      <c r="C4674">
        <v>2220</v>
      </c>
      <c r="D4674">
        <v>5.19</v>
      </c>
      <c r="E4674">
        <v>4.5999999999999996</v>
      </c>
      <c r="F4674" s="1"/>
    </row>
    <row r="4675" spans="1:6" x14ac:dyDescent="0.25">
      <c r="A4675" s="1">
        <v>40893</v>
      </c>
      <c r="B4675">
        <v>106</v>
      </c>
      <c r="C4675">
        <v>2210</v>
      </c>
      <c r="D4675">
        <v>5.18</v>
      </c>
      <c r="E4675">
        <v>3.3000000000000003</v>
      </c>
      <c r="F4675" s="1"/>
    </row>
    <row r="4676" spans="1:6" x14ac:dyDescent="0.25">
      <c r="A4676" s="1">
        <v>40894</v>
      </c>
      <c r="B4676">
        <v>103</v>
      </c>
      <c r="C4676">
        <v>2210</v>
      </c>
      <c r="D4676">
        <v>5.16</v>
      </c>
      <c r="E4676">
        <v>2.95</v>
      </c>
      <c r="F4676" s="1"/>
    </row>
    <row r="4677" spans="1:6" x14ac:dyDescent="0.25">
      <c r="A4677" s="1">
        <v>40895</v>
      </c>
      <c r="B4677">
        <v>100</v>
      </c>
      <c r="C4677">
        <v>2210</v>
      </c>
      <c r="D4677">
        <v>5.15</v>
      </c>
      <c r="E4677">
        <v>3.45</v>
      </c>
      <c r="F4677" s="1"/>
    </row>
    <row r="4678" spans="1:6" x14ac:dyDescent="0.25">
      <c r="A4678" s="1">
        <v>40896</v>
      </c>
      <c r="B4678">
        <v>99</v>
      </c>
      <c r="C4678">
        <v>2160</v>
      </c>
      <c r="D4678">
        <v>5.14</v>
      </c>
      <c r="E4678">
        <v>1.9</v>
      </c>
      <c r="F4678" s="1"/>
    </row>
    <row r="4679" spans="1:6" x14ac:dyDescent="0.25">
      <c r="A4679" s="1">
        <v>40897</v>
      </c>
      <c r="B4679">
        <v>87</v>
      </c>
      <c r="C4679">
        <v>2160</v>
      </c>
      <c r="D4679">
        <v>5.07</v>
      </c>
      <c r="E4679">
        <v>2.5</v>
      </c>
      <c r="F4679" s="1"/>
    </row>
    <row r="4680" spans="1:6" x14ac:dyDescent="0.25">
      <c r="A4680" s="1">
        <v>40898</v>
      </c>
      <c r="B4680">
        <v>87</v>
      </c>
      <c r="C4680">
        <v>2150</v>
      </c>
      <c r="D4680">
        <v>5.07</v>
      </c>
      <c r="E4680">
        <v>1.45</v>
      </c>
      <c r="F4680" s="1"/>
    </row>
    <row r="4681" spans="1:6" x14ac:dyDescent="0.25">
      <c r="A4681" s="1">
        <v>40899</v>
      </c>
      <c r="B4681">
        <v>103</v>
      </c>
      <c r="C4681">
        <v>2130</v>
      </c>
      <c r="D4681">
        <v>5.16</v>
      </c>
      <c r="E4681">
        <v>1.6</v>
      </c>
      <c r="F4681" s="1"/>
    </row>
    <row r="4682" spans="1:6" x14ac:dyDescent="0.25">
      <c r="A4682" s="1">
        <v>40900</v>
      </c>
      <c r="B4682">
        <v>114</v>
      </c>
      <c r="C4682">
        <v>1990</v>
      </c>
      <c r="D4682">
        <v>5.22</v>
      </c>
      <c r="E4682">
        <v>0.65</v>
      </c>
      <c r="F4682" s="1"/>
    </row>
    <row r="4683" spans="1:6" x14ac:dyDescent="0.25">
      <c r="A4683" s="1">
        <v>40901</v>
      </c>
      <c r="B4683">
        <v>98</v>
      </c>
      <c r="C4683">
        <v>2070</v>
      </c>
      <c r="D4683">
        <v>5.13</v>
      </c>
      <c r="E4683" t="s">
        <v>2</v>
      </c>
      <c r="F4683" s="1"/>
    </row>
    <row r="4684" spans="1:6" x14ac:dyDescent="0.25">
      <c r="A4684" s="1">
        <v>40902</v>
      </c>
      <c r="B4684">
        <v>101</v>
      </c>
      <c r="C4684">
        <v>2200</v>
      </c>
      <c r="D4684">
        <v>5.15</v>
      </c>
      <c r="E4684">
        <v>1.45</v>
      </c>
      <c r="F4684" s="1"/>
    </row>
    <row r="4685" spans="1:6" x14ac:dyDescent="0.25">
      <c r="A4685" s="1">
        <v>40903</v>
      </c>
      <c r="B4685">
        <v>107</v>
      </c>
      <c r="C4685">
        <v>2230</v>
      </c>
      <c r="D4685">
        <v>5.18</v>
      </c>
      <c r="E4685">
        <v>0.75</v>
      </c>
      <c r="F4685" s="1"/>
    </row>
    <row r="4686" spans="1:6" x14ac:dyDescent="0.25">
      <c r="A4686" s="1">
        <v>40904</v>
      </c>
      <c r="B4686">
        <v>114</v>
      </c>
      <c r="C4686">
        <v>2230</v>
      </c>
      <c r="D4686">
        <v>5.22</v>
      </c>
      <c r="E4686">
        <v>0.9</v>
      </c>
      <c r="F4686" s="1"/>
    </row>
    <row r="4687" spans="1:6" x14ac:dyDescent="0.25">
      <c r="A4687" s="1">
        <v>40905</v>
      </c>
      <c r="B4687">
        <v>112</v>
      </c>
      <c r="C4687">
        <v>2220</v>
      </c>
      <c r="D4687">
        <v>5.21</v>
      </c>
      <c r="E4687">
        <v>1.1499999999999999</v>
      </c>
      <c r="F4687" s="1"/>
    </row>
    <row r="4688" spans="1:6" x14ac:dyDescent="0.25">
      <c r="A4688" s="1">
        <v>40906</v>
      </c>
      <c r="B4688">
        <v>119</v>
      </c>
      <c r="C4688">
        <v>2150</v>
      </c>
      <c r="D4688">
        <v>5.25</v>
      </c>
      <c r="E4688">
        <v>2.0499999999999998</v>
      </c>
      <c r="F4688" s="1"/>
    </row>
    <row r="4689" spans="1:6" x14ac:dyDescent="0.25">
      <c r="A4689" s="1">
        <v>40907</v>
      </c>
      <c r="B4689">
        <v>126</v>
      </c>
      <c r="C4689">
        <v>2070</v>
      </c>
      <c r="D4689">
        <v>5.28</v>
      </c>
      <c r="E4689">
        <v>2.0499999999999998</v>
      </c>
      <c r="F4689" s="1"/>
    </row>
    <row r="4690" spans="1:6" x14ac:dyDescent="0.25">
      <c r="A4690" s="1">
        <v>40908</v>
      </c>
      <c r="B4690">
        <v>124</v>
      </c>
      <c r="C4690">
        <v>2010</v>
      </c>
      <c r="D4690">
        <v>5.27</v>
      </c>
      <c r="E4690">
        <v>2.4500000000000002</v>
      </c>
      <c r="F4690" s="1"/>
    </row>
    <row r="4691" spans="1:6" x14ac:dyDescent="0.25">
      <c r="A4691" s="1">
        <v>40909</v>
      </c>
      <c r="B4691">
        <v>122</v>
      </c>
      <c r="C4691">
        <v>2030</v>
      </c>
      <c r="D4691">
        <v>5.26</v>
      </c>
      <c r="E4691">
        <v>1</v>
      </c>
      <c r="F4691" s="1"/>
    </row>
    <row r="4692" spans="1:6" x14ac:dyDescent="0.25">
      <c r="A4692" s="1">
        <v>40910</v>
      </c>
      <c r="B4692">
        <v>113</v>
      </c>
      <c r="C4692">
        <v>2120</v>
      </c>
      <c r="D4692">
        <v>5.22</v>
      </c>
      <c r="E4692">
        <v>1.2</v>
      </c>
      <c r="F4692" s="1"/>
    </row>
    <row r="4693" spans="1:6" x14ac:dyDescent="0.25">
      <c r="A4693" s="1">
        <v>40911</v>
      </c>
      <c r="B4693">
        <v>112</v>
      </c>
      <c r="C4693">
        <v>2140</v>
      </c>
      <c r="D4693">
        <v>5.21</v>
      </c>
      <c r="E4693">
        <v>1.75</v>
      </c>
      <c r="F4693" s="1"/>
    </row>
    <row r="4694" spans="1:6" x14ac:dyDescent="0.25">
      <c r="A4694" s="1">
        <v>40912</v>
      </c>
      <c r="B4694">
        <v>109</v>
      </c>
      <c r="C4694">
        <v>2120</v>
      </c>
      <c r="D4694">
        <v>5.19</v>
      </c>
      <c r="E4694">
        <v>2.8000000000000003</v>
      </c>
      <c r="F4694" s="1"/>
    </row>
    <row r="4695" spans="1:6" x14ac:dyDescent="0.25">
      <c r="A4695" s="1">
        <v>40913</v>
      </c>
      <c r="B4695">
        <v>107</v>
      </c>
      <c r="C4695">
        <v>2110</v>
      </c>
      <c r="D4695">
        <v>5.18</v>
      </c>
      <c r="E4695">
        <v>3.35</v>
      </c>
      <c r="F4695" s="1"/>
    </row>
    <row r="4696" spans="1:6" x14ac:dyDescent="0.25">
      <c r="A4696" s="1">
        <v>40914</v>
      </c>
      <c r="B4696">
        <v>111</v>
      </c>
      <c r="C4696">
        <v>2050</v>
      </c>
      <c r="D4696">
        <v>5.21</v>
      </c>
      <c r="E4696">
        <v>4.05</v>
      </c>
      <c r="F4696" s="1"/>
    </row>
    <row r="4697" spans="1:6" x14ac:dyDescent="0.25">
      <c r="A4697" s="1">
        <v>40915</v>
      </c>
      <c r="B4697">
        <v>111</v>
      </c>
      <c r="C4697">
        <v>2060</v>
      </c>
      <c r="D4697">
        <v>5.21</v>
      </c>
      <c r="E4697">
        <v>3.95</v>
      </c>
      <c r="F4697" s="1"/>
    </row>
    <row r="4698" spans="1:6" x14ac:dyDescent="0.25">
      <c r="A4698" s="1">
        <v>40916</v>
      </c>
      <c r="B4698">
        <v>113</v>
      </c>
      <c r="C4698">
        <v>2190</v>
      </c>
      <c r="D4698">
        <v>5.22</v>
      </c>
      <c r="E4698">
        <v>4.5500000000000007</v>
      </c>
      <c r="F4698" s="1"/>
    </row>
    <row r="4699" spans="1:6" x14ac:dyDescent="0.25">
      <c r="A4699" s="1">
        <v>40917</v>
      </c>
      <c r="B4699">
        <v>113</v>
      </c>
      <c r="C4699">
        <v>2240</v>
      </c>
      <c r="D4699">
        <v>5.22</v>
      </c>
      <c r="E4699">
        <v>2.65</v>
      </c>
      <c r="F4699" s="1"/>
    </row>
    <row r="4700" spans="1:6" x14ac:dyDescent="0.25">
      <c r="A4700" s="1">
        <v>40918</v>
      </c>
      <c r="B4700">
        <v>112</v>
      </c>
      <c r="C4700">
        <v>2260</v>
      </c>
      <c r="D4700">
        <v>5.21</v>
      </c>
      <c r="E4700">
        <v>3.75</v>
      </c>
      <c r="F4700" s="1"/>
    </row>
    <row r="4701" spans="1:6" x14ac:dyDescent="0.25">
      <c r="A4701" s="1">
        <v>40919</v>
      </c>
      <c r="B4701">
        <v>110</v>
      </c>
      <c r="C4701">
        <v>2240</v>
      </c>
      <c r="D4701">
        <v>5.2</v>
      </c>
      <c r="E4701">
        <v>2.2999999999999998</v>
      </c>
      <c r="F4701" s="1"/>
    </row>
    <row r="4702" spans="1:6" x14ac:dyDescent="0.25">
      <c r="A4702" s="1">
        <v>40920</v>
      </c>
      <c r="B4702">
        <v>107</v>
      </c>
      <c r="C4702">
        <v>2280</v>
      </c>
      <c r="D4702">
        <v>5.18</v>
      </c>
      <c r="E4702">
        <v>1.1499999999999999</v>
      </c>
      <c r="F4702" s="1"/>
    </row>
    <row r="4703" spans="1:6" x14ac:dyDescent="0.25">
      <c r="A4703" s="1">
        <v>40921</v>
      </c>
      <c r="B4703">
        <v>108</v>
      </c>
      <c r="C4703">
        <v>2310</v>
      </c>
      <c r="D4703">
        <v>5.19</v>
      </c>
      <c r="E4703">
        <v>1.75</v>
      </c>
      <c r="F4703" s="1"/>
    </row>
    <row r="4704" spans="1:6" x14ac:dyDescent="0.25">
      <c r="A4704" s="1">
        <v>40922</v>
      </c>
      <c r="B4704">
        <v>107</v>
      </c>
      <c r="C4704">
        <v>2290</v>
      </c>
      <c r="D4704">
        <v>5.18</v>
      </c>
      <c r="E4704">
        <v>1.9</v>
      </c>
      <c r="F4704" s="1"/>
    </row>
    <row r="4705" spans="1:6" x14ac:dyDescent="0.25">
      <c r="A4705" s="1">
        <v>40923</v>
      </c>
      <c r="B4705">
        <v>101</v>
      </c>
      <c r="C4705">
        <v>2280</v>
      </c>
      <c r="D4705">
        <v>5.15</v>
      </c>
      <c r="E4705">
        <v>3.75</v>
      </c>
      <c r="F4705" s="1"/>
    </row>
    <row r="4706" spans="1:6" x14ac:dyDescent="0.25">
      <c r="A4706" s="1">
        <v>40924</v>
      </c>
      <c r="B4706">
        <v>100</v>
      </c>
      <c r="C4706">
        <v>2270</v>
      </c>
      <c r="D4706">
        <v>5.15</v>
      </c>
      <c r="E4706">
        <v>4.75</v>
      </c>
      <c r="F4706" s="1"/>
    </row>
    <row r="4707" spans="1:6" x14ac:dyDescent="0.25">
      <c r="A4707" s="1">
        <v>40925</v>
      </c>
      <c r="B4707">
        <v>101</v>
      </c>
      <c r="C4707">
        <v>2290</v>
      </c>
      <c r="D4707">
        <v>5.15</v>
      </c>
      <c r="E4707">
        <v>2.8</v>
      </c>
      <c r="F4707" s="1"/>
    </row>
    <row r="4708" spans="1:6" x14ac:dyDescent="0.25">
      <c r="A4708" s="1">
        <v>40926</v>
      </c>
      <c r="B4708">
        <v>101</v>
      </c>
      <c r="C4708">
        <v>2300</v>
      </c>
      <c r="D4708">
        <v>5.15</v>
      </c>
      <c r="E4708">
        <v>1.8</v>
      </c>
      <c r="F4708" s="1"/>
    </row>
    <row r="4709" spans="1:6" x14ac:dyDescent="0.25">
      <c r="A4709" s="1">
        <v>40927</v>
      </c>
      <c r="B4709">
        <v>103</v>
      </c>
      <c r="C4709">
        <v>2300</v>
      </c>
      <c r="D4709">
        <v>5.16</v>
      </c>
      <c r="E4709">
        <v>3.8499999999999996</v>
      </c>
      <c r="F4709" s="1"/>
    </row>
    <row r="4710" spans="1:6" x14ac:dyDescent="0.25">
      <c r="A4710" s="1">
        <v>40928</v>
      </c>
      <c r="B4710">
        <v>111</v>
      </c>
      <c r="C4710">
        <v>2270</v>
      </c>
      <c r="D4710">
        <v>5.21</v>
      </c>
      <c r="E4710">
        <v>5.15</v>
      </c>
      <c r="F4710" s="1"/>
    </row>
    <row r="4711" spans="1:6" x14ac:dyDescent="0.25">
      <c r="A4711" s="1">
        <v>40929</v>
      </c>
      <c r="B4711">
        <v>114</v>
      </c>
      <c r="C4711">
        <v>2270</v>
      </c>
      <c r="D4711">
        <v>5.22</v>
      </c>
      <c r="E4711">
        <v>4</v>
      </c>
      <c r="F4711" s="1"/>
    </row>
    <row r="4712" spans="1:6" x14ac:dyDescent="0.25">
      <c r="A4712" s="1">
        <v>40930</v>
      </c>
      <c r="B4712">
        <v>118</v>
      </c>
      <c r="C4712">
        <v>2290</v>
      </c>
      <c r="D4712">
        <v>5.24</v>
      </c>
      <c r="E4712">
        <v>4.6500000000000004</v>
      </c>
      <c r="F4712" s="1"/>
    </row>
    <row r="4713" spans="1:6" x14ac:dyDescent="0.25">
      <c r="A4713" s="1">
        <v>40931</v>
      </c>
      <c r="B4713">
        <v>119</v>
      </c>
      <c r="C4713">
        <v>2260</v>
      </c>
      <c r="D4713">
        <v>5.25</v>
      </c>
      <c r="E4713">
        <v>3.95</v>
      </c>
      <c r="F4713" s="1"/>
    </row>
    <row r="4714" spans="1:6" x14ac:dyDescent="0.25">
      <c r="A4714" s="1">
        <v>40932</v>
      </c>
      <c r="B4714">
        <v>114</v>
      </c>
      <c r="C4714">
        <v>2260</v>
      </c>
      <c r="D4714">
        <v>5.22</v>
      </c>
      <c r="E4714">
        <v>4.3</v>
      </c>
      <c r="F4714" s="1"/>
    </row>
    <row r="4715" spans="1:6" x14ac:dyDescent="0.25">
      <c r="A4715" s="1">
        <v>40933</v>
      </c>
      <c r="B4715">
        <v>115</v>
      </c>
      <c r="C4715">
        <v>2260</v>
      </c>
      <c r="D4715">
        <v>5.23</v>
      </c>
      <c r="E4715">
        <v>4.55</v>
      </c>
      <c r="F4715" s="1"/>
    </row>
    <row r="4716" spans="1:6" x14ac:dyDescent="0.25">
      <c r="A4716" s="1">
        <v>40934</v>
      </c>
      <c r="B4716">
        <v>119</v>
      </c>
      <c r="C4716">
        <v>2250</v>
      </c>
      <c r="D4716">
        <v>5.25</v>
      </c>
      <c r="E4716">
        <v>5.2</v>
      </c>
      <c r="F4716" s="1"/>
    </row>
    <row r="4717" spans="1:6" x14ac:dyDescent="0.25">
      <c r="A4717" s="1">
        <v>40935</v>
      </c>
      <c r="B4717">
        <v>120</v>
      </c>
      <c r="C4717">
        <v>2270</v>
      </c>
      <c r="D4717">
        <v>5.25</v>
      </c>
      <c r="E4717">
        <v>6.25</v>
      </c>
      <c r="F4717" s="1"/>
    </row>
    <row r="4718" spans="1:6" x14ac:dyDescent="0.25">
      <c r="A4718" s="1">
        <v>40936</v>
      </c>
      <c r="B4718">
        <v>117</v>
      </c>
      <c r="C4718">
        <v>2280</v>
      </c>
      <c r="D4718">
        <v>5.24</v>
      </c>
      <c r="E4718">
        <v>4.45</v>
      </c>
      <c r="F4718" s="1"/>
    </row>
    <row r="4719" spans="1:6" x14ac:dyDescent="0.25">
      <c r="A4719" s="1">
        <v>40937</v>
      </c>
      <c r="B4719">
        <v>113</v>
      </c>
      <c r="C4719">
        <v>2300</v>
      </c>
      <c r="D4719">
        <v>5.22</v>
      </c>
      <c r="E4719">
        <v>4.45</v>
      </c>
      <c r="F4719" s="1"/>
    </row>
    <row r="4720" spans="1:6" x14ac:dyDescent="0.25">
      <c r="A4720" s="1">
        <v>40938</v>
      </c>
      <c r="B4720">
        <v>112</v>
      </c>
      <c r="C4720">
        <v>2310</v>
      </c>
      <c r="D4720">
        <v>5.21</v>
      </c>
      <c r="E4720">
        <v>6.55</v>
      </c>
      <c r="F4720" s="1"/>
    </row>
    <row r="4721" spans="1:6" x14ac:dyDescent="0.25">
      <c r="A4721" s="1">
        <v>40939</v>
      </c>
      <c r="B4721">
        <v>111</v>
      </c>
      <c r="C4721">
        <v>2300</v>
      </c>
      <c r="D4721">
        <v>5.21</v>
      </c>
      <c r="E4721">
        <v>6.1</v>
      </c>
      <c r="F4721" s="1"/>
    </row>
    <row r="4722" spans="1:6" x14ac:dyDescent="0.25">
      <c r="A4722" s="1">
        <v>40940</v>
      </c>
      <c r="B4722">
        <v>109</v>
      </c>
      <c r="C4722">
        <v>2300</v>
      </c>
      <c r="D4722">
        <v>5.19</v>
      </c>
      <c r="E4722">
        <v>6.1999999999999993</v>
      </c>
      <c r="F4722" s="1"/>
    </row>
    <row r="4723" spans="1:6" x14ac:dyDescent="0.25">
      <c r="A4723" s="1">
        <v>40941</v>
      </c>
      <c r="B4723">
        <v>107</v>
      </c>
      <c r="C4723">
        <v>2300</v>
      </c>
      <c r="D4723">
        <v>5.18</v>
      </c>
      <c r="E4723">
        <v>5.1999999999999993</v>
      </c>
      <c r="F4723" s="1"/>
    </row>
    <row r="4724" spans="1:6" x14ac:dyDescent="0.25">
      <c r="A4724" s="1">
        <v>40942</v>
      </c>
      <c r="B4724">
        <v>107</v>
      </c>
      <c r="C4724">
        <v>2290</v>
      </c>
      <c r="D4724">
        <v>5.18</v>
      </c>
      <c r="E4724">
        <v>4.25</v>
      </c>
      <c r="F4724" s="1"/>
    </row>
    <row r="4725" spans="1:6" x14ac:dyDescent="0.25">
      <c r="A4725" s="1">
        <v>40943</v>
      </c>
      <c r="B4725">
        <v>108</v>
      </c>
      <c r="C4725">
        <v>2280</v>
      </c>
      <c r="D4725">
        <v>5.19</v>
      </c>
      <c r="E4725">
        <v>4.3999999999999995</v>
      </c>
      <c r="F4725" s="1"/>
    </row>
    <row r="4726" spans="1:6" x14ac:dyDescent="0.25">
      <c r="A4726" s="1">
        <v>40944</v>
      </c>
      <c r="B4726">
        <v>102</v>
      </c>
      <c r="C4726">
        <v>2280</v>
      </c>
      <c r="D4726">
        <v>5.16</v>
      </c>
      <c r="E4726">
        <v>4</v>
      </c>
      <c r="F4726" s="1"/>
    </row>
    <row r="4727" spans="1:6" x14ac:dyDescent="0.25">
      <c r="A4727" s="1">
        <v>40945</v>
      </c>
      <c r="B4727">
        <v>105</v>
      </c>
      <c r="C4727">
        <v>2290</v>
      </c>
      <c r="D4727">
        <v>5.17</v>
      </c>
      <c r="E4727">
        <v>4.7</v>
      </c>
      <c r="F4727" s="1"/>
    </row>
    <row r="4728" spans="1:6" x14ac:dyDescent="0.25">
      <c r="A4728" s="1">
        <v>40946</v>
      </c>
      <c r="B4728">
        <v>107</v>
      </c>
      <c r="C4728">
        <v>2290</v>
      </c>
      <c r="D4728">
        <v>5.18</v>
      </c>
      <c r="E4728">
        <v>4.05</v>
      </c>
      <c r="F4728" s="1"/>
    </row>
    <row r="4729" spans="1:6" x14ac:dyDescent="0.25">
      <c r="A4729" s="1">
        <v>40947</v>
      </c>
      <c r="B4729">
        <v>104</v>
      </c>
      <c r="C4729">
        <v>2280</v>
      </c>
      <c r="D4729">
        <v>5.17</v>
      </c>
      <c r="E4729">
        <v>2.75</v>
      </c>
      <c r="F4729" s="1"/>
    </row>
    <row r="4730" spans="1:6" x14ac:dyDescent="0.25">
      <c r="A4730" s="1">
        <v>40948</v>
      </c>
      <c r="B4730">
        <v>106</v>
      </c>
      <c r="C4730">
        <v>2300</v>
      </c>
      <c r="D4730">
        <v>5.18</v>
      </c>
      <c r="E4730">
        <v>4.55</v>
      </c>
      <c r="F4730" s="1"/>
    </row>
    <row r="4731" spans="1:6" x14ac:dyDescent="0.25">
      <c r="A4731" s="1">
        <v>40949</v>
      </c>
      <c r="B4731">
        <v>102</v>
      </c>
      <c r="C4731">
        <v>2290</v>
      </c>
      <c r="D4731">
        <v>5.16</v>
      </c>
      <c r="E4731">
        <v>4.7</v>
      </c>
      <c r="F4731" s="1"/>
    </row>
    <row r="4732" spans="1:6" x14ac:dyDescent="0.25">
      <c r="A4732" s="1">
        <v>40950</v>
      </c>
      <c r="B4732">
        <v>122</v>
      </c>
      <c r="C4732" t="s">
        <v>2</v>
      </c>
      <c r="D4732">
        <v>5.26</v>
      </c>
      <c r="E4732" t="s">
        <v>2</v>
      </c>
      <c r="F4732" s="1"/>
    </row>
    <row r="4733" spans="1:6" x14ac:dyDescent="0.25">
      <c r="A4733" s="1">
        <v>40951</v>
      </c>
      <c r="B4733">
        <v>139</v>
      </c>
      <c r="C4733">
        <v>2060</v>
      </c>
      <c r="D4733">
        <v>5.34</v>
      </c>
      <c r="E4733">
        <v>1.4</v>
      </c>
      <c r="F4733" s="1"/>
    </row>
    <row r="4734" spans="1:6" x14ac:dyDescent="0.25">
      <c r="A4734" s="1">
        <v>40952</v>
      </c>
      <c r="B4734">
        <v>148</v>
      </c>
      <c r="C4734">
        <v>2030</v>
      </c>
      <c r="D4734">
        <v>5.38</v>
      </c>
      <c r="E4734">
        <v>3.2</v>
      </c>
      <c r="F4734" s="1"/>
    </row>
    <row r="4735" spans="1:6" x14ac:dyDescent="0.25">
      <c r="A4735" s="1">
        <v>40953</v>
      </c>
      <c r="B4735">
        <v>152</v>
      </c>
      <c r="C4735">
        <v>2000</v>
      </c>
      <c r="D4735">
        <v>5.4</v>
      </c>
      <c r="E4735">
        <v>4.8499999999999996</v>
      </c>
      <c r="F4735" s="1"/>
    </row>
    <row r="4736" spans="1:6" x14ac:dyDescent="0.25">
      <c r="A4736" s="1">
        <v>40954</v>
      </c>
      <c r="B4736">
        <v>164</v>
      </c>
      <c r="C4736">
        <v>1980</v>
      </c>
      <c r="D4736">
        <v>5.44</v>
      </c>
      <c r="E4736">
        <v>6.2</v>
      </c>
      <c r="F4736" s="1"/>
    </row>
    <row r="4737" spans="1:6" x14ac:dyDescent="0.25">
      <c r="A4737" s="1">
        <v>40955</v>
      </c>
      <c r="B4737">
        <v>166</v>
      </c>
      <c r="C4737">
        <v>2020</v>
      </c>
      <c r="D4737">
        <v>5.45</v>
      </c>
      <c r="E4737">
        <v>5.6</v>
      </c>
      <c r="F4737" s="1"/>
    </row>
    <row r="4738" spans="1:6" x14ac:dyDescent="0.25">
      <c r="A4738" s="1">
        <v>40956</v>
      </c>
      <c r="B4738">
        <v>157</v>
      </c>
      <c r="C4738">
        <v>2030</v>
      </c>
      <c r="D4738">
        <v>5.42</v>
      </c>
      <c r="E4738">
        <v>5.9</v>
      </c>
      <c r="F4738" s="1"/>
    </row>
    <row r="4739" spans="1:6" x14ac:dyDescent="0.25">
      <c r="A4739" s="1">
        <v>40957</v>
      </c>
      <c r="B4739">
        <v>148</v>
      </c>
      <c r="C4739">
        <v>2030</v>
      </c>
      <c r="D4739">
        <v>5.38</v>
      </c>
      <c r="E4739">
        <v>5.85</v>
      </c>
      <c r="F4739" s="1"/>
    </row>
    <row r="4740" spans="1:6" x14ac:dyDescent="0.25">
      <c r="A4740" s="1">
        <v>40958</v>
      </c>
      <c r="B4740">
        <v>144</v>
      </c>
      <c r="C4740">
        <v>2030</v>
      </c>
      <c r="D4740">
        <v>5.36</v>
      </c>
      <c r="E4740">
        <v>6.45</v>
      </c>
      <c r="F4740" s="1"/>
    </row>
    <row r="4741" spans="1:6" x14ac:dyDescent="0.25">
      <c r="A4741" s="1">
        <v>40959</v>
      </c>
      <c r="B4741">
        <v>114</v>
      </c>
      <c r="C4741">
        <v>2140</v>
      </c>
      <c r="D4741">
        <v>5.22</v>
      </c>
      <c r="E4741">
        <v>4.9000000000000004</v>
      </c>
      <c r="F4741" s="1"/>
    </row>
    <row r="4742" spans="1:6" x14ac:dyDescent="0.25">
      <c r="A4742" s="1">
        <v>40960</v>
      </c>
      <c r="B4742">
        <v>98</v>
      </c>
      <c r="C4742">
        <v>2250</v>
      </c>
      <c r="D4742">
        <v>5.13</v>
      </c>
      <c r="E4742">
        <v>5.6499999999999995</v>
      </c>
      <c r="F4742" s="1"/>
    </row>
    <row r="4743" spans="1:6" x14ac:dyDescent="0.25">
      <c r="A4743" s="1">
        <v>40961</v>
      </c>
      <c r="B4743">
        <v>107</v>
      </c>
      <c r="C4743">
        <v>2290</v>
      </c>
      <c r="D4743">
        <v>5.18</v>
      </c>
      <c r="E4743">
        <v>7.25</v>
      </c>
      <c r="F4743" s="1"/>
    </row>
    <row r="4744" spans="1:6" x14ac:dyDescent="0.25">
      <c r="A4744" s="1">
        <v>40962</v>
      </c>
      <c r="B4744">
        <v>109</v>
      </c>
      <c r="C4744">
        <v>2280</v>
      </c>
      <c r="D4744">
        <v>5.19</v>
      </c>
      <c r="E4744">
        <v>5.6999999999999993</v>
      </c>
      <c r="F4744" s="1"/>
    </row>
    <row r="4745" spans="1:6" x14ac:dyDescent="0.25">
      <c r="A4745" s="1">
        <v>40963</v>
      </c>
      <c r="B4745">
        <v>107</v>
      </c>
      <c r="C4745">
        <v>2270</v>
      </c>
      <c r="D4745">
        <v>5.18</v>
      </c>
      <c r="E4745">
        <v>4.6499999999999995</v>
      </c>
      <c r="F474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46"/>
  <sheetViews>
    <sheetView workbookViewId="0">
      <selection activeCell="D1" activeCellId="1" sqref="A1:A1048576 D1:G1048576"/>
    </sheetView>
  </sheetViews>
  <sheetFormatPr defaultRowHeight="15" x14ac:dyDescent="0.25"/>
  <cols>
    <col min="5" max="5" width="9.5703125" bestFit="1" customWidth="1"/>
  </cols>
  <sheetData>
    <row r="1" spans="1:9" ht="14.45" x14ac:dyDescent="0.3">
      <c r="B1" t="s">
        <v>24</v>
      </c>
      <c r="D1" t="s">
        <v>25</v>
      </c>
      <c r="F1" t="s">
        <v>26</v>
      </c>
      <c r="H1" t="s">
        <v>27</v>
      </c>
    </row>
    <row r="2" spans="1:9" ht="14.45" x14ac:dyDescent="0.3">
      <c r="A2" s="1">
        <v>36220</v>
      </c>
      <c r="B2">
        <v>77</v>
      </c>
      <c r="C2" t="s">
        <v>20</v>
      </c>
      <c r="D2">
        <v>14.3</v>
      </c>
      <c r="E2" t="s">
        <v>20</v>
      </c>
      <c r="F2">
        <v>4.8</v>
      </c>
      <c r="G2" t="s">
        <v>20</v>
      </c>
      <c r="H2">
        <v>3070</v>
      </c>
      <c r="I2" t="s">
        <v>20</v>
      </c>
    </row>
    <row r="3" spans="1:9" ht="14.45" x14ac:dyDescent="0.3">
      <c r="A3" s="1">
        <v>36221</v>
      </c>
      <c r="B3">
        <v>79</v>
      </c>
      <c r="C3" t="s">
        <v>20</v>
      </c>
      <c r="D3">
        <v>11.4</v>
      </c>
      <c r="E3" s="2" t="s">
        <v>20</v>
      </c>
      <c r="F3">
        <v>5.4</v>
      </c>
      <c r="G3" t="s">
        <v>20</v>
      </c>
      <c r="H3">
        <v>3030</v>
      </c>
      <c r="I3" t="s">
        <v>20</v>
      </c>
    </row>
    <row r="4" spans="1:9" ht="14.45" x14ac:dyDescent="0.3">
      <c r="A4" s="1">
        <v>36222</v>
      </c>
      <c r="B4">
        <v>77</v>
      </c>
      <c r="C4" t="s">
        <v>20</v>
      </c>
      <c r="D4">
        <v>12.8</v>
      </c>
      <c r="E4" s="2" t="s">
        <v>20</v>
      </c>
      <c r="F4">
        <v>2.4</v>
      </c>
      <c r="G4" t="s">
        <v>20</v>
      </c>
      <c r="H4">
        <v>3080</v>
      </c>
      <c r="I4" t="s">
        <v>20</v>
      </c>
    </row>
    <row r="5" spans="1:9" ht="14.45" x14ac:dyDescent="0.3">
      <c r="A5" s="1">
        <v>36223</v>
      </c>
      <c r="B5">
        <v>77</v>
      </c>
      <c r="C5" t="s">
        <v>20</v>
      </c>
      <c r="D5">
        <v>13.6</v>
      </c>
      <c r="E5" s="2" t="s">
        <v>20</v>
      </c>
      <c r="F5">
        <v>5.2</v>
      </c>
      <c r="G5" t="s">
        <v>20</v>
      </c>
      <c r="H5">
        <v>3130</v>
      </c>
      <c r="I5" t="s">
        <v>20</v>
      </c>
    </row>
    <row r="6" spans="1:9" ht="14.45" x14ac:dyDescent="0.3">
      <c r="A6" s="1">
        <v>36224</v>
      </c>
      <c r="B6">
        <v>77</v>
      </c>
      <c r="C6" t="s">
        <v>20</v>
      </c>
      <c r="D6">
        <v>13.6</v>
      </c>
      <c r="E6" s="2" t="s">
        <v>20</v>
      </c>
      <c r="F6">
        <v>4.3</v>
      </c>
      <c r="G6" t="s">
        <v>20</v>
      </c>
      <c r="H6">
        <v>3200</v>
      </c>
      <c r="I6" t="s">
        <v>20</v>
      </c>
    </row>
    <row r="7" spans="1:9" ht="14.45" x14ac:dyDescent="0.3">
      <c r="A7" s="1">
        <v>36225</v>
      </c>
      <c r="B7">
        <v>77</v>
      </c>
      <c r="C7" t="s">
        <v>20</v>
      </c>
      <c r="D7">
        <v>8.1999999999999993</v>
      </c>
      <c r="E7" s="2" t="s">
        <v>20</v>
      </c>
      <c r="F7">
        <v>3.7</v>
      </c>
      <c r="G7" t="s">
        <v>20</v>
      </c>
      <c r="H7">
        <v>3200</v>
      </c>
      <c r="I7" t="s">
        <v>20</v>
      </c>
    </row>
    <row r="8" spans="1:9" ht="14.45" x14ac:dyDescent="0.3">
      <c r="A8" s="1">
        <v>36226</v>
      </c>
      <c r="B8">
        <v>87</v>
      </c>
      <c r="C8" t="s">
        <v>20</v>
      </c>
      <c r="D8">
        <v>12</v>
      </c>
      <c r="E8" s="2" t="s">
        <v>20</v>
      </c>
      <c r="F8">
        <v>1.5</v>
      </c>
      <c r="G8" t="s">
        <v>20</v>
      </c>
      <c r="H8">
        <v>3030</v>
      </c>
      <c r="I8" t="s">
        <v>20</v>
      </c>
    </row>
    <row r="9" spans="1:9" ht="14.45" x14ac:dyDescent="0.3">
      <c r="A9" s="1">
        <v>36227</v>
      </c>
      <c r="B9">
        <v>94</v>
      </c>
      <c r="C9" t="s">
        <v>20</v>
      </c>
      <c r="D9">
        <v>12.7</v>
      </c>
      <c r="E9" s="2" t="s">
        <v>20</v>
      </c>
      <c r="F9">
        <v>6.5</v>
      </c>
      <c r="G9" t="s">
        <v>20</v>
      </c>
      <c r="H9">
        <v>2830</v>
      </c>
      <c r="I9" t="s">
        <v>20</v>
      </c>
    </row>
    <row r="10" spans="1:9" ht="14.45" x14ac:dyDescent="0.3">
      <c r="A10" s="1">
        <v>36228</v>
      </c>
      <c r="B10">
        <v>117</v>
      </c>
      <c r="C10" t="s">
        <v>20</v>
      </c>
      <c r="D10">
        <v>10.8</v>
      </c>
      <c r="E10" s="2" t="s">
        <v>20</v>
      </c>
      <c r="F10">
        <v>3.4</v>
      </c>
      <c r="G10" t="s">
        <v>20</v>
      </c>
      <c r="H10">
        <v>2670</v>
      </c>
      <c r="I10" t="s">
        <v>20</v>
      </c>
    </row>
    <row r="11" spans="1:9" ht="14.45" x14ac:dyDescent="0.3">
      <c r="A11" s="1">
        <v>36229</v>
      </c>
      <c r="B11">
        <v>162</v>
      </c>
      <c r="C11" t="s">
        <v>20</v>
      </c>
      <c r="D11">
        <v>12</v>
      </c>
      <c r="E11" s="2" t="s">
        <v>20</v>
      </c>
      <c r="F11">
        <v>5.0999999999999996</v>
      </c>
      <c r="G11" t="s">
        <v>20</v>
      </c>
      <c r="H11">
        <v>2420</v>
      </c>
      <c r="I11" t="s">
        <v>20</v>
      </c>
    </row>
    <row r="12" spans="1:9" ht="14.45" x14ac:dyDescent="0.3">
      <c r="A12" s="1">
        <v>36230</v>
      </c>
      <c r="B12">
        <v>154</v>
      </c>
      <c r="C12" t="s">
        <v>20</v>
      </c>
      <c r="D12">
        <v>7.7</v>
      </c>
      <c r="E12" s="2" t="s">
        <v>20</v>
      </c>
      <c r="F12">
        <v>4.4000000000000004</v>
      </c>
      <c r="G12" t="s">
        <v>20</v>
      </c>
      <c r="H12">
        <v>2550</v>
      </c>
      <c r="I12" t="s">
        <v>20</v>
      </c>
    </row>
    <row r="13" spans="1:9" ht="14.45" x14ac:dyDescent="0.3">
      <c r="A13" s="1">
        <v>36231</v>
      </c>
      <c r="B13">
        <v>153</v>
      </c>
      <c r="C13" t="s">
        <v>20</v>
      </c>
      <c r="D13">
        <v>4.4000000000000004</v>
      </c>
      <c r="E13" s="2" t="s">
        <v>20</v>
      </c>
      <c r="F13">
        <v>0.6</v>
      </c>
      <c r="G13" t="s">
        <v>20</v>
      </c>
      <c r="H13">
        <v>2630</v>
      </c>
      <c r="I13" t="s">
        <v>20</v>
      </c>
    </row>
    <row r="14" spans="1:9" ht="14.45" x14ac:dyDescent="0.3">
      <c r="A14" s="1">
        <v>36232</v>
      </c>
      <c r="B14">
        <v>182</v>
      </c>
      <c r="C14" t="s">
        <v>20</v>
      </c>
      <c r="D14">
        <v>6.9</v>
      </c>
      <c r="E14" s="2" t="s">
        <v>20</v>
      </c>
      <c r="F14">
        <v>0.1</v>
      </c>
      <c r="G14" t="s">
        <v>20</v>
      </c>
      <c r="H14">
        <v>2470</v>
      </c>
      <c r="I14" t="s">
        <v>20</v>
      </c>
    </row>
    <row r="15" spans="1:9" ht="14.45" x14ac:dyDescent="0.3">
      <c r="A15" s="1">
        <v>36233</v>
      </c>
      <c r="B15">
        <v>245</v>
      </c>
      <c r="C15" t="s">
        <v>20</v>
      </c>
      <c r="D15">
        <v>10.1</v>
      </c>
      <c r="E15" s="2" t="s">
        <v>20</v>
      </c>
      <c r="F15">
        <v>2.1</v>
      </c>
      <c r="G15" t="s">
        <v>20</v>
      </c>
      <c r="H15">
        <v>2250</v>
      </c>
      <c r="I15" t="s">
        <v>20</v>
      </c>
    </row>
    <row r="16" spans="1:9" ht="14.45" x14ac:dyDescent="0.3">
      <c r="A16" s="1">
        <v>36234</v>
      </c>
      <c r="B16">
        <v>195</v>
      </c>
      <c r="C16" t="s">
        <v>20</v>
      </c>
      <c r="D16">
        <v>14.2</v>
      </c>
      <c r="E16" s="2" t="s">
        <v>20</v>
      </c>
      <c r="F16">
        <v>6</v>
      </c>
      <c r="G16" t="s">
        <v>20</v>
      </c>
      <c r="H16">
        <v>2270</v>
      </c>
      <c r="I16" t="s">
        <v>20</v>
      </c>
    </row>
    <row r="17" spans="1:9" ht="14.45" x14ac:dyDescent="0.3">
      <c r="A17" s="1">
        <v>36235</v>
      </c>
      <c r="B17">
        <v>84</v>
      </c>
      <c r="C17" t="s">
        <v>20</v>
      </c>
      <c r="D17">
        <v>16.899999999999999</v>
      </c>
      <c r="E17" s="2" t="s">
        <v>20</v>
      </c>
      <c r="F17">
        <v>7.1</v>
      </c>
      <c r="G17" t="s">
        <v>20</v>
      </c>
      <c r="H17">
        <v>3020</v>
      </c>
      <c r="I17" t="s">
        <v>20</v>
      </c>
    </row>
    <row r="18" spans="1:9" ht="14.45" x14ac:dyDescent="0.3">
      <c r="A18" s="1">
        <v>36236</v>
      </c>
      <c r="B18">
        <v>67</v>
      </c>
      <c r="C18" t="s">
        <v>20</v>
      </c>
      <c r="D18">
        <v>15.5</v>
      </c>
      <c r="E18" s="2" t="s">
        <v>20</v>
      </c>
      <c r="F18">
        <v>6.1</v>
      </c>
      <c r="G18" t="s">
        <v>20</v>
      </c>
    </row>
    <row r="19" spans="1:9" ht="14.45" x14ac:dyDescent="0.3">
      <c r="A19" s="1">
        <v>36237</v>
      </c>
      <c r="B19">
        <v>62</v>
      </c>
      <c r="C19" t="s">
        <v>20</v>
      </c>
      <c r="D19">
        <v>8.9</v>
      </c>
      <c r="E19" s="2" t="s">
        <v>20</v>
      </c>
      <c r="F19">
        <v>3.7</v>
      </c>
      <c r="G19" t="s">
        <v>20</v>
      </c>
    </row>
    <row r="20" spans="1:9" ht="14.45" x14ac:dyDescent="0.3">
      <c r="A20" s="1">
        <v>36238</v>
      </c>
      <c r="B20">
        <v>60</v>
      </c>
      <c r="C20" t="s">
        <v>20</v>
      </c>
      <c r="D20">
        <v>12.9</v>
      </c>
      <c r="E20" s="2" t="s">
        <v>20</v>
      </c>
      <c r="F20">
        <v>3.5</v>
      </c>
      <c r="G20" t="s">
        <v>20</v>
      </c>
      <c r="H20">
        <v>3530</v>
      </c>
      <c r="I20" t="s">
        <v>20</v>
      </c>
    </row>
    <row r="21" spans="1:9" ht="14.45" x14ac:dyDescent="0.3">
      <c r="A21" s="1">
        <v>36239</v>
      </c>
      <c r="B21">
        <v>76</v>
      </c>
      <c r="C21" t="s">
        <v>20</v>
      </c>
      <c r="D21">
        <v>16.100000000000001</v>
      </c>
      <c r="E21" s="2" t="s">
        <v>20</v>
      </c>
      <c r="F21">
        <v>4</v>
      </c>
      <c r="G21" t="s">
        <v>20</v>
      </c>
      <c r="H21">
        <v>3230</v>
      </c>
      <c r="I21" t="s">
        <v>20</v>
      </c>
    </row>
    <row r="22" spans="1:9" ht="14.45" x14ac:dyDescent="0.3">
      <c r="A22" s="1">
        <v>36240</v>
      </c>
      <c r="B22">
        <v>108</v>
      </c>
      <c r="C22" t="s">
        <v>20</v>
      </c>
      <c r="D22">
        <v>17</v>
      </c>
      <c r="E22" s="2" t="s">
        <v>20</v>
      </c>
      <c r="F22">
        <v>7</v>
      </c>
      <c r="G22" t="s">
        <v>20</v>
      </c>
      <c r="H22">
        <v>2460</v>
      </c>
      <c r="I22" t="s">
        <v>20</v>
      </c>
    </row>
    <row r="23" spans="1:9" ht="14.45" x14ac:dyDescent="0.3">
      <c r="A23" s="1">
        <v>36241</v>
      </c>
      <c r="B23">
        <v>71</v>
      </c>
      <c r="C23" t="s">
        <v>20</v>
      </c>
      <c r="D23">
        <v>18.600000000000001</v>
      </c>
      <c r="E23" s="2" t="s">
        <v>20</v>
      </c>
      <c r="F23">
        <v>8.1</v>
      </c>
      <c r="G23" t="s">
        <v>20</v>
      </c>
      <c r="H23">
        <v>3370</v>
      </c>
      <c r="I23" t="s">
        <v>20</v>
      </c>
    </row>
    <row r="24" spans="1:9" ht="14.45" x14ac:dyDescent="0.3">
      <c r="A24" s="1">
        <v>36242</v>
      </c>
      <c r="B24">
        <v>58</v>
      </c>
      <c r="C24" t="s">
        <v>20</v>
      </c>
      <c r="D24">
        <v>17.100000000000001</v>
      </c>
      <c r="E24" s="2" t="s">
        <v>20</v>
      </c>
      <c r="F24">
        <v>6.3</v>
      </c>
      <c r="G24" t="s">
        <v>20</v>
      </c>
      <c r="H24">
        <v>3640</v>
      </c>
      <c r="I24" t="s">
        <v>20</v>
      </c>
    </row>
    <row r="25" spans="1:9" ht="14.45" x14ac:dyDescent="0.3">
      <c r="A25" s="1">
        <v>36243</v>
      </c>
      <c r="B25">
        <v>57</v>
      </c>
      <c r="C25" t="s">
        <v>20</v>
      </c>
      <c r="D25">
        <v>11.4</v>
      </c>
      <c r="E25" s="2" t="s">
        <v>20</v>
      </c>
      <c r="F25">
        <v>7.2</v>
      </c>
      <c r="G25" t="s">
        <v>20</v>
      </c>
      <c r="H25">
        <v>3680</v>
      </c>
      <c r="I25" t="s">
        <v>20</v>
      </c>
    </row>
    <row r="26" spans="1:9" ht="14.45" x14ac:dyDescent="0.3">
      <c r="A26" s="1">
        <v>36244</v>
      </c>
      <c r="B26">
        <v>59</v>
      </c>
      <c r="C26" t="s">
        <v>20</v>
      </c>
      <c r="D26">
        <v>17.399999999999999</v>
      </c>
      <c r="E26" s="2" t="s">
        <v>20</v>
      </c>
      <c r="F26">
        <v>5.4</v>
      </c>
      <c r="G26" t="s">
        <v>20</v>
      </c>
      <c r="H26">
        <v>3750</v>
      </c>
      <c r="I26" t="s">
        <v>20</v>
      </c>
    </row>
    <row r="27" spans="1:9" ht="14.45" x14ac:dyDescent="0.3">
      <c r="A27" s="1">
        <v>36245</v>
      </c>
      <c r="B27">
        <v>52</v>
      </c>
      <c r="C27" t="s">
        <v>20</v>
      </c>
      <c r="D27">
        <v>19.899999999999999</v>
      </c>
      <c r="E27" s="2" t="s">
        <v>20</v>
      </c>
      <c r="F27">
        <v>6.5</v>
      </c>
      <c r="G27" t="s">
        <v>20</v>
      </c>
      <c r="H27">
        <v>3800</v>
      </c>
      <c r="I27" t="s">
        <v>20</v>
      </c>
    </row>
    <row r="28" spans="1:9" ht="14.45" x14ac:dyDescent="0.3">
      <c r="A28" s="1">
        <v>36246</v>
      </c>
      <c r="B28">
        <v>48</v>
      </c>
      <c r="C28" t="s">
        <v>20</v>
      </c>
      <c r="D28">
        <v>20.399999999999999</v>
      </c>
      <c r="E28" s="2" t="s">
        <v>20</v>
      </c>
      <c r="F28">
        <v>9.4</v>
      </c>
      <c r="G28" t="s">
        <v>20</v>
      </c>
      <c r="H28">
        <v>3810</v>
      </c>
      <c r="I28" t="s">
        <v>20</v>
      </c>
    </row>
    <row r="29" spans="1:9" ht="14.45" x14ac:dyDescent="0.3">
      <c r="A29" s="1">
        <v>36247</v>
      </c>
      <c r="B29">
        <v>46</v>
      </c>
      <c r="C29" t="s">
        <v>20</v>
      </c>
      <c r="D29">
        <v>18.3</v>
      </c>
      <c r="E29" s="2" t="s">
        <v>20</v>
      </c>
      <c r="F29">
        <v>7.1</v>
      </c>
      <c r="G29" t="s">
        <v>20</v>
      </c>
      <c r="H29">
        <v>3830</v>
      </c>
      <c r="I29" t="s">
        <v>20</v>
      </c>
    </row>
    <row r="30" spans="1:9" ht="14.45" x14ac:dyDescent="0.3">
      <c r="A30" s="1">
        <v>36248</v>
      </c>
      <c r="B30">
        <v>44</v>
      </c>
      <c r="C30" t="s">
        <v>20</v>
      </c>
      <c r="D30">
        <v>19.600000000000001</v>
      </c>
      <c r="E30" s="2" t="s">
        <v>20</v>
      </c>
      <c r="F30">
        <v>5.7</v>
      </c>
      <c r="G30" t="s">
        <v>20</v>
      </c>
      <c r="H30">
        <v>3820</v>
      </c>
      <c r="I30" t="s">
        <v>20</v>
      </c>
    </row>
    <row r="31" spans="1:9" ht="14.45" x14ac:dyDescent="0.3">
      <c r="A31" s="1">
        <v>36249</v>
      </c>
      <c r="B31">
        <v>42</v>
      </c>
      <c r="C31" t="s">
        <v>20</v>
      </c>
      <c r="D31">
        <v>19.2</v>
      </c>
      <c r="E31" s="2" t="s">
        <v>20</v>
      </c>
      <c r="F31">
        <v>8</v>
      </c>
      <c r="G31" t="s">
        <v>20</v>
      </c>
      <c r="H31">
        <v>3780</v>
      </c>
      <c r="I31" t="s">
        <v>20</v>
      </c>
    </row>
    <row r="32" spans="1:9" ht="14.45" x14ac:dyDescent="0.3">
      <c r="A32" s="1">
        <v>36250</v>
      </c>
      <c r="B32">
        <v>41</v>
      </c>
      <c r="C32" t="s">
        <v>20</v>
      </c>
      <c r="D32">
        <v>19.399999999999999</v>
      </c>
      <c r="E32" s="2" t="s">
        <v>20</v>
      </c>
      <c r="F32">
        <v>8.1999999999999993</v>
      </c>
      <c r="G32" t="s">
        <v>20</v>
      </c>
      <c r="H32">
        <v>3730</v>
      </c>
      <c r="I32" t="s">
        <v>20</v>
      </c>
    </row>
    <row r="33" spans="1:9" ht="14.45" x14ac:dyDescent="0.3">
      <c r="A33" s="1">
        <v>36251</v>
      </c>
      <c r="B33">
        <v>39</v>
      </c>
      <c r="C33" t="s">
        <v>20</v>
      </c>
      <c r="D33">
        <v>19.7</v>
      </c>
      <c r="E33" s="2" t="s">
        <v>20</v>
      </c>
      <c r="F33">
        <v>7.5</v>
      </c>
      <c r="G33" t="s">
        <v>20</v>
      </c>
      <c r="H33">
        <v>3650</v>
      </c>
      <c r="I33" t="s">
        <v>20</v>
      </c>
    </row>
    <row r="34" spans="1:9" ht="14.45" x14ac:dyDescent="0.3">
      <c r="A34" s="1">
        <v>36252</v>
      </c>
      <c r="B34">
        <v>39</v>
      </c>
      <c r="C34" t="s">
        <v>20</v>
      </c>
      <c r="D34">
        <v>12.7</v>
      </c>
      <c r="E34" s="2" t="s">
        <v>20</v>
      </c>
      <c r="F34">
        <v>6</v>
      </c>
      <c r="G34" t="s">
        <v>20</v>
      </c>
      <c r="H34">
        <v>3580</v>
      </c>
      <c r="I34" t="s">
        <v>20</v>
      </c>
    </row>
    <row r="35" spans="1:9" x14ac:dyDescent="0.25">
      <c r="A35" s="1">
        <v>36253</v>
      </c>
      <c r="B35">
        <v>41</v>
      </c>
      <c r="C35" t="s">
        <v>20</v>
      </c>
      <c r="D35">
        <v>17.100000000000001</v>
      </c>
      <c r="E35" s="2" t="s">
        <v>20</v>
      </c>
      <c r="F35">
        <v>5.3</v>
      </c>
      <c r="G35" t="s">
        <v>20</v>
      </c>
      <c r="H35">
        <v>3560</v>
      </c>
      <c r="I35" t="s">
        <v>20</v>
      </c>
    </row>
    <row r="36" spans="1:9" x14ac:dyDescent="0.25">
      <c r="A36" s="1">
        <v>36254</v>
      </c>
      <c r="B36">
        <v>41</v>
      </c>
      <c r="C36" t="s">
        <v>20</v>
      </c>
      <c r="D36">
        <v>12.6</v>
      </c>
      <c r="E36" s="2" t="s">
        <v>20</v>
      </c>
      <c r="F36">
        <v>6.6</v>
      </c>
      <c r="G36" t="s">
        <v>20</v>
      </c>
      <c r="H36">
        <v>3620</v>
      </c>
      <c r="I36" t="s">
        <v>20</v>
      </c>
    </row>
    <row r="37" spans="1:9" x14ac:dyDescent="0.25">
      <c r="A37" s="1">
        <v>36255</v>
      </c>
      <c r="B37">
        <v>50</v>
      </c>
      <c r="C37" t="s">
        <v>20</v>
      </c>
      <c r="D37">
        <v>17.2</v>
      </c>
      <c r="E37" s="2" t="s">
        <v>20</v>
      </c>
      <c r="F37">
        <v>6.3</v>
      </c>
      <c r="G37" t="s">
        <v>20</v>
      </c>
      <c r="H37">
        <v>3610</v>
      </c>
      <c r="I37" t="s">
        <v>20</v>
      </c>
    </row>
    <row r="38" spans="1:9" x14ac:dyDescent="0.25">
      <c r="A38" s="1">
        <v>36256</v>
      </c>
      <c r="B38">
        <v>68</v>
      </c>
      <c r="C38" t="s">
        <v>20</v>
      </c>
      <c r="D38">
        <v>20.100000000000001</v>
      </c>
      <c r="E38" s="2" t="s">
        <v>20</v>
      </c>
      <c r="F38">
        <v>6.4</v>
      </c>
      <c r="G38" t="s">
        <v>20</v>
      </c>
      <c r="H38">
        <v>3880</v>
      </c>
      <c r="I38" t="s">
        <v>20</v>
      </c>
    </row>
    <row r="39" spans="1:9" x14ac:dyDescent="0.25">
      <c r="A39" s="1">
        <v>36257</v>
      </c>
      <c r="B39">
        <v>64</v>
      </c>
      <c r="C39" t="s">
        <v>20</v>
      </c>
      <c r="D39">
        <v>18.2</v>
      </c>
      <c r="E39" s="2" t="s">
        <v>20</v>
      </c>
      <c r="F39">
        <v>7.9</v>
      </c>
      <c r="G39" t="s">
        <v>20</v>
      </c>
      <c r="H39">
        <v>3670</v>
      </c>
      <c r="I39" t="s">
        <v>20</v>
      </c>
    </row>
    <row r="40" spans="1:9" x14ac:dyDescent="0.25">
      <c r="A40" s="1">
        <v>36258</v>
      </c>
      <c r="B40">
        <v>49</v>
      </c>
      <c r="C40" t="s">
        <v>20</v>
      </c>
      <c r="D40">
        <v>18.3</v>
      </c>
      <c r="E40" s="2" t="s">
        <v>20</v>
      </c>
      <c r="F40">
        <v>5.8</v>
      </c>
      <c r="G40" t="s">
        <v>20</v>
      </c>
      <c r="H40">
        <v>3980</v>
      </c>
      <c r="I40" t="s">
        <v>20</v>
      </c>
    </row>
    <row r="41" spans="1:9" x14ac:dyDescent="0.25">
      <c r="A41" s="1">
        <v>36259</v>
      </c>
      <c r="B41">
        <v>43</v>
      </c>
      <c r="C41" t="s">
        <v>20</v>
      </c>
      <c r="D41">
        <v>20.5</v>
      </c>
      <c r="E41" s="2" t="s">
        <v>20</v>
      </c>
      <c r="F41">
        <v>6.2</v>
      </c>
      <c r="G41" t="s">
        <v>20</v>
      </c>
      <c r="H41">
        <v>3950</v>
      </c>
      <c r="I41" t="s">
        <v>20</v>
      </c>
    </row>
    <row r="42" spans="1:9" x14ac:dyDescent="0.25">
      <c r="A42" s="1">
        <v>36260</v>
      </c>
      <c r="B42">
        <v>39</v>
      </c>
      <c r="C42" t="s">
        <v>20</v>
      </c>
      <c r="D42">
        <v>19.2</v>
      </c>
      <c r="E42" s="2" t="s">
        <v>20</v>
      </c>
      <c r="F42">
        <v>3.9</v>
      </c>
      <c r="G42" t="s">
        <v>20</v>
      </c>
      <c r="H42">
        <v>3970</v>
      </c>
      <c r="I42" t="s">
        <v>20</v>
      </c>
    </row>
    <row r="43" spans="1:9" x14ac:dyDescent="0.25">
      <c r="A43" s="1">
        <v>36261</v>
      </c>
      <c r="B43">
        <v>38</v>
      </c>
      <c r="C43" t="s">
        <v>20</v>
      </c>
      <c r="D43">
        <v>19.399999999999999</v>
      </c>
      <c r="E43" s="2" t="s">
        <v>20</v>
      </c>
      <c r="F43">
        <v>5.3</v>
      </c>
      <c r="G43" t="s">
        <v>20</v>
      </c>
      <c r="H43">
        <v>3850</v>
      </c>
      <c r="I43" t="s">
        <v>20</v>
      </c>
    </row>
    <row r="44" spans="1:9" x14ac:dyDescent="0.25">
      <c r="A44" s="1">
        <v>36262</v>
      </c>
      <c r="B44">
        <v>40</v>
      </c>
      <c r="C44" t="s">
        <v>20</v>
      </c>
      <c r="D44">
        <v>22.2</v>
      </c>
      <c r="E44" s="2" t="s">
        <v>20</v>
      </c>
      <c r="F44">
        <v>6.1</v>
      </c>
      <c r="G44" t="s">
        <v>20</v>
      </c>
      <c r="H44">
        <v>3830</v>
      </c>
      <c r="I44" t="s">
        <v>20</v>
      </c>
    </row>
    <row r="45" spans="1:9" x14ac:dyDescent="0.25">
      <c r="A45" s="1">
        <v>36263</v>
      </c>
      <c r="B45">
        <v>38</v>
      </c>
      <c r="C45" t="s">
        <v>20</v>
      </c>
      <c r="D45">
        <v>15</v>
      </c>
      <c r="E45" s="2" t="s">
        <v>20</v>
      </c>
      <c r="F45">
        <v>10.6</v>
      </c>
      <c r="G45" t="s">
        <v>20</v>
      </c>
      <c r="H45">
        <v>3640</v>
      </c>
      <c r="I45" t="s">
        <v>20</v>
      </c>
    </row>
    <row r="46" spans="1:9" x14ac:dyDescent="0.25">
      <c r="A46" s="1">
        <v>36264</v>
      </c>
      <c r="B46">
        <v>40</v>
      </c>
      <c r="C46" t="s">
        <v>20</v>
      </c>
      <c r="D46">
        <v>12.4</v>
      </c>
      <c r="E46" s="2" t="s">
        <v>20</v>
      </c>
      <c r="F46">
        <v>6.5</v>
      </c>
      <c r="G46" t="s">
        <v>20</v>
      </c>
      <c r="H46">
        <v>3550</v>
      </c>
      <c r="I46" t="s">
        <v>20</v>
      </c>
    </row>
    <row r="47" spans="1:9" x14ac:dyDescent="0.25">
      <c r="A47" s="1">
        <v>36265</v>
      </c>
      <c r="B47">
        <v>44</v>
      </c>
      <c r="C47" t="s">
        <v>20</v>
      </c>
      <c r="D47">
        <v>12.2</v>
      </c>
      <c r="E47" s="2" t="s">
        <v>20</v>
      </c>
      <c r="F47">
        <v>4.4000000000000004</v>
      </c>
      <c r="G47" t="s">
        <v>20</v>
      </c>
      <c r="H47">
        <v>4030</v>
      </c>
      <c r="I47" t="s">
        <v>20</v>
      </c>
    </row>
    <row r="48" spans="1:9" x14ac:dyDescent="0.25">
      <c r="A48" s="1">
        <v>36266</v>
      </c>
      <c r="B48">
        <v>40</v>
      </c>
      <c r="C48" t="s">
        <v>20</v>
      </c>
      <c r="D48">
        <v>11.9</v>
      </c>
      <c r="E48" s="2" t="s">
        <v>20</v>
      </c>
      <c r="F48">
        <v>2.2999999999999998</v>
      </c>
      <c r="G48" t="s">
        <v>20</v>
      </c>
      <c r="H48">
        <v>3670</v>
      </c>
      <c r="I48" t="s">
        <v>20</v>
      </c>
    </row>
    <row r="49" spans="1:9" x14ac:dyDescent="0.25">
      <c r="A49" s="1">
        <v>36267</v>
      </c>
      <c r="B49">
        <v>38</v>
      </c>
      <c r="C49" t="s">
        <v>20</v>
      </c>
      <c r="D49">
        <v>17.100000000000001</v>
      </c>
      <c r="E49" s="2" t="s">
        <v>20</v>
      </c>
      <c r="F49">
        <v>2.9</v>
      </c>
      <c r="G49" t="s">
        <v>20</v>
      </c>
      <c r="H49">
        <v>3680</v>
      </c>
      <c r="I49" t="s">
        <v>20</v>
      </c>
    </row>
    <row r="50" spans="1:9" x14ac:dyDescent="0.25">
      <c r="A50" s="1">
        <v>36268</v>
      </c>
      <c r="B50">
        <v>39</v>
      </c>
      <c r="C50" t="s">
        <v>20</v>
      </c>
      <c r="D50">
        <v>20.5</v>
      </c>
      <c r="E50" s="2" t="s">
        <v>20</v>
      </c>
      <c r="F50">
        <v>6</v>
      </c>
      <c r="G50" t="s">
        <v>20</v>
      </c>
      <c r="H50">
        <v>3590</v>
      </c>
      <c r="I50" t="s">
        <v>20</v>
      </c>
    </row>
    <row r="51" spans="1:9" x14ac:dyDescent="0.25">
      <c r="A51" s="1">
        <v>36269</v>
      </c>
      <c r="B51">
        <v>40</v>
      </c>
      <c r="C51" t="s">
        <v>20</v>
      </c>
      <c r="D51">
        <v>22.9</v>
      </c>
      <c r="E51" s="2" t="s">
        <v>20</v>
      </c>
      <c r="F51">
        <v>9.4</v>
      </c>
      <c r="G51" t="s">
        <v>20</v>
      </c>
      <c r="H51">
        <v>3550</v>
      </c>
      <c r="I51" t="s">
        <v>20</v>
      </c>
    </row>
    <row r="52" spans="1:9" x14ac:dyDescent="0.25">
      <c r="A52" s="1">
        <v>36270</v>
      </c>
      <c r="B52">
        <v>38</v>
      </c>
      <c r="C52" t="s">
        <v>20</v>
      </c>
      <c r="D52">
        <v>22.1</v>
      </c>
      <c r="E52" s="2" t="s">
        <v>20</v>
      </c>
      <c r="F52">
        <v>9.9</v>
      </c>
      <c r="G52" t="s">
        <v>20</v>
      </c>
      <c r="H52">
        <v>3600</v>
      </c>
      <c r="I52" t="s">
        <v>20</v>
      </c>
    </row>
    <row r="53" spans="1:9" x14ac:dyDescent="0.25">
      <c r="A53" s="1">
        <v>36271</v>
      </c>
      <c r="B53">
        <v>38</v>
      </c>
      <c r="C53" t="s">
        <v>20</v>
      </c>
      <c r="D53">
        <v>18.100000000000001</v>
      </c>
      <c r="E53" s="2" t="s">
        <v>20</v>
      </c>
      <c r="F53">
        <v>11.7</v>
      </c>
      <c r="G53" t="s">
        <v>20</v>
      </c>
      <c r="H53">
        <v>3720</v>
      </c>
      <c r="I53" t="s">
        <v>20</v>
      </c>
    </row>
    <row r="54" spans="1:9" x14ac:dyDescent="0.25">
      <c r="A54" s="1">
        <v>36272</v>
      </c>
      <c r="B54">
        <v>39</v>
      </c>
      <c r="C54" t="s">
        <v>20</v>
      </c>
      <c r="D54">
        <v>17.3</v>
      </c>
      <c r="E54" s="2" t="s">
        <v>20</v>
      </c>
      <c r="F54">
        <v>10.5</v>
      </c>
      <c r="G54" t="s">
        <v>20</v>
      </c>
      <c r="H54">
        <v>3940</v>
      </c>
      <c r="I54" t="s">
        <v>20</v>
      </c>
    </row>
    <row r="55" spans="1:9" x14ac:dyDescent="0.25">
      <c r="A55" s="1">
        <v>36273</v>
      </c>
      <c r="B55">
        <v>43</v>
      </c>
      <c r="C55" t="s">
        <v>20</v>
      </c>
      <c r="D55">
        <v>10.5</v>
      </c>
      <c r="E55" s="2" t="s">
        <v>20</v>
      </c>
      <c r="F55">
        <v>7.9</v>
      </c>
      <c r="G55" t="s">
        <v>20</v>
      </c>
      <c r="H55">
        <v>3750</v>
      </c>
      <c r="I55" t="s">
        <v>20</v>
      </c>
    </row>
    <row r="56" spans="1:9" x14ac:dyDescent="0.25">
      <c r="A56" s="1">
        <v>36274</v>
      </c>
      <c r="B56">
        <v>49</v>
      </c>
      <c r="C56" t="s">
        <v>20</v>
      </c>
      <c r="D56">
        <v>9.1999999999999993</v>
      </c>
      <c r="E56" s="2" t="s">
        <v>20</v>
      </c>
      <c r="F56">
        <v>7.3</v>
      </c>
      <c r="G56" t="s">
        <v>20</v>
      </c>
      <c r="H56">
        <v>3630</v>
      </c>
      <c r="I56" t="s">
        <v>20</v>
      </c>
    </row>
    <row r="57" spans="1:9" x14ac:dyDescent="0.25">
      <c r="A57" s="1">
        <v>36275</v>
      </c>
      <c r="B57">
        <v>81</v>
      </c>
      <c r="C57" t="s">
        <v>20</v>
      </c>
      <c r="D57">
        <v>12.5</v>
      </c>
      <c r="E57" s="2" t="s">
        <v>20</v>
      </c>
      <c r="F57">
        <v>7.7</v>
      </c>
      <c r="G57" t="s">
        <v>20</v>
      </c>
    </row>
    <row r="58" spans="1:9" x14ac:dyDescent="0.25">
      <c r="A58" s="1">
        <v>36276</v>
      </c>
      <c r="B58">
        <v>102</v>
      </c>
      <c r="C58" t="s">
        <v>20</v>
      </c>
      <c r="D58">
        <v>15.2</v>
      </c>
      <c r="E58" s="2" t="s">
        <v>20</v>
      </c>
      <c r="F58">
        <v>9.6999999999999993</v>
      </c>
      <c r="G58" t="s">
        <v>20</v>
      </c>
    </row>
    <row r="59" spans="1:9" x14ac:dyDescent="0.25">
      <c r="A59" s="1">
        <v>36277</v>
      </c>
      <c r="B59">
        <v>77</v>
      </c>
      <c r="C59" t="s">
        <v>20</v>
      </c>
      <c r="D59">
        <v>23.4</v>
      </c>
      <c r="E59" s="2" t="s">
        <v>20</v>
      </c>
      <c r="F59">
        <v>11.4</v>
      </c>
      <c r="G59" t="s">
        <v>20</v>
      </c>
    </row>
    <row r="60" spans="1:9" x14ac:dyDescent="0.25">
      <c r="A60" s="1">
        <v>36278</v>
      </c>
      <c r="B60">
        <v>67</v>
      </c>
      <c r="C60" t="s">
        <v>20</v>
      </c>
      <c r="D60">
        <v>20.2</v>
      </c>
      <c r="E60" s="2" t="s">
        <v>20</v>
      </c>
      <c r="F60">
        <v>10.7</v>
      </c>
      <c r="G60" t="s">
        <v>20</v>
      </c>
      <c r="H60">
        <v>3390</v>
      </c>
      <c r="I60" t="s">
        <v>20</v>
      </c>
    </row>
    <row r="61" spans="1:9" x14ac:dyDescent="0.25">
      <c r="A61" s="1">
        <v>36279</v>
      </c>
      <c r="B61">
        <v>94</v>
      </c>
      <c r="C61" t="s">
        <v>20</v>
      </c>
      <c r="D61">
        <v>12.7</v>
      </c>
      <c r="E61" s="2" t="s">
        <v>20</v>
      </c>
      <c r="F61">
        <v>10.199999999999999</v>
      </c>
      <c r="G61" t="s">
        <v>20</v>
      </c>
      <c r="H61">
        <v>3120</v>
      </c>
      <c r="I61" t="s">
        <v>20</v>
      </c>
    </row>
    <row r="62" spans="1:9" x14ac:dyDescent="0.25">
      <c r="A62" s="1">
        <v>36280</v>
      </c>
      <c r="B62">
        <v>1150</v>
      </c>
      <c r="C62" t="s">
        <v>20</v>
      </c>
      <c r="D62">
        <v>10.4</v>
      </c>
      <c r="E62" s="2" t="s">
        <v>20</v>
      </c>
      <c r="F62">
        <v>9.6</v>
      </c>
      <c r="G62" t="s">
        <v>20</v>
      </c>
      <c r="H62">
        <v>1870</v>
      </c>
      <c r="I62" t="s">
        <v>20</v>
      </c>
    </row>
    <row r="63" spans="1:9" x14ac:dyDescent="0.25">
      <c r="A63" s="1">
        <v>36281</v>
      </c>
      <c r="B63">
        <v>6970</v>
      </c>
      <c r="C63" t="s">
        <v>20</v>
      </c>
      <c r="D63">
        <v>9.9</v>
      </c>
      <c r="E63" s="2" t="s">
        <v>20</v>
      </c>
      <c r="F63">
        <v>9.3000000000000007</v>
      </c>
      <c r="G63" t="s">
        <v>20</v>
      </c>
      <c r="H63">
        <v>975</v>
      </c>
      <c r="I63" t="s">
        <v>20</v>
      </c>
    </row>
    <row r="64" spans="1:9" x14ac:dyDescent="0.25">
      <c r="A64" s="1">
        <v>36282</v>
      </c>
      <c r="B64">
        <v>21700</v>
      </c>
      <c r="C64" t="s">
        <v>20</v>
      </c>
      <c r="D64">
        <v>12.6</v>
      </c>
      <c r="E64" s="2" t="s">
        <v>20</v>
      </c>
      <c r="F64">
        <v>8.4</v>
      </c>
      <c r="G64" t="s">
        <v>20</v>
      </c>
      <c r="H64">
        <v>843</v>
      </c>
      <c r="I64" t="s">
        <v>20</v>
      </c>
    </row>
    <row r="65" spans="1:9" x14ac:dyDescent="0.25">
      <c r="A65" s="1">
        <v>36283</v>
      </c>
      <c r="B65">
        <v>22600</v>
      </c>
      <c r="C65" t="s">
        <v>20</v>
      </c>
      <c r="D65">
        <v>13.6</v>
      </c>
      <c r="E65" s="2" t="s">
        <v>20</v>
      </c>
      <c r="F65">
        <v>10.9</v>
      </c>
      <c r="G65" t="s">
        <v>20</v>
      </c>
      <c r="H65">
        <v>1020</v>
      </c>
      <c r="I65" t="s">
        <v>20</v>
      </c>
    </row>
    <row r="66" spans="1:9" x14ac:dyDescent="0.25">
      <c r="A66" s="1">
        <v>36284</v>
      </c>
      <c r="B66">
        <v>11800</v>
      </c>
      <c r="C66" t="s">
        <v>20</v>
      </c>
      <c r="D66">
        <v>14</v>
      </c>
      <c r="E66" s="2" t="s">
        <v>20</v>
      </c>
      <c r="F66">
        <v>11.4</v>
      </c>
      <c r="G66" t="s">
        <v>20</v>
      </c>
      <c r="H66">
        <v>1150</v>
      </c>
      <c r="I66" t="s">
        <v>20</v>
      </c>
    </row>
    <row r="67" spans="1:9" x14ac:dyDescent="0.25">
      <c r="A67" s="1">
        <v>36285</v>
      </c>
      <c r="B67">
        <v>6410</v>
      </c>
      <c r="C67" t="s">
        <v>20</v>
      </c>
      <c r="D67">
        <v>13.4</v>
      </c>
      <c r="E67" s="2" t="s">
        <v>20</v>
      </c>
      <c r="F67">
        <v>11.1</v>
      </c>
      <c r="G67" t="s">
        <v>20</v>
      </c>
      <c r="H67">
        <v>1270</v>
      </c>
      <c r="I67" t="s">
        <v>20</v>
      </c>
    </row>
    <row r="68" spans="1:9" x14ac:dyDescent="0.25">
      <c r="A68" s="1">
        <v>36286</v>
      </c>
      <c r="B68">
        <v>4750</v>
      </c>
      <c r="C68" t="s">
        <v>20</v>
      </c>
      <c r="D68">
        <v>14.5</v>
      </c>
      <c r="E68" s="2" t="s">
        <v>20</v>
      </c>
      <c r="F68">
        <v>10.199999999999999</v>
      </c>
      <c r="G68" t="s">
        <v>20</v>
      </c>
      <c r="H68">
        <v>1320</v>
      </c>
      <c r="I68" t="s">
        <v>20</v>
      </c>
    </row>
    <row r="69" spans="1:9" x14ac:dyDescent="0.25">
      <c r="A69" s="1">
        <v>36287</v>
      </c>
      <c r="B69">
        <v>3810</v>
      </c>
      <c r="C69" t="s">
        <v>20</v>
      </c>
      <c r="D69">
        <v>16.399999999999999</v>
      </c>
      <c r="E69" s="2" t="s">
        <v>20</v>
      </c>
      <c r="F69">
        <v>12.1</v>
      </c>
      <c r="G69" t="s">
        <v>20</v>
      </c>
      <c r="H69">
        <v>1360</v>
      </c>
      <c r="I69" t="s">
        <v>20</v>
      </c>
    </row>
    <row r="70" spans="1:9" x14ac:dyDescent="0.25">
      <c r="A70" s="1">
        <v>36288</v>
      </c>
      <c r="B70">
        <v>2920</v>
      </c>
      <c r="C70" t="s">
        <v>20</v>
      </c>
      <c r="D70">
        <v>18.3</v>
      </c>
      <c r="E70" s="2" t="s">
        <v>20</v>
      </c>
      <c r="F70">
        <v>14.7</v>
      </c>
      <c r="G70" t="s">
        <v>20</v>
      </c>
      <c r="H70">
        <v>1400</v>
      </c>
      <c r="I70" t="s">
        <v>20</v>
      </c>
    </row>
    <row r="71" spans="1:9" x14ac:dyDescent="0.25">
      <c r="A71" s="1">
        <v>36289</v>
      </c>
      <c r="B71">
        <v>2330</v>
      </c>
      <c r="C71" t="s">
        <v>20</v>
      </c>
      <c r="D71">
        <v>19.399999999999999</v>
      </c>
      <c r="E71" s="2" t="s">
        <v>20</v>
      </c>
      <c r="F71">
        <v>16.899999999999999</v>
      </c>
      <c r="G71" t="s">
        <v>20</v>
      </c>
    </row>
    <row r="72" spans="1:9" x14ac:dyDescent="0.25">
      <c r="A72" s="1">
        <v>36290</v>
      </c>
      <c r="B72">
        <v>2350</v>
      </c>
      <c r="C72" t="s">
        <v>20</v>
      </c>
      <c r="D72">
        <v>19.8</v>
      </c>
      <c r="E72" s="2" t="s">
        <v>20</v>
      </c>
      <c r="F72">
        <v>17.3</v>
      </c>
      <c r="G72" t="s">
        <v>20</v>
      </c>
    </row>
    <row r="73" spans="1:9" x14ac:dyDescent="0.25">
      <c r="A73" s="1">
        <v>36291</v>
      </c>
      <c r="B73">
        <v>2480</v>
      </c>
      <c r="C73" t="s">
        <v>20</v>
      </c>
      <c r="D73">
        <v>17.7</v>
      </c>
      <c r="E73" s="2" t="s">
        <v>20</v>
      </c>
      <c r="F73">
        <v>15.2</v>
      </c>
      <c r="G73" t="s">
        <v>20</v>
      </c>
    </row>
    <row r="74" spans="1:9" x14ac:dyDescent="0.25">
      <c r="A74" s="1">
        <v>36292</v>
      </c>
      <c r="B74">
        <v>2710</v>
      </c>
      <c r="C74" t="s">
        <v>20</v>
      </c>
      <c r="D74">
        <v>16</v>
      </c>
      <c r="E74" s="2" t="s">
        <v>20</v>
      </c>
      <c r="F74">
        <v>13.1</v>
      </c>
      <c r="G74" t="s">
        <v>20</v>
      </c>
      <c r="H74">
        <v>1200</v>
      </c>
      <c r="I74" t="s">
        <v>20</v>
      </c>
    </row>
    <row r="75" spans="1:9" x14ac:dyDescent="0.25">
      <c r="A75" s="1">
        <v>36293</v>
      </c>
      <c r="B75">
        <v>2520</v>
      </c>
      <c r="C75" t="s">
        <v>20</v>
      </c>
      <c r="D75">
        <v>17.7</v>
      </c>
      <c r="E75" s="2" t="s">
        <v>20</v>
      </c>
      <c r="F75">
        <v>14.2</v>
      </c>
      <c r="G75" t="s">
        <v>20</v>
      </c>
      <c r="H75">
        <v>1240</v>
      </c>
      <c r="I75" t="s">
        <v>20</v>
      </c>
    </row>
    <row r="76" spans="1:9" x14ac:dyDescent="0.25">
      <c r="A76" s="1">
        <v>36294</v>
      </c>
      <c r="B76">
        <v>2420</v>
      </c>
      <c r="C76" t="s">
        <v>20</v>
      </c>
      <c r="D76">
        <v>19</v>
      </c>
      <c r="E76" s="2" t="s">
        <v>20</v>
      </c>
      <c r="F76">
        <v>15.6</v>
      </c>
      <c r="G76" t="s">
        <v>20</v>
      </c>
      <c r="H76">
        <v>1270</v>
      </c>
      <c r="I76" t="s">
        <v>20</v>
      </c>
    </row>
    <row r="77" spans="1:9" x14ac:dyDescent="0.25">
      <c r="A77" s="1">
        <v>36295</v>
      </c>
      <c r="B77">
        <v>2120</v>
      </c>
      <c r="C77" t="s">
        <v>20</v>
      </c>
      <c r="D77">
        <v>19.7</v>
      </c>
      <c r="E77" s="2" t="s">
        <v>20</v>
      </c>
      <c r="F77">
        <v>16.100000000000001</v>
      </c>
      <c r="G77" t="s">
        <v>20</v>
      </c>
      <c r="H77">
        <v>1340</v>
      </c>
      <c r="I77" t="s">
        <v>20</v>
      </c>
    </row>
    <row r="78" spans="1:9" x14ac:dyDescent="0.25">
      <c r="A78" s="1">
        <v>36296</v>
      </c>
      <c r="B78">
        <v>1970</v>
      </c>
      <c r="C78" t="s">
        <v>20</v>
      </c>
      <c r="D78">
        <v>19.7</v>
      </c>
      <c r="E78" s="2" t="s">
        <v>20</v>
      </c>
      <c r="F78">
        <v>16.399999999999999</v>
      </c>
      <c r="G78" t="s">
        <v>20</v>
      </c>
      <c r="H78">
        <v>1370</v>
      </c>
      <c r="I78" t="s">
        <v>20</v>
      </c>
    </row>
    <row r="79" spans="1:9" x14ac:dyDescent="0.25">
      <c r="A79" s="1">
        <v>36297</v>
      </c>
      <c r="B79">
        <v>2160</v>
      </c>
      <c r="C79" t="s">
        <v>20</v>
      </c>
      <c r="D79">
        <v>18.3</v>
      </c>
      <c r="E79" s="2" t="s">
        <v>20</v>
      </c>
      <c r="F79">
        <v>15.6</v>
      </c>
      <c r="G79" t="s">
        <v>20</v>
      </c>
      <c r="H79">
        <v>1330</v>
      </c>
      <c r="I79" t="s">
        <v>20</v>
      </c>
    </row>
    <row r="80" spans="1:9" x14ac:dyDescent="0.25">
      <c r="A80" s="1">
        <v>36298</v>
      </c>
      <c r="B80">
        <v>2020</v>
      </c>
      <c r="C80" t="s">
        <v>20</v>
      </c>
      <c r="D80">
        <v>19.399999999999999</v>
      </c>
      <c r="E80" s="2" t="s">
        <v>20</v>
      </c>
      <c r="F80">
        <v>15.2</v>
      </c>
      <c r="G80" t="s">
        <v>20</v>
      </c>
      <c r="H80">
        <v>1360</v>
      </c>
      <c r="I80" t="s">
        <v>20</v>
      </c>
    </row>
    <row r="81" spans="1:9" x14ac:dyDescent="0.25">
      <c r="A81" s="1">
        <v>36299</v>
      </c>
      <c r="B81">
        <v>1730</v>
      </c>
      <c r="C81" t="s">
        <v>20</v>
      </c>
      <c r="D81">
        <v>19.399999999999999</v>
      </c>
      <c r="E81" s="2" t="s">
        <v>20</v>
      </c>
      <c r="F81">
        <v>16.7</v>
      </c>
      <c r="G81" t="s">
        <v>20</v>
      </c>
      <c r="H81">
        <v>1420</v>
      </c>
      <c r="I81" t="s">
        <v>20</v>
      </c>
    </row>
    <row r="82" spans="1:9" x14ac:dyDescent="0.25">
      <c r="A82" s="1">
        <v>36300</v>
      </c>
      <c r="B82">
        <v>1250</v>
      </c>
      <c r="C82" t="s">
        <v>20</v>
      </c>
      <c r="D82">
        <v>19</v>
      </c>
      <c r="E82" s="2" t="s">
        <v>20</v>
      </c>
      <c r="F82">
        <v>15.7</v>
      </c>
      <c r="G82" t="s">
        <v>20</v>
      </c>
      <c r="H82">
        <v>1590</v>
      </c>
      <c r="I82" t="s">
        <v>20</v>
      </c>
    </row>
    <row r="83" spans="1:9" x14ac:dyDescent="0.25">
      <c r="A83" s="1">
        <v>36301</v>
      </c>
      <c r="B83">
        <v>854</v>
      </c>
      <c r="C83" t="s">
        <v>20</v>
      </c>
      <c r="D83">
        <v>22</v>
      </c>
      <c r="E83" s="2" t="s">
        <v>20</v>
      </c>
      <c r="F83">
        <v>16.100000000000001</v>
      </c>
      <c r="G83" t="s">
        <v>20</v>
      </c>
      <c r="H83">
        <v>1890</v>
      </c>
      <c r="I83" t="s">
        <v>20</v>
      </c>
    </row>
    <row r="84" spans="1:9" x14ac:dyDescent="0.25">
      <c r="A84" s="1">
        <v>36302</v>
      </c>
      <c r="B84">
        <v>524</v>
      </c>
      <c r="C84" t="s">
        <v>20</v>
      </c>
      <c r="D84">
        <v>23.3</v>
      </c>
      <c r="E84" s="2" t="s">
        <v>20</v>
      </c>
      <c r="F84">
        <v>17.399999999999999</v>
      </c>
      <c r="G84" t="s">
        <v>20</v>
      </c>
      <c r="H84">
        <v>2140</v>
      </c>
      <c r="I84" t="s">
        <v>20</v>
      </c>
    </row>
    <row r="85" spans="1:9" x14ac:dyDescent="0.25">
      <c r="A85" s="1">
        <v>36303</v>
      </c>
      <c r="B85">
        <v>446</v>
      </c>
      <c r="C85" t="s">
        <v>20</v>
      </c>
      <c r="D85">
        <v>22.9</v>
      </c>
      <c r="E85" s="2" t="s">
        <v>20</v>
      </c>
      <c r="F85">
        <v>17.399999999999999</v>
      </c>
      <c r="G85" t="s">
        <v>20</v>
      </c>
      <c r="H85">
        <v>2080</v>
      </c>
      <c r="I85" t="s">
        <v>20</v>
      </c>
    </row>
    <row r="86" spans="1:9" x14ac:dyDescent="0.25">
      <c r="A86" s="1">
        <v>36304</v>
      </c>
      <c r="B86">
        <v>417</v>
      </c>
      <c r="C86" t="s">
        <v>20</v>
      </c>
      <c r="D86">
        <v>23.9</v>
      </c>
      <c r="E86" s="2" t="s">
        <v>20</v>
      </c>
      <c r="F86">
        <v>17.5</v>
      </c>
      <c r="G86" t="s">
        <v>20</v>
      </c>
      <c r="H86">
        <v>2140</v>
      </c>
      <c r="I86" t="s">
        <v>20</v>
      </c>
    </row>
    <row r="87" spans="1:9" x14ac:dyDescent="0.25">
      <c r="A87" s="1">
        <v>36305</v>
      </c>
      <c r="B87">
        <v>512</v>
      </c>
      <c r="C87" t="s">
        <v>20</v>
      </c>
      <c r="D87">
        <v>19</v>
      </c>
      <c r="E87" s="2" t="s">
        <v>20</v>
      </c>
      <c r="F87">
        <v>17</v>
      </c>
      <c r="G87" t="s">
        <v>20</v>
      </c>
      <c r="H87">
        <v>1970</v>
      </c>
      <c r="I87" t="s">
        <v>20</v>
      </c>
    </row>
    <row r="88" spans="1:9" x14ac:dyDescent="0.25">
      <c r="A88" s="1">
        <v>36306</v>
      </c>
      <c r="B88">
        <v>1240</v>
      </c>
      <c r="C88" t="s">
        <v>20</v>
      </c>
      <c r="D88">
        <v>19</v>
      </c>
      <c r="E88" s="2" t="s">
        <v>20</v>
      </c>
      <c r="F88">
        <v>15.7</v>
      </c>
      <c r="G88" t="s">
        <v>20</v>
      </c>
      <c r="H88">
        <v>1520</v>
      </c>
      <c r="I88" t="s">
        <v>20</v>
      </c>
    </row>
    <row r="89" spans="1:9" x14ac:dyDescent="0.25">
      <c r="A89" s="1">
        <v>36307</v>
      </c>
      <c r="B89">
        <v>2600</v>
      </c>
      <c r="C89" t="s">
        <v>20</v>
      </c>
      <c r="D89">
        <v>18.600000000000001</v>
      </c>
      <c r="E89" s="2" t="s">
        <v>20</v>
      </c>
      <c r="F89">
        <v>16.100000000000001</v>
      </c>
      <c r="G89" t="s">
        <v>20</v>
      </c>
      <c r="H89">
        <v>1130</v>
      </c>
      <c r="I89" t="s">
        <v>20</v>
      </c>
    </row>
    <row r="90" spans="1:9" x14ac:dyDescent="0.25">
      <c r="A90" s="1">
        <v>36308</v>
      </c>
      <c r="B90">
        <v>2690</v>
      </c>
      <c r="C90" t="s">
        <v>20</v>
      </c>
      <c r="D90">
        <v>20.399999999999999</v>
      </c>
      <c r="E90" s="2" t="s">
        <v>20</v>
      </c>
      <c r="F90">
        <v>17.100000000000001</v>
      </c>
      <c r="G90" t="s">
        <v>20</v>
      </c>
      <c r="H90">
        <v>1110</v>
      </c>
      <c r="I90" t="s">
        <v>20</v>
      </c>
    </row>
    <row r="91" spans="1:9" x14ac:dyDescent="0.25">
      <c r="A91" s="1">
        <v>36309</v>
      </c>
      <c r="B91">
        <v>2910</v>
      </c>
      <c r="C91" t="s">
        <v>20</v>
      </c>
      <c r="D91">
        <v>21</v>
      </c>
      <c r="E91" s="2" t="s">
        <v>20</v>
      </c>
      <c r="F91">
        <v>18.399999999999999</v>
      </c>
      <c r="G91" t="s">
        <v>20</v>
      </c>
      <c r="H91">
        <v>1040</v>
      </c>
      <c r="I91" t="s">
        <v>20</v>
      </c>
    </row>
    <row r="92" spans="1:9" x14ac:dyDescent="0.25">
      <c r="A92" s="1">
        <v>36310</v>
      </c>
      <c r="B92">
        <v>3190</v>
      </c>
      <c r="C92" t="s">
        <v>20</v>
      </c>
      <c r="D92">
        <v>20.8</v>
      </c>
      <c r="E92" s="2" t="s">
        <v>20</v>
      </c>
      <c r="F92">
        <v>18.100000000000001</v>
      </c>
      <c r="G92" t="s">
        <v>20</v>
      </c>
      <c r="H92">
        <v>1000</v>
      </c>
      <c r="I92" t="s">
        <v>20</v>
      </c>
    </row>
    <row r="93" spans="1:9" x14ac:dyDescent="0.25">
      <c r="A93" s="1">
        <v>36311</v>
      </c>
      <c r="B93">
        <v>2920</v>
      </c>
      <c r="C93" t="s">
        <v>20</v>
      </c>
      <c r="D93">
        <v>20.3</v>
      </c>
      <c r="E93" s="2" t="s">
        <v>20</v>
      </c>
      <c r="F93">
        <v>17.899999999999999</v>
      </c>
      <c r="G93" t="s">
        <v>20</v>
      </c>
      <c r="H93">
        <v>1030</v>
      </c>
      <c r="I93" t="s">
        <v>20</v>
      </c>
    </row>
    <row r="94" spans="1:9" x14ac:dyDescent="0.25">
      <c r="A94" s="1">
        <v>36312</v>
      </c>
      <c r="B94">
        <v>2640</v>
      </c>
      <c r="C94" t="s">
        <v>20</v>
      </c>
      <c r="D94">
        <v>20.100000000000001</v>
      </c>
      <c r="E94" s="2" t="s">
        <v>20</v>
      </c>
      <c r="F94">
        <v>16.600000000000001</v>
      </c>
      <c r="G94" t="s">
        <v>20</v>
      </c>
      <c r="H94">
        <v>1080</v>
      </c>
      <c r="I94" t="s">
        <v>20</v>
      </c>
    </row>
    <row r="95" spans="1:9" x14ac:dyDescent="0.25">
      <c r="A95" s="1">
        <v>36313</v>
      </c>
      <c r="B95">
        <v>2060</v>
      </c>
      <c r="C95" t="s">
        <v>20</v>
      </c>
      <c r="D95">
        <v>21.6</v>
      </c>
      <c r="E95" s="2" t="s">
        <v>20</v>
      </c>
      <c r="F95">
        <v>17.399999999999999</v>
      </c>
      <c r="G95" t="s">
        <v>20</v>
      </c>
      <c r="H95">
        <v>1180</v>
      </c>
      <c r="I95" t="s">
        <v>20</v>
      </c>
    </row>
    <row r="96" spans="1:9" x14ac:dyDescent="0.25">
      <c r="A96" s="1">
        <v>36314</v>
      </c>
      <c r="B96">
        <v>1940</v>
      </c>
      <c r="C96" t="s">
        <v>20</v>
      </c>
      <c r="D96">
        <v>22</v>
      </c>
      <c r="E96" s="2" t="s">
        <v>20</v>
      </c>
      <c r="F96">
        <v>18.100000000000001</v>
      </c>
      <c r="G96" t="s">
        <v>20</v>
      </c>
      <c r="H96">
        <v>1170</v>
      </c>
      <c r="I96" t="s">
        <v>20</v>
      </c>
    </row>
    <row r="97" spans="1:9" x14ac:dyDescent="0.25">
      <c r="A97" s="1">
        <v>36315</v>
      </c>
      <c r="B97">
        <v>1780</v>
      </c>
      <c r="C97" t="s">
        <v>20</v>
      </c>
      <c r="D97">
        <v>21.9</v>
      </c>
      <c r="E97" s="2" t="s">
        <v>20</v>
      </c>
      <c r="F97">
        <v>18.3</v>
      </c>
      <c r="G97" t="s">
        <v>20</v>
      </c>
      <c r="H97">
        <v>1200</v>
      </c>
      <c r="I97" t="s">
        <v>20</v>
      </c>
    </row>
    <row r="98" spans="1:9" x14ac:dyDescent="0.25">
      <c r="A98" s="1">
        <v>36316</v>
      </c>
      <c r="B98">
        <v>1310</v>
      </c>
      <c r="C98" t="s">
        <v>20</v>
      </c>
      <c r="D98">
        <v>21.1</v>
      </c>
      <c r="E98" s="2" t="s">
        <v>20</v>
      </c>
      <c r="F98">
        <v>16.899999999999999</v>
      </c>
      <c r="G98" t="s">
        <v>20</v>
      </c>
      <c r="H98">
        <v>1320</v>
      </c>
      <c r="I98" t="s">
        <v>20</v>
      </c>
    </row>
    <row r="99" spans="1:9" x14ac:dyDescent="0.25">
      <c r="A99" s="1">
        <v>36317</v>
      </c>
      <c r="B99">
        <v>850</v>
      </c>
      <c r="C99" t="s">
        <v>20</v>
      </c>
      <c r="D99">
        <v>22</v>
      </c>
      <c r="E99" s="2" t="s">
        <v>20</v>
      </c>
      <c r="F99">
        <v>15.8</v>
      </c>
      <c r="G99" t="s">
        <v>20</v>
      </c>
      <c r="H99">
        <v>1520</v>
      </c>
      <c r="I99" t="s">
        <v>20</v>
      </c>
    </row>
    <row r="100" spans="1:9" x14ac:dyDescent="0.25">
      <c r="A100" s="1">
        <v>36318</v>
      </c>
      <c r="B100">
        <v>696</v>
      </c>
      <c r="C100" t="s">
        <v>20</v>
      </c>
      <c r="D100">
        <v>23.6</v>
      </c>
      <c r="E100" s="2" t="s">
        <v>20</v>
      </c>
      <c r="F100">
        <v>17.2</v>
      </c>
      <c r="G100" t="s">
        <v>20</v>
      </c>
      <c r="H100">
        <v>1600</v>
      </c>
      <c r="I100" t="s">
        <v>20</v>
      </c>
    </row>
    <row r="101" spans="1:9" x14ac:dyDescent="0.25">
      <c r="A101" s="1">
        <v>36319</v>
      </c>
      <c r="B101">
        <v>584</v>
      </c>
      <c r="C101" t="s">
        <v>20</v>
      </c>
      <c r="D101">
        <v>24.1</v>
      </c>
      <c r="E101" s="2" t="s">
        <v>20</v>
      </c>
      <c r="F101">
        <v>18.600000000000001</v>
      </c>
      <c r="G101" t="s">
        <v>20</v>
      </c>
      <c r="H101">
        <v>1620</v>
      </c>
      <c r="I101" t="s">
        <v>20</v>
      </c>
    </row>
    <row r="102" spans="1:9" x14ac:dyDescent="0.25">
      <c r="A102" s="1">
        <v>36320</v>
      </c>
      <c r="B102">
        <v>343</v>
      </c>
      <c r="C102" t="s">
        <v>20</v>
      </c>
      <c r="D102">
        <v>24.7</v>
      </c>
      <c r="E102" s="2" t="s">
        <v>20</v>
      </c>
      <c r="F102">
        <v>17.899999999999999</v>
      </c>
      <c r="G102" t="s">
        <v>20</v>
      </c>
      <c r="H102">
        <v>1860</v>
      </c>
      <c r="I102" t="s">
        <v>20</v>
      </c>
    </row>
    <row r="103" spans="1:9" x14ac:dyDescent="0.25">
      <c r="A103" s="1">
        <v>36321</v>
      </c>
      <c r="B103">
        <v>210</v>
      </c>
      <c r="C103" t="s">
        <v>20</v>
      </c>
      <c r="D103">
        <v>25.2</v>
      </c>
      <c r="E103" s="2" t="s">
        <v>20</v>
      </c>
      <c r="F103">
        <v>18.3</v>
      </c>
      <c r="G103" t="s">
        <v>20</v>
      </c>
      <c r="H103">
        <v>2310</v>
      </c>
      <c r="I103" t="s">
        <v>20</v>
      </c>
    </row>
    <row r="104" spans="1:9" x14ac:dyDescent="0.25">
      <c r="A104" s="1">
        <v>36322</v>
      </c>
      <c r="B104">
        <v>140</v>
      </c>
      <c r="C104" t="s">
        <v>20</v>
      </c>
      <c r="D104">
        <v>22.9</v>
      </c>
      <c r="E104" s="2" t="s">
        <v>20</v>
      </c>
      <c r="F104">
        <v>16.7</v>
      </c>
      <c r="G104" t="s">
        <v>20</v>
      </c>
    </row>
    <row r="105" spans="1:9" x14ac:dyDescent="0.25">
      <c r="A105" s="1">
        <v>36323</v>
      </c>
      <c r="B105">
        <v>612</v>
      </c>
      <c r="C105" t="s">
        <v>20</v>
      </c>
      <c r="D105">
        <v>22.4</v>
      </c>
      <c r="E105" s="2" t="s">
        <v>20</v>
      </c>
      <c r="F105">
        <v>16.100000000000001</v>
      </c>
      <c r="G105" t="s">
        <v>20</v>
      </c>
      <c r="H105">
        <v>2090</v>
      </c>
      <c r="I105" t="s">
        <v>20</v>
      </c>
    </row>
    <row r="106" spans="1:9" x14ac:dyDescent="0.25">
      <c r="A106" s="1">
        <v>36324</v>
      </c>
      <c r="B106">
        <v>2490</v>
      </c>
      <c r="C106" t="s">
        <v>20</v>
      </c>
      <c r="D106">
        <v>19</v>
      </c>
      <c r="E106" s="2" t="s">
        <v>20</v>
      </c>
      <c r="F106">
        <v>17.7</v>
      </c>
      <c r="G106" t="s">
        <v>20</v>
      </c>
      <c r="H106">
        <v>1060</v>
      </c>
      <c r="I106" t="s">
        <v>20</v>
      </c>
    </row>
    <row r="107" spans="1:9" x14ac:dyDescent="0.25">
      <c r="A107" s="1">
        <v>36325</v>
      </c>
      <c r="B107">
        <v>2670</v>
      </c>
      <c r="C107" t="s">
        <v>20</v>
      </c>
      <c r="D107">
        <v>21.1</v>
      </c>
      <c r="E107" s="2" t="s">
        <v>20</v>
      </c>
      <c r="F107">
        <v>17.600000000000001</v>
      </c>
      <c r="G107" t="s">
        <v>20</v>
      </c>
      <c r="H107">
        <v>1030</v>
      </c>
      <c r="I107" t="s">
        <v>20</v>
      </c>
    </row>
    <row r="108" spans="1:9" x14ac:dyDescent="0.25">
      <c r="A108" s="1">
        <v>36326</v>
      </c>
      <c r="B108">
        <v>2310</v>
      </c>
      <c r="C108" t="s">
        <v>20</v>
      </c>
      <c r="D108">
        <v>20.3</v>
      </c>
      <c r="E108" s="2" t="s">
        <v>20</v>
      </c>
      <c r="F108">
        <v>18.100000000000001</v>
      </c>
      <c r="G108" t="s">
        <v>20</v>
      </c>
      <c r="H108">
        <v>1100</v>
      </c>
      <c r="I108" t="s">
        <v>20</v>
      </c>
    </row>
    <row r="109" spans="1:9" x14ac:dyDescent="0.25">
      <c r="A109" s="1">
        <v>36327</v>
      </c>
      <c r="B109">
        <v>2360</v>
      </c>
      <c r="C109" t="s">
        <v>20</v>
      </c>
      <c r="D109">
        <v>18.600000000000001</v>
      </c>
      <c r="E109" s="2" t="s">
        <v>20</v>
      </c>
      <c r="F109">
        <v>16.899999999999999</v>
      </c>
      <c r="G109" t="s">
        <v>20</v>
      </c>
      <c r="H109">
        <v>1130</v>
      </c>
      <c r="I109" t="s">
        <v>20</v>
      </c>
    </row>
    <row r="110" spans="1:9" x14ac:dyDescent="0.25">
      <c r="A110" s="1">
        <v>36328</v>
      </c>
      <c r="B110">
        <v>2140</v>
      </c>
      <c r="C110" t="s">
        <v>20</v>
      </c>
      <c r="D110">
        <v>20.100000000000001</v>
      </c>
      <c r="E110" s="2" t="s">
        <v>20</v>
      </c>
      <c r="F110">
        <v>15.8</v>
      </c>
      <c r="G110" t="s">
        <v>20</v>
      </c>
      <c r="H110">
        <v>1130</v>
      </c>
      <c r="I110" t="s">
        <v>20</v>
      </c>
    </row>
    <row r="111" spans="1:9" x14ac:dyDescent="0.25">
      <c r="A111" s="1">
        <v>36329</v>
      </c>
      <c r="B111">
        <v>2220</v>
      </c>
      <c r="C111" t="s">
        <v>20</v>
      </c>
      <c r="D111">
        <v>21.9</v>
      </c>
      <c r="E111" s="2" t="s">
        <v>20</v>
      </c>
      <c r="F111">
        <v>18</v>
      </c>
      <c r="G111" t="s">
        <v>20</v>
      </c>
      <c r="H111">
        <v>1110</v>
      </c>
      <c r="I111" t="s">
        <v>20</v>
      </c>
    </row>
    <row r="112" spans="1:9" x14ac:dyDescent="0.25">
      <c r="A112" s="1">
        <v>36330</v>
      </c>
      <c r="B112">
        <v>2570</v>
      </c>
      <c r="C112" t="s">
        <v>20</v>
      </c>
      <c r="D112">
        <v>23</v>
      </c>
      <c r="E112" s="2" t="s">
        <v>20</v>
      </c>
      <c r="F112">
        <v>19.7</v>
      </c>
      <c r="G112" t="s">
        <v>20</v>
      </c>
      <c r="H112">
        <v>1040</v>
      </c>
      <c r="I112" t="s">
        <v>20</v>
      </c>
    </row>
    <row r="113" spans="1:9" x14ac:dyDescent="0.25">
      <c r="A113" s="1">
        <v>36331</v>
      </c>
      <c r="B113">
        <v>2410</v>
      </c>
      <c r="C113" t="s">
        <v>20</v>
      </c>
      <c r="D113">
        <v>23.5</v>
      </c>
      <c r="E113" s="2" t="s">
        <v>20</v>
      </c>
      <c r="F113">
        <v>20.8</v>
      </c>
      <c r="G113" t="s">
        <v>20</v>
      </c>
      <c r="H113">
        <v>1050</v>
      </c>
      <c r="I113" t="s">
        <v>20</v>
      </c>
    </row>
    <row r="114" spans="1:9" x14ac:dyDescent="0.25">
      <c r="A114" s="1">
        <v>36332</v>
      </c>
      <c r="B114">
        <v>1940</v>
      </c>
      <c r="C114" t="s">
        <v>20</v>
      </c>
      <c r="D114">
        <v>23.9</v>
      </c>
      <c r="E114" s="2" t="s">
        <v>20</v>
      </c>
      <c r="F114">
        <v>20.3</v>
      </c>
      <c r="G114" t="s">
        <v>20</v>
      </c>
      <c r="H114">
        <v>1090</v>
      </c>
      <c r="I114" t="s">
        <v>20</v>
      </c>
    </row>
    <row r="115" spans="1:9" x14ac:dyDescent="0.25">
      <c r="A115" s="1">
        <v>36333</v>
      </c>
      <c r="B115">
        <v>1830</v>
      </c>
      <c r="C115" t="s">
        <v>20</v>
      </c>
      <c r="D115">
        <v>24.5</v>
      </c>
      <c r="E115" s="2" t="s">
        <v>20</v>
      </c>
      <c r="F115">
        <v>21.1</v>
      </c>
      <c r="G115" t="s">
        <v>20</v>
      </c>
      <c r="H115">
        <v>1080</v>
      </c>
      <c r="I115" t="s">
        <v>20</v>
      </c>
    </row>
    <row r="116" spans="1:9" x14ac:dyDescent="0.25">
      <c r="A116" s="1">
        <v>36334</v>
      </c>
      <c r="B116">
        <v>2040</v>
      </c>
      <c r="C116" t="s">
        <v>20</v>
      </c>
      <c r="D116">
        <v>24.4</v>
      </c>
      <c r="E116" s="2" t="s">
        <v>20</v>
      </c>
      <c r="F116">
        <v>21.2</v>
      </c>
      <c r="G116" t="s">
        <v>20</v>
      </c>
      <c r="H116">
        <v>1080</v>
      </c>
      <c r="I116" t="s">
        <v>20</v>
      </c>
    </row>
    <row r="117" spans="1:9" x14ac:dyDescent="0.25">
      <c r="A117" s="1">
        <v>36335</v>
      </c>
      <c r="B117">
        <v>1860</v>
      </c>
      <c r="C117" t="s">
        <v>20</v>
      </c>
      <c r="D117">
        <v>25.3</v>
      </c>
      <c r="E117" s="2" t="s">
        <v>20</v>
      </c>
      <c r="F117">
        <v>21.8</v>
      </c>
      <c r="G117" t="s">
        <v>20</v>
      </c>
      <c r="H117">
        <v>1080</v>
      </c>
      <c r="I117" t="s">
        <v>20</v>
      </c>
    </row>
    <row r="118" spans="1:9" x14ac:dyDescent="0.25">
      <c r="A118" s="1">
        <v>36336</v>
      </c>
      <c r="B118">
        <v>1720</v>
      </c>
      <c r="C118" t="s">
        <v>20</v>
      </c>
      <c r="D118">
        <v>25.5</v>
      </c>
      <c r="E118" s="2" t="s">
        <v>20</v>
      </c>
      <c r="F118">
        <v>21.2</v>
      </c>
      <c r="G118" t="s">
        <v>20</v>
      </c>
      <c r="H118">
        <v>1050</v>
      </c>
      <c r="I118" t="s">
        <v>20</v>
      </c>
    </row>
    <row r="119" spans="1:9" x14ac:dyDescent="0.25">
      <c r="A119" s="1">
        <v>36337</v>
      </c>
      <c r="B119">
        <v>1500</v>
      </c>
      <c r="C119" t="s">
        <v>20</v>
      </c>
      <c r="D119">
        <v>25.8</v>
      </c>
      <c r="E119" s="2" t="s">
        <v>20</v>
      </c>
      <c r="F119">
        <v>21.5</v>
      </c>
      <c r="G119" t="s">
        <v>20</v>
      </c>
      <c r="H119">
        <v>1060</v>
      </c>
      <c r="I119" t="s">
        <v>20</v>
      </c>
    </row>
    <row r="120" spans="1:9" x14ac:dyDescent="0.25">
      <c r="A120" s="1">
        <v>36338</v>
      </c>
      <c r="B120">
        <v>1990</v>
      </c>
      <c r="C120" t="s">
        <v>20</v>
      </c>
      <c r="D120">
        <v>25</v>
      </c>
      <c r="E120" s="2" t="s">
        <v>20</v>
      </c>
      <c r="F120">
        <v>21.7</v>
      </c>
      <c r="G120" t="s">
        <v>20</v>
      </c>
      <c r="H120">
        <v>970</v>
      </c>
      <c r="I120" t="s">
        <v>20</v>
      </c>
    </row>
    <row r="121" spans="1:9" x14ac:dyDescent="0.25">
      <c r="A121" s="1">
        <v>36339</v>
      </c>
      <c r="B121">
        <v>2190</v>
      </c>
      <c r="C121" t="s">
        <v>20</v>
      </c>
      <c r="D121">
        <v>24.5</v>
      </c>
      <c r="E121" s="2" t="s">
        <v>20</v>
      </c>
      <c r="F121">
        <v>21.9</v>
      </c>
      <c r="G121" t="s">
        <v>20</v>
      </c>
      <c r="H121">
        <v>936</v>
      </c>
      <c r="I121" t="s">
        <v>20</v>
      </c>
    </row>
    <row r="122" spans="1:9" x14ac:dyDescent="0.25">
      <c r="A122" s="1">
        <v>36340</v>
      </c>
      <c r="B122">
        <v>1830</v>
      </c>
      <c r="C122" t="s">
        <v>20</v>
      </c>
      <c r="D122">
        <v>24.9</v>
      </c>
      <c r="E122" s="2" t="s">
        <v>20</v>
      </c>
      <c r="F122">
        <v>20.7</v>
      </c>
      <c r="G122" t="s">
        <v>20</v>
      </c>
      <c r="H122">
        <v>1020</v>
      </c>
      <c r="I122" t="s">
        <v>20</v>
      </c>
    </row>
    <row r="123" spans="1:9" x14ac:dyDescent="0.25">
      <c r="A123" s="1">
        <v>36341</v>
      </c>
      <c r="B123">
        <v>1340</v>
      </c>
      <c r="C123" t="s">
        <v>20</v>
      </c>
      <c r="D123">
        <v>25.5</v>
      </c>
      <c r="E123" s="2" t="s">
        <v>20</v>
      </c>
      <c r="F123">
        <v>22.3</v>
      </c>
      <c r="G123" t="s">
        <v>20</v>
      </c>
      <c r="H123">
        <v>1160</v>
      </c>
      <c r="I123" t="s">
        <v>20</v>
      </c>
    </row>
    <row r="124" spans="1:9" x14ac:dyDescent="0.25">
      <c r="A124" s="1">
        <v>36342</v>
      </c>
      <c r="B124">
        <v>1010</v>
      </c>
      <c r="C124" t="s">
        <v>20</v>
      </c>
      <c r="D124">
        <v>26</v>
      </c>
      <c r="E124" s="2" t="s">
        <v>20</v>
      </c>
      <c r="F124">
        <v>21.9</v>
      </c>
      <c r="G124" t="s">
        <v>20</v>
      </c>
      <c r="H124">
        <v>1250</v>
      </c>
      <c r="I124" t="s">
        <v>20</v>
      </c>
    </row>
    <row r="125" spans="1:9" x14ac:dyDescent="0.25">
      <c r="A125" s="1">
        <v>36343</v>
      </c>
      <c r="B125">
        <v>583</v>
      </c>
      <c r="C125" t="s">
        <v>20</v>
      </c>
      <c r="D125">
        <v>26</v>
      </c>
      <c r="E125" s="2" t="s">
        <v>20</v>
      </c>
      <c r="F125">
        <v>22</v>
      </c>
      <c r="G125" t="s">
        <v>20</v>
      </c>
      <c r="H125">
        <v>1590</v>
      </c>
      <c r="I125" t="s">
        <v>20</v>
      </c>
    </row>
    <row r="126" spans="1:9" x14ac:dyDescent="0.25">
      <c r="A126" s="1">
        <v>36344</v>
      </c>
      <c r="B126">
        <v>467</v>
      </c>
      <c r="C126" t="s">
        <v>20</v>
      </c>
      <c r="D126">
        <v>26.1</v>
      </c>
      <c r="E126" s="2" t="s">
        <v>20</v>
      </c>
      <c r="F126">
        <v>20.3</v>
      </c>
      <c r="G126" t="s">
        <v>20</v>
      </c>
      <c r="H126">
        <v>1870</v>
      </c>
      <c r="I126" t="s">
        <v>20</v>
      </c>
    </row>
    <row r="127" spans="1:9" x14ac:dyDescent="0.25">
      <c r="A127" s="1">
        <v>36345</v>
      </c>
      <c r="B127">
        <v>500</v>
      </c>
      <c r="C127" t="s">
        <v>20</v>
      </c>
      <c r="D127">
        <v>26.5</v>
      </c>
      <c r="E127" s="2" t="s">
        <v>20</v>
      </c>
      <c r="F127">
        <v>21</v>
      </c>
      <c r="G127" t="s">
        <v>20</v>
      </c>
      <c r="H127">
        <v>1710</v>
      </c>
      <c r="I127" t="s">
        <v>20</v>
      </c>
    </row>
    <row r="128" spans="1:9" x14ac:dyDescent="0.25">
      <c r="A128" s="1">
        <v>36346</v>
      </c>
      <c r="B128">
        <v>441</v>
      </c>
      <c r="C128" t="s">
        <v>20</v>
      </c>
      <c r="D128">
        <v>27.1</v>
      </c>
      <c r="E128" s="2" t="s">
        <v>20</v>
      </c>
      <c r="F128">
        <v>21.4</v>
      </c>
      <c r="G128" t="s">
        <v>20</v>
      </c>
      <c r="H128">
        <v>1760</v>
      </c>
      <c r="I128" t="s">
        <v>20</v>
      </c>
    </row>
    <row r="129" spans="1:9" x14ac:dyDescent="0.25">
      <c r="A129" s="1">
        <v>36347</v>
      </c>
      <c r="B129">
        <v>258</v>
      </c>
      <c r="C129" t="s">
        <v>20</v>
      </c>
      <c r="D129">
        <v>26.6</v>
      </c>
      <c r="E129" s="2" t="s">
        <v>20</v>
      </c>
      <c r="F129">
        <v>21.4</v>
      </c>
      <c r="G129" t="s">
        <v>20</v>
      </c>
      <c r="H129">
        <v>2430</v>
      </c>
      <c r="I129" t="s">
        <v>20</v>
      </c>
    </row>
    <row r="130" spans="1:9" x14ac:dyDescent="0.25">
      <c r="A130" s="1">
        <v>36348</v>
      </c>
      <c r="B130">
        <v>178</v>
      </c>
      <c r="C130" t="s">
        <v>20</v>
      </c>
      <c r="D130">
        <v>29</v>
      </c>
      <c r="E130" s="2" t="s">
        <v>20</v>
      </c>
      <c r="F130">
        <v>19.600000000000001</v>
      </c>
      <c r="G130" t="s">
        <v>20</v>
      </c>
      <c r="H130">
        <v>3120</v>
      </c>
      <c r="I130" t="s">
        <v>20</v>
      </c>
    </row>
    <row r="131" spans="1:9" x14ac:dyDescent="0.25">
      <c r="A131" s="1">
        <v>36349</v>
      </c>
      <c r="B131">
        <v>173</v>
      </c>
      <c r="C131" t="s">
        <v>20</v>
      </c>
      <c r="D131">
        <v>30.2</v>
      </c>
      <c r="E131" s="2" t="s">
        <v>20</v>
      </c>
      <c r="F131">
        <v>19.100000000000001</v>
      </c>
      <c r="G131" t="s">
        <v>20</v>
      </c>
      <c r="H131">
        <v>3370</v>
      </c>
      <c r="I131" t="s">
        <v>20</v>
      </c>
    </row>
    <row r="132" spans="1:9" x14ac:dyDescent="0.25">
      <c r="A132" s="1">
        <v>36350</v>
      </c>
      <c r="B132">
        <v>310</v>
      </c>
      <c r="C132" t="s">
        <v>20</v>
      </c>
      <c r="D132">
        <v>22.1</v>
      </c>
      <c r="E132" s="2" t="s">
        <v>20</v>
      </c>
      <c r="F132">
        <v>19.899999999999999</v>
      </c>
      <c r="G132" t="s">
        <v>20</v>
      </c>
      <c r="H132">
        <v>2440</v>
      </c>
      <c r="I132" t="s">
        <v>20</v>
      </c>
    </row>
    <row r="133" spans="1:9" x14ac:dyDescent="0.25">
      <c r="A133" s="1">
        <v>36351</v>
      </c>
      <c r="B133">
        <v>249</v>
      </c>
      <c r="C133" t="s">
        <v>20</v>
      </c>
      <c r="D133">
        <v>26.4</v>
      </c>
      <c r="E133" s="2" t="s">
        <v>20</v>
      </c>
      <c r="F133">
        <v>17.7</v>
      </c>
      <c r="G133" t="s">
        <v>20</v>
      </c>
      <c r="H133">
        <v>2750</v>
      </c>
      <c r="I133" t="s">
        <v>20</v>
      </c>
    </row>
    <row r="134" spans="1:9" x14ac:dyDescent="0.25">
      <c r="A134" s="1">
        <v>36352</v>
      </c>
      <c r="B134">
        <v>171</v>
      </c>
      <c r="C134" t="s">
        <v>20</v>
      </c>
      <c r="D134">
        <v>26.9</v>
      </c>
      <c r="E134" s="2" t="s">
        <v>20</v>
      </c>
      <c r="F134">
        <v>17.3</v>
      </c>
      <c r="G134" t="s">
        <v>20</v>
      </c>
      <c r="H134">
        <v>3210</v>
      </c>
      <c r="I134" t="s">
        <v>20</v>
      </c>
    </row>
    <row r="135" spans="1:9" x14ac:dyDescent="0.25">
      <c r="A135" s="1">
        <v>36353</v>
      </c>
      <c r="B135">
        <v>151</v>
      </c>
      <c r="C135" t="s">
        <v>20</v>
      </c>
      <c r="D135">
        <v>29.1</v>
      </c>
      <c r="E135" s="2" t="s">
        <v>20</v>
      </c>
      <c r="F135">
        <v>18.3</v>
      </c>
      <c r="G135" t="s">
        <v>20</v>
      </c>
      <c r="H135">
        <v>3480</v>
      </c>
      <c r="I135" t="s">
        <v>20</v>
      </c>
    </row>
    <row r="136" spans="1:9" x14ac:dyDescent="0.25">
      <c r="A136" s="1">
        <v>36354</v>
      </c>
      <c r="B136">
        <v>137</v>
      </c>
      <c r="C136" t="s">
        <v>20</v>
      </c>
      <c r="E136" s="2"/>
    </row>
    <row r="137" spans="1:9" x14ac:dyDescent="0.25">
      <c r="A137" s="1">
        <v>36355</v>
      </c>
      <c r="B137">
        <v>127</v>
      </c>
      <c r="C137" t="s">
        <v>20</v>
      </c>
      <c r="D137">
        <v>30.3</v>
      </c>
      <c r="E137" s="2" t="s">
        <v>20</v>
      </c>
      <c r="F137">
        <v>19.600000000000001</v>
      </c>
      <c r="G137" t="s">
        <v>20</v>
      </c>
      <c r="H137">
        <v>3560</v>
      </c>
      <c r="I137" t="s">
        <v>20</v>
      </c>
    </row>
    <row r="138" spans="1:9" x14ac:dyDescent="0.25">
      <c r="A138" s="1">
        <v>36356</v>
      </c>
      <c r="B138">
        <v>120</v>
      </c>
      <c r="C138" t="s">
        <v>20</v>
      </c>
      <c r="D138">
        <v>30.7</v>
      </c>
      <c r="E138" s="2" t="s">
        <v>20</v>
      </c>
      <c r="F138">
        <v>19.600000000000001</v>
      </c>
      <c r="G138" t="s">
        <v>20</v>
      </c>
      <c r="H138">
        <v>3580</v>
      </c>
      <c r="I138" t="s">
        <v>20</v>
      </c>
    </row>
    <row r="139" spans="1:9" x14ac:dyDescent="0.25">
      <c r="A139" s="1">
        <v>36357</v>
      </c>
      <c r="B139">
        <v>121</v>
      </c>
      <c r="C139" t="s">
        <v>20</v>
      </c>
      <c r="D139">
        <v>26.9</v>
      </c>
      <c r="E139" s="2" t="s">
        <v>20</v>
      </c>
      <c r="F139">
        <v>19.7</v>
      </c>
      <c r="G139" t="s">
        <v>20</v>
      </c>
      <c r="H139">
        <v>3420</v>
      </c>
      <c r="I139" t="s">
        <v>20</v>
      </c>
    </row>
    <row r="140" spans="1:9" x14ac:dyDescent="0.25">
      <c r="A140" s="1">
        <v>36358</v>
      </c>
      <c r="B140">
        <v>854</v>
      </c>
      <c r="C140" t="s">
        <v>20</v>
      </c>
      <c r="D140">
        <v>26.8</v>
      </c>
      <c r="E140" s="2" t="s">
        <v>20</v>
      </c>
      <c r="F140">
        <v>20.3</v>
      </c>
      <c r="G140" t="s">
        <v>20</v>
      </c>
      <c r="H140">
        <v>2610</v>
      </c>
      <c r="I140" t="s">
        <v>20</v>
      </c>
    </row>
    <row r="141" spans="1:9" x14ac:dyDescent="0.25">
      <c r="A141" s="1">
        <v>36359</v>
      </c>
      <c r="B141">
        <v>3190</v>
      </c>
      <c r="C141" t="s">
        <v>20</v>
      </c>
      <c r="D141">
        <v>25.7</v>
      </c>
      <c r="E141" s="2" t="s">
        <v>20</v>
      </c>
      <c r="F141">
        <v>22</v>
      </c>
      <c r="G141" t="s">
        <v>20</v>
      </c>
      <c r="H141">
        <v>975</v>
      </c>
      <c r="I141" t="s">
        <v>20</v>
      </c>
    </row>
    <row r="142" spans="1:9" x14ac:dyDescent="0.25">
      <c r="A142" s="1">
        <v>36360</v>
      </c>
      <c r="B142">
        <v>1780</v>
      </c>
      <c r="C142" t="s">
        <v>20</v>
      </c>
      <c r="D142">
        <v>27</v>
      </c>
      <c r="E142" s="2" t="s">
        <v>20</v>
      </c>
      <c r="F142">
        <v>23.4</v>
      </c>
      <c r="G142" t="s">
        <v>20</v>
      </c>
    </row>
    <row r="143" spans="1:9" x14ac:dyDescent="0.25">
      <c r="A143" s="1">
        <v>36361</v>
      </c>
      <c r="B143">
        <v>966</v>
      </c>
      <c r="C143" t="s">
        <v>20</v>
      </c>
      <c r="D143">
        <v>27.5</v>
      </c>
      <c r="E143" s="2" t="s">
        <v>20</v>
      </c>
      <c r="F143">
        <v>23.3</v>
      </c>
      <c r="G143" t="s">
        <v>20</v>
      </c>
    </row>
    <row r="144" spans="1:9" x14ac:dyDescent="0.25">
      <c r="A144" s="1">
        <v>36362</v>
      </c>
      <c r="B144">
        <v>568</v>
      </c>
      <c r="C144" t="s">
        <v>20</v>
      </c>
      <c r="D144">
        <v>28.4</v>
      </c>
      <c r="E144" s="2" t="s">
        <v>20</v>
      </c>
      <c r="F144">
        <v>23.1</v>
      </c>
      <c r="G144" t="s">
        <v>20</v>
      </c>
      <c r="H144">
        <v>1660</v>
      </c>
      <c r="I144" t="s">
        <v>20</v>
      </c>
    </row>
    <row r="145" spans="1:9" x14ac:dyDescent="0.25">
      <c r="A145" s="1">
        <v>36363</v>
      </c>
      <c r="B145">
        <v>478</v>
      </c>
      <c r="C145" t="s">
        <v>20</v>
      </c>
      <c r="D145">
        <v>29.3</v>
      </c>
      <c r="E145" s="2" t="s">
        <v>20</v>
      </c>
      <c r="F145">
        <v>23.1</v>
      </c>
      <c r="G145" t="s">
        <v>20</v>
      </c>
      <c r="H145">
        <v>1810</v>
      </c>
      <c r="I145" t="s">
        <v>20</v>
      </c>
    </row>
    <row r="146" spans="1:9" x14ac:dyDescent="0.25">
      <c r="A146" s="1">
        <v>36364</v>
      </c>
      <c r="B146">
        <v>443</v>
      </c>
      <c r="C146" t="s">
        <v>20</v>
      </c>
      <c r="D146">
        <v>30</v>
      </c>
      <c r="E146" s="2" t="s">
        <v>20</v>
      </c>
      <c r="F146">
        <v>24</v>
      </c>
      <c r="G146" t="s">
        <v>20</v>
      </c>
      <c r="H146">
        <v>1800</v>
      </c>
      <c r="I146" t="s">
        <v>20</v>
      </c>
    </row>
    <row r="147" spans="1:9" x14ac:dyDescent="0.25">
      <c r="A147" s="1">
        <v>36365</v>
      </c>
      <c r="B147">
        <v>397</v>
      </c>
      <c r="C147" t="s">
        <v>20</v>
      </c>
      <c r="D147">
        <v>29.7</v>
      </c>
      <c r="E147" s="2" t="s">
        <v>20</v>
      </c>
      <c r="F147">
        <v>23.9</v>
      </c>
      <c r="G147" t="s">
        <v>20</v>
      </c>
      <c r="H147">
        <v>1830</v>
      </c>
      <c r="I147" t="s">
        <v>20</v>
      </c>
    </row>
    <row r="148" spans="1:9" x14ac:dyDescent="0.25">
      <c r="A148" s="1">
        <v>36366</v>
      </c>
      <c r="B148">
        <v>234</v>
      </c>
      <c r="C148" t="s">
        <v>20</v>
      </c>
      <c r="D148">
        <v>30.4</v>
      </c>
      <c r="E148" s="2" t="s">
        <v>20</v>
      </c>
      <c r="F148">
        <v>21.5</v>
      </c>
      <c r="G148" t="s">
        <v>20</v>
      </c>
      <c r="H148">
        <v>2550</v>
      </c>
      <c r="I148" t="s">
        <v>20</v>
      </c>
    </row>
    <row r="149" spans="1:9" x14ac:dyDescent="0.25">
      <c r="A149" s="1">
        <v>36367</v>
      </c>
      <c r="B149">
        <v>171</v>
      </c>
      <c r="C149" t="s">
        <v>20</v>
      </c>
      <c r="D149">
        <v>30.5</v>
      </c>
      <c r="E149" s="2" t="s">
        <v>20</v>
      </c>
      <c r="F149">
        <v>21.5</v>
      </c>
      <c r="G149" t="s">
        <v>20</v>
      </c>
      <c r="H149">
        <v>3090</v>
      </c>
      <c r="I149" t="s">
        <v>20</v>
      </c>
    </row>
    <row r="150" spans="1:9" x14ac:dyDescent="0.25">
      <c r="A150" s="1">
        <v>36368</v>
      </c>
      <c r="B150">
        <v>143</v>
      </c>
      <c r="C150" t="s">
        <v>20</v>
      </c>
      <c r="D150">
        <v>29.9</v>
      </c>
      <c r="E150" s="2" t="s">
        <v>20</v>
      </c>
      <c r="F150">
        <v>21.4</v>
      </c>
      <c r="G150" t="s">
        <v>20</v>
      </c>
      <c r="H150">
        <v>3720</v>
      </c>
      <c r="I150" t="s">
        <v>20</v>
      </c>
    </row>
    <row r="151" spans="1:9" x14ac:dyDescent="0.25">
      <c r="A151" s="1">
        <v>36369</v>
      </c>
      <c r="B151">
        <v>128</v>
      </c>
      <c r="C151" t="s">
        <v>20</v>
      </c>
      <c r="D151">
        <v>31.5</v>
      </c>
      <c r="E151" s="2" t="s">
        <v>20</v>
      </c>
      <c r="F151">
        <v>20.6</v>
      </c>
      <c r="G151" t="s">
        <v>20</v>
      </c>
      <c r="H151">
        <v>3680</v>
      </c>
      <c r="I151" t="s">
        <v>20</v>
      </c>
    </row>
    <row r="152" spans="1:9" x14ac:dyDescent="0.25">
      <c r="A152" s="1">
        <v>36370</v>
      </c>
      <c r="B152">
        <v>119</v>
      </c>
      <c r="C152" t="s">
        <v>20</v>
      </c>
      <c r="D152">
        <v>31.7</v>
      </c>
      <c r="E152" s="2" t="s">
        <v>20</v>
      </c>
      <c r="F152">
        <v>20</v>
      </c>
      <c r="G152" t="s">
        <v>20</v>
      </c>
      <c r="H152">
        <v>3710</v>
      </c>
      <c r="I152" t="s">
        <v>20</v>
      </c>
    </row>
    <row r="153" spans="1:9" x14ac:dyDescent="0.25">
      <c r="A153" s="1">
        <v>36371</v>
      </c>
      <c r="B153">
        <v>110</v>
      </c>
      <c r="C153" t="s">
        <v>20</v>
      </c>
      <c r="D153">
        <v>32.4</v>
      </c>
      <c r="E153" s="2" t="s">
        <v>20</v>
      </c>
      <c r="F153">
        <v>20</v>
      </c>
      <c r="G153" t="s">
        <v>20</v>
      </c>
      <c r="H153">
        <v>3730</v>
      </c>
      <c r="I153" t="s">
        <v>20</v>
      </c>
    </row>
    <row r="154" spans="1:9" x14ac:dyDescent="0.25">
      <c r="A154" s="1">
        <v>36372</v>
      </c>
      <c r="B154">
        <v>115</v>
      </c>
      <c r="C154" t="s">
        <v>20</v>
      </c>
      <c r="D154">
        <v>28.5</v>
      </c>
      <c r="E154" s="2" t="s">
        <v>20</v>
      </c>
      <c r="F154">
        <v>19.7</v>
      </c>
      <c r="G154" t="s">
        <v>20</v>
      </c>
      <c r="H154">
        <v>3530</v>
      </c>
      <c r="I154" t="s">
        <v>20</v>
      </c>
    </row>
    <row r="155" spans="1:9" x14ac:dyDescent="0.25">
      <c r="A155" s="1">
        <v>36373</v>
      </c>
      <c r="B155">
        <v>135</v>
      </c>
      <c r="C155" t="s">
        <v>20</v>
      </c>
      <c r="D155">
        <v>27.5</v>
      </c>
      <c r="E155" s="2" t="s">
        <v>20</v>
      </c>
      <c r="F155">
        <v>20.3</v>
      </c>
      <c r="G155" t="s">
        <v>20</v>
      </c>
      <c r="H155">
        <v>3040</v>
      </c>
      <c r="I155" t="s">
        <v>20</v>
      </c>
    </row>
    <row r="156" spans="1:9" x14ac:dyDescent="0.25">
      <c r="A156" s="1">
        <v>36374</v>
      </c>
      <c r="B156">
        <v>928</v>
      </c>
      <c r="C156" t="s">
        <v>20</v>
      </c>
      <c r="D156">
        <v>21.3</v>
      </c>
      <c r="E156" s="2" t="s">
        <v>20</v>
      </c>
      <c r="F156">
        <v>19.100000000000001</v>
      </c>
      <c r="G156" t="s">
        <v>20</v>
      </c>
      <c r="H156">
        <v>1890</v>
      </c>
      <c r="I156" t="s">
        <v>20</v>
      </c>
    </row>
    <row r="157" spans="1:9" x14ac:dyDescent="0.25">
      <c r="A157" s="1">
        <v>36375</v>
      </c>
      <c r="B157">
        <v>2250</v>
      </c>
      <c r="C157" t="s">
        <v>20</v>
      </c>
      <c r="D157">
        <v>22.9</v>
      </c>
      <c r="E157" s="2" t="s">
        <v>20</v>
      </c>
      <c r="F157">
        <v>19.899999999999999</v>
      </c>
      <c r="G157" t="s">
        <v>20</v>
      </c>
      <c r="H157">
        <v>1050</v>
      </c>
      <c r="I157" t="s">
        <v>20</v>
      </c>
    </row>
    <row r="158" spans="1:9" x14ac:dyDescent="0.25">
      <c r="A158" s="1">
        <v>36376</v>
      </c>
      <c r="B158">
        <v>998</v>
      </c>
      <c r="C158" t="s">
        <v>20</v>
      </c>
      <c r="D158">
        <v>23.8</v>
      </c>
      <c r="E158" s="2" t="s">
        <v>20</v>
      </c>
      <c r="F158">
        <v>21.6</v>
      </c>
      <c r="G158" t="s">
        <v>20</v>
      </c>
      <c r="H158">
        <v>1280</v>
      </c>
      <c r="I158" t="s">
        <v>20</v>
      </c>
    </row>
    <row r="159" spans="1:9" x14ac:dyDescent="0.25">
      <c r="A159" s="1">
        <v>36377</v>
      </c>
      <c r="B159">
        <v>1660</v>
      </c>
      <c r="C159" t="s">
        <v>20</v>
      </c>
      <c r="D159">
        <v>24.7</v>
      </c>
      <c r="E159" s="2" t="s">
        <v>20</v>
      </c>
      <c r="F159">
        <v>21.9</v>
      </c>
      <c r="G159" t="s">
        <v>20</v>
      </c>
      <c r="H159">
        <v>1200</v>
      </c>
      <c r="I159" t="s">
        <v>20</v>
      </c>
    </row>
    <row r="160" spans="1:9" x14ac:dyDescent="0.25">
      <c r="A160" s="1">
        <v>36378</v>
      </c>
      <c r="B160">
        <v>3180</v>
      </c>
      <c r="C160" t="s">
        <v>20</v>
      </c>
      <c r="D160">
        <v>25.3</v>
      </c>
      <c r="E160" s="2" t="s">
        <v>20</v>
      </c>
      <c r="F160">
        <v>22.5</v>
      </c>
      <c r="G160" t="s">
        <v>20</v>
      </c>
      <c r="H160">
        <v>1030</v>
      </c>
      <c r="I160" t="s">
        <v>20</v>
      </c>
    </row>
    <row r="161" spans="1:9" x14ac:dyDescent="0.25">
      <c r="A161" s="1">
        <v>36379</v>
      </c>
      <c r="B161">
        <v>4220</v>
      </c>
      <c r="C161" t="s">
        <v>20</v>
      </c>
      <c r="D161">
        <v>24.9</v>
      </c>
      <c r="E161" s="2" t="s">
        <v>20</v>
      </c>
      <c r="F161">
        <v>22.7</v>
      </c>
      <c r="G161" t="s">
        <v>20</v>
      </c>
      <c r="H161">
        <v>1020</v>
      </c>
      <c r="I161" t="s">
        <v>20</v>
      </c>
    </row>
    <row r="162" spans="1:9" x14ac:dyDescent="0.25">
      <c r="A162" s="1">
        <v>36380</v>
      </c>
      <c r="B162">
        <v>3660</v>
      </c>
      <c r="C162" t="s">
        <v>20</v>
      </c>
      <c r="D162">
        <v>25.5</v>
      </c>
      <c r="E162" s="2" t="s">
        <v>20</v>
      </c>
      <c r="F162">
        <v>23.3</v>
      </c>
      <c r="G162" t="s">
        <v>20</v>
      </c>
      <c r="H162">
        <v>1130</v>
      </c>
      <c r="I162" t="s">
        <v>20</v>
      </c>
    </row>
    <row r="163" spans="1:9" x14ac:dyDescent="0.25">
      <c r="A163" s="1">
        <v>36381</v>
      </c>
      <c r="B163">
        <v>3680</v>
      </c>
      <c r="C163" t="s">
        <v>20</v>
      </c>
      <c r="D163">
        <v>25.2</v>
      </c>
      <c r="E163" s="2" t="s">
        <v>20</v>
      </c>
      <c r="F163">
        <v>22.7</v>
      </c>
      <c r="G163" t="s">
        <v>20</v>
      </c>
      <c r="H163">
        <v>1120</v>
      </c>
      <c r="I163" t="s">
        <v>20</v>
      </c>
    </row>
    <row r="164" spans="1:9" x14ac:dyDescent="0.25">
      <c r="A164" s="1">
        <v>36382</v>
      </c>
      <c r="B164">
        <v>3880</v>
      </c>
      <c r="C164" t="s">
        <v>20</v>
      </c>
      <c r="D164">
        <v>25.5</v>
      </c>
      <c r="E164" s="2" t="s">
        <v>20</v>
      </c>
      <c r="F164">
        <v>23.2</v>
      </c>
      <c r="G164" t="s">
        <v>20</v>
      </c>
      <c r="H164">
        <v>1080</v>
      </c>
      <c r="I164" t="s">
        <v>20</v>
      </c>
    </row>
    <row r="165" spans="1:9" x14ac:dyDescent="0.25">
      <c r="A165" s="1">
        <v>36383</v>
      </c>
      <c r="B165">
        <v>4170</v>
      </c>
      <c r="C165" t="s">
        <v>20</v>
      </c>
      <c r="E165" s="2"/>
      <c r="H165">
        <v>1020</v>
      </c>
      <c r="I165" t="s">
        <v>20</v>
      </c>
    </row>
    <row r="166" spans="1:9" x14ac:dyDescent="0.25">
      <c r="A166" s="1">
        <v>36384</v>
      </c>
      <c r="B166">
        <v>3330</v>
      </c>
      <c r="C166" t="s">
        <v>20</v>
      </c>
      <c r="D166">
        <v>25.4</v>
      </c>
      <c r="E166" s="2" t="s">
        <v>20</v>
      </c>
      <c r="F166">
        <v>22.5</v>
      </c>
      <c r="G166" t="s">
        <v>20</v>
      </c>
    </row>
    <row r="167" spans="1:9" x14ac:dyDescent="0.25">
      <c r="A167" s="1">
        <v>36385</v>
      </c>
      <c r="B167">
        <v>1970</v>
      </c>
      <c r="C167" t="s">
        <v>20</v>
      </c>
      <c r="D167">
        <v>24.7</v>
      </c>
      <c r="E167" s="2" t="s">
        <v>20</v>
      </c>
      <c r="F167">
        <v>22.3</v>
      </c>
      <c r="G167" t="s">
        <v>20</v>
      </c>
      <c r="H167">
        <v>799</v>
      </c>
      <c r="I167" t="s">
        <v>20</v>
      </c>
    </row>
    <row r="168" spans="1:9" x14ac:dyDescent="0.25">
      <c r="A168" s="1">
        <v>36386</v>
      </c>
      <c r="B168">
        <v>1170</v>
      </c>
      <c r="C168" t="s">
        <v>20</v>
      </c>
      <c r="D168">
        <v>24.5</v>
      </c>
      <c r="E168" s="2" t="s">
        <v>20</v>
      </c>
      <c r="F168">
        <v>22.1</v>
      </c>
      <c r="G168" t="s">
        <v>20</v>
      </c>
      <c r="H168">
        <v>962</v>
      </c>
      <c r="I168" t="s">
        <v>20</v>
      </c>
    </row>
    <row r="169" spans="1:9" x14ac:dyDescent="0.25">
      <c r="A169" s="1">
        <v>36387</v>
      </c>
      <c r="B169">
        <v>774</v>
      </c>
      <c r="C169" t="s">
        <v>20</v>
      </c>
      <c r="D169">
        <v>24.8</v>
      </c>
      <c r="E169" s="2" t="s">
        <v>20</v>
      </c>
      <c r="F169">
        <v>22.6</v>
      </c>
      <c r="G169" t="s">
        <v>20</v>
      </c>
      <c r="H169">
        <v>1120</v>
      </c>
      <c r="I169" t="s">
        <v>20</v>
      </c>
    </row>
    <row r="170" spans="1:9" x14ac:dyDescent="0.25">
      <c r="A170" s="1">
        <v>36388</v>
      </c>
      <c r="B170">
        <v>628</v>
      </c>
      <c r="C170" t="s">
        <v>20</v>
      </c>
      <c r="D170">
        <v>24.9</v>
      </c>
      <c r="E170" s="2" t="s">
        <v>20</v>
      </c>
      <c r="F170">
        <v>22.6</v>
      </c>
      <c r="G170" t="s">
        <v>20</v>
      </c>
      <c r="H170">
        <v>1330</v>
      </c>
      <c r="I170" t="s">
        <v>20</v>
      </c>
    </row>
    <row r="171" spans="1:9" x14ac:dyDescent="0.25">
      <c r="A171" s="1">
        <v>36389</v>
      </c>
      <c r="B171">
        <v>484</v>
      </c>
      <c r="C171" t="s">
        <v>20</v>
      </c>
      <c r="D171">
        <v>25.3</v>
      </c>
      <c r="E171" s="2" t="s">
        <v>20</v>
      </c>
      <c r="F171">
        <v>23.5</v>
      </c>
      <c r="G171" t="s">
        <v>20</v>
      </c>
      <c r="H171">
        <v>1560</v>
      </c>
      <c r="I171" t="s">
        <v>20</v>
      </c>
    </row>
    <row r="172" spans="1:9" x14ac:dyDescent="0.25">
      <c r="A172" s="1">
        <v>36390</v>
      </c>
      <c r="B172">
        <v>348</v>
      </c>
      <c r="C172" t="s">
        <v>20</v>
      </c>
      <c r="D172">
        <v>25.2</v>
      </c>
      <c r="E172" s="2" t="s">
        <v>20</v>
      </c>
      <c r="F172">
        <v>23.1</v>
      </c>
      <c r="G172" t="s">
        <v>20</v>
      </c>
      <c r="H172">
        <v>1870</v>
      </c>
      <c r="I172" t="s">
        <v>20</v>
      </c>
    </row>
    <row r="173" spans="1:9" x14ac:dyDescent="0.25">
      <c r="A173" s="1">
        <v>36391</v>
      </c>
      <c r="B173">
        <v>296</v>
      </c>
      <c r="C173" t="s">
        <v>20</v>
      </c>
      <c r="D173">
        <v>25.3</v>
      </c>
      <c r="E173" s="2" t="s">
        <v>20</v>
      </c>
      <c r="F173">
        <v>22.5</v>
      </c>
      <c r="G173" t="s">
        <v>20</v>
      </c>
      <c r="H173">
        <v>2250</v>
      </c>
      <c r="I173" t="s">
        <v>20</v>
      </c>
    </row>
    <row r="174" spans="1:9" x14ac:dyDescent="0.25">
      <c r="A174" s="1">
        <v>36392</v>
      </c>
      <c r="B174">
        <v>312</v>
      </c>
      <c r="C174" t="s">
        <v>20</v>
      </c>
      <c r="D174">
        <v>25.5</v>
      </c>
      <c r="E174" s="2" t="s">
        <v>20</v>
      </c>
      <c r="F174">
        <v>22.4</v>
      </c>
      <c r="G174" t="s">
        <v>20</v>
      </c>
      <c r="H174">
        <v>2290</v>
      </c>
      <c r="I174" t="s">
        <v>20</v>
      </c>
    </row>
    <row r="175" spans="1:9" x14ac:dyDescent="0.25">
      <c r="A175" s="1">
        <v>36393</v>
      </c>
      <c r="B175">
        <v>365</v>
      </c>
      <c r="C175" t="s">
        <v>20</v>
      </c>
      <c r="E175" s="2"/>
    </row>
    <row r="176" spans="1:9" x14ac:dyDescent="0.25">
      <c r="A176" s="1">
        <v>36394</v>
      </c>
      <c r="B176">
        <v>546</v>
      </c>
      <c r="C176" t="s">
        <v>20</v>
      </c>
      <c r="E176" s="2"/>
    </row>
    <row r="177" spans="1:9" x14ac:dyDescent="0.25">
      <c r="A177" s="1">
        <v>36395</v>
      </c>
      <c r="B177">
        <v>386</v>
      </c>
      <c r="C177" t="s">
        <v>20</v>
      </c>
      <c r="E177" s="2"/>
    </row>
    <row r="178" spans="1:9" x14ac:dyDescent="0.25">
      <c r="A178" s="1">
        <v>36396</v>
      </c>
      <c r="B178">
        <v>290</v>
      </c>
      <c r="C178" t="s">
        <v>20</v>
      </c>
      <c r="E178" s="2"/>
    </row>
    <row r="179" spans="1:9" x14ac:dyDescent="0.25">
      <c r="A179" s="1">
        <v>36397</v>
      </c>
      <c r="B179">
        <v>253</v>
      </c>
      <c r="C179" t="s">
        <v>20</v>
      </c>
      <c r="E179" s="2"/>
    </row>
    <row r="180" spans="1:9" x14ac:dyDescent="0.25">
      <c r="A180" s="1">
        <v>36398</v>
      </c>
      <c r="B180">
        <v>264</v>
      </c>
      <c r="C180" t="s">
        <v>20</v>
      </c>
      <c r="D180">
        <v>28.4</v>
      </c>
      <c r="E180" s="2" t="s">
        <v>20</v>
      </c>
      <c r="F180">
        <v>20.399999999999999</v>
      </c>
      <c r="G180" t="s">
        <v>20</v>
      </c>
      <c r="H180">
        <v>2220</v>
      </c>
      <c r="I180" t="s">
        <v>20</v>
      </c>
    </row>
    <row r="181" spans="1:9" x14ac:dyDescent="0.25">
      <c r="A181" s="1">
        <v>36399</v>
      </c>
      <c r="B181">
        <v>285</v>
      </c>
      <c r="C181" t="s">
        <v>20</v>
      </c>
      <c r="D181">
        <v>28.3</v>
      </c>
      <c r="E181" s="2" t="s">
        <v>20</v>
      </c>
      <c r="F181">
        <v>21.1</v>
      </c>
      <c r="G181" t="s">
        <v>20</v>
      </c>
      <c r="H181">
        <v>2120</v>
      </c>
      <c r="I181" t="s">
        <v>20</v>
      </c>
    </row>
    <row r="182" spans="1:9" x14ac:dyDescent="0.25">
      <c r="A182" s="1">
        <v>36400</v>
      </c>
      <c r="B182">
        <v>284</v>
      </c>
      <c r="C182" t="s">
        <v>20</v>
      </c>
      <c r="E182" s="2"/>
    </row>
    <row r="183" spans="1:9" x14ac:dyDescent="0.25">
      <c r="A183" s="1">
        <v>36401</v>
      </c>
      <c r="B183">
        <v>282</v>
      </c>
      <c r="C183" t="s">
        <v>20</v>
      </c>
      <c r="E183" s="2"/>
    </row>
    <row r="184" spans="1:9" x14ac:dyDescent="0.25">
      <c r="A184" s="1">
        <v>36402</v>
      </c>
      <c r="B184">
        <v>309</v>
      </c>
      <c r="C184" t="s">
        <v>20</v>
      </c>
      <c r="E184" s="2"/>
    </row>
    <row r="185" spans="1:9" x14ac:dyDescent="0.25">
      <c r="A185" s="1">
        <v>36403</v>
      </c>
      <c r="B185">
        <v>295</v>
      </c>
      <c r="C185" t="s">
        <v>20</v>
      </c>
      <c r="E185" s="2"/>
    </row>
    <row r="186" spans="1:9" x14ac:dyDescent="0.25">
      <c r="A186" s="1">
        <v>36404</v>
      </c>
      <c r="B186">
        <v>219</v>
      </c>
      <c r="C186" t="s">
        <v>20</v>
      </c>
      <c r="E186" s="2"/>
    </row>
    <row r="187" spans="1:9" x14ac:dyDescent="0.25">
      <c r="A187" s="1">
        <v>36405</v>
      </c>
      <c r="B187">
        <v>189</v>
      </c>
      <c r="C187" t="s">
        <v>20</v>
      </c>
      <c r="E187" s="2"/>
    </row>
    <row r="188" spans="1:9" x14ac:dyDescent="0.25">
      <c r="A188" s="1">
        <v>36406</v>
      </c>
      <c r="B188">
        <v>161</v>
      </c>
      <c r="C188" t="s">
        <v>20</v>
      </c>
      <c r="E188" s="2"/>
    </row>
    <row r="189" spans="1:9" x14ac:dyDescent="0.25">
      <c r="A189" s="1">
        <v>36407</v>
      </c>
      <c r="B189">
        <v>159</v>
      </c>
      <c r="C189" t="s">
        <v>20</v>
      </c>
      <c r="E189" s="2"/>
    </row>
    <row r="190" spans="1:9" x14ac:dyDescent="0.25">
      <c r="A190" s="1">
        <v>36408</v>
      </c>
      <c r="B190">
        <v>163</v>
      </c>
      <c r="C190" t="s">
        <v>20</v>
      </c>
      <c r="E190" s="2"/>
    </row>
    <row r="191" spans="1:9" x14ac:dyDescent="0.25">
      <c r="A191" s="1">
        <v>36409</v>
      </c>
      <c r="B191">
        <v>151</v>
      </c>
      <c r="C191" t="s">
        <v>20</v>
      </c>
      <c r="E191" s="2"/>
    </row>
    <row r="192" spans="1:9" x14ac:dyDescent="0.25">
      <c r="A192" s="1">
        <v>36410</v>
      </c>
      <c r="B192">
        <v>144</v>
      </c>
      <c r="C192" t="s">
        <v>20</v>
      </c>
      <c r="E192" s="2"/>
    </row>
    <row r="193" spans="1:9" x14ac:dyDescent="0.25">
      <c r="A193" s="1">
        <v>36411</v>
      </c>
      <c r="B193">
        <v>134</v>
      </c>
      <c r="C193" t="s">
        <v>20</v>
      </c>
      <c r="E193" s="2"/>
    </row>
    <row r="194" spans="1:9" x14ac:dyDescent="0.25">
      <c r="A194" s="1">
        <v>36412</v>
      </c>
      <c r="B194">
        <v>130</v>
      </c>
      <c r="C194" t="s">
        <v>20</v>
      </c>
      <c r="D194">
        <v>26.1</v>
      </c>
      <c r="E194" s="2" t="s">
        <v>20</v>
      </c>
      <c r="F194">
        <v>14.3</v>
      </c>
      <c r="G194" t="s">
        <v>20</v>
      </c>
      <c r="H194">
        <v>3620</v>
      </c>
      <c r="I194" t="s">
        <v>20</v>
      </c>
    </row>
    <row r="195" spans="1:9" x14ac:dyDescent="0.25">
      <c r="A195" s="1">
        <v>36413</v>
      </c>
      <c r="B195">
        <v>132</v>
      </c>
      <c r="C195" t="s">
        <v>20</v>
      </c>
      <c r="D195">
        <v>26.8</v>
      </c>
      <c r="E195" s="2" t="s">
        <v>20</v>
      </c>
      <c r="F195">
        <v>17</v>
      </c>
      <c r="G195" t="s">
        <v>20</v>
      </c>
      <c r="H195">
        <v>3550</v>
      </c>
      <c r="I195" t="s">
        <v>20</v>
      </c>
    </row>
    <row r="196" spans="1:9" x14ac:dyDescent="0.25">
      <c r="A196" s="1">
        <v>36414</v>
      </c>
      <c r="B196">
        <v>127</v>
      </c>
      <c r="C196" t="s">
        <v>20</v>
      </c>
      <c r="D196">
        <v>26.4</v>
      </c>
      <c r="E196" s="2" t="s">
        <v>20</v>
      </c>
      <c r="F196">
        <v>15.9</v>
      </c>
      <c r="G196" t="s">
        <v>20</v>
      </c>
      <c r="H196">
        <v>3780</v>
      </c>
      <c r="I196" t="s">
        <v>20</v>
      </c>
    </row>
    <row r="197" spans="1:9" x14ac:dyDescent="0.25">
      <c r="A197" s="1">
        <v>36415</v>
      </c>
      <c r="B197">
        <v>122</v>
      </c>
      <c r="C197" t="s">
        <v>20</v>
      </c>
      <c r="D197">
        <v>19.3</v>
      </c>
      <c r="E197" s="2" t="s">
        <v>20</v>
      </c>
      <c r="F197">
        <v>14.6</v>
      </c>
      <c r="G197" t="s">
        <v>20</v>
      </c>
      <c r="H197">
        <v>3880</v>
      </c>
      <c r="I197" t="s">
        <v>20</v>
      </c>
    </row>
    <row r="198" spans="1:9" x14ac:dyDescent="0.25">
      <c r="A198" s="1">
        <v>36416</v>
      </c>
      <c r="B198">
        <v>116</v>
      </c>
      <c r="C198" t="s">
        <v>20</v>
      </c>
      <c r="D198">
        <v>23.9</v>
      </c>
      <c r="E198" s="2" t="s">
        <v>20</v>
      </c>
      <c r="F198">
        <v>15</v>
      </c>
      <c r="G198" t="s">
        <v>20</v>
      </c>
      <c r="H198">
        <v>4120</v>
      </c>
      <c r="I198" t="s">
        <v>20</v>
      </c>
    </row>
    <row r="199" spans="1:9" x14ac:dyDescent="0.25">
      <c r="A199" s="1">
        <v>36417</v>
      </c>
      <c r="B199">
        <v>116</v>
      </c>
      <c r="C199" t="s">
        <v>20</v>
      </c>
      <c r="D199">
        <v>22.6</v>
      </c>
      <c r="E199" s="2" t="s">
        <v>20</v>
      </c>
      <c r="F199">
        <v>13.9</v>
      </c>
      <c r="G199" t="s">
        <v>20</v>
      </c>
      <c r="H199">
        <v>4170</v>
      </c>
      <c r="I199" t="s">
        <v>20</v>
      </c>
    </row>
    <row r="200" spans="1:9" x14ac:dyDescent="0.25">
      <c r="A200" s="1">
        <v>36418</v>
      </c>
      <c r="B200">
        <v>114</v>
      </c>
      <c r="C200" t="s">
        <v>20</v>
      </c>
      <c r="D200">
        <v>16.5</v>
      </c>
      <c r="E200" s="2" t="s">
        <v>20</v>
      </c>
      <c r="F200">
        <v>15</v>
      </c>
      <c r="G200" t="s">
        <v>20</v>
      </c>
      <c r="H200">
        <v>4220</v>
      </c>
      <c r="I200" t="s">
        <v>20</v>
      </c>
    </row>
    <row r="201" spans="1:9" x14ac:dyDescent="0.25">
      <c r="A201" s="1">
        <v>36419</v>
      </c>
      <c r="B201">
        <v>122</v>
      </c>
      <c r="C201" t="s">
        <v>20</v>
      </c>
      <c r="D201">
        <v>21.9</v>
      </c>
      <c r="E201" s="2" t="s">
        <v>20</v>
      </c>
      <c r="F201">
        <v>14.8</v>
      </c>
      <c r="G201" t="s">
        <v>20</v>
      </c>
      <c r="H201">
        <v>4150</v>
      </c>
      <c r="I201" t="s">
        <v>20</v>
      </c>
    </row>
    <row r="202" spans="1:9" x14ac:dyDescent="0.25">
      <c r="A202" s="1">
        <v>36420</v>
      </c>
      <c r="B202">
        <v>117</v>
      </c>
      <c r="C202" t="s">
        <v>20</v>
      </c>
      <c r="D202">
        <v>21.1</v>
      </c>
      <c r="E202" s="2" t="s">
        <v>20</v>
      </c>
      <c r="F202">
        <v>15.5</v>
      </c>
      <c r="G202" t="s">
        <v>20</v>
      </c>
      <c r="H202">
        <v>4250</v>
      </c>
      <c r="I202" t="s">
        <v>20</v>
      </c>
    </row>
    <row r="203" spans="1:9" x14ac:dyDescent="0.25">
      <c r="A203" s="1">
        <v>36421</v>
      </c>
      <c r="B203">
        <v>112</v>
      </c>
      <c r="C203" t="s">
        <v>20</v>
      </c>
      <c r="D203">
        <v>25.2</v>
      </c>
      <c r="E203" s="2" t="s">
        <v>20</v>
      </c>
      <c r="F203">
        <v>15</v>
      </c>
      <c r="G203" t="s">
        <v>20</v>
      </c>
      <c r="H203">
        <v>4470</v>
      </c>
      <c r="I203" t="s">
        <v>20</v>
      </c>
    </row>
    <row r="204" spans="1:9" x14ac:dyDescent="0.25">
      <c r="A204" s="1">
        <v>36422</v>
      </c>
      <c r="B204">
        <v>109</v>
      </c>
      <c r="C204" t="s">
        <v>20</v>
      </c>
      <c r="E204" s="2"/>
    </row>
    <row r="205" spans="1:9" x14ac:dyDescent="0.25">
      <c r="A205" s="1">
        <v>36423</v>
      </c>
      <c r="B205">
        <v>113</v>
      </c>
      <c r="C205" t="s">
        <v>20</v>
      </c>
      <c r="E205" s="2"/>
    </row>
    <row r="206" spans="1:9" x14ac:dyDescent="0.25">
      <c r="A206" s="1">
        <v>36424</v>
      </c>
      <c r="B206">
        <v>114</v>
      </c>
      <c r="C206" t="s">
        <v>20</v>
      </c>
      <c r="E206" s="2"/>
    </row>
    <row r="207" spans="1:9" x14ac:dyDescent="0.25">
      <c r="A207" s="1">
        <v>36425</v>
      </c>
      <c r="B207">
        <v>116</v>
      </c>
      <c r="C207" t="s">
        <v>20</v>
      </c>
      <c r="E207" s="2"/>
    </row>
    <row r="208" spans="1:9" x14ac:dyDescent="0.25">
      <c r="A208" s="1">
        <v>36426</v>
      </c>
      <c r="B208">
        <v>115</v>
      </c>
      <c r="C208" t="s">
        <v>20</v>
      </c>
      <c r="E208" s="2"/>
    </row>
    <row r="209" spans="1:9" x14ac:dyDescent="0.25">
      <c r="A209" s="1">
        <v>36427</v>
      </c>
      <c r="B209">
        <v>112</v>
      </c>
      <c r="C209" t="s">
        <v>20</v>
      </c>
      <c r="E209" s="2"/>
    </row>
    <row r="210" spans="1:9" x14ac:dyDescent="0.25">
      <c r="A210" s="1">
        <v>36428</v>
      </c>
      <c r="B210">
        <v>110</v>
      </c>
      <c r="C210" t="s">
        <v>20</v>
      </c>
      <c r="E210" s="2"/>
    </row>
    <row r="211" spans="1:9" x14ac:dyDescent="0.25">
      <c r="A211" s="1">
        <v>36429</v>
      </c>
      <c r="B211">
        <v>113</v>
      </c>
      <c r="C211" t="s">
        <v>20</v>
      </c>
      <c r="E211" s="2"/>
    </row>
    <row r="212" spans="1:9" x14ac:dyDescent="0.25">
      <c r="A212" s="1">
        <v>36430</v>
      </c>
      <c r="B212">
        <v>116</v>
      </c>
      <c r="C212" t="s">
        <v>20</v>
      </c>
      <c r="E212" s="2"/>
    </row>
    <row r="213" spans="1:9" x14ac:dyDescent="0.25">
      <c r="A213" s="1">
        <v>36431</v>
      </c>
      <c r="B213">
        <v>122</v>
      </c>
      <c r="C213" t="s">
        <v>20</v>
      </c>
      <c r="E213" s="2"/>
    </row>
    <row r="214" spans="1:9" x14ac:dyDescent="0.25">
      <c r="A214" s="1">
        <v>36432</v>
      </c>
      <c r="B214">
        <v>123</v>
      </c>
      <c r="C214" t="s">
        <v>20</v>
      </c>
      <c r="D214">
        <v>15.4</v>
      </c>
      <c r="E214" s="2" t="s">
        <v>20</v>
      </c>
      <c r="F214">
        <v>3.2</v>
      </c>
      <c r="G214" t="s">
        <v>20</v>
      </c>
      <c r="H214">
        <v>2910</v>
      </c>
      <c r="I214" t="s">
        <v>20</v>
      </c>
    </row>
    <row r="215" spans="1:9" x14ac:dyDescent="0.25">
      <c r="A215" s="1">
        <v>36433</v>
      </c>
      <c r="B215">
        <v>127</v>
      </c>
      <c r="C215" t="s">
        <v>20</v>
      </c>
      <c r="D215">
        <v>18.8</v>
      </c>
      <c r="E215" s="2" t="s">
        <v>20</v>
      </c>
      <c r="F215">
        <v>9.8000000000000007</v>
      </c>
      <c r="G215" t="s">
        <v>20</v>
      </c>
      <c r="H215">
        <v>2840</v>
      </c>
      <c r="I215" t="s">
        <v>20</v>
      </c>
    </row>
    <row r="216" spans="1:9" x14ac:dyDescent="0.25">
      <c r="A216" s="1">
        <v>36434</v>
      </c>
      <c r="B216">
        <v>132</v>
      </c>
      <c r="C216" t="s">
        <v>20</v>
      </c>
      <c r="D216">
        <v>18.3</v>
      </c>
      <c r="E216" s="2" t="s">
        <v>20</v>
      </c>
      <c r="F216">
        <v>9.8000000000000007</v>
      </c>
      <c r="G216" t="s">
        <v>20</v>
      </c>
      <c r="H216">
        <v>2850</v>
      </c>
      <c r="I216" t="s">
        <v>20</v>
      </c>
    </row>
    <row r="217" spans="1:9" x14ac:dyDescent="0.25">
      <c r="A217" s="1">
        <v>36435</v>
      </c>
      <c r="B217">
        <v>135</v>
      </c>
      <c r="C217" t="s">
        <v>20</v>
      </c>
      <c r="D217">
        <v>16.2</v>
      </c>
      <c r="E217" s="2" t="s">
        <v>20</v>
      </c>
      <c r="F217">
        <v>11.1</v>
      </c>
      <c r="G217" t="s">
        <v>20</v>
      </c>
      <c r="H217">
        <v>2780</v>
      </c>
      <c r="I217" t="s">
        <v>20</v>
      </c>
    </row>
    <row r="218" spans="1:9" x14ac:dyDescent="0.25">
      <c r="A218" s="1">
        <v>36436</v>
      </c>
      <c r="B218">
        <v>138</v>
      </c>
      <c r="C218" t="s">
        <v>20</v>
      </c>
      <c r="D218">
        <v>13.9</v>
      </c>
      <c r="E218" s="2" t="s">
        <v>20</v>
      </c>
      <c r="F218">
        <v>10.3</v>
      </c>
      <c r="G218" t="s">
        <v>20</v>
      </c>
      <c r="H218">
        <v>2740</v>
      </c>
      <c r="I218" t="s">
        <v>20</v>
      </c>
    </row>
    <row r="219" spans="1:9" x14ac:dyDescent="0.25">
      <c r="A219" s="1">
        <v>36437</v>
      </c>
      <c r="B219">
        <v>140</v>
      </c>
      <c r="C219" t="s">
        <v>20</v>
      </c>
      <c r="D219">
        <v>17.5</v>
      </c>
      <c r="E219" s="2" t="s">
        <v>20</v>
      </c>
      <c r="F219">
        <v>9.5</v>
      </c>
      <c r="G219" t="s">
        <v>20</v>
      </c>
      <c r="H219">
        <v>2800</v>
      </c>
      <c r="I219" t="s">
        <v>20</v>
      </c>
    </row>
    <row r="220" spans="1:9" x14ac:dyDescent="0.25">
      <c r="A220" s="1">
        <v>36438</v>
      </c>
      <c r="B220">
        <v>148</v>
      </c>
      <c r="C220" t="s">
        <v>20</v>
      </c>
      <c r="D220">
        <v>18.399999999999999</v>
      </c>
      <c r="E220" s="2" t="s">
        <v>20</v>
      </c>
      <c r="F220">
        <v>10.9</v>
      </c>
      <c r="G220" t="s">
        <v>20</v>
      </c>
      <c r="H220">
        <v>2800</v>
      </c>
      <c r="I220" t="s">
        <v>20</v>
      </c>
    </row>
    <row r="221" spans="1:9" x14ac:dyDescent="0.25">
      <c r="A221" s="1">
        <v>36439</v>
      </c>
      <c r="B221">
        <v>145</v>
      </c>
      <c r="C221" t="s">
        <v>20</v>
      </c>
      <c r="D221">
        <v>18.2</v>
      </c>
      <c r="E221" s="2" t="s">
        <v>20</v>
      </c>
      <c r="F221">
        <v>10.5</v>
      </c>
      <c r="G221" t="s">
        <v>20</v>
      </c>
      <c r="H221">
        <v>2940</v>
      </c>
      <c r="I221" t="s">
        <v>20</v>
      </c>
    </row>
    <row r="222" spans="1:9" x14ac:dyDescent="0.25">
      <c r="A222" s="1">
        <v>36440</v>
      </c>
      <c r="B222">
        <v>145</v>
      </c>
      <c r="C222" t="s">
        <v>20</v>
      </c>
      <c r="D222">
        <v>16.3</v>
      </c>
      <c r="E222" s="2" t="s">
        <v>20</v>
      </c>
      <c r="F222">
        <v>9.5</v>
      </c>
      <c r="G222" t="s">
        <v>20</v>
      </c>
      <c r="H222">
        <v>2930</v>
      </c>
      <c r="I222" t="s">
        <v>20</v>
      </c>
    </row>
    <row r="223" spans="1:9" x14ac:dyDescent="0.25">
      <c r="A223" s="1">
        <v>36441</v>
      </c>
      <c r="B223">
        <v>138</v>
      </c>
      <c r="C223" t="s">
        <v>20</v>
      </c>
      <c r="D223">
        <v>18.2</v>
      </c>
      <c r="E223" s="2" t="s">
        <v>20</v>
      </c>
      <c r="F223">
        <v>11.7</v>
      </c>
      <c r="G223" t="s">
        <v>20</v>
      </c>
      <c r="H223">
        <v>3060</v>
      </c>
      <c r="I223" t="s">
        <v>20</v>
      </c>
    </row>
    <row r="224" spans="1:9" x14ac:dyDescent="0.25">
      <c r="A224" s="1">
        <v>36442</v>
      </c>
      <c r="B224">
        <v>126</v>
      </c>
      <c r="C224" t="s">
        <v>20</v>
      </c>
      <c r="D224">
        <v>19.899999999999999</v>
      </c>
      <c r="E224" s="2" t="s">
        <v>20</v>
      </c>
      <c r="F224">
        <v>10.4</v>
      </c>
      <c r="G224" t="s">
        <v>20</v>
      </c>
      <c r="H224">
        <v>3220</v>
      </c>
      <c r="I224" t="s">
        <v>20</v>
      </c>
    </row>
    <row r="225" spans="1:9" x14ac:dyDescent="0.25">
      <c r="A225" s="1">
        <v>36443</v>
      </c>
      <c r="B225">
        <v>124</v>
      </c>
      <c r="C225" t="s">
        <v>20</v>
      </c>
      <c r="D225">
        <v>19.8</v>
      </c>
      <c r="E225" s="2" t="s">
        <v>20</v>
      </c>
      <c r="F225">
        <v>11.2</v>
      </c>
      <c r="G225" t="s">
        <v>20</v>
      </c>
      <c r="H225">
        <v>3260</v>
      </c>
      <c r="I225" t="s">
        <v>20</v>
      </c>
    </row>
    <row r="226" spans="1:9" x14ac:dyDescent="0.25">
      <c r="A226" s="1">
        <v>36444</v>
      </c>
      <c r="B226">
        <v>122</v>
      </c>
      <c r="C226" t="s">
        <v>20</v>
      </c>
      <c r="D226">
        <v>21.1</v>
      </c>
      <c r="E226" s="2" t="s">
        <v>20</v>
      </c>
      <c r="F226">
        <v>11.6</v>
      </c>
      <c r="G226" t="s">
        <v>20</v>
      </c>
      <c r="H226">
        <v>3280</v>
      </c>
      <c r="I226" t="s">
        <v>20</v>
      </c>
    </row>
    <row r="227" spans="1:9" x14ac:dyDescent="0.25">
      <c r="A227" s="1">
        <v>36445</v>
      </c>
      <c r="B227">
        <v>121</v>
      </c>
      <c r="C227" t="s">
        <v>20</v>
      </c>
      <c r="D227">
        <v>21.3</v>
      </c>
      <c r="E227" s="2" t="s">
        <v>20</v>
      </c>
      <c r="F227">
        <v>11.5</v>
      </c>
      <c r="G227" t="s">
        <v>20</v>
      </c>
      <c r="H227">
        <v>3210</v>
      </c>
      <c r="I227" t="s">
        <v>20</v>
      </c>
    </row>
    <row r="228" spans="1:9" x14ac:dyDescent="0.25">
      <c r="A228" s="1">
        <v>36446</v>
      </c>
      <c r="B228">
        <v>112</v>
      </c>
      <c r="C228" t="s">
        <v>20</v>
      </c>
      <c r="D228">
        <v>19.8</v>
      </c>
      <c r="E228" s="2" t="s">
        <v>20</v>
      </c>
      <c r="F228">
        <v>11.6</v>
      </c>
      <c r="G228" t="s">
        <v>20</v>
      </c>
      <c r="H228">
        <v>3360</v>
      </c>
      <c r="I228" t="s">
        <v>20</v>
      </c>
    </row>
    <row r="229" spans="1:9" x14ac:dyDescent="0.25">
      <c r="A229" s="1">
        <v>36447</v>
      </c>
      <c r="B229">
        <v>110</v>
      </c>
      <c r="C229" t="s">
        <v>20</v>
      </c>
      <c r="D229">
        <v>20.399999999999999</v>
      </c>
      <c r="E229" s="2" t="s">
        <v>20</v>
      </c>
      <c r="F229">
        <v>11</v>
      </c>
      <c r="G229" t="s">
        <v>20</v>
      </c>
      <c r="H229">
        <v>3420</v>
      </c>
      <c r="I229" t="s">
        <v>20</v>
      </c>
    </row>
    <row r="230" spans="1:9" x14ac:dyDescent="0.25">
      <c r="A230" s="1">
        <v>36448</v>
      </c>
      <c r="B230">
        <v>112</v>
      </c>
      <c r="C230" t="s">
        <v>20</v>
      </c>
      <c r="D230">
        <v>17.2</v>
      </c>
      <c r="E230" s="2" t="s">
        <v>20</v>
      </c>
      <c r="F230">
        <v>10.7</v>
      </c>
      <c r="G230" t="s">
        <v>20</v>
      </c>
      <c r="H230">
        <v>3450</v>
      </c>
      <c r="I230" t="s">
        <v>20</v>
      </c>
    </row>
    <row r="231" spans="1:9" x14ac:dyDescent="0.25">
      <c r="A231" s="1">
        <v>36449</v>
      </c>
      <c r="B231">
        <v>123</v>
      </c>
      <c r="C231" t="s">
        <v>20</v>
      </c>
      <c r="D231">
        <v>13</v>
      </c>
      <c r="E231" s="2" t="s">
        <v>20</v>
      </c>
      <c r="F231">
        <v>8.4</v>
      </c>
      <c r="G231" t="s">
        <v>20</v>
      </c>
      <c r="H231">
        <v>3260</v>
      </c>
      <c r="I231" t="s">
        <v>20</v>
      </c>
    </row>
    <row r="232" spans="1:9" x14ac:dyDescent="0.25">
      <c r="A232" s="1">
        <v>36450</v>
      </c>
      <c r="B232">
        <v>132</v>
      </c>
      <c r="C232" t="s">
        <v>20</v>
      </c>
      <c r="D232">
        <v>13.7</v>
      </c>
      <c r="E232" s="2" t="s">
        <v>20</v>
      </c>
      <c r="F232">
        <v>6.7</v>
      </c>
      <c r="G232" t="s">
        <v>20</v>
      </c>
      <c r="H232">
        <v>3040</v>
      </c>
      <c r="I232" t="s">
        <v>20</v>
      </c>
    </row>
    <row r="233" spans="1:9" x14ac:dyDescent="0.25">
      <c r="A233" s="1">
        <v>36451</v>
      </c>
      <c r="B233">
        <v>128</v>
      </c>
      <c r="C233" t="s">
        <v>20</v>
      </c>
      <c r="D233">
        <v>12.7</v>
      </c>
      <c r="E233" s="2" t="s">
        <v>20</v>
      </c>
      <c r="F233">
        <v>6.3</v>
      </c>
      <c r="G233" t="s">
        <v>20</v>
      </c>
      <c r="H233">
        <v>3190</v>
      </c>
      <c r="I233" t="s">
        <v>20</v>
      </c>
    </row>
    <row r="234" spans="1:9" x14ac:dyDescent="0.25">
      <c r="A234" s="1">
        <v>36452</v>
      </c>
      <c r="B234">
        <v>132</v>
      </c>
      <c r="C234" t="s">
        <v>20</v>
      </c>
      <c r="D234">
        <v>14.8</v>
      </c>
      <c r="E234" s="2" t="s">
        <v>20</v>
      </c>
      <c r="F234">
        <v>8.1</v>
      </c>
      <c r="G234" t="s">
        <v>20</v>
      </c>
      <c r="H234">
        <v>3140</v>
      </c>
      <c r="I234" t="s">
        <v>20</v>
      </c>
    </row>
    <row r="235" spans="1:9" x14ac:dyDescent="0.25">
      <c r="A235" s="1">
        <v>36453</v>
      </c>
      <c r="B235">
        <v>133</v>
      </c>
      <c r="C235" t="s">
        <v>20</v>
      </c>
      <c r="D235">
        <v>15.6</v>
      </c>
      <c r="E235" s="2" t="s">
        <v>20</v>
      </c>
      <c r="F235">
        <v>6.8</v>
      </c>
      <c r="G235" t="s">
        <v>20</v>
      </c>
      <c r="H235">
        <v>3090</v>
      </c>
      <c r="I235" t="s">
        <v>20</v>
      </c>
    </row>
    <row r="236" spans="1:9" x14ac:dyDescent="0.25">
      <c r="A236" s="1">
        <v>36454</v>
      </c>
      <c r="B236">
        <v>124</v>
      </c>
      <c r="C236" t="s">
        <v>20</v>
      </c>
      <c r="D236">
        <v>16.600000000000001</v>
      </c>
      <c r="E236" s="2" t="s">
        <v>20</v>
      </c>
      <c r="F236">
        <v>7.5</v>
      </c>
      <c r="G236" t="s">
        <v>20</v>
      </c>
      <c r="H236">
        <v>3220</v>
      </c>
      <c r="I236" t="s">
        <v>20</v>
      </c>
    </row>
    <row r="237" spans="1:9" x14ac:dyDescent="0.25">
      <c r="A237" s="1">
        <v>36455</v>
      </c>
      <c r="B237">
        <v>121</v>
      </c>
      <c r="C237" t="s">
        <v>20</v>
      </c>
      <c r="D237">
        <v>16.5</v>
      </c>
      <c r="E237" s="2" t="s">
        <v>20</v>
      </c>
      <c r="F237">
        <v>7.7</v>
      </c>
      <c r="G237" t="s">
        <v>20</v>
      </c>
      <c r="H237">
        <v>3210</v>
      </c>
      <c r="I237" t="s">
        <v>20</v>
      </c>
    </row>
    <row r="238" spans="1:9" x14ac:dyDescent="0.25">
      <c r="A238" s="1">
        <v>36456</v>
      </c>
      <c r="B238">
        <v>123</v>
      </c>
      <c r="C238" t="s">
        <v>20</v>
      </c>
      <c r="D238">
        <v>16.2</v>
      </c>
      <c r="E238" s="2" t="s">
        <v>20</v>
      </c>
      <c r="F238">
        <v>8.1</v>
      </c>
      <c r="G238" t="s">
        <v>20</v>
      </c>
      <c r="H238">
        <v>3150</v>
      </c>
      <c r="I238" t="s">
        <v>20</v>
      </c>
    </row>
    <row r="239" spans="1:9" x14ac:dyDescent="0.25">
      <c r="A239" s="1">
        <v>36457</v>
      </c>
      <c r="B239">
        <v>122</v>
      </c>
      <c r="C239" t="s">
        <v>20</v>
      </c>
      <c r="D239">
        <v>16.2</v>
      </c>
      <c r="E239" s="2" t="s">
        <v>20</v>
      </c>
      <c r="F239">
        <v>7.5</v>
      </c>
      <c r="G239" t="s">
        <v>20</v>
      </c>
      <c r="H239">
        <v>3090</v>
      </c>
      <c r="I239" t="s">
        <v>20</v>
      </c>
    </row>
    <row r="240" spans="1:9" x14ac:dyDescent="0.25">
      <c r="A240" s="1">
        <v>36458</v>
      </c>
      <c r="B240">
        <v>120</v>
      </c>
      <c r="C240" t="s">
        <v>20</v>
      </c>
      <c r="D240">
        <v>16.2</v>
      </c>
      <c r="E240" s="2" t="s">
        <v>20</v>
      </c>
      <c r="F240">
        <v>7.7</v>
      </c>
      <c r="G240" t="s">
        <v>20</v>
      </c>
      <c r="H240">
        <v>3120</v>
      </c>
      <c r="I240" t="s">
        <v>20</v>
      </c>
    </row>
    <row r="241" spans="1:9" x14ac:dyDescent="0.25">
      <c r="A241" s="1">
        <v>36459</v>
      </c>
      <c r="B241">
        <v>122</v>
      </c>
      <c r="C241" t="s">
        <v>20</v>
      </c>
      <c r="D241">
        <v>15.9</v>
      </c>
      <c r="E241" s="2" t="s">
        <v>20</v>
      </c>
      <c r="F241">
        <v>7.3</v>
      </c>
      <c r="G241" t="s">
        <v>20</v>
      </c>
      <c r="H241">
        <v>3050</v>
      </c>
      <c r="I241" t="s">
        <v>20</v>
      </c>
    </row>
    <row r="242" spans="1:9" x14ac:dyDescent="0.25">
      <c r="A242" s="1">
        <v>36460</v>
      </c>
      <c r="B242">
        <v>123</v>
      </c>
      <c r="C242" t="s">
        <v>20</v>
      </c>
      <c r="D242">
        <v>13.2</v>
      </c>
      <c r="E242" s="2" t="s">
        <v>20</v>
      </c>
      <c r="F242">
        <v>7.9</v>
      </c>
      <c r="G242" t="s">
        <v>20</v>
      </c>
      <c r="H242">
        <v>3050</v>
      </c>
      <c r="I242" t="s">
        <v>20</v>
      </c>
    </row>
    <row r="243" spans="1:9" x14ac:dyDescent="0.25">
      <c r="A243" s="1">
        <v>36461</v>
      </c>
      <c r="B243">
        <v>121</v>
      </c>
      <c r="C243" t="s">
        <v>20</v>
      </c>
      <c r="D243">
        <v>14.1</v>
      </c>
      <c r="E243" s="2" t="s">
        <v>20</v>
      </c>
      <c r="F243">
        <v>7</v>
      </c>
      <c r="G243" t="s">
        <v>20</v>
      </c>
      <c r="H243">
        <v>3080</v>
      </c>
      <c r="I243" t="s">
        <v>20</v>
      </c>
    </row>
    <row r="244" spans="1:9" x14ac:dyDescent="0.25">
      <c r="A244" s="1">
        <v>36462</v>
      </c>
      <c r="B244">
        <v>115</v>
      </c>
      <c r="C244" t="s">
        <v>20</v>
      </c>
      <c r="D244">
        <v>11.3</v>
      </c>
      <c r="E244" s="2" t="s">
        <v>20</v>
      </c>
      <c r="F244">
        <v>7.5</v>
      </c>
      <c r="G244" t="s">
        <v>20</v>
      </c>
      <c r="H244">
        <v>3190</v>
      </c>
      <c r="I244" t="s">
        <v>20</v>
      </c>
    </row>
    <row r="245" spans="1:9" x14ac:dyDescent="0.25">
      <c r="A245" s="1">
        <v>36463</v>
      </c>
      <c r="B245">
        <v>113</v>
      </c>
      <c r="C245" t="s">
        <v>20</v>
      </c>
      <c r="D245">
        <v>13</v>
      </c>
      <c r="E245" s="2" t="s">
        <v>20</v>
      </c>
      <c r="F245">
        <v>5.2</v>
      </c>
      <c r="G245" t="s">
        <v>20</v>
      </c>
      <c r="H245">
        <v>3220</v>
      </c>
      <c r="I245" t="s">
        <v>20</v>
      </c>
    </row>
    <row r="246" spans="1:9" x14ac:dyDescent="0.25">
      <c r="A246" s="1">
        <v>36464</v>
      </c>
      <c r="B246">
        <v>122</v>
      </c>
      <c r="C246" t="s">
        <v>20</v>
      </c>
      <c r="D246">
        <v>13.2</v>
      </c>
      <c r="E246" s="2" t="s">
        <v>20</v>
      </c>
      <c r="F246">
        <v>5.2</v>
      </c>
      <c r="G246" t="s">
        <v>20</v>
      </c>
      <c r="H246">
        <v>3110</v>
      </c>
      <c r="I246" t="s">
        <v>20</v>
      </c>
    </row>
    <row r="247" spans="1:9" x14ac:dyDescent="0.25">
      <c r="A247" s="1">
        <v>36465</v>
      </c>
      <c r="B247">
        <v>140</v>
      </c>
      <c r="C247" t="s">
        <v>20</v>
      </c>
      <c r="D247">
        <v>11.2</v>
      </c>
      <c r="E247" s="2" t="s">
        <v>20</v>
      </c>
      <c r="F247">
        <v>6</v>
      </c>
      <c r="G247" t="s">
        <v>20</v>
      </c>
      <c r="H247">
        <v>2820</v>
      </c>
      <c r="I247" t="s">
        <v>20</v>
      </c>
    </row>
    <row r="248" spans="1:9" x14ac:dyDescent="0.25">
      <c r="A248" s="1">
        <v>36466</v>
      </c>
      <c r="B248">
        <v>127</v>
      </c>
      <c r="C248" t="s">
        <v>20</v>
      </c>
      <c r="D248">
        <v>11.5</v>
      </c>
      <c r="E248" s="2" t="s">
        <v>20</v>
      </c>
      <c r="F248">
        <v>4.3</v>
      </c>
      <c r="G248" t="s">
        <v>20</v>
      </c>
      <c r="H248">
        <v>2970</v>
      </c>
      <c r="I248" t="s">
        <v>20</v>
      </c>
    </row>
    <row r="249" spans="1:9" x14ac:dyDescent="0.25">
      <c r="A249" s="1">
        <v>36467</v>
      </c>
      <c r="B249">
        <v>123</v>
      </c>
      <c r="C249" t="s">
        <v>20</v>
      </c>
      <c r="D249">
        <v>12.7</v>
      </c>
      <c r="E249" s="2" t="s">
        <v>20</v>
      </c>
      <c r="F249">
        <v>4.3</v>
      </c>
      <c r="G249" t="s">
        <v>20</v>
      </c>
      <c r="H249">
        <v>3010</v>
      </c>
      <c r="I249" t="s">
        <v>20</v>
      </c>
    </row>
    <row r="250" spans="1:9" x14ac:dyDescent="0.25">
      <c r="A250" s="1">
        <v>36468</v>
      </c>
      <c r="B250">
        <v>142</v>
      </c>
      <c r="C250" t="s">
        <v>20</v>
      </c>
      <c r="D250">
        <v>12</v>
      </c>
      <c r="E250" s="2" t="s">
        <v>20</v>
      </c>
      <c r="F250">
        <v>4.8</v>
      </c>
      <c r="G250" t="s">
        <v>20</v>
      </c>
      <c r="H250">
        <v>2800</v>
      </c>
      <c r="I250" t="s">
        <v>20</v>
      </c>
    </row>
    <row r="251" spans="1:9" x14ac:dyDescent="0.25">
      <c r="A251" s="1">
        <v>36469</v>
      </c>
      <c r="B251">
        <v>166</v>
      </c>
      <c r="C251" t="s">
        <v>20</v>
      </c>
      <c r="D251">
        <v>12</v>
      </c>
      <c r="E251" s="2" t="s">
        <v>20</v>
      </c>
      <c r="F251">
        <v>5.9</v>
      </c>
      <c r="G251" t="s">
        <v>20</v>
      </c>
      <c r="H251">
        <v>2490</v>
      </c>
      <c r="I251" t="s">
        <v>20</v>
      </c>
    </row>
    <row r="252" spans="1:9" x14ac:dyDescent="0.25">
      <c r="A252" s="1">
        <v>36470</v>
      </c>
      <c r="B252">
        <v>131</v>
      </c>
      <c r="C252" t="s">
        <v>20</v>
      </c>
      <c r="D252">
        <v>12.6</v>
      </c>
      <c r="E252" s="2" t="s">
        <v>20</v>
      </c>
      <c r="F252">
        <v>5</v>
      </c>
      <c r="G252" t="s">
        <v>20</v>
      </c>
      <c r="H252">
        <v>2900</v>
      </c>
      <c r="I252" t="s">
        <v>20</v>
      </c>
    </row>
    <row r="253" spans="1:9" x14ac:dyDescent="0.25">
      <c r="A253" s="1">
        <v>36471</v>
      </c>
      <c r="B253">
        <v>126</v>
      </c>
      <c r="C253" t="s">
        <v>20</v>
      </c>
      <c r="D253">
        <v>12.9</v>
      </c>
      <c r="E253" s="2" t="s">
        <v>20</v>
      </c>
      <c r="F253">
        <v>5.0999999999999996</v>
      </c>
      <c r="G253" t="s">
        <v>20</v>
      </c>
      <c r="H253">
        <v>3000</v>
      </c>
      <c r="I253" t="s">
        <v>20</v>
      </c>
    </row>
    <row r="254" spans="1:9" x14ac:dyDescent="0.25">
      <c r="A254" s="1">
        <v>36472</v>
      </c>
      <c r="B254">
        <v>124</v>
      </c>
      <c r="C254" t="s">
        <v>20</v>
      </c>
      <c r="D254">
        <v>13.7</v>
      </c>
      <c r="E254" s="2" t="s">
        <v>20</v>
      </c>
      <c r="F254">
        <v>6.4</v>
      </c>
      <c r="G254" t="s">
        <v>20</v>
      </c>
      <c r="H254">
        <v>3040</v>
      </c>
      <c r="I254" t="s">
        <v>20</v>
      </c>
    </row>
    <row r="255" spans="1:9" x14ac:dyDescent="0.25">
      <c r="A255" s="1">
        <v>36473</v>
      </c>
      <c r="B255">
        <v>123</v>
      </c>
      <c r="C255" t="s">
        <v>20</v>
      </c>
      <c r="D255">
        <v>13.4</v>
      </c>
      <c r="E255" s="2" t="s">
        <v>20</v>
      </c>
      <c r="F255">
        <v>7.3</v>
      </c>
      <c r="G255" t="s">
        <v>20</v>
      </c>
      <c r="H255">
        <v>3040</v>
      </c>
      <c r="I255" t="s">
        <v>20</v>
      </c>
    </row>
    <row r="256" spans="1:9" x14ac:dyDescent="0.25">
      <c r="A256" s="1">
        <v>36474</v>
      </c>
      <c r="B256">
        <v>119</v>
      </c>
      <c r="C256" t="s">
        <v>20</v>
      </c>
      <c r="D256">
        <v>13.2</v>
      </c>
      <c r="E256" s="2" t="s">
        <v>20</v>
      </c>
      <c r="F256">
        <v>5.9</v>
      </c>
      <c r="G256" t="s">
        <v>20</v>
      </c>
      <c r="H256">
        <v>3080</v>
      </c>
      <c r="I256" t="s">
        <v>20</v>
      </c>
    </row>
    <row r="257" spans="1:9" x14ac:dyDescent="0.25">
      <c r="A257" s="1">
        <v>36475</v>
      </c>
      <c r="B257">
        <v>116</v>
      </c>
      <c r="C257" t="s">
        <v>20</v>
      </c>
      <c r="D257">
        <v>13.2</v>
      </c>
      <c r="E257" s="2" t="s">
        <v>20</v>
      </c>
      <c r="F257">
        <v>5.9</v>
      </c>
      <c r="G257" t="s">
        <v>20</v>
      </c>
      <c r="H257">
        <v>3120</v>
      </c>
      <c r="I257" t="s">
        <v>20</v>
      </c>
    </row>
    <row r="258" spans="1:9" x14ac:dyDescent="0.25">
      <c r="A258" s="1">
        <v>36476</v>
      </c>
      <c r="B258">
        <v>115</v>
      </c>
      <c r="C258" t="s">
        <v>20</v>
      </c>
      <c r="D258">
        <v>12.8</v>
      </c>
      <c r="E258" s="2" t="s">
        <v>20</v>
      </c>
      <c r="F258">
        <v>5.7</v>
      </c>
      <c r="G258" t="s">
        <v>20</v>
      </c>
      <c r="H258">
        <v>3120</v>
      </c>
      <c r="I258" t="s">
        <v>20</v>
      </c>
    </row>
    <row r="259" spans="1:9" x14ac:dyDescent="0.25">
      <c r="A259" s="1">
        <v>36477</v>
      </c>
      <c r="B259">
        <v>109</v>
      </c>
      <c r="C259" t="s">
        <v>20</v>
      </c>
      <c r="D259">
        <v>13</v>
      </c>
      <c r="E259" s="2" t="s">
        <v>20</v>
      </c>
      <c r="F259">
        <v>5.4</v>
      </c>
      <c r="G259" t="s">
        <v>20</v>
      </c>
      <c r="H259">
        <v>3210</v>
      </c>
      <c r="I259" t="s">
        <v>20</v>
      </c>
    </row>
    <row r="260" spans="1:9" x14ac:dyDescent="0.25">
      <c r="A260" s="1">
        <v>36478</v>
      </c>
      <c r="B260">
        <v>100</v>
      </c>
      <c r="C260" t="s">
        <v>20</v>
      </c>
      <c r="D260">
        <v>13</v>
      </c>
      <c r="E260" s="2" t="s">
        <v>20</v>
      </c>
      <c r="F260">
        <v>5.4</v>
      </c>
      <c r="G260" t="s">
        <v>20</v>
      </c>
      <c r="H260">
        <v>3260</v>
      </c>
      <c r="I260" t="s">
        <v>20</v>
      </c>
    </row>
    <row r="261" spans="1:9" x14ac:dyDescent="0.25">
      <c r="A261" s="1">
        <v>36479</v>
      </c>
      <c r="B261">
        <v>98</v>
      </c>
      <c r="C261" t="s">
        <v>20</v>
      </c>
      <c r="D261">
        <v>12.7</v>
      </c>
      <c r="E261" s="2" t="s">
        <v>20</v>
      </c>
      <c r="F261">
        <v>5.3</v>
      </c>
      <c r="G261" t="s">
        <v>20</v>
      </c>
      <c r="H261">
        <v>3350</v>
      </c>
      <c r="I261" t="s">
        <v>20</v>
      </c>
    </row>
    <row r="262" spans="1:9" x14ac:dyDescent="0.25">
      <c r="A262" s="1">
        <v>36480</v>
      </c>
      <c r="B262">
        <v>96</v>
      </c>
      <c r="C262" t="s">
        <v>20</v>
      </c>
      <c r="D262">
        <v>12.6</v>
      </c>
      <c r="E262" s="2" t="s">
        <v>20</v>
      </c>
      <c r="F262">
        <v>5</v>
      </c>
      <c r="G262" t="s">
        <v>20</v>
      </c>
      <c r="H262">
        <v>3350</v>
      </c>
      <c r="I262" t="s">
        <v>20</v>
      </c>
    </row>
    <row r="263" spans="1:9" x14ac:dyDescent="0.25">
      <c r="A263" s="1">
        <v>36481</v>
      </c>
      <c r="B263">
        <v>82</v>
      </c>
      <c r="C263" t="s">
        <v>20</v>
      </c>
      <c r="D263">
        <v>13</v>
      </c>
      <c r="E263" s="2" t="s">
        <v>20</v>
      </c>
      <c r="F263">
        <v>4.9000000000000004</v>
      </c>
      <c r="G263" t="s">
        <v>20</v>
      </c>
      <c r="H263">
        <v>3650</v>
      </c>
      <c r="I263" t="s">
        <v>20</v>
      </c>
    </row>
    <row r="264" spans="1:9" x14ac:dyDescent="0.25">
      <c r="A264" s="1">
        <v>36482</v>
      </c>
      <c r="B264">
        <v>74</v>
      </c>
      <c r="C264" t="s">
        <v>20</v>
      </c>
      <c r="D264">
        <v>13.5</v>
      </c>
      <c r="E264" s="2" t="s">
        <v>20</v>
      </c>
      <c r="F264">
        <v>7.1</v>
      </c>
      <c r="G264" t="s">
        <v>20</v>
      </c>
      <c r="H264">
        <v>3860</v>
      </c>
      <c r="I264" t="s">
        <v>20</v>
      </c>
    </row>
    <row r="265" spans="1:9" x14ac:dyDescent="0.25">
      <c r="A265" s="1">
        <v>36483</v>
      </c>
      <c r="B265">
        <v>68</v>
      </c>
      <c r="C265" t="s">
        <v>20</v>
      </c>
      <c r="D265">
        <v>11.2</v>
      </c>
      <c r="E265" s="2" t="s">
        <v>20</v>
      </c>
      <c r="F265">
        <v>4.0999999999999996</v>
      </c>
      <c r="G265" t="s">
        <v>20</v>
      </c>
      <c r="H265">
        <v>3970</v>
      </c>
      <c r="I265" t="s">
        <v>20</v>
      </c>
    </row>
    <row r="266" spans="1:9" x14ac:dyDescent="0.25">
      <c r="A266" s="1">
        <v>36484</v>
      </c>
      <c r="B266">
        <v>66</v>
      </c>
      <c r="C266" t="s">
        <v>20</v>
      </c>
      <c r="D266">
        <v>11.5</v>
      </c>
      <c r="E266" s="2" t="s">
        <v>20</v>
      </c>
      <c r="F266">
        <v>4</v>
      </c>
      <c r="G266" t="s">
        <v>20</v>
      </c>
      <c r="H266">
        <v>4010</v>
      </c>
      <c r="I266" t="s">
        <v>20</v>
      </c>
    </row>
    <row r="267" spans="1:9" x14ac:dyDescent="0.25">
      <c r="A267" s="1">
        <v>36485</v>
      </c>
      <c r="B267">
        <v>65</v>
      </c>
      <c r="C267" t="s">
        <v>20</v>
      </c>
      <c r="D267">
        <v>10.9</v>
      </c>
      <c r="E267" s="2" t="s">
        <v>20</v>
      </c>
      <c r="F267">
        <v>4.2</v>
      </c>
      <c r="G267" t="s">
        <v>20</v>
      </c>
      <c r="H267">
        <v>4020</v>
      </c>
      <c r="I267" t="s">
        <v>20</v>
      </c>
    </row>
    <row r="268" spans="1:9" x14ac:dyDescent="0.25">
      <c r="A268" s="1">
        <v>36486</v>
      </c>
      <c r="B268">
        <v>65</v>
      </c>
      <c r="C268" t="s">
        <v>20</v>
      </c>
      <c r="D268">
        <v>7.8</v>
      </c>
      <c r="E268" s="2" t="s">
        <v>20</v>
      </c>
      <c r="F268">
        <v>3.9</v>
      </c>
      <c r="G268" t="s">
        <v>20</v>
      </c>
      <c r="H268">
        <v>4070</v>
      </c>
      <c r="I268" t="s">
        <v>20</v>
      </c>
    </row>
    <row r="269" spans="1:9" x14ac:dyDescent="0.25">
      <c r="A269" s="1">
        <v>36487</v>
      </c>
      <c r="B269">
        <v>82</v>
      </c>
      <c r="C269" t="s">
        <v>20</v>
      </c>
      <c r="D269">
        <v>8</v>
      </c>
      <c r="E269" s="2" t="s">
        <v>20</v>
      </c>
      <c r="F269">
        <v>3</v>
      </c>
      <c r="G269" t="s">
        <v>20</v>
      </c>
      <c r="H269">
        <v>3720</v>
      </c>
      <c r="I269" t="s">
        <v>20</v>
      </c>
    </row>
    <row r="270" spans="1:9" x14ac:dyDescent="0.25">
      <c r="A270" s="1">
        <v>36488</v>
      </c>
      <c r="B270">
        <v>103</v>
      </c>
      <c r="C270" t="s">
        <v>20</v>
      </c>
      <c r="D270">
        <v>8.6999999999999993</v>
      </c>
      <c r="E270" s="2" t="s">
        <v>20</v>
      </c>
      <c r="F270">
        <v>3.9</v>
      </c>
      <c r="G270" t="s">
        <v>20</v>
      </c>
      <c r="H270">
        <v>3280</v>
      </c>
      <c r="I270" t="s">
        <v>20</v>
      </c>
    </row>
    <row r="271" spans="1:9" x14ac:dyDescent="0.25">
      <c r="A271" s="1">
        <v>36489</v>
      </c>
      <c r="B271">
        <v>101</v>
      </c>
      <c r="C271" t="s">
        <v>20</v>
      </c>
      <c r="D271">
        <v>6.8</v>
      </c>
      <c r="E271" s="2" t="s">
        <v>20</v>
      </c>
      <c r="F271">
        <v>1.7</v>
      </c>
      <c r="G271" t="s">
        <v>20</v>
      </c>
      <c r="H271">
        <v>3310</v>
      </c>
      <c r="I271" t="s">
        <v>20</v>
      </c>
    </row>
    <row r="272" spans="1:9" x14ac:dyDescent="0.25">
      <c r="A272" s="1">
        <v>36490</v>
      </c>
      <c r="B272">
        <v>100</v>
      </c>
      <c r="C272" t="s">
        <v>20</v>
      </c>
      <c r="D272">
        <v>9.6999999999999993</v>
      </c>
      <c r="E272" s="2" t="s">
        <v>20</v>
      </c>
      <c r="F272">
        <v>3.1</v>
      </c>
      <c r="G272" t="s">
        <v>20</v>
      </c>
      <c r="H272">
        <v>3340</v>
      </c>
      <c r="I272" t="s">
        <v>20</v>
      </c>
    </row>
    <row r="273" spans="1:9" x14ac:dyDescent="0.25">
      <c r="A273" s="1">
        <v>36491</v>
      </c>
      <c r="B273">
        <v>99</v>
      </c>
      <c r="C273" t="s">
        <v>20</v>
      </c>
      <c r="D273">
        <v>10.8</v>
      </c>
      <c r="E273" s="2" t="s">
        <v>20</v>
      </c>
      <c r="F273">
        <v>5.0999999999999996</v>
      </c>
      <c r="G273" t="s">
        <v>20</v>
      </c>
      <c r="H273">
        <v>3380</v>
      </c>
      <c r="I273" t="s">
        <v>20</v>
      </c>
    </row>
    <row r="274" spans="1:9" x14ac:dyDescent="0.25">
      <c r="A274" s="1">
        <v>36492</v>
      </c>
      <c r="B274">
        <v>96</v>
      </c>
      <c r="C274" t="s">
        <v>20</v>
      </c>
      <c r="D274">
        <v>9.3000000000000007</v>
      </c>
      <c r="E274" s="2" t="s">
        <v>20</v>
      </c>
      <c r="F274">
        <v>5.9</v>
      </c>
      <c r="G274" t="s">
        <v>20</v>
      </c>
      <c r="H274">
        <v>3420</v>
      </c>
      <c r="I274" t="s">
        <v>20</v>
      </c>
    </row>
    <row r="275" spans="1:9" x14ac:dyDescent="0.25">
      <c r="A275" s="1">
        <v>36493</v>
      </c>
      <c r="B275">
        <v>95</v>
      </c>
      <c r="C275" t="s">
        <v>20</v>
      </c>
      <c r="D275">
        <v>7.6</v>
      </c>
      <c r="E275" s="2" t="s">
        <v>20</v>
      </c>
      <c r="F275">
        <v>5.6</v>
      </c>
      <c r="G275" t="s">
        <v>20</v>
      </c>
      <c r="H275">
        <v>3370</v>
      </c>
      <c r="I275" t="s">
        <v>20</v>
      </c>
    </row>
    <row r="276" spans="1:9" x14ac:dyDescent="0.25">
      <c r="A276" s="1">
        <v>36494</v>
      </c>
      <c r="B276">
        <v>96</v>
      </c>
      <c r="C276" t="s">
        <v>20</v>
      </c>
      <c r="D276">
        <v>10.8</v>
      </c>
      <c r="E276" s="2" t="s">
        <v>20</v>
      </c>
      <c r="F276">
        <v>5.7</v>
      </c>
      <c r="G276" t="s">
        <v>20</v>
      </c>
      <c r="H276">
        <v>3370</v>
      </c>
      <c r="I276" t="s">
        <v>20</v>
      </c>
    </row>
    <row r="277" spans="1:9" x14ac:dyDescent="0.25">
      <c r="A277" s="1">
        <v>36495</v>
      </c>
      <c r="B277">
        <v>132</v>
      </c>
      <c r="C277" t="s">
        <v>20</v>
      </c>
      <c r="D277">
        <v>8</v>
      </c>
      <c r="E277" s="2" t="s">
        <v>20</v>
      </c>
      <c r="F277">
        <v>5.9</v>
      </c>
      <c r="G277" t="s">
        <v>20</v>
      </c>
      <c r="H277">
        <v>2880</v>
      </c>
      <c r="I277" t="s">
        <v>20</v>
      </c>
    </row>
    <row r="278" spans="1:9" x14ac:dyDescent="0.25">
      <c r="A278" s="1">
        <v>36496</v>
      </c>
      <c r="B278">
        <v>113</v>
      </c>
      <c r="C278" t="s">
        <v>20</v>
      </c>
      <c r="D278">
        <v>9</v>
      </c>
      <c r="E278" s="2" t="s">
        <v>20</v>
      </c>
      <c r="F278">
        <v>4.5</v>
      </c>
      <c r="G278" t="s">
        <v>20</v>
      </c>
      <c r="H278">
        <v>3090</v>
      </c>
      <c r="I278" t="s">
        <v>20</v>
      </c>
    </row>
    <row r="279" spans="1:9" x14ac:dyDescent="0.25">
      <c r="A279" s="1">
        <v>36497</v>
      </c>
      <c r="B279">
        <v>109</v>
      </c>
      <c r="C279" t="s">
        <v>20</v>
      </c>
      <c r="D279">
        <v>6.8</v>
      </c>
      <c r="E279" s="2" t="s">
        <v>20</v>
      </c>
      <c r="F279">
        <v>3.5</v>
      </c>
      <c r="G279" t="s">
        <v>20</v>
      </c>
      <c r="H279">
        <v>3210</v>
      </c>
      <c r="I279" t="s">
        <v>20</v>
      </c>
    </row>
    <row r="280" spans="1:9" x14ac:dyDescent="0.25">
      <c r="A280" s="1">
        <v>36498</v>
      </c>
      <c r="B280">
        <v>108</v>
      </c>
      <c r="C280" t="s">
        <v>20</v>
      </c>
      <c r="D280">
        <v>5</v>
      </c>
      <c r="E280" s="2" t="s">
        <v>20</v>
      </c>
      <c r="F280">
        <v>2.2000000000000002</v>
      </c>
      <c r="G280" t="s">
        <v>20</v>
      </c>
      <c r="H280">
        <v>3210</v>
      </c>
      <c r="I280" t="s">
        <v>20</v>
      </c>
    </row>
    <row r="281" spans="1:9" x14ac:dyDescent="0.25">
      <c r="A281" s="1">
        <v>36499</v>
      </c>
      <c r="B281">
        <v>105</v>
      </c>
      <c r="C281" t="s">
        <v>20</v>
      </c>
      <c r="D281">
        <v>4.5</v>
      </c>
      <c r="E281" s="2" t="s">
        <v>20</v>
      </c>
      <c r="F281">
        <v>0.2</v>
      </c>
      <c r="G281" t="s">
        <v>20</v>
      </c>
      <c r="H281">
        <v>3210</v>
      </c>
      <c r="I281" t="s">
        <v>20</v>
      </c>
    </row>
    <row r="282" spans="1:9" x14ac:dyDescent="0.25">
      <c r="A282" s="1">
        <v>36500</v>
      </c>
      <c r="B282">
        <v>104</v>
      </c>
      <c r="C282" t="s">
        <v>20</v>
      </c>
      <c r="D282">
        <v>4.5</v>
      </c>
      <c r="E282" s="2" t="s">
        <v>20</v>
      </c>
      <c r="F282">
        <v>0.5</v>
      </c>
      <c r="G282" t="s">
        <v>20</v>
      </c>
      <c r="H282">
        <v>3220</v>
      </c>
      <c r="I282" t="s">
        <v>20</v>
      </c>
    </row>
    <row r="283" spans="1:9" x14ac:dyDescent="0.25">
      <c r="A283" s="1">
        <v>36501</v>
      </c>
      <c r="B283">
        <v>105</v>
      </c>
      <c r="C283" t="s">
        <v>20</v>
      </c>
      <c r="D283">
        <v>5</v>
      </c>
      <c r="E283" s="2" t="s">
        <v>20</v>
      </c>
      <c r="F283">
        <v>0.2</v>
      </c>
      <c r="G283" t="s">
        <v>20</v>
      </c>
      <c r="H283">
        <v>3240</v>
      </c>
      <c r="I283" t="s">
        <v>20</v>
      </c>
    </row>
    <row r="284" spans="1:9" x14ac:dyDescent="0.25">
      <c r="A284" s="1">
        <v>36502</v>
      </c>
      <c r="B284">
        <v>103</v>
      </c>
      <c r="C284" t="s">
        <v>20</v>
      </c>
      <c r="D284">
        <v>4.2</v>
      </c>
      <c r="E284" s="2" t="s">
        <v>20</v>
      </c>
      <c r="F284">
        <v>1.2</v>
      </c>
      <c r="G284" t="s">
        <v>20</v>
      </c>
      <c r="H284">
        <v>3260</v>
      </c>
      <c r="I284" t="s">
        <v>20</v>
      </c>
    </row>
    <row r="285" spans="1:9" x14ac:dyDescent="0.25">
      <c r="A285" s="1">
        <v>36503</v>
      </c>
      <c r="B285">
        <v>101</v>
      </c>
      <c r="C285" t="s">
        <v>20</v>
      </c>
      <c r="D285">
        <v>5.3</v>
      </c>
      <c r="E285" s="2" t="s">
        <v>20</v>
      </c>
      <c r="F285">
        <v>0.3</v>
      </c>
      <c r="G285" t="s">
        <v>20</v>
      </c>
      <c r="H285">
        <v>3280</v>
      </c>
      <c r="I285" t="s">
        <v>20</v>
      </c>
    </row>
    <row r="286" spans="1:9" x14ac:dyDescent="0.25">
      <c r="A286" s="1">
        <v>36504</v>
      </c>
      <c r="B286">
        <v>100</v>
      </c>
      <c r="C286" t="s">
        <v>20</v>
      </c>
      <c r="D286">
        <v>5.9</v>
      </c>
      <c r="E286" s="2" t="s">
        <v>20</v>
      </c>
      <c r="F286">
        <v>1.1000000000000001</v>
      </c>
      <c r="G286" t="s">
        <v>20</v>
      </c>
      <c r="H286">
        <v>3310</v>
      </c>
      <c r="I286" t="s">
        <v>20</v>
      </c>
    </row>
    <row r="287" spans="1:9" x14ac:dyDescent="0.25">
      <c r="A287" s="1">
        <v>36505</v>
      </c>
      <c r="B287">
        <v>99</v>
      </c>
      <c r="C287" t="s">
        <v>20</v>
      </c>
      <c r="D287">
        <v>6.2</v>
      </c>
      <c r="E287" s="2" t="s">
        <v>20</v>
      </c>
      <c r="F287">
        <v>2.2999999999999998</v>
      </c>
      <c r="G287" t="s">
        <v>20</v>
      </c>
      <c r="H287">
        <v>3360</v>
      </c>
      <c r="I287" t="s">
        <v>20</v>
      </c>
    </row>
    <row r="288" spans="1:9" x14ac:dyDescent="0.25">
      <c r="A288" s="1">
        <v>36506</v>
      </c>
      <c r="B288">
        <v>98</v>
      </c>
      <c r="C288" t="s">
        <v>20</v>
      </c>
      <c r="D288">
        <v>5.7</v>
      </c>
      <c r="E288" s="2" t="s">
        <v>20</v>
      </c>
      <c r="F288">
        <v>0.2</v>
      </c>
      <c r="G288" t="s">
        <v>20</v>
      </c>
      <c r="H288">
        <v>3340</v>
      </c>
      <c r="I288" t="s">
        <v>20</v>
      </c>
    </row>
    <row r="289" spans="1:9" x14ac:dyDescent="0.25">
      <c r="A289" s="1">
        <v>36507</v>
      </c>
      <c r="B289">
        <v>100</v>
      </c>
      <c r="C289" t="s">
        <v>20</v>
      </c>
      <c r="D289">
        <v>3.5</v>
      </c>
      <c r="E289" s="2" t="s">
        <v>20</v>
      </c>
      <c r="F289">
        <v>0.2</v>
      </c>
      <c r="G289" t="s">
        <v>20</v>
      </c>
      <c r="H289">
        <v>3340</v>
      </c>
      <c r="I289" t="s">
        <v>20</v>
      </c>
    </row>
    <row r="290" spans="1:9" x14ac:dyDescent="0.25">
      <c r="A290" s="1">
        <v>36508</v>
      </c>
      <c r="B290">
        <v>99</v>
      </c>
      <c r="C290" t="s">
        <v>20</v>
      </c>
      <c r="D290">
        <v>2.8</v>
      </c>
      <c r="E290" s="2" t="s">
        <v>20</v>
      </c>
      <c r="F290">
        <v>0.3</v>
      </c>
      <c r="G290" t="s">
        <v>20</v>
      </c>
      <c r="H290">
        <v>3370</v>
      </c>
      <c r="I290" t="s">
        <v>20</v>
      </c>
    </row>
    <row r="291" spans="1:9" x14ac:dyDescent="0.25">
      <c r="A291" s="1">
        <v>36509</v>
      </c>
      <c r="B291">
        <v>94</v>
      </c>
      <c r="C291" t="s">
        <v>20</v>
      </c>
      <c r="D291">
        <v>3.9</v>
      </c>
      <c r="E291" s="2" t="s">
        <v>20</v>
      </c>
      <c r="H291">
        <v>3390</v>
      </c>
      <c r="I291" t="s">
        <v>20</v>
      </c>
    </row>
    <row r="292" spans="1:9" x14ac:dyDescent="0.25">
      <c r="A292" s="1">
        <v>36510</v>
      </c>
      <c r="B292">
        <v>99</v>
      </c>
      <c r="C292" t="s">
        <v>20</v>
      </c>
      <c r="D292">
        <v>5.7</v>
      </c>
      <c r="E292" s="2" t="s">
        <v>20</v>
      </c>
      <c r="F292">
        <v>0.3</v>
      </c>
      <c r="G292" t="s">
        <v>20</v>
      </c>
      <c r="H292">
        <v>3310</v>
      </c>
      <c r="I292" t="s">
        <v>20</v>
      </c>
    </row>
    <row r="293" spans="1:9" x14ac:dyDescent="0.25">
      <c r="A293" s="1">
        <v>36511</v>
      </c>
      <c r="B293">
        <v>107</v>
      </c>
      <c r="C293" t="s">
        <v>20</v>
      </c>
      <c r="D293">
        <v>6.4</v>
      </c>
      <c r="E293" s="2" t="s">
        <v>20</v>
      </c>
      <c r="F293">
        <v>2.1</v>
      </c>
      <c r="G293" t="s">
        <v>20</v>
      </c>
      <c r="H293">
        <v>3300</v>
      </c>
      <c r="I293" t="s">
        <v>20</v>
      </c>
    </row>
    <row r="294" spans="1:9" x14ac:dyDescent="0.25">
      <c r="A294" s="1">
        <v>36512</v>
      </c>
      <c r="B294">
        <v>106</v>
      </c>
      <c r="C294" t="s">
        <v>20</v>
      </c>
      <c r="D294">
        <v>6.1</v>
      </c>
      <c r="E294" s="2" t="s">
        <v>20</v>
      </c>
      <c r="F294">
        <v>0.8</v>
      </c>
      <c r="G294" t="s">
        <v>20</v>
      </c>
      <c r="H294">
        <v>3160</v>
      </c>
      <c r="I294" t="s">
        <v>20</v>
      </c>
    </row>
    <row r="295" spans="1:9" x14ac:dyDescent="0.25">
      <c r="A295" s="1">
        <v>36513</v>
      </c>
      <c r="B295">
        <v>110</v>
      </c>
      <c r="C295" t="s">
        <v>20</v>
      </c>
      <c r="D295">
        <v>5.8</v>
      </c>
      <c r="E295" s="2" t="s">
        <v>20</v>
      </c>
      <c r="F295">
        <v>2.2999999999999998</v>
      </c>
      <c r="G295" t="s">
        <v>20</v>
      </c>
      <c r="H295">
        <v>3190</v>
      </c>
      <c r="I295" t="s">
        <v>20</v>
      </c>
    </row>
    <row r="296" spans="1:9" x14ac:dyDescent="0.25">
      <c r="A296" s="1">
        <v>36514</v>
      </c>
      <c r="B296">
        <v>105</v>
      </c>
      <c r="C296" t="s">
        <v>20</v>
      </c>
      <c r="D296">
        <v>4</v>
      </c>
      <c r="E296" s="2" t="s">
        <v>20</v>
      </c>
      <c r="F296">
        <v>0.4</v>
      </c>
      <c r="G296" t="s">
        <v>20</v>
      </c>
      <c r="H296">
        <v>3110</v>
      </c>
      <c r="I296" t="s">
        <v>20</v>
      </c>
    </row>
    <row r="297" spans="1:9" x14ac:dyDescent="0.25">
      <c r="A297" s="1">
        <v>36515</v>
      </c>
      <c r="B297">
        <v>102</v>
      </c>
      <c r="C297" t="s">
        <v>20</v>
      </c>
      <c r="D297">
        <v>3.5</v>
      </c>
      <c r="E297" s="2" t="s">
        <v>20</v>
      </c>
      <c r="F297">
        <v>0.4</v>
      </c>
      <c r="G297" t="s">
        <v>20</v>
      </c>
      <c r="H297">
        <v>3130</v>
      </c>
      <c r="I297" t="s">
        <v>20</v>
      </c>
    </row>
    <row r="298" spans="1:9" x14ac:dyDescent="0.25">
      <c r="A298" s="1">
        <v>36516</v>
      </c>
      <c r="B298">
        <v>103</v>
      </c>
      <c r="C298" t="s">
        <v>20</v>
      </c>
      <c r="D298">
        <v>3.8</v>
      </c>
      <c r="E298" s="2" t="s">
        <v>20</v>
      </c>
      <c r="F298">
        <v>0.5</v>
      </c>
      <c r="G298" t="s">
        <v>20</v>
      </c>
      <c r="H298">
        <v>3090</v>
      </c>
      <c r="I298" t="s">
        <v>20</v>
      </c>
    </row>
    <row r="299" spans="1:9" x14ac:dyDescent="0.25">
      <c r="A299" s="1">
        <v>36517</v>
      </c>
      <c r="B299">
        <v>101</v>
      </c>
      <c r="C299" t="s">
        <v>20</v>
      </c>
      <c r="D299">
        <v>5.6</v>
      </c>
      <c r="E299" s="2" t="s">
        <v>20</v>
      </c>
      <c r="F299">
        <v>0.5</v>
      </c>
      <c r="G299" t="s">
        <v>20</v>
      </c>
      <c r="H299">
        <v>3090</v>
      </c>
      <c r="I299" t="s">
        <v>20</v>
      </c>
    </row>
    <row r="300" spans="1:9" x14ac:dyDescent="0.25">
      <c r="A300" s="1">
        <v>36518</v>
      </c>
      <c r="B300">
        <v>100</v>
      </c>
      <c r="C300" t="s">
        <v>20</v>
      </c>
      <c r="D300">
        <v>6.9</v>
      </c>
      <c r="E300" s="2" t="s">
        <v>20</v>
      </c>
      <c r="F300">
        <v>0.7</v>
      </c>
      <c r="G300" t="s">
        <v>20</v>
      </c>
      <c r="H300">
        <v>3050</v>
      </c>
      <c r="I300" t="s">
        <v>20</v>
      </c>
    </row>
    <row r="301" spans="1:9" x14ac:dyDescent="0.25">
      <c r="A301" s="1">
        <v>36519</v>
      </c>
      <c r="B301">
        <v>107</v>
      </c>
      <c r="C301" t="s">
        <v>20</v>
      </c>
      <c r="D301">
        <v>6.8</v>
      </c>
      <c r="E301" s="2" t="s">
        <v>20</v>
      </c>
      <c r="F301">
        <v>1.1000000000000001</v>
      </c>
      <c r="G301" t="s">
        <v>20</v>
      </c>
      <c r="H301">
        <v>2940</v>
      </c>
      <c r="I301" t="s">
        <v>20</v>
      </c>
    </row>
    <row r="302" spans="1:9" x14ac:dyDescent="0.25">
      <c r="A302" s="1">
        <v>36520</v>
      </c>
      <c r="B302">
        <v>110</v>
      </c>
      <c r="C302" t="s">
        <v>20</v>
      </c>
      <c r="D302">
        <v>7</v>
      </c>
      <c r="E302" s="2" t="s">
        <v>20</v>
      </c>
      <c r="F302">
        <v>1.6</v>
      </c>
      <c r="G302" t="s">
        <v>20</v>
      </c>
      <c r="H302">
        <v>2800</v>
      </c>
      <c r="I302" t="s">
        <v>20</v>
      </c>
    </row>
    <row r="303" spans="1:9" x14ac:dyDescent="0.25">
      <c r="A303" s="1">
        <v>36521</v>
      </c>
      <c r="B303">
        <v>104</v>
      </c>
      <c r="C303" t="s">
        <v>20</v>
      </c>
      <c r="D303">
        <v>7.3</v>
      </c>
      <c r="E303" s="2" t="s">
        <v>20</v>
      </c>
      <c r="F303">
        <v>1.1000000000000001</v>
      </c>
      <c r="G303" t="s">
        <v>20</v>
      </c>
      <c r="H303">
        <v>2950</v>
      </c>
      <c r="I303" t="s">
        <v>20</v>
      </c>
    </row>
    <row r="304" spans="1:9" x14ac:dyDescent="0.25">
      <c r="A304" s="1">
        <v>36522</v>
      </c>
      <c r="B304">
        <v>103</v>
      </c>
      <c r="C304" t="s">
        <v>20</v>
      </c>
      <c r="D304">
        <v>8.3000000000000007</v>
      </c>
      <c r="E304" s="2" t="s">
        <v>20</v>
      </c>
      <c r="F304">
        <v>1.8</v>
      </c>
      <c r="G304" t="s">
        <v>20</v>
      </c>
      <c r="H304">
        <v>3090</v>
      </c>
      <c r="I304" t="s">
        <v>20</v>
      </c>
    </row>
    <row r="305" spans="1:9" x14ac:dyDescent="0.25">
      <c r="A305" s="1">
        <v>36523</v>
      </c>
      <c r="B305">
        <v>103</v>
      </c>
      <c r="C305" t="s">
        <v>20</v>
      </c>
      <c r="D305">
        <v>6.9</v>
      </c>
      <c r="E305" s="2" t="s">
        <v>20</v>
      </c>
      <c r="F305">
        <v>1.9</v>
      </c>
      <c r="G305" t="s">
        <v>20</v>
      </c>
      <c r="H305">
        <v>3160</v>
      </c>
      <c r="I305" t="s">
        <v>20</v>
      </c>
    </row>
    <row r="306" spans="1:9" x14ac:dyDescent="0.25">
      <c r="A306" s="1">
        <v>36524</v>
      </c>
      <c r="B306">
        <v>102</v>
      </c>
      <c r="C306" t="s">
        <v>20</v>
      </c>
      <c r="D306">
        <v>7.1</v>
      </c>
      <c r="E306" s="2" t="s">
        <v>20</v>
      </c>
      <c r="F306">
        <v>0.9</v>
      </c>
      <c r="G306" t="s">
        <v>20</v>
      </c>
      <c r="H306">
        <v>3210</v>
      </c>
      <c r="I306" t="s">
        <v>20</v>
      </c>
    </row>
    <row r="307" spans="1:9" x14ac:dyDescent="0.25">
      <c r="A307" s="1">
        <v>36525</v>
      </c>
      <c r="B307">
        <v>102</v>
      </c>
      <c r="C307" t="s">
        <v>20</v>
      </c>
      <c r="D307">
        <v>6.3</v>
      </c>
      <c r="E307" s="2" t="s">
        <v>20</v>
      </c>
      <c r="F307">
        <v>0.7</v>
      </c>
      <c r="G307" t="s">
        <v>20</v>
      </c>
      <c r="H307">
        <v>3250</v>
      </c>
      <c r="I307" t="s">
        <v>20</v>
      </c>
    </row>
    <row r="308" spans="1:9" x14ac:dyDescent="0.25">
      <c r="A308" s="1">
        <v>36526</v>
      </c>
      <c r="B308">
        <v>105</v>
      </c>
      <c r="C308" t="s">
        <v>20</v>
      </c>
      <c r="D308">
        <v>8.5</v>
      </c>
      <c r="E308" s="2" t="s">
        <v>20</v>
      </c>
      <c r="F308">
        <v>3.1</v>
      </c>
      <c r="G308" t="s">
        <v>20</v>
      </c>
      <c r="H308">
        <v>3300</v>
      </c>
      <c r="I308" t="s">
        <v>20</v>
      </c>
    </row>
    <row r="309" spans="1:9" x14ac:dyDescent="0.25">
      <c r="A309" s="1">
        <v>36527</v>
      </c>
      <c r="B309">
        <v>103</v>
      </c>
      <c r="C309" t="s">
        <v>20</v>
      </c>
      <c r="D309">
        <v>7.6</v>
      </c>
      <c r="E309" s="2" t="s">
        <v>20</v>
      </c>
      <c r="F309">
        <v>2.8</v>
      </c>
      <c r="G309" t="s">
        <v>20</v>
      </c>
      <c r="H309">
        <v>3270</v>
      </c>
      <c r="I309" t="s">
        <v>20</v>
      </c>
    </row>
    <row r="310" spans="1:9" x14ac:dyDescent="0.25">
      <c r="A310" s="1">
        <v>36528</v>
      </c>
      <c r="B310">
        <v>111</v>
      </c>
      <c r="C310" t="s">
        <v>20</v>
      </c>
      <c r="D310">
        <v>4.4000000000000004</v>
      </c>
      <c r="E310" s="2" t="s">
        <v>20</v>
      </c>
      <c r="F310">
        <v>0.5</v>
      </c>
      <c r="G310" t="s">
        <v>20</v>
      </c>
      <c r="H310">
        <v>3120</v>
      </c>
      <c r="I310" t="s">
        <v>20</v>
      </c>
    </row>
    <row r="311" spans="1:9" x14ac:dyDescent="0.25">
      <c r="A311" s="1">
        <v>36529</v>
      </c>
      <c r="B311">
        <v>103</v>
      </c>
      <c r="C311" t="s">
        <v>20</v>
      </c>
      <c r="D311">
        <v>4.2</v>
      </c>
      <c r="E311" s="2" t="s">
        <v>20</v>
      </c>
      <c r="H311">
        <v>3050</v>
      </c>
      <c r="I311" t="s">
        <v>20</v>
      </c>
    </row>
    <row r="312" spans="1:9" x14ac:dyDescent="0.25">
      <c r="A312" s="1">
        <v>36530</v>
      </c>
      <c r="B312">
        <v>104</v>
      </c>
      <c r="C312" t="s">
        <v>20</v>
      </c>
      <c r="D312">
        <v>5.3</v>
      </c>
      <c r="E312" s="2" t="s">
        <v>20</v>
      </c>
      <c r="F312">
        <v>0.5</v>
      </c>
      <c r="G312" t="s">
        <v>20</v>
      </c>
      <c r="H312">
        <v>3120</v>
      </c>
      <c r="I312" t="s">
        <v>20</v>
      </c>
    </row>
    <row r="313" spans="1:9" x14ac:dyDescent="0.25">
      <c r="A313" s="1">
        <v>36531</v>
      </c>
      <c r="B313">
        <v>101</v>
      </c>
      <c r="C313" t="s">
        <v>20</v>
      </c>
      <c r="D313">
        <v>7.1</v>
      </c>
      <c r="E313" s="2" t="s">
        <v>20</v>
      </c>
      <c r="F313">
        <v>2.6</v>
      </c>
      <c r="G313" t="s">
        <v>20</v>
      </c>
      <c r="H313">
        <v>3200</v>
      </c>
      <c r="I313" t="s">
        <v>20</v>
      </c>
    </row>
    <row r="314" spans="1:9" x14ac:dyDescent="0.25">
      <c r="A314" s="1">
        <v>36532</v>
      </c>
      <c r="B314">
        <v>97</v>
      </c>
      <c r="C314" t="s">
        <v>20</v>
      </c>
      <c r="D314">
        <v>5.4</v>
      </c>
      <c r="E314" s="2" t="s">
        <v>20</v>
      </c>
      <c r="F314">
        <v>0.7</v>
      </c>
      <c r="G314" t="s">
        <v>20</v>
      </c>
      <c r="H314">
        <v>3140</v>
      </c>
      <c r="I314" t="s">
        <v>20</v>
      </c>
    </row>
    <row r="315" spans="1:9" x14ac:dyDescent="0.25">
      <c r="A315" s="1">
        <v>36533</v>
      </c>
      <c r="B315">
        <v>98</v>
      </c>
      <c r="C315" t="s">
        <v>20</v>
      </c>
      <c r="D315">
        <v>6.2</v>
      </c>
      <c r="E315" s="2" t="s">
        <v>20</v>
      </c>
      <c r="F315">
        <v>0.7</v>
      </c>
      <c r="G315" t="s">
        <v>20</v>
      </c>
      <c r="H315">
        <v>3100</v>
      </c>
      <c r="I315" t="s">
        <v>20</v>
      </c>
    </row>
    <row r="316" spans="1:9" x14ac:dyDescent="0.25">
      <c r="A316" s="1">
        <v>36534</v>
      </c>
      <c r="B316">
        <v>105</v>
      </c>
      <c r="C316" t="s">
        <v>20</v>
      </c>
      <c r="D316">
        <v>6.1</v>
      </c>
      <c r="E316" s="2" t="s">
        <v>20</v>
      </c>
      <c r="F316">
        <v>1.2</v>
      </c>
      <c r="G316" t="s">
        <v>20</v>
      </c>
      <c r="H316">
        <v>3040</v>
      </c>
      <c r="I316" t="s">
        <v>20</v>
      </c>
    </row>
    <row r="317" spans="1:9" x14ac:dyDescent="0.25">
      <c r="A317" s="1">
        <v>36535</v>
      </c>
      <c r="B317">
        <v>102</v>
      </c>
      <c r="C317" t="s">
        <v>20</v>
      </c>
      <c r="D317">
        <v>7.1</v>
      </c>
      <c r="E317" s="2" t="s">
        <v>20</v>
      </c>
      <c r="F317">
        <v>1</v>
      </c>
      <c r="G317" t="s">
        <v>20</v>
      </c>
      <c r="H317">
        <v>3010</v>
      </c>
      <c r="I317" t="s">
        <v>20</v>
      </c>
    </row>
    <row r="318" spans="1:9" x14ac:dyDescent="0.25">
      <c r="A318" s="1">
        <v>36536</v>
      </c>
      <c r="B318">
        <v>98</v>
      </c>
      <c r="C318" t="s">
        <v>20</v>
      </c>
      <c r="D318">
        <v>6.6</v>
      </c>
      <c r="E318" s="2" t="s">
        <v>20</v>
      </c>
      <c r="F318">
        <v>0.7</v>
      </c>
      <c r="G318" t="s">
        <v>20</v>
      </c>
      <c r="H318">
        <v>3190</v>
      </c>
      <c r="I318" t="s">
        <v>20</v>
      </c>
    </row>
    <row r="319" spans="1:9" x14ac:dyDescent="0.25">
      <c r="A319" s="1">
        <v>36537</v>
      </c>
      <c r="B319">
        <v>98</v>
      </c>
      <c r="C319" t="s">
        <v>20</v>
      </c>
      <c r="D319">
        <v>8.6999999999999993</v>
      </c>
      <c r="E319" s="2" t="s">
        <v>20</v>
      </c>
      <c r="F319">
        <v>2.1</v>
      </c>
      <c r="G319" t="s">
        <v>20</v>
      </c>
      <c r="H319">
        <v>3210</v>
      </c>
      <c r="I319" t="s">
        <v>20</v>
      </c>
    </row>
    <row r="320" spans="1:9" x14ac:dyDescent="0.25">
      <c r="A320" s="1">
        <v>36538</v>
      </c>
      <c r="B320">
        <v>100</v>
      </c>
      <c r="C320" t="s">
        <v>20</v>
      </c>
      <c r="D320">
        <v>7.2</v>
      </c>
      <c r="E320" s="2" t="s">
        <v>20</v>
      </c>
      <c r="F320">
        <v>1.8</v>
      </c>
      <c r="G320" t="s">
        <v>20</v>
      </c>
      <c r="H320">
        <v>3160</v>
      </c>
      <c r="I320" t="s">
        <v>20</v>
      </c>
    </row>
    <row r="321" spans="1:9" x14ac:dyDescent="0.25">
      <c r="A321" s="1">
        <v>36539</v>
      </c>
      <c r="B321">
        <v>100</v>
      </c>
      <c r="C321" t="s">
        <v>20</v>
      </c>
      <c r="D321">
        <v>4.9000000000000004</v>
      </c>
      <c r="E321" s="2" t="s">
        <v>20</v>
      </c>
      <c r="F321">
        <v>1.2</v>
      </c>
      <c r="G321" t="s">
        <v>20</v>
      </c>
      <c r="H321">
        <v>3010</v>
      </c>
      <c r="I321" t="s">
        <v>20</v>
      </c>
    </row>
    <row r="322" spans="1:9" x14ac:dyDescent="0.25">
      <c r="A322" s="1">
        <v>36540</v>
      </c>
      <c r="B322">
        <v>97</v>
      </c>
      <c r="C322" t="s">
        <v>20</v>
      </c>
      <c r="D322">
        <v>6.7</v>
      </c>
      <c r="E322" s="2" t="s">
        <v>20</v>
      </c>
      <c r="F322">
        <v>1.5</v>
      </c>
      <c r="G322" t="s">
        <v>20</v>
      </c>
      <c r="H322">
        <v>3120</v>
      </c>
      <c r="I322" t="s">
        <v>20</v>
      </c>
    </row>
    <row r="323" spans="1:9" x14ac:dyDescent="0.25">
      <c r="A323" s="1">
        <v>36541</v>
      </c>
      <c r="B323">
        <v>98</v>
      </c>
      <c r="C323" t="s">
        <v>20</v>
      </c>
      <c r="D323">
        <v>6.2</v>
      </c>
      <c r="E323" s="2" t="s">
        <v>20</v>
      </c>
      <c r="F323">
        <v>1.9</v>
      </c>
      <c r="G323" t="s">
        <v>20</v>
      </c>
      <c r="H323">
        <v>3160</v>
      </c>
      <c r="I323" t="s">
        <v>20</v>
      </c>
    </row>
    <row r="324" spans="1:9" x14ac:dyDescent="0.25">
      <c r="A324" s="1">
        <v>36542</v>
      </c>
      <c r="B324">
        <v>122</v>
      </c>
      <c r="C324" t="s">
        <v>20</v>
      </c>
      <c r="D324">
        <v>6.3</v>
      </c>
      <c r="E324" s="2" t="s">
        <v>20</v>
      </c>
      <c r="F324">
        <v>1.7</v>
      </c>
      <c r="G324" t="s">
        <v>20</v>
      </c>
      <c r="H324">
        <v>2860</v>
      </c>
      <c r="I324" t="s">
        <v>20</v>
      </c>
    </row>
    <row r="325" spans="1:9" x14ac:dyDescent="0.25">
      <c r="A325" s="1">
        <v>36543</v>
      </c>
      <c r="B325">
        <v>112</v>
      </c>
      <c r="C325" t="s">
        <v>20</v>
      </c>
      <c r="D325">
        <v>9</v>
      </c>
      <c r="E325" s="2" t="s">
        <v>20</v>
      </c>
      <c r="F325">
        <v>3.2</v>
      </c>
      <c r="G325" t="s">
        <v>20</v>
      </c>
      <c r="H325">
        <v>2820</v>
      </c>
      <c r="I325" t="s">
        <v>20</v>
      </c>
    </row>
    <row r="326" spans="1:9" x14ac:dyDescent="0.25">
      <c r="A326" s="1">
        <v>36544</v>
      </c>
      <c r="B326">
        <v>104</v>
      </c>
      <c r="C326" t="s">
        <v>20</v>
      </c>
      <c r="D326">
        <v>9.6999999999999993</v>
      </c>
      <c r="E326" s="2" t="s">
        <v>20</v>
      </c>
      <c r="F326">
        <v>3.7</v>
      </c>
      <c r="G326" t="s">
        <v>20</v>
      </c>
      <c r="H326">
        <v>3140</v>
      </c>
      <c r="I326" t="s">
        <v>20</v>
      </c>
    </row>
    <row r="327" spans="1:9" x14ac:dyDescent="0.25">
      <c r="A327" s="1">
        <v>36545</v>
      </c>
      <c r="B327">
        <v>101</v>
      </c>
      <c r="C327" t="s">
        <v>20</v>
      </c>
      <c r="D327">
        <v>8.1</v>
      </c>
      <c r="E327" s="2" t="s">
        <v>20</v>
      </c>
      <c r="F327">
        <v>2.7</v>
      </c>
      <c r="G327" t="s">
        <v>20</v>
      </c>
      <c r="H327">
        <v>3190</v>
      </c>
      <c r="I327" t="s">
        <v>20</v>
      </c>
    </row>
    <row r="328" spans="1:9" x14ac:dyDescent="0.25">
      <c r="A328" s="1">
        <v>36546</v>
      </c>
      <c r="B328">
        <v>111</v>
      </c>
      <c r="C328" t="s">
        <v>20</v>
      </c>
      <c r="D328">
        <v>6.6</v>
      </c>
      <c r="E328" s="2" t="s">
        <v>20</v>
      </c>
      <c r="F328">
        <v>2.2000000000000002</v>
      </c>
      <c r="G328" t="s">
        <v>20</v>
      </c>
      <c r="H328">
        <v>3030</v>
      </c>
      <c r="I328" t="s">
        <v>20</v>
      </c>
    </row>
    <row r="329" spans="1:9" x14ac:dyDescent="0.25">
      <c r="A329" s="1">
        <v>36547</v>
      </c>
      <c r="B329">
        <v>112</v>
      </c>
      <c r="C329" t="s">
        <v>20</v>
      </c>
      <c r="D329">
        <v>6.9</v>
      </c>
      <c r="E329" s="2" t="s">
        <v>20</v>
      </c>
      <c r="F329">
        <v>2</v>
      </c>
      <c r="G329" t="s">
        <v>20</v>
      </c>
      <c r="H329">
        <v>2940</v>
      </c>
      <c r="I329" t="s">
        <v>20</v>
      </c>
    </row>
    <row r="330" spans="1:9" x14ac:dyDescent="0.25">
      <c r="A330" s="1">
        <v>36548</v>
      </c>
      <c r="B330">
        <v>105</v>
      </c>
      <c r="C330" t="s">
        <v>20</v>
      </c>
      <c r="D330">
        <v>7.6</v>
      </c>
      <c r="E330" s="2" t="s">
        <v>20</v>
      </c>
      <c r="F330">
        <v>1.8</v>
      </c>
      <c r="G330" t="s">
        <v>20</v>
      </c>
      <c r="H330">
        <v>3000</v>
      </c>
      <c r="I330" t="s">
        <v>20</v>
      </c>
    </row>
    <row r="331" spans="1:9" x14ac:dyDescent="0.25">
      <c r="A331" s="1">
        <v>36549</v>
      </c>
      <c r="B331">
        <v>102</v>
      </c>
      <c r="C331" t="s">
        <v>20</v>
      </c>
      <c r="D331">
        <v>7.3</v>
      </c>
      <c r="E331" s="2" t="s">
        <v>20</v>
      </c>
      <c r="F331">
        <v>0.9</v>
      </c>
      <c r="G331" t="s">
        <v>20</v>
      </c>
      <c r="H331">
        <v>3020</v>
      </c>
      <c r="I331" t="s">
        <v>20</v>
      </c>
    </row>
    <row r="332" spans="1:9" x14ac:dyDescent="0.25">
      <c r="A332" s="1">
        <v>36550</v>
      </c>
      <c r="B332">
        <v>102</v>
      </c>
      <c r="C332" t="s">
        <v>20</v>
      </c>
      <c r="D332">
        <v>4.5999999999999996</v>
      </c>
      <c r="E332" s="2" t="s">
        <v>20</v>
      </c>
      <c r="F332">
        <v>1.8</v>
      </c>
      <c r="G332" t="s">
        <v>20</v>
      </c>
      <c r="H332">
        <v>3020</v>
      </c>
      <c r="I332" t="s">
        <v>20</v>
      </c>
    </row>
    <row r="333" spans="1:9" x14ac:dyDescent="0.25">
      <c r="A333" s="1">
        <v>36551</v>
      </c>
      <c r="B333">
        <v>117</v>
      </c>
      <c r="C333" t="s">
        <v>20</v>
      </c>
      <c r="D333">
        <v>5.9</v>
      </c>
      <c r="E333" s="2" t="s">
        <v>20</v>
      </c>
      <c r="F333">
        <v>0.9</v>
      </c>
      <c r="G333" t="s">
        <v>20</v>
      </c>
      <c r="H333">
        <v>2740</v>
      </c>
      <c r="I333" t="s">
        <v>20</v>
      </c>
    </row>
    <row r="334" spans="1:9" x14ac:dyDescent="0.25">
      <c r="A334" s="1">
        <v>36552</v>
      </c>
      <c r="B334">
        <v>105</v>
      </c>
      <c r="C334" t="s">
        <v>20</v>
      </c>
      <c r="D334">
        <v>4.3</v>
      </c>
      <c r="E334" s="2" t="s">
        <v>20</v>
      </c>
      <c r="F334">
        <v>0.3</v>
      </c>
      <c r="G334" t="s">
        <v>20</v>
      </c>
      <c r="H334">
        <v>2890</v>
      </c>
      <c r="I334" t="s">
        <v>20</v>
      </c>
    </row>
    <row r="335" spans="1:9" x14ac:dyDescent="0.25">
      <c r="A335" s="1">
        <v>36553</v>
      </c>
      <c r="B335">
        <v>120</v>
      </c>
      <c r="C335" t="s">
        <v>20</v>
      </c>
      <c r="D335">
        <v>4</v>
      </c>
      <c r="E335" s="2" t="s">
        <v>20</v>
      </c>
      <c r="F335">
        <v>0.3</v>
      </c>
      <c r="G335" t="s">
        <v>20</v>
      </c>
      <c r="H335">
        <v>2750</v>
      </c>
      <c r="I335" t="s">
        <v>20</v>
      </c>
    </row>
    <row r="336" spans="1:9" x14ac:dyDescent="0.25">
      <c r="A336" s="1">
        <v>36554</v>
      </c>
      <c r="B336">
        <v>110</v>
      </c>
      <c r="C336" t="s">
        <v>20</v>
      </c>
      <c r="D336">
        <v>5.0999999999999996</v>
      </c>
      <c r="E336" s="2" t="s">
        <v>20</v>
      </c>
      <c r="F336">
        <v>0.3</v>
      </c>
      <c r="G336" t="s">
        <v>20</v>
      </c>
      <c r="H336">
        <v>2840</v>
      </c>
      <c r="I336" t="s">
        <v>20</v>
      </c>
    </row>
    <row r="337" spans="1:9" x14ac:dyDescent="0.25">
      <c r="A337" s="1">
        <v>36555</v>
      </c>
      <c r="B337">
        <v>119</v>
      </c>
      <c r="C337" t="s">
        <v>20</v>
      </c>
      <c r="D337">
        <v>4</v>
      </c>
      <c r="E337" s="2" t="s">
        <v>20</v>
      </c>
      <c r="F337">
        <v>0.2</v>
      </c>
      <c r="G337" t="s">
        <v>20</v>
      </c>
      <c r="H337">
        <v>2770</v>
      </c>
      <c r="I337" t="s">
        <v>20</v>
      </c>
    </row>
    <row r="338" spans="1:9" x14ac:dyDescent="0.25">
      <c r="A338" s="1">
        <v>36556</v>
      </c>
      <c r="B338">
        <v>121</v>
      </c>
      <c r="C338" t="s">
        <v>20</v>
      </c>
      <c r="D338">
        <v>4.5999999999999996</v>
      </c>
      <c r="E338" s="2" t="s">
        <v>20</v>
      </c>
      <c r="F338">
        <v>0.2</v>
      </c>
      <c r="G338" t="s">
        <v>20</v>
      </c>
      <c r="H338">
        <v>2750</v>
      </c>
      <c r="I338" t="s">
        <v>20</v>
      </c>
    </row>
    <row r="339" spans="1:9" x14ac:dyDescent="0.25">
      <c r="A339" s="1">
        <v>36557</v>
      </c>
      <c r="B339">
        <v>124</v>
      </c>
      <c r="C339" t="s">
        <v>20</v>
      </c>
      <c r="D339">
        <v>5.2</v>
      </c>
      <c r="E339" s="2" t="s">
        <v>20</v>
      </c>
      <c r="F339">
        <v>0.3</v>
      </c>
      <c r="G339" t="s">
        <v>20</v>
      </c>
      <c r="H339">
        <v>2770</v>
      </c>
      <c r="I339" t="s">
        <v>20</v>
      </c>
    </row>
    <row r="340" spans="1:9" x14ac:dyDescent="0.25">
      <c r="A340" s="1">
        <v>36558</v>
      </c>
      <c r="B340">
        <v>110</v>
      </c>
      <c r="C340" t="s">
        <v>20</v>
      </c>
      <c r="D340">
        <v>8.3000000000000007</v>
      </c>
      <c r="E340" s="2" t="s">
        <v>20</v>
      </c>
      <c r="F340">
        <v>0.2</v>
      </c>
      <c r="G340" t="s">
        <v>20</v>
      </c>
      <c r="H340">
        <v>2940</v>
      </c>
      <c r="I340" t="s">
        <v>20</v>
      </c>
    </row>
    <row r="341" spans="1:9" x14ac:dyDescent="0.25">
      <c r="A341" s="1">
        <v>36559</v>
      </c>
      <c r="B341">
        <v>105</v>
      </c>
      <c r="C341" t="s">
        <v>20</v>
      </c>
      <c r="D341">
        <v>9.6999999999999993</v>
      </c>
      <c r="E341" s="2" t="s">
        <v>20</v>
      </c>
      <c r="F341">
        <v>2.9</v>
      </c>
      <c r="G341" t="s">
        <v>20</v>
      </c>
      <c r="H341">
        <v>3160</v>
      </c>
      <c r="I341" t="s">
        <v>20</v>
      </c>
    </row>
    <row r="342" spans="1:9" x14ac:dyDescent="0.25">
      <c r="A342" s="1">
        <v>36560</v>
      </c>
      <c r="B342">
        <v>101</v>
      </c>
      <c r="C342" t="s">
        <v>20</v>
      </c>
      <c r="D342">
        <v>8.9</v>
      </c>
      <c r="E342" s="2" t="s">
        <v>20</v>
      </c>
      <c r="F342">
        <v>3.2</v>
      </c>
      <c r="G342" t="s">
        <v>20</v>
      </c>
      <c r="H342">
        <v>3180</v>
      </c>
      <c r="I342" t="s">
        <v>20</v>
      </c>
    </row>
    <row r="343" spans="1:9" x14ac:dyDescent="0.25">
      <c r="A343" s="1">
        <v>36561</v>
      </c>
      <c r="B343">
        <v>346</v>
      </c>
      <c r="C343" t="s">
        <v>20</v>
      </c>
      <c r="D343">
        <v>6.8</v>
      </c>
      <c r="E343" s="2" t="s">
        <v>20</v>
      </c>
      <c r="F343">
        <v>2.9</v>
      </c>
      <c r="G343" t="s">
        <v>20</v>
      </c>
      <c r="H343">
        <v>1860</v>
      </c>
      <c r="I343" t="s">
        <v>20</v>
      </c>
    </row>
    <row r="344" spans="1:9" x14ac:dyDescent="0.25">
      <c r="A344" s="1">
        <v>36562</v>
      </c>
      <c r="B344">
        <v>457</v>
      </c>
      <c r="C344" t="s">
        <v>20</v>
      </c>
      <c r="D344">
        <v>7.2</v>
      </c>
      <c r="E344" s="2" t="s">
        <v>20</v>
      </c>
      <c r="F344">
        <v>3.8</v>
      </c>
      <c r="G344" t="s">
        <v>20</v>
      </c>
    </row>
    <row r="345" spans="1:9" x14ac:dyDescent="0.25">
      <c r="A345" s="1">
        <v>36563</v>
      </c>
      <c r="B345">
        <v>500</v>
      </c>
      <c r="C345" t="s">
        <v>20</v>
      </c>
      <c r="D345">
        <v>7.7</v>
      </c>
      <c r="E345" s="2" t="s">
        <v>20</v>
      </c>
      <c r="F345">
        <v>4.2</v>
      </c>
      <c r="G345" t="s">
        <v>20</v>
      </c>
    </row>
    <row r="346" spans="1:9" x14ac:dyDescent="0.25">
      <c r="A346" s="1">
        <v>36564</v>
      </c>
      <c r="B346">
        <v>513</v>
      </c>
      <c r="C346" t="s">
        <v>20</v>
      </c>
      <c r="D346">
        <v>8.5</v>
      </c>
      <c r="E346" s="2" t="s">
        <v>20</v>
      </c>
      <c r="F346">
        <v>3.6</v>
      </c>
      <c r="G346" t="s">
        <v>20</v>
      </c>
      <c r="H346">
        <v>1810</v>
      </c>
      <c r="I346" t="s">
        <v>20</v>
      </c>
    </row>
    <row r="347" spans="1:9" x14ac:dyDescent="0.25">
      <c r="A347" s="1">
        <v>36565</v>
      </c>
      <c r="B347">
        <v>385</v>
      </c>
      <c r="C347" t="s">
        <v>20</v>
      </c>
      <c r="D347">
        <v>8.6999999999999993</v>
      </c>
      <c r="E347" s="2" t="s">
        <v>20</v>
      </c>
      <c r="F347">
        <v>5.8</v>
      </c>
      <c r="G347" t="s">
        <v>20</v>
      </c>
      <c r="H347">
        <v>2020</v>
      </c>
      <c r="I347" t="s">
        <v>20</v>
      </c>
    </row>
    <row r="348" spans="1:9" x14ac:dyDescent="0.25">
      <c r="A348" s="1">
        <v>36566</v>
      </c>
      <c r="B348">
        <v>308</v>
      </c>
      <c r="C348" t="s">
        <v>20</v>
      </c>
      <c r="D348">
        <v>8.3000000000000007</v>
      </c>
      <c r="E348" s="2" t="s">
        <v>20</v>
      </c>
      <c r="F348">
        <v>4.4000000000000004</v>
      </c>
      <c r="G348" t="s">
        <v>20</v>
      </c>
      <c r="H348">
        <v>2260</v>
      </c>
      <c r="I348" t="s">
        <v>20</v>
      </c>
    </row>
    <row r="349" spans="1:9" x14ac:dyDescent="0.25">
      <c r="A349" s="1">
        <v>36567</v>
      </c>
      <c r="B349">
        <v>277</v>
      </c>
      <c r="C349" t="s">
        <v>20</v>
      </c>
      <c r="D349">
        <v>5.6</v>
      </c>
      <c r="E349" s="2" t="s">
        <v>20</v>
      </c>
      <c r="F349">
        <v>2.5</v>
      </c>
      <c r="G349" t="s">
        <v>20</v>
      </c>
      <c r="H349">
        <v>2320</v>
      </c>
      <c r="I349" t="s">
        <v>20</v>
      </c>
    </row>
    <row r="350" spans="1:9" x14ac:dyDescent="0.25">
      <c r="A350" s="1">
        <v>36568</v>
      </c>
      <c r="B350">
        <v>254</v>
      </c>
      <c r="C350" t="s">
        <v>20</v>
      </c>
      <c r="D350">
        <v>4.7</v>
      </c>
      <c r="E350" s="2" t="s">
        <v>20</v>
      </c>
      <c r="F350">
        <v>2.2000000000000002</v>
      </c>
      <c r="G350" t="s">
        <v>20</v>
      </c>
      <c r="H350">
        <v>2430</v>
      </c>
      <c r="I350" t="s">
        <v>20</v>
      </c>
    </row>
    <row r="351" spans="1:9" x14ac:dyDescent="0.25">
      <c r="A351" s="1">
        <v>36569</v>
      </c>
      <c r="B351">
        <v>289</v>
      </c>
      <c r="C351" t="s">
        <v>20</v>
      </c>
      <c r="D351">
        <v>6.5</v>
      </c>
      <c r="E351" s="2" t="s">
        <v>20</v>
      </c>
      <c r="F351">
        <v>2.2999999999999998</v>
      </c>
      <c r="G351" t="s">
        <v>20</v>
      </c>
      <c r="H351">
        <v>2260</v>
      </c>
      <c r="I351" t="s">
        <v>20</v>
      </c>
    </row>
    <row r="352" spans="1:9" x14ac:dyDescent="0.25">
      <c r="A352" s="1">
        <v>36570</v>
      </c>
      <c r="B352">
        <v>306</v>
      </c>
      <c r="C352" t="s">
        <v>20</v>
      </c>
      <c r="D352">
        <v>7.6</v>
      </c>
      <c r="E352" s="2" t="s">
        <v>20</v>
      </c>
      <c r="F352">
        <v>2.2000000000000002</v>
      </c>
      <c r="G352" t="s">
        <v>20</v>
      </c>
      <c r="H352">
        <v>2120</v>
      </c>
      <c r="I352" t="s">
        <v>20</v>
      </c>
    </row>
    <row r="353" spans="1:20" x14ac:dyDescent="0.25">
      <c r="A353" s="1">
        <v>36571</v>
      </c>
      <c r="B353">
        <v>305</v>
      </c>
      <c r="C353" t="s">
        <v>20</v>
      </c>
      <c r="D353">
        <v>10.6</v>
      </c>
      <c r="E353" s="2" t="s">
        <v>20</v>
      </c>
      <c r="F353">
        <v>4.7</v>
      </c>
      <c r="G353" t="s">
        <v>20</v>
      </c>
      <c r="H353">
        <v>2190</v>
      </c>
      <c r="I353" t="s">
        <v>20</v>
      </c>
    </row>
    <row r="354" spans="1:20" x14ac:dyDescent="0.25">
      <c r="A354" s="1">
        <v>36572</v>
      </c>
      <c r="B354">
        <v>297</v>
      </c>
      <c r="C354" t="s">
        <v>20</v>
      </c>
      <c r="D354">
        <v>9.5</v>
      </c>
      <c r="E354" s="2" t="s">
        <v>20</v>
      </c>
      <c r="F354">
        <v>5.8</v>
      </c>
      <c r="G354" t="s">
        <v>20</v>
      </c>
      <c r="H354">
        <v>2180</v>
      </c>
      <c r="I354" t="s">
        <v>20</v>
      </c>
    </row>
    <row r="355" spans="1:20" x14ac:dyDescent="0.25">
      <c r="A355" s="1">
        <v>36573</v>
      </c>
      <c r="B355">
        <v>292</v>
      </c>
      <c r="C355" t="s">
        <v>20</v>
      </c>
      <c r="D355">
        <v>8.6</v>
      </c>
      <c r="E355" s="2" t="s">
        <v>20</v>
      </c>
      <c r="F355">
        <v>5.7</v>
      </c>
      <c r="G355" t="s">
        <v>20</v>
      </c>
      <c r="H355">
        <v>2220</v>
      </c>
      <c r="I355" t="s">
        <v>20</v>
      </c>
    </row>
    <row r="356" spans="1:20" x14ac:dyDescent="0.25">
      <c r="A356" s="1">
        <v>36574</v>
      </c>
      <c r="B356">
        <v>293</v>
      </c>
      <c r="C356" t="s">
        <v>20</v>
      </c>
      <c r="D356">
        <v>9.5</v>
      </c>
      <c r="E356" s="2" t="s">
        <v>20</v>
      </c>
      <c r="F356">
        <v>4.7</v>
      </c>
      <c r="G356" t="s">
        <v>20</v>
      </c>
      <c r="H356">
        <v>2190</v>
      </c>
      <c r="I356" t="s">
        <v>20</v>
      </c>
    </row>
    <row r="357" spans="1:20" x14ac:dyDescent="0.25">
      <c r="A357" s="1">
        <v>36575</v>
      </c>
      <c r="B357">
        <v>292</v>
      </c>
      <c r="C357" t="s">
        <v>20</v>
      </c>
      <c r="D357">
        <v>8.6999999999999993</v>
      </c>
      <c r="E357" s="2" t="s">
        <v>20</v>
      </c>
      <c r="F357">
        <v>3.7</v>
      </c>
      <c r="G357" t="s">
        <v>20</v>
      </c>
      <c r="H357">
        <v>2210</v>
      </c>
      <c r="I357" t="s">
        <v>20</v>
      </c>
    </row>
    <row r="358" spans="1:20" x14ac:dyDescent="0.25">
      <c r="A358" s="1">
        <v>36576</v>
      </c>
      <c r="B358">
        <v>299</v>
      </c>
      <c r="C358" t="s">
        <v>20</v>
      </c>
      <c r="D358">
        <v>6.5</v>
      </c>
      <c r="E358" s="2" t="s">
        <v>20</v>
      </c>
      <c r="F358">
        <v>3.2</v>
      </c>
      <c r="G358" t="s">
        <v>20</v>
      </c>
      <c r="H358">
        <v>2230</v>
      </c>
      <c r="I358" t="s">
        <v>20</v>
      </c>
    </row>
    <row r="359" spans="1:20" x14ac:dyDescent="0.25">
      <c r="A359" s="1">
        <v>36577</v>
      </c>
      <c r="B359">
        <v>317</v>
      </c>
      <c r="C359" t="s">
        <v>20</v>
      </c>
      <c r="D359">
        <v>9.3000000000000007</v>
      </c>
      <c r="E359" s="2" t="s">
        <v>20</v>
      </c>
      <c r="F359">
        <v>3.3</v>
      </c>
      <c r="G359" t="s">
        <v>20</v>
      </c>
      <c r="H359">
        <v>2190</v>
      </c>
      <c r="I359" t="s">
        <v>20</v>
      </c>
    </row>
    <row r="360" spans="1:20" x14ac:dyDescent="0.25">
      <c r="A360" s="1">
        <v>36578</v>
      </c>
      <c r="B360">
        <v>312</v>
      </c>
      <c r="C360" t="s">
        <v>20</v>
      </c>
      <c r="D360">
        <v>10.3</v>
      </c>
      <c r="E360" s="2" t="s">
        <v>20</v>
      </c>
      <c r="F360">
        <v>5.6</v>
      </c>
      <c r="G360" t="s">
        <v>20</v>
      </c>
      <c r="H360">
        <v>2230</v>
      </c>
      <c r="I360" t="s">
        <v>20</v>
      </c>
    </row>
    <row r="361" spans="1:20" x14ac:dyDescent="0.25">
      <c r="A361" s="1">
        <v>36579</v>
      </c>
      <c r="B361">
        <v>229</v>
      </c>
      <c r="C361" t="s">
        <v>20</v>
      </c>
      <c r="D361">
        <v>12.9</v>
      </c>
      <c r="E361" s="2" t="s">
        <v>20</v>
      </c>
      <c r="F361">
        <v>6.7</v>
      </c>
      <c r="G361" t="s">
        <v>20</v>
      </c>
      <c r="H361">
        <v>2470</v>
      </c>
      <c r="I361" t="s">
        <v>20</v>
      </c>
    </row>
    <row r="362" spans="1:20" x14ac:dyDescent="0.25">
      <c r="A362" s="1">
        <v>36580</v>
      </c>
      <c r="B362">
        <v>189</v>
      </c>
      <c r="C362" t="s">
        <v>20</v>
      </c>
      <c r="D362">
        <v>11.2</v>
      </c>
      <c r="E362" s="2" t="s">
        <v>20</v>
      </c>
      <c r="F362">
        <v>6.9</v>
      </c>
      <c r="G362" t="s">
        <v>20</v>
      </c>
      <c r="H362">
        <v>2690</v>
      </c>
      <c r="I362" t="s">
        <v>20</v>
      </c>
    </row>
    <row r="363" spans="1:20" x14ac:dyDescent="0.25">
      <c r="A363" s="1">
        <v>36581</v>
      </c>
      <c r="B363">
        <v>182</v>
      </c>
      <c r="C363" t="s">
        <v>20</v>
      </c>
      <c r="D363">
        <v>10</v>
      </c>
      <c r="E363" s="2" t="s">
        <v>20</v>
      </c>
      <c r="F363">
        <v>4.7</v>
      </c>
      <c r="G363" t="s">
        <v>20</v>
      </c>
      <c r="H363">
        <v>2760</v>
      </c>
      <c r="I363" t="s">
        <v>20</v>
      </c>
    </row>
    <row r="364" spans="1:20" x14ac:dyDescent="0.25">
      <c r="A364" s="1">
        <v>36582</v>
      </c>
      <c r="B364">
        <v>174</v>
      </c>
      <c r="C364" t="s">
        <v>20</v>
      </c>
      <c r="D364">
        <v>11.5</v>
      </c>
      <c r="E364" s="2" t="s">
        <v>20</v>
      </c>
      <c r="F364">
        <v>4.7</v>
      </c>
      <c r="G364" t="s">
        <v>20</v>
      </c>
      <c r="H364">
        <v>2790</v>
      </c>
      <c r="I364" t="s">
        <v>20</v>
      </c>
    </row>
    <row r="365" spans="1:20" x14ac:dyDescent="0.25">
      <c r="A365" s="1">
        <v>36583</v>
      </c>
      <c r="B365">
        <v>165</v>
      </c>
      <c r="C365" t="s">
        <v>20</v>
      </c>
      <c r="D365">
        <v>11.6</v>
      </c>
      <c r="E365" s="2" t="s">
        <v>20</v>
      </c>
      <c r="F365">
        <v>4.4000000000000004</v>
      </c>
      <c r="G365" t="s">
        <v>20</v>
      </c>
      <c r="H365">
        <v>2790</v>
      </c>
      <c r="I365" t="s">
        <v>20</v>
      </c>
    </row>
    <row r="366" spans="1:20" x14ac:dyDescent="0.25">
      <c r="A366" s="1">
        <v>36584</v>
      </c>
      <c r="B366">
        <v>154</v>
      </c>
      <c r="C366" t="s">
        <v>20</v>
      </c>
      <c r="D366">
        <v>11.3</v>
      </c>
      <c r="E366" s="2" t="s">
        <v>20</v>
      </c>
      <c r="F366">
        <v>5.4</v>
      </c>
      <c r="G366" t="s">
        <v>20</v>
      </c>
      <c r="H366">
        <v>2900</v>
      </c>
      <c r="I366" t="s">
        <v>20</v>
      </c>
    </row>
    <row r="367" spans="1:20" x14ac:dyDescent="0.25">
      <c r="A367" s="1">
        <v>36585</v>
      </c>
      <c r="B367">
        <v>152</v>
      </c>
      <c r="C367" t="s">
        <v>20</v>
      </c>
      <c r="D367">
        <v>13.2</v>
      </c>
      <c r="E367" s="2" t="s">
        <v>20</v>
      </c>
      <c r="F367">
        <v>6.3</v>
      </c>
      <c r="G367" t="s">
        <v>20</v>
      </c>
      <c r="H367">
        <v>3090</v>
      </c>
      <c r="I367" t="s">
        <v>20</v>
      </c>
    </row>
    <row r="368" spans="1:20" x14ac:dyDescent="0.25">
      <c r="A368" s="1">
        <v>36586</v>
      </c>
      <c r="B368">
        <v>147</v>
      </c>
      <c r="C368" t="s">
        <v>20</v>
      </c>
      <c r="D368">
        <v>13.5</v>
      </c>
      <c r="E368" s="2" t="s">
        <v>20</v>
      </c>
      <c r="F368">
        <v>6.4</v>
      </c>
      <c r="G368" t="s">
        <v>20</v>
      </c>
      <c r="H368">
        <v>3160</v>
      </c>
      <c r="I368" t="s">
        <v>20</v>
      </c>
      <c r="P368">
        <f t="shared" ref="P368:P431" si="0">_xlfn.PERCENTILE.INC(G368:N368,0.01)</f>
        <v>3160</v>
      </c>
      <c r="T368">
        <f t="shared" ref="T368:T431" si="1">_xlfn.PERCENTILE.INC(G368:N368,0.99)</f>
        <v>3160</v>
      </c>
    </row>
    <row r="369" spans="1:20" x14ac:dyDescent="0.25">
      <c r="A369" s="1">
        <v>36587</v>
      </c>
      <c r="B369">
        <v>153</v>
      </c>
      <c r="C369" t="s">
        <v>20</v>
      </c>
      <c r="D369">
        <v>9.6</v>
      </c>
      <c r="E369" s="2" t="s">
        <v>20</v>
      </c>
      <c r="F369">
        <v>5.3</v>
      </c>
      <c r="G369" t="s">
        <v>20</v>
      </c>
      <c r="H369">
        <v>3210</v>
      </c>
      <c r="I369" t="s">
        <v>20</v>
      </c>
      <c r="P369">
        <f t="shared" si="0"/>
        <v>3210</v>
      </c>
      <c r="T369">
        <f t="shared" si="1"/>
        <v>3210</v>
      </c>
    </row>
    <row r="370" spans="1:20" x14ac:dyDescent="0.25">
      <c r="A370" s="1">
        <v>36588</v>
      </c>
      <c r="B370">
        <v>173</v>
      </c>
      <c r="C370" t="s">
        <v>20</v>
      </c>
      <c r="D370">
        <v>12.9</v>
      </c>
      <c r="E370" s="2" t="s">
        <v>20</v>
      </c>
      <c r="F370">
        <v>4.8</v>
      </c>
      <c r="G370" t="s">
        <v>20</v>
      </c>
      <c r="H370">
        <v>2990</v>
      </c>
      <c r="I370" t="s">
        <v>20</v>
      </c>
      <c r="P370">
        <f t="shared" si="0"/>
        <v>2990</v>
      </c>
      <c r="T370">
        <f t="shared" si="1"/>
        <v>2990</v>
      </c>
    </row>
    <row r="371" spans="1:20" x14ac:dyDescent="0.25">
      <c r="A371" s="1">
        <v>36589</v>
      </c>
      <c r="B371">
        <v>163</v>
      </c>
      <c r="C371" t="s">
        <v>20</v>
      </c>
      <c r="D371">
        <v>15.1</v>
      </c>
      <c r="E371" s="2" t="s">
        <v>20</v>
      </c>
      <c r="F371">
        <v>6.1</v>
      </c>
      <c r="G371" t="s">
        <v>20</v>
      </c>
      <c r="H371">
        <v>3070</v>
      </c>
      <c r="I371" t="s">
        <v>20</v>
      </c>
      <c r="P371">
        <f t="shared" si="0"/>
        <v>3070</v>
      </c>
      <c r="T371">
        <f t="shared" si="1"/>
        <v>3070</v>
      </c>
    </row>
    <row r="372" spans="1:20" x14ac:dyDescent="0.25">
      <c r="A372" s="1">
        <v>36590</v>
      </c>
      <c r="B372">
        <v>155</v>
      </c>
      <c r="C372" t="s">
        <v>20</v>
      </c>
      <c r="D372">
        <v>14.8</v>
      </c>
      <c r="E372" s="2" t="s">
        <v>20</v>
      </c>
      <c r="F372">
        <v>7.1</v>
      </c>
      <c r="G372" t="s">
        <v>20</v>
      </c>
      <c r="H372">
        <v>3160</v>
      </c>
      <c r="I372" t="s">
        <v>20</v>
      </c>
      <c r="P372">
        <f t="shared" si="0"/>
        <v>3160</v>
      </c>
      <c r="T372">
        <f t="shared" si="1"/>
        <v>3160</v>
      </c>
    </row>
    <row r="373" spans="1:20" x14ac:dyDescent="0.25">
      <c r="A373" s="1">
        <v>36591</v>
      </c>
      <c r="B373">
        <v>150</v>
      </c>
      <c r="C373" t="s">
        <v>20</v>
      </c>
      <c r="D373">
        <v>14.8</v>
      </c>
      <c r="E373" s="2" t="s">
        <v>20</v>
      </c>
      <c r="F373">
        <v>5.8</v>
      </c>
      <c r="G373" t="s">
        <v>20</v>
      </c>
      <c r="H373">
        <v>3140</v>
      </c>
      <c r="I373" t="s">
        <v>20</v>
      </c>
      <c r="P373">
        <f t="shared" si="0"/>
        <v>3140</v>
      </c>
      <c r="T373">
        <f t="shared" si="1"/>
        <v>3140</v>
      </c>
    </row>
    <row r="374" spans="1:20" x14ac:dyDescent="0.25">
      <c r="A374" s="1">
        <v>36592</v>
      </c>
      <c r="B374">
        <v>156</v>
      </c>
      <c r="C374" t="s">
        <v>20</v>
      </c>
      <c r="D374">
        <v>14</v>
      </c>
      <c r="E374" s="2" t="s">
        <v>20</v>
      </c>
      <c r="F374">
        <v>9.6</v>
      </c>
      <c r="G374" t="s">
        <v>20</v>
      </c>
      <c r="H374">
        <v>3040</v>
      </c>
      <c r="I374" t="s">
        <v>20</v>
      </c>
      <c r="P374">
        <f t="shared" si="0"/>
        <v>3040</v>
      </c>
      <c r="T374">
        <f t="shared" si="1"/>
        <v>3040</v>
      </c>
    </row>
    <row r="375" spans="1:20" x14ac:dyDescent="0.25">
      <c r="A375" s="1">
        <v>36593</v>
      </c>
      <c r="B375">
        <v>153</v>
      </c>
      <c r="C375" t="s">
        <v>20</v>
      </c>
      <c r="D375">
        <v>14</v>
      </c>
      <c r="E375" s="2" t="s">
        <v>20</v>
      </c>
      <c r="F375">
        <v>8.1</v>
      </c>
      <c r="G375" t="s">
        <v>20</v>
      </c>
      <c r="H375">
        <v>3150</v>
      </c>
      <c r="I375" t="s">
        <v>20</v>
      </c>
      <c r="P375">
        <f t="shared" si="0"/>
        <v>3150</v>
      </c>
      <c r="T375">
        <f t="shared" si="1"/>
        <v>3150</v>
      </c>
    </row>
    <row r="376" spans="1:20" x14ac:dyDescent="0.25">
      <c r="A376" s="1">
        <v>36594</v>
      </c>
      <c r="B376">
        <v>149</v>
      </c>
      <c r="C376" t="s">
        <v>20</v>
      </c>
      <c r="D376">
        <v>13.9</v>
      </c>
      <c r="E376" s="2" t="s">
        <v>20</v>
      </c>
      <c r="F376">
        <v>6</v>
      </c>
      <c r="G376" t="s">
        <v>20</v>
      </c>
      <c r="H376">
        <v>3170</v>
      </c>
      <c r="I376" t="s">
        <v>20</v>
      </c>
      <c r="P376">
        <f t="shared" si="0"/>
        <v>3170</v>
      </c>
      <c r="T376">
        <f t="shared" si="1"/>
        <v>3170</v>
      </c>
    </row>
    <row r="377" spans="1:20" x14ac:dyDescent="0.25">
      <c r="A377" s="1">
        <v>36595</v>
      </c>
      <c r="B377">
        <v>141</v>
      </c>
      <c r="C377" t="s">
        <v>20</v>
      </c>
      <c r="D377">
        <v>8.1999999999999993</v>
      </c>
      <c r="E377" s="2" t="s">
        <v>20</v>
      </c>
      <c r="F377">
        <v>5.2</v>
      </c>
      <c r="G377" t="s">
        <v>20</v>
      </c>
      <c r="H377">
        <v>3170</v>
      </c>
      <c r="I377" t="s">
        <v>20</v>
      </c>
      <c r="P377">
        <f t="shared" si="0"/>
        <v>3170</v>
      </c>
      <c r="T377">
        <f t="shared" si="1"/>
        <v>3170</v>
      </c>
    </row>
    <row r="378" spans="1:20" x14ac:dyDescent="0.25">
      <c r="A378" s="1">
        <v>36596</v>
      </c>
      <c r="B378">
        <v>130</v>
      </c>
      <c r="C378" t="s">
        <v>20</v>
      </c>
      <c r="D378">
        <v>13.1</v>
      </c>
      <c r="E378" s="2" t="s">
        <v>20</v>
      </c>
      <c r="F378">
        <v>3.1</v>
      </c>
      <c r="G378" t="s">
        <v>20</v>
      </c>
      <c r="H378">
        <v>3390</v>
      </c>
      <c r="I378" t="s">
        <v>20</v>
      </c>
      <c r="P378">
        <f t="shared" si="0"/>
        <v>3390</v>
      </c>
      <c r="T378">
        <f t="shared" si="1"/>
        <v>3390</v>
      </c>
    </row>
    <row r="379" spans="1:20" x14ac:dyDescent="0.25">
      <c r="A379" s="1">
        <v>36597</v>
      </c>
      <c r="B379">
        <v>127</v>
      </c>
      <c r="C379" t="s">
        <v>20</v>
      </c>
      <c r="D379">
        <v>13.4</v>
      </c>
      <c r="E379" s="2" t="s">
        <v>20</v>
      </c>
      <c r="F379">
        <v>5.2</v>
      </c>
      <c r="G379" t="s">
        <v>20</v>
      </c>
      <c r="H379">
        <v>3410</v>
      </c>
      <c r="I379" t="s">
        <v>20</v>
      </c>
      <c r="P379">
        <f t="shared" si="0"/>
        <v>3410</v>
      </c>
      <c r="T379">
        <f t="shared" si="1"/>
        <v>3410</v>
      </c>
    </row>
    <row r="380" spans="1:20" x14ac:dyDescent="0.25">
      <c r="A380" s="1">
        <v>36598</v>
      </c>
      <c r="B380">
        <v>123</v>
      </c>
      <c r="C380" t="s">
        <v>20</v>
      </c>
      <c r="D380">
        <v>14.9</v>
      </c>
      <c r="E380" s="2" t="s">
        <v>20</v>
      </c>
      <c r="F380">
        <v>5.5</v>
      </c>
      <c r="G380" t="s">
        <v>20</v>
      </c>
      <c r="H380">
        <v>3440</v>
      </c>
      <c r="I380" t="s">
        <v>20</v>
      </c>
      <c r="P380">
        <f t="shared" si="0"/>
        <v>3440</v>
      </c>
      <c r="T380">
        <f t="shared" si="1"/>
        <v>3440</v>
      </c>
    </row>
    <row r="381" spans="1:20" x14ac:dyDescent="0.25">
      <c r="A381" s="1">
        <v>36599</v>
      </c>
      <c r="B381">
        <v>112</v>
      </c>
      <c r="C381" t="s">
        <v>20</v>
      </c>
      <c r="D381">
        <v>15.2</v>
      </c>
      <c r="E381" s="2" t="s">
        <v>20</v>
      </c>
      <c r="F381">
        <v>6.1</v>
      </c>
      <c r="G381" t="s">
        <v>20</v>
      </c>
      <c r="H381">
        <v>3600</v>
      </c>
      <c r="I381" t="s">
        <v>20</v>
      </c>
      <c r="P381">
        <f t="shared" si="0"/>
        <v>3600</v>
      </c>
      <c r="T381">
        <f t="shared" si="1"/>
        <v>3600</v>
      </c>
    </row>
    <row r="382" spans="1:20" x14ac:dyDescent="0.25">
      <c r="A382" s="1">
        <v>36600</v>
      </c>
      <c r="B382">
        <v>84</v>
      </c>
      <c r="C382" t="s">
        <v>20</v>
      </c>
      <c r="D382">
        <v>14.5</v>
      </c>
      <c r="E382" s="2" t="s">
        <v>20</v>
      </c>
      <c r="F382">
        <v>4.8</v>
      </c>
      <c r="G382" t="s">
        <v>20</v>
      </c>
      <c r="H382">
        <v>4520</v>
      </c>
      <c r="I382" t="s">
        <v>20</v>
      </c>
      <c r="P382">
        <f t="shared" si="0"/>
        <v>4520</v>
      </c>
      <c r="T382">
        <f t="shared" si="1"/>
        <v>4520</v>
      </c>
    </row>
    <row r="383" spans="1:20" x14ac:dyDescent="0.25">
      <c r="A383" s="1">
        <v>36601</v>
      </c>
      <c r="B383">
        <v>82</v>
      </c>
      <c r="C383" t="s">
        <v>20</v>
      </c>
      <c r="D383">
        <v>14.8</v>
      </c>
      <c r="E383" s="2" t="s">
        <v>20</v>
      </c>
      <c r="F383">
        <v>3.2</v>
      </c>
      <c r="G383" t="s">
        <v>20</v>
      </c>
      <c r="H383">
        <v>4490</v>
      </c>
      <c r="I383" t="s">
        <v>20</v>
      </c>
      <c r="P383">
        <f t="shared" si="0"/>
        <v>4490</v>
      </c>
      <c r="T383">
        <f t="shared" si="1"/>
        <v>4490</v>
      </c>
    </row>
    <row r="384" spans="1:20" x14ac:dyDescent="0.25">
      <c r="A384" s="1">
        <v>36602</v>
      </c>
      <c r="B384">
        <v>83</v>
      </c>
      <c r="C384" t="s">
        <v>20</v>
      </c>
      <c r="D384">
        <v>15.7</v>
      </c>
      <c r="E384" s="2" t="s">
        <v>20</v>
      </c>
      <c r="F384">
        <v>3.1</v>
      </c>
      <c r="G384" t="s">
        <v>20</v>
      </c>
      <c r="H384">
        <v>4310</v>
      </c>
      <c r="I384" t="s">
        <v>20</v>
      </c>
      <c r="P384">
        <f t="shared" si="0"/>
        <v>4310</v>
      </c>
      <c r="T384">
        <f t="shared" si="1"/>
        <v>4310</v>
      </c>
    </row>
    <row r="385" spans="1:20" x14ac:dyDescent="0.25">
      <c r="A385" s="1">
        <v>36603</v>
      </c>
      <c r="B385">
        <v>78</v>
      </c>
      <c r="C385" t="s">
        <v>20</v>
      </c>
      <c r="D385">
        <v>11.2</v>
      </c>
      <c r="E385" s="2" t="s">
        <v>20</v>
      </c>
      <c r="F385">
        <v>5.5</v>
      </c>
      <c r="G385" t="s">
        <v>20</v>
      </c>
      <c r="H385">
        <v>4350</v>
      </c>
      <c r="I385" t="s">
        <v>20</v>
      </c>
      <c r="P385">
        <f t="shared" si="0"/>
        <v>4350</v>
      </c>
      <c r="T385">
        <f t="shared" si="1"/>
        <v>4350</v>
      </c>
    </row>
    <row r="386" spans="1:20" x14ac:dyDescent="0.25">
      <c r="A386" s="1">
        <v>36604</v>
      </c>
      <c r="B386">
        <v>77</v>
      </c>
      <c r="C386" t="s">
        <v>20</v>
      </c>
      <c r="D386">
        <v>16.600000000000001</v>
      </c>
      <c r="E386" s="2" t="s">
        <v>20</v>
      </c>
      <c r="F386">
        <v>3</v>
      </c>
      <c r="G386" t="s">
        <v>20</v>
      </c>
      <c r="H386">
        <v>4310</v>
      </c>
      <c r="I386" t="s">
        <v>20</v>
      </c>
      <c r="P386">
        <f t="shared" si="0"/>
        <v>4310</v>
      </c>
      <c r="T386">
        <f t="shared" si="1"/>
        <v>4310</v>
      </c>
    </row>
    <row r="387" spans="1:20" x14ac:dyDescent="0.25">
      <c r="A387" s="1">
        <v>36605</v>
      </c>
      <c r="B387">
        <v>85</v>
      </c>
      <c r="C387" t="s">
        <v>20</v>
      </c>
      <c r="D387">
        <v>11.8</v>
      </c>
      <c r="E387" s="2" t="s">
        <v>20</v>
      </c>
      <c r="F387">
        <v>6.1</v>
      </c>
      <c r="G387" t="s">
        <v>20</v>
      </c>
      <c r="H387">
        <v>3660</v>
      </c>
      <c r="I387" t="s">
        <v>20</v>
      </c>
      <c r="P387">
        <f t="shared" si="0"/>
        <v>3660</v>
      </c>
      <c r="T387">
        <f t="shared" si="1"/>
        <v>3660</v>
      </c>
    </row>
    <row r="388" spans="1:20" x14ac:dyDescent="0.25">
      <c r="A388" s="1">
        <v>36606</v>
      </c>
      <c r="B388">
        <v>77</v>
      </c>
      <c r="C388" t="s">
        <v>20</v>
      </c>
      <c r="D388">
        <v>7</v>
      </c>
      <c r="E388" s="2" t="s">
        <v>20</v>
      </c>
      <c r="F388">
        <v>5.4</v>
      </c>
      <c r="G388" t="s">
        <v>20</v>
      </c>
      <c r="H388">
        <v>3960</v>
      </c>
      <c r="I388" t="s">
        <v>20</v>
      </c>
      <c r="P388">
        <f t="shared" si="0"/>
        <v>3960</v>
      </c>
      <c r="T388">
        <f t="shared" si="1"/>
        <v>3960</v>
      </c>
    </row>
    <row r="389" spans="1:20" x14ac:dyDescent="0.25">
      <c r="A389" s="1">
        <v>36607</v>
      </c>
      <c r="B389">
        <v>83</v>
      </c>
      <c r="C389" t="s">
        <v>20</v>
      </c>
      <c r="D389">
        <v>7.3</v>
      </c>
      <c r="E389" s="2" t="s">
        <v>20</v>
      </c>
      <c r="F389">
        <v>5.4</v>
      </c>
      <c r="G389" t="s">
        <v>20</v>
      </c>
      <c r="H389">
        <v>3880</v>
      </c>
      <c r="I389" t="s">
        <v>20</v>
      </c>
      <c r="P389">
        <f t="shared" si="0"/>
        <v>3880</v>
      </c>
      <c r="T389">
        <f t="shared" si="1"/>
        <v>3880</v>
      </c>
    </row>
    <row r="390" spans="1:20" x14ac:dyDescent="0.25">
      <c r="A390" s="1">
        <v>36608</v>
      </c>
      <c r="B390">
        <v>79</v>
      </c>
      <c r="C390" t="s">
        <v>20</v>
      </c>
      <c r="D390">
        <v>16.399999999999999</v>
      </c>
      <c r="E390" s="2" t="s">
        <v>20</v>
      </c>
      <c r="F390">
        <v>6.3</v>
      </c>
      <c r="G390" t="s">
        <v>20</v>
      </c>
      <c r="H390">
        <v>3980</v>
      </c>
      <c r="I390" t="s">
        <v>20</v>
      </c>
      <c r="P390">
        <f t="shared" si="0"/>
        <v>3980</v>
      </c>
      <c r="T390">
        <f t="shared" si="1"/>
        <v>3980</v>
      </c>
    </row>
    <row r="391" spans="1:20" x14ac:dyDescent="0.25">
      <c r="A391" s="1">
        <v>36609</v>
      </c>
      <c r="B391">
        <v>69</v>
      </c>
      <c r="C391" t="s">
        <v>20</v>
      </c>
      <c r="D391">
        <v>18.399999999999999</v>
      </c>
      <c r="E391" s="2" t="s">
        <v>20</v>
      </c>
      <c r="F391">
        <v>7.1</v>
      </c>
      <c r="G391" t="s">
        <v>20</v>
      </c>
      <c r="H391">
        <v>4500</v>
      </c>
      <c r="I391" t="s">
        <v>20</v>
      </c>
      <c r="P391">
        <f t="shared" si="0"/>
        <v>4500</v>
      </c>
      <c r="T391">
        <f t="shared" si="1"/>
        <v>4500</v>
      </c>
    </row>
    <row r="392" spans="1:20" x14ac:dyDescent="0.25">
      <c r="A392" s="1">
        <v>36610</v>
      </c>
      <c r="B392">
        <v>67</v>
      </c>
      <c r="C392" t="s">
        <v>20</v>
      </c>
      <c r="D392">
        <v>20.6</v>
      </c>
      <c r="E392" s="2" t="s">
        <v>20</v>
      </c>
      <c r="F392">
        <v>8.9</v>
      </c>
      <c r="G392" t="s">
        <v>20</v>
      </c>
      <c r="H392">
        <v>4360</v>
      </c>
      <c r="I392" t="s">
        <v>20</v>
      </c>
      <c r="P392">
        <f t="shared" si="0"/>
        <v>4360</v>
      </c>
      <c r="T392">
        <f t="shared" si="1"/>
        <v>4360</v>
      </c>
    </row>
    <row r="393" spans="1:20" x14ac:dyDescent="0.25">
      <c r="A393" s="1">
        <v>36611</v>
      </c>
      <c r="B393">
        <v>64</v>
      </c>
      <c r="C393" t="s">
        <v>20</v>
      </c>
      <c r="D393">
        <v>20.100000000000001</v>
      </c>
      <c r="E393" s="2" t="s">
        <v>20</v>
      </c>
      <c r="F393">
        <v>9.1</v>
      </c>
      <c r="G393" t="s">
        <v>20</v>
      </c>
      <c r="H393">
        <v>4160</v>
      </c>
      <c r="I393" t="s">
        <v>20</v>
      </c>
      <c r="P393">
        <f t="shared" si="0"/>
        <v>4160</v>
      </c>
      <c r="T393">
        <f t="shared" si="1"/>
        <v>4160</v>
      </c>
    </row>
    <row r="394" spans="1:20" x14ac:dyDescent="0.25">
      <c r="A394" s="1">
        <v>36612</v>
      </c>
      <c r="B394">
        <v>62</v>
      </c>
      <c r="C394" t="s">
        <v>20</v>
      </c>
      <c r="D394">
        <v>21.4</v>
      </c>
      <c r="E394" s="2" t="s">
        <v>20</v>
      </c>
      <c r="F394">
        <v>7.3</v>
      </c>
      <c r="G394" t="s">
        <v>20</v>
      </c>
      <c r="H394">
        <v>4180</v>
      </c>
      <c r="I394" t="s">
        <v>20</v>
      </c>
      <c r="P394">
        <f t="shared" si="0"/>
        <v>4180</v>
      </c>
      <c r="T394">
        <f t="shared" si="1"/>
        <v>4180</v>
      </c>
    </row>
    <row r="395" spans="1:20" x14ac:dyDescent="0.25">
      <c r="A395" s="1">
        <v>36613</v>
      </c>
      <c r="B395">
        <v>62</v>
      </c>
      <c r="C395" t="s">
        <v>20</v>
      </c>
      <c r="D395">
        <v>16.3</v>
      </c>
      <c r="E395" s="2" t="s">
        <v>20</v>
      </c>
      <c r="F395">
        <v>7.7</v>
      </c>
      <c r="G395" t="s">
        <v>20</v>
      </c>
      <c r="H395">
        <v>4320</v>
      </c>
      <c r="I395" t="s">
        <v>20</v>
      </c>
      <c r="P395">
        <f t="shared" si="0"/>
        <v>4320</v>
      </c>
      <c r="T395">
        <f t="shared" si="1"/>
        <v>4320</v>
      </c>
    </row>
    <row r="396" spans="1:20" x14ac:dyDescent="0.25">
      <c r="A396" s="1">
        <v>36614</v>
      </c>
      <c r="B396">
        <v>61</v>
      </c>
      <c r="C396" t="s">
        <v>20</v>
      </c>
      <c r="D396">
        <v>19.3</v>
      </c>
      <c r="E396" s="2" t="s">
        <v>20</v>
      </c>
      <c r="F396">
        <v>7.5</v>
      </c>
      <c r="G396" t="s">
        <v>20</v>
      </c>
      <c r="H396">
        <v>4450</v>
      </c>
      <c r="I396" t="s">
        <v>20</v>
      </c>
      <c r="P396">
        <f t="shared" si="0"/>
        <v>4450</v>
      </c>
      <c r="T396">
        <f t="shared" si="1"/>
        <v>4450</v>
      </c>
    </row>
    <row r="397" spans="1:20" x14ac:dyDescent="0.25">
      <c r="A397" s="1">
        <v>36615</v>
      </c>
      <c r="B397">
        <v>62</v>
      </c>
      <c r="C397" t="s">
        <v>20</v>
      </c>
      <c r="D397">
        <v>9.6</v>
      </c>
      <c r="E397" s="2" t="s">
        <v>20</v>
      </c>
      <c r="F397">
        <v>7</v>
      </c>
      <c r="G397" t="s">
        <v>20</v>
      </c>
      <c r="H397">
        <v>4430</v>
      </c>
      <c r="I397" t="s">
        <v>20</v>
      </c>
      <c r="P397">
        <f t="shared" si="0"/>
        <v>4430</v>
      </c>
      <c r="T397">
        <f t="shared" si="1"/>
        <v>4430</v>
      </c>
    </row>
    <row r="398" spans="1:20" x14ac:dyDescent="0.25">
      <c r="A398" s="1">
        <v>36616</v>
      </c>
      <c r="B398">
        <v>74</v>
      </c>
      <c r="C398" t="s">
        <v>20</v>
      </c>
      <c r="D398">
        <v>6.7</v>
      </c>
      <c r="E398" s="2" t="s">
        <v>20</v>
      </c>
      <c r="F398">
        <v>4.5999999999999996</v>
      </c>
      <c r="G398" t="s">
        <v>20</v>
      </c>
      <c r="H398">
        <v>4070</v>
      </c>
      <c r="I398" t="s">
        <v>20</v>
      </c>
      <c r="P398">
        <f t="shared" si="0"/>
        <v>4070</v>
      </c>
      <c r="T398">
        <f t="shared" si="1"/>
        <v>4070</v>
      </c>
    </row>
    <row r="399" spans="1:20" x14ac:dyDescent="0.25">
      <c r="A399" s="1">
        <v>36617</v>
      </c>
      <c r="B399">
        <v>95</v>
      </c>
      <c r="C399" t="s">
        <v>20</v>
      </c>
      <c r="D399">
        <v>12.9</v>
      </c>
      <c r="E399" s="2" t="s">
        <v>20</v>
      </c>
      <c r="F399">
        <v>4.0999999999999996</v>
      </c>
      <c r="G399" t="s">
        <v>20</v>
      </c>
      <c r="H399">
        <v>3600</v>
      </c>
      <c r="I399" t="s">
        <v>20</v>
      </c>
      <c r="P399">
        <f t="shared" si="0"/>
        <v>3600</v>
      </c>
      <c r="T399">
        <f t="shared" si="1"/>
        <v>3600</v>
      </c>
    </row>
    <row r="400" spans="1:20" x14ac:dyDescent="0.25">
      <c r="A400" s="1">
        <v>36618</v>
      </c>
      <c r="B400">
        <v>86</v>
      </c>
      <c r="C400" t="s">
        <v>20</v>
      </c>
      <c r="D400">
        <v>15.2</v>
      </c>
      <c r="E400" s="2" t="s">
        <v>20</v>
      </c>
      <c r="F400">
        <v>3.8</v>
      </c>
      <c r="G400" t="s">
        <v>20</v>
      </c>
      <c r="H400">
        <v>4030</v>
      </c>
      <c r="I400" t="s">
        <v>20</v>
      </c>
      <c r="P400">
        <f t="shared" si="0"/>
        <v>4030</v>
      </c>
      <c r="T400">
        <f t="shared" si="1"/>
        <v>4030</v>
      </c>
    </row>
    <row r="401" spans="1:20" x14ac:dyDescent="0.25">
      <c r="A401" s="1">
        <v>36619</v>
      </c>
      <c r="B401">
        <v>90</v>
      </c>
      <c r="C401" t="s">
        <v>20</v>
      </c>
      <c r="D401">
        <v>14.9</v>
      </c>
      <c r="E401" s="2" t="s">
        <v>20</v>
      </c>
      <c r="F401">
        <v>4.8</v>
      </c>
      <c r="G401" t="s">
        <v>20</v>
      </c>
      <c r="H401">
        <v>3920</v>
      </c>
      <c r="I401" t="s">
        <v>20</v>
      </c>
      <c r="P401">
        <f t="shared" si="0"/>
        <v>3920</v>
      </c>
      <c r="T401">
        <f t="shared" si="1"/>
        <v>3920</v>
      </c>
    </row>
    <row r="402" spans="1:20" x14ac:dyDescent="0.25">
      <c r="A402" s="1">
        <v>36620</v>
      </c>
      <c r="B402">
        <v>100</v>
      </c>
      <c r="C402" t="s">
        <v>20</v>
      </c>
      <c r="D402">
        <v>18.899999999999999</v>
      </c>
      <c r="E402" s="2" t="s">
        <v>20</v>
      </c>
      <c r="F402">
        <v>4.7</v>
      </c>
      <c r="G402" t="s">
        <v>20</v>
      </c>
      <c r="H402">
        <v>3290</v>
      </c>
      <c r="I402" t="s">
        <v>20</v>
      </c>
      <c r="P402">
        <f t="shared" si="0"/>
        <v>3290</v>
      </c>
      <c r="T402">
        <f t="shared" si="1"/>
        <v>3290</v>
      </c>
    </row>
    <row r="403" spans="1:20" x14ac:dyDescent="0.25">
      <c r="A403" s="1">
        <v>36621</v>
      </c>
      <c r="B403">
        <v>97</v>
      </c>
      <c r="C403" t="s">
        <v>20</v>
      </c>
      <c r="D403">
        <v>20.6</v>
      </c>
      <c r="E403" s="2" t="s">
        <v>20</v>
      </c>
      <c r="F403">
        <v>8.5</v>
      </c>
      <c r="G403" t="s">
        <v>20</v>
      </c>
      <c r="H403">
        <v>3240</v>
      </c>
      <c r="I403" t="s">
        <v>20</v>
      </c>
      <c r="P403">
        <f t="shared" si="0"/>
        <v>3240</v>
      </c>
      <c r="T403">
        <f t="shared" si="1"/>
        <v>3240</v>
      </c>
    </row>
    <row r="404" spans="1:20" x14ac:dyDescent="0.25">
      <c r="A404" s="1">
        <v>36622</v>
      </c>
      <c r="B404">
        <v>101</v>
      </c>
      <c r="C404" t="s">
        <v>20</v>
      </c>
      <c r="D404">
        <v>21</v>
      </c>
      <c r="E404" s="2" t="s">
        <v>20</v>
      </c>
      <c r="F404">
        <v>9.9</v>
      </c>
      <c r="G404" t="s">
        <v>20</v>
      </c>
      <c r="H404">
        <v>3110</v>
      </c>
      <c r="I404" t="s">
        <v>20</v>
      </c>
      <c r="P404">
        <f t="shared" si="0"/>
        <v>3110</v>
      </c>
      <c r="T404">
        <f t="shared" si="1"/>
        <v>3110</v>
      </c>
    </row>
    <row r="405" spans="1:20" x14ac:dyDescent="0.25">
      <c r="A405" s="1">
        <v>36623</v>
      </c>
      <c r="B405">
        <v>95</v>
      </c>
      <c r="C405" t="s">
        <v>20</v>
      </c>
      <c r="D405">
        <v>15.2</v>
      </c>
      <c r="E405" s="2" t="s">
        <v>20</v>
      </c>
      <c r="F405">
        <v>8.9</v>
      </c>
      <c r="G405" t="s">
        <v>20</v>
      </c>
      <c r="H405">
        <v>3100</v>
      </c>
      <c r="I405" t="s">
        <v>20</v>
      </c>
      <c r="P405">
        <f t="shared" si="0"/>
        <v>3100</v>
      </c>
      <c r="T405">
        <f t="shared" si="1"/>
        <v>3100</v>
      </c>
    </row>
    <row r="406" spans="1:20" x14ac:dyDescent="0.25">
      <c r="A406" s="1">
        <v>36624</v>
      </c>
      <c r="B406">
        <v>82</v>
      </c>
      <c r="C406" t="s">
        <v>20</v>
      </c>
      <c r="D406">
        <v>19.600000000000001</v>
      </c>
      <c r="E406" s="2" t="s">
        <v>20</v>
      </c>
      <c r="F406">
        <v>5.7</v>
      </c>
      <c r="G406" t="s">
        <v>20</v>
      </c>
      <c r="H406">
        <v>3430</v>
      </c>
      <c r="I406" t="s">
        <v>20</v>
      </c>
      <c r="P406">
        <f t="shared" si="0"/>
        <v>3430</v>
      </c>
      <c r="T406">
        <f t="shared" si="1"/>
        <v>3430</v>
      </c>
    </row>
    <row r="407" spans="1:20" x14ac:dyDescent="0.25">
      <c r="A407" s="1">
        <v>36625</v>
      </c>
      <c r="B407">
        <v>81</v>
      </c>
      <c r="C407" t="s">
        <v>20</v>
      </c>
      <c r="D407">
        <v>22.3</v>
      </c>
      <c r="E407" s="2" t="s">
        <v>20</v>
      </c>
      <c r="F407">
        <v>8</v>
      </c>
      <c r="G407" t="s">
        <v>20</v>
      </c>
      <c r="H407">
        <v>3440</v>
      </c>
      <c r="I407" t="s">
        <v>20</v>
      </c>
      <c r="P407">
        <f t="shared" si="0"/>
        <v>3440</v>
      </c>
      <c r="T407">
        <f t="shared" si="1"/>
        <v>3440</v>
      </c>
    </row>
    <row r="408" spans="1:20" x14ac:dyDescent="0.25">
      <c r="A408" s="1">
        <v>36626</v>
      </c>
      <c r="B408">
        <v>83</v>
      </c>
      <c r="C408" t="s">
        <v>20</v>
      </c>
      <c r="D408">
        <v>18.7</v>
      </c>
      <c r="E408" s="2" t="s">
        <v>20</v>
      </c>
      <c r="F408">
        <v>10</v>
      </c>
      <c r="G408" t="s">
        <v>20</v>
      </c>
      <c r="H408">
        <v>3330</v>
      </c>
      <c r="I408" t="s">
        <v>20</v>
      </c>
      <c r="P408">
        <f t="shared" si="0"/>
        <v>3330</v>
      </c>
      <c r="T408">
        <f t="shared" si="1"/>
        <v>3330</v>
      </c>
    </row>
    <row r="409" spans="1:20" x14ac:dyDescent="0.25">
      <c r="A409" s="1">
        <v>36627</v>
      </c>
      <c r="B409">
        <v>86</v>
      </c>
      <c r="C409" t="s">
        <v>20</v>
      </c>
      <c r="D409">
        <v>18.2</v>
      </c>
      <c r="E409" s="2" t="s">
        <v>20</v>
      </c>
      <c r="F409">
        <v>10</v>
      </c>
      <c r="G409" t="s">
        <v>20</v>
      </c>
      <c r="H409">
        <v>3320</v>
      </c>
      <c r="I409" t="s">
        <v>20</v>
      </c>
      <c r="P409">
        <f t="shared" si="0"/>
        <v>3320</v>
      </c>
      <c r="T409">
        <f t="shared" si="1"/>
        <v>3320</v>
      </c>
    </row>
    <row r="410" spans="1:20" x14ac:dyDescent="0.25">
      <c r="A410" s="1">
        <v>36628</v>
      </c>
      <c r="B410">
        <v>84</v>
      </c>
      <c r="C410" t="s">
        <v>20</v>
      </c>
      <c r="D410">
        <v>21.1</v>
      </c>
      <c r="E410" s="2" t="s">
        <v>20</v>
      </c>
      <c r="F410">
        <v>8.4</v>
      </c>
      <c r="G410" t="s">
        <v>20</v>
      </c>
      <c r="H410">
        <v>3360</v>
      </c>
      <c r="I410" t="s">
        <v>20</v>
      </c>
      <c r="P410">
        <f t="shared" si="0"/>
        <v>3360</v>
      </c>
      <c r="T410">
        <f t="shared" si="1"/>
        <v>3360</v>
      </c>
    </row>
    <row r="411" spans="1:20" x14ac:dyDescent="0.25">
      <c r="A411" s="1">
        <v>36629</v>
      </c>
      <c r="B411">
        <v>89</v>
      </c>
      <c r="C411" t="s">
        <v>20</v>
      </c>
      <c r="D411">
        <v>22.9</v>
      </c>
      <c r="E411" s="2" t="s">
        <v>20</v>
      </c>
      <c r="F411">
        <v>10</v>
      </c>
      <c r="G411" t="s">
        <v>20</v>
      </c>
      <c r="H411">
        <v>3130</v>
      </c>
      <c r="I411" t="s">
        <v>20</v>
      </c>
      <c r="P411">
        <f t="shared" si="0"/>
        <v>3130</v>
      </c>
      <c r="T411">
        <f t="shared" si="1"/>
        <v>3130</v>
      </c>
    </row>
    <row r="412" spans="1:20" x14ac:dyDescent="0.25">
      <c r="A412" s="1">
        <v>36630</v>
      </c>
      <c r="B412">
        <v>80</v>
      </c>
      <c r="C412" t="s">
        <v>20</v>
      </c>
      <c r="D412">
        <v>22.2</v>
      </c>
      <c r="E412" s="2" t="s">
        <v>20</v>
      </c>
      <c r="F412">
        <v>10.9</v>
      </c>
      <c r="G412" t="s">
        <v>20</v>
      </c>
      <c r="H412">
        <v>3330</v>
      </c>
      <c r="I412" t="s">
        <v>20</v>
      </c>
      <c r="P412">
        <f t="shared" si="0"/>
        <v>3330</v>
      </c>
      <c r="T412">
        <f t="shared" si="1"/>
        <v>3330</v>
      </c>
    </row>
    <row r="413" spans="1:20" x14ac:dyDescent="0.25">
      <c r="A413" s="1">
        <v>36631</v>
      </c>
      <c r="B413">
        <v>74</v>
      </c>
      <c r="C413" t="s">
        <v>20</v>
      </c>
      <c r="D413">
        <v>14.7</v>
      </c>
      <c r="E413" s="2" t="s">
        <v>20</v>
      </c>
      <c r="F413">
        <v>8.5</v>
      </c>
      <c r="G413" t="s">
        <v>20</v>
      </c>
      <c r="H413">
        <v>3480</v>
      </c>
      <c r="I413" t="s">
        <v>20</v>
      </c>
      <c r="P413">
        <f t="shared" si="0"/>
        <v>3480</v>
      </c>
      <c r="T413">
        <f t="shared" si="1"/>
        <v>3480</v>
      </c>
    </row>
    <row r="414" spans="1:20" x14ac:dyDescent="0.25">
      <c r="A414" s="1">
        <v>36632</v>
      </c>
      <c r="B414">
        <v>110</v>
      </c>
      <c r="C414" t="s">
        <v>20</v>
      </c>
      <c r="D414">
        <v>19.7</v>
      </c>
      <c r="E414" s="2" t="s">
        <v>20</v>
      </c>
      <c r="F414">
        <v>5.6</v>
      </c>
      <c r="G414" t="s">
        <v>20</v>
      </c>
      <c r="H414">
        <v>2840</v>
      </c>
      <c r="I414" t="s">
        <v>20</v>
      </c>
      <c r="P414">
        <f t="shared" si="0"/>
        <v>2840</v>
      </c>
      <c r="T414">
        <f t="shared" si="1"/>
        <v>2840</v>
      </c>
    </row>
    <row r="415" spans="1:20" x14ac:dyDescent="0.25">
      <c r="A415" s="1">
        <v>36633</v>
      </c>
      <c r="B415">
        <v>164</v>
      </c>
      <c r="C415" t="s">
        <v>20</v>
      </c>
      <c r="D415">
        <v>18.3</v>
      </c>
      <c r="E415" s="2" t="s">
        <v>20</v>
      </c>
      <c r="F415">
        <v>9.9</v>
      </c>
      <c r="G415" t="s">
        <v>20</v>
      </c>
      <c r="H415">
        <v>1920</v>
      </c>
      <c r="I415" t="s">
        <v>20</v>
      </c>
      <c r="P415">
        <f t="shared" si="0"/>
        <v>1920</v>
      </c>
      <c r="T415">
        <f t="shared" si="1"/>
        <v>1920</v>
      </c>
    </row>
    <row r="416" spans="1:20" x14ac:dyDescent="0.25">
      <c r="A416" s="1">
        <v>36634</v>
      </c>
      <c r="B416">
        <v>92</v>
      </c>
      <c r="C416" t="s">
        <v>20</v>
      </c>
      <c r="D416">
        <v>22.6</v>
      </c>
      <c r="E416" s="2" t="s">
        <v>20</v>
      </c>
      <c r="F416">
        <v>9.5</v>
      </c>
      <c r="G416" t="s">
        <v>20</v>
      </c>
      <c r="H416">
        <v>3060</v>
      </c>
      <c r="I416" t="s">
        <v>20</v>
      </c>
      <c r="P416">
        <f t="shared" si="0"/>
        <v>3060</v>
      </c>
      <c r="T416">
        <f t="shared" si="1"/>
        <v>3060</v>
      </c>
    </row>
    <row r="417" spans="1:20" x14ac:dyDescent="0.25">
      <c r="A417" s="1">
        <v>36635</v>
      </c>
      <c r="B417">
        <v>77</v>
      </c>
      <c r="C417" t="s">
        <v>20</v>
      </c>
      <c r="D417">
        <v>20.2</v>
      </c>
      <c r="E417" s="2" t="s">
        <v>20</v>
      </c>
      <c r="F417">
        <v>8.5</v>
      </c>
      <c r="G417" t="s">
        <v>20</v>
      </c>
      <c r="H417">
        <v>3630</v>
      </c>
      <c r="I417" t="s">
        <v>20</v>
      </c>
      <c r="P417">
        <f t="shared" si="0"/>
        <v>3630</v>
      </c>
      <c r="T417">
        <f t="shared" si="1"/>
        <v>3630</v>
      </c>
    </row>
    <row r="418" spans="1:20" x14ac:dyDescent="0.25">
      <c r="A418" s="1">
        <v>36636</v>
      </c>
      <c r="B418">
        <v>70</v>
      </c>
      <c r="C418" t="s">
        <v>20</v>
      </c>
      <c r="D418">
        <v>22.5</v>
      </c>
      <c r="E418" s="2" t="s">
        <v>20</v>
      </c>
      <c r="F418">
        <v>6.8</v>
      </c>
      <c r="G418" t="s">
        <v>20</v>
      </c>
      <c r="H418">
        <v>3780</v>
      </c>
      <c r="I418" t="s">
        <v>20</v>
      </c>
      <c r="P418">
        <f t="shared" si="0"/>
        <v>3780</v>
      </c>
      <c r="T418">
        <f t="shared" si="1"/>
        <v>3780</v>
      </c>
    </row>
    <row r="419" spans="1:20" x14ac:dyDescent="0.25">
      <c r="A419" s="1">
        <v>36637</v>
      </c>
      <c r="B419">
        <v>66</v>
      </c>
      <c r="C419" t="s">
        <v>20</v>
      </c>
      <c r="D419">
        <v>22.7</v>
      </c>
      <c r="E419" s="2" t="s">
        <v>20</v>
      </c>
      <c r="F419">
        <v>8.8000000000000007</v>
      </c>
      <c r="G419" t="s">
        <v>20</v>
      </c>
      <c r="H419">
        <v>3690</v>
      </c>
      <c r="I419" t="s">
        <v>20</v>
      </c>
      <c r="P419">
        <f t="shared" si="0"/>
        <v>3690</v>
      </c>
      <c r="T419">
        <f t="shared" si="1"/>
        <v>3690</v>
      </c>
    </row>
    <row r="420" spans="1:20" x14ac:dyDescent="0.25">
      <c r="A420" s="1">
        <v>36638</v>
      </c>
      <c r="B420">
        <v>65</v>
      </c>
      <c r="C420" t="s">
        <v>20</v>
      </c>
      <c r="D420">
        <v>22.9</v>
      </c>
      <c r="E420" s="2" t="s">
        <v>20</v>
      </c>
      <c r="F420">
        <v>10.8</v>
      </c>
      <c r="G420" t="s">
        <v>20</v>
      </c>
      <c r="H420">
        <v>3510</v>
      </c>
      <c r="I420" t="s">
        <v>20</v>
      </c>
      <c r="P420">
        <f t="shared" si="0"/>
        <v>3510</v>
      </c>
      <c r="T420">
        <f t="shared" si="1"/>
        <v>3510</v>
      </c>
    </row>
    <row r="421" spans="1:20" x14ac:dyDescent="0.25">
      <c r="A421" s="1">
        <v>36639</v>
      </c>
      <c r="B421">
        <v>64</v>
      </c>
      <c r="C421" t="s">
        <v>20</v>
      </c>
      <c r="D421">
        <v>20.399999999999999</v>
      </c>
      <c r="E421" s="2" t="s">
        <v>20</v>
      </c>
      <c r="F421">
        <v>12.4</v>
      </c>
      <c r="G421" t="s">
        <v>20</v>
      </c>
      <c r="P421" t="e">
        <f t="shared" si="0"/>
        <v>#NUM!</v>
      </c>
      <c r="T421" t="e">
        <f t="shared" si="1"/>
        <v>#NUM!</v>
      </c>
    </row>
    <row r="422" spans="1:20" x14ac:dyDescent="0.25">
      <c r="A422" s="1">
        <v>36640</v>
      </c>
      <c r="B422">
        <v>62</v>
      </c>
      <c r="C422" t="s">
        <v>20</v>
      </c>
      <c r="D422">
        <v>25.2</v>
      </c>
      <c r="E422" s="2" t="s">
        <v>20</v>
      </c>
      <c r="F422">
        <v>10.5</v>
      </c>
      <c r="G422" t="s">
        <v>20</v>
      </c>
      <c r="P422" t="e">
        <f t="shared" si="0"/>
        <v>#NUM!</v>
      </c>
      <c r="T422" t="e">
        <f t="shared" si="1"/>
        <v>#NUM!</v>
      </c>
    </row>
    <row r="423" spans="1:20" x14ac:dyDescent="0.25">
      <c r="A423" s="1">
        <v>36641</v>
      </c>
      <c r="B423">
        <v>61</v>
      </c>
      <c r="C423" t="s">
        <v>20</v>
      </c>
      <c r="D423">
        <v>22.1</v>
      </c>
      <c r="E423" s="2" t="s">
        <v>20</v>
      </c>
      <c r="F423">
        <v>9.4</v>
      </c>
      <c r="G423" t="s">
        <v>20</v>
      </c>
      <c r="P423" t="e">
        <f t="shared" si="0"/>
        <v>#NUM!</v>
      </c>
      <c r="T423" t="e">
        <f t="shared" si="1"/>
        <v>#NUM!</v>
      </c>
    </row>
    <row r="424" spans="1:20" x14ac:dyDescent="0.25">
      <c r="A424" s="1">
        <v>36642</v>
      </c>
      <c r="B424">
        <v>62</v>
      </c>
      <c r="C424" t="s">
        <v>20</v>
      </c>
      <c r="D424">
        <v>22.6</v>
      </c>
      <c r="E424" s="2" t="s">
        <v>20</v>
      </c>
      <c r="F424">
        <v>10.5</v>
      </c>
      <c r="G424" t="s">
        <v>20</v>
      </c>
      <c r="H424">
        <v>3860</v>
      </c>
      <c r="I424" t="s">
        <v>20</v>
      </c>
      <c r="P424">
        <f t="shared" si="0"/>
        <v>3860</v>
      </c>
      <c r="T424">
        <f t="shared" si="1"/>
        <v>3860</v>
      </c>
    </row>
    <row r="425" spans="1:20" x14ac:dyDescent="0.25">
      <c r="A425" s="1">
        <v>36643</v>
      </c>
      <c r="B425">
        <v>61</v>
      </c>
      <c r="C425" t="s">
        <v>20</v>
      </c>
      <c r="D425">
        <v>25.4</v>
      </c>
      <c r="E425" s="2" t="s">
        <v>20</v>
      </c>
      <c r="F425">
        <v>11.3</v>
      </c>
      <c r="G425" t="s">
        <v>20</v>
      </c>
      <c r="H425">
        <v>3910</v>
      </c>
      <c r="I425" t="s">
        <v>20</v>
      </c>
      <c r="P425">
        <f t="shared" si="0"/>
        <v>3910</v>
      </c>
      <c r="T425">
        <f t="shared" si="1"/>
        <v>3910</v>
      </c>
    </row>
    <row r="426" spans="1:20" x14ac:dyDescent="0.25">
      <c r="A426" s="1">
        <v>36644</v>
      </c>
      <c r="B426">
        <v>59</v>
      </c>
      <c r="C426" t="s">
        <v>20</v>
      </c>
      <c r="D426">
        <v>24.1</v>
      </c>
      <c r="E426" s="2" t="s">
        <v>20</v>
      </c>
      <c r="F426">
        <v>10.7</v>
      </c>
      <c r="G426" t="s">
        <v>20</v>
      </c>
      <c r="H426">
        <v>3940</v>
      </c>
      <c r="I426" t="s">
        <v>20</v>
      </c>
      <c r="P426">
        <f t="shared" si="0"/>
        <v>3940</v>
      </c>
      <c r="T426">
        <f t="shared" si="1"/>
        <v>3940</v>
      </c>
    </row>
    <row r="427" spans="1:20" x14ac:dyDescent="0.25">
      <c r="A427" s="1">
        <v>36645</v>
      </c>
      <c r="B427">
        <v>57</v>
      </c>
      <c r="C427" t="s">
        <v>20</v>
      </c>
      <c r="D427">
        <v>25.5</v>
      </c>
      <c r="E427" s="2" t="s">
        <v>20</v>
      </c>
      <c r="F427">
        <v>12.2</v>
      </c>
      <c r="G427" t="s">
        <v>20</v>
      </c>
      <c r="H427">
        <v>3990</v>
      </c>
      <c r="I427" t="s">
        <v>20</v>
      </c>
      <c r="P427">
        <f t="shared" si="0"/>
        <v>3990</v>
      </c>
      <c r="T427">
        <f t="shared" si="1"/>
        <v>3990</v>
      </c>
    </row>
    <row r="428" spans="1:20" x14ac:dyDescent="0.25">
      <c r="A428" s="1">
        <v>36646</v>
      </c>
      <c r="B428">
        <v>64</v>
      </c>
      <c r="C428" t="s">
        <v>20</v>
      </c>
      <c r="D428">
        <v>15.2</v>
      </c>
      <c r="E428" s="2" t="s">
        <v>20</v>
      </c>
      <c r="F428">
        <v>11.1</v>
      </c>
      <c r="G428" t="s">
        <v>20</v>
      </c>
      <c r="H428">
        <v>3820</v>
      </c>
      <c r="I428" t="s">
        <v>20</v>
      </c>
      <c r="P428">
        <f t="shared" si="0"/>
        <v>3820</v>
      </c>
      <c r="T428">
        <f t="shared" si="1"/>
        <v>3820</v>
      </c>
    </row>
    <row r="429" spans="1:20" x14ac:dyDescent="0.25">
      <c r="A429" s="1">
        <v>36647</v>
      </c>
      <c r="B429">
        <v>79</v>
      </c>
      <c r="C429" t="s">
        <v>20</v>
      </c>
      <c r="D429">
        <v>17.399999999999999</v>
      </c>
      <c r="E429" s="2" t="s">
        <v>20</v>
      </c>
      <c r="F429">
        <v>10</v>
      </c>
      <c r="G429" t="s">
        <v>20</v>
      </c>
      <c r="H429">
        <v>4100</v>
      </c>
      <c r="I429" t="s">
        <v>20</v>
      </c>
      <c r="P429">
        <f t="shared" si="0"/>
        <v>4100</v>
      </c>
      <c r="T429">
        <f t="shared" si="1"/>
        <v>4100</v>
      </c>
    </row>
    <row r="430" spans="1:20" x14ac:dyDescent="0.25">
      <c r="A430" s="1">
        <v>36648</v>
      </c>
      <c r="B430">
        <v>75</v>
      </c>
      <c r="C430" t="s">
        <v>20</v>
      </c>
      <c r="D430">
        <v>24.6</v>
      </c>
      <c r="E430" s="2" t="s">
        <v>20</v>
      </c>
      <c r="F430">
        <v>9</v>
      </c>
      <c r="G430" t="s">
        <v>20</v>
      </c>
      <c r="H430">
        <v>3730</v>
      </c>
      <c r="I430" t="s">
        <v>20</v>
      </c>
      <c r="P430">
        <f t="shared" si="0"/>
        <v>3730</v>
      </c>
      <c r="T430">
        <f t="shared" si="1"/>
        <v>3730</v>
      </c>
    </row>
    <row r="431" spans="1:20" x14ac:dyDescent="0.25">
      <c r="A431" s="1">
        <v>36649</v>
      </c>
      <c r="B431">
        <v>73</v>
      </c>
      <c r="C431" t="s">
        <v>20</v>
      </c>
      <c r="D431">
        <v>26.6</v>
      </c>
      <c r="E431" s="2" t="s">
        <v>20</v>
      </c>
      <c r="F431">
        <v>12.1</v>
      </c>
      <c r="G431" t="s">
        <v>20</v>
      </c>
      <c r="H431">
        <v>3670</v>
      </c>
      <c r="I431" t="s">
        <v>20</v>
      </c>
      <c r="P431">
        <f t="shared" si="0"/>
        <v>3670</v>
      </c>
      <c r="T431">
        <f t="shared" si="1"/>
        <v>3670</v>
      </c>
    </row>
    <row r="432" spans="1:20" x14ac:dyDescent="0.25">
      <c r="A432" s="1">
        <v>36650</v>
      </c>
      <c r="B432">
        <v>70</v>
      </c>
      <c r="C432" t="s">
        <v>20</v>
      </c>
      <c r="D432">
        <v>28.4</v>
      </c>
      <c r="E432" s="2" t="s">
        <v>20</v>
      </c>
      <c r="F432">
        <v>13.6</v>
      </c>
      <c r="G432" t="s">
        <v>20</v>
      </c>
      <c r="H432">
        <v>3610</v>
      </c>
      <c r="I432" t="s">
        <v>20</v>
      </c>
      <c r="P432">
        <f t="shared" ref="P432:P495" si="2">_xlfn.PERCENTILE.INC(G432:N432,0.01)</f>
        <v>3610</v>
      </c>
      <c r="T432">
        <f t="shared" ref="T432:T495" si="3">_xlfn.PERCENTILE.INC(G432:N432,0.99)</f>
        <v>3610</v>
      </c>
    </row>
    <row r="433" spans="1:20" x14ac:dyDescent="0.25">
      <c r="A433" s="1">
        <v>36651</v>
      </c>
      <c r="B433">
        <v>64</v>
      </c>
      <c r="C433" t="s">
        <v>20</v>
      </c>
      <c r="D433">
        <v>29.2</v>
      </c>
      <c r="E433" s="2" t="s">
        <v>20</v>
      </c>
      <c r="F433">
        <v>15.5</v>
      </c>
      <c r="G433" t="s">
        <v>20</v>
      </c>
      <c r="H433">
        <v>3620</v>
      </c>
      <c r="I433" t="s">
        <v>20</v>
      </c>
      <c r="P433">
        <f t="shared" si="2"/>
        <v>3620</v>
      </c>
      <c r="T433">
        <f t="shared" si="3"/>
        <v>3620</v>
      </c>
    </row>
    <row r="434" spans="1:20" x14ac:dyDescent="0.25">
      <c r="A434" s="1">
        <v>36652</v>
      </c>
      <c r="B434">
        <v>61</v>
      </c>
      <c r="C434" t="s">
        <v>20</v>
      </c>
      <c r="D434">
        <v>28.9</v>
      </c>
      <c r="E434" s="2" t="s">
        <v>20</v>
      </c>
      <c r="F434">
        <v>16.100000000000001</v>
      </c>
      <c r="G434" t="s">
        <v>20</v>
      </c>
      <c r="H434">
        <v>4000</v>
      </c>
      <c r="I434" t="s">
        <v>20</v>
      </c>
      <c r="P434">
        <f t="shared" si="2"/>
        <v>4000</v>
      </c>
      <c r="T434">
        <f t="shared" si="3"/>
        <v>4000</v>
      </c>
    </row>
    <row r="435" spans="1:20" x14ac:dyDescent="0.25">
      <c r="A435" s="1">
        <v>36653</v>
      </c>
      <c r="B435">
        <v>59</v>
      </c>
      <c r="C435" t="s">
        <v>20</v>
      </c>
      <c r="D435">
        <v>26</v>
      </c>
      <c r="E435" s="2" t="s">
        <v>20</v>
      </c>
      <c r="F435">
        <v>15.8</v>
      </c>
      <c r="G435" t="s">
        <v>20</v>
      </c>
      <c r="H435">
        <v>3780</v>
      </c>
      <c r="I435" t="s">
        <v>20</v>
      </c>
      <c r="P435">
        <f t="shared" si="2"/>
        <v>3780</v>
      </c>
      <c r="T435">
        <f t="shared" si="3"/>
        <v>3780</v>
      </c>
    </row>
    <row r="436" spans="1:20" x14ac:dyDescent="0.25">
      <c r="A436" s="1">
        <v>36654</v>
      </c>
      <c r="B436">
        <v>58</v>
      </c>
      <c r="C436" t="s">
        <v>20</v>
      </c>
      <c r="D436">
        <v>20</v>
      </c>
      <c r="E436" s="2" t="s">
        <v>20</v>
      </c>
      <c r="F436">
        <v>13.5</v>
      </c>
      <c r="G436" t="s">
        <v>20</v>
      </c>
      <c r="H436">
        <v>3800</v>
      </c>
      <c r="I436" t="s">
        <v>20</v>
      </c>
      <c r="P436">
        <f t="shared" si="2"/>
        <v>3800</v>
      </c>
      <c r="T436">
        <f t="shared" si="3"/>
        <v>3800</v>
      </c>
    </row>
    <row r="437" spans="1:20" x14ac:dyDescent="0.25">
      <c r="A437" s="1">
        <v>36655</v>
      </c>
      <c r="B437">
        <v>61</v>
      </c>
      <c r="C437" t="s">
        <v>20</v>
      </c>
      <c r="D437">
        <v>26.4</v>
      </c>
      <c r="E437" s="2" t="s">
        <v>20</v>
      </c>
      <c r="F437">
        <v>11.3</v>
      </c>
      <c r="G437" t="s">
        <v>20</v>
      </c>
      <c r="H437">
        <v>4050</v>
      </c>
      <c r="I437" t="s">
        <v>20</v>
      </c>
      <c r="P437">
        <f t="shared" si="2"/>
        <v>4050</v>
      </c>
      <c r="T437">
        <f t="shared" si="3"/>
        <v>4050</v>
      </c>
    </row>
    <row r="438" spans="1:20" x14ac:dyDescent="0.25">
      <c r="A438" s="1">
        <v>36656</v>
      </c>
      <c r="B438">
        <v>66</v>
      </c>
      <c r="C438" t="s">
        <v>20</v>
      </c>
      <c r="D438">
        <v>27.2</v>
      </c>
      <c r="E438" s="2" t="s">
        <v>20</v>
      </c>
      <c r="F438">
        <v>12.8</v>
      </c>
      <c r="G438" t="s">
        <v>20</v>
      </c>
      <c r="H438">
        <v>3640</v>
      </c>
      <c r="I438" t="s">
        <v>20</v>
      </c>
      <c r="P438">
        <f t="shared" si="2"/>
        <v>3640</v>
      </c>
      <c r="T438">
        <f t="shared" si="3"/>
        <v>3640</v>
      </c>
    </row>
    <row r="439" spans="1:20" x14ac:dyDescent="0.25">
      <c r="A439" s="1">
        <v>36657</v>
      </c>
      <c r="B439">
        <v>77</v>
      </c>
      <c r="C439" t="s">
        <v>20</v>
      </c>
      <c r="D439">
        <v>26.6</v>
      </c>
      <c r="E439" s="2" t="s">
        <v>20</v>
      </c>
      <c r="F439">
        <v>13.6</v>
      </c>
      <c r="G439" t="s">
        <v>20</v>
      </c>
      <c r="H439">
        <v>3300</v>
      </c>
      <c r="I439" t="s">
        <v>20</v>
      </c>
      <c r="P439">
        <f t="shared" si="2"/>
        <v>3300</v>
      </c>
      <c r="T439">
        <f t="shared" si="3"/>
        <v>3300</v>
      </c>
    </row>
    <row r="440" spans="1:20" x14ac:dyDescent="0.25">
      <c r="A440" s="1">
        <v>36658</v>
      </c>
      <c r="B440">
        <v>86</v>
      </c>
      <c r="C440" t="s">
        <v>20</v>
      </c>
      <c r="D440">
        <v>23.3</v>
      </c>
      <c r="E440" s="2" t="s">
        <v>20</v>
      </c>
      <c r="F440">
        <v>11.6</v>
      </c>
      <c r="G440" t="s">
        <v>20</v>
      </c>
      <c r="H440">
        <v>2840</v>
      </c>
      <c r="I440" t="s">
        <v>20</v>
      </c>
      <c r="P440">
        <f t="shared" si="2"/>
        <v>2840</v>
      </c>
      <c r="T440">
        <f t="shared" si="3"/>
        <v>2840</v>
      </c>
    </row>
    <row r="441" spans="1:20" x14ac:dyDescent="0.25">
      <c r="A441" s="1">
        <v>36659</v>
      </c>
      <c r="B441">
        <v>68</v>
      </c>
      <c r="C441" t="s">
        <v>20</v>
      </c>
      <c r="D441">
        <v>22.7</v>
      </c>
      <c r="E441" s="2" t="s">
        <v>20</v>
      </c>
      <c r="F441">
        <v>10.3</v>
      </c>
      <c r="G441" t="s">
        <v>20</v>
      </c>
      <c r="H441">
        <v>3200</v>
      </c>
      <c r="I441" t="s">
        <v>20</v>
      </c>
      <c r="P441">
        <f t="shared" si="2"/>
        <v>3200</v>
      </c>
      <c r="T441">
        <f t="shared" si="3"/>
        <v>3200</v>
      </c>
    </row>
    <row r="442" spans="1:20" x14ac:dyDescent="0.25">
      <c r="A442" s="1">
        <v>36660</v>
      </c>
      <c r="B442">
        <v>66</v>
      </c>
      <c r="C442" t="s">
        <v>20</v>
      </c>
      <c r="D442">
        <v>24.2</v>
      </c>
      <c r="E442" s="2" t="s">
        <v>20</v>
      </c>
      <c r="F442">
        <v>11.1</v>
      </c>
      <c r="G442" t="s">
        <v>20</v>
      </c>
      <c r="H442">
        <v>3420</v>
      </c>
      <c r="I442" t="s">
        <v>20</v>
      </c>
      <c r="P442">
        <f t="shared" si="2"/>
        <v>3420</v>
      </c>
      <c r="T442">
        <f t="shared" si="3"/>
        <v>3420</v>
      </c>
    </row>
    <row r="443" spans="1:20" x14ac:dyDescent="0.25">
      <c r="A443" s="1">
        <v>36661</v>
      </c>
      <c r="B443">
        <v>61</v>
      </c>
      <c r="C443" t="s">
        <v>20</v>
      </c>
      <c r="D443">
        <v>25.9</v>
      </c>
      <c r="E443" s="2" t="s">
        <v>20</v>
      </c>
      <c r="F443">
        <v>12.8</v>
      </c>
      <c r="G443" t="s">
        <v>20</v>
      </c>
      <c r="H443">
        <v>3450</v>
      </c>
      <c r="I443" t="s">
        <v>20</v>
      </c>
      <c r="P443">
        <f t="shared" si="2"/>
        <v>3450</v>
      </c>
      <c r="T443">
        <f t="shared" si="3"/>
        <v>3450</v>
      </c>
    </row>
    <row r="444" spans="1:20" x14ac:dyDescent="0.25">
      <c r="A444" s="1">
        <v>36662</v>
      </c>
      <c r="B444">
        <v>62</v>
      </c>
      <c r="C444" t="s">
        <v>20</v>
      </c>
      <c r="D444">
        <v>23</v>
      </c>
      <c r="E444" s="2" t="s">
        <v>20</v>
      </c>
      <c r="F444">
        <v>14.5</v>
      </c>
      <c r="G444" t="s">
        <v>20</v>
      </c>
      <c r="H444">
        <v>3300</v>
      </c>
      <c r="I444" t="s">
        <v>20</v>
      </c>
      <c r="P444">
        <f t="shared" si="2"/>
        <v>3300</v>
      </c>
      <c r="T444">
        <f t="shared" si="3"/>
        <v>3300</v>
      </c>
    </row>
    <row r="445" spans="1:20" x14ac:dyDescent="0.25">
      <c r="A445" s="1">
        <v>36663</v>
      </c>
      <c r="B445">
        <v>63</v>
      </c>
      <c r="C445" t="s">
        <v>20</v>
      </c>
      <c r="D445">
        <v>17.399999999999999</v>
      </c>
      <c r="E445" s="2" t="s">
        <v>20</v>
      </c>
      <c r="F445">
        <v>10.199999999999999</v>
      </c>
      <c r="G445" t="s">
        <v>20</v>
      </c>
      <c r="H445">
        <v>3410</v>
      </c>
      <c r="I445" t="s">
        <v>20</v>
      </c>
      <c r="P445">
        <f t="shared" si="2"/>
        <v>3410</v>
      </c>
      <c r="T445">
        <f t="shared" si="3"/>
        <v>3410</v>
      </c>
    </row>
    <row r="446" spans="1:20" x14ac:dyDescent="0.25">
      <c r="A446" s="1">
        <v>36664</v>
      </c>
      <c r="B446">
        <v>59</v>
      </c>
      <c r="C446" t="s">
        <v>20</v>
      </c>
      <c r="D446">
        <v>16</v>
      </c>
      <c r="E446" s="2" t="s">
        <v>20</v>
      </c>
      <c r="F446">
        <v>7.7</v>
      </c>
      <c r="G446" t="s">
        <v>20</v>
      </c>
      <c r="H446">
        <v>3650</v>
      </c>
      <c r="I446" t="s">
        <v>20</v>
      </c>
      <c r="P446">
        <f t="shared" si="2"/>
        <v>3650</v>
      </c>
      <c r="T446">
        <f t="shared" si="3"/>
        <v>3650</v>
      </c>
    </row>
    <row r="447" spans="1:20" x14ac:dyDescent="0.25">
      <c r="A447" s="1">
        <v>36665</v>
      </c>
      <c r="B447">
        <v>58</v>
      </c>
      <c r="C447" t="s">
        <v>20</v>
      </c>
      <c r="D447">
        <v>24.7</v>
      </c>
      <c r="E447" s="2" t="s">
        <v>20</v>
      </c>
      <c r="F447">
        <v>8.3000000000000007</v>
      </c>
      <c r="G447" t="s">
        <v>20</v>
      </c>
      <c r="H447">
        <v>3730</v>
      </c>
      <c r="I447" t="s">
        <v>20</v>
      </c>
      <c r="P447">
        <f t="shared" si="2"/>
        <v>3730</v>
      </c>
      <c r="T447">
        <f t="shared" si="3"/>
        <v>3730</v>
      </c>
    </row>
    <row r="448" spans="1:20" x14ac:dyDescent="0.25">
      <c r="A448" s="1">
        <v>36666</v>
      </c>
      <c r="B448">
        <v>57</v>
      </c>
      <c r="C448" t="s">
        <v>20</v>
      </c>
      <c r="D448">
        <v>23.5</v>
      </c>
      <c r="E448" s="2" t="s">
        <v>20</v>
      </c>
      <c r="F448">
        <v>12.2</v>
      </c>
      <c r="G448" t="s">
        <v>20</v>
      </c>
      <c r="H448">
        <v>3540</v>
      </c>
      <c r="I448" t="s">
        <v>20</v>
      </c>
      <c r="P448">
        <f t="shared" si="2"/>
        <v>3540</v>
      </c>
      <c r="T448">
        <f t="shared" si="3"/>
        <v>3540</v>
      </c>
    </row>
    <row r="449" spans="1:20" x14ac:dyDescent="0.25">
      <c r="A449" s="1">
        <v>36667</v>
      </c>
      <c r="B449">
        <v>61</v>
      </c>
      <c r="C449" t="s">
        <v>20</v>
      </c>
      <c r="D449">
        <v>29.3</v>
      </c>
      <c r="E449" s="2" t="s">
        <v>20</v>
      </c>
      <c r="F449">
        <v>12.9</v>
      </c>
      <c r="G449" t="s">
        <v>20</v>
      </c>
      <c r="H449">
        <v>3420</v>
      </c>
      <c r="I449" t="s">
        <v>20</v>
      </c>
      <c r="P449">
        <f t="shared" si="2"/>
        <v>3420</v>
      </c>
      <c r="T449">
        <f t="shared" si="3"/>
        <v>3420</v>
      </c>
    </row>
    <row r="450" spans="1:20" x14ac:dyDescent="0.25">
      <c r="A450" s="1">
        <v>36668</v>
      </c>
      <c r="B450">
        <v>72</v>
      </c>
      <c r="C450" t="s">
        <v>20</v>
      </c>
      <c r="D450">
        <v>29.4</v>
      </c>
      <c r="E450" s="2" t="s">
        <v>20</v>
      </c>
      <c r="F450">
        <v>14.9</v>
      </c>
      <c r="G450" t="s">
        <v>20</v>
      </c>
      <c r="H450">
        <v>2990</v>
      </c>
      <c r="I450" t="s">
        <v>20</v>
      </c>
      <c r="P450">
        <f t="shared" si="2"/>
        <v>2990</v>
      </c>
      <c r="T450">
        <f t="shared" si="3"/>
        <v>2990</v>
      </c>
    </row>
    <row r="451" spans="1:20" x14ac:dyDescent="0.25">
      <c r="A451" s="1">
        <v>36669</v>
      </c>
      <c r="B451">
        <v>67</v>
      </c>
      <c r="C451" t="s">
        <v>20</v>
      </c>
      <c r="D451">
        <v>30.2</v>
      </c>
      <c r="E451" s="2" t="s">
        <v>20</v>
      </c>
      <c r="F451">
        <v>16.5</v>
      </c>
      <c r="G451" t="s">
        <v>20</v>
      </c>
      <c r="H451">
        <v>3200</v>
      </c>
      <c r="I451" t="s">
        <v>20</v>
      </c>
      <c r="P451">
        <f t="shared" si="2"/>
        <v>3200</v>
      </c>
      <c r="T451">
        <f t="shared" si="3"/>
        <v>3200</v>
      </c>
    </row>
    <row r="452" spans="1:20" x14ac:dyDescent="0.25">
      <c r="A452" s="1">
        <v>36670</v>
      </c>
      <c r="B452">
        <v>62</v>
      </c>
      <c r="C452" t="s">
        <v>20</v>
      </c>
      <c r="D452">
        <v>23.6</v>
      </c>
      <c r="E452" s="2" t="s">
        <v>20</v>
      </c>
      <c r="F452">
        <v>16.399999999999999</v>
      </c>
      <c r="G452" t="s">
        <v>20</v>
      </c>
      <c r="H452">
        <v>3300</v>
      </c>
      <c r="I452" t="s">
        <v>20</v>
      </c>
      <c r="P452">
        <f t="shared" si="2"/>
        <v>3300</v>
      </c>
      <c r="T452">
        <f t="shared" si="3"/>
        <v>3300</v>
      </c>
    </row>
    <row r="453" spans="1:20" x14ac:dyDescent="0.25">
      <c r="A453" s="1">
        <v>36671</v>
      </c>
      <c r="B453">
        <v>60</v>
      </c>
      <c r="C453" t="s">
        <v>20</v>
      </c>
      <c r="D453">
        <v>21.3</v>
      </c>
      <c r="E453" s="2" t="s">
        <v>20</v>
      </c>
      <c r="F453">
        <v>14.4</v>
      </c>
      <c r="G453" t="s">
        <v>20</v>
      </c>
      <c r="H453">
        <v>3610</v>
      </c>
      <c r="I453" t="s">
        <v>20</v>
      </c>
      <c r="P453">
        <f t="shared" si="2"/>
        <v>3610</v>
      </c>
      <c r="T453">
        <f t="shared" si="3"/>
        <v>3610</v>
      </c>
    </row>
    <row r="454" spans="1:20" x14ac:dyDescent="0.25">
      <c r="A454" s="1">
        <v>36672</v>
      </c>
      <c r="B454">
        <v>59</v>
      </c>
      <c r="C454" t="s">
        <v>20</v>
      </c>
      <c r="D454">
        <v>28</v>
      </c>
      <c r="E454" s="2" t="s">
        <v>20</v>
      </c>
      <c r="F454">
        <v>14.6</v>
      </c>
      <c r="G454" t="s">
        <v>20</v>
      </c>
      <c r="H454">
        <v>3640</v>
      </c>
      <c r="I454" t="s">
        <v>20</v>
      </c>
      <c r="P454">
        <f t="shared" si="2"/>
        <v>3640</v>
      </c>
      <c r="T454">
        <f t="shared" si="3"/>
        <v>3640</v>
      </c>
    </row>
    <row r="455" spans="1:20" x14ac:dyDescent="0.25">
      <c r="A455" s="1">
        <v>36673</v>
      </c>
      <c r="B455">
        <v>63</v>
      </c>
      <c r="C455" t="s">
        <v>20</v>
      </c>
      <c r="D455">
        <v>28.7</v>
      </c>
      <c r="E455" s="2" t="s">
        <v>20</v>
      </c>
      <c r="F455">
        <v>14.3</v>
      </c>
      <c r="G455" t="s">
        <v>20</v>
      </c>
      <c r="H455">
        <v>3310</v>
      </c>
      <c r="I455" t="s">
        <v>20</v>
      </c>
      <c r="P455">
        <f t="shared" si="2"/>
        <v>3310</v>
      </c>
      <c r="T455">
        <f t="shared" si="3"/>
        <v>3310</v>
      </c>
    </row>
    <row r="456" spans="1:20" x14ac:dyDescent="0.25">
      <c r="A456" s="1">
        <v>36674</v>
      </c>
      <c r="B456">
        <v>64</v>
      </c>
      <c r="C456" t="s">
        <v>20</v>
      </c>
      <c r="D456">
        <v>30.3</v>
      </c>
      <c r="E456" s="2" t="s">
        <v>20</v>
      </c>
      <c r="F456">
        <v>14.3</v>
      </c>
      <c r="G456" t="s">
        <v>20</v>
      </c>
      <c r="H456">
        <v>3250</v>
      </c>
      <c r="I456" t="s">
        <v>20</v>
      </c>
      <c r="P456">
        <f t="shared" si="2"/>
        <v>3250</v>
      </c>
      <c r="T456">
        <f t="shared" si="3"/>
        <v>3250</v>
      </c>
    </row>
    <row r="457" spans="1:20" x14ac:dyDescent="0.25">
      <c r="A457" s="1">
        <v>36675</v>
      </c>
      <c r="B457">
        <v>123</v>
      </c>
      <c r="C457" t="s">
        <v>20</v>
      </c>
      <c r="D457">
        <v>29.4</v>
      </c>
      <c r="E457" s="2" t="s">
        <v>20</v>
      </c>
      <c r="F457">
        <v>17.899999999999999</v>
      </c>
      <c r="G457" t="s">
        <v>20</v>
      </c>
      <c r="H457">
        <v>2200</v>
      </c>
      <c r="I457" t="s">
        <v>20</v>
      </c>
      <c r="P457">
        <f t="shared" si="2"/>
        <v>2200</v>
      </c>
      <c r="T457">
        <f t="shared" si="3"/>
        <v>2200</v>
      </c>
    </row>
    <row r="458" spans="1:20" x14ac:dyDescent="0.25">
      <c r="A458" s="1">
        <v>36676</v>
      </c>
      <c r="B458">
        <v>70</v>
      </c>
      <c r="C458" t="s">
        <v>20</v>
      </c>
      <c r="D458">
        <v>27.7</v>
      </c>
      <c r="E458" s="2" t="s">
        <v>20</v>
      </c>
      <c r="F458">
        <v>16</v>
      </c>
      <c r="G458" t="s">
        <v>20</v>
      </c>
      <c r="H458">
        <v>3260</v>
      </c>
      <c r="I458" t="s">
        <v>20</v>
      </c>
      <c r="P458">
        <f t="shared" si="2"/>
        <v>3260</v>
      </c>
      <c r="T458">
        <f t="shared" si="3"/>
        <v>3260</v>
      </c>
    </row>
    <row r="459" spans="1:20" x14ac:dyDescent="0.25">
      <c r="A459" s="1">
        <v>36677</v>
      </c>
      <c r="B459">
        <v>55</v>
      </c>
      <c r="C459" t="s">
        <v>20</v>
      </c>
      <c r="D459">
        <v>26.6</v>
      </c>
      <c r="E459" s="2" t="s">
        <v>20</v>
      </c>
      <c r="F459">
        <v>16.2</v>
      </c>
      <c r="G459" t="s">
        <v>20</v>
      </c>
      <c r="H459">
        <v>3620</v>
      </c>
      <c r="I459" t="s">
        <v>20</v>
      </c>
      <c r="P459">
        <f t="shared" si="2"/>
        <v>3620</v>
      </c>
      <c r="T459">
        <f t="shared" si="3"/>
        <v>3620</v>
      </c>
    </row>
    <row r="460" spans="1:20" x14ac:dyDescent="0.25">
      <c r="A460" s="1">
        <v>36678</v>
      </c>
      <c r="B460">
        <v>60</v>
      </c>
      <c r="C460" t="s">
        <v>20</v>
      </c>
      <c r="D460">
        <v>24.5</v>
      </c>
      <c r="E460" s="2" t="s">
        <v>20</v>
      </c>
      <c r="F460">
        <v>15.4</v>
      </c>
      <c r="G460" t="s">
        <v>20</v>
      </c>
      <c r="H460">
        <v>3390</v>
      </c>
      <c r="I460" t="s">
        <v>20</v>
      </c>
      <c r="P460">
        <f t="shared" si="2"/>
        <v>3390</v>
      </c>
      <c r="T460">
        <f t="shared" si="3"/>
        <v>3390</v>
      </c>
    </row>
    <row r="461" spans="1:20" x14ac:dyDescent="0.25">
      <c r="A461" s="1">
        <v>36679</v>
      </c>
      <c r="B461">
        <v>112</v>
      </c>
      <c r="C461" t="s">
        <v>20</v>
      </c>
      <c r="D461">
        <v>25.7</v>
      </c>
      <c r="E461" s="2" t="s">
        <v>20</v>
      </c>
      <c r="F461">
        <v>15.8</v>
      </c>
      <c r="G461" t="s">
        <v>20</v>
      </c>
      <c r="H461">
        <v>2180</v>
      </c>
      <c r="I461" t="s">
        <v>20</v>
      </c>
      <c r="P461">
        <f t="shared" si="2"/>
        <v>2180</v>
      </c>
      <c r="T461">
        <f t="shared" si="3"/>
        <v>2180</v>
      </c>
    </row>
    <row r="462" spans="1:20" x14ac:dyDescent="0.25">
      <c r="A462" s="1">
        <v>36680</v>
      </c>
      <c r="B462">
        <v>189</v>
      </c>
      <c r="C462" t="s">
        <v>20</v>
      </c>
      <c r="D462">
        <v>27.5</v>
      </c>
      <c r="E462" s="2" t="s">
        <v>20</v>
      </c>
      <c r="F462">
        <v>16.100000000000001</v>
      </c>
      <c r="G462" t="s">
        <v>20</v>
      </c>
      <c r="H462">
        <v>2250</v>
      </c>
      <c r="I462" t="s">
        <v>20</v>
      </c>
      <c r="P462">
        <f t="shared" si="2"/>
        <v>2250</v>
      </c>
      <c r="T462">
        <f t="shared" si="3"/>
        <v>2250</v>
      </c>
    </row>
    <row r="463" spans="1:20" x14ac:dyDescent="0.25">
      <c r="A463" s="1">
        <v>36681</v>
      </c>
      <c r="B463">
        <v>757</v>
      </c>
      <c r="C463" t="s">
        <v>20</v>
      </c>
      <c r="D463">
        <v>23.8</v>
      </c>
      <c r="E463" s="2" t="s">
        <v>20</v>
      </c>
      <c r="F463">
        <v>20.2</v>
      </c>
      <c r="G463" t="s">
        <v>20</v>
      </c>
      <c r="H463">
        <v>1250</v>
      </c>
      <c r="I463" t="s">
        <v>20</v>
      </c>
      <c r="P463">
        <f t="shared" si="2"/>
        <v>1250</v>
      </c>
      <c r="T463">
        <f t="shared" si="3"/>
        <v>1250</v>
      </c>
    </row>
    <row r="464" spans="1:20" x14ac:dyDescent="0.25">
      <c r="A464" s="1">
        <v>36682</v>
      </c>
      <c r="B464">
        <v>481</v>
      </c>
      <c r="C464" t="s">
        <v>20</v>
      </c>
      <c r="D464">
        <v>24.5</v>
      </c>
      <c r="E464" s="2" t="s">
        <v>20</v>
      </c>
      <c r="F464">
        <v>18.899999999999999</v>
      </c>
      <c r="G464" t="s">
        <v>20</v>
      </c>
      <c r="H464">
        <v>1250</v>
      </c>
      <c r="I464" t="s">
        <v>20</v>
      </c>
      <c r="P464">
        <f t="shared" si="2"/>
        <v>1250</v>
      </c>
      <c r="T464">
        <f t="shared" si="3"/>
        <v>1250</v>
      </c>
    </row>
    <row r="465" spans="1:20" x14ac:dyDescent="0.25">
      <c r="A465" s="1">
        <v>36683</v>
      </c>
      <c r="B465">
        <v>532</v>
      </c>
      <c r="C465" t="s">
        <v>20</v>
      </c>
      <c r="D465">
        <v>25.4</v>
      </c>
      <c r="E465" s="2" t="s">
        <v>20</v>
      </c>
      <c r="F465">
        <v>20.399999999999999</v>
      </c>
      <c r="G465" t="s">
        <v>20</v>
      </c>
      <c r="H465">
        <v>1310</v>
      </c>
      <c r="I465" t="s">
        <v>20</v>
      </c>
      <c r="P465">
        <f t="shared" si="2"/>
        <v>1310</v>
      </c>
      <c r="T465">
        <f t="shared" si="3"/>
        <v>1310</v>
      </c>
    </row>
    <row r="466" spans="1:20" x14ac:dyDescent="0.25">
      <c r="A466" s="1">
        <v>36684</v>
      </c>
      <c r="B466">
        <v>565</v>
      </c>
      <c r="C466" t="s">
        <v>20</v>
      </c>
      <c r="D466">
        <v>26.2</v>
      </c>
      <c r="E466" s="2" t="s">
        <v>20</v>
      </c>
      <c r="F466">
        <v>19.600000000000001</v>
      </c>
      <c r="G466" t="s">
        <v>20</v>
      </c>
      <c r="H466">
        <v>1300</v>
      </c>
      <c r="I466" t="s">
        <v>20</v>
      </c>
      <c r="P466">
        <f t="shared" si="2"/>
        <v>1300</v>
      </c>
      <c r="T466">
        <f t="shared" si="3"/>
        <v>1300</v>
      </c>
    </row>
    <row r="467" spans="1:20" x14ac:dyDescent="0.25">
      <c r="A467" s="1">
        <v>36685</v>
      </c>
      <c r="B467">
        <v>256</v>
      </c>
      <c r="C467" t="s">
        <v>20</v>
      </c>
      <c r="E467" s="2"/>
      <c r="P467" t="e">
        <f t="shared" si="2"/>
        <v>#NUM!</v>
      </c>
      <c r="T467" t="e">
        <f t="shared" si="3"/>
        <v>#NUM!</v>
      </c>
    </row>
    <row r="468" spans="1:20" x14ac:dyDescent="0.25">
      <c r="A468" s="1">
        <v>36686</v>
      </c>
      <c r="B468">
        <v>168</v>
      </c>
      <c r="C468" t="s">
        <v>20</v>
      </c>
      <c r="E468" s="2"/>
      <c r="P468" t="e">
        <f t="shared" si="2"/>
        <v>#NUM!</v>
      </c>
      <c r="T468" t="e">
        <f t="shared" si="3"/>
        <v>#NUM!</v>
      </c>
    </row>
    <row r="469" spans="1:20" x14ac:dyDescent="0.25">
      <c r="A469" s="1">
        <v>36687</v>
      </c>
      <c r="B469">
        <v>95</v>
      </c>
      <c r="C469" t="s">
        <v>20</v>
      </c>
      <c r="E469" s="2"/>
      <c r="P469" t="e">
        <f t="shared" si="2"/>
        <v>#NUM!</v>
      </c>
      <c r="T469" t="e">
        <f t="shared" si="3"/>
        <v>#NUM!</v>
      </c>
    </row>
    <row r="470" spans="1:20" x14ac:dyDescent="0.25">
      <c r="A470" s="1">
        <v>36688</v>
      </c>
      <c r="B470">
        <v>71</v>
      </c>
      <c r="C470" t="s">
        <v>20</v>
      </c>
      <c r="E470" s="2"/>
      <c r="P470" t="e">
        <f t="shared" si="2"/>
        <v>#NUM!</v>
      </c>
      <c r="T470" t="e">
        <f t="shared" si="3"/>
        <v>#NUM!</v>
      </c>
    </row>
    <row r="471" spans="1:20" x14ac:dyDescent="0.25">
      <c r="A471" s="1">
        <v>36689</v>
      </c>
      <c r="B471">
        <v>61</v>
      </c>
      <c r="C471" t="s">
        <v>20</v>
      </c>
      <c r="E471" s="2"/>
      <c r="P471" t="e">
        <f t="shared" si="2"/>
        <v>#NUM!</v>
      </c>
      <c r="T471" t="e">
        <f t="shared" si="3"/>
        <v>#NUM!</v>
      </c>
    </row>
    <row r="472" spans="1:20" x14ac:dyDescent="0.25">
      <c r="A472" s="1">
        <v>36690</v>
      </c>
      <c r="B472">
        <v>53</v>
      </c>
      <c r="C472" t="s">
        <v>20</v>
      </c>
      <c r="D472">
        <v>27.4</v>
      </c>
      <c r="E472" s="2" t="s">
        <v>20</v>
      </c>
      <c r="H472">
        <v>3570</v>
      </c>
      <c r="I472" t="s">
        <v>20</v>
      </c>
      <c r="P472">
        <f t="shared" si="2"/>
        <v>3570</v>
      </c>
      <c r="T472">
        <f t="shared" si="3"/>
        <v>3570</v>
      </c>
    </row>
    <row r="473" spans="1:20" x14ac:dyDescent="0.25">
      <c r="A473" s="1">
        <v>36691</v>
      </c>
      <c r="B473">
        <v>53</v>
      </c>
      <c r="C473" t="s">
        <v>20</v>
      </c>
      <c r="D473">
        <v>28.8</v>
      </c>
      <c r="E473" s="2" t="s">
        <v>20</v>
      </c>
      <c r="F473">
        <v>13.2</v>
      </c>
      <c r="G473" t="s">
        <v>20</v>
      </c>
      <c r="H473">
        <v>3690</v>
      </c>
      <c r="I473" t="s">
        <v>20</v>
      </c>
      <c r="P473">
        <f t="shared" si="2"/>
        <v>3690</v>
      </c>
      <c r="T473">
        <f t="shared" si="3"/>
        <v>3690</v>
      </c>
    </row>
    <row r="474" spans="1:20" x14ac:dyDescent="0.25">
      <c r="A474" s="1">
        <v>36692</v>
      </c>
      <c r="B474">
        <v>55</v>
      </c>
      <c r="C474" t="s">
        <v>20</v>
      </c>
      <c r="D474">
        <v>29.4</v>
      </c>
      <c r="E474" s="2" t="s">
        <v>20</v>
      </c>
      <c r="F474">
        <v>14.7</v>
      </c>
      <c r="G474" t="s">
        <v>20</v>
      </c>
      <c r="P474" t="e">
        <f t="shared" si="2"/>
        <v>#NUM!</v>
      </c>
      <c r="T474" t="e">
        <f t="shared" si="3"/>
        <v>#NUM!</v>
      </c>
    </row>
    <row r="475" spans="1:20" x14ac:dyDescent="0.25">
      <c r="A475" s="1">
        <v>36693</v>
      </c>
      <c r="B475">
        <v>54</v>
      </c>
      <c r="C475" t="s">
        <v>20</v>
      </c>
      <c r="D475">
        <v>25.8</v>
      </c>
      <c r="E475" s="2" t="s">
        <v>20</v>
      </c>
      <c r="F475">
        <v>15.2</v>
      </c>
      <c r="G475" t="s">
        <v>20</v>
      </c>
      <c r="P475" t="e">
        <f t="shared" si="2"/>
        <v>#NUM!</v>
      </c>
      <c r="T475" t="e">
        <f t="shared" si="3"/>
        <v>#NUM!</v>
      </c>
    </row>
    <row r="476" spans="1:20" x14ac:dyDescent="0.25">
      <c r="A476" s="1">
        <v>36694</v>
      </c>
      <c r="B476">
        <v>61</v>
      </c>
      <c r="C476" t="s">
        <v>20</v>
      </c>
      <c r="D476">
        <v>21</v>
      </c>
      <c r="E476" s="2" t="s">
        <v>20</v>
      </c>
      <c r="F476">
        <v>14.2</v>
      </c>
      <c r="G476" t="s">
        <v>20</v>
      </c>
      <c r="P476" t="e">
        <f t="shared" si="2"/>
        <v>#NUM!</v>
      </c>
      <c r="T476" t="e">
        <f t="shared" si="3"/>
        <v>#NUM!</v>
      </c>
    </row>
    <row r="477" spans="1:20" x14ac:dyDescent="0.25">
      <c r="A477" s="1">
        <v>36695</v>
      </c>
      <c r="B477">
        <v>53</v>
      </c>
      <c r="C477" t="s">
        <v>20</v>
      </c>
      <c r="D477">
        <v>28.8</v>
      </c>
      <c r="E477" s="2" t="s">
        <v>20</v>
      </c>
      <c r="F477">
        <v>13.2</v>
      </c>
      <c r="G477" t="s">
        <v>20</v>
      </c>
      <c r="H477">
        <v>3410</v>
      </c>
      <c r="I477" t="s">
        <v>20</v>
      </c>
      <c r="P477">
        <f t="shared" si="2"/>
        <v>3410</v>
      </c>
      <c r="T477">
        <f t="shared" si="3"/>
        <v>3410</v>
      </c>
    </row>
    <row r="478" spans="1:20" x14ac:dyDescent="0.25">
      <c r="A478" s="1">
        <v>36696</v>
      </c>
      <c r="B478">
        <v>53</v>
      </c>
      <c r="C478" t="s">
        <v>20</v>
      </c>
      <c r="D478">
        <v>28.8</v>
      </c>
      <c r="E478" s="2" t="s">
        <v>20</v>
      </c>
      <c r="F478">
        <v>16.5</v>
      </c>
      <c r="G478" t="s">
        <v>20</v>
      </c>
      <c r="H478">
        <v>3310</v>
      </c>
      <c r="I478" t="s">
        <v>20</v>
      </c>
      <c r="P478">
        <f t="shared" si="2"/>
        <v>3310</v>
      </c>
      <c r="T478">
        <f t="shared" si="3"/>
        <v>3310</v>
      </c>
    </row>
    <row r="479" spans="1:20" x14ac:dyDescent="0.25">
      <c r="A479" s="1">
        <v>36697</v>
      </c>
      <c r="B479">
        <v>51</v>
      </c>
      <c r="C479" t="s">
        <v>20</v>
      </c>
      <c r="D479">
        <v>28.5</v>
      </c>
      <c r="E479" s="2" t="s">
        <v>20</v>
      </c>
      <c r="F479">
        <v>15.8</v>
      </c>
      <c r="G479" t="s">
        <v>20</v>
      </c>
      <c r="H479">
        <v>3190</v>
      </c>
      <c r="I479" t="s">
        <v>20</v>
      </c>
      <c r="P479">
        <f t="shared" si="2"/>
        <v>3190</v>
      </c>
      <c r="T479">
        <f t="shared" si="3"/>
        <v>3190</v>
      </c>
    </row>
    <row r="480" spans="1:20" x14ac:dyDescent="0.25">
      <c r="A480" s="1">
        <v>36698</v>
      </c>
      <c r="B480">
        <v>53</v>
      </c>
      <c r="C480" t="s">
        <v>20</v>
      </c>
      <c r="D480">
        <v>29.1</v>
      </c>
      <c r="E480" s="2" t="s">
        <v>20</v>
      </c>
      <c r="F480">
        <v>13.9</v>
      </c>
      <c r="G480" t="s">
        <v>20</v>
      </c>
      <c r="H480">
        <v>3380</v>
      </c>
      <c r="I480" t="s">
        <v>20</v>
      </c>
      <c r="P480">
        <f t="shared" si="2"/>
        <v>3380</v>
      </c>
      <c r="T480">
        <f t="shared" si="3"/>
        <v>3380</v>
      </c>
    </row>
    <row r="481" spans="1:20" x14ac:dyDescent="0.25">
      <c r="A481" s="1">
        <v>36699</v>
      </c>
      <c r="B481">
        <v>49</v>
      </c>
      <c r="C481" t="s">
        <v>20</v>
      </c>
      <c r="D481">
        <v>30.3</v>
      </c>
      <c r="E481" s="2" t="s">
        <v>20</v>
      </c>
      <c r="F481">
        <v>17</v>
      </c>
      <c r="G481" t="s">
        <v>20</v>
      </c>
      <c r="H481">
        <v>3540</v>
      </c>
      <c r="I481" t="s">
        <v>20</v>
      </c>
      <c r="P481">
        <f t="shared" si="2"/>
        <v>3540</v>
      </c>
      <c r="T481">
        <f t="shared" si="3"/>
        <v>3540</v>
      </c>
    </row>
    <row r="482" spans="1:20" x14ac:dyDescent="0.25">
      <c r="A482" s="1">
        <v>36700</v>
      </c>
      <c r="B482">
        <v>52</v>
      </c>
      <c r="C482" t="s">
        <v>20</v>
      </c>
      <c r="D482">
        <v>29.2</v>
      </c>
      <c r="E482" s="2" t="s">
        <v>20</v>
      </c>
      <c r="F482">
        <v>16.8</v>
      </c>
      <c r="G482" t="s">
        <v>20</v>
      </c>
      <c r="H482">
        <v>3460</v>
      </c>
      <c r="I482" t="s">
        <v>20</v>
      </c>
      <c r="P482">
        <f t="shared" si="2"/>
        <v>3460</v>
      </c>
      <c r="T482">
        <f t="shared" si="3"/>
        <v>3460</v>
      </c>
    </row>
    <row r="483" spans="1:20" x14ac:dyDescent="0.25">
      <c r="A483" s="1">
        <v>36701</v>
      </c>
      <c r="B483">
        <v>54</v>
      </c>
      <c r="C483" t="s">
        <v>20</v>
      </c>
      <c r="D483">
        <v>30.3</v>
      </c>
      <c r="E483" s="2" t="s">
        <v>20</v>
      </c>
      <c r="F483">
        <v>16.600000000000001</v>
      </c>
      <c r="G483" t="s">
        <v>20</v>
      </c>
      <c r="H483">
        <v>3430</v>
      </c>
      <c r="I483" t="s">
        <v>20</v>
      </c>
      <c r="P483">
        <f t="shared" si="2"/>
        <v>3430</v>
      </c>
      <c r="T483">
        <f t="shared" si="3"/>
        <v>3430</v>
      </c>
    </row>
    <row r="484" spans="1:20" x14ac:dyDescent="0.25">
      <c r="A484" s="1">
        <v>36702</v>
      </c>
      <c r="B484">
        <v>51</v>
      </c>
      <c r="C484" t="s">
        <v>20</v>
      </c>
      <c r="D484">
        <v>32</v>
      </c>
      <c r="E484" s="2" t="s">
        <v>20</v>
      </c>
      <c r="F484">
        <v>17.2</v>
      </c>
      <c r="G484" t="s">
        <v>20</v>
      </c>
      <c r="H484">
        <v>3170</v>
      </c>
      <c r="I484" t="s">
        <v>20</v>
      </c>
      <c r="P484">
        <f t="shared" si="2"/>
        <v>3170</v>
      </c>
      <c r="T484">
        <f t="shared" si="3"/>
        <v>3170</v>
      </c>
    </row>
    <row r="485" spans="1:20" x14ac:dyDescent="0.25">
      <c r="A485" s="1">
        <v>36703</v>
      </c>
      <c r="B485">
        <v>48</v>
      </c>
      <c r="C485" t="s">
        <v>20</v>
      </c>
      <c r="D485">
        <v>27.6</v>
      </c>
      <c r="E485" s="2" t="s">
        <v>20</v>
      </c>
      <c r="F485">
        <v>16.5</v>
      </c>
      <c r="G485" t="s">
        <v>20</v>
      </c>
      <c r="H485">
        <v>3360</v>
      </c>
      <c r="I485" t="s">
        <v>20</v>
      </c>
      <c r="P485">
        <f t="shared" si="2"/>
        <v>3360</v>
      </c>
      <c r="T485">
        <f t="shared" si="3"/>
        <v>3360</v>
      </c>
    </row>
    <row r="486" spans="1:20" x14ac:dyDescent="0.25">
      <c r="A486" s="1">
        <v>36704</v>
      </c>
      <c r="B486">
        <v>49</v>
      </c>
      <c r="C486" t="s">
        <v>20</v>
      </c>
      <c r="D486">
        <v>23.5</v>
      </c>
      <c r="E486" s="2" t="s">
        <v>20</v>
      </c>
      <c r="F486">
        <v>16.3</v>
      </c>
      <c r="G486" t="s">
        <v>20</v>
      </c>
      <c r="H486">
        <v>3190</v>
      </c>
      <c r="I486" t="s">
        <v>20</v>
      </c>
      <c r="P486">
        <f t="shared" si="2"/>
        <v>3190</v>
      </c>
      <c r="T486">
        <f t="shared" si="3"/>
        <v>3190</v>
      </c>
    </row>
    <row r="487" spans="1:20" x14ac:dyDescent="0.25">
      <c r="A487" s="1">
        <v>36705</v>
      </c>
      <c r="B487">
        <v>49</v>
      </c>
      <c r="C487" t="s">
        <v>20</v>
      </c>
      <c r="D487">
        <v>26.2</v>
      </c>
      <c r="E487" s="2" t="s">
        <v>20</v>
      </c>
      <c r="F487">
        <v>16.899999999999999</v>
      </c>
      <c r="G487" t="s">
        <v>20</v>
      </c>
      <c r="H487">
        <v>3260</v>
      </c>
      <c r="I487" t="s">
        <v>20</v>
      </c>
      <c r="P487">
        <f t="shared" si="2"/>
        <v>3260</v>
      </c>
      <c r="T487">
        <f t="shared" si="3"/>
        <v>3260</v>
      </c>
    </row>
    <row r="488" spans="1:20" x14ac:dyDescent="0.25">
      <c r="A488" s="1">
        <v>36706</v>
      </c>
      <c r="B488">
        <v>52</v>
      </c>
      <c r="C488" t="s">
        <v>20</v>
      </c>
      <c r="D488">
        <v>30.9</v>
      </c>
      <c r="E488" s="2" t="s">
        <v>20</v>
      </c>
      <c r="F488">
        <v>16</v>
      </c>
      <c r="G488" t="s">
        <v>20</v>
      </c>
      <c r="H488">
        <v>3160</v>
      </c>
      <c r="I488" t="s">
        <v>20</v>
      </c>
      <c r="P488">
        <f t="shared" si="2"/>
        <v>3160</v>
      </c>
      <c r="T488">
        <f t="shared" si="3"/>
        <v>3160</v>
      </c>
    </row>
    <row r="489" spans="1:20" x14ac:dyDescent="0.25">
      <c r="A489" s="1">
        <v>36707</v>
      </c>
      <c r="B489">
        <v>59</v>
      </c>
      <c r="C489" t="s">
        <v>20</v>
      </c>
      <c r="D489">
        <v>30.1</v>
      </c>
      <c r="E489" s="2" t="s">
        <v>20</v>
      </c>
      <c r="F489">
        <v>17.3</v>
      </c>
      <c r="G489" t="s">
        <v>20</v>
      </c>
      <c r="H489">
        <v>2880</v>
      </c>
      <c r="I489" t="s">
        <v>20</v>
      </c>
      <c r="P489">
        <f t="shared" si="2"/>
        <v>2880</v>
      </c>
      <c r="T489">
        <f t="shared" si="3"/>
        <v>2880</v>
      </c>
    </row>
    <row r="490" spans="1:20" x14ac:dyDescent="0.25">
      <c r="A490" s="1">
        <v>36708</v>
      </c>
      <c r="B490">
        <v>47</v>
      </c>
      <c r="C490" t="s">
        <v>20</v>
      </c>
      <c r="D490">
        <v>32.1</v>
      </c>
      <c r="E490" s="2" t="s">
        <v>20</v>
      </c>
      <c r="F490">
        <v>17.5</v>
      </c>
      <c r="G490" t="s">
        <v>20</v>
      </c>
      <c r="H490">
        <v>3200</v>
      </c>
      <c r="I490" t="s">
        <v>20</v>
      </c>
      <c r="P490">
        <f t="shared" si="2"/>
        <v>3200</v>
      </c>
      <c r="T490">
        <f t="shared" si="3"/>
        <v>3200</v>
      </c>
    </row>
    <row r="491" spans="1:20" x14ac:dyDescent="0.25">
      <c r="A491" s="1">
        <v>36709</v>
      </c>
      <c r="B491">
        <v>45</v>
      </c>
      <c r="C491" t="s">
        <v>20</v>
      </c>
      <c r="D491">
        <v>32.299999999999997</v>
      </c>
      <c r="E491" s="2" t="s">
        <v>20</v>
      </c>
      <c r="F491">
        <v>18.399999999999999</v>
      </c>
      <c r="G491" t="s">
        <v>20</v>
      </c>
      <c r="H491">
        <v>3250</v>
      </c>
      <c r="I491" t="s">
        <v>20</v>
      </c>
      <c r="P491">
        <f t="shared" si="2"/>
        <v>3250</v>
      </c>
      <c r="T491">
        <f t="shared" si="3"/>
        <v>3250</v>
      </c>
    </row>
    <row r="492" spans="1:20" x14ac:dyDescent="0.25">
      <c r="A492" s="1">
        <v>36710</v>
      </c>
      <c r="B492">
        <v>47</v>
      </c>
      <c r="C492" t="s">
        <v>20</v>
      </c>
      <c r="D492">
        <v>31.6</v>
      </c>
      <c r="E492" s="2" t="s">
        <v>20</v>
      </c>
      <c r="F492">
        <v>18.2</v>
      </c>
      <c r="G492" t="s">
        <v>20</v>
      </c>
      <c r="H492">
        <v>3240</v>
      </c>
      <c r="I492" t="s">
        <v>20</v>
      </c>
      <c r="P492">
        <f t="shared" si="2"/>
        <v>3240</v>
      </c>
      <c r="T492">
        <f t="shared" si="3"/>
        <v>3240</v>
      </c>
    </row>
    <row r="493" spans="1:20" x14ac:dyDescent="0.25">
      <c r="A493" s="1">
        <v>36711</v>
      </c>
      <c r="B493">
        <v>46</v>
      </c>
      <c r="C493" t="s">
        <v>20</v>
      </c>
      <c r="D493">
        <v>31.7</v>
      </c>
      <c r="E493" s="2" t="s">
        <v>20</v>
      </c>
      <c r="F493">
        <v>18.100000000000001</v>
      </c>
      <c r="G493" t="s">
        <v>20</v>
      </c>
      <c r="H493">
        <v>3190</v>
      </c>
      <c r="I493" t="s">
        <v>20</v>
      </c>
      <c r="P493">
        <f t="shared" si="2"/>
        <v>3190</v>
      </c>
      <c r="T493">
        <f t="shared" si="3"/>
        <v>3190</v>
      </c>
    </row>
    <row r="494" spans="1:20" x14ac:dyDescent="0.25">
      <c r="A494" s="1">
        <v>36712</v>
      </c>
      <c r="B494">
        <v>44</v>
      </c>
      <c r="C494" t="s">
        <v>20</v>
      </c>
      <c r="D494">
        <v>32.700000000000003</v>
      </c>
      <c r="E494" s="2" t="s">
        <v>20</v>
      </c>
      <c r="F494">
        <v>17.2</v>
      </c>
      <c r="G494" t="s">
        <v>20</v>
      </c>
      <c r="H494">
        <v>3120</v>
      </c>
      <c r="I494" t="s">
        <v>20</v>
      </c>
      <c r="P494">
        <f t="shared" si="2"/>
        <v>3120</v>
      </c>
      <c r="T494">
        <f t="shared" si="3"/>
        <v>3120</v>
      </c>
    </row>
    <row r="495" spans="1:20" x14ac:dyDescent="0.25">
      <c r="A495" s="1">
        <v>36713</v>
      </c>
      <c r="B495">
        <v>42</v>
      </c>
      <c r="C495" t="s">
        <v>20</v>
      </c>
      <c r="D495">
        <v>32.700000000000003</v>
      </c>
      <c r="E495" s="2" t="s">
        <v>20</v>
      </c>
      <c r="F495">
        <v>18.5</v>
      </c>
      <c r="G495" t="s">
        <v>20</v>
      </c>
      <c r="H495">
        <v>3080</v>
      </c>
      <c r="I495" t="s">
        <v>20</v>
      </c>
      <c r="P495">
        <f t="shared" si="2"/>
        <v>3080</v>
      </c>
      <c r="T495">
        <f t="shared" si="3"/>
        <v>3080</v>
      </c>
    </row>
    <row r="496" spans="1:20" x14ac:dyDescent="0.25">
      <c r="A496" s="1">
        <v>36714</v>
      </c>
      <c r="B496">
        <v>40</v>
      </c>
      <c r="C496" t="s">
        <v>20</v>
      </c>
      <c r="D496">
        <v>31.1</v>
      </c>
      <c r="E496" s="2" t="s">
        <v>20</v>
      </c>
      <c r="F496">
        <v>17</v>
      </c>
      <c r="G496" t="s">
        <v>20</v>
      </c>
      <c r="H496">
        <v>3120</v>
      </c>
      <c r="I496" t="s">
        <v>20</v>
      </c>
      <c r="P496">
        <f t="shared" ref="P496:P559" si="4">_xlfn.PERCENTILE.INC(G496:N496,0.01)</f>
        <v>3120</v>
      </c>
      <c r="T496">
        <f t="shared" ref="T496:T559" si="5">_xlfn.PERCENTILE.INC(G496:N496,0.99)</f>
        <v>3120</v>
      </c>
    </row>
    <row r="497" spans="1:20" x14ac:dyDescent="0.25">
      <c r="A497" s="1">
        <v>36715</v>
      </c>
      <c r="B497">
        <v>41</v>
      </c>
      <c r="C497" t="s">
        <v>20</v>
      </c>
      <c r="D497">
        <v>32.6</v>
      </c>
      <c r="E497" s="2" t="s">
        <v>20</v>
      </c>
      <c r="F497">
        <v>17</v>
      </c>
      <c r="G497" t="s">
        <v>20</v>
      </c>
      <c r="H497">
        <v>2950</v>
      </c>
      <c r="I497" t="s">
        <v>20</v>
      </c>
      <c r="P497">
        <f t="shared" si="4"/>
        <v>2950</v>
      </c>
      <c r="T497">
        <f t="shared" si="5"/>
        <v>2950</v>
      </c>
    </row>
    <row r="498" spans="1:20" x14ac:dyDescent="0.25">
      <c r="A498" s="1">
        <v>36716</v>
      </c>
      <c r="B498">
        <v>43</v>
      </c>
      <c r="C498" t="s">
        <v>20</v>
      </c>
      <c r="D498">
        <v>33.5</v>
      </c>
      <c r="E498" s="2" t="s">
        <v>20</v>
      </c>
      <c r="F498">
        <v>18</v>
      </c>
      <c r="G498" t="s">
        <v>20</v>
      </c>
      <c r="H498">
        <v>2900</v>
      </c>
      <c r="I498" t="s">
        <v>20</v>
      </c>
      <c r="P498">
        <f t="shared" si="4"/>
        <v>2900</v>
      </c>
      <c r="T498">
        <f t="shared" si="5"/>
        <v>2900</v>
      </c>
    </row>
    <row r="499" spans="1:20" x14ac:dyDescent="0.25">
      <c r="A499" s="1">
        <v>36717</v>
      </c>
      <c r="B499">
        <v>41</v>
      </c>
      <c r="C499" t="s">
        <v>20</v>
      </c>
      <c r="D499">
        <v>34</v>
      </c>
      <c r="E499" s="2" t="s">
        <v>20</v>
      </c>
      <c r="F499">
        <v>19.8</v>
      </c>
      <c r="G499" t="s">
        <v>20</v>
      </c>
      <c r="H499">
        <v>2910</v>
      </c>
      <c r="I499" t="s">
        <v>20</v>
      </c>
      <c r="P499">
        <f t="shared" si="4"/>
        <v>2910</v>
      </c>
      <c r="T499">
        <f t="shared" si="5"/>
        <v>2910</v>
      </c>
    </row>
    <row r="500" spans="1:20" x14ac:dyDescent="0.25">
      <c r="A500" s="1">
        <v>36718</v>
      </c>
      <c r="B500">
        <v>40</v>
      </c>
      <c r="C500" t="s">
        <v>20</v>
      </c>
      <c r="D500">
        <v>32.5</v>
      </c>
      <c r="E500" s="2" t="s">
        <v>20</v>
      </c>
      <c r="F500">
        <v>19</v>
      </c>
      <c r="G500" t="s">
        <v>20</v>
      </c>
      <c r="H500">
        <v>3050</v>
      </c>
      <c r="I500" t="s">
        <v>20</v>
      </c>
      <c r="P500">
        <f t="shared" si="4"/>
        <v>3050</v>
      </c>
      <c r="T500">
        <f t="shared" si="5"/>
        <v>3050</v>
      </c>
    </row>
    <row r="501" spans="1:20" x14ac:dyDescent="0.25">
      <c r="A501" s="1">
        <v>36719</v>
      </c>
      <c r="B501">
        <v>39</v>
      </c>
      <c r="C501" t="s">
        <v>20</v>
      </c>
      <c r="D501">
        <v>29.2</v>
      </c>
      <c r="E501" s="2" t="s">
        <v>20</v>
      </c>
      <c r="F501">
        <v>19.3</v>
      </c>
      <c r="G501" t="s">
        <v>20</v>
      </c>
      <c r="P501" t="e">
        <f t="shared" si="4"/>
        <v>#NUM!</v>
      </c>
      <c r="T501" t="e">
        <f t="shared" si="5"/>
        <v>#NUM!</v>
      </c>
    </row>
    <row r="502" spans="1:20" x14ac:dyDescent="0.25">
      <c r="A502" s="1">
        <v>36720</v>
      </c>
      <c r="B502">
        <v>40</v>
      </c>
      <c r="C502" t="s">
        <v>20</v>
      </c>
      <c r="E502" s="2"/>
      <c r="F502">
        <v>18.399999999999999</v>
      </c>
      <c r="G502" t="s">
        <v>20</v>
      </c>
      <c r="P502" t="e">
        <f t="shared" si="4"/>
        <v>#NUM!</v>
      </c>
      <c r="T502" t="e">
        <f t="shared" si="5"/>
        <v>#NUM!</v>
      </c>
    </row>
    <row r="503" spans="1:20" x14ac:dyDescent="0.25">
      <c r="A503" s="1">
        <v>36721</v>
      </c>
      <c r="B503">
        <v>52</v>
      </c>
      <c r="C503" t="s">
        <v>20</v>
      </c>
      <c r="D503">
        <v>31.4</v>
      </c>
      <c r="E503" s="2" t="s">
        <v>20</v>
      </c>
      <c r="P503" t="e">
        <f t="shared" si="4"/>
        <v>#NUM!</v>
      </c>
      <c r="T503" t="e">
        <f t="shared" si="5"/>
        <v>#NUM!</v>
      </c>
    </row>
    <row r="504" spans="1:20" x14ac:dyDescent="0.25">
      <c r="A504" s="1">
        <v>36722</v>
      </c>
      <c r="B504">
        <v>46</v>
      </c>
      <c r="C504" t="s">
        <v>20</v>
      </c>
      <c r="D504">
        <v>34.1</v>
      </c>
      <c r="E504" s="2" t="s">
        <v>20</v>
      </c>
      <c r="F504">
        <v>19.399999999999999</v>
      </c>
      <c r="G504" t="s">
        <v>20</v>
      </c>
      <c r="P504" t="e">
        <f t="shared" si="4"/>
        <v>#NUM!</v>
      </c>
      <c r="T504" t="e">
        <f t="shared" si="5"/>
        <v>#NUM!</v>
      </c>
    </row>
    <row r="505" spans="1:20" x14ac:dyDescent="0.25">
      <c r="A505" s="1">
        <v>36723</v>
      </c>
      <c r="B505">
        <v>47</v>
      </c>
      <c r="C505" t="s">
        <v>20</v>
      </c>
      <c r="D505">
        <v>29.4</v>
      </c>
      <c r="E505" s="2" t="s">
        <v>20</v>
      </c>
      <c r="F505">
        <v>19.5</v>
      </c>
      <c r="G505" t="s">
        <v>20</v>
      </c>
      <c r="P505" t="e">
        <f t="shared" si="4"/>
        <v>#NUM!</v>
      </c>
      <c r="T505" t="e">
        <f t="shared" si="5"/>
        <v>#NUM!</v>
      </c>
    </row>
    <row r="506" spans="1:20" x14ac:dyDescent="0.25">
      <c r="A506" s="1">
        <v>36724</v>
      </c>
      <c r="B506">
        <v>64</v>
      </c>
      <c r="C506" t="s">
        <v>20</v>
      </c>
      <c r="D506">
        <v>29.3</v>
      </c>
      <c r="E506" s="2" t="s">
        <v>20</v>
      </c>
      <c r="F506">
        <v>19.3</v>
      </c>
      <c r="G506" t="s">
        <v>20</v>
      </c>
      <c r="P506" t="e">
        <f t="shared" si="4"/>
        <v>#NUM!</v>
      </c>
      <c r="T506" t="e">
        <f t="shared" si="5"/>
        <v>#NUM!</v>
      </c>
    </row>
    <row r="507" spans="1:20" x14ac:dyDescent="0.25">
      <c r="A507" s="1">
        <v>36725</v>
      </c>
      <c r="B507">
        <v>143</v>
      </c>
      <c r="C507" t="s">
        <v>20</v>
      </c>
      <c r="D507">
        <v>30.3</v>
      </c>
      <c r="E507" s="2" t="s">
        <v>20</v>
      </c>
      <c r="F507">
        <v>18.600000000000001</v>
      </c>
      <c r="G507" t="s">
        <v>20</v>
      </c>
      <c r="P507" t="e">
        <f t="shared" si="4"/>
        <v>#NUM!</v>
      </c>
      <c r="T507" t="e">
        <f t="shared" si="5"/>
        <v>#NUM!</v>
      </c>
    </row>
    <row r="508" spans="1:20" x14ac:dyDescent="0.25">
      <c r="A508" s="1">
        <v>36726</v>
      </c>
      <c r="B508">
        <v>97</v>
      </c>
      <c r="C508" t="s">
        <v>20</v>
      </c>
      <c r="D508">
        <v>31.2</v>
      </c>
      <c r="E508" s="2" t="s">
        <v>20</v>
      </c>
      <c r="F508">
        <v>19.2</v>
      </c>
      <c r="G508" t="s">
        <v>20</v>
      </c>
      <c r="H508">
        <v>2160</v>
      </c>
      <c r="I508" t="s">
        <v>20</v>
      </c>
      <c r="P508">
        <f t="shared" si="4"/>
        <v>2160</v>
      </c>
      <c r="T508">
        <f t="shared" si="5"/>
        <v>2160</v>
      </c>
    </row>
    <row r="509" spans="1:20" x14ac:dyDescent="0.25">
      <c r="A509" s="1">
        <v>36727</v>
      </c>
      <c r="B509">
        <v>265</v>
      </c>
      <c r="C509" t="s">
        <v>20</v>
      </c>
      <c r="D509">
        <v>29.1</v>
      </c>
      <c r="E509" s="2" t="s">
        <v>20</v>
      </c>
      <c r="F509">
        <v>21.1</v>
      </c>
      <c r="G509" t="s">
        <v>20</v>
      </c>
      <c r="P509" t="e">
        <f t="shared" si="4"/>
        <v>#NUM!</v>
      </c>
      <c r="T509" t="e">
        <f t="shared" si="5"/>
        <v>#NUM!</v>
      </c>
    </row>
    <row r="510" spans="1:20" x14ac:dyDescent="0.25">
      <c r="A510" s="1">
        <v>36728</v>
      </c>
      <c r="B510">
        <v>268</v>
      </c>
      <c r="C510" t="s">
        <v>20</v>
      </c>
      <c r="D510">
        <v>29.1</v>
      </c>
      <c r="E510" s="2" t="s">
        <v>20</v>
      </c>
      <c r="F510">
        <v>21.5</v>
      </c>
      <c r="G510" t="s">
        <v>20</v>
      </c>
      <c r="H510">
        <v>1620</v>
      </c>
      <c r="I510" t="s">
        <v>20</v>
      </c>
      <c r="P510">
        <f t="shared" si="4"/>
        <v>1620</v>
      </c>
      <c r="T510">
        <f t="shared" si="5"/>
        <v>1620</v>
      </c>
    </row>
    <row r="511" spans="1:20" x14ac:dyDescent="0.25">
      <c r="A511" s="1">
        <v>36729</v>
      </c>
      <c r="B511">
        <v>153</v>
      </c>
      <c r="C511" t="s">
        <v>20</v>
      </c>
      <c r="D511">
        <v>29.6</v>
      </c>
      <c r="E511" s="2" t="s">
        <v>20</v>
      </c>
      <c r="F511">
        <v>19.2</v>
      </c>
      <c r="G511" t="s">
        <v>20</v>
      </c>
      <c r="H511">
        <v>2220</v>
      </c>
      <c r="I511" t="s">
        <v>20</v>
      </c>
      <c r="P511">
        <f t="shared" si="4"/>
        <v>2220</v>
      </c>
      <c r="T511">
        <f t="shared" si="5"/>
        <v>2220</v>
      </c>
    </row>
    <row r="512" spans="1:20" x14ac:dyDescent="0.25">
      <c r="A512" s="1">
        <v>36730</v>
      </c>
      <c r="B512">
        <v>97</v>
      </c>
      <c r="C512" t="s">
        <v>20</v>
      </c>
      <c r="D512">
        <v>31.6</v>
      </c>
      <c r="E512" s="2" t="s">
        <v>20</v>
      </c>
      <c r="F512">
        <v>18.399999999999999</v>
      </c>
      <c r="G512" t="s">
        <v>20</v>
      </c>
      <c r="H512">
        <v>2940</v>
      </c>
      <c r="I512" t="s">
        <v>20</v>
      </c>
      <c r="P512">
        <f t="shared" si="4"/>
        <v>2940</v>
      </c>
      <c r="T512">
        <f t="shared" si="5"/>
        <v>2940</v>
      </c>
    </row>
    <row r="513" spans="1:20" x14ac:dyDescent="0.25">
      <c r="A513" s="1">
        <v>36731</v>
      </c>
      <c r="B513">
        <v>79</v>
      </c>
      <c r="C513" t="s">
        <v>20</v>
      </c>
      <c r="D513">
        <v>29.7</v>
      </c>
      <c r="E513" s="2" t="s">
        <v>20</v>
      </c>
      <c r="F513">
        <v>18.100000000000001</v>
      </c>
      <c r="G513" t="s">
        <v>20</v>
      </c>
      <c r="P513" t="e">
        <f t="shared" si="4"/>
        <v>#NUM!</v>
      </c>
      <c r="T513" t="e">
        <f t="shared" si="5"/>
        <v>#NUM!</v>
      </c>
    </row>
    <row r="514" spans="1:20" x14ac:dyDescent="0.25">
      <c r="A514" s="1">
        <v>36732</v>
      </c>
      <c r="B514">
        <v>77</v>
      </c>
      <c r="C514" t="s">
        <v>20</v>
      </c>
      <c r="D514">
        <v>31.2</v>
      </c>
      <c r="E514" s="2" t="s">
        <v>20</v>
      </c>
      <c r="F514">
        <v>17.899999999999999</v>
      </c>
      <c r="G514" t="s">
        <v>20</v>
      </c>
      <c r="P514" t="e">
        <f t="shared" si="4"/>
        <v>#NUM!</v>
      </c>
      <c r="T514" t="e">
        <f t="shared" si="5"/>
        <v>#NUM!</v>
      </c>
    </row>
    <row r="515" spans="1:20" x14ac:dyDescent="0.25">
      <c r="A515" s="1">
        <v>36733</v>
      </c>
      <c r="B515">
        <v>89</v>
      </c>
      <c r="C515" t="s">
        <v>20</v>
      </c>
      <c r="D515">
        <v>31.2</v>
      </c>
      <c r="E515" s="2" t="s">
        <v>20</v>
      </c>
      <c r="F515">
        <v>19.100000000000001</v>
      </c>
      <c r="G515" t="s">
        <v>20</v>
      </c>
      <c r="H515">
        <v>2810</v>
      </c>
      <c r="I515" t="s">
        <v>20</v>
      </c>
      <c r="P515">
        <f t="shared" si="4"/>
        <v>2810</v>
      </c>
      <c r="T515">
        <f t="shared" si="5"/>
        <v>2810</v>
      </c>
    </row>
    <row r="516" spans="1:20" x14ac:dyDescent="0.25">
      <c r="A516" s="1">
        <v>36734</v>
      </c>
      <c r="B516">
        <v>94</v>
      </c>
      <c r="C516" t="s">
        <v>20</v>
      </c>
      <c r="D516">
        <v>31.9</v>
      </c>
      <c r="E516" s="2" t="s">
        <v>20</v>
      </c>
      <c r="F516">
        <v>19.5</v>
      </c>
      <c r="G516" t="s">
        <v>20</v>
      </c>
      <c r="H516">
        <v>2740</v>
      </c>
      <c r="I516" t="s">
        <v>20</v>
      </c>
      <c r="P516">
        <f t="shared" si="4"/>
        <v>2740</v>
      </c>
      <c r="T516">
        <f t="shared" si="5"/>
        <v>2740</v>
      </c>
    </row>
    <row r="517" spans="1:20" x14ac:dyDescent="0.25">
      <c r="A517" s="1">
        <v>36735</v>
      </c>
      <c r="B517">
        <v>85</v>
      </c>
      <c r="C517" t="s">
        <v>20</v>
      </c>
      <c r="D517">
        <v>30.2</v>
      </c>
      <c r="E517" s="2" t="s">
        <v>20</v>
      </c>
      <c r="F517">
        <v>19.5</v>
      </c>
      <c r="G517" t="s">
        <v>20</v>
      </c>
      <c r="H517">
        <v>2860</v>
      </c>
      <c r="I517" t="s">
        <v>20</v>
      </c>
      <c r="P517">
        <f t="shared" si="4"/>
        <v>2860</v>
      </c>
      <c r="T517">
        <f t="shared" si="5"/>
        <v>2860</v>
      </c>
    </row>
    <row r="518" spans="1:20" x14ac:dyDescent="0.25">
      <c r="A518" s="1">
        <v>36736</v>
      </c>
      <c r="B518">
        <v>81</v>
      </c>
      <c r="C518" t="s">
        <v>20</v>
      </c>
      <c r="D518">
        <v>30.8</v>
      </c>
      <c r="E518" s="2" t="s">
        <v>20</v>
      </c>
      <c r="F518">
        <v>19</v>
      </c>
      <c r="G518" t="s">
        <v>20</v>
      </c>
      <c r="H518">
        <v>2860</v>
      </c>
      <c r="I518" t="s">
        <v>20</v>
      </c>
      <c r="P518">
        <f t="shared" si="4"/>
        <v>2860</v>
      </c>
      <c r="T518">
        <f t="shared" si="5"/>
        <v>2860</v>
      </c>
    </row>
    <row r="519" spans="1:20" x14ac:dyDescent="0.25">
      <c r="A519" s="1">
        <v>36737</v>
      </c>
      <c r="B519">
        <v>79</v>
      </c>
      <c r="C519" t="s">
        <v>20</v>
      </c>
      <c r="D519">
        <v>29.7</v>
      </c>
      <c r="E519" s="2" t="s">
        <v>20</v>
      </c>
      <c r="F519">
        <v>18.899999999999999</v>
      </c>
      <c r="G519" t="s">
        <v>20</v>
      </c>
      <c r="H519">
        <v>2710</v>
      </c>
      <c r="I519" t="s">
        <v>20</v>
      </c>
      <c r="P519">
        <f t="shared" si="4"/>
        <v>2710</v>
      </c>
      <c r="T519">
        <f t="shared" si="5"/>
        <v>2710</v>
      </c>
    </row>
    <row r="520" spans="1:20" x14ac:dyDescent="0.25">
      <c r="A520" s="1">
        <v>36738</v>
      </c>
      <c r="B520">
        <v>84</v>
      </c>
      <c r="C520" t="s">
        <v>20</v>
      </c>
      <c r="D520">
        <v>31.3</v>
      </c>
      <c r="E520" s="2" t="s">
        <v>20</v>
      </c>
      <c r="F520">
        <v>18.2</v>
      </c>
      <c r="G520" t="s">
        <v>20</v>
      </c>
      <c r="H520">
        <v>2580</v>
      </c>
      <c r="I520" t="s">
        <v>20</v>
      </c>
      <c r="P520">
        <f t="shared" si="4"/>
        <v>2580</v>
      </c>
      <c r="T520">
        <f t="shared" si="5"/>
        <v>2580</v>
      </c>
    </row>
    <row r="521" spans="1:20" x14ac:dyDescent="0.25">
      <c r="A521" s="1">
        <v>36739</v>
      </c>
      <c r="B521">
        <v>168</v>
      </c>
      <c r="C521" t="s">
        <v>20</v>
      </c>
      <c r="D521">
        <v>29</v>
      </c>
      <c r="E521" s="2" t="s">
        <v>20</v>
      </c>
      <c r="F521">
        <v>18.8</v>
      </c>
      <c r="G521" t="s">
        <v>20</v>
      </c>
      <c r="H521">
        <v>2090</v>
      </c>
      <c r="I521" t="s">
        <v>20</v>
      </c>
      <c r="P521">
        <f t="shared" si="4"/>
        <v>2090</v>
      </c>
      <c r="T521">
        <f t="shared" si="5"/>
        <v>2090</v>
      </c>
    </row>
    <row r="522" spans="1:20" x14ac:dyDescent="0.25">
      <c r="A522" s="1">
        <v>36740</v>
      </c>
      <c r="B522">
        <v>169</v>
      </c>
      <c r="C522" t="s">
        <v>20</v>
      </c>
      <c r="D522">
        <v>30.6</v>
      </c>
      <c r="E522" s="2" t="s">
        <v>20</v>
      </c>
      <c r="F522">
        <v>20.7</v>
      </c>
      <c r="G522" t="s">
        <v>20</v>
      </c>
      <c r="H522">
        <v>1930</v>
      </c>
      <c r="I522" t="s">
        <v>20</v>
      </c>
      <c r="P522">
        <f t="shared" si="4"/>
        <v>1930</v>
      </c>
      <c r="T522">
        <f t="shared" si="5"/>
        <v>1930</v>
      </c>
    </row>
    <row r="523" spans="1:20" x14ac:dyDescent="0.25">
      <c r="A523" s="1">
        <v>36741</v>
      </c>
      <c r="B523">
        <v>107</v>
      </c>
      <c r="C523" t="s">
        <v>20</v>
      </c>
      <c r="D523">
        <v>29.9</v>
      </c>
      <c r="E523" s="2" t="s">
        <v>20</v>
      </c>
      <c r="F523">
        <v>20.7</v>
      </c>
      <c r="G523" t="s">
        <v>20</v>
      </c>
      <c r="H523">
        <v>2320</v>
      </c>
      <c r="I523" t="s">
        <v>20</v>
      </c>
      <c r="P523">
        <f t="shared" si="4"/>
        <v>2320</v>
      </c>
      <c r="T523">
        <f t="shared" si="5"/>
        <v>2320</v>
      </c>
    </row>
    <row r="524" spans="1:20" x14ac:dyDescent="0.25">
      <c r="A524" s="1">
        <v>36742</v>
      </c>
      <c r="B524">
        <v>82</v>
      </c>
      <c r="C524" t="s">
        <v>20</v>
      </c>
      <c r="D524">
        <v>32.1</v>
      </c>
      <c r="E524" s="2" t="s">
        <v>20</v>
      </c>
      <c r="F524">
        <v>20.3</v>
      </c>
      <c r="G524" t="s">
        <v>20</v>
      </c>
      <c r="H524">
        <v>2680</v>
      </c>
      <c r="I524" t="s">
        <v>20</v>
      </c>
      <c r="P524">
        <f t="shared" si="4"/>
        <v>2680</v>
      </c>
      <c r="T524">
        <f t="shared" si="5"/>
        <v>2680</v>
      </c>
    </row>
    <row r="525" spans="1:20" x14ac:dyDescent="0.25">
      <c r="A525" s="1">
        <v>36743</v>
      </c>
      <c r="B525">
        <v>80</v>
      </c>
      <c r="C525" t="s">
        <v>20</v>
      </c>
      <c r="D525">
        <v>31.8</v>
      </c>
      <c r="E525" s="2" t="s">
        <v>20</v>
      </c>
      <c r="F525">
        <v>20</v>
      </c>
      <c r="G525" t="s">
        <v>20</v>
      </c>
      <c r="H525">
        <v>2710</v>
      </c>
      <c r="I525" t="s">
        <v>20</v>
      </c>
      <c r="P525">
        <f t="shared" si="4"/>
        <v>2710</v>
      </c>
      <c r="T525">
        <f t="shared" si="5"/>
        <v>2710</v>
      </c>
    </row>
    <row r="526" spans="1:20" x14ac:dyDescent="0.25">
      <c r="A526" s="1">
        <v>36744</v>
      </c>
      <c r="B526">
        <v>72</v>
      </c>
      <c r="C526" t="s">
        <v>20</v>
      </c>
      <c r="D526">
        <v>32.200000000000003</v>
      </c>
      <c r="E526" s="2" t="s">
        <v>20</v>
      </c>
      <c r="F526">
        <v>19.7</v>
      </c>
      <c r="G526" t="s">
        <v>20</v>
      </c>
      <c r="H526">
        <v>2790</v>
      </c>
      <c r="I526" t="s">
        <v>20</v>
      </c>
      <c r="P526">
        <f t="shared" si="4"/>
        <v>2790</v>
      </c>
      <c r="T526">
        <f t="shared" si="5"/>
        <v>2790</v>
      </c>
    </row>
    <row r="527" spans="1:20" x14ac:dyDescent="0.25">
      <c r="A527" s="1">
        <v>36745</v>
      </c>
      <c r="B527">
        <v>65</v>
      </c>
      <c r="C527" t="s">
        <v>20</v>
      </c>
      <c r="D527">
        <v>32.5</v>
      </c>
      <c r="E527" s="2" t="s">
        <v>20</v>
      </c>
      <c r="F527">
        <v>18.5</v>
      </c>
      <c r="G527" t="s">
        <v>20</v>
      </c>
      <c r="H527">
        <v>2870</v>
      </c>
      <c r="I527" t="s">
        <v>20</v>
      </c>
      <c r="P527">
        <f t="shared" si="4"/>
        <v>2870</v>
      </c>
      <c r="T527">
        <f t="shared" si="5"/>
        <v>2870</v>
      </c>
    </row>
    <row r="528" spans="1:20" x14ac:dyDescent="0.25">
      <c r="A528" s="1">
        <v>36746</v>
      </c>
      <c r="B528">
        <v>74</v>
      </c>
      <c r="C528" t="s">
        <v>20</v>
      </c>
      <c r="D528">
        <v>31.2</v>
      </c>
      <c r="E528" s="2" t="s">
        <v>20</v>
      </c>
      <c r="F528">
        <v>19</v>
      </c>
      <c r="G528" t="s">
        <v>20</v>
      </c>
      <c r="H528">
        <v>2670</v>
      </c>
      <c r="I528" t="s">
        <v>20</v>
      </c>
      <c r="P528">
        <f t="shared" si="4"/>
        <v>2670</v>
      </c>
      <c r="T528">
        <f t="shared" si="5"/>
        <v>2670</v>
      </c>
    </row>
    <row r="529" spans="1:20" x14ac:dyDescent="0.25">
      <c r="A529" s="1">
        <v>36747</v>
      </c>
      <c r="B529">
        <v>109</v>
      </c>
      <c r="C529" t="s">
        <v>20</v>
      </c>
      <c r="D529">
        <v>29.3</v>
      </c>
      <c r="E529" s="2" t="s">
        <v>20</v>
      </c>
      <c r="F529">
        <v>21</v>
      </c>
      <c r="G529" t="s">
        <v>20</v>
      </c>
      <c r="P529" t="e">
        <f t="shared" si="4"/>
        <v>#NUM!</v>
      </c>
      <c r="T529" t="e">
        <f t="shared" si="5"/>
        <v>#NUM!</v>
      </c>
    </row>
    <row r="530" spans="1:20" x14ac:dyDescent="0.25">
      <c r="A530" s="1">
        <v>36748</v>
      </c>
      <c r="B530">
        <v>198</v>
      </c>
      <c r="C530" t="s">
        <v>20</v>
      </c>
      <c r="D530">
        <v>29.9</v>
      </c>
      <c r="E530" s="2" t="s">
        <v>20</v>
      </c>
      <c r="F530">
        <v>20.8</v>
      </c>
      <c r="G530" t="s">
        <v>20</v>
      </c>
      <c r="H530">
        <v>1850</v>
      </c>
      <c r="I530" t="s">
        <v>20</v>
      </c>
      <c r="P530">
        <f t="shared" si="4"/>
        <v>1850</v>
      </c>
      <c r="T530">
        <f t="shared" si="5"/>
        <v>1850</v>
      </c>
    </row>
    <row r="531" spans="1:20" x14ac:dyDescent="0.25">
      <c r="A531" s="1">
        <v>36749</v>
      </c>
      <c r="B531">
        <v>162</v>
      </c>
      <c r="C531" t="s">
        <v>20</v>
      </c>
      <c r="D531">
        <v>29.9</v>
      </c>
      <c r="E531" s="2" t="s">
        <v>20</v>
      </c>
      <c r="F531">
        <v>21</v>
      </c>
      <c r="G531" t="s">
        <v>20</v>
      </c>
      <c r="P531" t="e">
        <f t="shared" si="4"/>
        <v>#NUM!</v>
      </c>
      <c r="T531" t="e">
        <f t="shared" si="5"/>
        <v>#NUM!</v>
      </c>
    </row>
    <row r="532" spans="1:20" x14ac:dyDescent="0.25">
      <c r="A532" s="1">
        <v>36750</v>
      </c>
      <c r="B532">
        <v>116</v>
      </c>
      <c r="C532" t="s">
        <v>20</v>
      </c>
      <c r="D532">
        <v>30.2</v>
      </c>
      <c r="E532" s="2" t="s">
        <v>20</v>
      </c>
      <c r="F532">
        <v>22.6</v>
      </c>
      <c r="G532" t="s">
        <v>20</v>
      </c>
      <c r="P532" t="e">
        <f t="shared" si="4"/>
        <v>#NUM!</v>
      </c>
      <c r="T532" t="e">
        <f t="shared" si="5"/>
        <v>#NUM!</v>
      </c>
    </row>
    <row r="533" spans="1:20" x14ac:dyDescent="0.25">
      <c r="A533" s="1">
        <v>36751</v>
      </c>
      <c r="B533">
        <v>85</v>
      </c>
      <c r="C533" t="s">
        <v>20</v>
      </c>
      <c r="D533">
        <v>31.9</v>
      </c>
      <c r="E533" s="2" t="s">
        <v>20</v>
      </c>
      <c r="F533">
        <v>21.4</v>
      </c>
      <c r="G533" t="s">
        <v>20</v>
      </c>
      <c r="P533" t="e">
        <f t="shared" si="4"/>
        <v>#NUM!</v>
      </c>
      <c r="T533" t="e">
        <f t="shared" si="5"/>
        <v>#NUM!</v>
      </c>
    </row>
    <row r="534" spans="1:20" x14ac:dyDescent="0.25">
      <c r="A534" s="1">
        <v>36752</v>
      </c>
      <c r="B534">
        <v>85</v>
      </c>
      <c r="C534" t="s">
        <v>20</v>
      </c>
      <c r="D534">
        <v>33.4</v>
      </c>
      <c r="E534" s="2" t="s">
        <v>20</v>
      </c>
      <c r="F534">
        <v>21.4</v>
      </c>
      <c r="G534" t="s">
        <v>20</v>
      </c>
      <c r="P534" t="e">
        <f t="shared" si="4"/>
        <v>#NUM!</v>
      </c>
      <c r="T534" t="e">
        <f t="shared" si="5"/>
        <v>#NUM!</v>
      </c>
    </row>
    <row r="535" spans="1:20" x14ac:dyDescent="0.25">
      <c r="A535" s="1">
        <v>36753</v>
      </c>
      <c r="B535">
        <v>78</v>
      </c>
      <c r="C535" t="s">
        <v>20</v>
      </c>
      <c r="D535">
        <v>32.4</v>
      </c>
      <c r="E535" s="2" t="s">
        <v>20</v>
      </c>
      <c r="F535">
        <v>21.5</v>
      </c>
      <c r="G535" t="s">
        <v>20</v>
      </c>
      <c r="P535" t="e">
        <f t="shared" si="4"/>
        <v>#NUM!</v>
      </c>
      <c r="T535" t="e">
        <f t="shared" si="5"/>
        <v>#NUM!</v>
      </c>
    </row>
    <row r="536" spans="1:20" x14ac:dyDescent="0.25">
      <c r="A536" s="1">
        <v>36754</v>
      </c>
      <c r="B536">
        <v>67</v>
      </c>
      <c r="C536" t="s">
        <v>20</v>
      </c>
      <c r="D536">
        <v>28.9</v>
      </c>
      <c r="E536" s="2" t="s">
        <v>20</v>
      </c>
      <c r="F536">
        <v>19</v>
      </c>
      <c r="G536" t="s">
        <v>20</v>
      </c>
      <c r="H536">
        <v>2780</v>
      </c>
      <c r="I536" t="s">
        <v>20</v>
      </c>
      <c r="P536">
        <f t="shared" si="4"/>
        <v>2780</v>
      </c>
      <c r="T536">
        <f t="shared" si="5"/>
        <v>2780</v>
      </c>
    </row>
    <row r="537" spans="1:20" x14ac:dyDescent="0.25">
      <c r="A537" s="1">
        <v>36755</v>
      </c>
      <c r="B537">
        <v>62</v>
      </c>
      <c r="C537" t="s">
        <v>20</v>
      </c>
      <c r="D537">
        <v>29.2</v>
      </c>
      <c r="E537" s="2" t="s">
        <v>20</v>
      </c>
      <c r="F537">
        <v>18.600000000000001</v>
      </c>
      <c r="G537" t="s">
        <v>20</v>
      </c>
      <c r="H537">
        <v>2800</v>
      </c>
      <c r="I537" t="s">
        <v>20</v>
      </c>
      <c r="P537">
        <f t="shared" si="4"/>
        <v>2800</v>
      </c>
      <c r="T537">
        <f t="shared" si="5"/>
        <v>2800</v>
      </c>
    </row>
    <row r="538" spans="1:20" x14ac:dyDescent="0.25">
      <c r="A538" s="1">
        <v>36756</v>
      </c>
      <c r="B538">
        <v>59</v>
      </c>
      <c r="C538" t="s">
        <v>20</v>
      </c>
      <c r="D538">
        <v>24.3</v>
      </c>
      <c r="E538" s="2" t="s">
        <v>20</v>
      </c>
      <c r="F538">
        <v>18.100000000000001</v>
      </c>
      <c r="G538" t="s">
        <v>20</v>
      </c>
      <c r="H538">
        <v>2890</v>
      </c>
      <c r="I538" t="s">
        <v>20</v>
      </c>
      <c r="P538">
        <f t="shared" si="4"/>
        <v>2890</v>
      </c>
      <c r="T538">
        <f t="shared" si="5"/>
        <v>2890</v>
      </c>
    </row>
    <row r="539" spans="1:20" x14ac:dyDescent="0.25">
      <c r="A539" s="1">
        <v>36757</v>
      </c>
      <c r="B539">
        <v>103</v>
      </c>
      <c r="C539" t="s">
        <v>20</v>
      </c>
      <c r="D539">
        <v>30.3</v>
      </c>
      <c r="E539" s="2" t="s">
        <v>20</v>
      </c>
      <c r="F539">
        <v>18.5</v>
      </c>
      <c r="G539" t="s">
        <v>20</v>
      </c>
      <c r="H539">
        <v>2120</v>
      </c>
      <c r="I539" t="s">
        <v>20</v>
      </c>
      <c r="P539">
        <f t="shared" si="4"/>
        <v>2120</v>
      </c>
      <c r="T539">
        <f t="shared" si="5"/>
        <v>2120</v>
      </c>
    </row>
    <row r="540" spans="1:20" x14ac:dyDescent="0.25">
      <c r="A540" s="1">
        <v>36758</v>
      </c>
      <c r="B540">
        <v>103</v>
      </c>
      <c r="C540" t="s">
        <v>20</v>
      </c>
      <c r="D540">
        <v>30.9</v>
      </c>
      <c r="E540" s="2" t="s">
        <v>20</v>
      </c>
      <c r="F540">
        <v>19.600000000000001</v>
      </c>
      <c r="G540" t="s">
        <v>20</v>
      </c>
      <c r="H540">
        <v>2260</v>
      </c>
      <c r="I540" t="s">
        <v>20</v>
      </c>
      <c r="P540">
        <f t="shared" si="4"/>
        <v>2260</v>
      </c>
      <c r="T540">
        <f t="shared" si="5"/>
        <v>2260</v>
      </c>
    </row>
    <row r="541" spans="1:20" x14ac:dyDescent="0.25">
      <c r="A541" s="1">
        <v>36759</v>
      </c>
      <c r="B541">
        <v>92</v>
      </c>
      <c r="C541" t="s">
        <v>20</v>
      </c>
      <c r="D541">
        <v>29.3</v>
      </c>
      <c r="E541" s="2" t="s">
        <v>20</v>
      </c>
      <c r="F541">
        <v>19.5</v>
      </c>
      <c r="G541" t="s">
        <v>20</v>
      </c>
      <c r="H541">
        <v>2460</v>
      </c>
      <c r="I541" t="s">
        <v>20</v>
      </c>
      <c r="P541">
        <f t="shared" si="4"/>
        <v>2460</v>
      </c>
      <c r="T541">
        <f t="shared" si="5"/>
        <v>2460</v>
      </c>
    </row>
    <row r="542" spans="1:20" x14ac:dyDescent="0.25">
      <c r="A542" s="1">
        <v>36760</v>
      </c>
      <c r="B542">
        <v>87</v>
      </c>
      <c r="C542" t="s">
        <v>20</v>
      </c>
      <c r="D542">
        <v>29.3</v>
      </c>
      <c r="E542" s="2" t="s">
        <v>20</v>
      </c>
      <c r="F542">
        <v>19.2</v>
      </c>
      <c r="G542" t="s">
        <v>20</v>
      </c>
      <c r="H542">
        <v>2590</v>
      </c>
      <c r="I542" t="s">
        <v>20</v>
      </c>
      <c r="P542">
        <f t="shared" si="4"/>
        <v>2590</v>
      </c>
      <c r="T542">
        <f t="shared" si="5"/>
        <v>2590</v>
      </c>
    </row>
    <row r="543" spans="1:20" x14ac:dyDescent="0.25">
      <c r="A543" s="1">
        <v>36761</v>
      </c>
      <c r="B543">
        <v>75</v>
      </c>
      <c r="C543" t="s">
        <v>20</v>
      </c>
      <c r="D543">
        <v>30.7</v>
      </c>
      <c r="E543" s="2" t="s">
        <v>20</v>
      </c>
      <c r="F543">
        <v>18</v>
      </c>
      <c r="G543" t="s">
        <v>20</v>
      </c>
      <c r="H543">
        <v>2620</v>
      </c>
      <c r="I543" t="s">
        <v>20</v>
      </c>
      <c r="P543">
        <f t="shared" si="4"/>
        <v>2620</v>
      </c>
      <c r="T543">
        <f t="shared" si="5"/>
        <v>2620</v>
      </c>
    </row>
    <row r="544" spans="1:20" x14ac:dyDescent="0.25">
      <c r="A544" s="1">
        <v>36762</v>
      </c>
      <c r="B544">
        <v>65</v>
      </c>
      <c r="C544" t="s">
        <v>20</v>
      </c>
      <c r="D544">
        <v>31.7</v>
      </c>
      <c r="E544" s="2" t="s">
        <v>20</v>
      </c>
      <c r="F544">
        <v>18.2</v>
      </c>
      <c r="G544" t="s">
        <v>20</v>
      </c>
      <c r="H544">
        <v>2830</v>
      </c>
      <c r="I544" t="s">
        <v>20</v>
      </c>
      <c r="P544">
        <f t="shared" si="4"/>
        <v>2830</v>
      </c>
      <c r="T544">
        <f t="shared" si="5"/>
        <v>2830</v>
      </c>
    </row>
    <row r="545" spans="1:20" x14ac:dyDescent="0.25">
      <c r="A545" s="1">
        <v>36763</v>
      </c>
      <c r="B545">
        <v>62</v>
      </c>
      <c r="C545" t="s">
        <v>20</v>
      </c>
      <c r="D545">
        <v>31.9</v>
      </c>
      <c r="E545" s="2" t="s">
        <v>20</v>
      </c>
      <c r="F545">
        <v>18.600000000000001</v>
      </c>
      <c r="G545" t="s">
        <v>20</v>
      </c>
      <c r="H545">
        <v>2890</v>
      </c>
      <c r="I545" t="s">
        <v>20</v>
      </c>
      <c r="P545">
        <f t="shared" si="4"/>
        <v>2890</v>
      </c>
      <c r="T545">
        <f t="shared" si="5"/>
        <v>2890</v>
      </c>
    </row>
    <row r="546" spans="1:20" x14ac:dyDescent="0.25">
      <c r="A546" s="1">
        <v>36764</v>
      </c>
      <c r="B546">
        <v>63</v>
      </c>
      <c r="C546" t="s">
        <v>20</v>
      </c>
      <c r="D546">
        <v>31.3</v>
      </c>
      <c r="E546" s="2" t="s">
        <v>20</v>
      </c>
      <c r="F546">
        <v>18.8</v>
      </c>
      <c r="G546" t="s">
        <v>20</v>
      </c>
      <c r="H546">
        <v>2760</v>
      </c>
      <c r="I546" t="s">
        <v>20</v>
      </c>
      <c r="P546">
        <f t="shared" si="4"/>
        <v>2760</v>
      </c>
      <c r="T546">
        <f t="shared" si="5"/>
        <v>2760</v>
      </c>
    </row>
    <row r="547" spans="1:20" x14ac:dyDescent="0.25">
      <c r="A547" s="1">
        <v>36765</v>
      </c>
      <c r="B547">
        <v>67</v>
      </c>
      <c r="C547" t="s">
        <v>20</v>
      </c>
      <c r="D547">
        <v>31</v>
      </c>
      <c r="E547" s="2" t="s">
        <v>20</v>
      </c>
      <c r="F547">
        <v>19</v>
      </c>
      <c r="G547" t="s">
        <v>20</v>
      </c>
      <c r="H547">
        <v>2680</v>
      </c>
      <c r="I547" t="s">
        <v>20</v>
      </c>
      <c r="P547">
        <f t="shared" si="4"/>
        <v>2680</v>
      </c>
      <c r="T547">
        <f t="shared" si="5"/>
        <v>2680</v>
      </c>
    </row>
    <row r="548" spans="1:20" x14ac:dyDescent="0.25">
      <c r="A548" s="1">
        <v>36766</v>
      </c>
      <c r="B548">
        <v>71</v>
      </c>
      <c r="C548" t="s">
        <v>20</v>
      </c>
      <c r="D548">
        <v>31</v>
      </c>
      <c r="E548" s="2" t="s">
        <v>20</v>
      </c>
      <c r="F548">
        <v>19.7</v>
      </c>
      <c r="G548" t="s">
        <v>20</v>
      </c>
      <c r="H548">
        <v>2500</v>
      </c>
      <c r="I548" t="s">
        <v>20</v>
      </c>
      <c r="P548">
        <f t="shared" si="4"/>
        <v>2500</v>
      </c>
      <c r="T548">
        <f t="shared" si="5"/>
        <v>2500</v>
      </c>
    </row>
    <row r="549" spans="1:20" x14ac:dyDescent="0.25">
      <c r="A549" s="1">
        <v>36767</v>
      </c>
      <c r="B549">
        <v>62</v>
      </c>
      <c r="C549" t="s">
        <v>20</v>
      </c>
      <c r="D549">
        <v>29.6</v>
      </c>
      <c r="E549" s="2" t="s">
        <v>20</v>
      </c>
      <c r="F549">
        <v>18.600000000000001</v>
      </c>
      <c r="G549" t="s">
        <v>20</v>
      </c>
      <c r="H549">
        <v>2780</v>
      </c>
      <c r="I549" t="s">
        <v>20</v>
      </c>
      <c r="P549">
        <f t="shared" si="4"/>
        <v>2780</v>
      </c>
      <c r="T549">
        <f t="shared" si="5"/>
        <v>2780</v>
      </c>
    </row>
    <row r="550" spans="1:20" x14ac:dyDescent="0.25">
      <c r="A550" s="1">
        <v>36768</v>
      </c>
      <c r="B550">
        <v>57</v>
      </c>
      <c r="C550" t="s">
        <v>20</v>
      </c>
      <c r="D550">
        <v>28.5</v>
      </c>
      <c r="E550" s="2" t="s">
        <v>20</v>
      </c>
      <c r="F550">
        <v>18.899999999999999</v>
      </c>
      <c r="G550" t="s">
        <v>20</v>
      </c>
      <c r="H550">
        <v>3000</v>
      </c>
      <c r="I550" t="s">
        <v>20</v>
      </c>
      <c r="P550">
        <f t="shared" si="4"/>
        <v>3000</v>
      </c>
      <c r="T550">
        <f t="shared" si="5"/>
        <v>3000</v>
      </c>
    </row>
    <row r="551" spans="1:20" x14ac:dyDescent="0.25">
      <c r="A551" s="1">
        <v>36769</v>
      </c>
      <c r="B551">
        <v>55</v>
      </c>
      <c r="C551" t="s">
        <v>20</v>
      </c>
      <c r="D551">
        <v>30</v>
      </c>
      <c r="E551" s="2" t="s">
        <v>20</v>
      </c>
      <c r="F551">
        <v>17.399999999999999</v>
      </c>
      <c r="G551" t="s">
        <v>20</v>
      </c>
      <c r="H551">
        <v>3080</v>
      </c>
      <c r="I551" t="s">
        <v>20</v>
      </c>
      <c r="P551">
        <f t="shared" si="4"/>
        <v>3080</v>
      </c>
      <c r="T551">
        <f t="shared" si="5"/>
        <v>3080</v>
      </c>
    </row>
    <row r="552" spans="1:20" x14ac:dyDescent="0.25">
      <c r="A552" s="1">
        <v>36770</v>
      </c>
      <c r="B552">
        <v>62</v>
      </c>
      <c r="C552" t="s">
        <v>20</v>
      </c>
      <c r="D552">
        <v>30.6</v>
      </c>
      <c r="E552" s="2" t="s">
        <v>20</v>
      </c>
      <c r="F552">
        <v>19</v>
      </c>
      <c r="G552" t="s">
        <v>20</v>
      </c>
      <c r="H552">
        <v>2760</v>
      </c>
      <c r="I552" t="s">
        <v>20</v>
      </c>
      <c r="P552">
        <f t="shared" si="4"/>
        <v>2760</v>
      </c>
      <c r="T552">
        <f t="shared" si="5"/>
        <v>2760</v>
      </c>
    </row>
    <row r="553" spans="1:20" x14ac:dyDescent="0.25">
      <c r="A553" s="1">
        <v>36771</v>
      </c>
      <c r="B553">
        <v>52</v>
      </c>
      <c r="C553" t="s">
        <v>20</v>
      </c>
      <c r="D553">
        <v>28.5</v>
      </c>
      <c r="E553" s="2" t="s">
        <v>20</v>
      </c>
      <c r="F553">
        <v>17</v>
      </c>
      <c r="G553" t="s">
        <v>20</v>
      </c>
      <c r="H553">
        <v>3040</v>
      </c>
      <c r="I553" t="s">
        <v>20</v>
      </c>
      <c r="P553">
        <f t="shared" si="4"/>
        <v>3040</v>
      </c>
      <c r="T553">
        <f t="shared" si="5"/>
        <v>3040</v>
      </c>
    </row>
    <row r="554" spans="1:20" x14ac:dyDescent="0.25">
      <c r="A554" s="1">
        <v>36772</v>
      </c>
      <c r="B554">
        <v>51</v>
      </c>
      <c r="C554" t="s">
        <v>20</v>
      </c>
      <c r="D554">
        <v>27.8</v>
      </c>
      <c r="E554" s="2" t="s">
        <v>20</v>
      </c>
      <c r="F554">
        <v>17.8</v>
      </c>
      <c r="G554" t="s">
        <v>20</v>
      </c>
      <c r="H554">
        <v>3000</v>
      </c>
      <c r="I554" t="s">
        <v>20</v>
      </c>
      <c r="P554">
        <f t="shared" si="4"/>
        <v>3000</v>
      </c>
      <c r="T554">
        <f t="shared" si="5"/>
        <v>3000</v>
      </c>
    </row>
    <row r="555" spans="1:20" x14ac:dyDescent="0.25">
      <c r="A555" s="1">
        <v>36773</v>
      </c>
      <c r="B555">
        <v>54</v>
      </c>
      <c r="C555" t="s">
        <v>20</v>
      </c>
      <c r="D555">
        <v>30.9</v>
      </c>
      <c r="E555" s="2" t="s">
        <v>20</v>
      </c>
      <c r="F555">
        <v>16.600000000000001</v>
      </c>
      <c r="G555" t="s">
        <v>20</v>
      </c>
      <c r="H555">
        <v>2900</v>
      </c>
      <c r="I555" t="s">
        <v>20</v>
      </c>
      <c r="P555">
        <f t="shared" si="4"/>
        <v>2900</v>
      </c>
      <c r="T555">
        <f t="shared" si="5"/>
        <v>2900</v>
      </c>
    </row>
    <row r="556" spans="1:20" x14ac:dyDescent="0.25">
      <c r="A556" s="1">
        <v>36774</v>
      </c>
      <c r="B556">
        <v>51</v>
      </c>
      <c r="C556" t="s">
        <v>20</v>
      </c>
      <c r="D556">
        <v>30.3</v>
      </c>
      <c r="E556" s="2" t="s">
        <v>20</v>
      </c>
      <c r="F556">
        <v>17.8</v>
      </c>
      <c r="G556" t="s">
        <v>20</v>
      </c>
      <c r="H556">
        <v>2950</v>
      </c>
      <c r="I556" t="s">
        <v>20</v>
      </c>
      <c r="P556">
        <f t="shared" si="4"/>
        <v>2950</v>
      </c>
      <c r="T556">
        <f t="shared" si="5"/>
        <v>2950</v>
      </c>
    </row>
    <row r="557" spans="1:20" x14ac:dyDescent="0.25">
      <c r="A557" s="1">
        <v>36775</v>
      </c>
      <c r="B557">
        <v>53</v>
      </c>
      <c r="C557" t="s">
        <v>20</v>
      </c>
      <c r="D557">
        <v>30.4</v>
      </c>
      <c r="E557" s="2" t="s">
        <v>20</v>
      </c>
      <c r="F557">
        <v>16.100000000000001</v>
      </c>
      <c r="G557" t="s">
        <v>20</v>
      </c>
      <c r="H557">
        <v>2940</v>
      </c>
      <c r="I557" t="s">
        <v>20</v>
      </c>
      <c r="P557">
        <f t="shared" si="4"/>
        <v>2940</v>
      </c>
      <c r="T557">
        <f t="shared" si="5"/>
        <v>2940</v>
      </c>
    </row>
    <row r="558" spans="1:20" x14ac:dyDescent="0.25">
      <c r="A558" s="1">
        <v>36776</v>
      </c>
      <c r="B558">
        <v>63</v>
      </c>
      <c r="C558" t="s">
        <v>20</v>
      </c>
      <c r="D558">
        <v>27.7</v>
      </c>
      <c r="E558" s="2" t="s">
        <v>20</v>
      </c>
      <c r="F558">
        <v>17.7</v>
      </c>
      <c r="G558" t="s">
        <v>20</v>
      </c>
      <c r="H558">
        <v>2640</v>
      </c>
      <c r="I558" t="s">
        <v>20</v>
      </c>
      <c r="P558">
        <f t="shared" si="4"/>
        <v>2640</v>
      </c>
      <c r="T558">
        <f t="shared" si="5"/>
        <v>2640</v>
      </c>
    </row>
    <row r="559" spans="1:20" x14ac:dyDescent="0.25">
      <c r="A559" s="1">
        <v>36777</v>
      </c>
      <c r="B559">
        <v>51</v>
      </c>
      <c r="C559" t="s">
        <v>20</v>
      </c>
      <c r="D559">
        <v>28.6</v>
      </c>
      <c r="E559" s="2" t="s">
        <v>20</v>
      </c>
      <c r="F559">
        <v>16.3</v>
      </c>
      <c r="G559" t="s">
        <v>20</v>
      </c>
      <c r="H559">
        <v>2970</v>
      </c>
      <c r="I559" t="s">
        <v>20</v>
      </c>
      <c r="P559">
        <f t="shared" si="4"/>
        <v>2970</v>
      </c>
      <c r="T559">
        <f t="shared" si="5"/>
        <v>2970</v>
      </c>
    </row>
    <row r="560" spans="1:20" x14ac:dyDescent="0.25">
      <c r="A560" s="1">
        <v>36778</v>
      </c>
      <c r="B560">
        <v>57</v>
      </c>
      <c r="C560" t="s">
        <v>20</v>
      </c>
      <c r="D560">
        <v>29.2</v>
      </c>
      <c r="E560" s="2" t="s">
        <v>20</v>
      </c>
      <c r="F560">
        <v>16.899999999999999</v>
      </c>
      <c r="G560" t="s">
        <v>20</v>
      </c>
      <c r="H560">
        <v>2930</v>
      </c>
      <c r="I560" t="s">
        <v>20</v>
      </c>
      <c r="P560">
        <f t="shared" ref="P560:P623" si="6">_xlfn.PERCENTILE.INC(G560:N560,0.01)</f>
        <v>2930</v>
      </c>
      <c r="T560">
        <f t="shared" ref="T560:T623" si="7">_xlfn.PERCENTILE.INC(G560:N560,0.99)</f>
        <v>2930</v>
      </c>
    </row>
    <row r="561" spans="1:20" x14ac:dyDescent="0.25">
      <c r="A561" s="1">
        <v>36779</v>
      </c>
      <c r="B561">
        <v>69</v>
      </c>
      <c r="C561" t="s">
        <v>20</v>
      </c>
      <c r="D561">
        <v>29.1</v>
      </c>
      <c r="E561" s="2" t="s">
        <v>20</v>
      </c>
      <c r="F561">
        <v>17.2</v>
      </c>
      <c r="G561" t="s">
        <v>20</v>
      </c>
      <c r="H561">
        <v>2550</v>
      </c>
      <c r="I561" t="s">
        <v>20</v>
      </c>
      <c r="P561">
        <f t="shared" si="6"/>
        <v>2550</v>
      </c>
      <c r="T561">
        <f t="shared" si="7"/>
        <v>2550</v>
      </c>
    </row>
    <row r="562" spans="1:20" x14ac:dyDescent="0.25">
      <c r="A562" s="1">
        <v>36780</v>
      </c>
      <c r="B562">
        <v>67</v>
      </c>
      <c r="C562" t="s">
        <v>20</v>
      </c>
      <c r="D562">
        <v>29</v>
      </c>
      <c r="E562" s="2" t="s">
        <v>20</v>
      </c>
      <c r="F562">
        <v>17.600000000000001</v>
      </c>
      <c r="G562" t="s">
        <v>20</v>
      </c>
      <c r="H562">
        <v>2540</v>
      </c>
      <c r="I562" t="s">
        <v>20</v>
      </c>
      <c r="P562">
        <f t="shared" si="6"/>
        <v>2540</v>
      </c>
      <c r="T562">
        <f t="shared" si="7"/>
        <v>2540</v>
      </c>
    </row>
    <row r="563" spans="1:20" x14ac:dyDescent="0.25">
      <c r="A563" s="1">
        <v>36781</v>
      </c>
      <c r="B563">
        <v>54</v>
      </c>
      <c r="C563" t="s">
        <v>20</v>
      </c>
      <c r="D563">
        <v>26.6</v>
      </c>
      <c r="E563" s="2" t="s">
        <v>20</v>
      </c>
      <c r="F563">
        <v>16.2</v>
      </c>
      <c r="G563" t="s">
        <v>20</v>
      </c>
      <c r="H563">
        <v>2800</v>
      </c>
      <c r="I563" t="s">
        <v>20</v>
      </c>
      <c r="P563">
        <f t="shared" si="6"/>
        <v>2800</v>
      </c>
      <c r="T563">
        <f t="shared" si="7"/>
        <v>2800</v>
      </c>
    </row>
    <row r="564" spans="1:20" x14ac:dyDescent="0.25">
      <c r="A564" s="1">
        <v>36782</v>
      </c>
      <c r="B564">
        <v>82</v>
      </c>
      <c r="C564" t="s">
        <v>20</v>
      </c>
      <c r="D564">
        <v>27.7</v>
      </c>
      <c r="E564" s="2" t="s">
        <v>20</v>
      </c>
      <c r="F564">
        <v>15.6</v>
      </c>
      <c r="G564" t="s">
        <v>20</v>
      </c>
      <c r="H564">
        <v>2320</v>
      </c>
      <c r="I564" t="s">
        <v>20</v>
      </c>
      <c r="P564">
        <f t="shared" si="6"/>
        <v>2320</v>
      </c>
      <c r="T564">
        <f t="shared" si="7"/>
        <v>2320</v>
      </c>
    </row>
    <row r="565" spans="1:20" x14ac:dyDescent="0.25">
      <c r="A565" s="1">
        <v>36783</v>
      </c>
      <c r="B565">
        <v>87</v>
      </c>
      <c r="C565" t="s">
        <v>20</v>
      </c>
      <c r="D565">
        <v>25.4</v>
      </c>
      <c r="E565" s="2" t="s">
        <v>20</v>
      </c>
      <c r="F565">
        <v>16.899999999999999</v>
      </c>
      <c r="G565" t="s">
        <v>20</v>
      </c>
      <c r="H565">
        <v>2110</v>
      </c>
      <c r="I565" t="s">
        <v>20</v>
      </c>
      <c r="P565">
        <f t="shared" si="6"/>
        <v>2110</v>
      </c>
      <c r="T565">
        <f t="shared" si="7"/>
        <v>2110</v>
      </c>
    </row>
    <row r="566" spans="1:20" x14ac:dyDescent="0.25">
      <c r="A566" s="1">
        <v>36784</v>
      </c>
      <c r="B566">
        <v>64</v>
      </c>
      <c r="C566" t="s">
        <v>20</v>
      </c>
      <c r="D566">
        <v>28.2</v>
      </c>
      <c r="E566" s="2" t="s">
        <v>20</v>
      </c>
      <c r="F566">
        <v>15.7</v>
      </c>
      <c r="G566" t="s">
        <v>20</v>
      </c>
      <c r="H566">
        <v>2400</v>
      </c>
      <c r="I566" t="s">
        <v>20</v>
      </c>
      <c r="P566">
        <f t="shared" si="6"/>
        <v>2400</v>
      </c>
      <c r="T566">
        <f t="shared" si="7"/>
        <v>2400</v>
      </c>
    </row>
    <row r="567" spans="1:20" x14ac:dyDescent="0.25">
      <c r="A567" s="1">
        <v>36785</v>
      </c>
      <c r="B567">
        <v>50</v>
      </c>
      <c r="C567" t="s">
        <v>20</v>
      </c>
      <c r="D567">
        <v>27.3</v>
      </c>
      <c r="E567" s="2" t="s">
        <v>20</v>
      </c>
      <c r="F567">
        <v>15.7</v>
      </c>
      <c r="G567" t="s">
        <v>20</v>
      </c>
      <c r="H567">
        <v>2760</v>
      </c>
      <c r="I567" t="s">
        <v>20</v>
      </c>
      <c r="P567">
        <f t="shared" si="6"/>
        <v>2760</v>
      </c>
      <c r="T567">
        <f t="shared" si="7"/>
        <v>2760</v>
      </c>
    </row>
    <row r="568" spans="1:20" x14ac:dyDescent="0.25">
      <c r="A568" s="1">
        <v>36786</v>
      </c>
      <c r="B568">
        <v>46</v>
      </c>
      <c r="C568" t="s">
        <v>20</v>
      </c>
      <c r="D568">
        <v>26.8</v>
      </c>
      <c r="E568" s="2" t="s">
        <v>20</v>
      </c>
      <c r="F568">
        <v>15.8</v>
      </c>
      <c r="G568" t="s">
        <v>20</v>
      </c>
      <c r="H568">
        <v>2890</v>
      </c>
      <c r="I568" t="s">
        <v>20</v>
      </c>
      <c r="P568">
        <f t="shared" si="6"/>
        <v>2890</v>
      </c>
      <c r="T568">
        <f t="shared" si="7"/>
        <v>2890</v>
      </c>
    </row>
    <row r="569" spans="1:20" x14ac:dyDescent="0.25">
      <c r="A569" s="1">
        <v>36787</v>
      </c>
      <c r="B569">
        <v>59</v>
      </c>
      <c r="C569" t="s">
        <v>20</v>
      </c>
      <c r="D569">
        <v>25.7</v>
      </c>
      <c r="E569" s="2" t="s">
        <v>20</v>
      </c>
      <c r="F569">
        <v>16.2</v>
      </c>
      <c r="G569" t="s">
        <v>20</v>
      </c>
      <c r="H569">
        <v>2690</v>
      </c>
      <c r="I569" t="s">
        <v>20</v>
      </c>
      <c r="P569">
        <f t="shared" si="6"/>
        <v>2690</v>
      </c>
      <c r="T569">
        <f t="shared" si="7"/>
        <v>2690</v>
      </c>
    </row>
    <row r="570" spans="1:20" x14ac:dyDescent="0.25">
      <c r="A570" s="1">
        <v>36788</v>
      </c>
      <c r="B570">
        <v>65</v>
      </c>
      <c r="C570" t="s">
        <v>20</v>
      </c>
      <c r="D570">
        <v>25.9</v>
      </c>
      <c r="E570" s="2" t="s">
        <v>20</v>
      </c>
      <c r="F570">
        <v>15.6</v>
      </c>
      <c r="G570" t="s">
        <v>20</v>
      </c>
      <c r="H570">
        <v>2610</v>
      </c>
      <c r="I570" t="s">
        <v>20</v>
      </c>
      <c r="P570">
        <f t="shared" si="6"/>
        <v>2610</v>
      </c>
      <c r="T570">
        <f t="shared" si="7"/>
        <v>2610</v>
      </c>
    </row>
    <row r="571" spans="1:20" x14ac:dyDescent="0.25">
      <c r="A571" s="1">
        <v>36789</v>
      </c>
      <c r="B571">
        <v>58</v>
      </c>
      <c r="C571" t="s">
        <v>20</v>
      </c>
      <c r="D571">
        <v>22.4</v>
      </c>
      <c r="E571" s="2" t="s">
        <v>20</v>
      </c>
      <c r="F571">
        <v>14.3</v>
      </c>
      <c r="G571" t="s">
        <v>20</v>
      </c>
      <c r="H571">
        <v>2780</v>
      </c>
      <c r="I571" t="s">
        <v>20</v>
      </c>
      <c r="P571">
        <f t="shared" si="6"/>
        <v>2780</v>
      </c>
      <c r="T571">
        <f t="shared" si="7"/>
        <v>2780</v>
      </c>
    </row>
    <row r="572" spans="1:20" x14ac:dyDescent="0.25">
      <c r="A572" s="1">
        <v>36790</v>
      </c>
      <c r="B572">
        <v>54</v>
      </c>
      <c r="C572" t="s">
        <v>20</v>
      </c>
      <c r="D572">
        <v>24.6</v>
      </c>
      <c r="E572" s="2" t="s">
        <v>20</v>
      </c>
      <c r="F572">
        <v>12.5</v>
      </c>
      <c r="G572" t="s">
        <v>20</v>
      </c>
      <c r="H572">
        <v>2910</v>
      </c>
      <c r="I572" t="s">
        <v>20</v>
      </c>
      <c r="P572">
        <f t="shared" si="6"/>
        <v>2910</v>
      </c>
      <c r="T572">
        <f t="shared" si="7"/>
        <v>2910</v>
      </c>
    </row>
    <row r="573" spans="1:20" x14ac:dyDescent="0.25">
      <c r="A573" s="1">
        <v>36791</v>
      </c>
      <c r="B573">
        <v>47</v>
      </c>
      <c r="C573" t="s">
        <v>20</v>
      </c>
      <c r="D573">
        <v>23.1</v>
      </c>
      <c r="E573" s="2" t="s">
        <v>20</v>
      </c>
      <c r="F573">
        <v>14</v>
      </c>
      <c r="G573" t="s">
        <v>20</v>
      </c>
      <c r="H573">
        <v>3090</v>
      </c>
      <c r="I573" t="s">
        <v>20</v>
      </c>
      <c r="P573">
        <f t="shared" si="6"/>
        <v>3090</v>
      </c>
      <c r="T573">
        <f t="shared" si="7"/>
        <v>3090</v>
      </c>
    </row>
    <row r="574" spans="1:20" x14ac:dyDescent="0.25">
      <c r="A574" s="1">
        <v>36792</v>
      </c>
      <c r="B574">
        <v>46</v>
      </c>
      <c r="C574" t="s">
        <v>20</v>
      </c>
      <c r="D574">
        <v>14</v>
      </c>
      <c r="E574" s="2" t="s">
        <v>20</v>
      </c>
      <c r="F574">
        <v>10.7</v>
      </c>
      <c r="G574" t="s">
        <v>20</v>
      </c>
      <c r="H574">
        <v>3150</v>
      </c>
      <c r="I574" t="s">
        <v>20</v>
      </c>
      <c r="P574">
        <f t="shared" si="6"/>
        <v>3150</v>
      </c>
      <c r="T574">
        <f t="shared" si="7"/>
        <v>3150</v>
      </c>
    </row>
    <row r="575" spans="1:20" x14ac:dyDescent="0.25">
      <c r="A575" s="1">
        <v>36793</v>
      </c>
      <c r="B575">
        <v>52</v>
      </c>
      <c r="C575" t="s">
        <v>20</v>
      </c>
      <c r="D575">
        <v>17.100000000000001</v>
      </c>
      <c r="E575" s="2" t="s">
        <v>20</v>
      </c>
      <c r="F575">
        <v>9.8000000000000007</v>
      </c>
      <c r="G575" t="s">
        <v>20</v>
      </c>
      <c r="H575">
        <v>3070</v>
      </c>
      <c r="I575" t="s">
        <v>20</v>
      </c>
      <c r="P575">
        <f t="shared" si="6"/>
        <v>3070</v>
      </c>
      <c r="T575">
        <f t="shared" si="7"/>
        <v>3070</v>
      </c>
    </row>
    <row r="576" spans="1:20" x14ac:dyDescent="0.25">
      <c r="A576" s="1">
        <v>36794</v>
      </c>
      <c r="B576">
        <v>66</v>
      </c>
      <c r="C576" t="s">
        <v>20</v>
      </c>
      <c r="D576">
        <v>21.5</v>
      </c>
      <c r="E576" s="2" t="s">
        <v>20</v>
      </c>
      <c r="F576">
        <v>8.3000000000000007</v>
      </c>
      <c r="G576" t="s">
        <v>20</v>
      </c>
      <c r="H576">
        <v>2810</v>
      </c>
      <c r="I576" t="s">
        <v>20</v>
      </c>
      <c r="P576">
        <f t="shared" si="6"/>
        <v>2810</v>
      </c>
      <c r="T576">
        <f t="shared" si="7"/>
        <v>2810</v>
      </c>
    </row>
    <row r="577" spans="1:20" x14ac:dyDescent="0.25">
      <c r="A577" s="1">
        <v>36795</v>
      </c>
      <c r="B577">
        <v>74</v>
      </c>
      <c r="C577" t="s">
        <v>20</v>
      </c>
      <c r="D577">
        <v>21.7</v>
      </c>
      <c r="E577" s="2" t="s">
        <v>20</v>
      </c>
      <c r="F577">
        <v>10.5</v>
      </c>
      <c r="G577" t="s">
        <v>20</v>
      </c>
      <c r="H577">
        <v>2690</v>
      </c>
      <c r="I577" t="s">
        <v>20</v>
      </c>
      <c r="P577">
        <f t="shared" si="6"/>
        <v>2690</v>
      </c>
      <c r="T577">
        <f t="shared" si="7"/>
        <v>2690</v>
      </c>
    </row>
    <row r="578" spans="1:20" x14ac:dyDescent="0.25">
      <c r="A578" s="1">
        <v>36796</v>
      </c>
      <c r="B578">
        <v>71</v>
      </c>
      <c r="C578" t="s">
        <v>20</v>
      </c>
      <c r="D578">
        <v>23.5</v>
      </c>
      <c r="E578" s="2" t="s">
        <v>20</v>
      </c>
      <c r="F578">
        <v>10.9</v>
      </c>
      <c r="G578" t="s">
        <v>20</v>
      </c>
      <c r="H578">
        <v>2750</v>
      </c>
      <c r="I578" t="s">
        <v>20</v>
      </c>
      <c r="P578">
        <f t="shared" si="6"/>
        <v>2750</v>
      </c>
      <c r="T578">
        <f t="shared" si="7"/>
        <v>2750</v>
      </c>
    </row>
    <row r="579" spans="1:20" x14ac:dyDescent="0.25">
      <c r="A579" s="1">
        <v>36797</v>
      </c>
      <c r="B579">
        <v>72</v>
      </c>
      <c r="C579" t="s">
        <v>20</v>
      </c>
      <c r="D579">
        <v>24</v>
      </c>
      <c r="E579" s="2" t="s">
        <v>20</v>
      </c>
      <c r="F579">
        <v>11.5</v>
      </c>
      <c r="G579" t="s">
        <v>20</v>
      </c>
      <c r="H579">
        <v>2710</v>
      </c>
      <c r="I579" t="s">
        <v>20</v>
      </c>
      <c r="P579">
        <f t="shared" si="6"/>
        <v>2710</v>
      </c>
      <c r="T579">
        <f t="shared" si="7"/>
        <v>2710</v>
      </c>
    </row>
    <row r="580" spans="1:20" x14ac:dyDescent="0.25">
      <c r="A580" s="1">
        <v>36798</v>
      </c>
      <c r="B580">
        <v>70</v>
      </c>
      <c r="C580" t="s">
        <v>20</v>
      </c>
      <c r="D580">
        <v>21.5</v>
      </c>
      <c r="E580" s="2" t="s">
        <v>20</v>
      </c>
      <c r="F580">
        <v>13.6</v>
      </c>
      <c r="G580" t="s">
        <v>20</v>
      </c>
      <c r="H580">
        <v>2720</v>
      </c>
      <c r="I580" t="s">
        <v>20</v>
      </c>
      <c r="P580">
        <f t="shared" si="6"/>
        <v>2720</v>
      </c>
      <c r="T580">
        <f t="shared" si="7"/>
        <v>2720</v>
      </c>
    </row>
    <row r="581" spans="1:20" x14ac:dyDescent="0.25">
      <c r="A581" s="1">
        <v>36799</v>
      </c>
      <c r="B581">
        <v>82</v>
      </c>
      <c r="C581" t="s">
        <v>20</v>
      </c>
      <c r="D581">
        <v>24.6</v>
      </c>
      <c r="E581" s="2" t="s">
        <v>20</v>
      </c>
      <c r="F581">
        <v>13.6</v>
      </c>
      <c r="G581" t="s">
        <v>20</v>
      </c>
      <c r="H581">
        <v>2550</v>
      </c>
      <c r="I581" t="s">
        <v>20</v>
      </c>
      <c r="P581">
        <f t="shared" si="6"/>
        <v>2550</v>
      </c>
      <c r="T581">
        <f t="shared" si="7"/>
        <v>2550</v>
      </c>
    </row>
    <row r="582" spans="1:20" x14ac:dyDescent="0.25">
      <c r="A582" s="1">
        <v>36800</v>
      </c>
      <c r="B582">
        <v>86</v>
      </c>
      <c r="C582" t="s">
        <v>20</v>
      </c>
      <c r="D582">
        <v>23.6</v>
      </c>
      <c r="E582" s="2" t="s">
        <v>20</v>
      </c>
      <c r="F582">
        <v>13.8</v>
      </c>
      <c r="G582" t="s">
        <v>20</v>
      </c>
      <c r="H582">
        <v>2460</v>
      </c>
      <c r="I582" t="s">
        <v>20</v>
      </c>
      <c r="P582">
        <f t="shared" si="6"/>
        <v>2460</v>
      </c>
      <c r="T582">
        <f t="shared" si="7"/>
        <v>2460</v>
      </c>
    </row>
    <row r="583" spans="1:20" x14ac:dyDescent="0.25">
      <c r="A583" s="1">
        <v>36801</v>
      </c>
      <c r="B583">
        <v>89</v>
      </c>
      <c r="C583" t="s">
        <v>20</v>
      </c>
      <c r="D583">
        <v>23.5</v>
      </c>
      <c r="E583" s="2" t="s">
        <v>20</v>
      </c>
      <c r="F583">
        <v>13.6</v>
      </c>
      <c r="G583" t="s">
        <v>20</v>
      </c>
      <c r="H583">
        <v>2410</v>
      </c>
      <c r="I583" t="s">
        <v>20</v>
      </c>
      <c r="P583">
        <f t="shared" si="6"/>
        <v>2410</v>
      </c>
      <c r="T583">
        <f t="shared" si="7"/>
        <v>2410</v>
      </c>
    </row>
    <row r="584" spans="1:20" x14ac:dyDescent="0.25">
      <c r="A584" s="1">
        <v>36802</v>
      </c>
      <c r="B584">
        <v>96</v>
      </c>
      <c r="C584" t="s">
        <v>20</v>
      </c>
      <c r="D584">
        <v>24.2</v>
      </c>
      <c r="E584" s="2" t="s">
        <v>20</v>
      </c>
      <c r="F584">
        <v>13.4</v>
      </c>
      <c r="G584" t="s">
        <v>20</v>
      </c>
      <c r="H584">
        <v>2410</v>
      </c>
      <c r="I584" t="s">
        <v>20</v>
      </c>
      <c r="P584">
        <f t="shared" si="6"/>
        <v>2410</v>
      </c>
      <c r="T584">
        <f t="shared" si="7"/>
        <v>2410</v>
      </c>
    </row>
    <row r="585" spans="1:20" x14ac:dyDescent="0.25">
      <c r="A585" s="1">
        <v>36803</v>
      </c>
      <c r="B585">
        <v>96</v>
      </c>
      <c r="C585" t="s">
        <v>20</v>
      </c>
      <c r="D585">
        <v>19.399999999999999</v>
      </c>
      <c r="E585" s="2" t="s">
        <v>20</v>
      </c>
      <c r="F585">
        <v>14.4</v>
      </c>
      <c r="G585" t="s">
        <v>20</v>
      </c>
      <c r="H585">
        <v>2390</v>
      </c>
      <c r="I585" t="s">
        <v>20</v>
      </c>
      <c r="P585">
        <f t="shared" si="6"/>
        <v>2390</v>
      </c>
      <c r="T585">
        <f t="shared" si="7"/>
        <v>2390</v>
      </c>
    </row>
    <row r="586" spans="1:20" x14ac:dyDescent="0.25">
      <c r="A586" s="1">
        <v>36804</v>
      </c>
      <c r="B586">
        <v>84</v>
      </c>
      <c r="C586" t="s">
        <v>20</v>
      </c>
      <c r="D586">
        <v>16</v>
      </c>
      <c r="E586" s="2" t="s">
        <v>20</v>
      </c>
      <c r="F586">
        <v>10.6</v>
      </c>
      <c r="G586" t="s">
        <v>20</v>
      </c>
      <c r="H586">
        <v>2560</v>
      </c>
      <c r="I586" t="s">
        <v>20</v>
      </c>
      <c r="P586">
        <f t="shared" si="6"/>
        <v>2560</v>
      </c>
      <c r="T586">
        <f t="shared" si="7"/>
        <v>2560</v>
      </c>
    </row>
    <row r="587" spans="1:20" x14ac:dyDescent="0.25">
      <c r="A587" s="1">
        <v>36805</v>
      </c>
      <c r="B587">
        <v>69</v>
      </c>
      <c r="C587" t="s">
        <v>20</v>
      </c>
      <c r="D587">
        <v>10.6</v>
      </c>
      <c r="E587" s="2" t="s">
        <v>20</v>
      </c>
      <c r="F587">
        <v>8.1</v>
      </c>
      <c r="G587" t="s">
        <v>20</v>
      </c>
      <c r="H587">
        <v>2760</v>
      </c>
      <c r="I587" t="s">
        <v>20</v>
      </c>
      <c r="P587">
        <f t="shared" si="6"/>
        <v>2760</v>
      </c>
      <c r="T587">
        <f t="shared" si="7"/>
        <v>2760</v>
      </c>
    </row>
    <row r="588" spans="1:20" x14ac:dyDescent="0.25">
      <c r="A588" s="1">
        <v>36806</v>
      </c>
      <c r="B588">
        <v>73</v>
      </c>
      <c r="C588" t="s">
        <v>20</v>
      </c>
      <c r="D588">
        <v>14.6</v>
      </c>
      <c r="E588" s="2" t="s">
        <v>20</v>
      </c>
      <c r="F588">
        <v>7.1</v>
      </c>
      <c r="G588" t="s">
        <v>20</v>
      </c>
      <c r="H588">
        <v>2690</v>
      </c>
      <c r="I588" t="s">
        <v>20</v>
      </c>
      <c r="P588">
        <f t="shared" si="6"/>
        <v>2690</v>
      </c>
      <c r="T588">
        <f t="shared" si="7"/>
        <v>2690</v>
      </c>
    </row>
    <row r="589" spans="1:20" x14ac:dyDescent="0.25">
      <c r="A589" s="1">
        <v>36807</v>
      </c>
      <c r="B589">
        <v>81</v>
      </c>
      <c r="C589" t="s">
        <v>20</v>
      </c>
      <c r="D589">
        <v>12.7</v>
      </c>
      <c r="E589" s="2" t="s">
        <v>20</v>
      </c>
      <c r="F589">
        <v>7.9</v>
      </c>
      <c r="G589" t="s">
        <v>20</v>
      </c>
      <c r="H589">
        <v>2560</v>
      </c>
      <c r="I589" t="s">
        <v>20</v>
      </c>
      <c r="P589">
        <f t="shared" si="6"/>
        <v>2560</v>
      </c>
      <c r="T589">
        <f t="shared" si="7"/>
        <v>2560</v>
      </c>
    </row>
    <row r="590" spans="1:20" x14ac:dyDescent="0.25">
      <c r="A590" s="1">
        <v>36808</v>
      </c>
      <c r="B590">
        <v>86</v>
      </c>
      <c r="C590" t="s">
        <v>20</v>
      </c>
      <c r="D590">
        <v>17.5</v>
      </c>
      <c r="E590" s="2" t="s">
        <v>20</v>
      </c>
      <c r="F590">
        <v>6.4</v>
      </c>
      <c r="G590" t="s">
        <v>20</v>
      </c>
      <c r="H590">
        <v>2530</v>
      </c>
      <c r="I590" t="s">
        <v>20</v>
      </c>
      <c r="P590">
        <f t="shared" si="6"/>
        <v>2530</v>
      </c>
      <c r="T590">
        <f t="shared" si="7"/>
        <v>2530</v>
      </c>
    </row>
    <row r="591" spans="1:20" x14ac:dyDescent="0.25">
      <c r="A591" s="1">
        <v>36809</v>
      </c>
      <c r="B591">
        <v>96</v>
      </c>
      <c r="C591" t="s">
        <v>20</v>
      </c>
      <c r="D591">
        <v>18.100000000000001</v>
      </c>
      <c r="E591" s="2" t="s">
        <v>20</v>
      </c>
      <c r="F591">
        <v>8.3000000000000007</v>
      </c>
      <c r="G591" t="s">
        <v>20</v>
      </c>
      <c r="H591">
        <v>2420</v>
      </c>
      <c r="I591" t="s">
        <v>20</v>
      </c>
      <c r="P591">
        <f t="shared" si="6"/>
        <v>2420</v>
      </c>
      <c r="T591">
        <f t="shared" si="7"/>
        <v>2420</v>
      </c>
    </row>
    <row r="592" spans="1:20" x14ac:dyDescent="0.25">
      <c r="A592" s="1">
        <v>36810</v>
      </c>
      <c r="B592">
        <v>105</v>
      </c>
      <c r="C592" t="s">
        <v>20</v>
      </c>
      <c r="D592">
        <v>20.100000000000001</v>
      </c>
      <c r="E592" s="2" t="s">
        <v>20</v>
      </c>
      <c r="F592">
        <v>10.3</v>
      </c>
      <c r="G592" t="s">
        <v>20</v>
      </c>
      <c r="H592">
        <v>2330</v>
      </c>
      <c r="I592" t="s">
        <v>20</v>
      </c>
      <c r="P592">
        <f t="shared" si="6"/>
        <v>2330</v>
      </c>
      <c r="T592">
        <f t="shared" si="7"/>
        <v>2330</v>
      </c>
    </row>
    <row r="593" spans="1:20" x14ac:dyDescent="0.25">
      <c r="A593" s="1">
        <v>36811</v>
      </c>
      <c r="B593">
        <v>111</v>
      </c>
      <c r="C593" t="s">
        <v>20</v>
      </c>
      <c r="D593">
        <v>18.7</v>
      </c>
      <c r="E593" s="2" t="s">
        <v>20</v>
      </c>
      <c r="F593">
        <v>13.6</v>
      </c>
      <c r="G593" t="s">
        <v>20</v>
      </c>
      <c r="H593">
        <v>2280</v>
      </c>
      <c r="I593" t="s">
        <v>20</v>
      </c>
      <c r="P593">
        <f t="shared" si="6"/>
        <v>2280</v>
      </c>
      <c r="T593">
        <f t="shared" si="7"/>
        <v>2280</v>
      </c>
    </row>
    <row r="594" spans="1:20" x14ac:dyDescent="0.25">
      <c r="A594" s="1">
        <v>36812</v>
      </c>
      <c r="B594">
        <v>110</v>
      </c>
      <c r="C594" t="s">
        <v>20</v>
      </c>
      <c r="D594">
        <v>19.899999999999999</v>
      </c>
      <c r="E594" s="2" t="s">
        <v>20</v>
      </c>
      <c r="F594">
        <v>12</v>
      </c>
      <c r="G594" t="s">
        <v>20</v>
      </c>
      <c r="H594">
        <v>2290</v>
      </c>
      <c r="I594" t="s">
        <v>20</v>
      </c>
      <c r="P594">
        <f t="shared" si="6"/>
        <v>2290</v>
      </c>
      <c r="T594">
        <f t="shared" si="7"/>
        <v>2290</v>
      </c>
    </row>
    <row r="595" spans="1:20" x14ac:dyDescent="0.25">
      <c r="A595" s="1">
        <v>36813</v>
      </c>
      <c r="B595">
        <v>104</v>
      </c>
      <c r="C595" t="s">
        <v>20</v>
      </c>
      <c r="D595">
        <v>18.899999999999999</v>
      </c>
      <c r="E595" s="2" t="s">
        <v>20</v>
      </c>
      <c r="F595">
        <v>9.8000000000000007</v>
      </c>
      <c r="G595" t="s">
        <v>20</v>
      </c>
      <c r="H595">
        <v>2420</v>
      </c>
      <c r="I595" t="s">
        <v>20</v>
      </c>
      <c r="P595">
        <f t="shared" si="6"/>
        <v>2420</v>
      </c>
      <c r="T595">
        <f t="shared" si="7"/>
        <v>2420</v>
      </c>
    </row>
    <row r="596" spans="1:20" x14ac:dyDescent="0.25">
      <c r="A596" s="1">
        <v>36814</v>
      </c>
      <c r="B596">
        <v>89</v>
      </c>
      <c r="C596" t="s">
        <v>20</v>
      </c>
      <c r="D596">
        <v>16</v>
      </c>
      <c r="E596" s="2" t="s">
        <v>20</v>
      </c>
      <c r="F596">
        <v>9.4</v>
      </c>
      <c r="G596" t="s">
        <v>20</v>
      </c>
      <c r="H596">
        <v>2560</v>
      </c>
      <c r="I596" t="s">
        <v>20</v>
      </c>
      <c r="P596">
        <f t="shared" si="6"/>
        <v>2560</v>
      </c>
      <c r="T596">
        <f t="shared" si="7"/>
        <v>2560</v>
      </c>
    </row>
    <row r="597" spans="1:20" x14ac:dyDescent="0.25">
      <c r="A597" s="1">
        <v>36815</v>
      </c>
      <c r="B597">
        <v>81</v>
      </c>
      <c r="C597" t="s">
        <v>20</v>
      </c>
      <c r="D597">
        <v>18.600000000000001</v>
      </c>
      <c r="E597" s="2" t="s">
        <v>20</v>
      </c>
      <c r="F597">
        <v>10.3</v>
      </c>
      <c r="G597" t="s">
        <v>20</v>
      </c>
      <c r="H597">
        <v>2620</v>
      </c>
      <c r="I597" t="s">
        <v>20</v>
      </c>
      <c r="P597">
        <f t="shared" si="6"/>
        <v>2620</v>
      </c>
      <c r="T597">
        <f t="shared" si="7"/>
        <v>2620</v>
      </c>
    </row>
    <row r="598" spans="1:20" x14ac:dyDescent="0.25">
      <c r="A598" s="1">
        <v>36816</v>
      </c>
      <c r="B598">
        <v>74</v>
      </c>
      <c r="C598" t="s">
        <v>20</v>
      </c>
      <c r="D598">
        <v>20.100000000000001</v>
      </c>
      <c r="E598" s="2" t="s">
        <v>20</v>
      </c>
      <c r="F598">
        <v>9.6999999999999993</v>
      </c>
      <c r="G598" t="s">
        <v>20</v>
      </c>
      <c r="H598">
        <v>2700</v>
      </c>
      <c r="I598" t="s">
        <v>20</v>
      </c>
      <c r="P598">
        <f t="shared" si="6"/>
        <v>2700</v>
      </c>
      <c r="T598">
        <f t="shared" si="7"/>
        <v>2700</v>
      </c>
    </row>
    <row r="599" spans="1:20" x14ac:dyDescent="0.25">
      <c r="A599" s="1">
        <v>36817</v>
      </c>
      <c r="B599">
        <v>69</v>
      </c>
      <c r="C599" t="s">
        <v>20</v>
      </c>
      <c r="D599">
        <v>20.399999999999999</v>
      </c>
      <c r="E599" s="2" t="s">
        <v>20</v>
      </c>
      <c r="F599">
        <v>9.9</v>
      </c>
      <c r="G599" t="s">
        <v>20</v>
      </c>
      <c r="H599">
        <v>2850</v>
      </c>
      <c r="I599" t="s">
        <v>20</v>
      </c>
      <c r="P599">
        <f t="shared" si="6"/>
        <v>2850</v>
      </c>
      <c r="T599">
        <f t="shared" si="7"/>
        <v>2850</v>
      </c>
    </row>
    <row r="600" spans="1:20" x14ac:dyDescent="0.25">
      <c r="A600" s="1">
        <v>36818</v>
      </c>
      <c r="B600">
        <v>64</v>
      </c>
      <c r="C600" t="s">
        <v>20</v>
      </c>
      <c r="D600">
        <v>18.600000000000001</v>
      </c>
      <c r="E600" s="2" t="s">
        <v>20</v>
      </c>
      <c r="F600">
        <v>9.5</v>
      </c>
      <c r="G600" t="s">
        <v>20</v>
      </c>
      <c r="H600">
        <v>2940</v>
      </c>
      <c r="I600" t="s">
        <v>20</v>
      </c>
      <c r="P600">
        <f t="shared" si="6"/>
        <v>2940</v>
      </c>
      <c r="T600">
        <f t="shared" si="7"/>
        <v>2940</v>
      </c>
    </row>
    <row r="601" spans="1:20" x14ac:dyDescent="0.25">
      <c r="A601" s="1">
        <v>36819</v>
      </c>
      <c r="B601">
        <v>62</v>
      </c>
      <c r="C601" t="s">
        <v>20</v>
      </c>
      <c r="D601">
        <v>19.100000000000001</v>
      </c>
      <c r="E601" s="2" t="s">
        <v>20</v>
      </c>
      <c r="F601">
        <v>9.8000000000000007</v>
      </c>
      <c r="G601" t="s">
        <v>20</v>
      </c>
      <c r="H601">
        <v>2990</v>
      </c>
      <c r="I601" t="s">
        <v>20</v>
      </c>
      <c r="P601">
        <f t="shared" si="6"/>
        <v>2990</v>
      </c>
      <c r="T601">
        <f t="shared" si="7"/>
        <v>2990</v>
      </c>
    </row>
    <row r="602" spans="1:20" x14ac:dyDescent="0.25">
      <c r="A602" s="1">
        <v>36820</v>
      </c>
      <c r="B602">
        <v>60</v>
      </c>
      <c r="C602" t="s">
        <v>20</v>
      </c>
      <c r="D602">
        <v>18.399999999999999</v>
      </c>
      <c r="E602" s="2" t="s">
        <v>20</v>
      </c>
      <c r="F602">
        <v>8.5</v>
      </c>
      <c r="G602" t="s">
        <v>20</v>
      </c>
      <c r="H602">
        <v>2990</v>
      </c>
      <c r="I602" t="s">
        <v>20</v>
      </c>
      <c r="P602">
        <f t="shared" si="6"/>
        <v>2990</v>
      </c>
      <c r="T602">
        <f t="shared" si="7"/>
        <v>2990</v>
      </c>
    </row>
    <row r="603" spans="1:20" x14ac:dyDescent="0.25">
      <c r="A603" s="1">
        <v>36821</v>
      </c>
      <c r="B603">
        <v>60</v>
      </c>
      <c r="C603" t="s">
        <v>20</v>
      </c>
      <c r="D603">
        <v>19.3</v>
      </c>
      <c r="E603" s="2" t="s">
        <v>20</v>
      </c>
      <c r="F603">
        <v>12.5</v>
      </c>
      <c r="G603" t="s">
        <v>20</v>
      </c>
      <c r="H603">
        <v>2950</v>
      </c>
      <c r="I603" t="s">
        <v>20</v>
      </c>
      <c r="P603">
        <f t="shared" si="6"/>
        <v>2950</v>
      </c>
      <c r="T603">
        <f t="shared" si="7"/>
        <v>2950</v>
      </c>
    </row>
    <row r="604" spans="1:20" x14ac:dyDescent="0.25">
      <c r="A604" s="1">
        <v>36822</v>
      </c>
      <c r="B604">
        <v>61</v>
      </c>
      <c r="C604" t="s">
        <v>20</v>
      </c>
      <c r="D604">
        <v>14</v>
      </c>
      <c r="E604" s="2" t="s">
        <v>20</v>
      </c>
      <c r="F604">
        <v>11.7</v>
      </c>
      <c r="G604" t="s">
        <v>20</v>
      </c>
      <c r="H604">
        <v>2970</v>
      </c>
      <c r="I604" t="s">
        <v>20</v>
      </c>
      <c r="P604">
        <f t="shared" si="6"/>
        <v>2970</v>
      </c>
      <c r="T604">
        <f t="shared" si="7"/>
        <v>2970</v>
      </c>
    </row>
    <row r="605" spans="1:20" x14ac:dyDescent="0.25">
      <c r="A605" s="1">
        <v>36823</v>
      </c>
      <c r="B605">
        <v>70</v>
      </c>
      <c r="C605" t="s">
        <v>20</v>
      </c>
      <c r="D605">
        <v>19.5</v>
      </c>
      <c r="E605" s="2" t="s">
        <v>20</v>
      </c>
      <c r="F605">
        <v>12.2</v>
      </c>
      <c r="G605" t="s">
        <v>20</v>
      </c>
      <c r="H605">
        <v>2890</v>
      </c>
      <c r="I605" t="s">
        <v>20</v>
      </c>
      <c r="P605">
        <f t="shared" si="6"/>
        <v>2890</v>
      </c>
      <c r="T605">
        <f t="shared" si="7"/>
        <v>2890</v>
      </c>
    </row>
    <row r="606" spans="1:20" x14ac:dyDescent="0.25">
      <c r="A606" s="1">
        <v>36824</v>
      </c>
      <c r="B606">
        <v>83</v>
      </c>
      <c r="C606" t="s">
        <v>20</v>
      </c>
      <c r="D606">
        <v>18.5</v>
      </c>
      <c r="E606" s="2" t="s">
        <v>20</v>
      </c>
      <c r="F606">
        <v>9.8000000000000007</v>
      </c>
      <c r="G606" t="s">
        <v>20</v>
      </c>
      <c r="H606">
        <v>2710</v>
      </c>
      <c r="I606" t="s">
        <v>20</v>
      </c>
      <c r="P606">
        <f t="shared" si="6"/>
        <v>2710</v>
      </c>
      <c r="T606">
        <f t="shared" si="7"/>
        <v>2710</v>
      </c>
    </row>
    <row r="607" spans="1:20" x14ac:dyDescent="0.25">
      <c r="A607" s="1">
        <v>36825</v>
      </c>
      <c r="B607">
        <v>102</v>
      </c>
      <c r="C607" t="s">
        <v>20</v>
      </c>
      <c r="D607">
        <v>17.5</v>
      </c>
      <c r="E607" s="2" t="s">
        <v>20</v>
      </c>
      <c r="F607">
        <v>9.3000000000000007</v>
      </c>
      <c r="G607" t="s">
        <v>20</v>
      </c>
      <c r="H607">
        <v>2360</v>
      </c>
      <c r="I607" t="s">
        <v>20</v>
      </c>
      <c r="P607">
        <f t="shared" si="6"/>
        <v>2360</v>
      </c>
      <c r="T607">
        <f t="shared" si="7"/>
        <v>2360</v>
      </c>
    </row>
    <row r="608" spans="1:20" x14ac:dyDescent="0.25">
      <c r="A608" s="1">
        <v>36826</v>
      </c>
      <c r="B608">
        <v>108</v>
      </c>
      <c r="C608" t="s">
        <v>20</v>
      </c>
      <c r="D608">
        <v>17.100000000000001</v>
      </c>
      <c r="E608" s="2" t="s">
        <v>20</v>
      </c>
      <c r="F608">
        <v>9.9</v>
      </c>
      <c r="G608" t="s">
        <v>20</v>
      </c>
      <c r="H608">
        <v>2310</v>
      </c>
      <c r="I608" t="s">
        <v>20</v>
      </c>
      <c r="P608">
        <f t="shared" si="6"/>
        <v>2310</v>
      </c>
      <c r="T608">
        <f t="shared" si="7"/>
        <v>2310</v>
      </c>
    </row>
    <row r="609" spans="1:20" x14ac:dyDescent="0.25">
      <c r="A609" s="1">
        <v>36827</v>
      </c>
      <c r="B609">
        <v>123</v>
      </c>
      <c r="C609" t="s">
        <v>20</v>
      </c>
      <c r="D609">
        <v>14.4</v>
      </c>
      <c r="E609" s="2" t="s">
        <v>20</v>
      </c>
      <c r="F609">
        <v>13</v>
      </c>
      <c r="G609" t="s">
        <v>20</v>
      </c>
      <c r="H609">
        <v>2200</v>
      </c>
      <c r="I609" t="s">
        <v>20</v>
      </c>
      <c r="P609">
        <f t="shared" si="6"/>
        <v>2200</v>
      </c>
      <c r="T609">
        <f t="shared" si="7"/>
        <v>2200</v>
      </c>
    </row>
    <row r="610" spans="1:20" x14ac:dyDescent="0.25">
      <c r="A610" s="1">
        <v>36828</v>
      </c>
      <c r="B610">
        <v>156</v>
      </c>
      <c r="C610" t="s">
        <v>20</v>
      </c>
      <c r="D610">
        <v>17</v>
      </c>
      <c r="E610" s="2" t="s">
        <v>20</v>
      </c>
      <c r="F610">
        <v>11.9</v>
      </c>
      <c r="G610" t="s">
        <v>20</v>
      </c>
      <c r="H610">
        <v>2040</v>
      </c>
      <c r="I610" t="s">
        <v>20</v>
      </c>
      <c r="P610">
        <f t="shared" si="6"/>
        <v>2040</v>
      </c>
      <c r="T610">
        <f t="shared" si="7"/>
        <v>2040</v>
      </c>
    </row>
    <row r="611" spans="1:20" x14ac:dyDescent="0.25">
      <c r="A611" s="1">
        <v>36829</v>
      </c>
      <c r="B611">
        <v>188</v>
      </c>
      <c r="C611" t="s">
        <v>20</v>
      </c>
      <c r="D611">
        <v>15.7</v>
      </c>
      <c r="E611" s="2" t="s">
        <v>20</v>
      </c>
      <c r="F611">
        <v>11</v>
      </c>
      <c r="G611" t="s">
        <v>20</v>
      </c>
      <c r="H611">
        <v>1990</v>
      </c>
      <c r="I611" t="s">
        <v>20</v>
      </c>
      <c r="P611">
        <f t="shared" si="6"/>
        <v>1990</v>
      </c>
      <c r="T611">
        <f t="shared" si="7"/>
        <v>1990</v>
      </c>
    </row>
    <row r="612" spans="1:20" x14ac:dyDescent="0.25">
      <c r="A612" s="1">
        <v>36830</v>
      </c>
      <c r="B612">
        <v>195</v>
      </c>
      <c r="C612" t="s">
        <v>20</v>
      </c>
      <c r="D612">
        <v>15.2</v>
      </c>
      <c r="E612" s="2" t="s">
        <v>20</v>
      </c>
      <c r="F612">
        <v>9.5</v>
      </c>
      <c r="G612" t="s">
        <v>20</v>
      </c>
      <c r="H612">
        <v>1920</v>
      </c>
      <c r="I612" t="s">
        <v>20</v>
      </c>
      <c r="P612">
        <f t="shared" si="6"/>
        <v>1920</v>
      </c>
      <c r="T612">
        <f t="shared" si="7"/>
        <v>1920</v>
      </c>
    </row>
    <row r="613" spans="1:20" x14ac:dyDescent="0.25">
      <c r="A613" s="1">
        <v>36831</v>
      </c>
      <c r="B613">
        <v>118</v>
      </c>
      <c r="C613" t="s">
        <v>20</v>
      </c>
      <c r="D613">
        <v>13.3</v>
      </c>
      <c r="E613" s="2" t="s">
        <v>20</v>
      </c>
      <c r="F613">
        <v>7.2</v>
      </c>
      <c r="G613" t="s">
        <v>20</v>
      </c>
      <c r="H613">
        <v>2270</v>
      </c>
      <c r="I613" t="s">
        <v>20</v>
      </c>
      <c r="P613">
        <f t="shared" si="6"/>
        <v>2270</v>
      </c>
      <c r="T613">
        <f t="shared" si="7"/>
        <v>2270</v>
      </c>
    </row>
    <row r="614" spans="1:20" x14ac:dyDescent="0.25">
      <c r="A614" s="1">
        <v>36832</v>
      </c>
      <c r="B614">
        <v>86</v>
      </c>
      <c r="C614" t="s">
        <v>20</v>
      </c>
      <c r="D614">
        <v>12.4</v>
      </c>
      <c r="E614" s="2" t="s">
        <v>20</v>
      </c>
      <c r="F614">
        <v>7.2</v>
      </c>
      <c r="G614" t="s">
        <v>20</v>
      </c>
      <c r="H614">
        <v>2640</v>
      </c>
      <c r="I614" t="s">
        <v>20</v>
      </c>
      <c r="P614">
        <f t="shared" si="6"/>
        <v>2640</v>
      </c>
      <c r="T614">
        <f t="shared" si="7"/>
        <v>2640</v>
      </c>
    </row>
    <row r="615" spans="1:20" x14ac:dyDescent="0.25">
      <c r="A615" s="1">
        <v>36833</v>
      </c>
      <c r="B615">
        <v>72</v>
      </c>
      <c r="C615" t="s">
        <v>20</v>
      </c>
      <c r="D615">
        <v>13.4</v>
      </c>
      <c r="E615" s="2" t="s">
        <v>20</v>
      </c>
      <c r="F615">
        <v>7.2</v>
      </c>
      <c r="G615" t="s">
        <v>20</v>
      </c>
      <c r="H615">
        <v>2700</v>
      </c>
      <c r="I615" t="s">
        <v>20</v>
      </c>
      <c r="P615">
        <f t="shared" si="6"/>
        <v>2700</v>
      </c>
      <c r="T615">
        <f t="shared" si="7"/>
        <v>2700</v>
      </c>
    </row>
    <row r="616" spans="1:20" x14ac:dyDescent="0.25">
      <c r="A616" s="1">
        <v>36834</v>
      </c>
      <c r="B616">
        <v>64</v>
      </c>
      <c r="C616" t="s">
        <v>20</v>
      </c>
      <c r="D616">
        <v>15.6</v>
      </c>
      <c r="E616" s="2" t="s">
        <v>20</v>
      </c>
      <c r="F616">
        <v>7.7</v>
      </c>
      <c r="G616" t="s">
        <v>20</v>
      </c>
      <c r="H616">
        <v>2840</v>
      </c>
      <c r="I616" t="s">
        <v>20</v>
      </c>
      <c r="P616">
        <f t="shared" si="6"/>
        <v>2840</v>
      </c>
      <c r="T616">
        <f t="shared" si="7"/>
        <v>2840</v>
      </c>
    </row>
    <row r="617" spans="1:20" x14ac:dyDescent="0.25">
      <c r="A617" s="1">
        <v>36835</v>
      </c>
      <c r="B617">
        <v>55</v>
      </c>
      <c r="C617" t="s">
        <v>20</v>
      </c>
      <c r="D617">
        <v>13.4</v>
      </c>
      <c r="E617" s="2" t="s">
        <v>20</v>
      </c>
      <c r="F617">
        <v>7.2</v>
      </c>
      <c r="G617" t="s">
        <v>20</v>
      </c>
      <c r="H617">
        <v>2920</v>
      </c>
      <c r="I617" t="s">
        <v>20</v>
      </c>
      <c r="P617">
        <f t="shared" si="6"/>
        <v>2920</v>
      </c>
      <c r="T617">
        <f t="shared" si="7"/>
        <v>2920</v>
      </c>
    </row>
    <row r="618" spans="1:20" x14ac:dyDescent="0.25">
      <c r="A618" s="1">
        <v>36836</v>
      </c>
      <c r="B618">
        <v>54</v>
      </c>
      <c r="C618" t="s">
        <v>20</v>
      </c>
      <c r="D618">
        <v>11.1</v>
      </c>
      <c r="E618" s="2" t="s">
        <v>20</v>
      </c>
      <c r="F618">
        <v>5.6</v>
      </c>
      <c r="G618" t="s">
        <v>20</v>
      </c>
      <c r="H618">
        <v>2890</v>
      </c>
      <c r="I618" t="s">
        <v>20</v>
      </c>
      <c r="P618">
        <f t="shared" si="6"/>
        <v>2890</v>
      </c>
      <c r="T618">
        <f t="shared" si="7"/>
        <v>2890</v>
      </c>
    </row>
    <row r="619" spans="1:20" x14ac:dyDescent="0.25">
      <c r="A619" s="1">
        <v>36837</v>
      </c>
      <c r="B619">
        <v>53</v>
      </c>
      <c r="C619" t="s">
        <v>20</v>
      </c>
      <c r="D619">
        <v>10.9</v>
      </c>
      <c r="E619" s="2" t="s">
        <v>20</v>
      </c>
      <c r="F619">
        <v>3.9</v>
      </c>
      <c r="G619" t="s">
        <v>20</v>
      </c>
      <c r="H619">
        <v>2860</v>
      </c>
      <c r="I619" t="s">
        <v>20</v>
      </c>
      <c r="P619">
        <f t="shared" si="6"/>
        <v>2860</v>
      </c>
      <c r="T619">
        <f t="shared" si="7"/>
        <v>2860</v>
      </c>
    </row>
    <row r="620" spans="1:20" x14ac:dyDescent="0.25">
      <c r="A620" s="1">
        <v>36838</v>
      </c>
      <c r="B620">
        <v>51</v>
      </c>
      <c r="C620" t="s">
        <v>20</v>
      </c>
      <c r="D620">
        <v>11.9</v>
      </c>
      <c r="E620" s="2" t="s">
        <v>20</v>
      </c>
      <c r="F620">
        <v>3.9</v>
      </c>
      <c r="G620" t="s">
        <v>20</v>
      </c>
      <c r="H620">
        <v>2910</v>
      </c>
      <c r="I620" t="s">
        <v>20</v>
      </c>
      <c r="P620">
        <f t="shared" si="6"/>
        <v>2910</v>
      </c>
      <c r="T620">
        <f t="shared" si="7"/>
        <v>2910</v>
      </c>
    </row>
    <row r="621" spans="1:20" x14ac:dyDescent="0.25">
      <c r="A621" s="1">
        <v>36839</v>
      </c>
      <c r="B621">
        <v>51</v>
      </c>
      <c r="C621" t="s">
        <v>20</v>
      </c>
      <c r="D621">
        <v>12</v>
      </c>
      <c r="E621" s="2" t="s">
        <v>20</v>
      </c>
      <c r="F621">
        <v>3.2</v>
      </c>
      <c r="G621" t="s">
        <v>20</v>
      </c>
      <c r="H621">
        <v>2870</v>
      </c>
      <c r="I621" t="s">
        <v>20</v>
      </c>
      <c r="P621">
        <f t="shared" si="6"/>
        <v>2870</v>
      </c>
      <c r="T621">
        <f t="shared" si="7"/>
        <v>2870</v>
      </c>
    </row>
    <row r="622" spans="1:20" x14ac:dyDescent="0.25">
      <c r="A622" s="1">
        <v>36840</v>
      </c>
      <c r="B622">
        <v>52</v>
      </c>
      <c r="C622" t="s">
        <v>20</v>
      </c>
      <c r="D622">
        <v>5.8</v>
      </c>
      <c r="E622" s="2" t="s">
        <v>20</v>
      </c>
      <c r="F622">
        <v>3.5</v>
      </c>
      <c r="G622" t="s">
        <v>20</v>
      </c>
      <c r="H622">
        <v>2810</v>
      </c>
      <c r="I622" t="s">
        <v>20</v>
      </c>
      <c r="P622">
        <f t="shared" si="6"/>
        <v>2810</v>
      </c>
      <c r="T622">
        <f t="shared" si="7"/>
        <v>2810</v>
      </c>
    </row>
    <row r="623" spans="1:20" x14ac:dyDescent="0.25">
      <c r="A623" s="1">
        <v>36841</v>
      </c>
      <c r="B623">
        <v>54</v>
      </c>
      <c r="C623" t="s">
        <v>20</v>
      </c>
      <c r="D623">
        <v>5.8</v>
      </c>
      <c r="E623" s="2" t="s">
        <v>20</v>
      </c>
      <c r="F623">
        <v>3</v>
      </c>
      <c r="G623" t="s">
        <v>20</v>
      </c>
      <c r="H623">
        <v>2720</v>
      </c>
      <c r="I623" t="s">
        <v>20</v>
      </c>
      <c r="P623">
        <f t="shared" si="6"/>
        <v>2720</v>
      </c>
      <c r="T623">
        <f t="shared" si="7"/>
        <v>2720</v>
      </c>
    </row>
    <row r="624" spans="1:20" x14ac:dyDescent="0.25">
      <c r="A624" s="1">
        <v>36842</v>
      </c>
      <c r="B624">
        <v>52</v>
      </c>
      <c r="C624" t="s">
        <v>20</v>
      </c>
      <c r="D624">
        <v>8.5</v>
      </c>
      <c r="E624" s="2" t="s">
        <v>20</v>
      </c>
      <c r="F624">
        <v>1.6</v>
      </c>
      <c r="G624" t="s">
        <v>20</v>
      </c>
      <c r="H624">
        <v>2780</v>
      </c>
      <c r="I624" t="s">
        <v>20</v>
      </c>
      <c r="P624">
        <f t="shared" ref="P624:P687" si="8">_xlfn.PERCENTILE.INC(G624:N624,0.01)</f>
        <v>2780</v>
      </c>
      <c r="T624">
        <f t="shared" ref="T624:T687" si="9">_xlfn.PERCENTILE.INC(G624:N624,0.99)</f>
        <v>2780</v>
      </c>
    </row>
    <row r="625" spans="1:20" x14ac:dyDescent="0.25">
      <c r="A625" s="1">
        <v>36843</v>
      </c>
      <c r="B625">
        <v>52</v>
      </c>
      <c r="C625" t="s">
        <v>20</v>
      </c>
      <c r="D625">
        <v>9.3000000000000007</v>
      </c>
      <c r="E625" s="2" t="s">
        <v>20</v>
      </c>
      <c r="F625">
        <v>1.5</v>
      </c>
      <c r="G625" t="s">
        <v>20</v>
      </c>
      <c r="H625">
        <v>2790</v>
      </c>
      <c r="I625" t="s">
        <v>20</v>
      </c>
      <c r="P625">
        <f t="shared" si="8"/>
        <v>2790</v>
      </c>
      <c r="T625">
        <f t="shared" si="9"/>
        <v>2790</v>
      </c>
    </row>
    <row r="626" spans="1:20" x14ac:dyDescent="0.25">
      <c r="A626" s="1">
        <v>36844</v>
      </c>
      <c r="B626">
        <v>52</v>
      </c>
      <c r="C626" t="s">
        <v>20</v>
      </c>
      <c r="D626">
        <v>9.3000000000000007</v>
      </c>
      <c r="E626" s="2" t="s">
        <v>20</v>
      </c>
      <c r="F626">
        <v>1.2</v>
      </c>
      <c r="G626" t="s">
        <v>20</v>
      </c>
      <c r="H626">
        <v>2760</v>
      </c>
      <c r="I626" t="s">
        <v>20</v>
      </c>
      <c r="P626">
        <f t="shared" si="8"/>
        <v>2760</v>
      </c>
      <c r="T626">
        <f t="shared" si="9"/>
        <v>2760</v>
      </c>
    </row>
    <row r="627" spans="1:20" x14ac:dyDescent="0.25">
      <c r="A627" s="1">
        <v>36845</v>
      </c>
      <c r="B627">
        <v>117</v>
      </c>
      <c r="C627" t="s">
        <v>20</v>
      </c>
      <c r="D627">
        <v>8.1</v>
      </c>
      <c r="E627" s="2" t="s">
        <v>20</v>
      </c>
      <c r="F627">
        <v>2</v>
      </c>
      <c r="G627" t="s">
        <v>20</v>
      </c>
      <c r="H627">
        <v>2290</v>
      </c>
      <c r="I627" t="s">
        <v>20</v>
      </c>
      <c r="P627">
        <f t="shared" si="8"/>
        <v>2290</v>
      </c>
      <c r="T627">
        <f t="shared" si="9"/>
        <v>2290</v>
      </c>
    </row>
    <row r="628" spans="1:20" x14ac:dyDescent="0.25">
      <c r="A628" s="1">
        <v>36846</v>
      </c>
      <c r="B628">
        <v>256</v>
      </c>
      <c r="C628" t="s">
        <v>20</v>
      </c>
      <c r="D628">
        <v>4.4000000000000004</v>
      </c>
      <c r="E628" s="2" t="s">
        <v>20</v>
      </c>
      <c r="F628">
        <v>1.1000000000000001</v>
      </c>
      <c r="G628" t="s">
        <v>20</v>
      </c>
      <c r="H628">
        <v>1770</v>
      </c>
      <c r="I628" t="s">
        <v>20</v>
      </c>
      <c r="P628">
        <f t="shared" si="8"/>
        <v>1770</v>
      </c>
      <c r="T628">
        <f t="shared" si="9"/>
        <v>1770</v>
      </c>
    </row>
    <row r="629" spans="1:20" x14ac:dyDescent="0.25">
      <c r="A629" s="1">
        <v>36847</v>
      </c>
      <c r="B629">
        <v>241</v>
      </c>
      <c r="C629" t="s">
        <v>20</v>
      </c>
      <c r="D629">
        <v>3.9</v>
      </c>
      <c r="E629" s="2" t="s">
        <v>20</v>
      </c>
      <c r="F629">
        <v>0</v>
      </c>
      <c r="G629" t="s">
        <v>20</v>
      </c>
      <c r="H629">
        <v>1950</v>
      </c>
      <c r="I629" t="s">
        <v>20</v>
      </c>
      <c r="P629">
        <f t="shared" si="8"/>
        <v>1950</v>
      </c>
      <c r="T629">
        <f t="shared" si="9"/>
        <v>1950</v>
      </c>
    </row>
    <row r="630" spans="1:20" x14ac:dyDescent="0.25">
      <c r="A630" s="1">
        <v>36848</v>
      </c>
      <c r="B630">
        <v>227</v>
      </c>
      <c r="C630" t="s">
        <v>20</v>
      </c>
      <c r="D630">
        <v>4</v>
      </c>
      <c r="E630" s="2" t="s">
        <v>20</v>
      </c>
      <c r="F630">
        <v>0</v>
      </c>
      <c r="G630" t="s">
        <v>20</v>
      </c>
      <c r="H630">
        <v>2010</v>
      </c>
      <c r="I630" t="s">
        <v>20</v>
      </c>
      <c r="P630">
        <f t="shared" si="8"/>
        <v>2010</v>
      </c>
      <c r="T630">
        <f t="shared" si="9"/>
        <v>2010</v>
      </c>
    </row>
    <row r="631" spans="1:20" x14ac:dyDescent="0.25">
      <c r="A631" s="1">
        <v>36849</v>
      </c>
      <c r="B631">
        <v>229</v>
      </c>
      <c r="C631" t="s">
        <v>20</v>
      </c>
      <c r="D631">
        <v>4.7</v>
      </c>
      <c r="E631" s="2" t="s">
        <v>20</v>
      </c>
      <c r="F631">
        <v>0</v>
      </c>
      <c r="G631" t="s">
        <v>20</v>
      </c>
      <c r="H631">
        <v>2050</v>
      </c>
      <c r="I631" t="s">
        <v>20</v>
      </c>
      <c r="P631">
        <f t="shared" si="8"/>
        <v>2050</v>
      </c>
      <c r="T631">
        <f t="shared" si="9"/>
        <v>2050</v>
      </c>
    </row>
    <row r="632" spans="1:20" x14ac:dyDescent="0.25">
      <c r="A632" s="1">
        <v>36850</v>
      </c>
      <c r="B632">
        <v>230</v>
      </c>
      <c r="C632" t="s">
        <v>20</v>
      </c>
      <c r="D632">
        <v>4.8</v>
      </c>
      <c r="E632" s="2" t="s">
        <v>20</v>
      </c>
      <c r="F632">
        <v>0.4</v>
      </c>
      <c r="G632" t="s">
        <v>20</v>
      </c>
      <c r="H632">
        <v>2090</v>
      </c>
      <c r="I632" t="s">
        <v>20</v>
      </c>
      <c r="P632">
        <f t="shared" si="8"/>
        <v>2090</v>
      </c>
      <c r="T632">
        <f t="shared" si="9"/>
        <v>2090</v>
      </c>
    </row>
    <row r="633" spans="1:20" x14ac:dyDescent="0.25">
      <c r="A633" s="1">
        <v>36851</v>
      </c>
      <c r="B633">
        <v>238</v>
      </c>
      <c r="C633" t="s">
        <v>20</v>
      </c>
      <c r="D633">
        <v>5.2</v>
      </c>
      <c r="E633" s="2" t="s">
        <v>20</v>
      </c>
      <c r="F633">
        <v>0.6</v>
      </c>
      <c r="G633" t="s">
        <v>20</v>
      </c>
      <c r="H633">
        <v>2060</v>
      </c>
      <c r="I633" t="s">
        <v>20</v>
      </c>
      <c r="P633">
        <f t="shared" si="8"/>
        <v>2060</v>
      </c>
      <c r="T633">
        <f t="shared" si="9"/>
        <v>2060</v>
      </c>
    </row>
    <row r="634" spans="1:20" x14ac:dyDescent="0.25">
      <c r="A634" s="1">
        <v>36852</v>
      </c>
      <c r="B634">
        <v>240</v>
      </c>
      <c r="C634" t="s">
        <v>20</v>
      </c>
      <c r="D634">
        <v>6</v>
      </c>
      <c r="E634" s="2" t="s">
        <v>20</v>
      </c>
      <c r="F634">
        <v>2.8</v>
      </c>
      <c r="G634" t="s">
        <v>20</v>
      </c>
      <c r="H634">
        <v>2060</v>
      </c>
      <c r="I634" t="s">
        <v>20</v>
      </c>
      <c r="P634">
        <f t="shared" si="8"/>
        <v>2060</v>
      </c>
      <c r="T634">
        <f t="shared" si="9"/>
        <v>2060</v>
      </c>
    </row>
    <row r="635" spans="1:20" x14ac:dyDescent="0.25">
      <c r="A635" s="1">
        <v>36853</v>
      </c>
      <c r="B635">
        <v>250</v>
      </c>
      <c r="C635" t="s">
        <v>20</v>
      </c>
      <c r="D635">
        <v>6.3</v>
      </c>
      <c r="E635" s="2" t="s">
        <v>20</v>
      </c>
      <c r="F635">
        <v>2.8</v>
      </c>
      <c r="G635" t="s">
        <v>20</v>
      </c>
      <c r="H635">
        <v>2010</v>
      </c>
      <c r="I635" t="s">
        <v>20</v>
      </c>
      <c r="P635">
        <f t="shared" si="8"/>
        <v>2010</v>
      </c>
      <c r="T635">
        <f t="shared" si="9"/>
        <v>2010</v>
      </c>
    </row>
    <row r="636" spans="1:20" x14ac:dyDescent="0.25">
      <c r="A636" s="1">
        <v>36854</v>
      </c>
      <c r="B636">
        <v>253</v>
      </c>
      <c r="C636" t="s">
        <v>20</v>
      </c>
      <c r="D636">
        <v>6.1</v>
      </c>
      <c r="E636" s="2" t="s">
        <v>20</v>
      </c>
      <c r="F636">
        <v>1.7</v>
      </c>
      <c r="G636" t="s">
        <v>20</v>
      </c>
      <c r="H636">
        <v>2060</v>
      </c>
      <c r="I636" t="s">
        <v>20</v>
      </c>
      <c r="P636">
        <f t="shared" si="8"/>
        <v>2060</v>
      </c>
      <c r="T636">
        <f t="shared" si="9"/>
        <v>2060</v>
      </c>
    </row>
    <row r="637" spans="1:20" x14ac:dyDescent="0.25">
      <c r="A637" s="1">
        <v>36855</v>
      </c>
      <c r="B637">
        <v>255</v>
      </c>
      <c r="C637" t="s">
        <v>20</v>
      </c>
      <c r="D637">
        <v>6</v>
      </c>
      <c r="E637" s="2" t="s">
        <v>20</v>
      </c>
      <c r="F637">
        <v>1.7</v>
      </c>
      <c r="G637" t="s">
        <v>20</v>
      </c>
      <c r="H637">
        <v>2110</v>
      </c>
      <c r="I637" t="s">
        <v>20</v>
      </c>
      <c r="P637">
        <f t="shared" si="8"/>
        <v>2110</v>
      </c>
      <c r="T637">
        <f t="shared" si="9"/>
        <v>2110</v>
      </c>
    </row>
    <row r="638" spans="1:20" x14ac:dyDescent="0.25">
      <c r="A638" s="1">
        <v>36856</v>
      </c>
      <c r="B638">
        <v>262</v>
      </c>
      <c r="C638" t="s">
        <v>20</v>
      </c>
      <c r="D638">
        <v>4.8</v>
      </c>
      <c r="E638" s="2" t="s">
        <v>20</v>
      </c>
      <c r="F638">
        <v>1.1000000000000001</v>
      </c>
      <c r="G638" t="s">
        <v>20</v>
      </c>
      <c r="H638">
        <v>2110</v>
      </c>
      <c r="I638" t="s">
        <v>20</v>
      </c>
      <c r="P638">
        <f t="shared" si="8"/>
        <v>2110</v>
      </c>
      <c r="T638">
        <f t="shared" si="9"/>
        <v>2110</v>
      </c>
    </row>
    <row r="639" spans="1:20" x14ac:dyDescent="0.25">
      <c r="A639" s="1">
        <v>36857</v>
      </c>
      <c r="B639">
        <v>266</v>
      </c>
      <c r="C639" t="s">
        <v>20</v>
      </c>
      <c r="D639">
        <v>5.9</v>
      </c>
      <c r="E639" s="2" t="s">
        <v>20</v>
      </c>
      <c r="F639">
        <v>1.5</v>
      </c>
      <c r="G639" t="s">
        <v>20</v>
      </c>
      <c r="H639">
        <v>2110</v>
      </c>
      <c r="I639" t="s">
        <v>20</v>
      </c>
      <c r="P639">
        <f t="shared" si="8"/>
        <v>2110</v>
      </c>
      <c r="T639">
        <f t="shared" si="9"/>
        <v>2110</v>
      </c>
    </row>
    <row r="640" spans="1:20" x14ac:dyDescent="0.25">
      <c r="A640" s="1">
        <v>36858</v>
      </c>
      <c r="B640">
        <v>260</v>
      </c>
      <c r="C640" t="s">
        <v>20</v>
      </c>
      <c r="E640" s="2"/>
      <c r="F640">
        <v>1.8</v>
      </c>
      <c r="G640" t="s">
        <v>20</v>
      </c>
      <c r="H640">
        <v>2080</v>
      </c>
      <c r="I640" t="s">
        <v>20</v>
      </c>
      <c r="P640">
        <f t="shared" si="8"/>
        <v>2080</v>
      </c>
      <c r="T640">
        <f t="shared" si="9"/>
        <v>2080</v>
      </c>
    </row>
    <row r="641" spans="1:20" x14ac:dyDescent="0.25">
      <c r="A641" s="1">
        <v>36859</v>
      </c>
      <c r="B641">
        <v>226</v>
      </c>
      <c r="C641" t="s">
        <v>20</v>
      </c>
      <c r="D641">
        <v>5.4</v>
      </c>
      <c r="E641" s="2" t="s">
        <v>20</v>
      </c>
      <c r="H641">
        <v>2310</v>
      </c>
      <c r="I641" t="s">
        <v>20</v>
      </c>
      <c r="P641">
        <f t="shared" si="8"/>
        <v>2310</v>
      </c>
      <c r="T641">
        <f t="shared" si="9"/>
        <v>2310</v>
      </c>
    </row>
    <row r="642" spans="1:20" x14ac:dyDescent="0.25">
      <c r="A642" s="1">
        <v>36860</v>
      </c>
      <c r="B642">
        <v>215</v>
      </c>
      <c r="C642" t="s">
        <v>20</v>
      </c>
      <c r="D642">
        <v>6.1</v>
      </c>
      <c r="E642" s="2" t="s">
        <v>20</v>
      </c>
      <c r="F642">
        <v>1.3</v>
      </c>
      <c r="G642" t="s">
        <v>20</v>
      </c>
      <c r="H642">
        <v>2390</v>
      </c>
      <c r="I642" t="s">
        <v>20</v>
      </c>
      <c r="P642">
        <f t="shared" si="8"/>
        <v>2390</v>
      </c>
      <c r="T642">
        <f t="shared" si="9"/>
        <v>2390</v>
      </c>
    </row>
    <row r="643" spans="1:20" x14ac:dyDescent="0.25">
      <c r="A643" s="1">
        <v>36861</v>
      </c>
      <c r="B643">
        <v>207</v>
      </c>
      <c r="C643" t="s">
        <v>20</v>
      </c>
      <c r="D643">
        <v>5.9</v>
      </c>
      <c r="E643" s="2" t="s">
        <v>20</v>
      </c>
      <c r="F643">
        <v>1.4</v>
      </c>
      <c r="G643" t="s">
        <v>20</v>
      </c>
      <c r="H643">
        <v>2410</v>
      </c>
      <c r="I643" t="s">
        <v>20</v>
      </c>
      <c r="P643">
        <f t="shared" si="8"/>
        <v>2410</v>
      </c>
      <c r="T643">
        <f t="shared" si="9"/>
        <v>2410</v>
      </c>
    </row>
    <row r="644" spans="1:20" x14ac:dyDescent="0.25">
      <c r="A644" s="1">
        <v>36862</v>
      </c>
      <c r="B644">
        <v>198</v>
      </c>
      <c r="C644" t="s">
        <v>20</v>
      </c>
      <c r="D644">
        <v>4.2</v>
      </c>
      <c r="E644" s="2" t="s">
        <v>20</v>
      </c>
      <c r="F644">
        <v>0.3</v>
      </c>
      <c r="G644" t="s">
        <v>20</v>
      </c>
      <c r="H644">
        <v>2430</v>
      </c>
      <c r="I644" t="s">
        <v>20</v>
      </c>
      <c r="P644">
        <f t="shared" si="8"/>
        <v>2430</v>
      </c>
      <c r="T644">
        <f t="shared" si="9"/>
        <v>2430</v>
      </c>
    </row>
    <row r="645" spans="1:20" x14ac:dyDescent="0.25">
      <c r="A645" s="1">
        <v>36863</v>
      </c>
      <c r="B645">
        <v>189</v>
      </c>
      <c r="C645" t="s">
        <v>20</v>
      </c>
      <c r="D645">
        <v>4.3</v>
      </c>
      <c r="E645" s="2" t="s">
        <v>20</v>
      </c>
      <c r="F645">
        <v>0</v>
      </c>
      <c r="G645" t="s">
        <v>20</v>
      </c>
      <c r="H645">
        <v>2440</v>
      </c>
      <c r="I645" t="s">
        <v>20</v>
      </c>
      <c r="P645">
        <f t="shared" si="8"/>
        <v>2440</v>
      </c>
      <c r="T645">
        <f t="shared" si="9"/>
        <v>2440</v>
      </c>
    </row>
    <row r="646" spans="1:20" x14ac:dyDescent="0.25">
      <c r="A646" s="1">
        <v>36864</v>
      </c>
      <c r="B646">
        <v>184</v>
      </c>
      <c r="C646" t="s">
        <v>20</v>
      </c>
      <c r="D646">
        <v>4.5999999999999996</v>
      </c>
      <c r="E646" s="2" t="s">
        <v>20</v>
      </c>
      <c r="F646">
        <v>0</v>
      </c>
      <c r="G646" t="s">
        <v>20</v>
      </c>
      <c r="H646">
        <v>2450</v>
      </c>
      <c r="I646" t="s">
        <v>20</v>
      </c>
      <c r="P646">
        <f t="shared" si="8"/>
        <v>2450</v>
      </c>
      <c r="T646">
        <f t="shared" si="9"/>
        <v>2450</v>
      </c>
    </row>
    <row r="647" spans="1:20" x14ac:dyDescent="0.25">
      <c r="A647" s="1">
        <v>36865</v>
      </c>
      <c r="B647">
        <v>179</v>
      </c>
      <c r="C647" t="s">
        <v>20</v>
      </c>
      <c r="D647">
        <v>5.2</v>
      </c>
      <c r="E647" s="2" t="s">
        <v>20</v>
      </c>
      <c r="F647">
        <v>0.5</v>
      </c>
      <c r="G647" t="s">
        <v>20</v>
      </c>
      <c r="H647">
        <v>2460</v>
      </c>
      <c r="I647" t="s">
        <v>20</v>
      </c>
      <c r="P647">
        <f t="shared" si="8"/>
        <v>2460</v>
      </c>
      <c r="T647">
        <f t="shared" si="9"/>
        <v>2460</v>
      </c>
    </row>
    <row r="648" spans="1:20" x14ac:dyDescent="0.25">
      <c r="A648" s="1">
        <v>36866</v>
      </c>
      <c r="B648">
        <v>176</v>
      </c>
      <c r="C648" t="s">
        <v>20</v>
      </c>
      <c r="D648">
        <v>5.0999999999999996</v>
      </c>
      <c r="E648" s="2" t="s">
        <v>20</v>
      </c>
      <c r="F648">
        <v>0.9</v>
      </c>
      <c r="G648" t="s">
        <v>20</v>
      </c>
      <c r="H648">
        <v>2440</v>
      </c>
      <c r="I648" t="s">
        <v>20</v>
      </c>
      <c r="P648">
        <f t="shared" si="8"/>
        <v>2440</v>
      </c>
      <c r="T648">
        <f t="shared" si="9"/>
        <v>2440</v>
      </c>
    </row>
    <row r="649" spans="1:20" x14ac:dyDescent="0.25">
      <c r="A649" s="1">
        <v>36867</v>
      </c>
      <c r="B649">
        <v>177</v>
      </c>
      <c r="C649" t="s">
        <v>20</v>
      </c>
      <c r="D649">
        <v>4.4000000000000004</v>
      </c>
      <c r="E649" s="2" t="s">
        <v>20</v>
      </c>
      <c r="F649">
        <v>1.1000000000000001</v>
      </c>
      <c r="G649" t="s">
        <v>20</v>
      </c>
      <c r="H649">
        <v>2460</v>
      </c>
      <c r="I649" t="s">
        <v>20</v>
      </c>
      <c r="P649">
        <f t="shared" si="8"/>
        <v>2460</v>
      </c>
      <c r="T649">
        <f t="shared" si="9"/>
        <v>2460</v>
      </c>
    </row>
    <row r="650" spans="1:20" x14ac:dyDescent="0.25">
      <c r="A650" s="1">
        <v>36868</v>
      </c>
      <c r="B650">
        <v>177</v>
      </c>
      <c r="C650" t="s">
        <v>20</v>
      </c>
      <c r="D650">
        <v>6.2</v>
      </c>
      <c r="E650" s="2" t="s">
        <v>20</v>
      </c>
      <c r="F650">
        <v>3</v>
      </c>
      <c r="G650" t="s">
        <v>20</v>
      </c>
      <c r="H650">
        <v>2460</v>
      </c>
      <c r="I650" t="s">
        <v>20</v>
      </c>
      <c r="P650">
        <f t="shared" si="8"/>
        <v>2460</v>
      </c>
      <c r="T650">
        <f t="shared" si="9"/>
        <v>2460</v>
      </c>
    </row>
    <row r="651" spans="1:20" x14ac:dyDescent="0.25">
      <c r="A651" s="1">
        <v>36869</v>
      </c>
      <c r="B651">
        <v>176</v>
      </c>
      <c r="C651" t="s">
        <v>20</v>
      </c>
      <c r="D651">
        <v>7</v>
      </c>
      <c r="E651" s="2" t="s">
        <v>20</v>
      </c>
      <c r="F651">
        <v>2.2000000000000002</v>
      </c>
      <c r="G651" t="s">
        <v>20</v>
      </c>
      <c r="H651">
        <v>2460</v>
      </c>
      <c r="I651" t="s">
        <v>20</v>
      </c>
      <c r="P651">
        <f t="shared" si="8"/>
        <v>2460</v>
      </c>
      <c r="T651">
        <f t="shared" si="9"/>
        <v>2460</v>
      </c>
    </row>
    <row r="652" spans="1:20" x14ac:dyDescent="0.25">
      <c r="A652" s="1">
        <v>36870</v>
      </c>
      <c r="B652">
        <v>174</v>
      </c>
      <c r="C652" t="s">
        <v>20</v>
      </c>
      <c r="D652">
        <v>4.5999999999999996</v>
      </c>
      <c r="E652" s="2" t="s">
        <v>20</v>
      </c>
      <c r="F652">
        <v>0.1</v>
      </c>
      <c r="G652" t="s">
        <v>20</v>
      </c>
      <c r="H652">
        <v>2460</v>
      </c>
      <c r="I652" t="s">
        <v>20</v>
      </c>
      <c r="P652">
        <f t="shared" si="8"/>
        <v>2460</v>
      </c>
      <c r="T652">
        <f t="shared" si="9"/>
        <v>2460</v>
      </c>
    </row>
    <row r="653" spans="1:20" x14ac:dyDescent="0.25">
      <c r="A653" s="1">
        <v>36871</v>
      </c>
      <c r="B653">
        <v>159</v>
      </c>
      <c r="C653" t="s">
        <v>20</v>
      </c>
      <c r="D653">
        <v>1.4</v>
      </c>
      <c r="E653" s="2" t="s">
        <v>20</v>
      </c>
      <c r="F653">
        <v>0</v>
      </c>
      <c r="G653" t="s">
        <v>20</v>
      </c>
      <c r="H653">
        <v>2520</v>
      </c>
      <c r="I653" t="s">
        <v>20</v>
      </c>
      <c r="P653">
        <f t="shared" si="8"/>
        <v>2520</v>
      </c>
      <c r="T653">
        <f t="shared" si="9"/>
        <v>2520</v>
      </c>
    </row>
    <row r="654" spans="1:20" x14ac:dyDescent="0.25">
      <c r="A654" s="1">
        <v>36872</v>
      </c>
      <c r="B654">
        <v>146</v>
      </c>
      <c r="C654" t="s">
        <v>20</v>
      </c>
      <c r="D654">
        <v>2.1</v>
      </c>
      <c r="E654" s="2" t="s">
        <v>20</v>
      </c>
      <c r="F654">
        <v>0</v>
      </c>
      <c r="G654" t="s">
        <v>20</v>
      </c>
      <c r="H654">
        <v>2560</v>
      </c>
      <c r="I654" t="s">
        <v>20</v>
      </c>
      <c r="P654">
        <f t="shared" si="8"/>
        <v>2560</v>
      </c>
      <c r="T654">
        <f t="shared" si="9"/>
        <v>2560</v>
      </c>
    </row>
    <row r="655" spans="1:20" x14ac:dyDescent="0.25">
      <c r="A655" s="1">
        <v>36873</v>
      </c>
      <c r="B655">
        <v>160</v>
      </c>
      <c r="C655" t="s">
        <v>20</v>
      </c>
      <c r="D655">
        <v>1.9</v>
      </c>
      <c r="E655" s="2" t="s">
        <v>20</v>
      </c>
      <c r="F655">
        <v>0</v>
      </c>
      <c r="G655" t="s">
        <v>20</v>
      </c>
      <c r="H655">
        <v>2540</v>
      </c>
      <c r="I655" t="s">
        <v>20</v>
      </c>
      <c r="P655">
        <f t="shared" si="8"/>
        <v>2540</v>
      </c>
      <c r="T655">
        <f t="shared" si="9"/>
        <v>2540</v>
      </c>
    </row>
    <row r="656" spans="1:20" x14ac:dyDescent="0.25">
      <c r="A656" s="1">
        <v>36874</v>
      </c>
      <c r="B656">
        <v>243</v>
      </c>
      <c r="C656" t="s">
        <v>20</v>
      </c>
      <c r="D656">
        <v>0.6</v>
      </c>
      <c r="E656" s="2" t="s">
        <v>20</v>
      </c>
      <c r="F656">
        <v>0</v>
      </c>
      <c r="G656" t="s">
        <v>20</v>
      </c>
      <c r="H656">
        <v>2180</v>
      </c>
      <c r="I656" t="s">
        <v>20</v>
      </c>
      <c r="P656">
        <f t="shared" si="8"/>
        <v>2180</v>
      </c>
      <c r="T656">
        <f t="shared" si="9"/>
        <v>2180</v>
      </c>
    </row>
    <row r="657" spans="1:20" x14ac:dyDescent="0.25">
      <c r="A657" s="1">
        <v>36875</v>
      </c>
      <c r="B657">
        <v>279</v>
      </c>
      <c r="C657" t="s">
        <v>20</v>
      </c>
      <c r="D657">
        <v>2.2999999999999998</v>
      </c>
      <c r="E657" s="2" t="s">
        <v>20</v>
      </c>
      <c r="F657">
        <v>0</v>
      </c>
      <c r="G657" t="s">
        <v>20</v>
      </c>
      <c r="H657">
        <v>1930</v>
      </c>
      <c r="I657" t="s">
        <v>20</v>
      </c>
      <c r="P657">
        <f t="shared" si="8"/>
        <v>1930</v>
      </c>
      <c r="T657">
        <f t="shared" si="9"/>
        <v>1930</v>
      </c>
    </row>
    <row r="658" spans="1:20" x14ac:dyDescent="0.25">
      <c r="A658" s="1">
        <v>36876</v>
      </c>
      <c r="B658">
        <v>276</v>
      </c>
      <c r="C658" t="s">
        <v>20</v>
      </c>
      <c r="D658">
        <v>1.6</v>
      </c>
      <c r="E658" s="2" t="s">
        <v>20</v>
      </c>
      <c r="F658">
        <v>0</v>
      </c>
      <c r="G658" t="s">
        <v>20</v>
      </c>
      <c r="H658">
        <v>1910</v>
      </c>
      <c r="I658" t="s">
        <v>20</v>
      </c>
      <c r="P658">
        <f t="shared" si="8"/>
        <v>1910</v>
      </c>
      <c r="T658">
        <f t="shared" si="9"/>
        <v>1910</v>
      </c>
    </row>
    <row r="659" spans="1:20" x14ac:dyDescent="0.25">
      <c r="A659" s="1">
        <v>36877</v>
      </c>
      <c r="B659">
        <v>215</v>
      </c>
      <c r="C659" t="s">
        <v>20</v>
      </c>
      <c r="D659">
        <v>2.8</v>
      </c>
      <c r="E659" s="2" t="s">
        <v>20</v>
      </c>
      <c r="F659">
        <v>0</v>
      </c>
      <c r="G659" t="s">
        <v>20</v>
      </c>
      <c r="H659">
        <v>2070</v>
      </c>
      <c r="I659" t="s">
        <v>20</v>
      </c>
      <c r="P659">
        <f t="shared" si="8"/>
        <v>2070</v>
      </c>
      <c r="T659">
        <f t="shared" si="9"/>
        <v>2070</v>
      </c>
    </row>
    <row r="660" spans="1:20" x14ac:dyDescent="0.25">
      <c r="A660" s="1">
        <v>36878</v>
      </c>
      <c r="B660">
        <v>205</v>
      </c>
      <c r="C660" t="s">
        <v>20</v>
      </c>
      <c r="D660">
        <v>2.2000000000000002</v>
      </c>
      <c r="E660" s="2" t="s">
        <v>20</v>
      </c>
      <c r="F660">
        <v>0</v>
      </c>
      <c r="G660" t="s">
        <v>20</v>
      </c>
      <c r="H660">
        <v>2250</v>
      </c>
      <c r="I660" t="s">
        <v>20</v>
      </c>
      <c r="P660">
        <f t="shared" si="8"/>
        <v>2250</v>
      </c>
      <c r="T660">
        <f t="shared" si="9"/>
        <v>2250</v>
      </c>
    </row>
    <row r="661" spans="1:20" x14ac:dyDescent="0.25">
      <c r="A661" s="1">
        <v>36879</v>
      </c>
      <c r="B661">
        <v>185</v>
      </c>
      <c r="C661" t="s">
        <v>20</v>
      </c>
      <c r="D661">
        <v>2.7</v>
      </c>
      <c r="E661" s="2" t="s">
        <v>20</v>
      </c>
      <c r="F661">
        <v>0</v>
      </c>
      <c r="G661" t="s">
        <v>20</v>
      </c>
      <c r="H661">
        <v>2350</v>
      </c>
      <c r="I661" t="s">
        <v>20</v>
      </c>
      <c r="P661">
        <f t="shared" si="8"/>
        <v>2350</v>
      </c>
      <c r="T661">
        <f t="shared" si="9"/>
        <v>2350</v>
      </c>
    </row>
    <row r="662" spans="1:20" x14ac:dyDescent="0.25">
      <c r="A662" s="1">
        <v>36880</v>
      </c>
      <c r="B662">
        <v>209</v>
      </c>
      <c r="C662" t="s">
        <v>20</v>
      </c>
      <c r="D662">
        <v>1.5</v>
      </c>
      <c r="E662" s="2" t="s">
        <v>20</v>
      </c>
      <c r="F662">
        <v>0</v>
      </c>
      <c r="G662" t="s">
        <v>20</v>
      </c>
      <c r="H662">
        <v>2350</v>
      </c>
      <c r="I662" t="s">
        <v>20</v>
      </c>
      <c r="P662">
        <f t="shared" si="8"/>
        <v>2350</v>
      </c>
      <c r="T662">
        <f t="shared" si="9"/>
        <v>2350</v>
      </c>
    </row>
    <row r="663" spans="1:20" x14ac:dyDescent="0.25">
      <c r="A663" s="1">
        <v>36881</v>
      </c>
      <c r="B663">
        <v>205</v>
      </c>
      <c r="C663" t="s">
        <v>20</v>
      </c>
      <c r="D663">
        <v>1.7</v>
      </c>
      <c r="E663" s="2" t="s">
        <v>20</v>
      </c>
      <c r="F663">
        <v>0</v>
      </c>
      <c r="G663" t="s">
        <v>20</v>
      </c>
      <c r="H663">
        <v>2160</v>
      </c>
      <c r="I663" t="s">
        <v>20</v>
      </c>
      <c r="P663">
        <f t="shared" si="8"/>
        <v>2160</v>
      </c>
      <c r="T663">
        <f t="shared" si="9"/>
        <v>2160</v>
      </c>
    </row>
    <row r="664" spans="1:20" x14ac:dyDescent="0.25">
      <c r="A664" s="1">
        <v>36882</v>
      </c>
      <c r="B664">
        <v>176</v>
      </c>
      <c r="C664" t="s">
        <v>20</v>
      </c>
      <c r="D664">
        <v>3.3</v>
      </c>
      <c r="E664" s="2" t="s">
        <v>20</v>
      </c>
      <c r="F664">
        <v>0</v>
      </c>
      <c r="G664" t="s">
        <v>20</v>
      </c>
      <c r="H664">
        <v>2280</v>
      </c>
      <c r="I664" t="s">
        <v>20</v>
      </c>
      <c r="P664">
        <f t="shared" si="8"/>
        <v>2280</v>
      </c>
      <c r="T664">
        <f t="shared" si="9"/>
        <v>2280</v>
      </c>
    </row>
    <row r="665" spans="1:20" x14ac:dyDescent="0.25">
      <c r="A665" s="1">
        <v>36883</v>
      </c>
      <c r="B665">
        <v>196</v>
      </c>
      <c r="C665" t="s">
        <v>20</v>
      </c>
      <c r="D665">
        <v>3</v>
      </c>
      <c r="E665" s="2" t="s">
        <v>20</v>
      </c>
      <c r="F665">
        <v>0</v>
      </c>
      <c r="G665" t="s">
        <v>20</v>
      </c>
      <c r="H665">
        <v>2320</v>
      </c>
      <c r="I665" t="s">
        <v>20</v>
      </c>
      <c r="P665">
        <f t="shared" si="8"/>
        <v>2320</v>
      </c>
      <c r="T665">
        <f t="shared" si="9"/>
        <v>2320</v>
      </c>
    </row>
    <row r="666" spans="1:20" x14ac:dyDescent="0.25">
      <c r="A666" s="1">
        <v>36884</v>
      </c>
      <c r="B666">
        <v>194</v>
      </c>
      <c r="C666" t="s">
        <v>20</v>
      </c>
      <c r="D666">
        <v>1</v>
      </c>
      <c r="E666" s="2" t="s">
        <v>20</v>
      </c>
      <c r="F666">
        <v>0</v>
      </c>
      <c r="G666" t="s">
        <v>20</v>
      </c>
      <c r="H666">
        <v>2330</v>
      </c>
      <c r="I666" t="s">
        <v>20</v>
      </c>
      <c r="P666">
        <f t="shared" si="8"/>
        <v>2330</v>
      </c>
      <c r="T666">
        <f t="shared" si="9"/>
        <v>2330</v>
      </c>
    </row>
    <row r="667" spans="1:20" x14ac:dyDescent="0.25">
      <c r="A667" s="1">
        <v>36885</v>
      </c>
      <c r="B667">
        <v>170</v>
      </c>
      <c r="C667" t="s">
        <v>20</v>
      </c>
      <c r="D667">
        <v>0.3</v>
      </c>
      <c r="E667" s="2" t="s">
        <v>20</v>
      </c>
      <c r="F667">
        <v>0</v>
      </c>
      <c r="G667" t="s">
        <v>20</v>
      </c>
      <c r="H667">
        <v>2460</v>
      </c>
      <c r="I667" t="s">
        <v>20</v>
      </c>
      <c r="P667">
        <f t="shared" si="8"/>
        <v>2460</v>
      </c>
      <c r="T667">
        <f t="shared" si="9"/>
        <v>2460</v>
      </c>
    </row>
    <row r="668" spans="1:20" x14ac:dyDescent="0.25">
      <c r="A668" s="1">
        <v>36886</v>
      </c>
      <c r="B668">
        <v>168</v>
      </c>
      <c r="C668" t="s">
        <v>20</v>
      </c>
      <c r="D668">
        <v>2.5</v>
      </c>
      <c r="E668" s="2" t="s">
        <v>20</v>
      </c>
      <c r="F668">
        <v>0</v>
      </c>
      <c r="G668" t="s">
        <v>20</v>
      </c>
      <c r="H668">
        <v>2460</v>
      </c>
      <c r="I668" t="s">
        <v>20</v>
      </c>
      <c r="P668">
        <f t="shared" si="8"/>
        <v>2460</v>
      </c>
      <c r="T668">
        <f t="shared" si="9"/>
        <v>2460</v>
      </c>
    </row>
    <row r="669" spans="1:20" x14ac:dyDescent="0.25">
      <c r="A669" s="1">
        <v>36887</v>
      </c>
      <c r="B669">
        <v>171</v>
      </c>
      <c r="C669" t="s">
        <v>20</v>
      </c>
      <c r="D669">
        <v>3.2</v>
      </c>
      <c r="E669" s="2" t="s">
        <v>20</v>
      </c>
      <c r="F669">
        <v>0</v>
      </c>
      <c r="G669" t="s">
        <v>20</v>
      </c>
      <c r="H669">
        <v>2430</v>
      </c>
      <c r="I669" t="s">
        <v>20</v>
      </c>
      <c r="P669">
        <f t="shared" si="8"/>
        <v>2430</v>
      </c>
      <c r="T669">
        <f t="shared" si="9"/>
        <v>2430</v>
      </c>
    </row>
    <row r="670" spans="1:20" x14ac:dyDescent="0.25">
      <c r="A670" s="1">
        <v>36888</v>
      </c>
      <c r="B670">
        <v>175</v>
      </c>
      <c r="C670" t="s">
        <v>20</v>
      </c>
      <c r="D670">
        <v>4</v>
      </c>
      <c r="E670" s="2" t="s">
        <v>20</v>
      </c>
      <c r="F670">
        <v>0</v>
      </c>
      <c r="G670" t="s">
        <v>20</v>
      </c>
      <c r="H670">
        <v>2370</v>
      </c>
      <c r="I670" t="s">
        <v>20</v>
      </c>
      <c r="P670">
        <f t="shared" si="8"/>
        <v>2370</v>
      </c>
      <c r="T670">
        <f t="shared" si="9"/>
        <v>2370</v>
      </c>
    </row>
    <row r="671" spans="1:20" x14ac:dyDescent="0.25">
      <c r="A671" s="1">
        <v>36889</v>
      </c>
      <c r="B671">
        <v>175</v>
      </c>
      <c r="C671" t="s">
        <v>20</v>
      </c>
      <c r="D671">
        <v>4.5999999999999996</v>
      </c>
      <c r="E671" s="2" t="s">
        <v>20</v>
      </c>
      <c r="F671">
        <v>0</v>
      </c>
      <c r="G671" t="s">
        <v>20</v>
      </c>
      <c r="H671">
        <v>2370</v>
      </c>
      <c r="I671" t="s">
        <v>20</v>
      </c>
      <c r="P671">
        <f t="shared" si="8"/>
        <v>2370</v>
      </c>
      <c r="T671">
        <f t="shared" si="9"/>
        <v>2370</v>
      </c>
    </row>
    <row r="672" spans="1:20" x14ac:dyDescent="0.25">
      <c r="A672" s="1">
        <v>36890</v>
      </c>
      <c r="B672">
        <v>160</v>
      </c>
      <c r="C672" t="s">
        <v>20</v>
      </c>
      <c r="D672">
        <v>3.7</v>
      </c>
      <c r="E672" s="2" t="s">
        <v>20</v>
      </c>
      <c r="F672">
        <v>0</v>
      </c>
      <c r="G672" t="s">
        <v>20</v>
      </c>
      <c r="H672">
        <v>2410</v>
      </c>
      <c r="I672" t="s">
        <v>20</v>
      </c>
      <c r="P672">
        <f t="shared" si="8"/>
        <v>2410</v>
      </c>
      <c r="T672">
        <f t="shared" si="9"/>
        <v>2410</v>
      </c>
    </row>
    <row r="673" spans="1:20" x14ac:dyDescent="0.25">
      <c r="A673" s="1">
        <v>36891</v>
      </c>
      <c r="B673">
        <v>153</v>
      </c>
      <c r="C673" t="s">
        <v>20</v>
      </c>
      <c r="D673">
        <v>4.7</v>
      </c>
      <c r="E673" s="2" t="s">
        <v>20</v>
      </c>
      <c r="F673">
        <v>1.2</v>
      </c>
      <c r="G673" t="s">
        <v>20</v>
      </c>
      <c r="H673">
        <v>2510</v>
      </c>
      <c r="I673" t="s">
        <v>20</v>
      </c>
      <c r="P673">
        <f t="shared" si="8"/>
        <v>2510</v>
      </c>
      <c r="T673">
        <f t="shared" si="9"/>
        <v>2510</v>
      </c>
    </row>
    <row r="674" spans="1:20" x14ac:dyDescent="0.25">
      <c r="A674" s="1">
        <v>36892</v>
      </c>
      <c r="B674">
        <v>152</v>
      </c>
      <c r="C674" t="s">
        <v>20</v>
      </c>
      <c r="D674">
        <v>3.5</v>
      </c>
      <c r="E674" s="2" t="s">
        <v>20</v>
      </c>
      <c r="F674">
        <v>0</v>
      </c>
      <c r="G674" t="s">
        <v>20</v>
      </c>
      <c r="H674">
        <v>2530</v>
      </c>
      <c r="I674" t="s">
        <v>20</v>
      </c>
      <c r="P674">
        <f t="shared" si="8"/>
        <v>2530</v>
      </c>
      <c r="T674">
        <f t="shared" si="9"/>
        <v>2530</v>
      </c>
    </row>
    <row r="675" spans="1:20" x14ac:dyDescent="0.25">
      <c r="A675" s="1">
        <v>36893</v>
      </c>
      <c r="B675">
        <v>149</v>
      </c>
      <c r="C675" t="s">
        <v>20</v>
      </c>
      <c r="D675">
        <v>5</v>
      </c>
      <c r="E675" s="2" t="s">
        <v>20</v>
      </c>
      <c r="F675">
        <v>0.3</v>
      </c>
      <c r="G675" t="s">
        <v>20</v>
      </c>
      <c r="H675">
        <v>2550</v>
      </c>
      <c r="I675" t="s">
        <v>20</v>
      </c>
      <c r="P675">
        <f t="shared" si="8"/>
        <v>2550</v>
      </c>
      <c r="T675">
        <f t="shared" si="9"/>
        <v>2550</v>
      </c>
    </row>
    <row r="676" spans="1:20" x14ac:dyDescent="0.25">
      <c r="A676" s="1">
        <v>36894</v>
      </c>
      <c r="B676">
        <v>147</v>
      </c>
      <c r="C676" t="s">
        <v>20</v>
      </c>
      <c r="D676">
        <v>5.4</v>
      </c>
      <c r="E676" s="2" t="s">
        <v>20</v>
      </c>
      <c r="F676">
        <v>0</v>
      </c>
      <c r="G676" t="s">
        <v>20</v>
      </c>
      <c r="H676">
        <v>2530</v>
      </c>
      <c r="I676" t="s">
        <v>20</v>
      </c>
      <c r="P676">
        <f t="shared" si="8"/>
        <v>2530</v>
      </c>
      <c r="T676">
        <f t="shared" si="9"/>
        <v>2530</v>
      </c>
    </row>
    <row r="677" spans="1:20" x14ac:dyDescent="0.25">
      <c r="A677" s="1">
        <v>36895</v>
      </c>
      <c r="B677">
        <v>148</v>
      </c>
      <c r="C677" t="s">
        <v>20</v>
      </c>
      <c r="D677">
        <v>6.4</v>
      </c>
      <c r="E677" s="2" t="s">
        <v>20</v>
      </c>
      <c r="F677">
        <v>0.5</v>
      </c>
      <c r="G677" t="s">
        <v>20</v>
      </c>
      <c r="H677">
        <v>2540</v>
      </c>
      <c r="I677" t="s">
        <v>20</v>
      </c>
      <c r="P677">
        <f t="shared" si="8"/>
        <v>2540</v>
      </c>
      <c r="T677">
        <f t="shared" si="9"/>
        <v>2540</v>
      </c>
    </row>
    <row r="678" spans="1:20" x14ac:dyDescent="0.25">
      <c r="A678" s="1">
        <v>36896</v>
      </c>
      <c r="B678">
        <v>147</v>
      </c>
      <c r="C678" t="s">
        <v>20</v>
      </c>
      <c r="D678">
        <v>6.5</v>
      </c>
      <c r="E678" s="2" t="s">
        <v>20</v>
      </c>
      <c r="F678">
        <v>1</v>
      </c>
      <c r="G678" t="s">
        <v>20</v>
      </c>
      <c r="H678">
        <v>2520</v>
      </c>
      <c r="I678" t="s">
        <v>20</v>
      </c>
      <c r="P678">
        <f t="shared" si="8"/>
        <v>2520</v>
      </c>
      <c r="T678">
        <f t="shared" si="9"/>
        <v>2520</v>
      </c>
    </row>
    <row r="679" spans="1:20" x14ac:dyDescent="0.25">
      <c r="A679" s="1">
        <v>36897</v>
      </c>
      <c r="B679">
        <v>146</v>
      </c>
      <c r="C679" t="s">
        <v>20</v>
      </c>
      <c r="D679">
        <v>6.2</v>
      </c>
      <c r="E679" s="2" t="s">
        <v>20</v>
      </c>
      <c r="F679">
        <v>1.3</v>
      </c>
      <c r="G679" t="s">
        <v>20</v>
      </c>
      <c r="H679">
        <v>2530</v>
      </c>
      <c r="I679" t="s">
        <v>20</v>
      </c>
      <c r="P679">
        <f t="shared" si="8"/>
        <v>2530</v>
      </c>
      <c r="T679">
        <f t="shared" si="9"/>
        <v>2530</v>
      </c>
    </row>
    <row r="680" spans="1:20" x14ac:dyDescent="0.25">
      <c r="A680" s="1">
        <v>36898</v>
      </c>
      <c r="B680">
        <v>144</v>
      </c>
      <c r="C680" t="s">
        <v>20</v>
      </c>
      <c r="D680">
        <v>6.3</v>
      </c>
      <c r="E680" s="2" t="s">
        <v>20</v>
      </c>
      <c r="F680">
        <v>2.4</v>
      </c>
      <c r="G680" t="s">
        <v>20</v>
      </c>
      <c r="H680">
        <v>2540</v>
      </c>
      <c r="I680" t="s">
        <v>20</v>
      </c>
      <c r="P680">
        <f t="shared" si="8"/>
        <v>2540</v>
      </c>
      <c r="T680">
        <f t="shared" si="9"/>
        <v>2540</v>
      </c>
    </row>
    <row r="681" spans="1:20" x14ac:dyDescent="0.25">
      <c r="A681" s="1">
        <v>36899</v>
      </c>
      <c r="B681">
        <v>141</v>
      </c>
      <c r="C681" t="s">
        <v>20</v>
      </c>
      <c r="D681">
        <v>5.4</v>
      </c>
      <c r="E681" s="2" t="s">
        <v>20</v>
      </c>
      <c r="F681">
        <v>0</v>
      </c>
      <c r="G681" t="s">
        <v>20</v>
      </c>
      <c r="H681">
        <v>2540</v>
      </c>
      <c r="I681" t="s">
        <v>20</v>
      </c>
      <c r="P681">
        <f t="shared" si="8"/>
        <v>2540</v>
      </c>
      <c r="T681">
        <f t="shared" si="9"/>
        <v>2540</v>
      </c>
    </row>
    <row r="682" spans="1:20" x14ac:dyDescent="0.25">
      <c r="A682" s="1">
        <v>36900</v>
      </c>
      <c r="B682">
        <v>139</v>
      </c>
      <c r="C682" t="s">
        <v>20</v>
      </c>
      <c r="D682">
        <v>4</v>
      </c>
      <c r="E682" s="2" t="s">
        <v>20</v>
      </c>
      <c r="F682">
        <v>0</v>
      </c>
      <c r="G682" t="s">
        <v>20</v>
      </c>
      <c r="H682">
        <v>2540</v>
      </c>
      <c r="I682" t="s">
        <v>20</v>
      </c>
      <c r="P682">
        <f t="shared" si="8"/>
        <v>2540</v>
      </c>
      <c r="T682">
        <f t="shared" si="9"/>
        <v>2540</v>
      </c>
    </row>
    <row r="683" spans="1:20" x14ac:dyDescent="0.25">
      <c r="A683" s="1">
        <v>36901</v>
      </c>
      <c r="B683">
        <v>140</v>
      </c>
      <c r="C683" t="s">
        <v>20</v>
      </c>
      <c r="D683">
        <v>6.5</v>
      </c>
      <c r="E683" s="2" t="s">
        <v>20</v>
      </c>
      <c r="F683">
        <v>1.5</v>
      </c>
      <c r="G683" t="s">
        <v>20</v>
      </c>
      <c r="H683">
        <v>2540</v>
      </c>
      <c r="I683" t="s">
        <v>20</v>
      </c>
      <c r="P683">
        <f t="shared" si="8"/>
        <v>2540</v>
      </c>
      <c r="T683">
        <f t="shared" si="9"/>
        <v>2540</v>
      </c>
    </row>
    <row r="684" spans="1:20" x14ac:dyDescent="0.25">
      <c r="A684" s="1">
        <v>36902</v>
      </c>
      <c r="B684">
        <v>137</v>
      </c>
      <c r="C684" t="s">
        <v>20</v>
      </c>
      <c r="D684">
        <v>6.6</v>
      </c>
      <c r="E684" s="2" t="s">
        <v>20</v>
      </c>
      <c r="F684">
        <v>0.8</v>
      </c>
      <c r="G684" t="s">
        <v>20</v>
      </c>
      <c r="H684">
        <v>2550</v>
      </c>
      <c r="I684" t="s">
        <v>20</v>
      </c>
      <c r="P684">
        <f t="shared" si="8"/>
        <v>2550</v>
      </c>
      <c r="T684">
        <f t="shared" si="9"/>
        <v>2550</v>
      </c>
    </row>
    <row r="685" spans="1:20" x14ac:dyDescent="0.25">
      <c r="A685" s="1">
        <v>36903</v>
      </c>
      <c r="B685">
        <v>134</v>
      </c>
      <c r="C685" t="s">
        <v>20</v>
      </c>
      <c r="D685">
        <v>6.3</v>
      </c>
      <c r="E685" s="2" t="s">
        <v>20</v>
      </c>
      <c r="F685">
        <v>0.1</v>
      </c>
      <c r="G685" t="s">
        <v>20</v>
      </c>
      <c r="H685">
        <v>2570</v>
      </c>
      <c r="I685" t="s">
        <v>20</v>
      </c>
      <c r="P685">
        <f t="shared" si="8"/>
        <v>2570</v>
      </c>
      <c r="T685">
        <f t="shared" si="9"/>
        <v>2570</v>
      </c>
    </row>
    <row r="686" spans="1:20" x14ac:dyDescent="0.25">
      <c r="A686" s="1">
        <v>36904</v>
      </c>
      <c r="B686">
        <v>136</v>
      </c>
      <c r="C686" t="s">
        <v>20</v>
      </c>
      <c r="D686">
        <v>3.5</v>
      </c>
      <c r="E686" s="2" t="s">
        <v>20</v>
      </c>
      <c r="F686">
        <v>1.1000000000000001</v>
      </c>
      <c r="G686" t="s">
        <v>20</v>
      </c>
      <c r="H686">
        <v>2580</v>
      </c>
      <c r="I686" t="s">
        <v>20</v>
      </c>
      <c r="P686">
        <f t="shared" si="8"/>
        <v>2580</v>
      </c>
      <c r="T686">
        <f t="shared" si="9"/>
        <v>2580</v>
      </c>
    </row>
    <row r="687" spans="1:20" x14ac:dyDescent="0.25">
      <c r="A687" s="1">
        <v>36905</v>
      </c>
      <c r="B687">
        <v>132</v>
      </c>
      <c r="C687" t="s">
        <v>20</v>
      </c>
      <c r="D687">
        <v>4.5</v>
      </c>
      <c r="E687" s="2" t="s">
        <v>20</v>
      </c>
      <c r="F687">
        <v>0</v>
      </c>
      <c r="G687" t="s">
        <v>20</v>
      </c>
      <c r="H687">
        <v>2570</v>
      </c>
      <c r="I687" t="s">
        <v>20</v>
      </c>
      <c r="P687">
        <f t="shared" si="8"/>
        <v>2570</v>
      </c>
      <c r="T687">
        <f t="shared" si="9"/>
        <v>2570</v>
      </c>
    </row>
    <row r="688" spans="1:20" x14ac:dyDescent="0.25">
      <c r="A688" s="1">
        <v>36906</v>
      </c>
      <c r="B688">
        <v>131</v>
      </c>
      <c r="C688" t="s">
        <v>20</v>
      </c>
      <c r="D688">
        <v>2.8</v>
      </c>
      <c r="E688" s="2" t="s">
        <v>20</v>
      </c>
      <c r="F688">
        <v>0</v>
      </c>
      <c r="G688" t="s">
        <v>20</v>
      </c>
      <c r="H688">
        <v>2580</v>
      </c>
      <c r="I688" t="s">
        <v>20</v>
      </c>
      <c r="P688">
        <f t="shared" ref="P688:P751" si="10">_xlfn.PERCENTILE.INC(G688:N688,0.01)</f>
        <v>2580</v>
      </c>
      <c r="T688">
        <f t="shared" ref="T688:T751" si="11">_xlfn.PERCENTILE.INC(G688:N688,0.99)</f>
        <v>2580</v>
      </c>
    </row>
    <row r="689" spans="1:20" x14ac:dyDescent="0.25">
      <c r="A689" s="1">
        <v>36907</v>
      </c>
      <c r="B689">
        <v>125</v>
      </c>
      <c r="C689" t="s">
        <v>20</v>
      </c>
      <c r="D689">
        <v>0.9</v>
      </c>
      <c r="E689" s="2" t="s">
        <v>20</v>
      </c>
      <c r="F689">
        <v>0</v>
      </c>
      <c r="G689" t="s">
        <v>20</v>
      </c>
      <c r="H689">
        <v>2500</v>
      </c>
      <c r="I689" t="s">
        <v>20</v>
      </c>
      <c r="P689">
        <f t="shared" si="10"/>
        <v>2500</v>
      </c>
      <c r="T689">
        <f t="shared" si="11"/>
        <v>2500</v>
      </c>
    </row>
    <row r="690" spans="1:20" x14ac:dyDescent="0.25">
      <c r="A690" s="1">
        <v>36908</v>
      </c>
      <c r="B690">
        <v>119</v>
      </c>
      <c r="C690" t="s">
        <v>20</v>
      </c>
      <c r="D690">
        <v>2.6</v>
      </c>
      <c r="E690" s="2" t="s">
        <v>20</v>
      </c>
      <c r="F690">
        <v>0</v>
      </c>
      <c r="G690" t="s">
        <v>20</v>
      </c>
      <c r="H690">
        <v>2540</v>
      </c>
      <c r="I690" t="s">
        <v>20</v>
      </c>
      <c r="P690">
        <f t="shared" si="10"/>
        <v>2540</v>
      </c>
      <c r="T690">
        <f t="shared" si="11"/>
        <v>2540</v>
      </c>
    </row>
    <row r="691" spans="1:20" x14ac:dyDescent="0.25">
      <c r="A691" s="1">
        <v>36909</v>
      </c>
      <c r="B691">
        <v>91</v>
      </c>
      <c r="C691" t="s">
        <v>20</v>
      </c>
      <c r="D691">
        <v>3.6</v>
      </c>
      <c r="E691" s="2" t="s">
        <v>20</v>
      </c>
      <c r="F691">
        <v>0</v>
      </c>
      <c r="G691" t="s">
        <v>20</v>
      </c>
      <c r="H691">
        <v>2720</v>
      </c>
      <c r="I691" t="s">
        <v>20</v>
      </c>
      <c r="P691">
        <f t="shared" si="10"/>
        <v>2720</v>
      </c>
      <c r="T691">
        <f t="shared" si="11"/>
        <v>2720</v>
      </c>
    </row>
    <row r="692" spans="1:20" x14ac:dyDescent="0.25">
      <c r="A692" s="1">
        <v>36910</v>
      </c>
      <c r="B692">
        <v>117</v>
      </c>
      <c r="C692" t="s">
        <v>20</v>
      </c>
      <c r="D692">
        <v>2.4</v>
      </c>
      <c r="E692" s="2" t="s">
        <v>20</v>
      </c>
      <c r="F692">
        <v>0</v>
      </c>
      <c r="G692" t="s">
        <v>20</v>
      </c>
      <c r="H692">
        <v>2680</v>
      </c>
      <c r="I692" t="s">
        <v>20</v>
      </c>
      <c r="P692">
        <f t="shared" si="10"/>
        <v>2680</v>
      </c>
      <c r="T692">
        <f t="shared" si="11"/>
        <v>2680</v>
      </c>
    </row>
    <row r="693" spans="1:20" x14ac:dyDescent="0.25">
      <c r="A693" s="1">
        <v>36911</v>
      </c>
      <c r="B693">
        <v>119</v>
      </c>
      <c r="C693" t="s">
        <v>20</v>
      </c>
      <c r="E693" s="2"/>
      <c r="P693" t="e">
        <f t="shared" si="10"/>
        <v>#NUM!</v>
      </c>
      <c r="T693" t="e">
        <f t="shared" si="11"/>
        <v>#NUM!</v>
      </c>
    </row>
    <row r="694" spans="1:20" x14ac:dyDescent="0.25">
      <c r="A694" s="1">
        <v>36912</v>
      </c>
      <c r="B694">
        <v>150</v>
      </c>
      <c r="C694" t="s">
        <v>20</v>
      </c>
      <c r="E694" s="2"/>
      <c r="P694" t="e">
        <f t="shared" si="10"/>
        <v>#NUM!</v>
      </c>
      <c r="T694" t="e">
        <f t="shared" si="11"/>
        <v>#NUM!</v>
      </c>
    </row>
    <row r="695" spans="1:20" x14ac:dyDescent="0.25">
      <c r="A695" s="1">
        <v>36913</v>
      </c>
      <c r="B695">
        <v>151</v>
      </c>
      <c r="C695" t="s">
        <v>20</v>
      </c>
      <c r="E695" s="2"/>
      <c r="P695" t="e">
        <f t="shared" si="10"/>
        <v>#NUM!</v>
      </c>
      <c r="T695" t="e">
        <f t="shared" si="11"/>
        <v>#NUM!</v>
      </c>
    </row>
    <row r="696" spans="1:20" x14ac:dyDescent="0.25">
      <c r="A696" s="1">
        <v>36914</v>
      </c>
      <c r="B696">
        <v>164</v>
      </c>
      <c r="C696" t="s">
        <v>20</v>
      </c>
      <c r="D696">
        <v>4.5</v>
      </c>
      <c r="E696" s="2" t="s">
        <v>20</v>
      </c>
      <c r="F696">
        <v>0</v>
      </c>
      <c r="G696" t="s">
        <v>20</v>
      </c>
      <c r="H696">
        <v>2400</v>
      </c>
      <c r="I696" t="s">
        <v>20</v>
      </c>
      <c r="P696">
        <f t="shared" si="10"/>
        <v>2400</v>
      </c>
      <c r="T696">
        <f t="shared" si="11"/>
        <v>2400</v>
      </c>
    </row>
    <row r="697" spans="1:20" x14ac:dyDescent="0.25">
      <c r="A697" s="1">
        <v>36915</v>
      </c>
      <c r="B697">
        <v>156</v>
      </c>
      <c r="C697" t="s">
        <v>20</v>
      </c>
      <c r="D697">
        <v>4.5</v>
      </c>
      <c r="E697" s="2" t="s">
        <v>20</v>
      </c>
      <c r="F697">
        <v>0</v>
      </c>
      <c r="G697" t="s">
        <v>20</v>
      </c>
      <c r="H697">
        <v>2470</v>
      </c>
      <c r="I697" t="s">
        <v>20</v>
      </c>
      <c r="P697">
        <f t="shared" si="10"/>
        <v>2470</v>
      </c>
      <c r="T697">
        <f t="shared" si="11"/>
        <v>2470</v>
      </c>
    </row>
    <row r="698" spans="1:20" x14ac:dyDescent="0.25">
      <c r="A698" s="1">
        <v>36916</v>
      </c>
      <c r="B698">
        <v>147</v>
      </c>
      <c r="C698" t="s">
        <v>21</v>
      </c>
      <c r="E698" s="2"/>
      <c r="F698">
        <v>0.2</v>
      </c>
      <c r="G698" t="s">
        <v>20</v>
      </c>
      <c r="P698" t="e">
        <f t="shared" si="10"/>
        <v>#NUM!</v>
      </c>
      <c r="T698" t="e">
        <f t="shared" si="11"/>
        <v>#NUM!</v>
      </c>
    </row>
    <row r="699" spans="1:20" x14ac:dyDescent="0.25">
      <c r="A699" s="1">
        <v>36917</v>
      </c>
      <c r="B699">
        <v>150</v>
      </c>
      <c r="C699" t="s">
        <v>21</v>
      </c>
      <c r="E699" s="2"/>
      <c r="F699">
        <v>0.5</v>
      </c>
      <c r="G699" t="s">
        <v>20</v>
      </c>
      <c r="H699">
        <v>2540</v>
      </c>
      <c r="I699" t="s">
        <v>20</v>
      </c>
      <c r="P699">
        <f t="shared" si="10"/>
        <v>2540</v>
      </c>
      <c r="T699">
        <f t="shared" si="11"/>
        <v>2540</v>
      </c>
    </row>
    <row r="700" spans="1:20" x14ac:dyDescent="0.25">
      <c r="A700" s="1">
        <v>36918</v>
      </c>
      <c r="B700">
        <v>150</v>
      </c>
      <c r="C700" t="s">
        <v>21</v>
      </c>
      <c r="D700">
        <v>2.7</v>
      </c>
      <c r="E700" s="2" t="s">
        <v>20</v>
      </c>
      <c r="F700">
        <v>0</v>
      </c>
      <c r="G700" t="s">
        <v>20</v>
      </c>
      <c r="H700">
        <v>2490</v>
      </c>
      <c r="I700" t="s">
        <v>20</v>
      </c>
      <c r="P700">
        <f t="shared" si="10"/>
        <v>2490</v>
      </c>
      <c r="T700">
        <f t="shared" si="11"/>
        <v>2490</v>
      </c>
    </row>
    <row r="701" spans="1:20" x14ac:dyDescent="0.25">
      <c r="A701" s="1">
        <v>36919</v>
      </c>
      <c r="B701">
        <v>147</v>
      </c>
      <c r="C701" t="s">
        <v>21</v>
      </c>
      <c r="D701">
        <v>3.4</v>
      </c>
      <c r="E701" s="2" t="s">
        <v>20</v>
      </c>
      <c r="F701">
        <v>0</v>
      </c>
      <c r="G701" t="s">
        <v>20</v>
      </c>
      <c r="H701">
        <v>2460</v>
      </c>
      <c r="I701" t="s">
        <v>20</v>
      </c>
      <c r="P701">
        <f t="shared" si="10"/>
        <v>2460</v>
      </c>
      <c r="T701">
        <f t="shared" si="11"/>
        <v>2460</v>
      </c>
    </row>
    <row r="702" spans="1:20" x14ac:dyDescent="0.25">
      <c r="A702" s="1">
        <v>36920</v>
      </c>
      <c r="B702">
        <v>147</v>
      </c>
      <c r="C702" t="s">
        <v>21</v>
      </c>
      <c r="E702" s="2"/>
      <c r="F702">
        <v>0</v>
      </c>
      <c r="G702" t="s">
        <v>20</v>
      </c>
      <c r="H702">
        <v>2480</v>
      </c>
      <c r="I702" t="s">
        <v>20</v>
      </c>
      <c r="P702">
        <f t="shared" si="10"/>
        <v>2480</v>
      </c>
      <c r="T702">
        <f t="shared" si="11"/>
        <v>2480</v>
      </c>
    </row>
    <row r="703" spans="1:20" x14ac:dyDescent="0.25">
      <c r="A703" s="1">
        <v>36921</v>
      </c>
      <c r="B703">
        <v>147</v>
      </c>
      <c r="C703" t="s">
        <v>21</v>
      </c>
      <c r="E703" s="2"/>
      <c r="H703">
        <v>2480</v>
      </c>
      <c r="I703" t="s">
        <v>20</v>
      </c>
      <c r="P703">
        <f t="shared" si="10"/>
        <v>2480</v>
      </c>
      <c r="T703">
        <f t="shared" si="11"/>
        <v>2480</v>
      </c>
    </row>
    <row r="704" spans="1:20" x14ac:dyDescent="0.25">
      <c r="A704" s="1">
        <v>36922</v>
      </c>
      <c r="B704">
        <v>146</v>
      </c>
      <c r="C704" t="s">
        <v>21</v>
      </c>
      <c r="E704" s="2"/>
      <c r="F704">
        <v>1.4</v>
      </c>
      <c r="G704" t="s">
        <v>20</v>
      </c>
      <c r="H704">
        <v>2520</v>
      </c>
      <c r="I704" t="s">
        <v>20</v>
      </c>
      <c r="P704">
        <f t="shared" si="10"/>
        <v>2520</v>
      </c>
      <c r="T704">
        <f t="shared" si="11"/>
        <v>2520</v>
      </c>
    </row>
    <row r="705" spans="1:20" x14ac:dyDescent="0.25">
      <c r="A705" s="1">
        <v>36923</v>
      </c>
      <c r="B705">
        <v>146</v>
      </c>
      <c r="C705" t="s">
        <v>21</v>
      </c>
      <c r="E705" s="2"/>
      <c r="F705">
        <v>0</v>
      </c>
      <c r="G705" t="s">
        <v>20</v>
      </c>
      <c r="H705">
        <v>2520</v>
      </c>
      <c r="I705" t="s">
        <v>20</v>
      </c>
      <c r="P705">
        <f t="shared" si="10"/>
        <v>2520</v>
      </c>
      <c r="T705">
        <f t="shared" si="11"/>
        <v>2520</v>
      </c>
    </row>
    <row r="706" spans="1:20" x14ac:dyDescent="0.25">
      <c r="A706" s="1">
        <v>36924</v>
      </c>
      <c r="B706">
        <v>145</v>
      </c>
      <c r="C706" t="s">
        <v>21</v>
      </c>
      <c r="E706" s="2"/>
      <c r="P706" t="e">
        <f t="shared" si="10"/>
        <v>#NUM!</v>
      </c>
      <c r="T706" t="e">
        <f t="shared" si="11"/>
        <v>#NUM!</v>
      </c>
    </row>
    <row r="707" spans="1:20" x14ac:dyDescent="0.25">
      <c r="A707" s="1">
        <v>36925</v>
      </c>
      <c r="B707">
        <v>143</v>
      </c>
      <c r="C707" t="s">
        <v>21</v>
      </c>
      <c r="E707" s="2"/>
      <c r="P707" t="e">
        <f t="shared" si="10"/>
        <v>#NUM!</v>
      </c>
      <c r="T707" t="e">
        <f t="shared" si="11"/>
        <v>#NUM!</v>
      </c>
    </row>
    <row r="708" spans="1:20" x14ac:dyDescent="0.25">
      <c r="A708" s="1">
        <v>36926</v>
      </c>
      <c r="B708">
        <v>141</v>
      </c>
      <c r="C708" t="s">
        <v>21</v>
      </c>
      <c r="E708" s="2"/>
      <c r="P708" t="e">
        <f t="shared" si="10"/>
        <v>#NUM!</v>
      </c>
      <c r="T708" t="e">
        <f t="shared" si="11"/>
        <v>#NUM!</v>
      </c>
    </row>
    <row r="709" spans="1:20" x14ac:dyDescent="0.25">
      <c r="A709" s="1">
        <v>36927</v>
      </c>
      <c r="B709">
        <v>139</v>
      </c>
      <c r="C709" t="s">
        <v>21</v>
      </c>
      <c r="E709" s="2"/>
      <c r="P709" t="e">
        <f t="shared" si="10"/>
        <v>#NUM!</v>
      </c>
      <c r="T709" t="e">
        <f t="shared" si="11"/>
        <v>#NUM!</v>
      </c>
    </row>
    <row r="710" spans="1:20" x14ac:dyDescent="0.25">
      <c r="A710" s="1">
        <v>36928</v>
      </c>
      <c r="B710">
        <v>137</v>
      </c>
      <c r="C710" t="s">
        <v>21</v>
      </c>
      <c r="E710" s="2"/>
      <c r="P710" t="e">
        <f t="shared" si="10"/>
        <v>#NUM!</v>
      </c>
      <c r="T710" t="e">
        <f t="shared" si="11"/>
        <v>#NUM!</v>
      </c>
    </row>
    <row r="711" spans="1:20" x14ac:dyDescent="0.25">
      <c r="A711" s="1">
        <v>36929</v>
      </c>
      <c r="B711">
        <v>135</v>
      </c>
      <c r="C711" t="s">
        <v>20</v>
      </c>
      <c r="E711" s="2"/>
      <c r="P711" t="e">
        <f t="shared" si="10"/>
        <v>#NUM!</v>
      </c>
      <c r="T711" t="e">
        <f t="shared" si="11"/>
        <v>#NUM!</v>
      </c>
    </row>
    <row r="712" spans="1:20" x14ac:dyDescent="0.25">
      <c r="A712" s="1">
        <v>36930</v>
      </c>
      <c r="B712">
        <v>139</v>
      </c>
      <c r="C712" t="s">
        <v>20</v>
      </c>
      <c r="D712">
        <v>5.9</v>
      </c>
      <c r="E712" s="2" t="s">
        <v>20</v>
      </c>
      <c r="F712">
        <v>0</v>
      </c>
      <c r="G712" t="s">
        <v>20</v>
      </c>
      <c r="H712">
        <v>2570</v>
      </c>
      <c r="I712" t="s">
        <v>20</v>
      </c>
      <c r="P712">
        <f t="shared" si="10"/>
        <v>2570</v>
      </c>
      <c r="T712">
        <f t="shared" si="11"/>
        <v>2570</v>
      </c>
    </row>
    <row r="713" spans="1:20" x14ac:dyDescent="0.25">
      <c r="A713" s="1">
        <v>36931</v>
      </c>
      <c r="B713">
        <v>127</v>
      </c>
      <c r="C713" t="s">
        <v>20</v>
      </c>
      <c r="D713">
        <v>5.6</v>
      </c>
      <c r="E713" s="2" t="s">
        <v>20</v>
      </c>
      <c r="F713">
        <v>0</v>
      </c>
      <c r="G713" t="s">
        <v>20</v>
      </c>
      <c r="H713">
        <v>2620</v>
      </c>
      <c r="I713" t="s">
        <v>20</v>
      </c>
      <c r="P713">
        <f t="shared" si="10"/>
        <v>2620</v>
      </c>
      <c r="T713">
        <f t="shared" si="11"/>
        <v>2620</v>
      </c>
    </row>
    <row r="714" spans="1:20" x14ac:dyDescent="0.25">
      <c r="A714" s="1">
        <v>36932</v>
      </c>
      <c r="B714">
        <v>105</v>
      </c>
      <c r="C714" t="s">
        <v>20</v>
      </c>
      <c r="D714">
        <v>5.0999999999999996</v>
      </c>
      <c r="E714" s="2" t="s">
        <v>20</v>
      </c>
      <c r="F714">
        <v>0</v>
      </c>
      <c r="G714" t="s">
        <v>20</v>
      </c>
      <c r="H714">
        <v>2740</v>
      </c>
      <c r="I714" t="s">
        <v>20</v>
      </c>
      <c r="P714">
        <f t="shared" si="10"/>
        <v>2740</v>
      </c>
      <c r="T714">
        <f t="shared" si="11"/>
        <v>2740</v>
      </c>
    </row>
    <row r="715" spans="1:20" x14ac:dyDescent="0.25">
      <c r="A715" s="1">
        <v>36933</v>
      </c>
      <c r="B715">
        <v>142</v>
      </c>
      <c r="C715" t="s">
        <v>20</v>
      </c>
      <c r="D715">
        <v>6.5</v>
      </c>
      <c r="E715" s="2" t="s">
        <v>20</v>
      </c>
      <c r="F715">
        <v>0</v>
      </c>
      <c r="G715" t="s">
        <v>20</v>
      </c>
      <c r="H715">
        <v>2530</v>
      </c>
      <c r="I715" t="s">
        <v>20</v>
      </c>
      <c r="P715">
        <f t="shared" si="10"/>
        <v>2530</v>
      </c>
      <c r="T715">
        <f t="shared" si="11"/>
        <v>2530</v>
      </c>
    </row>
    <row r="716" spans="1:20" x14ac:dyDescent="0.25">
      <c r="A716" s="1">
        <v>36934</v>
      </c>
      <c r="B716">
        <v>147</v>
      </c>
      <c r="C716" t="s">
        <v>20</v>
      </c>
      <c r="D716">
        <v>7.5</v>
      </c>
      <c r="E716" s="2" t="s">
        <v>20</v>
      </c>
      <c r="F716">
        <v>0.1</v>
      </c>
      <c r="G716" t="s">
        <v>20</v>
      </c>
      <c r="H716">
        <v>2460</v>
      </c>
      <c r="I716" t="s">
        <v>20</v>
      </c>
      <c r="P716">
        <f t="shared" si="10"/>
        <v>2460</v>
      </c>
      <c r="T716">
        <f t="shared" si="11"/>
        <v>2460</v>
      </c>
    </row>
    <row r="717" spans="1:20" x14ac:dyDescent="0.25">
      <c r="A717" s="1">
        <v>36935</v>
      </c>
      <c r="B717">
        <v>139</v>
      </c>
      <c r="C717" t="s">
        <v>20</v>
      </c>
      <c r="D717">
        <v>7.9</v>
      </c>
      <c r="E717" s="2" t="s">
        <v>20</v>
      </c>
      <c r="F717">
        <v>3.7</v>
      </c>
      <c r="G717" t="s">
        <v>20</v>
      </c>
      <c r="H717">
        <v>2530</v>
      </c>
      <c r="I717" t="s">
        <v>20</v>
      </c>
      <c r="P717">
        <f t="shared" si="10"/>
        <v>2530</v>
      </c>
      <c r="T717">
        <f t="shared" si="11"/>
        <v>2530</v>
      </c>
    </row>
    <row r="718" spans="1:20" x14ac:dyDescent="0.25">
      <c r="A718" s="1">
        <v>36936</v>
      </c>
      <c r="B718">
        <v>138</v>
      </c>
      <c r="C718" t="s">
        <v>20</v>
      </c>
      <c r="D718">
        <v>5.0999999999999996</v>
      </c>
      <c r="E718" s="2" t="s">
        <v>20</v>
      </c>
      <c r="F718">
        <v>1.3</v>
      </c>
      <c r="G718" t="s">
        <v>20</v>
      </c>
      <c r="H718">
        <v>2540</v>
      </c>
      <c r="I718" t="s">
        <v>20</v>
      </c>
      <c r="P718">
        <f t="shared" si="10"/>
        <v>2540</v>
      </c>
      <c r="T718">
        <f t="shared" si="11"/>
        <v>2540</v>
      </c>
    </row>
    <row r="719" spans="1:20" x14ac:dyDescent="0.25">
      <c r="A719" s="1">
        <v>36937</v>
      </c>
      <c r="B719">
        <v>134</v>
      </c>
      <c r="C719" t="s">
        <v>20</v>
      </c>
      <c r="D719">
        <v>8</v>
      </c>
      <c r="E719" s="2" t="s">
        <v>20</v>
      </c>
      <c r="F719">
        <v>1.1000000000000001</v>
      </c>
      <c r="G719" t="s">
        <v>20</v>
      </c>
      <c r="H719">
        <v>2560</v>
      </c>
      <c r="I719" t="s">
        <v>20</v>
      </c>
      <c r="P719">
        <f t="shared" si="10"/>
        <v>2560</v>
      </c>
      <c r="T719">
        <f t="shared" si="11"/>
        <v>2560</v>
      </c>
    </row>
    <row r="720" spans="1:20" x14ac:dyDescent="0.25">
      <c r="A720" s="1">
        <v>36938</v>
      </c>
      <c r="B720">
        <v>132</v>
      </c>
      <c r="C720" t="s">
        <v>20</v>
      </c>
      <c r="D720">
        <v>3.8</v>
      </c>
      <c r="E720" s="2" t="s">
        <v>20</v>
      </c>
      <c r="F720">
        <v>0.6</v>
      </c>
      <c r="G720" t="s">
        <v>20</v>
      </c>
      <c r="H720">
        <v>2570</v>
      </c>
      <c r="I720" t="s">
        <v>20</v>
      </c>
      <c r="P720">
        <f t="shared" si="10"/>
        <v>2570</v>
      </c>
      <c r="T720">
        <f t="shared" si="11"/>
        <v>2570</v>
      </c>
    </row>
    <row r="721" spans="1:20" x14ac:dyDescent="0.25">
      <c r="A721" s="1">
        <v>36939</v>
      </c>
      <c r="B721">
        <v>130</v>
      </c>
      <c r="C721" t="s">
        <v>20</v>
      </c>
      <c r="D721">
        <v>5.8</v>
      </c>
      <c r="E721" s="2" t="s">
        <v>20</v>
      </c>
      <c r="F721">
        <v>0.6</v>
      </c>
      <c r="G721" t="s">
        <v>20</v>
      </c>
      <c r="H721">
        <v>2570</v>
      </c>
      <c r="I721" t="s">
        <v>20</v>
      </c>
      <c r="P721">
        <f t="shared" si="10"/>
        <v>2570</v>
      </c>
      <c r="T721">
        <f t="shared" si="11"/>
        <v>2570</v>
      </c>
    </row>
    <row r="722" spans="1:20" x14ac:dyDescent="0.25">
      <c r="A722" s="1">
        <v>36940</v>
      </c>
      <c r="B722">
        <v>133</v>
      </c>
      <c r="C722" t="s">
        <v>20</v>
      </c>
      <c r="D722">
        <v>9.1999999999999993</v>
      </c>
      <c r="E722" s="2" t="s">
        <v>20</v>
      </c>
      <c r="F722">
        <v>2.1</v>
      </c>
      <c r="G722" t="s">
        <v>20</v>
      </c>
      <c r="H722">
        <v>2570</v>
      </c>
      <c r="I722" t="s">
        <v>20</v>
      </c>
      <c r="P722">
        <f t="shared" si="10"/>
        <v>2570</v>
      </c>
      <c r="T722">
        <f t="shared" si="11"/>
        <v>2570</v>
      </c>
    </row>
    <row r="723" spans="1:20" x14ac:dyDescent="0.25">
      <c r="A723" s="1">
        <v>36941</v>
      </c>
      <c r="B723">
        <v>133</v>
      </c>
      <c r="C723" t="s">
        <v>20</v>
      </c>
      <c r="D723">
        <v>11.9</v>
      </c>
      <c r="E723" s="2" t="s">
        <v>20</v>
      </c>
      <c r="F723">
        <v>3.6</v>
      </c>
      <c r="G723" t="s">
        <v>20</v>
      </c>
      <c r="H723">
        <v>2540</v>
      </c>
      <c r="I723" t="s">
        <v>20</v>
      </c>
      <c r="P723">
        <f t="shared" si="10"/>
        <v>2540</v>
      </c>
      <c r="T723">
        <f t="shared" si="11"/>
        <v>2540</v>
      </c>
    </row>
    <row r="724" spans="1:20" x14ac:dyDescent="0.25">
      <c r="A724" s="1">
        <v>36942</v>
      </c>
      <c r="B724">
        <v>133</v>
      </c>
      <c r="C724" t="s">
        <v>20</v>
      </c>
      <c r="D724">
        <v>9.6999999999999993</v>
      </c>
      <c r="E724" s="2" t="s">
        <v>20</v>
      </c>
      <c r="F724">
        <v>4.4000000000000004</v>
      </c>
      <c r="G724" t="s">
        <v>20</v>
      </c>
      <c r="H724">
        <v>2520</v>
      </c>
      <c r="I724" t="s">
        <v>20</v>
      </c>
      <c r="P724">
        <f t="shared" si="10"/>
        <v>2520</v>
      </c>
      <c r="T724">
        <f t="shared" si="11"/>
        <v>2520</v>
      </c>
    </row>
    <row r="725" spans="1:20" x14ac:dyDescent="0.25">
      <c r="A725" s="1">
        <v>36943</v>
      </c>
      <c r="B725">
        <v>130</v>
      </c>
      <c r="C725" t="s">
        <v>20</v>
      </c>
      <c r="D725">
        <v>5.4</v>
      </c>
      <c r="E725" s="2" t="s">
        <v>20</v>
      </c>
      <c r="F725">
        <v>3.1</v>
      </c>
      <c r="G725" t="s">
        <v>20</v>
      </c>
      <c r="H725">
        <v>2500</v>
      </c>
      <c r="I725" t="s">
        <v>20</v>
      </c>
      <c r="P725">
        <f t="shared" si="10"/>
        <v>2500</v>
      </c>
      <c r="T725">
        <f t="shared" si="11"/>
        <v>2500</v>
      </c>
    </row>
    <row r="726" spans="1:20" x14ac:dyDescent="0.25">
      <c r="A726" s="1">
        <v>36944</v>
      </c>
      <c r="B726">
        <v>131</v>
      </c>
      <c r="C726" t="s">
        <v>20</v>
      </c>
      <c r="D726">
        <v>8.9</v>
      </c>
      <c r="E726" s="2" t="s">
        <v>20</v>
      </c>
      <c r="F726">
        <v>2.1</v>
      </c>
      <c r="G726" t="s">
        <v>20</v>
      </c>
      <c r="H726">
        <v>2510</v>
      </c>
      <c r="I726" t="s">
        <v>20</v>
      </c>
      <c r="P726">
        <f t="shared" si="10"/>
        <v>2510</v>
      </c>
      <c r="T726">
        <f t="shared" si="11"/>
        <v>2510</v>
      </c>
    </row>
    <row r="727" spans="1:20" x14ac:dyDescent="0.25">
      <c r="A727" s="1">
        <v>36945</v>
      </c>
      <c r="B727">
        <v>134</v>
      </c>
      <c r="C727" t="s">
        <v>20</v>
      </c>
      <c r="D727">
        <v>10.9</v>
      </c>
      <c r="E727" s="2" t="s">
        <v>20</v>
      </c>
      <c r="F727">
        <v>4.9000000000000004</v>
      </c>
      <c r="G727" t="s">
        <v>20</v>
      </c>
      <c r="H727">
        <v>2500</v>
      </c>
      <c r="I727" t="s">
        <v>20</v>
      </c>
      <c r="P727">
        <f t="shared" si="10"/>
        <v>2500</v>
      </c>
      <c r="T727">
        <f t="shared" si="11"/>
        <v>2500</v>
      </c>
    </row>
    <row r="728" spans="1:20" x14ac:dyDescent="0.25">
      <c r="A728" s="1">
        <v>36946</v>
      </c>
      <c r="B728">
        <v>134</v>
      </c>
      <c r="C728" t="s">
        <v>20</v>
      </c>
      <c r="D728">
        <v>8</v>
      </c>
      <c r="E728" s="2" t="s">
        <v>20</v>
      </c>
      <c r="F728">
        <v>4.5999999999999996</v>
      </c>
      <c r="G728" t="s">
        <v>20</v>
      </c>
      <c r="H728">
        <v>2520</v>
      </c>
      <c r="I728" t="s">
        <v>20</v>
      </c>
      <c r="P728">
        <f t="shared" si="10"/>
        <v>2520</v>
      </c>
      <c r="T728">
        <f t="shared" si="11"/>
        <v>2520</v>
      </c>
    </row>
    <row r="729" spans="1:20" x14ac:dyDescent="0.25">
      <c r="A729" s="1">
        <v>36947</v>
      </c>
      <c r="B729">
        <v>131</v>
      </c>
      <c r="C729" t="s">
        <v>20</v>
      </c>
      <c r="D729">
        <v>10.9</v>
      </c>
      <c r="E729" s="2" t="s">
        <v>20</v>
      </c>
      <c r="F729">
        <v>2.2999999999999998</v>
      </c>
      <c r="G729" t="s">
        <v>20</v>
      </c>
      <c r="H729">
        <v>2530</v>
      </c>
      <c r="I729" t="s">
        <v>20</v>
      </c>
      <c r="P729">
        <f t="shared" si="10"/>
        <v>2530</v>
      </c>
      <c r="T729">
        <f t="shared" si="11"/>
        <v>2530</v>
      </c>
    </row>
    <row r="730" spans="1:20" x14ac:dyDescent="0.25">
      <c r="A730" s="1">
        <v>36948</v>
      </c>
      <c r="B730">
        <v>132</v>
      </c>
      <c r="C730" t="s">
        <v>20</v>
      </c>
      <c r="D730">
        <v>10.6</v>
      </c>
      <c r="E730" s="2" t="s">
        <v>20</v>
      </c>
      <c r="F730">
        <v>4.5999999999999996</v>
      </c>
      <c r="G730" t="s">
        <v>20</v>
      </c>
      <c r="H730">
        <v>2540</v>
      </c>
      <c r="I730" t="s">
        <v>20</v>
      </c>
      <c r="P730">
        <f t="shared" si="10"/>
        <v>2540</v>
      </c>
      <c r="T730">
        <f t="shared" si="11"/>
        <v>2540</v>
      </c>
    </row>
    <row r="731" spans="1:20" x14ac:dyDescent="0.25">
      <c r="A731" s="1">
        <v>36949</v>
      </c>
      <c r="B731">
        <v>131</v>
      </c>
      <c r="C731" t="s">
        <v>20</v>
      </c>
      <c r="D731">
        <v>5.3</v>
      </c>
      <c r="E731" s="2" t="s">
        <v>20</v>
      </c>
      <c r="F731">
        <v>0.6</v>
      </c>
      <c r="G731" t="s">
        <v>20</v>
      </c>
      <c r="H731">
        <v>2520</v>
      </c>
      <c r="I731" t="s">
        <v>20</v>
      </c>
      <c r="P731">
        <f t="shared" si="10"/>
        <v>2520</v>
      </c>
      <c r="T731">
        <f t="shared" si="11"/>
        <v>2520</v>
      </c>
    </row>
    <row r="732" spans="1:20" x14ac:dyDescent="0.25">
      <c r="A732" s="1">
        <v>36950</v>
      </c>
      <c r="B732">
        <v>129</v>
      </c>
      <c r="C732" t="s">
        <v>20</v>
      </c>
      <c r="D732">
        <v>3.8</v>
      </c>
      <c r="E732" s="2" t="s">
        <v>20</v>
      </c>
      <c r="F732">
        <v>0</v>
      </c>
      <c r="G732" t="s">
        <v>20</v>
      </c>
      <c r="H732">
        <v>2510</v>
      </c>
      <c r="I732" t="s">
        <v>20</v>
      </c>
      <c r="P732">
        <f t="shared" si="10"/>
        <v>2510</v>
      </c>
      <c r="T732">
        <f t="shared" si="11"/>
        <v>2510</v>
      </c>
    </row>
    <row r="733" spans="1:20" x14ac:dyDescent="0.25">
      <c r="A733" s="1">
        <v>36951</v>
      </c>
      <c r="B733">
        <v>132</v>
      </c>
      <c r="C733" t="s">
        <v>20</v>
      </c>
      <c r="D733">
        <v>11</v>
      </c>
      <c r="E733" s="2" t="s">
        <v>20</v>
      </c>
      <c r="F733">
        <v>0.7</v>
      </c>
      <c r="G733" t="s">
        <v>20</v>
      </c>
      <c r="H733">
        <v>2520</v>
      </c>
      <c r="I733" t="s">
        <v>20</v>
      </c>
      <c r="P733">
        <f t="shared" si="10"/>
        <v>2520</v>
      </c>
      <c r="T733">
        <f t="shared" si="11"/>
        <v>2520</v>
      </c>
    </row>
    <row r="734" spans="1:20" x14ac:dyDescent="0.25">
      <c r="A734" s="1">
        <v>36952</v>
      </c>
      <c r="B734">
        <v>134</v>
      </c>
      <c r="C734" t="s">
        <v>20</v>
      </c>
      <c r="D734">
        <v>11.8</v>
      </c>
      <c r="E734" s="2" t="s">
        <v>20</v>
      </c>
      <c r="F734">
        <v>3.3</v>
      </c>
      <c r="G734" t="s">
        <v>20</v>
      </c>
      <c r="H734">
        <v>2520</v>
      </c>
      <c r="I734" t="s">
        <v>20</v>
      </c>
      <c r="P734">
        <f t="shared" si="10"/>
        <v>2520</v>
      </c>
      <c r="T734">
        <f t="shared" si="11"/>
        <v>2520</v>
      </c>
    </row>
    <row r="735" spans="1:20" x14ac:dyDescent="0.25">
      <c r="A735" s="1">
        <v>36953</v>
      </c>
      <c r="B735">
        <v>133</v>
      </c>
      <c r="C735" t="s">
        <v>20</v>
      </c>
      <c r="D735">
        <v>12.2</v>
      </c>
      <c r="E735" s="2" t="s">
        <v>20</v>
      </c>
      <c r="F735">
        <v>4</v>
      </c>
      <c r="G735" t="s">
        <v>20</v>
      </c>
      <c r="H735">
        <v>2550</v>
      </c>
      <c r="I735" t="s">
        <v>20</v>
      </c>
      <c r="P735">
        <f t="shared" si="10"/>
        <v>2550</v>
      </c>
      <c r="T735">
        <f t="shared" si="11"/>
        <v>2550</v>
      </c>
    </row>
    <row r="736" spans="1:20" x14ac:dyDescent="0.25">
      <c r="A736" s="1">
        <v>36954</v>
      </c>
      <c r="B736">
        <v>137</v>
      </c>
      <c r="C736" t="s">
        <v>20</v>
      </c>
      <c r="D736">
        <v>13.8</v>
      </c>
      <c r="E736" s="2" t="s">
        <v>20</v>
      </c>
      <c r="F736">
        <v>5</v>
      </c>
      <c r="G736" t="s">
        <v>20</v>
      </c>
      <c r="H736">
        <v>2550</v>
      </c>
      <c r="I736" t="s">
        <v>20</v>
      </c>
      <c r="P736">
        <f t="shared" si="10"/>
        <v>2550</v>
      </c>
      <c r="T736">
        <f t="shared" si="11"/>
        <v>2550</v>
      </c>
    </row>
    <row r="737" spans="1:20" x14ac:dyDescent="0.25">
      <c r="A737" s="1">
        <v>36955</v>
      </c>
      <c r="B737">
        <v>140</v>
      </c>
      <c r="C737" t="s">
        <v>20</v>
      </c>
      <c r="D737">
        <v>12.4</v>
      </c>
      <c r="E737" s="2" t="s">
        <v>20</v>
      </c>
      <c r="F737">
        <v>4.9000000000000004</v>
      </c>
      <c r="G737" t="s">
        <v>20</v>
      </c>
      <c r="H737">
        <v>2530</v>
      </c>
      <c r="I737" t="s">
        <v>20</v>
      </c>
      <c r="P737">
        <f t="shared" si="10"/>
        <v>2530</v>
      </c>
      <c r="T737">
        <f t="shared" si="11"/>
        <v>2530</v>
      </c>
    </row>
    <row r="738" spans="1:20" x14ac:dyDescent="0.25">
      <c r="A738" s="1">
        <v>36956</v>
      </c>
      <c r="B738">
        <v>139</v>
      </c>
      <c r="C738" t="s">
        <v>20</v>
      </c>
      <c r="D738">
        <v>13.8</v>
      </c>
      <c r="E738" s="2" t="s">
        <v>20</v>
      </c>
      <c r="F738">
        <v>7.3</v>
      </c>
      <c r="G738" t="s">
        <v>20</v>
      </c>
      <c r="H738">
        <v>2490</v>
      </c>
      <c r="I738" t="s">
        <v>20</v>
      </c>
      <c r="P738">
        <f t="shared" si="10"/>
        <v>2490</v>
      </c>
      <c r="T738">
        <f t="shared" si="11"/>
        <v>2490</v>
      </c>
    </row>
    <row r="739" spans="1:20" x14ac:dyDescent="0.25">
      <c r="A739" s="1">
        <v>36957</v>
      </c>
      <c r="B739">
        <v>140</v>
      </c>
      <c r="C739" t="s">
        <v>20</v>
      </c>
      <c r="D739">
        <v>12.5</v>
      </c>
      <c r="E739" s="2" t="s">
        <v>20</v>
      </c>
      <c r="F739">
        <v>6.6</v>
      </c>
      <c r="G739" t="s">
        <v>20</v>
      </c>
      <c r="H739">
        <v>2480</v>
      </c>
      <c r="I739" t="s">
        <v>20</v>
      </c>
      <c r="P739">
        <f t="shared" si="10"/>
        <v>2480</v>
      </c>
      <c r="T739">
        <f t="shared" si="11"/>
        <v>2480</v>
      </c>
    </row>
    <row r="740" spans="1:20" x14ac:dyDescent="0.25">
      <c r="A740" s="1">
        <v>36958</v>
      </c>
      <c r="B740">
        <v>139</v>
      </c>
      <c r="C740" t="s">
        <v>20</v>
      </c>
      <c r="D740">
        <v>15.3</v>
      </c>
      <c r="E740" s="2" t="s">
        <v>20</v>
      </c>
      <c r="F740">
        <v>7</v>
      </c>
      <c r="G740" t="s">
        <v>20</v>
      </c>
      <c r="H740">
        <v>2530</v>
      </c>
      <c r="I740" t="s">
        <v>20</v>
      </c>
      <c r="P740">
        <f t="shared" si="10"/>
        <v>2530</v>
      </c>
      <c r="T740">
        <f t="shared" si="11"/>
        <v>2530</v>
      </c>
    </row>
    <row r="741" spans="1:20" x14ac:dyDescent="0.25">
      <c r="A741" s="1">
        <v>36959</v>
      </c>
      <c r="B741">
        <v>139</v>
      </c>
      <c r="C741" t="s">
        <v>20</v>
      </c>
      <c r="D741">
        <v>15.5</v>
      </c>
      <c r="E741" s="2" t="s">
        <v>20</v>
      </c>
      <c r="F741">
        <v>6.6</v>
      </c>
      <c r="G741" t="s">
        <v>20</v>
      </c>
      <c r="H741">
        <v>2560</v>
      </c>
      <c r="I741" t="s">
        <v>20</v>
      </c>
      <c r="P741">
        <f t="shared" si="10"/>
        <v>2560</v>
      </c>
      <c r="T741">
        <f t="shared" si="11"/>
        <v>2560</v>
      </c>
    </row>
    <row r="742" spans="1:20" x14ac:dyDescent="0.25">
      <c r="A742" s="1">
        <v>36960</v>
      </c>
      <c r="B742">
        <v>134</v>
      </c>
      <c r="C742" t="s">
        <v>20</v>
      </c>
      <c r="D742">
        <v>11.2</v>
      </c>
      <c r="E742" s="2" t="s">
        <v>20</v>
      </c>
      <c r="F742">
        <v>4.3</v>
      </c>
      <c r="G742" t="s">
        <v>20</v>
      </c>
      <c r="H742">
        <v>2560</v>
      </c>
      <c r="I742" t="s">
        <v>20</v>
      </c>
      <c r="P742">
        <f t="shared" si="10"/>
        <v>2560</v>
      </c>
      <c r="T742">
        <f t="shared" si="11"/>
        <v>2560</v>
      </c>
    </row>
    <row r="743" spans="1:20" x14ac:dyDescent="0.25">
      <c r="A743" s="1">
        <v>36961</v>
      </c>
      <c r="B743">
        <v>137</v>
      </c>
      <c r="C743" t="s">
        <v>20</v>
      </c>
      <c r="D743">
        <v>7.4</v>
      </c>
      <c r="E743" s="2" t="s">
        <v>20</v>
      </c>
      <c r="F743">
        <v>3.6</v>
      </c>
      <c r="G743" t="s">
        <v>20</v>
      </c>
      <c r="H743">
        <v>2490</v>
      </c>
      <c r="I743" t="s">
        <v>20</v>
      </c>
      <c r="P743">
        <f t="shared" si="10"/>
        <v>2490</v>
      </c>
      <c r="T743">
        <f t="shared" si="11"/>
        <v>2490</v>
      </c>
    </row>
    <row r="744" spans="1:20" x14ac:dyDescent="0.25">
      <c r="A744" s="1">
        <v>36962</v>
      </c>
      <c r="B744">
        <v>136</v>
      </c>
      <c r="C744" t="s">
        <v>20</v>
      </c>
      <c r="D744">
        <v>12</v>
      </c>
      <c r="E744" s="2" t="s">
        <v>20</v>
      </c>
      <c r="F744">
        <v>2.5</v>
      </c>
      <c r="G744" t="s">
        <v>20</v>
      </c>
      <c r="H744">
        <v>2500</v>
      </c>
      <c r="I744" t="s">
        <v>20</v>
      </c>
      <c r="P744">
        <f t="shared" si="10"/>
        <v>2500</v>
      </c>
      <c r="T744">
        <f t="shared" si="11"/>
        <v>2500</v>
      </c>
    </row>
    <row r="745" spans="1:20" x14ac:dyDescent="0.25">
      <c r="A745" s="1">
        <v>36963</v>
      </c>
      <c r="B745">
        <v>134</v>
      </c>
      <c r="C745" t="s">
        <v>20</v>
      </c>
      <c r="D745">
        <v>15.1</v>
      </c>
      <c r="E745" s="2" t="s">
        <v>20</v>
      </c>
      <c r="F745">
        <v>5</v>
      </c>
      <c r="G745" t="s">
        <v>20</v>
      </c>
      <c r="H745">
        <v>2520</v>
      </c>
      <c r="I745" t="s">
        <v>20</v>
      </c>
      <c r="P745">
        <f t="shared" si="10"/>
        <v>2520</v>
      </c>
      <c r="T745">
        <f t="shared" si="11"/>
        <v>2520</v>
      </c>
    </row>
    <row r="746" spans="1:20" x14ac:dyDescent="0.25">
      <c r="A746" s="1">
        <v>36964</v>
      </c>
      <c r="B746">
        <v>140</v>
      </c>
      <c r="C746" t="s">
        <v>20</v>
      </c>
      <c r="D746">
        <v>15.1</v>
      </c>
      <c r="E746" s="2" t="s">
        <v>20</v>
      </c>
      <c r="F746">
        <v>6.7</v>
      </c>
      <c r="G746" t="s">
        <v>20</v>
      </c>
      <c r="H746">
        <v>2480</v>
      </c>
      <c r="I746" t="s">
        <v>20</v>
      </c>
      <c r="P746">
        <f t="shared" si="10"/>
        <v>2480</v>
      </c>
      <c r="T746">
        <f t="shared" si="11"/>
        <v>2480</v>
      </c>
    </row>
    <row r="747" spans="1:20" x14ac:dyDescent="0.25">
      <c r="A747" s="1">
        <v>36965</v>
      </c>
      <c r="B747">
        <v>129</v>
      </c>
      <c r="C747" t="s">
        <v>20</v>
      </c>
      <c r="D747">
        <v>10.9</v>
      </c>
      <c r="E747" s="2" t="s">
        <v>20</v>
      </c>
      <c r="F747">
        <v>3.3</v>
      </c>
      <c r="G747" t="s">
        <v>20</v>
      </c>
      <c r="H747">
        <v>2470</v>
      </c>
      <c r="I747" t="s">
        <v>20</v>
      </c>
      <c r="P747">
        <f t="shared" si="10"/>
        <v>2470</v>
      </c>
      <c r="T747">
        <f t="shared" si="11"/>
        <v>2470</v>
      </c>
    </row>
    <row r="748" spans="1:20" x14ac:dyDescent="0.25">
      <c r="A748" s="1">
        <v>36966</v>
      </c>
      <c r="B748">
        <v>78</v>
      </c>
      <c r="C748" t="s">
        <v>20</v>
      </c>
      <c r="E748" s="2"/>
      <c r="F748">
        <v>3.3</v>
      </c>
      <c r="G748" t="s">
        <v>20</v>
      </c>
      <c r="H748">
        <v>2790</v>
      </c>
      <c r="I748" t="s">
        <v>20</v>
      </c>
      <c r="P748">
        <f t="shared" si="10"/>
        <v>2790</v>
      </c>
      <c r="T748">
        <f t="shared" si="11"/>
        <v>2790</v>
      </c>
    </row>
    <row r="749" spans="1:20" x14ac:dyDescent="0.25">
      <c r="A749" s="1">
        <v>36967</v>
      </c>
      <c r="B749">
        <v>64</v>
      </c>
      <c r="C749" t="s">
        <v>20</v>
      </c>
      <c r="E749" s="2"/>
      <c r="P749" t="e">
        <f t="shared" si="10"/>
        <v>#NUM!</v>
      </c>
      <c r="T749" t="e">
        <f t="shared" si="11"/>
        <v>#NUM!</v>
      </c>
    </row>
    <row r="750" spans="1:20" x14ac:dyDescent="0.25">
      <c r="A750" s="1">
        <v>36968</v>
      </c>
      <c r="B750">
        <v>151</v>
      </c>
      <c r="C750" t="s">
        <v>20</v>
      </c>
      <c r="E750" s="2"/>
      <c r="P750" t="e">
        <f t="shared" si="10"/>
        <v>#NUM!</v>
      </c>
      <c r="T750" t="e">
        <f t="shared" si="11"/>
        <v>#NUM!</v>
      </c>
    </row>
    <row r="751" spans="1:20" x14ac:dyDescent="0.25">
      <c r="A751" s="1">
        <v>36969</v>
      </c>
      <c r="B751">
        <v>199</v>
      </c>
      <c r="C751" t="s">
        <v>20</v>
      </c>
      <c r="E751" s="2"/>
      <c r="P751" t="e">
        <f t="shared" si="10"/>
        <v>#NUM!</v>
      </c>
      <c r="T751" t="e">
        <f t="shared" si="11"/>
        <v>#NUM!</v>
      </c>
    </row>
    <row r="752" spans="1:20" x14ac:dyDescent="0.25">
      <c r="A752" s="1">
        <v>36970</v>
      </c>
      <c r="B752">
        <v>106</v>
      </c>
      <c r="C752" t="s">
        <v>20</v>
      </c>
      <c r="E752" s="2"/>
      <c r="P752" t="e">
        <f t="shared" ref="P752:P815" si="12">_xlfn.PERCENTILE.INC(G752:N752,0.01)</f>
        <v>#NUM!</v>
      </c>
      <c r="T752" t="e">
        <f t="shared" ref="T752:T815" si="13">_xlfn.PERCENTILE.INC(G752:N752,0.99)</f>
        <v>#NUM!</v>
      </c>
    </row>
    <row r="753" spans="1:20" x14ac:dyDescent="0.25">
      <c r="A753" s="1">
        <v>36971</v>
      </c>
      <c r="B753">
        <v>65</v>
      </c>
      <c r="C753" t="s">
        <v>20</v>
      </c>
      <c r="D753">
        <v>19.100000000000001</v>
      </c>
      <c r="E753" s="2" t="s">
        <v>20</v>
      </c>
      <c r="F753">
        <v>8.5</v>
      </c>
      <c r="G753" t="s">
        <v>20</v>
      </c>
      <c r="H753">
        <v>2680</v>
      </c>
      <c r="I753" t="s">
        <v>20</v>
      </c>
      <c r="P753">
        <f t="shared" si="12"/>
        <v>2680</v>
      </c>
      <c r="T753">
        <f t="shared" si="13"/>
        <v>2680</v>
      </c>
    </row>
    <row r="754" spans="1:20" x14ac:dyDescent="0.25">
      <c r="A754" s="1">
        <v>36972</v>
      </c>
      <c r="B754">
        <v>46</v>
      </c>
      <c r="C754" t="s">
        <v>20</v>
      </c>
      <c r="D754">
        <v>17.5</v>
      </c>
      <c r="E754" s="2" t="s">
        <v>20</v>
      </c>
      <c r="F754">
        <v>8.3000000000000007</v>
      </c>
      <c r="G754" t="s">
        <v>20</v>
      </c>
      <c r="H754">
        <v>2750</v>
      </c>
      <c r="I754" t="s">
        <v>20</v>
      </c>
      <c r="P754">
        <f t="shared" si="12"/>
        <v>2750</v>
      </c>
      <c r="T754">
        <f t="shared" si="13"/>
        <v>2750</v>
      </c>
    </row>
    <row r="755" spans="1:20" x14ac:dyDescent="0.25">
      <c r="A755" s="1">
        <v>36973</v>
      </c>
      <c r="B755">
        <v>49</v>
      </c>
      <c r="C755" t="s">
        <v>20</v>
      </c>
      <c r="D755">
        <v>19.2</v>
      </c>
      <c r="E755" s="2" t="s">
        <v>20</v>
      </c>
      <c r="H755">
        <v>2760</v>
      </c>
      <c r="I755" t="s">
        <v>20</v>
      </c>
      <c r="P755">
        <f t="shared" si="12"/>
        <v>2760</v>
      </c>
      <c r="T755">
        <f t="shared" si="13"/>
        <v>2760</v>
      </c>
    </row>
    <row r="756" spans="1:20" x14ac:dyDescent="0.25">
      <c r="A756" s="1">
        <v>36974</v>
      </c>
      <c r="B756">
        <v>46</v>
      </c>
      <c r="C756" t="s">
        <v>20</v>
      </c>
      <c r="D756">
        <v>8.8000000000000007</v>
      </c>
      <c r="E756" s="2" t="s">
        <v>20</v>
      </c>
      <c r="F756">
        <v>4.5</v>
      </c>
      <c r="G756" t="s">
        <v>20</v>
      </c>
      <c r="H756">
        <v>2760</v>
      </c>
      <c r="I756" t="s">
        <v>20</v>
      </c>
      <c r="P756">
        <f t="shared" si="12"/>
        <v>2760</v>
      </c>
      <c r="T756">
        <f t="shared" si="13"/>
        <v>2760</v>
      </c>
    </row>
    <row r="757" spans="1:20" x14ac:dyDescent="0.25">
      <c r="A757" s="1">
        <v>36975</v>
      </c>
      <c r="B757">
        <v>39</v>
      </c>
      <c r="C757" t="s">
        <v>20</v>
      </c>
      <c r="D757">
        <v>6.5</v>
      </c>
      <c r="E757" s="2" t="s">
        <v>20</v>
      </c>
      <c r="F757">
        <v>4</v>
      </c>
      <c r="G757" t="s">
        <v>20</v>
      </c>
      <c r="H757">
        <v>2720</v>
      </c>
      <c r="I757" t="s">
        <v>20</v>
      </c>
      <c r="P757">
        <f t="shared" si="12"/>
        <v>2720</v>
      </c>
      <c r="T757">
        <f t="shared" si="13"/>
        <v>2720</v>
      </c>
    </row>
    <row r="758" spans="1:20" x14ac:dyDescent="0.25">
      <c r="A758" s="1">
        <v>36976</v>
      </c>
      <c r="B758">
        <v>35</v>
      </c>
      <c r="C758" t="s">
        <v>20</v>
      </c>
      <c r="D758">
        <v>9</v>
      </c>
      <c r="E758" s="2" t="s">
        <v>20</v>
      </c>
      <c r="F758">
        <v>3.6</v>
      </c>
      <c r="G758" t="s">
        <v>20</v>
      </c>
      <c r="H758">
        <v>2840</v>
      </c>
      <c r="I758" t="s">
        <v>20</v>
      </c>
      <c r="P758">
        <f t="shared" si="12"/>
        <v>2840</v>
      </c>
      <c r="T758">
        <f t="shared" si="13"/>
        <v>2840</v>
      </c>
    </row>
    <row r="759" spans="1:20" x14ac:dyDescent="0.25">
      <c r="A759" s="1">
        <v>36977</v>
      </c>
      <c r="B759">
        <v>41</v>
      </c>
      <c r="C759" t="s">
        <v>20</v>
      </c>
      <c r="D759">
        <v>13.6</v>
      </c>
      <c r="E759" s="2" t="s">
        <v>20</v>
      </c>
      <c r="F759">
        <v>5.0999999999999996</v>
      </c>
      <c r="G759" t="s">
        <v>20</v>
      </c>
      <c r="H759">
        <v>2800</v>
      </c>
      <c r="I759" t="s">
        <v>20</v>
      </c>
      <c r="P759">
        <f t="shared" si="12"/>
        <v>2800</v>
      </c>
      <c r="T759">
        <f t="shared" si="13"/>
        <v>2800</v>
      </c>
    </row>
    <row r="760" spans="1:20" x14ac:dyDescent="0.25">
      <c r="A760" s="1">
        <v>36978</v>
      </c>
      <c r="B760">
        <v>40</v>
      </c>
      <c r="C760" t="s">
        <v>20</v>
      </c>
      <c r="D760">
        <v>14.2</v>
      </c>
      <c r="E760" s="2" t="s">
        <v>20</v>
      </c>
      <c r="F760">
        <v>6.6</v>
      </c>
      <c r="G760" t="s">
        <v>20</v>
      </c>
      <c r="H760">
        <v>2960</v>
      </c>
      <c r="I760" t="s">
        <v>20</v>
      </c>
      <c r="P760">
        <f t="shared" si="12"/>
        <v>2960</v>
      </c>
      <c r="T760">
        <f t="shared" si="13"/>
        <v>2960</v>
      </c>
    </row>
    <row r="761" spans="1:20" x14ac:dyDescent="0.25">
      <c r="A761" s="1">
        <v>36979</v>
      </c>
      <c r="B761">
        <v>32</v>
      </c>
      <c r="C761" t="s">
        <v>20</v>
      </c>
      <c r="D761">
        <v>17.899999999999999</v>
      </c>
      <c r="E761" s="2" t="s">
        <v>20</v>
      </c>
      <c r="F761">
        <v>6.2</v>
      </c>
      <c r="G761" t="s">
        <v>20</v>
      </c>
      <c r="H761">
        <v>2930</v>
      </c>
      <c r="I761" t="s">
        <v>20</v>
      </c>
      <c r="P761">
        <f t="shared" si="12"/>
        <v>2930</v>
      </c>
      <c r="T761">
        <f t="shared" si="13"/>
        <v>2930</v>
      </c>
    </row>
    <row r="762" spans="1:20" x14ac:dyDescent="0.25">
      <c r="A762" s="1">
        <v>36980</v>
      </c>
      <c r="B762">
        <v>33</v>
      </c>
      <c r="C762" t="s">
        <v>20</v>
      </c>
      <c r="D762">
        <v>20.2</v>
      </c>
      <c r="E762" s="2" t="s">
        <v>20</v>
      </c>
      <c r="F762">
        <v>6.5</v>
      </c>
      <c r="G762" t="s">
        <v>20</v>
      </c>
      <c r="H762">
        <v>3000</v>
      </c>
      <c r="I762" t="s">
        <v>20</v>
      </c>
      <c r="P762">
        <f t="shared" si="12"/>
        <v>3000</v>
      </c>
      <c r="T762">
        <f t="shared" si="13"/>
        <v>3000</v>
      </c>
    </row>
    <row r="763" spans="1:20" x14ac:dyDescent="0.25">
      <c r="A763" s="1">
        <v>36981</v>
      </c>
      <c r="B763">
        <v>36</v>
      </c>
      <c r="C763" t="s">
        <v>20</v>
      </c>
      <c r="D763">
        <v>16.100000000000001</v>
      </c>
      <c r="E763" s="2" t="s">
        <v>20</v>
      </c>
      <c r="F763">
        <v>7.3</v>
      </c>
      <c r="G763" t="s">
        <v>20</v>
      </c>
      <c r="H763">
        <v>3090</v>
      </c>
      <c r="I763" t="s">
        <v>20</v>
      </c>
      <c r="P763">
        <f t="shared" si="12"/>
        <v>3090</v>
      </c>
      <c r="T763">
        <f t="shared" si="13"/>
        <v>3090</v>
      </c>
    </row>
    <row r="764" spans="1:20" x14ac:dyDescent="0.25">
      <c r="A764" s="1">
        <v>36982</v>
      </c>
      <c r="B764">
        <v>33</v>
      </c>
      <c r="C764" t="s">
        <v>20</v>
      </c>
      <c r="D764">
        <v>21.4</v>
      </c>
      <c r="E764" s="2" t="s">
        <v>20</v>
      </c>
      <c r="F764">
        <v>4.9000000000000004</v>
      </c>
      <c r="G764" t="s">
        <v>20</v>
      </c>
      <c r="H764">
        <v>3250</v>
      </c>
      <c r="I764" t="s">
        <v>20</v>
      </c>
      <c r="P764">
        <f t="shared" si="12"/>
        <v>3250</v>
      </c>
      <c r="T764">
        <f t="shared" si="13"/>
        <v>3250</v>
      </c>
    </row>
    <row r="765" spans="1:20" x14ac:dyDescent="0.25">
      <c r="A765" s="1">
        <v>36983</v>
      </c>
      <c r="B765">
        <v>35</v>
      </c>
      <c r="C765" t="s">
        <v>20</v>
      </c>
      <c r="D765">
        <v>21.5</v>
      </c>
      <c r="E765" s="2" t="s">
        <v>20</v>
      </c>
      <c r="F765">
        <v>7.2</v>
      </c>
      <c r="G765" t="s">
        <v>20</v>
      </c>
      <c r="H765">
        <v>3280</v>
      </c>
      <c r="I765" t="s">
        <v>20</v>
      </c>
      <c r="P765">
        <f t="shared" si="12"/>
        <v>3280</v>
      </c>
      <c r="T765">
        <f t="shared" si="13"/>
        <v>3280</v>
      </c>
    </row>
    <row r="766" spans="1:20" x14ac:dyDescent="0.25">
      <c r="A766" s="1">
        <v>36984</v>
      </c>
      <c r="B766">
        <v>31</v>
      </c>
      <c r="C766" t="s">
        <v>20</v>
      </c>
      <c r="D766">
        <v>22.2</v>
      </c>
      <c r="E766" s="2" t="s">
        <v>20</v>
      </c>
      <c r="F766">
        <v>10.4</v>
      </c>
      <c r="G766" t="s">
        <v>20</v>
      </c>
      <c r="H766">
        <v>3320</v>
      </c>
      <c r="I766" t="s">
        <v>20</v>
      </c>
      <c r="P766">
        <f t="shared" si="12"/>
        <v>3320</v>
      </c>
      <c r="T766">
        <f t="shared" si="13"/>
        <v>3320</v>
      </c>
    </row>
    <row r="767" spans="1:20" x14ac:dyDescent="0.25">
      <c r="A767" s="1">
        <v>36985</v>
      </c>
      <c r="B767">
        <v>27</v>
      </c>
      <c r="C767" t="s">
        <v>20</v>
      </c>
      <c r="D767">
        <v>19.5</v>
      </c>
      <c r="E767" s="2" t="s">
        <v>20</v>
      </c>
      <c r="F767">
        <v>10.5</v>
      </c>
      <c r="G767" t="s">
        <v>20</v>
      </c>
      <c r="H767">
        <v>3390</v>
      </c>
      <c r="I767" t="s">
        <v>20</v>
      </c>
      <c r="P767">
        <f t="shared" si="12"/>
        <v>3390</v>
      </c>
      <c r="T767">
        <f t="shared" si="13"/>
        <v>3390</v>
      </c>
    </row>
    <row r="768" spans="1:20" x14ac:dyDescent="0.25">
      <c r="A768" s="1">
        <v>36986</v>
      </c>
      <c r="B768">
        <v>27</v>
      </c>
      <c r="C768" t="s">
        <v>20</v>
      </c>
      <c r="D768">
        <v>23.9</v>
      </c>
      <c r="E768" s="2" t="s">
        <v>20</v>
      </c>
      <c r="F768">
        <v>10.3</v>
      </c>
      <c r="G768" t="s">
        <v>20</v>
      </c>
      <c r="H768">
        <v>3460</v>
      </c>
      <c r="I768" t="s">
        <v>20</v>
      </c>
      <c r="P768">
        <f t="shared" si="12"/>
        <v>3460</v>
      </c>
      <c r="T768">
        <f t="shared" si="13"/>
        <v>3460</v>
      </c>
    </row>
    <row r="769" spans="1:20" x14ac:dyDescent="0.25">
      <c r="A769" s="1">
        <v>36987</v>
      </c>
      <c r="B769">
        <v>26</v>
      </c>
      <c r="C769" t="s">
        <v>20</v>
      </c>
      <c r="D769">
        <v>20.2</v>
      </c>
      <c r="E769" s="2" t="s">
        <v>20</v>
      </c>
      <c r="F769">
        <v>7.8</v>
      </c>
      <c r="G769" t="s">
        <v>20</v>
      </c>
      <c r="H769">
        <v>3560</v>
      </c>
      <c r="I769" t="s">
        <v>20</v>
      </c>
      <c r="P769">
        <f t="shared" si="12"/>
        <v>3560</v>
      </c>
      <c r="T769">
        <f t="shared" si="13"/>
        <v>3560</v>
      </c>
    </row>
    <row r="770" spans="1:20" x14ac:dyDescent="0.25">
      <c r="A770" s="1">
        <v>36988</v>
      </c>
      <c r="B770">
        <v>26</v>
      </c>
      <c r="C770" t="s">
        <v>20</v>
      </c>
      <c r="D770">
        <v>22.4</v>
      </c>
      <c r="E770" s="2" t="s">
        <v>20</v>
      </c>
      <c r="F770">
        <v>5</v>
      </c>
      <c r="G770" t="s">
        <v>20</v>
      </c>
      <c r="H770">
        <v>3520</v>
      </c>
      <c r="I770" t="s">
        <v>20</v>
      </c>
      <c r="P770">
        <f t="shared" si="12"/>
        <v>3520</v>
      </c>
      <c r="T770">
        <f t="shared" si="13"/>
        <v>3520</v>
      </c>
    </row>
    <row r="771" spans="1:20" x14ac:dyDescent="0.25">
      <c r="A771" s="1">
        <v>36989</v>
      </c>
      <c r="B771">
        <v>26</v>
      </c>
      <c r="C771" t="s">
        <v>20</v>
      </c>
      <c r="D771">
        <v>22.6</v>
      </c>
      <c r="E771" s="2" t="s">
        <v>20</v>
      </c>
      <c r="F771">
        <v>7</v>
      </c>
      <c r="G771" t="s">
        <v>20</v>
      </c>
      <c r="H771">
        <v>3480</v>
      </c>
      <c r="I771" t="s">
        <v>20</v>
      </c>
      <c r="P771">
        <f t="shared" si="12"/>
        <v>3480</v>
      </c>
      <c r="T771">
        <f t="shared" si="13"/>
        <v>3480</v>
      </c>
    </row>
    <row r="772" spans="1:20" x14ac:dyDescent="0.25">
      <c r="A772" s="1">
        <v>36990</v>
      </c>
      <c r="B772">
        <v>26</v>
      </c>
      <c r="C772" t="s">
        <v>20</v>
      </c>
      <c r="D772">
        <v>21.8</v>
      </c>
      <c r="E772" s="2" t="s">
        <v>20</v>
      </c>
      <c r="F772">
        <v>6.5</v>
      </c>
      <c r="G772" t="s">
        <v>20</v>
      </c>
      <c r="H772">
        <v>3400</v>
      </c>
      <c r="I772" t="s">
        <v>20</v>
      </c>
      <c r="P772">
        <f t="shared" si="12"/>
        <v>3400</v>
      </c>
      <c r="T772">
        <f t="shared" si="13"/>
        <v>3400</v>
      </c>
    </row>
    <row r="773" spans="1:20" x14ac:dyDescent="0.25">
      <c r="A773" s="1">
        <v>36991</v>
      </c>
      <c r="B773">
        <v>28</v>
      </c>
      <c r="C773" t="s">
        <v>20</v>
      </c>
      <c r="D773">
        <v>21.8</v>
      </c>
      <c r="E773" s="2" t="s">
        <v>20</v>
      </c>
      <c r="F773">
        <v>7</v>
      </c>
      <c r="G773" t="s">
        <v>20</v>
      </c>
      <c r="H773">
        <v>3380</v>
      </c>
      <c r="I773" t="s">
        <v>20</v>
      </c>
      <c r="P773">
        <f t="shared" si="12"/>
        <v>3380</v>
      </c>
      <c r="T773">
        <f t="shared" si="13"/>
        <v>3380</v>
      </c>
    </row>
    <row r="774" spans="1:20" x14ac:dyDescent="0.25">
      <c r="A774" s="1">
        <v>36992</v>
      </c>
      <c r="B774">
        <v>33</v>
      </c>
      <c r="C774" t="s">
        <v>20</v>
      </c>
      <c r="D774">
        <v>14.1</v>
      </c>
      <c r="E774" s="2" t="s">
        <v>20</v>
      </c>
      <c r="F774">
        <v>4.8</v>
      </c>
      <c r="G774" t="s">
        <v>20</v>
      </c>
      <c r="H774">
        <v>3140</v>
      </c>
      <c r="I774" t="s">
        <v>20</v>
      </c>
      <c r="P774">
        <f t="shared" si="12"/>
        <v>3140</v>
      </c>
      <c r="T774">
        <f t="shared" si="13"/>
        <v>3140</v>
      </c>
    </row>
    <row r="775" spans="1:20" x14ac:dyDescent="0.25">
      <c r="A775" s="1">
        <v>36993</v>
      </c>
      <c r="B775">
        <v>48</v>
      </c>
      <c r="C775" t="s">
        <v>20</v>
      </c>
      <c r="D775">
        <v>17.7</v>
      </c>
      <c r="E775" s="2" t="s">
        <v>20</v>
      </c>
      <c r="F775">
        <v>5.8</v>
      </c>
      <c r="G775" t="s">
        <v>20</v>
      </c>
      <c r="H775">
        <v>2730</v>
      </c>
      <c r="I775" t="s">
        <v>20</v>
      </c>
      <c r="P775">
        <f t="shared" si="12"/>
        <v>2730</v>
      </c>
      <c r="T775">
        <f t="shared" si="13"/>
        <v>2730</v>
      </c>
    </row>
    <row r="776" spans="1:20" x14ac:dyDescent="0.25">
      <c r="A776" s="1">
        <v>36994</v>
      </c>
      <c r="B776">
        <v>35</v>
      </c>
      <c r="C776" t="s">
        <v>20</v>
      </c>
      <c r="D776">
        <v>21.8</v>
      </c>
      <c r="E776" s="2" t="s">
        <v>20</v>
      </c>
      <c r="F776">
        <v>5.9</v>
      </c>
      <c r="G776" t="s">
        <v>20</v>
      </c>
      <c r="H776">
        <v>3060</v>
      </c>
      <c r="I776" t="s">
        <v>20</v>
      </c>
      <c r="P776">
        <f t="shared" si="12"/>
        <v>3060</v>
      </c>
      <c r="T776">
        <f t="shared" si="13"/>
        <v>3060</v>
      </c>
    </row>
    <row r="777" spans="1:20" x14ac:dyDescent="0.25">
      <c r="A777" s="1">
        <v>36995</v>
      </c>
      <c r="B777">
        <v>34</v>
      </c>
      <c r="C777" t="s">
        <v>20</v>
      </c>
      <c r="D777">
        <v>23.4</v>
      </c>
      <c r="E777" s="2" t="s">
        <v>20</v>
      </c>
      <c r="F777">
        <v>6.6</v>
      </c>
      <c r="G777" t="s">
        <v>20</v>
      </c>
      <c r="H777">
        <v>3050</v>
      </c>
      <c r="I777" t="s">
        <v>20</v>
      </c>
      <c r="P777">
        <f t="shared" si="12"/>
        <v>3050</v>
      </c>
      <c r="T777">
        <f t="shared" si="13"/>
        <v>3050</v>
      </c>
    </row>
    <row r="778" spans="1:20" x14ac:dyDescent="0.25">
      <c r="A778" s="1">
        <v>36996</v>
      </c>
      <c r="B778">
        <v>33</v>
      </c>
      <c r="C778" t="s">
        <v>20</v>
      </c>
      <c r="D778">
        <v>22</v>
      </c>
      <c r="E778" s="2" t="s">
        <v>20</v>
      </c>
      <c r="F778">
        <v>7.8</v>
      </c>
      <c r="G778" t="s">
        <v>20</v>
      </c>
      <c r="H778">
        <v>3060</v>
      </c>
      <c r="I778" t="s">
        <v>20</v>
      </c>
      <c r="P778">
        <f t="shared" si="12"/>
        <v>3060</v>
      </c>
      <c r="T778">
        <f t="shared" si="13"/>
        <v>3060</v>
      </c>
    </row>
    <row r="779" spans="1:20" x14ac:dyDescent="0.25">
      <c r="A779" s="1">
        <v>36997</v>
      </c>
      <c r="B779">
        <v>32</v>
      </c>
      <c r="C779" t="s">
        <v>20</v>
      </c>
      <c r="D779">
        <v>10.6</v>
      </c>
      <c r="E779" s="2" t="s">
        <v>20</v>
      </c>
      <c r="F779">
        <v>7.2</v>
      </c>
      <c r="G779" t="s">
        <v>20</v>
      </c>
      <c r="H779">
        <v>3090</v>
      </c>
      <c r="I779" t="s">
        <v>20</v>
      </c>
      <c r="P779">
        <f t="shared" si="12"/>
        <v>3090</v>
      </c>
      <c r="T779">
        <f t="shared" si="13"/>
        <v>3090</v>
      </c>
    </row>
    <row r="780" spans="1:20" x14ac:dyDescent="0.25">
      <c r="A780" s="1">
        <v>36998</v>
      </c>
      <c r="B780">
        <v>32</v>
      </c>
      <c r="C780" t="s">
        <v>20</v>
      </c>
      <c r="D780">
        <v>18</v>
      </c>
      <c r="E780" s="2" t="s">
        <v>20</v>
      </c>
      <c r="F780">
        <v>7.2</v>
      </c>
      <c r="G780" t="s">
        <v>20</v>
      </c>
      <c r="H780">
        <v>3190</v>
      </c>
      <c r="I780" t="s">
        <v>20</v>
      </c>
      <c r="P780">
        <f t="shared" si="12"/>
        <v>3190</v>
      </c>
      <c r="T780">
        <f t="shared" si="13"/>
        <v>3190</v>
      </c>
    </row>
    <row r="781" spans="1:20" x14ac:dyDescent="0.25">
      <c r="A781" s="1">
        <v>36999</v>
      </c>
      <c r="B781">
        <v>33</v>
      </c>
      <c r="C781" t="s">
        <v>20</v>
      </c>
      <c r="D781">
        <v>24.9</v>
      </c>
      <c r="E781" s="2" t="s">
        <v>20</v>
      </c>
      <c r="F781">
        <v>5.5</v>
      </c>
      <c r="G781" t="s">
        <v>20</v>
      </c>
      <c r="H781">
        <v>3230</v>
      </c>
      <c r="I781" t="s">
        <v>20</v>
      </c>
      <c r="P781">
        <f t="shared" si="12"/>
        <v>3230</v>
      </c>
      <c r="T781">
        <f t="shared" si="13"/>
        <v>3230</v>
      </c>
    </row>
    <row r="782" spans="1:20" x14ac:dyDescent="0.25">
      <c r="A782" s="1">
        <v>37000</v>
      </c>
      <c r="B782">
        <v>32</v>
      </c>
      <c r="C782" t="s">
        <v>20</v>
      </c>
      <c r="D782">
        <v>21.7</v>
      </c>
      <c r="E782" s="2" t="s">
        <v>20</v>
      </c>
      <c r="F782">
        <v>10</v>
      </c>
      <c r="G782" t="s">
        <v>20</v>
      </c>
      <c r="H782">
        <v>3260</v>
      </c>
      <c r="I782" t="s">
        <v>20</v>
      </c>
      <c r="P782">
        <f t="shared" si="12"/>
        <v>3260</v>
      </c>
      <c r="T782">
        <f t="shared" si="13"/>
        <v>3260</v>
      </c>
    </row>
    <row r="783" spans="1:20" x14ac:dyDescent="0.25">
      <c r="A783" s="1">
        <v>37001</v>
      </c>
      <c r="B783">
        <v>31</v>
      </c>
      <c r="C783" t="s">
        <v>20</v>
      </c>
      <c r="D783">
        <v>19.399999999999999</v>
      </c>
      <c r="E783" s="2" t="s">
        <v>20</v>
      </c>
      <c r="F783">
        <v>9.4</v>
      </c>
      <c r="G783" t="s">
        <v>20</v>
      </c>
      <c r="H783">
        <v>3240</v>
      </c>
      <c r="I783" t="s">
        <v>20</v>
      </c>
      <c r="P783">
        <f t="shared" si="12"/>
        <v>3240</v>
      </c>
      <c r="T783">
        <f t="shared" si="13"/>
        <v>3240</v>
      </c>
    </row>
    <row r="784" spans="1:20" x14ac:dyDescent="0.25">
      <c r="A784" s="1">
        <v>37002</v>
      </c>
      <c r="B784">
        <v>34</v>
      </c>
      <c r="C784" t="s">
        <v>20</v>
      </c>
      <c r="D784">
        <v>21.4</v>
      </c>
      <c r="E784" s="2" t="s">
        <v>20</v>
      </c>
      <c r="F784">
        <v>6.6</v>
      </c>
      <c r="G784" t="s">
        <v>20</v>
      </c>
      <c r="H784">
        <v>3130</v>
      </c>
      <c r="I784" t="s">
        <v>20</v>
      </c>
      <c r="P784">
        <f t="shared" si="12"/>
        <v>3130</v>
      </c>
      <c r="T784">
        <f t="shared" si="13"/>
        <v>3130</v>
      </c>
    </row>
    <row r="785" spans="1:20" x14ac:dyDescent="0.25">
      <c r="A785" s="1">
        <v>37003</v>
      </c>
      <c r="B785">
        <v>39</v>
      </c>
      <c r="C785" t="s">
        <v>20</v>
      </c>
      <c r="D785">
        <v>20.3</v>
      </c>
      <c r="E785" s="2" t="s">
        <v>20</v>
      </c>
      <c r="F785">
        <v>5.8</v>
      </c>
      <c r="G785" t="s">
        <v>20</v>
      </c>
      <c r="H785">
        <v>3270</v>
      </c>
      <c r="I785" t="s">
        <v>20</v>
      </c>
      <c r="P785">
        <f t="shared" si="12"/>
        <v>3270</v>
      </c>
      <c r="T785">
        <f t="shared" si="13"/>
        <v>3270</v>
      </c>
    </row>
    <row r="786" spans="1:20" x14ac:dyDescent="0.25">
      <c r="A786" s="1">
        <v>37004</v>
      </c>
      <c r="B786">
        <v>39</v>
      </c>
      <c r="C786" t="s">
        <v>20</v>
      </c>
      <c r="D786">
        <v>22.1</v>
      </c>
      <c r="E786" s="2" t="s">
        <v>20</v>
      </c>
      <c r="F786">
        <v>4.0999999999999996</v>
      </c>
      <c r="G786" t="s">
        <v>20</v>
      </c>
      <c r="H786">
        <v>3380</v>
      </c>
      <c r="I786" t="s">
        <v>20</v>
      </c>
      <c r="P786">
        <f t="shared" si="12"/>
        <v>3380</v>
      </c>
      <c r="T786">
        <f t="shared" si="13"/>
        <v>3380</v>
      </c>
    </row>
    <row r="787" spans="1:20" x14ac:dyDescent="0.25">
      <c r="A787" s="1">
        <v>37005</v>
      </c>
      <c r="B787">
        <v>34</v>
      </c>
      <c r="C787" t="s">
        <v>20</v>
      </c>
      <c r="D787">
        <v>24.8</v>
      </c>
      <c r="E787" s="2" t="s">
        <v>20</v>
      </c>
      <c r="F787">
        <v>7.1</v>
      </c>
      <c r="G787" t="s">
        <v>20</v>
      </c>
      <c r="H787">
        <v>3390</v>
      </c>
      <c r="I787" t="s">
        <v>20</v>
      </c>
      <c r="P787">
        <f t="shared" si="12"/>
        <v>3390</v>
      </c>
      <c r="T787">
        <f t="shared" si="13"/>
        <v>3390</v>
      </c>
    </row>
    <row r="788" spans="1:20" x14ac:dyDescent="0.25">
      <c r="A788" s="1">
        <v>37006</v>
      </c>
      <c r="B788">
        <v>63</v>
      </c>
      <c r="C788" t="s">
        <v>20</v>
      </c>
      <c r="D788">
        <v>24.8</v>
      </c>
      <c r="E788" s="2" t="s">
        <v>20</v>
      </c>
      <c r="F788">
        <v>9.1999999999999993</v>
      </c>
      <c r="G788" t="s">
        <v>20</v>
      </c>
      <c r="H788">
        <v>2610</v>
      </c>
      <c r="I788" t="s">
        <v>20</v>
      </c>
      <c r="P788">
        <f t="shared" si="12"/>
        <v>2610</v>
      </c>
      <c r="T788">
        <f t="shared" si="13"/>
        <v>2610</v>
      </c>
    </row>
    <row r="789" spans="1:20" x14ac:dyDescent="0.25">
      <c r="A789" s="1">
        <v>37007</v>
      </c>
      <c r="B789">
        <v>95</v>
      </c>
      <c r="C789" t="s">
        <v>20</v>
      </c>
      <c r="D789">
        <v>24.7</v>
      </c>
      <c r="E789" s="2" t="s">
        <v>20</v>
      </c>
      <c r="F789">
        <v>13.3</v>
      </c>
      <c r="G789" t="s">
        <v>20</v>
      </c>
      <c r="H789">
        <v>1870</v>
      </c>
      <c r="I789" t="s">
        <v>20</v>
      </c>
      <c r="P789">
        <f t="shared" si="12"/>
        <v>1870</v>
      </c>
      <c r="T789">
        <f t="shared" si="13"/>
        <v>1870</v>
      </c>
    </row>
    <row r="790" spans="1:20" x14ac:dyDescent="0.25">
      <c r="A790" s="1">
        <v>37008</v>
      </c>
      <c r="B790">
        <v>96</v>
      </c>
      <c r="C790" t="s">
        <v>20</v>
      </c>
      <c r="D790">
        <v>25.1</v>
      </c>
      <c r="E790" s="2" t="s">
        <v>20</v>
      </c>
      <c r="F790">
        <v>14.1</v>
      </c>
      <c r="G790" t="s">
        <v>20</v>
      </c>
      <c r="H790">
        <v>1900</v>
      </c>
      <c r="I790" t="s">
        <v>20</v>
      </c>
      <c r="P790">
        <f t="shared" si="12"/>
        <v>1900</v>
      </c>
      <c r="T790">
        <f t="shared" si="13"/>
        <v>1900</v>
      </c>
    </row>
    <row r="791" spans="1:20" x14ac:dyDescent="0.25">
      <c r="A791" s="1">
        <v>37009</v>
      </c>
      <c r="B791">
        <v>74</v>
      </c>
      <c r="C791" t="s">
        <v>20</v>
      </c>
      <c r="D791">
        <v>24.4</v>
      </c>
      <c r="E791" s="2" t="s">
        <v>20</v>
      </c>
      <c r="F791">
        <v>14</v>
      </c>
      <c r="G791" t="s">
        <v>20</v>
      </c>
      <c r="H791">
        <v>2300</v>
      </c>
      <c r="I791" t="s">
        <v>20</v>
      </c>
      <c r="P791">
        <f t="shared" si="12"/>
        <v>2300</v>
      </c>
      <c r="T791">
        <f t="shared" si="13"/>
        <v>2300</v>
      </c>
    </row>
    <row r="792" spans="1:20" x14ac:dyDescent="0.25">
      <c r="A792" s="1">
        <v>37010</v>
      </c>
      <c r="B792">
        <v>60</v>
      </c>
      <c r="C792" t="s">
        <v>20</v>
      </c>
      <c r="D792">
        <v>24.5</v>
      </c>
      <c r="E792" s="2" t="s">
        <v>20</v>
      </c>
      <c r="F792">
        <v>12.2</v>
      </c>
      <c r="G792" t="s">
        <v>20</v>
      </c>
      <c r="H792">
        <v>2720</v>
      </c>
      <c r="I792" t="s">
        <v>20</v>
      </c>
      <c r="P792">
        <f t="shared" si="12"/>
        <v>2720</v>
      </c>
      <c r="T792">
        <f t="shared" si="13"/>
        <v>2720</v>
      </c>
    </row>
    <row r="793" spans="1:20" x14ac:dyDescent="0.25">
      <c r="A793" s="1">
        <v>37011</v>
      </c>
      <c r="B793">
        <v>50</v>
      </c>
      <c r="C793" t="s">
        <v>20</v>
      </c>
      <c r="D793">
        <v>25.2</v>
      </c>
      <c r="E793" s="2" t="s">
        <v>20</v>
      </c>
      <c r="F793">
        <v>11.4</v>
      </c>
      <c r="G793" t="s">
        <v>20</v>
      </c>
      <c r="H793">
        <v>2920</v>
      </c>
      <c r="I793" t="s">
        <v>20</v>
      </c>
      <c r="P793">
        <f t="shared" si="12"/>
        <v>2920</v>
      </c>
      <c r="T793">
        <f t="shared" si="13"/>
        <v>2920</v>
      </c>
    </row>
    <row r="794" spans="1:20" x14ac:dyDescent="0.25">
      <c r="A794" s="1">
        <v>37012</v>
      </c>
      <c r="B794">
        <v>38</v>
      </c>
      <c r="C794" t="s">
        <v>20</v>
      </c>
      <c r="D794">
        <v>28.2</v>
      </c>
      <c r="E794" s="2" t="s">
        <v>20</v>
      </c>
      <c r="F794">
        <v>11</v>
      </c>
      <c r="G794" t="s">
        <v>20</v>
      </c>
      <c r="H794">
        <v>3090</v>
      </c>
      <c r="I794" t="s">
        <v>20</v>
      </c>
      <c r="P794">
        <f t="shared" si="12"/>
        <v>3090</v>
      </c>
      <c r="T794">
        <f t="shared" si="13"/>
        <v>3090</v>
      </c>
    </row>
    <row r="795" spans="1:20" x14ac:dyDescent="0.25">
      <c r="A795" s="1">
        <v>37013</v>
      </c>
      <c r="B795">
        <v>36</v>
      </c>
      <c r="C795" t="s">
        <v>20</v>
      </c>
      <c r="D795">
        <v>17.3</v>
      </c>
      <c r="E795" s="2" t="s">
        <v>20</v>
      </c>
      <c r="F795">
        <v>10.1</v>
      </c>
      <c r="G795" t="s">
        <v>20</v>
      </c>
      <c r="P795" t="e">
        <f t="shared" si="12"/>
        <v>#NUM!</v>
      </c>
      <c r="T795" t="e">
        <f t="shared" si="13"/>
        <v>#NUM!</v>
      </c>
    </row>
    <row r="796" spans="1:20" x14ac:dyDescent="0.25">
      <c r="A796" s="1">
        <v>37014</v>
      </c>
      <c r="B796">
        <v>36</v>
      </c>
      <c r="C796" t="s">
        <v>20</v>
      </c>
      <c r="D796">
        <v>10.3</v>
      </c>
      <c r="E796" s="2" t="s">
        <v>20</v>
      </c>
      <c r="F796">
        <v>8.6999999999999993</v>
      </c>
      <c r="G796" t="s">
        <v>20</v>
      </c>
      <c r="P796" t="e">
        <f t="shared" si="12"/>
        <v>#NUM!</v>
      </c>
      <c r="T796" t="e">
        <f t="shared" si="13"/>
        <v>#NUM!</v>
      </c>
    </row>
    <row r="797" spans="1:20" x14ac:dyDescent="0.25">
      <c r="A797" s="1">
        <v>37015</v>
      </c>
      <c r="B797">
        <v>38</v>
      </c>
      <c r="C797" t="s">
        <v>21</v>
      </c>
      <c r="E797" s="2"/>
      <c r="P797" t="e">
        <f t="shared" si="12"/>
        <v>#NUM!</v>
      </c>
      <c r="T797" t="e">
        <f t="shared" si="13"/>
        <v>#NUM!</v>
      </c>
    </row>
    <row r="798" spans="1:20" x14ac:dyDescent="0.25">
      <c r="A798" s="1">
        <v>37016</v>
      </c>
      <c r="B798">
        <v>72</v>
      </c>
      <c r="C798" t="s">
        <v>20</v>
      </c>
      <c r="D798">
        <v>11.1</v>
      </c>
      <c r="E798" s="2" t="s">
        <v>20</v>
      </c>
      <c r="F798">
        <v>7.9</v>
      </c>
      <c r="G798" t="s">
        <v>20</v>
      </c>
      <c r="H798">
        <v>2340</v>
      </c>
      <c r="I798" t="s">
        <v>20</v>
      </c>
      <c r="P798">
        <f t="shared" si="12"/>
        <v>2340</v>
      </c>
      <c r="T798">
        <f t="shared" si="13"/>
        <v>2340</v>
      </c>
    </row>
    <row r="799" spans="1:20" x14ac:dyDescent="0.25">
      <c r="A799" s="1">
        <v>37017</v>
      </c>
      <c r="B799">
        <v>92</v>
      </c>
      <c r="C799" t="s">
        <v>20</v>
      </c>
      <c r="D799">
        <v>20.9</v>
      </c>
      <c r="E799" s="2" t="s">
        <v>20</v>
      </c>
      <c r="F799">
        <v>7.7</v>
      </c>
      <c r="G799" t="s">
        <v>20</v>
      </c>
      <c r="H799">
        <v>2040</v>
      </c>
      <c r="I799" t="s">
        <v>20</v>
      </c>
      <c r="P799">
        <f t="shared" si="12"/>
        <v>2040</v>
      </c>
      <c r="T799">
        <f t="shared" si="13"/>
        <v>2040</v>
      </c>
    </row>
    <row r="800" spans="1:20" x14ac:dyDescent="0.25">
      <c r="A800" s="1">
        <v>37018</v>
      </c>
      <c r="B800">
        <v>84</v>
      </c>
      <c r="C800" t="s">
        <v>20</v>
      </c>
      <c r="D800">
        <v>22</v>
      </c>
      <c r="E800" s="2" t="s">
        <v>20</v>
      </c>
      <c r="F800">
        <v>10.1</v>
      </c>
      <c r="G800" t="s">
        <v>20</v>
      </c>
      <c r="H800">
        <v>2430</v>
      </c>
      <c r="I800" t="s">
        <v>20</v>
      </c>
      <c r="P800">
        <f t="shared" si="12"/>
        <v>2430</v>
      </c>
      <c r="T800">
        <f t="shared" si="13"/>
        <v>2430</v>
      </c>
    </row>
    <row r="801" spans="1:20" x14ac:dyDescent="0.25">
      <c r="A801" s="1">
        <v>37019</v>
      </c>
      <c r="B801">
        <v>82</v>
      </c>
      <c r="C801" t="s">
        <v>20</v>
      </c>
      <c r="E801" s="2"/>
      <c r="F801">
        <v>12.3</v>
      </c>
      <c r="G801" t="s">
        <v>20</v>
      </c>
      <c r="H801">
        <v>2240</v>
      </c>
      <c r="I801" t="s">
        <v>20</v>
      </c>
      <c r="P801">
        <f t="shared" si="12"/>
        <v>2240</v>
      </c>
      <c r="T801">
        <f t="shared" si="13"/>
        <v>2240</v>
      </c>
    </row>
    <row r="802" spans="1:20" x14ac:dyDescent="0.25">
      <c r="A802" s="1">
        <v>37020</v>
      </c>
      <c r="B802">
        <v>64</v>
      </c>
      <c r="C802" t="s">
        <v>20</v>
      </c>
      <c r="E802" s="2"/>
      <c r="P802" t="e">
        <f t="shared" si="12"/>
        <v>#NUM!</v>
      </c>
      <c r="T802" t="e">
        <f t="shared" si="13"/>
        <v>#NUM!</v>
      </c>
    </row>
    <row r="803" spans="1:20" x14ac:dyDescent="0.25">
      <c r="A803" s="1">
        <v>37021</v>
      </c>
      <c r="B803">
        <v>58</v>
      </c>
      <c r="C803" t="s">
        <v>20</v>
      </c>
      <c r="E803" s="2"/>
      <c r="P803" t="e">
        <f t="shared" si="12"/>
        <v>#NUM!</v>
      </c>
      <c r="T803" t="e">
        <f t="shared" si="13"/>
        <v>#NUM!</v>
      </c>
    </row>
    <row r="804" spans="1:20" x14ac:dyDescent="0.25">
      <c r="A804" s="1">
        <v>37022</v>
      </c>
      <c r="B804">
        <v>57</v>
      </c>
      <c r="C804" t="s">
        <v>20</v>
      </c>
      <c r="E804" s="2"/>
      <c r="P804" t="e">
        <f t="shared" si="12"/>
        <v>#NUM!</v>
      </c>
      <c r="T804" t="e">
        <f t="shared" si="13"/>
        <v>#NUM!</v>
      </c>
    </row>
    <row r="805" spans="1:20" x14ac:dyDescent="0.25">
      <c r="A805" s="1">
        <v>37023</v>
      </c>
      <c r="B805">
        <v>55</v>
      </c>
      <c r="C805" t="s">
        <v>20</v>
      </c>
      <c r="E805" s="2"/>
      <c r="P805" t="e">
        <f t="shared" si="12"/>
        <v>#NUM!</v>
      </c>
      <c r="T805" t="e">
        <f t="shared" si="13"/>
        <v>#NUM!</v>
      </c>
    </row>
    <row r="806" spans="1:20" x14ac:dyDescent="0.25">
      <c r="A806" s="1">
        <v>37024</v>
      </c>
      <c r="B806">
        <v>59</v>
      </c>
      <c r="C806" t="s">
        <v>20</v>
      </c>
      <c r="E806" s="2"/>
      <c r="P806" t="e">
        <f t="shared" si="12"/>
        <v>#NUM!</v>
      </c>
      <c r="T806" t="e">
        <f t="shared" si="13"/>
        <v>#NUM!</v>
      </c>
    </row>
    <row r="807" spans="1:20" x14ac:dyDescent="0.25">
      <c r="A807" s="1">
        <v>37025</v>
      </c>
      <c r="B807">
        <v>78</v>
      </c>
      <c r="C807" t="s">
        <v>20</v>
      </c>
      <c r="E807" s="2"/>
      <c r="P807" t="e">
        <f t="shared" si="12"/>
        <v>#NUM!</v>
      </c>
      <c r="T807" t="e">
        <f t="shared" si="13"/>
        <v>#NUM!</v>
      </c>
    </row>
    <row r="808" spans="1:20" x14ac:dyDescent="0.25">
      <c r="A808" s="1">
        <v>37026</v>
      </c>
      <c r="B808">
        <v>95</v>
      </c>
      <c r="C808" t="s">
        <v>20</v>
      </c>
      <c r="E808" s="2"/>
      <c r="P808" t="e">
        <f t="shared" si="12"/>
        <v>#NUM!</v>
      </c>
      <c r="T808" t="e">
        <f t="shared" si="13"/>
        <v>#NUM!</v>
      </c>
    </row>
    <row r="809" spans="1:20" x14ac:dyDescent="0.25">
      <c r="A809" s="1">
        <v>37027</v>
      </c>
      <c r="B809">
        <v>82</v>
      </c>
      <c r="C809" t="s">
        <v>20</v>
      </c>
      <c r="E809" s="2"/>
      <c r="P809" t="e">
        <f t="shared" si="12"/>
        <v>#NUM!</v>
      </c>
      <c r="T809" t="e">
        <f t="shared" si="13"/>
        <v>#NUM!</v>
      </c>
    </row>
    <row r="810" spans="1:20" x14ac:dyDescent="0.25">
      <c r="A810" s="1">
        <v>37028</v>
      </c>
      <c r="B810">
        <v>189</v>
      </c>
      <c r="C810" t="s">
        <v>20</v>
      </c>
      <c r="E810" s="2"/>
      <c r="P810" t="e">
        <f t="shared" si="12"/>
        <v>#NUM!</v>
      </c>
      <c r="T810" t="e">
        <f t="shared" si="13"/>
        <v>#NUM!</v>
      </c>
    </row>
    <row r="811" spans="1:20" x14ac:dyDescent="0.25">
      <c r="A811" s="1">
        <v>37029</v>
      </c>
      <c r="B811">
        <v>467</v>
      </c>
      <c r="C811" t="s">
        <v>20</v>
      </c>
      <c r="E811" s="2"/>
      <c r="P811" t="e">
        <f t="shared" si="12"/>
        <v>#NUM!</v>
      </c>
      <c r="T811" t="e">
        <f t="shared" si="13"/>
        <v>#NUM!</v>
      </c>
    </row>
    <row r="812" spans="1:20" x14ac:dyDescent="0.25">
      <c r="A812" s="1">
        <v>37030</v>
      </c>
      <c r="B812">
        <v>532</v>
      </c>
      <c r="C812" t="s">
        <v>20</v>
      </c>
      <c r="E812" s="2"/>
      <c r="P812" t="e">
        <f t="shared" si="12"/>
        <v>#NUM!</v>
      </c>
      <c r="T812" t="e">
        <f t="shared" si="13"/>
        <v>#NUM!</v>
      </c>
    </row>
    <row r="813" spans="1:20" x14ac:dyDescent="0.25">
      <c r="A813" s="1">
        <v>37031</v>
      </c>
      <c r="B813">
        <v>529</v>
      </c>
      <c r="C813" t="s">
        <v>20</v>
      </c>
      <c r="E813" s="2"/>
      <c r="P813" t="e">
        <f t="shared" si="12"/>
        <v>#NUM!</v>
      </c>
      <c r="T813" t="e">
        <f t="shared" si="13"/>
        <v>#NUM!</v>
      </c>
    </row>
    <row r="814" spans="1:20" x14ac:dyDescent="0.25">
      <c r="A814" s="1">
        <v>37032</v>
      </c>
      <c r="B814">
        <v>614</v>
      </c>
      <c r="C814" t="s">
        <v>20</v>
      </c>
      <c r="E814" s="2"/>
      <c r="P814" t="e">
        <f t="shared" si="12"/>
        <v>#NUM!</v>
      </c>
      <c r="T814" t="e">
        <f t="shared" si="13"/>
        <v>#NUM!</v>
      </c>
    </row>
    <row r="815" spans="1:20" x14ac:dyDescent="0.25">
      <c r="A815" s="1">
        <v>37033</v>
      </c>
      <c r="B815">
        <v>675</v>
      </c>
      <c r="C815" t="s">
        <v>20</v>
      </c>
      <c r="E815" s="2"/>
      <c r="P815" t="e">
        <f t="shared" si="12"/>
        <v>#NUM!</v>
      </c>
      <c r="T815" t="e">
        <f t="shared" si="13"/>
        <v>#NUM!</v>
      </c>
    </row>
    <row r="816" spans="1:20" x14ac:dyDescent="0.25">
      <c r="A816" s="1">
        <v>37034</v>
      </c>
      <c r="B816">
        <v>445</v>
      </c>
      <c r="C816" t="s">
        <v>20</v>
      </c>
      <c r="D816">
        <v>22.7</v>
      </c>
      <c r="E816" s="2" t="s">
        <v>20</v>
      </c>
      <c r="F816">
        <v>16.399999999999999</v>
      </c>
      <c r="G816" t="s">
        <v>20</v>
      </c>
      <c r="H816">
        <v>1220</v>
      </c>
      <c r="I816" t="s">
        <v>20</v>
      </c>
      <c r="P816">
        <f t="shared" ref="P816:P879" si="14">_xlfn.PERCENTILE.INC(G816:N816,0.01)</f>
        <v>1220</v>
      </c>
      <c r="T816">
        <f t="shared" ref="T816:T879" si="15">_xlfn.PERCENTILE.INC(G816:N816,0.99)</f>
        <v>1220</v>
      </c>
    </row>
    <row r="817" spans="1:20" x14ac:dyDescent="0.25">
      <c r="A817" s="1">
        <v>37035</v>
      </c>
      <c r="B817">
        <v>262</v>
      </c>
      <c r="C817" t="s">
        <v>20</v>
      </c>
      <c r="D817">
        <v>23.5</v>
      </c>
      <c r="E817" s="2" t="s">
        <v>20</v>
      </c>
      <c r="F817">
        <v>16.3</v>
      </c>
      <c r="G817" t="s">
        <v>20</v>
      </c>
      <c r="H817">
        <v>1520</v>
      </c>
      <c r="I817" t="s">
        <v>20</v>
      </c>
      <c r="P817">
        <f t="shared" si="14"/>
        <v>1520</v>
      </c>
      <c r="T817">
        <f t="shared" si="15"/>
        <v>1520</v>
      </c>
    </row>
    <row r="818" spans="1:20" x14ac:dyDescent="0.25">
      <c r="A818" s="1">
        <v>37036</v>
      </c>
      <c r="B818">
        <v>1010</v>
      </c>
      <c r="C818" t="s">
        <v>20</v>
      </c>
      <c r="D818">
        <v>20.399999999999999</v>
      </c>
      <c r="E818" s="2" t="s">
        <v>20</v>
      </c>
      <c r="F818">
        <v>16.600000000000001</v>
      </c>
      <c r="G818" t="s">
        <v>20</v>
      </c>
      <c r="H818">
        <v>1110</v>
      </c>
      <c r="I818" t="s">
        <v>20</v>
      </c>
      <c r="P818">
        <f t="shared" si="14"/>
        <v>1110</v>
      </c>
      <c r="T818">
        <f t="shared" si="15"/>
        <v>1110</v>
      </c>
    </row>
    <row r="819" spans="1:20" x14ac:dyDescent="0.25">
      <c r="A819" s="1">
        <v>37037</v>
      </c>
      <c r="B819">
        <v>854</v>
      </c>
      <c r="C819" t="s">
        <v>20</v>
      </c>
      <c r="D819">
        <v>22.2</v>
      </c>
      <c r="E819" s="2" t="s">
        <v>20</v>
      </c>
      <c r="F819">
        <v>17.399999999999999</v>
      </c>
      <c r="G819" t="s">
        <v>20</v>
      </c>
      <c r="H819">
        <v>988</v>
      </c>
      <c r="I819" t="s">
        <v>20</v>
      </c>
      <c r="P819">
        <f t="shared" si="14"/>
        <v>988</v>
      </c>
      <c r="T819">
        <f t="shared" si="15"/>
        <v>988</v>
      </c>
    </row>
    <row r="820" spans="1:20" x14ac:dyDescent="0.25">
      <c r="A820" s="1">
        <v>37038</v>
      </c>
      <c r="B820">
        <v>585</v>
      </c>
      <c r="C820" t="s">
        <v>20</v>
      </c>
      <c r="D820">
        <v>23.6</v>
      </c>
      <c r="E820" s="2" t="s">
        <v>20</v>
      </c>
      <c r="F820">
        <v>18.3</v>
      </c>
      <c r="G820" t="s">
        <v>20</v>
      </c>
      <c r="H820">
        <v>1100</v>
      </c>
      <c r="I820" t="s">
        <v>20</v>
      </c>
      <c r="P820">
        <f t="shared" si="14"/>
        <v>1100</v>
      </c>
      <c r="T820">
        <f t="shared" si="15"/>
        <v>1100</v>
      </c>
    </row>
    <row r="821" spans="1:20" x14ac:dyDescent="0.25">
      <c r="A821" s="1">
        <v>37039</v>
      </c>
      <c r="B821">
        <v>821</v>
      </c>
      <c r="C821" t="s">
        <v>20</v>
      </c>
      <c r="D821">
        <v>22.3</v>
      </c>
      <c r="E821" s="2" t="s">
        <v>20</v>
      </c>
      <c r="F821">
        <v>18.899999999999999</v>
      </c>
      <c r="G821" t="s">
        <v>20</v>
      </c>
      <c r="H821">
        <v>1030</v>
      </c>
      <c r="I821" t="s">
        <v>20</v>
      </c>
      <c r="P821">
        <f t="shared" si="14"/>
        <v>1030</v>
      </c>
      <c r="T821">
        <f t="shared" si="15"/>
        <v>1030</v>
      </c>
    </row>
    <row r="822" spans="1:20" x14ac:dyDescent="0.25">
      <c r="A822" s="1">
        <v>37040</v>
      </c>
      <c r="B822">
        <v>634</v>
      </c>
      <c r="C822" t="s">
        <v>20</v>
      </c>
      <c r="D822">
        <v>23.8</v>
      </c>
      <c r="E822" s="2" t="s">
        <v>20</v>
      </c>
      <c r="F822">
        <v>18.899999999999999</v>
      </c>
      <c r="G822" t="s">
        <v>20</v>
      </c>
      <c r="H822">
        <v>1110</v>
      </c>
      <c r="I822" t="s">
        <v>20</v>
      </c>
      <c r="P822">
        <f t="shared" si="14"/>
        <v>1110</v>
      </c>
      <c r="T822">
        <f t="shared" si="15"/>
        <v>1110</v>
      </c>
    </row>
    <row r="823" spans="1:20" x14ac:dyDescent="0.25">
      <c r="A823" s="1">
        <v>37041</v>
      </c>
      <c r="B823">
        <v>730</v>
      </c>
      <c r="C823" t="s">
        <v>20</v>
      </c>
      <c r="D823">
        <v>22.4</v>
      </c>
      <c r="E823" s="2" t="s">
        <v>20</v>
      </c>
      <c r="F823">
        <v>18.5</v>
      </c>
      <c r="G823" t="s">
        <v>20</v>
      </c>
      <c r="H823">
        <v>1070</v>
      </c>
      <c r="I823" t="s">
        <v>20</v>
      </c>
      <c r="P823">
        <f t="shared" si="14"/>
        <v>1070</v>
      </c>
      <c r="T823">
        <f t="shared" si="15"/>
        <v>1070</v>
      </c>
    </row>
    <row r="824" spans="1:20" x14ac:dyDescent="0.25">
      <c r="A824" s="1">
        <v>37042</v>
      </c>
      <c r="B824">
        <v>681</v>
      </c>
      <c r="C824" t="s">
        <v>20</v>
      </c>
      <c r="D824">
        <v>23.5</v>
      </c>
      <c r="E824" s="2" t="s">
        <v>20</v>
      </c>
      <c r="F824">
        <v>17.899999999999999</v>
      </c>
      <c r="G824" t="s">
        <v>20</v>
      </c>
      <c r="H824">
        <v>1090</v>
      </c>
      <c r="I824" t="s">
        <v>20</v>
      </c>
      <c r="P824">
        <f t="shared" si="14"/>
        <v>1090</v>
      </c>
      <c r="T824">
        <f t="shared" si="15"/>
        <v>1090</v>
      </c>
    </row>
    <row r="825" spans="1:20" x14ac:dyDescent="0.25">
      <c r="A825" s="1">
        <v>37043</v>
      </c>
      <c r="B825">
        <v>635</v>
      </c>
      <c r="C825" t="s">
        <v>20</v>
      </c>
      <c r="D825">
        <v>25.3</v>
      </c>
      <c r="E825" s="2" t="s">
        <v>20</v>
      </c>
      <c r="F825">
        <v>19.600000000000001</v>
      </c>
      <c r="G825" t="s">
        <v>20</v>
      </c>
      <c r="H825">
        <v>995</v>
      </c>
      <c r="I825" t="s">
        <v>20</v>
      </c>
      <c r="P825">
        <f t="shared" si="14"/>
        <v>995</v>
      </c>
      <c r="T825">
        <f t="shared" si="15"/>
        <v>995</v>
      </c>
    </row>
    <row r="826" spans="1:20" x14ac:dyDescent="0.25">
      <c r="A826" s="1">
        <v>37044</v>
      </c>
      <c r="B826">
        <v>587</v>
      </c>
      <c r="C826" t="s">
        <v>20</v>
      </c>
      <c r="D826">
        <v>25.5</v>
      </c>
      <c r="E826" s="2" t="s">
        <v>20</v>
      </c>
      <c r="F826">
        <v>19.7</v>
      </c>
      <c r="G826" t="s">
        <v>20</v>
      </c>
      <c r="H826">
        <v>930</v>
      </c>
      <c r="I826" t="s">
        <v>20</v>
      </c>
      <c r="P826">
        <f t="shared" si="14"/>
        <v>930</v>
      </c>
      <c r="T826">
        <f t="shared" si="15"/>
        <v>930</v>
      </c>
    </row>
    <row r="827" spans="1:20" x14ac:dyDescent="0.25">
      <c r="A827" s="1">
        <v>37045</v>
      </c>
      <c r="B827">
        <v>407</v>
      </c>
      <c r="C827" t="s">
        <v>20</v>
      </c>
      <c r="D827">
        <v>23.3</v>
      </c>
      <c r="E827" s="2" t="s">
        <v>20</v>
      </c>
      <c r="F827">
        <v>20.2</v>
      </c>
      <c r="G827" t="s">
        <v>20</v>
      </c>
      <c r="H827">
        <v>997</v>
      </c>
      <c r="I827" t="s">
        <v>20</v>
      </c>
      <c r="P827">
        <f t="shared" si="14"/>
        <v>997</v>
      </c>
      <c r="T827">
        <f t="shared" si="15"/>
        <v>997</v>
      </c>
    </row>
    <row r="828" spans="1:20" x14ac:dyDescent="0.25">
      <c r="A828" s="1">
        <v>37046</v>
      </c>
      <c r="B828">
        <v>328</v>
      </c>
      <c r="C828" t="s">
        <v>20</v>
      </c>
      <c r="D828">
        <v>23.2</v>
      </c>
      <c r="E828" s="2" t="s">
        <v>20</v>
      </c>
      <c r="F828">
        <v>17.5</v>
      </c>
      <c r="G828" t="s">
        <v>20</v>
      </c>
      <c r="H828">
        <v>1080</v>
      </c>
      <c r="I828" t="s">
        <v>20</v>
      </c>
      <c r="P828">
        <f t="shared" si="14"/>
        <v>1080</v>
      </c>
      <c r="T828">
        <f t="shared" si="15"/>
        <v>1080</v>
      </c>
    </row>
    <row r="829" spans="1:20" x14ac:dyDescent="0.25">
      <c r="A829" s="1">
        <v>37047</v>
      </c>
      <c r="B829">
        <v>454</v>
      </c>
      <c r="C829" t="s">
        <v>20</v>
      </c>
      <c r="D829">
        <v>24.7</v>
      </c>
      <c r="E829" s="2" t="s">
        <v>20</v>
      </c>
      <c r="F829">
        <v>18.100000000000001</v>
      </c>
      <c r="G829" t="s">
        <v>20</v>
      </c>
      <c r="H829">
        <v>1090</v>
      </c>
      <c r="I829" t="s">
        <v>20</v>
      </c>
      <c r="P829">
        <f t="shared" si="14"/>
        <v>1090</v>
      </c>
      <c r="T829">
        <f t="shared" si="15"/>
        <v>1090</v>
      </c>
    </row>
    <row r="830" spans="1:20" x14ac:dyDescent="0.25">
      <c r="A830" s="1">
        <v>37048</v>
      </c>
      <c r="B830">
        <v>547</v>
      </c>
      <c r="C830" t="s">
        <v>20</v>
      </c>
      <c r="D830">
        <v>25.9</v>
      </c>
      <c r="E830" s="2" t="s">
        <v>20</v>
      </c>
      <c r="F830">
        <v>19.8</v>
      </c>
      <c r="G830" t="s">
        <v>20</v>
      </c>
      <c r="H830">
        <v>1190</v>
      </c>
      <c r="I830" t="s">
        <v>20</v>
      </c>
      <c r="P830">
        <f t="shared" si="14"/>
        <v>1190</v>
      </c>
      <c r="T830">
        <f t="shared" si="15"/>
        <v>1190</v>
      </c>
    </row>
    <row r="831" spans="1:20" x14ac:dyDescent="0.25">
      <c r="A831" s="1">
        <v>37049</v>
      </c>
      <c r="B831">
        <v>524</v>
      </c>
      <c r="C831" t="s">
        <v>20</v>
      </c>
      <c r="D831">
        <v>26.6</v>
      </c>
      <c r="E831" s="2" t="s">
        <v>20</v>
      </c>
      <c r="F831">
        <v>20.8</v>
      </c>
      <c r="G831" t="s">
        <v>20</v>
      </c>
      <c r="H831">
        <v>1160</v>
      </c>
      <c r="I831" t="s">
        <v>20</v>
      </c>
      <c r="P831">
        <f t="shared" si="14"/>
        <v>1160</v>
      </c>
      <c r="T831">
        <f t="shared" si="15"/>
        <v>1160</v>
      </c>
    </row>
    <row r="832" spans="1:20" x14ac:dyDescent="0.25">
      <c r="A832" s="1">
        <v>37050</v>
      </c>
      <c r="B832">
        <v>909</v>
      </c>
      <c r="C832" t="s">
        <v>20</v>
      </c>
      <c r="D832">
        <v>24.6</v>
      </c>
      <c r="E832" s="2" t="s">
        <v>20</v>
      </c>
      <c r="F832">
        <v>19.5</v>
      </c>
      <c r="G832" t="s">
        <v>20</v>
      </c>
      <c r="H832">
        <v>1160</v>
      </c>
      <c r="I832" t="s">
        <v>20</v>
      </c>
      <c r="P832">
        <f t="shared" si="14"/>
        <v>1160</v>
      </c>
      <c r="T832">
        <f t="shared" si="15"/>
        <v>1160</v>
      </c>
    </row>
    <row r="833" spans="1:20" x14ac:dyDescent="0.25">
      <c r="A833" s="1">
        <v>37051</v>
      </c>
      <c r="B833">
        <v>841</v>
      </c>
      <c r="C833" t="s">
        <v>20</v>
      </c>
      <c r="D833">
        <v>26.3</v>
      </c>
      <c r="E833" s="2" t="s">
        <v>20</v>
      </c>
      <c r="F833">
        <v>21.1</v>
      </c>
      <c r="G833" t="s">
        <v>20</v>
      </c>
      <c r="H833">
        <v>1200</v>
      </c>
      <c r="I833" t="s">
        <v>20</v>
      </c>
      <c r="P833">
        <f t="shared" si="14"/>
        <v>1200</v>
      </c>
      <c r="T833">
        <f t="shared" si="15"/>
        <v>1200</v>
      </c>
    </row>
    <row r="834" spans="1:20" x14ac:dyDescent="0.25">
      <c r="A834" s="1">
        <v>37052</v>
      </c>
      <c r="B834">
        <v>611</v>
      </c>
      <c r="C834" t="s">
        <v>20</v>
      </c>
      <c r="D834">
        <v>27.2</v>
      </c>
      <c r="E834" s="2" t="s">
        <v>20</v>
      </c>
      <c r="F834">
        <v>20.399999999999999</v>
      </c>
      <c r="G834" t="s">
        <v>20</v>
      </c>
      <c r="H834">
        <v>1420</v>
      </c>
      <c r="I834" t="s">
        <v>20</v>
      </c>
      <c r="P834">
        <f t="shared" si="14"/>
        <v>1420</v>
      </c>
      <c r="T834">
        <f t="shared" si="15"/>
        <v>1420</v>
      </c>
    </row>
    <row r="835" spans="1:20" x14ac:dyDescent="0.25">
      <c r="A835" s="1">
        <v>37053</v>
      </c>
      <c r="B835">
        <v>333</v>
      </c>
      <c r="C835" t="s">
        <v>20</v>
      </c>
      <c r="D835">
        <v>29.2</v>
      </c>
      <c r="E835" s="2" t="s">
        <v>20</v>
      </c>
      <c r="F835">
        <v>21.3</v>
      </c>
      <c r="G835" t="s">
        <v>20</v>
      </c>
      <c r="H835">
        <v>1690</v>
      </c>
      <c r="I835" t="s">
        <v>20</v>
      </c>
      <c r="P835">
        <f t="shared" si="14"/>
        <v>1690</v>
      </c>
      <c r="T835">
        <f t="shared" si="15"/>
        <v>1690</v>
      </c>
    </row>
    <row r="836" spans="1:20" x14ac:dyDescent="0.25">
      <c r="A836" s="1">
        <v>37054</v>
      </c>
      <c r="B836">
        <v>195</v>
      </c>
      <c r="C836" t="s">
        <v>20</v>
      </c>
      <c r="D836">
        <v>26.7</v>
      </c>
      <c r="E836" s="2" t="s">
        <v>20</v>
      </c>
      <c r="F836">
        <v>19.5</v>
      </c>
      <c r="G836" t="s">
        <v>20</v>
      </c>
      <c r="H836">
        <v>1990</v>
      </c>
      <c r="I836" t="s">
        <v>20</v>
      </c>
      <c r="P836">
        <f t="shared" si="14"/>
        <v>1990</v>
      </c>
      <c r="T836">
        <f t="shared" si="15"/>
        <v>1990</v>
      </c>
    </row>
    <row r="837" spans="1:20" x14ac:dyDescent="0.25">
      <c r="A837" s="1">
        <v>37055</v>
      </c>
      <c r="B837">
        <v>165</v>
      </c>
      <c r="C837" t="s">
        <v>20</v>
      </c>
      <c r="D837">
        <v>25.7</v>
      </c>
      <c r="E837" s="2" t="s">
        <v>20</v>
      </c>
      <c r="F837">
        <v>16.3</v>
      </c>
      <c r="G837" t="s">
        <v>20</v>
      </c>
      <c r="H837">
        <v>2190</v>
      </c>
      <c r="I837" t="s">
        <v>20</v>
      </c>
      <c r="P837">
        <f t="shared" si="14"/>
        <v>2190</v>
      </c>
      <c r="T837">
        <f t="shared" si="15"/>
        <v>2190</v>
      </c>
    </row>
    <row r="838" spans="1:20" x14ac:dyDescent="0.25">
      <c r="A838" s="1">
        <v>37056</v>
      </c>
      <c r="B838">
        <v>267</v>
      </c>
      <c r="C838" t="s">
        <v>20</v>
      </c>
      <c r="D838">
        <v>23.2</v>
      </c>
      <c r="E838" s="2" t="s">
        <v>20</v>
      </c>
      <c r="F838">
        <v>14.9</v>
      </c>
      <c r="G838" t="s">
        <v>20</v>
      </c>
      <c r="H838">
        <v>1750</v>
      </c>
      <c r="I838" t="s">
        <v>20</v>
      </c>
      <c r="P838">
        <f t="shared" si="14"/>
        <v>1750</v>
      </c>
      <c r="T838">
        <f t="shared" si="15"/>
        <v>1750</v>
      </c>
    </row>
    <row r="839" spans="1:20" x14ac:dyDescent="0.25">
      <c r="A839" s="1">
        <v>37057</v>
      </c>
      <c r="B839">
        <v>253</v>
      </c>
      <c r="C839" t="s">
        <v>20</v>
      </c>
      <c r="D839">
        <v>25.7</v>
      </c>
      <c r="E839" s="2" t="s">
        <v>20</v>
      </c>
      <c r="F839">
        <v>15.9</v>
      </c>
      <c r="G839" t="s">
        <v>20</v>
      </c>
      <c r="H839">
        <v>1700</v>
      </c>
      <c r="I839" t="s">
        <v>20</v>
      </c>
      <c r="P839">
        <f t="shared" si="14"/>
        <v>1700</v>
      </c>
      <c r="T839">
        <f t="shared" si="15"/>
        <v>1700</v>
      </c>
    </row>
    <row r="840" spans="1:20" x14ac:dyDescent="0.25">
      <c r="A840" s="1">
        <v>37058</v>
      </c>
      <c r="B840">
        <v>173</v>
      </c>
      <c r="C840" t="s">
        <v>20</v>
      </c>
      <c r="D840">
        <v>28.4</v>
      </c>
      <c r="E840" s="2" t="s">
        <v>20</v>
      </c>
      <c r="F840">
        <v>16.7</v>
      </c>
      <c r="G840" t="s">
        <v>20</v>
      </c>
      <c r="H840">
        <v>2120</v>
      </c>
      <c r="I840" t="s">
        <v>20</v>
      </c>
      <c r="P840">
        <f t="shared" si="14"/>
        <v>2120</v>
      </c>
      <c r="T840">
        <f t="shared" si="15"/>
        <v>2120</v>
      </c>
    </row>
    <row r="841" spans="1:20" x14ac:dyDescent="0.25">
      <c r="A841" s="1">
        <v>37059</v>
      </c>
      <c r="B841">
        <v>124</v>
      </c>
      <c r="C841" t="s">
        <v>20</v>
      </c>
      <c r="D841">
        <v>28.5</v>
      </c>
      <c r="E841" s="2" t="s">
        <v>20</v>
      </c>
      <c r="F841">
        <v>16.7</v>
      </c>
      <c r="G841" t="s">
        <v>20</v>
      </c>
      <c r="H841">
        <v>2550</v>
      </c>
      <c r="I841" t="s">
        <v>20</v>
      </c>
      <c r="P841">
        <f t="shared" si="14"/>
        <v>2550</v>
      </c>
      <c r="T841">
        <f t="shared" si="15"/>
        <v>2550</v>
      </c>
    </row>
    <row r="842" spans="1:20" x14ac:dyDescent="0.25">
      <c r="A842" s="1">
        <v>37060</v>
      </c>
      <c r="B842">
        <v>108</v>
      </c>
      <c r="C842" t="s">
        <v>20</v>
      </c>
      <c r="D842">
        <v>29</v>
      </c>
      <c r="E842" s="2" t="s">
        <v>20</v>
      </c>
      <c r="F842">
        <v>16</v>
      </c>
      <c r="G842" t="s">
        <v>20</v>
      </c>
      <c r="H842">
        <v>2610</v>
      </c>
      <c r="I842" t="s">
        <v>20</v>
      </c>
      <c r="P842">
        <f t="shared" si="14"/>
        <v>2610</v>
      </c>
      <c r="T842">
        <f t="shared" si="15"/>
        <v>2610</v>
      </c>
    </row>
    <row r="843" spans="1:20" x14ac:dyDescent="0.25">
      <c r="A843" s="1">
        <v>37061</v>
      </c>
      <c r="B843">
        <v>110</v>
      </c>
      <c r="C843" t="s">
        <v>20</v>
      </c>
      <c r="D843">
        <v>24.6</v>
      </c>
      <c r="E843" s="2" t="s">
        <v>20</v>
      </c>
      <c r="F843">
        <v>15.5</v>
      </c>
      <c r="G843" t="s">
        <v>20</v>
      </c>
      <c r="H843">
        <v>2460</v>
      </c>
      <c r="I843" t="s">
        <v>20</v>
      </c>
      <c r="P843">
        <f t="shared" si="14"/>
        <v>2460</v>
      </c>
      <c r="T843">
        <f t="shared" si="15"/>
        <v>2460</v>
      </c>
    </row>
    <row r="844" spans="1:20" x14ac:dyDescent="0.25">
      <c r="A844" s="1">
        <v>37062</v>
      </c>
      <c r="B844">
        <v>92</v>
      </c>
      <c r="C844" t="s">
        <v>20</v>
      </c>
      <c r="D844">
        <v>27.9</v>
      </c>
      <c r="E844" s="2" t="s">
        <v>20</v>
      </c>
      <c r="F844">
        <v>15.8</v>
      </c>
      <c r="G844" t="s">
        <v>20</v>
      </c>
      <c r="H844">
        <v>2690</v>
      </c>
      <c r="I844" t="s">
        <v>20</v>
      </c>
      <c r="P844">
        <f t="shared" si="14"/>
        <v>2690</v>
      </c>
      <c r="T844">
        <f t="shared" si="15"/>
        <v>2690</v>
      </c>
    </row>
    <row r="845" spans="1:20" x14ac:dyDescent="0.25">
      <c r="A845" s="1">
        <v>37063</v>
      </c>
      <c r="B845">
        <v>90</v>
      </c>
      <c r="C845" t="s">
        <v>21</v>
      </c>
      <c r="D845">
        <v>27.4</v>
      </c>
      <c r="E845" s="2" t="s">
        <v>20</v>
      </c>
      <c r="F845">
        <v>16.7</v>
      </c>
      <c r="G845" t="s">
        <v>20</v>
      </c>
      <c r="H845">
        <v>2810</v>
      </c>
      <c r="I845" t="s">
        <v>20</v>
      </c>
      <c r="P845">
        <f t="shared" si="14"/>
        <v>2810</v>
      </c>
      <c r="T845">
        <f t="shared" si="15"/>
        <v>2810</v>
      </c>
    </row>
    <row r="846" spans="1:20" x14ac:dyDescent="0.25">
      <c r="A846" s="1">
        <v>37064</v>
      </c>
      <c r="B846">
        <v>109</v>
      </c>
      <c r="C846" t="s">
        <v>21</v>
      </c>
      <c r="E846" s="2"/>
      <c r="P846" t="e">
        <f t="shared" si="14"/>
        <v>#NUM!</v>
      </c>
      <c r="T846" t="e">
        <f t="shared" si="15"/>
        <v>#NUM!</v>
      </c>
    </row>
    <row r="847" spans="1:20" x14ac:dyDescent="0.25">
      <c r="A847" s="1">
        <v>37065</v>
      </c>
      <c r="B847">
        <v>227</v>
      </c>
      <c r="C847" t="s">
        <v>20</v>
      </c>
      <c r="E847" s="2"/>
      <c r="P847" t="e">
        <f t="shared" si="14"/>
        <v>#NUM!</v>
      </c>
      <c r="T847" t="e">
        <f t="shared" si="15"/>
        <v>#NUM!</v>
      </c>
    </row>
    <row r="848" spans="1:20" x14ac:dyDescent="0.25">
      <c r="A848" s="1">
        <v>37066</v>
      </c>
      <c r="B848">
        <v>277</v>
      </c>
      <c r="C848" t="s">
        <v>20</v>
      </c>
      <c r="E848" s="2"/>
      <c r="P848" t="e">
        <f t="shared" si="14"/>
        <v>#NUM!</v>
      </c>
      <c r="T848" t="e">
        <f t="shared" si="15"/>
        <v>#NUM!</v>
      </c>
    </row>
    <row r="849" spans="1:20" x14ac:dyDescent="0.25">
      <c r="A849" s="1">
        <v>37067</v>
      </c>
      <c r="B849">
        <v>286</v>
      </c>
      <c r="C849" t="s">
        <v>20</v>
      </c>
      <c r="E849" s="2"/>
      <c r="P849" t="e">
        <f t="shared" si="14"/>
        <v>#NUM!</v>
      </c>
      <c r="T849" t="e">
        <f t="shared" si="15"/>
        <v>#NUM!</v>
      </c>
    </row>
    <row r="850" spans="1:20" x14ac:dyDescent="0.25">
      <c r="A850" s="1">
        <v>37068</v>
      </c>
      <c r="B850">
        <v>287</v>
      </c>
      <c r="C850" t="s">
        <v>20</v>
      </c>
      <c r="D850">
        <v>26.8</v>
      </c>
      <c r="E850" s="2" t="s">
        <v>20</v>
      </c>
      <c r="H850">
        <v>1470</v>
      </c>
      <c r="I850" t="s">
        <v>20</v>
      </c>
      <c r="P850">
        <f t="shared" si="14"/>
        <v>1470</v>
      </c>
      <c r="T850">
        <f t="shared" si="15"/>
        <v>1470</v>
      </c>
    </row>
    <row r="851" spans="1:20" x14ac:dyDescent="0.25">
      <c r="A851" s="1">
        <v>37069</v>
      </c>
      <c r="B851">
        <v>314</v>
      </c>
      <c r="C851" t="s">
        <v>20</v>
      </c>
      <c r="D851">
        <v>27</v>
      </c>
      <c r="E851" s="2" t="s">
        <v>20</v>
      </c>
      <c r="F851">
        <v>20</v>
      </c>
      <c r="G851" t="s">
        <v>20</v>
      </c>
      <c r="H851">
        <v>1380</v>
      </c>
      <c r="I851" t="s">
        <v>20</v>
      </c>
      <c r="P851">
        <f t="shared" si="14"/>
        <v>1380</v>
      </c>
      <c r="T851">
        <f t="shared" si="15"/>
        <v>1380</v>
      </c>
    </row>
    <row r="852" spans="1:20" x14ac:dyDescent="0.25">
      <c r="A852" s="1">
        <v>37070</v>
      </c>
      <c r="B852">
        <v>395</v>
      </c>
      <c r="C852" t="s">
        <v>20</v>
      </c>
      <c r="D852">
        <v>27.9</v>
      </c>
      <c r="E852" s="2" t="s">
        <v>20</v>
      </c>
      <c r="F852">
        <v>22.3</v>
      </c>
      <c r="G852" t="s">
        <v>20</v>
      </c>
      <c r="H852">
        <v>1210</v>
      </c>
      <c r="I852" t="s">
        <v>20</v>
      </c>
      <c r="P852">
        <f t="shared" si="14"/>
        <v>1210</v>
      </c>
      <c r="T852">
        <f t="shared" si="15"/>
        <v>1210</v>
      </c>
    </row>
    <row r="853" spans="1:20" x14ac:dyDescent="0.25">
      <c r="A853" s="1">
        <v>37071</v>
      </c>
      <c r="B853">
        <v>398</v>
      </c>
      <c r="C853" t="s">
        <v>20</v>
      </c>
      <c r="D853">
        <v>28.8</v>
      </c>
      <c r="E853" s="2" t="s">
        <v>20</v>
      </c>
      <c r="F853">
        <v>22.6</v>
      </c>
      <c r="G853" t="s">
        <v>20</v>
      </c>
      <c r="H853">
        <v>1140</v>
      </c>
      <c r="I853" t="s">
        <v>20</v>
      </c>
      <c r="P853">
        <f t="shared" si="14"/>
        <v>1140</v>
      </c>
      <c r="T853">
        <f t="shared" si="15"/>
        <v>1140</v>
      </c>
    </row>
    <row r="854" spans="1:20" x14ac:dyDescent="0.25">
      <c r="A854" s="1">
        <v>37072</v>
      </c>
      <c r="B854">
        <v>333</v>
      </c>
      <c r="C854" t="s">
        <v>20</v>
      </c>
      <c r="D854">
        <v>28.8</v>
      </c>
      <c r="E854" s="2" t="s">
        <v>20</v>
      </c>
      <c r="F854">
        <v>22.7</v>
      </c>
      <c r="G854" t="s">
        <v>20</v>
      </c>
      <c r="H854">
        <v>1210</v>
      </c>
      <c r="I854" t="s">
        <v>20</v>
      </c>
      <c r="P854">
        <f t="shared" si="14"/>
        <v>1210</v>
      </c>
      <c r="T854">
        <f t="shared" si="15"/>
        <v>1210</v>
      </c>
    </row>
    <row r="855" spans="1:20" x14ac:dyDescent="0.25">
      <c r="A855" s="1">
        <v>37073</v>
      </c>
      <c r="B855">
        <v>350</v>
      </c>
      <c r="C855" t="s">
        <v>20</v>
      </c>
      <c r="D855">
        <v>28.3</v>
      </c>
      <c r="E855" s="2" t="s">
        <v>20</v>
      </c>
      <c r="F855">
        <v>22.5</v>
      </c>
      <c r="G855" t="s">
        <v>20</v>
      </c>
      <c r="H855">
        <v>1170</v>
      </c>
      <c r="I855" t="s">
        <v>20</v>
      </c>
      <c r="P855">
        <f t="shared" si="14"/>
        <v>1170</v>
      </c>
      <c r="T855">
        <f t="shared" si="15"/>
        <v>1170</v>
      </c>
    </row>
    <row r="856" spans="1:20" x14ac:dyDescent="0.25">
      <c r="A856" s="1">
        <v>37074</v>
      </c>
      <c r="B856">
        <v>290</v>
      </c>
      <c r="C856" t="s">
        <v>20</v>
      </c>
      <c r="D856">
        <v>28.7</v>
      </c>
      <c r="E856" s="2" t="s">
        <v>20</v>
      </c>
      <c r="F856">
        <v>21</v>
      </c>
      <c r="G856" t="s">
        <v>20</v>
      </c>
      <c r="H856">
        <v>1270</v>
      </c>
      <c r="I856" t="s">
        <v>20</v>
      </c>
      <c r="P856">
        <f t="shared" si="14"/>
        <v>1270</v>
      </c>
      <c r="T856">
        <f t="shared" si="15"/>
        <v>1270</v>
      </c>
    </row>
    <row r="857" spans="1:20" x14ac:dyDescent="0.25">
      <c r="A857" s="1">
        <v>37075</v>
      </c>
      <c r="B857">
        <v>311</v>
      </c>
      <c r="C857" t="s">
        <v>20</v>
      </c>
      <c r="D857">
        <v>29.5</v>
      </c>
      <c r="E857" s="2" t="s">
        <v>20</v>
      </c>
      <c r="F857">
        <v>22</v>
      </c>
      <c r="G857" t="s">
        <v>20</v>
      </c>
      <c r="H857">
        <v>1280</v>
      </c>
      <c r="I857" t="s">
        <v>20</v>
      </c>
      <c r="P857">
        <f t="shared" si="14"/>
        <v>1280</v>
      </c>
      <c r="T857">
        <f t="shared" si="15"/>
        <v>1280</v>
      </c>
    </row>
    <row r="858" spans="1:20" x14ac:dyDescent="0.25">
      <c r="A858" s="1">
        <v>37076</v>
      </c>
      <c r="B858">
        <v>314</v>
      </c>
      <c r="C858" t="s">
        <v>20</v>
      </c>
      <c r="D858">
        <v>29.8</v>
      </c>
      <c r="E858" s="2" t="s">
        <v>20</v>
      </c>
      <c r="F858">
        <v>22.6</v>
      </c>
      <c r="G858" t="s">
        <v>20</v>
      </c>
      <c r="H858">
        <v>1290</v>
      </c>
      <c r="I858" t="s">
        <v>20</v>
      </c>
      <c r="P858">
        <f t="shared" si="14"/>
        <v>1290</v>
      </c>
      <c r="T858">
        <f t="shared" si="15"/>
        <v>1290</v>
      </c>
    </row>
    <row r="859" spans="1:20" x14ac:dyDescent="0.25">
      <c r="A859" s="1">
        <v>37077</v>
      </c>
      <c r="B859">
        <v>279</v>
      </c>
      <c r="C859" t="s">
        <v>20</v>
      </c>
      <c r="D859">
        <v>30.3</v>
      </c>
      <c r="E859" s="2" t="s">
        <v>20</v>
      </c>
      <c r="F859">
        <v>22.6</v>
      </c>
      <c r="G859" t="s">
        <v>20</v>
      </c>
      <c r="H859">
        <v>1370</v>
      </c>
      <c r="I859" t="s">
        <v>20</v>
      </c>
      <c r="P859">
        <f t="shared" si="14"/>
        <v>1370</v>
      </c>
      <c r="T859">
        <f t="shared" si="15"/>
        <v>1370</v>
      </c>
    </row>
    <row r="860" spans="1:20" x14ac:dyDescent="0.25">
      <c r="A860" s="1">
        <v>37078</v>
      </c>
      <c r="B860">
        <v>200</v>
      </c>
      <c r="C860" t="s">
        <v>20</v>
      </c>
      <c r="D860">
        <v>31.5</v>
      </c>
      <c r="E860" s="2" t="s">
        <v>20</v>
      </c>
      <c r="F860">
        <v>22.4</v>
      </c>
      <c r="G860" t="s">
        <v>20</v>
      </c>
      <c r="H860">
        <v>1560</v>
      </c>
      <c r="I860" t="s">
        <v>20</v>
      </c>
      <c r="P860">
        <f t="shared" si="14"/>
        <v>1560</v>
      </c>
      <c r="T860">
        <f t="shared" si="15"/>
        <v>1560</v>
      </c>
    </row>
    <row r="861" spans="1:20" x14ac:dyDescent="0.25">
      <c r="A861" s="1">
        <v>37079</v>
      </c>
      <c r="B861">
        <v>153</v>
      </c>
      <c r="C861" t="s">
        <v>20</v>
      </c>
      <c r="D861">
        <v>31.8</v>
      </c>
      <c r="E861" s="2" t="s">
        <v>20</v>
      </c>
      <c r="F861">
        <v>21.4</v>
      </c>
      <c r="G861" t="s">
        <v>20</v>
      </c>
      <c r="H861">
        <v>1720</v>
      </c>
      <c r="I861" t="s">
        <v>20</v>
      </c>
      <c r="P861">
        <f t="shared" si="14"/>
        <v>1720</v>
      </c>
      <c r="T861">
        <f t="shared" si="15"/>
        <v>1720</v>
      </c>
    </row>
    <row r="862" spans="1:20" x14ac:dyDescent="0.25">
      <c r="A862" s="1">
        <v>37080</v>
      </c>
      <c r="B862">
        <v>135</v>
      </c>
      <c r="C862" t="s">
        <v>20</v>
      </c>
      <c r="D862">
        <v>32.6</v>
      </c>
      <c r="E862" s="2" t="s">
        <v>20</v>
      </c>
      <c r="F862">
        <v>22</v>
      </c>
      <c r="G862" t="s">
        <v>20</v>
      </c>
      <c r="H862">
        <v>1780</v>
      </c>
      <c r="I862" t="s">
        <v>20</v>
      </c>
      <c r="P862">
        <f t="shared" si="14"/>
        <v>1780</v>
      </c>
      <c r="T862">
        <f t="shared" si="15"/>
        <v>1780</v>
      </c>
    </row>
    <row r="863" spans="1:20" x14ac:dyDescent="0.25">
      <c r="A863" s="1">
        <v>37081</v>
      </c>
      <c r="B863">
        <v>89</v>
      </c>
      <c r="C863" t="s">
        <v>20</v>
      </c>
      <c r="D863">
        <v>33.4</v>
      </c>
      <c r="E863" s="2" t="s">
        <v>20</v>
      </c>
      <c r="F863">
        <v>21</v>
      </c>
      <c r="G863" t="s">
        <v>20</v>
      </c>
      <c r="H863">
        <v>2220</v>
      </c>
      <c r="I863" t="s">
        <v>20</v>
      </c>
      <c r="P863">
        <f t="shared" si="14"/>
        <v>2220</v>
      </c>
      <c r="T863">
        <f t="shared" si="15"/>
        <v>2220</v>
      </c>
    </row>
    <row r="864" spans="1:20" x14ac:dyDescent="0.25">
      <c r="A864" s="1">
        <v>37082</v>
      </c>
      <c r="B864">
        <v>73</v>
      </c>
      <c r="C864" t="s">
        <v>20</v>
      </c>
      <c r="D864">
        <v>32.9</v>
      </c>
      <c r="E864" s="2" t="s">
        <v>20</v>
      </c>
      <c r="F864">
        <v>19.600000000000001</v>
      </c>
      <c r="G864" t="s">
        <v>20</v>
      </c>
      <c r="H864">
        <v>2440</v>
      </c>
      <c r="I864" t="s">
        <v>20</v>
      </c>
      <c r="P864">
        <f t="shared" si="14"/>
        <v>2440</v>
      </c>
      <c r="T864">
        <f t="shared" si="15"/>
        <v>2440</v>
      </c>
    </row>
    <row r="865" spans="1:20" x14ac:dyDescent="0.25">
      <c r="A865" s="1">
        <v>37083</v>
      </c>
      <c r="B865">
        <v>61</v>
      </c>
      <c r="C865" t="s">
        <v>20</v>
      </c>
      <c r="D865">
        <v>33.4</v>
      </c>
      <c r="E865" s="2" t="s">
        <v>20</v>
      </c>
      <c r="F865">
        <v>19</v>
      </c>
      <c r="G865" t="s">
        <v>20</v>
      </c>
      <c r="H865">
        <v>2660</v>
      </c>
      <c r="I865" t="s">
        <v>20</v>
      </c>
      <c r="P865">
        <f t="shared" si="14"/>
        <v>2660</v>
      </c>
      <c r="T865">
        <f t="shared" si="15"/>
        <v>2660</v>
      </c>
    </row>
    <row r="866" spans="1:20" x14ac:dyDescent="0.25">
      <c r="A866" s="1">
        <v>37084</v>
      </c>
      <c r="B866">
        <v>53</v>
      </c>
      <c r="C866" t="s">
        <v>20</v>
      </c>
      <c r="D866">
        <v>32.299999999999997</v>
      </c>
      <c r="E866" s="2" t="s">
        <v>20</v>
      </c>
      <c r="F866">
        <v>18.399999999999999</v>
      </c>
      <c r="G866" t="s">
        <v>20</v>
      </c>
      <c r="H866">
        <v>2840</v>
      </c>
      <c r="I866" t="s">
        <v>20</v>
      </c>
      <c r="P866">
        <f t="shared" si="14"/>
        <v>2840</v>
      </c>
      <c r="T866">
        <f t="shared" si="15"/>
        <v>2840</v>
      </c>
    </row>
    <row r="867" spans="1:20" x14ac:dyDescent="0.25">
      <c r="A867" s="1">
        <v>37085</v>
      </c>
      <c r="B867">
        <v>159</v>
      </c>
      <c r="C867" t="s">
        <v>20</v>
      </c>
      <c r="D867">
        <v>29.8</v>
      </c>
      <c r="E867" s="2" t="s">
        <v>20</v>
      </c>
      <c r="P867" t="e">
        <f t="shared" si="14"/>
        <v>#NUM!</v>
      </c>
      <c r="T867" t="e">
        <f t="shared" si="15"/>
        <v>#NUM!</v>
      </c>
    </row>
    <row r="868" spans="1:20" x14ac:dyDescent="0.25">
      <c r="A868" s="1">
        <v>37086</v>
      </c>
      <c r="B868">
        <v>228</v>
      </c>
      <c r="C868" t="s">
        <v>20</v>
      </c>
      <c r="D868">
        <v>30.1</v>
      </c>
      <c r="E868" s="2" t="s">
        <v>20</v>
      </c>
      <c r="H868">
        <v>1440</v>
      </c>
      <c r="I868" t="s">
        <v>20</v>
      </c>
      <c r="P868">
        <f t="shared" si="14"/>
        <v>1440</v>
      </c>
      <c r="T868">
        <f t="shared" si="15"/>
        <v>1440</v>
      </c>
    </row>
    <row r="869" spans="1:20" x14ac:dyDescent="0.25">
      <c r="A869" s="1">
        <v>37087</v>
      </c>
      <c r="B869">
        <v>616</v>
      </c>
      <c r="C869" t="s">
        <v>20</v>
      </c>
      <c r="D869">
        <v>28.9</v>
      </c>
      <c r="E869" s="2" t="s">
        <v>20</v>
      </c>
      <c r="F869">
        <v>23</v>
      </c>
      <c r="G869" t="s">
        <v>20</v>
      </c>
      <c r="H869">
        <v>1260</v>
      </c>
      <c r="I869" t="s">
        <v>20</v>
      </c>
      <c r="P869">
        <f t="shared" si="14"/>
        <v>1260</v>
      </c>
      <c r="T869">
        <f t="shared" si="15"/>
        <v>1260</v>
      </c>
    </row>
    <row r="870" spans="1:20" x14ac:dyDescent="0.25">
      <c r="A870" s="1">
        <v>37088</v>
      </c>
      <c r="B870">
        <v>1620</v>
      </c>
      <c r="C870" t="s">
        <v>20</v>
      </c>
      <c r="D870">
        <v>27</v>
      </c>
      <c r="E870" s="2" t="s">
        <v>20</v>
      </c>
      <c r="F870">
        <v>24</v>
      </c>
      <c r="G870" t="s">
        <v>20</v>
      </c>
      <c r="H870">
        <v>955</v>
      </c>
      <c r="I870" t="s">
        <v>20</v>
      </c>
      <c r="P870">
        <f t="shared" si="14"/>
        <v>955</v>
      </c>
      <c r="T870">
        <f t="shared" si="15"/>
        <v>955</v>
      </c>
    </row>
    <row r="871" spans="1:20" x14ac:dyDescent="0.25">
      <c r="A871" s="1">
        <v>37089</v>
      </c>
      <c r="B871">
        <v>513</v>
      </c>
      <c r="C871" t="s">
        <v>20</v>
      </c>
      <c r="D871">
        <v>25.8</v>
      </c>
      <c r="E871" s="2" t="s">
        <v>20</v>
      </c>
      <c r="F871">
        <v>23.1</v>
      </c>
      <c r="G871" t="s">
        <v>20</v>
      </c>
      <c r="H871">
        <v>1060</v>
      </c>
      <c r="I871" t="s">
        <v>20</v>
      </c>
      <c r="P871">
        <f t="shared" si="14"/>
        <v>1060</v>
      </c>
      <c r="T871">
        <f t="shared" si="15"/>
        <v>1060</v>
      </c>
    </row>
    <row r="872" spans="1:20" x14ac:dyDescent="0.25">
      <c r="A872" s="1">
        <v>37090</v>
      </c>
      <c r="B872">
        <v>214</v>
      </c>
      <c r="C872" t="s">
        <v>20</v>
      </c>
      <c r="E872" s="2"/>
      <c r="P872" t="e">
        <f t="shared" si="14"/>
        <v>#NUM!</v>
      </c>
      <c r="T872" t="e">
        <f t="shared" si="15"/>
        <v>#NUM!</v>
      </c>
    </row>
    <row r="873" spans="1:20" x14ac:dyDescent="0.25">
      <c r="A873" s="1">
        <v>37091</v>
      </c>
      <c r="B873">
        <v>282</v>
      </c>
      <c r="C873" t="s">
        <v>20</v>
      </c>
      <c r="E873" s="2"/>
      <c r="P873" t="e">
        <f t="shared" si="14"/>
        <v>#NUM!</v>
      </c>
      <c r="T873" t="e">
        <f t="shared" si="15"/>
        <v>#NUM!</v>
      </c>
    </row>
    <row r="874" spans="1:20" x14ac:dyDescent="0.25">
      <c r="A874" s="1">
        <v>37092</v>
      </c>
      <c r="B874">
        <v>325</v>
      </c>
      <c r="C874" t="s">
        <v>20</v>
      </c>
      <c r="E874" s="2"/>
      <c r="P874" t="e">
        <f t="shared" si="14"/>
        <v>#NUM!</v>
      </c>
      <c r="T874" t="e">
        <f t="shared" si="15"/>
        <v>#NUM!</v>
      </c>
    </row>
    <row r="875" spans="1:20" x14ac:dyDescent="0.25">
      <c r="A875" s="1">
        <v>37093</v>
      </c>
      <c r="B875">
        <v>268</v>
      </c>
      <c r="C875" t="s">
        <v>20</v>
      </c>
      <c r="E875" s="2"/>
      <c r="P875" t="e">
        <f t="shared" si="14"/>
        <v>#NUM!</v>
      </c>
      <c r="T875" t="e">
        <f t="shared" si="15"/>
        <v>#NUM!</v>
      </c>
    </row>
    <row r="876" spans="1:20" x14ac:dyDescent="0.25">
      <c r="A876" s="1">
        <v>37094</v>
      </c>
      <c r="B876">
        <v>230</v>
      </c>
      <c r="C876" t="s">
        <v>20</v>
      </c>
      <c r="E876" s="2"/>
      <c r="P876" t="e">
        <f t="shared" si="14"/>
        <v>#NUM!</v>
      </c>
      <c r="T876" t="e">
        <f t="shared" si="15"/>
        <v>#NUM!</v>
      </c>
    </row>
    <row r="877" spans="1:20" x14ac:dyDescent="0.25">
      <c r="A877" s="1">
        <v>37095</v>
      </c>
      <c r="B877">
        <v>214</v>
      </c>
      <c r="C877" t="s">
        <v>20</v>
      </c>
      <c r="E877" s="2"/>
      <c r="P877" t="e">
        <f t="shared" si="14"/>
        <v>#NUM!</v>
      </c>
      <c r="T877" t="e">
        <f t="shared" si="15"/>
        <v>#NUM!</v>
      </c>
    </row>
    <row r="878" spans="1:20" x14ac:dyDescent="0.25">
      <c r="A878" s="1">
        <v>37096</v>
      </c>
      <c r="B878">
        <v>214</v>
      </c>
      <c r="C878" t="s">
        <v>20</v>
      </c>
      <c r="E878" s="2"/>
      <c r="P878" t="e">
        <f t="shared" si="14"/>
        <v>#NUM!</v>
      </c>
      <c r="T878" t="e">
        <f t="shared" si="15"/>
        <v>#NUM!</v>
      </c>
    </row>
    <row r="879" spans="1:20" x14ac:dyDescent="0.25">
      <c r="A879" s="1">
        <v>37097</v>
      </c>
      <c r="B879">
        <v>178</v>
      </c>
      <c r="C879" t="s">
        <v>20</v>
      </c>
      <c r="E879" s="2"/>
      <c r="P879" t="e">
        <f t="shared" si="14"/>
        <v>#NUM!</v>
      </c>
      <c r="T879" t="e">
        <f t="shared" si="15"/>
        <v>#NUM!</v>
      </c>
    </row>
    <row r="880" spans="1:20" x14ac:dyDescent="0.25">
      <c r="A880" s="1">
        <v>37098</v>
      </c>
      <c r="B880">
        <v>152</v>
      </c>
      <c r="C880" t="s">
        <v>20</v>
      </c>
      <c r="E880" s="2"/>
      <c r="P880" t="e">
        <f t="shared" ref="P880:P943" si="16">_xlfn.PERCENTILE.INC(G880:N880,0.01)</f>
        <v>#NUM!</v>
      </c>
      <c r="T880" t="e">
        <f t="shared" ref="T880:T943" si="17">_xlfn.PERCENTILE.INC(G880:N880,0.99)</f>
        <v>#NUM!</v>
      </c>
    </row>
    <row r="881" spans="1:20" x14ac:dyDescent="0.25">
      <c r="A881" s="1">
        <v>37099</v>
      </c>
      <c r="B881">
        <v>267</v>
      </c>
      <c r="C881" t="s">
        <v>20</v>
      </c>
      <c r="D881">
        <v>27.5</v>
      </c>
      <c r="E881" s="2" t="s">
        <v>20</v>
      </c>
      <c r="F881">
        <v>20</v>
      </c>
      <c r="G881" t="s">
        <v>20</v>
      </c>
      <c r="H881">
        <v>1650</v>
      </c>
      <c r="I881" t="s">
        <v>20</v>
      </c>
      <c r="P881">
        <f t="shared" si="16"/>
        <v>1650</v>
      </c>
      <c r="T881">
        <f t="shared" si="17"/>
        <v>1650</v>
      </c>
    </row>
    <row r="882" spans="1:20" x14ac:dyDescent="0.25">
      <c r="A882" s="1">
        <v>37100</v>
      </c>
      <c r="B882">
        <v>185</v>
      </c>
      <c r="C882" t="s">
        <v>20</v>
      </c>
      <c r="D882">
        <v>30.7</v>
      </c>
      <c r="E882" s="2" t="s">
        <v>20</v>
      </c>
      <c r="F882">
        <v>21.6</v>
      </c>
      <c r="G882" t="s">
        <v>20</v>
      </c>
      <c r="H882">
        <v>1830</v>
      </c>
      <c r="I882" t="s">
        <v>20</v>
      </c>
      <c r="P882">
        <f t="shared" si="16"/>
        <v>1830</v>
      </c>
      <c r="T882">
        <f t="shared" si="17"/>
        <v>1830</v>
      </c>
    </row>
    <row r="883" spans="1:20" x14ac:dyDescent="0.25">
      <c r="A883" s="1">
        <v>37101</v>
      </c>
      <c r="B883">
        <v>130</v>
      </c>
      <c r="C883" t="s">
        <v>20</v>
      </c>
      <c r="D883">
        <v>32</v>
      </c>
      <c r="E883" s="2" t="s">
        <v>20</v>
      </c>
      <c r="F883">
        <v>21.6</v>
      </c>
      <c r="G883" t="s">
        <v>20</v>
      </c>
      <c r="H883">
        <v>2090</v>
      </c>
      <c r="I883" t="s">
        <v>20</v>
      </c>
      <c r="P883">
        <f t="shared" si="16"/>
        <v>2090</v>
      </c>
      <c r="T883">
        <f t="shared" si="17"/>
        <v>2090</v>
      </c>
    </row>
    <row r="884" spans="1:20" x14ac:dyDescent="0.25">
      <c r="A884" s="1">
        <v>37102</v>
      </c>
      <c r="B884">
        <v>110</v>
      </c>
      <c r="C884" t="s">
        <v>20</v>
      </c>
      <c r="D884">
        <v>31</v>
      </c>
      <c r="E884" s="2" t="s">
        <v>20</v>
      </c>
      <c r="F884">
        <v>21.3</v>
      </c>
      <c r="G884" t="s">
        <v>20</v>
      </c>
      <c r="H884">
        <v>2240</v>
      </c>
      <c r="I884" t="s">
        <v>20</v>
      </c>
      <c r="P884">
        <f t="shared" si="16"/>
        <v>2240</v>
      </c>
      <c r="T884">
        <f t="shared" si="17"/>
        <v>2240</v>
      </c>
    </row>
    <row r="885" spans="1:20" x14ac:dyDescent="0.25">
      <c r="A885" s="1">
        <v>37103</v>
      </c>
      <c r="B885">
        <v>96</v>
      </c>
      <c r="C885" t="s">
        <v>20</v>
      </c>
      <c r="D885">
        <v>31</v>
      </c>
      <c r="E885" s="2" t="s">
        <v>20</v>
      </c>
      <c r="F885">
        <v>21.7</v>
      </c>
      <c r="G885" t="s">
        <v>20</v>
      </c>
      <c r="H885">
        <v>2340</v>
      </c>
      <c r="I885" t="s">
        <v>20</v>
      </c>
      <c r="P885">
        <f t="shared" si="16"/>
        <v>2340</v>
      </c>
      <c r="T885">
        <f t="shared" si="17"/>
        <v>2340</v>
      </c>
    </row>
    <row r="886" spans="1:20" x14ac:dyDescent="0.25">
      <c r="A886" s="1">
        <v>37104</v>
      </c>
      <c r="B886">
        <v>88</v>
      </c>
      <c r="C886" t="s">
        <v>20</v>
      </c>
      <c r="D886">
        <v>32.299999999999997</v>
      </c>
      <c r="E886" s="2" t="s">
        <v>20</v>
      </c>
      <c r="F886">
        <v>20.6</v>
      </c>
      <c r="G886" t="s">
        <v>20</v>
      </c>
      <c r="H886">
        <v>2500</v>
      </c>
      <c r="I886" t="s">
        <v>20</v>
      </c>
      <c r="P886">
        <f t="shared" si="16"/>
        <v>2500</v>
      </c>
      <c r="T886">
        <f t="shared" si="17"/>
        <v>2500</v>
      </c>
    </row>
    <row r="887" spans="1:20" x14ac:dyDescent="0.25">
      <c r="A887" s="1">
        <v>37105</v>
      </c>
      <c r="B887">
        <v>89</v>
      </c>
      <c r="C887" t="s">
        <v>20</v>
      </c>
      <c r="D887">
        <v>31.7</v>
      </c>
      <c r="E887" s="2" t="s">
        <v>20</v>
      </c>
      <c r="F887">
        <v>20.2</v>
      </c>
      <c r="G887" t="s">
        <v>20</v>
      </c>
      <c r="H887">
        <v>2550</v>
      </c>
      <c r="I887" t="s">
        <v>20</v>
      </c>
      <c r="P887">
        <f t="shared" si="16"/>
        <v>2550</v>
      </c>
      <c r="T887">
        <f t="shared" si="17"/>
        <v>2550</v>
      </c>
    </row>
    <row r="888" spans="1:20" x14ac:dyDescent="0.25">
      <c r="A888" s="1">
        <v>37106</v>
      </c>
      <c r="B888">
        <v>102</v>
      </c>
      <c r="C888" t="s">
        <v>20</v>
      </c>
      <c r="D888">
        <v>32.299999999999997</v>
      </c>
      <c r="E888" s="2" t="s">
        <v>20</v>
      </c>
      <c r="F888">
        <v>21.2</v>
      </c>
      <c r="G888" t="s">
        <v>20</v>
      </c>
      <c r="H888">
        <v>2190</v>
      </c>
      <c r="I888" t="s">
        <v>20</v>
      </c>
      <c r="P888">
        <f t="shared" si="16"/>
        <v>2190</v>
      </c>
      <c r="T888">
        <f t="shared" si="17"/>
        <v>2190</v>
      </c>
    </row>
    <row r="889" spans="1:20" x14ac:dyDescent="0.25">
      <c r="A889" s="1">
        <v>37107</v>
      </c>
      <c r="B889">
        <v>118</v>
      </c>
      <c r="C889" t="s">
        <v>20</v>
      </c>
      <c r="D889">
        <v>32.299999999999997</v>
      </c>
      <c r="E889" s="2" t="s">
        <v>20</v>
      </c>
      <c r="F889">
        <v>22.6</v>
      </c>
      <c r="G889" t="s">
        <v>20</v>
      </c>
      <c r="H889">
        <v>1970</v>
      </c>
      <c r="I889" t="s">
        <v>20</v>
      </c>
      <c r="P889">
        <f t="shared" si="16"/>
        <v>1970</v>
      </c>
      <c r="T889">
        <f t="shared" si="17"/>
        <v>1970</v>
      </c>
    </row>
    <row r="890" spans="1:20" x14ac:dyDescent="0.25">
      <c r="A890" s="1">
        <v>37108</v>
      </c>
      <c r="B890">
        <v>118</v>
      </c>
      <c r="C890" t="s">
        <v>20</v>
      </c>
      <c r="D890">
        <v>33</v>
      </c>
      <c r="E890" s="2" t="s">
        <v>20</v>
      </c>
      <c r="F890">
        <v>21.2</v>
      </c>
      <c r="G890" t="s">
        <v>20</v>
      </c>
      <c r="H890">
        <v>1960</v>
      </c>
      <c r="I890" t="s">
        <v>20</v>
      </c>
      <c r="P890">
        <f t="shared" si="16"/>
        <v>1960</v>
      </c>
      <c r="T890">
        <f t="shared" si="17"/>
        <v>1960</v>
      </c>
    </row>
    <row r="891" spans="1:20" x14ac:dyDescent="0.25">
      <c r="A891" s="1">
        <v>37109</v>
      </c>
      <c r="B891">
        <v>114</v>
      </c>
      <c r="C891" t="s">
        <v>20</v>
      </c>
      <c r="D891">
        <v>33.6</v>
      </c>
      <c r="E891" s="2" t="s">
        <v>20</v>
      </c>
      <c r="F891">
        <v>23</v>
      </c>
      <c r="G891" t="s">
        <v>20</v>
      </c>
      <c r="H891">
        <v>1980</v>
      </c>
      <c r="I891" t="s">
        <v>20</v>
      </c>
      <c r="P891">
        <f t="shared" si="16"/>
        <v>1980</v>
      </c>
      <c r="T891">
        <f t="shared" si="17"/>
        <v>1980</v>
      </c>
    </row>
    <row r="892" spans="1:20" x14ac:dyDescent="0.25">
      <c r="A892" s="1">
        <v>37110</v>
      </c>
      <c r="B892">
        <v>105</v>
      </c>
      <c r="C892" t="s">
        <v>20</v>
      </c>
      <c r="D892">
        <v>31</v>
      </c>
      <c r="E892" s="2" t="s">
        <v>20</v>
      </c>
      <c r="F892">
        <v>21.9</v>
      </c>
      <c r="G892" t="s">
        <v>20</v>
      </c>
      <c r="H892">
        <v>2190</v>
      </c>
      <c r="I892" t="s">
        <v>20</v>
      </c>
      <c r="P892">
        <f t="shared" si="16"/>
        <v>2190</v>
      </c>
      <c r="T892">
        <f t="shared" si="17"/>
        <v>2190</v>
      </c>
    </row>
    <row r="893" spans="1:20" x14ac:dyDescent="0.25">
      <c r="A893" s="1">
        <v>37111</v>
      </c>
      <c r="B893">
        <v>120</v>
      </c>
      <c r="C893" t="s">
        <v>20</v>
      </c>
      <c r="D893">
        <v>31.6</v>
      </c>
      <c r="E893" s="2" t="s">
        <v>20</v>
      </c>
      <c r="F893">
        <v>19.100000000000001</v>
      </c>
      <c r="G893" t="s">
        <v>20</v>
      </c>
      <c r="H893">
        <v>2290</v>
      </c>
      <c r="I893" t="s">
        <v>20</v>
      </c>
      <c r="P893">
        <f t="shared" si="16"/>
        <v>2290</v>
      </c>
      <c r="T893">
        <f t="shared" si="17"/>
        <v>2290</v>
      </c>
    </row>
    <row r="894" spans="1:20" x14ac:dyDescent="0.25">
      <c r="A894" s="1">
        <v>37112</v>
      </c>
      <c r="B894">
        <v>159</v>
      </c>
      <c r="C894" t="s">
        <v>20</v>
      </c>
      <c r="D894">
        <v>25.6</v>
      </c>
      <c r="E894" s="2" t="s">
        <v>20</v>
      </c>
      <c r="F894">
        <v>20.2</v>
      </c>
      <c r="G894" t="s">
        <v>20</v>
      </c>
      <c r="H894">
        <v>1790</v>
      </c>
      <c r="I894" t="s">
        <v>20</v>
      </c>
      <c r="P894">
        <f t="shared" si="16"/>
        <v>1790</v>
      </c>
      <c r="T894">
        <f t="shared" si="17"/>
        <v>1790</v>
      </c>
    </row>
    <row r="895" spans="1:20" x14ac:dyDescent="0.25">
      <c r="A895" s="1">
        <v>37113</v>
      </c>
      <c r="B895">
        <v>189</v>
      </c>
      <c r="C895" t="s">
        <v>20</v>
      </c>
      <c r="D895">
        <v>26.1</v>
      </c>
      <c r="E895" s="2" t="s">
        <v>20</v>
      </c>
      <c r="F895">
        <v>19.100000000000001</v>
      </c>
      <c r="G895" t="s">
        <v>20</v>
      </c>
      <c r="H895">
        <v>1800</v>
      </c>
      <c r="I895" t="s">
        <v>20</v>
      </c>
      <c r="P895">
        <f t="shared" si="16"/>
        <v>1800</v>
      </c>
      <c r="T895">
        <f t="shared" si="17"/>
        <v>1800</v>
      </c>
    </row>
    <row r="896" spans="1:20" x14ac:dyDescent="0.25">
      <c r="A896" s="1">
        <v>37114</v>
      </c>
      <c r="B896">
        <v>314</v>
      </c>
      <c r="C896" t="s">
        <v>20</v>
      </c>
      <c r="D896">
        <v>28.4</v>
      </c>
      <c r="E896" s="2" t="s">
        <v>20</v>
      </c>
      <c r="F896">
        <v>21.1</v>
      </c>
      <c r="G896" t="s">
        <v>20</v>
      </c>
      <c r="H896">
        <v>1440</v>
      </c>
      <c r="I896" t="s">
        <v>20</v>
      </c>
      <c r="P896">
        <f t="shared" si="16"/>
        <v>1440</v>
      </c>
      <c r="T896">
        <f t="shared" si="17"/>
        <v>1440</v>
      </c>
    </row>
    <row r="897" spans="1:20" x14ac:dyDescent="0.25">
      <c r="A897" s="1">
        <v>37115</v>
      </c>
      <c r="B897">
        <v>471</v>
      </c>
      <c r="C897" t="s">
        <v>20</v>
      </c>
      <c r="D897">
        <v>28.1</v>
      </c>
      <c r="E897" s="2" t="s">
        <v>20</v>
      </c>
      <c r="F897">
        <v>22.6</v>
      </c>
      <c r="G897" t="s">
        <v>20</v>
      </c>
      <c r="H897">
        <v>1250</v>
      </c>
      <c r="I897" t="s">
        <v>20</v>
      </c>
      <c r="P897">
        <f t="shared" si="16"/>
        <v>1250</v>
      </c>
      <c r="T897">
        <f t="shared" si="17"/>
        <v>1250</v>
      </c>
    </row>
    <row r="898" spans="1:20" x14ac:dyDescent="0.25">
      <c r="A898" s="1">
        <v>37116</v>
      </c>
      <c r="B898">
        <v>479</v>
      </c>
      <c r="C898" t="s">
        <v>20</v>
      </c>
      <c r="D898">
        <v>26.3</v>
      </c>
      <c r="E898" s="2" t="s">
        <v>20</v>
      </c>
      <c r="F898">
        <v>23</v>
      </c>
      <c r="G898" t="s">
        <v>20</v>
      </c>
      <c r="H898">
        <v>1180</v>
      </c>
      <c r="I898" t="s">
        <v>20</v>
      </c>
      <c r="P898">
        <f t="shared" si="16"/>
        <v>1180</v>
      </c>
      <c r="T898">
        <f t="shared" si="17"/>
        <v>1180</v>
      </c>
    </row>
    <row r="899" spans="1:20" x14ac:dyDescent="0.25">
      <c r="A899" s="1">
        <v>37117</v>
      </c>
      <c r="B899">
        <v>420</v>
      </c>
      <c r="C899" t="s">
        <v>20</v>
      </c>
      <c r="D899">
        <v>27.4</v>
      </c>
      <c r="E899" s="2" t="s">
        <v>20</v>
      </c>
      <c r="F899">
        <v>22.6</v>
      </c>
      <c r="G899" t="s">
        <v>20</v>
      </c>
      <c r="H899">
        <v>1170</v>
      </c>
      <c r="I899" t="s">
        <v>20</v>
      </c>
      <c r="P899">
        <f t="shared" si="16"/>
        <v>1170</v>
      </c>
      <c r="T899">
        <f t="shared" si="17"/>
        <v>1170</v>
      </c>
    </row>
    <row r="900" spans="1:20" x14ac:dyDescent="0.25">
      <c r="A900" s="1">
        <v>37118</v>
      </c>
      <c r="B900">
        <v>390</v>
      </c>
      <c r="C900" t="s">
        <v>20</v>
      </c>
      <c r="D900">
        <v>25.7</v>
      </c>
      <c r="E900" s="2" t="s">
        <v>20</v>
      </c>
      <c r="F900">
        <v>21.8</v>
      </c>
      <c r="G900" t="s">
        <v>20</v>
      </c>
      <c r="H900">
        <v>1200</v>
      </c>
      <c r="I900" t="s">
        <v>20</v>
      </c>
      <c r="P900">
        <f t="shared" si="16"/>
        <v>1200</v>
      </c>
      <c r="T900">
        <f t="shared" si="17"/>
        <v>1200</v>
      </c>
    </row>
    <row r="901" spans="1:20" x14ac:dyDescent="0.25">
      <c r="A901" s="1">
        <v>37119</v>
      </c>
      <c r="B901">
        <v>355</v>
      </c>
      <c r="C901" t="s">
        <v>20</v>
      </c>
      <c r="D901">
        <v>26.9</v>
      </c>
      <c r="E901" s="2" t="s">
        <v>20</v>
      </c>
      <c r="F901">
        <v>20</v>
      </c>
      <c r="G901" t="s">
        <v>20</v>
      </c>
      <c r="H901">
        <v>1260</v>
      </c>
      <c r="I901" t="s">
        <v>20</v>
      </c>
      <c r="P901">
        <f t="shared" si="16"/>
        <v>1260</v>
      </c>
      <c r="T901">
        <f t="shared" si="17"/>
        <v>1260</v>
      </c>
    </row>
    <row r="902" spans="1:20" x14ac:dyDescent="0.25">
      <c r="A902" s="1">
        <v>37120</v>
      </c>
      <c r="B902">
        <v>376</v>
      </c>
      <c r="C902" t="s">
        <v>20</v>
      </c>
      <c r="D902">
        <v>26.8</v>
      </c>
      <c r="E902" s="2" t="s">
        <v>20</v>
      </c>
      <c r="F902">
        <v>19.899999999999999</v>
      </c>
      <c r="G902" t="s">
        <v>20</v>
      </c>
      <c r="H902">
        <v>1320</v>
      </c>
      <c r="I902" t="s">
        <v>20</v>
      </c>
      <c r="P902">
        <f t="shared" si="16"/>
        <v>1320</v>
      </c>
      <c r="T902">
        <f t="shared" si="17"/>
        <v>1320</v>
      </c>
    </row>
    <row r="903" spans="1:20" x14ac:dyDescent="0.25">
      <c r="A903" s="1">
        <v>37121</v>
      </c>
      <c r="B903">
        <v>412</v>
      </c>
      <c r="C903" t="s">
        <v>20</v>
      </c>
      <c r="D903">
        <v>27.5</v>
      </c>
      <c r="E903" s="2" t="s">
        <v>20</v>
      </c>
      <c r="F903">
        <v>20.7</v>
      </c>
      <c r="G903" t="s">
        <v>20</v>
      </c>
      <c r="H903">
        <v>1350</v>
      </c>
      <c r="I903" t="s">
        <v>20</v>
      </c>
      <c r="P903">
        <f t="shared" si="16"/>
        <v>1350</v>
      </c>
      <c r="T903">
        <f t="shared" si="17"/>
        <v>1350</v>
      </c>
    </row>
    <row r="904" spans="1:20" x14ac:dyDescent="0.25">
      <c r="A904" s="1">
        <v>37122</v>
      </c>
      <c r="B904">
        <v>407</v>
      </c>
      <c r="C904" t="s">
        <v>20</v>
      </c>
      <c r="D904">
        <v>27.9</v>
      </c>
      <c r="E904" s="2" t="s">
        <v>20</v>
      </c>
      <c r="F904">
        <v>20.8</v>
      </c>
      <c r="G904" t="s">
        <v>20</v>
      </c>
      <c r="H904">
        <v>1380</v>
      </c>
      <c r="I904" t="s">
        <v>20</v>
      </c>
      <c r="P904">
        <f t="shared" si="16"/>
        <v>1380</v>
      </c>
      <c r="T904">
        <f t="shared" si="17"/>
        <v>1380</v>
      </c>
    </row>
    <row r="905" spans="1:20" x14ac:dyDescent="0.25">
      <c r="A905" s="1">
        <v>37123</v>
      </c>
      <c r="B905">
        <v>359</v>
      </c>
      <c r="C905" t="s">
        <v>20</v>
      </c>
      <c r="D905">
        <v>26.3</v>
      </c>
      <c r="E905" s="2" t="s">
        <v>20</v>
      </c>
      <c r="F905">
        <v>21.6</v>
      </c>
      <c r="G905" t="s">
        <v>20</v>
      </c>
      <c r="H905">
        <v>1460</v>
      </c>
      <c r="I905" t="s">
        <v>20</v>
      </c>
      <c r="P905">
        <f t="shared" si="16"/>
        <v>1460</v>
      </c>
      <c r="T905">
        <f t="shared" si="17"/>
        <v>1460</v>
      </c>
    </row>
    <row r="906" spans="1:20" x14ac:dyDescent="0.25">
      <c r="A906" s="1">
        <v>37124</v>
      </c>
      <c r="B906">
        <v>301</v>
      </c>
      <c r="C906" t="s">
        <v>20</v>
      </c>
      <c r="D906">
        <v>27.5</v>
      </c>
      <c r="E906" s="2" t="s">
        <v>20</v>
      </c>
      <c r="F906">
        <v>20</v>
      </c>
      <c r="G906" t="s">
        <v>20</v>
      </c>
      <c r="H906">
        <v>1570</v>
      </c>
      <c r="I906" t="s">
        <v>20</v>
      </c>
      <c r="P906">
        <f t="shared" si="16"/>
        <v>1570</v>
      </c>
      <c r="T906">
        <f t="shared" si="17"/>
        <v>1570</v>
      </c>
    </row>
    <row r="907" spans="1:20" x14ac:dyDescent="0.25">
      <c r="A907" s="1">
        <v>37125</v>
      </c>
      <c r="B907">
        <v>260</v>
      </c>
      <c r="C907" t="s">
        <v>20</v>
      </c>
      <c r="D907">
        <v>28.6</v>
      </c>
      <c r="E907" s="2" t="s">
        <v>20</v>
      </c>
      <c r="F907">
        <v>21</v>
      </c>
      <c r="G907" t="s">
        <v>20</v>
      </c>
      <c r="H907">
        <v>1710</v>
      </c>
      <c r="I907" t="s">
        <v>20</v>
      </c>
      <c r="P907">
        <f t="shared" si="16"/>
        <v>1710</v>
      </c>
      <c r="T907">
        <f t="shared" si="17"/>
        <v>1710</v>
      </c>
    </row>
    <row r="908" spans="1:20" x14ac:dyDescent="0.25">
      <c r="A908" s="1">
        <v>37126</v>
      </c>
      <c r="B908">
        <v>191</v>
      </c>
      <c r="C908" t="s">
        <v>20</v>
      </c>
      <c r="D908">
        <v>28.8</v>
      </c>
      <c r="E908" s="2" t="s">
        <v>20</v>
      </c>
      <c r="F908">
        <v>19.3</v>
      </c>
      <c r="G908" t="s">
        <v>20</v>
      </c>
      <c r="H908">
        <v>2090</v>
      </c>
      <c r="I908" t="s">
        <v>20</v>
      </c>
      <c r="P908">
        <f t="shared" si="16"/>
        <v>2090</v>
      </c>
      <c r="T908">
        <f t="shared" si="17"/>
        <v>2090</v>
      </c>
    </row>
    <row r="909" spans="1:20" x14ac:dyDescent="0.25">
      <c r="A909" s="1">
        <v>37127</v>
      </c>
      <c r="B909">
        <v>155</v>
      </c>
      <c r="C909" t="s">
        <v>20</v>
      </c>
      <c r="D909">
        <v>31</v>
      </c>
      <c r="E909" s="2" t="s">
        <v>20</v>
      </c>
      <c r="F909">
        <v>18.399999999999999</v>
      </c>
      <c r="G909" t="s">
        <v>20</v>
      </c>
      <c r="H909">
        <v>2450</v>
      </c>
      <c r="I909" t="s">
        <v>20</v>
      </c>
      <c r="P909">
        <f t="shared" si="16"/>
        <v>2450</v>
      </c>
      <c r="T909">
        <f t="shared" si="17"/>
        <v>2450</v>
      </c>
    </row>
    <row r="910" spans="1:20" x14ac:dyDescent="0.25">
      <c r="A910" s="1">
        <v>37128</v>
      </c>
      <c r="B910">
        <v>145</v>
      </c>
      <c r="C910" t="s">
        <v>20</v>
      </c>
      <c r="D910">
        <v>22.4</v>
      </c>
      <c r="E910" s="2" t="s">
        <v>20</v>
      </c>
      <c r="F910">
        <v>17.8</v>
      </c>
      <c r="G910" t="s">
        <v>20</v>
      </c>
      <c r="H910">
        <v>2550</v>
      </c>
      <c r="I910" t="s">
        <v>20</v>
      </c>
      <c r="P910">
        <f t="shared" si="16"/>
        <v>2550</v>
      </c>
      <c r="T910">
        <f t="shared" si="17"/>
        <v>2550</v>
      </c>
    </row>
    <row r="911" spans="1:20" x14ac:dyDescent="0.25">
      <c r="A911" s="1">
        <v>37129</v>
      </c>
      <c r="B911">
        <v>145</v>
      </c>
      <c r="C911" t="s">
        <v>20</v>
      </c>
      <c r="D911">
        <v>28.8</v>
      </c>
      <c r="E911" s="2" t="s">
        <v>20</v>
      </c>
      <c r="F911">
        <v>15.1</v>
      </c>
      <c r="G911" t="s">
        <v>20</v>
      </c>
      <c r="H911">
        <v>2560</v>
      </c>
      <c r="I911" t="s">
        <v>20</v>
      </c>
      <c r="P911">
        <f t="shared" si="16"/>
        <v>2560</v>
      </c>
      <c r="T911">
        <f t="shared" si="17"/>
        <v>2560</v>
      </c>
    </row>
    <row r="912" spans="1:20" x14ac:dyDescent="0.25">
      <c r="A912" s="1">
        <v>37130</v>
      </c>
      <c r="B912">
        <v>157</v>
      </c>
      <c r="C912" t="s">
        <v>20</v>
      </c>
      <c r="D912">
        <v>28.7</v>
      </c>
      <c r="E912" s="2" t="s">
        <v>20</v>
      </c>
      <c r="F912">
        <v>17</v>
      </c>
      <c r="G912" t="s">
        <v>20</v>
      </c>
      <c r="H912">
        <v>2330</v>
      </c>
      <c r="I912" t="s">
        <v>20</v>
      </c>
      <c r="P912">
        <f t="shared" si="16"/>
        <v>2330</v>
      </c>
      <c r="T912">
        <f t="shared" si="17"/>
        <v>2330</v>
      </c>
    </row>
    <row r="913" spans="1:20" x14ac:dyDescent="0.25">
      <c r="A913" s="1">
        <v>37131</v>
      </c>
      <c r="B913">
        <v>371</v>
      </c>
      <c r="C913" t="s">
        <v>20</v>
      </c>
      <c r="D913">
        <v>25.1</v>
      </c>
      <c r="E913" s="2" t="s">
        <v>20</v>
      </c>
      <c r="F913">
        <v>19.600000000000001</v>
      </c>
      <c r="G913" t="s">
        <v>20</v>
      </c>
      <c r="H913">
        <v>1200</v>
      </c>
      <c r="I913" t="s">
        <v>20</v>
      </c>
      <c r="P913">
        <f t="shared" si="16"/>
        <v>1200</v>
      </c>
      <c r="T913">
        <f t="shared" si="17"/>
        <v>1200</v>
      </c>
    </row>
    <row r="914" spans="1:20" x14ac:dyDescent="0.25">
      <c r="A914" s="1">
        <v>37132</v>
      </c>
      <c r="B914">
        <v>225</v>
      </c>
      <c r="C914" t="s">
        <v>20</v>
      </c>
      <c r="D914">
        <v>25</v>
      </c>
      <c r="E914" s="2" t="s">
        <v>20</v>
      </c>
      <c r="F914">
        <v>19.3</v>
      </c>
      <c r="G914" t="s">
        <v>20</v>
      </c>
      <c r="H914">
        <v>1350</v>
      </c>
      <c r="I914" t="s">
        <v>20</v>
      </c>
      <c r="P914">
        <f t="shared" si="16"/>
        <v>1350</v>
      </c>
      <c r="T914">
        <f t="shared" si="17"/>
        <v>1350</v>
      </c>
    </row>
    <row r="915" spans="1:20" x14ac:dyDescent="0.25">
      <c r="A915" s="1">
        <v>37133</v>
      </c>
      <c r="B915">
        <v>178</v>
      </c>
      <c r="C915" t="s">
        <v>20</v>
      </c>
      <c r="D915">
        <v>26.9</v>
      </c>
      <c r="E915" s="2" t="s">
        <v>20</v>
      </c>
      <c r="F915">
        <v>19.100000000000001</v>
      </c>
      <c r="G915" t="s">
        <v>20</v>
      </c>
      <c r="H915">
        <v>1600</v>
      </c>
      <c r="I915" t="s">
        <v>20</v>
      </c>
      <c r="P915">
        <f t="shared" si="16"/>
        <v>1600</v>
      </c>
      <c r="T915">
        <f t="shared" si="17"/>
        <v>1600</v>
      </c>
    </row>
    <row r="916" spans="1:20" x14ac:dyDescent="0.25">
      <c r="A916" s="1">
        <v>37134</v>
      </c>
      <c r="B916">
        <v>128</v>
      </c>
      <c r="C916" t="s">
        <v>20</v>
      </c>
      <c r="D916">
        <v>27.7</v>
      </c>
      <c r="E916" s="2" t="s">
        <v>20</v>
      </c>
      <c r="F916">
        <v>19.399999999999999</v>
      </c>
      <c r="G916" t="s">
        <v>20</v>
      </c>
      <c r="H916">
        <v>1990</v>
      </c>
      <c r="I916" t="s">
        <v>20</v>
      </c>
      <c r="P916">
        <f t="shared" si="16"/>
        <v>1990</v>
      </c>
      <c r="T916">
        <f t="shared" si="17"/>
        <v>1990</v>
      </c>
    </row>
    <row r="917" spans="1:20" x14ac:dyDescent="0.25">
      <c r="A917" s="1">
        <v>37135</v>
      </c>
      <c r="B917">
        <v>124</v>
      </c>
      <c r="C917" t="s">
        <v>20</v>
      </c>
      <c r="D917">
        <v>29</v>
      </c>
      <c r="E917" s="2" t="s">
        <v>20</v>
      </c>
      <c r="F917">
        <v>17.7</v>
      </c>
      <c r="G917" t="s">
        <v>20</v>
      </c>
      <c r="H917">
        <v>2170</v>
      </c>
      <c r="I917" t="s">
        <v>20</v>
      </c>
      <c r="P917">
        <f t="shared" si="16"/>
        <v>2170</v>
      </c>
      <c r="T917">
        <f t="shared" si="17"/>
        <v>2170</v>
      </c>
    </row>
    <row r="918" spans="1:20" x14ac:dyDescent="0.25">
      <c r="A918" s="1">
        <v>37136</v>
      </c>
      <c r="B918">
        <v>114</v>
      </c>
      <c r="C918" t="s">
        <v>20</v>
      </c>
      <c r="D918">
        <v>28.5</v>
      </c>
      <c r="E918" s="2" t="s">
        <v>20</v>
      </c>
      <c r="F918">
        <v>17.600000000000001</v>
      </c>
      <c r="G918" t="s">
        <v>20</v>
      </c>
      <c r="H918">
        <v>2410</v>
      </c>
      <c r="I918" t="s">
        <v>20</v>
      </c>
      <c r="P918">
        <f t="shared" si="16"/>
        <v>2410</v>
      </c>
      <c r="T918">
        <f t="shared" si="17"/>
        <v>2410</v>
      </c>
    </row>
    <row r="919" spans="1:20" x14ac:dyDescent="0.25">
      <c r="A919" s="1">
        <v>37137</v>
      </c>
      <c r="B919">
        <v>210</v>
      </c>
      <c r="C919" t="s">
        <v>20</v>
      </c>
      <c r="D919">
        <v>26.5</v>
      </c>
      <c r="E919" s="2" t="s">
        <v>20</v>
      </c>
      <c r="F919">
        <v>18.3</v>
      </c>
      <c r="G919" t="s">
        <v>20</v>
      </c>
      <c r="H919">
        <v>1830</v>
      </c>
      <c r="I919" t="s">
        <v>20</v>
      </c>
      <c r="P919">
        <f t="shared" si="16"/>
        <v>1830</v>
      </c>
      <c r="T919">
        <f t="shared" si="17"/>
        <v>1830</v>
      </c>
    </row>
    <row r="920" spans="1:20" x14ac:dyDescent="0.25">
      <c r="A920" s="1">
        <v>37138</v>
      </c>
      <c r="B920">
        <v>284</v>
      </c>
      <c r="C920" t="s">
        <v>20</v>
      </c>
      <c r="D920">
        <v>25.7</v>
      </c>
      <c r="E920" s="2" t="s">
        <v>20</v>
      </c>
      <c r="F920">
        <v>19.600000000000001</v>
      </c>
      <c r="G920" t="s">
        <v>20</v>
      </c>
      <c r="H920">
        <v>1390</v>
      </c>
      <c r="I920" t="s">
        <v>20</v>
      </c>
      <c r="P920">
        <f t="shared" si="16"/>
        <v>1390</v>
      </c>
      <c r="T920">
        <f t="shared" si="17"/>
        <v>1390</v>
      </c>
    </row>
    <row r="921" spans="1:20" x14ac:dyDescent="0.25">
      <c r="A921" s="1">
        <v>37139</v>
      </c>
      <c r="B921">
        <v>169</v>
      </c>
      <c r="C921" t="s">
        <v>20</v>
      </c>
      <c r="D921">
        <v>25.8</v>
      </c>
      <c r="E921" s="2" t="s">
        <v>20</v>
      </c>
      <c r="F921">
        <v>18.600000000000001</v>
      </c>
      <c r="G921" t="s">
        <v>20</v>
      </c>
      <c r="H921">
        <v>1820</v>
      </c>
      <c r="I921" t="s">
        <v>20</v>
      </c>
      <c r="P921">
        <f t="shared" si="16"/>
        <v>1820</v>
      </c>
      <c r="T921">
        <f t="shared" si="17"/>
        <v>1820</v>
      </c>
    </row>
    <row r="922" spans="1:20" x14ac:dyDescent="0.25">
      <c r="A922" s="1">
        <v>37140</v>
      </c>
      <c r="B922">
        <v>129</v>
      </c>
      <c r="C922" t="s">
        <v>20</v>
      </c>
      <c r="D922">
        <v>26.7</v>
      </c>
      <c r="E922" s="2" t="s">
        <v>20</v>
      </c>
      <c r="F922">
        <v>17.2</v>
      </c>
      <c r="G922" t="s">
        <v>20</v>
      </c>
      <c r="H922">
        <v>2210</v>
      </c>
      <c r="I922" t="s">
        <v>20</v>
      </c>
      <c r="P922">
        <f t="shared" si="16"/>
        <v>2210</v>
      </c>
      <c r="T922">
        <f t="shared" si="17"/>
        <v>2210</v>
      </c>
    </row>
    <row r="923" spans="1:20" x14ac:dyDescent="0.25">
      <c r="A923" s="1">
        <v>37141</v>
      </c>
      <c r="B923">
        <v>98</v>
      </c>
      <c r="C923" t="s">
        <v>20</v>
      </c>
      <c r="D923">
        <v>22.4</v>
      </c>
      <c r="E923" s="2" t="s">
        <v>20</v>
      </c>
      <c r="F923">
        <v>14.9</v>
      </c>
      <c r="G923" t="s">
        <v>20</v>
      </c>
      <c r="H923">
        <v>2460</v>
      </c>
      <c r="I923" t="s">
        <v>20</v>
      </c>
      <c r="P923">
        <f t="shared" si="16"/>
        <v>2460</v>
      </c>
      <c r="T923">
        <f t="shared" si="17"/>
        <v>2460</v>
      </c>
    </row>
    <row r="924" spans="1:20" x14ac:dyDescent="0.25">
      <c r="A924" s="1">
        <v>37142</v>
      </c>
      <c r="B924">
        <v>88</v>
      </c>
      <c r="C924" t="s">
        <v>20</v>
      </c>
      <c r="D924">
        <v>16.3</v>
      </c>
      <c r="E924" s="2" t="s">
        <v>20</v>
      </c>
      <c r="F924">
        <v>12.5</v>
      </c>
      <c r="G924" t="s">
        <v>20</v>
      </c>
      <c r="H924">
        <v>2470</v>
      </c>
      <c r="I924" t="s">
        <v>20</v>
      </c>
      <c r="P924">
        <f t="shared" si="16"/>
        <v>2470</v>
      </c>
      <c r="T924">
        <f t="shared" si="17"/>
        <v>2470</v>
      </c>
    </row>
    <row r="925" spans="1:20" x14ac:dyDescent="0.25">
      <c r="A925" s="1">
        <v>37143</v>
      </c>
      <c r="B925">
        <v>76</v>
      </c>
      <c r="C925" t="s">
        <v>20</v>
      </c>
      <c r="D925">
        <v>23.9</v>
      </c>
      <c r="E925" s="2" t="s">
        <v>20</v>
      </c>
      <c r="F925">
        <v>9.8000000000000007</v>
      </c>
      <c r="G925" t="s">
        <v>20</v>
      </c>
      <c r="H925">
        <v>2540</v>
      </c>
      <c r="I925" t="s">
        <v>20</v>
      </c>
      <c r="P925">
        <f t="shared" si="16"/>
        <v>2540</v>
      </c>
      <c r="T925">
        <f t="shared" si="17"/>
        <v>2540</v>
      </c>
    </row>
    <row r="926" spans="1:20" x14ac:dyDescent="0.25">
      <c r="A926" s="1">
        <v>37144</v>
      </c>
      <c r="B926">
        <v>65</v>
      </c>
      <c r="C926" t="s">
        <v>20</v>
      </c>
      <c r="D926">
        <v>26.4</v>
      </c>
      <c r="E926" s="2" t="s">
        <v>20</v>
      </c>
      <c r="F926">
        <v>11.5</v>
      </c>
      <c r="G926" t="s">
        <v>20</v>
      </c>
      <c r="H926">
        <v>2790</v>
      </c>
      <c r="I926" t="s">
        <v>20</v>
      </c>
      <c r="P926">
        <f t="shared" si="16"/>
        <v>2790</v>
      </c>
      <c r="T926">
        <f t="shared" si="17"/>
        <v>2790</v>
      </c>
    </row>
    <row r="927" spans="1:20" x14ac:dyDescent="0.25">
      <c r="A927" s="1">
        <v>37145</v>
      </c>
      <c r="B927">
        <v>65</v>
      </c>
      <c r="C927" t="s">
        <v>20</v>
      </c>
      <c r="D927">
        <v>27.2</v>
      </c>
      <c r="E927" s="2" t="s">
        <v>20</v>
      </c>
      <c r="F927">
        <v>13.5</v>
      </c>
      <c r="G927" t="s">
        <v>20</v>
      </c>
      <c r="H927">
        <v>2700</v>
      </c>
      <c r="I927" t="s">
        <v>20</v>
      </c>
      <c r="P927">
        <f t="shared" si="16"/>
        <v>2700</v>
      </c>
      <c r="T927">
        <f t="shared" si="17"/>
        <v>2700</v>
      </c>
    </row>
    <row r="928" spans="1:20" x14ac:dyDescent="0.25">
      <c r="A928" s="1">
        <v>37146</v>
      </c>
      <c r="B928">
        <v>68</v>
      </c>
      <c r="C928" t="s">
        <v>20</v>
      </c>
      <c r="D928">
        <v>26.6</v>
      </c>
      <c r="E928" s="2" t="s">
        <v>20</v>
      </c>
      <c r="F928">
        <v>13.4</v>
      </c>
      <c r="G928" t="s">
        <v>20</v>
      </c>
      <c r="H928">
        <v>2620</v>
      </c>
      <c r="I928" t="s">
        <v>20</v>
      </c>
      <c r="P928">
        <f t="shared" si="16"/>
        <v>2620</v>
      </c>
      <c r="T928">
        <f t="shared" si="17"/>
        <v>2620</v>
      </c>
    </row>
    <row r="929" spans="1:20" x14ac:dyDescent="0.25">
      <c r="A929" s="1">
        <v>37147</v>
      </c>
      <c r="B929">
        <v>66</v>
      </c>
      <c r="C929" t="s">
        <v>20</v>
      </c>
      <c r="D929">
        <v>27.5</v>
      </c>
      <c r="E929" s="2" t="s">
        <v>20</v>
      </c>
      <c r="F929">
        <v>15</v>
      </c>
      <c r="G929" t="s">
        <v>20</v>
      </c>
      <c r="H929">
        <v>2570</v>
      </c>
      <c r="I929" t="s">
        <v>20</v>
      </c>
      <c r="P929">
        <f t="shared" si="16"/>
        <v>2570</v>
      </c>
      <c r="T929">
        <f t="shared" si="17"/>
        <v>2570</v>
      </c>
    </row>
    <row r="930" spans="1:20" x14ac:dyDescent="0.25">
      <c r="A930" s="1">
        <v>37148</v>
      </c>
      <c r="B930">
        <v>53</v>
      </c>
      <c r="C930" t="s">
        <v>20</v>
      </c>
      <c r="D930">
        <v>29.4</v>
      </c>
      <c r="E930" s="2" t="s">
        <v>20</v>
      </c>
      <c r="F930">
        <v>16.8</v>
      </c>
      <c r="G930" t="s">
        <v>20</v>
      </c>
      <c r="H930">
        <v>2860</v>
      </c>
      <c r="I930" t="s">
        <v>20</v>
      </c>
      <c r="P930">
        <f t="shared" si="16"/>
        <v>2860</v>
      </c>
      <c r="T930">
        <f t="shared" si="17"/>
        <v>2860</v>
      </c>
    </row>
    <row r="931" spans="1:20" x14ac:dyDescent="0.25">
      <c r="A931" s="1">
        <v>37149</v>
      </c>
      <c r="B931">
        <v>58</v>
      </c>
      <c r="C931" t="s">
        <v>20</v>
      </c>
      <c r="D931">
        <v>26.4</v>
      </c>
      <c r="E931" s="2" t="s">
        <v>20</v>
      </c>
      <c r="F931">
        <v>17.2</v>
      </c>
      <c r="G931" t="s">
        <v>20</v>
      </c>
      <c r="H931">
        <v>2680</v>
      </c>
      <c r="I931" t="s">
        <v>20</v>
      </c>
      <c r="P931">
        <f t="shared" si="16"/>
        <v>2680</v>
      </c>
      <c r="T931">
        <f t="shared" si="17"/>
        <v>2680</v>
      </c>
    </row>
    <row r="932" spans="1:20" x14ac:dyDescent="0.25">
      <c r="A932" s="1">
        <v>37150</v>
      </c>
      <c r="B932">
        <v>55</v>
      </c>
      <c r="C932" t="s">
        <v>20</v>
      </c>
      <c r="E932" s="2"/>
      <c r="P932" t="e">
        <f t="shared" si="16"/>
        <v>#NUM!</v>
      </c>
      <c r="T932" t="e">
        <f t="shared" si="17"/>
        <v>#NUM!</v>
      </c>
    </row>
    <row r="933" spans="1:20" x14ac:dyDescent="0.25">
      <c r="A933" s="1">
        <v>37151</v>
      </c>
      <c r="B933">
        <v>54</v>
      </c>
      <c r="C933" t="s">
        <v>20</v>
      </c>
      <c r="E933" s="2"/>
      <c r="P933" t="e">
        <f t="shared" si="16"/>
        <v>#NUM!</v>
      </c>
      <c r="T933" t="e">
        <f t="shared" si="17"/>
        <v>#NUM!</v>
      </c>
    </row>
    <row r="934" spans="1:20" x14ac:dyDescent="0.25">
      <c r="A934" s="1">
        <v>37152</v>
      </c>
      <c r="B934">
        <v>72</v>
      </c>
      <c r="C934" t="s">
        <v>20</v>
      </c>
      <c r="D934">
        <v>25.3</v>
      </c>
      <c r="E934" s="2" t="s">
        <v>20</v>
      </c>
      <c r="P934" t="e">
        <f t="shared" si="16"/>
        <v>#NUM!</v>
      </c>
      <c r="T934" t="e">
        <f t="shared" si="17"/>
        <v>#NUM!</v>
      </c>
    </row>
    <row r="935" spans="1:20" x14ac:dyDescent="0.25">
      <c r="A935" s="1">
        <v>37153</v>
      </c>
      <c r="B935">
        <v>73</v>
      </c>
      <c r="C935" t="s">
        <v>20</v>
      </c>
      <c r="D935">
        <v>26.5</v>
      </c>
      <c r="E935" s="2" t="s">
        <v>20</v>
      </c>
      <c r="F935">
        <v>15.1</v>
      </c>
      <c r="G935" t="s">
        <v>20</v>
      </c>
      <c r="P935" t="e">
        <f t="shared" si="16"/>
        <v>#NUM!</v>
      </c>
      <c r="T935" t="e">
        <f t="shared" si="17"/>
        <v>#NUM!</v>
      </c>
    </row>
    <row r="936" spans="1:20" x14ac:dyDescent="0.25">
      <c r="A936" s="1">
        <v>37154</v>
      </c>
      <c r="B936">
        <v>83</v>
      </c>
      <c r="C936" t="s">
        <v>20</v>
      </c>
      <c r="D936">
        <v>25.3</v>
      </c>
      <c r="E936" s="2" t="s">
        <v>20</v>
      </c>
      <c r="F936">
        <v>15.3</v>
      </c>
      <c r="G936" t="s">
        <v>20</v>
      </c>
      <c r="P936" t="e">
        <f t="shared" si="16"/>
        <v>#NUM!</v>
      </c>
      <c r="T936" t="e">
        <f t="shared" si="17"/>
        <v>#NUM!</v>
      </c>
    </row>
    <row r="937" spans="1:20" x14ac:dyDescent="0.25">
      <c r="A937" s="1">
        <v>37155</v>
      </c>
      <c r="B937">
        <v>104</v>
      </c>
      <c r="C937" t="s">
        <v>20</v>
      </c>
      <c r="D937">
        <v>25.3</v>
      </c>
      <c r="E937" s="2" t="s">
        <v>20</v>
      </c>
      <c r="F937">
        <v>15.7</v>
      </c>
      <c r="G937" t="s">
        <v>20</v>
      </c>
      <c r="P937" t="e">
        <f t="shared" si="16"/>
        <v>#NUM!</v>
      </c>
      <c r="T937" t="e">
        <f t="shared" si="17"/>
        <v>#NUM!</v>
      </c>
    </row>
    <row r="938" spans="1:20" x14ac:dyDescent="0.25">
      <c r="A938" s="1">
        <v>37156</v>
      </c>
      <c r="B938">
        <v>84</v>
      </c>
      <c r="C938" t="s">
        <v>20</v>
      </c>
      <c r="D938">
        <v>24.2</v>
      </c>
      <c r="E938" s="2" t="s">
        <v>20</v>
      </c>
      <c r="F938">
        <v>15.7</v>
      </c>
      <c r="G938" t="s">
        <v>20</v>
      </c>
      <c r="P938" t="e">
        <f t="shared" si="16"/>
        <v>#NUM!</v>
      </c>
      <c r="T938" t="e">
        <f t="shared" si="17"/>
        <v>#NUM!</v>
      </c>
    </row>
    <row r="939" spans="1:20" x14ac:dyDescent="0.25">
      <c r="A939" s="1">
        <v>37157</v>
      </c>
      <c r="B939">
        <v>62</v>
      </c>
      <c r="C939" t="s">
        <v>20</v>
      </c>
      <c r="D939">
        <v>24</v>
      </c>
      <c r="E939" s="2" t="s">
        <v>20</v>
      </c>
      <c r="F939">
        <v>14.1</v>
      </c>
      <c r="G939" t="s">
        <v>20</v>
      </c>
      <c r="P939" t="e">
        <f t="shared" si="16"/>
        <v>#NUM!</v>
      </c>
      <c r="T939" t="e">
        <f t="shared" si="17"/>
        <v>#NUM!</v>
      </c>
    </row>
    <row r="940" spans="1:20" x14ac:dyDescent="0.25">
      <c r="A940" s="1">
        <v>37158</v>
      </c>
      <c r="B940">
        <v>49</v>
      </c>
      <c r="C940" t="s">
        <v>20</v>
      </c>
      <c r="D940">
        <v>23.3</v>
      </c>
      <c r="E940" s="2" t="s">
        <v>20</v>
      </c>
      <c r="F940">
        <v>11.4</v>
      </c>
      <c r="G940" t="s">
        <v>20</v>
      </c>
      <c r="P940" t="e">
        <f t="shared" si="16"/>
        <v>#NUM!</v>
      </c>
      <c r="T940" t="e">
        <f t="shared" si="17"/>
        <v>#NUM!</v>
      </c>
    </row>
    <row r="941" spans="1:20" x14ac:dyDescent="0.25">
      <c r="A941" s="1">
        <v>37159</v>
      </c>
      <c r="B941">
        <v>44</v>
      </c>
      <c r="C941" t="s">
        <v>20</v>
      </c>
      <c r="D941">
        <v>23.7</v>
      </c>
      <c r="E941" s="2" t="s">
        <v>20</v>
      </c>
      <c r="F941">
        <v>11.2</v>
      </c>
      <c r="G941" t="s">
        <v>20</v>
      </c>
      <c r="P941" t="e">
        <f t="shared" si="16"/>
        <v>#NUM!</v>
      </c>
      <c r="T941" t="e">
        <f t="shared" si="17"/>
        <v>#NUM!</v>
      </c>
    </row>
    <row r="942" spans="1:20" x14ac:dyDescent="0.25">
      <c r="A942" s="1">
        <v>37160</v>
      </c>
      <c r="B942">
        <v>42</v>
      </c>
      <c r="C942" t="s">
        <v>20</v>
      </c>
      <c r="D942">
        <v>26.1</v>
      </c>
      <c r="E942" s="2" t="s">
        <v>20</v>
      </c>
      <c r="F942">
        <v>12</v>
      </c>
      <c r="G942" t="s">
        <v>20</v>
      </c>
      <c r="P942" t="e">
        <f t="shared" si="16"/>
        <v>#NUM!</v>
      </c>
      <c r="T942" t="e">
        <f t="shared" si="17"/>
        <v>#NUM!</v>
      </c>
    </row>
    <row r="943" spans="1:20" x14ac:dyDescent="0.25">
      <c r="A943" s="1">
        <v>37161</v>
      </c>
      <c r="B943">
        <v>39</v>
      </c>
      <c r="C943" t="s">
        <v>20</v>
      </c>
      <c r="D943">
        <v>26.3</v>
      </c>
      <c r="E943" s="2" t="s">
        <v>20</v>
      </c>
      <c r="F943">
        <v>13.1</v>
      </c>
      <c r="G943" t="s">
        <v>20</v>
      </c>
      <c r="P943" t="e">
        <f t="shared" si="16"/>
        <v>#NUM!</v>
      </c>
      <c r="T943" t="e">
        <f t="shared" si="17"/>
        <v>#NUM!</v>
      </c>
    </row>
    <row r="944" spans="1:20" x14ac:dyDescent="0.25">
      <c r="A944" s="1">
        <v>37162</v>
      </c>
      <c r="B944">
        <v>35</v>
      </c>
      <c r="C944" t="s">
        <v>20</v>
      </c>
      <c r="D944">
        <v>24.8</v>
      </c>
      <c r="E944" s="2" t="s">
        <v>20</v>
      </c>
      <c r="F944">
        <v>13</v>
      </c>
      <c r="G944" t="s">
        <v>20</v>
      </c>
      <c r="P944" t="e">
        <f t="shared" ref="P944:P1007" si="18">_xlfn.PERCENTILE.INC(G944:N944,0.01)</f>
        <v>#NUM!</v>
      </c>
      <c r="T944" t="e">
        <f t="shared" ref="T944:T1007" si="19">_xlfn.PERCENTILE.INC(G944:N944,0.99)</f>
        <v>#NUM!</v>
      </c>
    </row>
    <row r="945" spans="1:20" x14ac:dyDescent="0.25">
      <c r="A945" s="1">
        <v>37163</v>
      </c>
      <c r="B945">
        <v>38</v>
      </c>
      <c r="C945" t="s">
        <v>20</v>
      </c>
      <c r="D945">
        <v>22.5</v>
      </c>
      <c r="E945" s="2" t="s">
        <v>20</v>
      </c>
      <c r="F945">
        <v>12.4</v>
      </c>
      <c r="G945" t="s">
        <v>20</v>
      </c>
      <c r="P945" t="e">
        <f t="shared" si="18"/>
        <v>#NUM!</v>
      </c>
      <c r="T945" t="e">
        <f t="shared" si="19"/>
        <v>#NUM!</v>
      </c>
    </row>
    <row r="946" spans="1:20" x14ac:dyDescent="0.25">
      <c r="A946" s="1">
        <v>37164</v>
      </c>
      <c r="B946">
        <v>50</v>
      </c>
      <c r="C946" t="s">
        <v>20</v>
      </c>
      <c r="D946">
        <v>23.8</v>
      </c>
      <c r="E946" s="2" t="s">
        <v>20</v>
      </c>
      <c r="F946">
        <v>14.5</v>
      </c>
      <c r="G946" t="s">
        <v>20</v>
      </c>
      <c r="P946" t="e">
        <f t="shared" si="18"/>
        <v>#NUM!</v>
      </c>
      <c r="T946" t="e">
        <f t="shared" si="19"/>
        <v>#NUM!</v>
      </c>
    </row>
    <row r="947" spans="1:20" x14ac:dyDescent="0.25">
      <c r="A947" s="1">
        <v>37165</v>
      </c>
      <c r="B947">
        <v>47</v>
      </c>
      <c r="C947" t="s">
        <v>20</v>
      </c>
      <c r="D947">
        <v>25.3</v>
      </c>
      <c r="E947" s="2" t="s">
        <v>20</v>
      </c>
      <c r="F947">
        <v>14</v>
      </c>
      <c r="G947" t="s">
        <v>20</v>
      </c>
      <c r="P947" t="e">
        <f t="shared" si="18"/>
        <v>#NUM!</v>
      </c>
      <c r="T947" t="e">
        <f t="shared" si="19"/>
        <v>#NUM!</v>
      </c>
    </row>
    <row r="948" spans="1:20" x14ac:dyDescent="0.25">
      <c r="A948" s="1">
        <v>37166</v>
      </c>
      <c r="B948">
        <v>38</v>
      </c>
      <c r="C948" t="s">
        <v>20</v>
      </c>
      <c r="D948">
        <v>25.4</v>
      </c>
      <c r="E948" s="2" t="s">
        <v>20</v>
      </c>
      <c r="F948">
        <v>12.9</v>
      </c>
      <c r="G948" t="s">
        <v>20</v>
      </c>
      <c r="P948" t="e">
        <f t="shared" si="18"/>
        <v>#NUM!</v>
      </c>
      <c r="T948" t="e">
        <f t="shared" si="19"/>
        <v>#NUM!</v>
      </c>
    </row>
    <row r="949" spans="1:20" x14ac:dyDescent="0.25">
      <c r="A949" s="1">
        <v>37167</v>
      </c>
      <c r="B949">
        <v>33</v>
      </c>
      <c r="C949" t="s">
        <v>20</v>
      </c>
      <c r="D949">
        <v>24.1</v>
      </c>
      <c r="E949" s="2" t="s">
        <v>20</v>
      </c>
      <c r="F949">
        <v>12.6</v>
      </c>
      <c r="G949" t="s">
        <v>20</v>
      </c>
      <c r="H949">
        <v>3050</v>
      </c>
      <c r="I949" t="s">
        <v>20</v>
      </c>
      <c r="P949">
        <f t="shared" si="18"/>
        <v>3050</v>
      </c>
      <c r="T949">
        <f t="shared" si="19"/>
        <v>3050</v>
      </c>
    </row>
    <row r="950" spans="1:20" x14ac:dyDescent="0.25">
      <c r="A950" s="1">
        <v>37168</v>
      </c>
      <c r="B950">
        <v>31</v>
      </c>
      <c r="C950" t="s">
        <v>20</v>
      </c>
      <c r="D950">
        <v>21</v>
      </c>
      <c r="E950" s="2" t="s">
        <v>20</v>
      </c>
      <c r="F950">
        <v>12</v>
      </c>
      <c r="G950" t="s">
        <v>20</v>
      </c>
      <c r="H950">
        <v>3140</v>
      </c>
      <c r="I950" t="s">
        <v>20</v>
      </c>
      <c r="P950">
        <f t="shared" si="18"/>
        <v>3140</v>
      </c>
      <c r="T950">
        <f t="shared" si="19"/>
        <v>3140</v>
      </c>
    </row>
    <row r="951" spans="1:20" x14ac:dyDescent="0.25">
      <c r="A951" s="1">
        <v>37169</v>
      </c>
      <c r="B951">
        <v>30</v>
      </c>
      <c r="C951" t="s">
        <v>21</v>
      </c>
      <c r="D951">
        <v>16.100000000000001</v>
      </c>
      <c r="E951" s="2" t="s">
        <v>20</v>
      </c>
      <c r="F951">
        <v>10.1</v>
      </c>
      <c r="G951" t="s">
        <v>20</v>
      </c>
      <c r="H951">
        <v>3170</v>
      </c>
      <c r="I951" t="s">
        <v>20</v>
      </c>
      <c r="P951">
        <f t="shared" si="18"/>
        <v>3170</v>
      </c>
      <c r="T951">
        <f t="shared" si="19"/>
        <v>3170</v>
      </c>
    </row>
    <row r="952" spans="1:20" x14ac:dyDescent="0.25">
      <c r="A952" s="1">
        <v>37170</v>
      </c>
      <c r="B952">
        <v>30</v>
      </c>
      <c r="C952" t="s">
        <v>21</v>
      </c>
      <c r="D952">
        <v>20.399999999999999</v>
      </c>
      <c r="E952" s="2" t="s">
        <v>20</v>
      </c>
      <c r="F952">
        <v>7</v>
      </c>
      <c r="G952" t="s">
        <v>20</v>
      </c>
      <c r="H952">
        <v>3200</v>
      </c>
      <c r="I952" t="s">
        <v>20</v>
      </c>
      <c r="P952">
        <f t="shared" si="18"/>
        <v>3200</v>
      </c>
      <c r="T952">
        <f t="shared" si="19"/>
        <v>3200</v>
      </c>
    </row>
    <row r="953" spans="1:20" x14ac:dyDescent="0.25">
      <c r="A953" s="1">
        <v>37171</v>
      </c>
      <c r="B953">
        <v>30</v>
      </c>
      <c r="C953" t="s">
        <v>20</v>
      </c>
      <c r="D953">
        <v>21.6</v>
      </c>
      <c r="E953" s="2" t="s">
        <v>20</v>
      </c>
      <c r="F953">
        <v>9.1999999999999993</v>
      </c>
      <c r="G953" t="s">
        <v>20</v>
      </c>
      <c r="H953">
        <v>3220</v>
      </c>
      <c r="I953" t="s">
        <v>20</v>
      </c>
      <c r="P953">
        <f t="shared" si="18"/>
        <v>3220</v>
      </c>
      <c r="T953">
        <f t="shared" si="19"/>
        <v>3220</v>
      </c>
    </row>
    <row r="954" spans="1:20" x14ac:dyDescent="0.25">
      <c r="A954" s="1">
        <v>37172</v>
      </c>
      <c r="B954">
        <v>32</v>
      </c>
      <c r="C954" t="s">
        <v>21</v>
      </c>
      <c r="D954">
        <v>22.8</v>
      </c>
      <c r="E954" s="2" t="s">
        <v>20</v>
      </c>
      <c r="F954">
        <v>11</v>
      </c>
      <c r="G954" t="s">
        <v>20</v>
      </c>
      <c r="H954">
        <v>3190</v>
      </c>
      <c r="I954" t="s">
        <v>20</v>
      </c>
      <c r="P954">
        <f t="shared" si="18"/>
        <v>3190</v>
      </c>
      <c r="T954">
        <f t="shared" si="19"/>
        <v>3190</v>
      </c>
    </row>
    <row r="955" spans="1:20" x14ac:dyDescent="0.25">
      <c r="A955" s="1">
        <v>37173</v>
      </c>
      <c r="B955">
        <v>39</v>
      </c>
      <c r="C955" t="s">
        <v>20</v>
      </c>
      <c r="D955">
        <v>21.5</v>
      </c>
      <c r="E955" s="2" t="s">
        <v>20</v>
      </c>
      <c r="F955">
        <v>12.3</v>
      </c>
      <c r="G955" t="s">
        <v>20</v>
      </c>
      <c r="H955">
        <v>2820</v>
      </c>
      <c r="I955" t="s">
        <v>20</v>
      </c>
      <c r="P955">
        <f t="shared" si="18"/>
        <v>2820</v>
      </c>
      <c r="T955">
        <f t="shared" si="19"/>
        <v>2820</v>
      </c>
    </row>
    <row r="956" spans="1:20" x14ac:dyDescent="0.25">
      <c r="A956" s="1">
        <v>37174</v>
      </c>
      <c r="B956">
        <v>38</v>
      </c>
      <c r="C956" t="s">
        <v>21</v>
      </c>
      <c r="D956">
        <v>18.399999999999999</v>
      </c>
      <c r="E956" s="2" t="s">
        <v>20</v>
      </c>
      <c r="F956">
        <v>10.5</v>
      </c>
      <c r="G956" t="s">
        <v>20</v>
      </c>
      <c r="H956">
        <v>2860</v>
      </c>
      <c r="I956" t="s">
        <v>20</v>
      </c>
      <c r="P956">
        <f t="shared" si="18"/>
        <v>2860</v>
      </c>
      <c r="T956">
        <f t="shared" si="19"/>
        <v>2860</v>
      </c>
    </row>
    <row r="957" spans="1:20" x14ac:dyDescent="0.25">
      <c r="A957" s="1">
        <v>37175</v>
      </c>
      <c r="B957">
        <v>36</v>
      </c>
      <c r="C957" t="s">
        <v>20</v>
      </c>
      <c r="D957">
        <v>20</v>
      </c>
      <c r="E957" s="2" t="s">
        <v>20</v>
      </c>
      <c r="F957">
        <v>8.1999999999999993</v>
      </c>
      <c r="G957" t="s">
        <v>20</v>
      </c>
      <c r="H957">
        <v>2980</v>
      </c>
      <c r="I957" t="s">
        <v>20</v>
      </c>
      <c r="P957">
        <f t="shared" si="18"/>
        <v>2980</v>
      </c>
      <c r="T957">
        <f t="shared" si="19"/>
        <v>2980</v>
      </c>
    </row>
    <row r="958" spans="1:20" x14ac:dyDescent="0.25">
      <c r="A958" s="1">
        <v>37176</v>
      </c>
      <c r="B958">
        <v>37</v>
      </c>
      <c r="C958" t="s">
        <v>21</v>
      </c>
      <c r="D958">
        <v>14</v>
      </c>
      <c r="E958" s="2" t="s">
        <v>20</v>
      </c>
      <c r="F958">
        <v>8</v>
      </c>
      <c r="G958" t="s">
        <v>20</v>
      </c>
      <c r="H958">
        <v>2910</v>
      </c>
      <c r="I958" t="s">
        <v>20</v>
      </c>
      <c r="P958">
        <f t="shared" si="18"/>
        <v>2910</v>
      </c>
      <c r="T958">
        <f t="shared" si="19"/>
        <v>2910</v>
      </c>
    </row>
    <row r="959" spans="1:20" x14ac:dyDescent="0.25">
      <c r="A959" s="1">
        <v>37177</v>
      </c>
      <c r="B959">
        <v>45</v>
      </c>
      <c r="C959" t="s">
        <v>21</v>
      </c>
      <c r="E959" s="2"/>
      <c r="H959">
        <v>2720</v>
      </c>
      <c r="I959" t="s">
        <v>20</v>
      </c>
      <c r="P959">
        <f t="shared" si="18"/>
        <v>2720</v>
      </c>
      <c r="T959">
        <f t="shared" si="19"/>
        <v>2720</v>
      </c>
    </row>
    <row r="960" spans="1:20" x14ac:dyDescent="0.25">
      <c r="A960" s="1">
        <v>37178</v>
      </c>
      <c r="B960">
        <v>47</v>
      </c>
      <c r="C960" t="s">
        <v>20</v>
      </c>
      <c r="D960">
        <v>18.5</v>
      </c>
      <c r="E960" s="2" t="s">
        <v>20</v>
      </c>
      <c r="F960">
        <v>7</v>
      </c>
      <c r="G960" t="s">
        <v>20</v>
      </c>
      <c r="H960">
        <v>2630</v>
      </c>
      <c r="I960" t="s">
        <v>20</v>
      </c>
      <c r="P960">
        <f t="shared" si="18"/>
        <v>2630</v>
      </c>
      <c r="T960">
        <f t="shared" si="19"/>
        <v>2630</v>
      </c>
    </row>
    <row r="961" spans="1:20" x14ac:dyDescent="0.25">
      <c r="A961" s="1">
        <v>37179</v>
      </c>
      <c r="B961">
        <v>49</v>
      </c>
      <c r="C961" t="s">
        <v>21</v>
      </c>
      <c r="D961">
        <v>16.7</v>
      </c>
      <c r="E961" s="2" t="s">
        <v>20</v>
      </c>
      <c r="F961">
        <v>7.5</v>
      </c>
      <c r="G961" t="s">
        <v>20</v>
      </c>
      <c r="H961">
        <v>2650</v>
      </c>
      <c r="I961" t="s">
        <v>20</v>
      </c>
      <c r="P961">
        <f t="shared" si="18"/>
        <v>2650</v>
      </c>
      <c r="T961">
        <f t="shared" si="19"/>
        <v>2650</v>
      </c>
    </row>
    <row r="962" spans="1:20" x14ac:dyDescent="0.25">
      <c r="A962" s="1">
        <v>37180</v>
      </c>
      <c r="B962">
        <v>53</v>
      </c>
      <c r="C962" t="s">
        <v>21</v>
      </c>
      <c r="D962">
        <v>16.5</v>
      </c>
      <c r="E962" s="2" t="s">
        <v>20</v>
      </c>
      <c r="H962">
        <v>2600</v>
      </c>
      <c r="I962" t="s">
        <v>20</v>
      </c>
      <c r="P962">
        <f t="shared" si="18"/>
        <v>2600</v>
      </c>
      <c r="T962">
        <f t="shared" si="19"/>
        <v>2600</v>
      </c>
    </row>
    <row r="963" spans="1:20" x14ac:dyDescent="0.25">
      <c r="A963" s="1">
        <v>37181</v>
      </c>
      <c r="B963">
        <v>59</v>
      </c>
      <c r="C963" t="s">
        <v>20</v>
      </c>
      <c r="D963">
        <v>17.8</v>
      </c>
      <c r="E963" s="2" t="s">
        <v>20</v>
      </c>
      <c r="F963">
        <v>7</v>
      </c>
      <c r="G963" t="s">
        <v>20</v>
      </c>
      <c r="H963">
        <v>2410</v>
      </c>
      <c r="I963" t="s">
        <v>20</v>
      </c>
      <c r="P963">
        <f t="shared" si="18"/>
        <v>2410</v>
      </c>
      <c r="T963">
        <f t="shared" si="19"/>
        <v>2410</v>
      </c>
    </row>
    <row r="964" spans="1:20" x14ac:dyDescent="0.25">
      <c r="A964" s="1">
        <v>37182</v>
      </c>
      <c r="B964">
        <v>64</v>
      </c>
      <c r="C964" t="s">
        <v>20</v>
      </c>
      <c r="D964">
        <v>15.7</v>
      </c>
      <c r="E964" s="2" t="s">
        <v>20</v>
      </c>
      <c r="F964">
        <v>9.1</v>
      </c>
      <c r="G964" t="s">
        <v>20</v>
      </c>
      <c r="H964">
        <v>2320</v>
      </c>
      <c r="I964" t="s">
        <v>20</v>
      </c>
      <c r="P964">
        <f t="shared" si="18"/>
        <v>2320</v>
      </c>
      <c r="T964">
        <f t="shared" si="19"/>
        <v>2320</v>
      </c>
    </row>
    <row r="965" spans="1:20" x14ac:dyDescent="0.25">
      <c r="A965" s="1">
        <v>37183</v>
      </c>
      <c r="B965">
        <v>73</v>
      </c>
      <c r="C965" t="s">
        <v>20</v>
      </c>
      <c r="D965">
        <v>16</v>
      </c>
      <c r="E965" s="2" t="s">
        <v>20</v>
      </c>
      <c r="F965">
        <v>7</v>
      </c>
      <c r="G965" t="s">
        <v>20</v>
      </c>
      <c r="H965">
        <v>2150</v>
      </c>
      <c r="I965" t="s">
        <v>20</v>
      </c>
      <c r="P965">
        <f t="shared" si="18"/>
        <v>2150</v>
      </c>
      <c r="T965">
        <f t="shared" si="19"/>
        <v>2150</v>
      </c>
    </row>
    <row r="966" spans="1:20" x14ac:dyDescent="0.25">
      <c r="A966" s="1">
        <v>37184</v>
      </c>
      <c r="B966">
        <v>82</v>
      </c>
      <c r="C966" t="s">
        <v>20</v>
      </c>
      <c r="D966">
        <v>15.7</v>
      </c>
      <c r="E966" s="2" t="s">
        <v>20</v>
      </c>
      <c r="F966">
        <v>7.6</v>
      </c>
      <c r="G966" t="s">
        <v>20</v>
      </c>
      <c r="H966">
        <v>2100</v>
      </c>
      <c r="I966" t="s">
        <v>20</v>
      </c>
      <c r="P966">
        <f t="shared" si="18"/>
        <v>2100</v>
      </c>
      <c r="T966">
        <f t="shared" si="19"/>
        <v>2100</v>
      </c>
    </row>
    <row r="967" spans="1:20" x14ac:dyDescent="0.25">
      <c r="A967" s="1">
        <v>37185</v>
      </c>
      <c r="B967">
        <v>90</v>
      </c>
      <c r="C967" t="s">
        <v>20</v>
      </c>
      <c r="D967">
        <v>14.6</v>
      </c>
      <c r="E967" s="2" t="s">
        <v>20</v>
      </c>
      <c r="F967">
        <v>8</v>
      </c>
      <c r="G967" t="s">
        <v>20</v>
      </c>
      <c r="H967">
        <v>2030</v>
      </c>
      <c r="I967" t="s">
        <v>20</v>
      </c>
      <c r="P967">
        <f t="shared" si="18"/>
        <v>2030</v>
      </c>
      <c r="T967">
        <f t="shared" si="19"/>
        <v>2030</v>
      </c>
    </row>
    <row r="968" spans="1:20" x14ac:dyDescent="0.25">
      <c r="A968" s="1">
        <v>37186</v>
      </c>
      <c r="B968">
        <v>97</v>
      </c>
      <c r="C968" t="s">
        <v>20</v>
      </c>
      <c r="D968">
        <v>17.2</v>
      </c>
      <c r="E968" s="2" t="s">
        <v>20</v>
      </c>
      <c r="F968">
        <v>8.6</v>
      </c>
      <c r="G968" t="s">
        <v>20</v>
      </c>
      <c r="H968">
        <v>1980</v>
      </c>
      <c r="I968" t="s">
        <v>20</v>
      </c>
      <c r="P968">
        <f t="shared" si="18"/>
        <v>1980</v>
      </c>
      <c r="T968">
        <f t="shared" si="19"/>
        <v>1980</v>
      </c>
    </row>
    <row r="969" spans="1:20" x14ac:dyDescent="0.25">
      <c r="A969" s="1">
        <v>37187</v>
      </c>
      <c r="B969">
        <v>93</v>
      </c>
      <c r="C969" t="s">
        <v>20</v>
      </c>
      <c r="D969">
        <v>17.2</v>
      </c>
      <c r="E969" s="2" t="s">
        <v>20</v>
      </c>
      <c r="F969">
        <v>9.1</v>
      </c>
      <c r="G969" t="s">
        <v>20</v>
      </c>
      <c r="H969">
        <v>2040</v>
      </c>
      <c r="I969" t="s">
        <v>20</v>
      </c>
      <c r="P969">
        <f t="shared" si="18"/>
        <v>2040</v>
      </c>
      <c r="T969">
        <f t="shared" si="19"/>
        <v>2040</v>
      </c>
    </row>
    <row r="970" spans="1:20" x14ac:dyDescent="0.25">
      <c r="A970" s="1">
        <v>37188</v>
      </c>
      <c r="B970">
        <v>79</v>
      </c>
      <c r="C970" t="s">
        <v>20</v>
      </c>
      <c r="D970">
        <v>14.8</v>
      </c>
      <c r="E970" s="2" t="s">
        <v>20</v>
      </c>
      <c r="F970">
        <v>7.9</v>
      </c>
      <c r="G970" t="s">
        <v>20</v>
      </c>
      <c r="H970">
        <v>2270</v>
      </c>
      <c r="I970" t="s">
        <v>20</v>
      </c>
      <c r="P970">
        <f t="shared" si="18"/>
        <v>2270</v>
      </c>
      <c r="T970">
        <f t="shared" si="19"/>
        <v>2270</v>
      </c>
    </row>
    <row r="971" spans="1:20" x14ac:dyDescent="0.25">
      <c r="A971" s="1">
        <v>37189</v>
      </c>
      <c r="B971">
        <v>69</v>
      </c>
      <c r="C971" t="s">
        <v>20</v>
      </c>
      <c r="D971">
        <v>13.9</v>
      </c>
      <c r="E971" s="2" t="s">
        <v>20</v>
      </c>
      <c r="F971">
        <v>5</v>
      </c>
      <c r="G971" t="s">
        <v>20</v>
      </c>
      <c r="H971">
        <v>2550</v>
      </c>
      <c r="I971" t="s">
        <v>20</v>
      </c>
      <c r="P971">
        <f t="shared" si="18"/>
        <v>2550</v>
      </c>
      <c r="T971">
        <f t="shared" si="19"/>
        <v>2550</v>
      </c>
    </row>
    <row r="972" spans="1:20" x14ac:dyDescent="0.25">
      <c r="A972" s="1">
        <v>37190</v>
      </c>
      <c r="B972">
        <v>65</v>
      </c>
      <c r="C972" t="s">
        <v>20</v>
      </c>
      <c r="D972">
        <v>14.2</v>
      </c>
      <c r="E972" s="2" t="s">
        <v>20</v>
      </c>
      <c r="F972">
        <v>4.9000000000000004</v>
      </c>
      <c r="G972" t="s">
        <v>20</v>
      </c>
      <c r="H972">
        <v>2690</v>
      </c>
      <c r="I972" t="s">
        <v>20</v>
      </c>
      <c r="P972">
        <f t="shared" si="18"/>
        <v>2690</v>
      </c>
      <c r="T972">
        <f t="shared" si="19"/>
        <v>2690</v>
      </c>
    </row>
    <row r="973" spans="1:20" x14ac:dyDescent="0.25">
      <c r="A973" s="1">
        <v>37191</v>
      </c>
      <c r="B973">
        <v>77</v>
      </c>
      <c r="C973" t="s">
        <v>20</v>
      </c>
      <c r="D973">
        <v>14.3</v>
      </c>
      <c r="E973" s="2" t="s">
        <v>20</v>
      </c>
      <c r="F973">
        <v>5.0999999999999996</v>
      </c>
      <c r="G973" t="s">
        <v>20</v>
      </c>
      <c r="H973">
        <v>2470</v>
      </c>
      <c r="I973" t="s">
        <v>20</v>
      </c>
      <c r="P973">
        <f t="shared" si="18"/>
        <v>2470</v>
      </c>
      <c r="T973">
        <f t="shared" si="19"/>
        <v>2470</v>
      </c>
    </row>
    <row r="974" spans="1:20" x14ac:dyDescent="0.25">
      <c r="A974" s="1">
        <v>37192</v>
      </c>
      <c r="B974">
        <v>91</v>
      </c>
      <c r="C974" t="s">
        <v>20</v>
      </c>
      <c r="D974">
        <v>14.8</v>
      </c>
      <c r="E974" s="2" t="s">
        <v>20</v>
      </c>
      <c r="F974">
        <v>7.3</v>
      </c>
      <c r="G974" t="s">
        <v>20</v>
      </c>
      <c r="H974">
        <v>2250</v>
      </c>
      <c r="I974" t="s">
        <v>20</v>
      </c>
      <c r="P974">
        <f t="shared" si="18"/>
        <v>2250</v>
      </c>
      <c r="T974">
        <f t="shared" si="19"/>
        <v>2250</v>
      </c>
    </row>
    <row r="975" spans="1:20" x14ac:dyDescent="0.25">
      <c r="A975" s="1">
        <v>37193</v>
      </c>
      <c r="B975">
        <v>101</v>
      </c>
      <c r="C975" t="s">
        <v>20</v>
      </c>
      <c r="D975">
        <v>14.8</v>
      </c>
      <c r="E975" s="2" t="s">
        <v>20</v>
      </c>
      <c r="F975">
        <v>8.6999999999999993</v>
      </c>
      <c r="G975" t="s">
        <v>20</v>
      </c>
      <c r="H975">
        <v>2130</v>
      </c>
      <c r="I975" t="s">
        <v>20</v>
      </c>
      <c r="P975">
        <f t="shared" si="18"/>
        <v>2130</v>
      </c>
      <c r="T975">
        <f t="shared" si="19"/>
        <v>2130</v>
      </c>
    </row>
    <row r="976" spans="1:20" x14ac:dyDescent="0.25">
      <c r="A976" s="1">
        <v>37194</v>
      </c>
      <c r="B976">
        <v>100</v>
      </c>
      <c r="C976" t="s">
        <v>20</v>
      </c>
      <c r="D976">
        <v>14.6</v>
      </c>
      <c r="E976" s="2" t="s">
        <v>20</v>
      </c>
      <c r="F976">
        <v>8.6</v>
      </c>
      <c r="G976" t="s">
        <v>20</v>
      </c>
      <c r="H976">
        <v>2140</v>
      </c>
      <c r="I976" t="s">
        <v>20</v>
      </c>
      <c r="P976">
        <f t="shared" si="18"/>
        <v>2140</v>
      </c>
      <c r="T976">
        <f t="shared" si="19"/>
        <v>2140</v>
      </c>
    </row>
    <row r="977" spans="1:20" x14ac:dyDescent="0.25">
      <c r="A977" s="1">
        <v>37195</v>
      </c>
      <c r="B977">
        <v>100</v>
      </c>
      <c r="C977" t="s">
        <v>20</v>
      </c>
      <c r="D977">
        <v>16.100000000000001</v>
      </c>
      <c r="E977" s="2" t="s">
        <v>20</v>
      </c>
      <c r="F977">
        <v>11.1</v>
      </c>
      <c r="G977" t="s">
        <v>20</v>
      </c>
      <c r="H977">
        <v>2210</v>
      </c>
      <c r="I977" t="s">
        <v>20</v>
      </c>
      <c r="P977">
        <f t="shared" si="18"/>
        <v>2210</v>
      </c>
      <c r="T977">
        <f t="shared" si="19"/>
        <v>2210</v>
      </c>
    </row>
    <row r="978" spans="1:20" x14ac:dyDescent="0.25">
      <c r="A978" s="1">
        <v>37196</v>
      </c>
      <c r="B978">
        <v>105</v>
      </c>
      <c r="C978" t="s">
        <v>20</v>
      </c>
      <c r="D978">
        <v>15.3</v>
      </c>
      <c r="E978" s="2" t="s">
        <v>20</v>
      </c>
      <c r="F978">
        <v>8.6</v>
      </c>
      <c r="G978" t="s">
        <v>20</v>
      </c>
      <c r="H978">
        <v>2210</v>
      </c>
      <c r="I978" t="s">
        <v>20</v>
      </c>
      <c r="P978">
        <f t="shared" si="18"/>
        <v>2210</v>
      </c>
      <c r="T978">
        <f t="shared" si="19"/>
        <v>2210</v>
      </c>
    </row>
    <row r="979" spans="1:20" x14ac:dyDescent="0.25">
      <c r="A979" s="1">
        <v>37197</v>
      </c>
      <c r="B979">
        <v>94</v>
      </c>
      <c r="C979" t="s">
        <v>20</v>
      </c>
      <c r="D979">
        <v>15.4</v>
      </c>
      <c r="E979" s="2" t="s">
        <v>20</v>
      </c>
      <c r="F979">
        <v>7.6</v>
      </c>
      <c r="G979" t="s">
        <v>20</v>
      </c>
      <c r="H979">
        <v>2230</v>
      </c>
      <c r="I979" t="s">
        <v>20</v>
      </c>
      <c r="P979">
        <f t="shared" si="18"/>
        <v>2230</v>
      </c>
      <c r="T979">
        <f t="shared" si="19"/>
        <v>2230</v>
      </c>
    </row>
    <row r="980" spans="1:20" x14ac:dyDescent="0.25">
      <c r="A980" s="1">
        <v>37198</v>
      </c>
      <c r="B980">
        <v>73</v>
      </c>
      <c r="C980" t="s">
        <v>20</v>
      </c>
      <c r="D980">
        <v>16.2</v>
      </c>
      <c r="E980" s="2" t="s">
        <v>20</v>
      </c>
      <c r="F980">
        <v>8.3000000000000007</v>
      </c>
      <c r="G980" t="s">
        <v>20</v>
      </c>
      <c r="H980">
        <v>2470</v>
      </c>
      <c r="I980" t="s">
        <v>20</v>
      </c>
      <c r="P980">
        <f t="shared" si="18"/>
        <v>2470</v>
      </c>
      <c r="T980">
        <f t="shared" si="19"/>
        <v>2470</v>
      </c>
    </row>
    <row r="981" spans="1:20" x14ac:dyDescent="0.25">
      <c r="A981" s="1">
        <v>37199</v>
      </c>
      <c r="B981">
        <v>60</v>
      </c>
      <c r="C981" t="s">
        <v>20</v>
      </c>
      <c r="D981">
        <v>16.7</v>
      </c>
      <c r="E981" s="2" t="s">
        <v>20</v>
      </c>
      <c r="F981">
        <v>10.5</v>
      </c>
      <c r="G981" t="s">
        <v>20</v>
      </c>
      <c r="H981">
        <v>2670</v>
      </c>
      <c r="I981" t="s">
        <v>20</v>
      </c>
      <c r="P981">
        <f t="shared" si="18"/>
        <v>2670</v>
      </c>
      <c r="T981">
        <f t="shared" si="19"/>
        <v>2670</v>
      </c>
    </row>
    <row r="982" spans="1:20" x14ac:dyDescent="0.25">
      <c r="A982" s="1">
        <v>37200</v>
      </c>
      <c r="B982">
        <v>53</v>
      </c>
      <c r="C982" t="s">
        <v>20</v>
      </c>
      <c r="D982">
        <v>17.399999999999999</v>
      </c>
      <c r="E982" s="2" t="s">
        <v>20</v>
      </c>
      <c r="F982">
        <v>8.1999999999999993</v>
      </c>
      <c r="G982" t="s">
        <v>20</v>
      </c>
      <c r="H982">
        <v>2710</v>
      </c>
      <c r="I982" t="s">
        <v>20</v>
      </c>
      <c r="P982">
        <f t="shared" si="18"/>
        <v>2710</v>
      </c>
      <c r="T982">
        <f t="shared" si="19"/>
        <v>2710</v>
      </c>
    </row>
    <row r="983" spans="1:20" x14ac:dyDescent="0.25">
      <c r="A983" s="1">
        <v>37201</v>
      </c>
      <c r="B983">
        <v>43</v>
      </c>
      <c r="C983" t="s">
        <v>20</v>
      </c>
      <c r="D983">
        <v>17.600000000000001</v>
      </c>
      <c r="E983" s="2" t="s">
        <v>20</v>
      </c>
      <c r="F983">
        <v>8</v>
      </c>
      <c r="G983" t="s">
        <v>20</v>
      </c>
      <c r="H983">
        <v>2840</v>
      </c>
      <c r="I983" t="s">
        <v>20</v>
      </c>
      <c r="P983">
        <f t="shared" si="18"/>
        <v>2840</v>
      </c>
      <c r="T983">
        <f t="shared" si="19"/>
        <v>2840</v>
      </c>
    </row>
    <row r="984" spans="1:20" x14ac:dyDescent="0.25">
      <c r="A984" s="1">
        <v>37202</v>
      </c>
      <c r="B984">
        <v>32</v>
      </c>
      <c r="C984" t="s">
        <v>20</v>
      </c>
      <c r="D984">
        <v>17.899999999999999</v>
      </c>
      <c r="E984" s="2" t="s">
        <v>20</v>
      </c>
      <c r="F984">
        <v>7.5</v>
      </c>
      <c r="G984" t="s">
        <v>20</v>
      </c>
      <c r="H984">
        <v>3230</v>
      </c>
      <c r="I984" t="s">
        <v>20</v>
      </c>
      <c r="P984">
        <f t="shared" si="18"/>
        <v>3230</v>
      </c>
      <c r="T984">
        <f t="shared" si="19"/>
        <v>3230</v>
      </c>
    </row>
    <row r="985" spans="1:20" x14ac:dyDescent="0.25">
      <c r="A985" s="1">
        <v>37203</v>
      </c>
      <c r="B985">
        <v>28</v>
      </c>
      <c r="C985" t="s">
        <v>20</v>
      </c>
      <c r="D985">
        <v>11.5</v>
      </c>
      <c r="E985" s="2" t="s">
        <v>20</v>
      </c>
      <c r="F985">
        <v>6.2</v>
      </c>
      <c r="G985" t="s">
        <v>20</v>
      </c>
      <c r="H985">
        <v>3250</v>
      </c>
      <c r="I985" t="s">
        <v>20</v>
      </c>
      <c r="P985">
        <f t="shared" si="18"/>
        <v>3250</v>
      </c>
      <c r="T985">
        <f t="shared" si="19"/>
        <v>3250</v>
      </c>
    </row>
    <row r="986" spans="1:20" x14ac:dyDescent="0.25">
      <c r="A986" s="1">
        <v>37204</v>
      </c>
      <c r="B986">
        <v>26</v>
      </c>
      <c r="C986" t="s">
        <v>20</v>
      </c>
      <c r="D986">
        <v>14.8</v>
      </c>
      <c r="E986" s="2" t="s">
        <v>20</v>
      </c>
      <c r="F986">
        <v>4.2</v>
      </c>
      <c r="G986" t="s">
        <v>20</v>
      </c>
      <c r="H986">
        <v>3260</v>
      </c>
      <c r="I986" t="s">
        <v>20</v>
      </c>
      <c r="P986">
        <f t="shared" si="18"/>
        <v>3260</v>
      </c>
      <c r="T986">
        <f t="shared" si="19"/>
        <v>3260</v>
      </c>
    </row>
    <row r="987" spans="1:20" x14ac:dyDescent="0.25">
      <c r="A987" s="1">
        <v>37205</v>
      </c>
      <c r="B987">
        <v>25</v>
      </c>
      <c r="C987" t="s">
        <v>20</v>
      </c>
      <c r="D987">
        <v>14.7</v>
      </c>
      <c r="E987" s="2" t="s">
        <v>20</v>
      </c>
      <c r="F987">
        <v>4.7</v>
      </c>
      <c r="G987" t="s">
        <v>20</v>
      </c>
      <c r="H987">
        <v>3280</v>
      </c>
      <c r="I987" t="s">
        <v>20</v>
      </c>
      <c r="P987">
        <f t="shared" si="18"/>
        <v>3280</v>
      </c>
      <c r="T987">
        <f t="shared" si="19"/>
        <v>3280</v>
      </c>
    </row>
    <row r="988" spans="1:20" x14ac:dyDescent="0.25">
      <c r="A988" s="1">
        <v>37206</v>
      </c>
      <c r="B988">
        <v>25</v>
      </c>
      <c r="C988" t="s">
        <v>20</v>
      </c>
      <c r="D988">
        <v>14.9</v>
      </c>
      <c r="E988" s="2" t="s">
        <v>20</v>
      </c>
      <c r="F988">
        <v>4.9000000000000004</v>
      </c>
      <c r="G988" t="s">
        <v>20</v>
      </c>
      <c r="H988">
        <v>3240</v>
      </c>
      <c r="I988" t="s">
        <v>20</v>
      </c>
      <c r="P988">
        <f t="shared" si="18"/>
        <v>3240</v>
      </c>
      <c r="T988">
        <f t="shared" si="19"/>
        <v>3240</v>
      </c>
    </row>
    <row r="989" spans="1:20" x14ac:dyDescent="0.25">
      <c r="A989" s="1">
        <v>37207</v>
      </c>
      <c r="B989">
        <v>26</v>
      </c>
      <c r="C989" t="s">
        <v>20</v>
      </c>
      <c r="D989">
        <v>15.4</v>
      </c>
      <c r="E989" s="2" t="s">
        <v>20</v>
      </c>
      <c r="F989">
        <v>6.1</v>
      </c>
      <c r="G989" t="s">
        <v>20</v>
      </c>
      <c r="H989">
        <v>3140</v>
      </c>
      <c r="I989" t="s">
        <v>20</v>
      </c>
      <c r="P989">
        <f t="shared" si="18"/>
        <v>3140</v>
      </c>
      <c r="T989">
        <f t="shared" si="19"/>
        <v>3140</v>
      </c>
    </row>
    <row r="990" spans="1:20" x14ac:dyDescent="0.25">
      <c r="A990" s="1">
        <v>37208</v>
      </c>
      <c r="B990">
        <v>25</v>
      </c>
      <c r="C990" t="s">
        <v>20</v>
      </c>
      <c r="D990">
        <v>14.9</v>
      </c>
      <c r="E990" s="2" t="s">
        <v>20</v>
      </c>
      <c r="F990">
        <v>6.9</v>
      </c>
      <c r="G990" t="s">
        <v>20</v>
      </c>
      <c r="H990">
        <v>3230</v>
      </c>
      <c r="I990" t="s">
        <v>20</v>
      </c>
      <c r="P990">
        <f t="shared" si="18"/>
        <v>3230</v>
      </c>
      <c r="T990">
        <f t="shared" si="19"/>
        <v>3230</v>
      </c>
    </row>
    <row r="991" spans="1:20" x14ac:dyDescent="0.25">
      <c r="A991" s="1">
        <v>37209</v>
      </c>
      <c r="B991">
        <v>26</v>
      </c>
      <c r="C991" t="s">
        <v>20</v>
      </c>
      <c r="D991">
        <v>14.2</v>
      </c>
      <c r="E991" s="2" t="s">
        <v>20</v>
      </c>
      <c r="F991">
        <v>7.5</v>
      </c>
      <c r="G991" t="s">
        <v>20</v>
      </c>
      <c r="H991">
        <v>3240</v>
      </c>
      <c r="I991" t="s">
        <v>20</v>
      </c>
      <c r="P991">
        <f t="shared" si="18"/>
        <v>3240</v>
      </c>
      <c r="T991">
        <f t="shared" si="19"/>
        <v>3240</v>
      </c>
    </row>
    <row r="992" spans="1:20" x14ac:dyDescent="0.25">
      <c r="A992" s="1">
        <v>37210</v>
      </c>
      <c r="B992">
        <v>75</v>
      </c>
      <c r="C992" t="s">
        <v>20</v>
      </c>
      <c r="D992">
        <v>13.8</v>
      </c>
      <c r="E992" s="2" t="s">
        <v>20</v>
      </c>
      <c r="F992">
        <v>7.4</v>
      </c>
      <c r="G992" t="s">
        <v>20</v>
      </c>
      <c r="H992">
        <v>2110</v>
      </c>
      <c r="I992" t="s">
        <v>20</v>
      </c>
      <c r="P992">
        <f t="shared" si="18"/>
        <v>2110</v>
      </c>
      <c r="T992">
        <f t="shared" si="19"/>
        <v>2110</v>
      </c>
    </row>
    <row r="993" spans="1:20" x14ac:dyDescent="0.25">
      <c r="A993" s="1">
        <v>37211</v>
      </c>
      <c r="B993">
        <v>81</v>
      </c>
      <c r="C993" t="s">
        <v>20</v>
      </c>
      <c r="D993">
        <v>12.9</v>
      </c>
      <c r="E993" s="2" t="s">
        <v>20</v>
      </c>
      <c r="F993">
        <v>9.1</v>
      </c>
      <c r="G993" t="s">
        <v>20</v>
      </c>
      <c r="H993">
        <v>2120</v>
      </c>
      <c r="I993" t="s">
        <v>20</v>
      </c>
      <c r="P993">
        <f t="shared" si="18"/>
        <v>2120</v>
      </c>
      <c r="T993">
        <f t="shared" si="19"/>
        <v>2120</v>
      </c>
    </row>
    <row r="994" spans="1:20" x14ac:dyDescent="0.25">
      <c r="A994" s="1">
        <v>37212</v>
      </c>
      <c r="B994">
        <v>71</v>
      </c>
      <c r="C994" t="s">
        <v>20</v>
      </c>
      <c r="D994">
        <v>13.6</v>
      </c>
      <c r="E994" s="2" t="s">
        <v>20</v>
      </c>
      <c r="F994">
        <v>6.9</v>
      </c>
      <c r="G994" t="s">
        <v>20</v>
      </c>
      <c r="H994">
        <v>2250</v>
      </c>
      <c r="I994" t="s">
        <v>20</v>
      </c>
      <c r="P994">
        <f t="shared" si="18"/>
        <v>2250</v>
      </c>
      <c r="T994">
        <f t="shared" si="19"/>
        <v>2250</v>
      </c>
    </row>
    <row r="995" spans="1:20" x14ac:dyDescent="0.25">
      <c r="A995" s="1">
        <v>37213</v>
      </c>
      <c r="B995">
        <v>68</v>
      </c>
      <c r="C995" t="s">
        <v>20</v>
      </c>
      <c r="D995">
        <v>12.4</v>
      </c>
      <c r="E995" s="2" t="s">
        <v>20</v>
      </c>
      <c r="F995">
        <v>6</v>
      </c>
      <c r="G995" t="s">
        <v>20</v>
      </c>
      <c r="H995">
        <v>2380</v>
      </c>
      <c r="I995" t="s">
        <v>20</v>
      </c>
      <c r="P995">
        <f t="shared" si="18"/>
        <v>2380</v>
      </c>
      <c r="T995">
        <f t="shared" si="19"/>
        <v>2380</v>
      </c>
    </row>
    <row r="996" spans="1:20" x14ac:dyDescent="0.25">
      <c r="A996" s="1">
        <v>37214</v>
      </c>
      <c r="B996">
        <v>67</v>
      </c>
      <c r="C996" t="s">
        <v>20</v>
      </c>
      <c r="D996">
        <v>11.1</v>
      </c>
      <c r="E996" s="2" t="s">
        <v>20</v>
      </c>
      <c r="F996">
        <v>5.4</v>
      </c>
      <c r="G996" t="s">
        <v>20</v>
      </c>
      <c r="H996">
        <v>2410</v>
      </c>
      <c r="I996" t="s">
        <v>20</v>
      </c>
      <c r="P996">
        <f t="shared" si="18"/>
        <v>2410</v>
      </c>
      <c r="T996">
        <f t="shared" si="19"/>
        <v>2410</v>
      </c>
    </row>
    <row r="997" spans="1:20" x14ac:dyDescent="0.25">
      <c r="A997" s="1">
        <v>37215</v>
      </c>
      <c r="B997">
        <v>153</v>
      </c>
      <c r="C997" t="s">
        <v>20</v>
      </c>
      <c r="D997">
        <v>8.5</v>
      </c>
      <c r="E997" s="2" t="s">
        <v>20</v>
      </c>
      <c r="F997">
        <v>2.8</v>
      </c>
      <c r="G997" t="s">
        <v>20</v>
      </c>
      <c r="H997">
        <v>2140</v>
      </c>
      <c r="I997" t="s">
        <v>20</v>
      </c>
      <c r="P997">
        <f t="shared" si="18"/>
        <v>2140</v>
      </c>
      <c r="T997">
        <f t="shared" si="19"/>
        <v>2140</v>
      </c>
    </row>
    <row r="998" spans="1:20" x14ac:dyDescent="0.25">
      <c r="A998" s="1">
        <v>37216</v>
      </c>
      <c r="B998">
        <v>182</v>
      </c>
      <c r="C998" t="s">
        <v>20</v>
      </c>
      <c r="D998">
        <v>8.1</v>
      </c>
      <c r="E998" s="2" t="s">
        <v>20</v>
      </c>
      <c r="F998">
        <v>2.7</v>
      </c>
      <c r="G998" t="s">
        <v>20</v>
      </c>
      <c r="H998">
        <v>1910</v>
      </c>
      <c r="I998" t="s">
        <v>20</v>
      </c>
      <c r="P998">
        <f t="shared" si="18"/>
        <v>1910</v>
      </c>
      <c r="T998">
        <f t="shared" si="19"/>
        <v>1910</v>
      </c>
    </row>
    <row r="999" spans="1:20" x14ac:dyDescent="0.25">
      <c r="A999" s="1">
        <v>37217</v>
      </c>
      <c r="B999">
        <v>170</v>
      </c>
      <c r="C999" t="s">
        <v>20</v>
      </c>
      <c r="D999">
        <v>7.1</v>
      </c>
      <c r="E999" s="2" t="s">
        <v>20</v>
      </c>
      <c r="F999">
        <v>3.3</v>
      </c>
      <c r="G999" t="s">
        <v>20</v>
      </c>
      <c r="H999">
        <v>1960</v>
      </c>
      <c r="I999" t="s">
        <v>20</v>
      </c>
      <c r="P999">
        <f t="shared" si="18"/>
        <v>1960</v>
      </c>
      <c r="T999">
        <f t="shared" si="19"/>
        <v>1960</v>
      </c>
    </row>
    <row r="1000" spans="1:20" x14ac:dyDescent="0.25">
      <c r="A1000" s="1">
        <v>37218</v>
      </c>
      <c r="B1000">
        <v>183</v>
      </c>
      <c r="C1000" t="s">
        <v>20</v>
      </c>
      <c r="D1000">
        <v>7.3</v>
      </c>
      <c r="E1000" s="2" t="s">
        <v>20</v>
      </c>
      <c r="F1000">
        <v>5.2</v>
      </c>
      <c r="G1000" t="s">
        <v>20</v>
      </c>
      <c r="H1000">
        <v>2020</v>
      </c>
      <c r="I1000" t="s">
        <v>20</v>
      </c>
      <c r="P1000">
        <f t="shared" si="18"/>
        <v>2020</v>
      </c>
      <c r="T1000">
        <f t="shared" si="19"/>
        <v>2020</v>
      </c>
    </row>
    <row r="1001" spans="1:20" x14ac:dyDescent="0.25">
      <c r="A1001" s="1">
        <v>37219</v>
      </c>
      <c r="B1001">
        <v>197</v>
      </c>
      <c r="C1001" t="s">
        <v>20</v>
      </c>
      <c r="D1001">
        <v>8</v>
      </c>
      <c r="E1001" s="2" t="s">
        <v>20</v>
      </c>
      <c r="F1001">
        <v>3.5</v>
      </c>
      <c r="G1001" t="s">
        <v>20</v>
      </c>
      <c r="H1001">
        <v>2020</v>
      </c>
      <c r="I1001" t="s">
        <v>20</v>
      </c>
      <c r="P1001">
        <f t="shared" si="18"/>
        <v>2020</v>
      </c>
      <c r="T1001">
        <f t="shared" si="19"/>
        <v>2020</v>
      </c>
    </row>
    <row r="1002" spans="1:20" x14ac:dyDescent="0.25">
      <c r="A1002" s="1">
        <v>37220</v>
      </c>
      <c r="B1002">
        <v>181</v>
      </c>
      <c r="C1002" t="s">
        <v>20</v>
      </c>
      <c r="D1002">
        <v>8.5</v>
      </c>
      <c r="E1002" s="2" t="s">
        <v>20</v>
      </c>
      <c r="F1002">
        <v>3.6</v>
      </c>
      <c r="G1002" t="s">
        <v>20</v>
      </c>
      <c r="H1002">
        <v>2100</v>
      </c>
      <c r="I1002" t="s">
        <v>20</v>
      </c>
      <c r="P1002">
        <f t="shared" si="18"/>
        <v>2100</v>
      </c>
      <c r="T1002">
        <f t="shared" si="19"/>
        <v>2100</v>
      </c>
    </row>
    <row r="1003" spans="1:20" x14ac:dyDescent="0.25">
      <c r="A1003" s="1">
        <v>37221</v>
      </c>
      <c r="B1003">
        <v>175</v>
      </c>
      <c r="C1003" t="s">
        <v>20</v>
      </c>
      <c r="D1003">
        <v>5</v>
      </c>
      <c r="E1003" s="2" t="s">
        <v>20</v>
      </c>
      <c r="F1003">
        <v>2</v>
      </c>
      <c r="G1003" t="s">
        <v>20</v>
      </c>
      <c r="H1003">
        <v>2270</v>
      </c>
      <c r="I1003" t="s">
        <v>20</v>
      </c>
      <c r="P1003">
        <f t="shared" si="18"/>
        <v>2270</v>
      </c>
      <c r="T1003">
        <f t="shared" si="19"/>
        <v>2270</v>
      </c>
    </row>
    <row r="1004" spans="1:20" x14ac:dyDescent="0.25">
      <c r="A1004" s="1">
        <v>37222</v>
      </c>
      <c r="B1004">
        <v>166</v>
      </c>
      <c r="C1004" t="s">
        <v>20</v>
      </c>
      <c r="D1004">
        <v>3.6</v>
      </c>
      <c r="E1004" s="2" t="s">
        <v>20</v>
      </c>
      <c r="F1004">
        <v>0</v>
      </c>
      <c r="G1004" t="s">
        <v>20</v>
      </c>
      <c r="H1004">
        <v>2310</v>
      </c>
      <c r="I1004" t="s">
        <v>20</v>
      </c>
      <c r="P1004">
        <f t="shared" si="18"/>
        <v>2310</v>
      </c>
      <c r="T1004">
        <f t="shared" si="19"/>
        <v>2310</v>
      </c>
    </row>
    <row r="1005" spans="1:20" x14ac:dyDescent="0.25">
      <c r="A1005" s="1">
        <v>37223</v>
      </c>
      <c r="B1005">
        <v>146</v>
      </c>
      <c r="C1005" t="s">
        <v>21</v>
      </c>
      <c r="E1005" s="2"/>
      <c r="P1005" t="e">
        <f t="shared" si="18"/>
        <v>#NUM!</v>
      </c>
      <c r="T1005" t="e">
        <f t="shared" si="19"/>
        <v>#NUM!</v>
      </c>
    </row>
    <row r="1006" spans="1:20" x14ac:dyDescent="0.25">
      <c r="A1006" s="1">
        <v>37224</v>
      </c>
      <c r="B1006">
        <v>155</v>
      </c>
      <c r="C1006" t="s">
        <v>21</v>
      </c>
      <c r="E1006" s="2"/>
      <c r="P1006" t="e">
        <f t="shared" si="18"/>
        <v>#NUM!</v>
      </c>
      <c r="T1006" t="e">
        <f t="shared" si="19"/>
        <v>#NUM!</v>
      </c>
    </row>
    <row r="1007" spans="1:20" x14ac:dyDescent="0.25">
      <c r="A1007" s="1">
        <v>37225</v>
      </c>
      <c r="B1007">
        <v>159</v>
      </c>
      <c r="C1007" t="s">
        <v>20</v>
      </c>
      <c r="E1007" s="2"/>
      <c r="P1007" t="e">
        <f t="shared" si="18"/>
        <v>#NUM!</v>
      </c>
      <c r="T1007" t="e">
        <f t="shared" si="19"/>
        <v>#NUM!</v>
      </c>
    </row>
    <row r="1008" spans="1:20" x14ac:dyDescent="0.25">
      <c r="A1008" s="1">
        <v>37226</v>
      </c>
      <c r="B1008">
        <v>166</v>
      </c>
      <c r="C1008" t="s">
        <v>20</v>
      </c>
      <c r="E1008" s="2"/>
      <c r="P1008" t="e">
        <f t="shared" ref="P1008:P1071" si="20">_xlfn.PERCENTILE.INC(G1008:N1008,0.01)</f>
        <v>#NUM!</v>
      </c>
      <c r="T1008" t="e">
        <f t="shared" ref="T1008:T1071" si="21">_xlfn.PERCENTILE.INC(G1008:N1008,0.99)</f>
        <v>#NUM!</v>
      </c>
    </row>
    <row r="1009" spans="1:20" x14ac:dyDescent="0.25">
      <c r="A1009" s="1">
        <v>37227</v>
      </c>
      <c r="B1009">
        <v>155</v>
      </c>
      <c r="C1009" t="s">
        <v>20</v>
      </c>
      <c r="E1009" s="2"/>
      <c r="P1009" t="e">
        <f t="shared" si="20"/>
        <v>#NUM!</v>
      </c>
      <c r="T1009" t="e">
        <f t="shared" si="21"/>
        <v>#NUM!</v>
      </c>
    </row>
    <row r="1010" spans="1:20" x14ac:dyDescent="0.25">
      <c r="A1010" s="1">
        <v>37228</v>
      </c>
      <c r="B1010">
        <v>149</v>
      </c>
      <c r="C1010" t="s">
        <v>20</v>
      </c>
      <c r="E1010" s="2"/>
      <c r="P1010" t="e">
        <f t="shared" si="20"/>
        <v>#NUM!</v>
      </c>
      <c r="T1010" t="e">
        <f t="shared" si="21"/>
        <v>#NUM!</v>
      </c>
    </row>
    <row r="1011" spans="1:20" x14ac:dyDescent="0.25">
      <c r="A1011" s="1">
        <v>37229</v>
      </c>
      <c r="B1011">
        <v>150</v>
      </c>
      <c r="C1011" t="s">
        <v>20</v>
      </c>
      <c r="D1011">
        <v>8.6999999999999993</v>
      </c>
      <c r="E1011" s="2" t="s">
        <v>20</v>
      </c>
      <c r="P1011" t="e">
        <f t="shared" si="20"/>
        <v>#NUM!</v>
      </c>
      <c r="T1011" t="e">
        <f t="shared" si="21"/>
        <v>#NUM!</v>
      </c>
    </row>
    <row r="1012" spans="1:20" x14ac:dyDescent="0.25">
      <c r="A1012" s="1">
        <v>37230</v>
      </c>
      <c r="B1012">
        <v>150</v>
      </c>
      <c r="C1012" t="s">
        <v>20</v>
      </c>
      <c r="D1012">
        <v>8.5</v>
      </c>
      <c r="E1012" s="2" t="s">
        <v>20</v>
      </c>
      <c r="F1012">
        <v>4.4000000000000004</v>
      </c>
      <c r="G1012" t="s">
        <v>20</v>
      </c>
      <c r="H1012">
        <v>2440</v>
      </c>
      <c r="I1012" t="s">
        <v>20</v>
      </c>
      <c r="P1012">
        <f t="shared" si="20"/>
        <v>2440</v>
      </c>
      <c r="T1012">
        <f t="shared" si="21"/>
        <v>2440</v>
      </c>
    </row>
    <row r="1013" spans="1:20" x14ac:dyDescent="0.25">
      <c r="A1013" s="1">
        <v>37231</v>
      </c>
      <c r="B1013">
        <v>149</v>
      </c>
      <c r="C1013" t="s">
        <v>20</v>
      </c>
      <c r="D1013">
        <v>7.1</v>
      </c>
      <c r="E1013" s="2" t="s">
        <v>20</v>
      </c>
      <c r="F1013">
        <v>2.2000000000000002</v>
      </c>
      <c r="G1013" t="s">
        <v>20</v>
      </c>
      <c r="H1013">
        <v>2410</v>
      </c>
      <c r="I1013" t="s">
        <v>20</v>
      </c>
      <c r="P1013">
        <f t="shared" si="20"/>
        <v>2410</v>
      </c>
      <c r="T1013">
        <f t="shared" si="21"/>
        <v>2410</v>
      </c>
    </row>
    <row r="1014" spans="1:20" x14ac:dyDescent="0.25">
      <c r="A1014" s="1">
        <v>37232</v>
      </c>
      <c r="B1014">
        <v>147</v>
      </c>
      <c r="C1014" t="s">
        <v>20</v>
      </c>
      <c r="D1014">
        <v>5.5</v>
      </c>
      <c r="E1014" s="2" t="s">
        <v>20</v>
      </c>
      <c r="F1014">
        <v>2.5</v>
      </c>
      <c r="G1014" t="s">
        <v>20</v>
      </c>
      <c r="H1014">
        <v>2340</v>
      </c>
      <c r="I1014" t="s">
        <v>20</v>
      </c>
      <c r="P1014">
        <f t="shared" si="20"/>
        <v>2340</v>
      </c>
      <c r="T1014">
        <f t="shared" si="21"/>
        <v>2340</v>
      </c>
    </row>
    <row r="1015" spans="1:20" x14ac:dyDescent="0.25">
      <c r="A1015" s="1">
        <v>37233</v>
      </c>
      <c r="B1015">
        <v>144</v>
      </c>
      <c r="C1015" t="s">
        <v>20</v>
      </c>
      <c r="D1015">
        <v>5.0999999999999996</v>
      </c>
      <c r="E1015" s="2" t="s">
        <v>20</v>
      </c>
      <c r="F1015">
        <v>0.3</v>
      </c>
      <c r="G1015" t="s">
        <v>20</v>
      </c>
      <c r="H1015">
        <v>2270</v>
      </c>
      <c r="I1015" t="s">
        <v>20</v>
      </c>
      <c r="P1015">
        <f t="shared" si="20"/>
        <v>2270</v>
      </c>
      <c r="T1015">
        <f t="shared" si="21"/>
        <v>2270</v>
      </c>
    </row>
    <row r="1016" spans="1:20" x14ac:dyDescent="0.25">
      <c r="A1016" s="1">
        <v>37234</v>
      </c>
      <c r="B1016">
        <v>149</v>
      </c>
      <c r="C1016" t="s">
        <v>20</v>
      </c>
      <c r="D1016">
        <v>5.2</v>
      </c>
      <c r="E1016" s="2" t="s">
        <v>20</v>
      </c>
      <c r="F1016">
        <v>0</v>
      </c>
      <c r="G1016" t="s">
        <v>20</v>
      </c>
      <c r="H1016">
        <v>2270</v>
      </c>
      <c r="I1016" t="s">
        <v>20</v>
      </c>
      <c r="P1016">
        <f t="shared" si="20"/>
        <v>2270</v>
      </c>
      <c r="T1016">
        <f t="shared" si="21"/>
        <v>2270</v>
      </c>
    </row>
    <row r="1017" spans="1:20" x14ac:dyDescent="0.25">
      <c r="A1017" s="1">
        <v>37235</v>
      </c>
      <c r="B1017">
        <v>149</v>
      </c>
      <c r="C1017" t="s">
        <v>20</v>
      </c>
      <c r="D1017">
        <v>5</v>
      </c>
      <c r="E1017" s="2" t="s">
        <v>20</v>
      </c>
      <c r="F1017">
        <v>0.2</v>
      </c>
      <c r="G1017" t="s">
        <v>20</v>
      </c>
      <c r="H1017">
        <v>2240</v>
      </c>
      <c r="I1017" t="s">
        <v>20</v>
      </c>
      <c r="P1017">
        <f t="shared" si="20"/>
        <v>2240</v>
      </c>
      <c r="T1017">
        <f t="shared" si="21"/>
        <v>2240</v>
      </c>
    </row>
    <row r="1018" spans="1:20" x14ac:dyDescent="0.25">
      <c r="A1018" s="1">
        <v>37236</v>
      </c>
      <c r="B1018">
        <v>148</v>
      </c>
      <c r="C1018" t="s">
        <v>20</v>
      </c>
      <c r="D1018">
        <v>5.5</v>
      </c>
      <c r="E1018" s="2" t="s">
        <v>20</v>
      </c>
      <c r="F1018">
        <v>0.7</v>
      </c>
      <c r="G1018" t="s">
        <v>20</v>
      </c>
      <c r="H1018">
        <v>2210</v>
      </c>
      <c r="I1018" t="s">
        <v>20</v>
      </c>
      <c r="P1018">
        <f t="shared" si="20"/>
        <v>2210</v>
      </c>
      <c r="T1018">
        <f t="shared" si="21"/>
        <v>2210</v>
      </c>
    </row>
    <row r="1019" spans="1:20" x14ac:dyDescent="0.25">
      <c r="A1019" s="1">
        <v>37237</v>
      </c>
      <c r="B1019">
        <v>146</v>
      </c>
      <c r="C1019" t="s">
        <v>20</v>
      </c>
      <c r="D1019">
        <v>3.5</v>
      </c>
      <c r="E1019" s="2" t="s">
        <v>20</v>
      </c>
      <c r="F1019">
        <v>0.8</v>
      </c>
      <c r="G1019" t="s">
        <v>20</v>
      </c>
      <c r="H1019">
        <v>2180</v>
      </c>
      <c r="I1019" t="s">
        <v>20</v>
      </c>
      <c r="P1019">
        <f t="shared" si="20"/>
        <v>2180</v>
      </c>
      <c r="T1019">
        <f t="shared" si="21"/>
        <v>2180</v>
      </c>
    </row>
    <row r="1020" spans="1:20" x14ac:dyDescent="0.25">
      <c r="A1020" s="1">
        <v>37238</v>
      </c>
      <c r="B1020">
        <v>145</v>
      </c>
      <c r="C1020" t="s">
        <v>20</v>
      </c>
      <c r="D1020">
        <v>1.5</v>
      </c>
      <c r="E1020" s="2" t="s">
        <v>20</v>
      </c>
      <c r="F1020">
        <v>0</v>
      </c>
      <c r="G1020" t="s">
        <v>20</v>
      </c>
      <c r="H1020">
        <v>2150</v>
      </c>
      <c r="I1020" t="s">
        <v>20</v>
      </c>
      <c r="P1020">
        <f t="shared" si="20"/>
        <v>2150</v>
      </c>
      <c r="T1020">
        <f t="shared" si="21"/>
        <v>2150</v>
      </c>
    </row>
    <row r="1021" spans="1:20" x14ac:dyDescent="0.25">
      <c r="A1021" s="1">
        <v>37239</v>
      </c>
      <c r="B1021">
        <v>132</v>
      </c>
      <c r="C1021" t="s">
        <v>20</v>
      </c>
      <c r="D1021">
        <v>3.1</v>
      </c>
      <c r="E1021" s="2" t="s">
        <v>20</v>
      </c>
      <c r="F1021">
        <v>0</v>
      </c>
      <c r="G1021" t="s">
        <v>20</v>
      </c>
      <c r="H1021">
        <v>2220</v>
      </c>
      <c r="I1021" t="s">
        <v>20</v>
      </c>
      <c r="P1021">
        <f t="shared" si="20"/>
        <v>2220</v>
      </c>
      <c r="T1021">
        <f t="shared" si="21"/>
        <v>2220</v>
      </c>
    </row>
    <row r="1022" spans="1:20" x14ac:dyDescent="0.25">
      <c r="A1022" s="1">
        <v>37240</v>
      </c>
      <c r="B1022">
        <v>283</v>
      </c>
      <c r="C1022" t="s">
        <v>20</v>
      </c>
      <c r="D1022">
        <v>0.1</v>
      </c>
      <c r="E1022" s="2" t="s">
        <v>20</v>
      </c>
      <c r="F1022">
        <v>0</v>
      </c>
      <c r="G1022" t="s">
        <v>20</v>
      </c>
      <c r="H1022">
        <v>1850</v>
      </c>
      <c r="I1022" t="s">
        <v>20</v>
      </c>
      <c r="P1022">
        <f t="shared" si="20"/>
        <v>1850</v>
      </c>
      <c r="T1022">
        <f t="shared" si="21"/>
        <v>1850</v>
      </c>
    </row>
    <row r="1023" spans="1:20" x14ac:dyDescent="0.25">
      <c r="A1023" s="1">
        <v>37241</v>
      </c>
      <c r="B1023">
        <v>195</v>
      </c>
      <c r="C1023" t="s">
        <v>20</v>
      </c>
      <c r="D1023">
        <v>3.4</v>
      </c>
      <c r="E1023" s="2" t="s">
        <v>20</v>
      </c>
      <c r="F1023">
        <v>0</v>
      </c>
      <c r="G1023" t="s">
        <v>20</v>
      </c>
      <c r="H1023">
        <v>1840</v>
      </c>
      <c r="I1023" t="s">
        <v>20</v>
      </c>
      <c r="P1023">
        <f t="shared" si="20"/>
        <v>1840</v>
      </c>
      <c r="T1023">
        <f t="shared" si="21"/>
        <v>1840</v>
      </c>
    </row>
    <row r="1024" spans="1:20" x14ac:dyDescent="0.25">
      <c r="A1024" s="1">
        <v>37242</v>
      </c>
      <c r="B1024">
        <v>171</v>
      </c>
      <c r="C1024" t="s">
        <v>20</v>
      </c>
      <c r="D1024">
        <v>4.8</v>
      </c>
      <c r="E1024" s="2" t="s">
        <v>20</v>
      </c>
      <c r="F1024">
        <v>0</v>
      </c>
      <c r="G1024" t="s">
        <v>20</v>
      </c>
      <c r="H1024">
        <v>2010</v>
      </c>
      <c r="I1024" t="s">
        <v>20</v>
      </c>
      <c r="P1024">
        <f t="shared" si="20"/>
        <v>2010</v>
      </c>
      <c r="T1024">
        <f t="shared" si="21"/>
        <v>2010</v>
      </c>
    </row>
    <row r="1025" spans="1:20" x14ac:dyDescent="0.25">
      <c r="A1025" s="1">
        <v>37243</v>
      </c>
      <c r="B1025">
        <v>161</v>
      </c>
      <c r="C1025" t="s">
        <v>20</v>
      </c>
      <c r="D1025">
        <v>5</v>
      </c>
      <c r="E1025" s="2" t="s">
        <v>20</v>
      </c>
      <c r="F1025">
        <v>0.8</v>
      </c>
      <c r="G1025" t="s">
        <v>20</v>
      </c>
      <c r="H1025">
        <v>2080</v>
      </c>
      <c r="I1025" t="s">
        <v>20</v>
      </c>
      <c r="P1025">
        <f t="shared" si="20"/>
        <v>2080</v>
      </c>
      <c r="T1025">
        <f t="shared" si="21"/>
        <v>2080</v>
      </c>
    </row>
    <row r="1026" spans="1:20" x14ac:dyDescent="0.25">
      <c r="A1026" s="1">
        <v>37244</v>
      </c>
      <c r="B1026">
        <v>154</v>
      </c>
      <c r="C1026" t="s">
        <v>20</v>
      </c>
      <c r="D1026">
        <v>5.2</v>
      </c>
      <c r="E1026" s="2" t="s">
        <v>20</v>
      </c>
      <c r="F1026">
        <v>0.2</v>
      </c>
      <c r="G1026" t="s">
        <v>20</v>
      </c>
      <c r="H1026">
        <v>2120</v>
      </c>
      <c r="I1026" t="s">
        <v>20</v>
      </c>
      <c r="P1026">
        <f t="shared" si="20"/>
        <v>2120</v>
      </c>
      <c r="T1026">
        <f t="shared" si="21"/>
        <v>2120</v>
      </c>
    </row>
    <row r="1027" spans="1:20" x14ac:dyDescent="0.25">
      <c r="A1027" s="1">
        <v>37245</v>
      </c>
      <c r="B1027">
        <v>146</v>
      </c>
      <c r="C1027" t="s">
        <v>20</v>
      </c>
      <c r="D1027">
        <v>5</v>
      </c>
      <c r="E1027" s="2" t="s">
        <v>20</v>
      </c>
      <c r="F1027">
        <v>0.4</v>
      </c>
      <c r="G1027" t="s">
        <v>20</v>
      </c>
      <c r="H1027">
        <v>2180</v>
      </c>
      <c r="I1027" t="s">
        <v>20</v>
      </c>
      <c r="P1027">
        <f t="shared" si="20"/>
        <v>2180</v>
      </c>
      <c r="T1027">
        <f t="shared" si="21"/>
        <v>2180</v>
      </c>
    </row>
    <row r="1028" spans="1:20" x14ac:dyDescent="0.25">
      <c r="A1028" s="1">
        <v>37246</v>
      </c>
      <c r="B1028">
        <v>143</v>
      </c>
      <c r="C1028" t="s">
        <v>20</v>
      </c>
      <c r="D1028">
        <v>5.5</v>
      </c>
      <c r="E1028" s="2" t="s">
        <v>20</v>
      </c>
      <c r="F1028">
        <v>1</v>
      </c>
      <c r="G1028" t="s">
        <v>20</v>
      </c>
      <c r="H1028">
        <v>2230</v>
      </c>
      <c r="I1028" t="s">
        <v>20</v>
      </c>
      <c r="P1028">
        <f t="shared" si="20"/>
        <v>2230</v>
      </c>
      <c r="T1028">
        <f t="shared" si="21"/>
        <v>2230</v>
      </c>
    </row>
    <row r="1029" spans="1:20" x14ac:dyDescent="0.25">
      <c r="A1029" s="1">
        <v>37247</v>
      </c>
      <c r="B1029">
        <v>144</v>
      </c>
      <c r="C1029" t="s">
        <v>20</v>
      </c>
      <c r="D1029">
        <v>6</v>
      </c>
      <c r="E1029" s="2" t="s">
        <v>20</v>
      </c>
      <c r="F1029">
        <v>2</v>
      </c>
      <c r="G1029" t="s">
        <v>20</v>
      </c>
      <c r="H1029">
        <v>2240</v>
      </c>
      <c r="I1029" t="s">
        <v>20</v>
      </c>
      <c r="P1029">
        <f t="shared" si="20"/>
        <v>2240</v>
      </c>
      <c r="T1029">
        <f t="shared" si="21"/>
        <v>2240</v>
      </c>
    </row>
    <row r="1030" spans="1:20" x14ac:dyDescent="0.25">
      <c r="A1030" s="1">
        <v>37248</v>
      </c>
      <c r="B1030">
        <v>141</v>
      </c>
      <c r="C1030" t="s">
        <v>20</v>
      </c>
      <c r="D1030">
        <v>4.8</v>
      </c>
      <c r="E1030" s="2" t="s">
        <v>20</v>
      </c>
      <c r="F1030">
        <v>0.1</v>
      </c>
      <c r="G1030" t="s">
        <v>20</v>
      </c>
      <c r="H1030">
        <v>2290</v>
      </c>
      <c r="I1030" t="s">
        <v>20</v>
      </c>
      <c r="P1030">
        <f t="shared" si="20"/>
        <v>2290</v>
      </c>
      <c r="T1030">
        <f t="shared" si="21"/>
        <v>2290</v>
      </c>
    </row>
    <row r="1031" spans="1:20" x14ac:dyDescent="0.25">
      <c r="A1031" s="1">
        <v>37249</v>
      </c>
      <c r="B1031">
        <v>142</v>
      </c>
      <c r="C1031" t="s">
        <v>20</v>
      </c>
      <c r="D1031">
        <v>4.3</v>
      </c>
      <c r="E1031" s="2" t="s">
        <v>20</v>
      </c>
      <c r="F1031">
        <v>0.1</v>
      </c>
      <c r="G1031" t="s">
        <v>20</v>
      </c>
      <c r="H1031">
        <v>2340</v>
      </c>
      <c r="I1031" t="s">
        <v>20</v>
      </c>
      <c r="P1031">
        <f t="shared" si="20"/>
        <v>2340</v>
      </c>
      <c r="T1031">
        <f t="shared" si="21"/>
        <v>2340</v>
      </c>
    </row>
    <row r="1032" spans="1:20" x14ac:dyDescent="0.25">
      <c r="A1032" s="1">
        <v>37250</v>
      </c>
      <c r="B1032">
        <v>140</v>
      </c>
      <c r="C1032" t="s">
        <v>20</v>
      </c>
      <c r="D1032">
        <v>3.6</v>
      </c>
      <c r="E1032" s="2" t="s">
        <v>20</v>
      </c>
      <c r="F1032">
        <v>0</v>
      </c>
      <c r="G1032" t="s">
        <v>20</v>
      </c>
      <c r="H1032">
        <v>2360</v>
      </c>
      <c r="I1032" t="s">
        <v>20</v>
      </c>
      <c r="P1032">
        <f t="shared" si="20"/>
        <v>2360</v>
      </c>
      <c r="T1032">
        <f t="shared" si="21"/>
        <v>2360</v>
      </c>
    </row>
    <row r="1033" spans="1:20" x14ac:dyDescent="0.25">
      <c r="A1033" s="1">
        <v>37251</v>
      </c>
      <c r="B1033">
        <v>138</v>
      </c>
      <c r="C1033" t="s">
        <v>20</v>
      </c>
      <c r="D1033">
        <v>5.3</v>
      </c>
      <c r="E1033" s="2" t="s">
        <v>20</v>
      </c>
      <c r="F1033">
        <v>0</v>
      </c>
      <c r="G1033" t="s">
        <v>20</v>
      </c>
      <c r="H1033">
        <v>2380</v>
      </c>
      <c r="I1033" t="s">
        <v>20</v>
      </c>
      <c r="P1033">
        <f t="shared" si="20"/>
        <v>2380</v>
      </c>
      <c r="T1033">
        <f t="shared" si="21"/>
        <v>2380</v>
      </c>
    </row>
    <row r="1034" spans="1:20" x14ac:dyDescent="0.25">
      <c r="A1034" s="1">
        <v>37252</v>
      </c>
      <c r="B1034">
        <v>135</v>
      </c>
      <c r="C1034" t="s">
        <v>20</v>
      </c>
      <c r="D1034">
        <v>5.4</v>
      </c>
      <c r="E1034" s="2" t="s">
        <v>20</v>
      </c>
      <c r="F1034">
        <v>0.6</v>
      </c>
      <c r="G1034" t="s">
        <v>20</v>
      </c>
      <c r="H1034">
        <v>2420</v>
      </c>
      <c r="I1034" t="s">
        <v>20</v>
      </c>
      <c r="P1034">
        <f t="shared" si="20"/>
        <v>2420</v>
      </c>
      <c r="T1034">
        <f t="shared" si="21"/>
        <v>2420</v>
      </c>
    </row>
    <row r="1035" spans="1:20" x14ac:dyDescent="0.25">
      <c r="A1035" s="1">
        <v>37253</v>
      </c>
      <c r="B1035">
        <v>134</v>
      </c>
      <c r="C1035" t="s">
        <v>20</v>
      </c>
      <c r="D1035">
        <v>5.2</v>
      </c>
      <c r="E1035" s="2" t="s">
        <v>20</v>
      </c>
      <c r="F1035">
        <v>0.3</v>
      </c>
      <c r="G1035" t="s">
        <v>20</v>
      </c>
      <c r="H1035">
        <v>2420</v>
      </c>
      <c r="I1035" t="s">
        <v>20</v>
      </c>
      <c r="P1035">
        <f t="shared" si="20"/>
        <v>2420</v>
      </c>
      <c r="T1035">
        <f t="shared" si="21"/>
        <v>2420</v>
      </c>
    </row>
    <row r="1036" spans="1:20" x14ac:dyDescent="0.25">
      <c r="A1036" s="1">
        <v>37254</v>
      </c>
      <c r="B1036">
        <v>131</v>
      </c>
      <c r="C1036" t="s">
        <v>20</v>
      </c>
      <c r="D1036">
        <v>2.5</v>
      </c>
      <c r="E1036" s="2" t="s">
        <v>20</v>
      </c>
      <c r="F1036">
        <v>0</v>
      </c>
      <c r="G1036" t="s">
        <v>20</v>
      </c>
      <c r="H1036">
        <v>2410</v>
      </c>
      <c r="I1036" t="s">
        <v>20</v>
      </c>
      <c r="P1036">
        <f t="shared" si="20"/>
        <v>2410</v>
      </c>
      <c r="T1036">
        <f t="shared" si="21"/>
        <v>2410</v>
      </c>
    </row>
    <row r="1037" spans="1:20" x14ac:dyDescent="0.25">
      <c r="A1037" s="1">
        <v>37255</v>
      </c>
      <c r="B1037">
        <v>128</v>
      </c>
      <c r="C1037" t="s">
        <v>20</v>
      </c>
      <c r="D1037">
        <v>2.6</v>
      </c>
      <c r="E1037" s="2" t="s">
        <v>20</v>
      </c>
      <c r="F1037">
        <v>0</v>
      </c>
      <c r="G1037" t="s">
        <v>20</v>
      </c>
      <c r="H1037">
        <v>2410</v>
      </c>
      <c r="I1037" t="s">
        <v>20</v>
      </c>
      <c r="P1037">
        <f t="shared" si="20"/>
        <v>2410</v>
      </c>
      <c r="T1037">
        <f t="shared" si="21"/>
        <v>2410</v>
      </c>
    </row>
    <row r="1038" spans="1:20" x14ac:dyDescent="0.25">
      <c r="A1038" s="1">
        <v>37256</v>
      </c>
      <c r="B1038">
        <v>130</v>
      </c>
      <c r="C1038" t="s">
        <v>20</v>
      </c>
      <c r="D1038">
        <v>2.2999999999999998</v>
      </c>
      <c r="E1038" s="2" t="s">
        <v>20</v>
      </c>
      <c r="F1038">
        <v>0</v>
      </c>
      <c r="G1038" t="s">
        <v>20</v>
      </c>
      <c r="H1038">
        <v>2400</v>
      </c>
      <c r="I1038" t="s">
        <v>20</v>
      </c>
      <c r="P1038">
        <f t="shared" si="20"/>
        <v>2400</v>
      </c>
      <c r="T1038">
        <f t="shared" si="21"/>
        <v>2400</v>
      </c>
    </row>
    <row r="1039" spans="1:20" x14ac:dyDescent="0.25">
      <c r="A1039" s="1">
        <v>37257</v>
      </c>
      <c r="B1039">
        <v>126</v>
      </c>
      <c r="C1039" t="s">
        <v>20</v>
      </c>
      <c r="D1039">
        <v>2.5</v>
      </c>
      <c r="E1039" s="2" t="s">
        <v>20</v>
      </c>
      <c r="F1039">
        <v>0</v>
      </c>
      <c r="G1039" t="s">
        <v>20</v>
      </c>
      <c r="H1039">
        <v>2400</v>
      </c>
      <c r="I1039" t="s">
        <v>20</v>
      </c>
      <c r="P1039">
        <f t="shared" si="20"/>
        <v>2400</v>
      </c>
      <c r="T1039">
        <f t="shared" si="21"/>
        <v>2400</v>
      </c>
    </row>
    <row r="1040" spans="1:20" x14ac:dyDescent="0.25">
      <c r="A1040" s="1">
        <v>37258</v>
      </c>
      <c r="B1040">
        <v>138</v>
      </c>
      <c r="C1040" t="s">
        <v>20</v>
      </c>
      <c r="D1040">
        <v>2.9</v>
      </c>
      <c r="E1040" s="2" t="s">
        <v>20</v>
      </c>
      <c r="F1040">
        <v>0</v>
      </c>
      <c r="G1040" t="s">
        <v>20</v>
      </c>
      <c r="H1040">
        <v>2360</v>
      </c>
      <c r="I1040" t="s">
        <v>20</v>
      </c>
      <c r="P1040">
        <f t="shared" si="20"/>
        <v>2360</v>
      </c>
      <c r="T1040">
        <f t="shared" si="21"/>
        <v>2360</v>
      </c>
    </row>
    <row r="1041" spans="1:20" x14ac:dyDescent="0.25">
      <c r="A1041" s="1">
        <v>37259</v>
      </c>
      <c r="B1041">
        <v>203</v>
      </c>
      <c r="C1041" t="s">
        <v>20</v>
      </c>
      <c r="D1041">
        <v>0.1</v>
      </c>
      <c r="E1041" s="2" t="s">
        <v>20</v>
      </c>
      <c r="F1041">
        <v>0</v>
      </c>
      <c r="G1041" t="s">
        <v>20</v>
      </c>
      <c r="H1041">
        <v>2020</v>
      </c>
      <c r="I1041" t="s">
        <v>20</v>
      </c>
      <c r="P1041">
        <f t="shared" si="20"/>
        <v>2020</v>
      </c>
      <c r="T1041">
        <f t="shared" si="21"/>
        <v>2020</v>
      </c>
    </row>
    <row r="1042" spans="1:20" x14ac:dyDescent="0.25">
      <c r="A1042" s="1">
        <v>37260</v>
      </c>
      <c r="B1042">
        <v>185</v>
      </c>
      <c r="C1042" t="s">
        <v>20</v>
      </c>
      <c r="D1042">
        <v>0.1</v>
      </c>
      <c r="E1042" s="2" t="s">
        <v>20</v>
      </c>
      <c r="F1042">
        <v>0</v>
      </c>
      <c r="G1042" t="s">
        <v>20</v>
      </c>
      <c r="H1042">
        <v>2040</v>
      </c>
      <c r="I1042" t="s">
        <v>20</v>
      </c>
      <c r="P1042">
        <f t="shared" si="20"/>
        <v>2040</v>
      </c>
      <c r="T1042">
        <f t="shared" si="21"/>
        <v>2040</v>
      </c>
    </row>
    <row r="1043" spans="1:20" x14ac:dyDescent="0.25">
      <c r="A1043" s="1">
        <v>37261</v>
      </c>
      <c r="B1043">
        <v>222</v>
      </c>
      <c r="C1043" t="s">
        <v>20</v>
      </c>
      <c r="D1043">
        <v>2.8</v>
      </c>
      <c r="E1043" s="2" t="s">
        <v>20</v>
      </c>
      <c r="F1043">
        <v>0</v>
      </c>
      <c r="G1043" t="s">
        <v>20</v>
      </c>
      <c r="H1043">
        <v>1960</v>
      </c>
      <c r="I1043" t="s">
        <v>20</v>
      </c>
      <c r="P1043">
        <f t="shared" si="20"/>
        <v>1960</v>
      </c>
      <c r="T1043">
        <f t="shared" si="21"/>
        <v>1960</v>
      </c>
    </row>
    <row r="1044" spans="1:20" x14ac:dyDescent="0.25">
      <c r="A1044" s="1">
        <v>37262</v>
      </c>
      <c r="B1044">
        <v>195</v>
      </c>
      <c r="C1044" t="s">
        <v>20</v>
      </c>
      <c r="D1044">
        <v>3.8</v>
      </c>
      <c r="E1044" s="2" t="s">
        <v>20</v>
      </c>
      <c r="F1044">
        <v>0</v>
      </c>
      <c r="G1044" t="s">
        <v>20</v>
      </c>
      <c r="H1044">
        <v>1970</v>
      </c>
      <c r="I1044" t="s">
        <v>20</v>
      </c>
      <c r="P1044">
        <f t="shared" si="20"/>
        <v>1970</v>
      </c>
      <c r="T1044">
        <f t="shared" si="21"/>
        <v>1970</v>
      </c>
    </row>
    <row r="1045" spans="1:20" x14ac:dyDescent="0.25">
      <c r="A1045" s="1">
        <v>37263</v>
      </c>
      <c r="B1045">
        <v>158</v>
      </c>
      <c r="C1045" t="s">
        <v>20</v>
      </c>
      <c r="D1045">
        <v>5.7</v>
      </c>
      <c r="E1045" s="2" t="s">
        <v>20</v>
      </c>
      <c r="F1045">
        <v>0</v>
      </c>
      <c r="G1045" t="s">
        <v>20</v>
      </c>
      <c r="H1045">
        <v>2160</v>
      </c>
      <c r="I1045" t="s">
        <v>20</v>
      </c>
      <c r="P1045">
        <f t="shared" si="20"/>
        <v>2160</v>
      </c>
      <c r="T1045">
        <f t="shared" si="21"/>
        <v>2160</v>
      </c>
    </row>
    <row r="1046" spans="1:20" x14ac:dyDescent="0.25">
      <c r="A1046" s="1">
        <v>37264</v>
      </c>
      <c r="B1046">
        <v>146</v>
      </c>
      <c r="C1046" t="s">
        <v>20</v>
      </c>
      <c r="D1046">
        <v>8.3000000000000007</v>
      </c>
      <c r="E1046" s="2" t="s">
        <v>20</v>
      </c>
      <c r="F1046">
        <v>1.8</v>
      </c>
      <c r="G1046" t="s">
        <v>20</v>
      </c>
      <c r="H1046">
        <v>2290</v>
      </c>
      <c r="I1046" t="s">
        <v>20</v>
      </c>
      <c r="P1046">
        <f t="shared" si="20"/>
        <v>2290</v>
      </c>
      <c r="T1046">
        <f t="shared" si="21"/>
        <v>2290</v>
      </c>
    </row>
    <row r="1047" spans="1:20" x14ac:dyDescent="0.25">
      <c r="A1047" s="1">
        <v>37265</v>
      </c>
      <c r="B1047">
        <v>141</v>
      </c>
      <c r="C1047" t="s">
        <v>20</v>
      </c>
      <c r="D1047">
        <v>7.6</v>
      </c>
      <c r="E1047" s="2" t="s">
        <v>20</v>
      </c>
      <c r="F1047">
        <v>4</v>
      </c>
      <c r="G1047" t="s">
        <v>20</v>
      </c>
      <c r="H1047">
        <v>2370</v>
      </c>
      <c r="I1047" t="s">
        <v>20</v>
      </c>
      <c r="P1047">
        <f t="shared" si="20"/>
        <v>2370</v>
      </c>
      <c r="T1047">
        <f t="shared" si="21"/>
        <v>2370</v>
      </c>
    </row>
    <row r="1048" spans="1:20" x14ac:dyDescent="0.25">
      <c r="A1048" s="1">
        <v>37266</v>
      </c>
      <c r="B1048">
        <v>137</v>
      </c>
      <c r="C1048" t="s">
        <v>20</v>
      </c>
      <c r="D1048">
        <v>8.4</v>
      </c>
      <c r="E1048" s="2" t="s">
        <v>20</v>
      </c>
      <c r="F1048">
        <v>4.3</v>
      </c>
      <c r="G1048" t="s">
        <v>20</v>
      </c>
      <c r="H1048">
        <v>2400</v>
      </c>
      <c r="I1048" t="s">
        <v>20</v>
      </c>
      <c r="P1048">
        <f t="shared" si="20"/>
        <v>2400</v>
      </c>
      <c r="T1048">
        <f t="shared" si="21"/>
        <v>2400</v>
      </c>
    </row>
    <row r="1049" spans="1:20" x14ac:dyDescent="0.25">
      <c r="A1049" s="1">
        <v>37267</v>
      </c>
      <c r="B1049">
        <v>132</v>
      </c>
      <c r="C1049" t="s">
        <v>20</v>
      </c>
      <c r="D1049">
        <v>7.4</v>
      </c>
      <c r="E1049" s="2" t="s">
        <v>20</v>
      </c>
      <c r="F1049">
        <v>1.6</v>
      </c>
      <c r="G1049" t="s">
        <v>20</v>
      </c>
      <c r="H1049">
        <v>2430</v>
      </c>
      <c r="I1049" t="s">
        <v>20</v>
      </c>
      <c r="P1049">
        <f t="shared" si="20"/>
        <v>2430</v>
      </c>
      <c r="T1049">
        <f t="shared" si="21"/>
        <v>2430</v>
      </c>
    </row>
    <row r="1050" spans="1:20" x14ac:dyDescent="0.25">
      <c r="A1050" s="1">
        <v>37268</v>
      </c>
      <c r="B1050">
        <v>127</v>
      </c>
      <c r="C1050" t="s">
        <v>20</v>
      </c>
      <c r="D1050">
        <v>7.1</v>
      </c>
      <c r="E1050" s="2" t="s">
        <v>20</v>
      </c>
      <c r="F1050">
        <v>1.4</v>
      </c>
      <c r="G1050" t="s">
        <v>20</v>
      </c>
      <c r="H1050">
        <v>2440</v>
      </c>
      <c r="I1050" t="s">
        <v>20</v>
      </c>
      <c r="P1050">
        <f t="shared" si="20"/>
        <v>2440</v>
      </c>
      <c r="T1050">
        <f t="shared" si="21"/>
        <v>2440</v>
      </c>
    </row>
    <row r="1051" spans="1:20" x14ac:dyDescent="0.25">
      <c r="A1051" s="1">
        <v>37269</v>
      </c>
      <c r="B1051">
        <v>122</v>
      </c>
      <c r="C1051" t="s">
        <v>20</v>
      </c>
      <c r="D1051">
        <v>6.4</v>
      </c>
      <c r="E1051" s="2" t="s">
        <v>20</v>
      </c>
      <c r="F1051">
        <v>2.1</v>
      </c>
      <c r="G1051" t="s">
        <v>20</v>
      </c>
      <c r="H1051">
        <v>2460</v>
      </c>
      <c r="I1051" t="s">
        <v>20</v>
      </c>
      <c r="P1051">
        <f t="shared" si="20"/>
        <v>2460</v>
      </c>
      <c r="T1051">
        <f t="shared" si="21"/>
        <v>2460</v>
      </c>
    </row>
    <row r="1052" spans="1:20" x14ac:dyDescent="0.25">
      <c r="A1052" s="1">
        <v>37270</v>
      </c>
      <c r="B1052">
        <v>118</v>
      </c>
      <c r="C1052" t="s">
        <v>20</v>
      </c>
      <c r="D1052">
        <v>5.3</v>
      </c>
      <c r="E1052" s="2" t="s">
        <v>20</v>
      </c>
      <c r="F1052">
        <v>0.5</v>
      </c>
      <c r="G1052" t="s">
        <v>20</v>
      </c>
      <c r="H1052">
        <v>2480</v>
      </c>
      <c r="I1052" t="s">
        <v>20</v>
      </c>
      <c r="P1052">
        <f t="shared" si="20"/>
        <v>2480</v>
      </c>
      <c r="T1052">
        <f t="shared" si="21"/>
        <v>2480</v>
      </c>
    </row>
    <row r="1053" spans="1:20" x14ac:dyDescent="0.25">
      <c r="A1053" s="1">
        <v>37271</v>
      </c>
      <c r="B1053">
        <v>114</v>
      </c>
      <c r="C1053" t="s">
        <v>20</v>
      </c>
      <c r="D1053">
        <v>3.7</v>
      </c>
      <c r="E1053" s="2" t="s">
        <v>20</v>
      </c>
      <c r="F1053">
        <v>0</v>
      </c>
      <c r="G1053" t="s">
        <v>20</v>
      </c>
      <c r="H1053">
        <v>2510</v>
      </c>
      <c r="I1053" t="s">
        <v>20</v>
      </c>
      <c r="P1053">
        <f t="shared" si="20"/>
        <v>2510</v>
      </c>
      <c r="T1053">
        <f t="shared" si="21"/>
        <v>2510</v>
      </c>
    </row>
    <row r="1054" spans="1:20" x14ac:dyDescent="0.25">
      <c r="A1054" s="1">
        <v>37272</v>
      </c>
      <c r="B1054">
        <v>115</v>
      </c>
      <c r="C1054" t="s">
        <v>20</v>
      </c>
      <c r="D1054">
        <v>4.0999999999999996</v>
      </c>
      <c r="E1054" s="2" t="s">
        <v>20</v>
      </c>
      <c r="F1054">
        <v>0</v>
      </c>
      <c r="G1054" t="s">
        <v>20</v>
      </c>
      <c r="H1054">
        <v>2540</v>
      </c>
      <c r="I1054" t="s">
        <v>20</v>
      </c>
      <c r="P1054">
        <f t="shared" si="20"/>
        <v>2540</v>
      </c>
      <c r="T1054">
        <f t="shared" si="21"/>
        <v>2540</v>
      </c>
    </row>
    <row r="1055" spans="1:20" x14ac:dyDescent="0.25">
      <c r="A1055" s="1">
        <v>37273</v>
      </c>
      <c r="B1055">
        <v>119</v>
      </c>
      <c r="C1055" t="s">
        <v>20</v>
      </c>
      <c r="D1055">
        <v>3.8</v>
      </c>
      <c r="E1055" s="2" t="s">
        <v>20</v>
      </c>
      <c r="F1055">
        <v>0</v>
      </c>
      <c r="G1055" t="s">
        <v>20</v>
      </c>
      <c r="H1055">
        <v>2530</v>
      </c>
      <c r="I1055" t="s">
        <v>20</v>
      </c>
      <c r="P1055">
        <f t="shared" si="20"/>
        <v>2530</v>
      </c>
      <c r="T1055">
        <f t="shared" si="21"/>
        <v>2530</v>
      </c>
    </row>
    <row r="1056" spans="1:20" x14ac:dyDescent="0.25">
      <c r="A1056" s="1">
        <v>37274</v>
      </c>
      <c r="B1056">
        <v>119</v>
      </c>
      <c r="C1056" t="s">
        <v>20</v>
      </c>
      <c r="D1056">
        <v>3.5</v>
      </c>
      <c r="E1056" s="2" t="s">
        <v>20</v>
      </c>
      <c r="F1056">
        <v>0</v>
      </c>
      <c r="G1056" t="s">
        <v>20</v>
      </c>
      <c r="H1056">
        <v>2530</v>
      </c>
      <c r="I1056" t="s">
        <v>20</v>
      </c>
      <c r="P1056">
        <f t="shared" si="20"/>
        <v>2530</v>
      </c>
      <c r="T1056">
        <f t="shared" si="21"/>
        <v>2530</v>
      </c>
    </row>
    <row r="1057" spans="1:20" x14ac:dyDescent="0.25">
      <c r="A1057" s="1">
        <v>37275</v>
      </c>
      <c r="B1057">
        <v>122</v>
      </c>
      <c r="C1057" t="s">
        <v>20</v>
      </c>
      <c r="D1057">
        <v>4.0999999999999996</v>
      </c>
      <c r="E1057" s="2" t="s">
        <v>20</v>
      </c>
      <c r="F1057">
        <v>0</v>
      </c>
      <c r="G1057" t="s">
        <v>20</v>
      </c>
      <c r="H1057">
        <v>2510</v>
      </c>
      <c r="I1057" t="s">
        <v>20</v>
      </c>
      <c r="P1057">
        <f t="shared" si="20"/>
        <v>2510</v>
      </c>
      <c r="T1057">
        <f t="shared" si="21"/>
        <v>2510</v>
      </c>
    </row>
    <row r="1058" spans="1:20" x14ac:dyDescent="0.25">
      <c r="A1058" s="1">
        <v>37276</v>
      </c>
      <c r="B1058">
        <v>122</v>
      </c>
      <c r="C1058" t="s">
        <v>20</v>
      </c>
      <c r="D1058">
        <v>4.5999999999999996</v>
      </c>
      <c r="E1058" s="2" t="s">
        <v>20</v>
      </c>
      <c r="F1058">
        <v>0</v>
      </c>
      <c r="G1058" t="s">
        <v>20</v>
      </c>
      <c r="H1058">
        <v>2510</v>
      </c>
      <c r="I1058" t="s">
        <v>20</v>
      </c>
      <c r="P1058">
        <f t="shared" si="20"/>
        <v>2510</v>
      </c>
      <c r="T1058">
        <f t="shared" si="21"/>
        <v>2510</v>
      </c>
    </row>
    <row r="1059" spans="1:20" x14ac:dyDescent="0.25">
      <c r="A1059" s="1">
        <v>37277</v>
      </c>
      <c r="B1059">
        <v>122</v>
      </c>
      <c r="C1059" t="s">
        <v>20</v>
      </c>
      <c r="D1059">
        <v>6.1</v>
      </c>
      <c r="E1059" s="2" t="s">
        <v>20</v>
      </c>
      <c r="F1059">
        <v>0</v>
      </c>
      <c r="G1059" t="s">
        <v>20</v>
      </c>
      <c r="H1059">
        <v>2510</v>
      </c>
      <c r="I1059" t="s">
        <v>20</v>
      </c>
      <c r="P1059">
        <f t="shared" si="20"/>
        <v>2510</v>
      </c>
      <c r="T1059">
        <f t="shared" si="21"/>
        <v>2510</v>
      </c>
    </row>
    <row r="1060" spans="1:20" x14ac:dyDescent="0.25">
      <c r="A1060" s="1">
        <v>37278</v>
      </c>
      <c r="B1060">
        <v>123</v>
      </c>
      <c r="C1060" t="s">
        <v>20</v>
      </c>
      <c r="D1060">
        <v>7.8</v>
      </c>
      <c r="E1060" s="2" t="s">
        <v>20</v>
      </c>
      <c r="F1060">
        <v>0.5</v>
      </c>
      <c r="G1060" t="s">
        <v>20</v>
      </c>
      <c r="H1060">
        <v>2490</v>
      </c>
      <c r="I1060" t="s">
        <v>20</v>
      </c>
      <c r="P1060">
        <f t="shared" si="20"/>
        <v>2490</v>
      </c>
      <c r="T1060">
        <f t="shared" si="21"/>
        <v>2490</v>
      </c>
    </row>
    <row r="1061" spans="1:20" x14ac:dyDescent="0.25">
      <c r="A1061" s="1">
        <v>37279</v>
      </c>
      <c r="B1061">
        <v>119</v>
      </c>
      <c r="C1061" t="s">
        <v>20</v>
      </c>
      <c r="D1061">
        <v>3.9</v>
      </c>
      <c r="E1061" s="2" t="s">
        <v>20</v>
      </c>
      <c r="F1061">
        <v>0.8</v>
      </c>
      <c r="G1061" t="s">
        <v>20</v>
      </c>
      <c r="H1061">
        <v>2470</v>
      </c>
      <c r="I1061" t="s">
        <v>20</v>
      </c>
      <c r="P1061">
        <f t="shared" si="20"/>
        <v>2470</v>
      </c>
      <c r="T1061">
        <f t="shared" si="21"/>
        <v>2470</v>
      </c>
    </row>
    <row r="1062" spans="1:20" x14ac:dyDescent="0.25">
      <c r="A1062" s="1">
        <v>37280</v>
      </c>
      <c r="B1062">
        <v>114</v>
      </c>
      <c r="C1062" t="s">
        <v>20</v>
      </c>
      <c r="D1062">
        <v>4.5</v>
      </c>
      <c r="E1062" s="2" t="s">
        <v>20</v>
      </c>
      <c r="F1062">
        <v>0</v>
      </c>
      <c r="G1062" t="s">
        <v>20</v>
      </c>
      <c r="H1062">
        <v>2470</v>
      </c>
      <c r="I1062" t="s">
        <v>20</v>
      </c>
      <c r="P1062">
        <f t="shared" si="20"/>
        <v>2470</v>
      </c>
      <c r="T1062">
        <f t="shared" si="21"/>
        <v>2470</v>
      </c>
    </row>
    <row r="1063" spans="1:20" x14ac:dyDescent="0.25">
      <c r="A1063" s="1">
        <v>37281</v>
      </c>
      <c r="B1063">
        <v>116</v>
      </c>
      <c r="C1063" t="s">
        <v>20</v>
      </c>
      <c r="D1063">
        <v>7.6</v>
      </c>
      <c r="E1063" s="2" t="s">
        <v>20</v>
      </c>
      <c r="F1063">
        <v>0</v>
      </c>
      <c r="G1063" t="s">
        <v>20</v>
      </c>
      <c r="H1063">
        <v>2420</v>
      </c>
      <c r="I1063" t="s">
        <v>20</v>
      </c>
      <c r="P1063">
        <f t="shared" si="20"/>
        <v>2420</v>
      </c>
      <c r="T1063">
        <f t="shared" si="21"/>
        <v>2420</v>
      </c>
    </row>
    <row r="1064" spans="1:20" x14ac:dyDescent="0.25">
      <c r="A1064" s="1">
        <v>37282</v>
      </c>
      <c r="B1064">
        <v>122</v>
      </c>
      <c r="C1064" t="s">
        <v>20</v>
      </c>
      <c r="D1064">
        <v>8.6999999999999993</v>
      </c>
      <c r="E1064" s="2" t="s">
        <v>20</v>
      </c>
      <c r="F1064">
        <v>0.6</v>
      </c>
      <c r="G1064" t="s">
        <v>20</v>
      </c>
      <c r="H1064">
        <v>2350</v>
      </c>
      <c r="I1064" t="s">
        <v>20</v>
      </c>
      <c r="P1064">
        <f t="shared" si="20"/>
        <v>2350</v>
      </c>
      <c r="T1064">
        <f t="shared" si="21"/>
        <v>2350</v>
      </c>
    </row>
    <row r="1065" spans="1:20" x14ac:dyDescent="0.25">
      <c r="A1065" s="1">
        <v>37283</v>
      </c>
      <c r="B1065">
        <v>121</v>
      </c>
      <c r="C1065" t="s">
        <v>20</v>
      </c>
      <c r="D1065">
        <v>8.6</v>
      </c>
      <c r="E1065" s="2" t="s">
        <v>20</v>
      </c>
      <c r="F1065">
        <v>2.9</v>
      </c>
      <c r="G1065" t="s">
        <v>20</v>
      </c>
      <c r="H1065">
        <v>2270</v>
      </c>
      <c r="I1065" t="s">
        <v>20</v>
      </c>
      <c r="P1065">
        <f t="shared" si="20"/>
        <v>2270</v>
      </c>
      <c r="T1065">
        <f t="shared" si="21"/>
        <v>2270</v>
      </c>
    </row>
    <row r="1066" spans="1:20" x14ac:dyDescent="0.25">
      <c r="A1066" s="1">
        <v>37284</v>
      </c>
      <c r="B1066">
        <v>117</v>
      </c>
      <c r="C1066" t="s">
        <v>20</v>
      </c>
      <c r="D1066">
        <v>8</v>
      </c>
      <c r="E1066" s="2" t="s">
        <v>20</v>
      </c>
      <c r="F1066">
        <v>1.4</v>
      </c>
      <c r="G1066" t="s">
        <v>20</v>
      </c>
      <c r="H1066">
        <v>2310</v>
      </c>
      <c r="I1066" t="s">
        <v>20</v>
      </c>
      <c r="P1066">
        <f t="shared" si="20"/>
        <v>2310</v>
      </c>
      <c r="T1066">
        <f t="shared" si="21"/>
        <v>2310</v>
      </c>
    </row>
    <row r="1067" spans="1:20" x14ac:dyDescent="0.25">
      <c r="A1067" s="1">
        <v>37285</v>
      </c>
      <c r="B1067">
        <v>117</v>
      </c>
      <c r="C1067" t="s">
        <v>20</v>
      </c>
      <c r="D1067">
        <v>5</v>
      </c>
      <c r="E1067" s="2" t="s">
        <v>20</v>
      </c>
      <c r="F1067">
        <v>1</v>
      </c>
      <c r="G1067" t="s">
        <v>20</v>
      </c>
      <c r="H1067">
        <v>2340</v>
      </c>
      <c r="I1067" t="s">
        <v>20</v>
      </c>
      <c r="P1067">
        <f t="shared" si="20"/>
        <v>2340</v>
      </c>
      <c r="T1067">
        <f t="shared" si="21"/>
        <v>2340</v>
      </c>
    </row>
    <row r="1068" spans="1:20" x14ac:dyDescent="0.25">
      <c r="A1068" s="1">
        <v>37286</v>
      </c>
      <c r="B1068">
        <v>115</v>
      </c>
      <c r="C1068" t="s">
        <v>20</v>
      </c>
      <c r="D1068">
        <v>1.2</v>
      </c>
      <c r="E1068" s="2" t="s">
        <v>20</v>
      </c>
      <c r="F1068">
        <v>0</v>
      </c>
      <c r="G1068" t="s">
        <v>20</v>
      </c>
      <c r="H1068">
        <v>2350</v>
      </c>
      <c r="I1068" t="s">
        <v>20</v>
      </c>
      <c r="P1068">
        <f t="shared" si="20"/>
        <v>2350</v>
      </c>
      <c r="T1068">
        <f t="shared" si="21"/>
        <v>2350</v>
      </c>
    </row>
    <row r="1069" spans="1:20" x14ac:dyDescent="0.25">
      <c r="A1069" s="1">
        <v>37287</v>
      </c>
      <c r="B1069">
        <v>112</v>
      </c>
      <c r="C1069" t="s">
        <v>20</v>
      </c>
      <c r="D1069">
        <v>5.3</v>
      </c>
      <c r="E1069" s="2" t="s">
        <v>20</v>
      </c>
      <c r="F1069">
        <v>0</v>
      </c>
      <c r="G1069" t="s">
        <v>20</v>
      </c>
      <c r="H1069">
        <v>2340</v>
      </c>
      <c r="I1069" t="s">
        <v>20</v>
      </c>
      <c r="P1069">
        <f t="shared" si="20"/>
        <v>2340</v>
      </c>
      <c r="T1069">
        <f t="shared" si="21"/>
        <v>2340</v>
      </c>
    </row>
    <row r="1070" spans="1:20" x14ac:dyDescent="0.25">
      <c r="A1070" s="1">
        <v>37288</v>
      </c>
      <c r="B1070">
        <v>102</v>
      </c>
      <c r="C1070" t="s">
        <v>20</v>
      </c>
      <c r="D1070">
        <v>5.2</v>
      </c>
      <c r="E1070" s="2" t="s">
        <v>20</v>
      </c>
      <c r="F1070">
        <v>0</v>
      </c>
      <c r="G1070" t="s">
        <v>20</v>
      </c>
      <c r="H1070">
        <v>2370</v>
      </c>
      <c r="I1070" t="s">
        <v>20</v>
      </c>
      <c r="P1070">
        <f t="shared" si="20"/>
        <v>2370</v>
      </c>
      <c r="T1070">
        <f t="shared" si="21"/>
        <v>2370</v>
      </c>
    </row>
    <row r="1071" spans="1:20" x14ac:dyDescent="0.25">
      <c r="A1071" s="1">
        <v>37289</v>
      </c>
      <c r="B1071">
        <v>107</v>
      </c>
      <c r="C1071" t="s">
        <v>20</v>
      </c>
      <c r="D1071">
        <v>4.3</v>
      </c>
      <c r="E1071" s="2" t="s">
        <v>20</v>
      </c>
      <c r="F1071">
        <v>0</v>
      </c>
      <c r="G1071" t="s">
        <v>20</v>
      </c>
      <c r="H1071">
        <v>2390</v>
      </c>
      <c r="I1071" t="s">
        <v>20</v>
      </c>
      <c r="P1071">
        <f t="shared" si="20"/>
        <v>2390</v>
      </c>
      <c r="T1071">
        <f t="shared" si="21"/>
        <v>2390</v>
      </c>
    </row>
    <row r="1072" spans="1:20" x14ac:dyDescent="0.25">
      <c r="A1072" s="1">
        <v>37290</v>
      </c>
      <c r="B1072">
        <v>116</v>
      </c>
      <c r="C1072" t="s">
        <v>20</v>
      </c>
      <c r="D1072">
        <v>6.2</v>
      </c>
      <c r="E1072" s="2" t="s">
        <v>20</v>
      </c>
      <c r="F1072">
        <v>0</v>
      </c>
      <c r="G1072" t="s">
        <v>20</v>
      </c>
      <c r="H1072">
        <v>2350</v>
      </c>
      <c r="I1072" t="s">
        <v>20</v>
      </c>
      <c r="P1072">
        <f t="shared" ref="P1072:P1135" si="22">_xlfn.PERCENTILE.INC(G1072:N1072,0.01)</f>
        <v>2350</v>
      </c>
      <c r="T1072">
        <f t="shared" ref="T1072:T1135" si="23">_xlfn.PERCENTILE.INC(G1072:N1072,0.99)</f>
        <v>2350</v>
      </c>
    </row>
    <row r="1073" spans="1:20" x14ac:dyDescent="0.25">
      <c r="A1073" s="1">
        <v>37291</v>
      </c>
      <c r="B1073">
        <v>128</v>
      </c>
      <c r="C1073" t="s">
        <v>20</v>
      </c>
      <c r="D1073">
        <v>6.2</v>
      </c>
      <c r="E1073" s="2" t="s">
        <v>20</v>
      </c>
      <c r="F1073">
        <v>0</v>
      </c>
      <c r="G1073" t="s">
        <v>20</v>
      </c>
      <c r="H1073">
        <v>2280</v>
      </c>
      <c r="I1073" t="s">
        <v>20</v>
      </c>
      <c r="P1073">
        <f t="shared" si="22"/>
        <v>2280</v>
      </c>
      <c r="T1073">
        <f t="shared" si="23"/>
        <v>2280</v>
      </c>
    </row>
    <row r="1074" spans="1:20" x14ac:dyDescent="0.25">
      <c r="A1074" s="1">
        <v>37292</v>
      </c>
      <c r="B1074">
        <v>126</v>
      </c>
      <c r="C1074" t="s">
        <v>20</v>
      </c>
      <c r="D1074">
        <v>4.0999999999999996</v>
      </c>
      <c r="E1074" s="2" t="s">
        <v>20</v>
      </c>
      <c r="F1074">
        <v>0</v>
      </c>
      <c r="G1074" t="s">
        <v>20</v>
      </c>
      <c r="H1074">
        <v>2310</v>
      </c>
      <c r="I1074" t="s">
        <v>20</v>
      </c>
      <c r="P1074">
        <f t="shared" si="22"/>
        <v>2310</v>
      </c>
      <c r="T1074">
        <f t="shared" si="23"/>
        <v>2310</v>
      </c>
    </row>
    <row r="1075" spans="1:20" x14ac:dyDescent="0.25">
      <c r="A1075" s="1">
        <v>37293</v>
      </c>
      <c r="B1075">
        <v>115</v>
      </c>
      <c r="C1075" t="s">
        <v>20</v>
      </c>
      <c r="D1075">
        <v>7.3</v>
      </c>
      <c r="E1075" s="2" t="s">
        <v>20</v>
      </c>
      <c r="F1075">
        <v>0</v>
      </c>
      <c r="G1075" t="s">
        <v>20</v>
      </c>
      <c r="H1075">
        <v>2430</v>
      </c>
      <c r="I1075" t="s">
        <v>20</v>
      </c>
      <c r="P1075">
        <f t="shared" si="22"/>
        <v>2430</v>
      </c>
      <c r="T1075">
        <f t="shared" si="23"/>
        <v>2430</v>
      </c>
    </row>
    <row r="1076" spans="1:20" x14ac:dyDescent="0.25">
      <c r="A1076" s="1">
        <v>37294</v>
      </c>
      <c r="B1076">
        <v>114</v>
      </c>
      <c r="C1076" t="s">
        <v>20</v>
      </c>
      <c r="D1076">
        <v>9.1999999999999993</v>
      </c>
      <c r="E1076" s="2" t="s">
        <v>20</v>
      </c>
      <c r="F1076">
        <v>0.4</v>
      </c>
      <c r="G1076" t="s">
        <v>20</v>
      </c>
      <c r="H1076">
        <v>2460</v>
      </c>
      <c r="I1076" t="s">
        <v>20</v>
      </c>
      <c r="P1076">
        <f t="shared" si="22"/>
        <v>2460</v>
      </c>
      <c r="T1076">
        <f t="shared" si="23"/>
        <v>2460</v>
      </c>
    </row>
    <row r="1077" spans="1:20" x14ac:dyDescent="0.25">
      <c r="A1077" s="1">
        <v>37295</v>
      </c>
      <c r="B1077">
        <v>114</v>
      </c>
      <c r="C1077" t="s">
        <v>20</v>
      </c>
      <c r="D1077">
        <v>9.6</v>
      </c>
      <c r="E1077" s="2" t="s">
        <v>20</v>
      </c>
      <c r="F1077">
        <v>2.2000000000000002</v>
      </c>
      <c r="G1077" t="s">
        <v>20</v>
      </c>
      <c r="H1077">
        <v>2580</v>
      </c>
      <c r="I1077" t="s">
        <v>20</v>
      </c>
      <c r="P1077">
        <f t="shared" si="22"/>
        <v>2580</v>
      </c>
      <c r="T1077">
        <f t="shared" si="23"/>
        <v>2580</v>
      </c>
    </row>
    <row r="1078" spans="1:20" x14ac:dyDescent="0.25">
      <c r="A1078" s="1">
        <v>37296</v>
      </c>
      <c r="B1078">
        <v>110</v>
      </c>
      <c r="C1078" t="s">
        <v>20</v>
      </c>
      <c r="D1078">
        <v>5.0999999999999996</v>
      </c>
      <c r="E1078" s="2" t="s">
        <v>20</v>
      </c>
      <c r="F1078">
        <v>0</v>
      </c>
      <c r="G1078" t="s">
        <v>20</v>
      </c>
      <c r="H1078">
        <v>2590</v>
      </c>
      <c r="I1078" t="s">
        <v>20</v>
      </c>
      <c r="P1078">
        <f t="shared" si="22"/>
        <v>2590</v>
      </c>
      <c r="T1078">
        <f t="shared" si="23"/>
        <v>2590</v>
      </c>
    </row>
    <row r="1079" spans="1:20" x14ac:dyDescent="0.25">
      <c r="A1079" s="1">
        <v>37297</v>
      </c>
      <c r="B1079">
        <v>102</v>
      </c>
      <c r="C1079" t="s">
        <v>20</v>
      </c>
      <c r="D1079">
        <v>7.9</v>
      </c>
      <c r="E1079" s="2" t="s">
        <v>20</v>
      </c>
      <c r="F1079">
        <v>0</v>
      </c>
      <c r="G1079" t="s">
        <v>20</v>
      </c>
      <c r="H1079">
        <v>2620</v>
      </c>
      <c r="I1079" t="s">
        <v>20</v>
      </c>
      <c r="P1079">
        <f t="shared" si="22"/>
        <v>2620</v>
      </c>
      <c r="T1079">
        <f t="shared" si="23"/>
        <v>2620</v>
      </c>
    </row>
    <row r="1080" spans="1:20" x14ac:dyDescent="0.25">
      <c r="A1080" s="1">
        <v>37298</v>
      </c>
      <c r="B1080">
        <v>108</v>
      </c>
      <c r="C1080" t="s">
        <v>20</v>
      </c>
      <c r="D1080">
        <v>8.6</v>
      </c>
      <c r="E1080" s="2" t="s">
        <v>20</v>
      </c>
      <c r="F1080">
        <v>0</v>
      </c>
      <c r="G1080" t="s">
        <v>20</v>
      </c>
      <c r="H1080">
        <v>2570</v>
      </c>
      <c r="I1080" t="s">
        <v>20</v>
      </c>
      <c r="P1080">
        <f t="shared" si="22"/>
        <v>2570</v>
      </c>
      <c r="T1080">
        <f t="shared" si="23"/>
        <v>2570</v>
      </c>
    </row>
    <row r="1081" spans="1:20" x14ac:dyDescent="0.25">
      <c r="A1081" s="1">
        <v>37299</v>
      </c>
      <c r="B1081">
        <v>111</v>
      </c>
      <c r="C1081" t="s">
        <v>20</v>
      </c>
      <c r="D1081">
        <v>7.5</v>
      </c>
      <c r="E1081" s="2" t="s">
        <v>20</v>
      </c>
      <c r="F1081">
        <v>1.7</v>
      </c>
      <c r="G1081" t="s">
        <v>20</v>
      </c>
      <c r="H1081">
        <v>2540</v>
      </c>
      <c r="I1081" t="s">
        <v>20</v>
      </c>
      <c r="P1081">
        <f t="shared" si="22"/>
        <v>2540</v>
      </c>
      <c r="T1081">
        <f t="shared" si="23"/>
        <v>2540</v>
      </c>
    </row>
    <row r="1082" spans="1:20" x14ac:dyDescent="0.25">
      <c r="A1082" s="1">
        <v>37300</v>
      </c>
      <c r="B1082">
        <v>107</v>
      </c>
      <c r="C1082" t="s">
        <v>20</v>
      </c>
      <c r="D1082">
        <v>8.9</v>
      </c>
      <c r="E1082" s="2" t="s">
        <v>20</v>
      </c>
      <c r="F1082">
        <v>0.2</v>
      </c>
      <c r="G1082" t="s">
        <v>20</v>
      </c>
      <c r="H1082">
        <v>2540</v>
      </c>
      <c r="I1082" t="s">
        <v>20</v>
      </c>
      <c r="P1082">
        <f t="shared" si="22"/>
        <v>2540</v>
      </c>
      <c r="T1082">
        <f t="shared" si="23"/>
        <v>2540</v>
      </c>
    </row>
    <row r="1083" spans="1:20" x14ac:dyDescent="0.25">
      <c r="A1083" s="1">
        <v>37301</v>
      </c>
      <c r="B1083">
        <v>106</v>
      </c>
      <c r="C1083" t="s">
        <v>20</v>
      </c>
      <c r="D1083">
        <v>6.6</v>
      </c>
      <c r="E1083" s="2" t="s">
        <v>20</v>
      </c>
      <c r="F1083">
        <v>2.4</v>
      </c>
      <c r="G1083" t="s">
        <v>20</v>
      </c>
      <c r="H1083">
        <v>2560</v>
      </c>
      <c r="I1083" t="s">
        <v>20</v>
      </c>
      <c r="P1083">
        <f t="shared" si="22"/>
        <v>2560</v>
      </c>
      <c r="T1083">
        <f t="shared" si="23"/>
        <v>2560</v>
      </c>
    </row>
    <row r="1084" spans="1:20" x14ac:dyDescent="0.25">
      <c r="A1084" s="1">
        <v>37302</v>
      </c>
      <c r="B1084">
        <v>105</v>
      </c>
      <c r="C1084" t="s">
        <v>20</v>
      </c>
      <c r="D1084">
        <v>9.5</v>
      </c>
      <c r="E1084" s="2" t="s">
        <v>20</v>
      </c>
      <c r="F1084">
        <v>1.1000000000000001</v>
      </c>
      <c r="G1084" t="s">
        <v>20</v>
      </c>
      <c r="H1084">
        <v>2560</v>
      </c>
      <c r="I1084" t="s">
        <v>20</v>
      </c>
      <c r="P1084">
        <f t="shared" si="22"/>
        <v>2560</v>
      </c>
      <c r="T1084">
        <f t="shared" si="23"/>
        <v>2560</v>
      </c>
    </row>
    <row r="1085" spans="1:20" x14ac:dyDescent="0.25">
      <c r="A1085" s="1">
        <v>37303</v>
      </c>
      <c r="B1085">
        <v>106</v>
      </c>
      <c r="C1085" t="s">
        <v>20</v>
      </c>
      <c r="D1085">
        <v>9.8000000000000007</v>
      </c>
      <c r="E1085" s="2" t="s">
        <v>20</v>
      </c>
      <c r="F1085">
        <v>0.6</v>
      </c>
      <c r="G1085" t="s">
        <v>20</v>
      </c>
      <c r="H1085">
        <v>2560</v>
      </c>
      <c r="I1085" t="s">
        <v>20</v>
      </c>
      <c r="P1085">
        <f t="shared" si="22"/>
        <v>2560</v>
      </c>
      <c r="T1085">
        <f t="shared" si="23"/>
        <v>2560</v>
      </c>
    </row>
    <row r="1086" spans="1:20" x14ac:dyDescent="0.25">
      <c r="A1086" s="1">
        <v>37304</v>
      </c>
      <c r="B1086">
        <v>108</v>
      </c>
      <c r="C1086" t="s">
        <v>20</v>
      </c>
      <c r="D1086">
        <v>9.5</v>
      </c>
      <c r="E1086" s="2" t="s">
        <v>20</v>
      </c>
      <c r="F1086">
        <v>3</v>
      </c>
      <c r="G1086" t="s">
        <v>20</v>
      </c>
      <c r="H1086">
        <v>2570</v>
      </c>
      <c r="I1086" t="s">
        <v>20</v>
      </c>
      <c r="P1086">
        <f t="shared" si="22"/>
        <v>2570</v>
      </c>
      <c r="T1086">
        <f t="shared" si="23"/>
        <v>2570</v>
      </c>
    </row>
    <row r="1087" spans="1:20" x14ac:dyDescent="0.25">
      <c r="A1087" s="1">
        <v>37305</v>
      </c>
      <c r="B1087">
        <v>107</v>
      </c>
      <c r="C1087" t="s">
        <v>20</v>
      </c>
      <c r="D1087">
        <v>11.7</v>
      </c>
      <c r="E1087" s="2" t="s">
        <v>20</v>
      </c>
      <c r="F1087">
        <v>5.2</v>
      </c>
      <c r="G1087" t="s">
        <v>20</v>
      </c>
      <c r="H1087">
        <v>2520</v>
      </c>
      <c r="I1087" t="s">
        <v>20</v>
      </c>
      <c r="P1087">
        <f t="shared" si="22"/>
        <v>2520</v>
      </c>
      <c r="T1087">
        <f t="shared" si="23"/>
        <v>2520</v>
      </c>
    </row>
    <row r="1088" spans="1:20" x14ac:dyDescent="0.25">
      <c r="A1088" s="1">
        <v>37306</v>
      </c>
      <c r="B1088">
        <v>105</v>
      </c>
      <c r="C1088" t="s">
        <v>20</v>
      </c>
      <c r="D1088">
        <v>11.7</v>
      </c>
      <c r="E1088" s="2" t="s">
        <v>20</v>
      </c>
      <c r="F1088">
        <v>6.2</v>
      </c>
      <c r="G1088" t="s">
        <v>20</v>
      </c>
      <c r="H1088">
        <v>2520</v>
      </c>
      <c r="I1088" t="s">
        <v>20</v>
      </c>
      <c r="P1088">
        <f t="shared" si="22"/>
        <v>2520</v>
      </c>
      <c r="T1088">
        <f t="shared" si="23"/>
        <v>2520</v>
      </c>
    </row>
    <row r="1089" spans="1:20" x14ac:dyDescent="0.25">
      <c r="A1089" s="1">
        <v>37307</v>
      </c>
      <c r="B1089">
        <v>101</v>
      </c>
      <c r="C1089" t="s">
        <v>20</v>
      </c>
      <c r="D1089">
        <v>11.5</v>
      </c>
      <c r="E1089" s="2" t="s">
        <v>20</v>
      </c>
      <c r="F1089">
        <v>3.7</v>
      </c>
      <c r="G1089" t="s">
        <v>20</v>
      </c>
      <c r="H1089">
        <v>2520</v>
      </c>
      <c r="I1089" t="s">
        <v>20</v>
      </c>
      <c r="P1089">
        <f t="shared" si="22"/>
        <v>2520</v>
      </c>
      <c r="T1089">
        <f t="shared" si="23"/>
        <v>2520</v>
      </c>
    </row>
    <row r="1090" spans="1:20" x14ac:dyDescent="0.25">
      <c r="A1090" s="1">
        <v>37308</v>
      </c>
      <c r="B1090">
        <v>102</v>
      </c>
      <c r="C1090" t="s">
        <v>20</v>
      </c>
      <c r="D1090">
        <v>11.2</v>
      </c>
      <c r="E1090" s="2" t="s">
        <v>20</v>
      </c>
      <c r="F1090">
        <v>4.4000000000000004</v>
      </c>
      <c r="G1090" t="s">
        <v>20</v>
      </c>
      <c r="H1090">
        <v>2550</v>
      </c>
      <c r="I1090" t="s">
        <v>20</v>
      </c>
      <c r="P1090">
        <f t="shared" si="22"/>
        <v>2550</v>
      </c>
      <c r="T1090">
        <f t="shared" si="23"/>
        <v>2550</v>
      </c>
    </row>
    <row r="1091" spans="1:20" x14ac:dyDescent="0.25">
      <c r="A1091" s="1">
        <v>37309</v>
      </c>
      <c r="B1091">
        <v>97</v>
      </c>
      <c r="C1091" t="s">
        <v>20</v>
      </c>
      <c r="D1091">
        <v>12.8</v>
      </c>
      <c r="E1091" s="2" t="s">
        <v>20</v>
      </c>
      <c r="F1091">
        <v>2.2000000000000002</v>
      </c>
      <c r="G1091" t="s">
        <v>20</v>
      </c>
      <c r="H1091">
        <v>2550</v>
      </c>
      <c r="I1091" t="s">
        <v>20</v>
      </c>
      <c r="P1091">
        <f t="shared" si="22"/>
        <v>2550</v>
      </c>
      <c r="T1091">
        <f t="shared" si="23"/>
        <v>2550</v>
      </c>
    </row>
    <row r="1092" spans="1:20" x14ac:dyDescent="0.25">
      <c r="A1092" s="1">
        <v>37310</v>
      </c>
      <c r="B1092">
        <v>101</v>
      </c>
      <c r="C1092" t="s">
        <v>20</v>
      </c>
      <c r="D1092">
        <v>11.9</v>
      </c>
      <c r="E1092" s="2" t="s">
        <v>20</v>
      </c>
      <c r="F1092">
        <v>5.4</v>
      </c>
      <c r="G1092" t="s">
        <v>20</v>
      </c>
      <c r="H1092">
        <v>2540</v>
      </c>
      <c r="I1092" t="s">
        <v>20</v>
      </c>
      <c r="P1092">
        <f t="shared" si="22"/>
        <v>2540</v>
      </c>
      <c r="T1092">
        <f t="shared" si="23"/>
        <v>2540</v>
      </c>
    </row>
    <row r="1093" spans="1:20" x14ac:dyDescent="0.25">
      <c r="A1093" s="1">
        <v>37311</v>
      </c>
      <c r="B1093">
        <v>102</v>
      </c>
      <c r="C1093" t="s">
        <v>20</v>
      </c>
      <c r="D1093">
        <v>12.1</v>
      </c>
      <c r="E1093" s="2" t="s">
        <v>20</v>
      </c>
      <c r="F1093">
        <v>5.5</v>
      </c>
      <c r="G1093" t="s">
        <v>20</v>
      </c>
      <c r="H1093">
        <v>2520</v>
      </c>
      <c r="I1093" t="s">
        <v>20</v>
      </c>
      <c r="P1093">
        <f t="shared" si="22"/>
        <v>2520</v>
      </c>
      <c r="T1093">
        <f t="shared" si="23"/>
        <v>2520</v>
      </c>
    </row>
    <row r="1094" spans="1:20" x14ac:dyDescent="0.25">
      <c r="A1094" s="1">
        <v>37312</v>
      </c>
      <c r="B1094">
        <v>102</v>
      </c>
      <c r="C1094" t="s">
        <v>20</v>
      </c>
      <c r="D1094">
        <v>7.1</v>
      </c>
      <c r="E1094" s="2" t="s">
        <v>20</v>
      </c>
      <c r="F1094">
        <v>0.4</v>
      </c>
      <c r="G1094" t="s">
        <v>20</v>
      </c>
      <c r="H1094">
        <v>2490</v>
      </c>
      <c r="I1094" t="s">
        <v>20</v>
      </c>
      <c r="P1094">
        <f t="shared" si="22"/>
        <v>2490</v>
      </c>
      <c r="T1094">
        <f t="shared" si="23"/>
        <v>2490</v>
      </c>
    </row>
    <row r="1095" spans="1:20" x14ac:dyDescent="0.25">
      <c r="A1095" s="1">
        <v>37313</v>
      </c>
      <c r="B1095">
        <v>102</v>
      </c>
      <c r="C1095" t="s">
        <v>20</v>
      </c>
      <c r="D1095">
        <v>8</v>
      </c>
      <c r="E1095" s="2" t="s">
        <v>20</v>
      </c>
      <c r="F1095">
        <v>0.4</v>
      </c>
      <c r="G1095" t="s">
        <v>20</v>
      </c>
      <c r="H1095">
        <v>2470</v>
      </c>
      <c r="I1095" t="s">
        <v>20</v>
      </c>
      <c r="P1095">
        <f t="shared" si="22"/>
        <v>2470</v>
      </c>
      <c r="T1095">
        <f t="shared" si="23"/>
        <v>2470</v>
      </c>
    </row>
    <row r="1096" spans="1:20" x14ac:dyDescent="0.25">
      <c r="A1096" s="1">
        <v>37314</v>
      </c>
      <c r="B1096">
        <v>102</v>
      </c>
      <c r="C1096" t="s">
        <v>20</v>
      </c>
      <c r="D1096">
        <v>9.1999999999999993</v>
      </c>
      <c r="E1096" s="2" t="s">
        <v>20</v>
      </c>
      <c r="F1096">
        <v>0.4</v>
      </c>
      <c r="G1096" t="s">
        <v>20</v>
      </c>
      <c r="H1096">
        <v>2460</v>
      </c>
      <c r="I1096" t="s">
        <v>20</v>
      </c>
      <c r="P1096">
        <f t="shared" si="22"/>
        <v>2460</v>
      </c>
      <c r="T1096">
        <f t="shared" si="23"/>
        <v>2460</v>
      </c>
    </row>
    <row r="1097" spans="1:20" x14ac:dyDescent="0.25">
      <c r="A1097" s="1">
        <v>37315</v>
      </c>
      <c r="B1097">
        <v>102</v>
      </c>
      <c r="C1097" t="s">
        <v>20</v>
      </c>
      <c r="D1097">
        <v>10.9</v>
      </c>
      <c r="E1097" s="2" t="s">
        <v>20</v>
      </c>
      <c r="F1097">
        <v>0.4</v>
      </c>
      <c r="G1097" t="s">
        <v>20</v>
      </c>
      <c r="H1097">
        <v>2410</v>
      </c>
      <c r="I1097" t="s">
        <v>20</v>
      </c>
      <c r="P1097">
        <f t="shared" si="22"/>
        <v>2410</v>
      </c>
      <c r="T1097">
        <f t="shared" si="23"/>
        <v>2410</v>
      </c>
    </row>
    <row r="1098" spans="1:20" x14ac:dyDescent="0.25">
      <c r="A1098" s="1">
        <v>37316</v>
      </c>
      <c r="B1098">
        <v>100</v>
      </c>
      <c r="C1098" t="s">
        <v>20</v>
      </c>
      <c r="D1098">
        <v>4.2</v>
      </c>
      <c r="E1098" s="2" t="s">
        <v>20</v>
      </c>
      <c r="F1098">
        <v>0.5</v>
      </c>
      <c r="G1098" t="s">
        <v>20</v>
      </c>
      <c r="H1098">
        <v>2400</v>
      </c>
      <c r="I1098" t="s">
        <v>20</v>
      </c>
      <c r="P1098">
        <f t="shared" si="22"/>
        <v>2400</v>
      </c>
      <c r="T1098">
        <f t="shared" si="23"/>
        <v>2400</v>
      </c>
    </row>
    <row r="1099" spans="1:20" x14ac:dyDescent="0.25">
      <c r="A1099" s="1">
        <v>37317</v>
      </c>
      <c r="B1099">
        <v>79</v>
      </c>
      <c r="C1099" t="s">
        <v>20</v>
      </c>
      <c r="D1099">
        <v>6.5</v>
      </c>
      <c r="E1099" s="2" t="s">
        <v>20</v>
      </c>
      <c r="F1099">
        <v>0.5</v>
      </c>
      <c r="G1099" t="s">
        <v>20</v>
      </c>
      <c r="H1099">
        <v>2580</v>
      </c>
      <c r="I1099" t="s">
        <v>20</v>
      </c>
      <c r="P1099">
        <f t="shared" si="22"/>
        <v>2580</v>
      </c>
      <c r="T1099">
        <f t="shared" si="23"/>
        <v>2580</v>
      </c>
    </row>
    <row r="1100" spans="1:20" x14ac:dyDescent="0.25">
      <c r="A1100" s="1">
        <v>37318</v>
      </c>
      <c r="B1100">
        <v>80</v>
      </c>
      <c r="C1100" t="s">
        <v>20</v>
      </c>
      <c r="D1100">
        <v>7.4</v>
      </c>
      <c r="E1100" s="2" t="s">
        <v>20</v>
      </c>
      <c r="F1100">
        <v>0.5</v>
      </c>
      <c r="G1100" t="s">
        <v>20</v>
      </c>
      <c r="H1100">
        <v>2470</v>
      </c>
      <c r="I1100" t="s">
        <v>20</v>
      </c>
      <c r="P1100">
        <f t="shared" si="22"/>
        <v>2470</v>
      </c>
      <c r="T1100">
        <f t="shared" si="23"/>
        <v>2470</v>
      </c>
    </row>
    <row r="1101" spans="1:20" x14ac:dyDescent="0.25">
      <c r="A1101" s="1">
        <v>37319</v>
      </c>
      <c r="B1101">
        <v>103</v>
      </c>
      <c r="C1101" t="s">
        <v>20</v>
      </c>
      <c r="D1101">
        <v>11.4</v>
      </c>
      <c r="E1101" s="2" t="s">
        <v>20</v>
      </c>
      <c r="F1101">
        <v>0.5</v>
      </c>
      <c r="G1101" t="s">
        <v>20</v>
      </c>
      <c r="H1101">
        <v>2360</v>
      </c>
      <c r="I1101" t="s">
        <v>20</v>
      </c>
      <c r="P1101">
        <f t="shared" si="22"/>
        <v>2360</v>
      </c>
      <c r="T1101">
        <f t="shared" si="23"/>
        <v>2360</v>
      </c>
    </row>
    <row r="1102" spans="1:20" x14ac:dyDescent="0.25">
      <c r="A1102" s="1">
        <v>37320</v>
      </c>
      <c r="B1102">
        <v>186</v>
      </c>
      <c r="C1102" t="s">
        <v>20</v>
      </c>
      <c r="D1102">
        <v>9.3000000000000007</v>
      </c>
      <c r="E1102" s="2" t="s">
        <v>20</v>
      </c>
      <c r="F1102">
        <v>1</v>
      </c>
      <c r="G1102" t="s">
        <v>20</v>
      </c>
      <c r="H1102">
        <v>1950</v>
      </c>
      <c r="I1102" t="s">
        <v>20</v>
      </c>
      <c r="P1102">
        <f t="shared" si="22"/>
        <v>1950</v>
      </c>
      <c r="T1102">
        <f t="shared" si="23"/>
        <v>1950</v>
      </c>
    </row>
    <row r="1103" spans="1:20" x14ac:dyDescent="0.25">
      <c r="A1103" s="1">
        <v>37321</v>
      </c>
      <c r="B1103">
        <v>166</v>
      </c>
      <c r="C1103" t="s">
        <v>20</v>
      </c>
      <c r="D1103">
        <v>12.6</v>
      </c>
      <c r="E1103" s="2" t="s">
        <v>20</v>
      </c>
      <c r="F1103">
        <v>3.1</v>
      </c>
      <c r="G1103" t="s">
        <v>20</v>
      </c>
      <c r="H1103">
        <v>1800</v>
      </c>
      <c r="I1103" t="s">
        <v>20</v>
      </c>
      <c r="P1103">
        <f t="shared" si="22"/>
        <v>1800</v>
      </c>
      <c r="T1103">
        <f t="shared" si="23"/>
        <v>1800</v>
      </c>
    </row>
    <row r="1104" spans="1:20" x14ac:dyDescent="0.25">
      <c r="A1104" s="1">
        <v>37322</v>
      </c>
      <c r="B1104">
        <v>119</v>
      </c>
      <c r="C1104" t="s">
        <v>20</v>
      </c>
      <c r="D1104">
        <v>12.1</v>
      </c>
      <c r="E1104" s="2" t="s">
        <v>20</v>
      </c>
      <c r="F1104">
        <v>3.8</v>
      </c>
      <c r="G1104" t="s">
        <v>20</v>
      </c>
      <c r="H1104">
        <v>2310</v>
      </c>
      <c r="I1104" t="s">
        <v>20</v>
      </c>
      <c r="P1104">
        <f t="shared" si="22"/>
        <v>2310</v>
      </c>
      <c r="T1104">
        <f t="shared" si="23"/>
        <v>2310</v>
      </c>
    </row>
    <row r="1105" spans="1:20" x14ac:dyDescent="0.25">
      <c r="A1105" s="1">
        <v>37323</v>
      </c>
      <c r="B1105">
        <v>104</v>
      </c>
      <c r="C1105" t="s">
        <v>20</v>
      </c>
      <c r="D1105">
        <v>12.3</v>
      </c>
      <c r="E1105" s="2" t="s">
        <v>20</v>
      </c>
      <c r="F1105">
        <v>3.2</v>
      </c>
      <c r="G1105" t="s">
        <v>20</v>
      </c>
      <c r="H1105">
        <v>2490</v>
      </c>
      <c r="I1105" t="s">
        <v>20</v>
      </c>
      <c r="P1105">
        <f t="shared" si="22"/>
        <v>2490</v>
      </c>
      <c r="T1105">
        <f t="shared" si="23"/>
        <v>2490</v>
      </c>
    </row>
    <row r="1106" spans="1:20" x14ac:dyDescent="0.25">
      <c r="A1106" s="1">
        <v>37324</v>
      </c>
      <c r="B1106">
        <v>99</v>
      </c>
      <c r="C1106" t="s">
        <v>20</v>
      </c>
      <c r="D1106">
        <v>10.4</v>
      </c>
      <c r="E1106" s="2" t="s">
        <v>20</v>
      </c>
      <c r="F1106">
        <v>0</v>
      </c>
      <c r="G1106" t="s">
        <v>20</v>
      </c>
      <c r="H1106">
        <v>2450</v>
      </c>
      <c r="I1106" t="s">
        <v>20</v>
      </c>
      <c r="P1106">
        <f t="shared" si="22"/>
        <v>2450</v>
      </c>
      <c r="T1106">
        <f t="shared" si="23"/>
        <v>2450</v>
      </c>
    </row>
    <row r="1107" spans="1:20" x14ac:dyDescent="0.25">
      <c r="A1107" s="1">
        <v>37325</v>
      </c>
      <c r="B1107">
        <v>97</v>
      </c>
      <c r="C1107" t="s">
        <v>20</v>
      </c>
      <c r="D1107">
        <v>12</v>
      </c>
      <c r="E1107" s="2" t="s">
        <v>20</v>
      </c>
      <c r="F1107">
        <v>1.8</v>
      </c>
      <c r="G1107" t="s">
        <v>20</v>
      </c>
      <c r="H1107">
        <v>2360</v>
      </c>
      <c r="I1107" t="s">
        <v>20</v>
      </c>
      <c r="P1107">
        <f t="shared" si="22"/>
        <v>2360</v>
      </c>
      <c r="T1107">
        <f t="shared" si="23"/>
        <v>2360</v>
      </c>
    </row>
    <row r="1108" spans="1:20" x14ac:dyDescent="0.25">
      <c r="A1108" s="1">
        <v>37326</v>
      </c>
      <c r="B1108">
        <v>94</v>
      </c>
      <c r="C1108" t="s">
        <v>20</v>
      </c>
      <c r="D1108">
        <v>13.8</v>
      </c>
      <c r="E1108" s="2" t="s">
        <v>20</v>
      </c>
      <c r="F1108">
        <v>5</v>
      </c>
      <c r="G1108" t="s">
        <v>20</v>
      </c>
      <c r="H1108">
        <v>2350</v>
      </c>
      <c r="I1108" t="s">
        <v>20</v>
      </c>
      <c r="P1108">
        <f t="shared" si="22"/>
        <v>2350</v>
      </c>
      <c r="T1108">
        <f t="shared" si="23"/>
        <v>2350</v>
      </c>
    </row>
    <row r="1109" spans="1:20" x14ac:dyDescent="0.25">
      <c r="A1109" s="1">
        <v>37327</v>
      </c>
      <c r="B1109">
        <v>97</v>
      </c>
      <c r="C1109" t="s">
        <v>20</v>
      </c>
      <c r="D1109">
        <v>15.2</v>
      </c>
      <c r="E1109" s="2" t="s">
        <v>20</v>
      </c>
      <c r="F1109">
        <v>4.8</v>
      </c>
      <c r="G1109" t="s">
        <v>20</v>
      </c>
      <c r="H1109">
        <v>2490</v>
      </c>
      <c r="I1109" t="s">
        <v>20</v>
      </c>
      <c r="P1109">
        <f t="shared" si="22"/>
        <v>2490</v>
      </c>
      <c r="T1109">
        <f t="shared" si="23"/>
        <v>2490</v>
      </c>
    </row>
    <row r="1110" spans="1:20" x14ac:dyDescent="0.25">
      <c r="A1110" s="1">
        <v>37328</v>
      </c>
      <c r="B1110">
        <v>94</v>
      </c>
      <c r="C1110" t="s">
        <v>20</v>
      </c>
      <c r="D1110">
        <v>16.600000000000001</v>
      </c>
      <c r="E1110" s="2" t="s">
        <v>20</v>
      </c>
      <c r="F1110">
        <v>6.6</v>
      </c>
      <c r="G1110" t="s">
        <v>20</v>
      </c>
      <c r="H1110">
        <v>2620</v>
      </c>
      <c r="I1110" t="s">
        <v>20</v>
      </c>
      <c r="P1110">
        <f t="shared" si="22"/>
        <v>2620</v>
      </c>
      <c r="T1110">
        <f t="shared" si="23"/>
        <v>2620</v>
      </c>
    </row>
    <row r="1111" spans="1:20" x14ac:dyDescent="0.25">
      <c r="A1111" s="1">
        <v>37329</v>
      </c>
      <c r="B1111">
        <v>89</v>
      </c>
      <c r="C1111" t="s">
        <v>20</v>
      </c>
      <c r="D1111">
        <v>15</v>
      </c>
      <c r="E1111" s="2" t="s">
        <v>20</v>
      </c>
      <c r="F1111">
        <v>6.1</v>
      </c>
      <c r="G1111" t="s">
        <v>20</v>
      </c>
      <c r="H1111">
        <v>2590</v>
      </c>
      <c r="I1111" t="s">
        <v>20</v>
      </c>
      <c r="P1111">
        <f t="shared" si="22"/>
        <v>2590</v>
      </c>
      <c r="T1111">
        <f t="shared" si="23"/>
        <v>2590</v>
      </c>
    </row>
    <row r="1112" spans="1:20" x14ac:dyDescent="0.25">
      <c r="A1112" s="1">
        <v>37330</v>
      </c>
      <c r="B1112">
        <v>88</v>
      </c>
      <c r="C1112" t="s">
        <v>20</v>
      </c>
      <c r="D1112">
        <v>11.1</v>
      </c>
      <c r="E1112" s="2" t="s">
        <v>20</v>
      </c>
      <c r="F1112">
        <v>4.4000000000000004</v>
      </c>
      <c r="G1112" t="s">
        <v>20</v>
      </c>
      <c r="H1112">
        <v>2440</v>
      </c>
      <c r="I1112" t="s">
        <v>20</v>
      </c>
      <c r="P1112">
        <f t="shared" si="22"/>
        <v>2440</v>
      </c>
      <c r="T1112">
        <f t="shared" si="23"/>
        <v>2440</v>
      </c>
    </row>
    <row r="1113" spans="1:20" x14ac:dyDescent="0.25">
      <c r="A1113" s="1">
        <v>37331</v>
      </c>
      <c r="B1113">
        <v>42</v>
      </c>
      <c r="C1113" t="s">
        <v>20</v>
      </c>
      <c r="D1113">
        <v>13.9</v>
      </c>
      <c r="E1113" s="2" t="s">
        <v>20</v>
      </c>
      <c r="F1113">
        <v>3.4</v>
      </c>
      <c r="G1113" t="s">
        <v>20</v>
      </c>
      <c r="H1113">
        <v>2900</v>
      </c>
      <c r="I1113" t="s">
        <v>20</v>
      </c>
      <c r="P1113">
        <f t="shared" si="22"/>
        <v>2900</v>
      </c>
      <c r="T1113">
        <f t="shared" si="23"/>
        <v>2900</v>
      </c>
    </row>
    <row r="1114" spans="1:20" x14ac:dyDescent="0.25">
      <c r="A1114" s="1">
        <v>37332</v>
      </c>
      <c r="B1114">
        <v>40</v>
      </c>
      <c r="C1114" t="s">
        <v>20</v>
      </c>
      <c r="D1114">
        <v>15.4</v>
      </c>
      <c r="E1114" s="2" t="s">
        <v>20</v>
      </c>
      <c r="F1114">
        <v>2</v>
      </c>
      <c r="G1114" t="s">
        <v>20</v>
      </c>
      <c r="H1114">
        <v>2960</v>
      </c>
      <c r="I1114" t="s">
        <v>20</v>
      </c>
      <c r="P1114">
        <f t="shared" si="22"/>
        <v>2960</v>
      </c>
      <c r="T1114">
        <f t="shared" si="23"/>
        <v>2960</v>
      </c>
    </row>
    <row r="1115" spans="1:20" x14ac:dyDescent="0.25">
      <c r="A1115" s="1">
        <v>37333</v>
      </c>
      <c r="B1115">
        <v>43</v>
      </c>
      <c r="C1115" t="s">
        <v>20</v>
      </c>
      <c r="D1115">
        <v>16.899999999999999</v>
      </c>
      <c r="E1115" s="2" t="s">
        <v>20</v>
      </c>
      <c r="F1115">
        <v>3.6</v>
      </c>
      <c r="G1115" t="s">
        <v>20</v>
      </c>
      <c r="H1115">
        <v>2700</v>
      </c>
      <c r="I1115" t="s">
        <v>20</v>
      </c>
      <c r="P1115">
        <f t="shared" si="22"/>
        <v>2700</v>
      </c>
      <c r="T1115">
        <f t="shared" si="23"/>
        <v>2700</v>
      </c>
    </row>
    <row r="1116" spans="1:20" x14ac:dyDescent="0.25">
      <c r="A1116" s="1">
        <v>37334</v>
      </c>
      <c r="B1116">
        <v>35</v>
      </c>
      <c r="C1116" t="s">
        <v>20</v>
      </c>
      <c r="D1116">
        <v>17.600000000000001</v>
      </c>
      <c r="E1116" s="2" t="s">
        <v>20</v>
      </c>
      <c r="F1116">
        <v>3.6</v>
      </c>
      <c r="G1116" t="s">
        <v>20</v>
      </c>
      <c r="H1116">
        <v>3060</v>
      </c>
      <c r="I1116" t="s">
        <v>20</v>
      </c>
      <c r="P1116">
        <f t="shared" si="22"/>
        <v>3060</v>
      </c>
      <c r="T1116">
        <f t="shared" si="23"/>
        <v>3060</v>
      </c>
    </row>
    <row r="1117" spans="1:20" x14ac:dyDescent="0.25">
      <c r="A1117" s="1">
        <v>37335</v>
      </c>
      <c r="B1117">
        <v>36</v>
      </c>
      <c r="C1117" t="s">
        <v>20</v>
      </c>
      <c r="D1117">
        <v>19.399999999999999</v>
      </c>
      <c r="E1117" s="2" t="s">
        <v>20</v>
      </c>
      <c r="F1117">
        <v>3</v>
      </c>
      <c r="G1117" t="s">
        <v>20</v>
      </c>
      <c r="H1117">
        <v>3140</v>
      </c>
      <c r="I1117" t="s">
        <v>20</v>
      </c>
      <c r="P1117">
        <f t="shared" si="22"/>
        <v>3140</v>
      </c>
      <c r="T1117">
        <f t="shared" si="23"/>
        <v>3140</v>
      </c>
    </row>
    <row r="1118" spans="1:20" x14ac:dyDescent="0.25">
      <c r="A1118" s="1">
        <v>37336</v>
      </c>
      <c r="B1118">
        <v>36</v>
      </c>
      <c r="C1118" t="s">
        <v>20</v>
      </c>
      <c r="D1118">
        <v>10.4</v>
      </c>
      <c r="E1118" s="2" t="s">
        <v>20</v>
      </c>
      <c r="F1118">
        <v>1.3</v>
      </c>
      <c r="G1118" t="s">
        <v>20</v>
      </c>
      <c r="H1118">
        <v>3120</v>
      </c>
      <c r="I1118" t="s">
        <v>20</v>
      </c>
      <c r="P1118">
        <f t="shared" si="22"/>
        <v>3120</v>
      </c>
      <c r="T1118">
        <f t="shared" si="23"/>
        <v>3120</v>
      </c>
    </row>
    <row r="1119" spans="1:20" x14ac:dyDescent="0.25">
      <c r="A1119" s="1">
        <v>37337</v>
      </c>
      <c r="B1119">
        <v>33</v>
      </c>
      <c r="C1119" t="s">
        <v>20</v>
      </c>
      <c r="D1119">
        <v>15.3</v>
      </c>
      <c r="E1119" s="2" t="s">
        <v>20</v>
      </c>
      <c r="F1119">
        <v>1.1000000000000001</v>
      </c>
      <c r="G1119" t="s">
        <v>20</v>
      </c>
      <c r="H1119">
        <v>3150</v>
      </c>
      <c r="I1119" t="s">
        <v>20</v>
      </c>
      <c r="P1119">
        <f t="shared" si="22"/>
        <v>3150</v>
      </c>
      <c r="T1119">
        <f t="shared" si="23"/>
        <v>3150</v>
      </c>
    </row>
    <row r="1120" spans="1:20" x14ac:dyDescent="0.25">
      <c r="A1120" s="1">
        <v>37338</v>
      </c>
      <c r="B1120">
        <v>31</v>
      </c>
      <c r="C1120" t="s">
        <v>20</v>
      </c>
      <c r="D1120">
        <v>17.600000000000001</v>
      </c>
      <c r="E1120" s="2" t="s">
        <v>20</v>
      </c>
      <c r="F1120">
        <v>3.2</v>
      </c>
      <c r="G1120" t="s">
        <v>20</v>
      </c>
      <c r="H1120">
        <v>3180</v>
      </c>
      <c r="I1120" t="s">
        <v>20</v>
      </c>
      <c r="P1120">
        <f t="shared" si="22"/>
        <v>3180</v>
      </c>
      <c r="T1120">
        <f t="shared" si="23"/>
        <v>3180</v>
      </c>
    </row>
    <row r="1121" spans="1:20" x14ac:dyDescent="0.25">
      <c r="A1121" s="1">
        <v>37339</v>
      </c>
      <c r="B1121">
        <v>30</v>
      </c>
      <c r="C1121" t="s">
        <v>20</v>
      </c>
      <c r="D1121">
        <v>7.4</v>
      </c>
      <c r="E1121" s="2" t="s">
        <v>20</v>
      </c>
      <c r="F1121">
        <v>3.3</v>
      </c>
      <c r="G1121" t="s">
        <v>20</v>
      </c>
      <c r="H1121">
        <v>3180</v>
      </c>
      <c r="I1121" t="s">
        <v>20</v>
      </c>
      <c r="P1121">
        <f t="shared" si="22"/>
        <v>3180</v>
      </c>
      <c r="T1121">
        <f t="shared" si="23"/>
        <v>3180</v>
      </c>
    </row>
    <row r="1122" spans="1:20" x14ac:dyDescent="0.25">
      <c r="A1122" s="1">
        <v>37340</v>
      </c>
      <c r="B1122">
        <v>30</v>
      </c>
      <c r="C1122" t="s">
        <v>20</v>
      </c>
      <c r="D1122">
        <v>11.4</v>
      </c>
      <c r="E1122" s="2" t="s">
        <v>20</v>
      </c>
      <c r="F1122">
        <v>1.6</v>
      </c>
      <c r="G1122" t="s">
        <v>20</v>
      </c>
      <c r="H1122">
        <v>3150</v>
      </c>
      <c r="I1122" t="s">
        <v>20</v>
      </c>
      <c r="P1122">
        <f t="shared" si="22"/>
        <v>3150</v>
      </c>
      <c r="T1122">
        <f t="shared" si="23"/>
        <v>3150</v>
      </c>
    </row>
    <row r="1123" spans="1:20" x14ac:dyDescent="0.25">
      <c r="A1123" s="1">
        <v>37341</v>
      </c>
      <c r="B1123">
        <v>29</v>
      </c>
      <c r="C1123" t="s">
        <v>20</v>
      </c>
      <c r="D1123">
        <v>19.100000000000001</v>
      </c>
      <c r="E1123" s="2" t="s">
        <v>20</v>
      </c>
      <c r="F1123">
        <v>1.3</v>
      </c>
      <c r="G1123" t="s">
        <v>20</v>
      </c>
      <c r="H1123">
        <v>3170</v>
      </c>
      <c r="I1123" t="s">
        <v>20</v>
      </c>
      <c r="P1123">
        <f t="shared" si="22"/>
        <v>3170</v>
      </c>
      <c r="T1123">
        <f t="shared" si="23"/>
        <v>3170</v>
      </c>
    </row>
    <row r="1124" spans="1:20" x14ac:dyDescent="0.25">
      <c r="A1124" s="1">
        <v>37342</v>
      </c>
      <c r="B1124">
        <v>28</v>
      </c>
      <c r="C1124" t="s">
        <v>20</v>
      </c>
      <c r="D1124">
        <v>21.7</v>
      </c>
      <c r="E1124" s="2" t="s">
        <v>20</v>
      </c>
      <c r="F1124">
        <v>4.0999999999999996</v>
      </c>
      <c r="G1124" t="s">
        <v>20</v>
      </c>
      <c r="H1124">
        <v>3210</v>
      </c>
      <c r="I1124" t="s">
        <v>20</v>
      </c>
      <c r="P1124">
        <f t="shared" si="22"/>
        <v>3210</v>
      </c>
      <c r="T1124">
        <f t="shared" si="23"/>
        <v>3210</v>
      </c>
    </row>
    <row r="1125" spans="1:20" x14ac:dyDescent="0.25">
      <c r="A1125" s="1">
        <v>37343</v>
      </c>
      <c r="B1125">
        <v>27</v>
      </c>
      <c r="C1125" t="s">
        <v>20</v>
      </c>
      <c r="D1125">
        <v>21.2</v>
      </c>
      <c r="E1125" s="2" t="s">
        <v>20</v>
      </c>
      <c r="F1125">
        <v>5.3</v>
      </c>
      <c r="G1125" t="s">
        <v>20</v>
      </c>
      <c r="H1125">
        <v>3220</v>
      </c>
      <c r="I1125" t="s">
        <v>20</v>
      </c>
      <c r="P1125">
        <f t="shared" si="22"/>
        <v>3220</v>
      </c>
      <c r="T1125">
        <f t="shared" si="23"/>
        <v>3220</v>
      </c>
    </row>
    <row r="1126" spans="1:20" x14ac:dyDescent="0.25">
      <c r="A1126" s="1">
        <v>37344</v>
      </c>
      <c r="B1126">
        <v>27</v>
      </c>
      <c r="C1126" t="s">
        <v>20</v>
      </c>
      <c r="D1126">
        <v>20.3</v>
      </c>
      <c r="E1126" s="2" t="s">
        <v>20</v>
      </c>
      <c r="F1126">
        <v>5.5</v>
      </c>
      <c r="G1126" t="s">
        <v>20</v>
      </c>
      <c r="H1126">
        <v>3230</v>
      </c>
      <c r="I1126" t="s">
        <v>20</v>
      </c>
      <c r="P1126">
        <f t="shared" si="22"/>
        <v>3230</v>
      </c>
      <c r="T1126">
        <f t="shared" si="23"/>
        <v>3230</v>
      </c>
    </row>
    <row r="1127" spans="1:20" x14ac:dyDescent="0.25">
      <c r="A1127" s="1">
        <v>37345</v>
      </c>
      <c r="B1127">
        <v>27</v>
      </c>
      <c r="C1127" t="s">
        <v>20</v>
      </c>
      <c r="D1127">
        <v>21.8</v>
      </c>
      <c r="E1127" s="2" t="s">
        <v>20</v>
      </c>
      <c r="F1127">
        <v>5.3</v>
      </c>
      <c r="G1127" t="s">
        <v>20</v>
      </c>
      <c r="H1127">
        <v>3230</v>
      </c>
      <c r="I1127" t="s">
        <v>20</v>
      </c>
      <c r="P1127">
        <f t="shared" si="22"/>
        <v>3230</v>
      </c>
      <c r="T1127">
        <f t="shared" si="23"/>
        <v>3230</v>
      </c>
    </row>
    <row r="1128" spans="1:20" x14ac:dyDescent="0.25">
      <c r="A1128" s="1">
        <v>37346</v>
      </c>
      <c r="B1128">
        <v>27</v>
      </c>
      <c r="C1128" t="s">
        <v>20</v>
      </c>
      <c r="D1128">
        <v>21</v>
      </c>
      <c r="E1128" s="2" t="s">
        <v>20</v>
      </c>
      <c r="F1128">
        <v>5.4</v>
      </c>
      <c r="G1128" t="s">
        <v>20</v>
      </c>
      <c r="H1128">
        <v>3240</v>
      </c>
      <c r="I1128" t="s">
        <v>20</v>
      </c>
      <c r="P1128">
        <f t="shared" si="22"/>
        <v>3240</v>
      </c>
      <c r="T1128">
        <f t="shared" si="23"/>
        <v>3240</v>
      </c>
    </row>
    <row r="1129" spans="1:20" x14ac:dyDescent="0.25">
      <c r="A1129" s="1">
        <v>37347</v>
      </c>
      <c r="B1129">
        <v>26</v>
      </c>
      <c r="C1129" t="s">
        <v>20</v>
      </c>
      <c r="D1129">
        <v>21.9</v>
      </c>
      <c r="E1129" s="2" t="s">
        <v>20</v>
      </c>
      <c r="F1129">
        <v>6.1</v>
      </c>
      <c r="G1129" t="s">
        <v>20</v>
      </c>
      <c r="H1129">
        <v>3240</v>
      </c>
      <c r="I1129" t="s">
        <v>20</v>
      </c>
      <c r="P1129">
        <f t="shared" si="22"/>
        <v>3240</v>
      </c>
      <c r="T1129">
        <f t="shared" si="23"/>
        <v>3240</v>
      </c>
    </row>
    <row r="1130" spans="1:20" x14ac:dyDescent="0.25">
      <c r="A1130" s="1">
        <v>37348</v>
      </c>
      <c r="B1130">
        <v>26</v>
      </c>
      <c r="C1130" t="s">
        <v>20</v>
      </c>
      <c r="D1130">
        <v>11.3</v>
      </c>
      <c r="E1130" s="2" t="s">
        <v>20</v>
      </c>
      <c r="F1130">
        <v>5</v>
      </c>
      <c r="G1130" t="s">
        <v>20</v>
      </c>
      <c r="H1130">
        <v>3220</v>
      </c>
      <c r="I1130" t="s">
        <v>20</v>
      </c>
      <c r="P1130">
        <f t="shared" si="22"/>
        <v>3220</v>
      </c>
      <c r="T1130">
        <f t="shared" si="23"/>
        <v>3220</v>
      </c>
    </row>
    <row r="1131" spans="1:20" x14ac:dyDescent="0.25">
      <c r="A1131" s="1">
        <v>37349</v>
      </c>
      <c r="B1131">
        <v>26</v>
      </c>
      <c r="C1131" t="s">
        <v>20</v>
      </c>
      <c r="D1131">
        <v>16.7</v>
      </c>
      <c r="E1131" s="2" t="s">
        <v>20</v>
      </c>
      <c r="F1131">
        <v>2.5</v>
      </c>
      <c r="G1131" t="s">
        <v>20</v>
      </c>
      <c r="H1131">
        <v>3230</v>
      </c>
      <c r="I1131" t="s">
        <v>20</v>
      </c>
      <c r="P1131">
        <f t="shared" si="22"/>
        <v>3230</v>
      </c>
      <c r="T1131">
        <f t="shared" si="23"/>
        <v>3230</v>
      </c>
    </row>
    <row r="1132" spans="1:20" x14ac:dyDescent="0.25">
      <c r="A1132" s="1">
        <v>37350</v>
      </c>
      <c r="B1132">
        <v>27</v>
      </c>
      <c r="C1132" t="s">
        <v>20</v>
      </c>
      <c r="D1132">
        <v>20.399999999999999</v>
      </c>
      <c r="E1132" s="2" t="s">
        <v>20</v>
      </c>
      <c r="F1132">
        <v>2</v>
      </c>
      <c r="G1132" t="s">
        <v>20</v>
      </c>
      <c r="H1132">
        <v>3260</v>
      </c>
      <c r="I1132" t="s">
        <v>20</v>
      </c>
      <c r="P1132">
        <f t="shared" si="22"/>
        <v>3260</v>
      </c>
      <c r="T1132">
        <f t="shared" si="23"/>
        <v>3260</v>
      </c>
    </row>
    <row r="1133" spans="1:20" x14ac:dyDescent="0.25">
      <c r="A1133" s="1">
        <v>37351</v>
      </c>
      <c r="B1133">
        <v>28</v>
      </c>
      <c r="C1133" t="s">
        <v>20</v>
      </c>
      <c r="D1133">
        <v>22</v>
      </c>
      <c r="E1133" s="2" t="s">
        <v>20</v>
      </c>
      <c r="F1133">
        <v>5</v>
      </c>
      <c r="G1133" t="s">
        <v>20</v>
      </c>
      <c r="H1133">
        <v>3190</v>
      </c>
      <c r="I1133" t="s">
        <v>20</v>
      </c>
      <c r="P1133">
        <f t="shared" si="22"/>
        <v>3190</v>
      </c>
      <c r="T1133">
        <f t="shared" si="23"/>
        <v>3190</v>
      </c>
    </row>
    <row r="1134" spans="1:20" x14ac:dyDescent="0.25">
      <c r="A1134" s="1">
        <v>37352</v>
      </c>
      <c r="B1134">
        <v>28</v>
      </c>
      <c r="C1134" t="s">
        <v>20</v>
      </c>
      <c r="D1134">
        <v>21.6</v>
      </c>
      <c r="E1134" s="2" t="s">
        <v>20</v>
      </c>
      <c r="F1134">
        <v>8.4</v>
      </c>
      <c r="G1134" t="s">
        <v>20</v>
      </c>
      <c r="H1134">
        <v>3150</v>
      </c>
      <c r="I1134" t="s">
        <v>20</v>
      </c>
      <c r="P1134">
        <f t="shared" si="22"/>
        <v>3150</v>
      </c>
      <c r="T1134">
        <f t="shared" si="23"/>
        <v>3150</v>
      </c>
    </row>
    <row r="1135" spans="1:20" x14ac:dyDescent="0.25">
      <c r="A1135" s="1">
        <v>37353</v>
      </c>
      <c r="B1135">
        <v>27</v>
      </c>
      <c r="C1135" t="s">
        <v>20</v>
      </c>
      <c r="D1135">
        <v>20.8</v>
      </c>
      <c r="E1135" s="2" t="s">
        <v>20</v>
      </c>
      <c r="F1135">
        <v>9.4</v>
      </c>
      <c r="G1135" t="s">
        <v>20</v>
      </c>
      <c r="H1135">
        <v>3190</v>
      </c>
      <c r="I1135" t="s">
        <v>20</v>
      </c>
      <c r="P1135">
        <f t="shared" si="22"/>
        <v>3190</v>
      </c>
      <c r="T1135">
        <f t="shared" si="23"/>
        <v>3190</v>
      </c>
    </row>
    <row r="1136" spans="1:20" x14ac:dyDescent="0.25">
      <c r="A1136" s="1">
        <v>37354</v>
      </c>
      <c r="B1136">
        <v>27</v>
      </c>
      <c r="C1136" t="s">
        <v>20</v>
      </c>
      <c r="D1136">
        <v>18.899999999999999</v>
      </c>
      <c r="E1136" s="2" t="s">
        <v>20</v>
      </c>
      <c r="H1136">
        <v>3210</v>
      </c>
      <c r="I1136" t="s">
        <v>20</v>
      </c>
      <c r="P1136">
        <f t="shared" ref="P1136:P1199" si="24">_xlfn.PERCENTILE.INC(G1136:N1136,0.01)</f>
        <v>3210</v>
      </c>
      <c r="T1136">
        <f t="shared" ref="T1136:T1199" si="25">_xlfn.PERCENTILE.INC(G1136:N1136,0.99)</f>
        <v>3210</v>
      </c>
    </row>
    <row r="1137" spans="1:20" x14ac:dyDescent="0.25">
      <c r="A1137" s="1">
        <v>37355</v>
      </c>
      <c r="B1137">
        <v>27</v>
      </c>
      <c r="C1137" t="s">
        <v>20</v>
      </c>
      <c r="D1137">
        <v>25.4</v>
      </c>
      <c r="E1137" s="2" t="s">
        <v>20</v>
      </c>
      <c r="F1137">
        <v>8</v>
      </c>
      <c r="G1137" t="s">
        <v>20</v>
      </c>
      <c r="H1137">
        <v>3220</v>
      </c>
      <c r="I1137" t="s">
        <v>20</v>
      </c>
      <c r="P1137">
        <f t="shared" si="24"/>
        <v>3220</v>
      </c>
      <c r="T1137">
        <f t="shared" si="25"/>
        <v>3220</v>
      </c>
    </row>
    <row r="1138" spans="1:20" x14ac:dyDescent="0.25">
      <c r="A1138" s="1">
        <v>37356</v>
      </c>
      <c r="B1138">
        <v>27</v>
      </c>
      <c r="C1138" t="s">
        <v>20</v>
      </c>
      <c r="D1138">
        <v>15.6</v>
      </c>
      <c r="E1138" s="2" t="s">
        <v>20</v>
      </c>
      <c r="F1138">
        <v>10.199999999999999</v>
      </c>
      <c r="G1138" t="s">
        <v>20</v>
      </c>
      <c r="H1138">
        <v>3210</v>
      </c>
      <c r="I1138" t="s">
        <v>20</v>
      </c>
      <c r="P1138">
        <f t="shared" si="24"/>
        <v>3210</v>
      </c>
      <c r="T1138">
        <f t="shared" si="25"/>
        <v>3210</v>
      </c>
    </row>
    <row r="1139" spans="1:20" x14ac:dyDescent="0.25">
      <c r="A1139" s="1">
        <v>37357</v>
      </c>
      <c r="B1139">
        <v>27</v>
      </c>
      <c r="C1139" t="s">
        <v>20</v>
      </c>
      <c r="D1139">
        <v>23.8</v>
      </c>
      <c r="E1139" s="2" t="s">
        <v>20</v>
      </c>
      <c r="F1139">
        <v>8.5</v>
      </c>
      <c r="G1139" t="s">
        <v>20</v>
      </c>
      <c r="H1139">
        <v>3190</v>
      </c>
      <c r="I1139" t="s">
        <v>20</v>
      </c>
      <c r="P1139">
        <f t="shared" si="24"/>
        <v>3190</v>
      </c>
      <c r="T1139">
        <f t="shared" si="25"/>
        <v>3190</v>
      </c>
    </row>
    <row r="1140" spans="1:20" x14ac:dyDescent="0.25">
      <c r="A1140" s="1">
        <v>37358</v>
      </c>
      <c r="B1140">
        <v>27</v>
      </c>
      <c r="C1140" t="s">
        <v>20</v>
      </c>
      <c r="D1140">
        <v>22.3</v>
      </c>
      <c r="E1140" s="2" t="s">
        <v>20</v>
      </c>
      <c r="F1140">
        <v>9</v>
      </c>
      <c r="G1140" t="s">
        <v>20</v>
      </c>
      <c r="H1140">
        <v>3180</v>
      </c>
      <c r="I1140" t="s">
        <v>20</v>
      </c>
      <c r="P1140">
        <f t="shared" si="24"/>
        <v>3180</v>
      </c>
      <c r="T1140">
        <f t="shared" si="25"/>
        <v>3180</v>
      </c>
    </row>
    <row r="1141" spans="1:20" x14ac:dyDescent="0.25">
      <c r="A1141" s="1">
        <v>37359</v>
      </c>
      <c r="B1141">
        <v>26</v>
      </c>
      <c r="C1141" t="s">
        <v>20</v>
      </c>
      <c r="D1141">
        <v>25.9</v>
      </c>
      <c r="E1141" s="2" t="s">
        <v>20</v>
      </c>
      <c r="F1141">
        <v>10.1</v>
      </c>
      <c r="G1141" t="s">
        <v>20</v>
      </c>
      <c r="H1141">
        <v>3160</v>
      </c>
      <c r="I1141" t="s">
        <v>20</v>
      </c>
      <c r="P1141">
        <f t="shared" si="24"/>
        <v>3160</v>
      </c>
      <c r="T1141">
        <f t="shared" si="25"/>
        <v>3160</v>
      </c>
    </row>
    <row r="1142" spans="1:20" x14ac:dyDescent="0.25">
      <c r="A1142" s="1">
        <v>37360</v>
      </c>
      <c r="B1142">
        <v>26</v>
      </c>
      <c r="C1142" t="s">
        <v>20</v>
      </c>
      <c r="D1142">
        <v>26.3</v>
      </c>
      <c r="E1142" s="2" t="s">
        <v>20</v>
      </c>
      <c r="F1142">
        <v>9.9</v>
      </c>
      <c r="G1142" t="s">
        <v>20</v>
      </c>
      <c r="H1142">
        <v>3190</v>
      </c>
      <c r="I1142" t="s">
        <v>20</v>
      </c>
      <c r="P1142">
        <f t="shared" si="24"/>
        <v>3190</v>
      </c>
      <c r="T1142">
        <f t="shared" si="25"/>
        <v>3190</v>
      </c>
    </row>
    <row r="1143" spans="1:20" x14ac:dyDescent="0.25">
      <c r="A1143" s="1">
        <v>37361</v>
      </c>
      <c r="B1143">
        <v>25</v>
      </c>
      <c r="C1143" t="s">
        <v>20</v>
      </c>
      <c r="D1143">
        <v>26.3</v>
      </c>
      <c r="E1143" s="2" t="s">
        <v>20</v>
      </c>
      <c r="F1143">
        <v>10</v>
      </c>
      <c r="G1143" t="s">
        <v>20</v>
      </c>
      <c r="H1143">
        <v>3160</v>
      </c>
      <c r="I1143" t="s">
        <v>20</v>
      </c>
      <c r="P1143">
        <f t="shared" si="24"/>
        <v>3160</v>
      </c>
      <c r="T1143">
        <f t="shared" si="25"/>
        <v>3160</v>
      </c>
    </row>
    <row r="1144" spans="1:20" x14ac:dyDescent="0.25">
      <c r="A1144" s="1">
        <v>37362</v>
      </c>
      <c r="B1144">
        <v>23</v>
      </c>
      <c r="C1144" t="s">
        <v>20</v>
      </c>
      <c r="D1144">
        <v>20.399999999999999</v>
      </c>
      <c r="E1144" s="2" t="s">
        <v>20</v>
      </c>
      <c r="F1144">
        <v>10.1</v>
      </c>
      <c r="G1144" t="s">
        <v>20</v>
      </c>
      <c r="H1144">
        <v>3210</v>
      </c>
      <c r="I1144" t="s">
        <v>20</v>
      </c>
      <c r="P1144">
        <f t="shared" si="24"/>
        <v>3210</v>
      </c>
      <c r="T1144">
        <f t="shared" si="25"/>
        <v>3210</v>
      </c>
    </row>
    <row r="1145" spans="1:20" x14ac:dyDescent="0.25">
      <c r="A1145" s="1">
        <v>37363</v>
      </c>
      <c r="B1145">
        <v>24</v>
      </c>
      <c r="C1145" t="s">
        <v>20</v>
      </c>
      <c r="D1145">
        <v>25.7</v>
      </c>
      <c r="E1145" s="2" t="s">
        <v>20</v>
      </c>
      <c r="F1145">
        <v>7.9</v>
      </c>
      <c r="G1145" t="s">
        <v>20</v>
      </c>
      <c r="H1145">
        <v>3200</v>
      </c>
      <c r="I1145" t="s">
        <v>20</v>
      </c>
      <c r="P1145">
        <f t="shared" si="24"/>
        <v>3200</v>
      </c>
      <c r="T1145">
        <f t="shared" si="25"/>
        <v>3200</v>
      </c>
    </row>
    <row r="1146" spans="1:20" x14ac:dyDescent="0.25">
      <c r="A1146" s="1">
        <v>37364</v>
      </c>
      <c r="B1146">
        <v>23</v>
      </c>
      <c r="C1146" t="s">
        <v>20</v>
      </c>
      <c r="D1146">
        <v>24.2</v>
      </c>
      <c r="E1146" s="2" t="s">
        <v>20</v>
      </c>
      <c r="F1146">
        <v>8.1999999999999993</v>
      </c>
      <c r="G1146" t="s">
        <v>20</v>
      </c>
      <c r="H1146">
        <v>3230</v>
      </c>
      <c r="I1146" t="s">
        <v>20</v>
      </c>
      <c r="P1146">
        <f t="shared" si="24"/>
        <v>3230</v>
      </c>
      <c r="T1146">
        <f t="shared" si="25"/>
        <v>3230</v>
      </c>
    </row>
    <row r="1147" spans="1:20" x14ac:dyDescent="0.25">
      <c r="A1147" s="1">
        <v>37365</v>
      </c>
      <c r="B1147">
        <v>23</v>
      </c>
      <c r="C1147" t="s">
        <v>20</v>
      </c>
      <c r="D1147">
        <v>20.399999999999999</v>
      </c>
      <c r="E1147" s="2" t="s">
        <v>20</v>
      </c>
      <c r="F1147">
        <v>6.6</v>
      </c>
      <c r="G1147" t="s">
        <v>20</v>
      </c>
      <c r="H1147">
        <v>3220</v>
      </c>
      <c r="I1147" t="s">
        <v>20</v>
      </c>
      <c r="P1147">
        <f t="shared" si="24"/>
        <v>3220</v>
      </c>
      <c r="T1147">
        <f t="shared" si="25"/>
        <v>3220</v>
      </c>
    </row>
    <row r="1148" spans="1:20" x14ac:dyDescent="0.25">
      <c r="A1148" s="1">
        <v>37366</v>
      </c>
      <c r="B1148">
        <v>25</v>
      </c>
      <c r="C1148" t="s">
        <v>20</v>
      </c>
      <c r="D1148">
        <v>10</v>
      </c>
      <c r="E1148" s="2" t="s">
        <v>20</v>
      </c>
      <c r="F1148">
        <v>7.4</v>
      </c>
      <c r="G1148" t="s">
        <v>20</v>
      </c>
      <c r="H1148">
        <v>3170</v>
      </c>
      <c r="I1148" t="s">
        <v>20</v>
      </c>
      <c r="P1148">
        <f t="shared" si="24"/>
        <v>3170</v>
      </c>
      <c r="T1148">
        <f t="shared" si="25"/>
        <v>3170</v>
      </c>
    </row>
    <row r="1149" spans="1:20" x14ac:dyDescent="0.25">
      <c r="A1149" s="1">
        <v>37367</v>
      </c>
      <c r="B1149">
        <v>25</v>
      </c>
      <c r="C1149" t="s">
        <v>20</v>
      </c>
      <c r="D1149">
        <v>21</v>
      </c>
      <c r="E1149" s="2" t="s">
        <v>20</v>
      </c>
      <c r="F1149">
        <v>5.3</v>
      </c>
      <c r="G1149" t="s">
        <v>20</v>
      </c>
      <c r="H1149">
        <v>3170</v>
      </c>
      <c r="I1149" t="s">
        <v>20</v>
      </c>
      <c r="P1149">
        <f t="shared" si="24"/>
        <v>3170</v>
      </c>
      <c r="T1149">
        <f t="shared" si="25"/>
        <v>3170</v>
      </c>
    </row>
    <row r="1150" spans="1:20" x14ac:dyDescent="0.25">
      <c r="A1150" s="1">
        <v>37368</v>
      </c>
      <c r="B1150">
        <v>24</v>
      </c>
      <c r="C1150" t="s">
        <v>20</v>
      </c>
      <c r="D1150">
        <v>25.1</v>
      </c>
      <c r="E1150" s="2" t="s">
        <v>20</v>
      </c>
      <c r="F1150">
        <v>6.4</v>
      </c>
      <c r="G1150" t="s">
        <v>20</v>
      </c>
      <c r="H1150">
        <v>3170</v>
      </c>
      <c r="I1150" t="s">
        <v>20</v>
      </c>
      <c r="P1150">
        <f t="shared" si="24"/>
        <v>3170</v>
      </c>
      <c r="T1150">
        <f t="shared" si="25"/>
        <v>3170</v>
      </c>
    </row>
    <row r="1151" spans="1:20" x14ac:dyDescent="0.25">
      <c r="A1151" s="1">
        <v>37369</v>
      </c>
      <c r="B1151">
        <v>23</v>
      </c>
      <c r="C1151" t="s">
        <v>20</v>
      </c>
      <c r="D1151">
        <v>24.2</v>
      </c>
      <c r="E1151" s="2" t="s">
        <v>20</v>
      </c>
      <c r="F1151">
        <v>7.3</v>
      </c>
      <c r="G1151" t="s">
        <v>20</v>
      </c>
      <c r="H1151">
        <v>3180</v>
      </c>
      <c r="I1151" t="s">
        <v>20</v>
      </c>
      <c r="P1151">
        <f t="shared" si="24"/>
        <v>3180</v>
      </c>
      <c r="T1151">
        <f t="shared" si="25"/>
        <v>3180</v>
      </c>
    </row>
    <row r="1152" spans="1:20" x14ac:dyDescent="0.25">
      <c r="A1152" s="1">
        <v>37370</v>
      </c>
      <c r="B1152">
        <v>23</v>
      </c>
      <c r="C1152" t="s">
        <v>20</v>
      </c>
      <c r="D1152">
        <v>22.8</v>
      </c>
      <c r="E1152" s="2" t="s">
        <v>20</v>
      </c>
      <c r="F1152">
        <v>8.5</v>
      </c>
      <c r="G1152" t="s">
        <v>20</v>
      </c>
      <c r="H1152">
        <v>3130</v>
      </c>
      <c r="I1152" t="s">
        <v>20</v>
      </c>
      <c r="P1152">
        <f t="shared" si="24"/>
        <v>3130</v>
      </c>
      <c r="T1152">
        <f t="shared" si="25"/>
        <v>3130</v>
      </c>
    </row>
    <row r="1153" spans="1:20" x14ac:dyDescent="0.25">
      <c r="A1153" s="1">
        <v>37371</v>
      </c>
      <c r="B1153">
        <v>23</v>
      </c>
      <c r="C1153" t="s">
        <v>20</v>
      </c>
      <c r="D1153">
        <v>16.100000000000001</v>
      </c>
      <c r="E1153" s="2" t="s">
        <v>20</v>
      </c>
      <c r="F1153">
        <v>6.7</v>
      </c>
      <c r="G1153" t="s">
        <v>20</v>
      </c>
      <c r="H1153">
        <v>3120</v>
      </c>
      <c r="I1153" t="s">
        <v>20</v>
      </c>
      <c r="P1153">
        <f t="shared" si="24"/>
        <v>3120</v>
      </c>
      <c r="T1153">
        <f t="shared" si="25"/>
        <v>3120</v>
      </c>
    </row>
    <row r="1154" spans="1:20" x14ac:dyDescent="0.25">
      <c r="A1154" s="1">
        <v>37372</v>
      </c>
      <c r="B1154">
        <v>24</v>
      </c>
      <c r="C1154" t="s">
        <v>20</v>
      </c>
      <c r="D1154">
        <v>20.399999999999999</v>
      </c>
      <c r="E1154" s="2" t="s">
        <v>20</v>
      </c>
      <c r="F1154">
        <v>6.6</v>
      </c>
      <c r="G1154" t="s">
        <v>20</v>
      </c>
      <c r="H1154">
        <v>3100</v>
      </c>
      <c r="I1154" t="s">
        <v>20</v>
      </c>
      <c r="P1154">
        <f t="shared" si="24"/>
        <v>3100</v>
      </c>
      <c r="T1154">
        <f t="shared" si="25"/>
        <v>3100</v>
      </c>
    </row>
    <row r="1155" spans="1:20" x14ac:dyDescent="0.25">
      <c r="A1155" s="1">
        <v>37373</v>
      </c>
      <c r="B1155">
        <v>23</v>
      </c>
      <c r="C1155" t="s">
        <v>20</v>
      </c>
      <c r="D1155">
        <v>23</v>
      </c>
      <c r="E1155" s="2" t="s">
        <v>20</v>
      </c>
      <c r="F1155">
        <v>10.199999999999999</v>
      </c>
      <c r="G1155" t="s">
        <v>20</v>
      </c>
      <c r="H1155">
        <v>3120</v>
      </c>
      <c r="I1155" t="s">
        <v>20</v>
      </c>
      <c r="P1155">
        <f t="shared" si="24"/>
        <v>3120</v>
      </c>
      <c r="T1155">
        <f t="shared" si="25"/>
        <v>3120</v>
      </c>
    </row>
    <row r="1156" spans="1:20" x14ac:dyDescent="0.25">
      <c r="A1156" s="1">
        <v>37374</v>
      </c>
      <c r="B1156">
        <v>24</v>
      </c>
      <c r="C1156" t="s">
        <v>20</v>
      </c>
      <c r="D1156">
        <v>27.3</v>
      </c>
      <c r="E1156" s="2" t="s">
        <v>20</v>
      </c>
      <c r="F1156">
        <v>7.8</v>
      </c>
      <c r="G1156" t="s">
        <v>20</v>
      </c>
      <c r="H1156">
        <v>3150</v>
      </c>
      <c r="I1156" t="s">
        <v>20</v>
      </c>
      <c r="P1156">
        <f t="shared" si="24"/>
        <v>3150</v>
      </c>
      <c r="T1156">
        <f t="shared" si="25"/>
        <v>3150</v>
      </c>
    </row>
    <row r="1157" spans="1:20" x14ac:dyDescent="0.25">
      <c r="A1157" s="1">
        <v>37375</v>
      </c>
      <c r="B1157">
        <v>23</v>
      </c>
      <c r="C1157" t="s">
        <v>20</v>
      </c>
      <c r="D1157">
        <v>24.2</v>
      </c>
      <c r="E1157" s="2" t="s">
        <v>20</v>
      </c>
      <c r="F1157">
        <v>9.9</v>
      </c>
      <c r="G1157" t="s">
        <v>20</v>
      </c>
      <c r="H1157">
        <v>3130</v>
      </c>
      <c r="I1157" t="s">
        <v>20</v>
      </c>
      <c r="P1157">
        <f t="shared" si="24"/>
        <v>3130</v>
      </c>
      <c r="T1157">
        <f t="shared" si="25"/>
        <v>3130</v>
      </c>
    </row>
    <row r="1158" spans="1:20" x14ac:dyDescent="0.25">
      <c r="A1158" s="1">
        <v>37376</v>
      </c>
      <c r="B1158">
        <v>22</v>
      </c>
      <c r="C1158" t="s">
        <v>20</v>
      </c>
      <c r="D1158">
        <v>28.3</v>
      </c>
      <c r="E1158" s="2" t="s">
        <v>20</v>
      </c>
      <c r="F1158">
        <v>9.1999999999999993</v>
      </c>
      <c r="G1158" t="s">
        <v>20</v>
      </c>
      <c r="H1158">
        <v>3100</v>
      </c>
      <c r="I1158" t="s">
        <v>20</v>
      </c>
      <c r="P1158">
        <f t="shared" si="24"/>
        <v>3100</v>
      </c>
      <c r="T1158">
        <f t="shared" si="25"/>
        <v>3100</v>
      </c>
    </row>
    <row r="1159" spans="1:20" x14ac:dyDescent="0.25">
      <c r="A1159" s="1">
        <v>37377</v>
      </c>
      <c r="B1159">
        <v>22</v>
      </c>
      <c r="C1159" t="s">
        <v>20</v>
      </c>
      <c r="D1159">
        <v>23.9</v>
      </c>
      <c r="E1159" s="2" t="s">
        <v>20</v>
      </c>
      <c r="F1159">
        <v>10.8</v>
      </c>
      <c r="G1159" t="s">
        <v>20</v>
      </c>
      <c r="H1159">
        <v>3080</v>
      </c>
      <c r="I1159" t="s">
        <v>20</v>
      </c>
      <c r="P1159">
        <f t="shared" si="24"/>
        <v>3080</v>
      </c>
      <c r="T1159">
        <f t="shared" si="25"/>
        <v>3080</v>
      </c>
    </row>
    <row r="1160" spans="1:20" x14ac:dyDescent="0.25">
      <c r="A1160" s="1">
        <v>37378</v>
      </c>
      <c r="B1160">
        <v>22</v>
      </c>
      <c r="C1160" t="s">
        <v>20</v>
      </c>
      <c r="D1160">
        <v>24.1</v>
      </c>
      <c r="E1160" s="2" t="s">
        <v>20</v>
      </c>
      <c r="F1160">
        <v>9.3000000000000007</v>
      </c>
      <c r="G1160" t="s">
        <v>20</v>
      </c>
      <c r="H1160">
        <v>3090</v>
      </c>
      <c r="I1160" t="s">
        <v>20</v>
      </c>
      <c r="P1160">
        <f t="shared" si="24"/>
        <v>3090</v>
      </c>
      <c r="T1160">
        <f t="shared" si="25"/>
        <v>3090</v>
      </c>
    </row>
    <row r="1161" spans="1:20" x14ac:dyDescent="0.25">
      <c r="A1161" s="1">
        <v>37379</v>
      </c>
      <c r="B1161">
        <v>21</v>
      </c>
      <c r="C1161" t="s">
        <v>20</v>
      </c>
      <c r="D1161">
        <v>27.1</v>
      </c>
      <c r="E1161" s="2" t="s">
        <v>20</v>
      </c>
      <c r="F1161">
        <v>9.6999999999999993</v>
      </c>
      <c r="G1161" t="s">
        <v>20</v>
      </c>
      <c r="H1161">
        <v>3100</v>
      </c>
      <c r="I1161" t="s">
        <v>20</v>
      </c>
      <c r="P1161">
        <f t="shared" si="24"/>
        <v>3100</v>
      </c>
      <c r="T1161">
        <f t="shared" si="25"/>
        <v>3100</v>
      </c>
    </row>
    <row r="1162" spans="1:20" x14ac:dyDescent="0.25">
      <c r="A1162" s="1">
        <v>37380</v>
      </c>
      <c r="B1162">
        <v>21</v>
      </c>
      <c r="C1162" t="s">
        <v>20</v>
      </c>
      <c r="D1162">
        <v>25.6</v>
      </c>
      <c r="E1162" s="2" t="s">
        <v>20</v>
      </c>
      <c r="F1162">
        <v>10.1</v>
      </c>
      <c r="G1162" t="s">
        <v>20</v>
      </c>
      <c r="H1162">
        <v>3130</v>
      </c>
      <c r="I1162" t="s">
        <v>20</v>
      </c>
      <c r="P1162">
        <f t="shared" si="24"/>
        <v>3130</v>
      </c>
      <c r="T1162">
        <f t="shared" si="25"/>
        <v>3130</v>
      </c>
    </row>
    <row r="1163" spans="1:20" x14ac:dyDescent="0.25">
      <c r="A1163" s="1">
        <v>37381</v>
      </c>
      <c r="B1163">
        <v>21</v>
      </c>
      <c r="C1163" t="s">
        <v>20</v>
      </c>
      <c r="D1163">
        <v>29</v>
      </c>
      <c r="E1163" s="2" t="s">
        <v>20</v>
      </c>
      <c r="F1163">
        <v>10.4</v>
      </c>
      <c r="G1163" t="s">
        <v>20</v>
      </c>
      <c r="H1163">
        <v>3130</v>
      </c>
      <c r="I1163" t="s">
        <v>20</v>
      </c>
      <c r="P1163">
        <f t="shared" si="24"/>
        <v>3130</v>
      </c>
      <c r="T1163">
        <f t="shared" si="25"/>
        <v>3130</v>
      </c>
    </row>
    <row r="1164" spans="1:20" x14ac:dyDescent="0.25">
      <c r="A1164" s="1">
        <v>37382</v>
      </c>
      <c r="B1164">
        <v>21</v>
      </c>
      <c r="C1164" t="s">
        <v>20</v>
      </c>
      <c r="D1164">
        <v>29</v>
      </c>
      <c r="E1164" s="2" t="s">
        <v>20</v>
      </c>
      <c r="F1164">
        <v>11.1</v>
      </c>
      <c r="G1164" t="s">
        <v>20</v>
      </c>
      <c r="H1164">
        <v>3110</v>
      </c>
      <c r="I1164" t="s">
        <v>20</v>
      </c>
      <c r="P1164">
        <f t="shared" si="24"/>
        <v>3110</v>
      </c>
      <c r="T1164">
        <f t="shared" si="25"/>
        <v>3110</v>
      </c>
    </row>
    <row r="1165" spans="1:20" x14ac:dyDescent="0.25">
      <c r="A1165" s="1">
        <v>37383</v>
      </c>
      <c r="B1165">
        <v>20</v>
      </c>
      <c r="C1165" t="s">
        <v>20</v>
      </c>
      <c r="D1165">
        <v>26.5</v>
      </c>
      <c r="E1165" s="2" t="s">
        <v>20</v>
      </c>
      <c r="F1165">
        <v>12.5</v>
      </c>
      <c r="G1165" t="s">
        <v>20</v>
      </c>
      <c r="H1165">
        <v>3090</v>
      </c>
      <c r="I1165" t="s">
        <v>20</v>
      </c>
      <c r="P1165">
        <f t="shared" si="24"/>
        <v>3090</v>
      </c>
      <c r="T1165">
        <f t="shared" si="25"/>
        <v>3090</v>
      </c>
    </row>
    <row r="1166" spans="1:20" x14ac:dyDescent="0.25">
      <c r="A1166" s="1">
        <v>37384</v>
      </c>
      <c r="B1166">
        <v>20</v>
      </c>
      <c r="C1166" t="s">
        <v>20</v>
      </c>
      <c r="D1166">
        <v>23.7</v>
      </c>
      <c r="E1166" s="2" t="s">
        <v>20</v>
      </c>
      <c r="F1166">
        <v>10.8</v>
      </c>
      <c r="G1166" t="s">
        <v>20</v>
      </c>
      <c r="H1166">
        <v>3100</v>
      </c>
      <c r="I1166" t="s">
        <v>20</v>
      </c>
      <c r="P1166">
        <f t="shared" si="24"/>
        <v>3100</v>
      </c>
      <c r="T1166">
        <f t="shared" si="25"/>
        <v>3100</v>
      </c>
    </row>
    <row r="1167" spans="1:20" x14ac:dyDescent="0.25">
      <c r="A1167" s="1">
        <v>37385</v>
      </c>
      <c r="B1167">
        <v>20</v>
      </c>
      <c r="C1167" t="s">
        <v>20</v>
      </c>
      <c r="D1167">
        <v>23.4</v>
      </c>
      <c r="E1167" s="2" t="s">
        <v>20</v>
      </c>
      <c r="F1167">
        <v>8.4</v>
      </c>
      <c r="G1167" t="s">
        <v>20</v>
      </c>
      <c r="H1167">
        <v>3100</v>
      </c>
      <c r="I1167" t="s">
        <v>20</v>
      </c>
      <c r="P1167">
        <f t="shared" si="24"/>
        <v>3100</v>
      </c>
      <c r="T1167">
        <f t="shared" si="25"/>
        <v>3100</v>
      </c>
    </row>
    <row r="1168" spans="1:20" x14ac:dyDescent="0.25">
      <c r="A1168" s="1">
        <v>37386</v>
      </c>
      <c r="B1168">
        <v>19</v>
      </c>
      <c r="C1168" t="s">
        <v>20</v>
      </c>
      <c r="D1168">
        <v>24.7</v>
      </c>
      <c r="E1168" s="2" t="s">
        <v>20</v>
      </c>
      <c r="F1168">
        <v>9.1</v>
      </c>
      <c r="G1168" t="s">
        <v>20</v>
      </c>
      <c r="H1168">
        <v>3100</v>
      </c>
      <c r="I1168" t="s">
        <v>20</v>
      </c>
      <c r="P1168">
        <f t="shared" si="24"/>
        <v>3100</v>
      </c>
      <c r="T1168">
        <f t="shared" si="25"/>
        <v>3100</v>
      </c>
    </row>
    <row r="1169" spans="1:20" x14ac:dyDescent="0.25">
      <c r="A1169" s="1">
        <v>37387</v>
      </c>
      <c r="B1169">
        <v>19</v>
      </c>
      <c r="C1169" t="s">
        <v>20</v>
      </c>
      <c r="D1169">
        <v>26.7</v>
      </c>
      <c r="E1169" s="2" t="s">
        <v>20</v>
      </c>
      <c r="F1169">
        <v>12.9</v>
      </c>
      <c r="G1169" t="s">
        <v>20</v>
      </c>
      <c r="H1169">
        <v>3110</v>
      </c>
      <c r="I1169" t="s">
        <v>20</v>
      </c>
      <c r="P1169">
        <f t="shared" si="24"/>
        <v>3110</v>
      </c>
      <c r="T1169">
        <f t="shared" si="25"/>
        <v>3110</v>
      </c>
    </row>
    <row r="1170" spans="1:20" x14ac:dyDescent="0.25">
      <c r="A1170" s="1">
        <v>37388</v>
      </c>
      <c r="B1170">
        <v>19</v>
      </c>
      <c r="C1170" t="s">
        <v>20</v>
      </c>
      <c r="D1170">
        <v>22.6</v>
      </c>
      <c r="E1170" s="2" t="s">
        <v>20</v>
      </c>
      <c r="F1170">
        <v>10.7</v>
      </c>
      <c r="G1170" t="s">
        <v>20</v>
      </c>
      <c r="H1170">
        <v>3110</v>
      </c>
      <c r="I1170" t="s">
        <v>20</v>
      </c>
      <c r="P1170">
        <f t="shared" si="24"/>
        <v>3110</v>
      </c>
      <c r="T1170">
        <f t="shared" si="25"/>
        <v>3110</v>
      </c>
    </row>
    <row r="1171" spans="1:20" x14ac:dyDescent="0.25">
      <c r="A1171" s="1">
        <v>37389</v>
      </c>
      <c r="B1171">
        <v>19</v>
      </c>
      <c r="C1171" t="s">
        <v>20</v>
      </c>
      <c r="D1171">
        <v>27.3</v>
      </c>
      <c r="E1171" s="2" t="s">
        <v>20</v>
      </c>
      <c r="F1171">
        <v>9</v>
      </c>
      <c r="G1171" t="s">
        <v>20</v>
      </c>
      <c r="H1171">
        <v>3110</v>
      </c>
      <c r="I1171" t="s">
        <v>20</v>
      </c>
      <c r="P1171">
        <f t="shared" si="24"/>
        <v>3110</v>
      </c>
      <c r="T1171">
        <f t="shared" si="25"/>
        <v>3110</v>
      </c>
    </row>
    <row r="1172" spans="1:20" x14ac:dyDescent="0.25">
      <c r="A1172" s="1">
        <v>37390</v>
      </c>
      <c r="B1172">
        <v>19</v>
      </c>
      <c r="C1172" t="s">
        <v>20</v>
      </c>
      <c r="D1172">
        <v>21.5</v>
      </c>
      <c r="E1172" s="2" t="s">
        <v>20</v>
      </c>
      <c r="F1172">
        <v>11.2</v>
      </c>
      <c r="G1172" t="s">
        <v>20</v>
      </c>
      <c r="H1172">
        <v>3120</v>
      </c>
      <c r="I1172" t="s">
        <v>20</v>
      </c>
      <c r="P1172">
        <f t="shared" si="24"/>
        <v>3120</v>
      </c>
      <c r="T1172">
        <f t="shared" si="25"/>
        <v>3120</v>
      </c>
    </row>
    <row r="1173" spans="1:20" x14ac:dyDescent="0.25">
      <c r="A1173" s="1">
        <v>37391</v>
      </c>
      <c r="B1173">
        <v>18</v>
      </c>
      <c r="C1173" t="s">
        <v>20</v>
      </c>
      <c r="D1173">
        <v>28.5</v>
      </c>
      <c r="E1173" s="2" t="s">
        <v>20</v>
      </c>
      <c r="F1173">
        <v>10.9</v>
      </c>
      <c r="G1173" t="s">
        <v>20</v>
      </c>
      <c r="H1173">
        <v>3140</v>
      </c>
      <c r="I1173" t="s">
        <v>20</v>
      </c>
      <c r="P1173">
        <f t="shared" si="24"/>
        <v>3140</v>
      </c>
      <c r="T1173">
        <f t="shared" si="25"/>
        <v>3140</v>
      </c>
    </row>
    <row r="1174" spans="1:20" x14ac:dyDescent="0.25">
      <c r="A1174" s="1">
        <v>37392</v>
      </c>
      <c r="B1174">
        <v>19</v>
      </c>
      <c r="C1174" t="s">
        <v>20</v>
      </c>
      <c r="D1174">
        <v>26</v>
      </c>
      <c r="E1174" s="2" t="s">
        <v>20</v>
      </c>
      <c r="F1174">
        <v>11.6</v>
      </c>
      <c r="G1174" t="s">
        <v>20</v>
      </c>
      <c r="H1174">
        <v>3110</v>
      </c>
      <c r="I1174" t="s">
        <v>20</v>
      </c>
      <c r="P1174">
        <f t="shared" si="24"/>
        <v>3110</v>
      </c>
      <c r="T1174">
        <f t="shared" si="25"/>
        <v>3110</v>
      </c>
    </row>
    <row r="1175" spans="1:20" x14ac:dyDescent="0.25">
      <c r="A1175" s="1">
        <v>37393</v>
      </c>
      <c r="B1175">
        <v>19</v>
      </c>
      <c r="C1175" t="s">
        <v>20</v>
      </c>
      <c r="D1175">
        <v>22.5</v>
      </c>
      <c r="E1175" s="2" t="s">
        <v>20</v>
      </c>
      <c r="F1175">
        <v>11.8</v>
      </c>
      <c r="G1175" t="s">
        <v>20</v>
      </c>
      <c r="H1175">
        <v>3110</v>
      </c>
      <c r="I1175" t="s">
        <v>20</v>
      </c>
      <c r="P1175">
        <f t="shared" si="24"/>
        <v>3110</v>
      </c>
      <c r="T1175">
        <f t="shared" si="25"/>
        <v>3110</v>
      </c>
    </row>
    <row r="1176" spans="1:20" x14ac:dyDescent="0.25">
      <c r="A1176" s="1">
        <v>37394</v>
      </c>
      <c r="B1176">
        <v>19</v>
      </c>
      <c r="C1176" t="s">
        <v>20</v>
      </c>
      <c r="D1176">
        <v>29.4</v>
      </c>
      <c r="E1176" s="2" t="s">
        <v>20</v>
      </c>
      <c r="F1176">
        <v>11.8</v>
      </c>
      <c r="G1176" t="s">
        <v>20</v>
      </c>
      <c r="H1176">
        <v>3110</v>
      </c>
      <c r="I1176" t="s">
        <v>20</v>
      </c>
      <c r="P1176">
        <f t="shared" si="24"/>
        <v>3110</v>
      </c>
      <c r="T1176">
        <f t="shared" si="25"/>
        <v>3110</v>
      </c>
    </row>
    <row r="1177" spans="1:20" x14ac:dyDescent="0.25">
      <c r="A1177" s="1">
        <v>37395</v>
      </c>
      <c r="B1177">
        <v>19</v>
      </c>
      <c r="C1177" t="s">
        <v>20</v>
      </c>
      <c r="D1177">
        <v>28.5</v>
      </c>
      <c r="E1177" s="2" t="s">
        <v>20</v>
      </c>
      <c r="F1177">
        <v>12.4</v>
      </c>
      <c r="G1177" t="s">
        <v>20</v>
      </c>
      <c r="H1177">
        <v>3140</v>
      </c>
      <c r="I1177" t="s">
        <v>20</v>
      </c>
      <c r="P1177">
        <f t="shared" si="24"/>
        <v>3140</v>
      </c>
      <c r="T1177">
        <f t="shared" si="25"/>
        <v>3140</v>
      </c>
    </row>
    <row r="1178" spans="1:20" x14ac:dyDescent="0.25">
      <c r="A1178" s="1">
        <v>37396</v>
      </c>
      <c r="B1178">
        <v>19</v>
      </c>
      <c r="C1178" t="s">
        <v>20</v>
      </c>
      <c r="D1178">
        <v>26.7</v>
      </c>
      <c r="E1178" s="2" t="s">
        <v>20</v>
      </c>
      <c r="F1178">
        <v>12.3</v>
      </c>
      <c r="G1178" t="s">
        <v>20</v>
      </c>
      <c r="H1178">
        <v>3140</v>
      </c>
      <c r="I1178" t="s">
        <v>20</v>
      </c>
      <c r="P1178">
        <f t="shared" si="24"/>
        <v>3140</v>
      </c>
      <c r="T1178">
        <f t="shared" si="25"/>
        <v>3140</v>
      </c>
    </row>
    <row r="1179" spans="1:20" x14ac:dyDescent="0.25">
      <c r="A1179" s="1">
        <v>37397</v>
      </c>
      <c r="B1179">
        <v>19</v>
      </c>
      <c r="C1179" t="s">
        <v>20</v>
      </c>
      <c r="D1179">
        <v>25.4</v>
      </c>
      <c r="E1179" s="2" t="s">
        <v>20</v>
      </c>
      <c r="F1179">
        <v>12.9</v>
      </c>
      <c r="G1179" t="s">
        <v>20</v>
      </c>
      <c r="H1179">
        <v>3180</v>
      </c>
      <c r="I1179" t="s">
        <v>20</v>
      </c>
      <c r="P1179">
        <f t="shared" si="24"/>
        <v>3180</v>
      </c>
      <c r="T1179">
        <f t="shared" si="25"/>
        <v>3180</v>
      </c>
    </row>
    <row r="1180" spans="1:20" x14ac:dyDescent="0.25">
      <c r="A1180" s="1">
        <v>37398</v>
      </c>
      <c r="B1180">
        <v>19</v>
      </c>
      <c r="C1180" t="s">
        <v>20</v>
      </c>
      <c r="D1180">
        <v>28.2</v>
      </c>
      <c r="E1180" s="2" t="s">
        <v>20</v>
      </c>
      <c r="F1180">
        <v>10.8</v>
      </c>
      <c r="G1180" t="s">
        <v>20</v>
      </c>
      <c r="H1180">
        <v>3190</v>
      </c>
      <c r="I1180" t="s">
        <v>20</v>
      </c>
      <c r="P1180">
        <f t="shared" si="24"/>
        <v>3190</v>
      </c>
      <c r="T1180">
        <f t="shared" si="25"/>
        <v>3190</v>
      </c>
    </row>
    <row r="1181" spans="1:20" x14ac:dyDescent="0.25">
      <c r="A1181" s="1">
        <v>37399</v>
      </c>
      <c r="B1181">
        <v>19</v>
      </c>
      <c r="C1181" t="s">
        <v>20</v>
      </c>
      <c r="D1181">
        <v>25.7</v>
      </c>
      <c r="E1181" s="2" t="s">
        <v>20</v>
      </c>
      <c r="F1181">
        <v>11.5</v>
      </c>
      <c r="G1181" t="s">
        <v>20</v>
      </c>
      <c r="H1181">
        <v>3160</v>
      </c>
      <c r="I1181" t="s">
        <v>20</v>
      </c>
      <c r="P1181">
        <f t="shared" si="24"/>
        <v>3160</v>
      </c>
      <c r="T1181">
        <f t="shared" si="25"/>
        <v>3160</v>
      </c>
    </row>
    <row r="1182" spans="1:20" x14ac:dyDescent="0.25">
      <c r="A1182" s="1">
        <v>37400</v>
      </c>
      <c r="B1182">
        <v>21</v>
      </c>
      <c r="C1182" t="s">
        <v>20</v>
      </c>
      <c r="D1182">
        <v>13.1</v>
      </c>
      <c r="E1182" s="2" t="s">
        <v>20</v>
      </c>
      <c r="F1182">
        <v>9.8000000000000007</v>
      </c>
      <c r="G1182" t="s">
        <v>20</v>
      </c>
      <c r="H1182">
        <v>3090</v>
      </c>
      <c r="I1182" t="s">
        <v>20</v>
      </c>
      <c r="P1182">
        <f t="shared" si="24"/>
        <v>3090</v>
      </c>
      <c r="T1182">
        <f t="shared" si="25"/>
        <v>3090</v>
      </c>
    </row>
    <row r="1183" spans="1:20" x14ac:dyDescent="0.25">
      <c r="A1183" s="1">
        <v>37401</v>
      </c>
      <c r="B1183">
        <v>22</v>
      </c>
      <c r="C1183" t="s">
        <v>20</v>
      </c>
      <c r="D1183">
        <v>27.1</v>
      </c>
      <c r="E1183" s="2" t="s">
        <v>20</v>
      </c>
      <c r="F1183">
        <v>7.3</v>
      </c>
      <c r="G1183" t="s">
        <v>20</v>
      </c>
      <c r="H1183">
        <v>3170</v>
      </c>
      <c r="I1183" t="s">
        <v>20</v>
      </c>
      <c r="P1183">
        <f t="shared" si="24"/>
        <v>3170</v>
      </c>
      <c r="T1183">
        <f t="shared" si="25"/>
        <v>3170</v>
      </c>
    </row>
    <row r="1184" spans="1:20" x14ac:dyDescent="0.25">
      <c r="A1184" s="1">
        <v>37402</v>
      </c>
      <c r="B1184">
        <v>22</v>
      </c>
      <c r="C1184" t="s">
        <v>20</v>
      </c>
      <c r="D1184">
        <v>28.7</v>
      </c>
      <c r="E1184" s="2" t="s">
        <v>20</v>
      </c>
      <c r="F1184">
        <v>11.9</v>
      </c>
      <c r="G1184" t="s">
        <v>20</v>
      </c>
      <c r="H1184">
        <v>3170</v>
      </c>
      <c r="I1184" t="s">
        <v>20</v>
      </c>
      <c r="P1184">
        <f t="shared" si="24"/>
        <v>3170</v>
      </c>
      <c r="T1184">
        <f t="shared" si="25"/>
        <v>3170</v>
      </c>
    </row>
    <row r="1185" spans="1:20" x14ac:dyDescent="0.25">
      <c r="A1185" s="1">
        <v>37403</v>
      </c>
      <c r="B1185">
        <v>20</v>
      </c>
      <c r="C1185" t="s">
        <v>20</v>
      </c>
      <c r="D1185">
        <v>27.8</v>
      </c>
      <c r="E1185" s="2" t="s">
        <v>20</v>
      </c>
      <c r="F1185">
        <v>13.8</v>
      </c>
      <c r="G1185" t="s">
        <v>20</v>
      </c>
      <c r="H1185">
        <v>3130</v>
      </c>
      <c r="I1185" t="s">
        <v>20</v>
      </c>
      <c r="P1185">
        <f t="shared" si="24"/>
        <v>3130</v>
      </c>
      <c r="T1185">
        <f t="shared" si="25"/>
        <v>3130</v>
      </c>
    </row>
    <row r="1186" spans="1:20" x14ac:dyDescent="0.25">
      <c r="A1186" s="1">
        <v>37404</v>
      </c>
      <c r="B1186">
        <v>20</v>
      </c>
      <c r="C1186" t="s">
        <v>20</v>
      </c>
      <c r="D1186">
        <v>30.4</v>
      </c>
      <c r="E1186" s="2" t="s">
        <v>20</v>
      </c>
      <c r="F1186">
        <v>12.6</v>
      </c>
      <c r="G1186" t="s">
        <v>20</v>
      </c>
      <c r="H1186">
        <v>3110</v>
      </c>
      <c r="I1186" t="s">
        <v>20</v>
      </c>
      <c r="P1186">
        <f t="shared" si="24"/>
        <v>3110</v>
      </c>
      <c r="T1186">
        <f t="shared" si="25"/>
        <v>3110</v>
      </c>
    </row>
    <row r="1187" spans="1:20" x14ac:dyDescent="0.25">
      <c r="A1187" s="1">
        <v>37405</v>
      </c>
      <c r="B1187">
        <v>20</v>
      </c>
      <c r="C1187" t="s">
        <v>20</v>
      </c>
      <c r="D1187">
        <v>30.4</v>
      </c>
      <c r="E1187" s="2" t="s">
        <v>20</v>
      </c>
      <c r="F1187">
        <v>13.6</v>
      </c>
      <c r="G1187" t="s">
        <v>20</v>
      </c>
      <c r="H1187">
        <v>3090</v>
      </c>
      <c r="I1187" t="s">
        <v>20</v>
      </c>
      <c r="P1187">
        <f t="shared" si="24"/>
        <v>3090</v>
      </c>
      <c r="T1187">
        <f t="shared" si="25"/>
        <v>3090</v>
      </c>
    </row>
    <row r="1188" spans="1:20" x14ac:dyDescent="0.25">
      <c r="A1188" s="1">
        <v>37406</v>
      </c>
      <c r="B1188">
        <v>20</v>
      </c>
      <c r="C1188" t="s">
        <v>20</v>
      </c>
      <c r="D1188">
        <v>32.4</v>
      </c>
      <c r="E1188" s="2" t="s">
        <v>20</v>
      </c>
      <c r="F1188">
        <v>14.6</v>
      </c>
      <c r="G1188" t="s">
        <v>20</v>
      </c>
      <c r="H1188">
        <v>3120</v>
      </c>
      <c r="I1188" t="s">
        <v>20</v>
      </c>
      <c r="P1188">
        <f t="shared" si="24"/>
        <v>3120</v>
      </c>
      <c r="T1188">
        <f t="shared" si="25"/>
        <v>3120</v>
      </c>
    </row>
    <row r="1189" spans="1:20" x14ac:dyDescent="0.25">
      <c r="A1189" s="1">
        <v>37407</v>
      </c>
      <c r="B1189">
        <v>21</v>
      </c>
      <c r="C1189" t="s">
        <v>20</v>
      </c>
      <c r="D1189">
        <v>34.299999999999997</v>
      </c>
      <c r="E1189" s="2" t="s">
        <v>20</v>
      </c>
      <c r="F1189">
        <v>15.7</v>
      </c>
      <c r="G1189" t="s">
        <v>20</v>
      </c>
      <c r="H1189">
        <v>3120</v>
      </c>
      <c r="I1189" t="s">
        <v>20</v>
      </c>
      <c r="P1189">
        <f t="shared" si="24"/>
        <v>3120</v>
      </c>
      <c r="T1189">
        <f t="shared" si="25"/>
        <v>3120</v>
      </c>
    </row>
    <row r="1190" spans="1:20" x14ac:dyDescent="0.25">
      <c r="A1190" s="1">
        <v>37408</v>
      </c>
      <c r="B1190">
        <v>20</v>
      </c>
      <c r="C1190" t="s">
        <v>20</v>
      </c>
      <c r="D1190">
        <v>31</v>
      </c>
      <c r="E1190" s="2" t="s">
        <v>20</v>
      </c>
      <c r="F1190">
        <v>16</v>
      </c>
      <c r="G1190" t="s">
        <v>20</v>
      </c>
      <c r="H1190">
        <v>3130</v>
      </c>
      <c r="I1190" t="s">
        <v>20</v>
      </c>
      <c r="P1190">
        <f t="shared" si="24"/>
        <v>3130</v>
      </c>
      <c r="T1190">
        <f t="shared" si="25"/>
        <v>3130</v>
      </c>
    </row>
    <row r="1191" spans="1:20" x14ac:dyDescent="0.25">
      <c r="A1191" s="1">
        <v>37409</v>
      </c>
      <c r="B1191">
        <v>19</v>
      </c>
      <c r="C1191" t="s">
        <v>20</v>
      </c>
      <c r="D1191">
        <v>28.2</v>
      </c>
      <c r="E1191" s="2" t="s">
        <v>20</v>
      </c>
      <c r="F1191">
        <v>15.1</v>
      </c>
      <c r="G1191" t="s">
        <v>20</v>
      </c>
      <c r="H1191">
        <v>3140</v>
      </c>
      <c r="I1191" t="s">
        <v>20</v>
      </c>
      <c r="P1191">
        <f t="shared" si="24"/>
        <v>3140</v>
      </c>
      <c r="T1191">
        <f t="shared" si="25"/>
        <v>3140</v>
      </c>
    </row>
    <row r="1192" spans="1:20" x14ac:dyDescent="0.25">
      <c r="A1192" s="1">
        <v>37410</v>
      </c>
      <c r="B1192">
        <v>18</v>
      </c>
      <c r="C1192" t="s">
        <v>20</v>
      </c>
      <c r="D1192">
        <v>30.7</v>
      </c>
      <c r="E1192" s="2" t="s">
        <v>20</v>
      </c>
      <c r="F1192">
        <v>15</v>
      </c>
      <c r="G1192" t="s">
        <v>20</v>
      </c>
      <c r="H1192">
        <v>3100</v>
      </c>
      <c r="I1192" t="s">
        <v>20</v>
      </c>
      <c r="P1192">
        <f t="shared" si="24"/>
        <v>3100</v>
      </c>
      <c r="T1192">
        <f t="shared" si="25"/>
        <v>3100</v>
      </c>
    </row>
    <row r="1193" spans="1:20" x14ac:dyDescent="0.25">
      <c r="A1193" s="1">
        <v>37411</v>
      </c>
      <c r="B1193">
        <v>21</v>
      </c>
      <c r="C1193" t="s">
        <v>20</v>
      </c>
      <c r="D1193">
        <v>18.899999999999999</v>
      </c>
      <c r="E1193" s="2" t="s">
        <v>20</v>
      </c>
      <c r="F1193">
        <v>15.4</v>
      </c>
      <c r="G1193" t="s">
        <v>20</v>
      </c>
      <c r="H1193">
        <v>3050</v>
      </c>
      <c r="I1193" t="s">
        <v>20</v>
      </c>
      <c r="P1193">
        <f t="shared" si="24"/>
        <v>3050</v>
      </c>
      <c r="T1193">
        <f t="shared" si="25"/>
        <v>3050</v>
      </c>
    </row>
    <row r="1194" spans="1:20" x14ac:dyDescent="0.25">
      <c r="A1194" s="1">
        <v>37412</v>
      </c>
      <c r="B1194">
        <v>21</v>
      </c>
      <c r="C1194" t="s">
        <v>20</v>
      </c>
      <c r="D1194">
        <v>29.2</v>
      </c>
      <c r="E1194" s="2" t="s">
        <v>20</v>
      </c>
      <c r="F1194">
        <v>14.5</v>
      </c>
      <c r="G1194" t="s">
        <v>20</v>
      </c>
      <c r="H1194">
        <v>3140</v>
      </c>
      <c r="I1194" t="s">
        <v>20</v>
      </c>
      <c r="P1194">
        <f t="shared" si="24"/>
        <v>3140</v>
      </c>
      <c r="T1194">
        <f t="shared" si="25"/>
        <v>3140</v>
      </c>
    </row>
    <row r="1195" spans="1:20" x14ac:dyDescent="0.25">
      <c r="A1195" s="1">
        <v>37413</v>
      </c>
      <c r="B1195">
        <v>19</v>
      </c>
      <c r="C1195" t="s">
        <v>20</v>
      </c>
      <c r="D1195">
        <v>32.4</v>
      </c>
      <c r="E1195" s="2" t="s">
        <v>20</v>
      </c>
      <c r="F1195">
        <v>14.9</v>
      </c>
      <c r="G1195" t="s">
        <v>20</v>
      </c>
      <c r="H1195">
        <v>3170</v>
      </c>
      <c r="I1195" t="s">
        <v>20</v>
      </c>
      <c r="P1195">
        <f t="shared" si="24"/>
        <v>3170</v>
      </c>
      <c r="T1195">
        <f t="shared" si="25"/>
        <v>3170</v>
      </c>
    </row>
    <row r="1196" spans="1:20" x14ac:dyDescent="0.25">
      <c r="A1196" s="1">
        <v>37414</v>
      </c>
      <c r="B1196">
        <v>19</v>
      </c>
      <c r="C1196" t="s">
        <v>20</v>
      </c>
      <c r="D1196">
        <v>33.299999999999997</v>
      </c>
      <c r="E1196" s="2" t="s">
        <v>20</v>
      </c>
      <c r="F1196">
        <v>15.8</v>
      </c>
      <c r="G1196" t="s">
        <v>20</v>
      </c>
      <c r="H1196">
        <v>3170</v>
      </c>
      <c r="I1196" t="s">
        <v>20</v>
      </c>
      <c r="P1196">
        <f t="shared" si="24"/>
        <v>3170</v>
      </c>
      <c r="T1196">
        <f t="shared" si="25"/>
        <v>3170</v>
      </c>
    </row>
    <row r="1197" spans="1:20" x14ac:dyDescent="0.25">
      <c r="A1197" s="1">
        <v>37415</v>
      </c>
      <c r="B1197">
        <v>17</v>
      </c>
      <c r="C1197" t="s">
        <v>20</v>
      </c>
      <c r="D1197">
        <v>32.1</v>
      </c>
      <c r="E1197" s="2" t="s">
        <v>20</v>
      </c>
      <c r="F1197">
        <v>15</v>
      </c>
      <c r="G1197" t="s">
        <v>20</v>
      </c>
      <c r="H1197">
        <v>3170</v>
      </c>
      <c r="I1197" t="s">
        <v>20</v>
      </c>
      <c r="P1197">
        <f t="shared" si="24"/>
        <v>3170</v>
      </c>
      <c r="T1197">
        <f t="shared" si="25"/>
        <v>3170</v>
      </c>
    </row>
    <row r="1198" spans="1:20" x14ac:dyDescent="0.25">
      <c r="A1198" s="1">
        <v>37416</v>
      </c>
      <c r="B1198">
        <v>17</v>
      </c>
      <c r="C1198" t="s">
        <v>20</v>
      </c>
      <c r="D1198">
        <v>30.8</v>
      </c>
      <c r="E1198" s="2" t="s">
        <v>20</v>
      </c>
      <c r="F1198">
        <v>16.2</v>
      </c>
      <c r="G1198" t="s">
        <v>20</v>
      </c>
      <c r="H1198">
        <v>3170</v>
      </c>
      <c r="I1198" t="s">
        <v>20</v>
      </c>
      <c r="P1198">
        <f t="shared" si="24"/>
        <v>3170</v>
      </c>
      <c r="T1198">
        <f t="shared" si="25"/>
        <v>3170</v>
      </c>
    </row>
    <row r="1199" spans="1:20" x14ac:dyDescent="0.25">
      <c r="A1199" s="1">
        <v>37417</v>
      </c>
      <c r="B1199">
        <v>17</v>
      </c>
      <c r="C1199" t="s">
        <v>20</v>
      </c>
      <c r="D1199">
        <v>29.3</v>
      </c>
      <c r="E1199" s="2" t="s">
        <v>20</v>
      </c>
      <c r="F1199">
        <v>16.3</v>
      </c>
      <c r="G1199" t="s">
        <v>20</v>
      </c>
      <c r="H1199">
        <v>3190</v>
      </c>
      <c r="I1199" t="s">
        <v>20</v>
      </c>
      <c r="P1199">
        <f t="shared" si="24"/>
        <v>3190</v>
      </c>
      <c r="T1199">
        <f t="shared" si="25"/>
        <v>3190</v>
      </c>
    </row>
    <row r="1200" spans="1:20" x14ac:dyDescent="0.25">
      <c r="A1200" s="1">
        <v>37418</v>
      </c>
      <c r="B1200">
        <v>17</v>
      </c>
      <c r="C1200" t="s">
        <v>20</v>
      </c>
      <c r="D1200">
        <v>32.5</v>
      </c>
      <c r="E1200" s="2" t="s">
        <v>20</v>
      </c>
      <c r="F1200">
        <v>15.5</v>
      </c>
      <c r="G1200" t="s">
        <v>20</v>
      </c>
      <c r="H1200">
        <v>3190</v>
      </c>
      <c r="I1200" t="s">
        <v>20</v>
      </c>
      <c r="P1200">
        <f t="shared" ref="P1200:P1263" si="26">_xlfn.PERCENTILE.INC(G1200:N1200,0.01)</f>
        <v>3190</v>
      </c>
      <c r="T1200">
        <f t="shared" ref="T1200:T1263" si="27">_xlfn.PERCENTILE.INC(G1200:N1200,0.99)</f>
        <v>3190</v>
      </c>
    </row>
    <row r="1201" spans="1:20" x14ac:dyDescent="0.25">
      <c r="A1201" s="1">
        <v>37419</v>
      </c>
      <c r="B1201">
        <v>16</v>
      </c>
      <c r="C1201" t="s">
        <v>20</v>
      </c>
      <c r="D1201">
        <v>32.700000000000003</v>
      </c>
      <c r="E1201" s="2" t="s">
        <v>20</v>
      </c>
      <c r="F1201">
        <v>16.899999999999999</v>
      </c>
      <c r="G1201" t="s">
        <v>20</v>
      </c>
      <c r="H1201">
        <v>3190</v>
      </c>
      <c r="I1201" t="s">
        <v>20</v>
      </c>
      <c r="P1201">
        <f t="shared" si="26"/>
        <v>3190</v>
      </c>
      <c r="T1201">
        <f t="shared" si="27"/>
        <v>3190</v>
      </c>
    </row>
    <row r="1202" spans="1:20" x14ac:dyDescent="0.25">
      <c r="A1202" s="1">
        <v>37420</v>
      </c>
      <c r="B1202">
        <v>16</v>
      </c>
      <c r="C1202" t="s">
        <v>20</v>
      </c>
      <c r="D1202">
        <v>28.1</v>
      </c>
      <c r="E1202" s="2" t="s">
        <v>20</v>
      </c>
      <c r="F1202">
        <v>17.2</v>
      </c>
      <c r="G1202" t="s">
        <v>20</v>
      </c>
      <c r="H1202">
        <v>3190</v>
      </c>
      <c r="I1202" t="s">
        <v>20</v>
      </c>
      <c r="P1202">
        <f t="shared" si="26"/>
        <v>3190</v>
      </c>
      <c r="T1202">
        <f t="shared" si="27"/>
        <v>3190</v>
      </c>
    </row>
    <row r="1203" spans="1:20" x14ac:dyDescent="0.25">
      <c r="A1203" s="1">
        <v>37421</v>
      </c>
      <c r="B1203">
        <v>17</v>
      </c>
      <c r="C1203" t="s">
        <v>20</v>
      </c>
      <c r="D1203">
        <v>29.1</v>
      </c>
      <c r="E1203" s="2" t="s">
        <v>20</v>
      </c>
      <c r="F1203">
        <v>15</v>
      </c>
      <c r="G1203" t="s">
        <v>20</v>
      </c>
      <c r="H1203">
        <v>3180</v>
      </c>
      <c r="I1203" t="s">
        <v>20</v>
      </c>
      <c r="P1203">
        <f t="shared" si="26"/>
        <v>3180</v>
      </c>
      <c r="T1203">
        <f t="shared" si="27"/>
        <v>3180</v>
      </c>
    </row>
    <row r="1204" spans="1:20" x14ac:dyDescent="0.25">
      <c r="A1204" s="1">
        <v>37422</v>
      </c>
      <c r="B1204">
        <v>17</v>
      </c>
      <c r="C1204" t="s">
        <v>20</v>
      </c>
      <c r="D1204">
        <v>30</v>
      </c>
      <c r="E1204" s="2" t="s">
        <v>20</v>
      </c>
      <c r="F1204">
        <v>11.3</v>
      </c>
      <c r="G1204" t="s">
        <v>20</v>
      </c>
      <c r="H1204">
        <v>3180</v>
      </c>
      <c r="I1204" t="s">
        <v>20</v>
      </c>
      <c r="P1204">
        <f t="shared" si="26"/>
        <v>3180</v>
      </c>
      <c r="T1204">
        <f t="shared" si="27"/>
        <v>3180</v>
      </c>
    </row>
    <row r="1205" spans="1:20" x14ac:dyDescent="0.25">
      <c r="A1205" s="1">
        <v>37423</v>
      </c>
      <c r="B1205">
        <v>17</v>
      </c>
      <c r="C1205" t="s">
        <v>20</v>
      </c>
      <c r="D1205">
        <v>22.9</v>
      </c>
      <c r="E1205" s="2" t="s">
        <v>20</v>
      </c>
      <c r="F1205">
        <v>9.3000000000000007</v>
      </c>
      <c r="G1205" t="s">
        <v>20</v>
      </c>
      <c r="H1205">
        <v>3130</v>
      </c>
      <c r="I1205" t="s">
        <v>20</v>
      </c>
      <c r="P1205">
        <f t="shared" si="26"/>
        <v>3130</v>
      </c>
      <c r="T1205">
        <f t="shared" si="27"/>
        <v>3130</v>
      </c>
    </row>
    <row r="1206" spans="1:20" x14ac:dyDescent="0.25">
      <c r="A1206" s="1">
        <v>37424</v>
      </c>
      <c r="B1206">
        <v>16</v>
      </c>
      <c r="C1206" t="s">
        <v>20</v>
      </c>
      <c r="D1206">
        <v>26.8</v>
      </c>
      <c r="E1206" s="2" t="s">
        <v>20</v>
      </c>
      <c r="F1206">
        <v>10.8</v>
      </c>
      <c r="G1206" t="s">
        <v>20</v>
      </c>
      <c r="H1206">
        <v>3150</v>
      </c>
      <c r="I1206" t="s">
        <v>20</v>
      </c>
      <c r="P1206">
        <f t="shared" si="26"/>
        <v>3150</v>
      </c>
      <c r="T1206">
        <f t="shared" si="27"/>
        <v>3150</v>
      </c>
    </row>
    <row r="1207" spans="1:20" x14ac:dyDescent="0.25">
      <c r="A1207" s="1">
        <v>37425</v>
      </c>
      <c r="B1207">
        <v>17</v>
      </c>
      <c r="C1207" t="s">
        <v>20</v>
      </c>
      <c r="D1207">
        <v>28.1</v>
      </c>
      <c r="E1207" s="2" t="s">
        <v>20</v>
      </c>
      <c r="F1207">
        <v>13.2</v>
      </c>
      <c r="G1207" t="s">
        <v>20</v>
      </c>
      <c r="H1207">
        <v>3100</v>
      </c>
      <c r="I1207" t="s">
        <v>20</v>
      </c>
      <c r="P1207">
        <f t="shared" si="26"/>
        <v>3100</v>
      </c>
      <c r="T1207">
        <f t="shared" si="27"/>
        <v>3100</v>
      </c>
    </row>
    <row r="1208" spans="1:20" x14ac:dyDescent="0.25">
      <c r="A1208" s="1">
        <v>37426</v>
      </c>
      <c r="B1208">
        <v>16</v>
      </c>
      <c r="C1208" t="s">
        <v>20</v>
      </c>
      <c r="D1208">
        <v>29</v>
      </c>
      <c r="E1208" s="2" t="s">
        <v>20</v>
      </c>
      <c r="F1208">
        <v>14.6</v>
      </c>
      <c r="G1208" t="s">
        <v>20</v>
      </c>
      <c r="H1208">
        <v>3090</v>
      </c>
      <c r="I1208" t="s">
        <v>20</v>
      </c>
      <c r="P1208">
        <f t="shared" si="26"/>
        <v>3090</v>
      </c>
      <c r="T1208">
        <f t="shared" si="27"/>
        <v>3090</v>
      </c>
    </row>
    <row r="1209" spans="1:20" x14ac:dyDescent="0.25">
      <c r="A1209" s="1">
        <v>37427</v>
      </c>
      <c r="B1209">
        <v>16</v>
      </c>
      <c r="C1209" t="s">
        <v>20</v>
      </c>
      <c r="D1209">
        <v>28.2</v>
      </c>
      <c r="E1209" s="2" t="s">
        <v>20</v>
      </c>
      <c r="F1209">
        <v>15.5</v>
      </c>
      <c r="G1209" t="s">
        <v>20</v>
      </c>
      <c r="H1209">
        <v>3040</v>
      </c>
      <c r="I1209" t="s">
        <v>20</v>
      </c>
      <c r="P1209">
        <f t="shared" si="26"/>
        <v>3040</v>
      </c>
      <c r="T1209">
        <f t="shared" si="27"/>
        <v>3040</v>
      </c>
    </row>
    <row r="1210" spans="1:20" x14ac:dyDescent="0.25">
      <c r="A1210" s="1">
        <v>37428</v>
      </c>
      <c r="B1210">
        <v>16</v>
      </c>
      <c r="C1210" t="s">
        <v>20</v>
      </c>
      <c r="D1210">
        <v>28.3</v>
      </c>
      <c r="E1210" s="2" t="s">
        <v>20</v>
      </c>
      <c r="F1210">
        <v>14.4</v>
      </c>
      <c r="G1210" t="s">
        <v>20</v>
      </c>
      <c r="H1210">
        <v>3090</v>
      </c>
      <c r="I1210" t="s">
        <v>20</v>
      </c>
      <c r="P1210">
        <f t="shared" si="26"/>
        <v>3090</v>
      </c>
      <c r="T1210">
        <f t="shared" si="27"/>
        <v>3090</v>
      </c>
    </row>
    <row r="1211" spans="1:20" x14ac:dyDescent="0.25">
      <c r="A1211" s="1">
        <v>37429</v>
      </c>
      <c r="B1211">
        <v>16</v>
      </c>
      <c r="C1211" t="s">
        <v>20</v>
      </c>
      <c r="D1211">
        <v>26.2</v>
      </c>
      <c r="E1211" s="2" t="s">
        <v>20</v>
      </c>
      <c r="F1211">
        <v>15.6</v>
      </c>
      <c r="G1211" t="s">
        <v>20</v>
      </c>
      <c r="H1211">
        <v>3120</v>
      </c>
      <c r="I1211" t="s">
        <v>20</v>
      </c>
      <c r="P1211">
        <f t="shared" si="26"/>
        <v>3120</v>
      </c>
      <c r="T1211">
        <f t="shared" si="27"/>
        <v>3120</v>
      </c>
    </row>
    <row r="1212" spans="1:20" x14ac:dyDescent="0.25">
      <c r="A1212" s="1">
        <v>37430</v>
      </c>
      <c r="B1212">
        <v>16</v>
      </c>
      <c r="C1212" t="s">
        <v>20</v>
      </c>
      <c r="D1212">
        <v>29.4</v>
      </c>
      <c r="E1212" s="2" t="s">
        <v>20</v>
      </c>
      <c r="F1212">
        <v>14.4</v>
      </c>
      <c r="G1212" t="s">
        <v>20</v>
      </c>
      <c r="H1212">
        <v>3140</v>
      </c>
      <c r="I1212" t="s">
        <v>20</v>
      </c>
      <c r="P1212">
        <f t="shared" si="26"/>
        <v>3140</v>
      </c>
      <c r="T1212">
        <f t="shared" si="27"/>
        <v>3140</v>
      </c>
    </row>
    <row r="1213" spans="1:20" x14ac:dyDescent="0.25">
      <c r="A1213" s="1">
        <v>37431</v>
      </c>
      <c r="B1213">
        <v>16</v>
      </c>
      <c r="C1213" t="s">
        <v>20</v>
      </c>
      <c r="D1213">
        <v>32.4</v>
      </c>
      <c r="E1213" s="2" t="s">
        <v>20</v>
      </c>
      <c r="F1213">
        <v>16</v>
      </c>
      <c r="G1213" t="s">
        <v>20</v>
      </c>
      <c r="H1213">
        <v>3190</v>
      </c>
      <c r="I1213" t="s">
        <v>20</v>
      </c>
      <c r="P1213">
        <f t="shared" si="26"/>
        <v>3190</v>
      </c>
      <c r="T1213">
        <f t="shared" si="27"/>
        <v>3190</v>
      </c>
    </row>
    <row r="1214" spans="1:20" x14ac:dyDescent="0.25">
      <c r="A1214" s="1">
        <v>37432</v>
      </c>
      <c r="B1214">
        <v>16</v>
      </c>
      <c r="C1214" t="s">
        <v>20</v>
      </c>
      <c r="D1214">
        <v>33.6</v>
      </c>
      <c r="E1214" s="2" t="s">
        <v>20</v>
      </c>
      <c r="F1214">
        <v>17.600000000000001</v>
      </c>
      <c r="G1214" t="s">
        <v>20</v>
      </c>
      <c r="H1214">
        <v>3210</v>
      </c>
      <c r="I1214" t="s">
        <v>20</v>
      </c>
      <c r="P1214">
        <f t="shared" si="26"/>
        <v>3210</v>
      </c>
      <c r="T1214">
        <f t="shared" si="27"/>
        <v>3210</v>
      </c>
    </row>
    <row r="1215" spans="1:20" x14ac:dyDescent="0.25">
      <c r="A1215" s="1">
        <v>37433</v>
      </c>
      <c r="B1215">
        <v>16</v>
      </c>
      <c r="C1215" t="s">
        <v>20</v>
      </c>
      <c r="D1215">
        <v>33.5</v>
      </c>
      <c r="E1215" s="2" t="s">
        <v>20</v>
      </c>
      <c r="F1215">
        <v>16.8</v>
      </c>
      <c r="G1215" t="s">
        <v>20</v>
      </c>
      <c r="H1215">
        <v>3210</v>
      </c>
      <c r="I1215" t="s">
        <v>20</v>
      </c>
      <c r="P1215">
        <f t="shared" si="26"/>
        <v>3210</v>
      </c>
      <c r="T1215">
        <f t="shared" si="27"/>
        <v>3210</v>
      </c>
    </row>
    <row r="1216" spans="1:20" x14ac:dyDescent="0.25">
      <c r="A1216" s="1">
        <v>37434</v>
      </c>
      <c r="B1216">
        <v>15</v>
      </c>
      <c r="C1216" t="s">
        <v>20</v>
      </c>
      <c r="D1216">
        <v>32.700000000000003</v>
      </c>
      <c r="E1216" s="2" t="s">
        <v>20</v>
      </c>
      <c r="F1216">
        <v>17.7</v>
      </c>
      <c r="G1216" t="s">
        <v>20</v>
      </c>
      <c r="H1216">
        <v>3210</v>
      </c>
      <c r="I1216" t="s">
        <v>20</v>
      </c>
      <c r="P1216">
        <f t="shared" si="26"/>
        <v>3210</v>
      </c>
      <c r="T1216">
        <f t="shared" si="27"/>
        <v>3210</v>
      </c>
    </row>
    <row r="1217" spans="1:20" x14ac:dyDescent="0.25">
      <c r="A1217" s="1">
        <v>37435</v>
      </c>
      <c r="B1217">
        <v>14</v>
      </c>
      <c r="C1217" t="s">
        <v>20</v>
      </c>
      <c r="D1217">
        <v>33.799999999999997</v>
      </c>
      <c r="E1217" s="2" t="s">
        <v>20</v>
      </c>
      <c r="F1217">
        <v>17.2</v>
      </c>
      <c r="G1217" t="s">
        <v>20</v>
      </c>
      <c r="H1217">
        <v>3210</v>
      </c>
      <c r="I1217" t="s">
        <v>20</v>
      </c>
      <c r="P1217">
        <f t="shared" si="26"/>
        <v>3210</v>
      </c>
      <c r="T1217">
        <f t="shared" si="27"/>
        <v>3210</v>
      </c>
    </row>
    <row r="1218" spans="1:20" x14ac:dyDescent="0.25">
      <c r="A1218" s="1">
        <v>37436</v>
      </c>
      <c r="B1218">
        <v>13</v>
      </c>
      <c r="C1218" t="s">
        <v>20</v>
      </c>
      <c r="D1218">
        <v>31.4</v>
      </c>
      <c r="E1218" s="2" t="s">
        <v>20</v>
      </c>
      <c r="F1218">
        <v>18.3</v>
      </c>
      <c r="G1218" t="s">
        <v>20</v>
      </c>
      <c r="H1218">
        <v>3240</v>
      </c>
      <c r="I1218" t="s">
        <v>20</v>
      </c>
      <c r="P1218">
        <f t="shared" si="26"/>
        <v>3240</v>
      </c>
      <c r="T1218">
        <f t="shared" si="27"/>
        <v>3240</v>
      </c>
    </row>
    <row r="1219" spans="1:20" x14ac:dyDescent="0.25">
      <c r="A1219" s="1">
        <v>37437</v>
      </c>
      <c r="B1219">
        <v>12</v>
      </c>
      <c r="C1219" t="s">
        <v>20</v>
      </c>
      <c r="D1219">
        <v>34.299999999999997</v>
      </c>
      <c r="E1219" s="2" t="s">
        <v>20</v>
      </c>
      <c r="F1219">
        <v>18.7</v>
      </c>
      <c r="G1219" t="s">
        <v>20</v>
      </c>
      <c r="H1219">
        <v>3250</v>
      </c>
      <c r="I1219" t="s">
        <v>20</v>
      </c>
      <c r="P1219">
        <f t="shared" si="26"/>
        <v>3250</v>
      </c>
      <c r="T1219">
        <f t="shared" si="27"/>
        <v>3250</v>
      </c>
    </row>
    <row r="1220" spans="1:20" x14ac:dyDescent="0.25">
      <c r="A1220" s="1">
        <v>37438</v>
      </c>
      <c r="B1220">
        <v>12</v>
      </c>
      <c r="C1220" t="s">
        <v>20</v>
      </c>
      <c r="D1220">
        <v>34.299999999999997</v>
      </c>
      <c r="E1220" s="2" t="s">
        <v>20</v>
      </c>
      <c r="F1220">
        <v>19.100000000000001</v>
      </c>
      <c r="G1220" t="s">
        <v>20</v>
      </c>
      <c r="H1220">
        <v>3250</v>
      </c>
      <c r="I1220" t="s">
        <v>20</v>
      </c>
      <c r="P1220">
        <f t="shared" si="26"/>
        <v>3250</v>
      </c>
      <c r="T1220">
        <f t="shared" si="27"/>
        <v>3250</v>
      </c>
    </row>
    <row r="1221" spans="1:20" x14ac:dyDescent="0.25">
      <c r="A1221" s="1">
        <v>37439</v>
      </c>
      <c r="B1221">
        <v>12</v>
      </c>
      <c r="C1221" t="s">
        <v>20</v>
      </c>
      <c r="D1221">
        <v>34.5</v>
      </c>
      <c r="E1221" s="2" t="s">
        <v>20</v>
      </c>
      <c r="F1221">
        <v>19.2</v>
      </c>
      <c r="G1221" t="s">
        <v>20</v>
      </c>
      <c r="H1221">
        <v>3250</v>
      </c>
      <c r="I1221" t="s">
        <v>20</v>
      </c>
      <c r="P1221">
        <f t="shared" si="26"/>
        <v>3250</v>
      </c>
      <c r="T1221">
        <f t="shared" si="27"/>
        <v>3250</v>
      </c>
    </row>
    <row r="1222" spans="1:20" x14ac:dyDescent="0.25">
      <c r="A1222" s="1">
        <v>37440</v>
      </c>
      <c r="B1222">
        <v>11</v>
      </c>
      <c r="C1222" t="s">
        <v>20</v>
      </c>
      <c r="D1222">
        <v>32.6</v>
      </c>
      <c r="E1222" s="2" t="s">
        <v>20</v>
      </c>
      <c r="F1222">
        <v>18.2</v>
      </c>
      <c r="G1222" t="s">
        <v>20</v>
      </c>
      <c r="H1222">
        <v>3260</v>
      </c>
      <c r="I1222" t="s">
        <v>20</v>
      </c>
      <c r="P1222">
        <f t="shared" si="26"/>
        <v>3260</v>
      </c>
      <c r="T1222">
        <f t="shared" si="27"/>
        <v>3260</v>
      </c>
    </row>
    <row r="1223" spans="1:20" x14ac:dyDescent="0.25">
      <c r="A1223" s="1">
        <v>37441</v>
      </c>
      <c r="B1223">
        <v>11</v>
      </c>
      <c r="C1223" t="s">
        <v>20</v>
      </c>
      <c r="D1223">
        <v>29.9</v>
      </c>
      <c r="E1223" s="2" t="s">
        <v>20</v>
      </c>
      <c r="F1223">
        <v>18.5</v>
      </c>
      <c r="G1223" t="s">
        <v>20</v>
      </c>
      <c r="H1223">
        <v>3250</v>
      </c>
      <c r="I1223" t="s">
        <v>20</v>
      </c>
      <c r="P1223">
        <f t="shared" si="26"/>
        <v>3250</v>
      </c>
      <c r="T1223">
        <f t="shared" si="27"/>
        <v>3250</v>
      </c>
    </row>
    <row r="1224" spans="1:20" x14ac:dyDescent="0.25">
      <c r="A1224" s="1">
        <v>37442</v>
      </c>
      <c r="B1224">
        <v>11</v>
      </c>
      <c r="C1224" t="s">
        <v>20</v>
      </c>
      <c r="D1224">
        <v>32</v>
      </c>
      <c r="E1224" s="2" t="s">
        <v>20</v>
      </c>
      <c r="F1224">
        <v>18.5</v>
      </c>
      <c r="G1224" t="s">
        <v>20</v>
      </c>
      <c r="H1224">
        <v>3220</v>
      </c>
      <c r="I1224" t="s">
        <v>20</v>
      </c>
      <c r="P1224">
        <f t="shared" si="26"/>
        <v>3220</v>
      </c>
      <c r="T1224">
        <f t="shared" si="27"/>
        <v>3220</v>
      </c>
    </row>
    <row r="1225" spans="1:20" x14ac:dyDescent="0.25">
      <c r="A1225" s="1">
        <v>37443</v>
      </c>
      <c r="B1225">
        <v>11</v>
      </c>
      <c r="C1225" t="s">
        <v>20</v>
      </c>
      <c r="D1225">
        <v>31.6</v>
      </c>
      <c r="E1225" s="2" t="s">
        <v>20</v>
      </c>
      <c r="F1225">
        <v>19.5</v>
      </c>
      <c r="G1225" t="s">
        <v>20</v>
      </c>
      <c r="H1225">
        <v>3210</v>
      </c>
      <c r="I1225" t="s">
        <v>20</v>
      </c>
      <c r="P1225">
        <f t="shared" si="26"/>
        <v>3210</v>
      </c>
      <c r="T1225">
        <f t="shared" si="27"/>
        <v>3210</v>
      </c>
    </row>
    <row r="1226" spans="1:20" x14ac:dyDescent="0.25">
      <c r="A1226" s="1">
        <v>37444</v>
      </c>
      <c r="B1226">
        <v>11</v>
      </c>
      <c r="C1226" t="s">
        <v>20</v>
      </c>
      <c r="D1226">
        <v>31.1</v>
      </c>
      <c r="E1226" s="2" t="s">
        <v>20</v>
      </c>
      <c r="F1226">
        <v>18.899999999999999</v>
      </c>
      <c r="G1226" t="s">
        <v>20</v>
      </c>
      <c r="H1226">
        <v>3220</v>
      </c>
      <c r="I1226" t="s">
        <v>20</v>
      </c>
      <c r="P1226">
        <f t="shared" si="26"/>
        <v>3220</v>
      </c>
      <c r="T1226">
        <f t="shared" si="27"/>
        <v>3220</v>
      </c>
    </row>
    <row r="1227" spans="1:20" x14ac:dyDescent="0.25">
      <c r="A1227" s="1">
        <v>37445</v>
      </c>
      <c r="B1227">
        <v>11</v>
      </c>
      <c r="C1227" t="s">
        <v>20</v>
      </c>
      <c r="D1227">
        <v>35.299999999999997</v>
      </c>
      <c r="E1227" s="2" t="s">
        <v>20</v>
      </c>
      <c r="F1227">
        <v>19.100000000000001</v>
      </c>
      <c r="G1227" t="s">
        <v>20</v>
      </c>
      <c r="H1227">
        <v>3200</v>
      </c>
      <c r="I1227" t="s">
        <v>20</v>
      </c>
      <c r="P1227">
        <f t="shared" si="26"/>
        <v>3200</v>
      </c>
      <c r="T1227">
        <f t="shared" si="27"/>
        <v>3200</v>
      </c>
    </row>
    <row r="1228" spans="1:20" x14ac:dyDescent="0.25">
      <c r="A1228" s="1">
        <v>37446</v>
      </c>
      <c r="B1228">
        <v>10</v>
      </c>
      <c r="C1228" t="s">
        <v>20</v>
      </c>
      <c r="D1228">
        <v>33.1</v>
      </c>
      <c r="E1228" s="2" t="s">
        <v>20</v>
      </c>
      <c r="F1228">
        <v>19.5</v>
      </c>
      <c r="G1228" t="s">
        <v>20</v>
      </c>
      <c r="H1228">
        <v>3220</v>
      </c>
      <c r="I1228" t="s">
        <v>20</v>
      </c>
      <c r="P1228">
        <f t="shared" si="26"/>
        <v>3220</v>
      </c>
      <c r="T1228">
        <f t="shared" si="27"/>
        <v>3220</v>
      </c>
    </row>
    <row r="1229" spans="1:20" x14ac:dyDescent="0.25">
      <c r="A1229" s="1">
        <v>37447</v>
      </c>
      <c r="B1229">
        <v>9.9</v>
      </c>
      <c r="C1229" t="s">
        <v>20</v>
      </c>
      <c r="D1229">
        <v>34</v>
      </c>
      <c r="E1229" s="2" t="s">
        <v>20</v>
      </c>
      <c r="F1229">
        <v>19</v>
      </c>
      <c r="G1229" t="s">
        <v>20</v>
      </c>
      <c r="H1229">
        <v>3230</v>
      </c>
      <c r="I1229" t="s">
        <v>20</v>
      </c>
      <c r="P1229">
        <f t="shared" si="26"/>
        <v>3230</v>
      </c>
      <c r="T1229">
        <f t="shared" si="27"/>
        <v>3230</v>
      </c>
    </row>
    <row r="1230" spans="1:20" x14ac:dyDescent="0.25">
      <c r="A1230" s="1">
        <v>37448</v>
      </c>
      <c r="B1230">
        <v>10</v>
      </c>
      <c r="C1230" t="s">
        <v>20</v>
      </c>
      <c r="D1230">
        <v>34.9</v>
      </c>
      <c r="E1230" s="2" t="s">
        <v>20</v>
      </c>
      <c r="F1230">
        <v>18.5</v>
      </c>
      <c r="G1230" t="s">
        <v>20</v>
      </c>
      <c r="H1230">
        <v>3190</v>
      </c>
      <c r="I1230" t="s">
        <v>20</v>
      </c>
      <c r="P1230">
        <f t="shared" si="26"/>
        <v>3190</v>
      </c>
      <c r="T1230">
        <f t="shared" si="27"/>
        <v>3190</v>
      </c>
    </row>
    <row r="1231" spans="1:20" x14ac:dyDescent="0.25">
      <c r="A1231" s="1">
        <v>37449</v>
      </c>
      <c r="B1231">
        <v>10</v>
      </c>
      <c r="C1231" t="s">
        <v>20</v>
      </c>
      <c r="D1231">
        <v>33.799999999999997</v>
      </c>
      <c r="E1231" s="2" t="s">
        <v>20</v>
      </c>
      <c r="F1231">
        <v>17.8</v>
      </c>
      <c r="G1231" t="s">
        <v>20</v>
      </c>
      <c r="H1231">
        <v>3220</v>
      </c>
      <c r="I1231" t="s">
        <v>20</v>
      </c>
      <c r="P1231">
        <f t="shared" si="26"/>
        <v>3220</v>
      </c>
      <c r="T1231">
        <f t="shared" si="27"/>
        <v>3220</v>
      </c>
    </row>
    <row r="1232" spans="1:20" x14ac:dyDescent="0.25">
      <c r="A1232" s="1">
        <v>37450</v>
      </c>
      <c r="B1232">
        <v>10</v>
      </c>
      <c r="C1232" t="s">
        <v>20</v>
      </c>
      <c r="D1232">
        <v>32</v>
      </c>
      <c r="E1232" s="2" t="s">
        <v>20</v>
      </c>
      <c r="F1232">
        <v>17.7</v>
      </c>
      <c r="G1232" t="s">
        <v>20</v>
      </c>
      <c r="H1232">
        <v>3210</v>
      </c>
      <c r="I1232" t="s">
        <v>20</v>
      </c>
      <c r="P1232">
        <f t="shared" si="26"/>
        <v>3210</v>
      </c>
      <c r="T1232">
        <f t="shared" si="27"/>
        <v>3210</v>
      </c>
    </row>
    <row r="1233" spans="1:20" x14ac:dyDescent="0.25">
      <c r="A1233" s="1">
        <v>37451</v>
      </c>
      <c r="B1233">
        <v>9.9</v>
      </c>
      <c r="C1233" t="s">
        <v>20</v>
      </c>
      <c r="D1233">
        <v>32.200000000000003</v>
      </c>
      <c r="E1233" s="2" t="s">
        <v>20</v>
      </c>
      <c r="F1233">
        <v>17.8</v>
      </c>
      <c r="G1233" t="s">
        <v>20</v>
      </c>
      <c r="H1233">
        <v>3220</v>
      </c>
      <c r="I1233" t="s">
        <v>20</v>
      </c>
      <c r="P1233">
        <f t="shared" si="26"/>
        <v>3220</v>
      </c>
      <c r="T1233">
        <f t="shared" si="27"/>
        <v>3220</v>
      </c>
    </row>
    <row r="1234" spans="1:20" x14ac:dyDescent="0.25">
      <c r="A1234" s="1">
        <v>37452</v>
      </c>
      <c r="B1234">
        <v>9.8000000000000007</v>
      </c>
      <c r="C1234" t="s">
        <v>20</v>
      </c>
      <c r="D1234">
        <v>31.8</v>
      </c>
      <c r="E1234" s="2" t="s">
        <v>20</v>
      </c>
      <c r="F1234">
        <v>19.3</v>
      </c>
      <c r="G1234" t="s">
        <v>20</v>
      </c>
      <c r="H1234">
        <v>3240</v>
      </c>
      <c r="I1234" t="s">
        <v>20</v>
      </c>
      <c r="P1234">
        <f t="shared" si="26"/>
        <v>3240</v>
      </c>
      <c r="T1234">
        <f t="shared" si="27"/>
        <v>3240</v>
      </c>
    </row>
    <row r="1235" spans="1:20" x14ac:dyDescent="0.25">
      <c r="A1235" s="1">
        <v>37453</v>
      </c>
      <c r="B1235">
        <v>9.3000000000000007</v>
      </c>
      <c r="C1235" t="s">
        <v>20</v>
      </c>
      <c r="D1235">
        <v>31.8</v>
      </c>
      <c r="E1235" s="2" t="s">
        <v>20</v>
      </c>
      <c r="F1235">
        <v>19.5</v>
      </c>
      <c r="G1235" t="s">
        <v>20</v>
      </c>
      <c r="H1235">
        <v>3240</v>
      </c>
      <c r="I1235" t="s">
        <v>20</v>
      </c>
      <c r="P1235">
        <f t="shared" si="26"/>
        <v>3240</v>
      </c>
      <c r="T1235">
        <f t="shared" si="27"/>
        <v>3240</v>
      </c>
    </row>
    <row r="1236" spans="1:20" x14ac:dyDescent="0.25">
      <c r="A1236" s="1">
        <v>37454</v>
      </c>
      <c r="B1236">
        <v>9.3000000000000007</v>
      </c>
      <c r="C1236" t="s">
        <v>20</v>
      </c>
      <c r="D1236">
        <v>31.7</v>
      </c>
      <c r="E1236" s="2" t="s">
        <v>20</v>
      </c>
      <c r="F1236">
        <v>19.3</v>
      </c>
      <c r="G1236" t="s">
        <v>20</v>
      </c>
      <c r="H1236">
        <v>3250</v>
      </c>
      <c r="I1236" t="s">
        <v>20</v>
      </c>
      <c r="P1236">
        <f t="shared" si="26"/>
        <v>3250</v>
      </c>
      <c r="T1236">
        <f t="shared" si="27"/>
        <v>3250</v>
      </c>
    </row>
    <row r="1237" spans="1:20" x14ac:dyDescent="0.25">
      <c r="A1237" s="1">
        <v>37455</v>
      </c>
      <c r="B1237">
        <v>9.5</v>
      </c>
      <c r="C1237" t="s">
        <v>20</v>
      </c>
      <c r="D1237">
        <v>33</v>
      </c>
      <c r="E1237" s="2" t="s">
        <v>20</v>
      </c>
      <c r="F1237">
        <v>19.2</v>
      </c>
      <c r="G1237" t="s">
        <v>20</v>
      </c>
      <c r="H1237">
        <v>3240</v>
      </c>
      <c r="I1237" t="s">
        <v>20</v>
      </c>
      <c r="P1237">
        <f t="shared" si="26"/>
        <v>3240</v>
      </c>
      <c r="T1237">
        <f t="shared" si="27"/>
        <v>3240</v>
      </c>
    </row>
    <row r="1238" spans="1:20" x14ac:dyDescent="0.25">
      <c r="A1238" s="1">
        <v>37456</v>
      </c>
      <c r="B1238">
        <v>9.4</v>
      </c>
      <c r="C1238" t="s">
        <v>20</v>
      </c>
      <c r="D1238">
        <v>32.4</v>
      </c>
      <c r="E1238" s="2" t="s">
        <v>20</v>
      </c>
      <c r="F1238">
        <v>20.5</v>
      </c>
      <c r="G1238" t="s">
        <v>20</v>
      </c>
      <c r="H1238">
        <v>3250</v>
      </c>
      <c r="I1238" t="s">
        <v>20</v>
      </c>
      <c r="P1238">
        <f t="shared" si="26"/>
        <v>3250</v>
      </c>
      <c r="T1238">
        <f t="shared" si="27"/>
        <v>3250</v>
      </c>
    </row>
    <row r="1239" spans="1:20" x14ac:dyDescent="0.25">
      <c r="A1239" s="1">
        <v>37457</v>
      </c>
      <c r="B1239">
        <v>9.3000000000000007</v>
      </c>
      <c r="C1239" t="s">
        <v>20</v>
      </c>
      <c r="D1239">
        <v>31</v>
      </c>
      <c r="E1239" s="2" t="s">
        <v>20</v>
      </c>
      <c r="F1239">
        <v>20.100000000000001</v>
      </c>
      <c r="G1239" t="s">
        <v>20</v>
      </c>
      <c r="H1239">
        <v>3260</v>
      </c>
      <c r="I1239" t="s">
        <v>20</v>
      </c>
      <c r="P1239">
        <f t="shared" si="26"/>
        <v>3260</v>
      </c>
      <c r="T1239">
        <f t="shared" si="27"/>
        <v>3260</v>
      </c>
    </row>
    <row r="1240" spans="1:20" x14ac:dyDescent="0.25">
      <c r="A1240" s="1">
        <v>37458</v>
      </c>
      <c r="B1240">
        <v>9.9</v>
      </c>
      <c r="C1240" t="s">
        <v>20</v>
      </c>
      <c r="D1240">
        <v>29.1</v>
      </c>
      <c r="E1240" s="2" t="s">
        <v>20</v>
      </c>
      <c r="F1240">
        <v>20</v>
      </c>
      <c r="G1240" t="s">
        <v>20</v>
      </c>
      <c r="H1240">
        <v>3230</v>
      </c>
      <c r="I1240" t="s">
        <v>20</v>
      </c>
      <c r="P1240">
        <f t="shared" si="26"/>
        <v>3230</v>
      </c>
      <c r="T1240">
        <f t="shared" si="27"/>
        <v>3230</v>
      </c>
    </row>
    <row r="1241" spans="1:20" x14ac:dyDescent="0.25">
      <c r="A1241" s="1">
        <v>37459</v>
      </c>
      <c r="B1241">
        <v>10</v>
      </c>
      <c r="C1241" t="s">
        <v>20</v>
      </c>
      <c r="D1241">
        <v>30.6</v>
      </c>
      <c r="E1241" s="2" t="s">
        <v>20</v>
      </c>
      <c r="F1241">
        <v>20.3</v>
      </c>
      <c r="G1241" t="s">
        <v>20</v>
      </c>
      <c r="H1241">
        <v>3210</v>
      </c>
      <c r="I1241" t="s">
        <v>20</v>
      </c>
      <c r="P1241">
        <f t="shared" si="26"/>
        <v>3210</v>
      </c>
      <c r="T1241">
        <f t="shared" si="27"/>
        <v>3210</v>
      </c>
    </row>
    <row r="1242" spans="1:20" x14ac:dyDescent="0.25">
      <c r="A1242" s="1">
        <v>37460</v>
      </c>
      <c r="B1242">
        <v>9.6999999999999993</v>
      </c>
      <c r="C1242" t="s">
        <v>20</v>
      </c>
      <c r="D1242">
        <v>30.8</v>
      </c>
      <c r="E1242" s="2" t="s">
        <v>20</v>
      </c>
      <c r="F1242">
        <v>20</v>
      </c>
      <c r="G1242" t="s">
        <v>20</v>
      </c>
      <c r="H1242">
        <v>3240</v>
      </c>
      <c r="I1242" t="s">
        <v>20</v>
      </c>
      <c r="P1242">
        <f t="shared" si="26"/>
        <v>3240</v>
      </c>
      <c r="T1242">
        <f t="shared" si="27"/>
        <v>3240</v>
      </c>
    </row>
    <row r="1243" spans="1:20" x14ac:dyDescent="0.25">
      <c r="A1243" s="1">
        <v>37461</v>
      </c>
      <c r="B1243">
        <v>9.8000000000000007</v>
      </c>
      <c r="C1243" t="s">
        <v>20</v>
      </c>
      <c r="D1243">
        <v>32.4</v>
      </c>
      <c r="E1243" s="2" t="s">
        <v>20</v>
      </c>
      <c r="F1243">
        <v>19.7</v>
      </c>
      <c r="G1243" t="s">
        <v>20</v>
      </c>
      <c r="H1243">
        <v>3230</v>
      </c>
      <c r="I1243" t="s">
        <v>20</v>
      </c>
      <c r="P1243">
        <f t="shared" si="26"/>
        <v>3230</v>
      </c>
      <c r="T1243">
        <f t="shared" si="27"/>
        <v>3230</v>
      </c>
    </row>
    <row r="1244" spans="1:20" x14ac:dyDescent="0.25">
      <c r="A1244" s="1">
        <v>37462</v>
      </c>
      <c r="B1244">
        <v>9.3000000000000007</v>
      </c>
      <c r="C1244" t="s">
        <v>20</v>
      </c>
      <c r="D1244">
        <v>31.7</v>
      </c>
      <c r="E1244" s="2" t="s">
        <v>20</v>
      </c>
      <c r="F1244">
        <v>20.2</v>
      </c>
      <c r="G1244" t="s">
        <v>20</v>
      </c>
      <c r="H1244">
        <v>3210</v>
      </c>
      <c r="I1244" t="s">
        <v>20</v>
      </c>
      <c r="P1244">
        <f t="shared" si="26"/>
        <v>3210</v>
      </c>
      <c r="T1244">
        <f t="shared" si="27"/>
        <v>3210</v>
      </c>
    </row>
    <row r="1245" spans="1:20" x14ac:dyDescent="0.25">
      <c r="A1245" s="1">
        <v>37463</v>
      </c>
      <c r="B1245">
        <v>9.4</v>
      </c>
      <c r="C1245" t="s">
        <v>20</v>
      </c>
      <c r="D1245">
        <v>31.6</v>
      </c>
      <c r="E1245" s="2" t="s">
        <v>20</v>
      </c>
      <c r="F1245">
        <v>20.2</v>
      </c>
      <c r="G1245" t="s">
        <v>20</v>
      </c>
      <c r="H1245">
        <v>3210</v>
      </c>
      <c r="I1245" t="s">
        <v>20</v>
      </c>
      <c r="P1245">
        <f t="shared" si="26"/>
        <v>3210</v>
      </c>
      <c r="T1245">
        <f t="shared" si="27"/>
        <v>3210</v>
      </c>
    </row>
    <row r="1246" spans="1:20" x14ac:dyDescent="0.25">
      <c r="A1246" s="1">
        <v>37464</v>
      </c>
      <c r="B1246">
        <v>9.3000000000000007</v>
      </c>
      <c r="C1246" t="s">
        <v>20</v>
      </c>
      <c r="D1246">
        <v>29.7</v>
      </c>
      <c r="E1246" s="2" t="s">
        <v>20</v>
      </c>
      <c r="F1246">
        <v>20.2</v>
      </c>
      <c r="G1246" t="s">
        <v>20</v>
      </c>
      <c r="H1246">
        <v>3210</v>
      </c>
      <c r="I1246" t="s">
        <v>20</v>
      </c>
      <c r="P1246">
        <f t="shared" si="26"/>
        <v>3210</v>
      </c>
      <c r="T1246">
        <f t="shared" si="27"/>
        <v>3210</v>
      </c>
    </row>
    <row r="1247" spans="1:20" x14ac:dyDescent="0.25">
      <c r="A1247" s="1">
        <v>37465</v>
      </c>
      <c r="B1247">
        <v>9.4</v>
      </c>
      <c r="C1247" t="s">
        <v>20</v>
      </c>
      <c r="D1247">
        <v>31</v>
      </c>
      <c r="E1247" s="2" t="s">
        <v>20</v>
      </c>
      <c r="F1247">
        <v>20.399999999999999</v>
      </c>
      <c r="G1247" t="s">
        <v>20</v>
      </c>
      <c r="H1247">
        <v>3200</v>
      </c>
      <c r="I1247" t="s">
        <v>20</v>
      </c>
      <c r="P1247">
        <f t="shared" si="26"/>
        <v>3200</v>
      </c>
      <c r="T1247">
        <f t="shared" si="27"/>
        <v>3200</v>
      </c>
    </row>
    <row r="1248" spans="1:20" x14ac:dyDescent="0.25">
      <c r="A1248" s="1">
        <v>37466</v>
      </c>
      <c r="B1248">
        <v>9.1</v>
      </c>
      <c r="C1248" t="s">
        <v>20</v>
      </c>
      <c r="D1248">
        <v>30.1</v>
      </c>
      <c r="E1248" s="2" t="s">
        <v>20</v>
      </c>
      <c r="F1248">
        <v>19.899999999999999</v>
      </c>
      <c r="G1248" t="s">
        <v>20</v>
      </c>
      <c r="H1248">
        <v>3200</v>
      </c>
      <c r="I1248" t="s">
        <v>20</v>
      </c>
      <c r="P1248">
        <f t="shared" si="26"/>
        <v>3200</v>
      </c>
      <c r="T1248">
        <f t="shared" si="27"/>
        <v>3200</v>
      </c>
    </row>
    <row r="1249" spans="1:20" x14ac:dyDescent="0.25">
      <c r="A1249" s="1">
        <v>37467</v>
      </c>
      <c r="B1249">
        <v>8.8000000000000007</v>
      </c>
      <c r="C1249" t="s">
        <v>20</v>
      </c>
      <c r="D1249">
        <v>30.5</v>
      </c>
      <c r="E1249" s="2" t="s">
        <v>20</v>
      </c>
      <c r="F1249">
        <v>20.399999999999999</v>
      </c>
      <c r="G1249" t="s">
        <v>20</v>
      </c>
      <c r="H1249">
        <v>3180</v>
      </c>
      <c r="I1249" t="s">
        <v>20</v>
      </c>
      <c r="P1249">
        <f t="shared" si="26"/>
        <v>3180</v>
      </c>
      <c r="T1249">
        <f t="shared" si="27"/>
        <v>3180</v>
      </c>
    </row>
    <row r="1250" spans="1:20" x14ac:dyDescent="0.25">
      <c r="A1250" s="1">
        <v>37468</v>
      </c>
      <c r="B1250">
        <v>8.8000000000000007</v>
      </c>
      <c r="C1250" t="s">
        <v>20</v>
      </c>
      <c r="D1250">
        <v>30.5</v>
      </c>
      <c r="E1250" s="2" t="s">
        <v>20</v>
      </c>
      <c r="F1250">
        <v>19.600000000000001</v>
      </c>
      <c r="G1250" t="s">
        <v>20</v>
      </c>
      <c r="H1250">
        <v>3180</v>
      </c>
      <c r="I1250" t="s">
        <v>20</v>
      </c>
      <c r="P1250">
        <f t="shared" si="26"/>
        <v>3180</v>
      </c>
      <c r="T1250">
        <f t="shared" si="27"/>
        <v>3180</v>
      </c>
    </row>
    <row r="1251" spans="1:20" x14ac:dyDescent="0.25">
      <c r="A1251" s="1">
        <v>37469</v>
      </c>
      <c r="B1251">
        <v>8.8000000000000007</v>
      </c>
      <c r="C1251" t="s">
        <v>20</v>
      </c>
      <c r="D1251">
        <v>26.8</v>
      </c>
      <c r="E1251" s="2" t="s">
        <v>20</v>
      </c>
      <c r="F1251">
        <v>19.399999999999999</v>
      </c>
      <c r="G1251" t="s">
        <v>20</v>
      </c>
      <c r="H1251">
        <v>3190</v>
      </c>
      <c r="I1251" t="s">
        <v>20</v>
      </c>
      <c r="P1251">
        <f t="shared" si="26"/>
        <v>3190</v>
      </c>
      <c r="T1251">
        <f t="shared" si="27"/>
        <v>3190</v>
      </c>
    </row>
    <row r="1252" spans="1:20" x14ac:dyDescent="0.25">
      <c r="A1252" s="1">
        <v>37470</v>
      </c>
      <c r="B1252">
        <v>8.6999999999999993</v>
      </c>
      <c r="C1252" t="s">
        <v>20</v>
      </c>
      <c r="D1252">
        <v>26.8</v>
      </c>
      <c r="E1252" s="2" t="s">
        <v>20</v>
      </c>
      <c r="F1252">
        <v>18.600000000000001</v>
      </c>
      <c r="G1252" t="s">
        <v>20</v>
      </c>
      <c r="H1252">
        <v>3210</v>
      </c>
      <c r="I1252" t="s">
        <v>20</v>
      </c>
      <c r="P1252">
        <f t="shared" si="26"/>
        <v>3210</v>
      </c>
      <c r="T1252">
        <f t="shared" si="27"/>
        <v>3210</v>
      </c>
    </row>
    <row r="1253" spans="1:20" x14ac:dyDescent="0.25">
      <c r="A1253" s="1">
        <v>37471</v>
      </c>
      <c r="B1253">
        <v>8.6</v>
      </c>
      <c r="C1253" t="s">
        <v>20</v>
      </c>
      <c r="D1253">
        <v>27.2</v>
      </c>
      <c r="E1253" s="2" t="s">
        <v>20</v>
      </c>
      <c r="F1253">
        <v>20.2</v>
      </c>
      <c r="G1253" t="s">
        <v>20</v>
      </c>
      <c r="H1253">
        <v>3180</v>
      </c>
      <c r="I1253" t="s">
        <v>20</v>
      </c>
      <c r="P1253">
        <f t="shared" si="26"/>
        <v>3180</v>
      </c>
      <c r="T1253">
        <f t="shared" si="27"/>
        <v>3180</v>
      </c>
    </row>
    <row r="1254" spans="1:20" x14ac:dyDescent="0.25">
      <c r="A1254" s="1">
        <v>37472</v>
      </c>
      <c r="B1254">
        <v>8.9</v>
      </c>
      <c r="C1254" t="s">
        <v>20</v>
      </c>
      <c r="D1254">
        <v>30.2</v>
      </c>
      <c r="E1254" s="2" t="s">
        <v>20</v>
      </c>
      <c r="F1254">
        <v>21.1</v>
      </c>
      <c r="G1254" t="s">
        <v>20</v>
      </c>
      <c r="H1254">
        <v>3220</v>
      </c>
      <c r="I1254" t="s">
        <v>20</v>
      </c>
      <c r="P1254">
        <f t="shared" si="26"/>
        <v>3220</v>
      </c>
      <c r="T1254">
        <f t="shared" si="27"/>
        <v>3220</v>
      </c>
    </row>
    <row r="1255" spans="1:20" x14ac:dyDescent="0.25">
      <c r="A1255" s="1">
        <v>37473</v>
      </c>
      <c r="B1255">
        <v>8.8000000000000007</v>
      </c>
      <c r="C1255" t="s">
        <v>20</v>
      </c>
      <c r="D1255">
        <v>30.3</v>
      </c>
      <c r="E1255" s="2" t="s">
        <v>20</v>
      </c>
      <c r="F1255">
        <v>20.5</v>
      </c>
      <c r="G1255" t="s">
        <v>20</v>
      </c>
      <c r="H1255">
        <v>3220</v>
      </c>
      <c r="I1255" t="s">
        <v>20</v>
      </c>
      <c r="P1255">
        <f t="shared" si="26"/>
        <v>3220</v>
      </c>
      <c r="T1255">
        <f t="shared" si="27"/>
        <v>3220</v>
      </c>
    </row>
    <row r="1256" spans="1:20" x14ac:dyDescent="0.25">
      <c r="A1256" s="1">
        <v>37474</v>
      </c>
      <c r="B1256">
        <v>7.9</v>
      </c>
      <c r="C1256" t="s">
        <v>20</v>
      </c>
      <c r="D1256">
        <v>28</v>
      </c>
      <c r="E1256" s="2" t="s">
        <v>20</v>
      </c>
      <c r="F1256">
        <v>20.6</v>
      </c>
      <c r="G1256" t="s">
        <v>20</v>
      </c>
      <c r="H1256">
        <v>3230</v>
      </c>
      <c r="I1256" t="s">
        <v>20</v>
      </c>
      <c r="P1256">
        <f t="shared" si="26"/>
        <v>3230</v>
      </c>
      <c r="T1256">
        <f t="shared" si="27"/>
        <v>3230</v>
      </c>
    </row>
    <row r="1257" spans="1:20" x14ac:dyDescent="0.25">
      <c r="A1257" s="1">
        <v>37475</v>
      </c>
      <c r="B1257">
        <v>7.9</v>
      </c>
      <c r="C1257" t="s">
        <v>20</v>
      </c>
      <c r="D1257">
        <v>26.1</v>
      </c>
      <c r="E1257" s="2" t="s">
        <v>20</v>
      </c>
      <c r="F1257">
        <v>20.6</v>
      </c>
      <c r="G1257" t="s">
        <v>20</v>
      </c>
      <c r="H1257">
        <v>3250</v>
      </c>
      <c r="I1257" t="s">
        <v>20</v>
      </c>
      <c r="P1257">
        <f t="shared" si="26"/>
        <v>3250</v>
      </c>
      <c r="T1257">
        <f t="shared" si="27"/>
        <v>3250</v>
      </c>
    </row>
    <row r="1258" spans="1:20" x14ac:dyDescent="0.25">
      <c r="A1258" s="1">
        <v>37476</v>
      </c>
      <c r="B1258">
        <v>8.1</v>
      </c>
      <c r="C1258" t="s">
        <v>20</v>
      </c>
      <c r="D1258">
        <v>29.4</v>
      </c>
      <c r="E1258" s="2" t="s">
        <v>20</v>
      </c>
      <c r="F1258">
        <v>20.5</v>
      </c>
      <c r="G1258" t="s">
        <v>20</v>
      </c>
      <c r="H1258">
        <v>3260</v>
      </c>
      <c r="I1258" t="s">
        <v>20</v>
      </c>
      <c r="P1258">
        <f t="shared" si="26"/>
        <v>3260</v>
      </c>
      <c r="T1258">
        <f t="shared" si="27"/>
        <v>3260</v>
      </c>
    </row>
    <row r="1259" spans="1:20" x14ac:dyDescent="0.25">
      <c r="A1259" s="1">
        <v>37477</v>
      </c>
      <c r="B1259">
        <v>8.1999999999999993</v>
      </c>
      <c r="C1259" t="s">
        <v>20</v>
      </c>
      <c r="D1259">
        <v>28.9</v>
      </c>
      <c r="E1259" s="2" t="s">
        <v>20</v>
      </c>
      <c r="F1259">
        <v>20</v>
      </c>
      <c r="G1259" t="s">
        <v>20</v>
      </c>
      <c r="H1259">
        <v>3260</v>
      </c>
      <c r="I1259" t="s">
        <v>20</v>
      </c>
      <c r="P1259">
        <f t="shared" si="26"/>
        <v>3260</v>
      </c>
      <c r="T1259">
        <f t="shared" si="27"/>
        <v>3260</v>
      </c>
    </row>
    <row r="1260" spans="1:20" x14ac:dyDescent="0.25">
      <c r="A1260" s="1">
        <v>37478</v>
      </c>
      <c r="B1260">
        <v>8.5</v>
      </c>
      <c r="C1260" t="s">
        <v>20</v>
      </c>
      <c r="D1260">
        <v>29</v>
      </c>
      <c r="E1260" s="2" t="s">
        <v>20</v>
      </c>
      <c r="F1260">
        <v>20</v>
      </c>
      <c r="G1260" t="s">
        <v>20</v>
      </c>
      <c r="H1260">
        <v>3260</v>
      </c>
      <c r="I1260" t="s">
        <v>20</v>
      </c>
      <c r="P1260">
        <f t="shared" si="26"/>
        <v>3260</v>
      </c>
      <c r="T1260">
        <f t="shared" si="27"/>
        <v>3260</v>
      </c>
    </row>
    <row r="1261" spans="1:20" x14ac:dyDescent="0.25">
      <c r="A1261" s="1">
        <v>37479</v>
      </c>
      <c r="B1261">
        <v>8.1</v>
      </c>
      <c r="C1261" t="s">
        <v>20</v>
      </c>
      <c r="D1261">
        <v>28.9</v>
      </c>
      <c r="E1261" s="2" t="s">
        <v>20</v>
      </c>
      <c r="F1261">
        <v>20.7</v>
      </c>
      <c r="G1261" t="s">
        <v>20</v>
      </c>
      <c r="H1261">
        <v>3270</v>
      </c>
      <c r="I1261" t="s">
        <v>20</v>
      </c>
      <c r="P1261">
        <f t="shared" si="26"/>
        <v>3270</v>
      </c>
      <c r="T1261">
        <f t="shared" si="27"/>
        <v>3270</v>
      </c>
    </row>
    <row r="1262" spans="1:20" x14ac:dyDescent="0.25">
      <c r="A1262" s="1">
        <v>37480</v>
      </c>
      <c r="B1262">
        <v>7.8</v>
      </c>
      <c r="C1262" t="s">
        <v>20</v>
      </c>
      <c r="D1262">
        <v>27.3</v>
      </c>
      <c r="E1262" s="2" t="s">
        <v>20</v>
      </c>
      <c r="F1262">
        <v>19.600000000000001</v>
      </c>
      <c r="G1262" t="s">
        <v>20</v>
      </c>
      <c r="H1262">
        <v>3310</v>
      </c>
      <c r="I1262" t="s">
        <v>20</v>
      </c>
      <c r="P1262">
        <f t="shared" si="26"/>
        <v>3310</v>
      </c>
      <c r="T1262">
        <f t="shared" si="27"/>
        <v>3310</v>
      </c>
    </row>
    <row r="1263" spans="1:20" x14ac:dyDescent="0.25">
      <c r="A1263" s="1">
        <v>37481</v>
      </c>
      <c r="B1263">
        <v>7.8</v>
      </c>
      <c r="C1263" t="s">
        <v>20</v>
      </c>
      <c r="D1263">
        <v>28.2</v>
      </c>
      <c r="E1263" s="2" t="s">
        <v>20</v>
      </c>
      <c r="F1263">
        <v>18.600000000000001</v>
      </c>
      <c r="G1263" t="s">
        <v>20</v>
      </c>
      <c r="H1263">
        <v>3320</v>
      </c>
      <c r="I1263" t="s">
        <v>20</v>
      </c>
      <c r="P1263">
        <f t="shared" si="26"/>
        <v>3320</v>
      </c>
      <c r="T1263">
        <f t="shared" si="27"/>
        <v>3320</v>
      </c>
    </row>
    <row r="1264" spans="1:20" x14ac:dyDescent="0.25">
      <c r="A1264" s="1">
        <v>37482</v>
      </c>
      <c r="B1264">
        <v>8</v>
      </c>
      <c r="C1264" t="s">
        <v>20</v>
      </c>
      <c r="D1264">
        <v>33.200000000000003</v>
      </c>
      <c r="E1264" s="2" t="s">
        <v>20</v>
      </c>
      <c r="F1264">
        <v>14.7</v>
      </c>
      <c r="G1264" t="s">
        <v>20</v>
      </c>
      <c r="H1264">
        <v>3280</v>
      </c>
      <c r="I1264" t="s">
        <v>20</v>
      </c>
      <c r="P1264">
        <f t="shared" ref="P1264:P1327" si="28">_xlfn.PERCENTILE.INC(G1264:N1264,0.01)</f>
        <v>3280</v>
      </c>
      <c r="T1264">
        <f t="shared" ref="T1264:T1327" si="29">_xlfn.PERCENTILE.INC(G1264:N1264,0.99)</f>
        <v>3280</v>
      </c>
    </row>
    <row r="1265" spans="1:20" x14ac:dyDescent="0.25">
      <c r="A1265" s="1">
        <v>37483</v>
      </c>
      <c r="B1265">
        <v>7.7</v>
      </c>
      <c r="C1265" t="s">
        <v>20</v>
      </c>
      <c r="D1265">
        <v>30.6</v>
      </c>
      <c r="E1265" s="2" t="s">
        <v>20</v>
      </c>
      <c r="F1265">
        <v>17.3</v>
      </c>
      <c r="G1265" t="s">
        <v>20</v>
      </c>
      <c r="H1265">
        <v>3290</v>
      </c>
      <c r="I1265" t="s">
        <v>20</v>
      </c>
      <c r="P1265">
        <f t="shared" si="28"/>
        <v>3290</v>
      </c>
      <c r="T1265">
        <f t="shared" si="29"/>
        <v>3290</v>
      </c>
    </row>
    <row r="1266" spans="1:20" x14ac:dyDescent="0.25">
      <c r="A1266" s="1">
        <v>37484</v>
      </c>
      <c r="B1266">
        <v>7.7</v>
      </c>
      <c r="C1266" t="s">
        <v>20</v>
      </c>
      <c r="D1266">
        <v>33.200000000000003</v>
      </c>
      <c r="E1266" s="2" t="s">
        <v>20</v>
      </c>
      <c r="F1266">
        <v>17.100000000000001</v>
      </c>
      <c r="G1266" t="s">
        <v>20</v>
      </c>
      <c r="H1266">
        <v>3280</v>
      </c>
      <c r="I1266" t="s">
        <v>20</v>
      </c>
      <c r="P1266">
        <f t="shared" si="28"/>
        <v>3280</v>
      </c>
      <c r="T1266">
        <f t="shared" si="29"/>
        <v>3280</v>
      </c>
    </row>
    <row r="1267" spans="1:20" x14ac:dyDescent="0.25">
      <c r="A1267" s="1">
        <v>37485</v>
      </c>
      <c r="B1267">
        <v>7.5</v>
      </c>
      <c r="C1267" t="s">
        <v>20</v>
      </c>
      <c r="D1267">
        <v>27.7</v>
      </c>
      <c r="E1267" s="2" t="s">
        <v>20</v>
      </c>
      <c r="F1267">
        <v>14.3</v>
      </c>
      <c r="G1267" t="s">
        <v>20</v>
      </c>
      <c r="H1267">
        <v>3290</v>
      </c>
      <c r="I1267" t="s">
        <v>20</v>
      </c>
      <c r="P1267">
        <f t="shared" si="28"/>
        <v>3290</v>
      </c>
      <c r="T1267">
        <f t="shared" si="29"/>
        <v>3290</v>
      </c>
    </row>
    <row r="1268" spans="1:20" x14ac:dyDescent="0.25">
      <c r="A1268" s="1">
        <v>37486</v>
      </c>
      <c r="B1268">
        <v>8</v>
      </c>
      <c r="C1268" t="s">
        <v>20</v>
      </c>
      <c r="D1268">
        <v>30.7</v>
      </c>
      <c r="E1268" s="2" t="s">
        <v>20</v>
      </c>
      <c r="F1268">
        <v>14.5</v>
      </c>
      <c r="G1268" t="s">
        <v>20</v>
      </c>
      <c r="H1268">
        <v>3270</v>
      </c>
      <c r="I1268" t="s">
        <v>20</v>
      </c>
      <c r="P1268">
        <f t="shared" si="28"/>
        <v>3270</v>
      </c>
      <c r="T1268">
        <f t="shared" si="29"/>
        <v>3270</v>
      </c>
    </row>
    <row r="1269" spans="1:20" x14ac:dyDescent="0.25">
      <c r="A1269" s="1">
        <v>37487</v>
      </c>
      <c r="B1269">
        <v>8.3000000000000007</v>
      </c>
      <c r="C1269" t="s">
        <v>20</v>
      </c>
      <c r="D1269">
        <v>29.5</v>
      </c>
      <c r="E1269" s="2" t="s">
        <v>20</v>
      </c>
      <c r="F1269">
        <v>17.8</v>
      </c>
      <c r="G1269" t="s">
        <v>20</v>
      </c>
      <c r="H1269">
        <v>3250</v>
      </c>
      <c r="I1269" t="s">
        <v>20</v>
      </c>
      <c r="P1269">
        <f t="shared" si="28"/>
        <v>3250</v>
      </c>
      <c r="T1269">
        <f t="shared" si="29"/>
        <v>3250</v>
      </c>
    </row>
    <row r="1270" spans="1:20" x14ac:dyDescent="0.25">
      <c r="A1270" s="1">
        <v>37488</v>
      </c>
      <c r="B1270">
        <v>8.1999999999999993</v>
      </c>
      <c r="C1270" t="s">
        <v>20</v>
      </c>
      <c r="D1270">
        <v>30.7</v>
      </c>
      <c r="E1270" s="2" t="s">
        <v>20</v>
      </c>
      <c r="F1270">
        <v>17.899999999999999</v>
      </c>
      <c r="G1270" t="s">
        <v>20</v>
      </c>
      <c r="H1270">
        <v>3260</v>
      </c>
      <c r="I1270" t="s">
        <v>20</v>
      </c>
      <c r="P1270">
        <f t="shared" si="28"/>
        <v>3260</v>
      </c>
      <c r="T1270">
        <f t="shared" si="29"/>
        <v>3260</v>
      </c>
    </row>
    <row r="1271" spans="1:20" x14ac:dyDescent="0.25">
      <c r="A1271" s="1">
        <v>37489</v>
      </c>
      <c r="B1271">
        <v>8.1</v>
      </c>
      <c r="C1271" t="s">
        <v>20</v>
      </c>
      <c r="D1271">
        <v>32.5</v>
      </c>
      <c r="E1271" s="2" t="s">
        <v>20</v>
      </c>
      <c r="F1271">
        <v>18.7</v>
      </c>
      <c r="G1271" t="s">
        <v>20</v>
      </c>
      <c r="H1271">
        <v>3250</v>
      </c>
      <c r="I1271" t="s">
        <v>20</v>
      </c>
      <c r="P1271">
        <f t="shared" si="28"/>
        <v>3250</v>
      </c>
      <c r="T1271">
        <f t="shared" si="29"/>
        <v>3250</v>
      </c>
    </row>
    <row r="1272" spans="1:20" x14ac:dyDescent="0.25">
      <c r="A1272" s="1">
        <v>37490</v>
      </c>
      <c r="B1272">
        <v>8.5</v>
      </c>
      <c r="C1272" t="s">
        <v>20</v>
      </c>
      <c r="D1272">
        <v>33</v>
      </c>
      <c r="E1272" s="2" t="s">
        <v>20</v>
      </c>
      <c r="F1272">
        <v>19.100000000000001</v>
      </c>
      <c r="G1272" t="s">
        <v>20</v>
      </c>
      <c r="H1272">
        <v>3250</v>
      </c>
      <c r="I1272" t="s">
        <v>20</v>
      </c>
      <c r="P1272">
        <f t="shared" si="28"/>
        <v>3250</v>
      </c>
      <c r="T1272">
        <f t="shared" si="29"/>
        <v>3250</v>
      </c>
    </row>
    <row r="1273" spans="1:20" x14ac:dyDescent="0.25">
      <c r="A1273" s="1">
        <v>37491</v>
      </c>
      <c r="B1273">
        <v>8.3000000000000007</v>
      </c>
      <c r="C1273" t="s">
        <v>20</v>
      </c>
      <c r="D1273">
        <v>31</v>
      </c>
      <c r="E1273" s="2" t="s">
        <v>20</v>
      </c>
      <c r="F1273">
        <v>18.399999999999999</v>
      </c>
      <c r="G1273" t="s">
        <v>20</v>
      </c>
      <c r="H1273">
        <v>3260</v>
      </c>
      <c r="I1273" t="s">
        <v>20</v>
      </c>
      <c r="P1273">
        <f t="shared" si="28"/>
        <v>3260</v>
      </c>
      <c r="T1273">
        <f t="shared" si="29"/>
        <v>3260</v>
      </c>
    </row>
    <row r="1274" spans="1:20" x14ac:dyDescent="0.25">
      <c r="A1274" s="1">
        <v>37492</v>
      </c>
      <c r="B1274">
        <v>8.6999999999999993</v>
      </c>
      <c r="C1274" t="s">
        <v>20</v>
      </c>
      <c r="D1274">
        <v>29.5</v>
      </c>
      <c r="E1274" s="2" t="s">
        <v>20</v>
      </c>
      <c r="F1274">
        <v>18.600000000000001</v>
      </c>
      <c r="G1274" t="s">
        <v>20</v>
      </c>
      <c r="H1274">
        <v>3260</v>
      </c>
      <c r="I1274" t="s">
        <v>20</v>
      </c>
      <c r="P1274">
        <f t="shared" si="28"/>
        <v>3260</v>
      </c>
      <c r="T1274">
        <f t="shared" si="29"/>
        <v>3260</v>
      </c>
    </row>
    <row r="1275" spans="1:20" x14ac:dyDescent="0.25">
      <c r="A1275" s="1">
        <v>37493</v>
      </c>
      <c r="B1275">
        <v>8.5</v>
      </c>
      <c r="C1275" t="s">
        <v>20</v>
      </c>
      <c r="D1275">
        <v>31.3</v>
      </c>
      <c r="E1275" s="2" t="s">
        <v>20</v>
      </c>
      <c r="F1275">
        <v>19.5</v>
      </c>
      <c r="G1275" t="s">
        <v>20</v>
      </c>
      <c r="H1275">
        <v>3270</v>
      </c>
      <c r="I1275" t="s">
        <v>20</v>
      </c>
      <c r="P1275">
        <f t="shared" si="28"/>
        <v>3270</v>
      </c>
      <c r="T1275">
        <f t="shared" si="29"/>
        <v>3270</v>
      </c>
    </row>
    <row r="1276" spans="1:20" x14ac:dyDescent="0.25">
      <c r="A1276" s="1">
        <v>37494</v>
      </c>
      <c r="B1276">
        <v>8</v>
      </c>
      <c r="C1276" t="s">
        <v>20</v>
      </c>
      <c r="D1276">
        <v>33.9</v>
      </c>
      <c r="E1276" s="2" t="s">
        <v>20</v>
      </c>
      <c r="F1276">
        <v>18.7</v>
      </c>
      <c r="G1276" t="s">
        <v>20</v>
      </c>
      <c r="H1276">
        <v>3280</v>
      </c>
      <c r="I1276" t="s">
        <v>20</v>
      </c>
      <c r="P1276">
        <f t="shared" si="28"/>
        <v>3280</v>
      </c>
      <c r="T1276">
        <f t="shared" si="29"/>
        <v>3280</v>
      </c>
    </row>
    <row r="1277" spans="1:20" x14ac:dyDescent="0.25">
      <c r="A1277" s="1">
        <v>37495</v>
      </c>
      <c r="B1277">
        <v>8.1999999999999993</v>
      </c>
      <c r="C1277" t="s">
        <v>20</v>
      </c>
      <c r="D1277">
        <v>30.2</v>
      </c>
      <c r="E1277" s="2" t="s">
        <v>20</v>
      </c>
      <c r="F1277">
        <v>17.8</v>
      </c>
      <c r="G1277" t="s">
        <v>20</v>
      </c>
      <c r="H1277">
        <v>3280</v>
      </c>
      <c r="I1277" t="s">
        <v>20</v>
      </c>
      <c r="P1277">
        <f t="shared" si="28"/>
        <v>3280</v>
      </c>
      <c r="T1277">
        <f t="shared" si="29"/>
        <v>3280</v>
      </c>
    </row>
    <row r="1278" spans="1:20" x14ac:dyDescent="0.25">
      <c r="A1278" s="1">
        <v>37496</v>
      </c>
      <c r="B1278">
        <v>22</v>
      </c>
      <c r="C1278" t="s">
        <v>21</v>
      </c>
      <c r="D1278">
        <v>30.2</v>
      </c>
      <c r="E1278" s="2" t="s">
        <v>20</v>
      </c>
      <c r="F1278">
        <v>15.2</v>
      </c>
      <c r="G1278" t="s">
        <v>20</v>
      </c>
      <c r="H1278">
        <v>2960</v>
      </c>
      <c r="I1278" t="s">
        <v>20</v>
      </c>
      <c r="P1278">
        <f t="shared" si="28"/>
        <v>2960</v>
      </c>
      <c r="T1278">
        <f t="shared" si="29"/>
        <v>2960</v>
      </c>
    </row>
    <row r="1279" spans="1:20" x14ac:dyDescent="0.25">
      <c r="A1279" s="1">
        <v>37497</v>
      </c>
      <c r="B1279">
        <v>148</v>
      </c>
      <c r="C1279" t="s">
        <v>20</v>
      </c>
      <c r="D1279">
        <v>24.8</v>
      </c>
      <c r="E1279" s="2" t="s">
        <v>20</v>
      </c>
      <c r="F1279">
        <v>11.7</v>
      </c>
      <c r="G1279" t="s">
        <v>20</v>
      </c>
      <c r="H1279">
        <v>1180</v>
      </c>
      <c r="I1279" t="s">
        <v>20</v>
      </c>
      <c r="P1279">
        <f t="shared" si="28"/>
        <v>1180</v>
      </c>
      <c r="T1279">
        <f t="shared" si="29"/>
        <v>1180</v>
      </c>
    </row>
    <row r="1280" spans="1:20" x14ac:dyDescent="0.25">
      <c r="A1280" s="1">
        <v>37498</v>
      </c>
      <c r="B1280">
        <v>36</v>
      </c>
      <c r="C1280" t="s">
        <v>20</v>
      </c>
      <c r="D1280">
        <v>29.9</v>
      </c>
      <c r="E1280" s="2" t="s">
        <v>20</v>
      </c>
      <c r="F1280">
        <v>16.600000000000001</v>
      </c>
      <c r="G1280" t="s">
        <v>20</v>
      </c>
      <c r="H1280">
        <v>2790</v>
      </c>
      <c r="I1280" t="s">
        <v>20</v>
      </c>
      <c r="P1280">
        <f t="shared" si="28"/>
        <v>2790</v>
      </c>
      <c r="T1280">
        <f t="shared" si="29"/>
        <v>2790</v>
      </c>
    </row>
    <row r="1281" spans="1:20" x14ac:dyDescent="0.25">
      <c r="A1281" s="1">
        <v>37499</v>
      </c>
      <c r="B1281">
        <v>22</v>
      </c>
      <c r="C1281" t="s">
        <v>20</v>
      </c>
      <c r="D1281">
        <v>31.6</v>
      </c>
      <c r="E1281" s="2" t="s">
        <v>20</v>
      </c>
      <c r="F1281">
        <v>18.100000000000001</v>
      </c>
      <c r="G1281" t="s">
        <v>20</v>
      </c>
      <c r="H1281">
        <v>3120</v>
      </c>
      <c r="I1281" t="s">
        <v>20</v>
      </c>
      <c r="P1281">
        <f t="shared" si="28"/>
        <v>3120</v>
      </c>
      <c r="T1281">
        <f t="shared" si="29"/>
        <v>3120</v>
      </c>
    </row>
    <row r="1282" spans="1:20" x14ac:dyDescent="0.25">
      <c r="A1282" s="1">
        <v>37500</v>
      </c>
      <c r="B1282">
        <v>17</v>
      </c>
      <c r="C1282" t="s">
        <v>20</v>
      </c>
      <c r="D1282">
        <v>30.6</v>
      </c>
      <c r="E1282" s="2" t="s">
        <v>20</v>
      </c>
      <c r="F1282">
        <v>18</v>
      </c>
      <c r="G1282" t="s">
        <v>20</v>
      </c>
      <c r="H1282">
        <v>3230</v>
      </c>
      <c r="I1282" t="s">
        <v>20</v>
      </c>
      <c r="P1282">
        <f t="shared" si="28"/>
        <v>3230</v>
      </c>
      <c r="T1282">
        <f t="shared" si="29"/>
        <v>3230</v>
      </c>
    </row>
    <row r="1283" spans="1:20" x14ac:dyDescent="0.25">
      <c r="A1283" s="1">
        <v>37501</v>
      </c>
      <c r="B1283">
        <v>15</v>
      </c>
      <c r="C1283" t="s">
        <v>20</v>
      </c>
      <c r="D1283">
        <v>28.6</v>
      </c>
      <c r="E1283" s="2" t="s">
        <v>20</v>
      </c>
      <c r="F1283">
        <v>17.399999999999999</v>
      </c>
      <c r="G1283" t="s">
        <v>20</v>
      </c>
      <c r="H1283">
        <v>3260</v>
      </c>
      <c r="I1283" t="s">
        <v>20</v>
      </c>
      <c r="P1283">
        <f t="shared" si="28"/>
        <v>3260</v>
      </c>
      <c r="T1283">
        <f t="shared" si="29"/>
        <v>3260</v>
      </c>
    </row>
    <row r="1284" spans="1:20" x14ac:dyDescent="0.25">
      <c r="A1284" s="1">
        <v>37502</v>
      </c>
      <c r="B1284">
        <v>14</v>
      </c>
      <c r="C1284" t="s">
        <v>20</v>
      </c>
      <c r="D1284">
        <v>27.3</v>
      </c>
      <c r="E1284" s="2" t="s">
        <v>20</v>
      </c>
      <c r="F1284">
        <v>16.2</v>
      </c>
      <c r="G1284" t="s">
        <v>20</v>
      </c>
      <c r="H1284">
        <v>3250</v>
      </c>
      <c r="I1284" t="s">
        <v>20</v>
      </c>
      <c r="P1284">
        <f t="shared" si="28"/>
        <v>3250</v>
      </c>
      <c r="T1284">
        <f t="shared" si="29"/>
        <v>3250</v>
      </c>
    </row>
    <row r="1285" spans="1:20" x14ac:dyDescent="0.25">
      <c r="A1285" s="1">
        <v>37503</v>
      </c>
      <c r="B1285">
        <v>15</v>
      </c>
      <c r="C1285" t="s">
        <v>20</v>
      </c>
      <c r="D1285">
        <v>30.3</v>
      </c>
      <c r="E1285" s="2" t="s">
        <v>20</v>
      </c>
      <c r="F1285">
        <v>17.2</v>
      </c>
      <c r="G1285" t="s">
        <v>20</v>
      </c>
      <c r="H1285">
        <v>3180</v>
      </c>
      <c r="I1285" t="s">
        <v>20</v>
      </c>
      <c r="P1285">
        <f t="shared" si="28"/>
        <v>3180</v>
      </c>
      <c r="T1285">
        <f t="shared" si="29"/>
        <v>3180</v>
      </c>
    </row>
    <row r="1286" spans="1:20" x14ac:dyDescent="0.25">
      <c r="A1286" s="1">
        <v>37504</v>
      </c>
      <c r="B1286">
        <v>15</v>
      </c>
      <c r="C1286" t="s">
        <v>20</v>
      </c>
      <c r="D1286">
        <v>30.6</v>
      </c>
      <c r="E1286" s="2" t="s">
        <v>20</v>
      </c>
      <c r="F1286">
        <v>16.600000000000001</v>
      </c>
      <c r="G1286" t="s">
        <v>20</v>
      </c>
      <c r="H1286">
        <v>3190</v>
      </c>
      <c r="I1286" t="s">
        <v>20</v>
      </c>
      <c r="P1286">
        <f t="shared" si="28"/>
        <v>3190</v>
      </c>
      <c r="T1286">
        <f t="shared" si="29"/>
        <v>3190</v>
      </c>
    </row>
    <row r="1287" spans="1:20" x14ac:dyDescent="0.25">
      <c r="A1287" s="1">
        <v>37505</v>
      </c>
      <c r="B1287">
        <v>12</v>
      </c>
      <c r="C1287" t="s">
        <v>20</v>
      </c>
      <c r="D1287">
        <v>30.8</v>
      </c>
      <c r="E1287" s="2" t="s">
        <v>20</v>
      </c>
      <c r="F1287">
        <v>17.3</v>
      </c>
      <c r="G1287" t="s">
        <v>20</v>
      </c>
      <c r="H1287">
        <v>3200</v>
      </c>
      <c r="I1287" t="s">
        <v>20</v>
      </c>
      <c r="P1287">
        <f t="shared" si="28"/>
        <v>3200</v>
      </c>
      <c r="T1287">
        <f t="shared" si="29"/>
        <v>3200</v>
      </c>
    </row>
    <row r="1288" spans="1:20" x14ac:dyDescent="0.25">
      <c r="A1288" s="1">
        <v>37506</v>
      </c>
      <c r="B1288">
        <v>13</v>
      </c>
      <c r="C1288" t="s">
        <v>20</v>
      </c>
      <c r="D1288">
        <v>30.2</v>
      </c>
      <c r="E1288" s="2" t="s">
        <v>20</v>
      </c>
      <c r="F1288">
        <v>17.8</v>
      </c>
      <c r="G1288" t="s">
        <v>20</v>
      </c>
      <c r="H1288">
        <v>3230</v>
      </c>
      <c r="I1288" t="s">
        <v>20</v>
      </c>
      <c r="P1288">
        <f t="shared" si="28"/>
        <v>3230</v>
      </c>
      <c r="T1288">
        <f t="shared" si="29"/>
        <v>3230</v>
      </c>
    </row>
    <row r="1289" spans="1:20" x14ac:dyDescent="0.25">
      <c r="A1289" s="1">
        <v>37507</v>
      </c>
      <c r="B1289">
        <v>14</v>
      </c>
      <c r="C1289" t="s">
        <v>20</v>
      </c>
      <c r="D1289">
        <v>30</v>
      </c>
      <c r="E1289" s="2" t="s">
        <v>20</v>
      </c>
      <c r="F1289">
        <v>17.399999999999999</v>
      </c>
      <c r="G1289" t="s">
        <v>20</v>
      </c>
      <c r="H1289">
        <v>3240</v>
      </c>
      <c r="I1289" t="s">
        <v>20</v>
      </c>
      <c r="P1289">
        <f t="shared" si="28"/>
        <v>3240</v>
      </c>
      <c r="T1289">
        <f t="shared" si="29"/>
        <v>3240</v>
      </c>
    </row>
    <row r="1290" spans="1:20" x14ac:dyDescent="0.25">
      <c r="A1290" s="1">
        <v>37508</v>
      </c>
      <c r="B1290">
        <v>14</v>
      </c>
      <c r="C1290" t="s">
        <v>20</v>
      </c>
      <c r="D1290">
        <v>29.9</v>
      </c>
      <c r="E1290" s="2" t="s">
        <v>20</v>
      </c>
      <c r="F1290">
        <v>17.8</v>
      </c>
      <c r="G1290" t="s">
        <v>20</v>
      </c>
      <c r="H1290">
        <v>3160</v>
      </c>
      <c r="I1290" t="s">
        <v>20</v>
      </c>
      <c r="P1290">
        <f t="shared" si="28"/>
        <v>3160</v>
      </c>
      <c r="T1290">
        <f t="shared" si="29"/>
        <v>3160</v>
      </c>
    </row>
    <row r="1291" spans="1:20" x14ac:dyDescent="0.25">
      <c r="A1291" s="1">
        <v>37509</v>
      </c>
      <c r="B1291">
        <v>21</v>
      </c>
      <c r="C1291" t="s">
        <v>20</v>
      </c>
      <c r="D1291">
        <v>20.9</v>
      </c>
      <c r="E1291" s="2" t="s">
        <v>20</v>
      </c>
      <c r="F1291">
        <v>17</v>
      </c>
      <c r="G1291" t="s">
        <v>20</v>
      </c>
      <c r="H1291">
        <v>2920</v>
      </c>
      <c r="I1291" t="s">
        <v>20</v>
      </c>
      <c r="P1291">
        <f t="shared" si="28"/>
        <v>2920</v>
      </c>
      <c r="T1291">
        <f t="shared" si="29"/>
        <v>2920</v>
      </c>
    </row>
    <row r="1292" spans="1:20" x14ac:dyDescent="0.25">
      <c r="A1292" s="1">
        <v>37510</v>
      </c>
      <c r="B1292">
        <v>16</v>
      </c>
      <c r="C1292" t="s">
        <v>20</v>
      </c>
      <c r="D1292">
        <v>24.1</v>
      </c>
      <c r="E1292" s="2" t="s">
        <v>20</v>
      </c>
      <c r="F1292">
        <v>16.5</v>
      </c>
      <c r="G1292" t="s">
        <v>20</v>
      </c>
      <c r="H1292">
        <v>2970</v>
      </c>
      <c r="I1292" t="s">
        <v>20</v>
      </c>
      <c r="P1292">
        <f t="shared" si="28"/>
        <v>2970</v>
      </c>
      <c r="T1292">
        <f t="shared" si="29"/>
        <v>2970</v>
      </c>
    </row>
    <row r="1293" spans="1:20" x14ac:dyDescent="0.25">
      <c r="A1293" s="1">
        <v>37511</v>
      </c>
      <c r="B1293">
        <v>14</v>
      </c>
      <c r="C1293" t="s">
        <v>20</v>
      </c>
      <c r="D1293">
        <v>28.4</v>
      </c>
      <c r="E1293" s="2" t="s">
        <v>20</v>
      </c>
      <c r="F1293">
        <v>16.399999999999999</v>
      </c>
      <c r="G1293" t="s">
        <v>20</v>
      </c>
      <c r="H1293">
        <v>3020</v>
      </c>
      <c r="I1293" t="s">
        <v>20</v>
      </c>
      <c r="P1293">
        <f t="shared" si="28"/>
        <v>3020</v>
      </c>
      <c r="T1293">
        <f t="shared" si="29"/>
        <v>3020</v>
      </c>
    </row>
    <row r="1294" spans="1:20" x14ac:dyDescent="0.25">
      <c r="A1294" s="1">
        <v>37512</v>
      </c>
      <c r="B1294">
        <v>19</v>
      </c>
      <c r="C1294" t="s">
        <v>20</v>
      </c>
      <c r="D1294">
        <v>27.4</v>
      </c>
      <c r="E1294" s="2" t="s">
        <v>20</v>
      </c>
      <c r="F1294">
        <v>16.600000000000001</v>
      </c>
      <c r="G1294" t="s">
        <v>20</v>
      </c>
      <c r="H1294">
        <v>2830</v>
      </c>
      <c r="I1294" t="s">
        <v>20</v>
      </c>
      <c r="P1294">
        <f t="shared" si="28"/>
        <v>2830</v>
      </c>
      <c r="T1294">
        <f t="shared" si="29"/>
        <v>2830</v>
      </c>
    </row>
    <row r="1295" spans="1:20" x14ac:dyDescent="0.25">
      <c r="A1295" s="1">
        <v>37513</v>
      </c>
      <c r="B1295">
        <v>32</v>
      </c>
      <c r="C1295" t="s">
        <v>20</v>
      </c>
      <c r="D1295">
        <v>25.6</v>
      </c>
      <c r="E1295" s="2" t="s">
        <v>20</v>
      </c>
      <c r="F1295">
        <v>15.9</v>
      </c>
      <c r="G1295" t="s">
        <v>20</v>
      </c>
      <c r="H1295">
        <v>2560</v>
      </c>
      <c r="I1295" t="s">
        <v>20</v>
      </c>
      <c r="P1295">
        <f t="shared" si="28"/>
        <v>2560</v>
      </c>
      <c r="T1295">
        <f t="shared" si="29"/>
        <v>2560</v>
      </c>
    </row>
    <row r="1296" spans="1:20" x14ac:dyDescent="0.25">
      <c r="A1296" s="1">
        <v>37514</v>
      </c>
      <c r="B1296">
        <v>23</v>
      </c>
      <c r="C1296" t="s">
        <v>20</v>
      </c>
      <c r="D1296">
        <v>27.8</v>
      </c>
      <c r="E1296" s="2" t="s">
        <v>20</v>
      </c>
      <c r="F1296">
        <v>14.6</v>
      </c>
      <c r="G1296" t="s">
        <v>20</v>
      </c>
      <c r="H1296">
        <v>2910</v>
      </c>
      <c r="I1296" t="s">
        <v>20</v>
      </c>
      <c r="P1296">
        <f t="shared" si="28"/>
        <v>2910</v>
      </c>
      <c r="T1296">
        <f t="shared" si="29"/>
        <v>2910</v>
      </c>
    </row>
    <row r="1297" spans="1:20" x14ac:dyDescent="0.25">
      <c r="A1297" s="1">
        <v>37515</v>
      </c>
      <c r="B1297">
        <v>19</v>
      </c>
      <c r="C1297" t="s">
        <v>20</v>
      </c>
      <c r="D1297">
        <v>27.7</v>
      </c>
      <c r="E1297" s="2" t="s">
        <v>20</v>
      </c>
      <c r="F1297">
        <v>13.9</v>
      </c>
      <c r="G1297" t="s">
        <v>20</v>
      </c>
      <c r="H1297">
        <v>2990</v>
      </c>
      <c r="I1297" t="s">
        <v>20</v>
      </c>
      <c r="P1297">
        <f t="shared" si="28"/>
        <v>2990</v>
      </c>
      <c r="T1297">
        <f t="shared" si="29"/>
        <v>2990</v>
      </c>
    </row>
    <row r="1298" spans="1:20" x14ac:dyDescent="0.25">
      <c r="A1298" s="1">
        <v>37516</v>
      </c>
      <c r="B1298">
        <v>18</v>
      </c>
      <c r="C1298" t="s">
        <v>20</v>
      </c>
      <c r="D1298">
        <v>26.1</v>
      </c>
      <c r="E1298" s="2" t="s">
        <v>20</v>
      </c>
      <c r="F1298">
        <v>14.6</v>
      </c>
      <c r="G1298" t="s">
        <v>20</v>
      </c>
      <c r="H1298">
        <v>3020</v>
      </c>
      <c r="I1298" t="s">
        <v>20</v>
      </c>
      <c r="P1298">
        <f t="shared" si="28"/>
        <v>3020</v>
      </c>
      <c r="T1298">
        <f t="shared" si="29"/>
        <v>3020</v>
      </c>
    </row>
    <row r="1299" spans="1:20" x14ac:dyDescent="0.25">
      <c r="A1299" s="1">
        <v>37517</v>
      </c>
      <c r="B1299">
        <v>19</v>
      </c>
      <c r="C1299" t="s">
        <v>20</v>
      </c>
      <c r="D1299">
        <v>19.3</v>
      </c>
      <c r="E1299" s="2" t="s">
        <v>20</v>
      </c>
      <c r="F1299">
        <v>15</v>
      </c>
      <c r="G1299" t="s">
        <v>20</v>
      </c>
      <c r="H1299">
        <v>2990</v>
      </c>
      <c r="I1299" t="s">
        <v>20</v>
      </c>
      <c r="P1299">
        <f t="shared" si="28"/>
        <v>2990</v>
      </c>
      <c r="T1299">
        <f t="shared" si="29"/>
        <v>2990</v>
      </c>
    </row>
    <row r="1300" spans="1:20" x14ac:dyDescent="0.25">
      <c r="A1300" s="1">
        <v>37518</v>
      </c>
      <c r="B1300">
        <v>18</v>
      </c>
      <c r="C1300" t="s">
        <v>20</v>
      </c>
      <c r="D1300">
        <v>21.9</v>
      </c>
      <c r="E1300" s="2" t="s">
        <v>20</v>
      </c>
      <c r="F1300">
        <v>12</v>
      </c>
      <c r="G1300" t="s">
        <v>20</v>
      </c>
      <c r="H1300">
        <v>3010</v>
      </c>
      <c r="I1300" t="s">
        <v>20</v>
      </c>
      <c r="P1300">
        <f t="shared" si="28"/>
        <v>3010</v>
      </c>
      <c r="T1300">
        <f t="shared" si="29"/>
        <v>3010</v>
      </c>
    </row>
    <row r="1301" spans="1:20" x14ac:dyDescent="0.25">
      <c r="A1301" s="1">
        <v>37519</v>
      </c>
      <c r="B1301">
        <v>19</v>
      </c>
      <c r="C1301" t="s">
        <v>20</v>
      </c>
      <c r="D1301">
        <v>25.5</v>
      </c>
      <c r="E1301" s="2" t="s">
        <v>20</v>
      </c>
      <c r="F1301">
        <v>11</v>
      </c>
      <c r="G1301" t="s">
        <v>20</v>
      </c>
      <c r="H1301">
        <v>3020</v>
      </c>
      <c r="I1301" t="s">
        <v>20</v>
      </c>
      <c r="P1301">
        <f t="shared" si="28"/>
        <v>3020</v>
      </c>
      <c r="T1301">
        <f t="shared" si="29"/>
        <v>3020</v>
      </c>
    </row>
    <row r="1302" spans="1:20" x14ac:dyDescent="0.25">
      <c r="A1302" s="1">
        <v>37520</v>
      </c>
      <c r="B1302">
        <v>15</v>
      </c>
      <c r="C1302" t="s">
        <v>20</v>
      </c>
      <c r="D1302">
        <v>23.8</v>
      </c>
      <c r="E1302" s="2" t="s">
        <v>20</v>
      </c>
      <c r="F1302">
        <v>12.8</v>
      </c>
      <c r="G1302" t="s">
        <v>20</v>
      </c>
      <c r="H1302">
        <v>3050</v>
      </c>
      <c r="I1302" t="s">
        <v>20</v>
      </c>
      <c r="P1302">
        <f t="shared" si="28"/>
        <v>3050</v>
      </c>
      <c r="T1302">
        <f t="shared" si="29"/>
        <v>3050</v>
      </c>
    </row>
    <row r="1303" spans="1:20" x14ac:dyDescent="0.25">
      <c r="A1303" s="1">
        <v>37521</v>
      </c>
      <c r="B1303">
        <v>15</v>
      </c>
      <c r="C1303" t="s">
        <v>20</v>
      </c>
      <c r="D1303">
        <v>23.1</v>
      </c>
      <c r="E1303" s="2" t="s">
        <v>20</v>
      </c>
      <c r="F1303">
        <v>10.9</v>
      </c>
      <c r="G1303" t="s">
        <v>20</v>
      </c>
      <c r="H1303">
        <v>3060</v>
      </c>
      <c r="I1303" t="s">
        <v>20</v>
      </c>
      <c r="P1303">
        <f t="shared" si="28"/>
        <v>3060</v>
      </c>
      <c r="T1303">
        <f t="shared" si="29"/>
        <v>3060</v>
      </c>
    </row>
    <row r="1304" spans="1:20" x14ac:dyDescent="0.25">
      <c r="A1304" s="1">
        <v>37522</v>
      </c>
      <c r="B1304">
        <v>15</v>
      </c>
      <c r="C1304" t="s">
        <v>20</v>
      </c>
      <c r="D1304">
        <v>23.3</v>
      </c>
      <c r="E1304" s="2" t="s">
        <v>20</v>
      </c>
      <c r="F1304">
        <v>11.9</v>
      </c>
      <c r="G1304" t="s">
        <v>20</v>
      </c>
      <c r="H1304">
        <v>3060</v>
      </c>
      <c r="I1304" t="s">
        <v>20</v>
      </c>
      <c r="P1304">
        <f t="shared" si="28"/>
        <v>3060</v>
      </c>
      <c r="T1304">
        <f t="shared" si="29"/>
        <v>3060</v>
      </c>
    </row>
    <row r="1305" spans="1:20" x14ac:dyDescent="0.25">
      <c r="A1305" s="1">
        <v>37523</v>
      </c>
      <c r="B1305">
        <v>14</v>
      </c>
      <c r="C1305" t="s">
        <v>20</v>
      </c>
      <c r="D1305">
        <v>26.6</v>
      </c>
      <c r="E1305" s="2" t="s">
        <v>20</v>
      </c>
      <c r="F1305">
        <v>13.5</v>
      </c>
      <c r="G1305" t="s">
        <v>20</v>
      </c>
      <c r="H1305">
        <v>3080</v>
      </c>
      <c r="I1305" t="s">
        <v>20</v>
      </c>
      <c r="P1305">
        <f t="shared" si="28"/>
        <v>3080</v>
      </c>
      <c r="T1305">
        <f t="shared" si="29"/>
        <v>3080</v>
      </c>
    </row>
    <row r="1306" spans="1:20" x14ac:dyDescent="0.25">
      <c r="A1306" s="1">
        <v>37524</v>
      </c>
      <c r="B1306">
        <v>14</v>
      </c>
      <c r="C1306" t="s">
        <v>20</v>
      </c>
      <c r="D1306">
        <v>24</v>
      </c>
      <c r="E1306" s="2" t="s">
        <v>20</v>
      </c>
      <c r="F1306">
        <v>13.2</v>
      </c>
      <c r="G1306" t="s">
        <v>20</v>
      </c>
      <c r="H1306">
        <v>3090</v>
      </c>
      <c r="I1306" t="s">
        <v>20</v>
      </c>
      <c r="P1306">
        <f t="shared" si="28"/>
        <v>3090</v>
      </c>
      <c r="T1306">
        <f t="shared" si="29"/>
        <v>3090</v>
      </c>
    </row>
    <row r="1307" spans="1:20" x14ac:dyDescent="0.25">
      <c r="A1307" s="1">
        <v>37525</v>
      </c>
      <c r="B1307">
        <v>14</v>
      </c>
      <c r="C1307" t="s">
        <v>20</v>
      </c>
      <c r="D1307">
        <v>23.6</v>
      </c>
      <c r="E1307" s="2" t="s">
        <v>20</v>
      </c>
      <c r="F1307">
        <v>12.5</v>
      </c>
      <c r="G1307" t="s">
        <v>20</v>
      </c>
      <c r="H1307">
        <v>3080</v>
      </c>
      <c r="I1307" t="s">
        <v>20</v>
      </c>
      <c r="P1307">
        <f t="shared" si="28"/>
        <v>3080</v>
      </c>
      <c r="T1307">
        <f t="shared" si="29"/>
        <v>3080</v>
      </c>
    </row>
    <row r="1308" spans="1:20" x14ac:dyDescent="0.25">
      <c r="A1308" s="1">
        <v>37526</v>
      </c>
      <c r="B1308">
        <v>14</v>
      </c>
      <c r="C1308" t="s">
        <v>20</v>
      </c>
      <c r="D1308">
        <v>22.9</v>
      </c>
      <c r="E1308" s="2" t="s">
        <v>20</v>
      </c>
      <c r="F1308">
        <v>11.6</v>
      </c>
      <c r="G1308" t="s">
        <v>20</v>
      </c>
      <c r="H1308">
        <v>3080</v>
      </c>
      <c r="I1308" t="s">
        <v>20</v>
      </c>
      <c r="P1308">
        <f t="shared" si="28"/>
        <v>3080</v>
      </c>
      <c r="T1308">
        <f t="shared" si="29"/>
        <v>3080</v>
      </c>
    </row>
    <row r="1309" spans="1:20" x14ac:dyDescent="0.25">
      <c r="A1309" s="1">
        <v>37527</v>
      </c>
      <c r="B1309">
        <v>13</v>
      </c>
      <c r="C1309" t="s">
        <v>20</v>
      </c>
      <c r="D1309">
        <v>22</v>
      </c>
      <c r="E1309" s="2" t="s">
        <v>20</v>
      </c>
      <c r="F1309">
        <v>14.5</v>
      </c>
      <c r="G1309" t="s">
        <v>20</v>
      </c>
      <c r="H1309">
        <v>3100</v>
      </c>
      <c r="I1309" t="s">
        <v>20</v>
      </c>
      <c r="P1309">
        <f t="shared" si="28"/>
        <v>3100</v>
      </c>
      <c r="T1309">
        <f t="shared" si="29"/>
        <v>3100</v>
      </c>
    </row>
    <row r="1310" spans="1:20" x14ac:dyDescent="0.25">
      <c r="A1310" s="1">
        <v>37528</v>
      </c>
      <c r="B1310">
        <v>13</v>
      </c>
      <c r="C1310" t="s">
        <v>21</v>
      </c>
      <c r="D1310">
        <v>23.2</v>
      </c>
      <c r="E1310" s="2" t="s">
        <v>20</v>
      </c>
      <c r="F1310">
        <v>12.3</v>
      </c>
      <c r="G1310" t="s">
        <v>20</v>
      </c>
      <c r="H1310">
        <v>3110</v>
      </c>
      <c r="I1310" t="s">
        <v>20</v>
      </c>
      <c r="P1310">
        <f t="shared" si="28"/>
        <v>3110</v>
      </c>
      <c r="T1310">
        <f t="shared" si="29"/>
        <v>3110</v>
      </c>
    </row>
    <row r="1311" spans="1:20" x14ac:dyDescent="0.25">
      <c r="A1311" s="1">
        <v>37529</v>
      </c>
      <c r="B1311">
        <v>14</v>
      </c>
      <c r="C1311" t="s">
        <v>20</v>
      </c>
      <c r="D1311">
        <v>25.2</v>
      </c>
      <c r="E1311" s="2" t="s">
        <v>20</v>
      </c>
      <c r="F1311">
        <v>13.1</v>
      </c>
      <c r="G1311" t="s">
        <v>20</v>
      </c>
      <c r="H1311">
        <v>3120</v>
      </c>
      <c r="I1311" t="s">
        <v>20</v>
      </c>
      <c r="P1311">
        <f t="shared" si="28"/>
        <v>3120</v>
      </c>
      <c r="T1311">
        <f t="shared" si="29"/>
        <v>3120</v>
      </c>
    </row>
    <row r="1312" spans="1:20" x14ac:dyDescent="0.25">
      <c r="A1312" s="1">
        <v>37530</v>
      </c>
      <c r="B1312">
        <v>15</v>
      </c>
      <c r="C1312" t="s">
        <v>20</v>
      </c>
      <c r="D1312">
        <v>24</v>
      </c>
      <c r="E1312" s="2" t="s">
        <v>20</v>
      </c>
      <c r="F1312">
        <v>11.7</v>
      </c>
      <c r="G1312" t="s">
        <v>20</v>
      </c>
      <c r="H1312">
        <v>3090</v>
      </c>
      <c r="I1312" t="s">
        <v>20</v>
      </c>
      <c r="P1312">
        <f t="shared" si="28"/>
        <v>3090</v>
      </c>
      <c r="T1312">
        <f t="shared" si="29"/>
        <v>3090</v>
      </c>
    </row>
    <row r="1313" spans="1:20" x14ac:dyDescent="0.25">
      <c r="A1313" s="1">
        <v>37531</v>
      </c>
      <c r="B1313">
        <v>17</v>
      </c>
      <c r="C1313" t="s">
        <v>20</v>
      </c>
      <c r="D1313">
        <v>15.2</v>
      </c>
      <c r="E1313" s="2" t="s">
        <v>20</v>
      </c>
      <c r="F1313">
        <v>11.7</v>
      </c>
      <c r="G1313" t="s">
        <v>20</v>
      </c>
      <c r="H1313">
        <v>3100</v>
      </c>
      <c r="I1313" t="s">
        <v>20</v>
      </c>
      <c r="P1313">
        <f t="shared" si="28"/>
        <v>3100</v>
      </c>
      <c r="T1313">
        <f t="shared" si="29"/>
        <v>3100</v>
      </c>
    </row>
    <row r="1314" spans="1:20" x14ac:dyDescent="0.25">
      <c r="A1314" s="1">
        <v>37532</v>
      </c>
      <c r="B1314">
        <v>16</v>
      </c>
      <c r="C1314" t="s">
        <v>20</v>
      </c>
      <c r="D1314">
        <v>20.399999999999999</v>
      </c>
      <c r="E1314" s="2" t="s">
        <v>20</v>
      </c>
      <c r="F1314">
        <v>10.4</v>
      </c>
      <c r="G1314" t="s">
        <v>20</v>
      </c>
      <c r="H1314">
        <v>3100</v>
      </c>
      <c r="I1314" t="s">
        <v>20</v>
      </c>
      <c r="P1314">
        <f t="shared" si="28"/>
        <v>3100</v>
      </c>
      <c r="T1314">
        <f t="shared" si="29"/>
        <v>3100</v>
      </c>
    </row>
    <row r="1315" spans="1:20" x14ac:dyDescent="0.25">
      <c r="A1315" s="1">
        <v>37533</v>
      </c>
      <c r="B1315">
        <v>16</v>
      </c>
      <c r="C1315" t="s">
        <v>20</v>
      </c>
      <c r="D1315">
        <v>21.1</v>
      </c>
      <c r="E1315" s="2" t="s">
        <v>20</v>
      </c>
      <c r="F1315">
        <v>8.9</v>
      </c>
      <c r="G1315" t="s">
        <v>20</v>
      </c>
      <c r="H1315">
        <v>3100</v>
      </c>
      <c r="I1315" t="s">
        <v>20</v>
      </c>
      <c r="P1315">
        <f t="shared" si="28"/>
        <v>3100</v>
      </c>
      <c r="T1315">
        <f t="shared" si="29"/>
        <v>3100</v>
      </c>
    </row>
    <row r="1316" spans="1:20" x14ac:dyDescent="0.25">
      <c r="A1316" s="1">
        <v>37534</v>
      </c>
      <c r="B1316">
        <v>16</v>
      </c>
      <c r="C1316" t="s">
        <v>20</v>
      </c>
      <c r="D1316">
        <v>22.4</v>
      </c>
      <c r="E1316" s="2" t="s">
        <v>20</v>
      </c>
      <c r="F1316">
        <v>9.3000000000000007</v>
      </c>
      <c r="G1316" t="s">
        <v>20</v>
      </c>
      <c r="H1316">
        <v>3110</v>
      </c>
      <c r="I1316" t="s">
        <v>20</v>
      </c>
      <c r="P1316">
        <f t="shared" si="28"/>
        <v>3110</v>
      </c>
      <c r="T1316">
        <f t="shared" si="29"/>
        <v>3110</v>
      </c>
    </row>
    <row r="1317" spans="1:20" x14ac:dyDescent="0.25">
      <c r="A1317" s="1">
        <v>37535</v>
      </c>
      <c r="B1317">
        <v>16</v>
      </c>
      <c r="C1317" t="s">
        <v>20</v>
      </c>
      <c r="D1317">
        <v>21</v>
      </c>
      <c r="E1317" s="2" t="s">
        <v>20</v>
      </c>
      <c r="F1317">
        <v>10</v>
      </c>
      <c r="G1317" t="s">
        <v>20</v>
      </c>
      <c r="H1317">
        <v>3110</v>
      </c>
      <c r="I1317" t="s">
        <v>20</v>
      </c>
      <c r="P1317">
        <f t="shared" si="28"/>
        <v>3110</v>
      </c>
      <c r="T1317">
        <f t="shared" si="29"/>
        <v>3110</v>
      </c>
    </row>
    <row r="1318" spans="1:20" x14ac:dyDescent="0.25">
      <c r="A1318" s="1">
        <v>37536</v>
      </c>
      <c r="B1318">
        <v>16</v>
      </c>
      <c r="C1318" t="s">
        <v>20</v>
      </c>
      <c r="D1318">
        <v>22.5</v>
      </c>
      <c r="E1318" s="2" t="s">
        <v>20</v>
      </c>
      <c r="F1318">
        <v>10.3</v>
      </c>
      <c r="G1318" t="s">
        <v>20</v>
      </c>
      <c r="H1318">
        <v>3100</v>
      </c>
      <c r="I1318" t="s">
        <v>20</v>
      </c>
      <c r="P1318">
        <f t="shared" si="28"/>
        <v>3100</v>
      </c>
      <c r="T1318">
        <f t="shared" si="29"/>
        <v>3100</v>
      </c>
    </row>
    <row r="1319" spans="1:20" x14ac:dyDescent="0.25">
      <c r="A1319" s="1">
        <v>37537</v>
      </c>
      <c r="B1319">
        <v>16</v>
      </c>
      <c r="C1319" t="s">
        <v>20</v>
      </c>
      <c r="D1319">
        <v>22.3</v>
      </c>
      <c r="E1319" s="2" t="s">
        <v>20</v>
      </c>
      <c r="F1319">
        <v>10.1</v>
      </c>
      <c r="G1319" t="s">
        <v>20</v>
      </c>
      <c r="H1319">
        <v>3100</v>
      </c>
      <c r="I1319" t="s">
        <v>20</v>
      </c>
      <c r="P1319">
        <f t="shared" si="28"/>
        <v>3100</v>
      </c>
      <c r="T1319">
        <f t="shared" si="29"/>
        <v>3100</v>
      </c>
    </row>
    <row r="1320" spans="1:20" x14ac:dyDescent="0.25">
      <c r="A1320" s="1">
        <v>37538</v>
      </c>
      <c r="B1320">
        <v>15</v>
      </c>
      <c r="C1320" t="s">
        <v>20</v>
      </c>
      <c r="D1320">
        <v>23.4</v>
      </c>
      <c r="E1320" s="2" t="s">
        <v>20</v>
      </c>
      <c r="F1320">
        <v>13.5</v>
      </c>
      <c r="G1320" t="s">
        <v>20</v>
      </c>
      <c r="H1320">
        <v>3130</v>
      </c>
      <c r="I1320" t="s">
        <v>20</v>
      </c>
      <c r="P1320">
        <f t="shared" si="28"/>
        <v>3130</v>
      </c>
      <c r="T1320">
        <f t="shared" si="29"/>
        <v>3130</v>
      </c>
    </row>
    <row r="1321" spans="1:20" x14ac:dyDescent="0.25">
      <c r="A1321" s="1">
        <v>37539</v>
      </c>
      <c r="B1321">
        <v>15</v>
      </c>
      <c r="C1321" t="s">
        <v>20</v>
      </c>
      <c r="D1321">
        <v>22.5</v>
      </c>
      <c r="E1321" s="2" t="s">
        <v>20</v>
      </c>
      <c r="F1321">
        <v>12.3</v>
      </c>
      <c r="G1321" t="s">
        <v>20</v>
      </c>
      <c r="H1321">
        <v>3160</v>
      </c>
      <c r="I1321" t="s">
        <v>20</v>
      </c>
      <c r="P1321">
        <f t="shared" si="28"/>
        <v>3160</v>
      </c>
      <c r="T1321">
        <f t="shared" si="29"/>
        <v>3160</v>
      </c>
    </row>
    <row r="1322" spans="1:20" x14ac:dyDescent="0.25">
      <c r="A1322" s="1">
        <v>37540</v>
      </c>
      <c r="B1322">
        <v>13</v>
      </c>
      <c r="C1322" t="s">
        <v>20</v>
      </c>
      <c r="D1322">
        <v>22.3</v>
      </c>
      <c r="E1322" s="2" t="s">
        <v>20</v>
      </c>
      <c r="F1322">
        <v>11.7</v>
      </c>
      <c r="G1322" t="s">
        <v>20</v>
      </c>
      <c r="H1322">
        <v>3180</v>
      </c>
      <c r="I1322" t="s">
        <v>20</v>
      </c>
      <c r="P1322">
        <f t="shared" si="28"/>
        <v>3180</v>
      </c>
      <c r="T1322">
        <f t="shared" si="29"/>
        <v>3180</v>
      </c>
    </row>
    <row r="1323" spans="1:20" x14ac:dyDescent="0.25">
      <c r="A1323" s="1">
        <v>37541</v>
      </c>
      <c r="B1323">
        <v>13</v>
      </c>
      <c r="C1323" t="s">
        <v>20</v>
      </c>
      <c r="D1323">
        <v>17.899999999999999</v>
      </c>
      <c r="E1323" s="2" t="s">
        <v>20</v>
      </c>
      <c r="F1323">
        <v>10.5</v>
      </c>
      <c r="G1323" t="s">
        <v>20</v>
      </c>
      <c r="H1323">
        <v>3190</v>
      </c>
      <c r="I1323" t="s">
        <v>20</v>
      </c>
      <c r="P1323">
        <f t="shared" si="28"/>
        <v>3190</v>
      </c>
      <c r="T1323">
        <f t="shared" si="29"/>
        <v>3190</v>
      </c>
    </row>
    <row r="1324" spans="1:20" x14ac:dyDescent="0.25">
      <c r="A1324" s="1">
        <v>37542</v>
      </c>
      <c r="B1324">
        <v>13</v>
      </c>
      <c r="C1324" t="s">
        <v>20</v>
      </c>
      <c r="D1324">
        <v>18.600000000000001</v>
      </c>
      <c r="E1324" s="2" t="s">
        <v>20</v>
      </c>
      <c r="F1324">
        <v>7.4</v>
      </c>
      <c r="G1324" t="s">
        <v>20</v>
      </c>
      <c r="H1324">
        <v>3200</v>
      </c>
      <c r="I1324" t="s">
        <v>20</v>
      </c>
      <c r="P1324">
        <f t="shared" si="28"/>
        <v>3200</v>
      </c>
      <c r="T1324">
        <f t="shared" si="29"/>
        <v>3200</v>
      </c>
    </row>
    <row r="1325" spans="1:20" x14ac:dyDescent="0.25">
      <c r="A1325" s="1">
        <v>37543</v>
      </c>
      <c r="B1325">
        <v>13</v>
      </c>
      <c r="C1325" t="s">
        <v>20</v>
      </c>
      <c r="D1325">
        <v>18.2</v>
      </c>
      <c r="E1325" s="2" t="s">
        <v>20</v>
      </c>
      <c r="F1325">
        <v>7.4</v>
      </c>
      <c r="G1325" t="s">
        <v>20</v>
      </c>
      <c r="H1325">
        <v>3210</v>
      </c>
      <c r="I1325" t="s">
        <v>20</v>
      </c>
      <c r="P1325">
        <f t="shared" si="28"/>
        <v>3210</v>
      </c>
      <c r="T1325">
        <f t="shared" si="29"/>
        <v>3210</v>
      </c>
    </row>
    <row r="1326" spans="1:20" x14ac:dyDescent="0.25">
      <c r="A1326" s="1">
        <v>37544</v>
      </c>
      <c r="B1326">
        <v>12</v>
      </c>
      <c r="C1326" t="s">
        <v>20</v>
      </c>
      <c r="D1326">
        <v>17.399999999999999</v>
      </c>
      <c r="E1326" s="2" t="s">
        <v>20</v>
      </c>
      <c r="F1326">
        <v>6.5</v>
      </c>
      <c r="G1326" t="s">
        <v>20</v>
      </c>
      <c r="H1326">
        <v>3220</v>
      </c>
      <c r="I1326" t="s">
        <v>20</v>
      </c>
      <c r="P1326">
        <f t="shared" si="28"/>
        <v>3220</v>
      </c>
      <c r="T1326">
        <f t="shared" si="29"/>
        <v>3220</v>
      </c>
    </row>
    <row r="1327" spans="1:20" x14ac:dyDescent="0.25">
      <c r="A1327" s="1">
        <v>37545</v>
      </c>
      <c r="B1327">
        <v>13</v>
      </c>
      <c r="C1327" t="s">
        <v>20</v>
      </c>
      <c r="D1327">
        <v>17.5</v>
      </c>
      <c r="E1327" s="2" t="s">
        <v>20</v>
      </c>
      <c r="F1327">
        <v>6.9</v>
      </c>
      <c r="G1327" t="s">
        <v>20</v>
      </c>
      <c r="H1327">
        <v>3220</v>
      </c>
      <c r="I1327" t="s">
        <v>20</v>
      </c>
      <c r="P1327">
        <f t="shared" si="28"/>
        <v>3220</v>
      </c>
      <c r="T1327">
        <f t="shared" si="29"/>
        <v>3220</v>
      </c>
    </row>
    <row r="1328" spans="1:20" x14ac:dyDescent="0.25">
      <c r="A1328" s="1">
        <v>37546</v>
      </c>
      <c r="B1328">
        <v>13</v>
      </c>
      <c r="C1328" t="s">
        <v>20</v>
      </c>
      <c r="D1328">
        <v>18.2</v>
      </c>
      <c r="E1328" s="2" t="s">
        <v>20</v>
      </c>
      <c r="F1328">
        <v>5.9</v>
      </c>
      <c r="G1328" t="s">
        <v>20</v>
      </c>
      <c r="H1328">
        <v>3220</v>
      </c>
      <c r="I1328" t="s">
        <v>20</v>
      </c>
      <c r="P1328">
        <f t="shared" ref="P1328:P1391" si="30">_xlfn.PERCENTILE.INC(G1328:N1328,0.01)</f>
        <v>3220</v>
      </c>
      <c r="T1328">
        <f t="shared" ref="T1328:T1391" si="31">_xlfn.PERCENTILE.INC(G1328:N1328,0.99)</f>
        <v>3220</v>
      </c>
    </row>
    <row r="1329" spans="1:20" x14ac:dyDescent="0.25">
      <c r="A1329" s="1">
        <v>37547</v>
      </c>
      <c r="B1329">
        <v>13</v>
      </c>
      <c r="C1329" t="s">
        <v>20</v>
      </c>
      <c r="D1329">
        <v>18.600000000000001</v>
      </c>
      <c r="E1329" s="2" t="s">
        <v>20</v>
      </c>
      <c r="F1329">
        <v>7.8</v>
      </c>
      <c r="G1329" t="s">
        <v>20</v>
      </c>
      <c r="H1329">
        <v>3230</v>
      </c>
      <c r="I1329" t="s">
        <v>20</v>
      </c>
      <c r="P1329">
        <f t="shared" si="30"/>
        <v>3230</v>
      </c>
      <c r="T1329">
        <f t="shared" si="31"/>
        <v>3230</v>
      </c>
    </row>
    <row r="1330" spans="1:20" x14ac:dyDescent="0.25">
      <c r="A1330" s="1">
        <v>37548</v>
      </c>
      <c r="B1330">
        <v>12</v>
      </c>
      <c r="C1330" t="s">
        <v>20</v>
      </c>
      <c r="D1330">
        <v>17.399999999999999</v>
      </c>
      <c r="E1330" s="2" t="s">
        <v>20</v>
      </c>
      <c r="F1330">
        <v>8.1</v>
      </c>
      <c r="G1330" t="s">
        <v>20</v>
      </c>
      <c r="H1330">
        <v>3240</v>
      </c>
      <c r="I1330" t="s">
        <v>20</v>
      </c>
      <c r="P1330">
        <f t="shared" si="30"/>
        <v>3240</v>
      </c>
      <c r="T1330">
        <f t="shared" si="31"/>
        <v>3240</v>
      </c>
    </row>
    <row r="1331" spans="1:20" x14ac:dyDescent="0.25">
      <c r="A1331" s="1">
        <v>37549</v>
      </c>
      <c r="B1331">
        <v>12</v>
      </c>
      <c r="C1331" t="s">
        <v>20</v>
      </c>
      <c r="D1331">
        <v>18.399999999999999</v>
      </c>
      <c r="E1331" s="2" t="s">
        <v>20</v>
      </c>
      <c r="F1331">
        <v>6.7</v>
      </c>
      <c r="G1331" t="s">
        <v>20</v>
      </c>
      <c r="H1331">
        <v>3260</v>
      </c>
      <c r="I1331" t="s">
        <v>20</v>
      </c>
      <c r="P1331">
        <f t="shared" si="30"/>
        <v>3260</v>
      </c>
      <c r="T1331">
        <f t="shared" si="31"/>
        <v>3260</v>
      </c>
    </row>
    <row r="1332" spans="1:20" x14ac:dyDescent="0.25">
      <c r="A1332" s="1">
        <v>37550</v>
      </c>
      <c r="B1332">
        <v>12</v>
      </c>
      <c r="C1332" t="s">
        <v>20</v>
      </c>
      <c r="D1332">
        <v>16.3</v>
      </c>
      <c r="E1332" s="2" t="s">
        <v>20</v>
      </c>
      <c r="F1332">
        <v>7.2</v>
      </c>
      <c r="G1332" t="s">
        <v>20</v>
      </c>
      <c r="H1332">
        <v>3260</v>
      </c>
      <c r="I1332" t="s">
        <v>20</v>
      </c>
      <c r="P1332">
        <f t="shared" si="30"/>
        <v>3260</v>
      </c>
      <c r="T1332">
        <f t="shared" si="31"/>
        <v>3260</v>
      </c>
    </row>
    <row r="1333" spans="1:20" x14ac:dyDescent="0.25">
      <c r="A1333" s="1">
        <v>37551</v>
      </c>
      <c r="B1333">
        <v>13</v>
      </c>
      <c r="C1333" t="s">
        <v>20</v>
      </c>
      <c r="D1333">
        <v>17.399999999999999</v>
      </c>
      <c r="E1333" s="2" t="s">
        <v>20</v>
      </c>
      <c r="F1333">
        <v>8.6</v>
      </c>
      <c r="G1333" t="s">
        <v>20</v>
      </c>
      <c r="H1333">
        <v>3240</v>
      </c>
      <c r="I1333" t="s">
        <v>20</v>
      </c>
      <c r="P1333">
        <f t="shared" si="30"/>
        <v>3240</v>
      </c>
      <c r="T1333">
        <f t="shared" si="31"/>
        <v>3240</v>
      </c>
    </row>
    <row r="1334" spans="1:20" x14ac:dyDescent="0.25">
      <c r="A1334" s="1">
        <v>37552</v>
      </c>
      <c r="B1334">
        <v>13</v>
      </c>
      <c r="C1334" t="s">
        <v>20</v>
      </c>
      <c r="D1334">
        <v>8.6</v>
      </c>
      <c r="E1334" s="2" t="s">
        <v>20</v>
      </c>
      <c r="F1334">
        <v>5.8</v>
      </c>
      <c r="G1334" t="s">
        <v>20</v>
      </c>
      <c r="H1334">
        <v>3210</v>
      </c>
      <c r="I1334" t="s">
        <v>20</v>
      </c>
      <c r="P1334">
        <f t="shared" si="30"/>
        <v>3210</v>
      </c>
      <c r="T1334">
        <f t="shared" si="31"/>
        <v>3210</v>
      </c>
    </row>
    <row r="1335" spans="1:20" x14ac:dyDescent="0.25">
      <c r="A1335" s="1">
        <v>37553</v>
      </c>
      <c r="B1335">
        <v>13</v>
      </c>
      <c r="C1335" t="s">
        <v>20</v>
      </c>
      <c r="D1335">
        <v>8.3000000000000007</v>
      </c>
      <c r="E1335" s="2" t="s">
        <v>20</v>
      </c>
      <c r="F1335">
        <v>5.3</v>
      </c>
      <c r="G1335" t="s">
        <v>20</v>
      </c>
      <c r="H1335">
        <v>3220</v>
      </c>
      <c r="I1335" t="s">
        <v>20</v>
      </c>
      <c r="P1335">
        <f t="shared" si="30"/>
        <v>3220</v>
      </c>
      <c r="T1335">
        <f t="shared" si="31"/>
        <v>3220</v>
      </c>
    </row>
    <row r="1336" spans="1:20" x14ac:dyDescent="0.25">
      <c r="A1336" s="1">
        <v>37554</v>
      </c>
      <c r="B1336">
        <v>13</v>
      </c>
      <c r="C1336" t="s">
        <v>20</v>
      </c>
      <c r="D1336">
        <v>14.4</v>
      </c>
      <c r="E1336" s="2" t="s">
        <v>20</v>
      </c>
      <c r="F1336">
        <v>6.5</v>
      </c>
      <c r="G1336" t="s">
        <v>20</v>
      </c>
      <c r="H1336">
        <v>3280</v>
      </c>
      <c r="I1336" t="s">
        <v>20</v>
      </c>
      <c r="P1336">
        <f t="shared" si="30"/>
        <v>3280</v>
      </c>
      <c r="T1336">
        <f t="shared" si="31"/>
        <v>3280</v>
      </c>
    </row>
    <row r="1337" spans="1:20" x14ac:dyDescent="0.25">
      <c r="A1337" s="1">
        <v>37555</v>
      </c>
      <c r="B1337">
        <v>13</v>
      </c>
      <c r="C1337" t="s">
        <v>20</v>
      </c>
      <c r="D1337">
        <v>14.8</v>
      </c>
      <c r="E1337" s="2" t="s">
        <v>20</v>
      </c>
      <c r="F1337">
        <v>7.6</v>
      </c>
      <c r="G1337" t="s">
        <v>20</v>
      </c>
      <c r="H1337">
        <v>3270</v>
      </c>
      <c r="I1337" t="s">
        <v>20</v>
      </c>
      <c r="P1337">
        <f t="shared" si="30"/>
        <v>3270</v>
      </c>
      <c r="T1337">
        <f t="shared" si="31"/>
        <v>3270</v>
      </c>
    </row>
    <row r="1338" spans="1:20" x14ac:dyDescent="0.25">
      <c r="A1338" s="1">
        <v>37556</v>
      </c>
      <c r="B1338">
        <v>15</v>
      </c>
      <c r="C1338" t="s">
        <v>20</v>
      </c>
      <c r="D1338">
        <v>14.9</v>
      </c>
      <c r="E1338" s="2" t="s">
        <v>20</v>
      </c>
      <c r="F1338">
        <v>9.1</v>
      </c>
      <c r="G1338" t="s">
        <v>20</v>
      </c>
      <c r="H1338">
        <v>3210</v>
      </c>
      <c r="I1338" t="s">
        <v>20</v>
      </c>
      <c r="P1338">
        <f t="shared" si="30"/>
        <v>3210</v>
      </c>
      <c r="T1338">
        <f t="shared" si="31"/>
        <v>3210</v>
      </c>
    </row>
    <row r="1339" spans="1:20" x14ac:dyDescent="0.25">
      <c r="A1339" s="1">
        <v>37557</v>
      </c>
      <c r="B1339">
        <v>14</v>
      </c>
      <c r="C1339" t="s">
        <v>20</v>
      </c>
      <c r="D1339">
        <v>16.899999999999999</v>
      </c>
      <c r="E1339" s="2" t="s">
        <v>20</v>
      </c>
      <c r="F1339">
        <v>8.9</v>
      </c>
      <c r="G1339" t="s">
        <v>20</v>
      </c>
      <c r="H1339">
        <v>3290</v>
      </c>
      <c r="I1339" t="s">
        <v>20</v>
      </c>
      <c r="P1339">
        <f t="shared" si="30"/>
        <v>3290</v>
      </c>
      <c r="T1339">
        <f t="shared" si="31"/>
        <v>3290</v>
      </c>
    </row>
    <row r="1340" spans="1:20" x14ac:dyDescent="0.25">
      <c r="A1340" s="1">
        <v>37558</v>
      </c>
      <c r="B1340">
        <v>13</v>
      </c>
      <c r="C1340" t="s">
        <v>20</v>
      </c>
      <c r="D1340">
        <v>11.4</v>
      </c>
      <c r="E1340" s="2" t="s">
        <v>20</v>
      </c>
      <c r="F1340">
        <v>3.9</v>
      </c>
      <c r="G1340" t="s">
        <v>20</v>
      </c>
      <c r="H1340">
        <v>3270</v>
      </c>
      <c r="I1340" t="s">
        <v>20</v>
      </c>
      <c r="P1340">
        <f t="shared" si="30"/>
        <v>3270</v>
      </c>
      <c r="T1340">
        <f t="shared" si="31"/>
        <v>3270</v>
      </c>
    </row>
    <row r="1341" spans="1:20" x14ac:dyDescent="0.25">
      <c r="A1341" s="1">
        <v>37559</v>
      </c>
      <c r="B1341">
        <v>14</v>
      </c>
      <c r="C1341" t="s">
        <v>20</v>
      </c>
      <c r="D1341">
        <v>9.6</v>
      </c>
      <c r="E1341" s="2" t="s">
        <v>20</v>
      </c>
      <c r="F1341">
        <v>3.3</v>
      </c>
      <c r="G1341" t="s">
        <v>20</v>
      </c>
      <c r="H1341">
        <v>3260</v>
      </c>
      <c r="I1341" t="s">
        <v>20</v>
      </c>
      <c r="P1341">
        <f t="shared" si="30"/>
        <v>3260</v>
      </c>
      <c r="T1341">
        <f t="shared" si="31"/>
        <v>3260</v>
      </c>
    </row>
    <row r="1342" spans="1:20" x14ac:dyDescent="0.25">
      <c r="A1342" s="1">
        <v>37560</v>
      </c>
      <c r="B1342">
        <v>14</v>
      </c>
      <c r="C1342" t="s">
        <v>20</v>
      </c>
      <c r="D1342">
        <v>5.5</v>
      </c>
      <c r="E1342" s="2" t="s">
        <v>20</v>
      </c>
      <c r="F1342">
        <v>3.2</v>
      </c>
      <c r="G1342" t="s">
        <v>20</v>
      </c>
      <c r="H1342">
        <v>3270</v>
      </c>
      <c r="I1342" t="s">
        <v>20</v>
      </c>
      <c r="P1342">
        <f t="shared" si="30"/>
        <v>3270</v>
      </c>
      <c r="T1342">
        <f t="shared" si="31"/>
        <v>3270</v>
      </c>
    </row>
    <row r="1343" spans="1:20" x14ac:dyDescent="0.25">
      <c r="A1343" s="1">
        <v>37561</v>
      </c>
      <c r="B1343">
        <v>14</v>
      </c>
      <c r="C1343" t="s">
        <v>20</v>
      </c>
      <c r="D1343">
        <v>6.5</v>
      </c>
      <c r="E1343" s="2" t="s">
        <v>20</v>
      </c>
      <c r="F1343">
        <v>2.7</v>
      </c>
      <c r="G1343" t="s">
        <v>20</v>
      </c>
      <c r="H1343">
        <v>3270</v>
      </c>
      <c r="I1343" t="s">
        <v>20</v>
      </c>
      <c r="P1343">
        <f t="shared" si="30"/>
        <v>3270</v>
      </c>
      <c r="T1343">
        <f t="shared" si="31"/>
        <v>3270</v>
      </c>
    </row>
    <row r="1344" spans="1:20" x14ac:dyDescent="0.25">
      <c r="A1344" s="1">
        <v>37562</v>
      </c>
      <c r="B1344">
        <v>14</v>
      </c>
      <c r="C1344" t="s">
        <v>20</v>
      </c>
      <c r="D1344">
        <v>9.1999999999999993</v>
      </c>
      <c r="E1344" s="2" t="s">
        <v>20</v>
      </c>
      <c r="F1344">
        <v>4.7</v>
      </c>
      <c r="G1344" t="s">
        <v>20</v>
      </c>
      <c r="H1344">
        <v>3300</v>
      </c>
      <c r="I1344" t="s">
        <v>20</v>
      </c>
      <c r="P1344">
        <f t="shared" si="30"/>
        <v>3300</v>
      </c>
      <c r="T1344">
        <f t="shared" si="31"/>
        <v>3300</v>
      </c>
    </row>
    <row r="1345" spans="1:20" x14ac:dyDescent="0.25">
      <c r="A1345" s="1">
        <v>37563</v>
      </c>
      <c r="B1345">
        <v>13</v>
      </c>
      <c r="C1345" t="s">
        <v>20</v>
      </c>
      <c r="D1345">
        <v>11.9</v>
      </c>
      <c r="E1345" s="2" t="s">
        <v>20</v>
      </c>
      <c r="F1345">
        <v>4.8</v>
      </c>
      <c r="G1345" t="s">
        <v>20</v>
      </c>
      <c r="H1345">
        <v>3310</v>
      </c>
      <c r="I1345" t="s">
        <v>20</v>
      </c>
      <c r="P1345">
        <f t="shared" si="30"/>
        <v>3310</v>
      </c>
      <c r="T1345">
        <f t="shared" si="31"/>
        <v>3310</v>
      </c>
    </row>
    <row r="1346" spans="1:20" x14ac:dyDescent="0.25">
      <c r="A1346" s="1">
        <v>37564</v>
      </c>
      <c r="B1346">
        <v>13</v>
      </c>
      <c r="C1346" t="s">
        <v>20</v>
      </c>
      <c r="D1346">
        <v>12</v>
      </c>
      <c r="E1346" s="2" t="s">
        <v>20</v>
      </c>
      <c r="F1346">
        <v>4.0999999999999996</v>
      </c>
      <c r="G1346" t="s">
        <v>20</v>
      </c>
      <c r="H1346">
        <v>3310</v>
      </c>
      <c r="I1346" t="s">
        <v>20</v>
      </c>
      <c r="P1346">
        <f t="shared" si="30"/>
        <v>3310</v>
      </c>
      <c r="T1346">
        <f t="shared" si="31"/>
        <v>3310</v>
      </c>
    </row>
    <row r="1347" spans="1:20" x14ac:dyDescent="0.25">
      <c r="A1347" s="1">
        <v>37565</v>
      </c>
      <c r="B1347">
        <v>13</v>
      </c>
      <c r="C1347" t="s">
        <v>20</v>
      </c>
      <c r="D1347">
        <v>12.6</v>
      </c>
      <c r="E1347" s="2" t="s">
        <v>20</v>
      </c>
      <c r="F1347">
        <v>4.2</v>
      </c>
      <c r="G1347" t="s">
        <v>20</v>
      </c>
      <c r="H1347">
        <v>3330</v>
      </c>
      <c r="I1347" t="s">
        <v>20</v>
      </c>
      <c r="P1347">
        <f t="shared" si="30"/>
        <v>3330</v>
      </c>
      <c r="T1347">
        <f t="shared" si="31"/>
        <v>3330</v>
      </c>
    </row>
    <row r="1348" spans="1:20" x14ac:dyDescent="0.25">
      <c r="A1348" s="1">
        <v>37566</v>
      </c>
      <c r="B1348">
        <v>14</v>
      </c>
      <c r="C1348" t="s">
        <v>20</v>
      </c>
      <c r="D1348">
        <v>13.6</v>
      </c>
      <c r="E1348" s="2" t="s">
        <v>20</v>
      </c>
      <c r="F1348">
        <v>3.1</v>
      </c>
      <c r="G1348" t="s">
        <v>20</v>
      </c>
      <c r="H1348">
        <v>3300</v>
      </c>
      <c r="I1348" t="s">
        <v>20</v>
      </c>
      <c r="P1348">
        <f t="shared" si="30"/>
        <v>3300</v>
      </c>
      <c r="T1348">
        <f t="shared" si="31"/>
        <v>3300</v>
      </c>
    </row>
    <row r="1349" spans="1:20" x14ac:dyDescent="0.25">
      <c r="A1349" s="1">
        <v>37567</v>
      </c>
      <c r="B1349">
        <v>12</v>
      </c>
      <c r="C1349" t="s">
        <v>20</v>
      </c>
      <c r="D1349">
        <v>14.9</v>
      </c>
      <c r="E1349" s="2" t="s">
        <v>20</v>
      </c>
      <c r="F1349">
        <v>3.9</v>
      </c>
      <c r="G1349" t="s">
        <v>20</v>
      </c>
      <c r="H1349">
        <v>3300</v>
      </c>
      <c r="I1349" t="s">
        <v>20</v>
      </c>
      <c r="P1349">
        <f t="shared" si="30"/>
        <v>3300</v>
      </c>
      <c r="T1349">
        <f t="shared" si="31"/>
        <v>3300</v>
      </c>
    </row>
    <row r="1350" spans="1:20" x14ac:dyDescent="0.25">
      <c r="A1350" s="1">
        <v>37568</v>
      </c>
      <c r="B1350">
        <v>12</v>
      </c>
      <c r="C1350" t="s">
        <v>20</v>
      </c>
      <c r="D1350">
        <v>14.4</v>
      </c>
      <c r="E1350" s="2" t="s">
        <v>20</v>
      </c>
      <c r="F1350">
        <v>6.2</v>
      </c>
      <c r="G1350" t="s">
        <v>20</v>
      </c>
      <c r="H1350">
        <v>3290</v>
      </c>
      <c r="I1350" t="s">
        <v>20</v>
      </c>
      <c r="P1350">
        <f t="shared" si="30"/>
        <v>3290</v>
      </c>
      <c r="T1350">
        <f t="shared" si="31"/>
        <v>3290</v>
      </c>
    </row>
    <row r="1351" spans="1:20" x14ac:dyDescent="0.25">
      <c r="A1351" s="1">
        <v>37569</v>
      </c>
      <c r="B1351">
        <v>12</v>
      </c>
      <c r="C1351" t="s">
        <v>20</v>
      </c>
      <c r="D1351">
        <v>16</v>
      </c>
      <c r="E1351" s="2" t="s">
        <v>20</v>
      </c>
      <c r="F1351">
        <v>7.7</v>
      </c>
      <c r="G1351" t="s">
        <v>20</v>
      </c>
      <c r="H1351">
        <v>3120</v>
      </c>
      <c r="I1351" t="s">
        <v>20</v>
      </c>
      <c r="P1351">
        <f t="shared" si="30"/>
        <v>3120</v>
      </c>
      <c r="T1351">
        <f t="shared" si="31"/>
        <v>3120</v>
      </c>
    </row>
    <row r="1352" spans="1:20" x14ac:dyDescent="0.25">
      <c r="A1352" s="1">
        <v>37570</v>
      </c>
      <c r="B1352">
        <v>12</v>
      </c>
      <c r="C1352" t="s">
        <v>20</v>
      </c>
      <c r="D1352">
        <v>14.8</v>
      </c>
      <c r="E1352" s="2" t="s">
        <v>20</v>
      </c>
      <c r="F1352">
        <v>6.2</v>
      </c>
      <c r="G1352" t="s">
        <v>20</v>
      </c>
      <c r="H1352">
        <v>3250</v>
      </c>
      <c r="I1352" t="s">
        <v>20</v>
      </c>
      <c r="P1352">
        <f t="shared" si="30"/>
        <v>3250</v>
      </c>
      <c r="T1352">
        <f t="shared" si="31"/>
        <v>3250</v>
      </c>
    </row>
    <row r="1353" spans="1:20" x14ac:dyDescent="0.25">
      <c r="A1353" s="1">
        <v>37571</v>
      </c>
      <c r="B1353">
        <v>12</v>
      </c>
      <c r="C1353" t="s">
        <v>20</v>
      </c>
      <c r="D1353">
        <v>12.3</v>
      </c>
      <c r="E1353" s="2" t="s">
        <v>20</v>
      </c>
      <c r="F1353">
        <v>4.0999999999999996</v>
      </c>
      <c r="G1353" t="s">
        <v>20</v>
      </c>
      <c r="H1353">
        <v>3290</v>
      </c>
      <c r="I1353" t="s">
        <v>20</v>
      </c>
      <c r="P1353">
        <f t="shared" si="30"/>
        <v>3290</v>
      </c>
      <c r="T1353">
        <f t="shared" si="31"/>
        <v>3290</v>
      </c>
    </row>
    <row r="1354" spans="1:20" x14ac:dyDescent="0.25">
      <c r="A1354" s="1">
        <v>37572</v>
      </c>
      <c r="B1354">
        <v>12</v>
      </c>
      <c r="C1354" t="s">
        <v>20</v>
      </c>
      <c r="D1354">
        <v>12</v>
      </c>
      <c r="E1354" s="2" t="s">
        <v>20</v>
      </c>
      <c r="F1354">
        <v>3</v>
      </c>
      <c r="G1354" t="s">
        <v>20</v>
      </c>
      <c r="H1354">
        <v>3260</v>
      </c>
      <c r="I1354" t="s">
        <v>20</v>
      </c>
      <c r="P1354">
        <f t="shared" si="30"/>
        <v>3260</v>
      </c>
      <c r="T1354">
        <f t="shared" si="31"/>
        <v>3260</v>
      </c>
    </row>
    <row r="1355" spans="1:20" x14ac:dyDescent="0.25">
      <c r="A1355" s="1">
        <v>37573</v>
      </c>
      <c r="B1355">
        <v>12</v>
      </c>
      <c r="C1355" t="s">
        <v>20</v>
      </c>
      <c r="D1355">
        <v>11.6</v>
      </c>
      <c r="E1355" s="2" t="s">
        <v>20</v>
      </c>
      <c r="F1355">
        <v>3.4</v>
      </c>
      <c r="G1355" t="s">
        <v>20</v>
      </c>
      <c r="H1355">
        <v>3280</v>
      </c>
      <c r="I1355" t="s">
        <v>20</v>
      </c>
      <c r="P1355">
        <f t="shared" si="30"/>
        <v>3280</v>
      </c>
      <c r="T1355">
        <f t="shared" si="31"/>
        <v>3280</v>
      </c>
    </row>
    <row r="1356" spans="1:20" x14ac:dyDescent="0.25">
      <c r="A1356" s="1">
        <v>37574</v>
      </c>
      <c r="B1356">
        <v>13</v>
      </c>
      <c r="C1356" t="s">
        <v>20</v>
      </c>
      <c r="D1356">
        <v>13.1</v>
      </c>
      <c r="E1356" s="2" t="s">
        <v>20</v>
      </c>
      <c r="F1356">
        <v>6.6</v>
      </c>
      <c r="G1356" t="s">
        <v>20</v>
      </c>
      <c r="H1356">
        <v>3230</v>
      </c>
      <c r="I1356" t="s">
        <v>20</v>
      </c>
      <c r="P1356">
        <f t="shared" si="30"/>
        <v>3230</v>
      </c>
      <c r="T1356">
        <f t="shared" si="31"/>
        <v>3230</v>
      </c>
    </row>
    <row r="1357" spans="1:20" x14ac:dyDescent="0.25">
      <c r="A1357" s="1">
        <v>37575</v>
      </c>
      <c r="B1357">
        <v>28</v>
      </c>
      <c r="C1357" t="s">
        <v>20</v>
      </c>
      <c r="D1357">
        <v>10.1</v>
      </c>
      <c r="E1357" s="2" t="s">
        <v>20</v>
      </c>
      <c r="F1357">
        <v>4.8</v>
      </c>
      <c r="G1357" t="s">
        <v>20</v>
      </c>
      <c r="H1357">
        <v>2610</v>
      </c>
      <c r="I1357" t="s">
        <v>20</v>
      </c>
      <c r="P1357">
        <f t="shared" si="30"/>
        <v>2610</v>
      </c>
      <c r="T1357">
        <f t="shared" si="31"/>
        <v>2610</v>
      </c>
    </row>
    <row r="1358" spans="1:20" x14ac:dyDescent="0.25">
      <c r="A1358" s="1">
        <v>37576</v>
      </c>
      <c r="B1358">
        <v>34</v>
      </c>
      <c r="C1358" t="s">
        <v>20</v>
      </c>
      <c r="D1358">
        <v>9.6</v>
      </c>
      <c r="E1358" s="2" t="s">
        <v>20</v>
      </c>
      <c r="F1358">
        <v>2.2000000000000002</v>
      </c>
      <c r="G1358" t="s">
        <v>20</v>
      </c>
      <c r="H1358">
        <v>2490</v>
      </c>
      <c r="I1358" t="s">
        <v>20</v>
      </c>
      <c r="P1358">
        <f t="shared" si="30"/>
        <v>2490</v>
      </c>
      <c r="T1358">
        <f t="shared" si="31"/>
        <v>2490</v>
      </c>
    </row>
    <row r="1359" spans="1:20" x14ac:dyDescent="0.25">
      <c r="A1359" s="1">
        <v>37577</v>
      </c>
      <c r="B1359">
        <v>30</v>
      </c>
      <c r="C1359" t="s">
        <v>20</v>
      </c>
      <c r="D1359">
        <v>10.199999999999999</v>
      </c>
      <c r="E1359" s="2" t="s">
        <v>20</v>
      </c>
      <c r="F1359">
        <v>2.7</v>
      </c>
      <c r="G1359" t="s">
        <v>20</v>
      </c>
      <c r="H1359">
        <v>2620</v>
      </c>
      <c r="I1359" t="s">
        <v>20</v>
      </c>
      <c r="P1359">
        <f t="shared" si="30"/>
        <v>2620</v>
      </c>
      <c r="T1359">
        <f t="shared" si="31"/>
        <v>2620</v>
      </c>
    </row>
    <row r="1360" spans="1:20" x14ac:dyDescent="0.25">
      <c r="A1360" s="1">
        <v>37578</v>
      </c>
      <c r="B1360">
        <v>28</v>
      </c>
      <c r="C1360" t="s">
        <v>20</v>
      </c>
      <c r="D1360">
        <v>11.2</v>
      </c>
      <c r="E1360" s="2" t="s">
        <v>20</v>
      </c>
      <c r="F1360">
        <v>4.0999999999999996</v>
      </c>
      <c r="G1360" t="s">
        <v>20</v>
      </c>
      <c r="H1360">
        <v>2790</v>
      </c>
      <c r="I1360" t="s">
        <v>20</v>
      </c>
      <c r="P1360">
        <f t="shared" si="30"/>
        <v>2790</v>
      </c>
      <c r="T1360">
        <f t="shared" si="31"/>
        <v>2790</v>
      </c>
    </row>
    <row r="1361" spans="1:20" x14ac:dyDescent="0.25">
      <c r="A1361" s="1">
        <v>37579</v>
      </c>
      <c r="B1361">
        <v>51</v>
      </c>
      <c r="C1361" t="s">
        <v>20</v>
      </c>
      <c r="D1361">
        <v>9.9</v>
      </c>
      <c r="E1361" s="2" t="s">
        <v>20</v>
      </c>
      <c r="F1361">
        <v>3.7</v>
      </c>
      <c r="G1361" t="s">
        <v>20</v>
      </c>
      <c r="H1361">
        <v>2500</v>
      </c>
      <c r="I1361" t="s">
        <v>20</v>
      </c>
      <c r="P1361">
        <f t="shared" si="30"/>
        <v>2500</v>
      </c>
      <c r="T1361">
        <f t="shared" si="31"/>
        <v>2500</v>
      </c>
    </row>
    <row r="1362" spans="1:20" x14ac:dyDescent="0.25">
      <c r="A1362" s="1">
        <v>37580</v>
      </c>
      <c r="B1362">
        <v>62</v>
      </c>
      <c r="C1362" t="s">
        <v>20</v>
      </c>
      <c r="D1362">
        <v>9.9</v>
      </c>
      <c r="E1362" s="2" t="s">
        <v>20</v>
      </c>
      <c r="F1362">
        <v>3.7</v>
      </c>
      <c r="G1362" t="s">
        <v>20</v>
      </c>
      <c r="H1362">
        <v>2400</v>
      </c>
      <c r="I1362" t="s">
        <v>20</v>
      </c>
      <c r="P1362">
        <f t="shared" si="30"/>
        <v>2400</v>
      </c>
      <c r="T1362">
        <f t="shared" si="31"/>
        <v>2400</v>
      </c>
    </row>
    <row r="1363" spans="1:20" x14ac:dyDescent="0.25">
      <c r="A1363" s="1">
        <v>37581</v>
      </c>
      <c r="B1363">
        <v>64</v>
      </c>
      <c r="C1363" t="s">
        <v>20</v>
      </c>
      <c r="D1363">
        <v>10.4</v>
      </c>
      <c r="E1363" s="2" t="s">
        <v>20</v>
      </c>
      <c r="F1363">
        <v>3.8</v>
      </c>
      <c r="G1363" t="s">
        <v>20</v>
      </c>
      <c r="H1363">
        <v>2410</v>
      </c>
      <c r="I1363" t="s">
        <v>20</v>
      </c>
      <c r="P1363">
        <f t="shared" si="30"/>
        <v>2410</v>
      </c>
      <c r="T1363">
        <f t="shared" si="31"/>
        <v>2410</v>
      </c>
    </row>
    <row r="1364" spans="1:20" x14ac:dyDescent="0.25">
      <c r="A1364" s="1">
        <v>37582</v>
      </c>
      <c r="B1364">
        <v>62</v>
      </c>
      <c r="C1364" t="s">
        <v>20</v>
      </c>
      <c r="D1364">
        <v>10</v>
      </c>
      <c r="E1364" s="2" t="s">
        <v>20</v>
      </c>
      <c r="F1364">
        <v>4.2</v>
      </c>
      <c r="G1364" t="s">
        <v>20</v>
      </c>
      <c r="H1364">
        <v>2470</v>
      </c>
      <c r="I1364" t="s">
        <v>20</v>
      </c>
      <c r="P1364">
        <f t="shared" si="30"/>
        <v>2470</v>
      </c>
      <c r="T1364">
        <f t="shared" si="31"/>
        <v>2470</v>
      </c>
    </row>
    <row r="1365" spans="1:20" x14ac:dyDescent="0.25">
      <c r="A1365" s="1">
        <v>37583</v>
      </c>
      <c r="B1365">
        <v>60</v>
      </c>
      <c r="C1365" t="s">
        <v>20</v>
      </c>
      <c r="D1365">
        <v>8.5</v>
      </c>
      <c r="E1365" s="2" t="s">
        <v>20</v>
      </c>
      <c r="F1365">
        <v>4.0999999999999996</v>
      </c>
      <c r="G1365" t="s">
        <v>20</v>
      </c>
      <c r="H1365">
        <v>2530</v>
      </c>
      <c r="I1365" t="s">
        <v>20</v>
      </c>
      <c r="P1365">
        <f t="shared" si="30"/>
        <v>2530</v>
      </c>
      <c r="T1365">
        <f t="shared" si="31"/>
        <v>2530</v>
      </c>
    </row>
    <row r="1366" spans="1:20" x14ac:dyDescent="0.25">
      <c r="A1366" s="1">
        <v>37584</v>
      </c>
      <c r="B1366">
        <v>63</v>
      </c>
      <c r="C1366" t="s">
        <v>20</v>
      </c>
      <c r="D1366">
        <v>4.7</v>
      </c>
      <c r="E1366" s="2" t="s">
        <v>20</v>
      </c>
      <c r="F1366">
        <v>2.4</v>
      </c>
      <c r="G1366" t="s">
        <v>20</v>
      </c>
      <c r="H1366">
        <v>2470</v>
      </c>
      <c r="I1366" t="s">
        <v>20</v>
      </c>
      <c r="P1366">
        <f t="shared" si="30"/>
        <v>2470</v>
      </c>
      <c r="T1366">
        <f t="shared" si="31"/>
        <v>2470</v>
      </c>
    </row>
    <row r="1367" spans="1:20" x14ac:dyDescent="0.25">
      <c r="A1367" s="1">
        <v>37585</v>
      </c>
      <c r="B1367">
        <v>65</v>
      </c>
      <c r="C1367" t="s">
        <v>20</v>
      </c>
      <c r="D1367">
        <v>3.3</v>
      </c>
      <c r="E1367" s="2" t="s">
        <v>20</v>
      </c>
      <c r="F1367">
        <v>0.3</v>
      </c>
      <c r="G1367" t="s">
        <v>20</v>
      </c>
      <c r="H1367">
        <v>2440</v>
      </c>
      <c r="I1367" t="s">
        <v>20</v>
      </c>
      <c r="P1367">
        <f t="shared" si="30"/>
        <v>2440</v>
      </c>
      <c r="T1367">
        <f t="shared" si="31"/>
        <v>2440</v>
      </c>
    </row>
    <row r="1368" spans="1:20" x14ac:dyDescent="0.25">
      <c r="A1368" s="1">
        <v>37586</v>
      </c>
      <c r="B1368">
        <v>64</v>
      </c>
      <c r="C1368" t="s">
        <v>20</v>
      </c>
      <c r="D1368">
        <v>3.7</v>
      </c>
      <c r="E1368" s="2" t="s">
        <v>20</v>
      </c>
      <c r="F1368">
        <v>0</v>
      </c>
      <c r="G1368" t="s">
        <v>20</v>
      </c>
      <c r="H1368">
        <v>2470</v>
      </c>
      <c r="I1368" t="s">
        <v>20</v>
      </c>
      <c r="P1368">
        <f t="shared" si="30"/>
        <v>2470</v>
      </c>
      <c r="T1368">
        <f t="shared" si="31"/>
        <v>2470</v>
      </c>
    </row>
    <row r="1369" spans="1:20" x14ac:dyDescent="0.25">
      <c r="A1369" s="1">
        <v>37587</v>
      </c>
      <c r="B1369">
        <v>64</v>
      </c>
      <c r="C1369" t="s">
        <v>20</v>
      </c>
      <c r="D1369">
        <v>4</v>
      </c>
      <c r="E1369" s="2" t="s">
        <v>20</v>
      </c>
      <c r="F1369">
        <v>0</v>
      </c>
      <c r="G1369" t="s">
        <v>20</v>
      </c>
      <c r="H1369">
        <v>2470</v>
      </c>
      <c r="I1369" t="s">
        <v>20</v>
      </c>
      <c r="P1369">
        <f t="shared" si="30"/>
        <v>2470</v>
      </c>
      <c r="T1369">
        <f t="shared" si="31"/>
        <v>2470</v>
      </c>
    </row>
    <row r="1370" spans="1:20" x14ac:dyDescent="0.25">
      <c r="A1370" s="1">
        <v>37588</v>
      </c>
      <c r="B1370">
        <v>64</v>
      </c>
      <c r="C1370" t="s">
        <v>20</v>
      </c>
      <c r="D1370">
        <v>5.2</v>
      </c>
      <c r="E1370" s="2" t="s">
        <v>20</v>
      </c>
      <c r="F1370">
        <v>0</v>
      </c>
      <c r="G1370" t="s">
        <v>20</v>
      </c>
      <c r="H1370">
        <v>2500</v>
      </c>
      <c r="I1370" t="s">
        <v>20</v>
      </c>
      <c r="P1370">
        <f t="shared" si="30"/>
        <v>2500</v>
      </c>
      <c r="T1370">
        <f t="shared" si="31"/>
        <v>2500</v>
      </c>
    </row>
    <row r="1371" spans="1:20" x14ac:dyDescent="0.25">
      <c r="A1371" s="1">
        <v>37589</v>
      </c>
      <c r="B1371">
        <v>69</v>
      </c>
      <c r="C1371" t="s">
        <v>20</v>
      </c>
      <c r="D1371">
        <v>6.7</v>
      </c>
      <c r="E1371" s="2" t="s">
        <v>20</v>
      </c>
      <c r="F1371">
        <v>1.3</v>
      </c>
      <c r="G1371" t="s">
        <v>20</v>
      </c>
      <c r="H1371">
        <v>2450</v>
      </c>
      <c r="I1371" t="s">
        <v>20</v>
      </c>
      <c r="P1371">
        <f t="shared" si="30"/>
        <v>2450</v>
      </c>
      <c r="T1371">
        <f t="shared" si="31"/>
        <v>2450</v>
      </c>
    </row>
    <row r="1372" spans="1:20" x14ac:dyDescent="0.25">
      <c r="A1372" s="1">
        <v>37590</v>
      </c>
      <c r="B1372">
        <v>74</v>
      </c>
      <c r="C1372" t="s">
        <v>20</v>
      </c>
      <c r="D1372">
        <v>6.1</v>
      </c>
      <c r="E1372" s="2" t="s">
        <v>20</v>
      </c>
      <c r="F1372">
        <v>1.5</v>
      </c>
      <c r="G1372" t="s">
        <v>20</v>
      </c>
      <c r="H1372">
        <v>2430</v>
      </c>
      <c r="I1372" t="s">
        <v>20</v>
      </c>
      <c r="P1372">
        <f t="shared" si="30"/>
        <v>2430</v>
      </c>
      <c r="T1372">
        <f t="shared" si="31"/>
        <v>2430</v>
      </c>
    </row>
    <row r="1373" spans="1:20" x14ac:dyDescent="0.25">
      <c r="A1373" s="1">
        <v>37591</v>
      </c>
      <c r="B1373">
        <v>77</v>
      </c>
      <c r="C1373" t="s">
        <v>20</v>
      </c>
      <c r="D1373">
        <v>5.0999999999999996</v>
      </c>
      <c r="E1373" s="2" t="s">
        <v>20</v>
      </c>
      <c r="F1373">
        <v>0.1</v>
      </c>
      <c r="G1373" t="s">
        <v>20</v>
      </c>
      <c r="H1373">
        <v>2310</v>
      </c>
      <c r="I1373" t="s">
        <v>20</v>
      </c>
      <c r="P1373">
        <f t="shared" si="30"/>
        <v>2310</v>
      </c>
      <c r="T1373">
        <f t="shared" si="31"/>
        <v>2310</v>
      </c>
    </row>
    <row r="1374" spans="1:20" x14ac:dyDescent="0.25">
      <c r="A1374" s="1">
        <v>37592</v>
      </c>
      <c r="B1374">
        <v>76</v>
      </c>
      <c r="C1374" t="s">
        <v>20</v>
      </c>
      <c r="D1374">
        <v>6.3</v>
      </c>
      <c r="E1374" s="2" t="s">
        <v>20</v>
      </c>
      <c r="F1374">
        <v>0.7</v>
      </c>
      <c r="G1374" t="s">
        <v>20</v>
      </c>
      <c r="H1374">
        <v>2310</v>
      </c>
      <c r="I1374" t="s">
        <v>20</v>
      </c>
      <c r="P1374">
        <f t="shared" si="30"/>
        <v>2310</v>
      </c>
      <c r="T1374">
        <f t="shared" si="31"/>
        <v>2310</v>
      </c>
    </row>
    <row r="1375" spans="1:20" x14ac:dyDescent="0.25">
      <c r="A1375" s="1">
        <v>37593</v>
      </c>
      <c r="B1375">
        <v>73</v>
      </c>
      <c r="C1375" t="s">
        <v>20</v>
      </c>
      <c r="D1375">
        <v>3.8</v>
      </c>
      <c r="E1375" s="2" t="s">
        <v>20</v>
      </c>
      <c r="F1375">
        <v>0</v>
      </c>
      <c r="G1375" t="s">
        <v>20</v>
      </c>
      <c r="H1375">
        <v>2420</v>
      </c>
      <c r="I1375" t="s">
        <v>20</v>
      </c>
      <c r="P1375">
        <f t="shared" si="30"/>
        <v>2420</v>
      </c>
      <c r="T1375">
        <f t="shared" si="31"/>
        <v>2420</v>
      </c>
    </row>
    <row r="1376" spans="1:20" x14ac:dyDescent="0.25">
      <c r="A1376" s="1">
        <v>37594</v>
      </c>
      <c r="B1376">
        <v>73</v>
      </c>
      <c r="C1376" t="s">
        <v>20</v>
      </c>
      <c r="D1376">
        <v>2.8</v>
      </c>
      <c r="E1376" s="2" t="s">
        <v>20</v>
      </c>
      <c r="F1376">
        <v>0</v>
      </c>
      <c r="G1376" t="s">
        <v>20</v>
      </c>
      <c r="H1376">
        <v>2400</v>
      </c>
      <c r="I1376" t="s">
        <v>20</v>
      </c>
      <c r="P1376">
        <f t="shared" si="30"/>
        <v>2400</v>
      </c>
      <c r="T1376">
        <f t="shared" si="31"/>
        <v>2400</v>
      </c>
    </row>
    <row r="1377" spans="1:20" x14ac:dyDescent="0.25">
      <c r="A1377" s="1">
        <v>37595</v>
      </c>
      <c r="B1377">
        <v>72</v>
      </c>
      <c r="C1377" t="s">
        <v>20</v>
      </c>
      <c r="D1377">
        <v>6.6</v>
      </c>
      <c r="E1377" s="2" t="s">
        <v>20</v>
      </c>
      <c r="F1377">
        <v>1.6</v>
      </c>
      <c r="G1377" t="s">
        <v>20</v>
      </c>
      <c r="H1377">
        <v>2450</v>
      </c>
      <c r="I1377" t="s">
        <v>20</v>
      </c>
      <c r="P1377">
        <f t="shared" si="30"/>
        <v>2450</v>
      </c>
      <c r="T1377">
        <f t="shared" si="31"/>
        <v>2450</v>
      </c>
    </row>
    <row r="1378" spans="1:20" x14ac:dyDescent="0.25">
      <c r="A1378" s="1">
        <v>37596</v>
      </c>
      <c r="B1378">
        <v>77</v>
      </c>
      <c r="C1378" t="s">
        <v>20</v>
      </c>
      <c r="D1378">
        <v>6.1</v>
      </c>
      <c r="E1378" s="2" t="s">
        <v>20</v>
      </c>
      <c r="F1378">
        <v>1</v>
      </c>
      <c r="G1378" t="s">
        <v>20</v>
      </c>
      <c r="H1378">
        <v>2340</v>
      </c>
      <c r="I1378" t="s">
        <v>20</v>
      </c>
      <c r="P1378">
        <f t="shared" si="30"/>
        <v>2340</v>
      </c>
      <c r="T1378">
        <f t="shared" si="31"/>
        <v>2340</v>
      </c>
    </row>
    <row r="1379" spans="1:20" x14ac:dyDescent="0.25">
      <c r="A1379" s="1">
        <v>37597</v>
      </c>
      <c r="B1379">
        <v>83</v>
      </c>
      <c r="C1379" t="s">
        <v>20</v>
      </c>
      <c r="D1379">
        <v>5.7</v>
      </c>
      <c r="E1379" s="2" t="s">
        <v>20</v>
      </c>
      <c r="F1379">
        <v>1</v>
      </c>
      <c r="G1379" t="s">
        <v>20</v>
      </c>
      <c r="H1379">
        <v>2280</v>
      </c>
      <c r="I1379" t="s">
        <v>20</v>
      </c>
      <c r="P1379">
        <f t="shared" si="30"/>
        <v>2280</v>
      </c>
      <c r="T1379">
        <f t="shared" si="31"/>
        <v>2280</v>
      </c>
    </row>
    <row r="1380" spans="1:20" x14ac:dyDescent="0.25">
      <c r="A1380" s="1">
        <v>37598</v>
      </c>
      <c r="B1380">
        <v>83</v>
      </c>
      <c r="C1380" t="s">
        <v>20</v>
      </c>
      <c r="D1380">
        <v>5.4</v>
      </c>
      <c r="E1380" s="2" t="s">
        <v>20</v>
      </c>
      <c r="F1380">
        <v>1.7</v>
      </c>
      <c r="G1380" t="s">
        <v>20</v>
      </c>
      <c r="H1380">
        <v>2300</v>
      </c>
      <c r="I1380" t="s">
        <v>20</v>
      </c>
      <c r="P1380">
        <f t="shared" si="30"/>
        <v>2300</v>
      </c>
      <c r="T1380">
        <f t="shared" si="31"/>
        <v>2300</v>
      </c>
    </row>
    <row r="1381" spans="1:20" x14ac:dyDescent="0.25">
      <c r="A1381" s="1">
        <v>37599</v>
      </c>
      <c r="B1381">
        <v>84</v>
      </c>
      <c r="C1381" t="s">
        <v>20</v>
      </c>
      <c r="D1381">
        <v>5.2</v>
      </c>
      <c r="E1381" s="2" t="s">
        <v>20</v>
      </c>
      <c r="F1381">
        <v>0.2</v>
      </c>
      <c r="G1381" t="s">
        <v>20</v>
      </c>
      <c r="H1381">
        <v>2320</v>
      </c>
      <c r="I1381" t="s">
        <v>20</v>
      </c>
      <c r="P1381">
        <f t="shared" si="30"/>
        <v>2320</v>
      </c>
      <c r="T1381">
        <f t="shared" si="31"/>
        <v>2320</v>
      </c>
    </row>
    <row r="1382" spans="1:20" x14ac:dyDescent="0.25">
      <c r="A1382" s="1">
        <v>37600</v>
      </c>
      <c r="B1382">
        <v>87</v>
      </c>
      <c r="C1382" t="s">
        <v>20</v>
      </c>
      <c r="D1382">
        <v>5.3</v>
      </c>
      <c r="E1382" s="2" t="s">
        <v>20</v>
      </c>
      <c r="F1382">
        <v>0.1</v>
      </c>
      <c r="G1382" t="s">
        <v>20</v>
      </c>
      <c r="H1382">
        <v>2240</v>
      </c>
      <c r="I1382" t="s">
        <v>20</v>
      </c>
      <c r="P1382">
        <f t="shared" si="30"/>
        <v>2240</v>
      </c>
      <c r="T1382">
        <f t="shared" si="31"/>
        <v>2240</v>
      </c>
    </row>
    <row r="1383" spans="1:20" x14ac:dyDescent="0.25">
      <c r="A1383" s="1">
        <v>37601</v>
      </c>
      <c r="B1383">
        <v>85</v>
      </c>
      <c r="C1383" t="s">
        <v>20</v>
      </c>
      <c r="D1383">
        <v>5.0999999999999996</v>
      </c>
      <c r="E1383" s="2" t="s">
        <v>20</v>
      </c>
      <c r="F1383">
        <v>0.4</v>
      </c>
      <c r="G1383" t="s">
        <v>20</v>
      </c>
      <c r="H1383">
        <v>2210</v>
      </c>
      <c r="I1383" t="s">
        <v>20</v>
      </c>
      <c r="P1383">
        <f t="shared" si="30"/>
        <v>2210</v>
      </c>
      <c r="T1383">
        <f t="shared" si="31"/>
        <v>2210</v>
      </c>
    </row>
    <row r="1384" spans="1:20" x14ac:dyDescent="0.25">
      <c r="A1384" s="1">
        <v>37602</v>
      </c>
      <c r="B1384">
        <v>83</v>
      </c>
      <c r="C1384" t="s">
        <v>20</v>
      </c>
      <c r="D1384">
        <v>5.6</v>
      </c>
      <c r="E1384" s="2" t="s">
        <v>20</v>
      </c>
      <c r="F1384">
        <v>1.5</v>
      </c>
      <c r="G1384" t="s">
        <v>20</v>
      </c>
      <c r="H1384">
        <v>2280</v>
      </c>
      <c r="I1384" t="s">
        <v>20</v>
      </c>
      <c r="P1384">
        <f t="shared" si="30"/>
        <v>2280</v>
      </c>
      <c r="T1384">
        <f t="shared" si="31"/>
        <v>2280</v>
      </c>
    </row>
    <row r="1385" spans="1:20" x14ac:dyDescent="0.25">
      <c r="A1385" s="1">
        <v>37603</v>
      </c>
      <c r="B1385">
        <v>83</v>
      </c>
      <c r="C1385" t="s">
        <v>20</v>
      </c>
      <c r="D1385">
        <v>5.9</v>
      </c>
      <c r="E1385" s="2" t="s">
        <v>20</v>
      </c>
      <c r="F1385">
        <v>0.5</v>
      </c>
      <c r="G1385" t="s">
        <v>20</v>
      </c>
      <c r="H1385">
        <v>2290</v>
      </c>
      <c r="I1385" t="s">
        <v>20</v>
      </c>
      <c r="P1385">
        <f t="shared" si="30"/>
        <v>2290</v>
      </c>
      <c r="T1385">
        <f t="shared" si="31"/>
        <v>2290</v>
      </c>
    </row>
    <row r="1386" spans="1:20" x14ac:dyDescent="0.25">
      <c r="A1386" s="1">
        <v>37604</v>
      </c>
      <c r="B1386">
        <v>81</v>
      </c>
      <c r="C1386" t="s">
        <v>20</v>
      </c>
      <c r="D1386">
        <v>6.5</v>
      </c>
      <c r="E1386" s="2" t="s">
        <v>20</v>
      </c>
      <c r="F1386">
        <v>0.9</v>
      </c>
      <c r="G1386" t="s">
        <v>20</v>
      </c>
      <c r="H1386">
        <v>2290</v>
      </c>
      <c r="I1386" t="s">
        <v>20</v>
      </c>
      <c r="P1386">
        <f t="shared" si="30"/>
        <v>2290</v>
      </c>
      <c r="T1386">
        <f t="shared" si="31"/>
        <v>2290</v>
      </c>
    </row>
    <row r="1387" spans="1:20" x14ac:dyDescent="0.25">
      <c r="A1387" s="1">
        <v>37605</v>
      </c>
      <c r="B1387">
        <v>77</v>
      </c>
      <c r="C1387" t="s">
        <v>20</v>
      </c>
      <c r="D1387">
        <v>6.8</v>
      </c>
      <c r="E1387" s="2" t="s">
        <v>20</v>
      </c>
      <c r="F1387">
        <v>0.8</v>
      </c>
      <c r="G1387" t="s">
        <v>20</v>
      </c>
      <c r="H1387">
        <v>2320</v>
      </c>
      <c r="I1387" t="s">
        <v>20</v>
      </c>
      <c r="P1387">
        <f t="shared" si="30"/>
        <v>2320</v>
      </c>
      <c r="T1387">
        <f t="shared" si="31"/>
        <v>2320</v>
      </c>
    </row>
    <row r="1388" spans="1:20" x14ac:dyDescent="0.25">
      <c r="A1388" s="1">
        <v>37606</v>
      </c>
      <c r="B1388">
        <v>76</v>
      </c>
      <c r="C1388" t="s">
        <v>20</v>
      </c>
      <c r="D1388">
        <v>6</v>
      </c>
      <c r="E1388" s="2" t="s">
        <v>20</v>
      </c>
      <c r="F1388">
        <v>1.5</v>
      </c>
      <c r="G1388" t="s">
        <v>20</v>
      </c>
      <c r="H1388">
        <v>2310</v>
      </c>
      <c r="I1388" t="s">
        <v>20</v>
      </c>
      <c r="P1388">
        <f t="shared" si="30"/>
        <v>2310</v>
      </c>
      <c r="T1388">
        <f t="shared" si="31"/>
        <v>2310</v>
      </c>
    </row>
    <row r="1389" spans="1:20" x14ac:dyDescent="0.25">
      <c r="A1389" s="1">
        <v>37607</v>
      </c>
      <c r="B1389">
        <v>76</v>
      </c>
      <c r="C1389" t="s">
        <v>20</v>
      </c>
      <c r="D1389">
        <v>7.6</v>
      </c>
      <c r="E1389" s="2" t="s">
        <v>20</v>
      </c>
      <c r="F1389">
        <v>2.4</v>
      </c>
      <c r="G1389" t="s">
        <v>20</v>
      </c>
      <c r="H1389">
        <v>2300</v>
      </c>
      <c r="I1389" t="s">
        <v>20</v>
      </c>
      <c r="P1389">
        <f t="shared" si="30"/>
        <v>2300</v>
      </c>
      <c r="T1389">
        <f t="shared" si="31"/>
        <v>2300</v>
      </c>
    </row>
    <row r="1390" spans="1:20" x14ac:dyDescent="0.25">
      <c r="A1390" s="1">
        <v>37608</v>
      </c>
      <c r="B1390">
        <v>75</v>
      </c>
      <c r="C1390" t="s">
        <v>20</v>
      </c>
      <c r="D1390">
        <v>7.4</v>
      </c>
      <c r="E1390" s="2" t="s">
        <v>20</v>
      </c>
      <c r="F1390">
        <v>3.1</v>
      </c>
      <c r="G1390" t="s">
        <v>20</v>
      </c>
      <c r="H1390">
        <v>2300</v>
      </c>
      <c r="I1390" t="s">
        <v>20</v>
      </c>
      <c r="P1390">
        <f t="shared" si="30"/>
        <v>2300</v>
      </c>
      <c r="T1390">
        <f t="shared" si="31"/>
        <v>2300</v>
      </c>
    </row>
    <row r="1391" spans="1:20" x14ac:dyDescent="0.25">
      <c r="A1391" s="1">
        <v>37609</v>
      </c>
      <c r="B1391">
        <v>71</v>
      </c>
      <c r="C1391" t="s">
        <v>20</v>
      </c>
      <c r="D1391">
        <v>6.1</v>
      </c>
      <c r="E1391" s="2" t="s">
        <v>20</v>
      </c>
      <c r="F1391">
        <v>1.7</v>
      </c>
      <c r="G1391" t="s">
        <v>20</v>
      </c>
      <c r="H1391">
        <v>2220</v>
      </c>
      <c r="I1391" t="s">
        <v>20</v>
      </c>
      <c r="P1391">
        <f t="shared" si="30"/>
        <v>2220</v>
      </c>
      <c r="T1391">
        <f t="shared" si="31"/>
        <v>2220</v>
      </c>
    </row>
    <row r="1392" spans="1:20" x14ac:dyDescent="0.25">
      <c r="A1392" s="1">
        <v>37610</v>
      </c>
      <c r="B1392">
        <v>65</v>
      </c>
      <c r="C1392" t="s">
        <v>21</v>
      </c>
      <c r="D1392">
        <v>4.7</v>
      </c>
      <c r="E1392" s="2" t="s">
        <v>20</v>
      </c>
      <c r="F1392">
        <v>0</v>
      </c>
      <c r="G1392" t="s">
        <v>20</v>
      </c>
      <c r="H1392">
        <v>2310</v>
      </c>
      <c r="I1392" t="s">
        <v>20</v>
      </c>
      <c r="P1392">
        <f t="shared" ref="P1392:P1455" si="32">_xlfn.PERCENTILE.INC(G1392:N1392,0.01)</f>
        <v>2310</v>
      </c>
      <c r="T1392">
        <f t="shared" ref="T1392:T1455" si="33">_xlfn.PERCENTILE.INC(G1392:N1392,0.99)</f>
        <v>2310</v>
      </c>
    </row>
    <row r="1393" spans="1:20" x14ac:dyDescent="0.25">
      <c r="A1393" s="1">
        <v>37611</v>
      </c>
      <c r="B1393">
        <v>65</v>
      </c>
      <c r="C1393" t="s">
        <v>21</v>
      </c>
      <c r="D1393">
        <v>4.9000000000000004</v>
      </c>
      <c r="E1393" s="2" t="s">
        <v>20</v>
      </c>
      <c r="F1393">
        <v>0</v>
      </c>
      <c r="G1393" t="s">
        <v>20</v>
      </c>
      <c r="H1393">
        <v>2360</v>
      </c>
      <c r="I1393" t="s">
        <v>20</v>
      </c>
      <c r="P1393">
        <f t="shared" si="32"/>
        <v>2360</v>
      </c>
      <c r="T1393">
        <f t="shared" si="33"/>
        <v>2360</v>
      </c>
    </row>
    <row r="1394" spans="1:20" x14ac:dyDescent="0.25">
      <c r="A1394" s="1">
        <v>37612</v>
      </c>
      <c r="B1394">
        <v>63</v>
      </c>
      <c r="C1394" t="s">
        <v>21</v>
      </c>
      <c r="D1394">
        <v>3.6</v>
      </c>
      <c r="E1394" s="2" t="s">
        <v>20</v>
      </c>
      <c r="F1394">
        <v>0</v>
      </c>
      <c r="G1394" t="s">
        <v>20</v>
      </c>
      <c r="H1394">
        <v>2390</v>
      </c>
      <c r="I1394" t="s">
        <v>20</v>
      </c>
      <c r="P1394">
        <f t="shared" si="32"/>
        <v>2390</v>
      </c>
      <c r="T1394">
        <f t="shared" si="33"/>
        <v>2390</v>
      </c>
    </row>
    <row r="1395" spans="1:20" x14ac:dyDescent="0.25">
      <c r="A1395" s="1">
        <v>37613</v>
      </c>
      <c r="B1395">
        <v>60</v>
      </c>
      <c r="C1395" t="s">
        <v>21</v>
      </c>
      <c r="D1395">
        <v>0.7</v>
      </c>
      <c r="E1395" s="2" t="s">
        <v>20</v>
      </c>
      <c r="F1395">
        <v>0</v>
      </c>
      <c r="G1395" t="s">
        <v>20</v>
      </c>
      <c r="H1395">
        <v>2290</v>
      </c>
      <c r="I1395" t="s">
        <v>20</v>
      </c>
      <c r="P1395">
        <f t="shared" si="32"/>
        <v>2290</v>
      </c>
      <c r="T1395">
        <f t="shared" si="33"/>
        <v>2290</v>
      </c>
    </row>
    <row r="1396" spans="1:20" x14ac:dyDescent="0.25">
      <c r="A1396" s="1">
        <v>37614</v>
      </c>
      <c r="B1396">
        <v>63</v>
      </c>
      <c r="C1396" t="s">
        <v>21</v>
      </c>
      <c r="D1396">
        <v>1.1000000000000001</v>
      </c>
      <c r="E1396" s="2" t="s">
        <v>20</v>
      </c>
      <c r="F1396">
        <v>0</v>
      </c>
      <c r="G1396" t="s">
        <v>20</v>
      </c>
      <c r="H1396">
        <v>2310</v>
      </c>
      <c r="I1396" t="s">
        <v>20</v>
      </c>
      <c r="P1396">
        <f t="shared" si="32"/>
        <v>2310</v>
      </c>
      <c r="T1396">
        <f t="shared" si="33"/>
        <v>2310</v>
      </c>
    </row>
    <row r="1397" spans="1:20" x14ac:dyDescent="0.25">
      <c r="A1397" s="1">
        <v>37615</v>
      </c>
      <c r="B1397">
        <v>65</v>
      </c>
      <c r="C1397" t="s">
        <v>21</v>
      </c>
      <c r="D1397">
        <v>0.5</v>
      </c>
      <c r="E1397" s="2" t="s">
        <v>20</v>
      </c>
      <c r="F1397">
        <v>0</v>
      </c>
      <c r="G1397" t="s">
        <v>20</v>
      </c>
      <c r="H1397">
        <v>2420</v>
      </c>
      <c r="I1397" t="s">
        <v>20</v>
      </c>
      <c r="P1397">
        <f t="shared" si="32"/>
        <v>2420</v>
      </c>
      <c r="T1397">
        <f t="shared" si="33"/>
        <v>2420</v>
      </c>
    </row>
    <row r="1398" spans="1:20" x14ac:dyDescent="0.25">
      <c r="A1398" s="1">
        <v>37616</v>
      </c>
      <c r="B1398">
        <v>65</v>
      </c>
      <c r="C1398" t="s">
        <v>21</v>
      </c>
      <c r="D1398">
        <v>0.1</v>
      </c>
      <c r="E1398" s="2" t="s">
        <v>20</v>
      </c>
      <c r="F1398">
        <v>0</v>
      </c>
      <c r="G1398" t="s">
        <v>20</v>
      </c>
      <c r="H1398">
        <v>2520</v>
      </c>
      <c r="I1398" t="s">
        <v>20</v>
      </c>
      <c r="P1398">
        <f t="shared" si="32"/>
        <v>2520</v>
      </c>
      <c r="T1398">
        <f t="shared" si="33"/>
        <v>2520</v>
      </c>
    </row>
    <row r="1399" spans="1:20" x14ac:dyDescent="0.25">
      <c r="A1399" s="1">
        <v>37617</v>
      </c>
      <c r="B1399">
        <v>67</v>
      </c>
      <c r="C1399" t="s">
        <v>21</v>
      </c>
      <c r="D1399">
        <v>0.3</v>
      </c>
      <c r="E1399" s="2" t="s">
        <v>20</v>
      </c>
      <c r="F1399">
        <v>0</v>
      </c>
      <c r="G1399" t="s">
        <v>20</v>
      </c>
      <c r="H1399">
        <v>2500</v>
      </c>
      <c r="I1399" t="s">
        <v>20</v>
      </c>
      <c r="P1399">
        <f t="shared" si="32"/>
        <v>2500</v>
      </c>
      <c r="T1399">
        <f t="shared" si="33"/>
        <v>2500</v>
      </c>
    </row>
    <row r="1400" spans="1:20" x14ac:dyDescent="0.25">
      <c r="A1400" s="1">
        <v>37618</v>
      </c>
      <c r="B1400">
        <v>70</v>
      </c>
      <c r="C1400" t="s">
        <v>21</v>
      </c>
      <c r="D1400">
        <v>1.3</v>
      </c>
      <c r="E1400" s="2" t="s">
        <v>20</v>
      </c>
      <c r="F1400">
        <v>0</v>
      </c>
      <c r="G1400" t="s">
        <v>20</v>
      </c>
      <c r="H1400">
        <v>2400</v>
      </c>
      <c r="I1400" t="s">
        <v>20</v>
      </c>
      <c r="P1400">
        <f t="shared" si="32"/>
        <v>2400</v>
      </c>
      <c r="T1400">
        <f t="shared" si="33"/>
        <v>2400</v>
      </c>
    </row>
    <row r="1401" spans="1:20" x14ac:dyDescent="0.25">
      <c r="A1401" s="1">
        <v>37619</v>
      </c>
      <c r="B1401">
        <v>75</v>
      </c>
      <c r="C1401" t="s">
        <v>21</v>
      </c>
      <c r="D1401">
        <v>1.4</v>
      </c>
      <c r="E1401" s="2" t="s">
        <v>20</v>
      </c>
      <c r="F1401">
        <v>0</v>
      </c>
      <c r="G1401" t="s">
        <v>20</v>
      </c>
      <c r="H1401">
        <v>2260</v>
      </c>
      <c r="I1401" t="s">
        <v>20</v>
      </c>
      <c r="P1401">
        <f t="shared" si="32"/>
        <v>2260</v>
      </c>
      <c r="T1401">
        <f t="shared" si="33"/>
        <v>2260</v>
      </c>
    </row>
    <row r="1402" spans="1:20" x14ac:dyDescent="0.25">
      <c r="A1402" s="1">
        <v>37620</v>
      </c>
      <c r="B1402">
        <v>80</v>
      </c>
      <c r="C1402" t="s">
        <v>21</v>
      </c>
      <c r="D1402">
        <v>3.3</v>
      </c>
      <c r="E1402" s="2" t="s">
        <v>20</v>
      </c>
      <c r="F1402">
        <v>0</v>
      </c>
      <c r="G1402" t="s">
        <v>20</v>
      </c>
      <c r="H1402">
        <v>2060</v>
      </c>
      <c r="I1402" t="s">
        <v>20</v>
      </c>
      <c r="P1402">
        <f t="shared" si="32"/>
        <v>2060</v>
      </c>
      <c r="T1402">
        <f t="shared" si="33"/>
        <v>2060</v>
      </c>
    </row>
    <row r="1403" spans="1:20" x14ac:dyDescent="0.25">
      <c r="A1403" s="1">
        <v>37621</v>
      </c>
      <c r="B1403">
        <v>75</v>
      </c>
      <c r="C1403" t="s">
        <v>21</v>
      </c>
      <c r="D1403">
        <v>2</v>
      </c>
      <c r="E1403" s="2" t="s">
        <v>20</v>
      </c>
      <c r="F1403">
        <v>0</v>
      </c>
      <c r="G1403" t="s">
        <v>20</v>
      </c>
      <c r="H1403">
        <v>1910</v>
      </c>
      <c r="I1403" t="s">
        <v>20</v>
      </c>
      <c r="P1403">
        <f t="shared" si="32"/>
        <v>1910</v>
      </c>
      <c r="T1403">
        <f t="shared" si="33"/>
        <v>1910</v>
      </c>
    </row>
    <row r="1404" spans="1:20" x14ac:dyDescent="0.25">
      <c r="A1404" s="1">
        <v>37622</v>
      </c>
      <c r="B1404">
        <v>80</v>
      </c>
      <c r="C1404" t="s">
        <v>21</v>
      </c>
      <c r="D1404">
        <v>2.2999999999999998</v>
      </c>
      <c r="E1404" s="2" t="s">
        <v>20</v>
      </c>
      <c r="F1404">
        <v>0.7</v>
      </c>
      <c r="G1404" t="s">
        <v>20</v>
      </c>
      <c r="H1404">
        <v>1960</v>
      </c>
      <c r="I1404" t="s">
        <v>20</v>
      </c>
      <c r="P1404">
        <f t="shared" si="32"/>
        <v>1960</v>
      </c>
      <c r="T1404">
        <f t="shared" si="33"/>
        <v>1960</v>
      </c>
    </row>
    <row r="1405" spans="1:20" x14ac:dyDescent="0.25">
      <c r="A1405" s="1">
        <v>37623</v>
      </c>
      <c r="B1405">
        <v>85</v>
      </c>
      <c r="C1405" t="s">
        <v>21</v>
      </c>
      <c r="D1405">
        <v>4.5999999999999996</v>
      </c>
      <c r="E1405" s="2" t="s">
        <v>20</v>
      </c>
      <c r="F1405">
        <v>0</v>
      </c>
      <c r="G1405" t="s">
        <v>20</v>
      </c>
      <c r="H1405">
        <v>2200</v>
      </c>
      <c r="I1405" t="s">
        <v>20</v>
      </c>
      <c r="P1405">
        <f t="shared" si="32"/>
        <v>2200</v>
      </c>
      <c r="T1405">
        <f t="shared" si="33"/>
        <v>2200</v>
      </c>
    </row>
    <row r="1406" spans="1:20" x14ac:dyDescent="0.25">
      <c r="A1406" s="1">
        <v>37624</v>
      </c>
      <c r="B1406">
        <v>87</v>
      </c>
      <c r="C1406" t="s">
        <v>20</v>
      </c>
      <c r="D1406">
        <v>5.7</v>
      </c>
      <c r="E1406" s="2" t="s">
        <v>20</v>
      </c>
      <c r="F1406">
        <v>0.3</v>
      </c>
      <c r="G1406" t="s">
        <v>20</v>
      </c>
      <c r="H1406">
        <v>2230</v>
      </c>
      <c r="I1406" t="s">
        <v>20</v>
      </c>
      <c r="P1406">
        <f t="shared" si="32"/>
        <v>2230</v>
      </c>
      <c r="T1406">
        <f t="shared" si="33"/>
        <v>2230</v>
      </c>
    </row>
    <row r="1407" spans="1:20" x14ac:dyDescent="0.25">
      <c r="A1407" s="1">
        <v>37625</v>
      </c>
      <c r="B1407">
        <v>80</v>
      </c>
      <c r="C1407" t="s">
        <v>20</v>
      </c>
      <c r="D1407">
        <v>6.7</v>
      </c>
      <c r="E1407" s="2" t="s">
        <v>20</v>
      </c>
      <c r="F1407">
        <v>1.6</v>
      </c>
      <c r="G1407" t="s">
        <v>20</v>
      </c>
      <c r="H1407">
        <v>2350</v>
      </c>
      <c r="I1407" t="s">
        <v>20</v>
      </c>
      <c r="P1407">
        <f t="shared" si="32"/>
        <v>2350</v>
      </c>
      <c r="T1407">
        <f t="shared" si="33"/>
        <v>2350</v>
      </c>
    </row>
    <row r="1408" spans="1:20" x14ac:dyDescent="0.25">
      <c r="A1408" s="1">
        <v>37626</v>
      </c>
      <c r="B1408">
        <v>77</v>
      </c>
      <c r="C1408" t="s">
        <v>20</v>
      </c>
      <c r="D1408">
        <v>7.6</v>
      </c>
      <c r="E1408" s="2" t="s">
        <v>20</v>
      </c>
      <c r="F1408">
        <v>2.9</v>
      </c>
      <c r="G1408" t="s">
        <v>20</v>
      </c>
      <c r="H1408">
        <v>2410</v>
      </c>
      <c r="I1408" t="s">
        <v>20</v>
      </c>
      <c r="P1408">
        <f t="shared" si="32"/>
        <v>2410</v>
      </c>
      <c r="T1408">
        <f t="shared" si="33"/>
        <v>2410</v>
      </c>
    </row>
    <row r="1409" spans="1:20" x14ac:dyDescent="0.25">
      <c r="A1409" s="1">
        <v>37627</v>
      </c>
      <c r="B1409">
        <v>73</v>
      </c>
      <c r="C1409" t="s">
        <v>20</v>
      </c>
      <c r="D1409">
        <v>9.1999999999999993</v>
      </c>
      <c r="E1409" s="2" t="s">
        <v>20</v>
      </c>
      <c r="F1409">
        <v>4.5</v>
      </c>
      <c r="G1409" t="s">
        <v>20</v>
      </c>
      <c r="H1409">
        <v>2450</v>
      </c>
      <c r="I1409" t="s">
        <v>20</v>
      </c>
      <c r="P1409">
        <f t="shared" si="32"/>
        <v>2450</v>
      </c>
      <c r="T1409">
        <f t="shared" si="33"/>
        <v>2450</v>
      </c>
    </row>
    <row r="1410" spans="1:20" x14ac:dyDescent="0.25">
      <c r="A1410" s="1">
        <v>37628</v>
      </c>
      <c r="B1410">
        <v>70</v>
      </c>
      <c r="C1410" t="s">
        <v>20</v>
      </c>
      <c r="D1410">
        <v>8.1999999999999993</v>
      </c>
      <c r="E1410" s="2" t="s">
        <v>20</v>
      </c>
      <c r="F1410">
        <v>2.4</v>
      </c>
      <c r="G1410" t="s">
        <v>20</v>
      </c>
      <c r="H1410">
        <v>2370</v>
      </c>
      <c r="I1410" t="s">
        <v>20</v>
      </c>
      <c r="P1410">
        <f t="shared" si="32"/>
        <v>2370</v>
      </c>
      <c r="T1410">
        <f t="shared" si="33"/>
        <v>2370</v>
      </c>
    </row>
    <row r="1411" spans="1:20" x14ac:dyDescent="0.25">
      <c r="A1411" s="1">
        <v>37629</v>
      </c>
      <c r="B1411">
        <v>72</v>
      </c>
      <c r="C1411" t="s">
        <v>20</v>
      </c>
      <c r="D1411">
        <v>8.4</v>
      </c>
      <c r="E1411" s="2" t="s">
        <v>20</v>
      </c>
      <c r="F1411">
        <v>1.7</v>
      </c>
      <c r="G1411" t="s">
        <v>20</v>
      </c>
      <c r="H1411">
        <v>2370</v>
      </c>
      <c r="I1411" t="s">
        <v>20</v>
      </c>
      <c r="P1411">
        <f t="shared" si="32"/>
        <v>2370</v>
      </c>
      <c r="T1411">
        <f t="shared" si="33"/>
        <v>2370</v>
      </c>
    </row>
    <row r="1412" spans="1:20" x14ac:dyDescent="0.25">
      <c r="A1412" s="1">
        <v>37630</v>
      </c>
      <c r="B1412">
        <v>75</v>
      </c>
      <c r="C1412" t="s">
        <v>21</v>
      </c>
      <c r="D1412">
        <v>6</v>
      </c>
      <c r="E1412" s="2" t="s">
        <v>20</v>
      </c>
      <c r="F1412">
        <v>1.9</v>
      </c>
      <c r="G1412" t="s">
        <v>20</v>
      </c>
      <c r="H1412">
        <v>2240</v>
      </c>
      <c r="I1412" t="s">
        <v>20</v>
      </c>
      <c r="P1412">
        <f t="shared" si="32"/>
        <v>2240</v>
      </c>
      <c r="T1412">
        <f t="shared" si="33"/>
        <v>2240</v>
      </c>
    </row>
    <row r="1413" spans="1:20" x14ac:dyDescent="0.25">
      <c r="A1413" s="1">
        <v>37631</v>
      </c>
      <c r="B1413">
        <v>75</v>
      </c>
      <c r="C1413" t="s">
        <v>21</v>
      </c>
      <c r="D1413">
        <v>3.2</v>
      </c>
      <c r="E1413" s="2" t="s">
        <v>20</v>
      </c>
      <c r="F1413">
        <v>0</v>
      </c>
      <c r="G1413" t="s">
        <v>20</v>
      </c>
      <c r="H1413">
        <v>2270</v>
      </c>
      <c r="I1413" t="s">
        <v>20</v>
      </c>
      <c r="P1413">
        <f t="shared" si="32"/>
        <v>2270</v>
      </c>
      <c r="T1413">
        <f t="shared" si="33"/>
        <v>2270</v>
      </c>
    </row>
    <row r="1414" spans="1:20" x14ac:dyDescent="0.25">
      <c r="A1414" s="1">
        <v>37632</v>
      </c>
      <c r="B1414">
        <v>74</v>
      </c>
      <c r="C1414" t="s">
        <v>21</v>
      </c>
      <c r="D1414">
        <v>1.3</v>
      </c>
      <c r="E1414" s="2" t="s">
        <v>20</v>
      </c>
      <c r="F1414">
        <v>0</v>
      </c>
      <c r="G1414" t="s">
        <v>20</v>
      </c>
      <c r="H1414">
        <v>2350</v>
      </c>
      <c r="I1414" t="s">
        <v>20</v>
      </c>
      <c r="P1414">
        <f t="shared" si="32"/>
        <v>2350</v>
      </c>
      <c r="T1414">
        <f t="shared" si="33"/>
        <v>2350</v>
      </c>
    </row>
    <row r="1415" spans="1:20" x14ac:dyDescent="0.25">
      <c r="A1415" s="1">
        <v>37633</v>
      </c>
      <c r="B1415">
        <v>73</v>
      </c>
      <c r="C1415" t="s">
        <v>20</v>
      </c>
      <c r="D1415">
        <v>5.6</v>
      </c>
      <c r="E1415" s="2" t="s">
        <v>20</v>
      </c>
      <c r="F1415">
        <v>0</v>
      </c>
      <c r="G1415" t="s">
        <v>20</v>
      </c>
      <c r="H1415">
        <v>2380</v>
      </c>
      <c r="I1415" t="s">
        <v>20</v>
      </c>
      <c r="P1415">
        <f t="shared" si="32"/>
        <v>2380</v>
      </c>
      <c r="T1415">
        <f t="shared" si="33"/>
        <v>2380</v>
      </c>
    </row>
    <row r="1416" spans="1:20" x14ac:dyDescent="0.25">
      <c r="A1416" s="1">
        <v>37634</v>
      </c>
      <c r="B1416">
        <v>75</v>
      </c>
      <c r="C1416" t="s">
        <v>20</v>
      </c>
      <c r="D1416">
        <v>5.8</v>
      </c>
      <c r="E1416" s="2" t="s">
        <v>20</v>
      </c>
      <c r="F1416">
        <v>0</v>
      </c>
      <c r="G1416" t="s">
        <v>20</v>
      </c>
      <c r="H1416">
        <v>2330</v>
      </c>
      <c r="I1416" t="s">
        <v>20</v>
      </c>
      <c r="P1416">
        <f t="shared" si="32"/>
        <v>2330</v>
      </c>
      <c r="T1416">
        <f t="shared" si="33"/>
        <v>2330</v>
      </c>
    </row>
    <row r="1417" spans="1:20" x14ac:dyDescent="0.25">
      <c r="A1417" s="1">
        <v>37635</v>
      </c>
      <c r="B1417">
        <v>83</v>
      </c>
      <c r="C1417" t="s">
        <v>20</v>
      </c>
      <c r="D1417">
        <v>5.8</v>
      </c>
      <c r="E1417" s="2" t="s">
        <v>20</v>
      </c>
      <c r="F1417">
        <v>1.1000000000000001</v>
      </c>
      <c r="G1417" t="s">
        <v>20</v>
      </c>
      <c r="H1417">
        <v>2260</v>
      </c>
      <c r="I1417" t="s">
        <v>20</v>
      </c>
      <c r="P1417">
        <f t="shared" si="32"/>
        <v>2260</v>
      </c>
      <c r="T1417">
        <f t="shared" si="33"/>
        <v>2260</v>
      </c>
    </row>
    <row r="1418" spans="1:20" x14ac:dyDescent="0.25">
      <c r="A1418" s="1">
        <v>37636</v>
      </c>
      <c r="B1418">
        <v>84</v>
      </c>
      <c r="C1418" t="s">
        <v>20</v>
      </c>
      <c r="D1418">
        <v>5.2</v>
      </c>
      <c r="E1418" s="2" t="s">
        <v>20</v>
      </c>
      <c r="F1418">
        <v>0.6</v>
      </c>
      <c r="G1418" t="s">
        <v>20</v>
      </c>
      <c r="H1418">
        <v>2240</v>
      </c>
      <c r="I1418" t="s">
        <v>20</v>
      </c>
      <c r="P1418">
        <f t="shared" si="32"/>
        <v>2240</v>
      </c>
      <c r="T1418">
        <f t="shared" si="33"/>
        <v>2240</v>
      </c>
    </row>
    <row r="1419" spans="1:20" x14ac:dyDescent="0.25">
      <c r="A1419" s="1">
        <v>37637</v>
      </c>
      <c r="B1419">
        <v>75</v>
      </c>
      <c r="C1419" t="s">
        <v>21</v>
      </c>
      <c r="D1419">
        <v>4.7</v>
      </c>
      <c r="E1419" s="2" t="s">
        <v>20</v>
      </c>
      <c r="F1419">
        <v>0</v>
      </c>
      <c r="G1419" t="s">
        <v>20</v>
      </c>
      <c r="H1419">
        <v>2330</v>
      </c>
      <c r="I1419" t="s">
        <v>20</v>
      </c>
      <c r="P1419">
        <f t="shared" si="32"/>
        <v>2330</v>
      </c>
      <c r="T1419">
        <f t="shared" si="33"/>
        <v>2330</v>
      </c>
    </row>
    <row r="1420" spans="1:20" x14ac:dyDescent="0.25">
      <c r="A1420" s="1">
        <v>37638</v>
      </c>
      <c r="B1420">
        <v>69</v>
      </c>
      <c r="C1420" t="s">
        <v>20</v>
      </c>
      <c r="D1420">
        <v>6.1</v>
      </c>
      <c r="E1420" s="2" t="s">
        <v>20</v>
      </c>
      <c r="F1420">
        <v>0.5</v>
      </c>
      <c r="G1420" t="s">
        <v>20</v>
      </c>
      <c r="H1420">
        <v>2370</v>
      </c>
      <c r="I1420" t="s">
        <v>20</v>
      </c>
      <c r="P1420">
        <f t="shared" si="32"/>
        <v>2370</v>
      </c>
      <c r="T1420">
        <f t="shared" si="33"/>
        <v>2370</v>
      </c>
    </row>
    <row r="1421" spans="1:20" x14ac:dyDescent="0.25">
      <c r="A1421" s="1">
        <v>37639</v>
      </c>
      <c r="B1421">
        <v>68</v>
      </c>
      <c r="C1421" t="s">
        <v>21</v>
      </c>
      <c r="D1421">
        <v>5.3</v>
      </c>
      <c r="E1421" s="2" t="s">
        <v>20</v>
      </c>
      <c r="F1421">
        <v>0</v>
      </c>
      <c r="G1421" t="s">
        <v>20</v>
      </c>
      <c r="H1421">
        <v>2400</v>
      </c>
      <c r="I1421" t="s">
        <v>20</v>
      </c>
      <c r="P1421">
        <f t="shared" si="32"/>
        <v>2400</v>
      </c>
      <c r="T1421">
        <f t="shared" si="33"/>
        <v>2400</v>
      </c>
    </row>
    <row r="1422" spans="1:20" x14ac:dyDescent="0.25">
      <c r="A1422" s="1">
        <v>37640</v>
      </c>
      <c r="B1422">
        <v>66</v>
      </c>
      <c r="C1422" t="s">
        <v>21</v>
      </c>
      <c r="D1422">
        <v>7.2</v>
      </c>
      <c r="E1422" s="2" t="s">
        <v>20</v>
      </c>
      <c r="F1422">
        <v>0</v>
      </c>
      <c r="G1422" t="s">
        <v>20</v>
      </c>
      <c r="H1422">
        <v>2410</v>
      </c>
      <c r="I1422" t="s">
        <v>20</v>
      </c>
      <c r="P1422">
        <f t="shared" si="32"/>
        <v>2410</v>
      </c>
      <c r="T1422">
        <f t="shared" si="33"/>
        <v>2410</v>
      </c>
    </row>
    <row r="1423" spans="1:20" x14ac:dyDescent="0.25">
      <c r="A1423" s="1">
        <v>37641</v>
      </c>
      <c r="B1423">
        <v>66</v>
      </c>
      <c r="C1423" t="s">
        <v>20</v>
      </c>
      <c r="D1423">
        <v>7.6</v>
      </c>
      <c r="E1423" s="2" t="s">
        <v>20</v>
      </c>
      <c r="F1423">
        <v>0.5</v>
      </c>
      <c r="G1423" t="s">
        <v>20</v>
      </c>
      <c r="H1423">
        <v>2400</v>
      </c>
      <c r="I1423" t="s">
        <v>20</v>
      </c>
      <c r="P1423">
        <f t="shared" si="32"/>
        <v>2400</v>
      </c>
      <c r="T1423">
        <f t="shared" si="33"/>
        <v>2400</v>
      </c>
    </row>
    <row r="1424" spans="1:20" x14ac:dyDescent="0.25">
      <c r="A1424" s="1">
        <v>37642</v>
      </c>
      <c r="B1424">
        <v>66</v>
      </c>
      <c r="C1424" t="s">
        <v>20</v>
      </c>
      <c r="D1424">
        <v>3.8</v>
      </c>
      <c r="E1424" s="2" t="s">
        <v>20</v>
      </c>
      <c r="F1424">
        <v>0.8</v>
      </c>
      <c r="G1424" t="s">
        <v>20</v>
      </c>
      <c r="H1424">
        <v>2390</v>
      </c>
      <c r="I1424" t="s">
        <v>20</v>
      </c>
      <c r="P1424">
        <f t="shared" si="32"/>
        <v>2390</v>
      </c>
      <c r="T1424">
        <f t="shared" si="33"/>
        <v>2390</v>
      </c>
    </row>
    <row r="1425" spans="1:20" x14ac:dyDescent="0.25">
      <c r="A1425" s="1">
        <v>37643</v>
      </c>
      <c r="B1425">
        <v>65</v>
      </c>
      <c r="C1425" t="s">
        <v>21</v>
      </c>
      <c r="D1425">
        <v>0.8</v>
      </c>
      <c r="E1425" s="2" t="s">
        <v>20</v>
      </c>
      <c r="F1425">
        <v>0</v>
      </c>
      <c r="G1425" t="s">
        <v>20</v>
      </c>
      <c r="H1425">
        <v>2400</v>
      </c>
      <c r="I1425" t="s">
        <v>20</v>
      </c>
      <c r="P1425">
        <f t="shared" si="32"/>
        <v>2400</v>
      </c>
      <c r="T1425">
        <f t="shared" si="33"/>
        <v>2400</v>
      </c>
    </row>
    <row r="1426" spans="1:20" x14ac:dyDescent="0.25">
      <c r="A1426" s="1">
        <v>37644</v>
      </c>
      <c r="B1426">
        <v>60</v>
      </c>
      <c r="C1426" t="s">
        <v>21</v>
      </c>
      <c r="D1426">
        <v>1.4</v>
      </c>
      <c r="E1426" s="2" t="s">
        <v>20</v>
      </c>
      <c r="F1426">
        <v>0</v>
      </c>
      <c r="G1426" t="s">
        <v>20</v>
      </c>
      <c r="H1426">
        <v>2530</v>
      </c>
      <c r="I1426" t="s">
        <v>20</v>
      </c>
      <c r="P1426">
        <f t="shared" si="32"/>
        <v>2530</v>
      </c>
      <c r="T1426">
        <f t="shared" si="33"/>
        <v>2530</v>
      </c>
    </row>
    <row r="1427" spans="1:20" x14ac:dyDescent="0.25">
      <c r="A1427" s="1">
        <v>37645</v>
      </c>
      <c r="B1427">
        <v>65</v>
      </c>
      <c r="C1427" t="s">
        <v>21</v>
      </c>
      <c r="D1427">
        <v>2.9</v>
      </c>
      <c r="E1427" s="2" t="s">
        <v>20</v>
      </c>
      <c r="F1427">
        <v>0</v>
      </c>
      <c r="G1427" t="s">
        <v>20</v>
      </c>
      <c r="H1427">
        <v>2420</v>
      </c>
      <c r="I1427" t="s">
        <v>20</v>
      </c>
      <c r="P1427">
        <f t="shared" si="32"/>
        <v>2420</v>
      </c>
      <c r="T1427">
        <f t="shared" si="33"/>
        <v>2420</v>
      </c>
    </row>
    <row r="1428" spans="1:20" x14ac:dyDescent="0.25">
      <c r="A1428" s="1">
        <v>37646</v>
      </c>
      <c r="B1428">
        <v>75</v>
      </c>
      <c r="C1428" t="s">
        <v>21</v>
      </c>
      <c r="D1428">
        <v>5.2</v>
      </c>
      <c r="E1428" s="2" t="s">
        <v>20</v>
      </c>
      <c r="F1428">
        <v>0</v>
      </c>
      <c r="G1428" t="s">
        <v>20</v>
      </c>
      <c r="H1428">
        <v>2340</v>
      </c>
      <c r="I1428" t="s">
        <v>20</v>
      </c>
      <c r="P1428">
        <f t="shared" si="32"/>
        <v>2340</v>
      </c>
      <c r="T1428">
        <f t="shared" si="33"/>
        <v>2340</v>
      </c>
    </row>
    <row r="1429" spans="1:20" x14ac:dyDescent="0.25">
      <c r="A1429" s="1">
        <v>37647</v>
      </c>
      <c r="B1429">
        <v>80</v>
      </c>
      <c r="C1429" t="s">
        <v>21</v>
      </c>
      <c r="D1429">
        <v>4.8</v>
      </c>
      <c r="E1429" s="2" t="s">
        <v>20</v>
      </c>
      <c r="F1429">
        <v>0</v>
      </c>
      <c r="G1429" t="s">
        <v>20</v>
      </c>
      <c r="H1429">
        <v>2280</v>
      </c>
      <c r="I1429" t="s">
        <v>20</v>
      </c>
      <c r="P1429">
        <f t="shared" si="32"/>
        <v>2280</v>
      </c>
      <c r="T1429">
        <f t="shared" si="33"/>
        <v>2280</v>
      </c>
    </row>
    <row r="1430" spans="1:20" x14ac:dyDescent="0.25">
      <c r="A1430" s="1">
        <v>37648</v>
      </c>
      <c r="B1430">
        <v>90</v>
      </c>
      <c r="C1430" t="s">
        <v>20</v>
      </c>
      <c r="D1430">
        <v>7.1</v>
      </c>
      <c r="E1430" s="2" t="s">
        <v>20</v>
      </c>
      <c r="F1430">
        <v>0.3</v>
      </c>
      <c r="G1430" t="s">
        <v>20</v>
      </c>
      <c r="H1430">
        <v>2230</v>
      </c>
      <c r="I1430" t="s">
        <v>20</v>
      </c>
      <c r="P1430">
        <f t="shared" si="32"/>
        <v>2230</v>
      </c>
      <c r="T1430">
        <f t="shared" si="33"/>
        <v>2230</v>
      </c>
    </row>
    <row r="1431" spans="1:20" x14ac:dyDescent="0.25">
      <c r="A1431" s="1">
        <v>37649</v>
      </c>
      <c r="B1431">
        <v>93</v>
      </c>
      <c r="C1431" t="s">
        <v>20</v>
      </c>
      <c r="D1431">
        <v>8.9</v>
      </c>
      <c r="E1431" s="2" t="s">
        <v>20</v>
      </c>
      <c r="F1431">
        <v>3.5</v>
      </c>
      <c r="G1431" t="s">
        <v>20</v>
      </c>
      <c r="H1431">
        <v>2200</v>
      </c>
      <c r="I1431" t="s">
        <v>20</v>
      </c>
      <c r="P1431">
        <f t="shared" si="32"/>
        <v>2200</v>
      </c>
      <c r="T1431">
        <f t="shared" si="33"/>
        <v>2200</v>
      </c>
    </row>
    <row r="1432" spans="1:20" x14ac:dyDescent="0.25">
      <c r="A1432" s="1">
        <v>37650</v>
      </c>
      <c r="B1432">
        <v>88</v>
      </c>
      <c r="C1432" t="s">
        <v>20</v>
      </c>
      <c r="D1432">
        <v>9.3000000000000007</v>
      </c>
      <c r="E1432" s="2" t="s">
        <v>20</v>
      </c>
      <c r="F1432">
        <v>2.9</v>
      </c>
      <c r="G1432" t="s">
        <v>20</v>
      </c>
      <c r="H1432">
        <v>2220</v>
      </c>
      <c r="I1432" t="s">
        <v>20</v>
      </c>
      <c r="P1432">
        <f t="shared" si="32"/>
        <v>2220</v>
      </c>
      <c r="T1432">
        <f t="shared" si="33"/>
        <v>2220</v>
      </c>
    </row>
    <row r="1433" spans="1:20" x14ac:dyDescent="0.25">
      <c r="A1433" s="1">
        <v>37651</v>
      </c>
      <c r="B1433">
        <v>82</v>
      </c>
      <c r="C1433" t="s">
        <v>20</v>
      </c>
      <c r="D1433">
        <v>6.9</v>
      </c>
      <c r="E1433" s="2" t="s">
        <v>20</v>
      </c>
      <c r="F1433">
        <v>2.2999999999999998</v>
      </c>
      <c r="G1433" t="s">
        <v>20</v>
      </c>
      <c r="H1433">
        <v>2300</v>
      </c>
      <c r="I1433" t="s">
        <v>20</v>
      </c>
      <c r="P1433">
        <f t="shared" si="32"/>
        <v>2300</v>
      </c>
      <c r="T1433">
        <f t="shared" si="33"/>
        <v>2300</v>
      </c>
    </row>
    <row r="1434" spans="1:20" x14ac:dyDescent="0.25">
      <c r="A1434" s="1">
        <v>37652</v>
      </c>
      <c r="B1434">
        <v>77</v>
      </c>
      <c r="C1434" t="s">
        <v>20</v>
      </c>
      <c r="D1434">
        <v>9.4</v>
      </c>
      <c r="E1434" s="2" t="s">
        <v>20</v>
      </c>
      <c r="F1434">
        <v>2.1</v>
      </c>
      <c r="G1434" t="s">
        <v>20</v>
      </c>
      <c r="H1434">
        <v>2330</v>
      </c>
      <c r="I1434" t="s">
        <v>20</v>
      </c>
      <c r="P1434">
        <f t="shared" si="32"/>
        <v>2330</v>
      </c>
      <c r="T1434">
        <f t="shared" si="33"/>
        <v>2330</v>
      </c>
    </row>
    <row r="1435" spans="1:20" x14ac:dyDescent="0.25">
      <c r="A1435" s="1">
        <v>37653</v>
      </c>
      <c r="B1435">
        <v>75</v>
      </c>
      <c r="C1435" t="s">
        <v>20</v>
      </c>
      <c r="D1435">
        <v>10</v>
      </c>
      <c r="E1435" s="2" t="s">
        <v>20</v>
      </c>
      <c r="F1435">
        <v>4.5999999999999996</v>
      </c>
      <c r="G1435" t="s">
        <v>20</v>
      </c>
      <c r="H1435">
        <v>2380</v>
      </c>
      <c r="I1435" t="s">
        <v>20</v>
      </c>
      <c r="P1435">
        <f t="shared" si="32"/>
        <v>2380</v>
      </c>
      <c r="T1435">
        <f t="shared" si="33"/>
        <v>2380</v>
      </c>
    </row>
    <row r="1436" spans="1:20" x14ac:dyDescent="0.25">
      <c r="A1436" s="1">
        <v>37654</v>
      </c>
      <c r="B1436">
        <v>71</v>
      </c>
      <c r="C1436" t="s">
        <v>20</v>
      </c>
      <c r="D1436">
        <v>9.8000000000000007</v>
      </c>
      <c r="E1436" s="2" t="s">
        <v>20</v>
      </c>
      <c r="F1436">
        <v>4</v>
      </c>
      <c r="G1436" t="s">
        <v>20</v>
      </c>
      <c r="H1436">
        <v>2390</v>
      </c>
      <c r="I1436" t="s">
        <v>20</v>
      </c>
      <c r="P1436">
        <f t="shared" si="32"/>
        <v>2390</v>
      </c>
      <c r="T1436">
        <f t="shared" si="33"/>
        <v>2390</v>
      </c>
    </row>
    <row r="1437" spans="1:20" x14ac:dyDescent="0.25">
      <c r="A1437" s="1">
        <v>37655</v>
      </c>
      <c r="B1437">
        <v>71</v>
      </c>
      <c r="C1437" t="s">
        <v>20</v>
      </c>
      <c r="D1437">
        <v>7.8</v>
      </c>
      <c r="E1437" s="2" t="s">
        <v>20</v>
      </c>
      <c r="F1437">
        <v>1.5</v>
      </c>
      <c r="G1437" t="s">
        <v>20</v>
      </c>
      <c r="H1437">
        <v>2350</v>
      </c>
      <c r="I1437" t="s">
        <v>20</v>
      </c>
      <c r="P1437">
        <f t="shared" si="32"/>
        <v>2350</v>
      </c>
      <c r="T1437">
        <f t="shared" si="33"/>
        <v>2350</v>
      </c>
    </row>
    <row r="1438" spans="1:20" x14ac:dyDescent="0.25">
      <c r="A1438" s="1">
        <v>37656</v>
      </c>
      <c r="B1438">
        <v>71</v>
      </c>
      <c r="C1438" t="s">
        <v>20</v>
      </c>
      <c r="D1438">
        <v>6.8</v>
      </c>
      <c r="E1438" s="2" t="s">
        <v>20</v>
      </c>
      <c r="F1438">
        <v>0</v>
      </c>
      <c r="G1438" t="s">
        <v>20</v>
      </c>
      <c r="H1438">
        <v>2360</v>
      </c>
      <c r="I1438" t="s">
        <v>20</v>
      </c>
      <c r="P1438">
        <f t="shared" si="32"/>
        <v>2360</v>
      </c>
      <c r="T1438">
        <f t="shared" si="33"/>
        <v>2360</v>
      </c>
    </row>
    <row r="1439" spans="1:20" x14ac:dyDescent="0.25">
      <c r="A1439" s="1">
        <v>37657</v>
      </c>
      <c r="B1439">
        <v>76</v>
      </c>
      <c r="C1439" t="s">
        <v>20</v>
      </c>
      <c r="D1439">
        <v>6.3</v>
      </c>
      <c r="E1439" s="2" t="s">
        <v>20</v>
      </c>
      <c r="F1439">
        <v>0.3</v>
      </c>
      <c r="G1439" t="s">
        <v>20</v>
      </c>
      <c r="H1439">
        <v>2330</v>
      </c>
      <c r="I1439" t="s">
        <v>20</v>
      </c>
      <c r="P1439">
        <f t="shared" si="32"/>
        <v>2330</v>
      </c>
      <c r="T1439">
        <f t="shared" si="33"/>
        <v>2330</v>
      </c>
    </row>
    <row r="1440" spans="1:20" x14ac:dyDescent="0.25">
      <c r="A1440" s="1">
        <v>37658</v>
      </c>
      <c r="B1440">
        <v>77</v>
      </c>
      <c r="C1440" t="s">
        <v>20</v>
      </c>
      <c r="D1440">
        <v>4.5</v>
      </c>
      <c r="E1440" s="2" t="s">
        <v>20</v>
      </c>
      <c r="F1440">
        <v>0.7</v>
      </c>
      <c r="G1440" t="s">
        <v>20</v>
      </c>
      <c r="H1440">
        <v>2320</v>
      </c>
      <c r="I1440" t="s">
        <v>20</v>
      </c>
      <c r="P1440">
        <f t="shared" si="32"/>
        <v>2320</v>
      </c>
      <c r="T1440">
        <f t="shared" si="33"/>
        <v>2320</v>
      </c>
    </row>
    <row r="1441" spans="1:20" x14ac:dyDescent="0.25">
      <c r="A1441" s="1">
        <v>37659</v>
      </c>
      <c r="B1441">
        <v>70</v>
      </c>
      <c r="C1441" t="s">
        <v>21</v>
      </c>
      <c r="D1441">
        <v>3.3</v>
      </c>
      <c r="E1441" s="2" t="s">
        <v>20</v>
      </c>
      <c r="F1441">
        <v>0</v>
      </c>
      <c r="G1441" t="s">
        <v>20</v>
      </c>
      <c r="H1441">
        <v>2390</v>
      </c>
      <c r="I1441" t="s">
        <v>20</v>
      </c>
      <c r="P1441">
        <f t="shared" si="32"/>
        <v>2390</v>
      </c>
      <c r="T1441">
        <f t="shared" si="33"/>
        <v>2390</v>
      </c>
    </row>
    <row r="1442" spans="1:20" x14ac:dyDescent="0.25">
      <c r="A1442" s="1">
        <v>37660</v>
      </c>
      <c r="B1442">
        <v>65</v>
      </c>
      <c r="C1442" t="s">
        <v>21</v>
      </c>
      <c r="D1442">
        <v>3.3</v>
      </c>
      <c r="E1442" s="2" t="s">
        <v>20</v>
      </c>
      <c r="F1442">
        <v>0</v>
      </c>
      <c r="G1442" t="s">
        <v>20</v>
      </c>
      <c r="H1442">
        <v>2510</v>
      </c>
      <c r="I1442" t="s">
        <v>20</v>
      </c>
      <c r="P1442">
        <f t="shared" si="32"/>
        <v>2510</v>
      </c>
      <c r="T1442">
        <f t="shared" si="33"/>
        <v>2510</v>
      </c>
    </row>
    <row r="1443" spans="1:20" x14ac:dyDescent="0.25">
      <c r="A1443" s="1">
        <v>37661</v>
      </c>
      <c r="B1443">
        <v>64</v>
      </c>
      <c r="C1443" t="s">
        <v>20</v>
      </c>
      <c r="D1443">
        <v>2.7</v>
      </c>
      <c r="E1443" s="2" t="s">
        <v>20</v>
      </c>
      <c r="F1443">
        <v>0</v>
      </c>
      <c r="G1443" t="s">
        <v>20</v>
      </c>
      <c r="H1443">
        <v>2480</v>
      </c>
      <c r="I1443" t="s">
        <v>20</v>
      </c>
      <c r="P1443">
        <f t="shared" si="32"/>
        <v>2480</v>
      </c>
      <c r="T1443">
        <f t="shared" si="33"/>
        <v>2480</v>
      </c>
    </row>
    <row r="1444" spans="1:20" x14ac:dyDescent="0.25">
      <c r="A1444" s="1">
        <v>37662</v>
      </c>
      <c r="B1444">
        <v>71</v>
      </c>
      <c r="C1444" t="s">
        <v>20</v>
      </c>
      <c r="D1444">
        <v>4.9000000000000004</v>
      </c>
      <c r="E1444" s="2" t="s">
        <v>20</v>
      </c>
      <c r="F1444">
        <v>0</v>
      </c>
      <c r="G1444" t="s">
        <v>20</v>
      </c>
      <c r="H1444">
        <v>2450</v>
      </c>
      <c r="I1444" t="s">
        <v>20</v>
      </c>
      <c r="P1444">
        <f t="shared" si="32"/>
        <v>2450</v>
      </c>
      <c r="T1444">
        <f t="shared" si="33"/>
        <v>2450</v>
      </c>
    </row>
    <row r="1445" spans="1:20" x14ac:dyDescent="0.25">
      <c r="A1445" s="1">
        <v>37663</v>
      </c>
      <c r="B1445">
        <v>90</v>
      </c>
      <c r="C1445" t="s">
        <v>20</v>
      </c>
      <c r="D1445">
        <v>4.0999999999999996</v>
      </c>
      <c r="E1445" s="2" t="s">
        <v>20</v>
      </c>
      <c r="F1445">
        <v>0</v>
      </c>
      <c r="G1445" t="s">
        <v>20</v>
      </c>
      <c r="H1445">
        <v>2280</v>
      </c>
      <c r="I1445" t="s">
        <v>20</v>
      </c>
      <c r="P1445">
        <f t="shared" si="32"/>
        <v>2280</v>
      </c>
      <c r="T1445">
        <f t="shared" si="33"/>
        <v>2280</v>
      </c>
    </row>
    <row r="1446" spans="1:20" x14ac:dyDescent="0.25">
      <c r="A1446" s="1">
        <v>37664</v>
      </c>
      <c r="B1446">
        <v>92</v>
      </c>
      <c r="C1446" t="s">
        <v>20</v>
      </c>
      <c r="D1446">
        <v>7.6</v>
      </c>
      <c r="E1446" s="2" t="s">
        <v>20</v>
      </c>
      <c r="F1446">
        <v>0</v>
      </c>
      <c r="G1446" t="s">
        <v>20</v>
      </c>
      <c r="H1446">
        <v>2240</v>
      </c>
      <c r="I1446" t="s">
        <v>20</v>
      </c>
      <c r="P1446">
        <f t="shared" si="32"/>
        <v>2240</v>
      </c>
      <c r="T1446">
        <f t="shared" si="33"/>
        <v>2240</v>
      </c>
    </row>
    <row r="1447" spans="1:20" x14ac:dyDescent="0.25">
      <c r="A1447" s="1">
        <v>37665</v>
      </c>
      <c r="B1447">
        <v>80</v>
      </c>
      <c r="C1447" t="s">
        <v>20</v>
      </c>
      <c r="D1447">
        <v>8.1</v>
      </c>
      <c r="E1447" s="2" t="s">
        <v>20</v>
      </c>
      <c r="F1447">
        <v>3.6</v>
      </c>
      <c r="G1447" t="s">
        <v>20</v>
      </c>
      <c r="H1447">
        <v>2340</v>
      </c>
      <c r="I1447" t="s">
        <v>20</v>
      </c>
      <c r="P1447">
        <f t="shared" si="32"/>
        <v>2340</v>
      </c>
      <c r="T1447">
        <f t="shared" si="33"/>
        <v>2340</v>
      </c>
    </row>
    <row r="1448" spans="1:20" x14ac:dyDescent="0.25">
      <c r="A1448" s="1">
        <v>37666</v>
      </c>
      <c r="B1448">
        <v>74</v>
      </c>
      <c r="C1448" t="s">
        <v>20</v>
      </c>
      <c r="D1448">
        <v>7.7</v>
      </c>
      <c r="E1448" s="2" t="s">
        <v>20</v>
      </c>
      <c r="F1448">
        <v>3.7</v>
      </c>
      <c r="G1448" t="s">
        <v>20</v>
      </c>
      <c r="H1448">
        <v>2380</v>
      </c>
      <c r="I1448" t="s">
        <v>20</v>
      </c>
      <c r="P1448">
        <f t="shared" si="32"/>
        <v>2380</v>
      </c>
      <c r="T1448">
        <f t="shared" si="33"/>
        <v>2380</v>
      </c>
    </row>
    <row r="1449" spans="1:20" x14ac:dyDescent="0.25">
      <c r="A1449" s="1">
        <v>37667</v>
      </c>
      <c r="B1449">
        <v>71</v>
      </c>
      <c r="C1449" t="s">
        <v>20</v>
      </c>
      <c r="D1449">
        <v>7.8</v>
      </c>
      <c r="E1449" s="2" t="s">
        <v>20</v>
      </c>
      <c r="F1449">
        <v>3.7</v>
      </c>
      <c r="G1449" t="s">
        <v>20</v>
      </c>
      <c r="H1449">
        <v>2360</v>
      </c>
      <c r="I1449" t="s">
        <v>20</v>
      </c>
      <c r="P1449">
        <f t="shared" si="32"/>
        <v>2360</v>
      </c>
      <c r="T1449">
        <f t="shared" si="33"/>
        <v>2360</v>
      </c>
    </row>
    <row r="1450" spans="1:20" x14ac:dyDescent="0.25">
      <c r="A1450" s="1">
        <v>37668</v>
      </c>
      <c r="B1450">
        <v>68</v>
      </c>
      <c r="C1450" t="s">
        <v>20</v>
      </c>
      <c r="D1450">
        <v>9.8000000000000007</v>
      </c>
      <c r="E1450" s="2" t="s">
        <v>20</v>
      </c>
      <c r="F1450">
        <v>1.6</v>
      </c>
      <c r="G1450" t="s">
        <v>20</v>
      </c>
      <c r="H1450">
        <v>2380</v>
      </c>
      <c r="I1450" t="s">
        <v>20</v>
      </c>
      <c r="P1450">
        <f t="shared" si="32"/>
        <v>2380</v>
      </c>
      <c r="T1450">
        <f t="shared" si="33"/>
        <v>2380</v>
      </c>
    </row>
    <row r="1451" spans="1:20" x14ac:dyDescent="0.25">
      <c r="A1451" s="1">
        <v>37669</v>
      </c>
      <c r="B1451">
        <v>65</v>
      </c>
      <c r="C1451" t="s">
        <v>20</v>
      </c>
      <c r="D1451">
        <v>11.4</v>
      </c>
      <c r="E1451" s="2" t="s">
        <v>20</v>
      </c>
      <c r="F1451">
        <v>2.9</v>
      </c>
      <c r="G1451" t="s">
        <v>20</v>
      </c>
      <c r="H1451">
        <v>2440</v>
      </c>
      <c r="I1451" t="s">
        <v>20</v>
      </c>
      <c r="P1451">
        <f t="shared" si="32"/>
        <v>2440</v>
      </c>
      <c r="T1451">
        <f t="shared" si="33"/>
        <v>2440</v>
      </c>
    </row>
    <row r="1452" spans="1:20" x14ac:dyDescent="0.25">
      <c r="A1452" s="1">
        <v>37670</v>
      </c>
      <c r="B1452">
        <v>66</v>
      </c>
      <c r="C1452" t="s">
        <v>20</v>
      </c>
      <c r="D1452">
        <v>8.1999999999999993</v>
      </c>
      <c r="E1452" s="2" t="s">
        <v>20</v>
      </c>
      <c r="F1452">
        <v>5.4</v>
      </c>
      <c r="G1452" t="s">
        <v>20</v>
      </c>
      <c r="H1452">
        <v>2420</v>
      </c>
      <c r="I1452" t="s">
        <v>20</v>
      </c>
      <c r="P1452">
        <f t="shared" si="32"/>
        <v>2420</v>
      </c>
      <c r="T1452">
        <f t="shared" si="33"/>
        <v>2420</v>
      </c>
    </row>
    <row r="1453" spans="1:20" x14ac:dyDescent="0.25">
      <c r="A1453" s="1">
        <v>37671</v>
      </c>
      <c r="B1453">
        <v>82</v>
      </c>
      <c r="C1453" t="s">
        <v>20</v>
      </c>
      <c r="D1453">
        <v>10.5</v>
      </c>
      <c r="E1453" s="2" t="s">
        <v>20</v>
      </c>
      <c r="F1453">
        <v>4.0999999999999996</v>
      </c>
      <c r="G1453" t="s">
        <v>20</v>
      </c>
      <c r="H1453">
        <v>2290</v>
      </c>
      <c r="I1453" t="s">
        <v>20</v>
      </c>
      <c r="P1453">
        <f t="shared" si="32"/>
        <v>2290</v>
      </c>
      <c r="T1453">
        <f t="shared" si="33"/>
        <v>2290</v>
      </c>
    </row>
    <row r="1454" spans="1:20" x14ac:dyDescent="0.25">
      <c r="A1454" s="1">
        <v>37672</v>
      </c>
      <c r="B1454">
        <v>86</v>
      </c>
      <c r="C1454" t="s">
        <v>20</v>
      </c>
      <c r="D1454">
        <v>11.1</v>
      </c>
      <c r="E1454" s="2" t="s">
        <v>20</v>
      </c>
      <c r="F1454">
        <v>3.2</v>
      </c>
      <c r="G1454" t="s">
        <v>20</v>
      </c>
      <c r="H1454">
        <v>2240</v>
      </c>
      <c r="I1454" t="s">
        <v>20</v>
      </c>
      <c r="P1454">
        <f t="shared" si="32"/>
        <v>2240</v>
      </c>
      <c r="T1454">
        <f t="shared" si="33"/>
        <v>2240</v>
      </c>
    </row>
    <row r="1455" spans="1:20" x14ac:dyDescent="0.25">
      <c r="A1455" s="1">
        <v>37673</v>
      </c>
      <c r="B1455">
        <v>77</v>
      </c>
      <c r="C1455" t="s">
        <v>20</v>
      </c>
      <c r="D1455">
        <v>11.1</v>
      </c>
      <c r="E1455" s="2" t="s">
        <v>20</v>
      </c>
      <c r="F1455">
        <v>3.6</v>
      </c>
      <c r="G1455" t="s">
        <v>20</v>
      </c>
      <c r="H1455">
        <v>2300</v>
      </c>
      <c r="I1455" t="s">
        <v>20</v>
      </c>
      <c r="P1455">
        <f t="shared" si="32"/>
        <v>2300</v>
      </c>
      <c r="T1455">
        <f t="shared" si="33"/>
        <v>2300</v>
      </c>
    </row>
    <row r="1456" spans="1:20" x14ac:dyDescent="0.25">
      <c r="A1456" s="1">
        <v>37674</v>
      </c>
      <c r="B1456">
        <v>67</v>
      </c>
      <c r="C1456" t="s">
        <v>20</v>
      </c>
      <c r="D1456">
        <v>10.8</v>
      </c>
      <c r="E1456" s="2" t="s">
        <v>20</v>
      </c>
      <c r="F1456">
        <v>3.9</v>
      </c>
      <c r="G1456" t="s">
        <v>20</v>
      </c>
      <c r="H1456">
        <v>2420</v>
      </c>
      <c r="I1456" t="s">
        <v>20</v>
      </c>
      <c r="P1456">
        <f t="shared" ref="P1456:P1519" si="34">_xlfn.PERCENTILE.INC(G1456:N1456,0.01)</f>
        <v>2420</v>
      </c>
      <c r="T1456">
        <f t="shared" ref="T1456:T1519" si="35">_xlfn.PERCENTILE.INC(G1456:N1456,0.99)</f>
        <v>2420</v>
      </c>
    </row>
    <row r="1457" spans="1:20" x14ac:dyDescent="0.25">
      <c r="A1457" s="1">
        <v>37675</v>
      </c>
      <c r="B1457">
        <v>63</v>
      </c>
      <c r="C1457" t="s">
        <v>20</v>
      </c>
      <c r="D1457">
        <v>8.3000000000000007</v>
      </c>
      <c r="E1457" s="2" t="s">
        <v>20</v>
      </c>
      <c r="F1457">
        <v>0</v>
      </c>
      <c r="G1457" t="s">
        <v>20</v>
      </c>
      <c r="H1457">
        <v>2460</v>
      </c>
      <c r="I1457" t="s">
        <v>20</v>
      </c>
      <c r="P1457">
        <f t="shared" si="34"/>
        <v>2460</v>
      </c>
      <c r="T1457">
        <f t="shared" si="35"/>
        <v>2460</v>
      </c>
    </row>
    <row r="1458" spans="1:20" x14ac:dyDescent="0.25">
      <c r="A1458" s="1">
        <v>37676</v>
      </c>
      <c r="B1458">
        <v>62</v>
      </c>
      <c r="C1458" t="s">
        <v>21</v>
      </c>
      <c r="D1458">
        <v>0.9</v>
      </c>
      <c r="E1458" s="2" t="s">
        <v>20</v>
      </c>
      <c r="F1458">
        <v>0</v>
      </c>
      <c r="G1458" t="s">
        <v>20</v>
      </c>
      <c r="H1458">
        <v>2560</v>
      </c>
      <c r="I1458" t="s">
        <v>20</v>
      </c>
      <c r="P1458">
        <f t="shared" si="34"/>
        <v>2560</v>
      </c>
      <c r="T1458">
        <f t="shared" si="35"/>
        <v>2560</v>
      </c>
    </row>
    <row r="1459" spans="1:20" x14ac:dyDescent="0.25">
      <c r="A1459" s="1">
        <v>37677</v>
      </c>
      <c r="B1459">
        <v>60</v>
      </c>
      <c r="C1459" t="s">
        <v>21</v>
      </c>
      <c r="D1459">
        <v>2</v>
      </c>
      <c r="E1459" s="2" t="s">
        <v>20</v>
      </c>
      <c r="F1459">
        <v>0</v>
      </c>
      <c r="G1459" t="s">
        <v>20</v>
      </c>
      <c r="H1459">
        <v>2670</v>
      </c>
      <c r="I1459" t="s">
        <v>20</v>
      </c>
      <c r="P1459">
        <f t="shared" si="34"/>
        <v>2670</v>
      </c>
      <c r="T1459">
        <f t="shared" si="35"/>
        <v>2670</v>
      </c>
    </row>
    <row r="1460" spans="1:20" x14ac:dyDescent="0.25">
      <c r="A1460" s="1">
        <v>37678</v>
      </c>
      <c r="B1460">
        <v>62</v>
      </c>
      <c r="C1460" t="s">
        <v>21</v>
      </c>
      <c r="D1460">
        <v>5.2</v>
      </c>
      <c r="E1460" s="2" t="s">
        <v>20</v>
      </c>
      <c r="F1460">
        <v>0</v>
      </c>
      <c r="G1460" t="s">
        <v>20</v>
      </c>
      <c r="H1460">
        <v>2530</v>
      </c>
      <c r="I1460" t="s">
        <v>20</v>
      </c>
      <c r="P1460">
        <f t="shared" si="34"/>
        <v>2530</v>
      </c>
      <c r="T1460">
        <f t="shared" si="35"/>
        <v>2530</v>
      </c>
    </row>
    <row r="1461" spans="1:20" x14ac:dyDescent="0.25">
      <c r="A1461" s="1">
        <v>37679</v>
      </c>
      <c r="B1461">
        <v>65</v>
      </c>
      <c r="C1461" t="s">
        <v>20</v>
      </c>
      <c r="D1461">
        <v>10</v>
      </c>
      <c r="E1461" s="2" t="s">
        <v>20</v>
      </c>
      <c r="F1461">
        <v>0.8</v>
      </c>
      <c r="G1461" t="s">
        <v>20</v>
      </c>
      <c r="H1461">
        <v>2460</v>
      </c>
      <c r="I1461" t="s">
        <v>20</v>
      </c>
      <c r="P1461">
        <f t="shared" si="34"/>
        <v>2460</v>
      </c>
      <c r="T1461">
        <f t="shared" si="35"/>
        <v>2460</v>
      </c>
    </row>
    <row r="1462" spans="1:20" x14ac:dyDescent="0.25">
      <c r="A1462" s="1">
        <v>37680</v>
      </c>
      <c r="B1462">
        <v>91</v>
      </c>
      <c r="C1462" t="s">
        <v>20</v>
      </c>
      <c r="D1462">
        <v>5.0999999999999996</v>
      </c>
      <c r="E1462" s="2" t="s">
        <v>20</v>
      </c>
      <c r="F1462">
        <v>1.6</v>
      </c>
      <c r="G1462" t="s">
        <v>20</v>
      </c>
      <c r="H1462">
        <v>2210</v>
      </c>
      <c r="I1462" t="s">
        <v>20</v>
      </c>
      <c r="P1462">
        <f t="shared" si="34"/>
        <v>2210</v>
      </c>
      <c r="T1462">
        <f t="shared" si="35"/>
        <v>2210</v>
      </c>
    </row>
    <row r="1463" spans="1:20" x14ac:dyDescent="0.25">
      <c r="A1463" s="1">
        <v>37681</v>
      </c>
      <c r="B1463">
        <v>80</v>
      </c>
      <c r="C1463" t="s">
        <v>20</v>
      </c>
      <c r="D1463">
        <v>10.7</v>
      </c>
      <c r="E1463" s="2" t="s">
        <v>20</v>
      </c>
      <c r="F1463">
        <v>2.2000000000000002</v>
      </c>
      <c r="G1463" t="s">
        <v>20</v>
      </c>
      <c r="H1463">
        <v>2290</v>
      </c>
      <c r="I1463" t="s">
        <v>20</v>
      </c>
      <c r="P1463">
        <f t="shared" si="34"/>
        <v>2290</v>
      </c>
      <c r="T1463">
        <f t="shared" si="35"/>
        <v>2290</v>
      </c>
    </row>
    <row r="1464" spans="1:20" x14ac:dyDescent="0.25">
      <c r="A1464" s="1">
        <v>37682</v>
      </c>
      <c r="B1464">
        <v>73</v>
      </c>
      <c r="C1464" t="s">
        <v>20</v>
      </c>
      <c r="D1464">
        <v>11.1</v>
      </c>
      <c r="E1464" s="2" t="s">
        <v>20</v>
      </c>
      <c r="F1464">
        <v>3</v>
      </c>
      <c r="G1464" t="s">
        <v>20</v>
      </c>
      <c r="H1464">
        <v>2350</v>
      </c>
      <c r="I1464" t="s">
        <v>20</v>
      </c>
      <c r="P1464">
        <f t="shared" si="34"/>
        <v>2350</v>
      </c>
      <c r="T1464">
        <f t="shared" si="35"/>
        <v>2350</v>
      </c>
    </row>
    <row r="1465" spans="1:20" x14ac:dyDescent="0.25">
      <c r="A1465" s="1">
        <v>37683</v>
      </c>
      <c r="B1465">
        <v>69</v>
      </c>
      <c r="C1465" t="s">
        <v>20</v>
      </c>
      <c r="D1465">
        <v>12.6</v>
      </c>
      <c r="E1465" s="2" t="s">
        <v>20</v>
      </c>
      <c r="F1465">
        <v>2.2000000000000002</v>
      </c>
      <c r="G1465" t="s">
        <v>20</v>
      </c>
      <c r="H1465">
        <v>2410</v>
      </c>
      <c r="I1465" t="s">
        <v>20</v>
      </c>
      <c r="P1465">
        <f t="shared" si="34"/>
        <v>2410</v>
      </c>
      <c r="T1465">
        <f t="shared" si="35"/>
        <v>2410</v>
      </c>
    </row>
    <row r="1466" spans="1:20" x14ac:dyDescent="0.25">
      <c r="A1466" s="1">
        <v>37684</v>
      </c>
      <c r="B1466">
        <v>67</v>
      </c>
      <c r="C1466" t="s">
        <v>20</v>
      </c>
      <c r="D1466">
        <v>6.2</v>
      </c>
      <c r="E1466" s="2" t="s">
        <v>20</v>
      </c>
      <c r="F1466">
        <v>0</v>
      </c>
      <c r="G1466" t="s">
        <v>20</v>
      </c>
      <c r="H1466">
        <v>2430</v>
      </c>
      <c r="I1466" t="s">
        <v>20</v>
      </c>
      <c r="P1466">
        <f t="shared" si="34"/>
        <v>2430</v>
      </c>
      <c r="T1466">
        <f t="shared" si="35"/>
        <v>2430</v>
      </c>
    </row>
    <row r="1467" spans="1:20" x14ac:dyDescent="0.25">
      <c r="A1467" s="1">
        <v>37685</v>
      </c>
      <c r="B1467">
        <v>65</v>
      </c>
      <c r="C1467" t="s">
        <v>20</v>
      </c>
      <c r="D1467">
        <v>8.1</v>
      </c>
      <c r="E1467" s="2" t="s">
        <v>20</v>
      </c>
      <c r="F1467">
        <v>0</v>
      </c>
      <c r="G1467" t="s">
        <v>20</v>
      </c>
      <c r="H1467">
        <v>2470</v>
      </c>
      <c r="I1467" t="s">
        <v>20</v>
      </c>
      <c r="P1467">
        <f t="shared" si="34"/>
        <v>2470</v>
      </c>
      <c r="T1467">
        <f t="shared" si="35"/>
        <v>2470</v>
      </c>
    </row>
    <row r="1468" spans="1:20" x14ac:dyDescent="0.25">
      <c r="A1468" s="1">
        <v>37686</v>
      </c>
      <c r="B1468">
        <v>64</v>
      </c>
      <c r="C1468" t="s">
        <v>20</v>
      </c>
      <c r="D1468">
        <v>12</v>
      </c>
      <c r="E1468" s="2" t="s">
        <v>20</v>
      </c>
      <c r="F1468">
        <v>0.8</v>
      </c>
      <c r="G1468" t="s">
        <v>20</v>
      </c>
      <c r="H1468">
        <v>2470</v>
      </c>
      <c r="I1468" t="s">
        <v>20</v>
      </c>
      <c r="P1468">
        <f t="shared" si="34"/>
        <v>2470</v>
      </c>
      <c r="T1468">
        <f t="shared" si="35"/>
        <v>2470</v>
      </c>
    </row>
    <row r="1469" spans="1:20" x14ac:dyDescent="0.25">
      <c r="A1469" s="1">
        <v>37687</v>
      </c>
      <c r="B1469">
        <v>77</v>
      </c>
      <c r="C1469" t="s">
        <v>20</v>
      </c>
      <c r="D1469">
        <v>14.5</v>
      </c>
      <c r="E1469" s="2" t="s">
        <v>20</v>
      </c>
      <c r="F1469">
        <v>3.1</v>
      </c>
      <c r="G1469" t="s">
        <v>20</v>
      </c>
      <c r="H1469">
        <v>2400</v>
      </c>
      <c r="I1469" t="s">
        <v>20</v>
      </c>
      <c r="P1469">
        <f t="shared" si="34"/>
        <v>2400</v>
      </c>
      <c r="T1469">
        <f t="shared" si="35"/>
        <v>2400</v>
      </c>
    </row>
    <row r="1470" spans="1:20" x14ac:dyDescent="0.25">
      <c r="A1470" s="1">
        <v>37688</v>
      </c>
      <c r="B1470">
        <v>83</v>
      </c>
      <c r="C1470" t="s">
        <v>20</v>
      </c>
      <c r="D1470">
        <v>15.8</v>
      </c>
      <c r="E1470" s="2" t="s">
        <v>20</v>
      </c>
      <c r="F1470">
        <v>4.8</v>
      </c>
      <c r="G1470" t="s">
        <v>20</v>
      </c>
      <c r="H1470">
        <v>2340</v>
      </c>
      <c r="I1470" t="s">
        <v>20</v>
      </c>
      <c r="P1470">
        <f t="shared" si="34"/>
        <v>2340</v>
      </c>
      <c r="T1470">
        <f t="shared" si="35"/>
        <v>2340</v>
      </c>
    </row>
    <row r="1471" spans="1:20" x14ac:dyDescent="0.25">
      <c r="A1471" s="1">
        <v>37689</v>
      </c>
      <c r="B1471">
        <v>84</v>
      </c>
      <c r="C1471" t="s">
        <v>20</v>
      </c>
      <c r="D1471">
        <v>13.6</v>
      </c>
      <c r="E1471" s="2" t="s">
        <v>20</v>
      </c>
      <c r="F1471">
        <v>5.0999999999999996</v>
      </c>
      <c r="G1471" t="s">
        <v>20</v>
      </c>
      <c r="H1471">
        <v>2320</v>
      </c>
      <c r="I1471" t="s">
        <v>20</v>
      </c>
      <c r="P1471">
        <f t="shared" si="34"/>
        <v>2320</v>
      </c>
      <c r="T1471">
        <f t="shared" si="35"/>
        <v>2320</v>
      </c>
    </row>
    <row r="1472" spans="1:20" x14ac:dyDescent="0.25">
      <c r="A1472" s="1">
        <v>37690</v>
      </c>
      <c r="B1472">
        <v>83</v>
      </c>
      <c r="C1472" t="s">
        <v>20</v>
      </c>
      <c r="D1472">
        <v>14.2</v>
      </c>
      <c r="E1472" s="2" t="s">
        <v>20</v>
      </c>
      <c r="F1472">
        <v>3.7</v>
      </c>
      <c r="G1472" t="s">
        <v>20</v>
      </c>
      <c r="H1472">
        <v>2310</v>
      </c>
      <c r="I1472" t="s">
        <v>20</v>
      </c>
      <c r="P1472">
        <f t="shared" si="34"/>
        <v>2310</v>
      </c>
      <c r="T1472">
        <f t="shared" si="35"/>
        <v>2310</v>
      </c>
    </row>
    <row r="1473" spans="1:20" x14ac:dyDescent="0.25">
      <c r="A1473" s="1">
        <v>37691</v>
      </c>
      <c r="B1473">
        <v>84</v>
      </c>
      <c r="C1473" t="s">
        <v>20</v>
      </c>
      <c r="D1473">
        <v>16.100000000000001</v>
      </c>
      <c r="E1473" s="2" t="s">
        <v>20</v>
      </c>
      <c r="F1473">
        <v>4.7</v>
      </c>
      <c r="G1473" t="s">
        <v>20</v>
      </c>
      <c r="H1473">
        <v>2330</v>
      </c>
      <c r="I1473" t="s">
        <v>20</v>
      </c>
      <c r="P1473">
        <f t="shared" si="34"/>
        <v>2330</v>
      </c>
      <c r="T1473">
        <f t="shared" si="35"/>
        <v>2330</v>
      </c>
    </row>
    <row r="1474" spans="1:20" x14ac:dyDescent="0.25">
      <c r="A1474" s="1">
        <v>37692</v>
      </c>
      <c r="B1474">
        <v>83</v>
      </c>
      <c r="C1474" t="s">
        <v>20</v>
      </c>
      <c r="D1474">
        <v>16.600000000000001</v>
      </c>
      <c r="E1474" s="2" t="s">
        <v>20</v>
      </c>
      <c r="F1474">
        <v>6.6</v>
      </c>
      <c r="G1474" t="s">
        <v>20</v>
      </c>
      <c r="H1474">
        <v>2350</v>
      </c>
      <c r="I1474" t="s">
        <v>20</v>
      </c>
      <c r="P1474">
        <f t="shared" si="34"/>
        <v>2350</v>
      </c>
      <c r="T1474">
        <f t="shared" si="35"/>
        <v>2350</v>
      </c>
    </row>
    <row r="1475" spans="1:20" x14ac:dyDescent="0.25">
      <c r="A1475" s="1">
        <v>37693</v>
      </c>
      <c r="B1475">
        <v>81</v>
      </c>
      <c r="C1475" t="s">
        <v>20</v>
      </c>
      <c r="D1475">
        <v>18.3</v>
      </c>
      <c r="E1475" s="2" t="s">
        <v>20</v>
      </c>
      <c r="F1475">
        <v>7.3</v>
      </c>
      <c r="G1475" t="s">
        <v>20</v>
      </c>
      <c r="H1475">
        <v>2360</v>
      </c>
      <c r="I1475" t="s">
        <v>20</v>
      </c>
      <c r="P1475">
        <f t="shared" si="34"/>
        <v>2360</v>
      </c>
      <c r="T1475">
        <f t="shared" si="35"/>
        <v>2360</v>
      </c>
    </row>
    <row r="1476" spans="1:20" x14ac:dyDescent="0.25">
      <c r="A1476" s="1">
        <v>37694</v>
      </c>
      <c r="B1476">
        <v>78</v>
      </c>
      <c r="C1476" t="s">
        <v>20</v>
      </c>
      <c r="D1476">
        <v>19.5</v>
      </c>
      <c r="E1476" s="2" t="s">
        <v>20</v>
      </c>
      <c r="F1476">
        <v>8</v>
      </c>
      <c r="G1476" t="s">
        <v>20</v>
      </c>
      <c r="H1476">
        <v>2400</v>
      </c>
      <c r="I1476" t="s">
        <v>20</v>
      </c>
      <c r="P1476">
        <f t="shared" si="34"/>
        <v>2400</v>
      </c>
      <c r="T1476">
        <f t="shared" si="35"/>
        <v>2400</v>
      </c>
    </row>
    <row r="1477" spans="1:20" x14ac:dyDescent="0.25">
      <c r="A1477" s="1">
        <v>37695</v>
      </c>
      <c r="B1477">
        <v>67</v>
      </c>
      <c r="C1477" t="s">
        <v>20</v>
      </c>
      <c r="D1477">
        <v>19.600000000000001</v>
      </c>
      <c r="E1477" s="2" t="s">
        <v>20</v>
      </c>
      <c r="F1477">
        <v>10.3</v>
      </c>
      <c r="G1477" t="s">
        <v>20</v>
      </c>
      <c r="H1477">
        <v>2630</v>
      </c>
      <c r="I1477" t="s">
        <v>20</v>
      </c>
      <c r="P1477">
        <f t="shared" si="34"/>
        <v>2630</v>
      </c>
      <c r="T1477">
        <f t="shared" si="35"/>
        <v>2630</v>
      </c>
    </row>
    <row r="1478" spans="1:20" x14ac:dyDescent="0.25">
      <c r="A1478" s="1">
        <v>37696</v>
      </c>
      <c r="B1478">
        <v>35</v>
      </c>
      <c r="C1478" t="s">
        <v>20</v>
      </c>
      <c r="D1478">
        <v>16.899999999999999</v>
      </c>
      <c r="E1478" s="2" t="s">
        <v>20</v>
      </c>
      <c r="F1478">
        <v>7.8</v>
      </c>
      <c r="G1478" t="s">
        <v>20</v>
      </c>
      <c r="H1478">
        <v>3020</v>
      </c>
      <c r="I1478" t="s">
        <v>20</v>
      </c>
      <c r="P1478">
        <f t="shared" si="34"/>
        <v>3020</v>
      </c>
      <c r="T1478">
        <f t="shared" si="35"/>
        <v>3020</v>
      </c>
    </row>
    <row r="1479" spans="1:20" x14ac:dyDescent="0.25">
      <c r="A1479" s="1">
        <v>37697</v>
      </c>
      <c r="B1479">
        <v>46</v>
      </c>
      <c r="C1479" t="s">
        <v>20</v>
      </c>
      <c r="D1479">
        <v>17.2</v>
      </c>
      <c r="E1479" s="2" t="s">
        <v>20</v>
      </c>
      <c r="F1479">
        <v>7.8</v>
      </c>
      <c r="G1479" t="s">
        <v>20</v>
      </c>
      <c r="H1479">
        <v>2690</v>
      </c>
      <c r="I1479" t="s">
        <v>20</v>
      </c>
      <c r="P1479">
        <f t="shared" si="34"/>
        <v>2690</v>
      </c>
      <c r="T1479">
        <f t="shared" si="35"/>
        <v>2690</v>
      </c>
    </row>
    <row r="1480" spans="1:20" x14ac:dyDescent="0.25">
      <c r="A1480" s="1">
        <v>37698</v>
      </c>
      <c r="B1480">
        <v>30</v>
      </c>
      <c r="C1480" t="s">
        <v>20</v>
      </c>
      <c r="D1480">
        <v>14.6</v>
      </c>
      <c r="E1480" s="2" t="s">
        <v>20</v>
      </c>
      <c r="F1480">
        <v>7.9</v>
      </c>
      <c r="G1480" t="s">
        <v>20</v>
      </c>
      <c r="H1480">
        <v>3070</v>
      </c>
      <c r="I1480" t="s">
        <v>20</v>
      </c>
      <c r="P1480">
        <f t="shared" si="34"/>
        <v>3070</v>
      </c>
      <c r="T1480">
        <f t="shared" si="35"/>
        <v>3070</v>
      </c>
    </row>
    <row r="1481" spans="1:20" x14ac:dyDescent="0.25">
      <c r="A1481" s="1">
        <v>37699</v>
      </c>
      <c r="B1481">
        <v>30</v>
      </c>
      <c r="C1481" t="s">
        <v>20</v>
      </c>
      <c r="D1481">
        <v>7.9</v>
      </c>
      <c r="E1481" s="2" t="s">
        <v>20</v>
      </c>
      <c r="F1481">
        <v>6.2</v>
      </c>
      <c r="G1481" t="s">
        <v>20</v>
      </c>
      <c r="H1481">
        <v>3030</v>
      </c>
      <c r="I1481" t="s">
        <v>20</v>
      </c>
      <c r="P1481">
        <f t="shared" si="34"/>
        <v>3030</v>
      </c>
      <c r="T1481">
        <f t="shared" si="35"/>
        <v>3030</v>
      </c>
    </row>
    <row r="1482" spans="1:20" x14ac:dyDescent="0.25">
      <c r="A1482" s="1">
        <v>37700</v>
      </c>
      <c r="B1482">
        <v>27</v>
      </c>
      <c r="C1482" t="s">
        <v>20</v>
      </c>
      <c r="D1482">
        <v>13.4</v>
      </c>
      <c r="E1482" s="2" t="s">
        <v>20</v>
      </c>
      <c r="F1482">
        <v>5.5</v>
      </c>
      <c r="G1482" t="s">
        <v>20</v>
      </c>
      <c r="H1482">
        <v>3150</v>
      </c>
      <c r="I1482" t="s">
        <v>20</v>
      </c>
      <c r="P1482">
        <f t="shared" si="34"/>
        <v>3150</v>
      </c>
      <c r="T1482">
        <f t="shared" si="35"/>
        <v>3150</v>
      </c>
    </row>
    <row r="1483" spans="1:20" x14ac:dyDescent="0.25">
      <c r="A1483" s="1">
        <v>37701</v>
      </c>
      <c r="B1483">
        <v>26</v>
      </c>
      <c r="C1483" t="s">
        <v>20</v>
      </c>
      <c r="D1483">
        <v>10.1</v>
      </c>
      <c r="E1483" s="2" t="s">
        <v>20</v>
      </c>
      <c r="F1483">
        <v>7.1</v>
      </c>
      <c r="G1483" t="s">
        <v>20</v>
      </c>
      <c r="H1483">
        <v>3180</v>
      </c>
      <c r="I1483" t="s">
        <v>20</v>
      </c>
      <c r="P1483">
        <f t="shared" si="34"/>
        <v>3180</v>
      </c>
      <c r="T1483">
        <f t="shared" si="35"/>
        <v>3180</v>
      </c>
    </row>
    <row r="1484" spans="1:20" x14ac:dyDescent="0.25">
      <c r="A1484" s="1">
        <v>37702</v>
      </c>
      <c r="B1484">
        <v>24</v>
      </c>
      <c r="C1484" t="s">
        <v>20</v>
      </c>
      <c r="D1484">
        <v>19.100000000000001</v>
      </c>
      <c r="E1484" s="2" t="s">
        <v>20</v>
      </c>
      <c r="F1484">
        <v>5.4</v>
      </c>
      <c r="G1484" t="s">
        <v>20</v>
      </c>
      <c r="H1484">
        <v>3200</v>
      </c>
      <c r="I1484" t="s">
        <v>20</v>
      </c>
      <c r="P1484">
        <f t="shared" si="34"/>
        <v>3200</v>
      </c>
      <c r="T1484">
        <f t="shared" si="35"/>
        <v>3200</v>
      </c>
    </row>
    <row r="1485" spans="1:20" x14ac:dyDescent="0.25">
      <c r="A1485" s="1">
        <v>37703</v>
      </c>
      <c r="B1485">
        <v>23</v>
      </c>
      <c r="C1485" t="s">
        <v>20</v>
      </c>
      <c r="D1485">
        <v>20.3</v>
      </c>
      <c r="E1485" s="2" t="s">
        <v>20</v>
      </c>
      <c r="F1485">
        <v>6.6</v>
      </c>
      <c r="G1485" t="s">
        <v>20</v>
      </c>
      <c r="H1485">
        <v>3220</v>
      </c>
      <c r="I1485" t="s">
        <v>20</v>
      </c>
      <c r="P1485">
        <f t="shared" si="34"/>
        <v>3220</v>
      </c>
      <c r="T1485">
        <f t="shared" si="35"/>
        <v>3220</v>
      </c>
    </row>
    <row r="1486" spans="1:20" x14ac:dyDescent="0.25">
      <c r="A1486" s="1">
        <v>37704</v>
      </c>
      <c r="B1486">
        <v>21</v>
      </c>
      <c r="C1486" t="s">
        <v>20</v>
      </c>
      <c r="D1486">
        <v>20.399999999999999</v>
      </c>
      <c r="E1486" s="2" t="s">
        <v>20</v>
      </c>
      <c r="F1486">
        <v>7.8</v>
      </c>
      <c r="G1486" t="s">
        <v>20</v>
      </c>
      <c r="H1486">
        <v>3210</v>
      </c>
      <c r="I1486" t="s">
        <v>20</v>
      </c>
      <c r="P1486">
        <f t="shared" si="34"/>
        <v>3210</v>
      </c>
      <c r="T1486">
        <f t="shared" si="35"/>
        <v>3210</v>
      </c>
    </row>
    <row r="1487" spans="1:20" x14ac:dyDescent="0.25">
      <c r="A1487" s="1">
        <v>37705</v>
      </c>
      <c r="B1487">
        <v>20</v>
      </c>
      <c r="C1487" t="s">
        <v>20</v>
      </c>
      <c r="D1487">
        <v>20.5</v>
      </c>
      <c r="E1487" s="2" t="s">
        <v>20</v>
      </c>
      <c r="F1487">
        <v>8.6</v>
      </c>
      <c r="G1487" t="s">
        <v>20</v>
      </c>
      <c r="H1487">
        <v>3200</v>
      </c>
      <c r="I1487" t="s">
        <v>20</v>
      </c>
      <c r="P1487">
        <f t="shared" si="34"/>
        <v>3200</v>
      </c>
      <c r="T1487">
        <f t="shared" si="35"/>
        <v>3200</v>
      </c>
    </row>
    <row r="1488" spans="1:20" x14ac:dyDescent="0.25">
      <c r="A1488" s="1">
        <v>37706</v>
      </c>
      <c r="B1488">
        <v>18</v>
      </c>
      <c r="C1488" t="s">
        <v>20</v>
      </c>
      <c r="D1488">
        <v>19</v>
      </c>
      <c r="E1488" s="2" t="s">
        <v>20</v>
      </c>
      <c r="F1488">
        <v>7.2</v>
      </c>
      <c r="G1488" t="s">
        <v>20</v>
      </c>
      <c r="H1488">
        <v>3230</v>
      </c>
      <c r="I1488" t="s">
        <v>20</v>
      </c>
      <c r="P1488">
        <f t="shared" si="34"/>
        <v>3230</v>
      </c>
      <c r="T1488">
        <f t="shared" si="35"/>
        <v>3230</v>
      </c>
    </row>
    <row r="1489" spans="1:20" x14ac:dyDescent="0.25">
      <c r="A1489" s="1">
        <v>37707</v>
      </c>
      <c r="B1489">
        <v>17</v>
      </c>
      <c r="C1489" t="s">
        <v>20</v>
      </c>
      <c r="D1489">
        <v>13.6</v>
      </c>
      <c r="E1489" s="2" t="s">
        <v>20</v>
      </c>
      <c r="F1489">
        <v>3.9</v>
      </c>
      <c r="G1489" t="s">
        <v>20</v>
      </c>
      <c r="H1489">
        <v>3250</v>
      </c>
      <c r="I1489" t="s">
        <v>20</v>
      </c>
      <c r="P1489">
        <f t="shared" si="34"/>
        <v>3250</v>
      </c>
      <c r="T1489">
        <f t="shared" si="35"/>
        <v>3250</v>
      </c>
    </row>
    <row r="1490" spans="1:20" x14ac:dyDescent="0.25">
      <c r="A1490" s="1">
        <v>37708</v>
      </c>
      <c r="B1490">
        <v>17</v>
      </c>
      <c r="C1490" t="s">
        <v>20</v>
      </c>
      <c r="D1490">
        <v>13.5</v>
      </c>
      <c r="E1490" s="2" t="s">
        <v>20</v>
      </c>
      <c r="F1490">
        <v>3.1</v>
      </c>
      <c r="G1490" t="s">
        <v>20</v>
      </c>
      <c r="H1490">
        <v>3260</v>
      </c>
      <c r="I1490" t="s">
        <v>20</v>
      </c>
      <c r="P1490">
        <f t="shared" si="34"/>
        <v>3260</v>
      </c>
      <c r="T1490">
        <f t="shared" si="35"/>
        <v>3260</v>
      </c>
    </row>
    <row r="1491" spans="1:20" x14ac:dyDescent="0.25">
      <c r="A1491" s="1">
        <v>37709</v>
      </c>
      <c r="B1491">
        <v>16</v>
      </c>
      <c r="C1491" t="s">
        <v>20</v>
      </c>
      <c r="D1491">
        <v>17.2</v>
      </c>
      <c r="E1491" s="2" t="s">
        <v>20</v>
      </c>
      <c r="F1491">
        <v>2.5</v>
      </c>
      <c r="G1491" t="s">
        <v>20</v>
      </c>
      <c r="H1491">
        <v>3260</v>
      </c>
      <c r="I1491" t="s">
        <v>20</v>
      </c>
      <c r="P1491">
        <f t="shared" si="34"/>
        <v>3260</v>
      </c>
      <c r="T1491">
        <f t="shared" si="35"/>
        <v>3260</v>
      </c>
    </row>
    <row r="1492" spans="1:20" x14ac:dyDescent="0.25">
      <c r="A1492" s="1">
        <v>37710</v>
      </c>
      <c r="B1492">
        <v>16</v>
      </c>
      <c r="C1492" t="s">
        <v>20</v>
      </c>
      <c r="D1492">
        <v>18.8</v>
      </c>
      <c r="E1492" s="2" t="s">
        <v>20</v>
      </c>
      <c r="F1492">
        <v>4</v>
      </c>
      <c r="G1492" t="s">
        <v>20</v>
      </c>
      <c r="H1492">
        <v>3260</v>
      </c>
      <c r="I1492" t="s">
        <v>20</v>
      </c>
      <c r="P1492">
        <f t="shared" si="34"/>
        <v>3260</v>
      </c>
      <c r="T1492">
        <f t="shared" si="35"/>
        <v>3260</v>
      </c>
    </row>
    <row r="1493" spans="1:20" x14ac:dyDescent="0.25">
      <c r="A1493" s="1">
        <v>37711</v>
      </c>
      <c r="B1493">
        <v>16</v>
      </c>
      <c r="C1493" t="s">
        <v>20</v>
      </c>
      <c r="D1493">
        <v>20.8</v>
      </c>
      <c r="E1493" s="2" t="s">
        <v>20</v>
      </c>
      <c r="F1493">
        <v>6</v>
      </c>
      <c r="G1493" t="s">
        <v>20</v>
      </c>
      <c r="H1493">
        <v>3260</v>
      </c>
      <c r="I1493" t="s">
        <v>20</v>
      </c>
      <c r="P1493">
        <f t="shared" si="34"/>
        <v>3260</v>
      </c>
      <c r="T1493">
        <f t="shared" si="35"/>
        <v>3260</v>
      </c>
    </row>
    <row r="1494" spans="1:20" x14ac:dyDescent="0.25">
      <c r="A1494" s="1">
        <v>37712</v>
      </c>
      <c r="B1494">
        <v>15</v>
      </c>
      <c r="C1494" t="s">
        <v>20</v>
      </c>
      <c r="D1494">
        <v>23.3</v>
      </c>
      <c r="E1494" s="2" t="s">
        <v>20</v>
      </c>
      <c r="F1494">
        <v>7.3</v>
      </c>
      <c r="G1494" t="s">
        <v>20</v>
      </c>
      <c r="H1494">
        <v>3260</v>
      </c>
      <c r="I1494" t="s">
        <v>20</v>
      </c>
      <c r="P1494">
        <f t="shared" si="34"/>
        <v>3260</v>
      </c>
      <c r="T1494">
        <f t="shared" si="35"/>
        <v>3260</v>
      </c>
    </row>
    <row r="1495" spans="1:20" x14ac:dyDescent="0.25">
      <c r="A1495" s="1">
        <v>37713</v>
      </c>
      <c r="B1495">
        <v>15</v>
      </c>
      <c r="C1495" t="s">
        <v>20</v>
      </c>
      <c r="D1495">
        <v>21.7</v>
      </c>
      <c r="E1495" s="2" t="s">
        <v>20</v>
      </c>
      <c r="F1495">
        <v>8.1999999999999993</v>
      </c>
      <c r="G1495" t="s">
        <v>20</v>
      </c>
      <c r="H1495">
        <v>3280</v>
      </c>
      <c r="I1495" t="s">
        <v>20</v>
      </c>
      <c r="P1495">
        <f t="shared" si="34"/>
        <v>3280</v>
      </c>
      <c r="T1495">
        <f t="shared" si="35"/>
        <v>3280</v>
      </c>
    </row>
    <row r="1496" spans="1:20" x14ac:dyDescent="0.25">
      <c r="A1496" s="1">
        <v>37714</v>
      </c>
      <c r="B1496">
        <v>14</v>
      </c>
      <c r="C1496" t="s">
        <v>20</v>
      </c>
      <c r="D1496">
        <v>19.7</v>
      </c>
      <c r="E1496" s="2" t="s">
        <v>20</v>
      </c>
      <c r="F1496">
        <v>7.1</v>
      </c>
      <c r="G1496" t="s">
        <v>20</v>
      </c>
      <c r="H1496">
        <v>3320</v>
      </c>
      <c r="I1496" t="s">
        <v>20</v>
      </c>
      <c r="P1496">
        <f t="shared" si="34"/>
        <v>3320</v>
      </c>
      <c r="T1496">
        <f t="shared" si="35"/>
        <v>3320</v>
      </c>
    </row>
    <row r="1497" spans="1:20" x14ac:dyDescent="0.25">
      <c r="A1497" s="1">
        <v>37715</v>
      </c>
      <c r="B1497">
        <v>13</v>
      </c>
      <c r="C1497" t="s">
        <v>20</v>
      </c>
      <c r="D1497">
        <v>21.1</v>
      </c>
      <c r="E1497" s="2" t="s">
        <v>20</v>
      </c>
      <c r="F1497">
        <v>6.4</v>
      </c>
      <c r="G1497" t="s">
        <v>20</v>
      </c>
      <c r="H1497">
        <v>3300</v>
      </c>
      <c r="I1497" t="s">
        <v>20</v>
      </c>
      <c r="P1497">
        <f t="shared" si="34"/>
        <v>3300</v>
      </c>
      <c r="T1497">
        <f t="shared" si="35"/>
        <v>3300</v>
      </c>
    </row>
    <row r="1498" spans="1:20" x14ac:dyDescent="0.25">
      <c r="A1498" s="1">
        <v>37716</v>
      </c>
      <c r="B1498">
        <v>13</v>
      </c>
      <c r="C1498" t="s">
        <v>20</v>
      </c>
      <c r="D1498">
        <v>17.100000000000001</v>
      </c>
      <c r="E1498" s="2" t="s">
        <v>20</v>
      </c>
      <c r="F1498">
        <v>4.5999999999999996</v>
      </c>
      <c r="G1498" t="s">
        <v>20</v>
      </c>
      <c r="H1498">
        <v>3290</v>
      </c>
      <c r="I1498" t="s">
        <v>20</v>
      </c>
      <c r="P1498">
        <f t="shared" si="34"/>
        <v>3290</v>
      </c>
      <c r="T1498">
        <f t="shared" si="35"/>
        <v>3290</v>
      </c>
    </row>
    <row r="1499" spans="1:20" x14ac:dyDescent="0.25">
      <c r="A1499" s="1">
        <v>37717</v>
      </c>
      <c r="B1499">
        <v>15</v>
      </c>
      <c r="C1499" t="s">
        <v>20</v>
      </c>
      <c r="D1499">
        <v>16.2</v>
      </c>
      <c r="E1499" s="2" t="s">
        <v>20</v>
      </c>
      <c r="F1499">
        <v>3.7</v>
      </c>
      <c r="G1499" t="s">
        <v>20</v>
      </c>
      <c r="H1499">
        <v>3250</v>
      </c>
      <c r="I1499" t="s">
        <v>20</v>
      </c>
      <c r="P1499">
        <f t="shared" si="34"/>
        <v>3250</v>
      </c>
      <c r="T1499">
        <f t="shared" si="35"/>
        <v>3250</v>
      </c>
    </row>
    <row r="1500" spans="1:20" x14ac:dyDescent="0.25">
      <c r="A1500" s="1">
        <v>37718</v>
      </c>
      <c r="B1500">
        <v>14</v>
      </c>
      <c r="C1500" t="s">
        <v>20</v>
      </c>
      <c r="D1500">
        <v>11.7</v>
      </c>
      <c r="E1500" s="2" t="s">
        <v>20</v>
      </c>
      <c r="F1500">
        <v>5.7</v>
      </c>
      <c r="G1500" t="s">
        <v>20</v>
      </c>
      <c r="H1500">
        <v>3280</v>
      </c>
      <c r="I1500" t="s">
        <v>20</v>
      </c>
      <c r="P1500">
        <f t="shared" si="34"/>
        <v>3280</v>
      </c>
      <c r="T1500">
        <f t="shared" si="35"/>
        <v>3280</v>
      </c>
    </row>
    <row r="1501" spans="1:20" x14ac:dyDescent="0.25">
      <c r="A1501" s="1">
        <v>37719</v>
      </c>
      <c r="B1501">
        <v>15</v>
      </c>
      <c r="C1501" t="s">
        <v>20</v>
      </c>
      <c r="D1501">
        <v>20.5</v>
      </c>
      <c r="E1501" s="2" t="s">
        <v>20</v>
      </c>
      <c r="F1501">
        <v>3.1</v>
      </c>
      <c r="G1501" t="s">
        <v>20</v>
      </c>
      <c r="H1501">
        <v>3280</v>
      </c>
      <c r="I1501" t="s">
        <v>20</v>
      </c>
      <c r="P1501">
        <f t="shared" si="34"/>
        <v>3280</v>
      </c>
      <c r="T1501">
        <f t="shared" si="35"/>
        <v>3280</v>
      </c>
    </row>
    <row r="1502" spans="1:20" x14ac:dyDescent="0.25">
      <c r="A1502" s="1">
        <v>37720</v>
      </c>
      <c r="B1502">
        <v>15</v>
      </c>
      <c r="C1502" t="s">
        <v>20</v>
      </c>
      <c r="D1502">
        <v>23.3</v>
      </c>
      <c r="E1502" s="2" t="s">
        <v>20</v>
      </c>
      <c r="F1502">
        <v>5.2</v>
      </c>
      <c r="G1502" t="s">
        <v>20</v>
      </c>
      <c r="H1502">
        <v>3300</v>
      </c>
      <c r="I1502" t="s">
        <v>20</v>
      </c>
      <c r="P1502">
        <f t="shared" si="34"/>
        <v>3300</v>
      </c>
      <c r="T1502">
        <f t="shared" si="35"/>
        <v>3300</v>
      </c>
    </row>
    <row r="1503" spans="1:20" x14ac:dyDescent="0.25">
      <c r="A1503" s="1">
        <v>37721</v>
      </c>
      <c r="B1503">
        <v>14</v>
      </c>
      <c r="C1503" t="s">
        <v>20</v>
      </c>
      <c r="D1503">
        <v>23.9</v>
      </c>
      <c r="E1503" s="2" t="s">
        <v>20</v>
      </c>
      <c r="F1503">
        <v>7.2</v>
      </c>
      <c r="G1503" t="s">
        <v>20</v>
      </c>
      <c r="H1503">
        <v>3310</v>
      </c>
      <c r="I1503" t="s">
        <v>20</v>
      </c>
      <c r="P1503">
        <f t="shared" si="34"/>
        <v>3310</v>
      </c>
      <c r="T1503">
        <f t="shared" si="35"/>
        <v>3310</v>
      </c>
    </row>
    <row r="1504" spans="1:20" x14ac:dyDescent="0.25">
      <c r="A1504" s="1">
        <v>37722</v>
      </c>
      <c r="B1504">
        <v>14</v>
      </c>
      <c r="C1504" t="s">
        <v>20</v>
      </c>
      <c r="D1504">
        <v>24.1</v>
      </c>
      <c r="E1504" s="2" t="s">
        <v>20</v>
      </c>
      <c r="F1504">
        <v>7.6</v>
      </c>
      <c r="G1504" t="s">
        <v>20</v>
      </c>
      <c r="H1504">
        <v>3300</v>
      </c>
      <c r="I1504" t="s">
        <v>20</v>
      </c>
      <c r="P1504">
        <f t="shared" si="34"/>
        <v>3300</v>
      </c>
      <c r="T1504">
        <f t="shared" si="35"/>
        <v>3300</v>
      </c>
    </row>
    <row r="1505" spans="1:20" x14ac:dyDescent="0.25">
      <c r="A1505" s="1">
        <v>37723</v>
      </c>
      <c r="B1505">
        <v>15</v>
      </c>
      <c r="C1505" t="s">
        <v>20</v>
      </c>
      <c r="D1505">
        <v>24.5</v>
      </c>
      <c r="E1505" s="2" t="s">
        <v>20</v>
      </c>
      <c r="F1505">
        <v>8.5</v>
      </c>
      <c r="G1505" t="s">
        <v>20</v>
      </c>
      <c r="H1505">
        <v>3330</v>
      </c>
      <c r="I1505" t="s">
        <v>20</v>
      </c>
      <c r="P1505">
        <f t="shared" si="34"/>
        <v>3330</v>
      </c>
      <c r="T1505">
        <f t="shared" si="35"/>
        <v>3330</v>
      </c>
    </row>
    <row r="1506" spans="1:20" x14ac:dyDescent="0.25">
      <c r="A1506" s="1">
        <v>37724</v>
      </c>
      <c r="B1506">
        <v>14</v>
      </c>
      <c r="C1506" t="s">
        <v>20</v>
      </c>
      <c r="D1506">
        <v>25.1</v>
      </c>
      <c r="E1506" s="2" t="s">
        <v>20</v>
      </c>
      <c r="F1506">
        <v>9.6</v>
      </c>
      <c r="G1506" t="s">
        <v>20</v>
      </c>
      <c r="H1506">
        <v>3340</v>
      </c>
      <c r="I1506" t="s">
        <v>20</v>
      </c>
      <c r="P1506">
        <f t="shared" si="34"/>
        <v>3340</v>
      </c>
      <c r="T1506">
        <f t="shared" si="35"/>
        <v>3340</v>
      </c>
    </row>
    <row r="1507" spans="1:20" x14ac:dyDescent="0.25">
      <c r="A1507" s="1">
        <v>37725</v>
      </c>
      <c r="B1507">
        <v>14</v>
      </c>
      <c r="C1507" t="s">
        <v>20</v>
      </c>
      <c r="D1507">
        <v>24.5</v>
      </c>
      <c r="E1507" s="2" t="s">
        <v>20</v>
      </c>
      <c r="F1507">
        <v>9</v>
      </c>
      <c r="G1507" t="s">
        <v>20</v>
      </c>
      <c r="H1507">
        <v>3340</v>
      </c>
      <c r="I1507" t="s">
        <v>20</v>
      </c>
      <c r="P1507">
        <f t="shared" si="34"/>
        <v>3340</v>
      </c>
      <c r="T1507">
        <f t="shared" si="35"/>
        <v>3340</v>
      </c>
    </row>
    <row r="1508" spans="1:20" x14ac:dyDescent="0.25">
      <c r="A1508" s="1">
        <v>37726</v>
      </c>
      <c r="B1508">
        <v>14</v>
      </c>
      <c r="C1508" t="s">
        <v>20</v>
      </c>
      <c r="D1508">
        <v>22.2</v>
      </c>
      <c r="E1508" s="2" t="s">
        <v>20</v>
      </c>
      <c r="F1508">
        <v>10.9</v>
      </c>
      <c r="G1508" t="s">
        <v>20</v>
      </c>
      <c r="H1508">
        <v>3310</v>
      </c>
      <c r="I1508" t="s">
        <v>20</v>
      </c>
      <c r="P1508">
        <f t="shared" si="34"/>
        <v>3310</v>
      </c>
      <c r="T1508">
        <f t="shared" si="35"/>
        <v>3310</v>
      </c>
    </row>
    <row r="1509" spans="1:20" x14ac:dyDescent="0.25">
      <c r="A1509" s="1">
        <v>37727</v>
      </c>
      <c r="B1509">
        <v>14</v>
      </c>
      <c r="C1509" t="s">
        <v>20</v>
      </c>
      <c r="D1509">
        <v>22.4</v>
      </c>
      <c r="E1509" s="2" t="s">
        <v>20</v>
      </c>
      <c r="F1509">
        <v>8.6999999999999993</v>
      </c>
      <c r="G1509" t="s">
        <v>20</v>
      </c>
      <c r="H1509">
        <v>3310</v>
      </c>
      <c r="I1509" t="s">
        <v>20</v>
      </c>
      <c r="P1509">
        <f t="shared" si="34"/>
        <v>3310</v>
      </c>
      <c r="T1509">
        <f t="shared" si="35"/>
        <v>3310</v>
      </c>
    </row>
    <row r="1510" spans="1:20" x14ac:dyDescent="0.25">
      <c r="A1510" s="1">
        <v>37728</v>
      </c>
      <c r="B1510">
        <v>14</v>
      </c>
      <c r="C1510" t="s">
        <v>20</v>
      </c>
      <c r="D1510">
        <v>23.5</v>
      </c>
      <c r="E1510" s="2" t="s">
        <v>20</v>
      </c>
      <c r="F1510">
        <v>8.6</v>
      </c>
      <c r="G1510" t="s">
        <v>20</v>
      </c>
      <c r="H1510">
        <v>3340</v>
      </c>
      <c r="I1510" t="s">
        <v>20</v>
      </c>
      <c r="P1510">
        <f t="shared" si="34"/>
        <v>3340</v>
      </c>
      <c r="T1510">
        <f t="shared" si="35"/>
        <v>3340</v>
      </c>
    </row>
    <row r="1511" spans="1:20" x14ac:dyDescent="0.25">
      <c r="A1511" s="1">
        <v>37729</v>
      </c>
      <c r="B1511">
        <v>13</v>
      </c>
      <c r="C1511" t="s">
        <v>20</v>
      </c>
      <c r="D1511">
        <v>24.2</v>
      </c>
      <c r="E1511" s="2" t="s">
        <v>20</v>
      </c>
      <c r="F1511">
        <v>8</v>
      </c>
      <c r="G1511" t="s">
        <v>20</v>
      </c>
      <c r="H1511">
        <v>3340</v>
      </c>
      <c r="I1511" t="s">
        <v>20</v>
      </c>
      <c r="P1511">
        <f t="shared" si="34"/>
        <v>3340</v>
      </c>
      <c r="T1511">
        <f t="shared" si="35"/>
        <v>3340</v>
      </c>
    </row>
    <row r="1512" spans="1:20" x14ac:dyDescent="0.25">
      <c r="A1512" s="1">
        <v>37730</v>
      </c>
      <c r="B1512">
        <v>15</v>
      </c>
      <c r="C1512" t="s">
        <v>20</v>
      </c>
      <c r="D1512">
        <v>12.8</v>
      </c>
      <c r="E1512" s="2" t="s">
        <v>20</v>
      </c>
      <c r="F1512">
        <v>8.1999999999999993</v>
      </c>
      <c r="G1512" t="s">
        <v>20</v>
      </c>
      <c r="H1512">
        <v>3290</v>
      </c>
      <c r="I1512" t="s">
        <v>20</v>
      </c>
      <c r="P1512">
        <f t="shared" si="34"/>
        <v>3290</v>
      </c>
      <c r="T1512">
        <f t="shared" si="35"/>
        <v>3290</v>
      </c>
    </row>
    <row r="1513" spans="1:20" x14ac:dyDescent="0.25">
      <c r="A1513" s="1">
        <v>37731</v>
      </c>
      <c r="B1513">
        <v>15</v>
      </c>
      <c r="C1513" t="s">
        <v>20</v>
      </c>
      <c r="D1513">
        <v>20.5</v>
      </c>
      <c r="E1513" s="2" t="s">
        <v>20</v>
      </c>
      <c r="F1513">
        <v>6.4</v>
      </c>
      <c r="G1513" t="s">
        <v>20</v>
      </c>
      <c r="H1513">
        <v>3310</v>
      </c>
      <c r="I1513" t="s">
        <v>20</v>
      </c>
      <c r="P1513">
        <f t="shared" si="34"/>
        <v>3310</v>
      </c>
      <c r="T1513">
        <f t="shared" si="35"/>
        <v>3310</v>
      </c>
    </row>
    <row r="1514" spans="1:20" x14ac:dyDescent="0.25">
      <c r="A1514" s="1">
        <v>37732</v>
      </c>
      <c r="B1514">
        <v>15</v>
      </c>
      <c r="C1514" t="s">
        <v>20</v>
      </c>
      <c r="D1514">
        <v>22.1</v>
      </c>
      <c r="E1514" s="2" t="s">
        <v>20</v>
      </c>
      <c r="F1514">
        <v>9.1999999999999993</v>
      </c>
      <c r="G1514" t="s">
        <v>20</v>
      </c>
      <c r="H1514">
        <v>3350</v>
      </c>
      <c r="I1514" t="s">
        <v>20</v>
      </c>
      <c r="P1514">
        <f t="shared" si="34"/>
        <v>3350</v>
      </c>
      <c r="T1514">
        <f t="shared" si="35"/>
        <v>3350</v>
      </c>
    </row>
    <row r="1515" spans="1:20" x14ac:dyDescent="0.25">
      <c r="A1515" s="1">
        <v>37733</v>
      </c>
      <c r="B1515">
        <v>14</v>
      </c>
      <c r="C1515" t="s">
        <v>20</v>
      </c>
      <c r="D1515">
        <v>22.4</v>
      </c>
      <c r="E1515" s="2" t="s">
        <v>20</v>
      </c>
      <c r="F1515">
        <v>10.199999999999999</v>
      </c>
      <c r="G1515" t="s">
        <v>20</v>
      </c>
      <c r="H1515">
        <v>3340</v>
      </c>
      <c r="I1515" t="s">
        <v>20</v>
      </c>
      <c r="P1515">
        <f t="shared" si="34"/>
        <v>3340</v>
      </c>
      <c r="T1515">
        <f t="shared" si="35"/>
        <v>3340</v>
      </c>
    </row>
    <row r="1516" spans="1:20" x14ac:dyDescent="0.25">
      <c r="A1516" s="1">
        <v>37734</v>
      </c>
      <c r="B1516">
        <v>16</v>
      </c>
      <c r="C1516" t="s">
        <v>20</v>
      </c>
      <c r="D1516">
        <v>17</v>
      </c>
      <c r="E1516" s="2" t="s">
        <v>20</v>
      </c>
      <c r="F1516">
        <v>10.4</v>
      </c>
      <c r="G1516" t="s">
        <v>20</v>
      </c>
      <c r="H1516">
        <v>3290</v>
      </c>
      <c r="I1516" t="s">
        <v>20</v>
      </c>
      <c r="P1516">
        <f t="shared" si="34"/>
        <v>3290</v>
      </c>
      <c r="T1516">
        <f t="shared" si="35"/>
        <v>3290</v>
      </c>
    </row>
    <row r="1517" spans="1:20" x14ac:dyDescent="0.25">
      <c r="A1517" s="1">
        <v>37735</v>
      </c>
      <c r="B1517">
        <v>25</v>
      </c>
      <c r="C1517" t="s">
        <v>20</v>
      </c>
      <c r="D1517">
        <v>17.399999999999999</v>
      </c>
      <c r="E1517" s="2" t="s">
        <v>20</v>
      </c>
      <c r="F1517">
        <v>8</v>
      </c>
      <c r="G1517" t="s">
        <v>20</v>
      </c>
      <c r="H1517">
        <v>2790</v>
      </c>
      <c r="I1517" t="s">
        <v>20</v>
      </c>
      <c r="P1517">
        <f t="shared" si="34"/>
        <v>2790</v>
      </c>
      <c r="T1517">
        <f t="shared" si="35"/>
        <v>2790</v>
      </c>
    </row>
    <row r="1518" spans="1:20" x14ac:dyDescent="0.25">
      <c r="A1518" s="1">
        <v>37736</v>
      </c>
      <c r="B1518">
        <v>15</v>
      </c>
      <c r="C1518" t="s">
        <v>20</v>
      </c>
      <c r="D1518">
        <v>24</v>
      </c>
      <c r="E1518" s="2" t="s">
        <v>20</v>
      </c>
      <c r="F1518">
        <v>8.1</v>
      </c>
      <c r="G1518" t="s">
        <v>20</v>
      </c>
      <c r="H1518">
        <v>3330</v>
      </c>
      <c r="I1518" t="s">
        <v>20</v>
      </c>
      <c r="P1518">
        <f t="shared" si="34"/>
        <v>3330</v>
      </c>
      <c r="T1518">
        <f t="shared" si="35"/>
        <v>3330</v>
      </c>
    </row>
    <row r="1519" spans="1:20" x14ac:dyDescent="0.25">
      <c r="A1519" s="1">
        <v>37737</v>
      </c>
      <c r="B1519">
        <v>15</v>
      </c>
      <c r="C1519" t="s">
        <v>20</v>
      </c>
      <c r="D1519">
        <v>26.1</v>
      </c>
      <c r="E1519" s="2" t="s">
        <v>20</v>
      </c>
      <c r="F1519">
        <v>8.9</v>
      </c>
      <c r="G1519" t="s">
        <v>20</v>
      </c>
      <c r="H1519">
        <v>3350</v>
      </c>
      <c r="I1519" t="s">
        <v>20</v>
      </c>
      <c r="P1519">
        <f t="shared" si="34"/>
        <v>3350</v>
      </c>
      <c r="T1519">
        <f t="shared" si="35"/>
        <v>3350</v>
      </c>
    </row>
    <row r="1520" spans="1:20" x14ac:dyDescent="0.25">
      <c r="A1520" s="1">
        <v>37738</v>
      </c>
      <c r="B1520">
        <v>14</v>
      </c>
      <c r="C1520" t="s">
        <v>20</v>
      </c>
      <c r="D1520">
        <v>24</v>
      </c>
      <c r="E1520" s="2" t="s">
        <v>20</v>
      </c>
      <c r="F1520">
        <v>11.3</v>
      </c>
      <c r="G1520" t="s">
        <v>20</v>
      </c>
      <c r="H1520">
        <v>3330</v>
      </c>
      <c r="I1520" t="s">
        <v>20</v>
      </c>
      <c r="P1520">
        <f t="shared" ref="P1520:P1583" si="36">_xlfn.PERCENTILE.INC(G1520:N1520,0.01)</f>
        <v>3330</v>
      </c>
      <c r="T1520">
        <f t="shared" ref="T1520:T1583" si="37">_xlfn.PERCENTILE.INC(G1520:N1520,0.99)</f>
        <v>3330</v>
      </c>
    </row>
    <row r="1521" spans="1:20" x14ac:dyDescent="0.25">
      <c r="A1521" s="1">
        <v>37739</v>
      </c>
      <c r="B1521">
        <v>14</v>
      </c>
      <c r="C1521" t="s">
        <v>20</v>
      </c>
      <c r="D1521">
        <v>24.5</v>
      </c>
      <c r="E1521" s="2" t="s">
        <v>20</v>
      </c>
      <c r="F1521">
        <v>13.1</v>
      </c>
      <c r="G1521" t="s">
        <v>20</v>
      </c>
      <c r="H1521">
        <v>3280</v>
      </c>
      <c r="I1521" t="s">
        <v>20</v>
      </c>
      <c r="P1521">
        <f t="shared" si="36"/>
        <v>3280</v>
      </c>
      <c r="T1521">
        <f t="shared" si="37"/>
        <v>3280</v>
      </c>
    </row>
    <row r="1522" spans="1:20" x14ac:dyDescent="0.25">
      <c r="A1522" s="1">
        <v>37740</v>
      </c>
      <c r="B1522">
        <v>14</v>
      </c>
      <c r="C1522" t="s">
        <v>20</v>
      </c>
      <c r="D1522">
        <v>27.3</v>
      </c>
      <c r="E1522" s="2" t="s">
        <v>20</v>
      </c>
      <c r="F1522">
        <v>11.2</v>
      </c>
      <c r="G1522" t="s">
        <v>20</v>
      </c>
      <c r="H1522">
        <v>3230</v>
      </c>
      <c r="I1522" t="s">
        <v>20</v>
      </c>
      <c r="P1522">
        <f t="shared" si="36"/>
        <v>3230</v>
      </c>
      <c r="T1522">
        <f t="shared" si="37"/>
        <v>3230</v>
      </c>
    </row>
    <row r="1523" spans="1:20" x14ac:dyDescent="0.25">
      <c r="A1523" s="1">
        <v>37741</v>
      </c>
      <c r="B1523">
        <v>12</v>
      </c>
      <c r="C1523" t="s">
        <v>20</v>
      </c>
      <c r="D1523">
        <v>25.9</v>
      </c>
      <c r="E1523" s="2" t="s">
        <v>20</v>
      </c>
      <c r="F1523">
        <v>13.3</v>
      </c>
      <c r="G1523" t="s">
        <v>20</v>
      </c>
      <c r="H1523">
        <v>3210</v>
      </c>
      <c r="I1523" t="s">
        <v>20</v>
      </c>
      <c r="P1523">
        <f t="shared" si="36"/>
        <v>3210</v>
      </c>
      <c r="T1523">
        <f t="shared" si="37"/>
        <v>3210</v>
      </c>
    </row>
    <row r="1524" spans="1:20" x14ac:dyDescent="0.25">
      <c r="A1524" s="1">
        <v>37742</v>
      </c>
      <c r="B1524">
        <v>12</v>
      </c>
      <c r="C1524" t="s">
        <v>20</v>
      </c>
      <c r="D1524">
        <v>23.5</v>
      </c>
      <c r="E1524" s="2" t="s">
        <v>20</v>
      </c>
      <c r="F1524">
        <v>11.4</v>
      </c>
      <c r="G1524" t="s">
        <v>20</v>
      </c>
      <c r="H1524">
        <v>3210</v>
      </c>
      <c r="I1524" t="s">
        <v>20</v>
      </c>
      <c r="P1524">
        <f t="shared" si="36"/>
        <v>3210</v>
      </c>
      <c r="T1524">
        <f t="shared" si="37"/>
        <v>3210</v>
      </c>
    </row>
    <row r="1525" spans="1:20" x14ac:dyDescent="0.25">
      <c r="A1525" s="1">
        <v>37743</v>
      </c>
      <c r="B1525">
        <v>13</v>
      </c>
      <c r="C1525" t="s">
        <v>20</v>
      </c>
      <c r="D1525">
        <v>23.1</v>
      </c>
      <c r="E1525" s="2" t="s">
        <v>20</v>
      </c>
      <c r="F1525">
        <v>11.9</v>
      </c>
      <c r="G1525" t="s">
        <v>20</v>
      </c>
      <c r="H1525">
        <v>3160</v>
      </c>
      <c r="I1525" t="s">
        <v>20</v>
      </c>
      <c r="P1525">
        <f t="shared" si="36"/>
        <v>3160</v>
      </c>
      <c r="T1525">
        <f t="shared" si="37"/>
        <v>3160</v>
      </c>
    </row>
    <row r="1526" spans="1:20" x14ac:dyDescent="0.25">
      <c r="A1526" s="1">
        <v>37744</v>
      </c>
      <c r="B1526">
        <v>12</v>
      </c>
      <c r="C1526" t="s">
        <v>20</v>
      </c>
      <c r="D1526">
        <v>25.2</v>
      </c>
      <c r="E1526" s="2" t="s">
        <v>20</v>
      </c>
      <c r="F1526">
        <v>11.9</v>
      </c>
      <c r="G1526" t="s">
        <v>20</v>
      </c>
      <c r="H1526">
        <v>3190</v>
      </c>
      <c r="I1526" t="s">
        <v>20</v>
      </c>
      <c r="P1526">
        <f t="shared" si="36"/>
        <v>3190</v>
      </c>
      <c r="T1526">
        <f t="shared" si="37"/>
        <v>3190</v>
      </c>
    </row>
    <row r="1527" spans="1:20" x14ac:dyDescent="0.25">
      <c r="A1527" s="1">
        <v>37745</v>
      </c>
      <c r="B1527">
        <v>11</v>
      </c>
      <c r="C1527" t="s">
        <v>20</v>
      </c>
      <c r="D1527">
        <v>22.1</v>
      </c>
      <c r="E1527" s="2" t="s">
        <v>20</v>
      </c>
      <c r="F1527">
        <v>10.1</v>
      </c>
      <c r="G1527" t="s">
        <v>20</v>
      </c>
      <c r="H1527">
        <v>3190</v>
      </c>
      <c r="I1527" t="s">
        <v>20</v>
      </c>
      <c r="P1527">
        <f t="shared" si="36"/>
        <v>3190</v>
      </c>
      <c r="T1527">
        <f t="shared" si="37"/>
        <v>3190</v>
      </c>
    </row>
    <row r="1528" spans="1:20" x14ac:dyDescent="0.25">
      <c r="A1528" s="1">
        <v>37746</v>
      </c>
      <c r="B1528">
        <v>11</v>
      </c>
      <c r="C1528" t="s">
        <v>20</v>
      </c>
      <c r="D1528">
        <v>27.1</v>
      </c>
      <c r="E1528" s="2" t="s">
        <v>20</v>
      </c>
      <c r="F1528">
        <v>9.6</v>
      </c>
      <c r="G1528" t="s">
        <v>20</v>
      </c>
      <c r="H1528">
        <v>3170</v>
      </c>
      <c r="I1528" t="s">
        <v>20</v>
      </c>
      <c r="P1528">
        <f t="shared" si="36"/>
        <v>3170</v>
      </c>
      <c r="T1528">
        <f t="shared" si="37"/>
        <v>3170</v>
      </c>
    </row>
    <row r="1529" spans="1:20" x14ac:dyDescent="0.25">
      <c r="A1529" s="1">
        <v>37747</v>
      </c>
      <c r="B1529">
        <v>12</v>
      </c>
      <c r="C1529" t="s">
        <v>20</v>
      </c>
      <c r="D1529">
        <v>24.9</v>
      </c>
      <c r="E1529" s="2" t="s">
        <v>20</v>
      </c>
      <c r="F1529">
        <v>11.8</v>
      </c>
      <c r="G1529" t="s">
        <v>20</v>
      </c>
      <c r="H1529">
        <v>3160</v>
      </c>
      <c r="I1529" t="s">
        <v>20</v>
      </c>
      <c r="P1529">
        <f t="shared" si="36"/>
        <v>3160</v>
      </c>
      <c r="T1529">
        <f t="shared" si="37"/>
        <v>3160</v>
      </c>
    </row>
    <row r="1530" spans="1:20" x14ac:dyDescent="0.25">
      <c r="A1530" s="1">
        <v>37748</v>
      </c>
      <c r="B1530">
        <v>12</v>
      </c>
      <c r="C1530" t="s">
        <v>20</v>
      </c>
      <c r="D1530">
        <v>25.7</v>
      </c>
      <c r="E1530" s="2" t="s">
        <v>20</v>
      </c>
      <c r="F1530">
        <v>11.3</v>
      </c>
      <c r="G1530" t="s">
        <v>20</v>
      </c>
      <c r="H1530">
        <v>3180</v>
      </c>
      <c r="I1530" t="s">
        <v>20</v>
      </c>
      <c r="P1530">
        <f t="shared" si="36"/>
        <v>3180</v>
      </c>
      <c r="T1530">
        <f t="shared" si="37"/>
        <v>3180</v>
      </c>
    </row>
    <row r="1531" spans="1:20" x14ac:dyDescent="0.25">
      <c r="A1531" s="1">
        <v>37749</v>
      </c>
      <c r="B1531">
        <v>11</v>
      </c>
      <c r="C1531" t="s">
        <v>20</v>
      </c>
      <c r="D1531">
        <v>22.9</v>
      </c>
      <c r="E1531" s="2" t="s">
        <v>20</v>
      </c>
      <c r="F1531">
        <v>12.3</v>
      </c>
      <c r="G1531" t="s">
        <v>20</v>
      </c>
      <c r="H1531">
        <v>3190</v>
      </c>
      <c r="I1531" t="s">
        <v>20</v>
      </c>
      <c r="P1531">
        <f t="shared" si="36"/>
        <v>3190</v>
      </c>
      <c r="T1531">
        <f t="shared" si="37"/>
        <v>3190</v>
      </c>
    </row>
    <row r="1532" spans="1:20" x14ac:dyDescent="0.25">
      <c r="A1532" s="1">
        <v>37750</v>
      </c>
      <c r="B1532">
        <v>11</v>
      </c>
      <c r="C1532" t="s">
        <v>20</v>
      </c>
      <c r="D1532">
        <v>24.2</v>
      </c>
      <c r="E1532" s="2" t="s">
        <v>20</v>
      </c>
      <c r="F1532">
        <v>9.6999999999999993</v>
      </c>
      <c r="G1532" t="s">
        <v>20</v>
      </c>
      <c r="H1532">
        <v>3180</v>
      </c>
      <c r="I1532" t="s">
        <v>20</v>
      </c>
      <c r="P1532">
        <f t="shared" si="36"/>
        <v>3180</v>
      </c>
      <c r="T1532">
        <f t="shared" si="37"/>
        <v>3180</v>
      </c>
    </row>
    <row r="1533" spans="1:20" x14ac:dyDescent="0.25">
      <c r="A1533" s="1">
        <v>37751</v>
      </c>
      <c r="B1533">
        <v>11</v>
      </c>
      <c r="C1533" t="s">
        <v>20</v>
      </c>
      <c r="D1533">
        <v>19.899999999999999</v>
      </c>
      <c r="E1533" s="2" t="s">
        <v>20</v>
      </c>
      <c r="F1533">
        <v>10.8</v>
      </c>
      <c r="G1533" t="s">
        <v>20</v>
      </c>
      <c r="H1533">
        <v>3160</v>
      </c>
      <c r="I1533" t="s">
        <v>20</v>
      </c>
      <c r="P1533">
        <f t="shared" si="36"/>
        <v>3160</v>
      </c>
      <c r="T1533">
        <f t="shared" si="37"/>
        <v>3160</v>
      </c>
    </row>
    <row r="1534" spans="1:20" x14ac:dyDescent="0.25">
      <c r="A1534" s="1">
        <v>37752</v>
      </c>
      <c r="B1534">
        <v>11</v>
      </c>
      <c r="C1534" t="s">
        <v>20</v>
      </c>
      <c r="D1534">
        <v>25.9</v>
      </c>
      <c r="E1534" s="2" t="s">
        <v>20</v>
      </c>
      <c r="F1534">
        <v>8.6999999999999993</v>
      </c>
      <c r="G1534" t="s">
        <v>20</v>
      </c>
      <c r="H1534">
        <v>3090</v>
      </c>
      <c r="I1534" t="s">
        <v>20</v>
      </c>
      <c r="P1534">
        <f t="shared" si="36"/>
        <v>3090</v>
      </c>
      <c r="T1534">
        <f t="shared" si="37"/>
        <v>3090</v>
      </c>
    </row>
    <row r="1535" spans="1:20" x14ac:dyDescent="0.25">
      <c r="A1535" s="1">
        <v>37753</v>
      </c>
      <c r="B1535">
        <v>11</v>
      </c>
      <c r="C1535" t="s">
        <v>20</v>
      </c>
      <c r="D1535">
        <v>27.3</v>
      </c>
      <c r="E1535" s="2" t="s">
        <v>20</v>
      </c>
      <c r="F1535">
        <v>10</v>
      </c>
      <c r="G1535" t="s">
        <v>20</v>
      </c>
      <c r="H1535">
        <v>2970</v>
      </c>
      <c r="I1535" t="s">
        <v>20</v>
      </c>
      <c r="P1535">
        <f t="shared" si="36"/>
        <v>2970</v>
      </c>
      <c r="T1535">
        <f t="shared" si="37"/>
        <v>2970</v>
      </c>
    </row>
    <row r="1536" spans="1:20" x14ac:dyDescent="0.25">
      <c r="A1536" s="1">
        <v>37754</v>
      </c>
      <c r="B1536">
        <v>14</v>
      </c>
      <c r="C1536" t="s">
        <v>20</v>
      </c>
      <c r="D1536">
        <v>23.1</v>
      </c>
      <c r="E1536" s="2" t="s">
        <v>20</v>
      </c>
      <c r="F1536">
        <v>11.8</v>
      </c>
      <c r="G1536" t="s">
        <v>20</v>
      </c>
      <c r="H1536">
        <v>3000</v>
      </c>
      <c r="I1536" t="s">
        <v>20</v>
      </c>
      <c r="P1536">
        <f t="shared" si="36"/>
        <v>3000</v>
      </c>
      <c r="T1536">
        <f t="shared" si="37"/>
        <v>3000</v>
      </c>
    </row>
    <row r="1537" spans="1:20" x14ac:dyDescent="0.25">
      <c r="A1537" s="1">
        <v>37755</v>
      </c>
      <c r="B1537">
        <v>11</v>
      </c>
      <c r="C1537" t="s">
        <v>20</v>
      </c>
      <c r="D1537">
        <v>28.6</v>
      </c>
      <c r="E1537" s="2" t="s">
        <v>20</v>
      </c>
      <c r="F1537">
        <v>11.1</v>
      </c>
      <c r="G1537" t="s">
        <v>20</v>
      </c>
      <c r="H1537">
        <v>2880</v>
      </c>
      <c r="I1537" t="s">
        <v>20</v>
      </c>
      <c r="P1537">
        <f t="shared" si="36"/>
        <v>2880</v>
      </c>
      <c r="T1537">
        <f t="shared" si="37"/>
        <v>2880</v>
      </c>
    </row>
    <row r="1538" spans="1:20" x14ac:dyDescent="0.25">
      <c r="A1538" s="1">
        <v>37756</v>
      </c>
      <c r="B1538">
        <v>19</v>
      </c>
      <c r="C1538" t="s">
        <v>20</v>
      </c>
      <c r="D1538">
        <v>25.5</v>
      </c>
      <c r="E1538" s="2" t="s">
        <v>20</v>
      </c>
      <c r="F1538">
        <v>14.6</v>
      </c>
      <c r="G1538" t="s">
        <v>20</v>
      </c>
      <c r="H1538">
        <v>2980</v>
      </c>
      <c r="I1538" t="s">
        <v>20</v>
      </c>
      <c r="P1538">
        <f t="shared" si="36"/>
        <v>2980</v>
      </c>
      <c r="T1538">
        <f t="shared" si="37"/>
        <v>2980</v>
      </c>
    </row>
    <row r="1539" spans="1:20" x14ac:dyDescent="0.25">
      <c r="A1539" s="1">
        <v>37757</v>
      </c>
      <c r="B1539">
        <v>21</v>
      </c>
      <c r="C1539" t="s">
        <v>20</v>
      </c>
      <c r="D1539">
        <v>26.9</v>
      </c>
      <c r="E1539" s="2" t="s">
        <v>20</v>
      </c>
      <c r="F1539">
        <v>14.5</v>
      </c>
      <c r="G1539" t="s">
        <v>20</v>
      </c>
      <c r="H1539">
        <v>2930</v>
      </c>
      <c r="I1539" t="s">
        <v>20</v>
      </c>
      <c r="P1539">
        <f t="shared" si="36"/>
        <v>2930</v>
      </c>
      <c r="T1539">
        <f t="shared" si="37"/>
        <v>2930</v>
      </c>
    </row>
    <row r="1540" spans="1:20" x14ac:dyDescent="0.25">
      <c r="A1540" s="1">
        <v>37758</v>
      </c>
      <c r="B1540">
        <v>18</v>
      </c>
      <c r="C1540" t="s">
        <v>20</v>
      </c>
      <c r="D1540">
        <v>29.3</v>
      </c>
      <c r="E1540" s="2" t="s">
        <v>20</v>
      </c>
      <c r="F1540">
        <v>14.3</v>
      </c>
      <c r="G1540" t="s">
        <v>20</v>
      </c>
      <c r="H1540">
        <v>3030</v>
      </c>
      <c r="I1540" t="s">
        <v>20</v>
      </c>
      <c r="P1540">
        <f t="shared" si="36"/>
        <v>3030</v>
      </c>
      <c r="T1540">
        <f t="shared" si="37"/>
        <v>3030</v>
      </c>
    </row>
    <row r="1541" spans="1:20" x14ac:dyDescent="0.25">
      <c r="A1541" s="1">
        <v>37759</v>
      </c>
      <c r="B1541">
        <v>15</v>
      </c>
      <c r="C1541" t="s">
        <v>20</v>
      </c>
      <c r="D1541">
        <v>25.4</v>
      </c>
      <c r="E1541" s="2" t="s">
        <v>20</v>
      </c>
      <c r="F1541">
        <v>15.5</v>
      </c>
      <c r="G1541" t="s">
        <v>20</v>
      </c>
      <c r="H1541">
        <v>3040</v>
      </c>
      <c r="I1541" t="s">
        <v>20</v>
      </c>
      <c r="P1541">
        <f t="shared" si="36"/>
        <v>3040</v>
      </c>
      <c r="T1541">
        <f t="shared" si="37"/>
        <v>3040</v>
      </c>
    </row>
    <row r="1542" spans="1:20" x14ac:dyDescent="0.25">
      <c r="A1542" s="1">
        <v>37760</v>
      </c>
      <c r="B1542">
        <v>17</v>
      </c>
      <c r="C1542" t="s">
        <v>20</v>
      </c>
      <c r="D1542">
        <v>23.6</v>
      </c>
      <c r="E1542" s="2" t="s">
        <v>20</v>
      </c>
      <c r="F1542">
        <v>14.7</v>
      </c>
      <c r="G1542" t="s">
        <v>20</v>
      </c>
      <c r="H1542">
        <v>2970</v>
      </c>
      <c r="I1542" t="s">
        <v>20</v>
      </c>
      <c r="P1542">
        <f t="shared" si="36"/>
        <v>2970</v>
      </c>
      <c r="T1542">
        <f t="shared" si="37"/>
        <v>2970</v>
      </c>
    </row>
    <row r="1543" spans="1:20" x14ac:dyDescent="0.25">
      <c r="A1543" s="1">
        <v>37761</v>
      </c>
      <c r="B1543">
        <v>24</v>
      </c>
      <c r="C1543" t="s">
        <v>20</v>
      </c>
      <c r="D1543">
        <v>24.6</v>
      </c>
      <c r="E1543" s="2" t="s">
        <v>20</v>
      </c>
      <c r="F1543">
        <v>13.1</v>
      </c>
      <c r="G1543" t="s">
        <v>20</v>
      </c>
      <c r="H1543">
        <v>2660</v>
      </c>
      <c r="I1543" t="s">
        <v>20</v>
      </c>
      <c r="P1543">
        <f t="shared" si="36"/>
        <v>2660</v>
      </c>
      <c r="T1543">
        <f t="shared" si="37"/>
        <v>2660</v>
      </c>
    </row>
    <row r="1544" spans="1:20" x14ac:dyDescent="0.25">
      <c r="A1544" s="1">
        <v>37762</v>
      </c>
      <c r="B1544">
        <v>16</v>
      </c>
      <c r="C1544" t="s">
        <v>20</v>
      </c>
      <c r="D1544">
        <v>28.3</v>
      </c>
      <c r="E1544" s="2" t="s">
        <v>20</v>
      </c>
      <c r="F1544">
        <v>11.4</v>
      </c>
      <c r="G1544" t="s">
        <v>20</v>
      </c>
      <c r="H1544">
        <v>2990</v>
      </c>
      <c r="I1544" t="s">
        <v>20</v>
      </c>
      <c r="P1544">
        <f t="shared" si="36"/>
        <v>2990</v>
      </c>
      <c r="T1544">
        <f t="shared" si="37"/>
        <v>2990</v>
      </c>
    </row>
    <row r="1545" spans="1:20" x14ac:dyDescent="0.25">
      <c r="A1545" s="1">
        <v>37763</v>
      </c>
      <c r="B1545">
        <v>14</v>
      </c>
      <c r="C1545" t="s">
        <v>20</v>
      </c>
      <c r="D1545">
        <v>30.4</v>
      </c>
      <c r="E1545" s="2" t="s">
        <v>20</v>
      </c>
      <c r="F1545">
        <v>13.7</v>
      </c>
      <c r="G1545" t="s">
        <v>20</v>
      </c>
      <c r="H1545">
        <v>3060</v>
      </c>
      <c r="I1545" t="s">
        <v>20</v>
      </c>
      <c r="P1545">
        <f t="shared" si="36"/>
        <v>3060</v>
      </c>
      <c r="T1545">
        <f t="shared" si="37"/>
        <v>3060</v>
      </c>
    </row>
    <row r="1546" spans="1:20" x14ac:dyDescent="0.25">
      <c r="A1546" s="1">
        <v>37764</v>
      </c>
      <c r="B1546">
        <v>17</v>
      </c>
      <c r="C1546" t="s">
        <v>20</v>
      </c>
      <c r="D1546">
        <v>29.6</v>
      </c>
      <c r="E1546" s="2" t="s">
        <v>20</v>
      </c>
      <c r="F1546">
        <v>15.6</v>
      </c>
      <c r="G1546" t="s">
        <v>20</v>
      </c>
      <c r="H1546">
        <v>3010</v>
      </c>
      <c r="I1546" t="s">
        <v>20</v>
      </c>
      <c r="P1546">
        <f t="shared" si="36"/>
        <v>3010</v>
      </c>
      <c r="T1546">
        <f t="shared" si="37"/>
        <v>3010</v>
      </c>
    </row>
    <row r="1547" spans="1:20" x14ac:dyDescent="0.25">
      <c r="A1547" s="1">
        <v>37765</v>
      </c>
      <c r="B1547">
        <v>20</v>
      </c>
      <c r="C1547" t="s">
        <v>20</v>
      </c>
      <c r="D1547">
        <v>29.6</v>
      </c>
      <c r="E1547" s="2" t="s">
        <v>20</v>
      </c>
      <c r="F1547">
        <v>16.5</v>
      </c>
      <c r="G1547" t="s">
        <v>20</v>
      </c>
      <c r="H1547">
        <v>2760</v>
      </c>
      <c r="I1547" t="s">
        <v>20</v>
      </c>
      <c r="P1547">
        <f t="shared" si="36"/>
        <v>2760</v>
      </c>
      <c r="T1547">
        <f t="shared" si="37"/>
        <v>2760</v>
      </c>
    </row>
    <row r="1548" spans="1:20" x14ac:dyDescent="0.25">
      <c r="A1548" s="1">
        <v>37766</v>
      </c>
      <c r="B1548">
        <v>20</v>
      </c>
      <c r="C1548" t="s">
        <v>20</v>
      </c>
      <c r="D1548">
        <v>25.5</v>
      </c>
      <c r="E1548" s="2" t="s">
        <v>20</v>
      </c>
      <c r="F1548">
        <v>16.3</v>
      </c>
      <c r="G1548" t="s">
        <v>20</v>
      </c>
      <c r="H1548">
        <v>2670</v>
      </c>
      <c r="I1548" t="s">
        <v>20</v>
      </c>
      <c r="P1548">
        <f t="shared" si="36"/>
        <v>2670</v>
      </c>
      <c r="T1548">
        <f t="shared" si="37"/>
        <v>2670</v>
      </c>
    </row>
    <row r="1549" spans="1:20" x14ac:dyDescent="0.25">
      <c r="A1549" s="1">
        <v>37767</v>
      </c>
      <c r="B1549">
        <v>27</v>
      </c>
      <c r="C1549" t="s">
        <v>20</v>
      </c>
      <c r="D1549">
        <v>29.3</v>
      </c>
      <c r="E1549" s="2" t="s">
        <v>20</v>
      </c>
      <c r="F1549">
        <v>16</v>
      </c>
      <c r="G1549" t="s">
        <v>20</v>
      </c>
      <c r="H1549">
        <v>2380</v>
      </c>
      <c r="I1549" t="s">
        <v>20</v>
      </c>
      <c r="P1549">
        <f t="shared" si="36"/>
        <v>2380</v>
      </c>
      <c r="T1549">
        <f t="shared" si="37"/>
        <v>2380</v>
      </c>
    </row>
    <row r="1550" spans="1:20" x14ac:dyDescent="0.25">
      <c r="A1550" s="1">
        <v>37768</v>
      </c>
      <c r="B1550">
        <v>51</v>
      </c>
      <c r="C1550" t="s">
        <v>20</v>
      </c>
      <c r="E1550" s="2"/>
      <c r="P1550" t="e">
        <f t="shared" si="36"/>
        <v>#NUM!</v>
      </c>
      <c r="T1550" t="e">
        <f t="shared" si="37"/>
        <v>#NUM!</v>
      </c>
    </row>
    <row r="1551" spans="1:20" x14ac:dyDescent="0.25">
      <c r="A1551" s="1">
        <v>37769</v>
      </c>
      <c r="B1551">
        <v>41</v>
      </c>
      <c r="C1551" t="s">
        <v>20</v>
      </c>
      <c r="E1551" s="2"/>
      <c r="P1551" t="e">
        <f t="shared" si="36"/>
        <v>#NUM!</v>
      </c>
      <c r="T1551" t="e">
        <f t="shared" si="37"/>
        <v>#NUM!</v>
      </c>
    </row>
    <row r="1552" spans="1:20" x14ac:dyDescent="0.25">
      <c r="A1552" s="1">
        <v>37770</v>
      </c>
      <c r="B1552">
        <v>82</v>
      </c>
      <c r="C1552" t="s">
        <v>20</v>
      </c>
      <c r="D1552">
        <v>32.5</v>
      </c>
      <c r="E1552" s="2" t="s">
        <v>20</v>
      </c>
      <c r="F1552">
        <v>21.2</v>
      </c>
      <c r="G1552" t="s">
        <v>20</v>
      </c>
      <c r="H1552">
        <v>1280</v>
      </c>
      <c r="I1552" t="s">
        <v>20</v>
      </c>
      <c r="P1552">
        <f t="shared" si="36"/>
        <v>1280</v>
      </c>
      <c r="T1552">
        <f t="shared" si="37"/>
        <v>1280</v>
      </c>
    </row>
    <row r="1553" spans="1:20" x14ac:dyDescent="0.25">
      <c r="A1553" s="1">
        <v>37771</v>
      </c>
      <c r="B1553">
        <v>139</v>
      </c>
      <c r="C1553" t="s">
        <v>20</v>
      </c>
      <c r="D1553">
        <v>31.2</v>
      </c>
      <c r="E1553" s="2" t="s">
        <v>20</v>
      </c>
      <c r="F1553">
        <v>21.7</v>
      </c>
      <c r="G1553" t="s">
        <v>20</v>
      </c>
      <c r="H1553">
        <v>1110</v>
      </c>
      <c r="I1553" t="s">
        <v>20</v>
      </c>
      <c r="P1553">
        <f t="shared" si="36"/>
        <v>1110</v>
      </c>
      <c r="T1553">
        <f t="shared" si="37"/>
        <v>1110</v>
      </c>
    </row>
    <row r="1554" spans="1:20" x14ac:dyDescent="0.25">
      <c r="A1554" s="1">
        <v>37772</v>
      </c>
      <c r="B1554">
        <v>251</v>
      </c>
      <c r="C1554" t="s">
        <v>20</v>
      </c>
      <c r="D1554">
        <v>26</v>
      </c>
      <c r="E1554" s="2" t="s">
        <v>20</v>
      </c>
      <c r="F1554">
        <v>21.9</v>
      </c>
      <c r="G1554" t="s">
        <v>20</v>
      </c>
      <c r="H1554">
        <v>1000</v>
      </c>
      <c r="I1554" t="s">
        <v>20</v>
      </c>
      <c r="P1554">
        <f t="shared" si="36"/>
        <v>1000</v>
      </c>
      <c r="T1554">
        <f t="shared" si="37"/>
        <v>1000</v>
      </c>
    </row>
    <row r="1555" spans="1:20" x14ac:dyDescent="0.25">
      <c r="A1555" s="1">
        <v>37773</v>
      </c>
      <c r="B1555">
        <v>505</v>
      </c>
      <c r="C1555" t="s">
        <v>20</v>
      </c>
      <c r="D1555">
        <v>24.8</v>
      </c>
      <c r="E1555" s="2" t="s">
        <v>20</v>
      </c>
      <c r="F1555">
        <v>20.9</v>
      </c>
      <c r="G1555" t="s">
        <v>20</v>
      </c>
      <c r="H1555">
        <v>931</v>
      </c>
      <c r="I1555" t="s">
        <v>20</v>
      </c>
      <c r="P1555">
        <f t="shared" si="36"/>
        <v>931</v>
      </c>
      <c r="T1555">
        <f t="shared" si="37"/>
        <v>931</v>
      </c>
    </row>
    <row r="1556" spans="1:20" x14ac:dyDescent="0.25">
      <c r="A1556" s="1">
        <v>37774</v>
      </c>
      <c r="B1556">
        <v>437</v>
      </c>
      <c r="C1556" t="s">
        <v>20</v>
      </c>
      <c r="D1556">
        <v>25.9</v>
      </c>
      <c r="E1556" s="2" t="s">
        <v>20</v>
      </c>
      <c r="F1556">
        <v>19.8</v>
      </c>
      <c r="G1556" t="s">
        <v>20</v>
      </c>
      <c r="H1556">
        <v>886</v>
      </c>
      <c r="I1556" t="s">
        <v>20</v>
      </c>
      <c r="P1556">
        <f t="shared" si="36"/>
        <v>886</v>
      </c>
      <c r="T1556">
        <f t="shared" si="37"/>
        <v>886</v>
      </c>
    </row>
    <row r="1557" spans="1:20" x14ac:dyDescent="0.25">
      <c r="A1557" s="1">
        <v>37775</v>
      </c>
      <c r="B1557">
        <v>439</v>
      </c>
      <c r="C1557" t="s">
        <v>20</v>
      </c>
      <c r="D1557">
        <v>24.4</v>
      </c>
      <c r="E1557" s="2" t="s">
        <v>20</v>
      </c>
      <c r="F1557">
        <v>19.5</v>
      </c>
      <c r="G1557" t="s">
        <v>20</v>
      </c>
      <c r="H1557">
        <v>940</v>
      </c>
      <c r="I1557" t="s">
        <v>20</v>
      </c>
      <c r="P1557">
        <f t="shared" si="36"/>
        <v>940</v>
      </c>
      <c r="T1557">
        <f t="shared" si="37"/>
        <v>940</v>
      </c>
    </row>
    <row r="1558" spans="1:20" x14ac:dyDescent="0.25">
      <c r="A1558" s="1">
        <v>37776</v>
      </c>
      <c r="B1558">
        <v>877</v>
      </c>
      <c r="C1558" t="s">
        <v>20</v>
      </c>
      <c r="D1558">
        <v>21.2</v>
      </c>
      <c r="E1558" s="2" t="s">
        <v>20</v>
      </c>
      <c r="F1558">
        <v>19.399999999999999</v>
      </c>
      <c r="G1558" t="s">
        <v>20</v>
      </c>
      <c r="H1558">
        <v>798</v>
      </c>
      <c r="I1558" t="s">
        <v>20</v>
      </c>
      <c r="P1558">
        <f t="shared" si="36"/>
        <v>798</v>
      </c>
      <c r="T1558">
        <f t="shared" si="37"/>
        <v>798</v>
      </c>
    </row>
    <row r="1559" spans="1:20" x14ac:dyDescent="0.25">
      <c r="A1559" s="1">
        <v>37777</v>
      </c>
      <c r="B1559">
        <v>1090</v>
      </c>
      <c r="C1559" t="s">
        <v>20</v>
      </c>
      <c r="D1559">
        <v>19.399999999999999</v>
      </c>
      <c r="E1559" s="2" t="s">
        <v>20</v>
      </c>
      <c r="F1559">
        <v>17.3</v>
      </c>
      <c r="G1559" t="s">
        <v>20</v>
      </c>
      <c r="H1559">
        <v>697</v>
      </c>
      <c r="I1559" t="s">
        <v>20</v>
      </c>
      <c r="P1559">
        <f t="shared" si="36"/>
        <v>697</v>
      </c>
      <c r="T1559">
        <f t="shared" si="37"/>
        <v>697</v>
      </c>
    </row>
    <row r="1560" spans="1:20" x14ac:dyDescent="0.25">
      <c r="A1560" s="1">
        <v>37778</v>
      </c>
      <c r="B1560">
        <v>940</v>
      </c>
      <c r="C1560" t="s">
        <v>20</v>
      </c>
      <c r="D1560">
        <v>20.9</v>
      </c>
      <c r="E1560" s="2" t="s">
        <v>20</v>
      </c>
      <c r="F1560">
        <v>16.2</v>
      </c>
      <c r="G1560" t="s">
        <v>20</v>
      </c>
      <c r="H1560">
        <v>754</v>
      </c>
      <c r="I1560" t="s">
        <v>20</v>
      </c>
      <c r="P1560">
        <f t="shared" si="36"/>
        <v>754</v>
      </c>
      <c r="T1560">
        <f t="shared" si="37"/>
        <v>754</v>
      </c>
    </row>
    <row r="1561" spans="1:20" x14ac:dyDescent="0.25">
      <c r="A1561" s="1">
        <v>37779</v>
      </c>
      <c r="B1561">
        <v>736</v>
      </c>
      <c r="C1561" t="s">
        <v>20</v>
      </c>
      <c r="D1561">
        <v>20.2</v>
      </c>
      <c r="E1561" s="2" t="s">
        <v>20</v>
      </c>
      <c r="F1561">
        <v>17.100000000000001</v>
      </c>
      <c r="G1561" t="s">
        <v>20</v>
      </c>
      <c r="H1561">
        <v>829</v>
      </c>
      <c r="I1561" t="s">
        <v>20</v>
      </c>
      <c r="P1561">
        <f t="shared" si="36"/>
        <v>829</v>
      </c>
      <c r="T1561">
        <f t="shared" si="37"/>
        <v>829</v>
      </c>
    </row>
    <row r="1562" spans="1:20" x14ac:dyDescent="0.25">
      <c r="A1562" s="1">
        <v>37780</v>
      </c>
      <c r="B1562">
        <v>567</v>
      </c>
      <c r="C1562" t="s">
        <v>20</v>
      </c>
      <c r="D1562">
        <v>23.1</v>
      </c>
      <c r="E1562" s="2" t="s">
        <v>20</v>
      </c>
      <c r="F1562">
        <v>16.2</v>
      </c>
      <c r="G1562" t="s">
        <v>20</v>
      </c>
      <c r="H1562">
        <v>917</v>
      </c>
      <c r="I1562" t="s">
        <v>20</v>
      </c>
      <c r="P1562">
        <f t="shared" si="36"/>
        <v>917</v>
      </c>
      <c r="T1562">
        <f t="shared" si="37"/>
        <v>917</v>
      </c>
    </row>
    <row r="1563" spans="1:20" x14ac:dyDescent="0.25">
      <c r="A1563" s="1">
        <v>37781</v>
      </c>
      <c r="B1563">
        <v>237</v>
      </c>
      <c r="C1563" t="s">
        <v>20</v>
      </c>
      <c r="D1563">
        <v>22.8</v>
      </c>
      <c r="E1563" s="2" t="s">
        <v>20</v>
      </c>
      <c r="F1563">
        <v>18.100000000000001</v>
      </c>
      <c r="G1563" t="s">
        <v>20</v>
      </c>
      <c r="H1563">
        <v>1040</v>
      </c>
      <c r="I1563" t="s">
        <v>20</v>
      </c>
      <c r="P1563">
        <f t="shared" si="36"/>
        <v>1040</v>
      </c>
      <c r="T1563">
        <f t="shared" si="37"/>
        <v>1040</v>
      </c>
    </row>
    <row r="1564" spans="1:20" x14ac:dyDescent="0.25">
      <c r="A1564" s="1">
        <v>37782</v>
      </c>
      <c r="B1564">
        <v>525</v>
      </c>
      <c r="C1564" t="s">
        <v>20</v>
      </c>
      <c r="D1564">
        <v>25.1</v>
      </c>
      <c r="E1564" s="2" t="s">
        <v>20</v>
      </c>
      <c r="F1564">
        <v>19.8</v>
      </c>
      <c r="G1564" t="s">
        <v>20</v>
      </c>
      <c r="H1564">
        <v>1040</v>
      </c>
      <c r="I1564" t="s">
        <v>20</v>
      </c>
      <c r="P1564">
        <f t="shared" si="36"/>
        <v>1040</v>
      </c>
      <c r="T1564">
        <f t="shared" si="37"/>
        <v>1040</v>
      </c>
    </row>
    <row r="1565" spans="1:20" x14ac:dyDescent="0.25">
      <c r="A1565" s="1">
        <v>37783</v>
      </c>
      <c r="B1565">
        <v>682</v>
      </c>
      <c r="C1565" t="s">
        <v>20</v>
      </c>
      <c r="D1565">
        <v>26.2</v>
      </c>
      <c r="E1565" s="2" t="s">
        <v>20</v>
      </c>
      <c r="F1565">
        <v>20.3</v>
      </c>
      <c r="G1565" t="s">
        <v>20</v>
      </c>
      <c r="H1565">
        <v>981</v>
      </c>
      <c r="I1565" t="s">
        <v>20</v>
      </c>
      <c r="P1565">
        <f t="shared" si="36"/>
        <v>981</v>
      </c>
      <c r="T1565">
        <f t="shared" si="37"/>
        <v>981</v>
      </c>
    </row>
    <row r="1566" spans="1:20" x14ac:dyDescent="0.25">
      <c r="A1566" s="1">
        <v>37784</v>
      </c>
      <c r="B1566">
        <v>681</v>
      </c>
      <c r="C1566" t="s">
        <v>20</v>
      </c>
      <c r="D1566">
        <v>26.1</v>
      </c>
      <c r="E1566" s="2" t="s">
        <v>20</v>
      </c>
      <c r="F1566">
        <v>20.9</v>
      </c>
      <c r="G1566" t="s">
        <v>20</v>
      </c>
      <c r="H1566">
        <v>1030</v>
      </c>
      <c r="I1566" t="s">
        <v>20</v>
      </c>
      <c r="P1566">
        <f t="shared" si="36"/>
        <v>1030</v>
      </c>
      <c r="T1566">
        <f t="shared" si="37"/>
        <v>1030</v>
      </c>
    </row>
    <row r="1567" spans="1:20" x14ac:dyDescent="0.25">
      <c r="A1567" s="1">
        <v>37785</v>
      </c>
      <c r="B1567">
        <v>693</v>
      </c>
      <c r="C1567" t="s">
        <v>20</v>
      </c>
      <c r="D1567">
        <v>24.7</v>
      </c>
      <c r="E1567" s="2" t="s">
        <v>20</v>
      </c>
      <c r="F1567">
        <v>20.9</v>
      </c>
      <c r="G1567" t="s">
        <v>20</v>
      </c>
      <c r="H1567">
        <v>1050</v>
      </c>
      <c r="I1567" t="s">
        <v>20</v>
      </c>
      <c r="P1567">
        <f t="shared" si="36"/>
        <v>1050</v>
      </c>
      <c r="T1567">
        <f t="shared" si="37"/>
        <v>1050</v>
      </c>
    </row>
    <row r="1568" spans="1:20" x14ac:dyDescent="0.25">
      <c r="A1568" s="1">
        <v>37786</v>
      </c>
      <c r="B1568">
        <v>723</v>
      </c>
      <c r="C1568" t="s">
        <v>20</v>
      </c>
      <c r="D1568">
        <v>24.8</v>
      </c>
      <c r="E1568" s="2" t="s">
        <v>20</v>
      </c>
      <c r="F1568">
        <v>20.2</v>
      </c>
      <c r="G1568" t="s">
        <v>20</v>
      </c>
      <c r="H1568">
        <v>998</v>
      </c>
      <c r="I1568" t="s">
        <v>20</v>
      </c>
      <c r="P1568">
        <f t="shared" si="36"/>
        <v>998</v>
      </c>
      <c r="T1568">
        <f t="shared" si="37"/>
        <v>998</v>
      </c>
    </row>
    <row r="1569" spans="1:20" x14ac:dyDescent="0.25">
      <c r="A1569" s="1">
        <v>37787</v>
      </c>
      <c r="B1569">
        <v>693</v>
      </c>
      <c r="C1569" t="s">
        <v>20</v>
      </c>
      <c r="D1569">
        <v>26.2</v>
      </c>
      <c r="E1569" s="2" t="s">
        <v>20</v>
      </c>
      <c r="F1569">
        <v>20.9</v>
      </c>
      <c r="G1569" t="s">
        <v>20</v>
      </c>
      <c r="H1569">
        <v>937</v>
      </c>
      <c r="I1569" t="s">
        <v>20</v>
      </c>
      <c r="P1569">
        <f t="shared" si="36"/>
        <v>937</v>
      </c>
      <c r="T1569">
        <f t="shared" si="37"/>
        <v>937</v>
      </c>
    </row>
    <row r="1570" spans="1:20" x14ac:dyDescent="0.25">
      <c r="A1570" s="1">
        <v>37788</v>
      </c>
      <c r="B1570">
        <v>625</v>
      </c>
      <c r="C1570" t="s">
        <v>20</v>
      </c>
      <c r="D1570">
        <v>26.3</v>
      </c>
      <c r="E1570" s="2" t="s">
        <v>20</v>
      </c>
      <c r="F1570">
        <v>21.5</v>
      </c>
      <c r="G1570" t="s">
        <v>20</v>
      </c>
      <c r="H1570">
        <v>904</v>
      </c>
      <c r="I1570" t="s">
        <v>20</v>
      </c>
      <c r="P1570">
        <f t="shared" si="36"/>
        <v>904</v>
      </c>
      <c r="T1570">
        <f t="shared" si="37"/>
        <v>904</v>
      </c>
    </row>
    <row r="1571" spans="1:20" x14ac:dyDescent="0.25">
      <c r="A1571" s="1">
        <v>37789</v>
      </c>
      <c r="B1571">
        <v>613</v>
      </c>
      <c r="C1571" t="s">
        <v>20</v>
      </c>
      <c r="D1571">
        <v>26.8</v>
      </c>
      <c r="E1571" s="2" t="s">
        <v>20</v>
      </c>
      <c r="F1571">
        <v>22</v>
      </c>
      <c r="G1571" t="s">
        <v>20</v>
      </c>
      <c r="H1571">
        <v>904</v>
      </c>
      <c r="I1571" t="s">
        <v>20</v>
      </c>
      <c r="P1571">
        <f t="shared" si="36"/>
        <v>904</v>
      </c>
      <c r="T1571">
        <f t="shared" si="37"/>
        <v>904</v>
      </c>
    </row>
    <row r="1572" spans="1:20" x14ac:dyDescent="0.25">
      <c r="A1572" s="1">
        <v>37790</v>
      </c>
      <c r="B1572">
        <v>595</v>
      </c>
      <c r="C1572" t="s">
        <v>20</v>
      </c>
      <c r="D1572">
        <v>23.9</v>
      </c>
      <c r="E1572" s="2" t="s">
        <v>20</v>
      </c>
      <c r="F1572">
        <v>21.9</v>
      </c>
      <c r="G1572" t="s">
        <v>20</v>
      </c>
      <c r="H1572">
        <v>940</v>
      </c>
      <c r="I1572" t="s">
        <v>20</v>
      </c>
      <c r="P1572">
        <f t="shared" si="36"/>
        <v>940</v>
      </c>
      <c r="T1572">
        <f t="shared" si="37"/>
        <v>940</v>
      </c>
    </row>
    <row r="1573" spans="1:20" x14ac:dyDescent="0.25">
      <c r="A1573" s="1">
        <v>37791</v>
      </c>
      <c r="B1573">
        <v>569</v>
      </c>
      <c r="C1573" t="s">
        <v>20</v>
      </c>
      <c r="D1573">
        <v>23.9</v>
      </c>
      <c r="E1573" s="2" t="s">
        <v>20</v>
      </c>
      <c r="F1573">
        <v>20.2</v>
      </c>
      <c r="G1573" t="s">
        <v>20</v>
      </c>
      <c r="H1573">
        <v>938</v>
      </c>
      <c r="I1573" t="s">
        <v>20</v>
      </c>
      <c r="P1573">
        <f t="shared" si="36"/>
        <v>938</v>
      </c>
      <c r="T1573">
        <f t="shared" si="37"/>
        <v>938</v>
      </c>
    </row>
    <row r="1574" spans="1:20" x14ac:dyDescent="0.25">
      <c r="A1574" s="1">
        <v>37792</v>
      </c>
      <c r="B1574">
        <v>414</v>
      </c>
      <c r="C1574" t="s">
        <v>20</v>
      </c>
      <c r="D1574">
        <v>26.6</v>
      </c>
      <c r="E1574" s="2" t="s">
        <v>20</v>
      </c>
      <c r="F1574">
        <v>20</v>
      </c>
      <c r="G1574" t="s">
        <v>20</v>
      </c>
      <c r="H1574">
        <v>982</v>
      </c>
      <c r="I1574" t="s">
        <v>20</v>
      </c>
      <c r="P1574">
        <f t="shared" si="36"/>
        <v>982</v>
      </c>
      <c r="T1574">
        <f t="shared" si="37"/>
        <v>982</v>
      </c>
    </row>
    <row r="1575" spans="1:20" x14ac:dyDescent="0.25">
      <c r="A1575" s="1">
        <v>37793</v>
      </c>
      <c r="B1575">
        <v>425</v>
      </c>
      <c r="C1575" t="s">
        <v>20</v>
      </c>
      <c r="D1575">
        <v>25.4</v>
      </c>
      <c r="E1575" s="2" t="s">
        <v>20</v>
      </c>
      <c r="F1575">
        <v>19.600000000000001</v>
      </c>
      <c r="G1575" t="s">
        <v>20</v>
      </c>
      <c r="H1575">
        <v>1070</v>
      </c>
      <c r="I1575" t="s">
        <v>20</v>
      </c>
      <c r="P1575">
        <f t="shared" si="36"/>
        <v>1070</v>
      </c>
      <c r="T1575">
        <f t="shared" si="37"/>
        <v>1070</v>
      </c>
    </row>
    <row r="1576" spans="1:20" x14ac:dyDescent="0.25">
      <c r="A1576" s="1">
        <v>37794</v>
      </c>
      <c r="B1576">
        <v>596</v>
      </c>
      <c r="C1576" t="s">
        <v>20</v>
      </c>
      <c r="D1576">
        <v>25.2</v>
      </c>
      <c r="E1576" s="2" t="s">
        <v>20</v>
      </c>
      <c r="F1576">
        <v>20</v>
      </c>
      <c r="G1576" t="s">
        <v>20</v>
      </c>
      <c r="H1576">
        <v>989</v>
      </c>
      <c r="I1576" t="s">
        <v>20</v>
      </c>
      <c r="P1576">
        <f t="shared" si="36"/>
        <v>989</v>
      </c>
      <c r="T1576">
        <f t="shared" si="37"/>
        <v>989</v>
      </c>
    </row>
    <row r="1577" spans="1:20" x14ac:dyDescent="0.25">
      <c r="A1577" s="1">
        <v>37795</v>
      </c>
      <c r="B1577">
        <v>465</v>
      </c>
      <c r="C1577" t="s">
        <v>20</v>
      </c>
      <c r="D1577">
        <v>26.1</v>
      </c>
      <c r="E1577" s="2" t="s">
        <v>20</v>
      </c>
      <c r="F1577">
        <v>20</v>
      </c>
      <c r="G1577" t="s">
        <v>20</v>
      </c>
      <c r="H1577">
        <v>982</v>
      </c>
      <c r="I1577" t="s">
        <v>20</v>
      </c>
      <c r="P1577">
        <f t="shared" si="36"/>
        <v>982</v>
      </c>
      <c r="T1577">
        <f t="shared" si="37"/>
        <v>982</v>
      </c>
    </row>
    <row r="1578" spans="1:20" x14ac:dyDescent="0.25">
      <c r="A1578" s="1">
        <v>37796</v>
      </c>
      <c r="B1578">
        <v>506</v>
      </c>
      <c r="C1578" t="s">
        <v>20</v>
      </c>
      <c r="D1578">
        <v>24.9</v>
      </c>
      <c r="E1578" s="2" t="s">
        <v>20</v>
      </c>
      <c r="F1578">
        <v>19.899999999999999</v>
      </c>
      <c r="G1578" t="s">
        <v>20</v>
      </c>
      <c r="H1578">
        <v>951</v>
      </c>
      <c r="I1578" t="s">
        <v>20</v>
      </c>
      <c r="P1578">
        <f t="shared" si="36"/>
        <v>951</v>
      </c>
      <c r="T1578">
        <f t="shared" si="37"/>
        <v>951</v>
      </c>
    </row>
    <row r="1579" spans="1:20" x14ac:dyDescent="0.25">
      <c r="A1579" s="1">
        <v>37797</v>
      </c>
      <c r="B1579">
        <v>463</v>
      </c>
      <c r="C1579" t="s">
        <v>20</v>
      </c>
      <c r="D1579">
        <v>24.6</v>
      </c>
      <c r="E1579" s="2" t="s">
        <v>20</v>
      </c>
      <c r="F1579">
        <v>18.600000000000001</v>
      </c>
      <c r="G1579" t="s">
        <v>20</v>
      </c>
      <c r="H1579">
        <v>978</v>
      </c>
      <c r="I1579" t="s">
        <v>20</v>
      </c>
      <c r="P1579">
        <f t="shared" si="36"/>
        <v>978</v>
      </c>
      <c r="T1579">
        <f t="shared" si="37"/>
        <v>978</v>
      </c>
    </row>
    <row r="1580" spans="1:20" x14ac:dyDescent="0.25">
      <c r="A1580" s="1">
        <v>37798</v>
      </c>
      <c r="B1580">
        <v>512</v>
      </c>
      <c r="C1580" t="s">
        <v>20</v>
      </c>
      <c r="D1580">
        <v>23.3</v>
      </c>
      <c r="E1580" s="2" t="s">
        <v>20</v>
      </c>
      <c r="F1580">
        <v>19.899999999999999</v>
      </c>
      <c r="G1580" t="s">
        <v>20</v>
      </c>
      <c r="H1580">
        <v>974</v>
      </c>
      <c r="I1580" t="s">
        <v>20</v>
      </c>
      <c r="P1580">
        <f t="shared" si="36"/>
        <v>974</v>
      </c>
      <c r="T1580">
        <f t="shared" si="37"/>
        <v>974</v>
      </c>
    </row>
    <row r="1581" spans="1:20" x14ac:dyDescent="0.25">
      <c r="A1581" s="1">
        <v>37799</v>
      </c>
      <c r="B1581">
        <v>560</v>
      </c>
      <c r="C1581" t="s">
        <v>20</v>
      </c>
      <c r="D1581">
        <v>25.2</v>
      </c>
      <c r="E1581" s="2" t="s">
        <v>20</v>
      </c>
      <c r="F1581">
        <v>21.4</v>
      </c>
      <c r="G1581" t="s">
        <v>20</v>
      </c>
      <c r="H1581">
        <v>811</v>
      </c>
      <c r="I1581" t="s">
        <v>20</v>
      </c>
      <c r="P1581">
        <f t="shared" si="36"/>
        <v>811</v>
      </c>
      <c r="T1581">
        <f t="shared" si="37"/>
        <v>811</v>
      </c>
    </row>
    <row r="1582" spans="1:20" x14ac:dyDescent="0.25">
      <c r="A1582" s="1">
        <v>37800</v>
      </c>
      <c r="B1582">
        <v>511</v>
      </c>
      <c r="C1582" t="s">
        <v>20</v>
      </c>
      <c r="D1582">
        <v>27.3</v>
      </c>
      <c r="E1582" s="2" t="s">
        <v>20</v>
      </c>
      <c r="F1582">
        <v>21.6</v>
      </c>
      <c r="G1582" t="s">
        <v>20</v>
      </c>
      <c r="H1582">
        <v>905</v>
      </c>
      <c r="I1582" t="s">
        <v>20</v>
      </c>
      <c r="P1582">
        <f t="shared" si="36"/>
        <v>905</v>
      </c>
      <c r="T1582">
        <f t="shared" si="37"/>
        <v>905</v>
      </c>
    </row>
    <row r="1583" spans="1:20" x14ac:dyDescent="0.25">
      <c r="A1583" s="1">
        <v>37801</v>
      </c>
      <c r="B1583">
        <v>480</v>
      </c>
      <c r="C1583" t="s">
        <v>20</v>
      </c>
      <c r="D1583">
        <v>25.6</v>
      </c>
      <c r="E1583" s="2" t="s">
        <v>20</v>
      </c>
      <c r="F1583">
        <v>20.6</v>
      </c>
      <c r="G1583" t="s">
        <v>20</v>
      </c>
      <c r="H1583">
        <v>1010</v>
      </c>
      <c r="I1583" t="s">
        <v>20</v>
      </c>
      <c r="P1583">
        <f t="shared" si="36"/>
        <v>1010</v>
      </c>
      <c r="T1583">
        <f t="shared" si="37"/>
        <v>1010</v>
      </c>
    </row>
    <row r="1584" spans="1:20" x14ac:dyDescent="0.25">
      <c r="A1584" s="1">
        <v>37802</v>
      </c>
      <c r="B1584">
        <v>545</v>
      </c>
      <c r="C1584" t="s">
        <v>20</v>
      </c>
      <c r="D1584">
        <v>24.7</v>
      </c>
      <c r="E1584" s="2" t="s">
        <v>20</v>
      </c>
      <c r="F1584">
        <v>20.399999999999999</v>
      </c>
      <c r="G1584" t="s">
        <v>20</v>
      </c>
      <c r="H1584">
        <v>932</v>
      </c>
      <c r="I1584" t="s">
        <v>20</v>
      </c>
      <c r="P1584">
        <f t="shared" ref="P1584:P1647" si="38">_xlfn.PERCENTILE.INC(G1584:N1584,0.01)</f>
        <v>932</v>
      </c>
      <c r="T1584">
        <f t="shared" ref="T1584:T1647" si="39">_xlfn.PERCENTILE.INC(G1584:N1584,0.99)</f>
        <v>932</v>
      </c>
    </row>
    <row r="1585" spans="1:20" x14ac:dyDescent="0.25">
      <c r="A1585" s="1">
        <v>37803</v>
      </c>
      <c r="B1585">
        <v>697</v>
      </c>
      <c r="C1585" t="s">
        <v>20</v>
      </c>
      <c r="D1585">
        <v>24.6</v>
      </c>
      <c r="E1585" s="2" t="s">
        <v>20</v>
      </c>
      <c r="F1585">
        <v>18.899999999999999</v>
      </c>
      <c r="G1585" t="s">
        <v>20</v>
      </c>
      <c r="H1585">
        <v>858</v>
      </c>
      <c r="I1585" t="s">
        <v>20</v>
      </c>
      <c r="P1585">
        <f t="shared" si="38"/>
        <v>858</v>
      </c>
      <c r="T1585">
        <f t="shared" si="39"/>
        <v>858</v>
      </c>
    </row>
    <row r="1586" spans="1:20" x14ac:dyDescent="0.25">
      <c r="A1586" s="1">
        <v>37804</v>
      </c>
      <c r="B1586">
        <v>433</v>
      </c>
      <c r="C1586" t="s">
        <v>20</v>
      </c>
      <c r="D1586">
        <v>28.3</v>
      </c>
      <c r="E1586" s="2" t="s">
        <v>20</v>
      </c>
      <c r="F1586">
        <v>22.3</v>
      </c>
      <c r="G1586" t="s">
        <v>20</v>
      </c>
      <c r="H1586">
        <v>1050</v>
      </c>
      <c r="I1586" t="s">
        <v>20</v>
      </c>
      <c r="P1586">
        <f t="shared" si="38"/>
        <v>1050</v>
      </c>
      <c r="T1586">
        <f t="shared" si="39"/>
        <v>1050</v>
      </c>
    </row>
    <row r="1587" spans="1:20" x14ac:dyDescent="0.25">
      <c r="A1587" s="1">
        <v>37805</v>
      </c>
      <c r="B1587">
        <v>349</v>
      </c>
      <c r="C1587" t="s">
        <v>20</v>
      </c>
      <c r="D1587">
        <v>29.3</v>
      </c>
      <c r="E1587" s="2" t="s">
        <v>20</v>
      </c>
      <c r="F1587">
        <v>22.8</v>
      </c>
      <c r="G1587" t="s">
        <v>20</v>
      </c>
      <c r="H1587">
        <v>1150</v>
      </c>
      <c r="I1587" t="s">
        <v>20</v>
      </c>
      <c r="P1587">
        <f t="shared" si="38"/>
        <v>1150</v>
      </c>
      <c r="T1587">
        <f t="shared" si="39"/>
        <v>1150</v>
      </c>
    </row>
    <row r="1588" spans="1:20" x14ac:dyDescent="0.25">
      <c r="A1588" s="1">
        <v>37806</v>
      </c>
      <c r="B1588">
        <v>273</v>
      </c>
      <c r="C1588" t="s">
        <v>20</v>
      </c>
      <c r="D1588">
        <v>28.4</v>
      </c>
      <c r="E1588" s="2" t="s">
        <v>20</v>
      </c>
      <c r="F1588">
        <v>22.7</v>
      </c>
      <c r="G1588" t="s">
        <v>20</v>
      </c>
      <c r="H1588">
        <v>1210</v>
      </c>
      <c r="I1588" t="s">
        <v>20</v>
      </c>
      <c r="P1588">
        <f t="shared" si="38"/>
        <v>1210</v>
      </c>
      <c r="T1588">
        <f t="shared" si="39"/>
        <v>1210</v>
      </c>
    </row>
    <row r="1589" spans="1:20" x14ac:dyDescent="0.25">
      <c r="A1589" s="1">
        <v>37807</v>
      </c>
      <c r="B1589">
        <v>231</v>
      </c>
      <c r="C1589" t="s">
        <v>20</v>
      </c>
      <c r="D1589">
        <v>31</v>
      </c>
      <c r="E1589" s="2" t="s">
        <v>20</v>
      </c>
      <c r="F1589">
        <v>22.2</v>
      </c>
      <c r="G1589" t="s">
        <v>20</v>
      </c>
      <c r="H1589">
        <v>1270</v>
      </c>
      <c r="I1589" t="s">
        <v>20</v>
      </c>
      <c r="P1589">
        <f t="shared" si="38"/>
        <v>1270</v>
      </c>
      <c r="T1589">
        <f t="shared" si="39"/>
        <v>1270</v>
      </c>
    </row>
    <row r="1590" spans="1:20" x14ac:dyDescent="0.25">
      <c r="A1590" s="1">
        <v>37808</v>
      </c>
      <c r="B1590">
        <v>221</v>
      </c>
      <c r="C1590" t="s">
        <v>20</v>
      </c>
      <c r="D1590">
        <v>30</v>
      </c>
      <c r="E1590" s="2" t="s">
        <v>20</v>
      </c>
      <c r="F1590">
        <v>21.4</v>
      </c>
      <c r="G1590" t="s">
        <v>20</v>
      </c>
      <c r="H1590">
        <v>1270</v>
      </c>
      <c r="I1590" t="s">
        <v>20</v>
      </c>
      <c r="P1590">
        <f t="shared" si="38"/>
        <v>1270</v>
      </c>
      <c r="T1590">
        <f t="shared" si="39"/>
        <v>1270</v>
      </c>
    </row>
    <row r="1591" spans="1:20" x14ac:dyDescent="0.25">
      <c r="A1591" s="1">
        <v>37809</v>
      </c>
      <c r="B1591">
        <v>187</v>
      </c>
      <c r="C1591" t="s">
        <v>20</v>
      </c>
      <c r="D1591">
        <v>29.9</v>
      </c>
      <c r="E1591" s="2" t="s">
        <v>20</v>
      </c>
      <c r="F1591">
        <v>21.3</v>
      </c>
      <c r="G1591" t="s">
        <v>20</v>
      </c>
      <c r="H1591">
        <v>1390</v>
      </c>
      <c r="I1591" t="s">
        <v>20</v>
      </c>
      <c r="P1591">
        <f t="shared" si="38"/>
        <v>1390</v>
      </c>
      <c r="T1591">
        <f t="shared" si="39"/>
        <v>1390</v>
      </c>
    </row>
    <row r="1592" spans="1:20" x14ac:dyDescent="0.25">
      <c r="A1592" s="1">
        <v>37810</v>
      </c>
      <c r="B1592">
        <v>157</v>
      </c>
      <c r="C1592" t="s">
        <v>20</v>
      </c>
      <c r="D1592">
        <v>31.4</v>
      </c>
      <c r="E1592" s="2" t="s">
        <v>20</v>
      </c>
      <c r="F1592">
        <v>20.5</v>
      </c>
      <c r="G1592" t="s">
        <v>20</v>
      </c>
      <c r="H1592">
        <v>1520</v>
      </c>
      <c r="I1592" t="s">
        <v>20</v>
      </c>
      <c r="P1592">
        <f t="shared" si="38"/>
        <v>1520</v>
      </c>
      <c r="T1592">
        <f t="shared" si="39"/>
        <v>1520</v>
      </c>
    </row>
    <row r="1593" spans="1:20" x14ac:dyDescent="0.25">
      <c r="A1593" s="1">
        <v>37811</v>
      </c>
      <c r="B1593">
        <v>131</v>
      </c>
      <c r="C1593" t="s">
        <v>20</v>
      </c>
      <c r="D1593">
        <v>29.8</v>
      </c>
      <c r="E1593" s="2" t="s">
        <v>20</v>
      </c>
      <c r="F1593">
        <v>20.8</v>
      </c>
      <c r="G1593" t="s">
        <v>20</v>
      </c>
      <c r="H1593">
        <v>1680</v>
      </c>
      <c r="I1593" t="s">
        <v>20</v>
      </c>
      <c r="P1593">
        <f t="shared" si="38"/>
        <v>1680</v>
      </c>
      <c r="T1593">
        <f t="shared" si="39"/>
        <v>1680</v>
      </c>
    </row>
    <row r="1594" spans="1:20" x14ac:dyDescent="0.25">
      <c r="A1594" s="1">
        <v>37812</v>
      </c>
      <c r="B1594">
        <v>109</v>
      </c>
      <c r="C1594" t="s">
        <v>20</v>
      </c>
      <c r="D1594">
        <v>31.9</v>
      </c>
      <c r="E1594" s="2" t="s">
        <v>20</v>
      </c>
      <c r="F1594">
        <v>19.899999999999999</v>
      </c>
      <c r="G1594" t="s">
        <v>20</v>
      </c>
      <c r="H1594">
        <v>1800</v>
      </c>
      <c r="I1594" t="s">
        <v>20</v>
      </c>
      <c r="P1594">
        <f t="shared" si="38"/>
        <v>1800</v>
      </c>
      <c r="T1594">
        <f t="shared" si="39"/>
        <v>1800</v>
      </c>
    </row>
    <row r="1595" spans="1:20" x14ac:dyDescent="0.25">
      <c r="A1595" s="1">
        <v>37813</v>
      </c>
      <c r="B1595">
        <v>94</v>
      </c>
      <c r="C1595" t="s">
        <v>20</v>
      </c>
      <c r="D1595">
        <v>31.4</v>
      </c>
      <c r="E1595" s="2" t="s">
        <v>20</v>
      </c>
      <c r="F1595">
        <v>20.7</v>
      </c>
      <c r="G1595" t="s">
        <v>20</v>
      </c>
      <c r="H1595">
        <v>1900</v>
      </c>
      <c r="I1595" t="s">
        <v>20</v>
      </c>
      <c r="P1595">
        <f t="shared" si="38"/>
        <v>1900</v>
      </c>
      <c r="T1595">
        <f t="shared" si="39"/>
        <v>1900</v>
      </c>
    </row>
    <row r="1596" spans="1:20" x14ac:dyDescent="0.25">
      <c r="A1596" s="1">
        <v>37814</v>
      </c>
      <c r="B1596">
        <v>77</v>
      </c>
      <c r="C1596" t="s">
        <v>20</v>
      </c>
      <c r="D1596">
        <v>30.7</v>
      </c>
      <c r="E1596" s="2" t="s">
        <v>20</v>
      </c>
      <c r="F1596">
        <v>18.899999999999999</v>
      </c>
      <c r="G1596" t="s">
        <v>20</v>
      </c>
      <c r="H1596">
        <v>2050</v>
      </c>
      <c r="I1596" t="s">
        <v>20</v>
      </c>
      <c r="P1596">
        <f t="shared" si="38"/>
        <v>2050</v>
      </c>
      <c r="T1596">
        <f t="shared" si="39"/>
        <v>2050</v>
      </c>
    </row>
    <row r="1597" spans="1:20" x14ac:dyDescent="0.25">
      <c r="A1597" s="1">
        <v>37815</v>
      </c>
      <c r="B1597">
        <v>65</v>
      </c>
      <c r="C1597" t="s">
        <v>20</v>
      </c>
      <c r="D1597">
        <v>32.6</v>
      </c>
      <c r="E1597" s="2" t="s">
        <v>20</v>
      </c>
      <c r="F1597">
        <v>20.399999999999999</v>
      </c>
      <c r="G1597" t="s">
        <v>20</v>
      </c>
      <c r="H1597">
        <v>2180</v>
      </c>
      <c r="I1597" t="s">
        <v>20</v>
      </c>
      <c r="P1597">
        <f t="shared" si="38"/>
        <v>2180</v>
      </c>
      <c r="T1597">
        <f t="shared" si="39"/>
        <v>2180</v>
      </c>
    </row>
    <row r="1598" spans="1:20" x14ac:dyDescent="0.25">
      <c r="A1598" s="1">
        <v>37816</v>
      </c>
      <c r="B1598">
        <v>53</v>
      </c>
      <c r="C1598" t="s">
        <v>20</v>
      </c>
      <c r="E1598" s="2"/>
      <c r="P1598" t="e">
        <f t="shared" si="38"/>
        <v>#NUM!</v>
      </c>
      <c r="T1598" t="e">
        <f t="shared" si="39"/>
        <v>#NUM!</v>
      </c>
    </row>
    <row r="1599" spans="1:20" x14ac:dyDescent="0.25">
      <c r="A1599" s="1">
        <v>37817</v>
      </c>
      <c r="B1599">
        <v>52</v>
      </c>
      <c r="C1599" t="s">
        <v>20</v>
      </c>
      <c r="E1599" s="2"/>
      <c r="P1599" t="e">
        <f t="shared" si="38"/>
        <v>#NUM!</v>
      </c>
      <c r="T1599" t="e">
        <f t="shared" si="39"/>
        <v>#NUM!</v>
      </c>
    </row>
    <row r="1600" spans="1:20" x14ac:dyDescent="0.25">
      <c r="A1600" s="1">
        <v>37818</v>
      </c>
      <c r="B1600">
        <v>46</v>
      </c>
      <c r="C1600" t="s">
        <v>20</v>
      </c>
      <c r="E1600" s="2"/>
      <c r="P1600" t="e">
        <f t="shared" si="38"/>
        <v>#NUM!</v>
      </c>
      <c r="T1600" t="e">
        <f t="shared" si="39"/>
        <v>#NUM!</v>
      </c>
    </row>
    <row r="1601" spans="1:20" x14ac:dyDescent="0.25">
      <c r="A1601" s="1">
        <v>37819</v>
      </c>
      <c r="B1601">
        <v>42</v>
      </c>
      <c r="C1601" t="s">
        <v>20</v>
      </c>
      <c r="E1601" s="2"/>
      <c r="P1601" t="e">
        <f t="shared" si="38"/>
        <v>#NUM!</v>
      </c>
      <c r="T1601" t="e">
        <f t="shared" si="39"/>
        <v>#NUM!</v>
      </c>
    </row>
    <row r="1602" spans="1:20" x14ac:dyDescent="0.25">
      <c r="A1602" s="1">
        <v>37820</v>
      </c>
      <c r="B1602">
        <v>41</v>
      </c>
      <c r="C1602" t="s">
        <v>20</v>
      </c>
      <c r="E1602" s="2"/>
      <c r="P1602" t="e">
        <f t="shared" si="38"/>
        <v>#NUM!</v>
      </c>
      <c r="T1602" t="e">
        <f t="shared" si="39"/>
        <v>#NUM!</v>
      </c>
    </row>
    <row r="1603" spans="1:20" x14ac:dyDescent="0.25">
      <c r="A1603" s="1">
        <v>37821</v>
      </c>
      <c r="B1603">
        <v>33</v>
      </c>
      <c r="C1603" t="s">
        <v>20</v>
      </c>
      <c r="E1603" s="2"/>
      <c r="P1603" t="e">
        <f t="shared" si="38"/>
        <v>#NUM!</v>
      </c>
      <c r="T1603" t="e">
        <f t="shared" si="39"/>
        <v>#NUM!</v>
      </c>
    </row>
    <row r="1604" spans="1:20" x14ac:dyDescent="0.25">
      <c r="A1604" s="1">
        <v>37822</v>
      </c>
      <c r="B1604">
        <v>24</v>
      </c>
      <c r="C1604" t="s">
        <v>20</v>
      </c>
      <c r="E1604" s="2"/>
      <c r="P1604" t="e">
        <f t="shared" si="38"/>
        <v>#NUM!</v>
      </c>
      <c r="T1604" t="e">
        <f t="shared" si="39"/>
        <v>#NUM!</v>
      </c>
    </row>
    <row r="1605" spans="1:20" x14ac:dyDescent="0.25">
      <c r="A1605" s="1">
        <v>37823</v>
      </c>
      <c r="B1605">
        <v>20</v>
      </c>
      <c r="C1605" t="s">
        <v>20</v>
      </c>
      <c r="E1605" s="2"/>
      <c r="P1605" t="e">
        <f t="shared" si="38"/>
        <v>#NUM!</v>
      </c>
      <c r="T1605" t="e">
        <f t="shared" si="39"/>
        <v>#NUM!</v>
      </c>
    </row>
    <row r="1606" spans="1:20" x14ac:dyDescent="0.25">
      <c r="A1606" s="1">
        <v>37824</v>
      </c>
      <c r="B1606">
        <v>22</v>
      </c>
      <c r="C1606" t="s">
        <v>20</v>
      </c>
      <c r="E1606" s="2"/>
      <c r="P1606" t="e">
        <f t="shared" si="38"/>
        <v>#NUM!</v>
      </c>
      <c r="T1606" t="e">
        <f t="shared" si="39"/>
        <v>#NUM!</v>
      </c>
    </row>
    <row r="1607" spans="1:20" x14ac:dyDescent="0.25">
      <c r="A1607" s="1">
        <v>37825</v>
      </c>
      <c r="B1607">
        <v>51</v>
      </c>
      <c r="C1607" t="s">
        <v>20</v>
      </c>
      <c r="E1607" s="2"/>
      <c r="P1607" t="e">
        <f t="shared" si="38"/>
        <v>#NUM!</v>
      </c>
      <c r="T1607" t="e">
        <f t="shared" si="39"/>
        <v>#NUM!</v>
      </c>
    </row>
    <row r="1608" spans="1:20" x14ac:dyDescent="0.25">
      <c r="A1608" s="1">
        <v>37826</v>
      </c>
      <c r="B1608">
        <v>80</v>
      </c>
      <c r="C1608" t="s">
        <v>20</v>
      </c>
      <c r="E1608" s="2"/>
      <c r="P1608" t="e">
        <f t="shared" si="38"/>
        <v>#NUM!</v>
      </c>
      <c r="T1608" t="e">
        <f t="shared" si="39"/>
        <v>#NUM!</v>
      </c>
    </row>
    <row r="1609" spans="1:20" x14ac:dyDescent="0.25">
      <c r="A1609" s="1">
        <v>37827</v>
      </c>
      <c r="B1609">
        <v>53</v>
      </c>
      <c r="C1609" t="s">
        <v>20</v>
      </c>
      <c r="D1609">
        <v>33.4</v>
      </c>
      <c r="E1609" s="2" t="s">
        <v>20</v>
      </c>
      <c r="F1609">
        <v>22</v>
      </c>
      <c r="G1609" t="s">
        <v>20</v>
      </c>
      <c r="H1609">
        <v>1880</v>
      </c>
      <c r="I1609" t="s">
        <v>20</v>
      </c>
      <c r="P1609">
        <f t="shared" si="38"/>
        <v>1880</v>
      </c>
      <c r="T1609">
        <f t="shared" si="39"/>
        <v>1880</v>
      </c>
    </row>
    <row r="1610" spans="1:20" x14ac:dyDescent="0.25">
      <c r="A1610" s="1">
        <v>37828</v>
      </c>
      <c r="B1610">
        <v>41</v>
      </c>
      <c r="C1610" t="s">
        <v>20</v>
      </c>
      <c r="D1610">
        <v>32.700000000000003</v>
      </c>
      <c r="E1610" s="2" t="s">
        <v>20</v>
      </c>
      <c r="F1610">
        <v>20.8</v>
      </c>
      <c r="G1610" t="s">
        <v>20</v>
      </c>
      <c r="H1610">
        <v>1960</v>
      </c>
      <c r="I1610" t="s">
        <v>20</v>
      </c>
      <c r="P1610">
        <f t="shared" si="38"/>
        <v>1960</v>
      </c>
      <c r="T1610">
        <f t="shared" si="39"/>
        <v>1960</v>
      </c>
    </row>
    <row r="1611" spans="1:20" x14ac:dyDescent="0.25">
      <c r="A1611" s="1">
        <v>37829</v>
      </c>
      <c r="B1611">
        <v>64</v>
      </c>
      <c r="C1611" t="s">
        <v>20</v>
      </c>
      <c r="D1611">
        <v>26.5</v>
      </c>
      <c r="E1611" s="2" t="s">
        <v>20</v>
      </c>
      <c r="F1611">
        <v>21.4</v>
      </c>
      <c r="G1611" t="s">
        <v>20</v>
      </c>
      <c r="H1611">
        <v>1720</v>
      </c>
      <c r="I1611" t="s">
        <v>20</v>
      </c>
      <c r="P1611">
        <f t="shared" si="38"/>
        <v>1720</v>
      </c>
      <c r="T1611">
        <f t="shared" si="39"/>
        <v>1720</v>
      </c>
    </row>
    <row r="1612" spans="1:20" x14ac:dyDescent="0.25">
      <c r="A1612" s="1">
        <v>37830</v>
      </c>
      <c r="B1612">
        <v>82</v>
      </c>
      <c r="C1612" t="s">
        <v>20</v>
      </c>
      <c r="D1612">
        <v>26</v>
      </c>
      <c r="E1612" s="2" t="s">
        <v>20</v>
      </c>
      <c r="F1612">
        <v>21.1</v>
      </c>
      <c r="G1612" t="s">
        <v>20</v>
      </c>
      <c r="H1612">
        <v>1720</v>
      </c>
      <c r="I1612" t="s">
        <v>20</v>
      </c>
      <c r="P1612">
        <f t="shared" si="38"/>
        <v>1720</v>
      </c>
      <c r="T1612">
        <f t="shared" si="39"/>
        <v>1720</v>
      </c>
    </row>
    <row r="1613" spans="1:20" x14ac:dyDescent="0.25">
      <c r="A1613" s="1">
        <v>37831</v>
      </c>
      <c r="B1613">
        <v>79</v>
      </c>
      <c r="C1613" t="s">
        <v>20</v>
      </c>
      <c r="D1613">
        <v>31</v>
      </c>
      <c r="E1613" s="2" t="s">
        <v>20</v>
      </c>
      <c r="F1613">
        <v>19.899999999999999</v>
      </c>
      <c r="G1613" t="s">
        <v>20</v>
      </c>
      <c r="H1613">
        <v>1800</v>
      </c>
      <c r="I1613" t="s">
        <v>20</v>
      </c>
      <c r="P1613">
        <f t="shared" si="38"/>
        <v>1800</v>
      </c>
      <c r="T1613">
        <f t="shared" si="39"/>
        <v>1800</v>
      </c>
    </row>
    <row r="1614" spans="1:20" x14ac:dyDescent="0.25">
      <c r="A1614" s="1">
        <v>37832</v>
      </c>
      <c r="B1614">
        <v>64</v>
      </c>
      <c r="C1614" t="s">
        <v>20</v>
      </c>
      <c r="D1614">
        <v>31.4</v>
      </c>
      <c r="E1614" s="2" t="s">
        <v>20</v>
      </c>
      <c r="F1614">
        <v>20.7</v>
      </c>
      <c r="G1614" t="s">
        <v>20</v>
      </c>
      <c r="H1614">
        <v>1790</v>
      </c>
      <c r="I1614" t="s">
        <v>20</v>
      </c>
      <c r="P1614">
        <f t="shared" si="38"/>
        <v>1790</v>
      </c>
      <c r="T1614">
        <f t="shared" si="39"/>
        <v>1790</v>
      </c>
    </row>
    <row r="1615" spans="1:20" x14ac:dyDescent="0.25">
      <c r="A1615" s="1">
        <v>37833</v>
      </c>
      <c r="B1615">
        <v>159</v>
      </c>
      <c r="C1615" t="s">
        <v>20</v>
      </c>
      <c r="D1615">
        <v>29</v>
      </c>
      <c r="E1615" s="2" t="s">
        <v>20</v>
      </c>
      <c r="F1615">
        <v>21.4</v>
      </c>
      <c r="G1615" t="s">
        <v>20</v>
      </c>
      <c r="H1615">
        <v>1230</v>
      </c>
      <c r="I1615" t="s">
        <v>20</v>
      </c>
      <c r="P1615">
        <f t="shared" si="38"/>
        <v>1230</v>
      </c>
      <c r="T1615">
        <f t="shared" si="39"/>
        <v>1230</v>
      </c>
    </row>
    <row r="1616" spans="1:20" x14ac:dyDescent="0.25">
      <c r="A1616" s="1">
        <v>37834</v>
      </c>
      <c r="B1616">
        <v>99</v>
      </c>
      <c r="C1616" t="s">
        <v>20</v>
      </c>
      <c r="D1616">
        <v>29.4</v>
      </c>
      <c r="E1616" s="2" t="s">
        <v>20</v>
      </c>
      <c r="F1616">
        <v>20</v>
      </c>
      <c r="G1616" t="s">
        <v>20</v>
      </c>
      <c r="H1616">
        <v>1430</v>
      </c>
      <c r="I1616" t="s">
        <v>20</v>
      </c>
      <c r="P1616">
        <f t="shared" si="38"/>
        <v>1430</v>
      </c>
      <c r="T1616">
        <f t="shared" si="39"/>
        <v>1430</v>
      </c>
    </row>
    <row r="1617" spans="1:20" x14ac:dyDescent="0.25">
      <c r="A1617" s="1">
        <v>37835</v>
      </c>
      <c r="B1617">
        <v>90</v>
      </c>
      <c r="C1617" t="s">
        <v>20</v>
      </c>
      <c r="D1617">
        <v>29.9</v>
      </c>
      <c r="E1617" s="2" t="s">
        <v>20</v>
      </c>
      <c r="F1617">
        <v>20.7</v>
      </c>
      <c r="G1617" t="s">
        <v>20</v>
      </c>
      <c r="H1617">
        <v>1360</v>
      </c>
      <c r="I1617" t="s">
        <v>20</v>
      </c>
      <c r="P1617">
        <f t="shared" si="38"/>
        <v>1360</v>
      </c>
      <c r="T1617">
        <f t="shared" si="39"/>
        <v>1360</v>
      </c>
    </row>
    <row r="1618" spans="1:20" x14ac:dyDescent="0.25">
      <c r="A1618" s="1">
        <v>37836</v>
      </c>
      <c r="B1618">
        <v>69</v>
      </c>
      <c r="C1618" t="s">
        <v>20</v>
      </c>
      <c r="D1618">
        <v>31.9</v>
      </c>
      <c r="E1618" s="2" t="s">
        <v>20</v>
      </c>
      <c r="F1618">
        <v>20.8</v>
      </c>
      <c r="G1618" t="s">
        <v>20</v>
      </c>
      <c r="H1618">
        <v>1540</v>
      </c>
      <c r="I1618" t="s">
        <v>20</v>
      </c>
      <c r="P1618">
        <f t="shared" si="38"/>
        <v>1540</v>
      </c>
      <c r="T1618">
        <f t="shared" si="39"/>
        <v>1540</v>
      </c>
    </row>
    <row r="1619" spans="1:20" x14ac:dyDescent="0.25">
      <c r="A1619" s="1">
        <v>37837</v>
      </c>
      <c r="B1619">
        <v>51</v>
      </c>
      <c r="C1619" t="s">
        <v>20</v>
      </c>
      <c r="D1619">
        <v>31.7</v>
      </c>
      <c r="E1619" s="2" t="s">
        <v>20</v>
      </c>
      <c r="F1619">
        <v>19.899999999999999</v>
      </c>
      <c r="G1619" t="s">
        <v>20</v>
      </c>
      <c r="P1619" t="e">
        <f t="shared" si="38"/>
        <v>#NUM!</v>
      </c>
      <c r="T1619" t="e">
        <f t="shared" si="39"/>
        <v>#NUM!</v>
      </c>
    </row>
    <row r="1620" spans="1:20" x14ac:dyDescent="0.25">
      <c r="A1620" s="1">
        <v>37838</v>
      </c>
      <c r="B1620">
        <v>45</v>
      </c>
      <c r="C1620" t="s">
        <v>20</v>
      </c>
      <c r="D1620">
        <v>33</v>
      </c>
      <c r="E1620" s="2" t="s">
        <v>20</v>
      </c>
      <c r="F1620">
        <v>19.3</v>
      </c>
      <c r="G1620" t="s">
        <v>20</v>
      </c>
      <c r="P1620" t="e">
        <f t="shared" si="38"/>
        <v>#NUM!</v>
      </c>
      <c r="T1620" t="e">
        <f t="shared" si="39"/>
        <v>#NUM!</v>
      </c>
    </row>
    <row r="1621" spans="1:20" x14ac:dyDescent="0.25">
      <c r="A1621" s="1">
        <v>37839</v>
      </c>
      <c r="B1621">
        <v>37</v>
      </c>
      <c r="C1621" t="s">
        <v>20</v>
      </c>
      <c r="D1621">
        <v>32.200000000000003</v>
      </c>
      <c r="E1621" s="2" t="s">
        <v>20</v>
      </c>
      <c r="F1621">
        <v>20.8</v>
      </c>
      <c r="G1621" t="s">
        <v>20</v>
      </c>
      <c r="H1621">
        <v>2340</v>
      </c>
      <c r="I1621" t="s">
        <v>20</v>
      </c>
      <c r="P1621">
        <f t="shared" si="38"/>
        <v>2340</v>
      </c>
      <c r="T1621">
        <f t="shared" si="39"/>
        <v>2340</v>
      </c>
    </row>
    <row r="1622" spans="1:20" x14ac:dyDescent="0.25">
      <c r="A1622" s="1">
        <v>37840</v>
      </c>
      <c r="B1622">
        <v>31</v>
      </c>
      <c r="C1622" t="s">
        <v>20</v>
      </c>
      <c r="D1622">
        <v>33.5</v>
      </c>
      <c r="E1622" s="2" t="s">
        <v>20</v>
      </c>
      <c r="F1622">
        <v>19.899999999999999</v>
      </c>
      <c r="G1622" t="s">
        <v>20</v>
      </c>
      <c r="H1622">
        <v>2430</v>
      </c>
      <c r="I1622" t="s">
        <v>20</v>
      </c>
      <c r="P1622">
        <f t="shared" si="38"/>
        <v>2430</v>
      </c>
      <c r="T1622">
        <f t="shared" si="39"/>
        <v>2430</v>
      </c>
    </row>
    <row r="1623" spans="1:20" x14ac:dyDescent="0.25">
      <c r="A1623" s="1">
        <v>37841</v>
      </c>
      <c r="B1623">
        <v>31</v>
      </c>
      <c r="C1623" t="s">
        <v>20</v>
      </c>
      <c r="D1623">
        <v>32.5</v>
      </c>
      <c r="E1623" s="2" t="s">
        <v>20</v>
      </c>
      <c r="F1623">
        <v>20.2</v>
      </c>
      <c r="G1623" t="s">
        <v>20</v>
      </c>
      <c r="H1623">
        <v>2510</v>
      </c>
      <c r="I1623" t="s">
        <v>20</v>
      </c>
      <c r="P1623">
        <f t="shared" si="38"/>
        <v>2510</v>
      </c>
      <c r="T1623">
        <f t="shared" si="39"/>
        <v>2510</v>
      </c>
    </row>
    <row r="1624" spans="1:20" x14ac:dyDescent="0.25">
      <c r="A1624" s="1">
        <v>37842</v>
      </c>
      <c r="B1624">
        <v>44</v>
      </c>
      <c r="C1624" t="s">
        <v>20</v>
      </c>
      <c r="D1624">
        <v>32.799999999999997</v>
      </c>
      <c r="E1624" s="2" t="s">
        <v>20</v>
      </c>
      <c r="F1624">
        <v>21</v>
      </c>
      <c r="G1624" t="s">
        <v>20</v>
      </c>
      <c r="H1624">
        <v>2160</v>
      </c>
      <c r="I1624" t="s">
        <v>20</v>
      </c>
      <c r="P1624">
        <f t="shared" si="38"/>
        <v>2160</v>
      </c>
      <c r="T1624">
        <f t="shared" si="39"/>
        <v>2160</v>
      </c>
    </row>
    <row r="1625" spans="1:20" x14ac:dyDescent="0.25">
      <c r="A1625" s="1">
        <v>37843</v>
      </c>
      <c r="B1625">
        <v>52</v>
      </c>
      <c r="C1625" t="s">
        <v>20</v>
      </c>
      <c r="D1625">
        <v>32.799999999999997</v>
      </c>
      <c r="E1625" s="2" t="s">
        <v>20</v>
      </c>
      <c r="F1625">
        <v>21.4</v>
      </c>
      <c r="G1625" t="s">
        <v>20</v>
      </c>
      <c r="H1625">
        <v>2010</v>
      </c>
      <c r="I1625" t="s">
        <v>20</v>
      </c>
      <c r="P1625">
        <f t="shared" si="38"/>
        <v>2010</v>
      </c>
      <c r="T1625">
        <f t="shared" si="39"/>
        <v>2010</v>
      </c>
    </row>
    <row r="1626" spans="1:20" x14ac:dyDescent="0.25">
      <c r="A1626" s="1">
        <v>37844</v>
      </c>
      <c r="B1626">
        <v>65</v>
      </c>
      <c r="C1626" t="s">
        <v>20</v>
      </c>
      <c r="D1626">
        <v>30.6</v>
      </c>
      <c r="E1626" s="2" t="s">
        <v>20</v>
      </c>
      <c r="F1626">
        <v>21.6</v>
      </c>
      <c r="G1626" t="s">
        <v>20</v>
      </c>
      <c r="H1626">
        <v>1820</v>
      </c>
      <c r="I1626" t="s">
        <v>20</v>
      </c>
      <c r="P1626">
        <f t="shared" si="38"/>
        <v>1820</v>
      </c>
      <c r="T1626">
        <f t="shared" si="39"/>
        <v>1820</v>
      </c>
    </row>
    <row r="1627" spans="1:20" x14ac:dyDescent="0.25">
      <c r="A1627" s="1">
        <v>37845</v>
      </c>
      <c r="B1627">
        <v>61</v>
      </c>
      <c r="C1627" t="s">
        <v>20</v>
      </c>
      <c r="D1627">
        <v>29.1</v>
      </c>
      <c r="E1627" s="2" t="s">
        <v>20</v>
      </c>
      <c r="F1627">
        <v>20.100000000000001</v>
      </c>
      <c r="G1627" t="s">
        <v>20</v>
      </c>
      <c r="H1627">
        <v>1760</v>
      </c>
      <c r="I1627" t="s">
        <v>20</v>
      </c>
      <c r="P1627">
        <f t="shared" si="38"/>
        <v>1760</v>
      </c>
      <c r="T1627">
        <f t="shared" si="39"/>
        <v>1760</v>
      </c>
    </row>
    <row r="1628" spans="1:20" x14ac:dyDescent="0.25">
      <c r="A1628" s="1">
        <v>37846</v>
      </c>
      <c r="B1628">
        <v>45</v>
      </c>
      <c r="C1628" t="s">
        <v>20</v>
      </c>
      <c r="D1628">
        <v>28.3</v>
      </c>
      <c r="E1628" s="2" t="s">
        <v>20</v>
      </c>
      <c r="F1628">
        <v>18.399999999999999</v>
      </c>
      <c r="G1628" t="s">
        <v>20</v>
      </c>
      <c r="H1628">
        <v>2190</v>
      </c>
      <c r="I1628" t="s">
        <v>20</v>
      </c>
      <c r="P1628">
        <f t="shared" si="38"/>
        <v>2190</v>
      </c>
      <c r="T1628">
        <f t="shared" si="39"/>
        <v>2190</v>
      </c>
    </row>
    <row r="1629" spans="1:20" x14ac:dyDescent="0.25">
      <c r="A1629" s="1">
        <v>37847</v>
      </c>
      <c r="B1629">
        <v>45</v>
      </c>
      <c r="C1629" t="s">
        <v>20</v>
      </c>
      <c r="D1629">
        <v>27.6</v>
      </c>
      <c r="E1629" s="2" t="s">
        <v>20</v>
      </c>
      <c r="F1629">
        <v>18.100000000000001</v>
      </c>
      <c r="G1629" t="s">
        <v>20</v>
      </c>
      <c r="H1629">
        <v>2120</v>
      </c>
      <c r="I1629" t="s">
        <v>20</v>
      </c>
      <c r="P1629">
        <f t="shared" si="38"/>
        <v>2120</v>
      </c>
      <c r="T1629">
        <f t="shared" si="39"/>
        <v>2120</v>
      </c>
    </row>
    <row r="1630" spans="1:20" x14ac:dyDescent="0.25">
      <c r="A1630" s="1">
        <v>37848</v>
      </c>
      <c r="B1630">
        <v>39</v>
      </c>
      <c r="C1630" t="s">
        <v>20</v>
      </c>
      <c r="D1630">
        <v>27.8</v>
      </c>
      <c r="E1630" s="2" t="s">
        <v>20</v>
      </c>
      <c r="F1630">
        <v>17.5</v>
      </c>
      <c r="G1630" t="s">
        <v>20</v>
      </c>
      <c r="H1630">
        <v>2230</v>
      </c>
      <c r="I1630" t="s">
        <v>20</v>
      </c>
      <c r="P1630">
        <f t="shared" si="38"/>
        <v>2230</v>
      </c>
      <c r="T1630">
        <f t="shared" si="39"/>
        <v>2230</v>
      </c>
    </row>
    <row r="1631" spans="1:20" x14ac:dyDescent="0.25">
      <c r="A1631" s="1">
        <v>37849</v>
      </c>
      <c r="B1631">
        <v>37</v>
      </c>
      <c r="C1631" t="s">
        <v>20</v>
      </c>
      <c r="D1631">
        <v>28.2</v>
      </c>
      <c r="E1631" s="2" t="s">
        <v>20</v>
      </c>
      <c r="F1631">
        <v>18.399999999999999</v>
      </c>
      <c r="G1631" t="s">
        <v>20</v>
      </c>
      <c r="H1631">
        <v>2270</v>
      </c>
      <c r="I1631" t="s">
        <v>20</v>
      </c>
      <c r="P1631">
        <f t="shared" si="38"/>
        <v>2270</v>
      </c>
      <c r="T1631">
        <f t="shared" si="39"/>
        <v>2270</v>
      </c>
    </row>
    <row r="1632" spans="1:20" x14ac:dyDescent="0.25">
      <c r="A1632" s="1">
        <v>37850</v>
      </c>
      <c r="B1632">
        <v>36</v>
      </c>
      <c r="C1632" t="s">
        <v>20</v>
      </c>
      <c r="D1632">
        <v>28.5</v>
      </c>
      <c r="E1632" s="2" t="s">
        <v>20</v>
      </c>
      <c r="F1632">
        <v>18.600000000000001</v>
      </c>
      <c r="G1632" t="s">
        <v>20</v>
      </c>
      <c r="H1632">
        <v>2260</v>
      </c>
      <c r="I1632" t="s">
        <v>20</v>
      </c>
      <c r="P1632">
        <f t="shared" si="38"/>
        <v>2260</v>
      </c>
      <c r="T1632">
        <f t="shared" si="39"/>
        <v>2260</v>
      </c>
    </row>
    <row r="1633" spans="1:20" x14ac:dyDescent="0.25">
      <c r="A1633" s="1">
        <v>37851</v>
      </c>
      <c r="B1633">
        <v>36</v>
      </c>
      <c r="C1633" t="s">
        <v>20</v>
      </c>
      <c r="D1633">
        <v>30.3</v>
      </c>
      <c r="E1633" s="2" t="s">
        <v>20</v>
      </c>
      <c r="F1633">
        <v>19.5</v>
      </c>
      <c r="G1633" t="s">
        <v>20</v>
      </c>
      <c r="H1633">
        <v>2230</v>
      </c>
      <c r="I1633" t="s">
        <v>20</v>
      </c>
      <c r="P1633">
        <f t="shared" si="38"/>
        <v>2230</v>
      </c>
      <c r="T1633">
        <f t="shared" si="39"/>
        <v>2230</v>
      </c>
    </row>
    <row r="1634" spans="1:20" x14ac:dyDescent="0.25">
      <c r="A1634" s="1">
        <v>37852</v>
      </c>
      <c r="B1634">
        <v>37</v>
      </c>
      <c r="C1634" t="s">
        <v>20</v>
      </c>
      <c r="D1634">
        <v>31.8</v>
      </c>
      <c r="E1634" s="2" t="s">
        <v>20</v>
      </c>
      <c r="F1634">
        <v>20</v>
      </c>
      <c r="G1634" t="s">
        <v>20</v>
      </c>
      <c r="H1634">
        <v>2190</v>
      </c>
      <c r="I1634" t="s">
        <v>20</v>
      </c>
      <c r="P1634">
        <f t="shared" si="38"/>
        <v>2190</v>
      </c>
      <c r="T1634">
        <f t="shared" si="39"/>
        <v>2190</v>
      </c>
    </row>
    <row r="1635" spans="1:20" x14ac:dyDescent="0.25">
      <c r="A1635" s="1">
        <v>37853</v>
      </c>
      <c r="B1635">
        <v>37</v>
      </c>
      <c r="C1635" t="s">
        <v>20</v>
      </c>
      <c r="D1635">
        <v>32.200000000000003</v>
      </c>
      <c r="E1635" s="2" t="s">
        <v>20</v>
      </c>
      <c r="F1635">
        <v>19.8</v>
      </c>
      <c r="G1635" t="s">
        <v>20</v>
      </c>
      <c r="H1635">
        <v>2190</v>
      </c>
      <c r="I1635" t="s">
        <v>20</v>
      </c>
      <c r="P1635">
        <f t="shared" si="38"/>
        <v>2190</v>
      </c>
      <c r="T1635">
        <f t="shared" si="39"/>
        <v>2190</v>
      </c>
    </row>
    <row r="1636" spans="1:20" x14ac:dyDescent="0.25">
      <c r="A1636" s="1">
        <v>37854</v>
      </c>
      <c r="B1636">
        <v>37</v>
      </c>
      <c r="C1636" t="s">
        <v>20</v>
      </c>
      <c r="D1636">
        <v>30.5</v>
      </c>
      <c r="E1636" s="2" t="s">
        <v>20</v>
      </c>
      <c r="F1636">
        <v>20.5</v>
      </c>
      <c r="G1636" t="s">
        <v>20</v>
      </c>
      <c r="H1636">
        <v>2230</v>
      </c>
      <c r="I1636" t="s">
        <v>20</v>
      </c>
      <c r="P1636">
        <f t="shared" si="38"/>
        <v>2230</v>
      </c>
      <c r="T1636">
        <f t="shared" si="39"/>
        <v>2230</v>
      </c>
    </row>
    <row r="1637" spans="1:20" x14ac:dyDescent="0.25">
      <c r="A1637" s="1">
        <v>37855</v>
      </c>
      <c r="B1637">
        <v>37</v>
      </c>
      <c r="C1637" t="s">
        <v>20</v>
      </c>
      <c r="D1637">
        <v>30.6</v>
      </c>
      <c r="E1637" s="2" t="s">
        <v>20</v>
      </c>
      <c r="F1637">
        <v>20.399999999999999</v>
      </c>
      <c r="G1637" t="s">
        <v>20</v>
      </c>
      <c r="H1637">
        <v>2250</v>
      </c>
      <c r="I1637" t="s">
        <v>20</v>
      </c>
      <c r="P1637">
        <f t="shared" si="38"/>
        <v>2250</v>
      </c>
      <c r="T1637">
        <f t="shared" si="39"/>
        <v>2250</v>
      </c>
    </row>
    <row r="1638" spans="1:20" x14ac:dyDescent="0.25">
      <c r="A1638" s="1">
        <v>37856</v>
      </c>
      <c r="B1638">
        <v>36</v>
      </c>
      <c r="C1638" t="s">
        <v>20</v>
      </c>
      <c r="D1638">
        <v>30</v>
      </c>
      <c r="E1638" s="2" t="s">
        <v>20</v>
      </c>
      <c r="F1638">
        <v>20.3</v>
      </c>
      <c r="G1638" t="s">
        <v>20</v>
      </c>
      <c r="H1638">
        <v>2230</v>
      </c>
      <c r="I1638" t="s">
        <v>20</v>
      </c>
      <c r="P1638">
        <f t="shared" si="38"/>
        <v>2230</v>
      </c>
      <c r="T1638">
        <f t="shared" si="39"/>
        <v>2230</v>
      </c>
    </row>
    <row r="1639" spans="1:20" x14ac:dyDescent="0.25">
      <c r="A1639" s="1">
        <v>37857</v>
      </c>
      <c r="B1639">
        <v>36</v>
      </c>
      <c r="C1639" t="s">
        <v>20</v>
      </c>
      <c r="D1639">
        <v>30.6</v>
      </c>
      <c r="E1639" s="2" t="s">
        <v>20</v>
      </c>
      <c r="F1639">
        <v>18.899999999999999</v>
      </c>
      <c r="G1639" t="s">
        <v>20</v>
      </c>
      <c r="H1639">
        <v>2240</v>
      </c>
      <c r="I1639" t="s">
        <v>20</v>
      </c>
      <c r="P1639">
        <f t="shared" si="38"/>
        <v>2240</v>
      </c>
      <c r="T1639">
        <f t="shared" si="39"/>
        <v>2240</v>
      </c>
    </row>
    <row r="1640" spans="1:20" x14ac:dyDescent="0.25">
      <c r="A1640" s="1">
        <v>37858</v>
      </c>
      <c r="B1640">
        <v>35</v>
      </c>
      <c r="C1640" t="s">
        <v>20</v>
      </c>
      <c r="D1640">
        <v>32.1</v>
      </c>
      <c r="E1640" s="2" t="s">
        <v>20</v>
      </c>
      <c r="F1640">
        <v>19.600000000000001</v>
      </c>
      <c r="G1640" t="s">
        <v>20</v>
      </c>
      <c r="H1640">
        <v>2260</v>
      </c>
      <c r="I1640" t="s">
        <v>20</v>
      </c>
      <c r="P1640">
        <f t="shared" si="38"/>
        <v>2260</v>
      </c>
      <c r="T1640">
        <f t="shared" si="39"/>
        <v>2260</v>
      </c>
    </row>
    <row r="1641" spans="1:20" x14ac:dyDescent="0.25">
      <c r="A1641" s="1">
        <v>37859</v>
      </c>
      <c r="B1641">
        <v>39</v>
      </c>
      <c r="C1641" t="s">
        <v>20</v>
      </c>
      <c r="D1641">
        <v>30.6</v>
      </c>
      <c r="E1641" s="2" t="s">
        <v>20</v>
      </c>
      <c r="F1641">
        <v>20.5</v>
      </c>
      <c r="G1641" t="s">
        <v>20</v>
      </c>
      <c r="H1641">
        <v>2240</v>
      </c>
      <c r="I1641" t="s">
        <v>20</v>
      </c>
      <c r="P1641">
        <f t="shared" si="38"/>
        <v>2240</v>
      </c>
      <c r="T1641">
        <f t="shared" si="39"/>
        <v>2240</v>
      </c>
    </row>
    <row r="1642" spans="1:20" x14ac:dyDescent="0.25">
      <c r="A1642" s="1">
        <v>37860</v>
      </c>
      <c r="B1642">
        <v>41</v>
      </c>
      <c r="C1642" t="s">
        <v>20</v>
      </c>
      <c r="D1642">
        <v>31.3</v>
      </c>
      <c r="E1642" s="2" t="s">
        <v>20</v>
      </c>
      <c r="F1642">
        <v>20.5</v>
      </c>
      <c r="G1642" t="s">
        <v>20</v>
      </c>
      <c r="H1642">
        <v>2200</v>
      </c>
      <c r="I1642" t="s">
        <v>20</v>
      </c>
      <c r="P1642">
        <f t="shared" si="38"/>
        <v>2200</v>
      </c>
      <c r="T1642">
        <f t="shared" si="39"/>
        <v>2200</v>
      </c>
    </row>
    <row r="1643" spans="1:20" x14ac:dyDescent="0.25">
      <c r="A1643" s="1">
        <v>37861</v>
      </c>
      <c r="B1643">
        <v>40</v>
      </c>
      <c r="C1643" t="s">
        <v>20</v>
      </c>
      <c r="D1643">
        <v>27.2</v>
      </c>
      <c r="E1643" s="2" t="s">
        <v>20</v>
      </c>
      <c r="F1643">
        <v>20.9</v>
      </c>
      <c r="G1643" t="s">
        <v>20</v>
      </c>
      <c r="H1643">
        <v>2230</v>
      </c>
      <c r="I1643" t="s">
        <v>20</v>
      </c>
      <c r="P1643">
        <f t="shared" si="38"/>
        <v>2230</v>
      </c>
      <c r="T1643">
        <f t="shared" si="39"/>
        <v>2230</v>
      </c>
    </row>
    <row r="1644" spans="1:20" x14ac:dyDescent="0.25">
      <c r="A1644" s="1">
        <v>37862</v>
      </c>
      <c r="B1644">
        <v>41</v>
      </c>
      <c r="C1644" t="s">
        <v>20</v>
      </c>
      <c r="D1644">
        <v>23.3</v>
      </c>
      <c r="E1644" s="2" t="s">
        <v>20</v>
      </c>
      <c r="F1644">
        <v>19.7</v>
      </c>
      <c r="G1644" t="s">
        <v>20</v>
      </c>
      <c r="H1644">
        <v>2270</v>
      </c>
      <c r="I1644" t="s">
        <v>20</v>
      </c>
      <c r="P1644">
        <f t="shared" si="38"/>
        <v>2270</v>
      </c>
      <c r="T1644">
        <f t="shared" si="39"/>
        <v>2270</v>
      </c>
    </row>
    <row r="1645" spans="1:20" x14ac:dyDescent="0.25">
      <c r="A1645" s="1">
        <v>37863</v>
      </c>
      <c r="B1645">
        <v>45</v>
      </c>
      <c r="C1645" t="s">
        <v>20</v>
      </c>
      <c r="D1645">
        <v>21.4</v>
      </c>
      <c r="E1645" s="2" t="s">
        <v>20</v>
      </c>
      <c r="F1645">
        <v>18</v>
      </c>
      <c r="G1645" t="s">
        <v>20</v>
      </c>
      <c r="H1645">
        <v>2180</v>
      </c>
      <c r="I1645" t="s">
        <v>20</v>
      </c>
      <c r="P1645">
        <f t="shared" si="38"/>
        <v>2180</v>
      </c>
      <c r="T1645">
        <f t="shared" si="39"/>
        <v>2180</v>
      </c>
    </row>
    <row r="1646" spans="1:20" x14ac:dyDescent="0.25">
      <c r="A1646" s="1">
        <v>37864</v>
      </c>
      <c r="B1646">
        <v>49</v>
      </c>
      <c r="C1646" t="s">
        <v>20</v>
      </c>
      <c r="D1646">
        <v>23</v>
      </c>
      <c r="E1646" s="2" t="s">
        <v>20</v>
      </c>
      <c r="F1646">
        <v>17.7</v>
      </c>
      <c r="G1646" t="s">
        <v>20</v>
      </c>
      <c r="H1646">
        <v>2030</v>
      </c>
      <c r="I1646" t="s">
        <v>20</v>
      </c>
      <c r="P1646">
        <f t="shared" si="38"/>
        <v>2030</v>
      </c>
      <c r="T1646">
        <f t="shared" si="39"/>
        <v>2030</v>
      </c>
    </row>
    <row r="1647" spans="1:20" x14ac:dyDescent="0.25">
      <c r="A1647" s="1">
        <v>37865</v>
      </c>
      <c r="B1647">
        <v>50</v>
      </c>
      <c r="C1647" t="s">
        <v>20</v>
      </c>
      <c r="D1647">
        <v>26.9</v>
      </c>
      <c r="E1647" s="2" t="s">
        <v>20</v>
      </c>
      <c r="F1647">
        <v>16.2</v>
      </c>
      <c r="G1647" t="s">
        <v>20</v>
      </c>
      <c r="H1647">
        <v>1990</v>
      </c>
      <c r="I1647" t="s">
        <v>20</v>
      </c>
      <c r="P1647">
        <f t="shared" si="38"/>
        <v>1990</v>
      </c>
      <c r="T1647">
        <f t="shared" si="39"/>
        <v>1990</v>
      </c>
    </row>
    <row r="1648" spans="1:20" x14ac:dyDescent="0.25">
      <c r="A1648" s="1">
        <v>37866</v>
      </c>
      <c r="B1648">
        <v>53</v>
      </c>
      <c r="C1648" t="s">
        <v>20</v>
      </c>
      <c r="D1648">
        <v>28</v>
      </c>
      <c r="E1648" s="2" t="s">
        <v>20</v>
      </c>
      <c r="F1648">
        <v>17.5</v>
      </c>
      <c r="G1648" t="s">
        <v>20</v>
      </c>
      <c r="H1648">
        <v>1910</v>
      </c>
      <c r="I1648" t="s">
        <v>20</v>
      </c>
      <c r="P1648">
        <f t="shared" ref="P1648:P1711" si="40">_xlfn.PERCENTILE.INC(G1648:N1648,0.01)</f>
        <v>1910</v>
      </c>
      <c r="T1648">
        <f t="shared" ref="T1648:T1711" si="41">_xlfn.PERCENTILE.INC(G1648:N1648,0.99)</f>
        <v>1910</v>
      </c>
    </row>
    <row r="1649" spans="1:20" x14ac:dyDescent="0.25">
      <c r="A1649" s="1">
        <v>37867</v>
      </c>
      <c r="B1649">
        <v>69</v>
      </c>
      <c r="C1649" t="s">
        <v>20</v>
      </c>
      <c r="D1649">
        <v>22.7</v>
      </c>
      <c r="E1649" s="2" t="s">
        <v>20</v>
      </c>
      <c r="F1649">
        <v>19</v>
      </c>
      <c r="G1649" t="s">
        <v>20</v>
      </c>
      <c r="H1649">
        <v>1500</v>
      </c>
      <c r="I1649" t="s">
        <v>20</v>
      </c>
      <c r="P1649">
        <f t="shared" si="40"/>
        <v>1500</v>
      </c>
      <c r="T1649">
        <f t="shared" si="41"/>
        <v>1500</v>
      </c>
    </row>
    <row r="1650" spans="1:20" x14ac:dyDescent="0.25">
      <c r="A1650" s="1">
        <v>37868</v>
      </c>
      <c r="B1650">
        <v>56</v>
      </c>
      <c r="C1650" t="s">
        <v>20</v>
      </c>
      <c r="D1650">
        <v>27.2</v>
      </c>
      <c r="E1650" s="2" t="s">
        <v>20</v>
      </c>
      <c r="F1650">
        <v>18</v>
      </c>
      <c r="G1650" t="s">
        <v>20</v>
      </c>
      <c r="H1650">
        <v>1560</v>
      </c>
      <c r="I1650" t="s">
        <v>20</v>
      </c>
      <c r="P1650">
        <f t="shared" si="40"/>
        <v>1560</v>
      </c>
      <c r="T1650">
        <f t="shared" si="41"/>
        <v>1560</v>
      </c>
    </row>
    <row r="1651" spans="1:20" x14ac:dyDescent="0.25">
      <c r="A1651" s="1">
        <v>37869</v>
      </c>
      <c r="B1651">
        <v>53</v>
      </c>
      <c r="C1651" t="s">
        <v>20</v>
      </c>
      <c r="D1651">
        <v>28.3</v>
      </c>
      <c r="E1651" s="2" t="s">
        <v>20</v>
      </c>
      <c r="F1651">
        <v>17.3</v>
      </c>
      <c r="G1651" t="s">
        <v>20</v>
      </c>
      <c r="H1651">
        <v>1760</v>
      </c>
      <c r="I1651" t="s">
        <v>20</v>
      </c>
      <c r="P1651">
        <f t="shared" si="40"/>
        <v>1760</v>
      </c>
      <c r="T1651">
        <f t="shared" si="41"/>
        <v>1760</v>
      </c>
    </row>
    <row r="1652" spans="1:20" x14ac:dyDescent="0.25">
      <c r="A1652" s="1">
        <v>37870</v>
      </c>
      <c r="B1652">
        <v>61</v>
      </c>
      <c r="C1652" t="s">
        <v>20</v>
      </c>
      <c r="D1652">
        <v>24.4</v>
      </c>
      <c r="E1652" s="2" t="s">
        <v>20</v>
      </c>
      <c r="F1652">
        <v>19</v>
      </c>
      <c r="G1652" t="s">
        <v>20</v>
      </c>
      <c r="H1652">
        <v>1680</v>
      </c>
      <c r="I1652" t="s">
        <v>20</v>
      </c>
      <c r="P1652">
        <f t="shared" si="40"/>
        <v>1680</v>
      </c>
      <c r="T1652">
        <f t="shared" si="41"/>
        <v>1680</v>
      </c>
    </row>
    <row r="1653" spans="1:20" x14ac:dyDescent="0.25">
      <c r="A1653" s="1">
        <v>37871</v>
      </c>
      <c r="B1653">
        <v>58</v>
      </c>
      <c r="C1653" t="s">
        <v>20</v>
      </c>
      <c r="D1653">
        <v>20.5</v>
      </c>
      <c r="E1653" s="2" t="s">
        <v>20</v>
      </c>
      <c r="F1653">
        <v>18.600000000000001</v>
      </c>
      <c r="G1653" t="s">
        <v>20</v>
      </c>
      <c r="H1653">
        <v>1850</v>
      </c>
      <c r="I1653" t="s">
        <v>20</v>
      </c>
      <c r="P1653">
        <f t="shared" si="40"/>
        <v>1850</v>
      </c>
      <c r="T1653">
        <f t="shared" si="41"/>
        <v>1850</v>
      </c>
    </row>
    <row r="1654" spans="1:20" x14ac:dyDescent="0.25">
      <c r="A1654" s="1">
        <v>37872</v>
      </c>
      <c r="B1654">
        <v>57</v>
      </c>
      <c r="C1654" t="s">
        <v>20</v>
      </c>
      <c r="D1654">
        <v>27.1</v>
      </c>
      <c r="E1654" s="2" t="s">
        <v>20</v>
      </c>
      <c r="F1654">
        <v>17.399999999999999</v>
      </c>
      <c r="G1654" t="s">
        <v>20</v>
      </c>
      <c r="P1654" t="e">
        <f t="shared" si="40"/>
        <v>#NUM!</v>
      </c>
      <c r="T1654" t="e">
        <f t="shared" si="41"/>
        <v>#NUM!</v>
      </c>
    </row>
    <row r="1655" spans="1:20" x14ac:dyDescent="0.25">
      <c r="A1655" s="1">
        <v>37873</v>
      </c>
      <c r="B1655">
        <v>55</v>
      </c>
      <c r="C1655" t="s">
        <v>20</v>
      </c>
      <c r="D1655">
        <v>24.9</v>
      </c>
      <c r="E1655" s="2" t="s">
        <v>20</v>
      </c>
      <c r="F1655">
        <v>18.600000000000001</v>
      </c>
      <c r="G1655" t="s">
        <v>20</v>
      </c>
      <c r="H1655">
        <v>2130</v>
      </c>
      <c r="I1655" t="s">
        <v>20</v>
      </c>
      <c r="P1655">
        <f t="shared" si="40"/>
        <v>2130</v>
      </c>
      <c r="T1655">
        <f t="shared" si="41"/>
        <v>2130</v>
      </c>
    </row>
    <row r="1656" spans="1:20" x14ac:dyDescent="0.25">
      <c r="A1656" s="1">
        <v>37874</v>
      </c>
      <c r="B1656">
        <v>44</v>
      </c>
      <c r="C1656" t="s">
        <v>20</v>
      </c>
      <c r="D1656">
        <v>24.5</v>
      </c>
      <c r="E1656" s="2" t="s">
        <v>20</v>
      </c>
      <c r="F1656">
        <v>18.3</v>
      </c>
      <c r="G1656" t="s">
        <v>20</v>
      </c>
      <c r="H1656">
        <v>2120</v>
      </c>
      <c r="I1656" t="s">
        <v>20</v>
      </c>
      <c r="P1656">
        <f t="shared" si="40"/>
        <v>2120</v>
      </c>
      <c r="T1656">
        <f t="shared" si="41"/>
        <v>2120</v>
      </c>
    </row>
    <row r="1657" spans="1:20" x14ac:dyDescent="0.25">
      <c r="A1657" s="1">
        <v>37875</v>
      </c>
      <c r="B1657">
        <v>17</v>
      </c>
      <c r="C1657" t="s">
        <v>20</v>
      </c>
      <c r="D1657">
        <v>26.5</v>
      </c>
      <c r="E1657" s="2" t="s">
        <v>20</v>
      </c>
      <c r="F1657">
        <v>17.2</v>
      </c>
      <c r="G1657" t="s">
        <v>20</v>
      </c>
      <c r="H1657">
        <v>3000</v>
      </c>
      <c r="I1657" t="s">
        <v>20</v>
      </c>
      <c r="P1657">
        <f t="shared" si="40"/>
        <v>3000</v>
      </c>
      <c r="T1657">
        <f t="shared" si="41"/>
        <v>3000</v>
      </c>
    </row>
    <row r="1658" spans="1:20" x14ac:dyDescent="0.25">
      <c r="A1658" s="1">
        <v>37876</v>
      </c>
      <c r="B1658">
        <v>19</v>
      </c>
      <c r="C1658" t="s">
        <v>20</v>
      </c>
      <c r="D1658">
        <v>27.4</v>
      </c>
      <c r="E1658" s="2" t="s">
        <v>20</v>
      </c>
      <c r="F1658">
        <v>13</v>
      </c>
      <c r="G1658" t="s">
        <v>20</v>
      </c>
      <c r="H1658">
        <v>2910</v>
      </c>
      <c r="I1658" t="s">
        <v>20</v>
      </c>
      <c r="P1658">
        <f t="shared" si="40"/>
        <v>2910</v>
      </c>
      <c r="T1658">
        <f t="shared" si="41"/>
        <v>2910</v>
      </c>
    </row>
    <row r="1659" spans="1:20" x14ac:dyDescent="0.25">
      <c r="A1659" s="1">
        <v>37877</v>
      </c>
      <c r="B1659">
        <v>37</v>
      </c>
      <c r="C1659" t="s">
        <v>20</v>
      </c>
      <c r="D1659">
        <v>18.100000000000001</v>
      </c>
      <c r="E1659" s="2" t="s">
        <v>20</v>
      </c>
      <c r="F1659">
        <v>13.1</v>
      </c>
      <c r="G1659" t="s">
        <v>20</v>
      </c>
      <c r="H1659">
        <v>2190</v>
      </c>
      <c r="I1659" t="s">
        <v>20</v>
      </c>
      <c r="P1659">
        <f t="shared" si="40"/>
        <v>2190</v>
      </c>
      <c r="T1659">
        <f t="shared" si="41"/>
        <v>2190</v>
      </c>
    </row>
    <row r="1660" spans="1:20" x14ac:dyDescent="0.25">
      <c r="A1660" s="1">
        <v>37878</v>
      </c>
      <c r="B1660">
        <v>51</v>
      </c>
      <c r="C1660" t="s">
        <v>20</v>
      </c>
      <c r="D1660">
        <v>22.9</v>
      </c>
      <c r="E1660" s="2" t="s">
        <v>20</v>
      </c>
      <c r="F1660">
        <v>11.3</v>
      </c>
      <c r="G1660" t="s">
        <v>20</v>
      </c>
      <c r="H1660">
        <v>1900</v>
      </c>
      <c r="I1660" t="s">
        <v>20</v>
      </c>
      <c r="P1660">
        <f t="shared" si="40"/>
        <v>1900</v>
      </c>
      <c r="T1660">
        <f t="shared" si="41"/>
        <v>1900</v>
      </c>
    </row>
    <row r="1661" spans="1:20" x14ac:dyDescent="0.25">
      <c r="A1661" s="1">
        <v>37879</v>
      </c>
      <c r="B1661">
        <v>56</v>
      </c>
      <c r="C1661" t="s">
        <v>20</v>
      </c>
      <c r="D1661">
        <v>24.6</v>
      </c>
      <c r="E1661" s="2" t="s">
        <v>20</v>
      </c>
      <c r="F1661">
        <v>13.3</v>
      </c>
      <c r="G1661" t="s">
        <v>20</v>
      </c>
      <c r="H1661">
        <v>1700</v>
      </c>
      <c r="I1661" t="s">
        <v>20</v>
      </c>
      <c r="P1661">
        <f t="shared" si="40"/>
        <v>1700</v>
      </c>
      <c r="T1661">
        <f t="shared" si="41"/>
        <v>1700</v>
      </c>
    </row>
    <row r="1662" spans="1:20" x14ac:dyDescent="0.25">
      <c r="A1662" s="1">
        <v>37880</v>
      </c>
      <c r="B1662">
        <v>52</v>
      </c>
      <c r="C1662" t="s">
        <v>20</v>
      </c>
      <c r="D1662">
        <v>24.7</v>
      </c>
      <c r="E1662" s="2" t="s">
        <v>20</v>
      </c>
      <c r="F1662">
        <v>14.3</v>
      </c>
      <c r="G1662" t="s">
        <v>20</v>
      </c>
      <c r="H1662">
        <v>1760</v>
      </c>
      <c r="I1662" t="s">
        <v>20</v>
      </c>
      <c r="P1662">
        <f t="shared" si="40"/>
        <v>1760</v>
      </c>
      <c r="T1662">
        <f t="shared" si="41"/>
        <v>1760</v>
      </c>
    </row>
    <row r="1663" spans="1:20" x14ac:dyDescent="0.25">
      <c r="A1663" s="1">
        <v>37881</v>
      </c>
      <c r="B1663">
        <v>38</v>
      </c>
      <c r="C1663" t="s">
        <v>20</v>
      </c>
      <c r="D1663">
        <v>23.2</v>
      </c>
      <c r="E1663" s="2" t="s">
        <v>20</v>
      </c>
      <c r="F1663">
        <v>13.9</v>
      </c>
      <c r="G1663" t="s">
        <v>20</v>
      </c>
      <c r="H1663">
        <v>2030</v>
      </c>
      <c r="I1663" t="s">
        <v>20</v>
      </c>
      <c r="P1663">
        <f t="shared" si="40"/>
        <v>2030</v>
      </c>
      <c r="T1663">
        <f t="shared" si="41"/>
        <v>2030</v>
      </c>
    </row>
    <row r="1664" spans="1:20" x14ac:dyDescent="0.25">
      <c r="A1664" s="1">
        <v>37882</v>
      </c>
      <c r="B1664">
        <v>38</v>
      </c>
      <c r="C1664" t="s">
        <v>20</v>
      </c>
      <c r="D1664">
        <v>20.9</v>
      </c>
      <c r="E1664" s="2" t="s">
        <v>20</v>
      </c>
      <c r="F1664">
        <v>11.6</v>
      </c>
      <c r="G1664" t="s">
        <v>20</v>
      </c>
      <c r="H1664">
        <v>2160</v>
      </c>
      <c r="I1664" t="s">
        <v>20</v>
      </c>
      <c r="P1664">
        <f t="shared" si="40"/>
        <v>2160</v>
      </c>
      <c r="T1664">
        <f t="shared" si="41"/>
        <v>2160</v>
      </c>
    </row>
    <row r="1665" spans="1:20" x14ac:dyDescent="0.25">
      <c r="A1665" s="1">
        <v>37883</v>
      </c>
      <c r="B1665">
        <v>50</v>
      </c>
      <c r="C1665" t="s">
        <v>20</v>
      </c>
      <c r="D1665">
        <v>22</v>
      </c>
      <c r="E1665" s="2" t="s">
        <v>20</v>
      </c>
      <c r="F1665">
        <v>11.3</v>
      </c>
      <c r="G1665" t="s">
        <v>20</v>
      </c>
      <c r="H1665">
        <v>1880</v>
      </c>
      <c r="I1665" t="s">
        <v>20</v>
      </c>
      <c r="P1665">
        <f t="shared" si="40"/>
        <v>1880</v>
      </c>
      <c r="T1665">
        <f t="shared" si="41"/>
        <v>1880</v>
      </c>
    </row>
    <row r="1666" spans="1:20" x14ac:dyDescent="0.25">
      <c r="A1666" s="1">
        <v>37884</v>
      </c>
      <c r="B1666">
        <v>53</v>
      </c>
      <c r="C1666" t="s">
        <v>20</v>
      </c>
      <c r="D1666">
        <v>21</v>
      </c>
      <c r="E1666" s="2" t="s">
        <v>20</v>
      </c>
      <c r="F1666">
        <v>13.4</v>
      </c>
      <c r="G1666" t="s">
        <v>20</v>
      </c>
      <c r="H1666">
        <v>1810</v>
      </c>
      <c r="I1666" t="s">
        <v>20</v>
      </c>
      <c r="P1666">
        <f t="shared" si="40"/>
        <v>1810</v>
      </c>
      <c r="T1666">
        <f t="shared" si="41"/>
        <v>1810</v>
      </c>
    </row>
    <row r="1667" spans="1:20" x14ac:dyDescent="0.25">
      <c r="A1667" s="1">
        <v>37885</v>
      </c>
      <c r="B1667">
        <v>51</v>
      </c>
      <c r="C1667" t="s">
        <v>20</v>
      </c>
      <c r="D1667">
        <v>23.8</v>
      </c>
      <c r="E1667" s="2" t="s">
        <v>20</v>
      </c>
      <c r="F1667">
        <v>13.8</v>
      </c>
      <c r="G1667" t="s">
        <v>20</v>
      </c>
      <c r="H1667">
        <v>1870</v>
      </c>
      <c r="I1667" t="s">
        <v>20</v>
      </c>
      <c r="P1667">
        <f t="shared" si="40"/>
        <v>1870</v>
      </c>
      <c r="T1667">
        <f t="shared" si="41"/>
        <v>1870</v>
      </c>
    </row>
    <row r="1668" spans="1:20" x14ac:dyDescent="0.25">
      <c r="A1668" s="1">
        <v>37886</v>
      </c>
      <c r="B1668">
        <v>50</v>
      </c>
      <c r="C1668" t="s">
        <v>20</v>
      </c>
      <c r="D1668">
        <v>23.3</v>
      </c>
      <c r="E1668" s="2" t="s">
        <v>20</v>
      </c>
      <c r="F1668">
        <v>14.2</v>
      </c>
      <c r="G1668" t="s">
        <v>20</v>
      </c>
      <c r="H1668">
        <v>1960</v>
      </c>
      <c r="I1668" t="s">
        <v>20</v>
      </c>
      <c r="P1668">
        <f t="shared" si="40"/>
        <v>1960</v>
      </c>
      <c r="T1668">
        <f t="shared" si="41"/>
        <v>1960</v>
      </c>
    </row>
    <row r="1669" spans="1:20" x14ac:dyDescent="0.25">
      <c r="A1669" s="1">
        <v>37887</v>
      </c>
      <c r="B1669">
        <v>50</v>
      </c>
      <c r="C1669" t="s">
        <v>20</v>
      </c>
      <c r="D1669">
        <v>24</v>
      </c>
      <c r="E1669" s="2" t="s">
        <v>20</v>
      </c>
      <c r="F1669">
        <v>14.5</v>
      </c>
      <c r="G1669" t="s">
        <v>20</v>
      </c>
      <c r="H1669">
        <v>1990</v>
      </c>
      <c r="I1669" t="s">
        <v>20</v>
      </c>
      <c r="P1669">
        <f t="shared" si="40"/>
        <v>1990</v>
      </c>
      <c r="T1669">
        <f t="shared" si="41"/>
        <v>1990</v>
      </c>
    </row>
    <row r="1670" spans="1:20" x14ac:dyDescent="0.25">
      <c r="A1670" s="1">
        <v>37888</v>
      </c>
      <c r="B1670">
        <v>48</v>
      </c>
      <c r="C1670" t="s">
        <v>20</v>
      </c>
      <c r="D1670">
        <v>21.4</v>
      </c>
      <c r="E1670" s="2" t="s">
        <v>20</v>
      </c>
      <c r="F1670">
        <v>14.1</v>
      </c>
      <c r="G1670" t="s">
        <v>20</v>
      </c>
      <c r="H1670">
        <v>2070</v>
      </c>
      <c r="I1670" t="s">
        <v>20</v>
      </c>
      <c r="P1670">
        <f t="shared" si="40"/>
        <v>2070</v>
      </c>
      <c r="T1670">
        <f t="shared" si="41"/>
        <v>2070</v>
      </c>
    </row>
    <row r="1671" spans="1:20" x14ac:dyDescent="0.25">
      <c r="A1671" s="1">
        <v>37889</v>
      </c>
      <c r="B1671">
        <v>48</v>
      </c>
      <c r="C1671" t="s">
        <v>20</v>
      </c>
      <c r="D1671">
        <v>22.6</v>
      </c>
      <c r="E1671" s="2" t="s">
        <v>20</v>
      </c>
      <c r="F1671">
        <v>12.4</v>
      </c>
      <c r="G1671" t="s">
        <v>20</v>
      </c>
      <c r="H1671">
        <v>2070</v>
      </c>
      <c r="I1671" t="s">
        <v>20</v>
      </c>
      <c r="P1671">
        <f t="shared" si="40"/>
        <v>2070</v>
      </c>
      <c r="T1671">
        <f t="shared" si="41"/>
        <v>2070</v>
      </c>
    </row>
    <row r="1672" spans="1:20" x14ac:dyDescent="0.25">
      <c r="A1672" s="1">
        <v>37890</v>
      </c>
      <c r="B1672">
        <v>46</v>
      </c>
      <c r="C1672" t="s">
        <v>20</v>
      </c>
      <c r="D1672">
        <v>22.5</v>
      </c>
      <c r="E1672" s="2" t="s">
        <v>20</v>
      </c>
      <c r="F1672">
        <v>12.8</v>
      </c>
      <c r="G1672" t="s">
        <v>20</v>
      </c>
      <c r="H1672">
        <v>2090</v>
      </c>
      <c r="I1672" t="s">
        <v>20</v>
      </c>
      <c r="P1672">
        <f t="shared" si="40"/>
        <v>2090</v>
      </c>
      <c r="T1672">
        <f t="shared" si="41"/>
        <v>2090</v>
      </c>
    </row>
    <row r="1673" spans="1:20" x14ac:dyDescent="0.25">
      <c r="A1673" s="1">
        <v>37891</v>
      </c>
      <c r="B1673">
        <v>36</v>
      </c>
      <c r="C1673" t="s">
        <v>20</v>
      </c>
      <c r="D1673">
        <v>22.4</v>
      </c>
      <c r="E1673" s="2" t="s">
        <v>20</v>
      </c>
      <c r="F1673">
        <v>12.4</v>
      </c>
      <c r="G1673" t="s">
        <v>20</v>
      </c>
      <c r="H1673">
        <v>2240</v>
      </c>
      <c r="I1673" t="s">
        <v>20</v>
      </c>
      <c r="P1673">
        <f t="shared" si="40"/>
        <v>2240</v>
      </c>
      <c r="T1673">
        <f t="shared" si="41"/>
        <v>2240</v>
      </c>
    </row>
    <row r="1674" spans="1:20" x14ac:dyDescent="0.25">
      <c r="A1674" s="1">
        <v>37892</v>
      </c>
      <c r="B1674">
        <v>35</v>
      </c>
      <c r="C1674" t="s">
        <v>20</v>
      </c>
      <c r="D1674">
        <v>21.1</v>
      </c>
      <c r="E1674" s="2" t="s">
        <v>20</v>
      </c>
      <c r="F1674">
        <v>11.9</v>
      </c>
      <c r="G1674" t="s">
        <v>20</v>
      </c>
      <c r="H1674">
        <v>2250</v>
      </c>
      <c r="I1674" t="s">
        <v>20</v>
      </c>
      <c r="P1674">
        <f t="shared" si="40"/>
        <v>2250</v>
      </c>
      <c r="T1674">
        <f t="shared" si="41"/>
        <v>2250</v>
      </c>
    </row>
    <row r="1675" spans="1:20" x14ac:dyDescent="0.25">
      <c r="A1675" s="1">
        <v>37893</v>
      </c>
      <c r="B1675">
        <v>40</v>
      </c>
      <c r="C1675" t="s">
        <v>20</v>
      </c>
      <c r="D1675">
        <v>21.4</v>
      </c>
      <c r="E1675" s="2" t="s">
        <v>20</v>
      </c>
      <c r="F1675">
        <v>12.1</v>
      </c>
      <c r="G1675" t="s">
        <v>20</v>
      </c>
      <c r="H1675">
        <v>2190</v>
      </c>
      <c r="I1675" t="s">
        <v>20</v>
      </c>
      <c r="P1675">
        <f t="shared" si="40"/>
        <v>2190</v>
      </c>
      <c r="T1675">
        <f t="shared" si="41"/>
        <v>2190</v>
      </c>
    </row>
    <row r="1676" spans="1:20" x14ac:dyDescent="0.25">
      <c r="A1676" s="1">
        <v>37894</v>
      </c>
      <c r="B1676">
        <v>40</v>
      </c>
      <c r="C1676" t="s">
        <v>20</v>
      </c>
      <c r="D1676">
        <v>15.3</v>
      </c>
      <c r="E1676" s="2" t="s">
        <v>20</v>
      </c>
      <c r="F1676">
        <v>11.6</v>
      </c>
      <c r="G1676" t="s">
        <v>20</v>
      </c>
      <c r="H1676">
        <v>2200</v>
      </c>
      <c r="I1676" t="s">
        <v>20</v>
      </c>
      <c r="P1676">
        <f t="shared" si="40"/>
        <v>2200</v>
      </c>
      <c r="T1676">
        <f t="shared" si="41"/>
        <v>2200</v>
      </c>
    </row>
    <row r="1677" spans="1:20" x14ac:dyDescent="0.25">
      <c r="A1677" s="1">
        <v>37895</v>
      </c>
      <c r="B1677">
        <v>43</v>
      </c>
      <c r="C1677" t="s">
        <v>20</v>
      </c>
      <c r="D1677">
        <v>19.100000000000001</v>
      </c>
      <c r="E1677" s="2" t="s">
        <v>20</v>
      </c>
      <c r="F1677">
        <v>10.199999999999999</v>
      </c>
      <c r="G1677" t="s">
        <v>20</v>
      </c>
      <c r="H1677">
        <v>2200</v>
      </c>
      <c r="I1677" t="s">
        <v>20</v>
      </c>
      <c r="P1677">
        <f t="shared" si="40"/>
        <v>2200</v>
      </c>
      <c r="T1677">
        <f t="shared" si="41"/>
        <v>2200</v>
      </c>
    </row>
    <row r="1678" spans="1:20" x14ac:dyDescent="0.25">
      <c r="A1678" s="1">
        <v>37896</v>
      </c>
      <c r="B1678">
        <v>43</v>
      </c>
      <c r="C1678" t="s">
        <v>20</v>
      </c>
      <c r="D1678">
        <v>18.899999999999999</v>
      </c>
      <c r="E1678" s="2" t="s">
        <v>20</v>
      </c>
      <c r="F1678">
        <v>11.8</v>
      </c>
      <c r="G1678" t="s">
        <v>20</v>
      </c>
      <c r="H1678">
        <v>2210</v>
      </c>
      <c r="I1678" t="s">
        <v>20</v>
      </c>
      <c r="P1678">
        <f t="shared" si="40"/>
        <v>2210</v>
      </c>
      <c r="T1678">
        <f t="shared" si="41"/>
        <v>2210</v>
      </c>
    </row>
    <row r="1679" spans="1:20" x14ac:dyDescent="0.25">
      <c r="A1679" s="1">
        <v>37897</v>
      </c>
      <c r="B1679">
        <v>42</v>
      </c>
      <c r="C1679" t="s">
        <v>20</v>
      </c>
      <c r="D1679">
        <v>20.2</v>
      </c>
      <c r="E1679" s="2" t="s">
        <v>20</v>
      </c>
      <c r="F1679">
        <v>13.4</v>
      </c>
      <c r="G1679" t="s">
        <v>20</v>
      </c>
      <c r="H1679">
        <v>2220</v>
      </c>
      <c r="I1679" t="s">
        <v>20</v>
      </c>
      <c r="P1679">
        <f t="shared" si="40"/>
        <v>2220</v>
      </c>
      <c r="T1679">
        <f t="shared" si="41"/>
        <v>2220</v>
      </c>
    </row>
    <row r="1680" spans="1:20" x14ac:dyDescent="0.25">
      <c r="A1680" s="1">
        <v>37898</v>
      </c>
      <c r="B1680">
        <v>42</v>
      </c>
      <c r="C1680" t="s">
        <v>20</v>
      </c>
      <c r="D1680">
        <v>17.8</v>
      </c>
      <c r="E1680" s="2" t="s">
        <v>20</v>
      </c>
      <c r="F1680">
        <v>14.4</v>
      </c>
      <c r="G1680" t="s">
        <v>20</v>
      </c>
      <c r="H1680">
        <v>2170</v>
      </c>
      <c r="I1680" t="s">
        <v>20</v>
      </c>
      <c r="P1680">
        <f t="shared" si="40"/>
        <v>2170</v>
      </c>
      <c r="T1680">
        <f t="shared" si="41"/>
        <v>2170</v>
      </c>
    </row>
    <row r="1681" spans="1:20" x14ac:dyDescent="0.25">
      <c r="A1681" s="1">
        <v>37899</v>
      </c>
      <c r="B1681">
        <v>42</v>
      </c>
      <c r="C1681" t="s">
        <v>20</v>
      </c>
      <c r="D1681">
        <v>21.2</v>
      </c>
      <c r="E1681" s="2" t="s">
        <v>20</v>
      </c>
      <c r="F1681">
        <v>12</v>
      </c>
      <c r="G1681" t="s">
        <v>20</v>
      </c>
      <c r="H1681">
        <v>2120</v>
      </c>
      <c r="I1681" t="s">
        <v>20</v>
      </c>
      <c r="P1681">
        <f t="shared" si="40"/>
        <v>2120</v>
      </c>
      <c r="T1681">
        <f t="shared" si="41"/>
        <v>2120</v>
      </c>
    </row>
    <row r="1682" spans="1:20" x14ac:dyDescent="0.25">
      <c r="A1682" s="1">
        <v>37900</v>
      </c>
      <c r="B1682">
        <v>40</v>
      </c>
      <c r="C1682" t="s">
        <v>20</v>
      </c>
      <c r="D1682">
        <v>22</v>
      </c>
      <c r="E1682" s="2" t="s">
        <v>20</v>
      </c>
      <c r="F1682">
        <v>13</v>
      </c>
      <c r="G1682" t="s">
        <v>20</v>
      </c>
      <c r="H1682">
        <v>2140</v>
      </c>
      <c r="I1682" t="s">
        <v>20</v>
      </c>
      <c r="P1682">
        <f t="shared" si="40"/>
        <v>2140</v>
      </c>
      <c r="T1682">
        <f t="shared" si="41"/>
        <v>2140</v>
      </c>
    </row>
    <row r="1683" spans="1:20" x14ac:dyDescent="0.25">
      <c r="A1683" s="1">
        <v>37901</v>
      </c>
      <c r="B1683">
        <v>33</v>
      </c>
      <c r="C1683" t="s">
        <v>20</v>
      </c>
      <c r="D1683">
        <v>20.9</v>
      </c>
      <c r="E1683" s="2" t="s">
        <v>20</v>
      </c>
      <c r="F1683">
        <v>12.8</v>
      </c>
      <c r="G1683" t="s">
        <v>20</v>
      </c>
      <c r="H1683">
        <v>2310</v>
      </c>
      <c r="I1683" t="s">
        <v>20</v>
      </c>
      <c r="P1683">
        <f t="shared" si="40"/>
        <v>2310</v>
      </c>
      <c r="T1683">
        <f t="shared" si="41"/>
        <v>2310</v>
      </c>
    </row>
    <row r="1684" spans="1:20" x14ac:dyDescent="0.25">
      <c r="A1684" s="1">
        <v>37902</v>
      </c>
      <c r="B1684">
        <v>28</v>
      </c>
      <c r="C1684" t="s">
        <v>20</v>
      </c>
      <c r="D1684">
        <v>22.5</v>
      </c>
      <c r="E1684" s="2" t="s">
        <v>20</v>
      </c>
      <c r="F1684">
        <v>14.2</v>
      </c>
      <c r="G1684" t="s">
        <v>20</v>
      </c>
      <c r="H1684">
        <v>2370</v>
      </c>
      <c r="I1684" t="s">
        <v>20</v>
      </c>
      <c r="P1684">
        <f t="shared" si="40"/>
        <v>2370</v>
      </c>
      <c r="T1684">
        <f t="shared" si="41"/>
        <v>2370</v>
      </c>
    </row>
    <row r="1685" spans="1:20" x14ac:dyDescent="0.25">
      <c r="A1685" s="1">
        <v>37903</v>
      </c>
      <c r="B1685">
        <v>25</v>
      </c>
      <c r="C1685" t="s">
        <v>20</v>
      </c>
      <c r="D1685">
        <v>23.6</v>
      </c>
      <c r="E1685" s="2" t="s">
        <v>20</v>
      </c>
      <c r="F1685">
        <v>12.2</v>
      </c>
      <c r="G1685" t="s">
        <v>20</v>
      </c>
      <c r="H1685">
        <v>2480</v>
      </c>
      <c r="I1685" t="s">
        <v>20</v>
      </c>
      <c r="P1685">
        <f t="shared" si="40"/>
        <v>2480</v>
      </c>
      <c r="T1685">
        <f t="shared" si="41"/>
        <v>2480</v>
      </c>
    </row>
    <row r="1686" spans="1:20" x14ac:dyDescent="0.25">
      <c r="A1686" s="1">
        <v>37904</v>
      </c>
      <c r="B1686">
        <v>31</v>
      </c>
      <c r="C1686" t="s">
        <v>20</v>
      </c>
      <c r="D1686">
        <v>24.1</v>
      </c>
      <c r="E1686" s="2" t="s">
        <v>20</v>
      </c>
      <c r="F1686">
        <v>14.2</v>
      </c>
      <c r="G1686" t="s">
        <v>20</v>
      </c>
      <c r="H1686">
        <v>2270</v>
      </c>
      <c r="I1686" t="s">
        <v>20</v>
      </c>
      <c r="P1686">
        <f t="shared" si="40"/>
        <v>2270</v>
      </c>
      <c r="T1686">
        <f t="shared" si="41"/>
        <v>2270</v>
      </c>
    </row>
    <row r="1687" spans="1:20" x14ac:dyDescent="0.25">
      <c r="A1687" s="1">
        <v>37905</v>
      </c>
      <c r="B1687">
        <v>27</v>
      </c>
      <c r="C1687" t="s">
        <v>20</v>
      </c>
      <c r="D1687">
        <v>20.8</v>
      </c>
      <c r="E1687" s="2" t="s">
        <v>20</v>
      </c>
      <c r="F1687">
        <v>13</v>
      </c>
      <c r="G1687" t="s">
        <v>20</v>
      </c>
      <c r="H1687">
        <v>2330</v>
      </c>
      <c r="I1687" t="s">
        <v>20</v>
      </c>
      <c r="P1687">
        <f t="shared" si="40"/>
        <v>2330</v>
      </c>
      <c r="T1687">
        <f t="shared" si="41"/>
        <v>2330</v>
      </c>
    </row>
    <row r="1688" spans="1:20" x14ac:dyDescent="0.25">
      <c r="A1688" s="1">
        <v>37906</v>
      </c>
      <c r="B1688">
        <v>24</v>
      </c>
      <c r="C1688" t="s">
        <v>20</v>
      </c>
      <c r="D1688">
        <v>22.4</v>
      </c>
      <c r="E1688" s="2" t="s">
        <v>20</v>
      </c>
      <c r="F1688">
        <v>10.4</v>
      </c>
      <c r="G1688" t="s">
        <v>20</v>
      </c>
      <c r="H1688">
        <v>2410</v>
      </c>
      <c r="I1688" t="s">
        <v>20</v>
      </c>
      <c r="P1688">
        <f t="shared" si="40"/>
        <v>2410</v>
      </c>
      <c r="T1688">
        <f t="shared" si="41"/>
        <v>2410</v>
      </c>
    </row>
    <row r="1689" spans="1:20" x14ac:dyDescent="0.25">
      <c r="A1689" s="1">
        <v>37907</v>
      </c>
      <c r="B1689">
        <v>21</v>
      </c>
      <c r="C1689" t="s">
        <v>20</v>
      </c>
      <c r="D1689">
        <v>19.600000000000001</v>
      </c>
      <c r="E1689" s="2" t="s">
        <v>20</v>
      </c>
      <c r="F1689">
        <v>10.8</v>
      </c>
      <c r="G1689" t="s">
        <v>20</v>
      </c>
      <c r="H1689">
        <v>2430</v>
      </c>
      <c r="I1689" t="s">
        <v>20</v>
      </c>
      <c r="P1689">
        <f t="shared" si="40"/>
        <v>2430</v>
      </c>
      <c r="T1689">
        <f t="shared" si="41"/>
        <v>2430</v>
      </c>
    </row>
    <row r="1690" spans="1:20" x14ac:dyDescent="0.25">
      <c r="A1690" s="1">
        <v>37908</v>
      </c>
      <c r="B1690">
        <v>20</v>
      </c>
      <c r="C1690" t="s">
        <v>20</v>
      </c>
      <c r="D1690">
        <v>18.7</v>
      </c>
      <c r="E1690" s="2" t="s">
        <v>20</v>
      </c>
      <c r="F1690">
        <v>8.1</v>
      </c>
      <c r="G1690" t="s">
        <v>20</v>
      </c>
      <c r="H1690">
        <v>2470</v>
      </c>
      <c r="I1690" t="s">
        <v>20</v>
      </c>
      <c r="P1690">
        <f t="shared" si="40"/>
        <v>2470</v>
      </c>
      <c r="T1690">
        <f t="shared" si="41"/>
        <v>2470</v>
      </c>
    </row>
    <row r="1691" spans="1:20" x14ac:dyDescent="0.25">
      <c r="A1691" s="1">
        <v>37909</v>
      </c>
      <c r="B1691">
        <v>22</v>
      </c>
      <c r="C1691" t="s">
        <v>20</v>
      </c>
      <c r="D1691">
        <v>19.100000000000001</v>
      </c>
      <c r="E1691" s="2" t="s">
        <v>20</v>
      </c>
      <c r="F1691">
        <v>7.8</v>
      </c>
      <c r="G1691" t="s">
        <v>20</v>
      </c>
      <c r="H1691">
        <v>2440</v>
      </c>
      <c r="I1691" t="s">
        <v>20</v>
      </c>
      <c r="P1691">
        <f t="shared" si="40"/>
        <v>2440</v>
      </c>
      <c r="T1691">
        <f t="shared" si="41"/>
        <v>2440</v>
      </c>
    </row>
    <row r="1692" spans="1:20" x14ac:dyDescent="0.25">
      <c r="A1692" s="1">
        <v>37910</v>
      </c>
      <c r="B1692">
        <v>23</v>
      </c>
      <c r="C1692" t="s">
        <v>20</v>
      </c>
      <c r="D1692">
        <v>19.100000000000001</v>
      </c>
      <c r="E1692" s="2" t="s">
        <v>20</v>
      </c>
      <c r="F1692">
        <v>8.6</v>
      </c>
      <c r="G1692" t="s">
        <v>20</v>
      </c>
      <c r="H1692">
        <v>2420</v>
      </c>
      <c r="I1692" t="s">
        <v>20</v>
      </c>
      <c r="P1692">
        <f t="shared" si="40"/>
        <v>2420</v>
      </c>
      <c r="T1692">
        <f t="shared" si="41"/>
        <v>2420</v>
      </c>
    </row>
    <row r="1693" spans="1:20" x14ac:dyDescent="0.25">
      <c r="A1693" s="1">
        <v>37911</v>
      </c>
      <c r="B1693">
        <v>22</v>
      </c>
      <c r="C1693" t="s">
        <v>20</v>
      </c>
      <c r="D1693">
        <v>19.8</v>
      </c>
      <c r="E1693" s="2" t="s">
        <v>20</v>
      </c>
      <c r="F1693">
        <v>8.3000000000000007</v>
      </c>
      <c r="G1693" t="s">
        <v>20</v>
      </c>
      <c r="H1693">
        <v>2480</v>
      </c>
      <c r="I1693" t="s">
        <v>20</v>
      </c>
      <c r="P1693">
        <f t="shared" si="40"/>
        <v>2480</v>
      </c>
      <c r="T1693">
        <f t="shared" si="41"/>
        <v>2480</v>
      </c>
    </row>
    <row r="1694" spans="1:20" x14ac:dyDescent="0.25">
      <c r="A1694" s="1">
        <v>37912</v>
      </c>
      <c r="B1694">
        <v>22</v>
      </c>
      <c r="C1694" t="s">
        <v>20</v>
      </c>
      <c r="D1694">
        <v>21.8</v>
      </c>
      <c r="E1694" s="2" t="s">
        <v>20</v>
      </c>
      <c r="F1694">
        <v>10</v>
      </c>
      <c r="G1694" t="s">
        <v>20</v>
      </c>
      <c r="H1694">
        <v>2450</v>
      </c>
      <c r="I1694" t="s">
        <v>20</v>
      </c>
      <c r="P1694">
        <f t="shared" si="40"/>
        <v>2450</v>
      </c>
      <c r="T1694">
        <f t="shared" si="41"/>
        <v>2450</v>
      </c>
    </row>
    <row r="1695" spans="1:20" x14ac:dyDescent="0.25">
      <c r="A1695" s="1">
        <v>37913</v>
      </c>
      <c r="B1695">
        <v>22</v>
      </c>
      <c r="C1695" t="s">
        <v>20</v>
      </c>
      <c r="D1695">
        <v>21.9</v>
      </c>
      <c r="E1695" s="2" t="s">
        <v>20</v>
      </c>
      <c r="F1695">
        <v>10.7</v>
      </c>
      <c r="G1695" t="s">
        <v>20</v>
      </c>
      <c r="H1695">
        <v>2450</v>
      </c>
      <c r="I1695" t="s">
        <v>20</v>
      </c>
      <c r="P1695">
        <f t="shared" si="40"/>
        <v>2450</v>
      </c>
      <c r="T1695">
        <f t="shared" si="41"/>
        <v>2450</v>
      </c>
    </row>
    <row r="1696" spans="1:20" x14ac:dyDescent="0.25">
      <c r="A1696" s="1">
        <v>37914</v>
      </c>
      <c r="B1696">
        <v>22</v>
      </c>
      <c r="C1696" t="s">
        <v>20</v>
      </c>
      <c r="D1696">
        <v>19.600000000000001</v>
      </c>
      <c r="E1696" s="2" t="s">
        <v>20</v>
      </c>
      <c r="F1696">
        <v>10.5</v>
      </c>
      <c r="G1696" t="s">
        <v>20</v>
      </c>
      <c r="H1696">
        <v>2400</v>
      </c>
      <c r="I1696" t="s">
        <v>20</v>
      </c>
      <c r="P1696">
        <f t="shared" si="40"/>
        <v>2400</v>
      </c>
      <c r="T1696">
        <f t="shared" si="41"/>
        <v>2400</v>
      </c>
    </row>
    <row r="1697" spans="1:20" x14ac:dyDescent="0.25">
      <c r="A1697" s="1">
        <v>37915</v>
      </c>
      <c r="B1697">
        <v>21</v>
      </c>
      <c r="C1697" t="s">
        <v>20</v>
      </c>
      <c r="D1697">
        <v>20.7</v>
      </c>
      <c r="E1697" s="2" t="s">
        <v>20</v>
      </c>
      <c r="F1697">
        <v>9.6</v>
      </c>
      <c r="G1697" t="s">
        <v>20</v>
      </c>
      <c r="H1697">
        <v>2410</v>
      </c>
      <c r="I1697" t="s">
        <v>20</v>
      </c>
      <c r="P1697">
        <f t="shared" si="40"/>
        <v>2410</v>
      </c>
      <c r="T1697">
        <f t="shared" si="41"/>
        <v>2410</v>
      </c>
    </row>
    <row r="1698" spans="1:20" x14ac:dyDescent="0.25">
      <c r="A1698" s="1">
        <v>37916</v>
      </c>
      <c r="B1698">
        <v>20</v>
      </c>
      <c r="C1698" t="s">
        <v>20</v>
      </c>
      <c r="D1698">
        <v>21.3</v>
      </c>
      <c r="E1698" s="2" t="s">
        <v>20</v>
      </c>
      <c r="F1698">
        <v>10.3</v>
      </c>
      <c r="G1698" t="s">
        <v>20</v>
      </c>
      <c r="H1698">
        <v>2450</v>
      </c>
      <c r="I1698" t="s">
        <v>20</v>
      </c>
      <c r="P1698">
        <f t="shared" si="40"/>
        <v>2450</v>
      </c>
      <c r="T1698">
        <f t="shared" si="41"/>
        <v>2450</v>
      </c>
    </row>
    <row r="1699" spans="1:20" x14ac:dyDescent="0.25">
      <c r="A1699" s="1">
        <v>37917</v>
      </c>
      <c r="B1699">
        <v>21</v>
      </c>
      <c r="C1699" t="s">
        <v>20</v>
      </c>
      <c r="D1699">
        <v>21.2</v>
      </c>
      <c r="E1699" s="2" t="s">
        <v>20</v>
      </c>
      <c r="F1699">
        <v>10.199999999999999</v>
      </c>
      <c r="G1699" t="s">
        <v>20</v>
      </c>
      <c r="H1699">
        <v>2440</v>
      </c>
      <c r="I1699" t="s">
        <v>20</v>
      </c>
      <c r="P1699">
        <f t="shared" si="40"/>
        <v>2440</v>
      </c>
      <c r="T1699">
        <f t="shared" si="41"/>
        <v>2440</v>
      </c>
    </row>
    <row r="1700" spans="1:20" x14ac:dyDescent="0.25">
      <c r="A1700" s="1">
        <v>37918</v>
      </c>
      <c r="B1700">
        <v>15</v>
      </c>
      <c r="C1700" t="s">
        <v>20</v>
      </c>
      <c r="D1700">
        <v>17.7</v>
      </c>
      <c r="E1700" s="2" t="s">
        <v>20</v>
      </c>
      <c r="F1700">
        <v>10.4</v>
      </c>
      <c r="G1700" t="s">
        <v>20</v>
      </c>
      <c r="H1700">
        <v>2670</v>
      </c>
      <c r="I1700" t="s">
        <v>20</v>
      </c>
      <c r="P1700">
        <f t="shared" si="40"/>
        <v>2670</v>
      </c>
      <c r="T1700">
        <f t="shared" si="41"/>
        <v>2670</v>
      </c>
    </row>
    <row r="1701" spans="1:20" x14ac:dyDescent="0.25">
      <c r="A1701" s="1">
        <v>37919</v>
      </c>
      <c r="B1701">
        <v>14</v>
      </c>
      <c r="C1701" t="s">
        <v>20</v>
      </c>
      <c r="D1701">
        <v>14.7</v>
      </c>
      <c r="E1701" s="2" t="s">
        <v>20</v>
      </c>
      <c r="F1701">
        <v>8.1999999999999993</v>
      </c>
      <c r="G1701" t="s">
        <v>20</v>
      </c>
      <c r="H1701">
        <v>2780</v>
      </c>
      <c r="I1701" t="s">
        <v>20</v>
      </c>
      <c r="P1701">
        <f t="shared" si="40"/>
        <v>2780</v>
      </c>
      <c r="T1701">
        <f t="shared" si="41"/>
        <v>2780</v>
      </c>
    </row>
    <row r="1702" spans="1:20" x14ac:dyDescent="0.25">
      <c r="A1702" s="1">
        <v>37920</v>
      </c>
      <c r="B1702">
        <v>16</v>
      </c>
      <c r="C1702" t="s">
        <v>20</v>
      </c>
      <c r="D1702">
        <v>15.5</v>
      </c>
      <c r="E1702" s="2" t="s">
        <v>20</v>
      </c>
      <c r="F1702">
        <v>4.5999999999999996</v>
      </c>
      <c r="G1702" t="s">
        <v>20</v>
      </c>
      <c r="H1702">
        <v>2610</v>
      </c>
      <c r="I1702" t="s">
        <v>20</v>
      </c>
      <c r="P1702">
        <f t="shared" si="40"/>
        <v>2610</v>
      </c>
      <c r="T1702">
        <f t="shared" si="41"/>
        <v>2610</v>
      </c>
    </row>
    <row r="1703" spans="1:20" x14ac:dyDescent="0.25">
      <c r="A1703" s="1">
        <v>37921</v>
      </c>
      <c r="B1703">
        <v>17</v>
      </c>
      <c r="C1703" t="s">
        <v>20</v>
      </c>
      <c r="D1703">
        <v>16.8</v>
      </c>
      <c r="E1703" s="2" t="s">
        <v>20</v>
      </c>
      <c r="F1703">
        <v>7.3</v>
      </c>
      <c r="G1703" t="s">
        <v>20</v>
      </c>
      <c r="H1703">
        <v>2590</v>
      </c>
      <c r="I1703" t="s">
        <v>20</v>
      </c>
      <c r="P1703">
        <f t="shared" si="40"/>
        <v>2590</v>
      </c>
      <c r="T1703">
        <f t="shared" si="41"/>
        <v>2590</v>
      </c>
    </row>
    <row r="1704" spans="1:20" x14ac:dyDescent="0.25">
      <c r="A1704" s="1">
        <v>37922</v>
      </c>
      <c r="B1704">
        <v>19</v>
      </c>
      <c r="C1704" t="s">
        <v>20</v>
      </c>
      <c r="D1704">
        <v>15.9</v>
      </c>
      <c r="E1704" s="2" t="s">
        <v>20</v>
      </c>
      <c r="F1704">
        <v>8.9</v>
      </c>
      <c r="G1704" t="s">
        <v>20</v>
      </c>
      <c r="H1704">
        <v>2530</v>
      </c>
      <c r="I1704" t="s">
        <v>20</v>
      </c>
      <c r="P1704">
        <f t="shared" si="40"/>
        <v>2530</v>
      </c>
      <c r="T1704">
        <f t="shared" si="41"/>
        <v>2530</v>
      </c>
    </row>
    <row r="1705" spans="1:20" x14ac:dyDescent="0.25">
      <c r="A1705" s="1">
        <v>37923</v>
      </c>
      <c r="B1705">
        <v>21</v>
      </c>
      <c r="C1705" t="s">
        <v>20</v>
      </c>
      <c r="D1705">
        <v>18.3</v>
      </c>
      <c r="E1705" s="2" t="s">
        <v>20</v>
      </c>
      <c r="F1705">
        <v>7.9</v>
      </c>
      <c r="G1705" t="s">
        <v>20</v>
      </c>
      <c r="H1705">
        <v>2470</v>
      </c>
      <c r="I1705" t="s">
        <v>20</v>
      </c>
      <c r="P1705">
        <f t="shared" si="40"/>
        <v>2470</v>
      </c>
      <c r="T1705">
        <f t="shared" si="41"/>
        <v>2470</v>
      </c>
    </row>
    <row r="1706" spans="1:20" x14ac:dyDescent="0.25">
      <c r="A1706" s="1">
        <v>37924</v>
      </c>
      <c r="B1706">
        <v>20</v>
      </c>
      <c r="C1706" t="s">
        <v>20</v>
      </c>
      <c r="D1706">
        <v>12</v>
      </c>
      <c r="E1706" s="2" t="s">
        <v>20</v>
      </c>
      <c r="F1706">
        <v>7.8</v>
      </c>
      <c r="G1706" t="s">
        <v>20</v>
      </c>
      <c r="H1706">
        <v>2490</v>
      </c>
      <c r="I1706" t="s">
        <v>20</v>
      </c>
      <c r="P1706">
        <f t="shared" si="40"/>
        <v>2490</v>
      </c>
      <c r="T1706">
        <f t="shared" si="41"/>
        <v>2490</v>
      </c>
    </row>
    <row r="1707" spans="1:20" x14ac:dyDescent="0.25">
      <c r="A1707" s="1">
        <v>37925</v>
      </c>
      <c r="B1707">
        <v>17</v>
      </c>
      <c r="C1707" t="s">
        <v>20</v>
      </c>
      <c r="D1707">
        <v>8.1</v>
      </c>
      <c r="E1707" s="2" t="s">
        <v>20</v>
      </c>
      <c r="F1707">
        <v>5.7</v>
      </c>
      <c r="G1707" t="s">
        <v>20</v>
      </c>
      <c r="H1707">
        <v>2600</v>
      </c>
      <c r="I1707" t="s">
        <v>20</v>
      </c>
      <c r="P1707">
        <f t="shared" si="40"/>
        <v>2600</v>
      </c>
      <c r="T1707">
        <f t="shared" si="41"/>
        <v>2600</v>
      </c>
    </row>
    <row r="1708" spans="1:20" x14ac:dyDescent="0.25">
      <c r="A1708" s="1">
        <v>37926</v>
      </c>
      <c r="B1708">
        <v>15</v>
      </c>
      <c r="C1708" t="s">
        <v>20</v>
      </c>
      <c r="D1708">
        <v>14.6</v>
      </c>
      <c r="E1708" s="2" t="s">
        <v>20</v>
      </c>
      <c r="F1708">
        <v>4.5999999999999996</v>
      </c>
      <c r="G1708" t="s">
        <v>20</v>
      </c>
      <c r="H1708">
        <v>2710</v>
      </c>
      <c r="I1708" t="s">
        <v>20</v>
      </c>
      <c r="P1708">
        <f t="shared" si="40"/>
        <v>2710</v>
      </c>
      <c r="T1708">
        <f t="shared" si="41"/>
        <v>2710</v>
      </c>
    </row>
    <row r="1709" spans="1:20" x14ac:dyDescent="0.25">
      <c r="A1709" s="1">
        <v>37927</v>
      </c>
      <c r="B1709">
        <v>12</v>
      </c>
      <c r="C1709" t="s">
        <v>20</v>
      </c>
      <c r="D1709">
        <v>11.7</v>
      </c>
      <c r="E1709" s="2" t="s">
        <v>20</v>
      </c>
      <c r="F1709">
        <v>7.7</v>
      </c>
      <c r="G1709" t="s">
        <v>20</v>
      </c>
      <c r="H1709">
        <v>3120</v>
      </c>
      <c r="I1709" t="s">
        <v>20</v>
      </c>
      <c r="P1709">
        <f t="shared" si="40"/>
        <v>3120</v>
      </c>
      <c r="T1709">
        <f t="shared" si="41"/>
        <v>3120</v>
      </c>
    </row>
    <row r="1710" spans="1:20" x14ac:dyDescent="0.25">
      <c r="A1710" s="1">
        <v>37928</v>
      </c>
      <c r="B1710">
        <v>12</v>
      </c>
      <c r="C1710" t="s">
        <v>20</v>
      </c>
      <c r="D1710">
        <v>11.3</v>
      </c>
      <c r="E1710" s="2" t="s">
        <v>20</v>
      </c>
      <c r="F1710">
        <v>8</v>
      </c>
      <c r="G1710" t="s">
        <v>20</v>
      </c>
      <c r="H1710">
        <v>3160</v>
      </c>
      <c r="I1710" t="s">
        <v>20</v>
      </c>
      <c r="P1710">
        <f t="shared" si="40"/>
        <v>3160</v>
      </c>
      <c r="T1710">
        <f t="shared" si="41"/>
        <v>3160</v>
      </c>
    </row>
    <row r="1711" spans="1:20" x14ac:dyDescent="0.25">
      <c r="A1711" s="1">
        <v>37929</v>
      </c>
      <c r="B1711">
        <v>12</v>
      </c>
      <c r="C1711" t="s">
        <v>20</v>
      </c>
      <c r="D1711">
        <v>16.3</v>
      </c>
      <c r="E1711" s="2" t="s">
        <v>20</v>
      </c>
      <c r="F1711">
        <v>7.6</v>
      </c>
      <c r="G1711" t="s">
        <v>20</v>
      </c>
      <c r="H1711">
        <v>3200</v>
      </c>
      <c r="I1711" t="s">
        <v>20</v>
      </c>
      <c r="P1711">
        <f t="shared" si="40"/>
        <v>3200</v>
      </c>
      <c r="T1711">
        <f t="shared" si="41"/>
        <v>3200</v>
      </c>
    </row>
    <row r="1712" spans="1:20" x14ac:dyDescent="0.25">
      <c r="A1712" s="1">
        <v>37930</v>
      </c>
      <c r="B1712">
        <v>11</v>
      </c>
      <c r="C1712" t="s">
        <v>20</v>
      </c>
      <c r="D1712">
        <v>14.2</v>
      </c>
      <c r="E1712" s="2" t="s">
        <v>20</v>
      </c>
      <c r="F1712">
        <v>5.5</v>
      </c>
      <c r="G1712" t="s">
        <v>20</v>
      </c>
      <c r="H1712">
        <v>3240</v>
      </c>
      <c r="I1712" t="s">
        <v>20</v>
      </c>
      <c r="P1712">
        <f t="shared" ref="P1712:P1775" si="42">_xlfn.PERCENTILE.INC(G1712:N1712,0.01)</f>
        <v>3240</v>
      </c>
      <c r="T1712">
        <f t="shared" ref="T1712:T1775" si="43">_xlfn.PERCENTILE.INC(G1712:N1712,0.99)</f>
        <v>3240</v>
      </c>
    </row>
    <row r="1713" spans="1:20" x14ac:dyDescent="0.25">
      <c r="A1713" s="1">
        <v>37931</v>
      </c>
      <c r="B1713">
        <v>10</v>
      </c>
      <c r="C1713" t="s">
        <v>21</v>
      </c>
      <c r="D1713">
        <v>9.8000000000000007</v>
      </c>
      <c r="E1713" s="2" t="s">
        <v>20</v>
      </c>
      <c r="F1713">
        <v>5.8</v>
      </c>
      <c r="G1713" t="s">
        <v>20</v>
      </c>
      <c r="H1713">
        <v>3250</v>
      </c>
      <c r="I1713" t="s">
        <v>20</v>
      </c>
      <c r="P1713">
        <f t="shared" si="42"/>
        <v>3250</v>
      </c>
      <c r="T1713">
        <f t="shared" si="43"/>
        <v>3250</v>
      </c>
    </row>
    <row r="1714" spans="1:20" x14ac:dyDescent="0.25">
      <c r="A1714" s="1">
        <v>37932</v>
      </c>
      <c r="B1714">
        <v>10</v>
      </c>
      <c r="C1714" t="s">
        <v>21</v>
      </c>
      <c r="D1714">
        <v>14</v>
      </c>
      <c r="E1714" s="2" t="s">
        <v>20</v>
      </c>
      <c r="F1714">
        <v>5.8</v>
      </c>
      <c r="G1714" t="s">
        <v>20</v>
      </c>
      <c r="H1714">
        <v>3260</v>
      </c>
      <c r="I1714" t="s">
        <v>20</v>
      </c>
      <c r="P1714">
        <f t="shared" si="42"/>
        <v>3260</v>
      </c>
      <c r="T1714">
        <f t="shared" si="43"/>
        <v>3260</v>
      </c>
    </row>
    <row r="1715" spans="1:20" x14ac:dyDescent="0.25">
      <c r="A1715" s="1">
        <v>37933</v>
      </c>
      <c r="B1715">
        <v>10</v>
      </c>
      <c r="C1715" t="s">
        <v>21</v>
      </c>
      <c r="D1715">
        <v>14</v>
      </c>
      <c r="E1715" s="2" t="s">
        <v>20</v>
      </c>
      <c r="F1715">
        <v>5.9</v>
      </c>
      <c r="G1715" t="s">
        <v>20</v>
      </c>
      <c r="H1715">
        <v>3270</v>
      </c>
      <c r="I1715" t="s">
        <v>20</v>
      </c>
      <c r="P1715">
        <f t="shared" si="42"/>
        <v>3270</v>
      </c>
      <c r="T1715">
        <f t="shared" si="43"/>
        <v>3270</v>
      </c>
    </row>
    <row r="1716" spans="1:20" x14ac:dyDescent="0.25">
      <c r="A1716" s="1">
        <v>37934</v>
      </c>
      <c r="B1716">
        <v>10</v>
      </c>
      <c r="C1716" t="s">
        <v>21</v>
      </c>
      <c r="D1716">
        <v>14.1</v>
      </c>
      <c r="E1716" s="2" t="s">
        <v>20</v>
      </c>
      <c r="F1716">
        <v>5.4</v>
      </c>
      <c r="G1716" t="s">
        <v>20</v>
      </c>
      <c r="H1716">
        <v>3260</v>
      </c>
      <c r="I1716" t="s">
        <v>20</v>
      </c>
      <c r="P1716">
        <f t="shared" si="42"/>
        <v>3260</v>
      </c>
      <c r="T1716">
        <f t="shared" si="43"/>
        <v>3260</v>
      </c>
    </row>
    <row r="1717" spans="1:20" x14ac:dyDescent="0.25">
      <c r="A1717" s="1">
        <v>37935</v>
      </c>
      <c r="B1717">
        <v>10</v>
      </c>
      <c r="C1717" t="s">
        <v>20</v>
      </c>
      <c r="D1717">
        <v>16.100000000000001</v>
      </c>
      <c r="E1717" s="2" t="s">
        <v>20</v>
      </c>
      <c r="F1717">
        <v>6.2</v>
      </c>
      <c r="G1717" t="s">
        <v>20</v>
      </c>
      <c r="H1717">
        <v>3250</v>
      </c>
      <c r="I1717" t="s">
        <v>20</v>
      </c>
      <c r="P1717">
        <f t="shared" si="42"/>
        <v>3250</v>
      </c>
      <c r="T1717">
        <f t="shared" si="43"/>
        <v>3250</v>
      </c>
    </row>
    <row r="1718" spans="1:20" x14ac:dyDescent="0.25">
      <c r="A1718" s="1">
        <v>37936</v>
      </c>
      <c r="B1718">
        <v>11</v>
      </c>
      <c r="C1718" t="s">
        <v>20</v>
      </c>
      <c r="D1718">
        <v>14.9</v>
      </c>
      <c r="E1718" s="2" t="s">
        <v>20</v>
      </c>
      <c r="F1718">
        <v>7.3</v>
      </c>
      <c r="G1718" t="s">
        <v>20</v>
      </c>
      <c r="H1718">
        <v>3220</v>
      </c>
      <c r="I1718" t="s">
        <v>20</v>
      </c>
      <c r="P1718">
        <f t="shared" si="42"/>
        <v>3220</v>
      </c>
      <c r="T1718">
        <f t="shared" si="43"/>
        <v>3220</v>
      </c>
    </row>
    <row r="1719" spans="1:20" x14ac:dyDescent="0.25">
      <c r="A1719" s="1">
        <v>37937</v>
      </c>
      <c r="B1719">
        <v>11</v>
      </c>
      <c r="C1719" t="s">
        <v>20</v>
      </c>
      <c r="D1719">
        <v>11.7</v>
      </c>
      <c r="E1719" s="2" t="s">
        <v>20</v>
      </c>
      <c r="F1719">
        <v>5.0999999999999996</v>
      </c>
      <c r="G1719" t="s">
        <v>20</v>
      </c>
      <c r="H1719">
        <v>3200</v>
      </c>
      <c r="I1719" t="s">
        <v>20</v>
      </c>
      <c r="P1719">
        <f t="shared" si="42"/>
        <v>3200</v>
      </c>
      <c r="T1719">
        <f t="shared" si="43"/>
        <v>3200</v>
      </c>
    </row>
    <row r="1720" spans="1:20" x14ac:dyDescent="0.25">
      <c r="A1720" s="1">
        <v>37938</v>
      </c>
      <c r="B1720">
        <v>11</v>
      </c>
      <c r="C1720" t="s">
        <v>20</v>
      </c>
      <c r="D1720">
        <v>11.6</v>
      </c>
      <c r="E1720" s="2" t="s">
        <v>20</v>
      </c>
      <c r="F1720">
        <v>6.9</v>
      </c>
      <c r="G1720" t="s">
        <v>20</v>
      </c>
      <c r="H1720">
        <v>3250</v>
      </c>
      <c r="I1720" t="s">
        <v>20</v>
      </c>
      <c r="P1720">
        <f t="shared" si="42"/>
        <v>3250</v>
      </c>
      <c r="T1720">
        <f t="shared" si="43"/>
        <v>3250</v>
      </c>
    </row>
    <row r="1721" spans="1:20" x14ac:dyDescent="0.25">
      <c r="A1721" s="1">
        <v>37939</v>
      </c>
      <c r="B1721">
        <v>11</v>
      </c>
      <c r="C1721" t="s">
        <v>20</v>
      </c>
      <c r="D1721">
        <v>15.4</v>
      </c>
      <c r="E1721" s="2" t="s">
        <v>20</v>
      </c>
      <c r="F1721">
        <v>6.8</v>
      </c>
      <c r="G1721" t="s">
        <v>20</v>
      </c>
      <c r="H1721">
        <v>3270</v>
      </c>
      <c r="I1721" t="s">
        <v>20</v>
      </c>
      <c r="P1721">
        <f t="shared" si="42"/>
        <v>3270</v>
      </c>
      <c r="T1721">
        <f t="shared" si="43"/>
        <v>3270</v>
      </c>
    </row>
    <row r="1722" spans="1:20" x14ac:dyDescent="0.25">
      <c r="A1722" s="1">
        <v>37940</v>
      </c>
      <c r="B1722">
        <v>27</v>
      </c>
      <c r="C1722" t="s">
        <v>20</v>
      </c>
      <c r="D1722">
        <v>11.8</v>
      </c>
      <c r="E1722" s="2" t="s">
        <v>20</v>
      </c>
      <c r="F1722">
        <v>4.5</v>
      </c>
      <c r="G1722" t="s">
        <v>20</v>
      </c>
      <c r="H1722">
        <v>2390</v>
      </c>
      <c r="I1722" t="s">
        <v>20</v>
      </c>
      <c r="P1722">
        <f t="shared" si="42"/>
        <v>2390</v>
      </c>
      <c r="T1722">
        <f t="shared" si="43"/>
        <v>2390</v>
      </c>
    </row>
    <row r="1723" spans="1:20" x14ac:dyDescent="0.25">
      <c r="A1723" s="1">
        <v>37941</v>
      </c>
      <c r="B1723">
        <v>120</v>
      </c>
      <c r="C1723" t="s">
        <v>20</v>
      </c>
      <c r="D1723">
        <v>8.9</v>
      </c>
      <c r="E1723" s="2" t="s">
        <v>20</v>
      </c>
      <c r="F1723">
        <v>4.0999999999999996</v>
      </c>
      <c r="G1723" t="s">
        <v>20</v>
      </c>
      <c r="H1723">
        <v>1770</v>
      </c>
      <c r="I1723" t="s">
        <v>20</v>
      </c>
      <c r="P1723">
        <f t="shared" si="42"/>
        <v>1770</v>
      </c>
      <c r="T1723">
        <f t="shared" si="43"/>
        <v>1770</v>
      </c>
    </row>
    <row r="1724" spans="1:20" x14ac:dyDescent="0.25">
      <c r="A1724" s="1">
        <v>37942</v>
      </c>
      <c r="B1724">
        <v>145</v>
      </c>
      <c r="C1724" t="s">
        <v>20</v>
      </c>
      <c r="D1724">
        <v>8.4</v>
      </c>
      <c r="E1724" s="2" t="s">
        <v>20</v>
      </c>
      <c r="F1724">
        <v>5.4</v>
      </c>
      <c r="G1724" t="s">
        <v>20</v>
      </c>
      <c r="H1724">
        <v>1470</v>
      </c>
      <c r="I1724" t="s">
        <v>20</v>
      </c>
      <c r="P1724">
        <f t="shared" si="42"/>
        <v>1470</v>
      </c>
      <c r="T1724">
        <f t="shared" si="43"/>
        <v>1470</v>
      </c>
    </row>
    <row r="1725" spans="1:20" x14ac:dyDescent="0.25">
      <c r="A1725" s="1">
        <v>37943</v>
      </c>
      <c r="B1725">
        <v>135</v>
      </c>
      <c r="C1725" t="s">
        <v>20</v>
      </c>
      <c r="D1725">
        <v>8.6</v>
      </c>
      <c r="E1725" s="2" t="s">
        <v>20</v>
      </c>
      <c r="F1725">
        <v>3.7</v>
      </c>
      <c r="G1725" t="s">
        <v>20</v>
      </c>
      <c r="H1725">
        <v>1730</v>
      </c>
      <c r="I1725" t="s">
        <v>20</v>
      </c>
      <c r="P1725">
        <f t="shared" si="42"/>
        <v>1730</v>
      </c>
      <c r="T1725">
        <f t="shared" si="43"/>
        <v>1730</v>
      </c>
    </row>
    <row r="1726" spans="1:20" x14ac:dyDescent="0.25">
      <c r="A1726" s="1">
        <v>37944</v>
      </c>
      <c r="B1726">
        <v>115</v>
      </c>
      <c r="C1726" t="s">
        <v>20</v>
      </c>
      <c r="D1726">
        <v>9.3000000000000007</v>
      </c>
      <c r="E1726" s="2" t="s">
        <v>20</v>
      </c>
      <c r="F1726">
        <v>2.9</v>
      </c>
      <c r="G1726" t="s">
        <v>20</v>
      </c>
      <c r="H1726">
        <v>1920</v>
      </c>
      <c r="I1726" t="s">
        <v>20</v>
      </c>
      <c r="P1726">
        <f t="shared" si="42"/>
        <v>1920</v>
      </c>
      <c r="T1726">
        <f t="shared" si="43"/>
        <v>1920</v>
      </c>
    </row>
    <row r="1727" spans="1:20" x14ac:dyDescent="0.25">
      <c r="A1727" s="1">
        <v>37945</v>
      </c>
      <c r="B1727">
        <v>96</v>
      </c>
      <c r="C1727" t="s">
        <v>20</v>
      </c>
      <c r="D1727">
        <v>9.6</v>
      </c>
      <c r="E1727" s="2" t="s">
        <v>20</v>
      </c>
      <c r="F1727">
        <v>4.2</v>
      </c>
      <c r="G1727" t="s">
        <v>20</v>
      </c>
      <c r="H1727">
        <v>2010</v>
      </c>
      <c r="I1727" t="s">
        <v>20</v>
      </c>
      <c r="P1727">
        <f t="shared" si="42"/>
        <v>2010</v>
      </c>
      <c r="T1727">
        <f t="shared" si="43"/>
        <v>2010</v>
      </c>
    </row>
    <row r="1728" spans="1:20" x14ac:dyDescent="0.25">
      <c r="A1728" s="1">
        <v>37946</v>
      </c>
      <c r="B1728">
        <v>86</v>
      </c>
      <c r="C1728" t="s">
        <v>20</v>
      </c>
      <c r="D1728">
        <v>8.8000000000000007</v>
      </c>
      <c r="E1728" s="2" t="s">
        <v>20</v>
      </c>
      <c r="F1728">
        <v>4.8</v>
      </c>
      <c r="G1728" t="s">
        <v>20</v>
      </c>
      <c r="H1728">
        <v>2090</v>
      </c>
      <c r="I1728" t="s">
        <v>20</v>
      </c>
      <c r="P1728">
        <f t="shared" si="42"/>
        <v>2090</v>
      </c>
      <c r="T1728">
        <f t="shared" si="43"/>
        <v>2090</v>
      </c>
    </row>
    <row r="1729" spans="1:20" x14ac:dyDescent="0.25">
      <c r="A1729" s="1">
        <v>37947</v>
      </c>
      <c r="B1729">
        <v>82</v>
      </c>
      <c r="C1729" t="s">
        <v>20</v>
      </c>
      <c r="D1729">
        <v>4.8</v>
      </c>
      <c r="E1729" s="2" t="s">
        <v>20</v>
      </c>
      <c r="F1729">
        <v>0.3</v>
      </c>
      <c r="G1729" t="s">
        <v>20</v>
      </c>
      <c r="H1729">
        <v>2110</v>
      </c>
      <c r="I1729" t="s">
        <v>20</v>
      </c>
      <c r="P1729">
        <f t="shared" si="42"/>
        <v>2110</v>
      </c>
      <c r="T1729">
        <f t="shared" si="43"/>
        <v>2110</v>
      </c>
    </row>
    <row r="1730" spans="1:20" x14ac:dyDescent="0.25">
      <c r="A1730" s="1">
        <v>37948</v>
      </c>
      <c r="B1730">
        <v>70</v>
      </c>
      <c r="C1730" t="s">
        <v>20</v>
      </c>
      <c r="D1730">
        <v>3.5</v>
      </c>
      <c r="E1730" s="2" t="s">
        <v>20</v>
      </c>
      <c r="F1730">
        <v>0.1</v>
      </c>
      <c r="G1730" t="s">
        <v>20</v>
      </c>
      <c r="H1730">
        <v>2140</v>
      </c>
      <c r="I1730" t="s">
        <v>20</v>
      </c>
      <c r="P1730">
        <f t="shared" si="42"/>
        <v>2140</v>
      </c>
      <c r="T1730">
        <f t="shared" si="43"/>
        <v>2140</v>
      </c>
    </row>
    <row r="1731" spans="1:20" x14ac:dyDescent="0.25">
      <c r="A1731" s="1">
        <v>37949</v>
      </c>
      <c r="B1731">
        <v>54</v>
      </c>
      <c r="C1731" t="s">
        <v>20</v>
      </c>
      <c r="D1731">
        <v>4</v>
      </c>
      <c r="E1731" s="2" t="s">
        <v>20</v>
      </c>
      <c r="F1731">
        <v>0.1</v>
      </c>
      <c r="G1731" t="s">
        <v>20</v>
      </c>
      <c r="H1731">
        <v>2220</v>
      </c>
      <c r="I1731" t="s">
        <v>20</v>
      </c>
      <c r="P1731">
        <f t="shared" si="42"/>
        <v>2220</v>
      </c>
      <c r="T1731">
        <f t="shared" si="43"/>
        <v>2220</v>
      </c>
    </row>
    <row r="1732" spans="1:20" x14ac:dyDescent="0.25">
      <c r="A1732" s="1">
        <v>37950</v>
      </c>
      <c r="B1732">
        <v>76</v>
      </c>
      <c r="C1732" t="s">
        <v>20</v>
      </c>
      <c r="D1732">
        <v>4.8</v>
      </c>
      <c r="E1732" s="2" t="s">
        <v>20</v>
      </c>
      <c r="F1732">
        <v>0.1</v>
      </c>
      <c r="G1732" t="s">
        <v>20</v>
      </c>
      <c r="H1732">
        <v>2110</v>
      </c>
      <c r="I1732" t="s">
        <v>20</v>
      </c>
      <c r="P1732">
        <f t="shared" si="42"/>
        <v>2110</v>
      </c>
      <c r="T1732">
        <f t="shared" si="43"/>
        <v>2110</v>
      </c>
    </row>
    <row r="1733" spans="1:20" x14ac:dyDescent="0.25">
      <c r="A1733" s="1">
        <v>37951</v>
      </c>
      <c r="B1733">
        <v>102</v>
      </c>
      <c r="C1733" t="s">
        <v>20</v>
      </c>
      <c r="D1733">
        <v>3.4</v>
      </c>
      <c r="E1733" s="2" t="s">
        <v>20</v>
      </c>
      <c r="F1733">
        <v>0.1</v>
      </c>
      <c r="G1733" t="s">
        <v>20</v>
      </c>
      <c r="H1733">
        <v>1980</v>
      </c>
      <c r="I1733" t="s">
        <v>20</v>
      </c>
      <c r="P1733">
        <f t="shared" si="42"/>
        <v>1980</v>
      </c>
      <c r="T1733">
        <f t="shared" si="43"/>
        <v>1980</v>
      </c>
    </row>
    <row r="1734" spans="1:20" x14ac:dyDescent="0.25">
      <c r="A1734" s="1">
        <v>37952</v>
      </c>
      <c r="B1734">
        <v>120</v>
      </c>
      <c r="C1734" t="s">
        <v>20</v>
      </c>
      <c r="D1734">
        <v>5.5</v>
      </c>
      <c r="E1734" s="2" t="s">
        <v>20</v>
      </c>
      <c r="F1734">
        <v>0.9</v>
      </c>
      <c r="G1734" t="s">
        <v>20</v>
      </c>
      <c r="H1734">
        <v>1840</v>
      </c>
      <c r="I1734" t="s">
        <v>20</v>
      </c>
      <c r="P1734">
        <f t="shared" si="42"/>
        <v>1840</v>
      </c>
      <c r="T1734">
        <f t="shared" si="43"/>
        <v>1840</v>
      </c>
    </row>
    <row r="1735" spans="1:20" x14ac:dyDescent="0.25">
      <c r="A1735" s="1">
        <v>37953</v>
      </c>
      <c r="B1735">
        <v>108</v>
      </c>
      <c r="C1735" t="s">
        <v>20</v>
      </c>
      <c r="D1735">
        <v>3.2</v>
      </c>
      <c r="E1735" s="2" t="s">
        <v>20</v>
      </c>
      <c r="F1735">
        <v>0.1</v>
      </c>
      <c r="G1735" t="s">
        <v>20</v>
      </c>
      <c r="H1735">
        <v>1890</v>
      </c>
      <c r="I1735" t="s">
        <v>20</v>
      </c>
      <c r="P1735">
        <f t="shared" si="42"/>
        <v>1890</v>
      </c>
      <c r="T1735">
        <f t="shared" si="43"/>
        <v>1890</v>
      </c>
    </row>
    <row r="1736" spans="1:20" x14ac:dyDescent="0.25">
      <c r="A1736" s="1">
        <v>37954</v>
      </c>
      <c r="B1736">
        <v>95</v>
      </c>
      <c r="C1736" t="s">
        <v>20</v>
      </c>
      <c r="D1736">
        <v>6.2</v>
      </c>
      <c r="E1736" s="2" t="s">
        <v>20</v>
      </c>
      <c r="F1736">
        <v>0.1</v>
      </c>
      <c r="G1736" t="s">
        <v>20</v>
      </c>
      <c r="H1736">
        <v>2020</v>
      </c>
      <c r="I1736" t="s">
        <v>20</v>
      </c>
      <c r="P1736">
        <f t="shared" si="42"/>
        <v>2020</v>
      </c>
      <c r="T1736">
        <f t="shared" si="43"/>
        <v>2020</v>
      </c>
    </row>
    <row r="1737" spans="1:20" x14ac:dyDescent="0.25">
      <c r="A1737" s="1">
        <v>37955</v>
      </c>
      <c r="B1737">
        <v>92</v>
      </c>
      <c r="C1737" t="s">
        <v>20</v>
      </c>
      <c r="D1737">
        <v>8.6</v>
      </c>
      <c r="E1737" s="2" t="s">
        <v>20</v>
      </c>
      <c r="F1737">
        <v>2.7</v>
      </c>
      <c r="G1737" t="s">
        <v>20</v>
      </c>
      <c r="H1737">
        <v>2060</v>
      </c>
      <c r="I1737" t="s">
        <v>20</v>
      </c>
      <c r="P1737">
        <f t="shared" si="42"/>
        <v>2060</v>
      </c>
      <c r="T1737">
        <f t="shared" si="43"/>
        <v>2060</v>
      </c>
    </row>
    <row r="1738" spans="1:20" x14ac:dyDescent="0.25">
      <c r="A1738" s="1">
        <v>37956</v>
      </c>
      <c r="B1738">
        <v>90</v>
      </c>
      <c r="C1738" t="s">
        <v>20</v>
      </c>
      <c r="D1738">
        <v>6.8</v>
      </c>
      <c r="E1738" s="2" t="s">
        <v>20</v>
      </c>
      <c r="F1738">
        <v>3.6</v>
      </c>
      <c r="G1738" t="s">
        <v>20</v>
      </c>
      <c r="H1738">
        <v>2060</v>
      </c>
      <c r="I1738" t="s">
        <v>20</v>
      </c>
      <c r="P1738">
        <f t="shared" si="42"/>
        <v>2060</v>
      </c>
      <c r="T1738">
        <f t="shared" si="43"/>
        <v>2060</v>
      </c>
    </row>
    <row r="1739" spans="1:20" x14ac:dyDescent="0.25">
      <c r="A1739" s="1">
        <v>37957</v>
      </c>
      <c r="B1739">
        <v>86</v>
      </c>
      <c r="C1739" t="s">
        <v>20</v>
      </c>
      <c r="D1739">
        <v>6.7</v>
      </c>
      <c r="E1739" s="2" t="s">
        <v>20</v>
      </c>
      <c r="F1739">
        <v>3.1</v>
      </c>
      <c r="G1739" t="s">
        <v>20</v>
      </c>
      <c r="H1739">
        <v>2100</v>
      </c>
      <c r="I1739" t="s">
        <v>20</v>
      </c>
      <c r="P1739">
        <f t="shared" si="42"/>
        <v>2100</v>
      </c>
      <c r="T1739">
        <f t="shared" si="43"/>
        <v>2100</v>
      </c>
    </row>
    <row r="1740" spans="1:20" x14ac:dyDescent="0.25">
      <c r="A1740" s="1">
        <v>37958</v>
      </c>
      <c r="B1740">
        <v>82</v>
      </c>
      <c r="C1740" t="s">
        <v>20</v>
      </c>
      <c r="D1740">
        <v>7.8</v>
      </c>
      <c r="E1740" s="2" t="s">
        <v>20</v>
      </c>
      <c r="F1740">
        <v>2.6</v>
      </c>
      <c r="G1740" t="s">
        <v>20</v>
      </c>
      <c r="H1740">
        <v>2140</v>
      </c>
      <c r="I1740" t="s">
        <v>20</v>
      </c>
      <c r="P1740">
        <f t="shared" si="42"/>
        <v>2140</v>
      </c>
      <c r="T1740">
        <f t="shared" si="43"/>
        <v>2140</v>
      </c>
    </row>
    <row r="1741" spans="1:20" x14ac:dyDescent="0.25">
      <c r="A1741" s="1">
        <v>37959</v>
      </c>
      <c r="B1741">
        <v>79</v>
      </c>
      <c r="C1741" t="s">
        <v>20</v>
      </c>
      <c r="D1741">
        <v>6.9</v>
      </c>
      <c r="E1741" s="2" t="s">
        <v>20</v>
      </c>
      <c r="F1741">
        <v>1.9</v>
      </c>
      <c r="G1741" t="s">
        <v>20</v>
      </c>
      <c r="H1741">
        <v>2170</v>
      </c>
      <c r="I1741" t="s">
        <v>20</v>
      </c>
      <c r="P1741">
        <f t="shared" si="42"/>
        <v>2170</v>
      </c>
      <c r="T1741">
        <f t="shared" si="43"/>
        <v>2170</v>
      </c>
    </row>
    <row r="1742" spans="1:20" x14ac:dyDescent="0.25">
      <c r="A1742" s="1">
        <v>37960</v>
      </c>
      <c r="B1742">
        <v>77</v>
      </c>
      <c r="C1742" t="s">
        <v>20</v>
      </c>
      <c r="D1742">
        <v>6.3</v>
      </c>
      <c r="E1742" s="2" t="s">
        <v>20</v>
      </c>
      <c r="F1742">
        <v>2</v>
      </c>
      <c r="G1742" t="s">
        <v>20</v>
      </c>
      <c r="H1742">
        <v>2170</v>
      </c>
      <c r="I1742" t="s">
        <v>20</v>
      </c>
      <c r="P1742">
        <f t="shared" si="42"/>
        <v>2170</v>
      </c>
      <c r="T1742">
        <f t="shared" si="43"/>
        <v>2170</v>
      </c>
    </row>
    <row r="1743" spans="1:20" x14ac:dyDescent="0.25">
      <c r="A1743" s="1">
        <v>37961</v>
      </c>
      <c r="B1743">
        <v>75</v>
      </c>
      <c r="C1743" t="s">
        <v>20</v>
      </c>
      <c r="D1743">
        <v>4.5</v>
      </c>
      <c r="E1743" s="2" t="s">
        <v>20</v>
      </c>
      <c r="F1743">
        <v>1</v>
      </c>
      <c r="G1743" t="s">
        <v>20</v>
      </c>
      <c r="H1743">
        <v>2170</v>
      </c>
      <c r="I1743" t="s">
        <v>20</v>
      </c>
      <c r="P1743">
        <f t="shared" si="42"/>
        <v>2170</v>
      </c>
      <c r="T1743">
        <f t="shared" si="43"/>
        <v>2170</v>
      </c>
    </row>
    <row r="1744" spans="1:20" x14ac:dyDescent="0.25">
      <c r="A1744" s="1">
        <v>37962</v>
      </c>
      <c r="B1744">
        <v>76</v>
      </c>
      <c r="C1744" t="s">
        <v>20</v>
      </c>
      <c r="D1744">
        <v>6.8</v>
      </c>
      <c r="E1744" s="2" t="s">
        <v>20</v>
      </c>
      <c r="F1744">
        <v>1.5</v>
      </c>
      <c r="G1744" t="s">
        <v>20</v>
      </c>
      <c r="H1744">
        <v>2170</v>
      </c>
      <c r="I1744" t="s">
        <v>20</v>
      </c>
      <c r="P1744">
        <f t="shared" si="42"/>
        <v>2170</v>
      </c>
      <c r="T1744">
        <f t="shared" si="43"/>
        <v>2170</v>
      </c>
    </row>
    <row r="1745" spans="1:20" x14ac:dyDescent="0.25">
      <c r="A1745" s="1">
        <v>37963</v>
      </c>
      <c r="B1745">
        <v>78</v>
      </c>
      <c r="C1745" t="s">
        <v>20</v>
      </c>
      <c r="D1745">
        <v>8.1</v>
      </c>
      <c r="E1745" s="2" t="s">
        <v>20</v>
      </c>
      <c r="F1745">
        <v>2.6</v>
      </c>
      <c r="G1745" t="s">
        <v>20</v>
      </c>
      <c r="H1745">
        <v>2150</v>
      </c>
      <c r="I1745" t="s">
        <v>20</v>
      </c>
      <c r="P1745">
        <f t="shared" si="42"/>
        <v>2150</v>
      </c>
      <c r="T1745">
        <f t="shared" si="43"/>
        <v>2150</v>
      </c>
    </row>
    <row r="1746" spans="1:20" x14ac:dyDescent="0.25">
      <c r="A1746" s="1">
        <v>37964</v>
      </c>
      <c r="B1746">
        <v>76</v>
      </c>
      <c r="C1746" t="s">
        <v>20</v>
      </c>
      <c r="D1746">
        <v>6</v>
      </c>
      <c r="E1746" s="2" t="s">
        <v>20</v>
      </c>
      <c r="F1746">
        <v>1.8</v>
      </c>
      <c r="G1746" t="s">
        <v>20</v>
      </c>
      <c r="H1746">
        <v>2140</v>
      </c>
      <c r="I1746" t="s">
        <v>20</v>
      </c>
      <c r="P1746">
        <f t="shared" si="42"/>
        <v>2140</v>
      </c>
      <c r="T1746">
        <f t="shared" si="43"/>
        <v>2140</v>
      </c>
    </row>
    <row r="1747" spans="1:20" x14ac:dyDescent="0.25">
      <c r="A1747" s="1">
        <v>37965</v>
      </c>
      <c r="B1747">
        <v>74</v>
      </c>
      <c r="C1747" t="s">
        <v>20</v>
      </c>
      <c r="D1747">
        <v>4.5</v>
      </c>
      <c r="E1747" s="2" t="s">
        <v>20</v>
      </c>
      <c r="F1747">
        <v>0.1</v>
      </c>
      <c r="G1747" t="s">
        <v>20</v>
      </c>
      <c r="H1747">
        <v>2140</v>
      </c>
      <c r="I1747" t="s">
        <v>20</v>
      </c>
      <c r="P1747">
        <f t="shared" si="42"/>
        <v>2140</v>
      </c>
      <c r="T1747">
        <f t="shared" si="43"/>
        <v>2140</v>
      </c>
    </row>
    <row r="1748" spans="1:20" x14ac:dyDescent="0.25">
      <c r="A1748" s="1">
        <v>37966</v>
      </c>
      <c r="B1748">
        <v>71</v>
      </c>
      <c r="C1748" t="s">
        <v>20</v>
      </c>
      <c r="D1748">
        <v>3.8</v>
      </c>
      <c r="E1748" s="2" t="s">
        <v>20</v>
      </c>
      <c r="F1748">
        <v>0.6</v>
      </c>
      <c r="G1748" t="s">
        <v>20</v>
      </c>
      <c r="H1748">
        <v>2180</v>
      </c>
      <c r="I1748" t="s">
        <v>20</v>
      </c>
      <c r="P1748">
        <f t="shared" si="42"/>
        <v>2180</v>
      </c>
      <c r="T1748">
        <f t="shared" si="43"/>
        <v>2180</v>
      </c>
    </row>
    <row r="1749" spans="1:20" x14ac:dyDescent="0.25">
      <c r="A1749" s="1">
        <v>37967</v>
      </c>
      <c r="B1749">
        <v>72</v>
      </c>
      <c r="C1749" t="s">
        <v>20</v>
      </c>
      <c r="D1749">
        <v>1.5</v>
      </c>
      <c r="E1749" s="2" t="s">
        <v>20</v>
      </c>
      <c r="F1749">
        <v>0.1</v>
      </c>
      <c r="G1749" t="s">
        <v>20</v>
      </c>
      <c r="H1749">
        <v>2170</v>
      </c>
      <c r="I1749" t="s">
        <v>20</v>
      </c>
      <c r="P1749">
        <f t="shared" si="42"/>
        <v>2170</v>
      </c>
      <c r="T1749">
        <f t="shared" si="43"/>
        <v>2170</v>
      </c>
    </row>
    <row r="1750" spans="1:20" x14ac:dyDescent="0.25">
      <c r="A1750" s="1">
        <v>37968</v>
      </c>
      <c r="B1750">
        <v>60</v>
      </c>
      <c r="C1750" t="s">
        <v>20</v>
      </c>
      <c r="D1750">
        <v>3.7</v>
      </c>
      <c r="E1750" s="2" t="s">
        <v>20</v>
      </c>
      <c r="F1750">
        <v>0.1</v>
      </c>
      <c r="G1750" t="s">
        <v>20</v>
      </c>
      <c r="P1750" t="e">
        <f t="shared" si="42"/>
        <v>#NUM!</v>
      </c>
      <c r="T1750" t="e">
        <f t="shared" si="43"/>
        <v>#NUM!</v>
      </c>
    </row>
    <row r="1751" spans="1:20" x14ac:dyDescent="0.25">
      <c r="A1751" s="1">
        <v>37969</v>
      </c>
      <c r="B1751">
        <v>69</v>
      </c>
      <c r="C1751" t="s">
        <v>20</v>
      </c>
      <c r="D1751">
        <v>5.7</v>
      </c>
      <c r="E1751" s="2" t="s">
        <v>20</v>
      </c>
      <c r="F1751">
        <v>0.1</v>
      </c>
      <c r="G1751" t="s">
        <v>20</v>
      </c>
      <c r="H1751">
        <v>2170</v>
      </c>
      <c r="I1751" t="s">
        <v>20</v>
      </c>
      <c r="P1751">
        <f t="shared" si="42"/>
        <v>2170</v>
      </c>
      <c r="T1751">
        <f t="shared" si="43"/>
        <v>2170</v>
      </c>
    </row>
    <row r="1752" spans="1:20" x14ac:dyDescent="0.25">
      <c r="A1752" s="1">
        <v>37970</v>
      </c>
      <c r="B1752">
        <v>108</v>
      </c>
      <c r="C1752" t="s">
        <v>20</v>
      </c>
      <c r="D1752">
        <v>0.7</v>
      </c>
      <c r="E1752" s="2" t="s">
        <v>20</v>
      </c>
      <c r="F1752">
        <v>0.1</v>
      </c>
      <c r="G1752" t="s">
        <v>20</v>
      </c>
      <c r="H1752">
        <v>1910</v>
      </c>
      <c r="I1752" t="s">
        <v>20</v>
      </c>
      <c r="P1752">
        <f t="shared" si="42"/>
        <v>1910</v>
      </c>
      <c r="T1752">
        <f t="shared" si="43"/>
        <v>1910</v>
      </c>
    </row>
    <row r="1753" spans="1:20" x14ac:dyDescent="0.25">
      <c r="A1753" s="1">
        <v>37971</v>
      </c>
      <c r="B1753">
        <v>91</v>
      </c>
      <c r="C1753" t="s">
        <v>20</v>
      </c>
      <c r="D1753">
        <v>2</v>
      </c>
      <c r="E1753" s="2" t="s">
        <v>20</v>
      </c>
      <c r="F1753">
        <v>0.1</v>
      </c>
      <c r="G1753" t="s">
        <v>20</v>
      </c>
      <c r="H1753">
        <v>1950</v>
      </c>
      <c r="I1753" t="s">
        <v>20</v>
      </c>
      <c r="P1753">
        <f t="shared" si="42"/>
        <v>1950</v>
      </c>
      <c r="T1753">
        <f t="shared" si="43"/>
        <v>1950</v>
      </c>
    </row>
    <row r="1754" spans="1:20" x14ac:dyDescent="0.25">
      <c r="A1754" s="1">
        <v>37972</v>
      </c>
      <c r="B1754">
        <v>80</v>
      </c>
      <c r="C1754" t="s">
        <v>20</v>
      </c>
      <c r="D1754">
        <v>3.8</v>
      </c>
      <c r="E1754" s="2" t="s">
        <v>20</v>
      </c>
      <c r="F1754">
        <v>0.1</v>
      </c>
      <c r="G1754" t="s">
        <v>20</v>
      </c>
      <c r="H1754">
        <v>2070</v>
      </c>
      <c r="I1754" t="s">
        <v>20</v>
      </c>
      <c r="P1754">
        <f t="shared" si="42"/>
        <v>2070</v>
      </c>
      <c r="T1754">
        <f t="shared" si="43"/>
        <v>2070</v>
      </c>
    </row>
    <row r="1755" spans="1:20" x14ac:dyDescent="0.25">
      <c r="A1755" s="1">
        <v>37973</v>
      </c>
      <c r="B1755">
        <v>97</v>
      </c>
      <c r="C1755" t="s">
        <v>20</v>
      </c>
      <c r="D1755">
        <v>3</v>
      </c>
      <c r="E1755" s="2" t="s">
        <v>20</v>
      </c>
      <c r="F1755">
        <v>0.1</v>
      </c>
      <c r="G1755" t="s">
        <v>20</v>
      </c>
      <c r="H1755">
        <v>2000</v>
      </c>
      <c r="I1755" t="s">
        <v>20</v>
      </c>
      <c r="P1755">
        <f t="shared" si="42"/>
        <v>2000</v>
      </c>
      <c r="T1755">
        <f t="shared" si="43"/>
        <v>2000</v>
      </c>
    </row>
    <row r="1756" spans="1:20" x14ac:dyDescent="0.25">
      <c r="A1756" s="1">
        <v>37974</v>
      </c>
      <c r="B1756">
        <v>101</v>
      </c>
      <c r="C1756" t="s">
        <v>20</v>
      </c>
      <c r="D1756">
        <v>3</v>
      </c>
      <c r="E1756" s="2" t="s">
        <v>20</v>
      </c>
      <c r="F1756">
        <v>0.1</v>
      </c>
      <c r="G1756" t="s">
        <v>20</v>
      </c>
      <c r="H1756">
        <v>2030</v>
      </c>
      <c r="I1756" t="s">
        <v>20</v>
      </c>
      <c r="P1756">
        <f t="shared" si="42"/>
        <v>2030</v>
      </c>
      <c r="T1756">
        <f t="shared" si="43"/>
        <v>2030</v>
      </c>
    </row>
    <row r="1757" spans="1:20" x14ac:dyDescent="0.25">
      <c r="A1757" s="1">
        <v>37975</v>
      </c>
      <c r="B1757">
        <v>98</v>
      </c>
      <c r="C1757" t="s">
        <v>20</v>
      </c>
      <c r="D1757">
        <v>3.7</v>
      </c>
      <c r="E1757" s="2" t="s">
        <v>20</v>
      </c>
      <c r="F1757">
        <v>0.1</v>
      </c>
      <c r="G1757" t="s">
        <v>20</v>
      </c>
      <c r="H1757">
        <v>2100</v>
      </c>
      <c r="I1757" t="s">
        <v>20</v>
      </c>
      <c r="P1757">
        <f t="shared" si="42"/>
        <v>2100</v>
      </c>
      <c r="T1757">
        <f t="shared" si="43"/>
        <v>2100</v>
      </c>
    </row>
    <row r="1758" spans="1:20" x14ac:dyDescent="0.25">
      <c r="A1758" s="1">
        <v>37976</v>
      </c>
      <c r="B1758">
        <v>96</v>
      </c>
      <c r="C1758" t="s">
        <v>20</v>
      </c>
      <c r="D1758">
        <v>7</v>
      </c>
      <c r="E1758" s="2" t="s">
        <v>20</v>
      </c>
      <c r="F1758">
        <v>0.8</v>
      </c>
      <c r="G1758" t="s">
        <v>20</v>
      </c>
      <c r="H1758">
        <v>2140</v>
      </c>
      <c r="I1758" t="s">
        <v>20</v>
      </c>
      <c r="P1758">
        <f t="shared" si="42"/>
        <v>2140</v>
      </c>
      <c r="T1758">
        <f t="shared" si="43"/>
        <v>2140</v>
      </c>
    </row>
    <row r="1759" spans="1:20" x14ac:dyDescent="0.25">
      <c r="A1759" s="1">
        <v>37977</v>
      </c>
      <c r="B1759">
        <v>107</v>
      </c>
      <c r="C1759" t="s">
        <v>20</v>
      </c>
      <c r="D1759">
        <v>5.6</v>
      </c>
      <c r="E1759" s="2" t="s">
        <v>20</v>
      </c>
      <c r="F1759">
        <v>2.2999999999999998</v>
      </c>
      <c r="G1759" t="s">
        <v>20</v>
      </c>
      <c r="H1759">
        <v>2030</v>
      </c>
      <c r="I1759" t="s">
        <v>20</v>
      </c>
      <c r="P1759">
        <f t="shared" si="42"/>
        <v>2030</v>
      </c>
      <c r="T1759">
        <f t="shared" si="43"/>
        <v>2030</v>
      </c>
    </row>
    <row r="1760" spans="1:20" x14ac:dyDescent="0.25">
      <c r="A1760" s="1">
        <v>37978</v>
      </c>
      <c r="B1760">
        <v>107</v>
      </c>
      <c r="C1760" t="s">
        <v>20</v>
      </c>
      <c r="D1760">
        <v>4.7</v>
      </c>
      <c r="E1760" s="2" t="s">
        <v>20</v>
      </c>
      <c r="F1760">
        <v>0.1</v>
      </c>
      <c r="G1760" t="s">
        <v>20</v>
      </c>
      <c r="H1760">
        <v>1980</v>
      </c>
      <c r="I1760" t="s">
        <v>20</v>
      </c>
      <c r="P1760">
        <f t="shared" si="42"/>
        <v>1980</v>
      </c>
      <c r="T1760">
        <f t="shared" si="43"/>
        <v>1980</v>
      </c>
    </row>
    <row r="1761" spans="1:20" x14ac:dyDescent="0.25">
      <c r="A1761" s="1">
        <v>37979</v>
      </c>
      <c r="B1761">
        <v>93</v>
      </c>
      <c r="C1761" t="s">
        <v>20</v>
      </c>
      <c r="D1761">
        <v>4.0999999999999996</v>
      </c>
      <c r="E1761" s="2" t="s">
        <v>20</v>
      </c>
      <c r="F1761">
        <v>0.1</v>
      </c>
      <c r="G1761" t="s">
        <v>20</v>
      </c>
      <c r="H1761">
        <v>2110</v>
      </c>
      <c r="I1761" t="s">
        <v>20</v>
      </c>
      <c r="P1761">
        <f t="shared" si="42"/>
        <v>2110</v>
      </c>
      <c r="T1761">
        <f t="shared" si="43"/>
        <v>2110</v>
      </c>
    </row>
    <row r="1762" spans="1:20" x14ac:dyDescent="0.25">
      <c r="A1762" s="1">
        <v>37980</v>
      </c>
      <c r="B1762">
        <v>87</v>
      </c>
      <c r="C1762" t="s">
        <v>20</v>
      </c>
      <c r="D1762">
        <v>4.5</v>
      </c>
      <c r="E1762" s="2" t="s">
        <v>20</v>
      </c>
      <c r="F1762">
        <v>0.1</v>
      </c>
      <c r="G1762" t="s">
        <v>20</v>
      </c>
      <c r="H1762">
        <v>2200</v>
      </c>
      <c r="I1762" t="s">
        <v>20</v>
      </c>
      <c r="P1762">
        <f t="shared" si="42"/>
        <v>2200</v>
      </c>
      <c r="T1762">
        <f t="shared" si="43"/>
        <v>2200</v>
      </c>
    </row>
    <row r="1763" spans="1:20" x14ac:dyDescent="0.25">
      <c r="A1763" s="1">
        <v>37981</v>
      </c>
      <c r="B1763">
        <v>85</v>
      </c>
      <c r="C1763" t="s">
        <v>20</v>
      </c>
      <c r="D1763">
        <v>6</v>
      </c>
      <c r="E1763" s="2" t="s">
        <v>20</v>
      </c>
      <c r="F1763">
        <v>0.1</v>
      </c>
      <c r="G1763" t="s">
        <v>20</v>
      </c>
      <c r="H1763">
        <v>2220</v>
      </c>
      <c r="I1763" t="s">
        <v>20</v>
      </c>
      <c r="P1763">
        <f t="shared" si="42"/>
        <v>2220</v>
      </c>
      <c r="T1763">
        <f t="shared" si="43"/>
        <v>2220</v>
      </c>
    </row>
    <row r="1764" spans="1:20" x14ac:dyDescent="0.25">
      <c r="A1764" s="1">
        <v>37982</v>
      </c>
      <c r="B1764">
        <v>84</v>
      </c>
      <c r="C1764" t="s">
        <v>20</v>
      </c>
      <c r="D1764">
        <v>4.7</v>
      </c>
      <c r="E1764" s="2" t="s">
        <v>20</v>
      </c>
      <c r="F1764">
        <v>0.4</v>
      </c>
      <c r="G1764" t="s">
        <v>20</v>
      </c>
      <c r="H1764">
        <v>2220</v>
      </c>
      <c r="I1764" t="s">
        <v>20</v>
      </c>
      <c r="P1764">
        <f t="shared" si="42"/>
        <v>2220</v>
      </c>
      <c r="T1764">
        <f t="shared" si="43"/>
        <v>2220</v>
      </c>
    </row>
    <row r="1765" spans="1:20" x14ac:dyDescent="0.25">
      <c r="A1765" s="1">
        <v>37983</v>
      </c>
      <c r="B1765">
        <v>74</v>
      </c>
      <c r="C1765" t="s">
        <v>20</v>
      </c>
      <c r="D1765">
        <v>3.2</v>
      </c>
      <c r="E1765" s="2" t="s">
        <v>20</v>
      </c>
      <c r="F1765">
        <v>0.1</v>
      </c>
      <c r="G1765" t="s">
        <v>20</v>
      </c>
      <c r="H1765">
        <v>2270</v>
      </c>
      <c r="I1765" t="s">
        <v>20</v>
      </c>
      <c r="P1765">
        <f t="shared" si="42"/>
        <v>2270</v>
      </c>
      <c r="T1765">
        <f t="shared" si="43"/>
        <v>2270</v>
      </c>
    </row>
    <row r="1766" spans="1:20" x14ac:dyDescent="0.25">
      <c r="A1766" s="1">
        <v>37984</v>
      </c>
      <c r="B1766">
        <v>59</v>
      </c>
      <c r="C1766" t="s">
        <v>20</v>
      </c>
      <c r="D1766">
        <v>3.3</v>
      </c>
      <c r="E1766" s="2" t="s">
        <v>20</v>
      </c>
      <c r="F1766">
        <v>0.1</v>
      </c>
      <c r="G1766" t="s">
        <v>20</v>
      </c>
      <c r="H1766">
        <v>2370</v>
      </c>
      <c r="I1766" t="s">
        <v>20</v>
      </c>
      <c r="P1766">
        <f t="shared" si="42"/>
        <v>2370</v>
      </c>
      <c r="T1766">
        <f t="shared" si="43"/>
        <v>2370</v>
      </c>
    </row>
    <row r="1767" spans="1:20" x14ac:dyDescent="0.25">
      <c r="A1767" s="1">
        <v>37985</v>
      </c>
      <c r="B1767">
        <v>71</v>
      </c>
      <c r="C1767" t="s">
        <v>20</v>
      </c>
      <c r="D1767">
        <v>4.9000000000000004</v>
      </c>
      <c r="E1767" s="2" t="s">
        <v>20</v>
      </c>
      <c r="F1767">
        <v>0.1</v>
      </c>
      <c r="G1767" t="s">
        <v>20</v>
      </c>
      <c r="H1767">
        <v>2310</v>
      </c>
      <c r="I1767" t="s">
        <v>20</v>
      </c>
      <c r="P1767">
        <f t="shared" si="42"/>
        <v>2310</v>
      </c>
      <c r="T1767">
        <f t="shared" si="43"/>
        <v>2310</v>
      </c>
    </row>
    <row r="1768" spans="1:20" x14ac:dyDescent="0.25">
      <c r="A1768" s="1">
        <v>37986</v>
      </c>
      <c r="B1768">
        <v>83</v>
      </c>
      <c r="C1768" t="s">
        <v>20</v>
      </c>
      <c r="D1768">
        <v>3.7</v>
      </c>
      <c r="E1768" s="2" t="s">
        <v>20</v>
      </c>
      <c r="F1768">
        <v>0.2</v>
      </c>
      <c r="G1768" t="s">
        <v>20</v>
      </c>
      <c r="H1768">
        <v>2240</v>
      </c>
      <c r="I1768" t="s">
        <v>20</v>
      </c>
      <c r="P1768">
        <f t="shared" si="42"/>
        <v>2240</v>
      </c>
      <c r="T1768">
        <f t="shared" si="43"/>
        <v>2240</v>
      </c>
    </row>
    <row r="1769" spans="1:20" x14ac:dyDescent="0.25">
      <c r="A1769" s="1">
        <v>37987</v>
      </c>
      <c r="B1769">
        <v>98</v>
      </c>
      <c r="C1769" t="s">
        <v>20</v>
      </c>
      <c r="D1769">
        <v>4.5999999999999996</v>
      </c>
      <c r="E1769" s="2" t="s">
        <v>20</v>
      </c>
      <c r="F1769">
        <v>0.1</v>
      </c>
      <c r="G1769" t="s">
        <v>20</v>
      </c>
      <c r="H1769">
        <v>2120</v>
      </c>
      <c r="I1769" t="s">
        <v>20</v>
      </c>
      <c r="P1769">
        <f t="shared" si="42"/>
        <v>2120</v>
      </c>
      <c r="T1769">
        <f t="shared" si="43"/>
        <v>2120</v>
      </c>
    </row>
    <row r="1770" spans="1:20" x14ac:dyDescent="0.25">
      <c r="A1770" s="1">
        <v>37988</v>
      </c>
      <c r="B1770">
        <v>89</v>
      </c>
      <c r="C1770" t="s">
        <v>20</v>
      </c>
      <c r="D1770">
        <v>8.6</v>
      </c>
      <c r="E1770" s="2" t="s">
        <v>20</v>
      </c>
      <c r="F1770">
        <v>2.2000000000000002</v>
      </c>
      <c r="G1770" t="s">
        <v>20</v>
      </c>
      <c r="H1770">
        <v>2180</v>
      </c>
      <c r="I1770" t="s">
        <v>20</v>
      </c>
      <c r="P1770">
        <f t="shared" si="42"/>
        <v>2180</v>
      </c>
      <c r="T1770">
        <f t="shared" si="43"/>
        <v>2180</v>
      </c>
    </row>
    <row r="1771" spans="1:20" x14ac:dyDescent="0.25">
      <c r="A1771" s="1">
        <v>37989</v>
      </c>
      <c r="B1771">
        <v>83</v>
      </c>
      <c r="C1771" t="s">
        <v>20</v>
      </c>
      <c r="D1771">
        <v>6.6</v>
      </c>
      <c r="E1771" s="2" t="s">
        <v>20</v>
      </c>
      <c r="F1771">
        <v>2.8</v>
      </c>
      <c r="G1771" t="s">
        <v>20</v>
      </c>
      <c r="H1771">
        <v>2260</v>
      </c>
      <c r="I1771" t="s">
        <v>20</v>
      </c>
      <c r="P1771">
        <f t="shared" si="42"/>
        <v>2260</v>
      </c>
      <c r="T1771">
        <f t="shared" si="43"/>
        <v>2260</v>
      </c>
    </row>
    <row r="1772" spans="1:20" x14ac:dyDescent="0.25">
      <c r="A1772" s="1">
        <v>37990</v>
      </c>
      <c r="B1772">
        <v>78</v>
      </c>
      <c r="C1772" t="s">
        <v>20</v>
      </c>
      <c r="D1772">
        <v>5</v>
      </c>
      <c r="E1772" s="2" t="s">
        <v>20</v>
      </c>
      <c r="F1772">
        <v>1.1000000000000001</v>
      </c>
      <c r="G1772" t="s">
        <v>20</v>
      </c>
      <c r="H1772">
        <v>2300</v>
      </c>
      <c r="I1772" t="s">
        <v>20</v>
      </c>
      <c r="P1772">
        <f t="shared" si="42"/>
        <v>2300</v>
      </c>
      <c r="T1772">
        <f t="shared" si="43"/>
        <v>2300</v>
      </c>
    </row>
    <row r="1773" spans="1:20" x14ac:dyDescent="0.25">
      <c r="A1773" s="1">
        <v>37991</v>
      </c>
      <c r="B1773">
        <v>69</v>
      </c>
      <c r="C1773" t="s">
        <v>20</v>
      </c>
      <c r="D1773">
        <v>2.5</v>
      </c>
      <c r="E1773" s="2" t="s">
        <v>20</v>
      </c>
      <c r="F1773">
        <v>0.1</v>
      </c>
      <c r="G1773" t="s">
        <v>20</v>
      </c>
      <c r="H1773">
        <v>2330</v>
      </c>
      <c r="I1773" t="s">
        <v>20</v>
      </c>
      <c r="P1773">
        <f t="shared" si="42"/>
        <v>2330</v>
      </c>
      <c r="T1773">
        <f t="shared" si="43"/>
        <v>2330</v>
      </c>
    </row>
    <row r="1774" spans="1:20" x14ac:dyDescent="0.25">
      <c r="A1774" s="1">
        <v>37992</v>
      </c>
      <c r="B1774">
        <v>37</v>
      </c>
      <c r="C1774" t="s">
        <v>20</v>
      </c>
      <c r="D1774">
        <v>3</v>
      </c>
      <c r="E1774" s="2" t="s">
        <v>20</v>
      </c>
      <c r="F1774">
        <v>0</v>
      </c>
      <c r="G1774" t="s">
        <v>20</v>
      </c>
      <c r="P1774" t="e">
        <f t="shared" si="42"/>
        <v>#NUM!</v>
      </c>
      <c r="T1774" t="e">
        <f t="shared" si="43"/>
        <v>#NUM!</v>
      </c>
    </row>
    <row r="1775" spans="1:20" x14ac:dyDescent="0.25">
      <c r="A1775" s="1">
        <v>37993</v>
      </c>
      <c r="B1775">
        <v>45</v>
      </c>
      <c r="C1775" t="s">
        <v>20</v>
      </c>
      <c r="D1775">
        <v>3.9</v>
      </c>
      <c r="E1775" s="2" t="s">
        <v>20</v>
      </c>
      <c r="F1775">
        <v>0.1</v>
      </c>
      <c r="G1775" t="s">
        <v>20</v>
      </c>
      <c r="H1775">
        <v>2450</v>
      </c>
      <c r="I1775" t="s">
        <v>20</v>
      </c>
      <c r="P1775">
        <f t="shared" si="42"/>
        <v>2450</v>
      </c>
      <c r="T1775">
        <f t="shared" si="43"/>
        <v>2450</v>
      </c>
    </row>
    <row r="1776" spans="1:20" x14ac:dyDescent="0.25">
      <c r="A1776" s="1">
        <v>37994</v>
      </c>
      <c r="B1776">
        <v>62</v>
      </c>
      <c r="C1776" t="s">
        <v>20</v>
      </c>
      <c r="D1776">
        <v>4.5</v>
      </c>
      <c r="E1776" s="2" t="s">
        <v>20</v>
      </c>
      <c r="F1776">
        <v>0.1</v>
      </c>
      <c r="G1776" t="s">
        <v>20</v>
      </c>
      <c r="H1776">
        <v>2370</v>
      </c>
      <c r="I1776" t="s">
        <v>20</v>
      </c>
      <c r="P1776">
        <f t="shared" ref="P1776:P1839" si="44">_xlfn.PERCENTILE.INC(G1776:N1776,0.01)</f>
        <v>2370</v>
      </c>
      <c r="T1776">
        <f t="shared" ref="T1776:T1839" si="45">_xlfn.PERCENTILE.INC(G1776:N1776,0.99)</f>
        <v>2370</v>
      </c>
    </row>
    <row r="1777" spans="1:20" x14ac:dyDescent="0.25">
      <c r="A1777" s="1">
        <v>37995</v>
      </c>
      <c r="B1777">
        <v>74</v>
      </c>
      <c r="C1777" t="s">
        <v>20</v>
      </c>
      <c r="D1777">
        <v>4.4000000000000004</v>
      </c>
      <c r="E1777" s="2" t="s">
        <v>20</v>
      </c>
      <c r="F1777">
        <v>0.1</v>
      </c>
      <c r="G1777" t="s">
        <v>20</v>
      </c>
      <c r="H1777">
        <v>2260</v>
      </c>
      <c r="I1777" t="s">
        <v>20</v>
      </c>
      <c r="P1777">
        <f t="shared" si="44"/>
        <v>2260</v>
      </c>
      <c r="T1777">
        <f t="shared" si="45"/>
        <v>2260</v>
      </c>
    </row>
    <row r="1778" spans="1:20" x14ac:dyDescent="0.25">
      <c r="A1778" s="1">
        <v>37996</v>
      </c>
      <c r="B1778">
        <v>91</v>
      </c>
      <c r="C1778" t="s">
        <v>20</v>
      </c>
      <c r="D1778">
        <v>5</v>
      </c>
      <c r="E1778" s="2" t="s">
        <v>20</v>
      </c>
      <c r="F1778">
        <v>0.1</v>
      </c>
      <c r="G1778" t="s">
        <v>20</v>
      </c>
      <c r="H1778">
        <v>2120</v>
      </c>
      <c r="I1778" t="s">
        <v>20</v>
      </c>
      <c r="P1778">
        <f t="shared" si="44"/>
        <v>2120</v>
      </c>
      <c r="T1778">
        <f t="shared" si="45"/>
        <v>2120</v>
      </c>
    </row>
    <row r="1779" spans="1:20" x14ac:dyDescent="0.25">
      <c r="A1779" s="1">
        <v>37997</v>
      </c>
      <c r="B1779">
        <v>95</v>
      </c>
      <c r="C1779" t="s">
        <v>20</v>
      </c>
      <c r="D1779">
        <v>5.6</v>
      </c>
      <c r="E1779" s="2" t="s">
        <v>20</v>
      </c>
      <c r="F1779">
        <v>0.1</v>
      </c>
      <c r="G1779" t="s">
        <v>20</v>
      </c>
      <c r="H1779">
        <v>2040</v>
      </c>
      <c r="I1779" t="s">
        <v>20</v>
      </c>
      <c r="P1779">
        <f t="shared" si="44"/>
        <v>2040</v>
      </c>
      <c r="T1779">
        <f t="shared" si="45"/>
        <v>2040</v>
      </c>
    </row>
    <row r="1780" spans="1:20" x14ac:dyDescent="0.25">
      <c r="A1780" s="1">
        <v>37998</v>
      </c>
      <c r="B1780">
        <v>85</v>
      </c>
      <c r="C1780" t="s">
        <v>20</v>
      </c>
      <c r="D1780">
        <v>5.2</v>
      </c>
      <c r="E1780" s="2" t="s">
        <v>20</v>
      </c>
      <c r="F1780">
        <v>0.3</v>
      </c>
      <c r="G1780" t="s">
        <v>20</v>
      </c>
      <c r="H1780">
        <v>2120</v>
      </c>
      <c r="I1780" t="s">
        <v>20</v>
      </c>
      <c r="P1780">
        <f t="shared" si="44"/>
        <v>2120</v>
      </c>
      <c r="T1780">
        <f t="shared" si="45"/>
        <v>2120</v>
      </c>
    </row>
    <row r="1781" spans="1:20" x14ac:dyDescent="0.25">
      <c r="A1781" s="1">
        <v>37999</v>
      </c>
      <c r="B1781">
        <v>80</v>
      </c>
      <c r="C1781" t="s">
        <v>20</v>
      </c>
      <c r="D1781">
        <v>6.4</v>
      </c>
      <c r="E1781" s="2" t="s">
        <v>20</v>
      </c>
      <c r="F1781">
        <v>0.1</v>
      </c>
      <c r="G1781" t="s">
        <v>20</v>
      </c>
      <c r="H1781">
        <v>2160</v>
      </c>
      <c r="I1781" t="s">
        <v>20</v>
      </c>
      <c r="P1781">
        <f t="shared" si="44"/>
        <v>2160</v>
      </c>
      <c r="T1781">
        <f t="shared" si="45"/>
        <v>2160</v>
      </c>
    </row>
    <row r="1782" spans="1:20" x14ac:dyDescent="0.25">
      <c r="A1782" s="1">
        <v>38000</v>
      </c>
      <c r="B1782">
        <v>75</v>
      </c>
      <c r="C1782" t="s">
        <v>20</v>
      </c>
      <c r="D1782">
        <v>6.4</v>
      </c>
      <c r="E1782" s="2" t="s">
        <v>20</v>
      </c>
      <c r="F1782">
        <v>0.3</v>
      </c>
      <c r="G1782" t="s">
        <v>20</v>
      </c>
      <c r="H1782">
        <v>2190</v>
      </c>
      <c r="I1782" t="s">
        <v>20</v>
      </c>
      <c r="P1782">
        <f t="shared" si="44"/>
        <v>2190</v>
      </c>
      <c r="T1782">
        <f t="shared" si="45"/>
        <v>2190</v>
      </c>
    </row>
    <row r="1783" spans="1:20" x14ac:dyDescent="0.25">
      <c r="A1783" s="1">
        <v>38001</v>
      </c>
      <c r="B1783">
        <v>73</v>
      </c>
      <c r="C1783" t="s">
        <v>20</v>
      </c>
      <c r="D1783">
        <v>5.8</v>
      </c>
      <c r="E1783" s="2" t="s">
        <v>20</v>
      </c>
      <c r="F1783">
        <v>1.2</v>
      </c>
      <c r="G1783" t="s">
        <v>20</v>
      </c>
      <c r="H1783">
        <v>2220</v>
      </c>
      <c r="I1783" t="s">
        <v>20</v>
      </c>
      <c r="P1783">
        <f t="shared" si="44"/>
        <v>2220</v>
      </c>
      <c r="T1783">
        <f t="shared" si="45"/>
        <v>2220</v>
      </c>
    </row>
    <row r="1784" spans="1:20" x14ac:dyDescent="0.25">
      <c r="A1784" s="1">
        <v>38002</v>
      </c>
      <c r="B1784">
        <v>73</v>
      </c>
      <c r="C1784" t="s">
        <v>20</v>
      </c>
      <c r="D1784">
        <v>8</v>
      </c>
      <c r="E1784" s="2" t="s">
        <v>20</v>
      </c>
      <c r="F1784">
        <v>2.2999999999999998</v>
      </c>
      <c r="G1784" t="s">
        <v>20</v>
      </c>
      <c r="H1784">
        <v>2240</v>
      </c>
      <c r="I1784" t="s">
        <v>20</v>
      </c>
      <c r="P1784">
        <f t="shared" si="44"/>
        <v>2240</v>
      </c>
      <c r="T1784">
        <f t="shared" si="45"/>
        <v>2240</v>
      </c>
    </row>
    <row r="1785" spans="1:20" x14ac:dyDescent="0.25">
      <c r="A1785" s="1">
        <v>38003</v>
      </c>
      <c r="B1785">
        <v>72</v>
      </c>
      <c r="C1785" t="s">
        <v>20</v>
      </c>
      <c r="D1785">
        <v>7.5</v>
      </c>
      <c r="E1785" s="2" t="s">
        <v>20</v>
      </c>
      <c r="F1785">
        <v>4.0999999999999996</v>
      </c>
      <c r="G1785" t="s">
        <v>20</v>
      </c>
      <c r="H1785">
        <v>2250</v>
      </c>
      <c r="I1785" t="s">
        <v>20</v>
      </c>
      <c r="P1785">
        <f t="shared" si="44"/>
        <v>2250</v>
      </c>
      <c r="T1785">
        <f t="shared" si="45"/>
        <v>2250</v>
      </c>
    </row>
    <row r="1786" spans="1:20" x14ac:dyDescent="0.25">
      <c r="A1786" s="1">
        <v>38004</v>
      </c>
      <c r="B1786">
        <v>69</v>
      </c>
      <c r="C1786" t="s">
        <v>20</v>
      </c>
      <c r="D1786">
        <v>4.5</v>
      </c>
      <c r="E1786" s="2" t="s">
        <v>20</v>
      </c>
      <c r="F1786">
        <v>2.4</v>
      </c>
      <c r="G1786" t="s">
        <v>20</v>
      </c>
      <c r="H1786">
        <v>2240</v>
      </c>
      <c r="I1786" t="s">
        <v>20</v>
      </c>
      <c r="P1786">
        <f t="shared" si="44"/>
        <v>2240</v>
      </c>
      <c r="T1786">
        <f t="shared" si="45"/>
        <v>2240</v>
      </c>
    </row>
    <row r="1787" spans="1:20" x14ac:dyDescent="0.25">
      <c r="A1787" s="1">
        <v>38005</v>
      </c>
      <c r="B1787">
        <v>68</v>
      </c>
      <c r="C1787" t="s">
        <v>20</v>
      </c>
      <c r="D1787">
        <v>4.5</v>
      </c>
      <c r="E1787" s="2" t="s">
        <v>20</v>
      </c>
      <c r="F1787">
        <v>2.2000000000000002</v>
      </c>
      <c r="G1787" t="s">
        <v>20</v>
      </c>
      <c r="H1787">
        <v>2240</v>
      </c>
      <c r="I1787" t="s">
        <v>20</v>
      </c>
      <c r="P1787">
        <f t="shared" si="44"/>
        <v>2240</v>
      </c>
      <c r="T1787">
        <f t="shared" si="45"/>
        <v>2240</v>
      </c>
    </row>
    <row r="1788" spans="1:20" x14ac:dyDescent="0.25">
      <c r="A1788" s="1">
        <v>38006</v>
      </c>
      <c r="B1788">
        <v>69</v>
      </c>
      <c r="C1788" t="s">
        <v>20</v>
      </c>
      <c r="D1788">
        <v>5.9</v>
      </c>
      <c r="E1788" s="2" t="s">
        <v>20</v>
      </c>
      <c r="F1788">
        <v>2.2000000000000002</v>
      </c>
      <c r="G1788" t="s">
        <v>20</v>
      </c>
      <c r="H1788">
        <v>2240</v>
      </c>
      <c r="I1788" t="s">
        <v>20</v>
      </c>
      <c r="P1788">
        <f t="shared" si="44"/>
        <v>2240</v>
      </c>
      <c r="T1788">
        <f t="shared" si="45"/>
        <v>2240</v>
      </c>
    </row>
    <row r="1789" spans="1:20" x14ac:dyDescent="0.25">
      <c r="A1789" s="1">
        <v>38007</v>
      </c>
      <c r="B1789">
        <v>73</v>
      </c>
      <c r="C1789" t="s">
        <v>20</v>
      </c>
      <c r="E1789" s="2"/>
      <c r="H1789">
        <v>2240</v>
      </c>
      <c r="I1789" t="s">
        <v>20</v>
      </c>
      <c r="P1789">
        <f t="shared" si="44"/>
        <v>2240</v>
      </c>
      <c r="T1789">
        <f t="shared" si="45"/>
        <v>2240</v>
      </c>
    </row>
    <row r="1790" spans="1:20" x14ac:dyDescent="0.25">
      <c r="A1790" s="1">
        <v>38008</v>
      </c>
      <c r="B1790">
        <v>73</v>
      </c>
      <c r="C1790" t="s">
        <v>20</v>
      </c>
      <c r="D1790">
        <v>6.9</v>
      </c>
      <c r="E1790" s="2" t="s">
        <v>20</v>
      </c>
      <c r="F1790">
        <v>0.9</v>
      </c>
      <c r="G1790" t="s">
        <v>20</v>
      </c>
      <c r="H1790">
        <v>2250</v>
      </c>
      <c r="I1790" t="s">
        <v>20</v>
      </c>
      <c r="P1790">
        <f t="shared" si="44"/>
        <v>2250</v>
      </c>
      <c r="T1790">
        <f t="shared" si="45"/>
        <v>2250</v>
      </c>
    </row>
    <row r="1791" spans="1:20" x14ac:dyDescent="0.25">
      <c r="A1791" s="1">
        <v>38009</v>
      </c>
      <c r="B1791">
        <v>71</v>
      </c>
      <c r="C1791" t="s">
        <v>20</v>
      </c>
      <c r="D1791">
        <v>7.6</v>
      </c>
      <c r="E1791" s="2" t="s">
        <v>20</v>
      </c>
      <c r="F1791">
        <v>0.2</v>
      </c>
      <c r="G1791" t="s">
        <v>20</v>
      </c>
      <c r="H1791">
        <v>2260</v>
      </c>
      <c r="I1791" t="s">
        <v>20</v>
      </c>
      <c r="P1791">
        <f t="shared" si="44"/>
        <v>2260</v>
      </c>
      <c r="T1791">
        <f t="shared" si="45"/>
        <v>2260</v>
      </c>
    </row>
    <row r="1792" spans="1:20" x14ac:dyDescent="0.25">
      <c r="A1792" s="1">
        <v>38010</v>
      </c>
      <c r="B1792">
        <v>69</v>
      </c>
      <c r="C1792" t="s">
        <v>20</v>
      </c>
      <c r="D1792">
        <v>6.9</v>
      </c>
      <c r="E1792" s="2" t="s">
        <v>20</v>
      </c>
      <c r="F1792">
        <v>1.1000000000000001</v>
      </c>
      <c r="G1792" t="s">
        <v>20</v>
      </c>
      <c r="H1792">
        <v>2240</v>
      </c>
      <c r="I1792" t="s">
        <v>20</v>
      </c>
      <c r="P1792">
        <f t="shared" si="44"/>
        <v>2240</v>
      </c>
      <c r="T1792">
        <f t="shared" si="45"/>
        <v>2240</v>
      </c>
    </row>
    <row r="1793" spans="1:20" x14ac:dyDescent="0.25">
      <c r="A1793" s="1">
        <v>38011</v>
      </c>
      <c r="B1793">
        <v>71</v>
      </c>
      <c r="C1793" t="s">
        <v>20</v>
      </c>
      <c r="D1793">
        <v>6.6</v>
      </c>
      <c r="E1793" s="2" t="s">
        <v>20</v>
      </c>
      <c r="F1793">
        <v>2.1</v>
      </c>
      <c r="G1793" t="s">
        <v>20</v>
      </c>
      <c r="H1793">
        <v>2200</v>
      </c>
      <c r="I1793" t="s">
        <v>20</v>
      </c>
      <c r="P1793">
        <f t="shared" si="44"/>
        <v>2200</v>
      </c>
      <c r="T1793">
        <f t="shared" si="45"/>
        <v>2200</v>
      </c>
    </row>
    <row r="1794" spans="1:20" x14ac:dyDescent="0.25">
      <c r="A1794" s="1">
        <v>38012</v>
      </c>
      <c r="B1794">
        <v>71</v>
      </c>
      <c r="C1794" t="s">
        <v>20</v>
      </c>
      <c r="D1794">
        <v>4.7</v>
      </c>
      <c r="E1794" s="2" t="s">
        <v>20</v>
      </c>
      <c r="F1794">
        <v>0.1</v>
      </c>
      <c r="G1794" t="s">
        <v>20</v>
      </c>
      <c r="H1794">
        <v>2120</v>
      </c>
      <c r="I1794" t="s">
        <v>20</v>
      </c>
      <c r="P1794">
        <f t="shared" si="44"/>
        <v>2120</v>
      </c>
      <c r="T1794">
        <f t="shared" si="45"/>
        <v>2120</v>
      </c>
    </row>
    <row r="1795" spans="1:20" x14ac:dyDescent="0.25">
      <c r="A1795" s="1">
        <v>38013</v>
      </c>
      <c r="B1795">
        <v>44</v>
      </c>
      <c r="C1795" t="s">
        <v>20</v>
      </c>
      <c r="D1795">
        <v>5.2</v>
      </c>
      <c r="E1795" s="2" t="s">
        <v>20</v>
      </c>
      <c r="F1795">
        <v>0.1</v>
      </c>
      <c r="G1795" t="s">
        <v>20</v>
      </c>
      <c r="H1795">
        <v>2280</v>
      </c>
      <c r="I1795" t="s">
        <v>20</v>
      </c>
      <c r="P1795">
        <f t="shared" si="44"/>
        <v>2280</v>
      </c>
      <c r="T1795">
        <f t="shared" si="45"/>
        <v>2280</v>
      </c>
    </row>
    <row r="1796" spans="1:20" x14ac:dyDescent="0.25">
      <c r="A1796" s="1">
        <v>38014</v>
      </c>
      <c r="B1796">
        <v>49</v>
      </c>
      <c r="C1796" t="s">
        <v>20</v>
      </c>
      <c r="D1796">
        <v>5.3</v>
      </c>
      <c r="E1796" s="2" t="s">
        <v>20</v>
      </c>
      <c r="F1796">
        <v>0.1</v>
      </c>
      <c r="G1796" t="s">
        <v>20</v>
      </c>
      <c r="H1796">
        <v>2280</v>
      </c>
      <c r="I1796" t="s">
        <v>20</v>
      </c>
      <c r="P1796">
        <f t="shared" si="44"/>
        <v>2280</v>
      </c>
      <c r="T1796">
        <f t="shared" si="45"/>
        <v>2280</v>
      </c>
    </row>
    <row r="1797" spans="1:20" x14ac:dyDescent="0.25">
      <c r="A1797" s="1">
        <v>38015</v>
      </c>
      <c r="B1797">
        <v>62</v>
      </c>
      <c r="C1797" t="s">
        <v>20</v>
      </c>
      <c r="D1797">
        <v>5.6</v>
      </c>
      <c r="E1797" s="2" t="s">
        <v>20</v>
      </c>
      <c r="F1797">
        <v>0.1</v>
      </c>
      <c r="G1797" t="s">
        <v>20</v>
      </c>
      <c r="H1797">
        <v>2320</v>
      </c>
      <c r="I1797" t="s">
        <v>20</v>
      </c>
      <c r="P1797">
        <f t="shared" si="44"/>
        <v>2320</v>
      </c>
      <c r="T1797">
        <f t="shared" si="45"/>
        <v>2320</v>
      </c>
    </row>
    <row r="1798" spans="1:20" x14ac:dyDescent="0.25">
      <c r="A1798" s="1">
        <v>38016</v>
      </c>
      <c r="B1798">
        <v>87</v>
      </c>
      <c r="C1798" t="s">
        <v>20</v>
      </c>
      <c r="D1798">
        <v>7.1</v>
      </c>
      <c r="E1798" s="2" t="s">
        <v>20</v>
      </c>
      <c r="F1798">
        <v>0.2</v>
      </c>
      <c r="G1798" t="s">
        <v>20</v>
      </c>
      <c r="H1798">
        <v>2160</v>
      </c>
      <c r="I1798" t="s">
        <v>20</v>
      </c>
      <c r="P1798">
        <f t="shared" si="44"/>
        <v>2160</v>
      </c>
      <c r="T1798">
        <f t="shared" si="45"/>
        <v>2160</v>
      </c>
    </row>
    <row r="1799" spans="1:20" x14ac:dyDescent="0.25">
      <c r="A1799" s="1">
        <v>38017</v>
      </c>
      <c r="B1799">
        <v>84</v>
      </c>
      <c r="C1799" t="s">
        <v>20</v>
      </c>
      <c r="D1799">
        <v>5</v>
      </c>
      <c r="E1799" s="2" t="s">
        <v>20</v>
      </c>
      <c r="F1799">
        <v>1.7</v>
      </c>
      <c r="G1799" t="s">
        <v>20</v>
      </c>
      <c r="H1799">
        <v>2160</v>
      </c>
      <c r="I1799" t="s">
        <v>20</v>
      </c>
      <c r="P1799">
        <f t="shared" si="44"/>
        <v>2160</v>
      </c>
      <c r="T1799">
        <f t="shared" si="45"/>
        <v>2160</v>
      </c>
    </row>
    <row r="1800" spans="1:20" x14ac:dyDescent="0.25">
      <c r="A1800" s="1">
        <v>38018</v>
      </c>
      <c r="B1800">
        <v>80</v>
      </c>
      <c r="C1800" t="s">
        <v>20</v>
      </c>
      <c r="D1800">
        <v>6.4</v>
      </c>
      <c r="E1800" s="2" t="s">
        <v>20</v>
      </c>
      <c r="F1800">
        <v>2.2999999999999998</v>
      </c>
      <c r="G1800" t="s">
        <v>20</v>
      </c>
      <c r="H1800">
        <v>2170</v>
      </c>
      <c r="I1800" t="s">
        <v>20</v>
      </c>
      <c r="P1800">
        <f t="shared" si="44"/>
        <v>2170</v>
      </c>
      <c r="T1800">
        <f t="shared" si="45"/>
        <v>2170</v>
      </c>
    </row>
    <row r="1801" spans="1:20" x14ac:dyDescent="0.25">
      <c r="A1801" s="1">
        <v>38019</v>
      </c>
      <c r="B1801">
        <v>74</v>
      </c>
      <c r="C1801" t="s">
        <v>20</v>
      </c>
      <c r="D1801">
        <v>6.7</v>
      </c>
      <c r="E1801" s="2" t="s">
        <v>20</v>
      </c>
      <c r="F1801">
        <v>0.1</v>
      </c>
      <c r="G1801" t="s">
        <v>20</v>
      </c>
      <c r="H1801">
        <v>2200</v>
      </c>
      <c r="I1801" t="s">
        <v>20</v>
      </c>
      <c r="P1801">
        <f t="shared" si="44"/>
        <v>2200</v>
      </c>
      <c r="T1801">
        <f t="shared" si="45"/>
        <v>2200</v>
      </c>
    </row>
    <row r="1802" spans="1:20" x14ac:dyDescent="0.25">
      <c r="A1802" s="1">
        <v>38020</v>
      </c>
      <c r="B1802">
        <v>68</v>
      </c>
      <c r="C1802" t="s">
        <v>20</v>
      </c>
      <c r="D1802">
        <v>5</v>
      </c>
      <c r="E1802" s="2" t="s">
        <v>20</v>
      </c>
      <c r="F1802">
        <v>1.2</v>
      </c>
      <c r="G1802" t="s">
        <v>20</v>
      </c>
      <c r="H1802">
        <v>2240</v>
      </c>
      <c r="I1802" t="s">
        <v>20</v>
      </c>
      <c r="P1802">
        <f t="shared" si="44"/>
        <v>2240</v>
      </c>
      <c r="T1802">
        <f t="shared" si="45"/>
        <v>2240</v>
      </c>
    </row>
    <row r="1803" spans="1:20" x14ac:dyDescent="0.25">
      <c r="A1803" s="1">
        <v>38021</v>
      </c>
      <c r="B1803">
        <v>67</v>
      </c>
      <c r="C1803" t="s">
        <v>20</v>
      </c>
      <c r="D1803">
        <v>8.5</v>
      </c>
      <c r="E1803" s="2" t="s">
        <v>20</v>
      </c>
      <c r="F1803">
        <v>1.1000000000000001</v>
      </c>
      <c r="G1803" t="s">
        <v>20</v>
      </c>
      <c r="H1803">
        <v>2250</v>
      </c>
      <c r="I1803" t="s">
        <v>20</v>
      </c>
      <c r="P1803">
        <f t="shared" si="44"/>
        <v>2250</v>
      </c>
      <c r="T1803">
        <f t="shared" si="45"/>
        <v>2250</v>
      </c>
    </row>
    <row r="1804" spans="1:20" x14ac:dyDescent="0.25">
      <c r="A1804" s="1">
        <v>38022</v>
      </c>
      <c r="B1804">
        <v>69</v>
      </c>
      <c r="C1804" t="s">
        <v>20</v>
      </c>
      <c r="D1804">
        <v>6.3</v>
      </c>
      <c r="E1804" s="2" t="s">
        <v>20</v>
      </c>
      <c r="F1804">
        <v>2.6</v>
      </c>
      <c r="G1804" t="s">
        <v>20</v>
      </c>
      <c r="H1804">
        <v>2240</v>
      </c>
      <c r="I1804" t="s">
        <v>20</v>
      </c>
      <c r="P1804">
        <f t="shared" si="44"/>
        <v>2240</v>
      </c>
      <c r="T1804">
        <f t="shared" si="45"/>
        <v>2240</v>
      </c>
    </row>
    <row r="1805" spans="1:20" x14ac:dyDescent="0.25">
      <c r="A1805" s="1">
        <v>38023</v>
      </c>
      <c r="B1805">
        <v>67</v>
      </c>
      <c r="C1805" t="s">
        <v>20</v>
      </c>
      <c r="D1805">
        <v>7.2</v>
      </c>
      <c r="E1805" s="2" t="s">
        <v>20</v>
      </c>
      <c r="F1805">
        <v>0.1</v>
      </c>
      <c r="G1805" t="s">
        <v>20</v>
      </c>
      <c r="H1805">
        <v>2230</v>
      </c>
      <c r="I1805" t="s">
        <v>20</v>
      </c>
      <c r="P1805">
        <f t="shared" si="44"/>
        <v>2230</v>
      </c>
      <c r="T1805">
        <f t="shared" si="45"/>
        <v>2230</v>
      </c>
    </row>
    <row r="1806" spans="1:20" x14ac:dyDescent="0.25">
      <c r="A1806" s="1">
        <v>38024</v>
      </c>
      <c r="B1806">
        <v>63</v>
      </c>
      <c r="C1806" t="s">
        <v>20</v>
      </c>
      <c r="D1806">
        <v>7.1</v>
      </c>
      <c r="E1806" s="2" t="s">
        <v>20</v>
      </c>
      <c r="F1806">
        <v>0</v>
      </c>
      <c r="G1806" t="s">
        <v>20</v>
      </c>
      <c r="H1806">
        <v>2240</v>
      </c>
      <c r="I1806" t="s">
        <v>20</v>
      </c>
      <c r="P1806">
        <f t="shared" si="44"/>
        <v>2240</v>
      </c>
      <c r="T1806">
        <f t="shared" si="45"/>
        <v>2240</v>
      </c>
    </row>
    <row r="1807" spans="1:20" x14ac:dyDescent="0.25">
      <c r="A1807" s="1">
        <v>38025</v>
      </c>
      <c r="B1807">
        <v>66</v>
      </c>
      <c r="C1807" t="s">
        <v>20</v>
      </c>
      <c r="D1807">
        <v>8.4</v>
      </c>
      <c r="E1807" s="2" t="s">
        <v>20</v>
      </c>
      <c r="F1807">
        <v>1</v>
      </c>
      <c r="G1807" t="s">
        <v>20</v>
      </c>
      <c r="H1807">
        <v>2230</v>
      </c>
      <c r="I1807" t="s">
        <v>20</v>
      </c>
      <c r="P1807">
        <f t="shared" si="44"/>
        <v>2230</v>
      </c>
      <c r="T1807">
        <f t="shared" si="45"/>
        <v>2230</v>
      </c>
    </row>
    <row r="1808" spans="1:20" x14ac:dyDescent="0.25">
      <c r="A1808" s="1">
        <v>38026</v>
      </c>
      <c r="B1808">
        <v>66</v>
      </c>
      <c r="C1808" t="s">
        <v>20</v>
      </c>
      <c r="D1808">
        <v>7.9</v>
      </c>
      <c r="E1808" s="2" t="s">
        <v>20</v>
      </c>
      <c r="F1808">
        <v>0.5</v>
      </c>
      <c r="G1808" t="s">
        <v>20</v>
      </c>
      <c r="H1808">
        <v>2210</v>
      </c>
      <c r="I1808" t="s">
        <v>20</v>
      </c>
      <c r="P1808">
        <f t="shared" si="44"/>
        <v>2210</v>
      </c>
      <c r="T1808">
        <f t="shared" si="45"/>
        <v>2210</v>
      </c>
    </row>
    <row r="1809" spans="1:20" x14ac:dyDescent="0.25">
      <c r="A1809" s="1">
        <v>38027</v>
      </c>
      <c r="B1809">
        <v>61</v>
      </c>
      <c r="C1809" t="s">
        <v>20</v>
      </c>
      <c r="D1809">
        <v>8.6999999999999993</v>
      </c>
      <c r="E1809" s="2" t="s">
        <v>20</v>
      </c>
      <c r="F1809">
        <v>1.2</v>
      </c>
      <c r="G1809" t="s">
        <v>20</v>
      </c>
      <c r="H1809">
        <v>2230</v>
      </c>
      <c r="I1809" t="s">
        <v>20</v>
      </c>
      <c r="P1809">
        <f t="shared" si="44"/>
        <v>2230</v>
      </c>
      <c r="T1809">
        <f t="shared" si="45"/>
        <v>2230</v>
      </c>
    </row>
    <row r="1810" spans="1:20" x14ac:dyDescent="0.25">
      <c r="A1810" s="1">
        <v>38028</v>
      </c>
      <c r="B1810">
        <v>62</v>
      </c>
      <c r="C1810" t="s">
        <v>20</v>
      </c>
      <c r="D1810">
        <v>3.5</v>
      </c>
      <c r="E1810" s="2" t="s">
        <v>20</v>
      </c>
      <c r="F1810">
        <v>0.1</v>
      </c>
      <c r="G1810" t="s">
        <v>20</v>
      </c>
      <c r="H1810">
        <v>2250</v>
      </c>
      <c r="I1810" t="s">
        <v>20</v>
      </c>
      <c r="P1810">
        <f t="shared" si="44"/>
        <v>2250</v>
      </c>
      <c r="T1810">
        <f t="shared" si="45"/>
        <v>2250</v>
      </c>
    </row>
    <row r="1811" spans="1:20" x14ac:dyDescent="0.25">
      <c r="A1811" s="1">
        <v>38029</v>
      </c>
      <c r="B1811">
        <v>52</v>
      </c>
      <c r="C1811" t="s">
        <v>20</v>
      </c>
      <c r="D1811">
        <v>5.6</v>
      </c>
      <c r="E1811" s="2" t="s">
        <v>20</v>
      </c>
      <c r="F1811">
        <v>0.1</v>
      </c>
      <c r="G1811" t="s">
        <v>20</v>
      </c>
      <c r="H1811">
        <v>2370</v>
      </c>
      <c r="I1811" t="s">
        <v>20</v>
      </c>
      <c r="P1811">
        <f t="shared" si="44"/>
        <v>2370</v>
      </c>
      <c r="T1811">
        <f t="shared" si="45"/>
        <v>2370</v>
      </c>
    </row>
    <row r="1812" spans="1:20" x14ac:dyDescent="0.25">
      <c r="A1812" s="1">
        <v>38030</v>
      </c>
      <c r="B1812">
        <v>41</v>
      </c>
      <c r="C1812" t="s">
        <v>20</v>
      </c>
      <c r="D1812">
        <v>6.4</v>
      </c>
      <c r="E1812" s="2" t="s">
        <v>20</v>
      </c>
      <c r="F1812">
        <v>0</v>
      </c>
      <c r="G1812" t="s">
        <v>20</v>
      </c>
      <c r="H1812">
        <v>2480</v>
      </c>
      <c r="I1812" t="s">
        <v>20</v>
      </c>
      <c r="P1812">
        <f t="shared" si="44"/>
        <v>2480</v>
      </c>
      <c r="T1812">
        <f t="shared" si="45"/>
        <v>2480</v>
      </c>
    </row>
    <row r="1813" spans="1:20" x14ac:dyDescent="0.25">
      <c r="A1813" s="1">
        <v>38031</v>
      </c>
      <c r="B1813">
        <v>61</v>
      </c>
      <c r="C1813" t="s">
        <v>20</v>
      </c>
      <c r="D1813">
        <v>7.2</v>
      </c>
      <c r="E1813" s="2" t="s">
        <v>20</v>
      </c>
      <c r="F1813">
        <v>0</v>
      </c>
      <c r="G1813" t="s">
        <v>20</v>
      </c>
      <c r="H1813">
        <v>2340</v>
      </c>
      <c r="I1813" t="s">
        <v>20</v>
      </c>
      <c r="P1813">
        <f t="shared" si="44"/>
        <v>2340</v>
      </c>
      <c r="T1813">
        <f t="shared" si="45"/>
        <v>2340</v>
      </c>
    </row>
    <row r="1814" spans="1:20" x14ac:dyDescent="0.25">
      <c r="A1814" s="1">
        <v>38032</v>
      </c>
      <c r="B1814">
        <v>85</v>
      </c>
      <c r="C1814" t="s">
        <v>20</v>
      </c>
      <c r="D1814">
        <v>5.3</v>
      </c>
      <c r="E1814" s="2" t="s">
        <v>20</v>
      </c>
      <c r="F1814">
        <v>0</v>
      </c>
      <c r="G1814" t="s">
        <v>20</v>
      </c>
      <c r="H1814">
        <v>2170</v>
      </c>
      <c r="I1814" t="s">
        <v>20</v>
      </c>
      <c r="P1814">
        <f t="shared" si="44"/>
        <v>2170</v>
      </c>
      <c r="T1814">
        <f t="shared" si="45"/>
        <v>2170</v>
      </c>
    </row>
    <row r="1815" spans="1:20" x14ac:dyDescent="0.25">
      <c r="A1815" s="1">
        <v>38033</v>
      </c>
      <c r="B1815">
        <v>104</v>
      </c>
      <c r="C1815" t="s">
        <v>20</v>
      </c>
      <c r="D1815">
        <v>7</v>
      </c>
      <c r="E1815" s="2" t="s">
        <v>20</v>
      </c>
      <c r="F1815">
        <v>0</v>
      </c>
      <c r="G1815" t="s">
        <v>20</v>
      </c>
      <c r="H1815">
        <v>1990</v>
      </c>
      <c r="I1815" t="s">
        <v>20</v>
      </c>
      <c r="P1815">
        <f t="shared" si="44"/>
        <v>1990</v>
      </c>
      <c r="T1815">
        <f t="shared" si="45"/>
        <v>1990</v>
      </c>
    </row>
    <row r="1816" spans="1:20" x14ac:dyDescent="0.25">
      <c r="A1816" s="1">
        <v>38034</v>
      </c>
      <c r="B1816">
        <v>106</v>
      </c>
      <c r="C1816" t="s">
        <v>20</v>
      </c>
      <c r="D1816">
        <v>8.5</v>
      </c>
      <c r="E1816" s="2" t="s">
        <v>20</v>
      </c>
      <c r="F1816">
        <v>0.1</v>
      </c>
      <c r="G1816" t="s">
        <v>20</v>
      </c>
      <c r="H1816">
        <v>1970</v>
      </c>
      <c r="I1816" t="s">
        <v>20</v>
      </c>
      <c r="P1816">
        <f t="shared" si="44"/>
        <v>1970</v>
      </c>
      <c r="T1816">
        <f t="shared" si="45"/>
        <v>1970</v>
      </c>
    </row>
    <row r="1817" spans="1:20" x14ac:dyDescent="0.25">
      <c r="A1817" s="1">
        <v>38035</v>
      </c>
      <c r="B1817">
        <v>101</v>
      </c>
      <c r="C1817" t="s">
        <v>20</v>
      </c>
      <c r="D1817">
        <v>8.5</v>
      </c>
      <c r="E1817" s="2" t="s">
        <v>20</v>
      </c>
      <c r="F1817">
        <v>4</v>
      </c>
      <c r="G1817" t="s">
        <v>20</v>
      </c>
      <c r="H1817">
        <v>2060</v>
      </c>
      <c r="I1817" t="s">
        <v>20</v>
      </c>
      <c r="P1817">
        <f t="shared" si="44"/>
        <v>2060</v>
      </c>
      <c r="T1817">
        <f t="shared" si="45"/>
        <v>2060</v>
      </c>
    </row>
    <row r="1818" spans="1:20" x14ac:dyDescent="0.25">
      <c r="A1818" s="1">
        <v>38036</v>
      </c>
      <c r="B1818">
        <v>96</v>
      </c>
      <c r="C1818" t="s">
        <v>20</v>
      </c>
      <c r="D1818">
        <v>6.7</v>
      </c>
      <c r="E1818" s="2" t="s">
        <v>20</v>
      </c>
      <c r="F1818">
        <v>5.3</v>
      </c>
      <c r="G1818" t="s">
        <v>20</v>
      </c>
      <c r="H1818">
        <v>2120</v>
      </c>
      <c r="I1818" t="s">
        <v>20</v>
      </c>
      <c r="P1818">
        <f t="shared" si="44"/>
        <v>2120</v>
      </c>
      <c r="T1818">
        <f t="shared" si="45"/>
        <v>2120</v>
      </c>
    </row>
    <row r="1819" spans="1:20" x14ac:dyDescent="0.25">
      <c r="A1819" s="1">
        <v>38037</v>
      </c>
      <c r="B1819">
        <v>97</v>
      </c>
      <c r="C1819" t="s">
        <v>20</v>
      </c>
      <c r="D1819">
        <v>10.4</v>
      </c>
      <c r="E1819" s="2" t="s">
        <v>20</v>
      </c>
      <c r="F1819">
        <v>4.0999999999999996</v>
      </c>
      <c r="G1819" t="s">
        <v>20</v>
      </c>
      <c r="H1819">
        <v>2130</v>
      </c>
      <c r="I1819" t="s">
        <v>20</v>
      </c>
      <c r="P1819">
        <f t="shared" si="44"/>
        <v>2130</v>
      </c>
      <c r="T1819">
        <f t="shared" si="45"/>
        <v>2130</v>
      </c>
    </row>
    <row r="1820" spans="1:20" x14ac:dyDescent="0.25">
      <c r="A1820" s="1">
        <v>38038</v>
      </c>
      <c r="B1820">
        <v>96</v>
      </c>
      <c r="C1820" t="s">
        <v>20</v>
      </c>
      <c r="D1820">
        <v>9.4</v>
      </c>
      <c r="E1820" s="2" t="s">
        <v>20</v>
      </c>
      <c r="F1820">
        <v>4.5</v>
      </c>
      <c r="G1820" t="s">
        <v>20</v>
      </c>
      <c r="H1820">
        <v>2090</v>
      </c>
      <c r="I1820" t="s">
        <v>20</v>
      </c>
      <c r="P1820">
        <f t="shared" si="44"/>
        <v>2090</v>
      </c>
      <c r="T1820">
        <f t="shared" si="45"/>
        <v>2090</v>
      </c>
    </row>
    <row r="1821" spans="1:20" x14ac:dyDescent="0.25">
      <c r="A1821" s="1">
        <v>38039</v>
      </c>
      <c r="B1821">
        <v>90</v>
      </c>
      <c r="C1821" t="s">
        <v>20</v>
      </c>
      <c r="D1821">
        <v>11.4</v>
      </c>
      <c r="E1821" s="2" t="s">
        <v>20</v>
      </c>
      <c r="F1821">
        <v>4.7</v>
      </c>
      <c r="G1821" t="s">
        <v>20</v>
      </c>
      <c r="H1821">
        <v>2140</v>
      </c>
      <c r="I1821" t="s">
        <v>20</v>
      </c>
      <c r="P1821">
        <f t="shared" si="44"/>
        <v>2140</v>
      </c>
      <c r="T1821">
        <f t="shared" si="45"/>
        <v>2140</v>
      </c>
    </row>
    <row r="1822" spans="1:20" x14ac:dyDescent="0.25">
      <c r="A1822" s="1">
        <v>38040</v>
      </c>
      <c r="B1822">
        <v>84</v>
      </c>
      <c r="C1822" t="s">
        <v>20</v>
      </c>
      <c r="D1822">
        <v>7.8</v>
      </c>
      <c r="E1822" s="2" t="s">
        <v>20</v>
      </c>
      <c r="F1822">
        <v>5.6</v>
      </c>
      <c r="G1822" t="s">
        <v>20</v>
      </c>
      <c r="H1822">
        <v>2170</v>
      </c>
      <c r="I1822" t="s">
        <v>20</v>
      </c>
      <c r="P1822">
        <f t="shared" si="44"/>
        <v>2170</v>
      </c>
      <c r="T1822">
        <f t="shared" si="45"/>
        <v>2170</v>
      </c>
    </row>
    <row r="1823" spans="1:20" x14ac:dyDescent="0.25">
      <c r="A1823" s="1">
        <v>38041</v>
      </c>
      <c r="B1823">
        <v>78</v>
      </c>
      <c r="C1823" t="s">
        <v>20</v>
      </c>
      <c r="D1823">
        <v>7.7</v>
      </c>
      <c r="E1823" s="2" t="s">
        <v>20</v>
      </c>
      <c r="F1823">
        <v>4.2</v>
      </c>
      <c r="G1823" t="s">
        <v>20</v>
      </c>
      <c r="H1823">
        <v>2180</v>
      </c>
      <c r="I1823" t="s">
        <v>20</v>
      </c>
      <c r="P1823">
        <f t="shared" si="44"/>
        <v>2180</v>
      </c>
      <c r="T1823">
        <f t="shared" si="45"/>
        <v>2180</v>
      </c>
    </row>
    <row r="1824" spans="1:20" x14ac:dyDescent="0.25">
      <c r="A1824" s="1">
        <v>38042</v>
      </c>
      <c r="B1824">
        <v>73</v>
      </c>
      <c r="C1824" t="s">
        <v>20</v>
      </c>
      <c r="D1824">
        <v>10.7</v>
      </c>
      <c r="E1824" s="2" t="s">
        <v>20</v>
      </c>
      <c r="F1824">
        <v>1.8</v>
      </c>
      <c r="G1824" t="s">
        <v>20</v>
      </c>
      <c r="H1824">
        <v>2190</v>
      </c>
      <c r="I1824" t="s">
        <v>20</v>
      </c>
      <c r="P1824">
        <f t="shared" si="44"/>
        <v>2190</v>
      </c>
      <c r="T1824">
        <f t="shared" si="45"/>
        <v>2190</v>
      </c>
    </row>
    <row r="1825" spans="1:20" x14ac:dyDescent="0.25">
      <c r="A1825" s="1">
        <v>38043</v>
      </c>
      <c r="B1825">
        <v>73</v>
      </c>
      <c r="C1825" t="s">
        <v>20</v>
      </c>
      <c r="D1825">
        <v>12</v>
      </c>
      <c r="E1825" s="2" t="s">
        <v>20</v>
      </c>
      <c r="F1825">
        <v>3</v>
      </c>
      <c r="G1825" t="s">
        <v>20</v>
      </c>
      <c r="H1825">
        <v>2200</v>
      </c>
      <c r="I1825" t="s">
        <v>20</v>
      </c>
      <c r="P1825">
        <f t="shared" si="44"/>
        <v>2200</v>
      </c>
      <c r="T1825">
        <f t="shared" si="45"/>
        <v>2200</v>
      </c>
    </row>
    <row r="1826" spans="1:20" x14ac:dyDescent="0.25">
      <c r="A1826" s="1">
        <v>38044</v>
      </c>
      <c r="B1826">
        <v>71</v>
      </c>
      <c r="C1826" t="s">
        <v>20</v>
      </c>
      <c r="D1826">
        <v>13.1</v>
      </c>
      <c r="E1826" s="2" t="s">
        <v>20</v>
      </c>
      <c r="F1826">
        <v>6.2</v>
      </c>
      <c r="G1826" t="s">
        <v>20</v>
      </c>
      <c r="H1826">
        <v>2200</v>
      </c>
      <c r="I1826" t="s">
        <v>20</v>
      </c>
      <c r="P1826">
        <f t="shared" si="44"/>
        <v>2200</v>
      </c>
      <c r="T1826">
        <f t="shared" si="45"/>
        <v>2200</v>
      </c>
    </row>
    <row r="1827" spans="1:20" x14ac:dyDescent="0.25">
      <c r="A1827" s="1">
        <v>38045</v>
      </c>
      <c r="B1827">
        <v>70</v>
      </c>
      <c r="C1827" t="s">
        <v>20</v>
      </c>
      <c r="D1827">
        <v>14.1</v>
      </c>
      <c r="E1827" s="2" t="s">
        <v>20</v>
      </c>
      <c r="F1827">
        <v>7.4</v>
      </c>
      <c r="G1827" t="s">
        <v>20</v>
      </c>
      <c r="H1827">
        <v>2200</v>
      </c>
      <c r="I1827" t="s">
        <v>20</v>
      </c>
      <c r="P1827">
        <f t="shared" si="44"/>
        <v>2200</v>
      </c>
      <c r="T1827">
        <f t="shared" si="45"/>
        <v>2200</v>
      </c>
    </row>
    <row r="1828" spans="1:20" x14ac:dyDescent="0.25">
      <c r="A1828" s="1">
        <v>38046</v>
      </c>
      <c r="B1828">
        <v>66</v>
      </c>
      <c r="C1828" t="s">
        <v>20</v>
      </c>
      <c r="D1828">
        <v>8.6999999999999993</v>
      </c>
      <c r="E1828" s="2" t="s">
        <v>20</v>
      </c>
      <c r="F1828">
        <v>4.3</v>
      </c>
      <c r="G1828" t="s">
        <v>20</v>
      </c>
      <c r="H1828">
        <v>2180</v>
      </c>
      <c r="I1828" t="s">
        <v>20</v>
      </c>
      <c r="P1828">
        <f t="shared" si="44"/>
        <v>2180</v>
      </c>
      <c r="T1828">
        <f t="shared" si="45"/>
        <v>2180</v>
      </c>
    </row>
    <row r="1829" spans="1:20" x14ac:dyDescent="0.25">
      <c r="A1829" s="1">
        <v>38047</v>
      </c>
      <c r="B1829">
        <v>65</v>
      </c>
      <c r="C1829" t="s">
        <v>20</v>
      </c>
      <c r="D1829">
        <v>11.3</v>
      </c>
      <c r="E1829" s="2" t="s">
        <v>20</v>
      </c>
      <c r="F1829">
        <v>3</v>
      </c>
      <c r="G1829" t="s">
        <v>20</v>
      </c>
      <c r="H1829">
        <v>2130</v>
      </c>
      <c r="I1829" t="s">
        <v>20</v>
      </c>
      <c r="P1829">
        <f t="shared" si="44"/>
        <v>2130</v>
      </c>
      <c r="T1829">
        <f t="shared" si="45"/>
        <v>2130</v>
      </c>
    </row>
    <row r="1830" spans="1:20" x14ac:dyDescent="0.25">
      <c r="A1830" s="1">
        <v>38048</v>
      </c>
      <c r="B1830">
        <v>63</v>
      </c>
      <c r="C1830" t="s">
        <v>20</v>
      </c>
      <c r="D1830">
        <v>11.1</v>
      </c>
      <c r="E1830" s="2" t="s">
        <v>20</v>
      </c>
      <c r="F1830">
        <v>5.3</v>
      </c>
      <c r="G1830" t="s">
        <v>20</v>
      </c>
      <c r="H1830">
        <v>2110</v>
      </c>
      <c r="I1830" t="s">
        <v>20</v>
      </c>
      <c r="P1830">
        <f t="shared" si="44"/>
        <v>2110</v>
      </c>
      <c r="T1830">
        <f t="shared" si="45"/>
        <v>2110</v>
      </c>
    </row>
    <row r="1831" spans="1:20" x14ac:dyDescent="0.25">
      <c r="A1831" s="1">
        <v>38049</v>
      </c>
      <c r="B1831">
        <v>59</v>
      </c>
      <c r="C1831" t="s">
        <v>20</v>
      </c>
      <c r="D1831">
        <v>10.1</v>
      </c>
      <c r="E1831" s="2" t="s">
        <v>20</v>
      </c>
      <c r="F1831">
        <v>5.0999999999999996</v>
      </c>
      <c r="G1831" t="s">
        <v>20</v>
      </c>
      <c r="H1831">
        <v>2120</v>
      </c>
      <c r="I1831" t="s">
        <v>20</v>
      </c>
      <c r="P1831">
        <f t="shared" si="44"/>
        <v>2120</v>
      </c>
      <c r="T1831">
        <f t="shared" si="45"/>
        <v>2120</v>
      </c>
    </row>
    <row r="1832" spans="1:20" x14ac:dyDescent="0.25">
      <c r="A1832" s="1">
        <v>38050</v>
      </c>
      <c r="B1832">
        <v>61</v>
      </c>
      <c r="C1832" t="s">
        <v>20</v>
      </c>
      <c r="D1832">
        <v>7.8</v>
      </c>
      <c r="E1832" s="2" t="s">
        <v>20</v>
      </c>
      <c r="F1832">
        <v>6.5</v>
      </c>
      <c r="G1832" t="s">
        <v>20</v>
      </c>
      <c r="H1832">
        <v>2120</v>
      </c>
      <c r="I1832" t="s">
        <v>20</v>
      </c>
      <c r="P1832">
        <f t="shared" si="44"/>
        <v>2120</v>
      </c>
      <c r="T1832">
        <f t="shared" si="45"/>
        <v>2120</v>
      </c>
    </row>
    <row r="1833" spans="1:20" x14ac:dyDescent="0.25">
      <c r="A1833" s="1">
        <v>38051</v>
      </c>
      <c r="B1833">
        <v>62</v>
      </c>
      <c r="C1833" t="s">
        <v>20</v>
      </c>
      <c r="D1833">
        <v>10.1</v>
      </c>
      <c r="E1833" s="2" t="s">
        <v>20</v>
      </c>
      <c r="F1833">
        <v>5.2</v>
      </c>
      <c r="G1833" t="s">
        <v>20</v>
      </c>
      <c r="H1833">
        <v>2090</v>
      </c>
      <c r="I1833" t="s">
        <v>20</v>
      </c>
      <c r="P1833">
        <f t="shared" si="44"/>
        <v>2090</v>
      </c>
      <c r="T1833">
        <f t="shared" si="45"/>
        <v>2090</v>
      </c>
    </row>
    <row r="1834" spans="1:20" x14ac:dyDescent="0.25">
      <c r="A1834" s="1">
        <v>38052</v>
      </c>
      <c r="B1834">
        <v>62</v>
      </c>
      <c r="C1834" t="s">
        <v>20</v>
      </c>
      <c r="D1834">
        <v>13.7</v>
      </c>
      <c r="E1834" s="2" t="s">
        <v>20</v>
      </c>
      <c r="F1834">
        <v>3.4</v>
      </c>
      <c r="G1834" t="s">
        <v>20</v>
      </c>
      <c r="H1834">
        <v>2060</v>
      </c>
      <c r="I1834" t="s">
        <v>20</v>
      </c>
      <c r="P1834">
        <f t="shared" si="44"/>
        <v>2060</v>
      </c>
      <c r="T1834">
        <f t="shared" si="45"/>
        <v>2060</v>
      </c>
    </row>
    <row r="1835" spans="1:20" x14ac:dyDescent="0.25">
      <c r="A1835" s="1">
        <v>38053</v>
      </c>
      <c r="B1835">
        <v>60</v>
      </c>
      <c r="C1835" t="s">
        <v>20</v>
      </c>
      <c r="D1835">
        <v>14.1</v>
      </c>
      <c r="E1835" s="2" t="s">
        <v>20</v>
      </c>
      <c r="F1835">
        <v>4.5999999999999996</v>
      </c>
      <c r="G1835" t="s">
        <v>20</v>
      </c>
      <c r="H1835">
        <v>2030</v>
      </c>
      <c r="I1835" t="s">
        <v>20</v>
      </c>
      <c r="P1835">
        <f t="shared" si="44"/>
        <v>2030</v>
      </c>
      <c r="T1835">
        <f t="shared" si="45"/>
        <v>2030</v>
      </c>
    </row>
    <row r="1836" spans="1:20" x14ac:dyDescent="0.25">
      <c r="A1836" s="1">
        <v>38054</v>
      </c>
      <c r="B1836">
        <v>59</v>
      </c>
      <c r="C1836" t="s">
        <v>20</v>
      </c>
      <c r="D1836">
        <v>16.100000000000001</v>
      </c>
      <c r="E1836" s="2" t="s">
        <v>20</v>
      </c>
      <c r="F1836">
        <v>6</v>
      </c>
      <c r="G1836" t="s">
        <v>20</v>
      </c>
      <c r="H1836">
        <v>2000</v>
      </c>
      <c r="I1836" t="s">
        <v>20</v>
      </c>
      <c r="P1836">
        <f t="shared" si="44"/>
        <v>2000</v>
      </c>
      <c r="T1836">
        <f t="shared" si="45"/>
        <v>2000</v>
      </c>
    </row>
    <row r="1837" spans="1:20" x14ac:dyDescent="0.25">
      <c r="A1837" s="1">
        <v>38055</v>
      </c>
      <c r="B1837">
        <v>59</v>
      </c>
      <c r="C1837" t="s">
        <v>20</v>
      </c>
      <c r="D1837">
        <v>17.2</v>
      </c>
      <c r="E1837" s="2" t="s">
        <v>20</v>
      </c>
      <c r="F1837">
        <v>7.6</v>
      </c>
      <c r="G1837" t="s">
        <v>20</v>
      </c>
      <c r="H1837">
        <v>2040</v>
      </c>
      <c r="I1837" t="s">
        <v>20</v>
      </c>
      <c r="P1837">
        <f t="shared" si="44"/>
        <v>2040</v>
      </c>
      <c r="T1837">
        <f t="shared" si="45"/>
        <v>2040</v>
      </c>
    </row>
    <row r="1838" spans="1:20" x14ac:dyDescent="0.25">
      <c r="A1838" s="1">
        <v>38056</v>
      </c>
      <c r="B1838">
        <v>59</v>
      </c>
      <c r="C1838" t="s">
        <v>20</v>
      </c>
      <c r="D1838">
        <v>15.3</v>
      </c>
      <c r="E1838" s="2" t="s">
        <v>20</v>
      </c>
      <c r="F1838">
        <v>8.8000000000000007</v>
      </c>
      <c r="G1838" t="s">
        <v>20</v>
      </c>
      <c r="H1838">
        <v>2010</v>
      </c>
      <c r="I1838" t="s">
        <v>20</v>
      </c>
      <c r="P1838">
        <f t="shared" si="44"/>
        <v>2010</v>
      </c>
      <c r="T1838">
        <f t="shared" si="45"/>
        <v>2010</v>
      </c>
    </row>
    <row r="1839" spans="1:20" x14ac:dyDescent="0.25">
      <c r="A1839" s="1">
        <v>38057</v>
      </c>
      <c r="B1839">
        <v>57</v>
      </c>
      <c r="C1839" t="s">
        <v>20</v>
      </c>
      <c r="D1839">
        <v>16.7</v>
      </c>
      <c r="E1839" s="2" t="s">
        <v>20</v>
      </c>
      <c r="F1839">
        <v>7.9</v>
      </c>
      <c r="G1839" t="s">
        <v>20</v>
      </c>
      <c r="H1839">
        <v>2070</v>
      </c>
      <c r="I1839" t="s">
        <v>20</v>
      </c>
      <c r="P1839">
        <f t="shared" si="44"/>
        <v>2070</v>
      </c>
      <c r="T1839">
        <f t="shared" si="45"/>
        <v>2070</v>
      </c>
    </row>
    <row r="1840" spans="1:20" x14ac:dyDescent="0.25">
      <c r="A1840" s="1">
        <v>38058</v>
      </c>
      <c r="B1840">
        <v>54</v>
      </c>
      <c r="C1840" t="s">
        <v>20</v>
      </c>
      <c r="D1840">
        <v>17.100000000000001</v>
      </c>
      <c r="E1840" s="2" t="s">
        <v>20</v>
      </c>
      <c r="F1840">
        <v>7.2</v>
      </c>
      <c r="G1840" t="s">
        <v>20</v>
      </c>
      <c r="H1840">
        <v>2030</v>
      </c>
      <c r="I1840" t="s">
        <v>20</v>
      </c>
      <c r="P1840">
        <f t="shared" ref="P1840:P1903" si="46">_xlfn.PERCENTILE.INC(G1840:N1840,0.01)</f>
        <v>2030</v>
      </c>
      <c r="T1840">
        <f t="shared" ref="T1840:T1903" si="47">_xlfn.PERCENTILE.INC(G1840:N1840,0.99)</f>
        <v>2030</v>
      </c>
    </row>
    <row r="1841" spans="1:20" x14ac:dyDescent="0.25">
      <c r="A1841" s="1">
        <v>38059</v>
      </c>
      <c r="B1841">
        <v>56</v>
      </c>
      <c r="C1841" t="s">
        <v>20</v>
      </c>
      <c r="D1841">
        <v>17.5</v>
      </c>
      <c r="E1841" s="2" t="s">
        <v>20</v>
      </c>
      <c r="F1841">
        <v>8.4</v>
      </c>
      <c r="G1841" t="s">
        <v>20</v>
      </c>
      <c r="H1841">
        <v>2050</v>
      </c>
      <c r="I1841" t="s">
        <v>20</v>
      </c>
      <c r="P1841">
        <f t="shared" si="46"/>
        <v>2050</v>
      </c>
      <c r="T1841">
        <f t="shared" si="47"/>
        <v>2050</v>
      </c>
    </row>
    <row r="1842" spans="1:20" x14ac:dyDescent="0.25">
      <c r="A1842" s="1">
        <v>38060</v>
      </c>
      <c r="B1842">
        <v>55</v>
      </c>
      <c r="C1842" t="s">
        <v>20</v>
      </c>
      <c r="D1842">
        <v>16.8</v>
      </c>
      <c r="E1842" s="2" t="s">
        <v>20</v>
      </c>
      <c r="F1842">
        <v>8</v>
      </c>
      <c r="G1842" t="s">
        <v>20</v>
      </c>
      <c r="H1842">
        <v>2150</v>
      </c>
      <c r="I1842" t="s">
        <v>20</v>
      </c>
      <c r="P1842">
        <f t="shared" si="46"/>
        <v>2150</v>
      </c>
      <c r="T1842">
        <f t="shared" si="47"/>
        <v>2150</v>
      </c>
    </row>
    <row r="1843" spans="1:20" x14ac:dyDescent="0.25">
      <c r="A1843" s="1">
        <v>38061</v>
      </c>
      <c r="B1843">
        <v>41</v>
      </c>
      <c r="C1843" t="s">
        <v>20</v>
      </c>
      <c r="E1843" s="2"/>
      <c r="P1843" t="e">
        <f t="shared" si="46"/>
        <v>#NUM!</v>
      </c>
      <c r="T1843" t="e">
        <f t="shared" si="47"/>
        <v>#NUM!</v>
      </c>
    </row>
    <row r="1844" spans="1:20" x14ac:dyDescent="0.25">
      <c r="A1844" s="1">
        <v>38062</v>
      </c>
      <c r="B1844">
        <v>23</v>
      </c>
      <c r="C1844" t="s">
        <v>20</v>
      </c>
      <c r="E1844" s="2"/>
      <c r="P1844" t="e">
        <f t="shared" si="46"/>
        <v>#NUM!</v>
      </c>
      <c r="T1844" t="e">
        <f t="shared" si="47"/>
        <v>#NUM!</v>
      </c>
    </row>
    <row r="1845" spans="1:20" x14ac:dyDescent="0.25">
      <c r="A1845" s="1">
        <v>38063</v>
      </c>
      <c r="B1845">
        <v>20</v>
      </c>
      <c r="C1845" t="s">
        <v>20</v>
      </c>
      <c r="D1845">
        <v>20.8</v>
      </c>
      <c r="E1845" s="2" t="s">
        <v>20</v>
      </c>
      <c r="F1845">
        <v>5.9</v>
      </c>
      <c r="G1845" t="s">
        <v>20</v>
      </c>
      <c r="H1845">
        <v>2970</v>
      </c>
      <c r="I1845" t="s">
        <v>20</v>
      </c>
      <c r="P1845">
        <f t="shared" si="46"/>
        <v>2970</v>
      </c>
      <c r="T1845">
        <f t="shared" si="47"/>
        <v>2970</v>
      </c>
    </row>
    <row r="1846" spans="1:20" x14ac:dyDescent="0.25">
      <c r="A1846" s="1">
        <v>38064</v>
      </c>
      <c r="B1846">
        <v>18</v>
      </c>
      <c r="C1846" t="s">
        <v>20</v>
      </c>
      <c r="D1846">
        <v>20.399999999999999</v>
      </c>
      <c r="E1846" s="2" t="s">
        <v>20</v>
      </c>
      <c r="F1846">
        <v>7</v>
      </c>
      <c r="G1846" t="s">
        <v>20</v>
      </c>
      <c r="H1846">
        <v>2970</v>
      </c>
      <c r="I1846" t="s">
        <v>20</v>
      </c>
      <c r="P1846">
        <f t="shared" si="46"/>
        <v>2970</v>
      </c>
      <c r="T1846">
        <f t="shared" si="47"/>
        <v>2970</v>
      </c>
    </row>
    <row r="1847" spans="1:20" x14ac:dyDescent="0.25">
      <c r="A1847" s="1">
        <v>38065</v>
      </c>
      <c r="B1847">
        <v>17</v>
      </c>
      <c r="C1847" t="s">
        <v>20</v>
      </c>
      <c r="D1847">
        <v>22.6</v>
      </c>
      <c r="E1847" s="2" t="s">
        <v>20</v>
      </c>
      <c r="F1847">
        <v>7.6</v>
      </c>
      <c r="G1847" t="s">
        <v>20</v>
      </c>
      <c r="H1847">
        <v>2980</v>
      </c>
      <c r="I1847" t="s">
        <v>20</v>
      </c>
      <c r="P1847">
        <f t="shared" si="46"/>
        <v>2980</v>
      </c>
      <c r="T1847">
        <f t="shared" si="47"/>
        <v>2980</v>
      </c>
    </row>
    <row r="1848" spans="1:20" x14ac:dyDescent="0.25">
      <c r="A1848" s="1">
        <v>38066</v>
      </c>
      <c r="B1848">
        <v>15</v>
      </c>
      <c r="C1848" t="s">
        <v>20</v>
      </c>
      <c r="D1848">
        <v>19.100000000000001</v>
      </c>
      <c r="E1848" s="2" t="s">
        <v>20</v>
      </c>
      <c r="F1848">
        <v>7.7</v>
      </c>
      <c r="G1848" t="s">
        <v>20</v>
      </c>
      <c r="H1848">
        <v>3010</v>
      </c>
      <c r="I1848" t="s">
        <v>20</v>
      </c>
      <c r="P1848">
        <f t="shared" si="46"/>
        <v>3010</v>
      </c>
      <c r="T1848">
        <f t="shared" si="47"/>
        <v>3010</v>
      </c>
    </row>
    <row r="1849" spans="1:20" x14ac:dyDescent="0.25">
      <c r="A1849" s="1">
        <v>38067</v>
      </c>
      <c r="B1849">
        <v>14</v>
      </c>
      <c r="C1849" t="s">
        <v>20</v>
      </c>
      <c r="D1849">
        <v>19.100000000000001</v>
      </c>
      <c r="E1849" s="2" t="s">
        <v>20</v>
      </c>
      <c r="F1849">
        <v>5.0999999999999996</v>
      </c>
      <c r="G1849" t="s">
        <v>20</v>
      </c>
      <c r="H1849">
        <v>3000</v>
      </c>
      <c r="I1849" t="s">
        <v>20</v>
      </c>
      <c r="P1849">
        <f t="shared" si="46"/>
        <v>3000</v>
      </c>
      <c r="T1849">
        <f t="shared" si="47"/>
        <v>3000</v>
      </c>
    </row>
    <row r="1850" spans="1:20" x14ac:dyDescent="0.25">
      <c r="A1850" s="1">
        <v>38068</v>
      </c>
      <c r="B1850">
        <v>14</v>
      </c>
      <c r="C1850" t="s">
        <v>20</v>
      </c>
      <c r="D1850">
        <v>21.7</v>
      </c>
      <c r="E1850" s="2" t="s">
        <v>20</v>
      </c>
      <c r="F1850">
        <v>6.1</v>
      </c>
      <c r="G1850" t="s">
        <v>20</v>
      </c>
      <c r="H1850">
        <v>2980</v>
      </c>
      <c r="I1850" t="s">
        <v>20</v>
      </c>
      <c r="P1850">
        <f t="shared" si="46"/>
        <v>2980</v>
      </c>
      <c r="T1850">
        <f t="shared" si="47"/>
        <v>2980</v>
      </c>
    </row>
    <row r="1851" spans="1:20" x14ac:dyDescent="0.25">
      <c r="A1851" s="1">
        <v>38069</v>
      </c>
      <c r="B1851">
        <v>14</v>
      </c>
      <c r="C1851" t="s">
        <v>20</v>
      </c>
      <c r="D1851">
        <v>22.4</v>
      </c>
      <c r="E1851" s="2" t="s">
        <v>20</v>
      </c>
      <c r="F1851">
        <v>8.6999999999999993</v>
      </c>
      <c r="G1851" t="s">
        <v>20</v>
      </c>
      <c r="H1851">
        <v>2990</v>
      </c>
      <c r="I1851" t="s">
        <v>20</v>
      </c>
      <c r="P1851">
        <f t="shared" si="46"/>
        <v>2990</v>
      </c>
      <c r="T1851">
        <f t="shared" si="47"/>
        <v>2990</v>
      </c>
    </row>
    <row r="1852" spans="1:20" x14ac:dyDescent="0.25">
      <c r="A1852" s="1">
        <v>38070</v>
      </c>
      <c r="B1852">
        <v>15</v>
      </c>
      <c r="C1852" t="s">
        <v>20</v>
      </c>
      <c r="D1852">
        <v>23</v>
      </c>
      <c r="E1852" s="2" t="s">
        <v>20</v>
      </c>
      <c r="F1852">
        <v>9.1</v>
      </c>
      <c r="G1852" t="s">
        <v>20</v>
      </c>
      <c r="H1852">
        <v>2830</v>
      </c>
      <c r="I1852" t="s">
        <v>20</v>
      </c>
      <c r="P1852">
        <f t="shared" si="46"/>
        <v>2830</v>
      </c>
      <c r="T1852">
        <f t="shared" si="47"/>
        <v>2830</v>
      </c>
    </row>
    <row r="1853" spans="1:20" x14ac:dyDescent="0.25">
      <c r="A1853" s="1">
        <v>38071</v>
      </c>
      <c r="B1853">
        <v>13</v>
      </c>
      <c r="C1853" t="s">
        <v>20</v>
      </c>
      <c r="D1853">
        <v>22.4</v>
      </c>
      <c r="E1853" s="2" t="s">
        <v>20</v>
      </c>
      <c r="F1853">
        <v>9.8000000000000007</v>
      </c>
      <c r="G1853" t="s">
        <v>20</v>
      </c>
      <c r="H1853">
        <v>2860</v>
      </c>
      <c r="I1853" t="s">
        <v>20</v>
      </c>
      <c r="P1853">
        <f t="shared" si="46"/>
        <v>2860</v>
      </c>
      <c r="T1853">
        <f t="shared" si="47"/>
        <v>2860</v>
      </c>
    </row>
    <row r="1854" spans="1:20" x14ac:dyDescent="0.25">
      <c r="A1854" s="1">
        <v>38072</v>
      </c>
      <c r="B1854">
        <v>12</v>
      </c>
      <c r="C1854" t="s">
        <v>20</v>
      </c>
      <c r="D1854">
        <v>22.1</v>
      </c>
      <c r="E1854" s="2" t="s">
        <v>20</v>
      </c>
      <c r="F1854">
        <v>8.8000000000000007</v>
      </c>
      <c r="G1854" t="s">
        <v>20</v>
      </c>
      <c r="H1854">
        <v>2940</v>
      </c>
      <c r="I1854" t="s">
        <v>20</v>
      </c>
      <c r="P1854">
        <f t="shared" si="46"/>
        <v>2940</v>
      </c>
      <c r="T1854">
        <f t="shared" si="47"/>
        <v>2940</v>
      </c>
    </row>
    <row r="1855" spans="1:20" x14ac:dyDescent="0.25">
      <c r="A1855" s="1">
        <v>38073</v>
      </c>
      <c r="B1855">
        <v>12</v>
      </c>
      <c r="C1855" t="s">
        <v>20</v>
      </c>
      <c r="D1855">
        <v>17.899999999999999</v>
      </c>
      <c r="E1855" s="2" t="s">
        <v>20</v>
      </c>
      <c r="F1855">
        <v>9.4</v>
      </c>
      <c r="G1855" t="s">
        <v>20</v>
      </c>
      <c r="H1855">
        <v>2980</v>
      </c>
      <c r="I1855" t="s">
        <v>20</v>
      </c>
      <c r="P1855">
        <f t="shared" si="46"/>
        <v>2980</v>
      </c>
      <c r="T1855">
        <f t="shared" si="47"/>
        <v>2980</v>
      </c>
    </row>
    <row r="1856" spans="1:20" x14ac:dyDescent="0.25">
      <c r="A1856" s="1">
        <v>38074</v>
      </c>
      <c r="B1856">
        <v>11</v>
      </c>
      <c r="C1856" t="s">
        <v>20</v>
      </c>
      <c r="D1856">
        <v>17.600000000000001</v>
      </c>
      <c r="E1856" s="2" t="s">
        <v>20</v>
      </c>
      <c r="F1856">
        <v>6.5</v>
      </c>
      <c r="G1856" t="s">
        <v>20</v>
      </c>
      <c r="H1856">
        <v>2970</v>
      </c>
      <c r="I1856" t="s">
        <v>20</v>
      </c>
      <c r="P1856">
        <f t="shared" si="46"/>
        <v>2970</v>
      </c>
      <c r="T1856">
        <f t="shared" si="47"/>
        <v>2970</v>
      </c>
    </row>
    <row r="1857" spans="1:20" x14ac:dyDescent="0.25">
      <c r="A1857" s="1">
        <v>38075</v>
      </c>
      <c r="B1857">
        <v>11</v>
      </c>
      <c r="C1857" t="s">
        <v>20</v>
      </c>
      <c r="D1857">
        <v>20.2</v>
      </c>
      <c r="E1857" s="2" t="s">
        <v>20</v>
      </c>
      <c r="F1857">
        <v>4.4000000000000004</v>
      </c>
      <c r="G1857" t="s">
        <v>20</v>
      </c>
      <c r="H1857">
        <v>3030</v>
      </c>
      <c r="I1857" t="s">
        <v>20</v>
      </c>
      <c r="P1857">
        <f t="shared" si="46"/>
        <v>3030</v>
      </c>
      <c r="T1857">
        <f t="shared" si="47"/>
        <v>3030</v>
      </c>
    </row>
    <row r="1858" spans="1:20" x14ac:dyDescent="0.25">
      <c r="A1858" s="1">
        <v>38076</v>
      </c>
      <c r="B1858">
        <v>11</v>
      </c>
      <c r="C1858" t="s">
        <v>20</v>
      </c>
      <c r="D1858">
        <v>21.6</v>
      </c>
      <c r="E1858" s="2" t="s">
        <v>20</v>
      </c>
      <c r="F1858">
        <v>5.0999999999999996</v>
      </c>
      <c r="G1858" t="s">
        <v>20</v>
      </c>
      <c r="H1858">
        <v>3050</v>
      </c>
      <c r="I1858" t="s">
        <v>20</v>
      </c>
      <c r="P1858">
        <f t="shared" si="46"/>
        <v>3050</v>
      </c>
      <c r="T1858">
        <f t="shared" si="47"/>
        <v>3050</v>
      </c>
    </row>
    <row r="1859" spans="1:20" x14ac:dyDescent="0.25">
      <c r="A1859" s="1">
        <v>38077</v>
      </c>
      <c r="B1859">
        <v>10</v>
      </c>
      <c r="C1859" t="s">
        <v>20</v>
      </c>
      <c r="D1859">
        <v>21.4</v>
      </c>
      <c r="E1859" s="2" t="s">
        <v>20</v>
      </c>
      <c r="F1859">
        <v>6</v>
      </c>
      <c r="G1859" t="s">
        <v>20</v>
      </c>
      <c r="H1859">
        <v>3020</v>
      </c>
      <c r="I1859" t="s">
        <v>20</v>
      </c>
      <c r="P1859">
        <f t="shared" si="46"/>
        <v>3020</v>
      </c>
      <c r="T1859">
        <f t="shared" si="47"/>
        <v>3020</v>
      </c>
    </row>
    <row r="1860" spans="1:20" x14ac:dyDescent="0.25">
      <c r="A1860" s="1">
        <v>38078</v>
      </c>
      <c r="B1860">
        <v>10</v>
      </c>
      <c r="C1860" t="s">
        <v>20</v>
      </c>
      <c r="D1860">
        <v>22.4</v>
      </c>
      <c r="E1860" s="2" t="s">
        <v>20</v>
      </c>
      <c r="F1860">
        <v>6.8</v>
      </c>
      <c r="G1860" t="s">
        <v>20</v>
      </c>
      <c r="H1860">
        <v>3010</v>
      </c>
      <c r="I1860" t="s">
        <v>20</v>
      </c>
      <c r="P1860">
        <f t="shared" si="46"/>
        <v>3010</v>
      </c>
      <c r="T1860">
        <f t="shared" si="47"/>
        <v>3010</v>
      </c>
    </row>
    <row r="1861" spans="1:20" x14ac:dyDescent="0.25">
      <c r="A1861" s="1">
        <v>38079</v>
      </c>
      <c r="B1861">
        <v>12</v>
      </c>
      <c r="C1861" t="s">
        <v>20</v>
      </c>
      <c r="D1861">
        <v>20.3</v>
      </c>
      <c r="E1861" s="2" t="s">
        <v>20</v>
      </c>
      <c r="F1861">
        <v>7.6</v>
      </c>
      <c r="G1861" t="s">
        <v>20</v>
      </c>
      <c r="H1861">
        <v>2990</v>
      </c>
      <c r="I1861" t="s">
        <v>20</v>
      </c>
      <c r="P1861">
        <f t="shared" si="46"/>
        <v>2990</v>
      </c>
      <c r="T1861">
        <f t="shared" si="47"/>
        <v>2990</v>
      </c>
    </row>
    <row r="1862" spans="1:20" x14ac:dyDescent="0.25">
      <c r="A1862" s="1">
        <v>38080</v>
      </c>
      <c r="B1862">
        <v>13</v>
      </c>
      <c r="C1862" t="s">
        <v>20</v>
      </c>
      <c r="D1862">
        <v>17</v>
      </c>
      <c r="E1862" s="2" t="s">
        <v>20</v>
      </c>
      <c r="F1862">
        <v>10.3</v>
      </c>
      <c r="G1862" t="s">
        <v>20</v>
      </c>
      <c r="H1862">
        <v>2910</v>
      </c>
      <c r="I1862" t="s">
        <v>20</v>
      </c>
      <c r="P1862">
        <f t="shared" si="46"/>
        <v>2910</v>
      </c>
      <c r="T1862">
        <f t="shared" si="47"/>
        <v>2910</v>
      </c>
    </row>
    <row r="1863" spans="1:20" x14ac:dyDescent="0.25">
      <c r="A1863" s="1">
        <v>38081</v>
      </c>
      <c r="B1863">
        <v>12</v>
      </c>
      <c r="C1863" t="s">
        <v>20</v>
      </c>
      <c r="D1863">
        <v>18.8</v>
      </c>
      <c r="E1863" s="2" t="s">
        <v>20</v>
      </c>
      <c r="F1863">
        <v>7.9</v>
      </c>
      <c r="G1863" t="s">
        <v>20</v>
      </c>
      <c r="H1863">
        <v>2940</v>
      </c>
      <c r="I1863" t="s">
        <v>20</v>
      </c>
      <c r="P1863">
        <f t="shared" si="46"/>
        <v>2940</v>
      </c>
      <c r="T1863">
        <f t="shared" si="47"/>
        <v>2940</v>
      </c>
    </row>
    <row r="1864" spans="1:20" x14ac:dyDescent="0.25">
      <c r="A1864" s="1">
        <v>38082</v>
      </c>
      <c r="B1864">
        <v>13</v>
      </c>
      <c r="C1864" t="s">
        <v>20</v>
      </c>
      <c r="D1864">
        <v>23.3</v>
      </c>
      <c r="E1864" s="2" t="s">
        <v>20</v>
      </c>
      <c r="F1864">
        <v>6.9</v>
      </c>
      <c r="G1864" t="s">
        <v>20</v>
      </c>
      <c r="H1864">
        <v>2880</v>
      </c>
      <c r="I1864" t="s">
        <v>20</v>
      </c>
      <c r="P1864">
        <f t="shared" si="46"/>
        <v>2880</v>
      </c>
      <c r="T1864">
        <f t="shared" si="47"/>
        <v>2880</v>
      </c>
    </row>
    <row r="1865" spans="1:20" x14ac:dyDescent="0.25">
      <c r="A1865" s="1">
        <v>38083</v>
      </c>
      <c r="B1865">
        <v>14</v>
      </c>
      <c r="C1865" t="s">
        <v>20</v>
      </c>
      <c r="D1865">
        <v>16.100000000000001</v>
      </c>
      <c r="E1865" s="2" t="s">
        <v>20</v>
      </c>
      <c r="F1865">
        <v>8.6</v>
      </c>
      <c r="G1865" t="s">
        <v>20</v>
      </c>
      <c r="H1865">
        <v>2930</v>
      </c>
      <c r="I1865" t="s">
        <v>20</v>
      </c>
      <c r="P1865">
        <f t="shared" si="46"/>
        <v>2930</v>
      </c>
      <c r="T1865">
        <f t="shared" si="47"/>
        <v>2930</v>
      </c>
    </row>
    <row r="1866" spans="1:20" x14ac:dyDescent="0.25">
      <c r="A1866" s="1">
        <v>38084</v>
      </c>
      <c r="B1866">
        <v>13</v>
      </c>
      <c r="C1866" t="s">
        <v>20</v>
      </c>
      <c r="D1866">
        <v>24.4</v>
      </c>
      <c r="E1866" s="2" t="s">
        <v>20</v>
      </c>
      <c r="F1866">
        <v>8.9</v>
      </c>
      <c r="G1866" t="s">
        <v>20</v>
      </c>
      <c r="H1866">
        <v>2890</v>
      </c>
      <c r="I1866" t="s">
        <v>20</v>
      </c>
      <c r="P1866">
        <f t="shared" si="46"/>
        <v>2890</v>
      </c>
      <c r="T1866">
        <f t="shared" si="47"/>
        <v>2890</v>
      </c>
    </row>
    <row r="1867" spans="1:20" x14ac:dyDescent="0.25">
      <c r="A1867" s="1">
        <v>38085</v>
      </c>
      <c r="B1867">
        <v>12</v>
      </c>
      <c r="C1867" t="s">
        <v>20</v>
      </c>
      <c r="D1867">
        <v>19.5</v>
      </c>
      <c r="E1867" s="2" t="s">
        <v>20</v>
      </c>
      <c r="F1867">
        <v>10.6</v>
      </c>
      <c r="G1867" t="s">
        <v>20</v>
      </c>
      <c r="H1867">
        <v>2950</v>
      </c>
      <c r="I1867" t="s">
        <v>20</v>
      </c>
      <c r="P1867">
        <f t="shared" si="46"/>
        <v>2950</v>
      </c>
      <c r="T1867">
        <f t="shared" si="47"/>
        <v>2950</v>
      </c>
    </row>
    <row r="1868" spans="1:20" x14ac:dyDescent="0.25">
      <c r="A1868" s="1">
        <v>38086</v>
      </c>
      <c r="B1868">
        <v>12</v>
      </c>
      <c r="C1868" t="s">
        <v>20</v>
      </c>
      <c r="D1868">
        <v>17.899999999999999</v>
      </c>
      <c r="E1868" s="2" t="s">
        <v>20</v>
      </c>
      <c r="F1868">
        <v>8.9</v>
      </c>
      <c r="G1868" t="s">
        <v>20</v>
      </c>
      <c r="H1868">
        <v>2910</v>
      </c>
      <c r="I1868" t="s">
        <v>20</v>
      </c>
      <c r="P1868">
        <f t="shared" si="46"/>
        <v>2910</v>
      </c>
      <c r="T1868">
        <f t="shared" si="47"/>
        <v>2910</v>
      </c>
    </row>
    <row r="1869" spans="1:20" x14ac:dyDescent="0.25">
      <c r="A1869" s="1">
        <v>38087</v>
      </c>
      <c r="B1869">
        <v>13</v>
      </c>
      <c r="C1869" t="s">
        <v>21</v>
      </c>
      <c r="E1869" s="2"/>
      <c r="P1869" t="e">
        <f t="shared" si="46"/>
        <v>#NUM!</v>
      </c>
      <c r="T1869" t="e">
        <f t="shared" si="47"/>
        <v>#NUM!</v>
      </c>
    </row>
    <row r="1870" spans="1:20" x14ac:dyDescent="0.25">
      <c r="A1870" s="1">
        <v>38088</v>
      </c>
      <c r="B1870">
        <v>14</v>
      </c>
      <c r="C1870" t="s">
        <v>21</v>
      </c>
      <c r="E1870" s="2"/>
      <c r="P1870" t="e">
        <f t="shared" si="46"/>
        <v>#NUM!</v>
      </c>
      <c r="T1870" t="e">
        <f t="shared" si="47"/>
        <v>#NUM!</v>
      </c>
    </row>
    <row r="1871" spans="1:20" x14ac:dyDescent="0.25">
      <c r="A1871" s="1">
        <v>38089</v>
      </c>
      <c r="B1871">
        <v>14</v>
      </c>
      <c r="C1871" t="s">
        <v>20</v>
      </c>
      <c r="D1871">
        <v>19.8</v>
      </c>
      <c r="E1871" s="2" t="s">
        <v>20</v>
      </c>
      <c r="F1871">
        <v>4.9000000000000004</v>
      </c>
      <c r="G1871" t="s">
        <v>20</v>
      </c>
      <c r="H1871">
        <v>2700</v>
      </c>
      <c r="I1871" t="s">
        <v>20</v>
      </c>
      <c r="P1871">
        <f t="shared" si="46"/>
        <v>2700</v>
      </c>
      <c r="T1871">
        <f t="shared" si="47"/>
        <v>2700</v>
      </c>
    </row>
    <row r="1872" spans="1:20" x14ac:dyDescent="0.25">
      <c r="A1872" s="1">
        <v>38090</v>
      </c>
      <c r="B1872">
        <v>13</v>
      </c>
      <c r="C1872" t="s">
        <v>20</v>
      </c>
      <c r="E1872" s="2"/>
      <c r="H1872">
        <v>2710</v>
      </c>
      <c r="I1872" t="s">
        <v>20</v>
      </c>
      <c r="P1872">
        <f t="shared" si="46"/>
        <v>2710</v>
      </c>
      <c r="T1872">
        <f t="shared" si="47"/>
        <v>2710</v>
      </c>
    </row>
    <row r="1873" spans="1:20" x14ac:dyDescent="0.25">
      <c r="A1873" s="1">
        <v>38091</v>
      </c>
      <c r="B1873">
        <v>13</v>
      </c>
      <c r="C1873" t="s">
        <v>20</v>
      </c>
      <c r="E1873" s="2"/>
      <c r="P1873" t="e">
        <f t="shared" si="46"/>
        <v>#NUM!</v>
      </c>
      <c r="T1873" t="e">
        <f t="shared" si="47"/>
        <v>#NUM!</v>
      </c>
    </row>
    <row r="1874" spans="1:20" x14ac:dyDescent="0.25">
      <c r="A1874" s="1">
        <v>38092</v>
      </c>
      <c r="B1874">
        <v>12</v>
      </c>
      <c r="C1874" t="s">
        <v>20</v>
      </c>
      <c r="E1874" s="2"/>
      <c r="P1874" t="e">
        <f t="shared" si="46"/>
        <v>#NUM!</v>
      </c>
      <c r="T1874" t="e">
        <f t="shared" si="47"/>
        <v>#NUM!</v>
      </c>
    </row>
    <row r="1875" spans="1:20" x14ac:dyDescent="0.25">
      <c r="A1875" s="1">
        <v>38093</v>
      </c>
      <c r="B1875">
        <v>12</v>
      </c>
      <c r="C1875" t="s">
        <v>20</v>
      </c>
      <c r="E1875" s="2"/>
      <c r="P1875" t="e">
        <f t="shared" si="46"/>
        <v>#NUM!</v>
      </c>
      <c r="T1875" t="e">
        <f t="shared" si="47"/>
        <v>#NUM!</v>
      </c>
    </row>
    <row r="1876" spans="1:20" x14ac:dyDescent="0.25">
      <c r="A1876" s="1">
        <v>38094</v>
      </c>
      <c r="B1876">
        <v>11</v>
      </c>
      <c r="C1876" t="s">
        <v>20</v>
      </c>
      <c r="E1876" s="2"/>
      <c r="P1876" t="e">
        <f t="shared" si="46"/>
        <v>#NUM!</v>
      </c>
      <c r="T1876" t="e">
        <f t="shared" si="47"/>
        <v>#NUM!</v>
      </c>
    </row>
    <row r="1877" spans="1:20" x14ac:dyDescent="0.25">
      <c r="A1877" s="1">
        <v>38095</v>
      </c>
      <c r="B1877">
        <v>11</v>
      </c>
      <c r="C1877" t="s">
        <v>20</v>
      </c>
      <c r="E1877" s="2"/>
      <c r="P1877" t="e">
        <f t="shared" si="46"/>
        <v>#NUM!</v>
      </c>
      <c r="T1877" t="e">
        <f t="shared" si="47"/>
        <v>#NUM!</v>
      </c>
    </row>
    <row r="1878" spans="1:20" x14ac:dyDescent="0.25">
      <c r="A1878" s="1">
        <v>38096</v>
      </c>
      <c r="B1878">
        <v>11</v>
      </c>
      <c r="C1878" t="s">
        <v>20</v>
      </c>
      <c r="E1878" s="2"/>
      <c r="P1878" t="e">
        <f t="shared" si="46"/>
        <v>#NUM!</v>
      </c>
      <c r="T1878" t="e">
        <f t="shared" si="47"/>
        <v>#NUM!</v>
      </c>
    </row>
    <row r="1879" spans="1:20" x14ac:dyDescent="0.25">
      <c r="A1879" s="1">
        <v>38097</v>
      </c>
      <c r="B1879">
        <v>11</v>
      </c>
      <c r="C1879" t="s">
        <v>20</v>
      </c>
      <c r="E1879" s="2"/>
      <c r="H1879">
        <v>3130</v>
      </c>
      <c r="I1879" t="s">
        <v>20</v>
      </c>
      <c r="P1879">
        <f t="shared" si="46"/>
        <v>3130</v>
      </c>
      <c r="T1879">
        <f t="shared" si="47"/>
        <v>3130</v>
      </c>
    </row>
    <row r="1880" spans="1:20" x14ac:dyDescent="0.25">
      <c r="A1880" s="1">
        <v>38098</v>
      </c>
      <c r="B1880">
        <v>11</v>
      </c>
      <c r="C1880" t="s">
        <v>20</v>
      </c>
      <c r="D1880">
        <v>19.8</v>
      </c>
      <c r="E1880" s="2" t="s">
        <v>20</v>
      </c>
      <c r="F1880">
        <v>8.9</v>
      </c>
      <c r="G1880" t="s">
        <v>20</v>
      </c>
      <c r="H1880">
        <v>3170</v>
      </c>
      <c r="I1880" t="s">
        <v>20</v>
      </c>
      <c r="P1880">
        <f t="shared" si="46"/>
        <v>3170</v>
      </c>
      <c r="T1880">
        <f t="shared" si="47"/>
        <v>3170</v>
      </c>
    </row>
    <row r="1881" spans="1:20" x14ac:dyDescent="0.25">
      <c r="A1881" s="1">
        <v>38099</v>
      </c>
      <c r="B1881">
        <v>13</v>
      </c>
      <c r="C1881" t="s">
        <v>20</v>
      </c>
      <c r="D1881">
        <v>17.8</v>
      </c>
      <c r="E1881" s="2" t="s">
        <v>20</v>
      </c>
      <c r="F1881">
        <v>9.8000000000000007</v>
      </c>
      <c r="G1881" t="s">
        <v>20</v>
      </c>
      <c r="H1881">
        <v>3060</v>
      </c>
      <c r="I1881" t="s">
        <v>20</v>
      </c>
      <c r="P1881">
        <f t="shared" si="46"/>
        <v>3060</v>
      </c>
      <c r="T1881">
        <f t="shared" si="47"/>
        <v>3060</v>
      </c>
    </row>
    <row r="1882" spans="1:20" x14ac:dyDescent="0.25">
      <c r="A1882" s="1">
        <v>38100</v>
      </c>
      <c r="B1882">
        <v>22</v>
      </c>
      <c r="C1882" t="s">
        <v>20</v>
      </c>
      <c r="D1882">
        <v>10.3</v>
      </c>
      <c r="E1882" s="2" t="s">
        <v>20</v>
      </c>
      <c r="F1882">
        <v>6.2</v>
      </c>
      <c r="G1882" t="s">
        <v>20</v>
      </c>
      <c r="H1882">
        <v>2710</v>
      </c>
      <c r="I1882" t="s">
        <v>20</v>
      </c>
      <c r="P1882">
        <f t="shared" si="46"/>
        <v>2710</v>
      </c>
      <c r="T1882">
        <f t="shared" si="47"/>
        <v>2710</v>
      </c>
    </row>
    <row r="1883" spans="1:20" x14ac:dyDescent="0.25">
      <c r="A1883" s="1">
        <v>38101</v>
      </c>
      <c r="B1883">
        <v>81</v>
      </c>
      <c r="C1883" t="s">
        <v>20</v>
      </c>
      <c r="D1883">
        <v>15.8</v>
      </c>
      <c r="E1883" s="2" t="s">
        <v>20</v>
      </c>
      <c r="F1883">
        <v>5.9</v>
      </c>
      <c r="G1883" t="s">
        <v>20</v>
      </c>
      <c r="H1883">
        <v>1700</v>
      </c>
      <c r="I1883" t="s">
        <v>20</v>
      </c>
      <c r="P1883">
        <f t="shared" si="46"/>
        <v>1700</v>
      </c>
      <c r="T1883">
        <f t="shared" si="47"/>
        <v>1700</v>
      </c>
    </row>
    <row r="1884" spans="1:20" x14ac:dyDescent="0.25">
      <c r="A1884" s="1">
        <v>38102</v>
      </c>
      <c r="B1884">
        <v>200</v>
      </c>
      <c r="C1884" t="s">
        <v>20</v>
      </c>
      <c r="D1884">
        <v>15.1</v>
      </c>
      <c r="E1884" s="2" t="s">
        <v>20</v>
      </c>
      <c r="F1884">
        <v>9.4</v>
      </c>
      <c r="G1884" t="s">
        <v>20</v>
      </c>
      <c r="H1884">
        <v>1380</v>
      </c>
      <c r="I1884" t="s">
        <v>20</v>
      </c>
      <c r="P1884">
        <f t="shared" si="46"/>
        <v>1380</v>
      </c>
      <c r="T1884">
        <f t="shared" si="47"/>
        <v>1380</v>
      </c>
    </row>
    <row r="1885" spans="1:20" x14ac:dyDescent="0.25">
      <c r="A1885" s="1">
        <v>38103</v>
      </c>
      <c r="B1885">
        <v>311</v>
      </c>
      <c r="C1885" t="s">
        <v>20</v>
      </c>
      <c r="D1885">
        <v>14.8</v>
      </c>
      <c r="E1885" s="2" t="s">
        <v>20</v>
      </c>
      <c r="F1885">
        <v>10.7</v>
      </c>
      <c r="G1885" t="s">
        <v>20</v>
      </c>
      <c r="H1885">
        <v>1340</v>
      </c>
      <c r="I1885" t="s">
        <v>20</v>
      </c>
      <c r="P1885">
        <f t="shared" si="46"/>
        <v>1340</v>
      </c>
      <c r="T1885">
        <f t="shared" si="47"/>
        <v>1340</v>
      </c>
    </row>
    <row r="1886" spans="1:20" x14ac:dyDescent="0.25">
      <c r="A1886" s="1">
        <v>38104</v>
      </c>
      <c r="B1886">
        <v>290</v>
      </c>
      <c r="C1886" t="s">
        <v>20</v>
      </c>
      <c r="D1886">
        <v>17.7</v>
      </c>
      <c r="E1886" s="2" t="s">
        <v>20</v>
      </c>
      <c r="F1886">
        <v>12.9</v>
      </c>
      <c r="G1886" t="s">
        <v>20</v>
      </c>
      <c r="H1886">
        <v>1340</v>
      </c>
      <c r="I1886" t="s">
        <v>20</v>
      </c>
      <c r="P1886">
        <f t="shared" si="46"/>
        <v>1340</v>
      </c>
      <c r="T1886">
        <f t="shared" si="47"/>
        <v>1340</v>
      </c>
    </row>
    <row r="1887" spans="1:20" x14ac:dyDescent="0.25">
      <c r="A1887" s="1">
        <v>38105</v>
      </c>
      <c r="B1887">
        <v>261</v>
      </c>
      <c r="C1887" t="s">
        <v>20</v>
      </c>
      <c r="D1887">
        <v>17.899999999999999</v>
      </c>
      <c r="E1887" s="2" t="s">
        <v>20</v>
      </c>
      <c r="F1887">
        <v>14.6</v>
      </c>
      <c r="G1887" t="s">
        <v>20</v>
      </c>
      <c r="H1887">
        <v>1340</v>
      </c>
      <c r="I1887" t="s">
        <v>20</v>
      </c>
      <c r="P1887">
        <f t="shared" si="46"/>
        <v>1340</v>
      </c>
      <c r="T1887">
        <f t="shared" si="47"/>
        <v>1340</v>
      </c>
    </row>
    <row r="1888" spans="1:20" x14ac:dyDescent="0.25">
      <c r="A1888" s="1">
        <v>38106</v>
      </c>
      <c r="B1888">
        <v>174</v>
      </c>
      <c r="C1888" t="s">
        <v>20</v>
      </c>
      <c r="D1888">
        <v>17.2</v>
      </c>
      <c r="E1888" s="2" t="s">
        <v>20</v>
      </c>
      <c r="F1888">
        <v>12</v>
      </c>
      <c r="G1888" t="s">
        <v>20</v>
      </c>
      <c r="H1888">
        <v>1400</v>
      </c>
      <c r="I1888" t="s">
        <v>20</v>
      </c>
      <c r="P1888">
        <f t="shared" si="46"/>
        <v>1400</v>
      </c>
      <c r="T1888">
        <f t="shared" si="47"/>
        <v>1400</v>
      </c>
    </row>
    <row r="1889" spans="1:20" x14ac:dyDescent="0.25">
      <c r="A1889" s="1">
        <v>38107</v>
      </c>
      <c r="B1889">
        <v>122</v>
      </c>
      <c r="C1889" t="s">
        <v>20</v>
      </c>
      <c r="D1889">
        <v>12.1</v>
      </c>
      <c r="E1889" s="2" t="s">
        <v>20</v>
      </c>
      <c r="F1889">
        <v>9.6999999999999993</v>
      </c>
      <c r="G1889" t="s">
        <v>20</v>
      </c>
      <c r="H1889">
        <v>1560</v>
      </c>
      <c r="I1889" t="s">
        <v>20</v>
      </c>
      <c r="P1889">
        <f t="shared" si="46"/>
        <v>1560</v>
      </c>
      <c r="T1889">
        <f t="shared" si="47"/>
        <v>1560</v>
      </c>
    </row>
    <row r="1890" spans="1:20" x14ac:dyDescent="0.25">
      <c r="A1890" s="1">
        <v>38108</v>
      </c>
      <c r="B1890">
        <v>116</v>
      </c>
      <c r="C1890" t="s">
        <v>20</v>
      </c>
      <c r="D1890">
        <v>17.100000000000001</v>
      </c>
      <c r="E1890" s="2" t="s">
        <v>20</v>
      </c>
      <c r="F1890">
        <v>8.4</v>
      </c>
      <c r="G1890" t="s">
        <v>20</v>
      </c>
      <c r="H1890">
        <v>1580</v>
      </c>
      <c r="I1890" t="s">
        <v>20</v>
      </c>
      <c r="P1890">
        <f t="shared" si="46"/>
        <v>1580</v>
      </c>
      <c r="T1890">
        <f t="shared" si="47"/>
        <v>1580</v>
      </c>
    </row>
    <row r="1891" spans="1:20" x14ac:dyDescent="0.25">
      <c r="A1891" s="1">
        <v>38109</v>
      </c>
      <c r="B1891">
        <v>105</v>
      </c>
      <c r="C1891" t="s">
        <v>20</v>
      </c>
      <c r="D1891">
        <v>19.899999999999999</v>
      </c>
      <c r="E1891" s="2" t="s">
        <v>20</v>
      </c>
      <c r="F1891">
        <v>11</v>
      </c>
      <c r="G1891" t="s">
        <v>20</v>
      </c>
      <c r="H1891">
        <v>1590</v>
      </c>
      <c r="I1891" t="s">
        <v>20</v>
      </c>
      <c r="P1891">
        <f t="shared" si="46"/>
        <v>1590</v>
      </c>
      <c r="T1891">
        <f t="shared" si="47"/>
        <v>1590</v>
      </c>
    </row>
    <row r="1892" spans="1:20" x14ac:dyDescent="0.25">
      <c r="A1892" s="1">
        <v>38110</v>
      </c>
      <c r="B1892">
        <v>97</v>
      </c>
      <c r="C1892" t="s">
        <v>20</v>
      </c>
      <c r="D1892">
        <v>24.1</v>
      </c>
      <c r="E1892" s="2" t="s">
        <v>20</v>
      </c>
      <c r="F1892">
        <v>13</v>
      </c>
      <c r="G1892" t="s">
        <v>20</v>
      </c>
      <c r="H1892">
        <v>1600</v>
      </c>
      <c r="I1892" t="s">
        <v>20</v>
      </c>
      <c r="P1892">
        <f t="shared" si="46"/>
        <v>1600</v>
      </c>
      <c r="T1892">
        <f t="shared" si="47"/>
        <v>1600</v>
      </c>
    </row>
    <row r="1893" spans="1:20" x14ac:dyDescent="0.25">
      <c r="A1893" s="1">
        <v>38111</v>
      </c>
      <c r="B1893">
        <v>87</v>
      </c>
      <c r="C1893" t="s">
        <v>20</v>
      </c>
      <c r="D1893">
        <v>25.1</v>
      </c>
      <c r="E1893" s="2" t="s">
        <v>20</v>
      </c>
      <c r="F1893">
        <v>14.5</v>
      </c>
      <c r="G1893" t="s">
        <v>20</v>
      </c>
      <c r="H1893">
        <v>1720</v>
      </c>
      <c r="I1893" t="s">
        <v>20</v>
      </c>
      <c r="P1893">
        <f t="shared" si="46"/>
        <v>1720</v>
      </c>
      <c r="T1893">
        <f t="shared" si="47"/>
        <v>1720</v>
      </c>
    </row>
    <row r="1894" spans="1:20" x14ac:dyDescent="0.25">
      <c r="A1894" s="1">
        <v>38112</v>
      </c>
      <c r="B1894">
        <v>81</v>
      </c>
      <c r="C1894" t="s">
        <v>20</v>
      </c>
      <c r="D1894">
        <v>26.8</v>
      </c>
      <c r="E1894" s="2" t="s">
        <v>20</v>
      </c>
      <c r="F1894">
        <v>15.2</v>
      </c>
      <c r="G1894" t="s">
        <v>20</v>
      </c>
      <c r="H1894">
        <v>1750</v>
      </c>
      <c r="I1894" t="s">
        <v>20</v>
      </c>
      <c r="P1894">
        <f t="shared" si="46"/>
        <v>1750</v>
      </c>
      <c r="T1894">
        <f t="shared" si="47"/>
        <v>1750</v>
      </c>
    </row>
    <row r="1895" spans="1:20" x14ac:dyDescent="0.25">
      <c r="A1895" s="1">
        <v>38113</v>
      </c>
      <c r="B1895">
        <v>75</v>
      </c>
      <c r="C1895" t="s">
        <v>20</v>
      </c>
      <c r="D1895">
        <v>26.4</v>
      </c>
      <c r="E1895" s="2" t="s">
        <v>20</v>
      </c>
      <c r="F1895">
        <v>16.2</v>
      </c>
      <c r="G1895" t="s">
        <v>20</v>
      </c>
      <c r="H1895">
        <v>1760</v>
      </c>
      <c r="I1895" t="s">
        <v>20</v>
      </c>
      <c r="P1895">
        <f t="shared" si="46"/>
        <v>1760</v>
      </c>
      <c r="T1895">
        <f t="shared" si="47"/>
        <v>1760</v>
      </c>
    </row>
    <row r="1896" spans="1:20" x14ac:dyDescent="0.25">
      <c r="A1896" s="1">
        <v>38114</v>
      </c>
      <c r="B1896">
        <v>70</v>
      </c>
      <c r="C1896" t="s">
        <v>20</v>
      </c>
      <c r="D1896">
        <v>27.4</v>
      </c>
      <c r="E1896" s="2" t="s">
        <v>20</v>
      </c>
      <c r="F1896">
        <v>15.7</v>
      </c>
      <c r="G1896" t="s">
        <v>20</v>
      </c>
      <c r="H1896">
        <v>1770</v>
      </c>
      <c r="I1896" t="s">
        <v>20</v>
      </c>
      <c r="P1896">
        <f t="shared" si="46"/>
        <v>1770</v>
      </c>
      <c r="T1896">
        <f t="shared" si="47"/>
        <v>1770</v>
      </c>
    </row>
    <row r="1897" spans="1:20" x14ac:dyDescent="0.25">
      <c r="A1897" s="1">
        <v>38115</v>
      </c>
      <c r="B1897">
        <v>67</v>
      </c>
      <c r="C1897" t="s">
        <v>20</v>
      </c>
      <c r="D1897">
        <v>26.3</v>
      </c>
      <c r="E1897" s="2" t="s">
        <v>20</v>
      </c>
      <c r="F1897">
        <v>16</v>
      </c>
      <c r="G1897" t="s">
        <v>20</v>
      </c>
      <c r="H1897">
        <v>1760</v>
      </c>
      <c r="I1897" t="s">
        <v>20</v>
      </c>
      <c r="P1897">
        <f t="shared" si="46"/>
        <v>1760</v>
      </c>
      <c r="T1897">
        <f t="shared" si="47"/>
        <v>1760</v>
      </c>
    </row>
    <row r="1898" spans="1:20" x14ac:dyDescent="0.25">
      <c r="A1898" s="1">
        <v>38116</v>
      </c>
      <c r="B1898">
        <v>62</v>
      </c>
      <c r="C1898" t="s">
        <v>20</v>
      </c>
      <c r="D1898">
        <v>27.2</v>
      </c>
      <c r="E1898" s="2" t="s">
        <v>20</v>
      </c>
      <c r="F1898">
        <v>15.8</v>
      </c>
      <c r="G1898" t="s">
        <v>20</v>
      </c>
      <c r="H1898">
        <v>1760</v>
      </c>
      <c r="I1898" t="s">
        <v>20</v>
      </c>
      <c r="P1898">
        <f t="shared" si="46"/>
        <v>1760</v>
      </c>
      <c r="T1898">
        <f t="shared" si="47"/>
        <v>1760</v>
      </c>
    </row>
    <row r="1899" spans="1:20" x14ac:dyDescent="0.25">
      <c r="A1899" s="1">
        <v>38117</v>
      </c>
      <c r="B1899">
        <v>57</v>
      </c>
      <c r="C1899" t="s">
        <v>20</v>
      </c>
      <c r="D1899">
        <v>27.5</v>
      </c>
      <c r="E1899" s="2" t="s">
        <v>20</v>
      </c>
      <c r="F1899">
        <v>16.600000000000001</v>
      </c>
      <c r="G1899" t="s">
        <v>20</v>
      </c>
      <c r="H1899">
        <v>1740</v>
      </c>
      <c r="I1899" t="s">
        <v>20</v>
      </c>
      <c r="P1899">
        <f t="shared" si="46"/>
        <v>1740</v>
      </c>
      <c r="T1899">
        <f t="shared" si="47"/>
        <v>1740</v>
      </c>
    </row>
    <row r="1900" spans="1:20" x14ac:dyDescent="0.25">
      <c r="A1900" s="1">
        <v>38118</v>
      </c>
      <c r="B1900">
        <v>55</v>
      </c>
      <c r="C1900" t="s">
        <v>20</v>
      </c>
      <c r="D1900">
        <v>25.7</v>
      </c>
      <c r="E1900" s="2" t="s">
        <v>20</v>
      </c>
      <c r="F1900">
        <v>16.399999999999999</v>
      </c>
      <c r="G1900" t="s">
        <v>20</v>
      </c>
      <c r="H1900">
        <v>1720</v>
      </c>
      <c r="I1900" t="s">
        <v>20</v>
      </c>
      <c r="P1900">
        <f t="shared" si="46"/>
        <v>1720</v>
      </c>
      <c r="T1900">
        <f t="shared" si="47"/>
        <v>1720</v>
      </c>
    </row>
    <row r="1901" spans="1:20" x14ac:dyDescent="0.25">
      <c r="A1901" s="1">
        <v>38119</v>
      </c>
      <c r="B1901">
        <v>79</v>
      </c>
      <c r="C1901" t="s">
        <v>20</v>
      </c>
      <c r="D1901">
        <v>23.3</v>
      </c>
      <c r="E1901" s="2" t="s">
        <v>20</v>
      </c>
      <c r="F1901">
        <v>13.9</v>
      </c>
      <c r="G1901" t="s">
        <v>20</v>
      </c>
      <c r="H1901">
        <v>1590</v>
      </c>
      <c r="I1901" t="s">
        <v>20</v>
      </c>
      <c r="P1901">
        <f t="shared" si="46"/>
        <v>1590</v>
      </c>
      <c r="T1901">
        <f t="shared" si="47"/>
        <v>1590</v>
      </c>
    </row>
    <row r="1902" spans="1:20" x14ac:dyDescent="0.25">
      <c r="A1902" s="1">
        <v>38120</v>
      </c>
      <c r="B1902">
        <v>197</v>
      </c>
      <c r="C1902" t="s">
        <v>20</v>
      </c>
      <c r="D1902">
        <v>16.7</v>
      </c>
      <c r="E1902" s="2" t="s">
        <v>20</v>
      </c>
      <c r="F1902">
        <v>13.3</v>
      </c>
      <c r="G1902" t="s">
        <v>20</v>
      </c>
      <c r="H1902">
        <v>1170</v>
      </c>
      <c r="I1902" t="s">
        <v>20</v>
      </c>
      <c r="P1902">
        <f t="shared" si="46"/>
        <v>1170</v>
      </c>
      <c r="T1902">
        <f t="shared" si="47"/>
        <v>1170</v>
      </c>
    </row>
    <row r="1903" spans="1:20" x14ac:dyDescent="0.25">
      <c r="A1903" s="1">
        <v>38121</v>
      </c>
      <c r="B1903">
        <v>304</v>
      </c>
      <c r="C1903" t="s">
        <v>20</v>
      </c>
      <c r="D1903">
        <v>18.600000000000001</v>
      </c>
      <c r="E1903" s="2" t="s">
        <v>20</v>
      </c>
      <c r="F1903">
        <v>11.9</v>
      </c>
      <c r="G1903" t="s">
        <v>20</v>
      </c>
      <c r="H1903">
        <v>1100</v>
      </c>
      <c r="I1903" t="s">
        <v>20</v>
      </c>
      <c r="P1903">
        <f t="shared" si="46"/>
        <v>1100</v>
      </c>
      <c r="T1903">
        <f t="shared" si="47"/>
        <v>1100</v>
      </c>
    </row>
    <row r="1904" spans="1:20" x14ac:dyDescent="0.25">
      <c r="A1904" s="1">
        <v>38122</v>
      </c>
      <c r="B1904">
        <v>451</v>
      </c>
      <c r="C1904" t="s">
        <v>20</v>
      </c>
      <c r="D1904">
        <v>18.5</v>
      </c>
      <c r="E1904" s="2" t="s">
        <v>20</v>
      </c>
      <c r="F1904">
        <v>13.7</v>
      </c>
      <c r="G1904" t="s">
        <v>20</v>
      </c>
      <c r="H1904">
        <v>971</v>
      </c>
      <c r="I1904" t="s">
        <v>20</v>
      </c>
      <c r="P1904">
        <f t="shared" ref="P1904:P1967" si="48">_xlfn.PERCENTILE.INC(G1904:N1904,0.01)</f>
        <v>971</v>
      </c>
      <c r="T1904">
        <f t="shared" ref="T1904:T1967" si="49">_xlfn.PERCENTILE.INC(G1904:N1904,0.99)</f>
        <v>971</v>
      </c>
    </row>
    <row r="1905" spans="1:20" x14ac:dyDescent="0.25">
      <c r="A1905" s="1">
        <v>38123</v>
      </c>
      <c r="B1905">
        <v>483</v>
      </c>
      <c r="C1905" t="s">
        <v>20</v>
      </c>
      <c r="D1905">
        <v>20.399999999999999</v>
      </c>
      <c r="E1905" s="2" t="s">
        <v>20</v>
      </c>
      <c r="F1905">
        <v>15.3</v>
      </c>
      <c r="G1905" t="s">
        <v>20</v>
      </c>
      <c r="H1905">
        <v>951</v>
      </c>
      <c r="I1905" t="s">
        <v>20</v>
      </c>
      <c r="P1905">
        <f t="shared" si="48"/>
        <v>951</v>
      </c>
      <c r="T1905">
        <f t="shared" si="49"/>
        <v>951</v>
      </c>
    </row>
    <row r="1906" spans="1:20" x14ac:dyDescent="0.25">
      <c r="A1906" s="1">
        <v>38124</v>
      </c>
      <c r="B1906">
        <v>485</v>
      </c>
      <c r="C1906" t="s">
        <v>20</v>
      </c>
      <c r="D1906">
        <v>21.5</v>
      </c>
      <c r="E1906" s="2" t="s">
        <v>20</v>
      </c>
      <c r="F1906">
        <v>16.8</v>
      </c>
      <c r="G1906" t="s">
        <v>20</v>
      </c>
      <c r="H1906">
        <v>969</v>
      </c>
      <c r="I1906" t="s">
        <v>20</v>
      </c>
      <c r="P1906">
        <f t="shared" si="48"/>
        <v>969</v>
      </c>
      <c r="T1906">
        <f t="shared" si="49"/>
        <v>969</v>
      </c>
    </row>
    <row r="1907" spans="1:20" x14ac:dyDescent="0.25">
      <c r="A1907" s="1">
        <v>38125</v>
      </c>
      <c r="B1907">
        <v>415</v>
      </c>
      <c r="C1907" t="s">
        <v>20</v>
      </c>
      <c r="D1907">
        <v>22.7</v>
      </c>
      <c r="E1907" s="2" t="s">
        <v>20</v>
      </c>
      <c r="F1907">
        <v>18.2</v>
      </c>
      <c r="G1907" t="s">
        <v>20</v>
      </c>
      <c r="H1907">
        <v>1150</v>
      </c>
      <c r="I1907" t="s">
        <v>20</v>
      </c>
      <c r="P1907">
        <f t="shared" si="48"/>
        <v>1150</v>
      </c>
      <c r="T1907">
        <f t="shared" si="49"/>
        <v>1150</v>
      </c>
    </row>
    <row r="1908" spans="1:20" x14ac:dyDescent="0.25">
      <c r="A1908" s="1">
        <v>38126</v>
      </c>
      <c r="B1908">
        <v>414</v>
      </c>
      <c r="C1908" t="s">
        <v>20</v>
      </c>
      <c r="D1908">
        <v>24.8</v>
      </c>
      <c r="E1908" s="2" t="s">
        <v>20</v>
      </c>
      <c r="F1908">
        <v>18.5</v>
      </c>
      <c r="G1908" t="s">
        <v>20</v>
      </c>
      <c r="H1908">
        <v>1190</v>
      </c>
      <c r="I1908" t="s">
        <v>20</v>
      </c>
      <c r="P1908">
        <f t="shared" si="48"/>
        <v>1190</v>
      </c>
      <c r="T1908">
        <f t="shared" si="49"/>
        <v>1190</v>
      </c>
    </row>
    <row r="1909" spans="1:20" x14ac:dyDescent="0.25">
      <c r="A1909" s="1">
        <v>38127</v>
      </c>
      <c r="B1909">
        <v>409</v>
      </c>
      <c r="C1909" t="s">
        <v>20</v>
      </c>
      <c r="D1909">
        <v>24.4</v>
      </c>
      <c r="E1909" s="2" t="s">
        <v>20</v>
      </c>
      <c r="F1909">
        <v>20</v>
      </c>
      <c r="G1909" t="s">
        <v>20</v>
      </c>
      <c r="H1909">
        <v>1180</v>
      </c>
      <c r="I1909" t="s">
        <v>20</v>
      </c>
      <c r="P1909">
        <f t="shared" si="48"/>
        <v>1180</v>
      </c>
      <c r="T1909">
        <f t="shared" si="49"/>
        <v>1180</v>
      </c>
    </row>
    <row r="1910" spans="1:20" x14ac:dyDescent="0.25">
      <c r="A1910" s="1">
        <v>38128</v>
      </c>
      <c r="B1910">
        <v>413</v>
      </c>
      <c r="C1910" t="s">
        <v>20</v>
      </c>
      <c r="D1910">
        <v>24.1</v>
      </c>
      <c r="E1910" s="2" t="s">
        <v>20</v>
      </c>
      <c r="F1910">
        <v>18.7</v>
      </c>
      <c r="G1910" t="s">
        <v>20</v>
      </c>
      <c r="H1910">
        <v>1190</v>
      </c>
      <c r="I1910" t="s">
        <v>20</v>
      </c>
      <c r="P1910">
        <f t="shared" si="48"/>
        <v>1190</v>
      </c>
      <c r="T1910">
        <f t="shared" si="49"/>
        <v>1190</v>
      </c>
    </row>
    <row r="1911" spans="1:20" x14ac:dyDescent="0.25">
      <c r="A1911" s="1">
        <v>38129</v>
      </c>
      <c r="B1911">
        <v>384</v>
      </c>
      <c r="C1911" t="s">
        <v>20</v>
      </c>
      <c r="D1911">
        <v>24.9</v>
      </c>
      <c r="E1911" s="2" t="s">
        <v>20</v>
      </c>
      <c r="F1911">
        <v>18.3</v>
      </c>
      <c r="G1911" t="s">
        <v>20</v>
      </c>
      <c r="H1911">
        <v>1220</v>
      </c>
      <c r="I1911" t="s">
        <v>20</v>
      </c>
      <c r="P1911">
        <f t="shared" si="48"/>
        <v>1220</v>
      </c>
      <c r="T1911">
        <f t="shared" si="49"/>
        <v>1220</v>
      </c>
    </row>
    <row r="1912" spans="1:20" x14ac:dyDescent="0.25">
      <c r="A1912" s="1">
        <v>38130</v>
      </c>
      <c r="B1912">
        <v>382</v>
      </c>
      <c r="C1912" t="s">
        <v>20</v>
      </c>
      <c r="D1912">
        <v>23.3</v>
      </c>
      <c r="E1912" s="2" t="s">
        <v>20</v>
      </c>
      <c r="F1912">
        <v>17.600000000000001</v>
      </c>
      <c r="G1912" t="s">
        <v>20</v>
      </c>
      <c r="H1912">
        <v>1180</v>
      </c>
      <c r="I1912" t="s">
        <v>20</v>
      </c>
      <c r="P1912">
        <f t="shared" si="48"/>
        <v>1180</v>
      </c>
      <c r="T1912">
        <f t="shared" si="49"/>
        <v>1180</v>
      </c>
    </row>
    <row r="1913" spans="1:20" x14ac:dyDescent="0.25">
      <c r="A1913" s="1">
        <v>38131</v>
      </c>
      <c r="B1913">
        <v>368</v>
      </c>
      <c r="C1913" t="s">
        <v>20</v>
      </c>
      <c r="D1913">
        <v>22.3</v>
      </c>
      <c r="E1913" s="2" t="s">
        <v>20</v>
      </c>
      <c r="F1913">
        <v>17.8</v>
      </c>
      <c r="G1913" t="s">
        <v>20</v>
      </c>
      <c r="H1913">
        <v>1060</v>
      </c>
      <c r="I1913" t="s">
        <v>20</v>
      </c>
      <c r="P1913">
        <f t="shared" si="48"/>
        <v>1060</v>
      </c>
      <c r="T1913">
        <f t="shared" si="49"/>
        <v>1060</v>
      </c>
    </row>
    <row r="1914" spans="1:20" x14ac:dyDescent="0.25">
      <c r="A1914" s="1">
        <v>38132</v>
      </c>
      <c r="B1914">
        <v>384</v>
      </c>
      <c r="C1914" t="s">
        <v>20</v>
      </c>
      <c r="D1914">
        <v>22.6</v>
      </c>
      <c r="E1914" s="2" t="s">
        <v>20</v>
      </c>
      <c r="F1914">
        <v>17.600000000000001</v>
      </c>
      <c r="G1914" t="s">
        <v>20</v>
      </c>
      <c r="H1914">
        <v>1010</v>
      </c>
      <c r="I1914" t="s">
        <v>20</v>
      </c>
      <c r="P1914">
        <f t="shared" si="48"/>
        <v>1010</v>
      </c>
      <c r="T1914">
        <f t="shared" si="49"/>
        <v>1010</v>
      </c>
    </row>
    <row r="1915" spans="1:20" x14ac:dyDescent="0.25">
      <c r="A1915" s="1">
        <v>38133</v>
      </c>
      <c r="B1915">
        <v>378</v>
      </c>
      <c r="C1915" t="s">
        <v>20</v>
      </c>
      <c r="D1915">
        <v>23.5</v>
      </c>
      <c r="E1915" s="2" t="s">
        <v>20</v>
      </c>
      <c r="F1915">
        <v>16.5</v>
      </c>
      <c r="G1915" t="s">
        <v>20</v>
      </c>
      <c r="H1915">
        <v>1060</v>
      </c>
      <c r="I1915" t="s">
        <v>20</v>
      </c>
      <c r="P1915">
        <f t="shared" si="48"/>
        <v>1060</v>
      </c>
      <c r="T1915">
        <f t="shared" si="49"/>
        <v>1060</v>
      </c>
    </row>
    <row r="1916" spans="1:20" x14ac:dyDescent="0.25">
      <c r="A1916" s="1">
        <v>38134</v>
      </c>
      <c r="B1916">
        <v>389</v>
      </c>
      <c r="C1916" t="s">
        <v>20</v>
      </c>
      <c r="D1916">
        <v>24.7</v>
      </c>
      <c r="E1916" s="2" t="s">
        <v>20</v>
      </c>
      <c r="F1916">
        <v>17.8</v>
      </c>
      <c r="G1916" t="s">
        <v>20</v>
      </c>
      <c r="H1916">
        <v>1170</v>
      </c>
      <c r="I1916" t="s">
        <v>20</v>
      </c>
      <c r="P1916">
        <f t="shared" si="48"/>
        <v>1170</v>
      </c>
      <c r="T1916">
        <f t="shared" si="49"/>
        <v>1170</v>
      </c>
    </row>
    <row r="1917" spans="1:20" x14ac:dyDescent="0.25">
      <c r="A1917" s="1">
        <v>38135</v>
      </c>
      <c r="B1917">
        <v>415</v>
      </c>
      <c r="C1917" t="s">
        <v>20</v>
      </c>
      <c r="D1917">
        <v>25.1</v>
      </c>
      <c r="E1917" s="2" t="s">
        <v>20</v>
      </c>
      <c r="F1917">
        <v>19.100000000000001</v>
      </c>
      <c r="G1917" t="s">
        <v>20</v>
      </c>
      <c r="H1917">
        <v>1150</v>
      </c>
      <c r="I1917" t="s">
        <v>20</v>
      </c>
      <c r="P1917">
        <f t="shared" si="48"/>
        <v>1150</v>
      </c>
      <c r="T1917">
        <f t="shared" si="49"/>
        <v>1150</v>
      </c>
    </row>
    <row r="1918" spans="1:20" x14ac:dyDescent="0.25">
      <c r="A1918" s="1">
        <v>38136</v>
      </c>
      <c r="B1918">
        <v>522</v>
      </c>
      <c r="C1918" t="s">
        <v>20</v>
      </c>
      <c r="D1918">
        <v>23.9</v>
      </c>
      <c r="E1918" s="2" t="s">
        <v>20</v>
      </c>
      <c r="F1918">
        <v>18.600000000000001</v>
      </c>
      <c r="G1918" t="s">
        <v>20</v>
      </c>
      <c r="H1918">
        <v>1050</v>
      </c>
      <c r="I1918" t="s">
        <v>20</v>
      </c>
      <c r="P1918">
        <f t="shared" si="48"/>
        <v>1050</v>
      </c>
      <c r="T1918">
        <f t="shared" si="49"/>
        <v>1050</v>
      </c>
    </row>
    <row r="1919" spans="1:20" x14ac:dyDescent="0.25">
      <c r="A1919" s="1">
        <v>38137</v>
      </c>
      <c r="B1919">
        <v>570</v>
      </c>
      <c r="C1919" t="s">
        <v>20</v>
      </c>
      <c r="D1919">
        <v>21.9</v>
      </c>
      <c r="E1919" s="2" t="s">
        <v>20</v>
      </c>
      <c r="F1919">
        <v>18.100000000000001</v>
      </c>
      <c r="G1919" t="s">
        <v>20</v>
      </c>
      <c r="H1919">
        <v>986</v>
      </c>
      <c r="I1919" t="s">
        <v>20</v>
      </c>
      <c r="P1919">
        <f t="shared" si="48"/>
        <v>986</v>
      </c>
      <c r="T1919">
        <f t="shared" si="49"/>
        <v>986</v>
      </c>
    </row>
    <row r="1920" spans="1:20" x14ac:dyDescent="0.25">
      <c r="A1920" s="1">
        <v>38138</v>
      </c>
      <c r="B1920">
        <v>586</v>
      </c>
      <c r="C1920" t="s">
        <v>20</v>
      </c>
      <c r="D1920">
        <v>22.1</v>
      </c>
      <c r="E1920" s="2" t="s">
        <v>20</v>
      </c>
      <c r="F1920">
        <v>16.3</v>
      </c>
      <c r="G1920" t="s">
        <v>20</v>
      </c>
      <c r="H1920">
        <v>1000</v>
      </c>
      <c r="I1920" t="s">
        <v>20</v>
      </c>
      <c r="P1920">
        <f t="shared" si="48"/>
        <v>1000</v>
      </c>
      <c r="T1920">
        <f t="shared" si="49"/>
        <v>1000</v>
      </c>
    </row>
    <row r="1921" spans="1:20" x14ac:dyDescent="0.25">
      <c r="A1921" s="1">
        <v>38139</v>
      </c>
      <c r="B1921">
        <v>491</v>
      </c>
      <c r="C1921" t="s">
        <v>20</v>
      </c>
      <c r="D1921">
        <v>23.3</v>
      </c>
      <c r="E1921" s="2" t="s">
        <v>20</v>
      </c>
      <c r="F1921">
        <v>17.2</v>
      </c>
      <c r="G1921" t="s">
        <v>20</v>
      </c>
      <c r="H1921">
        <v>1090</v>
      </c>
      <c r="I1921" t="s">
        <v>20</v>
      </c>
      <c r="P1921">
        <f t="shared" si="48"/>
        <v>1090</v>
      </c>
      <c r="T1921">
        <f t="shared" si="49"/>
        <v>1090</v>
      </c>
    </row>
    <row r="1922" spans="1:20" x14ac:dyDescent="0.25">
      <c r="A1922" s="1">
        <v>38140</v>
      </c>
      <c r="B1922">
        <v>487</v>
      </c>
      <c r="C1922" t="s">
        <v>20</v>
      </c>
      <c r="D1922">
        <v>24</v>
      </c>
      <c r="E1922" s="2" t="s">
        <v>20</v>
      </c>
      <c r="F1922">
        <v>18.899999999999999</v>
      </c>
      <c r="G1922" t="s">
        <v>20</v>
      </c>
      <c r="H1922">
        <v>1130</v>
      </c>
      <c r="I1922" t="s">
        <v>20</v>
      </c>
      <c r="P1922">
        <f t="shared" si="48"/>
        <v>1130</v>
      </c>
      <c r="T1922">
        <f t="shared" si="49"/>
        <v>1130</v>
      </c>
    </row>
    <row r="1923" spans="1:20" x14ac:dyDescent="0.25">
      <c r="A1923" s="1">
        <v>38141</v>
      </c>
      <c r="B1923">
        <v>444</v>
      </c>
      <c r="C1923" t="s">
        <v>20</v>
      </c>
      <c r="D1923">
        <v>24.7</v>
      </c>
      <c r="E1923" s="2" t="s">
        <v>20</v>
      </c>
      <c r="F1923">
        <v>18.7</v>
      </c>
      <c r="G1923" t="s">
        <v>20</v>
      </c>
      <c r="H1923">
        <v>1170</v>
      </c>
      <c r="I1923" t="s">
        <v>20</v>
      </c>
      <c r="P1923">
        <f t="shared" si="48"/>
        <v>1170</v>
      </c>
      <c r="T1923">
        <f t="shared" si="49"/>
        <v>1170</v>
      </c>
    </row>
    <row r="1924" spans="1:20" x14ac:dyDescent="0.25">
      <c r="A1924" s="1">
        <v>38142</v>
      </c>
      <c r="B1924">
        <v>441</v>
      </c>
      <c r="C1924" t="s">
        <v>20</v>
      </c>
      <c r="D1924">
        <v>26.3</v>
      </c>
      <c r="E1924" s="2" t="s">
        <v>20</v>
      </c>
      <c r="F1924">
        <v>19.399999999999999</v>
      </c>
      <c r="G1924" t="s">
        <v>20</v>
      </c>
      <c r="H1924">
        <v>1180</v>
      </c>
      <c r="I1924" t="s">
        <v>20</v>
      </c>
      <c r="P1924">
        <f t="shared" si="48"/>
        <v>1180</v>
      </c>
      <c r="T1924">
        <f t="shared" si="49"/>
        <v>1180</v>
      </c>
    </row>
    <row r="1925" spans="1:20" x14ac:dyDescent="0.25">
      <c r="A1925" s="1">
        <v>38143</v>
      </c>
      <c r="B1925">
        <v>472</v>
      </c>
      <c r="C1925" t="s">
        <v>20</v>
      </c>
      <c r="D1925">
        <v>26.2</v>
      </c>
      <c r="E1925" s="2" t="s">
        <v>20</v>
      </c>
      <c r="F1925">
        <v>19.7</v>
      </c>
      <c r="G1925" t="s">
        <v>20</v>
      </c>
      <c r="H1925">
        <v>1090</v>
      </c>
      <c r="I1925" t="s">
        <v>20</v>
      </c>
      <c r="P1925">
        <f t="shared" si="48"/>
        <v>1090</v>
      </c>
      <c r="T1925">
        <f t="shared" si="49"/>
        <v>1090</v>
      </c>
    </row>
    <row r="1926" spans="1:20" x14ac:dyDescent="0.25">
      <c r="A1926" s="1">
        <v>38144</v>
      </c>
      <c r="B1926">
        <v>418</v>
      </c>
      <c r="C1926" t="s">
        <v>20</v>
      </c>
      <c r="D1926">
        <v>27.8</v>
      </c>
      <c r="E1926" s="2" t="s">
        <v>20</v>
      </c>
      <c r="F1926">
        <v>21</v>
      </c>
      <c r="G1926" t="s">
        <v>20</v>
      </c>
      <c r="H1926">
        <v>1150</v>
      </c>
      <c r="I1926" t="s">
        <v>20</v>
      </c>
      <c r="P1926">
        <f t="shared" si="48"/>
        <v>1150</v>
      </c>
      <c r="T1926">
        <f t="shared" si="49"/>
        <v>1150</v>
      </c>
    </row>
    <row r="1927" spans="1:20" x14ac:dyDescent="0.25">
      <c r="A1927" s="1">
        <v>38145</v>
      </c>
      <c r="B1927">
        <v>382</v>
      </c>
      <c r="C1927" t="s">
        <v>20</v>
      </c>
      <c r="D1927">
        <v>28.9</v>
      </c>
      <c r="E1927" s="2" t="s">
        <v>20</v>
      </c>
      <c r="F1927">
        <v>21.5</v>
      </c>
      <c r="G1927" t="s">
        <v>20</v>
      </c>
      <c r="H1927">
        <v>1210</v>
      </c>
      <c r="I1927" t="s">
        <v>20</v>
      </c>
      <c r="P1927">
        <f t="shared" si="48"/>
        <v>1210</v>
      </c>
      <c r="T1927">
        <f t="shared" si="49"/>
        <v>1210</v>
      </c>
    </row>
    <row r="1928" spans="1:20" x14ac:dyDescent="0.25">
      <c r="A1928" s="1">
        <v>38146</v>
      </c>
      <c r="B1928">
        <v>383</v>
      </c>
      <c r="C1928" t="s">
        <v>20</v>
      </c>
      <c r="D1928">
        <v>27.2</v>
      </c>
      <c r="E1928" s="2" t="s">
        <v>20</v>
      </c>
      <c r="F1928">
        <v>21.8</v>
      </c>
      <c r="G1928" t="s">
        <v>20</v>
      </c>
      <c r="H1928">
        <v>1240</v>
      </c>
      <c r="I1928" t="s">
        <v>20</v>
      </c>
      <c r="P1928">
        <f t="shared" si="48"/>
        <v>1240</v>
      </c>
      <c r="T1928">
        <f t="shared" si="49"/>
        <v>1240</v>
      </c>
    </row>
    <row r="1929" spans="1:20" x14ac:dyDescent="0.25">
      <c r="A1929" s="1">
        <v>38147</v>
      </c>
      <c r="B1929">
        <v>473</v>
      </c>
      <c r="C1929" t="s">
        <v>20</v>
      </c>
      <c r="D1929">
        <v>26.4</v>
      </c>
      <c r="E1929" s="2" t="s">
        <v>20</v>
      </c>
      <c r="F1929">
        <v>21.7</v>
      </c>
      <c r="G1929" t="s">
        <v>20</v>
      </c>
      <c r="H1929">
        <v>1140</v>
      </c>
      <c r="I1929" t="s">
        <v>20</v>
      </c>
      <c r="P1929">
        <f t="shared" si="48"/>
        <v>1140</v>
      </c>
      <c r="T1929">
        <f t="shared" si="49"/>
        <v>1140</v>
      </c>
    </row>
    <row r="1930" spans="1:20" x14ac:dyDescent="0.25">
      <c r="A1930" s="1">
        <v>38148</v>
      </c>
      <c r="B1930">
        <v>540</v>
      </c>
      <c r="C1930" t="s">
        <v>20</v>
      </c>
      <c r="D1930">
        <v>25.3</v>
      </c>
      <c r="E1930" s="2" t="s">
        <v>20</v>
      </c>
      <c r="F1930">
        <v>20.9</v>
      </c>
      <c r="G1930" t="s">
        <v>20</v>
      </c>
      <c r="H1930">
        <v>973</v>
      </c>
      <c r="I1930" t="s">
        <v>20</v>
      </c>
      <c r="P1930">
        <f t="shared" si="48"/>
        <v>973</v>
      </c>
      <c r="T1930">
        <f t="shared" si="49"/>
        <v>973</v>
      </c>
    </row>
    <row r="1931" spans="1:20" x14ac:dyDescent="0.25">
      <c r="A1931" s="1">
        <v>38149</v>
      </c>
      <c r="B1931">
        <v>503</v>
      </c>
      <c r="C1931" t="s">
        <v>20</v>
      </c>
      <c r="D1931">
        <v>24.3</v>
      </c>
      <c r="E1931" s="2" t="s">
        <v>20</v>
      </c>
      <c r="F1931">
        <v>18.899999999999999</v>
      </c>
      <c r="G1931" t="s">
        <v>20</v>
      </c>
      <c r="H1931">
        <v>859</v>
      </c>
      <c r="I1931" t="s">
        <v>20</v>
      </c>
      <c r="P1931">
        <f t="shared" si="48"/>
        <v>859</v>
      </c>
      <c r="T1931">
        <f t="shared" si="49"/>
        <v>859</v>
      </c>
    </row>
    <row r="1932" spans="1:20" x14ac:dyDescent="0.25">
      <c r="A1932" s="1">
        <v>38150</v>
      </c>
      <c r="B1932">
        <v>479</v>
      </c>
      <c r="C1932" t="s">
        <v>20</v>
      </c>
      <c r="D1932">
        <v>25</v>
      </c>
      <c r="E1932" s="2" t="s">
        <v>20</v>
      </c>
      <c r="F1932">
        <v>19.2</v>
      </c>
      <c r="G1932" t="s">
        <v>20</v>
      </c>
      <c r="H1932">
        <v>876</v>
      </c>
      <c r="I1932" t="s">
        <v>20</v>
      </c>
      <c r="P1932">
        <f t="shared" si="48"/>
        <v>876</v>
      </c>
      <c r="T1932">
        <f t="shared" si="49"/>
        <v>876</v>
      </c>
    </row>
    <row r="1933" spans="1:20" x14ac:dyDescent="0.25">
      <c r="A1933" s="1">
        <v>38151</v>
      </c>
      <c r="B1933">
        <v>522</v>
      </c>
      <c r="C1933" t="s">
        <v>20</v>
      </c>
      <c r="D1933">
        <v>25.6</v>
      </c>
      <c r="E1933" s="2" t="s">
        <v>20</v>
      </c>
      <c r="F1933">
        <v>19.600000000000001</v>
      </c>
      <c r="G1933" t="s">
        <v>20</v>
      </c>
      <c r="H1933">
        <v>843</v>
      </c>
      <c r="I1933" t="s">
        <v>20</v>
      </c>
      <c r="P1933">
        <f t="shared" si="48"/>
        <v>843</v>
      </c>
      <c r="T1933">
        <f t="shared" si="49"/>
        <v>843</v>
      </c>
    </row>
    <row r="1934" spans="1:20" x14ac:dyDescent="0.25">
      <c r="A1934" s="1">
        <v>38152</v>
      </c>
      <c r="B1934">
        <v>539</v>
      </c>
      <c r="C1934" t="s">
        <v>20</v>
      </c>
      <c r="D1934">
        <v>26.4</v>
      </c>
      <c r="E1934" s="2" t="s">
        <v>20</v>
      </c>
      <c r="F1934">
        <v>21.1</v>
      </c>
      <c r="G1934" t="s">
        <v>20</v>
      </c>
      <c r="H1934">
        <v>811</v>
      </c>
      <c r="I1934" t="s">
        <v>20</v>
      </c>
      <c r="P1934">
        <f t="shared" si="48"/>
        <v>811</v>
      </c>
      <c r="T1934">
        <f t="shared" si="49"/>
        <v>811</v>
      </c>
    </row>
    <row r="1935" spans="1:20" x14ac:dyDescent="0.25">
      <c r="A1935" s="1">
        <v>38153</v>
      </c>
      <c r="B1935">
        <v>511</v>
      </c>
      <c r="C1935" t="s">
        <v>20</v>
      </c>
      <c r="D1935">
        <v>26.5</v>
      </c>
      <c r="E1935" s="2" t="s">
        <v>20</v>
      </c>
      <c r="F1935">
        <v>21.9</v>
      </c>
      <c r="G1935" t="s">
        <v>20</v>
      </c>
      <c r="H1935">
        <v>854</v>
      </c>
      <c r="I1935" t="s">
        <v>20</v>
      </c>
      <c r="P1935">
        <f t="shared" si="48"/>
        <v>854</v>
      </c>
      <c r="T1935">
        <f t="shared" si="49"/>
        <v>854</v>
      </c>
    </row>
    <row r="1936" spans="1:20" x14ac:dyDescent="0.25">
      <c r="A1936" s="1">
        <v>38154</v>
      </c>
      <c r="B1936">
        <v>521</v>
      </c>
      <c r="C1936" t="s">
        <v>20</v>
      </c>
      <c r="D1936">
        <v>23.1</v>
      </c>
      <c r="E1936" s="2" t="s">
        <v>20</v>
      </c>
      <c r="F1936">
        <v>20.6</v>
      </c>
      <c r="G1936" t="s">
        <v>20</v>
      </c>
      <c r="H1936">
        <v>855</v>
      </c>
      <c r="I1936" t="s">
        <v>20</v>
      </c>
      <c r="P1936">
        <f t="shared" si="48"/>
        <v>855</v>
      </c>
      <c r="T1936">
        <f t="shared" si="49"/>
        <v>855</v>
      </c>
    </row>
    <row r="1937" spans="1:20" x14ac:dyDescent="0.25">
      <c r="A1937" s="1">
        <v>38155</v>
      </c>
      <c r="B1937">
        <v>460</v>
      </c>
      <c r="C1937" t="s">
        <v>20</v>
      </c>
      <c r="D1937">
        <v>23.8</v>
      </c>
      <c r="E1937" s="2" t="s">
        <v>20</v>
      </c>
      <c r="F1937">
        <v>19.399999999999999</v>
      </c>
      <c r="G1937" t="s">
        <v>20</v>
      </c>
      <c r="H1937">
        <v>1030</v>
      </c>
      <c r="I1937" t="s">
        <v>20</v>
      </c>
      <c r="P1937">
        <f t="shared" si="48"/>
        <v>1030</v>
      </c>
      <c r="T1937">
        <f t="shared" si="49"/>
        <v>1030</v>
      </c>
    </row>
    <row r="1938" spans="1:20" x14ac:dyDescent="0.25">
      <c r="A1938" s="1">
        <v>38156</v>
      </c>
      <c r="B1938">
        <v>467</v>
      </c>
      <c r="C1938" t="s">
        <v>20</v>
      </c>
      <c r="D1938">
        <v>20.2</v>
      </c>
      <c r="E1938" s="2" t="s">
        <v>20</v>
      </c>
      <c r="F1938">
        <v>18.2</v>
      </c>
      <c r="G1938" t="s">
        <v>20</v>
      </c>
      <c r="H1938">
        <v>1210</v>
      </c>
      <c r="I1938" t="s">
        <v>20</v>
      </c>
      <c r="P1938">
        <f t="shared" si="48"/>
        <v>1210</v>
      </c>
      <c r="T1938">
        <f t="shared" si="49"/>
        <v>1210</v>
      </c>
    </row>
    <row r="1939" spans="1:20" x14ac:dyDescent="0.25">
      <c r="A1939" s="1">
        <v>38157</v>
      </c>
      <c r="B1939">
        <v>516</v>
      </c>
      <c r="C1939" t="s">
        <v>20</v>
      </c>
      <c r="D1939">
        <v>21.4</v>
      </c>
      <c r="E1939" s="2" t="s">
        <v>20</v>
      </c>
      <c r="F1939">
        <v>16.899999999999999</v>
      </c>
      <c r="G1939" t="s">
        <v>20</v>
      </c>
      <c r="H1939">
        <v>1100</v>
      </c>
      <c r="I1939" t="s">
        <v>20</v>
      </c>
      <c r="P1939">
        <f t="shared" si="48"/>
        <v>1100</v>
      </c>
      <c r="T1939">
        <f t="shared" si="49"/>
        <v>1100</v>
      </c>
    </row>
    <row r="1940" spans="1:20" x14ac:dyDescent="0.25">
      <c r="A1940" s="1">
        <v>38158</v>
      </c>
      <c r="B1940">
        <v>532</v>
      </c>
      <c r="C1940" t="s">
        <v>20</v>
      </c>
      <c r="D1940">
        <v>24</v>
      </c>
      <c r="E1940" s="2" t="s">
        <v>20</v>
      </c>
      <c r="F1940">
        <v>19</v>
      </c>
      <c r="G1940" t="s">
        <v>20</v>
      </c>
      <c r="H1940">
        <v>1080</v>
      </c>
      <c r="I1940" t="s">
        <v>20</v>
      </c>
      <c r="P1940">
        <f t="shared" si="48"/>
        <v>1080</v>
      </c>
      <c r="T1940">
        <f t="shared" si="49"/>
        <v>1080</v>
      </c>
    </row>
    <row r="1941" spans="1:20" x14ac:dyDescent="0.25">
      <c r="A1941" s="1">
        <v>38159</v>
      </c>
      <c r="B1941">
        <v>506</v>
      </c>
      <c r="C1941" t="s">
        <v>20</v>
      </c>
      <c r="D1941">
        <v>20.3</v>
      </c>
      <c r="E1941" s="2" t="s">
        <v>20</v>
      </c>
      <c r="F1941">
        <v>16.8</v>
      </c>
      <c r="G1941" t="s">
        <v>20</v>
      </c>
      <c r="H1941">
        <v>1070</v>
      </c>
      <c r="I1941" t="s">
        <v>20</v>
      </c>
      <c r="P1941">
        <f t="shared" si="48"/>
        <v>1070</v>
      </c>
      <c r="T1941">
        <f t="shared" si="49"/>
        <v>1070</v>
      </c>
    </row>
    <row r="1942" spans="1:20" x14ac:dyDescent="0.25">
      <c r="A1942" s="1">
        <v>38160</v>
      </c>
      <c r="B1942">
        <v>366</v>
      </c>
      <c r="C1942" t="s">
        <v>20</v>
      </c>
      <c r="D1942">
        <v>23.4</v>
      </c>
      <c r="E1942" s="2" t="s">
        <v>20</v>
      </c>
      <c r="F1942">
        <v>15.7</v>
      </c>
      <c r="G1942" t="s">
        <v>20</v>
      </c>
      <c r="H1942">
        <v>1200</v>
      </c>
      <c r="I1942" t="s">
        <v>20</v>
      </c>
      <c r="P1942">
        <f t="shared" si="48"/>
        <v>1200</v>
      </c>
      <c r="T1942">
        <f t="shared" si="49"/>
        <v>1200</v>
      </c>
    </row>
    <row r="1943" spans="1:20" x14ac:dyDescent="0.25">
      <c r="A1943" s="1">
        <v>38161</v>
      </c>
      <c r="B1943">
        <v>304</v>
      </c>
      <c r="C1943" t="s">
        <v>20</v>
      </c>
      <c r="D1943">
        <v>25.6</v>
      </c>
      <c r="E1943" s="2" t="s">
        <v>20</v>
      </c>
      <c r="F1943">
        <v>17.3</v>
      </c>
      <c r="G1943" t="s">
        <v>20</v>
      </c>
      <c r="H1943">
        <v>1400</v>
      </c>
      <c r="I1943" t="s">
        <v>20</v>
      </c>
      <c r="P1943">
        <f t="shared" si="48"/>
        <v>1400</v>
      </c>
      <c r="T1943">
        <f t="shared" si="49"/>
        <v>1400</v>
      </c>
    </row>
    <row r="1944" spans="1:20" x14ac:dyDescent="0.25">
      <c r="A1944" s="1">
        <v>38162</v>
      </c>
      <c r="B1944">
        <v>378</v>
      </c>
      <c r="C1944" t="s">
        <v>20</v>
      </c>
      <c r="D1944">
        <v>25.7</v>
      </c>
      <c r="E1944" s="2" t="s">
        <v>20</v>
      </c>
      <c r="F1944">
        <v>20</v>
      </c>
      <c r="G1944" t="s">
        <v>20</v>
      </c>
      <c r="H1944">
        <v>1240</v>
      </c>
      <c r="I1944" t="s">
        <v>20</v>
      </c>
      <c r="P1944">
        <f t="shared" si="48"/>
        <v>1240</v>
      </c>
      <c r="T1944">
        <f t="shared" si="49"/>
        <v>1240</v>
      </c>
    </row>
    <row r="1945" spans="1:20" x14ac:dyDescent="0.25">
      <c r="A1945" s="1">
        <v>38163</v>
      </c>
      <c r="B1945">
        <v>367</v>
      </c>
      <c r="C1945" t="s">
        <v>20</v>
      </c>
      <c r="D1945">
        <v>25</v>
      </c>
      <c r="E1945" s="2" t="s">
        <v>20</v>
      </c>
      <c r="F1945">
        <v>19.8</v>
      </c>
      <c r="G1945" t="s">
        <v>20</v>
      </c>
      <c r="H1945">
        <v>1320</v>
      </c>
      <c r="I1945" t="s">
        <v>20</v>
      </c>
      <c r="P1945">
        <f t="shared" si="48"/>
        <v>1320</v>
      </c>
      <c r="T1945">
        <f t="shared" si="49"/>
        <v>1320</v>
      </c>
    </row>
    <row r="1946" spans="1:20" x14ac:dyDescent="0.25">
      <c r="A1946" s="1">
        <v>38164</v>
      </c>
      <c r="B1946">
        <v>313</v>
      </c>
      <c r="C1946" t="s">
        <v>20</v>
      </c>
      <c r="D1946">
        <v>26.9</v>
      </c>
      <c r="E1946" s="2" t="s">
        <v>20</v>
      </c>
      <c r="F1946">
        <v>19.7</v>
      </c>
      <c r="G1946" t="s">
        <v>20</v>
      </c>
      <c r="H1946">
        <v>1390</v>
      </c>
      <c r="I1946" t="s">
        <v>20</v>
      </c>
      <c r="P1946">
        <f t="shared" si="48"/>
        <v>1390</v>
      </c>
      <c r="T1946">
        <f t="shared" si="49"/>
        <v>1390</v>
      </c>
    </row>
    <row r="1947" spans="1:20" x14ac:dyDescent="0.25">
      <c r="A1947" s="1">
        <v>38165</v>
      </c>
      <c r="B1947">
        <v>258</v>
      </c>
      <c r="C1947" t="s">
        <v>20</v>
      </c>
      <c r="D1947">
        <v>23.6</v>
      </c>
      <c r="E1947" s="2" t="s">
        <v>20</v>
      </c>
      <c r="F1947">
        <v>20.2</v>
      </c>
      <c r="G1947" t="s">
        <v>20</v>
      </c>
      <c r="H1947">
        <v>1500</v>
      </c>
      <c r="I1947" t="s">
        <v>20</v>
      </c>
      <c r="P1947">
        <f t="shared" si="48"/>
        <v>1500</v>
      </c>
      <c r="T1947">
        <f t="shared" si="49"/>
        <v>1500</v>
      </c>
    </row>
    <row r="1948" spans="1:20" x14ac:dyDescent="0.25">
      <c r="A1948" s="1">
        <v>38166</v>
      </c>
      <c r="B1948">
        <v>314</v>
      </c>
      <c r="C1948" t="s">
        <v>20</v>
      </c>
      <c r="D1948">
        <v>23</v>
      </c>
      <c r="E1948" s="2" t="s">
        <v>20</v>
      </c>
      <c r="F1948">
        <v>19</v>
      </c>
      <c r="G1948" t="s">
        <v>20</v>
      </c>
      <c r="H1948">
        <v>1370</v>
      </c>
      <c r="I1948" t="s">
        <v>20</v>
      </c>
      <c r="P1948">
        <f t="shared" si="48"/>
        <v>1370</v>
      </c>
      <c r="T1948">
        <f t="shared" si="49"/>
        <v>1370</v>
      </c>
    </row>
    <row r="1949" spans="1:20" x14ac:dyDescent="0.25">
      <c r="A1949" s="1">
        <v>38167</v>
      </c>
      <c r="B1949">
        <v>355</v>
      </c>
      <c r="C1949" t="s">
        <v>20</v>
      </c>
      <c r="D1949">
        <v>25.7</v>
      </c>
      <c r="E1949" s="2" t="s">
        <v>20</v>
      </c>
      <c r="F1949">
        <v>19.3</v>
      </c>
      <c r="G1949" t="s">
        <v>20</v>
      </c>
      <c r="H1949">
        <v>1270</v>
      </c>
      <c r="I1949" t="s">
        <v>20</v>
      </c>
      <c r="P1949">
        <f t="shared" si="48"/>
        <v>1270</v>
      </c>
      <c r="T1949">
        <f t="shared" si="49"/>
        <v>1270</v>
      </c>
    </row>
    <row r="1950" spans="1:20" x14ac:dyDescent="0.25">
      <c r="A1950" s="1">
        <v>38168</v>
      </c>
      <c r="B1950">
        <v>330</v>
      </c>
      <c r="C1950" t="s">
        <v>20</v>
      </c>
      <c r="D1950">
        <v>22.7</v>
      </c>
      <c r="E1950" s="2" t="s">
        <v>20</v>
      </c>
      <c r="F1950">
        <v>20.2</v>
      </c>
      <c r="G1950" t="s">
        <v>20</v>
      </c>
      <c r="H1950">
        <v>1180</v>
      </c>
      <c r="I1950" t="s">
        <v>20</v>
      </c>
      <c r="P1950">
        <f t="shared" si="48"/>
        <v>1180</v>
      </c>
      <c r="T1950">
        <f t="shared" si="49"/>
        <v>1180</v>
      </c>
    </row>
    <row r="1951" spans="1:20" x14ac:dyDescent="0.25">
      <c r="A1951" s="1">
        <v>38169</v>
      </c>
      <c r="B1951">
        <v>201</v>
      </c>
      <c r="C1951" t="s">
        <v>20</v>
      </c>
      <c r="D1951">
        <v>27.7</v>
      </c>
      <c r="E1951" s="2" t="s">
        <v>20</v>
      </c>
      <c r="F1951">
        <v>18.3</v>
      </c>
      <c r="G1951" t="s">
        <v>20</v>
      </c>
      <c r="H1951">
        <v>1550</v>
      </c>
      <c r="I1951" t="s">
        <v>20</v>
      </c>
      <c r="P1951">
        <f t="shared" si="48"/>
        <v>1550</v>
      </c>
      <c r="T1951">
        <f t="shared" si="49"/>
        <v>1550</v>
      </c>
    </row>
    <row r="1952" spans="1:20" x14ac:dyDescent="0.25">
      <c r="A1952" s="1">
        <v>38170</v>
      </c>
      <c r="B1952">
        <v>201</v>
      </c>
      <c r="C1952" t="s">
        <v>20</v>
      </c>
      <c r="D1952">
        <v>29.4</v>
      </c>
      <c r="E1952" s="2" t="s">
        <v>20</v>
      </c>
      <c r="F1952">
        <v>19.600000000000001</v>
      </c>
      <c r="G1952" t="s">
        <v>20</v>
      </c>
      <c r="H1952">
        <v>1650</v>
      </c>
      <c r="I1952" t="s">
        <v>20</v>
      </c>
      <c r="P1952">
        <f t="shared" si="48"/>
        <v>1650</v>
      </c>
      <c r="T1952">
        <f t="shared" si="49"/>
        <v>1650</v>
      </c>
    </row>
    <row r="1953" spans="1:20" x14ac:dyDescent="0.25">
      <c r="A1953" s="1">
        <v>38171</v>
      </c>
      <c r="B1953">
        <v>280</v>
      </c>
      <c r="C1953" t="s">
        <v>20</v>
      </c>
      <c r="D1953">
        <v>27.7</v>
      </c>
      <c r="E1953" s="2" t="s">
        <v>20</v>
      </c>
      <c r="F1953">
        <v>20.8</v>
      </c>
      <c r="G1953" t="s">
        <v>20</v>
      </c>
      <c r="H1953">
        <v>1150</v>
      </c>
      <c r="I1953" t="s">
        <v>20</v>
      </c>
      <c r="P1953">
        <f t="shared" si="48"/>
        <v>1150</v>
      </c>
      <c r="T1953">
        <f t="shared" si="49"/>
        <v>1150</v>
      </c>
    </row>
    <row r="1954" spans="1:20" x14ac:dyDescent="0.25">
      <c r="A1954" s="1">
        <v>38172</v>
      </c>
      <c r="B1954">
        <v>377</v>
      </c>
      <c r="C1954" t="s">
        <v>20</v>
      </c>
      <c r="D1954">
        <v>25.3</v>
      </c>
      <c r="E1954" s="2" t="s">
        <v>20</v>
      </c>
      <c r="F1954">
        <v>21</v>
      </c>
      <c r="G1954" t="s">
        <v>20</v>
      </c>
      <c r="H1954">
        <v>993</v>
      </c>
      <c r="I1954" t="s">
        <v>20</v>
      </c>
      <c r="P1954">
        <f t="shared" si="48"/>
        <v>993</v>
      </c>
      <c r="T1954">
        <f t="shared" si="49"/>
        <v>993</v>
      </c>
    </row>
    <row r="1955" spans="1:20" x14ac:dyDescent="0.25">
      <c r="A1955" s="1">
        <v>38173</v>
      </c>
      <c r="B1955">
        <v>423</v>
      </c>
      <c r="C1955" t="s">
        <v>20</v>
      </c>
      <c r="D1955">
        <v>26.2</v>
      </c>
      <c r="E1955" s="2" t="s">
        <v>20</v>
      </c>
      <c r="F1955">
        <v>20</v>
      </c>
      <c r="G1955" t="s">
        <v>20</v>
      </c>
      <c r="H1955">
        <v>1120</v>
      </c>
      <c r="I1955" t="s">
        <v>20</v>
      </c>
      <c r="P1955">
        <f t="shared" si="48"/>
        <v>1120</v>
      </c>
      <c r="T1955">
        <f t="shared" si="49"/>
        <v>1120</v>
      </c>
    </row>
    <row r="1956" spans="1:20" x14ac:dyDescent="0.25">
      <c r="A1956" s="1">
        <v>38174</v>
      </c>
      <c r="B1956">
        <v>399</v>
      </c>
      <c r="C1956" t="s">
        <v>20</v>
      </c>
      <c r="D1956">
        <v>26.7</v>
      </c>
      <c r="E1956" s="2" t="s">
        <v>20</v>
      </c>
      <c r="F1956">
        <v>21.1</v>
      </c>
      <c r="G1956" t="s">
        <v>20</v>
      </c>
      <c r="H1956">
        <v>1210</v>
      </c>
      <c r="I1956" t="s">
        <v>20</v>
      </c>
      <c r="P1956">
        <f t="shared" si="48"/>
        <v>1210</v>
      </c>
      <c r="T1956">
        <f t="shared" si="49"/>
        <v>1210</v>
      </c>
    </row>
    <row r="1957" spans="1:20" x14ac:dyDescent="0.25">
      <c r="A1957" s="1">
        <v>38175</v>
      </c>
      <c r="B1957">
        <v>357</v>
      </c>
      <c r="C1957" t="s">
        <v>20</v>
      </c>
      <c r="D1957">
        <v>28.3</v>
      </c>
      <c r="E1957" s="2" t="s">
        <v>20</v>
      </c>
      <c r="F1957">
        <v>21.2</v>
      </c>
      <c r="G1957" t="s">
        <v>20</v>
      </c>
      <c r="H1957">
        <v>1280</v>
      </c>
      <c r="I1957" t="s">
        <v>20</v>
      </c>
      <c r="P1957">
        <f t="shared" si="48"/>
        <v>1280</v>
      </c>
      <c r="T1957">
        <f t="shared" si="49"/>
        <v>1280</v>
      </c>
    </row>
    <row r="1958" spans="1:20" x14ac:dyDescent="0.25">
      <c r="A1958" s="1">
        <v>38176</v>
      </c>
      <c r="B1958">
        <v>291</v>
      </c>
      <c r="C1958" t="s">
        <v>20</v>
      </c>
      <c r="D1958">
        <v>28.2</v>
      </c>
      <c r="E1958" s="2" t="s">
        <v>20</v>
      </c>
      <c r="F1958">
        <v>22</v>
      </c>
      <c r="G1958" t="s">
        <v>20</v>
      </c>
      <c r="H1958">
        <v>1420</v>
      </c>
      <c r="I1958" t="s">
        <v>20</v>
      </c>
      <c r="P1958">
        <f t="shared" si="48"/>
        <v>1420</v>
      </c>
      <c r="T1958">
        <f t="shared" si="49"/>
        <v>1420</v>
      </c>
    </row>
    <row r="1959" spans="1:20" x14ac:dyDescent="0.25">
      <c r="A1959" s="1">
        <v>38177</v>
      </c>
      <c r="B1959">
        <v>226</v>
      </c>
      <c r="C1959" t="s">
        <v>20</v>
      </c>
      <c r="D1959">
        <v>28.7</v>
      </c>
      <c r="E1959" s="2" t="s">
        <v>20</v>
      </c>
      <c r="F1959">
        <v>21.4</v>
      </c>
      <c r="G1959" t="s">
        <v>20</v>
      </c>
      <c r="H1959">
        <v>1570</v>
      </c>
      <c r="I1959" t="s">
        <v>20</v>
      </c>
      <c r="P1959">
        <f t="shared" si="48"/>
        <v>1570</v>
      </c>
      <c r="T1959">
        <f t="shared" si="49"/>
        <v>1570</v>
      </c>
    </row>
    <row r="1960" spans="1:20" x14ac:dyDescent="0.25">
      <c r="A1960" s="1">
        <v>38178</v>
      </c>
      <c r="B1960">
        <v>190</v>
      </c>
      <c r="C1960" t="s">
        <v>20</v>
      </c>
      <c r="D1960">
        <v>29.1</v>
      </c>
      <c r="E1960" s="2" t="s">
        <v>20</v>
      </c>
      <c r="F1960">
        <v>22</v>
      </c>
      <c r="G1960" t="s">
        <v>20</v>
      </c>
      <c r="H1960">
        <v>1700</v>
      </c>
      <c r="I1960" t="s">
        <v>20</v>
      </c>
      <c r="P1960">
        <f t="shared" si="48"/>
        <v>1700</v>
      </c>
      <c r="T1960">
        <f t="shared" si="49"/>
        <v>1700</v>
      </c>
    </row>
    <row r="1961" spans="1:20" x14ac:dyDescent="0.25">
      <c r="A1961" s="1">
        <v>38179</v>
      </c>
      <c r="B1961">
        <v>172</v>
      </c>
      <c r="C1961" t="s">
        <v>20</v>
      </c>
      <c r="D1961">
        <v>30.6</v>
      </c>
      <c r="E1961" s="2" t="s">
        <v>20</v>
      </c>
      <c r="F1961">
        <v>21.4</v>
      </c>
      <c r="G1961" t="s">
        <v>20</v>
      </c>
      <c r="H1961">
        <v>1770</v>
      </c>
      <c r="I1961" t="s">
        <v>20</v>
      </c>
      <c r="P1961">
        <f t="shared" si="48"/>
        <v>1770</v>
      </c>
      <c r="T1961">
        <f t="shared" si="49"/>
        <v>1770</v>
      </c>
    </row>
    <row r="1962" spans="1:20" x14ac:dyDescent="0.25">
      <c r="A1962" s="1">
        <v>38180</v>
      </c>
      <c r="B1962">
        <v>157</v>
      </c>
      <c r="C1962" t="s">
        <v>20</v>
      </c>
      <c r="D1962">
        <v>31</v>
      </c>
      <c r="E1962" s="2" t="s">
        <v>20</v>
      </c>
      <c r="F1962">
        <v>21.9</v>
      </c>
      <c r="G1962" t="s">
        <v>20</v>
      </c>
      <c r="H1962">
        <v>1820</v>
      </c>
      <c r="I1962" t="s">
        <v>20</v>
      </c>
      <c r="P1962">
        <f t="shared" si="48"/>
        <v>1820</v>
      </c>
      <c r="T1962">
        <f t="shared" si="49"/>
        <v>1820</v>
      </c>
    </row>
    <row r="1963" spans="1:20" x14ac:dyDescent="0.25">
      <c r="A1963" s="1">
        <v>38181</v>
      </c>
      <c r="B1963">
        <v>205</v>
      </c>
      <c r="C1963" t="s">
        <v>20</v>
      </c>
      <c r="D1963">
        <v>30.4</v>
      </c>
      <c r="E1963" s="2" t="s">
        <v>20</v>
      </c>
      <c r="F1963">
        <v>22.3</v>
      </c>
      <c r="G1963" t="s">
        <v>20</v>
      </c>
      <c r="H1963">
        <v>1610</v>
      </c>
      <c r="I1963" t="s">
        <v>20</v>
      </c>
      <c r="P1963">
        <f t="shared" si="48"/>
        <v>1610</v>
      </c>
      <c r="T1963">
        <f t="shared" si="49"/>
        <v>1610</v>
      </c>
    </row>
    <row r="1964" spans="1:20" x14ac:dyDescent="0.25">
      <c r="A1964" s="1">
        <v>38182</v>
      </c>
      <c r="B1964">
        <v>170</v>
      </c>
      <c r="C1964" t="s">
        <v>20</v>
      </c>
      <c r="D1964">
        <v>31.1</v>
      </c>
      <c r="E1964" s="2" t="s">
        <v>20</v>
      </c>
      <c r="F1964">
        <v>22.2</v>
      </c>
      <c r="G1964" t="s">
        <v>20</v>
      </c>
      <c r="H1964">
        <v>1680</v>
      </c>
      <c r="I1964" t="s">
        <v>20</v>
      </c>
      <c r="P1964">
        <f t="shared" si="48"/>
        <v>1680</v>
      </c>
      <c r="T1964">
        <f t="shared" si="49"/>
        <v>1680</v>
      </c>
    </row>
    <row r="1965" spans="1:20" x14ac:dyDescent="0.25">
      <c r="A1965" s="1">
        <v>38183</v>
      </c>
      <c r="B1965">
        <v>139</v>
      </c>
      <c r="C1965" t="s">
        <v>20</v>
      </c>
      <c r="D1965">
        <v>32.1</v>
      </c>
      <c r="E1965" s="2" t="s">
        <v>20</v>
      </c>
      <c r="F1965">
        <v>22.5</v>
      </c>
      <c r="G1965" t="s">
        <v>20</v>
      </c>
      <c r="H1965">
        <v>1890</v>
      </c>
      <c r="I1965" t="s">
        <v>20</v>
      </c>
      <c r="P1965">
        <f t="shared" si="48"/>
        <v>1890</v>
      </c>
      <c r="T1965">
        <f t="shared" si="49"/>
        <v>1890</v>
      </c>
    </row>
    <row r="1966" spans="1:20" x14ac:dyDescent="0.25">
      <c r="A1966" s="1">
        <v>38184</v>
      </c>
      <c r="B1966">
        <v>132</v>
      </c>
      <c r="C1966" t="s">
        <v>20</v>
      </c>
      <c r="D1966">
        <v>28.7</v>
      </c>
      <c r="E1966" s="2" t="s">
        <v>20</v>
      </c>
      <c r="F1966">
        <v>22.4</v>
      </c>
      <c r="G1966" t="s">
        <v>20</v>
      </c>
      <c r="H1966">
        <v>1920</v>
      </c>
      <c r="I1966" t="s">
        <v>20</v>
      </c>
      <c r="P1966">
        <f t="shared" si="48"/>
        <v>1920</v>
      </c>
      <c r="T1966">
        <f t="shared" si="49"/>
        <v>1920</v>
      </c>
    </row>
    <row r="1967" spans="1:20" x14ac:dyDescent="0.25">
      <c r="A1967" s="1">
        <v>38185</v>
      </c>
      <c r="B1967">
        <v>124</v>
      </c>
      <c r="C1967" t="s">
        <v>20</v>
      </c>
      <c r="D1967">
        <v>27.2</v>
      </c>
      <c r="E1967" s="2" t="s">
        <v>20</v>
      </c>
      <c r="F1967">
        <v>22.6</v>
      </c>
      <c r="G1967" t="s">
        <v>20</v>
      </c>
      <c r="H1967">
        <v>1870</v>
      </c>
      <c r="I1967" t="s">
        <v>20</v>
      </c>
      <c r="P1967">
        <f t="shared" si="48"/>
        <v>1870</v>
      </c>
      <c r="T1967">
        <f t="shared" si="49"/>
        <v>1870</v>
      </c>
    </row>
    <row r="1968" spans="1:20" x14ac:dyDescent="0.25">
      <c r="A1968" s="1">
        <v>38186</v>
      </c>
      <c r="B1968">
        <v>123</v>
      </c>
      <c r="C1968" t="s">
        <v>20</v>
      </c>
      <c r="D1968">
        <v>31.4</v>
      </c>
      <c r="E1968" s="2" t="s">
        <v>20</v>
      </c>
      <c r="F1968">
        <v>21.3</v>
      </c>
      <c r="G1968" t="s">
        <v>20</v>
      </c>
      <c r="H1968">
        <v>1790</v>
      </c>
      <c r="I1968" t="s">
        <v>20</v>
      </c>
      <c r="P1968">
        <f t="shared" ref="P1968:P2031" si="50">_xlfn.PERCENTILE.INC(G1968:N1968,0.01)</f>
        <v>1790</v>
      </c>
      <c r="T1968">
        <f t="shared" ref="T1968:T2031" si="51">_xlfn.PERCENTILE.INC(G1968:N1968,0.99)</f>
        <v>1790</v>
      </c>
    </row>
    <row r="1969" spans="1:20" x14ac:dyDescent="0.25">
      <c r="A1969" s="1">
        <v>38187</v>
      </c>
      <c r="B1969">
        <v>653</v>
      </c>
      <c r="C1969" t="s">
        <v>20</v>
      </c>
      <c r="D1969">
        <v>27.2</v>
      </c>
      <c r="E1969" s="2" t="s">
        <v>20</v>
      </c>
      <c r="F1969">
        <v>23.7</v>
      </c>
      <c r="G1969" t="s">
        <v>20</v>
      </c>
      <c r="H1969">
        <v>1080</v>
      </c>
      <c r="I1969" t="s">
        <v>20</v>
      </c>
      <c r="P1969">
        <f t="shared" si="50"/>
        <v>1080</v>
      </c>
      <c r="T1969">
        <f t="shared" si="51"/>
        <v>1080</v>
      </c>
    </row>
    <row r="1970" spans="1:20" x14ac:dyDescent="0.25">
      <c r="A1970" s="1">
        <v>38188</v>
      </c>
      <c r="B1970">
        <v>363</v>
      </c>
      <c r="C1970" t="s">
        <v>20</v>
      </c>
      <c r="D1970">
        <v>29.9</v>
      </c>
      <c r="E1970" s="2" t="s">
        <v>20</v>
      </c>
      <c r="F1970">
        <v>23.6</v>
      </c>
      <c r="G1970" t="s">
        <v>20</v>
      </c>
      <c r="H1970">
        <v>1090</v>
      </c>
      <c r="I1970" t="s">
        <v>20</v>
      </c>
      <c r="P1970">
        <f t="shared" si="50"/>
        <v>1090</v>
      </c>
      <c r="T1970">
        <f t="shared" si="51"/>
        <v>1090</v>
      </c>
    </row>
    <row r="1971" spans="1:20" x14ac:dyDescent="0.25">
      <c r="A1971" s="1">
        <v>38189</v>
      </c>
      <c r="B1971">
        <v>267</v>
      </c>
      <c r="C1971" t="s">
        <v>20</v>
      </c>
      <c r="D1971">
        <v>29</v>
      </c>
      <c r="E1971" s="2" t="s">
        <v>20</v>
      </c>
      <c r="F1971">
        <v>23.3</v>
      </c>
      <c r="G1971" t="s">
        <v>20</v>
      </c>
      <c r="H1971">
        <v>1400</v>
      </c>
      <c r="I1971" t="s">
        <v>20</v>
      </c>
      <c r="P1971">
        <f t="shared" si="50"/>
        <v>1400</v>
      </c>
      <c r="T1971">
        <f t="shared" si="51"/>
        <v>1400</v>
      </c>
    </row>
    <row r="1972" spans="1:20" x14ac:dyDescent="0.25">
      <c r="A1972" s="1">
        <v>38190</v>
      </c>
      <c r="B1972">
        <v>414</v>
      </c>
      <c r="C1972" t="s">
        <v>20</v>
      </c>
      <c r="D1972">
        <v>28.7</v>
      </c>
      <c r="E1972" s="2" t="s">
        <v>20</v>
      </c>
      <c r="F1972">
        <v>23.8</v>
      </c>
      <c r="G1972" t="s">
        <v>20</v>
      </c>
      <c r="H1972">
        <v>1380</v>
      </c>
      <c r="I1972" t="s">
        <v>20</v>
      </c>
      <c r="P1972">
        <f t="shared" si="50"/>
        <v>1380</v>
      </c>
      <c r="T1972">
        <f t="shared" si="51"/>
        <v>1380</v>
      </c>
    </row>
    <row r="1973" spans="1:20" x14ac:dyDescent="0.25">
      <c r="A1973" s="1">
        <v>38191</v>
      </c>
      <c r="B1973">
        <v>511</v>
      </c>
      <c r="C1973" t="s">
        <v>20</v>
      </c>
      <c r="D1973">
        <v>24.1</v>
      </c>
      <c r="E1973" s="2" t="s">
        <v>20</v>
      </c>
      <c r="F1973">
        <v>21.8</v>
      </c>
      <c r="G1973" t="s">
        <v>20</v>
      </c>
      <c r="H1973">
        <v>1190</v>
      </c>
      <c r="I1973" t="s">
        <v>20</v>
      </c>
      <c r="P1973">
        <f t="shared" si="50"/>
        <v>1190</v>
      </c>
      <c r="T1973">
        <f t="shared" si="51"/>
        <v>1190</v>
      </c>
    </row>
    <row r="1974" spans="1:20" x14ac:dyDescent="0.25">
      <c r="A1974" s="1">
        <v>38192</v>
      </c>
      <c r="B1974">
        <v>518</v>
      </c>
      <c r="C1974" t="s">
        <v>20</v>
      </c>
      <c r="D1974">
        <v>21.8</v>
      </c>
      <c r="E1974" s="2" t="s">
        <v>20</v>
      </c>
      <c r="F1974">
        <v>19.100000000000001</v>
      </c>
      <c r="G1974" t="s">
        <v>20</v>
      </c>
      <c r="H1974">
        <v>1090</v>
      </c>
      <c r="I1974" t="s">
        <v>20</v>
      </c>
      <c r="P1974">
        <f t="shared" si="50"/>
        <v>1090</v>
      </c>
      <c r="T1974">
        <f t="shared" si="51"/>
        <v>1090</v>
      </c>
    </row>
    <row r="1975" spans="1:20" x14ac:dyDescent="0.25">
      <c r="A1975" s="1">
        <v>38193</v>
      </c>
      <c r="B1975">
        <v>232</v>
      </c>
      <c r="C1975" t="s">
        <v>20</v>
      </c>
      <c r="D1975">
        <v>23.3</v>
      </c>
      <c r="E1975" s="2" t="s">
        <v>20</v>
      </c>
      <c r="F1975">
        <v>18.2</v>
      </c>
      <c r="G1975" t="s">
        <v>20</v>
      </c>
      <c r="H1975">
        <v>1410</v>
      </c>
      <c r="I1975" t="s">
        <v>20</v>
      </c>
      <c r="P1975">
        <f t="shared" si="50"/>
        <v>1410</v>
      </c>
      <c r="T1975">
        <f t="shared" si="51"/>
        <v>1410</v>
      </c>
    </row>
    <row r="1976" spans="1:20" x14ac:dyDescent="0.25">
      <c r="A1976" s="1">
        <v>38194</v>
      </c>
      <c r="B1976">
        <v>144</v>
      </c>
      <c r="C1976" t="s">
        <v>20</v>
      </c>
      <c r="D1976">
        <v>27.5</v>
      </c>
      <c r="E1976" s="2" t="s">
        <v>20</v>
      </c>
      <c r="F1976">
        <v>16.600000000000001</v>
      </c>
      <c r="G1976" t="s">
        <v>20</v>
      </c>
      <c r="H1976">
        <v>1800</v>
      </c>
      <c r="I1976" t="s">
        <v>20</v>
      </c>
      <c r="P1976">
        <f t="shared" si="50"/>
        <v>1800</v>
      </c>
      <c r="T1976">
        <f t="shared" si="51"/>
        <v>1800</v>
      </c>
    </row>
    <row r="1977" spans="1:20" x14ac:dyDescent="0.25">
      <c r="A1977" s="1">
        <v>38195</v>
      </c>
      <c r="B1977">
        <v>222</v>
      </c>
      <c r="C1977" t="s">
        <v>20</v>
      </c>
      <c r="D1977">
        <v>26.6</v>
      </c>
      <c r="E1977" s="2" t="s">
        <v>20</v>
      </c>
      <c r="F1977">
        <v>19.3</v>
      </c>
      <c r="G1977" t="s">
        <v>20</v>
      </c>
      <c r="H1977">
        <v>1190</v>
      </c>
      <c r="I1977" t="s">
        <v>20</v>
      </c>
      <c r="P1977">
        <f t="shared" si="50"/>
        <v>1190</v>
      </c>
      <c r="T1977">
        <f t="shared" si="51"/>
        <v>1190</v>
      </c>
    </row>
    <row r="1978" spans="1:20" x14ac:dyDescent="0.25">
      <c r="A1978" s="1">
        <v>38196</v>
      </c>
      <c r="B1978">
        <v>373</v>
      </c>
      <c r="C1978" t="s">
        <v>20</v>
      </c>
      <c r="D1978">
        <v>25.8</v>
      </c>
      <c r="E1978" s="2" t="s">
        <v>20</v>
      </c>
      <c r="F1978">
        <v>20.6</v>
      </c>
      <c r="G1978" t="s">
        <v>20</v>
      </c>
      <c r="H1978">
        <v>1100</v>
      </c>
      <c r="I1978" t="s">
        <v>20</v>
      </c>
      <c r="P1978">
        <f t="shared" si="50"/>
        <v>1100</v>
      </c>
      <c r="T1978">
        <f t="shared" si="51"/>
        <v>1100</v>
      </c>
    </row>
    <row r="1979" spans="1:20" x14ac:dyDescent="0.25">
      <c r="A1979" s="1">
        <v>38197</v>
      </c>
      <c r="B1979">
        <v>479</v>
      </c>
      <c r="C1979" t="s">
        <v>20</v>
      </c>
      <c r="D1979">
        <v>26</v>
      </c>
      <c r="E1979" s="2" t="s">
        <v>20</v>
      </c>
      <c r="F1979">
        <v>22.2</v>
      </c>
      <c r="G1979" t="s">
        <v>20</v>
      </c>
      <c r="H1979">
        <v>1150</v>
      </c>
      <c r="I1979" t="s">
        <v>20</v>
      </c>
      <c r="P1979">
        <f t="shared" si="50"/>
        <v>1150</v>
      </c>
      <c r="T1979">
        <f t="shared" si="51"/>
        <v>1150</v>
      </c>
    </row>
    <row r="1980" spans="1:20" x14ac:dyDescent="0.25">
      <c r="A1980" s="1">
        <v>38198</v>
      </c>
      <c r="B1980">
        <v>406</v>
      </c>
      <c r="C1980" t="s">
        <v>20</v>
      </c>
      <c r="D1980">
        <v>26.5</v>
      </c>
      <c r="E1980" s="2" t="s">
        <v>20</v>
      </c>
      <c r="F1980">
        <v>21.3</v>
      </c>
      <c r="G1980" t="s">
        <v>20</v>
      </c>
      <c r="H1980">
        <v>1230</v>
      </c>
      <c r="I1980" t="s">
        <v>20</v>
      </c>
      <c r="P1980">
        <f t="shared" si="50"/>
        <v>1230</v>
      </c>
      <c r="T1980">
        <f t="shared" si="51"/>
        <v>1230</v>
      </c>
    </row>
    <row r="1981" spans="1:20" x14ac:dyDescent="0.25">
      <c r="A1981" s="1">
        <v>38199</v>
      </c>
      <c r="B1981">
        <v>393</v>
      </c>
      <c r="C1981" t="s">
        <v>20</v>
      </c>
      <c r="D1981">
        <v>27.2</v>
      </c>
      <c r="E1981" s="2" t="s">
        <v>20</v>
      </c>
      <c r="F1981">
        <v>21.3</v>
      </c>
      <c r="G1981" t="s">
        <v>20</v>
      </c>
      <c r="H1981">
        <v>1220</v>
      </c>
      <c r="I1981" t="s">
        <v>20</v>
      </c>
      <c r="P1981">
        <f t="shared" si="50"/>
        <v>1220</v>
      </c>
      <c r="T1981">
        <f t="shared" si="51"/>
        <v>1220</v>
      </c>
    </row>
    <row r="1982" spans="1:20" x14ac:dyDescent="0.25">
      <c r="A1982" s="1">
        <v>38200</v>
      </c>
      <c r="B1982">
        <v>334</v>
      </c>
      <c r="C1982" t="s">
        <v>20</v>
      </c>
      <c r="D1982">
        <v>27.7</v>
      </c>
      <c r="E1982" s="2" t="s">
        <v>20</v>
      </c>
      <c r="F1982">
        <v>22.3</v>
      </c>
      <c r="G1982" t="s">
        <v>20</v>
      </c>
      <c r="H1982">
        <v>1320</v>
      </c>
      <c r="I1982" t="s">
        <v>20</v>
      </c>
      <c r="P1982">
        <f t="shared" si="50"/>
        <v>1320</v>
      </c>
      <c r="T1982">
        <f t="shared" si="51"/>
        <v>1320</v>
      </c>
    </row>
    <row r="1983" spans="1:20" x14ac:dyDescent="0.25">
      <c r="A1983" s="1">
        <v>38201</v>
      </c>
      <c r="B1983">
        <v>295</v>
      </c>
      <c r="C1983" t="s">
        <v>20</v>
      </c>
      <c r="D1983">
        <v>28.3</v>
      </c>
      <c r="E1983" s="2" t="s">
        <v>20</v>
      </c>
      <c r="F1983">
        <v>22</v>
      </c>
      <c r="G1983" t="s">
        <v>20</v>
      </c>
      <c r="H1983">
        <v>1350</v>
      </c>
      <c r="I1983" t="s">
        <v>20</v>
      </c>
      <c r="P1983">
        <f t="shared" si="50"/>
        <v>1350</v>
      </c>
      <c r="T1983">
        <f t="shared" si="51"/>
        <v>1350</v>
      </c>
    </row>
    <row r="1984" spans="1:20" x14ac:dyDescent="0.25">
      <c r="A1984" s="1">
        <v>38202</v>
      </c>
      <c r="B1984">
        <v>320</v>
      </c>
      <c r="C1984" t="s">
        <v>20</v>
      </c>
      <c r="D1984">
        <v>28.4</v>
      </c>
      <c r="E1984" s="2" t="s">
        <v>20</v>
      </c>
      <c r="F1984">
        <v>22.8</v>
      </c>
      <c r="G1984" t="s">
        <v>20</v>
      </c>
      <c r="H1984">
        <v>1360</v>
      </c>
      <c r="I1984" t="s">
        <v>20</v>
      </c>
      <c r="P1984">
        <f t="shared" si="50"/>
        <v>1360</v>
      </c>
      <c r="T1984">
        <f t="shared" si="51"/>
        <v>1360</v>
      </c>
    </row>
    <row r="1985" spans="1:20" x14ac:dyDescent="0.25">
      <c r="A1985" s="1">
        <v>38203</v>
      </c>
      <c r="B1985">
        <v>302</v>
      </c>
      <c r="C1985" t="s">
        <v>20</v>
      </c>
      <c r="D1985">
        <v>29.5</v>
      </c>
      <c r="E1985" s="2" t="s">
        <v>20</v>
      </c>
      <c r="F1985">
        <v>23.6</v>
      </c>
      <c r="G1985" t="s">
        <v>20</v>
      </c>
      <c r="H1985">
        <v>1450</v>
      </c>
      <c r="I1985" t="s">
        <v>20</v>
      </c>
      <c r="P1985">
        <f t="shared" si="50"/>
        <v>1450</v>
      </c>
      <c r="T1985">
        <f t="shared" si="51"/>
        <v>1450</v>
      </c>
    </row>
    <row r="1986" spans="1:20" x14ac:dyDescent="0.25">
      <c r="A1986" s="1">
        <v>38204</v>
      </c>
      <c r="B1986">
        <v>502</v>
      </c>
      <c r="C1986" t="s">
        <v>20</v>
      </c>
      <c r="D1986">
        <v>24.9</v>
      </c>
      <c r="E1986" s="2" t="s">
        <v>20</v>
      </c>
      <c r="F1986">
        <v>22</v>
      </c>
      <c r="G1986" t="s">
        <v>20</v>
      </c>
      <c r="H1986">
        <v>1130</v>
      </c>
      <c r="I1986" t="s">
        <v>20</v>
      </c>
      <c r="P1986">
        <f t="shared" si="50"/>
        <v>1130</v>
      </c>
      <c r="T1986">
        <f t="shared" si="51"/>
        <v>1130</v>
      </c>
    </row>
    <row r="1987" spans="1:20" x14ac:dyDescent="0.25">
      <c r="A1987" s="1">
        <v>38205</v>
      </c>
      <c r="B1987">
        <v>385</v>
      </c>
      <c r="C1987" t="s">
        <v>20</v>
      </c>
      <c r="D1987">
        <v>27.7</v>
      </c>
      <c r="E1987" s="2" t="s">
        <v>20</v>
      </c>
      <c r="F1987">
        <v>22.3</v>
      </c>
      <c r="G1987" t="s">
        <v>20</v>
      </c>
      <c r="H1987">
        <v>1350</v>
      </c>
      <c r="I1987" t="s">
        <v>20</v>
      </c>
      <c r="P1987">
        <f t="shared" si="50"/>
        <v>1350</v>
      </c>
      <c r="T1987">
        <f t="shared" si="51"/>
        <v>1350</v>
      </c>
    </row>
    <row r="1988" spans="1:20" x14ac:dyDescent="0.25">
      <c r="A1988" s="1">
        <v>38206</v>
      </c>
      <c r="B1988">
        <v>307</v>
      </c>
      <c r="C1988" t="s">
        <v>20</v>
      </c>
      <c r="D1988">
        <v>29.4</v>
      </c>
      <c r="E1988" s="2" t="s">
        <v>20</v>
      </c>
      <c r="F1988">
        <v>23.2</v>
      </c>
      <c r="G1988" t="s">
        <v>20</v>
      </c>
      <c r="H1988">
        <v>1530</v>
      </c>
      <c r="I1988" t="s">
        <v>20</v>
      </c>
      <c r="P1988">
        <f t="shared" si="50"/>
        <v>1530</v>
      </c>
      <c r="T1988">
        <f t="shared" si="51"/>
        <v>1530</v>
      </c>
    </row>
    <row r="1989" spans="1:20" x14ac:dyDescent="0.25">
      <c r="A1989" s="1">
        <v>38207</v>
      </c>
      <c r="B1989">
        <v>339</v>
      </c>
      <c r="C1989" t="s">
        <v>20</v>
      </c>
      <c r="D1989">
        <v>27.8</v>
      </c>
      <c r="E1989" s="2" t="s">
        <v>20</v>
      </c>
      <c r="F1989">
        <v>22</v>
      </c>
      <c r="G1989" t="s">
        <v>20</v>
      </c>
      <c r="H1989">
        <v>1370</v>
      </c>
      <c r="I1989" t="s">
        <v>20</v>
      </c>
      <c r="P1989">
        <f t="shared" si="50"/>
        <v>1370</v>
      </c>
      <c r="T1989">
        <f t="shared" si="51"/>
        <v>1370</v>
      </c>
    </row>
    <row r="1990" spans="1:20" x14ac:dyDescent="0.25">
      <c r="A1990" s="1">
        <v>38208</v>
      </c>
      <c r="B1990">
        <v>270</v>
      </c>
      <c r="C1990" t="s">
        <v>20</v>
      </c>
      <c r="D1990">
        <v>29.1</v>
      </c>
      <c r="E1990" s="2" t="s">
        <v>20</v>
      </c>
      <c r="F1990">
        <v>22.4</v>
      </c>
      <c r="G1990" t="s">
        <v>20</v>
      </c>
      <c r="H1990">
        <v>1460</v>
      </c>
      <c r="I1990" t="s">
        <v>20</v>
      </c>
      <c r="P1990">
        <f t="shared" si="50"/>
        <v>1460</v>
      </c>
      <c r="T1990">
        <f t="shared" si="51"/>
        <v>1460</v>
      </c>
    </row>
    <row r="1991" spans="1:20" x14ac:dyDescent="0.25">
      <c r="A1991" s="1">
        <v>38209</v>
      </c>
      <c r="B1991">
        <v>175</v>
      </c>
      <c r="C1991" t="s">
        <v>20</v>
      </c>
      <c r="D1991">
        <v>28.3</v>
      </c>
      <c r="E1991" s="2" t="s">
        <v>20</v>
      </c>
      <c r="F1991">
        <v>19.8</v>
      </c>
      <c r="G1991" t="s">
        <v>20</v>
      </c>
      <c r="H1991">
        <v>1860</v>
      </c>
      <c r="I1991" t="s">
        <v>20</v>
      </c>
      <c r="P1991">
        <f t="shared" si="50"/>
        <v>1860</v>
      </c>
      <c r="T1991">
        <f t="shared" si="51"/>
        <v>1860</v>
      </c>
    </row>
    <row r="1992" spans="1:20" x14ac:dyDescent="0.25">
      <c r="A1992" s="1">
        <v>38210</v>
      </c>
      <c r="B1992">
        <v>153</v>
      </c>
      <c r="C1992" t="s">
        <v>20</v>
      </c>
      <c r="D1992">
        <v>21.8</v>
      </c>
      <c r="E1992" s="2" t="s">
        <v>20</v>
      </c>
      <c r="F1992">
        <v>18.8</v>
      </c>
      <c r="G1992" t="s">
        <v>20</v>
      </c>
      <c r="H1992">
        <v>1950</v>
      </c>
      <c r="I1992" t="s">
        <v>20</v>
      </c>
      <c r="P1992">
        <f t="shared" si="50"/>
        <v>1950</v>
      </c>
      <c r="T1992">
        <f t="shared" si="51"/>
        <v>1950</v>
      </c>
    </row>
    <row r="1993" spans="1:20" x14ac:dyDescent="0.25">
      <c r="A1993" s="1">
        <v>38211</v>
      </c>
      <c r="B1993">
        <v>132</v>
      </c>
      <c r="C1993" t="s">
        <v>20</v>
      </c>
      <c r="D1993">
        <v>26.8</v>
      </c>
      <c r="E1993" s="2" t="s">
        <v>20</v>
      </c>
      <c r="F1993">
        <v>16.8</v>
      </c>
      <c r="G1993" t="s">
        <v>20</v>
      </c>
      <c r="H1993">
        <v>2030</v>
      </c>
      <c r="I1993" t="s">
        <v>20</v>
      </c>
      <c r="P1993">
        <f t="shared" si="50"/>
        <v>2030</v>
      </c>
      <c r="T1993">
        <f t="shared" si="51"/>
        <v>2030</v>
      </c>
    </row>
    <row r="1994" spans="1:20" x14ac:dyDescent="0.25">
      <c r="A1994" s="1">
        <v>38212</v>
      </c>
      <c r="B1994">
        <v>120</v>
      </c>
      <c r="C1994" t="s">
        <v>20</v>
      </c>
      <c r="D1994">
        <v>26.9</v>
      </c>
      <c r="E1994" s="2" t="s">
        <v>20</v>
      </c>
      <c r="F1994">
        <v>17.100000000000001</v>
      </c>
      <c r="G1994" t="s">
        <v>20</v>
      </c>
      <c r="P1994" t="e">
        <f t="shared" si="50"/>
        <v>#NUM!</v>
      </c>
      <c r="T1994" t="e">
        <f t="shared" si="51"/>
        <v>#NUM!</v>
      </c>
    </row>
    <row r="1995" spans="1:20" x14ac:dyDescent="0.25">
      <c r="A1995" s="1">
        <v>38213</v>
      </c>
      <c r="B1995">
        <v>104</v>
      </c>
      <c r="C1995" t="s">
        <v>20</v>
      </c>
      <c r="D1995">
        <v>26</v>
      </c>
      <c r="E1995" s="2" t="s">
        <v>20</v>
      </c>
      <c r="F1995">
        <v>15.5</v>
      </c>
      <c r="G1995" t="s">
        <v>20</v>
      </c>
      <c r="P1995" t="e">
        <f t="shared" si="50"/>
        <v>#NUM!</v>
      </c>
      <c r="T1995" t="e">
        <f t="shared" si="51"/>
        <v>#NUM!</v>
      </c>
    </row>
    <row r="1996" spans="1:20" x14ac:dyDescent="0.25">
      <c r="A1996" s="1">
        <v>38214</v>
      </c>
      <c r="B1996">
        <v>91</v>
      </c>
      <c r="C1996" t="s">
        <v>20</v>
      </c>
      <c r="D1996">
        <v>27.6</v>
      </c>
      <c r="E1996" s="2" t="s">
        <v>20</v>
      </c>
      <c r="F1996">
        <v>15.5</v>
      </c>
      <c r="G1996" t="s">
        <v>20</v>
      </c>
      <c r="P1996" t="e">
        <f t="shared" si="50"/>
        <v>#NUM!</v>
      </c>
      <c r="T1996" t="e">
        <f t="shared" si="51"/>
        <v>#NUM!</v>
      </c>
    </row>
    <row r="1997" spans="1:20" x14ac:dyDescent="0.25">
      <c r="A1997" s="1">
        <v>38215</v>
      </c>
      <c r="B1997">
        <v>88</v>
      </c>
      <c r="C1997" t="s">
        <v>20</v>
      </c>
      <c r="D1997">
        <v>29.1</v>
      </c>
      <c r="E1997" s="2" t="s">
        <v>20</v>
      </c>
      <c r="F1997">
        <v>16.600000000000001</v>
      </c>
      <c r="G1997" t="s">
        <v>20</v>
      </c>
      <c r="P1997" t="e">
        <f t="shared" si="50"/>
        <v>#NUM!</v>
      </c>
      <c r="T1997" t="e">
        <f t="shared" si="51"/>
        <v>#NUM!</v>
      </c>
    </row>
    <row r="1998" spans="1:20" x14ac:dyDescent="0.25">
      <c r="A1998" s="1">
        <v>38216</v>
      </c>
      <c r="B1998">
        <v>147</v>
      </c>
      <c r="C1998" t="s">
        <v>20</v>
      </c>
      <c r="D1998">
        <v>27.5</v>
      </c>
      <c r="E1998" s="2" t="s">
        <v>20</v>
      </c>
      <c r="F1998">
        <v>19.3</v>
      </c>
      <c r="G1998" t="s">
        <v>20</v>
      </c>
      <c r="H1998">
        <v>1690</v>
      </c>
      <c r="I1998" t="s">
        <v>20</v>
      </c>
      <c r="P1998">
        <f t="shared" si="50"/>
        <v>1690</v>
      </c>
      <c r="T1998">
        <f t="shared" si="51"/>
        <v>1690</v>
      </c>
    </row>
    <row r="1999" spans="1:20" x14ac:dyDescent="0.25">
      <c r="A1999" s="1">
        <v>38217</v>
      </c>
      <c r="B1999">
        <v>179</v>
      </c>
      <c r="C1999" t="s">
        <v>20</v>
      </c>
      <c r="D1999">
        <v>26.7</v>
      </c>
      <c r="E1999" s="2" t="s">
        <v>20</v>
      </c>
      <c r="F1999">
        <v>19.5</v>
      </c>
      <c r="G1999" t="s">
        <v>20</v>
      </c>
      <c r="H1999">
        <v>1620</v>
      </c>
      <c r="I1999" t="s">
        <v>20</v>
      </c>
      <c r="P1999">
        <f t="shared" si="50"/>
        <v>1620</v>
      </c>
      <c r="T1999">
        <f t="shared" si="51"/>
        <v>1620</v>
      </c>
    </row>
    <row r="2000" spans="1:20" x14ac:dyDescent="0.25">
      <c r="A2000" s="1">
        <v>38218</v>
      </c>
      <c r="B2000">
        <v>1560</v>
      </c>
      <c r="C2000" t="s">
        <v>20</v>
      </c>
      <c r="D2000">
        <v>21.2</v>
      </c>
      <c r="E2000" s="2" t="s">
        <v>20</v>
      </c>
      <c r="F2000">
        <v>16</v>
      </c>
      <c r="G2000" t="s">
        <v>20</v>
      </c>
      <c r="H2000">
        <v>810</v>
      </c>
      <c r="I2000" t="s">
        <v>20</v>
      </c>
      <c r="P2000">
        <f t="shared" si="50"/>
        <v>810</v>
      </c>
      <c r="T2000">
        <f t="shared" si="51"/>
        <v>810</v>
      </c>
    </row>
    <row r="2001" spans="1:20" x14ac:dyDescent="0.25">
      <c r="A2001" s="1">
        <v>38219</v>
      </c>
      <c r="B2001">
        <v>963</v>
      </c>
      <c r="C2001" t="s">
        <v>20</v>
      </c>
      <c r="D2001">
        <v>21.3</v>
      </c>
      <c r="E2001" s="2" t="s">
        <v>20</v>
      </c>
      <c r="F2001">
        <v>16.7</v>
      </c>
      <c r="G2001" t="s">
        <v>20</v>
      </c>
      <c r="H2001">
        <v>1030</v>
      </c>
      <c r="I2001" t="s">
        <v>20</v>
      </c>
      <c r="P2001">
        <f t="shared" si="50"/>
        <v>1030</v>
      </c>
      <c r="T2001">
        <f t="shared" si="51"/>
        <v>1030</v>
      </c>
    </row>
    <row r="2002" spans="1:20" x14ac:dyDescent="0.25">
      <c r="A2002" s="1">
        <v>38220</v>
      </c>
      <c r="B2002">
        <v>1160</v>
      </c>
      <c r="C2002" t="s">
        <v>20</v>
      </c>
      <c r="D2002">
        <v>24</v>
      </c>
      <c r="E2002" s="2" t="s">
        <v>20</v>
      </c>
      <c r="F2002">
        <v>19.5</v>
      </c>
      <c r="G2002" t="s">
        <v>20</v>
      </c>
      <c r="H2002">
        <v>836</v>
      </c>
      <c r="I2002" t="s">
        <v>20</v>
      </c>
      <c r="P2002">
        <f t="shared" si="50"/>
        <v>836</v>
      </c>
      <c r="T2002">
        <f t="shared" si="51"/>
        <v>836</v>
      </c>
    </row>
    <row r="2003" spans="1:20" x14ac:dyDescent="0.25">
      <c r="A2003" s="1">
        <v>38221</v>
      </c>
      <c r="B2003">
        <v>495</v>
      </c>
      <c r="C2003" t="s">
        <v>20</v>
      </c>
      <c r="D2003">
        <v>25.9</v>
      </c>
      <c r="E2003" s="2" t="s">
        <v>20</v>
      </c>
      <c r="F2003">
        <v>20.8</v>
      </c>
      <c r="G2003" t="s">
        <v>20</v>
      </c>
      <c r="H2003">
        <v>1290</v>
      </c>
      <c r="I2003" t="s">
        <v>20</v>
      </c>
      <c r="P2003">
        <f t="shared" si="50"/>
        <v>1290</v>
      </c>
      <c r="T2003">
        <f t="shared" si="51"/>
        <v>1290</v>
      </c>
    </row>
    <row r="2004" spans="1:20" x14ac:dyDescent="0.25">
      <c r="A2004" s="1">
        <v>38222</v>
      </c>
      <c r="B2004">
        <v>366</v>
      </c>
      <c r="C2004" t="s">
        <v>20</v>
      </c>
      <c r="D2004">
        <v>25.1</v>
      </c>
      <c r="E2004" s="2" t="s">
        <v>20</v>
      </c>
      <c r="F2004">
        <v>20.100000000000001</v>
      </c>
      <c r="G2004" t="s">
        <v>20</v>
      </c>
      <c r="H2004">
        <v>1750</v>
      </c>
      <c r="I2004" t="s">
        <v>20</v>
      </c>
      <c r="P2004">
        <f t="shared" si="50"/>
        <v>1750</v>
      </c>
      <c r="T2004">
        <f t="shared" si="51"/>
        <v>1750</v>
      </c>
    </row>
    <row r="2005" spans="1:20" x14ac:dyDescent="0.25">
      <c r="A2005" s="1">
        <v>38223</v>
      </c>
      <c r="B2005">
        <v>250</v>
      </c>
      <c r="C2005" t="s">
        <v>20</v>
      </c>
      <c r="D2005">
        <v>25.7</v>
      </c>
      <c r="E2005" s="2" t="s">
        <v>20</v>
      </c>
      <c r="F2005">
        <v>19.399999999999999</v>
      </c>
      <c r="G2005" t="s">
        <v>20</v>
      </c>
      <c r="H2005">
        <v>2270</v>
      </c>
      <c r="I2005" t="s">
        <v>20</v>
      </c>
      <c r="P2005">
        <f t="shared" si="50"/>
        <v>2270</v>
      </c>
      <c r="T2005">
        <f t="shared" si="51"/>
        <v>2270</v>
      </c>
    </row>
    <row r="2006" spans="1:20" x14ac:dyDescent="0.25">
      <c r="A2006" s="1">
        <v>38224</v>
      </c>
      <c r="B2006">
        <v>184</v>
      </c>
      <c r="C2006" t="s">
        <v>20</v>
      </c>
      <c r="D2006">
        <v>26.7</v>
      </c>
      <c r="E2006" s="2" t="s">
        <v>20</v>
      </c>
      <c r="F2006">
        <v>18.7</v>
      </c>
      <c r="G2006" t="s">
        <v>20</v>
      </c>
      <c r="H2006">
        <v>2670</v>
      </c>
      <c r="I2006" t="s">
        <v>20</v>
      </c>
      <c r="P2006">
        <f t="shared" si="50"/>
        <v>2670</v>
      </c>
      <c r="T2006">
        <f t="shared" si="51"/>
        <v>2670</v>
      </c>
    </row>
    <row r="2007" spans="1:20" x14ac:dyDescent="0.25">
      <c r="A2007" s="1">
        <v>38225</v>
      </c>
      <c r="B2007">
        <v>146</v>
      </c>
      <c r="C2007" t="s">
        <v>20</v>
      </c>
      <c r="D2007">
        <v>26.5</v>
      </c>
      <c r="E2007" s="2" t="s">
        <v>20</v>
      </c>
      <c r="F2007">
        <v>17.7</v>
      </c>
      <c r="G2007" t="s">
        <v>20</v>
      </c>
      <c r="H2007">
        <v>2790</v>
      </c>
      <c r="I2007" t="s">
        <v>20</v>
      </c>
      <c r="P2007">
        <f t="shared" si="50"/>
        <v>2790</v>
      </c>
      <c r="T2007">
        <f t="shared" si="51"/>
        <v>2790</v>
      </c>
    </row>
    <row r="2008" spans="1:20" x14ac:dyDescent="0.25">
      <c r="A2008" s="1">
        <v>38226</v>
      </c>
      <c r="B2008">
        <v>153</v>
      </c>
      <c r="C2008" t="s">
        <v>20</v>
      </c>
      <c r="D2008">
        <v>23.4</v>
      </c>
      <c r="E2008" s="2" t="s">
        <v>20</v>
      </c>
      <c r="F2008">
        <v>16.8</v>
      </c>
      <c r="G2008" t="s">
        <v>20</v>
      </c>
      <c r="H2008">
        <v>2620</v>
      </c>
      <c r="I2008" t="s">
        <v>20</v>
      </c>
      <c r="P2008">
        <f t="shared" si="50"/>
        <v>2620</v>
      </c>
      <c r="T2008">
        <f t="shared" si="51"/>
        <v>2620</v>
      </c>
    </row>
    <row r="2009" spans="1:20" x14ac:dyDescent="0.25">
      <c r="A2009" s="1">
        <v>38227</v>
      </c>
      <c r="B2009">
        <v>212</v>
      </c>
      <c r="C2009" t="s">
        <v>20</v>
      </c>
      <c r="D2009">
        <v>24</v>
      </c>
      <c r="E2009" s="2" t="s">
        <v>20</v>
      </c>
      <c r="F2009">
        <v>17.2</v>
      </c>
      <c r="G2009" t="s">
        <v>20</v>
      </c>
      <c r="H2009">
        <v>1910</v>
      </c>
      <c r="I2009" t="s">
        <v>20</v>
      </c>
      <c r="P2009">
        <f t="shared" si="50"/>
        <v>1910</v>
      </c>
      <c r="T2009">
        <f t="shared" si="51"/>
        <v>1910</v>
      </c>
    </row>
    <row r="2010" spans="1:20" x14ac:dyDescent="0.25">
      <c r="A2010" s="1">
        <v>38228</v>
      </c>
      <c r="B2010">
        <v>215</v>
      </c>
      <c r="C2010" t="s">
        <v>20</v>
      </c>
      <c r="D2010">
        <v>25.5</v>
      </c>
      <c r="E2010" s="2" t="s">
        <v>20</v>
      </c>
      <c r="F2010">
        <v>18.3</v>
      </c>
      <c r="G2010" t="s">
        <v>20</v>
      </c>
      <c r="H2010">
        <v>1850</v>
      </c>
      <c r="I2010" t="s">
        <v>20</v>
      </c>
      <c r="P2010">
        <f t="shared" si="50"/>
        <v>1850</v>
      </c>
      <c r="T2010">
        <f t="shared" si="51"/>
        <v>1850</v>
      </c>
    </row>
    <row r="2011" spans="1:20" x14ac:dyDescent="0.25">
      <c r="A2011" s="1">
        <v>38229</v>
      </c>
      <c r="B2011">
        <v>189</v>
      </c>
      <c r="C2011" t="s">
        <v>20</v>
      </c>
      <c r="D2011">
        <v>24.9</v>
      </c>
      <c r="E2011" s="2" t="s">
        <v>20</v>
      </c>
      <c r="F2011">
        <v>18.7</v>
      </c>
      <c r="G2011" t="s">
        <v>20</v>
      </c>
      <c r="H2011">
        <v>1920</v>
      </c>
      <c r="I2011" t="s">
        <v>20</v>
      </c>
      <c r="P2011">
        <f t="shared" si="50"/>
        <v>1920</v>
      </c>
      <c r="T2011">
        <f t="shared" si="51"/>
        <v>1920</v>
      </c>
    </row>
    <row r="2012" spans="1:20" x14ac:dyDescent="0.25">
      <c r="A2012" s="1">
        <v>38230</v>
      </c>
      <c r="B2012">
        <v>166</v>
      </c>
      <c r="C2012" t="s">
        <v>20</v>
      </c>
      <c r="D2012">
        <v>26.2</v>
      </c>
      <c r="E2012" s="2" t="s">
        <v>20</v>
      </c>
      <c r="F2012">
        <v>18.399999999999999</v>
      </c>
      <c r="G2012" t="s">
        <v>20</v>
      </c>
      <c r="H2012">
        <v>2040</v>
      </c>
      <c r="I2012" t="s">
        <v>20</v>
      </c>
      <c r="P2012">
        <f t="shared" si="50"/>
        <v>2040</v>
      </c>
      <c r="T2012">
        <f t="shared" si="51"/>
        <v>2040</v>
      </c>
    </row>
    <row r="2013" spans="1:20" x14ac:dyDescent="0.25">
      <c r="A2013" s="1">
        <v>38231</v>
      </c>
      <c r="B2013">
        <v>143</v>
      </c>
      <c r="C2013" t="s">
        <v>20</v>
      </c>
      <c r="D2013">
        <v>26.8</v>
      </c>
      <c r="E2013" s="2" t="s">
        <v>20</v>
      </c>
      <c r="F2013">
        <v>18.7</v>
      </c>
      <c r="G2013" t="s">
        <v>20</v>
      </c>
      <c r="H2013">
        <v>2170</v>
      </c>
      <c r="I2013" t="s">
        <v>20</v>
      </c>
      <c r="P2013">
        <f t="shared" si="50"/>
        <v>2170</v>
      </c>
      <c r="T2013">
        <f t="shared" si="51"/>
        <v>2170</v>
      </c>
    </row>
    <row r="2014" spans="1:20" x14ac:dyDescent="0.25">
      <c r="A2014" s="1">
        <v>38232</v>
      </c>
      <c r="B2014">
        <v>115</v>
      </c>
      <c r="C2014" t="s">
        <v>20</v>
      </c>
      <c r="D2014">
        <v>27.3</v>
      </c>
      <c r="E2014" s="2" t="s">
        <v>20</v>
      </c>
      <c r="F2014">
        <v>17.8</v>
      </c>
      <c r="G2014" t="s">
        <v>20</v>
      </c>
      <c r="H2014">
        <v>2420</v>
      </c>
      <c r="I2014" t="s">
        <v>20</v>
      </c>
      <c r="P2014">
        <f t="shared" si="50"/>
        <v>2420</v>
      </c>
      <c r="T2014">
        <f t="shared" si="51"/>
        <v>2420</v>
      </c>
    </row>
    <row r="2015" spans="1:20" x14ac:dyDescent="0.25">
      <c r="A2015" s="1">
        <v>38233</v>
      </c>
      <c r="B2015">
        <v>92</v>
      </c>
      <c r="C2015" t="s">
        <v>20</v>
      </c>
      <c r="D2015">
        <v>27.9</v>
      </c>
      <c r="E2015" s="2" t="s">
        <v>20</v>
      </c>
      <c r="F2015">
        <v>17.8</v>
      </c>
      <c r="G2015" t="s">
        <v>20</v>
      </c>
      <c r="H2015">
        <v>2620</v>
      </c>
      <c r="I2015" t="s">
        <v>20</v>
      </c>
      <c r="P2015">
        <f t="shared" si="50"/>
        <v>2620</v>
      </c>
      <c r="T2015">
        <f t="shared" si="51"/>
        <v>2620</v>
      </c>
    </row>
    <row r="2016" spans="1:20" x14ac:dyDescent="0.25">
      <c r="A2016" s="1">
        <v>38234</v>
      </c>
      <c r="B2016">
        <v>74</v>
      </c>
      <c r="C2016" t="s">
        <v>20</v>
      </c>
      <c r="D2016">
        <v>27</v>
      </c>
      <c r="E2016" s="2" t="s">
        <v>20</v>
      </c>
      <c r="F2016">
        <v>18.3</v>
      </c>
      <c r="G2016" t="s">
        <v>20</v>
      </c>
      <c r="P2016" t="e">
        <f t="shared" si="50"/>
        <v>#NUM!</v>
      </c>
      <c r="T2016" t="e">
        <f t="shared" si="51"/>
        <v>#NUM!</v>
      </c>
    </row>
    <row r="2017" spans="1:20" x14ac:dyDescent="0.25">
      <c r="A2017" s="1">
        <v>38235</v>
      </c>
      <c r="B2017">
        <v>64</v>
      </c>
      <c r="C2017" t="s">
        <v>20</v>
      </c>
      <c r="D2017">
        <v>26.6</v>
      </c>
      <c r="E2017" s="2" t="s">
        <v>20</v>
      </c>
      <c r="F2017">
        <v>16.600000000000001</v>
      </c>
      <c r="G2017" t="s">
        <v>20</v>
      </c>
      <c r="P2017" t="e">
        <f t="shared" si="50"/>
        <v>#NUM!</v>
      </c>
      <c r="T2017" t="e">
        <f t="shared" si="51"/>
        <v>#NUM!</v>
      </c>
    </row>
    <row r="2018" spans="1:20" x14ac:dyDescent="0.25">
      <c r="A2018" s="1">
        <v>38236</v>
      </c>
      <c r="B2018">
        <v>62</v>
      </c>
      <c r="C2018" t="s">
        <v>20</v>
      </c>
      <c r="D2018">
        <v>26.7</v>
      </c>
      <c r="E2018" s="2" t="s">
        <v>20</v>
      </c>
      <c r="F2018">
        <v>15.8</v>
      </c>
      <c r="G2018" t="s">
        <v>20</v>
      </c>
      <c r="P2018" t="e">
        <f t="shared" si="50"/>
        <v>#NUM!</v>
      </c>
      <c r="T2018" t="e">
        <f t="shared" si="51"/>
        <v>#NUM!</v>
      </c>
    </row>
    <row r="2019" spans="1:20" x14ac:dyDescent="0.25">
      <c r="A2019" s="1">
        <v>38237</v>
      </c>
      <c r="B2019">
        <v>55</v>
      </c>
      <c r="C2019" t="s">
        <v>20</v>
      </c>
      <c r="D2019">
        <v>26.7</v>
      </c>
      <c r="E2019" s="2" t="s">
        <v>20</v>
      </c>
      <c r="F2019">
        <v>15.5</v>
      </c>
      <c r="G2019" t="s">
        <v>20</v>
      </c>
      <c r="P2019" t="e">
        <f t="shared" si="50"/>
        <v>#NUM!</v>
      </c>
      <c r="T2019" t="e">
        <f t="shared" si="51"/>
        <v>#NUM!</v>
      </c>
    </row>
    <row r="2020" spans="1:20" x14ac:dyDescent="0.25">
      <c r="A2020" s="1">
        <v>38238</v>
      </c>
      <c r="B2020">
        <v>46</v>
      </c>
      <c r="C2020" t="s">
        <v>20</v>
      </c>
      <c r="D2020">
        <v>27.9</v>
      </c>
      <c r="E2020" s="2" t="s">
        <v>20</v>
      </c>
      <c r="F2020">
        <v>16</v>
      </c>
      <c r="G2020" t="s">
        <v>20</v>
      </c>
      <c r="H2020">
        <v>2670</v>
      </c>
      <c r="I2020" t="s">
        <v>20</v>
      </c>
      <c r="P2020">
        <f t="shared" si="50"/>
        <v>2670</v>
      </c>
      <c r="T2020">
        <f t="shared" si="51"/>
        <v>2670</v>
      </c>
    </row>
    <row r="2021" spans="1:20" x14ac:dyDescent="0.25">
      <c r="A2021" s="1">
        <v>38239</v>
      </c>
      <c r="B2021">
        <v>41</v>
      </c>
      <c r="C2021" t="s">
        <v>20</v>
      </c>
      <c r="D2021">
        <v>28.9</v>
      </c>
      <c r="E2021" s="2" t="s">
        <v>20</v>
      </c>
      <c r="F2021">
        <v>15.5</v>
      </c>
      <c r="G2021" t="s">
        <v>20</v>
      </c>
      <c r="H2021">
        <v>2620</v>
      </c>
      <c r="I2021" t="s">
        <v>20</v>
      </c>
      <c r="P2021">
        <f t="shared" si="50"/>
        <v>2620</v>
      </c>
      <c r="T2021">
        <f t="shared" si="51"/>
        <v>2620</v>
      </c>
    </row>
    <row r="2022" spans="1:20" x14ac:dyDescent="0.25">
      <c r="A2022" s="1">
        <v>38240</v>
      </c>
      <c r="B2022">
        <v>36</v>
      </c>
      <c r="C2022" t="s">
        <v>20</v>
      </c>
      <c r="D2022">
        <v>27.5</v>
      </c>
      <c r="E2022" s="2" t="s">
        <v>20</v>
      </c>
      <c r="F2022">
        <v>15.2</v>
      </c>
      <c r="G2022" t="s">
        <v>20</v>
      </c>
      <c r="H2022">
        <v>2690</v>
      </c>
      <c r="I2022" t="s">
        <v>20</v>
      </c>
      <c r="P2022">
        <f t="shared" si="50"/>
        <v>2690</v>
      </c>
      <c r="T2022">
        <f t="shared" si="51"/>
        <v>2690</v>
      </c>
    </row>
    <row r="2023" spans="1:20" x14ac:dyDescent="0.25">
      <c r="A2023" s="1">
        <v>38241</v>
      </c>
      <c r="B2023">
        <v>32</v>
      </c>
      <c r="C2023" t="s">
        <v>20</v>
      </c>
      <c r="D2023">
        <v>29.3</v>
      </c>
      <c r="E2023" s="2" t="s">
        <v>20</v>
      </c>
      <c r="F2023">
        <v>14.8</v>
      </c>
      <c r="G2023" t="s">
        <v>20</v>
      </c>
      <c r="H2023">
        <v>2720</v>
      </c>
      <c r="I2023" t="s">
        <v>20</v>
      </c>
      <c r="P2023">
        <f t="shared" si="50"/>
        <v>2720</v>
      </c>
      <c r="T2023">
        <f t="shared" si="51"/>
        <v>2720</v>
      </c>
    </row>
    <row r="2024" spans="1:20" x14ac:dyDescent="0.25">
      <c r="A2024" s="1">
        <v>38242</v>
      </c>
      <c r="B2024">
        <v>29</v>
      </c>
      <c r="C2024" t="s">
        <v>20</v>
      </c>
      <c r="D2024">
        <v>29.6</v>
      </c>
      <c r="E2024" s="2" t="s">
        <v>20</v>
      </c>
      <c r="F2024">
        <v>15.2</v>
      </c>
      <c r="G2024" t="s">
        <v>20</v>
      </c>
      <c r="P2024" t="e">
        <f t="shared" si="50"/>
        <v>#NUM!</v>
      </c>
      <c r="T2024" t="e">
        <f t="shared" si="51"/>
        <v>#NUM!</v>
      </c>
    </row>
    <row r="2025" spans="1:20" x14ac:dyDescent="0.25">
      <c r="A2025" s="1">
        <v>38243</v>
      </c>
      <c r="B2025">
        <v>26</v>
      </c>
      <c r="C2025" t="s">
        <v>20</v>
      </c>
      <c r="D2025">
        <v>29.2</v>
      </c>
      <c r="E2025" s="2" t="s">
        <v>20</v>
      </c>
      <c r="F2025">
        <v>16.5</v>
      </c>
      <c r="G2025" t="s">
        <v>20</v>
      </c>
      <c r="P2025" t="e">
        <f t="shared" si="50"/>
        <v>#NUM!</v>
      </c>
      <c r="T2025" t="e">
        <f t="shared" si="51"/>
        <v>#NUM!</v>
      </c>
    </row>
    <row r="2026" spans="1:20" x14ac:dyDescent="0.25">
      <c r="A2026" s="1">
        <v>38244</v>
      </c>
      <c r="B2026">
        <v>24</v>
      </c>
      <c r="C2026" t="s">
        <v>20</v>
      </c>
      <c r="D2026">
        <v>29</v>
      </c>
      <c r="E2026" s="2" t="s">
        <v>20</v>
      </c>
      <c r="F2026">
        <v>15.9</v>
      </c>
      <c r="G2026" t="s">
        <v>20</v>
      </c>
      <c r="H2026">
        <v>3170</v>
      </c>
      <c r="I2026" t="s">
        <v>20</v>
      </c>
      <c r="P2026">
        <f t="shared" si="50"/>
        <v>3170</v>
      </c>
      <c r="T2026">
        <f t="shared" si="51"/>
        <v>3170</v>
      </c>
    </row>
    <row r="2027" spans="1:20" x14ac:dyDescent="0.25">
      <c r="A2027" s="1">
        <v>38245</v>
      </c>
      <c r="B2027">
        <v>23</v>
      </c>
      <c r="C2027" t="s">
        <v>20</v>
      </c>
      <c r="D2027">
        <v>27</v>
      </c>
      <c r="E2027" s="2" t="s">
        <v>20</v>
      </c>
      <c r="F2027">
        <v>14.7</v>
      </c>
      <c r="G2027" t="s">
        <v>20</v>
      </c>
      <c r="H2027">
        <v>3180</v>
      </c>
      <c r="I2027" t="s">
        <v>20</v>
      </c>
      <c r="P2027">
        <f t="shared" si="50"/>
        <v>3180</v>
      </c>
      <c r="T2027">
        <f t="shared" si="51"/>
        <v>3180</v>
      </c>
    </row>
    <row r="2028" spans="1:20" x14ac:dyDescent="0.25">
      <c r="A2028" s="1">
        <v>38246</v>
      </c>
      <c r="B2028">
        <v>23</v>
      </c>
      <c r="C2028" t="s">
        <v>20</v>
      </c>
      <c r="D2028">
        <v>28.8</v>
      </c>
      <c r="E2028" s="2" t="s">
        <v>20</v>
      </c>
      <c r="F2028">
        <v>13.7</v>
      </c>
      <c r="G2028" t="s">
        <v>20</v>
      </c>
      <c r="H2028">
        <v>3190</v>
      </c>
      <c r="I2028" t="s">
        <v>20</v>
      </c>
      <c r="P2028">
        <f t="shared" si="50"/>
        <v>3190</v>
      </c>
      <c r="T2028">
        <f t="shared" si="51"/>
        <v>3190</v>
      </c>
    </row>
    <row r="2029" spans="1:20" x14ac:dyDescent="0.25">
      <c r="A2029" s="1">
        <v>38247</v>
      </c>
      <c r="B2029">
        <v>23</v>
      </c>
      <c r="C2029" t="s">
        <v>20</v>
      </c>
      <c r="D2029">
        <v>29.4</v>
      </c>
      <c r="E2029" s="2" t="s">
        <v>20</v>
      </c>
      <c r="F2029">
        <v>14.6</v>
      </c>
      <c r="G2029" t="s">
        <v>20</v>
      </c>
      <c r="H2029">
        <v>3190</v>
      </c>
      <c r="I2029" t="s">
        <v>20</v>
      </c>
      <c r="P2029">
        <f t="shared" si="50"/>
        <v>3190</v>
      </c>
      <c r="T2029">
        <f t="shared" si="51"/>
        <v>3190</v>
      </c>
    </row>
    <row r="2030" spans="1:20" x14ac:dyDescent="0.25">
      <c r="A2030" s="1">
        <v>38248</v>
      </c>
      <c r="B2030">
        <v>22</v>
      </c>
      <c r="C2030" t="s">
        <v>20</v>
      </c>
      <c r="D2030">
        <v>26.5</v>
      </c>
      <c r="E2030" s="2" t="s">
        <v>20</v>
      </c>
      <c r="F2030">
        <v>15</v>
      </c>
      <c r="G2030" t="s">
        <v>20</v>
      </c>
      <c r="H2030">
        <v>3230</v>
      </c>
      <c r="I2030" t="s">
        <v>20</v>
      </c>
      <c r="P2030">
        <f t="shared" si="50"/>
        <v>3230</v>
      </c>
      <c r="T2030">
        <f t="shared" si="51"/>
        <v>3230</v>
      </c>
    </row>
    <row r="2031" spans="1:20" x14ac:dyDescent="0.25">
      <c r="A2031" s="1">
        <v>38249</v>
      </c>
      <c r="B2031">
        <v>22</v>
      </c>
      <c r="C2031" t="s">
        <v>20</v>
      </c>
      <c r="D2031">
        <v>22.6</v>
      </c>
      <c r="E2031" s="2" t="s">
        <v>20</v>
      </c>
      <c r="F2031">
        <v>17.3</v>
      </c>
      <c r="G2031" t="s">
        <v>20</v>
      </c>
      <c r="H2031">
        <v>3210</v>
      </c>
      <c r="I2031" t="s">
        <v>20</v>
      </c>
      <c r="P2031">
        <f t="shared" si="50"/>
        <v>3210</v>
      </c>
      <c r="T2031">
        <f t="shared" si="51"/>
        <v>3210</v>
      </c>
    </row>
    <row r="2032" spans="1:20" x14ac:dyDescent="0.25">
      <c r="A2032" s="1">
        <v>38250</v>
      </c>
      <c r="B2032">
        <v>22</v>
      </c>
      <c r="C2032" t="s">
        <v>20</v>
      </c>
      <c r="D2032">
        <v>28.2</v>
      </c>
      <c r="E2032" s="2" t="s">
        <v>20</v>
      </c>
      <c r="F2032">
        <v>18.2</v>
      </c>
      <c r="G2032" t="s">
        <v>20</v>
      </c>
      <c r="H2032">
        <v>3270</v>
      </c>
      <c r="I2032" t="s">
        <v>20</v>
      </c>
      <c r="P2032">
        <f t="shared" ref="P2032:P2095" si="52">_xlfn.PERCENTILE.INC(G2032:N2032,0.01)</f>
        <v>3270</v>
      </c>
      <c r="T2032">
        <f t="shared" ref="T2032:T2095" si="53">_xlfn.PERCENTILE.INC(G2032:N2032,0.99)</f>
        <v>3270</v>
      </c>
    </row>
    <row r="2033" spans="1:20" x14ac:dyDescent="0.25">
      <c r="A2033" s="1">
        <v>38251</v>
      </c>
      <c r="B2033">
        <v>21</v>
      </c>
      <c r="C2033" t="s">
        <v>20</v>
      </c>
      <c r="D2033">
        <v>20.100000000000001</v>
      </c>
      <c r="E2033" s="2" t="s">
        <v>20</v>
      </c>
      <c r="F2033">
        <v>14.7</v>
      </c>
      <c r="G2033" t="s">
        <v>20</v>
      </c>
      <c r="H2033">
        <v>3280</v>
      </c>
      <c r="I2033" t="s">
        <v>20</v>
      </c>
      <c r="P2033">
        <f t="shared" si="52"/>
        <v>3280</v>
      </c>
      <c r="T2033">
        <f t="shared" si="53"/>
        <v>3280</v>
      </c>
    </row>
    <row r="2034" spans="1:20" x14ac:dyDescent="0.25">
      <c r="A2034" s="1">
        <v>38252</v>
      </c>
      <c r="B2034">
        <v>21</v>
      </c>
      <c r="C2034" t="s">
        <v>20</v>
      </c>
      <c r="D2034">
        <v>17.2</v>
      </c>
      <c r="E2034" s="2" t="s">
        <v>20</v>
      </c>
      <c r="F2034">
        <v>12.4</v>
      </c>
      <c r="G2034" t="s">
        <v>20</v>
      </c>
      <c r="H2034">
        <v>3210</v>
      </c>
      <c r="I2034" t="s">
        <v>20</v>
      </c>
      <c r="P2034">
        <f t="shared" si="52"/>
        <v>3210</v>
      </c>
      <c r="T2034">
        <f t="shared" si="53"/>
        <v>3210</v>
      </c>
    </row>
    <row r="2035" spans="1:20" x14ac:dyDescent="0.25">
      <c r="A2035" s="1">
        <v>38253</v>
      </c>
      <c r="B2035">
        <v>20</v>
      </c>
      <c r="C2035" t="s">
        <v>20</v>
      </c>
      <c r="D2035">
        <v>24.4</v>
      </c>
      <c r="E2035" s="2" t="s">
        <v>20</v>
      </c>
      <c r="F2035">
        <v>10</v>
      </c>
      <c r="G2035" t="s">
        <v>20</v>
      </c>
      <c r="H2035">
        <v>3300</v>
      </c>
      <c r="I2035" t="s">
        <v>20</v>
      </c>
      <c r="P2035">
        <f t="shared" si="52"/>
        <v>3300</v>
      </c>
      <c r="T2035">
        <f t="shared" si="53"/>
        <v>3300</v>
      </c>
    </row>
    <row r="2036" spans="1:20" x14ac:dyDescent="0.25">
      <c r="A2036" s="1">
        <v>38254</v>
      </c>
      <c r="B2036">
        <v>20</v>
      </c>
      <c r="C2036" t="s">
        <v>20</v>
      </c>
      <c r="D2036">
        <v>26.1</v>
      </c>
      <c r="E2036" s="2" t="s">
        <v>20</v>
      </c>
      <c r="F2036">
        <v>12.5</v>
      </c>
      <c r="G2036" t="s">
        <v>20</v>
      </c>
      <c r="H2036">
        <v>3310</v>
      </c>
      <c r="I2036" t="s">
        <v>20</v>
      </c>
      <c r="P2036">
        <f t="shared" si="52"/>
        <v>3310</v>
      </c>
      <c r="T2036">
        <f t="shared" si="53"/>
        <v>3310</v>
      </c>
    </row>
    <row r="2037" spans="1:20" x14ac:dyDescent="0.25">
      <c r="A2037" s="1">
        <v>38255</v>
      </c>
      <c r="B2037">
        <v>19</v>
      </c>
      <c r="C2037" t="s">
        <v>20</v>
      </c>
      <c r="D2037">
        <v>24.2</v>
      </c>
      <c r="E2037" s="2" t="s">
        <v>20</v>
      </c>
      <c r="F2037">
        <v>13</v>
      </c>
      <c r="G2037" t="s">
        <v>20</v>
      </c>
      <c r="H2037">
        <v>3330</v>
      </c>
      <c r="I2037" t="s">
        <v>20</v>
      </c>
      <c r="P2037">
        <f t="shared" si="52"/>
        <v>3330</v>
      </c>
      <c r="T2037">
        <f t="shared" si="53"/>
        <v>3330</v>
      </c>
    </row>
    <row r="2038" spans="1:20" x14ac:dyDescent="0.25">
      <c r="A2038" s="1">
        <v>38256</v>
      </c>
      <c r="B2038">
        <v>19</v>
      </c>
      <c r="C2038" t="s">
        <v>20</v>
      </c>
      <c r="D2038">
        <v>23.2</v>
      </c>
      <c r="E2038" s="2" t="s">
        <v>20</v>
      </c>
      <c r="F2038">
        <v>13.5</v>
      </c>
      <c r="G2038" t="s">
        <v>20</v>
      </c>
      <c r="H2038">
        <v>3350</v>
      </c>
      <c r="I2038" t="s">
        <v>20</v>
      </c>
      <c r="P2038">
        <f t="shared" si="52"/>
        <v>3350</v>
      </c>
      <c r="T2038">
        <f t="shared" si="53"/>
        <v>3350</v>
      </c>
    </row>
    <row r="2039" spans="1:20" x14ac:dyDescent="0.25">
      <c r="A2039" s="1">
        <v>38257</v>
      </c>
      <c r="B2039">
        <v>19</v>
      </c>
      <c r="C2039" t="s">
        <v>20</v>
      </c>
      <c r="D2039">
        <v>26.5</v>
      </c>
      <c r="E2039" s="2" t="s">
        <v>20</v>
      </c>
      <c r="F2039">
        <v>13.3</v>
      </c>
      <c r="G2039" t="s">
        <v>20</v>
      </c>
      <c r="H2039">
        <v>3360</v>
      </c>
      <c r="I2039" t="s">
        <v>20</v>
      </c>
      <c r="P2039">
        <f t="shared" si="52"/>
        <v>3360</v>
      </c>
      <c r="T2039">
        <f t="shared" si="53"/>
        <v>3360</v>
      </c>
    </row>
    <row r="2040" spans="1:20" x14ac:dyDescent="0.25">
      <c r="A2040" s="1">
        <v>38258</v>
      </c>
      <c r="B2040">
        <v>19</v>
      </c>
      <c r="C2040" t="s">
        <v>20</v>
      </c>
      <c r="D2040">
        <v>21.6</v>
      </c>
      <c r="E2040" s="2" t="s">
        <v>20</v>
      </c>
      <c r="F2040">
        <v>14.7</v>
      </c>
      <c r="G2040" t="s">
        <v>20</v>
      </c>
      <c r="H2040">
        <v>3250</v>
      </c>
      <c r="I2040" t="s">
        <v>20</v>
      </c>
      <c r="P2040">
        <f t="shared" si="52"/>
        <v>3250</v>
      </c>
      <c r="T2040">
        <f t="shared" si="53"/>
        <v>3250</v>
      </c>
    </row>
    <row r="2041" spans="1:20" x14ac:dyDescent="0.25">
      <c r="A2041" s="1">
        <v>38259</v>
      </c>
      <c r="B2041">
        <v>18</v>
      </c>
      <c r="C2041" t="s">
        <v>20</v>
      </c>
      <c r="D2041">
        <v>25.4</v>
      </c>
      <c r="E2041" s="2" t="s">
        <v>20</v>
      </c>
      <c r="F2041">
        <v>12.1</v>
      </c>
      <c r="G2041" t="s">
        <v>20</v>
      </c>
      <c r="H2041">
        <v>3230</v>
      </c>
      <c r="I2041" t="s">
        <v>20</v>
      </c>
      <c r="P2041">
        <f t="shared" si="52"/>
        <v>3230</v>
      </c>
      <c r="T2041">
        <f t="shared" si="53"/>
        <v>3230</v>
      </c>
    </row>
    <row r="2042" spans="1:20" x14ac:dyDescent="0.25">
      <c r="A2042" s="1">
        <v>38260</v>
      </c>
      <c r="B2042">
        <v>18</v>
      </c>
      <c r="C2042" t="s">
        <v>20</v>
      </c>
      <c r="D2042">
        <v>23.7</v>
      </c>
      <c r="E2042" s="2" t="s">
        <v>20</v>
      </c>
      <c r="F2042">
        <v>13.1</v>
      </c>
      <c r="G2042" t="s">
        <v>20</v>
      </c>
      <c r="H2042">
        <v>3240</v>
      </c>
      <c r="I2042" t="s">
        <v>20</v>
      </c>
      <c r="P2042">
        <f t="shared" si="52"/>
        <v>3240</v>
      </c>
      <c r="T2042">
        <f t="shared" si="53"/>
        <v>3240</v>
      </c>
    </row>
    <row r="2043" spans="1:20" x14ac:dyDescent="0.25">
      <c r="A2043" s="1">
        <v>38261</v>
      </c>
      <c r="B2043">
        <v>17</v>
      </c>
      <c r="C2043" t="s">
        <v>20</v>
      </c>
      <c r="D2043">
        <v>14.2</v>
      </c>
      <c r="E2043" s="2" t="s">
        <v>20</v>
      </c>
      <c r="F2043">
        <v>9.1999999999999993</v>
      </c>
      <c r="G2043" t="s">
        <v>20</v>
      </c>
      <c r="H2043">
        <v>3490</v>
      </c>
      <c r="I2043" t="s">
        <v>20</v>
      </c>
      <c r="P2043">
        <f t="shared" si="52"/>
        <v>3490</v>
      </c>
      <c r="T2043">
        <f t="shared" si="53"/>
        <v>3490</v>
      </c>
    </row>
    <row r="2044" spans="1:20" x14ac:dyDescent="0.25">
      <c r="A2044" s="1">
        <v>38262</v>
      </c>
      <c r="B2044">
        <v>16</v>
      </c>
      <c r="C2044" t="s">
        <v>20</v>
      </c>
      <c r="D2044">
        <v>21.4</v>
      </c>
      <c r="E2044" s="2" t="s">
        <v>20</v>
      </c>
      <c r="F2044">
        <v>8.5</v>
      </c>
      <c r="G2044" t="s">
        <v>20</v>
      </c>
      <c r="H2044">
        <v>3380</v>
      </c>
      <c r="I2044" t="s">
        <v>20</v>
      </c>
      <c r="P2044">
        <f t="shared" si="52"/>
        <v>3380</v>
      </c>
      <c r="T2044">
        <f t="shared" si="53"/>
        <v>3380</v>
      </c>
    </row>
    <row r="2045" spans="1:20" x14ac:dyDescent="0.25">
      <c r="A2045" s="1">
        <v>38263</v>
      </c>
      <c r="B2045">
        <v>16</v>
      </c>
      <c r="C2045" t="s">
        <v>20</v>
      </c>
      <c r="D2045">
        <v>22.1</v>
      </c>
      <c r="E2045" s="2" t="s">
        <v>20</v>
      </c>
      <c r="F2045">
        <v>10.3</v>
      </c>
      <c r="G2045" t="s">
        <v>20</v>
      </c>
      <c r="H2045">
        <v>3350</v>
      </c>
      <c r="I2045" t="s">
        <v>20</v>
      </c>
      <c r="P2045">
        <f t="shared" si="52"/>
        <v>3350</v>
      </c>
      <c r="T2045">
        <f t="shared" si="53"/>
        <v>3350</v>
      </c>
    </row>
    <row r="2046" spans="1:20" x14ac:dyDescent="0.25">
      <c r="A2046" s="1">
        <v>38264</v>
      </c>
      <c r="B2046">
        <v>16</v>
      </c>
      <c r="C2046" t="s">
        <v>20</v>
      </c>
      <c r="D2046">
        <v>22.7</v>
      </c>
      <c r="E2046" s="2" t="s">
        <v>20</v>
      </c>
      <c r="F2046">
        <v>13.8</v>
      </c>
      <c r="G2046" t="s">
        <v>20</v>
      </c>
      <c r="H2046">
        <v>3250</v>
      </c>
      <c r="I2046" t="s">
        <v>20</v>
      </c>
      <c r="P2046">
        <f t="shared" si="52"/>
        <v>3250</v>
      </c>
      <c r="T2046">
        <f t="shared" si="53"/>
        <v>3250</v>
      </c>
    </row>
    <row r="2047" spans="1:20" x14ac:dyDescent="0.25">
      <c r="A2047" s="1">
        <v>38265</v>
      </c>
      <c r="B2047">
        <v>17</v>
      </c>
      <c r="C2047" t="s">
        <v>20</v>
      </c>
      <c r="D2047">
        <v>19</v>
      </c>
      <c r="E2047" s="2" t="s">
        <v>20</v>
      </c>
      <c r="F2047">
        <v>12.2</v>
      </c>
      <c r="G2047" t="s">
        <v>20</v>
      </c>
      <c r="H2047">
        <v>3220</v>
      </c>
      <c r="I2047" t="s">
        <v>20</v>
      </c>
      <c r="P2047">
        <f t="shared" si="52"/>
        <v>3220</v>
      </c>
      <c r="T2047">
        <f t="shared" si="53"/>
        <v>3220</v>
      </c>
    </row>
    <row r="2048" spans="1:20" x14ac:dyDescent="0.25">
      <c r="A2048" s="1">
        <v>38266</v>
      </c>
      <c r="B2048">
        <v>19</v>
      </c>
      <c r="C2048" t="s">
        <v>20</v>
      </c>
      <c r="D2048">
        <v>23.5</v>
      </c>
      <c r="E2048" s="2" t="s">
        <v>20</v>
      </c>
      <c r="F2048">
        <v>11.5</v>
      </c>
      <c r="G2048" t="s">
        <v>20</v>
      </c>
      <c r="H2048">
        <v>3120</v>
      </c>
      <c r="I2048" t="s">
        <v>20</v>
      </c>
      <c r="P2048">
        <f t="shared" si="52"/>
        <v>3120</v>
      </c>
      <c r="T2048">
        <f t="shared" si="53"/>
        <v>3120</v>
      </c>
    </row>
    <row r="2049" spans="1:20" x14ac:dyDescent="0.25">
      <c r="A2049" s="1">
        <v>38267</v>
      </c>
      <c r="B2049">
        <v>26</v>
      </c>
      <c r="C2049" t="s">
        <v>20</v>
      </c>
      <c r="D2049">
        <v>22.8</v>
      </c>
      <c r="E2049" s="2" t="s">
        <v>20</v>
      </c>
      <c r="F2049">
        <v>12.3</v>
      </c>
      <c r="G2049" t="s">
        <v>20</v>
      </c>
      <c r="H2049">
        <v>2280</v>
      </c>
      <c r="I2049" t="s">
        <v>20</v>
      </c>
      <c r="P2049">
        <f t="shared" si="52"/>
        <v>2280</v>
      </c>
      <c r="T2049">
        <f t="shared" si="53"/>
        <v>2280</v>
      </c>
    </row>
    <row r="2050" spans="1:20" x14ac:dyDescent="0.25">
      <c r="A2050" s="1">
        <v>38268</v>
      </c>
      <c r="B2050">
        <v>26</v>
      </c>
      <c r="C2050" t="s">
        <v>20</v>
      </c>
      <c r="D2050">
        <v>21.8</v>
      </c>
      <c r="E2050" s="2" t="s">
        <v>20</v>
      </c>
      <c r="F2050">
        <v>12.3</v>
      </c>
      <c r="G2050" t="s">
        <v>20</v>
      </c>
      <c r="H2050">
        <v>2210</v>
      </c>
      <c r="I2050" t="s">
        <v>20</v>
      </c>
      <c r="P2050">
        <f t="shared" si="52"/>
        <v>2210</v>
      </c>
      <c r="T2050">
        <f t="shared" si="53"/>
        <v>2210</v>
      </c>
    </row>
    <row r="2051" spans="1:20" x14ac:dyDescent="0.25">
      <c r="A2051" s="1">
        <v>38269</v>
      </c>
      <c r="B2051">
        <v>26</v>
      </c>
      <c r="C2051" t="s">
        <v>20</v>
      </c>
      <c r="D2051">
        <v>20.6</v>
      </c>
      <c r="E2051" s="2" t="s">
        <v>20</v>
      </c>
      <c r="F2051">
        <v>10.1</v>
      </c>
      <c r="G2051" t="s">
        <v>20</v>
      </c>
      <c r="H2051">
        <v>2200</v>
      </c>
      <c r="I2051" t="s">
        <v>20</v>
      </c>
      <c r="P2051">
        <f t="shared" si="52"/>
        <v>2200</v>
      </c>
      <c r="T2051">
        <f t="shared" si="53"/>
        <v>2200</v>
      </c>
    </row>
    <row r="2052" spans="1:20" x14ac:dyDescent="0.25">
      <c r="A2052" s="1">
        <v>38270</v>
      </c>
      <c r="B2052">
        <v>26</v>
      </c>
      <c r="C2052" t="s">
        <v>20</v>
      </c>
      <c r="D2052">
        <v>20.2</v>
      </c>
      <c r="E2052" s="2" t="s">
        <v>20</v>
      </c>
      <c r="F2052">
        <v>11.5</v>
      </c>
      <c r="G2052" t="s">
        <v>20</v>
      </c>
      <c r="H2052">
        <v>2210</v>
      </c>
      <c r="I2052" t="s">
        <v>20</v>
      </c>
      <c r="P2052">
        <f t="shared" si="52"/>
        <v>2210</v>
      </c>
      <c r="T2052">
        <f t="shared" si="53"/>
        <v>2210</v>
      </c>
    </row>
    <row r="2053" spans="1:20" x14ac:dyDescent="0.25">
      <c r="A2053" s="1">
        <v>38271</v>
      </c>
      <c r="B2053">
        <v>23</v>
      </c>
      <c r="C2053" t="s">
        <v>20</v>
      </c>
      <c r="D2053">
        <v>15.3</v>
      </c>
      <c r="E2053" s="2" t="s">
        <v>20</v>
      </c>
      <c r="F2053">
        <v>12.1</v>
      </c>
      <c r="G2053" t="s">
        <v>20</v>
      </c>
      <c r="H2053">
        <v>2340</v>
      </c>
      <c r="I2053" t="s">
        <v>20</v>
      </c>
      <c r="P2053">
        <f t="shared" si="52"/>
        <v>2340</v>
      </c>
      <c r="T2053">
        <f t="shared" si="53"/>
        <v>2340</v>
      </c>
    </row>
    <row r="2054" spans="1:20" x14ac:dyDescent="0.25">
      <c r="A2054" s="1">
        <v>38272</v>
      </c>
      <c r="B2054">
        <v>25</v>
      </c>
      <c r="C2054" t="s">
        <v>20</v>
      </c>
      <c r="D2054">
        <v>20.100000000000001</v>
      </c>
      <c r="E2054" s="2" t="s">
        <v>20</v>
      </c>
      <c r="F2054">
        <v>11.4</v>
      </c>
      <c r="G2054" t="s">
        <v>20</v>
      </c>
      <c r="H2054">
        <v>2230</v>
      </c>
      <c r="I2054" t="s">
        <v>20</v>
      </c>
      <c r="P2054">
        <f t="shared" si="52"/>
        <v>2230</v>
      </c>
      <c r="T2054">
        <f t="shared" si="53"/>
        <v>2230</v>
      </c>
    </row>
    <row r="2055" spans="1:20" x14ac:dyDescent="0.25">
      <c r="A2055" s="1">
        <v>38273</v>
      </c>
      <c r="B2055">
        <v>25</v>
      </c>
      <c r="C2055" t="s">
        <v>20</v>
      </c>
      <c r="D2055">
        <v>13.6</v>
      </c>
      <c r="E2055" s="2" t="s">
        <v>20</v>
      </c>
      <c r="F2055">
        <v>10.7</v>
      </c>
      <c r="G2055" t="s">
        <v>20</v>
      </c>
      <c r="H2055">
        <v>2180</v>
      </c>
      <c r="I2055" t="s">
        <v>20</v>
      </c>
      <c r="P2055">
        <f t="shared" si="52"/>
        <v>2180</v>
      </c>
      <c r="T2055">
        <f t="shared" si="53"/>
        <v>2180</v>
      </c>
    </row>
    <row r="2056" spans="1:20" x14ac:dyDescent="0.25">
      <c r="A2056" s="1">
        <v>38274</v>
      </c>
      <c r="B2056">
        <v>28</v>
      </c>
      <c r="C2056" t="s">
        <v>20</v>
      </c>
      <c r="D2056">
        <v>14.1</v>
      </c>
      <c r="E2056" s="2" t="s">
        <v>20</v>
      </c>
      <c r="F2056">
        <v>7.7</v>
      </c>
      <c r="G2056" t="s">
        <v>20</v>
      </c>
      <c r="H2056">
        <v>2100</v>
      </c>
      <c r="I2056" t="s">
        <v>20</v>
      </c>
      <c r="P2056">
        <f t="shared" si="52"/>
        <v>2100</v>
      </c>
      <c r="T2056">
        <f t="shared" si="53"/>
        <v>2100</v>
      </c>
    </row>
    <row r="2057" spans="1:20" x14ac:dyDescent="0.25">
      <c r="A2057" s="1">
        <v>38275</v>
      </c>
      <c r="B2057">
        <v>30</v>
      </c>
      <c r="C2057" t="s">
        <v>20</v>
      </c>
      <c r="D2057">
        <v>18.7</v>
      </c>
      <c r="E2057" s="2" t="s">
        <v>20</v>
      </c>
      <c r="F2057">
        <v>9</v>
      </c>
      <c r="G2057" t="s">
        <v>20</v>
      </c>
      <c r="H2057">
        <v>2100</v>
      </c>
      <c r="I2057" t="s">
        <v>20</v>
      </c>
      <c r="P2057">
        <f t="shared" si="52"/>
        <v>2100</v>
      </c>
      <c r="T2057">
        <f t="shared" si="53"/>
        <v>2100</v>
      </c>
    </row>
    <row r="2058" spans="1:20" x14ac:dyDescent="0.25">
      <c r="A2058" s="1">
        <v>38276</v>
      </c>
      <c r="B2058">
        <v>31</v>
      </c>
      <c r="C2058" t="s">
        <v>20</v>
      </c>
      <c r="D2058">
        <v>19.600000000000001</v>
      </c>
      <c r="E2058" s="2" t="s">
        <v>20</v>
      </c>
      <c r="F2058">
        <v>10.7</v>
      </c>
      <c r="G2058" t="s">
        <v>20</v>
      </c>
      <c r="H2058">
        <v>2100</v>
      </c>
      <c r="I2058" t="s">
        <v>20</v>
      </c>
      <c r="P2058">
        <f t="shared" si="52"/>
        <v>2100</v>
      </c>
      <c r="T2058">
        <f t="shared" si="53"/>
        <v>2100</v>
      </c>
    </row>
    <row r="2059" spans="1:20" x14ac:dyDescent="0.25">
      <c r="A2059" s="1">
        <v>38277</v>
      </c>
      <c r="B2059">
        <v>28</v>
      </c>
      <c r="C2059" t="s">
        <v>20</v>
      </c>
      <c r="D2059">
        <v>16.5</v>
      </c>
      <c r="E2059" s="2" t="s">
        <v>20</v>
      </c>
      <c r="F2059">
        <v>11</v>
      </c>
      <c r="G2059" t="s">
        <v>20</v>
      </c>
      <c r="H2059">
        <v>2190</v>
      </c>
      <c r="I2059" t="s">
        <v>20</v>
      </c>
      <c r="P2059">
        <f t="shared" si="52"/>
        <v>2190</v>
      </c>
      <c r="T2059">
        <f t="shared" si="53"/>
        <v>2190</v>
      </c>
    </row>
    <row r="2060" spans="1:20" x14ac:dyDescent="0.25">
      <c r="A2060" s="1">
        <v>38278</v>
      </c>
      <c r="B2060">
        <v>27</v>
      </c>
      <c r="C2060" t="s">
        <v>20</v>
      </c>
      <c r="D2060">
        <v>19</v>
      </c>
      <c r="E2060" s="2" t="s">
        <v>20</v>
      </c>
      <c r="F2060">
        <v>9.4</v>
      </c>
      <c r="G2060" t="s">
        <v>20</v>
      </c>
      <c r="H2060">
        <v>2220</v>
      </c>
      <c r="I2060" t="s">
        <v>20</v>
      </c>
      <c r="P2060">
        <f t="shared" si="52"/>
        <v>2220</v>
      </c>
      <c r="T2060">
        <f t="shared" si="53"/>
        <v>2220</v>
      </c>
    </row>
    <row r="2061" spans="1:20" x14ac:dyDescent="0.25">
      <c r="A2061" s="1">
        <v>38279</v>
      </c>
      <c r="B2061">
        <v>26</v>
      </c>
      <c r="C2061" t="s">
        <v>20</v>
      </c>
      <c r="D2061">
        <v>19</v>
      </c>
      <c r="E2061" s="2" t="s">
        <v>20</v>
      </c>
      <c r="F2061">
        <v>10.6</v>
      </c>
      <c r="G2061" t="s">
        <v>20</v>
      </c>
      <c r="H2061">
        <v>2220</v>
      </c>
      <c r="I2061" t="s">
        <v>20</v>
      </c>
      <c r="P2061">
        <f t="shared" si="52"/>
        <v>2220</v>
      </c>
      <c r="T2061">
        <f t="shared" si="53"/>
        <v>2220</v>
      </c>
    </row>
    <row r="2062" spans="1:20" x14ac:dyDescent="0.25">
      <c r="A2062" s="1">
        <v>38280</v>
      </c>
      <c r="B2062">
        <v>27</v>
      </c>
      <c r="C2062" t="s">
        <v>20</v>
      </c>
      <c r="D2062">
        <v>19.3</v>
      </c>
      <c r="E2062" s="2" t="s">
        <v>20</v>
      </c>
      <c r="F2062">
        <v>11.7</v>
      </c>
      <c r="G2062" t="s">
        <v>20</v>
      </c>
      <c r="H2062">
        <v>2210</v>
      </c>
      <c r="I2062" t="s">
        <v>20</v>
      </c>
      <c r="P2062">
        <f t="shared" si="52"/>
        <v>2210</v>
      </c>
      <c r="T2062">
        <f t="shared" si="53"/>
        <v>2210</v>
      </c>
    </row>
    <row r="2063" spans="1:20" x14ac:dyDescent="0.25">
      <c r="A2063" s="1">
        <v>38281</v>
      </c>
      <c r="B2063">
        <v>31</v>
      </c>
      <c r="C2063" t="s">
        <v>20</v>
      </c>
      <c r="D2063">
        <v>19.7</v>
      </c>
      <c r="E2063" s="2" t="s">
        <v>20</v>
      </c>
      <c r="F2063">
        <v>11.1</v>
      </c>
      <c r="G2063" t="s">
        <v>20</v>
      </c>
      <c r="H2063">
        <v>1970</v>
      </c>
      <c r="I2063" t="s">
        <v>20</v>
      </c>
      <c r="P2063">
        <f t="shared" si="52"/>
        <v>1970</v>
      </c>
      <c r="T2063">
        <f t="shared" si="53"/>
        <v>1970</v>
      </c>
    </row>
    <row r="2064" spans="1:20" x14ac:dyDescent="0.25">
      <c r="A2064" s="1">
        <v>38282</v>
      </c>
      <c r="B2064">
        <v>27</v>
      </c>
      <c r="C2064" t="s">
        <v>20</v>
      </c>
      <c r="D2064">
        <v>16.5</v>
      </c>
      <c r="E2064" s="2" t="s">
        <v>20</v>
      </c>
      <c r="F2064">
        <v>10.6</v>
      </c>
      <c r="G2064" t="s">
        <v>20</v>
      </c>
      <c r="H2064">
        <v>2090</v>
      </c>
      <c r="I2064" t="s">
        <v>20</v>
      </c>
      <c r="P2064">
        <f t="shared" si="52"/>
        <v>2090</v>
      </c>
      <c r="T2064">
        <f t="shared" si="53"/>
        <v>2090</v>
      </c>
    </row>
    <row r="2065" spans="1:20" x14ac:dyDescent="0.25">
      <c r="A2065" s="1">
        <v>38283</v>
      </c>
      <c r="B2065">
        <v>25</v>
      </c>
      <c r="C2065" t="s">
        <v>20</v>
      </c>
      <c r="D2065">
        <v>17.7</v>
      </c>
      <c r="E2065" s="2" t="s">
        <v>20</v>
      </c>
      <c r="F2065">
        <v>7.7</v>
      </c>
      <c r="G2065" t="s">
        <v>20</v>
      </c>
      <c r="H2065">
        <v>2350</v>
      </c>
      <c r="I2065" t="s">
        <v>20</v>
      </c>
      <c r="P2065">
        <f t="shared" si="52"/>
        <v>2350</v>
      </c>
      <c r="T2065">
        <f t="shared" si="53"/>
        <v>2350</v>
      </c>
    </row>
    <row r="2066" spans="1:20" x14ac:dyDescent="0.25">
      <c r="A2066" s="1">
        <v>38284</v>
      </c>
      <c r="B2066">
        <v>40</v>
      </c>
      <c r="C2066" t="s">
        <v>20</v>
      </c>
      <c r="D2066">
        <v>16.5</v>
      </c>
      <c r="E2066" s="2" t="s">
        <v>20</v>
      </c>
      <c r="F2066">
        <v>8.4</v>
      </c>
      <c r="G2066" t="s">
        <v>20</v>
      </c>
      <c r="H2066">
        <v>2140</v>
      </c>
      <c r="I2066" t="s">
        <v>20</v>
      </c>
      <c r="P2066">
        <f t="shared" si="52"/>
        <v>2140</v>
      </c>
      <c r="T2066">
        <f t="shared" si="53"/>
        <v>2140</v>
      </c>
    </row>
    <row r="2067" spans="1:20" x14ac:dyDescent="0.25">
      <c r="A2067" s="1">
        <v>38285</v>
      </c>
      <c r="B2067">
        <v>73</v>
      </c>
      <c r="C2067" t="s">
        <v>20</v>
      </c>
      <c r="D2067">
        <v>14.1</v>
      </c>
      <c r="E2067" s="2" t="s">
        <v>20</v>
      </c>
      <c r="F2067">
        <v>8</v>
      </c>
      <c r="G2067" t="s">
        <v>20</v>
      </c>
      <c r="H2067">
        <v>1970</v>
      </c>
      <c r="I2067" t="s">
        <v>20</v>
      </c>
      <c r="P2067">
        <f t="shared" si="52"/>
        <v>1970</v>
      </c>
      <c r="T2067">
        <f t="shared" si="53"/>
        <v>1970</v>
      </c>
    </row>
    <row r="2068" spans="1:20" x14ac:dyDescent="0.25">
      <c r="A2068" s="1">
        <v>38286</v>
      </c>
      <c r="B2068">
        <v>91</v>
      </c>
      <c r="C2068" t="s">
        <v>20</v>
      </c>
      <c r="D2068">
        <v>16.7</v>
      </c>
      <c r="E2068" s="2" t="s">
        <v>20</v>
      </c>
      <c r="F2068">
        <v>8.5</v>
      </c>
      <c r="G2068" t="s">
        <v>20</v>
      </c>
      <c r="H2068">
        <v>1880</v>
      </c>
      <c r="I2068" t="s">
        <v>20</v>
      </c>
      <c r="P2068">
        <f t="shared" si="52"/>
        <v>1880</v>
      </c>
      <c r="T2068">
        <f t="shared" si="53"/>
        <v>1880</v>
      </c>
    </row>
    <row r="2069" spans="1:20" x14ac:dyDescent="0.25">
      <c r="A2069" s="1">
        <v>38287</v>
      </c>
      <c r="B2069">
        <v>87</v>
      </c>
      <c r="C2069" t="s">
        <v>20</v>
      </c>
      <c r="D2069">
        <v>18.399999999999999</v>
      </c>
      <c r="E2069" s="2" t="s">
        <v>20</v>
      </c>
      <c r="F2069">
        <v>11.2</v>
      </c>
      <c r="G2069" t="s">
        <v>20</v>
      </c>
      <c r="H2069">
        <v>2010</v>
      </c>
      <c r="I2069" t="s">
        <v>20</v>
      </c>
      <c r="P2069">
        <f t="shared" si="52"/>
        <v>2010</v>
      </c>
      <c r="T2069">
        <f t="shared" si="53"/>
        <v>2010</v>
      </c>
    </row>
    <row r="2070" spans="1:20" x14ac:dyDescent="0.25">
      <c r="A2070" s="1">
        <v>38288</v>
      </c>
      <c r="B2070">
        <v>86</v>
      </c>
      <c r="C2070" t="s">
        <v>20</v>
      </c>
      <c r="D2070">
        <v>19</v>
      </c>
      <c r="E2070" s="2" t="s">
        <v>20</v>
      </c>
      <c r="F2070">
        <v>12.3</v>
      </c>
      <c r="G2070" t="s">
        <v>20</v>
      </c>
      <c r="H2070">
        <v>2060</v>
      </c>
      <c r="I2070" t="s">
        <v>20</v>
      </c>
      <c r="P2070">
        <f t="shared" si="52"/>
        <v>2060</v>
      </c>
      <c r="T2070">
        <f t="shared" si="53"/>
        <v>2060</v>
      </c>
    </row>
    <row r="2071" spans="1:20" x14ac:dyDescent="0.25">
      <c r="A2071" s="1">
        <v>38289</v>
      </c>
      <c r="B2071">
        <v>69</v>
      </c>
      <c r="C2071" t="s">
        <v>20</v>
      </c>
      <c r="D2071">
        <v>15.6</v>
      </c>
      <c r="E2071" s="2" t="s">
        <v>20</v>
      </c>
      <c r="F2071">
        <v>9.8000000000000007</v>
      </c>
      <c r="G2071" t="s">
        <v>20</v>
      </c>
      <c r="H2071">
        <v>2230</v>
      </c>
      <c r="I2071" t="s">
        <v>20</v>
      </c>
      <c r="P2071">
        <f t="shared" si="52"/>
        <v>2230</v>
      </c>
      <c r="T2071">
        <f t="shared" si="53"/>
        <v>2230</v>
      </c>
    </row>
    <row r="2072" spans="1:20" x14ac:dyDescent="0.25">
      <c r="A2072" s="1">
        <v>38290</v>
      </c>
      <c r="B2072">
        <v>53</v>
      </c>
      <c r="C2072" t="s">
        <v>20</v>
      </c>
      <c r="D2072">
        <v>15.3</v>
      </c>
      <c r="E2072" s="2" t="s">
        <v>20</v>
      </c>
      <c r="F2072">
        <v>6.7</v>
      </c>
      <c r="G2072" t="s">
        <v>20</v>
      </c>
      <c r="H2072">
        <v>2440</v>
      </c>
      <c r="I2072" t="s">
        <v>20</v>
      </c>
      <c r="P2072">
        <f t="shared" si="52"/>
        <v>2440</v>
      </c>
      <c r="T2072">
        <f t="shared" si="53"/>
        <v>2440</v>
      </c>
    </row>
    <row r="2073" spans="1:20" x14ac:dyDescent="0.25">
      <c r="A2073" s="1">
        <v>38291</v>
      </c>
      <c r="B2073">
        <v>46</v>
      </c>
      <c r="C2073" t="s">
        <v>20</v>
      </c>
      <c r="D2073">
        <v>15.6</v>
      </c>
      <c r="E2073" s="2" t="s">
        <v>20</v>
      </c>
      <c r="F2073">
        <v>6.6</v>
      </c>
      <c r="G2073" t="s">
        <v>20</v>
      </c>
      <c r="H2073">
        <v>2560</v>
      </c>
      <c r="I2073" t="s">
        <v>20</v>
      </c>
      <c r="P2073">
        <f t="shared" si="52"/>
        <v>2560</v>
      </c>
      <c r="T2073">
        <f t="shared" si="53"/>
        <v>2560</v>
      </c>
    </row>
    <row r="2074" spans="1:20" x14ac:dyDescent="0.25">
      <c r="A2074" s="1">
        <v>38292</v>
      </c>
      <c r="B2074">
        <v>66</v>
      </c>
      <c r="C2074" t="s">
        <v>20</v>
      </c>
      <c r="D2074">
        <v>9</v>
      </c>
      <c r="E2074" s="2" t="s">
        <v>20</v>
      </c>
      <c r="F2074">
        <v>3.8</v>
      </c>
      <c r="G2074" t="s">
        <v>20</v>
      </c>
      <c r="H2074">
        <v>2360</v>
      </c>
      <c r="I2074" t="s">
        <v>20</v>
      </c>
      <c r="P2074">
        <f t="shared" si="52"/>
        <v>2360</v>
      </c>
      <c r="T2074">
        <f t="shared" si="53"/>
        <v>2360</v>
      </c>
    </row>
    <row r="2075" spans="1:20" x14ac:dyDescent="0.25">
      <c r="A2075" s="1">
        <v>38293</v>
      </c>
      <c r="B2075">
        <v>86</v>
      </c>
      <c r="C2075" t="s">
        <v>20</v>
      </c>
      <c r="D2075">
        <v>9.1999999999999993</v>
      </c>
      <c r="E2075" s="2" t="s">
        <v>20</v>
      </c>
      <c r="F2075">
        <v>2.1</v>
      </c>
      <c r="G2075" t="s">
        <v>20</v>
      </c>
      <c r="H2075">
        <v>2160</v>
      </c>
      <c r="I2075" t="s">
        <v>20</v>
      </c>
      <c r="P2075">
        <f t="shared" si="52"/>
        <v>2160</v>
      </c>
      <c r="T2075">
        <f t="shared" si="53"/>
        <v>2160</v>
      </c>
    </row>
    <row r="2076" spans="1:20" x14ac:dyDescent="0.25">
      <c r="A2076" s="1">
        <v>38294</v>
      </c>
      <c r="B2076">
        <v>83</v>
      </c>
      <c r="C2076" t="s">
        <v>20</v>
      </c>
      <c r="D2076">
        <v>10.6</v>
      </c>
      <c r="E2076" s="2" t="s">
        <v>20</v>
      </c>
      <c r="F2076">
        <v>2.2000000000000002</v>
      </c>
      <c r="G2076" t="s">
        <v>20</v>
      </c>
      <c r="H2076">
        <v>2100</v>
      </c>
      <c r="I2076" t="s">
        <v>20</v>
      </c>
      <c r="P2076">
        <f t="shared" si="52"/>
        <v>2100</v>
      </c>
      <c r="T2076">
        <f t="shared" si="53"/>
        <v>2100</v>
      </c>
    </row>
    <row r="2077" spans="1:20" x14ac:dyDescent="0.25">
      <c r="A2077" s="1">
        <v>38295</v>
      </c>
      <c r="B2077">
        <v>64</v>
      </c>
      <c r="C2077" t="s">
        <v>20</v>
      </c>
      <c r="D2077">
        <v>13.1</v>
      </c>
      <c r="E2077" s="2" t="s">
        <v>20</v>
      </c>
      <c r="F2077">
        <v>5.0999999999999996</v>
      </c>
      <c r="G2077" t="s">
        <v>20</v>
      </c>
      <c r="H2077">
        <v>2190</v>
      </c>
      <c r="I2077" t="s">
        <v>20</v>
      </c>
      <c r="P2077">
        <f t="shared" si="52"/>
        <v>2190</v>
      </c>
      <c r="T2077">
        <f t="shared" si="53"/>
        <v>2190</v>
      </c>
    </row>
    <row r="2078" spans="1:20" x14ac:dyDescent="0.25">
      <c r="A2078" s="1">
        <v>38296</v>
      </c>
      <c r="B2078">
        <v>38</v>
      </c>
      <c r="C2078" t="s">
        <v>20</v>
      </c>
      <c r="D2078">
        <v>14.9</v>
      </c>
      <c r="E2078" s="2" t="s">
        <v>20</v>
      </c>
      <c r="F2078">
        <v>4.9000000000000004</v>
      </c>
      <c r="G2078" t="s">
        <v>20</v>
      </c>
      <c r="H2078">
        <v>2730</v>
      </c>
      <c r="I2078" t="s">
        <v>20</v>
      </c>
      <c r="P2078">
        <f t="shared" si="52"/>
        <v>2730</v>
      </c>
      <c r="T2078">
        <f t="shared" si="53"/>
        <v>2730</v>
      </c>
    </row>
    <row r="2079" spans="1:20" x14ac:dyDescent="0.25">
      <c r="A2079" s="1">
        <v>38297</v>
      </c>
      <c r="B2079">
        <v>33</v>
      </c>
      <c r="C2079" t="s">
        <v>20</v>
      </c>
      <c r="D2079">
        <v>15.3</v>
      </c>
      <c r="E2079" s="2" t="s">
        <v>20</v>
      </c>
      <c r="F2079">
        <v>4.9000000000000004</v>
      </c>
      <c r="G2079" t="s">
        <v>20</v>
      </c>
      <c r="H2079">
        <v>2740</v>
      </c>
      <c r="I2079" t="s">
        <v>20</v>
      </c>
      <c r="P2079">
        <f t="shared" si="52"/>
        <v>2740</v>
      </c>
      <c r="T2079">
        <f t="shared" si="53"/>
        <v>2740</v>
      </c>
    </row>
    <row r="2080" spans="1:20" x14ac:dyDescent="0.25">
      <c r="A2080" s="1">
        <v>38298</v>
      </c>
      <c r="B2080">
        <v>30</v>
      </c>
      <c r="C2080" t="s">
        <v>20</v>
      </c>
      <c r="D2080">
        <v>14.9</v>
      </c>
      <c r="E2080" s="2" t="s">
        <v>20</v>
      </c>
      <c r="F2080">
        <v>5.3</v>
      </c>
      <c r="G2080" t="s">
        <v>20</v>
      </c>
      <c r="H2080">
        <v>2780</v>
      </c>
      <c r="I2080" t="s">
        <v>20</v>
      </c>
      <c r="P2080">
        <f t="shared" si="52"/>
        <v>2780</v>
      </c>
      <c r="T2080">
        <f t="shared" si="53"/>
        <v>2780</v>
      </c>
    </row>
    <row r="2081" spans="1:20" x14ac:dyDescent="0.25">
      <c r="A2081" s="1">
        <v>38299</v>
      </c>
      <c r="B2081">
        <v>25</v>
      </c>
      <c r="C2081" t="s">
        <v>20</v>
      </c>
      <c r="D2081">
        <v>15.4</v>
      </c>
      <c r="E2081" s="2" t="s">
        <v>20</v>
      </c>
      <c r="F2081">
        <v>7.6</v>
      </c>
      <c r="G2081" t="s">
        <v>20</v>
      </c>
      <c r="H2081">
        <v>2950</v>
      </c>
      <c r="I2081" t="s">
        <v>20</v>
      </c>
      <c r="P2081">
        <f t="shared" si="52"/>
        <v>2950</v>
      </c>
      <c r="T2081">
        <f t="shared" si="53"/>
        <v>2950</v>
      </c>
    </row>
    <row r="2082" spans="1:20" x14ac:dyDescent="0.25">
      <c r="A2082" s="1">
        <v>38300</v>
      </c>
      <c r="B2082">
        <v>24</v>
      </c>
      <c r="C2082" t="s">
        <v>20</v>
      </c>
      <c r="D2082">
        <v>16.2</v>
      </c>
      <c r="E2082" s="2" t="s">
        <v>20</v>
      </c>
      <c r="F2082">
        <v>8.3000000000000007</v>
      </c>
      <c r="G2082" t="s">
        <v>20</v>
      </c>
      <c r="H2082">
        <v>2930</v>
      </c>
      <c r="I2082" t="s">
        <v>20</v>
      </c>
      <c r="P2082">
        <f t="shared" si="52"/>
        <v>2930</v>
      </c>
      <c r="T2082">
        <f t="shared" si="53"/>
        <v>2930</v>
      </c>
    </row>
    <row r="2083" spans="1:20" x14ac:dyDescent="0.25">
      <c r="A2083" s="1">
        <v>38301</v>
      </c>
      <c r="B2083">
        <v>36</v>
      </c>
      <c r="C2083" t="s">
        <v>20</v>
      </c>
      <c r="D2083">
        <v>10.9</v>
      </c>
      <c r="E2083" s="2" t="s">
        <v>20</v>
      </c>
      <c r="F2083">
        <v>6.1</v>
      </c>
      <c r="G2083" t="s">
        <v>20</v>
      </c>
      <c r="H2083">
        <v>2680</v>
      </c>
      <c r="I2083" t="s">
        <v>20</v>
      </c>
      <c r="P2083">
        <f t="shared" si="52"/>
        <v>2680</v>
      </c>
      <c r="T2083">
        <f t="shared" si="53"/>
        <v>2680</v>
      </c>
    </row>
    <row r="2084" spans="1:20" x14ac:dyDescent="0.25">
      <c r="A2084" s="1">
        <v>38302</v>
      </c>
      <c r="B2084">
        <v>62</v>
      </c>
      <c r="C2084" t="s">
        <v>20</v>
      </c>
      <c r="D2084">
        <v>10.199999999999999</v>
      </c>
      <c r="E2084" s="2" t="s">
        <v>20</v>
      </c>
      <c r="F2084">
        <v>5.2</v>
      </c>
      <c r="G2084" t="s">
        <v>20</v>
      </c>
      <c r="H2084">
        <v>2150</v>
      </c>
      <c r="I2084" t="s">
        <v>20</v>
      </c>
      <c r="P2084">
        <f t="shared" si="52"/>
        <v>2150</v>
      </c>
      <c r="T2084">
        <f t="shared" si="53"/>
        <v>2150</v>
      </c>
    </row>
    <row r="2085" spans="1:20" x14ac:dyDescent="0.25">
      <c r="A2085" s="1">
        <v>38303</v>
      </c>
      <c r="B2085">
        <v>68</v>
      </c>
      <c r="C2085" t="s">
        <v>20</v>
      </c>
      <c r="D2085">
        <v>8.1999999999999993</v>
      </c>
      <c r="E2085" s="2" t="s">
        <v>20</v>
      </c>
      <c r="F2085">
        <v>3.8</v>
      </c>
      <c r="G2085" t="s">
        <v>20</v>
      </c>
      <c r="H2085">
        <v>2150</v>
      </c>
      <c r="I2085" t="s">
        <v>20</v>
      </c>
      <c r="P2085">
        <f t="shared" si="52"/>
        <v>2150</v>
      </c>
      <c r="T2085">
        <f t="shared" si="53"/>
        <v>2150</v>
      </c>
    </row>
    <row r="2086" spans="1:20" x14ac:dyDescent="0.25">
      <c r="A2086" s="1">
        <v>38304</v>
      </c>
      <c r="B2086">
        <v>65</v>
      </c>
      <c r="C2086" t="s">
        <v>20</v>
      </c>
      <c r="D2086">
        <v>5.7</v>
      </c>
      <c r="E2086" s="2" t="s">
        <v>20</v>
      </c>
      <c r="F2086">
        <v>3.8</v>
      </c>
      <c r="G2086" t="s">
        <v>20</v>
      </c>
      <c r="H2086">
        <v>2230</v>
      </c>
      <c r="I2086" t="s">
        <v>20</v>
      </c>
      <c r="P2086">
        <f t="shared" si="52"/>
        <v>2230</v>
      </c>
      <c r="T2086">
        <f t="shared" si="53"/>
        <v>2230</v>
      </c>
    </row>
    <row r="2087" spans="1:20" x14ac:dyDescent="0.25">
      <c r="A2087" s="1">
        <v>38305</v>
      </c>
      <c r="B2087">
        <v>67</v>
      </c>
      <c r="C2087" t="s">
        <v>20</v>
      </c>
      <c r="D2087">
        <v>7.6</v>
      </c>
      <c r="E2087" s="2" t="s">
        <v>20</v>
      </c>
      <c r="F2087">
        <v>3.1</v>
      </c>
      <c r="G2087" t="s">
        <v>20</v>
      </c>
      <c r="H2087">
        <v>2260</v>
      </c>
      <c r="I2087" t="s">
        <v>20</v>
      </c>
      <c r="P2087">
        <f t="shared" si="52"/>
        <v>2260</v>
      </c>
      <c r="T2087">
        <f t="shared" si="53"/>
        <v>2260</v>
      </c>
    </row>
    <row r="2088" spans="1:20" x14ac:dyDescent="0.25">
      <c r="A2088" s="1">
        <v>38306</v>
      </c>
      <c r="B2088">
        <v>80</v>
      </c>
      <c r="C2088" t="s">
        <v>20</v>
      </c>
      <c r="D2088">
        <v>9.6</v>
      </c>
      <c r="E2088" s="2" t="s">
        <v>20</v>
      </c>
      <c r="F2088">
        <v>4.3</v>
      </c>
      <c r="G2088" t="s">
        <v>20</v>
      </c>
      <c r="H2088">
        <v>2210</v>
      </c>
      <c r="I2088" t="s">
        <v>20</v>
      </c>
      <c r="P2088">
        <f t="shared" si="52"/>
        <v>2210</v>
      </c>
      <c r="T2088">
        <f t="shared" si="53"/>
        <v>2210</v>
      </c>
    </row>
    <row r="2089" spans="1:20" x14ac:dyDescent="0.25">
      <c r="A2089" s="1">
        <v>38307</v>
      </c>
      <c r="B2089">
        <v>380</v>
      </c>
      <c r="C2089" t="s">
        <v>20</v>
      </c>
      <c r="D2089">
        <v>7.5</v>
      </c>
      <c r="E2089" s="2" t="s">
        <v>20</v>
      </c>
      <c r="F2089">
        <v>4.3</v>
      </c>
      <c r="G2089" t="s">
        <v>20</v>
      </c>
      <c r="H2089">
        <v>1360</v>
      </c>
      <c r="I2089" t="s">
        <v>20</v>
      </c>
      <c r="P2089">
        <f t="shared" si="52"/>
        <v>1360</v>
      </c>
      <c r="T2089">
        <f t="shared" si="53"/>
        <v>1360</v>
      </c>
    </row>
    <row r="2090" spans="1:20" x14ac:dyDescent="0.25">
      <c r="A2090" s="1">
        <v>38308</v>
      </c>
      <c r="B2090">
        <v>540</v>
      </c>
      <c r="C2090" t="s">
        <v>20</v>
      </c>
      <c r="D2090">
        <v>8.3000000000000007</v>
      </c>
      <c r="E2090" s="2" t="s">
        <v>20</v>
      </c>
      <c r="F2090">
        <v>6</v>
      </c>
      <c r="G2090" t="s">
        <v>20</v>
      </c>
      <c r="H2090">
        <v>1320</v>
      </c>
      <c r="I2090" t="s">
        <v>20</v>
      </c>
      <c r="P2090">
        <f t="shared" si="52"/>
        <v>1320</v>
      </c>
      <c r="T2090">
        <f t="shared" si="53"/>
        <v>1320</v>
      </c>
    </row>
    <row r="2091" spans="1:20" x14ac:dyDescent="0.25">
      <c r="A2091" s="1">
        <v>38309</v>
      </c>
      <c r="B2091">
        <v>406</v>
      </c>
      <c r="C2091" t="s">
        <v>20</v>
      </c>
      <c r="D2091">
        <v>8.8000000000000007</v>
      </c>
      <c r="E2091" s="2" t="s">
        <v>20</v>
      </c>
      <c r="F2091">
        <v>7.4</v>
      </c>
      <c r="G2091" t="s">
        <v>20</v>
      </c>
      <c r="H2091">
        <v>1400</v>
      </c>
      <c r="I2091" t="s">
        <v>20</v>
      </c>
      <c r="P2091">
        <f t="shared" si="52"/>
        <v>1400</v>
      </c>
      <c r="T2091">
        <f t="shared" si="53"/>
        <v>1400</v>
      </c>
    </row>
    <row r="2092" spans="1:20" x14ac:dyDescent="0.25">
      <c r="A2092" s="1">
        <v>38310</v>
      </c>
      <c r="B2092">
        <v>283</v>
      </c>
      <c r="C2092" t="s">
        <v>20</v>
      </c>
      <c r="D2092">
        <v>8.9</v>
      </c>
      <c r="E2092" s="2" t="s">
        <v>20</v>
      </c>
      <c r="F2092">
        <v>6.5</v>
      </c>
      <c r="G2092" t="s">
        <v>20</v>
      </c>
      <c r="H2092">
        <v>1630</v>
      </c>
      <c r="I2092" t="s">
        <v>20</v>
      </c>
      <c r="P2092">
        <f t="shared" si="52"/>
        <v>1630</v>
      </c>
      <c r="T2092">
        <f t="shared" si="53"/>
        <v>1630</v>
      </c>
    </row>
    <row r="2093" spans="1:20" x14ac:dyDescent="0.25">
      <c r="A2093" s="1">
        <v>38311</v>
      </c>
      <c r="B2093">
        <v>253</v>
      </c>
      <c r="C2093" t="s">
        <v>20</v>
      </c>
      <c r="D2093">
        <v>6.7</v>
      </c>
      <c r="E2093" s="2" t="s">
        <v>20</v>
      </c>
      <c r="F2093">
        <v>4.4000000000000004</v>
      </c>
      <c r="G2093" t="s">
        <v>20</v>
      </c>
      <c r="H2093">
        <v>1770</v>
      </c>
      <c r="I2093" t="s">
        <v>20</v>
      </c>
      <c r="P2093">
        <f t="shared" si="52"/>
        <v>1770</v>
      </c>
      <c r="T2093">
        <f t="shared" si="53"/>
        <v>1770</v>
      </c>
    </row>
    <row r="2094" spans="1:20" x14ac:dyDescent="0.25">
      <c r="A2094" s="1">
        <v>38312</v>
      </c>
      <c r="B2094">
        <v>235</v>
      </c>
      <c r="C2094" t="s">
        <v>20</v>
      </c>
      <c r="D2094">
        <v>5.7</v>
      </c>
      <c r="E2094" s="2" t="s">
        <v>20</v>
      </c>
      <c r="F2094">
        <v>3.7</v>
      </c>
      <c r="G2094" t="s">
        <v>20</v>
      </c>
      <c r="H2094">
        <v>1820</v>
      </c>
      <c r="I2094" t="s">
        <v>20</v>
      </c>
      <c r="P2094">
        <f t="shared" si="52"/>
        <v>1820</v>
      </c>
      <c r="T2094">
        <f t="shared" si="53"/>
        <v>1820</v>
      </c>
    </row>
    <row r="2095" spans="1:20" x14ac:dyDescent="0.25">
      <c r="A2095" s="1">
        <v>38313</v>
      </c>
      <c r="B2095">
        <v>222</v>
      </c>
      <c r="C2095" t="s">
        <v>20</v>
      </c>
      <c r="D2095">
        <v>7.9</v>
      </c>
      <c r="E2095" s="2" t="s">
        <v>20</v>
      </c>
      <c r="F2095">
        <v>4.5</v>
      </c>
      <c r="G2095" t="s">
        <v>20</v>
      </c>
      <c r="H2095">
        <v>1890</v>
      </c>
      <c r="I2095" t="s">
        <v>20</v>
      </c>
      <c r="P2095">
        <f t="shared" si="52"/>
        <v>1890</v>
      </c>
      <c r="T2095">
        <f t="shared" si="53"/>
        <v>1890</v>
      </c>
    </row>
    <row r="2096" spans="1:20" x14ac:dyDescent="0.25">
      <c r="A2096" s="1">
        <v>38314</v>
      </c>
      <c r="B2096">
        <v>212</v>
      </c>
      <c r="C2096" t="s">
        <v>20</v>
      </c>
      <c r="D2096">
        <v>5.6</v>
      </c>
      <c r="E2096" s="2" t="s">
        <v>20</v>
      </c>
      <c r="F2096">
        <v>4.3</v>
      </c>
      <c r="G2096" t="s">
        <v>20</v>
      </c>
      <c r="H2096">
        <v>1930</v>
      </c>
      <c r="I2096" t="s">
        <v>20</v>
      </c>
      <c r="P2096">
        <f t="shared" ref="P2096:P2159" si="54">_xlfn.PERCENTILE.INC(G2096:N2096,0.01)</f>
        <v>1930</v>
      </c>
      <c r="T2096">
        <f t="shared" ref="T2096:T2159" si="55">_xlfn.PERCENTILE.INC(G2096:N2096,0.99)</f>
        <v>1930</v>
      </c>
    </row>
    <row r="2097" spans="1:20" x14ac:dyDescent="0.25">
      <c r="A2097" s="1">
        <v>38315</v>
      </c>
      <c r="B2097">
        <v>201</v>
      </c>
      <c r="C2097" t="s">
        <v>20</v>
      </c>
      <c r="D2097">
        <v>6.5</v>
      </c>
      <c r="E2097" s="2" t="s">
        <v>20</v>
      </c>
      <c r="F2097">
        <v>3</v>
      </c>
      <c r="G2097" t="s">
        <v>20</v>
      </c>
      <c r="H2097">
        <v>1990</v>
      </c>
      <c r="I2097" t="s">
        <v>20</v>
      </c>
      <c r="P2097">
        <f t="shared" si="54"/>
        <v>1990</v>
      </c>
      <c r="T2097">
        <f t="shared" si="55"/>
        <v>1990</v>
      </c>
    </row>
    <row r="2098" spans="1:20" x14ac:dyDescent="0.25">
      <c r="A2098" s="1">
        <v>38316</v>
      </c>
      <c r="B2098">
        <v>195</v>
      </c>
      <c r="C2098" t="s">
        <v>20</v>
      </c>
      <c r="D2098">
        <v>7.3</v>
      </c>
      <c r="E2098" s="2" t="s">
        <v>20</v>
      </c>
      <c r="F2098">
        <v>2.8</v>
      </c>
      <c r="G2098" t="s">
        <v>20</v>
      </c>
      <c r="H2098">
        <v>2030</v>
      </c>
      <c r="I2098" t="s">
        <v>20</v>
      </c>
      <c r="P2098">
        <f t="shared" si="54"/>
        <v>2030</v>
      </c>
      <c r="T2098">
        <f t="shared" si="55"/>
        <v>2030</v>
      </c>
    </row>
    <row r="2099" spans="1:20" x14ac:dyDescent="0.25">
      <c r="A2099" s="1">
        <v>38317</v>
      </c>
      <c r="B2099">
        <v>193</v>
      </c>
      <c r="C2099" t="s">
        <v>20</v>
      </c>
      <c r="D2099">
        <v>7.8</v>
      </c>
      <c r="E2099" s="2" t="s">
        <v>20</v>
      </c>
      <c r="F2099">
        <v>4.7</v>
      </c>
      <c r="G2099" t="s">
        <v>20</v>
      </c>
      <c r="P2099" t="e">
        <f t="shared" si="54"/>
        <v>#NUM!</v>
      </c>
      <c r="T2099" t="e">
        <f t="shared" si="55"/>
        <v>#NUM!</v>
      </c>
    </row>
    <row r="2100" spans="1:20" x14ac:dyDescent="0.25">
      <c r="A2100" s="1">
        <v>38318</v>
      </c>
      <c r="B2100">
        <v>187</v>
      </c>
      <c r="C2100" t="s">
        <v>20</v>
      </c>
      <c r="D2100">
        <v>5.9</v>
      </c>
      <c r="E2100" s="2" t="s">
        <v>20</v>
      </c>
      <c r="F2100">
        <v>3.7</v>
      </c>
      <c r="G2100" t="s">
        <v>20</v>
      </c>
      <c r="H2100">
        <v>2070</v>
      </c>
      <c r="I2100" t="s">
        <v>20</v>
      </c>
      <c r="P2100">
        <f t="shared" si="54"/>
        <v>2070</v>
      </c>
      <c r="T2100">
        <f t="shared" si="55"/>
        <v>2070</v>
      </c>
    </row>
    <row r="2101" spans="1:20" x14ac:dyDescent="0.25">
      <c r="A2101" s="1">
        <v>38319</v>
      </c>
      <c r="B2101">
        <v>183</v>
      </c>
      <c r="C2101" t="s">
        <v>20</v>
      </c>
      <c r="D2101">
        <v>4.4000000000000004</v>
      </c>
      <c r="E2101" s="2" t="s">
        <v>20</v>
      </c>
      <c r="F2101">
        <v>2.5</v>
      </c>
      <c r="G2101" t="s">
        <v>20</v>
      </c>
      <c r="H2101">
        <v>2090</v>
      </c>
      <c r="I2101" t="s">
        <v>20</v>
      </c>
      <c r="P2101">
        <f t="shared" si="54"/>
        <v>2090</v>
      </c>
      <c r="T2101">
        <f t="shared" si="55"/>
        <v>2090</v>
      </c>
    </row>
    <row r="2102" spans="1:20" x14ac:dyDescent="0.25">
      <c r="A2102" s="1">
        <v>38320</v>
      </c>
      <c r="B2102">
        <v>176</v>
      </c>
      <c r="C2102" t="s">
        <v>20</v>
      </c>
      <c r="D2102">
        <v>2.8</v>
      </c>
      <c r="E2102" s="2" t="s">
        <v>20</v>
      </c>
      <c r="F2102">
        <v>0.4</v>
      </c>
      <c r="G2102" t="s">
        <v>20</v>
      </c>
      <c r="H2102">
        <v>2080</v>
      </c>
      <c r="I2102" t="s">
        <v>20</v>
      </c>
      <c r="P2102">
        <f t="shared" si="54"/>
        <v>2080</v>
      </c>
      <c r="T2102">
        <f t="shared" si="55"/>
        <v>2080</v>
      </c>
    </row>
    <row r="2103" spans="1:20" x14ac:dyDescent="0.25">
      <c r="A2103" s="1">
        <v>38321</v>
      </c>
      <c r="B2103">
        <v>174</v>
      </c>
      <c r="C2103" t="s">
        <v>20</v>
      </c>
      <c r="D2103">
        <v>1.9</v>
      </c>
      <c r="E2103" s="2" t="s">
        <v>20</v>
      </c>
      <c r="F2103">
        <v>0</v>
      </c>
      <c r="G2103" t="s">
        <v>20</v>
      </c>
      <c r="H2103">
        <v>2100</v>
      </c>
      <c r="I2103" t="s">
        <v>20</v>
      </c>
      <c r="P2103">
        <f t="shared" si="54"/>
        <v>2100</v>
      </c>
      <c r="T2103">
        <f t="shared" si="55"/>
        <v>2100</v>
      </c>
    </row>
    <row r="2104" spans="1:20" x14ac:dyDescent="0.25">
      <c r="A2104" s="1">
        <v>38322</v>
      </c>
      <c r="B2104">
        <v>170</v>
      </c>
      <c r="C2104" t="s">
        <v>20</v>
      </c>
      <c r="D2104">
        <v>2.1</v>
      </c>
      <c r="E2104" s="2" t="s">
        <v>20</v>
      </c>
      <c r="F2104">
        <v>0</v>
      </c>
      <c r="G2104" t="s">
        <v>20</v>
      </c>
      <c r="H2104">
        <v>2150</v>
      </c>
      <c r="I2104" t="s">
        <v>20</v>
      </c>
      <c r="P2104">
        <f t="shared" si="54"/>
        <v>2150</v>
      </c>
      <c r="T2104">
        <f t="shared" si="55"/>
        <v>2150</v>
      </c>
    </row>
    <row r="2105" spans="1:20" x14ac:dyDescent="0.25">
      <c r="A2105" s="1">
        <v>38323</v>
      </c>
      <c r="B2105">
        <v>168</v>
      </c>
      <c r="C2105" t="s">
        <v>20</v>
      </c>
      <c r="D2105">
        <v>2.2999999999999998</v>
      </c>
      <c r="E2105" s="2" t="s">
        <v>20</v>
      </c>
      <c r="F2105">
        <v>0</v>
      </c>
      <c r="G2105" t="s">
        <v>20</v>
      </c>
      <c r="H2105">
        <v>2140</v>
      </c>
      <c r="I2105" t="s">
        <v>20</v>
      </c>
      <c r="P2105">
        <f t="shared" si="54"/>
        <v>2140</v>
      </c>
      <c r="T2105">
        <f t="shared" si="55"/>
        <v>2140</v>
      </c>
    </row>
    <row r="2106" spans="1:20" x14ac:dyDescent="0.25">
      <c r="A2106" s="1">
        <v>38324</v>
      </c>
      <c r="B2106">
        <v>166</v>
      </c>
      <c r="C2106" t="s">
        <v>20</v>
      </c>
      <c r="D2106">
        <v>2.7</v>
      </c>
      <c r="E2106" s="2" t="s">
        <v>20</v>
      </c>
      <c r="F2106">
        <v>0</v>
      </c>
      <c r="G2106" t="s">
        <v>20</v>
      </c>
      <c r="H2106">
        <v>2140</v>
      </c>
      <c r="I2106" t="s">
        <v>20</v>
      </c>
      <c r="P2106">
        <f t="shared" si="54"/>
        <v>2140</v>
      </c>
      <c r="T2106">
        <f t="shared" si="55"/>
        <v>2140</v>
      </c>
    </row>
    <row r="2107" spans="1:20" x14ac:dyDescent="0.25">
      <c r="A2107" s="1">
        <v>38325</v>
      </c>
      <c r="B2107">
        <v>164</v>
      </c>
      <c r="C2107" t="s">
        <v>20</v>
      </c>
      <c r="D2107">
        <v>3.6</v>
      </c>
      <c r="E2107" s="2" t="s">
        <v>20</v>
      </c>
      <c r="F2107">
        <v>0</v>
      </c>
      <c r="G2107" t="s">
        <v>20</v>
      </c>
      <c r="H2107">
        <v>2130</v>
      </c>
      <c r="I2107" t="s">
        <v>20</v>
      </c>
      <c r="P2107">
        <f t="shared" si="54"/>
        <v>2130</v>
      </c>
      <c r="T2107">
        <f t="shared" si="55"/>
        <v>2130</v>
      </c>
    </row>
    <row r="2108" spans="1:20" x14ac:dyDescent="0.25">
      <c r="A2108" s="1">
        <v>38326</v>
      </c>
      <c r="B2108">
        <v>166</v>
      </c>
      <c r="C2108" t="s">
        <v>20</v>
      </c>
      <c r="D2108">
        <v>5.9</v>
      </c>
      <c r="E2108" s="2" t="s">
        <v>20</v>
      </c>
      <c r="F2108">
        <v>1.7</v>
      </c>
      <c r="G2108" t="s">
        <v>20</v>
      </c>
      <c r="H2108">
        <v>2140</v>
      </c>
      <c r="I2108" t="s">
        <v>20</v>
      </c>
      <c r="P2108">
        <f t="shared" si="54"/>
        <v>2140</v>
      </c>
      <c r="T2108">
        <f t="shared" si="55"/>
        <v>2140</v>
      </c>
    </row>
    <row r="2109" spans="1:20" x14ac:dyDescent="0.25">
      <c r="A2109" s="1">
        <v>38327</v>
      </c>
      <c r="B2109">
        <v>165</v>
      </c>
      <c r="C2109" t="s">
        <v>20</v>
      </c>
      <c r="D2109">
        <v>5.6</v>
      </c>
      <c r="E2109" s="2" t="s">
        <v>20</v>
      </c>
      <c r="F2109">
        <v>1.4</v>
      </c>
      <c r="G2109" t="s">
        <v>20</v>
      </c>
      <c r="H2109">
        <v>2140</v>
      </c>
      <c r="I2109" t="s">
        <v>20</v>
      </c>
      <c r="P2109">
        <f t="shared" si="54"/>
        <v>2140</v>
      </c>
      <c r="T2109">
        <f t="shared" si="55"/>
        <v>2140</v>
      </c>
    </row>
    <row r="2110" spans="1:20" x14ac:dyDescent="0.25">
      <c r="A2110" s="1">
        <v>38328</v>
      </c>
      <c r="B2110">
        <v>161</v>
      </c>
      <c r="C2110" t="s">
        <v>20</v>
      </c>
      <c r="D2110">
        <v>4.9000000000000004</v>
      </c>
      <c r="E2110" s="2" t="s">
        <v>20</v>
      </c>
      <c r="F2110">
        <v>0.9</v>
      </c>
      <c r="G2110" t="s">
        <v>20</v>
      </c>
      <c r="H2110">
        <v>2150</v>
      </c>
      <c r="I2110" t="s">
        <v>20</v>
      </c>
      <c r="P2110">
        <f t="shared" si="54"/>
        <v>2150</v>
      </c>
      <c r="T2110">
        <f t="shared" si="55"/>
        <v>2150</v>
      </c>
    </row>
    <row r="2111" spans="1:20" x14ac:dyDescent="0.25">
      <c r="A2111" s="1">
        <v>38329</v>
      </c>
      <c r="B2111">
        <v>157</v>
      </c>
      <c r="C2111" t="s">
        <v>20</v>
      </c>
      <c r="D2111">
        <v>6.3</v>
      </c>
      <c r="E2111" s="2" t="s">
        <v>20</v>
      </c>
      <c r="F2111">
        <v>1.9</v>
      </c>
      <c r="G2111" t="s">
        <v>20</v>
      </c>
      <c r="H2111">
        <v>2180</v>
      </c>
      <c r="I2111" t="s">
        <v>20</v>
      </c>
      <c r="P2111">
        <f t="shared" si="54"/>
        <v>2180</v>
      </c>
      <c r="T2111">
        <f t="shared" si="55"/>
        <v>2180</v>
      </c>
    </row>
    <row r="2112" spans="1:20" x14ac:dyDescent="0.25">
      <c r="A2112" s="1">
        <v>38330</v>
      </c>
      <c r="B2112">
        <v>158</v>
      </c>
      <c r="C2112" t="s">
        <v>20</v>
      </c>
      <c r="D2112">
        <v>6.1</v>
      </c>
      <c r="E2112" s="2" t="s">
        <v>20</v>
      </c>
      <c r="F2112">
        <v>3.2</v>
      </c>
      <c r="G2112" t="s">
        <v>20</v>
      </c>
      <c r="H2112">
        <v>2160</v>
      </c>
      <c r="I2112" t="s">
        <v>20</v>
      </c>
      <c r="P2112">
        <f t="shared" si="54"/>
        <v>2160</v>
      </c>
      <c r="T2112">
        <f t="shared" si="55"/>
        <v>2160</v>
      </c>
    </row>
    <row r="2113" spans="1:20" x14ac:dyDescent="0.25">
      <c r="A2113" s="1">
        <v>38331</v>
      </c>
      <c r="B2113">
        <v>155</v>
      </c>
      <c r="C2113" t="s">
        <v>20</v>
      </c>
      <c r="D2113">
        <v>7.2</v>
      </c>
      <c r="E2113" s="2" t="s">
        <v>20</v>
      </c>
      <c r="F2113">
        <v>2.7</v>
      </c>
      <c r="G2113" t="s">
        <v>20</v>
      </c>
      <c r="H2113">
        <v>2160</v>
      </c>
      <c r="I2113" t="s">
        <v>20</v>
      </c>
      <c r="P2113">
        <f t="shared" si="54"/>
        <v>2160</v>
      </c>
      <c r="T2113">
        <f t="shared" si="55"/>
        <v>2160</v>
      </c>
    </row>
    <row r="2114" spans="1:20" x14ac:dyDescent="0.25">
      <c r="A2114" s="1">
        <v>38332</v>
      </c>
      <c r="B2114">
        <v>155</v>
      </c>
      <c r="C2114" t="s">
        <v>20</v>
      </c>
      <c r="D2114">
        <v>7.7</v>
      </c>
      <c r="E2114" s="2" t="s">
        <v>20</v>
      </c>
      <c r="F2114">
        <v>3.1</v>
      </c>
      <c r="G2114" t="s">
        <v>20</v>
      </c>
      <c r="H2114">
        <v>2160</v>
      </c>
      <c r="I2114" t="s">
        <v>20</v>
      </c>
      <c r="P2114">
        <f t="shared" si="54"/>
        <v>2160</v>
      </c>
      <c r="T2114">
        <f t="shared" si="55"/>
        <v>2160</v>
      </c>
    </row>
    <row r="2115" spans="1:20" x14ac:dyDescent="0.25">
      <c r="A2115" s="1">
        <v>38333</v>
      </c>
      <c r="B2115">
        <v>157</v>
      </c>
      <c r="C2115" t="s">
        <v>20</v>
      </c>
      <c r="D2115">
        <v>8.4</v>
      </c>
      <c r="E2115" s="2" t="s">
        <v>20</v>
      </c>
      <c r="F2115">
        <v>4.8</v>
      </c>
      <c r="G2115" t="s">
        <v>20</v>
      </c>
      <c r="H2115">
        <v>2160</v>
      </c>
      <c r="I2115" t="s">
        <v>20</v>
      </c>
      <c r="P2115">
        <f t="shared" si="54"/>
        <v>2160</v>
      </c>
      <c r="T2115">
        <f t="shared" si="55"/>
        <v>2160</v>
      </c>
    </row>
    <row r="2116" spans="1:20" x14ac:dyDescent="0.25">
      <c r="A2116" s="1">
        <v>38334</v>
      </c>
      <c r="B2116">
        <v>156</v>
      </c>
      <c r="C2116" t="s">
        <v>20</v>
      </c>
      <c r="D2116">
        <v>7.2</v>
      </c>
      <c r="E2116" s="2" t="s">
        <v>20</v>
      </c>
      <c r="F2116">
        <v>4.3</v>
      </c>
      <c r="G2116" t="s">
        <v>20</v>
      </c>
      <c r="H2116">
        <v>2150</v>
      </c>
      <c r="I2116" t="s">
        <v>20</v>
      </c>
      <c r="P2116">
        <f t="shared" si="54"/>
        <v>2150</v>
      </c>
      <c r="T2116">
        <f t="shared" si="55"/>
        <v>2150</v>
      </c>
    </row>
    <row r="2117" spans="1:20" x14ac:dyDescent="0.25">
      <c r="A2117" s="1">
        <v>38335</v>
      </c>
      <c r="B2117">
        <v>158</v>
      </c>
      <c r="C2117" t="s">
        <v>20</v>
      </c>
      <c r="D2117">
        <v>6.4</v>
      </c>
      <c r="E2117" s="2" t="s">
        <v>20</v>
      </c>
      <c r="F2117">
        <v>2.8</v>
      </c>
      <c r="G2117" t="s">
        <v>20</v>
      </c>
      <c r="H2117">
        <v>2150</v>
      </c>
      <c r="I2117" t="s">
        <v>20</v>
      </c>
      <c r="P2117">
        <f t="shared" si="54"/>
        <v>2150</v>
      </c>
      <c r="T2117">
        <f t="shared" si="55"/>
        <v>2150</v>
      </c>
    </row>
    <row r="2118" spans="1:20" x14ac:dyDescent="0.25">
      <c r="A2118" s="1">
        <v>38336</v>
      </c>
      <c r="B2118">
        <v>160</v>
      </c>
      <c r="C2118" t="s">
        <v>20</v>
      </c>
      <c r="D2118">
        <v>5.6</v>
      </c>
      <c r="E2118" s="2" t="s">
        <v>20</v>
      </c>
      <c r="F2118">
        <v>2</v>
      </c>
      <c r="G2118" t="s">
        <v>20</v>
      </c>
      <c r="H2118">
        <v>2160</v>
      </c>
      <c r="I2118" t="s">
        <v>20</v>
      </c>
      <c r="P2118">
        <f t="shared" si="54"/>
        <v>2160</v>
      </c>
      <c r="T2118">
        <f t="shared" si="55"/>
        <v>2160</v>
      </c>
    </row>
    <row r="2119" spans="1:20" x14ac:dyDescent="0.25">
      <c r="A2119" s="1">
        <v>38337</v>
      </c>
      <c r="B2119">
        <v>158</v>
      </c>
      <c r="C2119" t="s">
        <v>20</v>
      </c>
      <c r="D2119">
        <v>6.8</v>
      </c>
      <c r="E2119" s="2" t="s">
        <v>20</v>
      </c>
      <c r="F2119">
        <v>2.9</v>
      </c>
      <c r="G2119" t="s">
        <v>20</v>
      </c>
      <c r="H2119">
        <v>2170</v>
      </c>
      <c r="I2119" t="s">
        <v>20</v>
      </c>
      <c r="P2119">
        <f t="shared" si="54"/>
        <v>2170</v>
      </c>
      <c r="T2119">
        <f t="shared" si="55"/>
        <v>2170</v>
      </c>
    </row>
    <row r="2120" spans="1:20" x14ac:dyDescent="0.25">
      <c r="A2120" s="1">
        <v>38338</v>
      </c>
      <c r="B2120">
        <v>156</v>
      </c>
      <c r="C2120" t="s">
        <v>20</v>
      </c>
      <c r="D2120">
        <v>5</v>
      </c>
      <c r="E2120" s="2" t="s">
        <v>20</v>
      </c>
      <c r="F2120">
        <v>1.6</v>
      </c>
      <c r="G2120" t="s">
        <v>20</v>
      </c>
      <c r="H2120">
        <v>2150</v>
      </c>
      <c r="I2120" t="s">
        <v>20</v>
      </c>
      <c r="P2120">
        <f t="shared" si="54"/>
        <v>2150</v>
      </c>
      <c r="T2120">
        <f t="shared" si="55"/>
        <v>2150</v>
      </c>
    </row>
    <row r="2121" spans="1:20" x14ac:dyDescent="0.25">
      <c r="A2121" s="1">
        <v>38339</v>
      </c>
      <c r="B2121">
        <v>155</v>
      </c>
      <c r="C2121" t="s">
        <v>20</v>
      </c>
      <c r="D2121">
        <v>5.4</v>
      </c>
      <c r="E2121" s="2" t="s">
        <v>20</v>
      </c>
      <c r="F2121">
        <v>1.6</v>
      </c>
      <c r="G2121" t="s">
        <v>20</v>
      </c>
      <c r="H2121">
        <v>2140</v>
      </c>
      <c r="I2121" t="s">
        <v>20</v>
      </c>
      <c r="P2121">
        <f t="shared" si="54"/>
        <v>2140</v>
      </c>
      <c r="T2121">
        <f t="shared" si="55"/>
        <v>2140</v>
      </c>
    </row>
    <row r="2122" spans="1:20" x14ac:dyDescent="0.25">
      <c r="A2122" s="1">
        <v>38340</v>
      </c>
      <c r="B2122">
        <v>155</v>
      </c>
      <c r="C2122" t="s">
        <v>20</v>
      </c>
      <c r="D2122">
        <v>5.2</v>
      </c>
      <c r="E2122" s="2" t="s">
        <v>20</v>
      </c>
      <c r="F2122">
        <v>0.8</v>
      </c>
      <c r="G2122" t="s">
        <v>20</v>
      </c>
      <c r="H2122">
        <v>2130</v>
      </c>
      <c r="I2122" t="s">
        <v>20</v>
      </c>
      <c r="P2122">
        <f t="shared" si="54"/>
        <v>2130</v>
      </c>
      <c r="T2122">
        <f t="shared" si="55"/>
        <v>2130</v>
      </c>
    </row>
    <row r="2123" spans="1:20" x14ac:dyDescent="0.25">
      <c r="A2123" s="1">
        <v>38341</v>
      </c>
      <c r="B2123">
        <v>156</v>
      </c>
      <c r="C2123" t="s">
        <v>20</v>
      </c>
      <c r="D2123">
        <v>6.1</v>
      </c>
      <c r="E2123" s="2" t="s">
        <v>20</v>
      </c>
      <c r="F2123">
        <v>1.8</v>
      </c>
      <c r="G2123" t="s">
        <v>20</v>
      </c>
      <c r="H2123">
        <v>2120</v>
      </c>
      <c r="I2123" t="s">
        <v>20</v>
      </c>
      <c r="P2123">
        <f t="shared" si="54"/>
        <v>2120</v>
      </c>
      <c r="T2123">
        <f t="shared" si="55"/>
        <v>2120</v>
      </c>
    </row>
    <row r="2124" spans="1:20" x14ac:dyDescent="0.25">
      <c r="A2124" s="1">
        <v>38342</v>
      </c>
      <c r="B2124">
        <v>151</v>
      </c>
      <c r="C2124" t="s">
        <v>20</v>
      </c>
      <c r="D2124">
        <v>4.0999999999999996</v>
      </c>
      <c r="E2124" s="2" t="s">
        <v>20</v>
      </c>
      <c r="F2124">
        <v>2.1</v>
      </c>
      <c r="G2124" t="s">
        <v>20</v>
      </c>
      <c r="H2124">
        <v>2120</v>
      </c>
      <c r="I2124" t="s">
        <v>20</v>
      </c>
      <c r="P2124">
        <f t="shared" si="54"/>
        <v>2120</v>
      </c>
      <c r="T2124">
        <f t="shared" si="55"/>
        <v>2120</v>
      </c>
    </row>
    <row r="2125" spans="1:20" x14ac:dyDescent="0.25">
      <c r="A2125" s="1">
        <v>38343</v>
      </c>
      <c r="B2125">
        <v>150</v>
      </c>
      <c r="C2125" t="s">
        <v>20</v>
      </c>
      <c r="D2125">
        <v>3.7</v>
      </c>
      <c r="E2125" s="2" t="s">
        <v>20</v>
      </c>
      <c r="F2125">
        <v>1.5</v>
      </c>
      <c r="G2125" t="s">
        <v>20</v>
      </c>
      <c r="P2125" t="e">
        <f t="shared" si="54"/>
        <v>#NUM!</v>
      </c>
      <c r="T2125" t="e">
        <f t="shared" si="55"/>
        <v>#NUM!</v>
      </c>
    </row>
    <row r="2126" spans="1:20" x14ac:dyDescent="0.25">
      <c r="A2126" s="1">
        <v>38344</v>
      </c>
      <c r="B2126">
        <v>150</v>
      </c>
      <c r="C2126" t="s">
        <v>20</v>
      </c>
      <c r="D2126">
        <v>1.6</v>
      </c>
      <c r="E2126" s="2" t="s">
        <v>20</v>
      </c>
      <c r="F2126">
        <v>0</v>
      </c>
      <c r="G2126" t="s">
        <v>20</v>
      </c>
      <c r="P2126" t="e">
        <f t="shared" si="54"/>
        <v>#NUM!</v>
      </c>
      <c r="T2126" t="e">
        <f t="shared" si="55"/>
        <v>#NUM!</v>
      </c>
    </row>
    <row r="2127" spans="1:20" x14ac:dyDescent="0.25">
      <c r="A2127" s="1">
        <v>38345</v>
      </c>
      <c r="B2127">
        <v>114</v>
      </c>
      <c r="C2127" t="s">
        <v>20</v>
      </c>
      <c r="D2127">
        <v>1.9</v>
      </c>
      <c r="E2127" s="2" t="s">
        <v>20</v>
      </c>
      <c r="F2127">
        <v>0</v>
      </c>
      <c r="G2127" t="s">
        <v>20</v>
      </c>
      <c r="P2127" t="e">
        <f t="shared" si="54"/>
        <v>#NUM!</v>
      </c>
      <c r="T2127" t="e">
        <f t="shared" si="55"/>
        <v>#NUM!</v>
      </c>
    </row>
    <row r="2128" spans="1:20" x14ac:dyDescent="0.25">
      <c r="A2128" s="1">
        <v>38346</v>
      </c>
      <c r="B2128">
        <v>120</v>
      </c>
      <c r="C2128" t="s">
        <v>20</v>
      </c>
      <c r="D2128">
        <v>4.2</v>
      </c>
      <c r="E2128" s="2" t="s">
        <v>20</v>
      </c>
      <c r="F2128">
        <v>0</v>
      </c>
      <c r="G2128" t="s">
        <v>20</v>
      </c>
      <c r="P2128" t="e">
        <f t="shared" si="54"/>
        <v>#NUM!</v>
      </c>
      <c r="T2128" t="e">
        <f t="shared" si="55"/>
        <v>#NUM!</v>
      </c>
    </row>
    <row r="2129" spans="1:20" x14ac:dyDescent="0.25">
      <c r="A2129" s="1">
        <v>38347</v>
      </c>
      <c r="B2129">
        <v>140</v>
      </c>
      <c r="C2129" t="s">
        <v>20</v>
      </c>
      <c r="D2129">
        <v>2.2000000000000002</v>
      </c>
      <c r="E2129" s="2" t="s">
        <v>20</v>
      </c>
      <c r="F2129">
        <v>0.1</v>
      </c>
      <c r="G2129" t="s">
        <v>20</v>
      </c>
      <c r="P2129" t="e">
        <f t="shared" si="54"/>
        <v>#NUM!</v>
      </c>
      <c r="T2129" t="e">
        <f t="shared" si="55"/>
        <v>#NUM!</v>
      </c>
    </row>
    <row r="2130" spans="1:20" x14ac:dyDescent="0.25">
      <c r="A2130" s="1">
        <v>38348</v>
      </c>
      <c r="B2130">
        <v>152</v>
      </c>
      <c r="C2130" t="s">
        <v>20</v>
      </c>
      <c r="D2130">
        <v>3.8</v>
      </c>
      <c r="E2130" s="2" t="s">
        <v>20</v>
      </c>
      <c r="F2130">
        <v>0</v>
      </c>
      <c r="G2130" t="s">
        <v>20</v>
      </c>
      <c r="H2130">
        <v>2170</v>
      </c>
      <c r="I2130" t="s">
        <v>20</v>
      </c>
      <c r="P2130">
        <f t="shared" si="54"/>
        <v>2170</v>
      </c>
      <c r="T2130">
        <f t="shared" si="55"/>
        <v>2170</v>
      </c>
    </row>
    <row r="2131" spans="1:20" x14ac:dyDescent="0.25">
      <c r="A2131" s="1">
        <v>38349</v>
      </c>
      <c r="B2131">
        <v>165</v>
      </c>
      <c r="C2131" t="s">
        <v>20</v>
      </c>
      <c r="D2131">
        <v>4.0999999999999996</v>
      </c>
      <c r="E2131" s="2" t="s">
        <v>20</v>
      </c>
      <c r="F2131">
        <v>0</v>
      </c>
      <c r="G2131" t="s">
        <v>20</v>
      </c>
      <c r="H2131">
        <v>2060</v>
      </c>
      <c r="I2131" t="s">
        <v>20</v>
      </c>
      <c r="P2131">
        <f t="shared" si="54"/>
        <v>2060</v>
      </c>
      <c r="T2131">
        <f t="shared" si="55"/>
        <v>2060</v>
      </c>
    </row>
    <row r="2132" spans="1:20" x14ac:dyDescent="0.25">
      <c r="A2132" s="1">
        <v>38350</v>
      </c>
      <c r="B2132">
        <v>182</v>
      </c>
      <c r="C2132" t="s">
        <v>20</v>
      </c>
      <c r="D2132">
        <v>4.8</v>
      </c>
      <c r="E2132" s="2" t="s">
        <v>20</v>
      </c>
      <c r="F2132">
        <v>0.9</v>
      </c>
      <c r="G2132" t="s">
        <v>20</v>
      </c>
      <c r="H2132">
        <v>1960</v>
      </c>
      <c r="I2132" t="s">
        <v>20</v>
      </c>
      <c r="P2132">
        <f t="shared" si="54"/>
        <v>1960</v>
      </c>
      <c r="T2132">
        <f t="shared" si="55"/>
        <v>1960</v>
      </c>
    </row>
    <row r="2133" spans="1:20" x14ac:dyDescent="0.25">
      <c r="A2133" s="1">
        <v>38351</v>
      </c>
      <c r="B2133">
        <v>193</v>
      </c>
      <c r="C2133" t="s">
        <v>20</v>
      </c>
      <c r="D2133">
        <v>6.6</v>
      </c>
      <c r="E2133" s="2" t="s">
        <v>20</v>
      </c>
      <c r="F2133">
        <v>3.2</v>
      </c>
      <c r="G2133" t="s">
        <v>20</v>
      </c>
      <c r="H2133">
        <v>1910</v>
      </c>
      <c r="I2133" t="s">
        <v>20</v>
      </c>
      <c r="P2133">
        <f t="shared" si="54"/>
        <v>1910</v>
      </c>
      <c r="T2133">
        <f t="shared" si="55"/>
        <v>1910</v>
      </c>
    </row>
    <row r="2134" spans="1:20" x14ac:dyDescent="0.25">
      <c r="A2134" s="1">
        <v>38352</v>
      </c>
      <c r="B2134">
        <v>184</v>
      </c>
      <c r="C2134" t="s">
        <v>20</v>
      </c>
      <c r="D2134">
        <v>4.5</v>
      </c>
      <c r="E2134" s="2" t="s">
        <v>20</v>
      </c>
      <c r="F2134">
        <v>2.9</v>
      </c>
      <c r="G2134" t="s">
        <v>20</v>
      </c>
      <c r="H2134">
        <v>1960</v>
      </c>
      <c r="I2134" t="s">
        <v>20</v>
      </c>
      <c r="P2134">
        <f t="shared" si="54"/>
        <v>1960</v>
      </c>
      <c r="T2134">
        <f t="shared" si="55"/>
        <v>1960</v>
      </c>
    </row>
    <row r="2135" spans="1:20" x14ac:dyDescent="0.25">
      <c r="A2135" s="1">
        <v>38353</v>
      </c>
      <c r="B2135">
        <v>185</v>
      </c>
      <c r="C2135" t="s">
        <v>20</v>
      </c>
      <c r="D2135">
        <v>5.8</v>
      </c>
      <c r="E2135" s="2" t="s">
        <v>20</v>
      </c>
      <c r="F2135">
        <v>2</v>
      </c>
      <c r="G2135" t="s">
        <v>20</v>
      </c>
      <c r="H2135">
        <v>2020</v>
      </c>
      <c r="I2135" t="s">
        <v>20</v>
      </c>
      <c r="P2135">
        <f t="shared" si="54"/>
        <v>2020</v>
      </c>
      <c r="T2135">
        <f t="shared" si="55"/>
        <v>2020</v>
      </c>
    </row>
    <row r="2136" spans="1:20" x14ac:dyDescent="0.25">
      <c r="A2136" s="1">
        <v>38354</v>
      </c>
      <c r="B2136">
        <v>187</v>
      </c>
      <c r="C2136" t="s">
        <v>20</v>
      </c>
      <c r="D2136">
        <v>3.6</v>
      </c>
      <c r="E2136" s="2" t="s">
        <v>20</v>
      </c>
      <c r="F2136">
        <v>2.2999999999999998</v>
      </c>
      <c r="G2136" t="s">
        <v>20</v>
      </c>
      <c r="H2136">
        <v>2020</v>
      </c>
      <c r="I2136" t="s">
        <v>20</v>
      </c>
      <c r="P2136">
        <f t="shared" si="54"/>
        <v>2020</v>
      </c>
      <c r="T2136">
        <f t="shared" si="55"/>
        <v>2020</v>
      </c>
    </row>
    <row r="2137" spans="1:20" x14ac:dyDescent="0.25">
      <c r="A2137" s="1">
        <v>38355</v>
      </c>
      <c r="B2137">
        <v>187</v>
      </c>
      <c r="C2137" t="s">
        <v>20</v>
      </c>
      <c r="D2137">
        <v>3.7</v>
      </c>
      <c r="E2137" s="2" t="s">
        <v>20</v>
      </c>
      <c r="F2137">
        <v>2.8</v>
      </c>
      <c r="G2137" t="s">
        <v>20</v>
      </c>
      <c r="H2137">
        <v>2030</v>
      </c>
      <c r="I2137" t="s">
        <v>20</v>
      </c>
      <c r="P2137">
        <f t="shared" si="54"/>
        <v>2030</v>
      </c>
      <c r="T2137">
        <f t="shared" si="55"/>
        <v>2030</v>
      </c>
    </row>
    <row r="2138" spans="1:20" x14ac:dyDescent="0.25">
      <c r="A2138" s="1">
        <v>38356</v>
      </c>
      <c r="B2138">
        <v>189</v>
      </c>
      <c r="C2138" t="s">
        <v>20</v>
      </c>
      <c r="D2138">
        <v>3.1</v>
      </c>
      <c r="E2138" s="2" t="s">
        <v>20</v>
      </c>
      <c r="F2138">
        <v>0.1</v>
      </c>
      <c r="G2138" t="s">
        <v>20</v>
      </c>
      <c r="H2138">
        <v>2040</v>
      </c>
      <c r="I2138" t="s">
        <v>20</v>
      </c>
      <c r="P2138">
        <f t="shared" si="54"/>
        <v>2040</v>
      </c>
      <c r="T2138">
        <f t="shared" si="55"/>
        <v>2040</v>
      </c>
    </row>
    <row r="2139" spans="1:20" x14ac:dyDescent="0.25">
      <c r="A2139" s="1">
        <v>38357</v>
      </c>
      <c r="B2139">
        <v>186</v>
      </c>
      <c r="C2139" t="s">
        <v>20</v>
      </c>
      <c r="D2139">
        <v>0.5</v>
      </c>
      <c r="E2139" s="2" t="s">
        <v>20</v>
      </c>
      <c r="F2139">
        <v>0</v>
      </c>
      <c r="G2139" t="s">
        <v>20</v>
      </c>
      <c r="H2139">
        <v>2050</v>
      </c>
      <c r="I2139" t="s">
        <v>20</v>
      </c>
      <c r="P2139">
        <f t="shared" si="54"/>
        <v>2050</v>
      </c>
      <c r="T2139">
        <f t="shared" si="55"/>
        <v>2050</v>
      </c>
    </row>
    <row r="2140" spans="1:20" x14ac:dyDescent="0.25">
      <c r="A2140" s="1">
        <v>38358</v>
      </c>
      <c r="B2140">
        <v>125</v>
      </c>
      <c r="C2140" t="s">
        <v>21</v>
      </c>
      <c r="D2140">
        <v>2.6</v>
      </c>
      <c r="E2140" s="2" t="s">
        <v>20</v>
      </c>
      <c r="F2140">
        <v>0</v>
      </c>
      <c r="G2140" t="s">
        <v>20</v>
      </c>
      <c r="H2140">
        <v>2280</v>
      </c>
      <c r="I2140" t="s">
        <v>20</v>
      </c>
      <c r="P2140">
        <f t="shared" si="54"/>
        <v>2280</v>
      </c>
      <c r="T2140">
        <f t="shared" si="55"/>
        <v>2280</v>
      </c>
    </row>
    <row r="2141" spans="1:20" x14ac:dyDescent="0.25">
      <c r="A2141" s="1">
        <v>38359</v>
      </c>
      <c r="B2141">
        <v>120</v>
      </c>
      <c r="C2141" t="s">
        <v>21</v>
      </c>
      <c r="D2141">
        <v>3.4</v>
      </c>
      <c r="E2141" s="2" t="s">
        <v>20</v>
      </c>
      <c r="F2141">
        <v>0</v>
      </c>
      <c r="G2141" t="s">
        <v>20</v>
      </c>
      <c r="H2141">
        <v>2380</v>
      </c>
      <c r="I2141" t="s">
        <v>20</v>
      </c>
      <c r="P2141">
        <f t="shared" si="54"/>
        <v>2380</v>
      </c>
      <c r="T2141">
        <f t="shared" si="55"/>
        <v>2380</v>
      </c>
    </row>
    <row r="2142" spans="1:20" x14ac:dyDescent="0.25">
      <c r="A2142" s="1">
        <v>38360</v>
      </c>
      <c r="B2142">
        <v>136</v>
      </c>
      <c r="C2142" t="s">
        <v>20</v>
      </c>
      <c r="D2142">
        <v>4.7</v>
      </c>
      <c r="E2142" s="2" t="s">
        <v>20</v>
      </c>
      <c r="F2142">
        <v>0</v>
      </c>
      <c r="G2142" t="s">
        <v>20</v>
      </c>
      <c r="H2142">
        <v>2330</v>
      </c>
      <c r="I2142" t="s">
        <v>20</v>
      </c>
      <c r="P2142">
        <f t="shared" si="54"/>
        <v>2330</v>
      </c>
      <c r="T2142">
        <f t="shared" si="55"/>
        <v>2330</v>
      </c>
    </row>
    <row r="2143" spans="1:20" x14ac:dyDescent="0.25">
      <c r="A2143" s="1">
        <v>38361</v>
      </c>
      <c r="B2143">
        <v>187</v>
      </c>
      <c r="C2143" t="s">
        <v>20</v>
      </c>
      <c r="D2143">
        <v>4.8</v>
      </c>
      <c r="E2143" s="2" t="s">
        <v>20</v>
      </c>
      <c r="F2143">
        <v>0.4</v>
      </c>
      <c r="G2143" t="s">
        <v>20</v>
      </c>
      <c r="H2143">
        <v>2140</v>
      </c>
      <c r="I2143" t="s">
        <v>20</v>
      </c>
      <c r="P2143">
        <f t="shared" si="54"/>
        <v>2140</v>
      </c>
      <c r="T2143">
        <f t="shared" si="55"/>
        <v>2140</v>
      </c>
    </row>
    <row r="2144" spans="1:20" x14ac:dyDescent="0.25">
      <c r="A2144" s="1">
        <v>38362</v>
      </c>
      <c r="B2144">
        <v>220</v>
      </c>
      <c r="C2144" t="s">
        <v>20</v>
      </c>
      <c r="D2144">
        <v>4.5</v>
      </c>
      <c r="E2144" s="2" t="s">
        <v>20</v>
      </c>
      <c r="F2144">
        <v>0.6</v>
      </c>
      <c r="G2144" t="s">
        <v>20</v>
      </c>
      <c r="H2144">
        <v>1960</v>
      </c>
      <c r="I2144" t="s">
        <v>20</v>
      </c>
      <c r="P2144">
        <f t="shared" si="54"/>
        <v>1960</v>
      </c>
      <c r="T2144">
        <f t="shared" si="55"/>
        <v>1960</v>
      </c>
    </row>
    <row r="2145" spans="1:20" x14ac:dyDescent="0.25">
      <c r="A2145" s="1">
        <v>38363</v>
      </c>
      <c r="B2145">
        <v>252</v>
      </c>
      <c r="C2145" t="s">
        <v>20</v>
      </c>
      <c r="D2145">
        <v>3.8</v>
      </c>
      <c r="E2145" s="2" t="s">
        <v>20</v>
      </c>
      <c r="F2145">
        <v>2.6</v>
      </c>
      <c r="G2145" t="s">
        <v>20</v>
      </c>
      <c r="H2145">
        <v>1760</v>
      </c>
      <c r="I2145" t="s">
        <v>20</v>
      </c>
      <c r="P2145">
        <f t="shared" si="54"/>
        <v>1760</v>
      </c>
      <c r="T2145">
        <f t="shared" si="55"/>
        <v>1760</v>
      </c>
    </row>
    <row r="2146" spans="1:20" x14ac:dyDescent="0.25">
      <c r="A2146" s="1">
        <v>38364</v>
      </c>
      <c r="B2146">
        <v>232</v>
      </c>
      <c r="C2146" t="s">
        <v>20</v>
      </c>
      <c r="D2146">
        <v>3.4</v>
      </c>
      <c r="E2146" s="2" t="s">
        <v>20</v>
      </c>
      <c r="F2146">
        <v>0</v>
      </c>
      <c r="G2146" t="s">
        <v>20</v>
      </c>
      <c r="H2146">
        <v>1930</v>
      </c>
      <c r="I2146" t="s">
        <v>20</v>
      </c>
      <c r="P2146">
        <f t="shared" si="54"/>
        <v>1930</v>
      </c>
      <c r="T2146">
        <f t="shared" si="55"/>
        <v>1930</v>
      </c>
    </row>
    <row r="2147" spans="1:20" x14ac:dyDescent="0.25">
      <c r="A2147" s="1">
        <v>38365</v>
      </c>
      <c r="B2147">
        <v>217</v>
      </c>
      <c r="C2147" t="s">
        <v>20</v>
      </c>
      <c r="D2147">
        <v>0.3</v>
      </c>
      <c r="E2147" s="2" t="s">
        <v>20</v>
      </c>
      <c r="F2147">
        <v>0</v>
      </c>
      <c r="G2147" t="s">
        <v>20</v>
      </c>
      <c r="H2147">
        <v>2030</v>
      </c>
      <c r="I2147" t="s">
        <v>20</v>
      </c>
      <c r="P2147">
        <f t="shared" si="54"/>
        <v>2030</v>
      </c>
      <c r="T2147">
        <f t="shared" si="55"/>
        <v>2030</v>
      </c>
    </row>
    <row r="2148" spans="1:20" x14ac:dyDescent="0.25">
      <c r="A2148" s="1">
        <v>38366</v>
      </c>
      <c r="B2148">
        <v>180</v>
      </c>
      <c r="C2148" t="s">
        <v>21</v>
      </c>
      <c r="D2148">
        <v>0.9</v>
      </c>
      <c r="E2148" s="2" t="s">
        <v>20</v>
      </c>
      <c r="F2148">
        <v>0</v>
      </c>
      <c r="G2148" t="s">
        <v>20</v>
      </c>
      <c r="H2148">
        <v>2140</v>
      </c>
      <c r="I2148" t="s">
        <v>20</v>
      </c>
      <c r="P2148">
        <f t="shared" si="54"/>
        <v>2140</v>
      </c>
      <c r="T2148">
        <f t="shared" si="55"/>
        <v>2140</v>
      </c>
    </row>
    <row r="2149" spans="1:20" x14ac:dyDescent="0.25">
      <c r="A2149" s="1">
        <v>38367</v>
      </c>
      <c r="B2149">
        <v>150</v>
      </c>
      <c r="C2149" t="s">
        <v>21</v>
      </c>
      <c r="D2149">
        <v>2.2000000000000002</v>
      </c>
      <c r="E2149" s="2" t="s">
        <v>20</v>
      </c>
      <c r="F2149">
        <v>0</v>
      </c>
      <c r="G2149" t="s">
        <v>20</v>
      </c>
      <c r="H2149">
        <v>2250</v>
      </c>
      <c r="I2149" t="s">
        <v>20</v>
      </c>
      <c r="P2149">
        <f t="shared" si="54"/>
        <v>2250</v>
      </c>
      <c r="T2149">
        <f t="shared" si="55"/>
        <v>2250</v>
      </c>
    </row>
    <row r="2150" spans="1:20" x14ac:dyDescent="0.25">
      <c r="A2150" s="1">
        <v>38368</v>
      </c>
      <c r="B2150">
        <v>140</v>
      </c>
      <c r="C2150" t="s">
        <v>21</v>
      </c>
      <c r="D2150">
        <v>3</v>
      </c>
      <c r="E2150" s="2" t="s">
        <v>20</v>
      </c>
      <c r="F2150">
        <v>0</v>
      </c>
      <c r="G2150" t="s">
        <v>20</v>
      </c>
      <c r="H2150">
        <v>2240</v>
      </c>
      <c r="I2150" t="s">
        <v>20</v>
      </c>
      <c r="P2150">
        <f t="shared" si="54"/>
        <v>2240</v>
      </c>
      <c r="T2150">
        <f t="shared" si="55"/>
        <v>2240</v>
      </c>
    </row>
    <row r="2151" spans="1:20" x14ac:dyDescent="0.25">
      <c r="A2151" s="1">
        <v>38369</v>
      </c>
      <c r="B2151">
        <v>150</v>
      </c>
      <c r="C2151" t="s">
        <v>21</v>
      </c>
      <c r="D2151">
        <v>4.5999999999999996</v>
      </c>
      <c r="E2151" s="2" t="s">
        <v>20</v>
      </c>
      <c r="F2151">
        <v>0</v>
      </c>
      <c r="G2151" t="s">
        <v>20</v>
      </c>
      <c r="H2151">
        <v>2220</v>
      </c>
      <c r="I2151" t="s">
        <v>20</v>
      </c>
      <c r="P2151">
        <f t="shared" si="54"/>
        <v>2220</v>
      </c>
      <c r="T2151">
        <f t="shared" si="55"/>
        <v>2220</v>
      </c>
    </row>
    <row r="2152" spans="1:20" x14ac:dyDescent="0.25">
      <c r="A2152" s="1">
        <v>38370</v>
      </c>
      <c r="B2152">
        <v>165</v>
      </c>
      <c r="C2152" t="s">
        <v>20</v>
      </c>
      <c r="D2152">
        <v>4.2</v>
      </c>
      <c r="E2152" s="2" t="s">
        <v>20</v>
      </c>
      <c r="F2152">
        <v>0</v>
      </c>
      <c r="G2152" t="s">
        <v>20</v>
      </c>
      <c r="H2152">
        <v>2150</v>
      </c>
      <c r="I2152" t="s">
        <v>20</v>
      </c>
      <c r="P2152">
        <f t="shared" si="54"/>
        <v>2150</v>
      </c>
      <c r="T2152">
        <f t="shared" si="55"/>
        <v>2150</v>
      </c>
    </row>
    <row r="2153" spans="1:20" x14ac:dyDescent="0.25">
      <c r="A2153" s="1">
        <v>38371</v>
      </c>
      <c r="B2153">
        <v>177</v>
      </c>
      <c r="C2153" t="s">
        <v>20</v>
      </c>
      <c r="D2153">
        <v>5.7</v>
      </c>
      <c r="E2153" s="2" t="s">
        <v>20</v>
      </c>
      <c r="F2153">
        <v>1.7</v>
      </c>
      <c r="G2153" t="s">
        <v>20</v>
      </c>
      <c r="H2153">
        <v>2090</v>
      </c>
      <c r="I2153" t="s">
        <v>20</v>
      </c>
      <c r="P2153">
        <f t="shared" si="54"/>
        <v>2090</v>
      </c>
      <c r="T2153">
        <f t="shared" si="55"/>
        <v>2090</v>
      </c>
    </row>
    <row r="2154" spans="1:20" x14ac:dyDescent="0.25">
      <c r="A2154" s="1">
        <v>38372</v>
      </c>
      <c r="B2154">
        <v>200</v>
      </c>
      <c r="C2154" t="s">
        <v>20</v>
      </c>
      <c r="D2154">
        <v>6.7</v>
      </c>
      <c r="E2154" s="2" t="s">
        <v>20</v>
      </c>
      <c r="F2154">
        <v>2</v>
      </c>
      <c r="G2154" t="s">
        <v>20</v>
      </c>
      <c r="H2154">
        <v>1980</v>
      </c>
      <c r="I2154" t="s">
        <v>20</v>
      </c>
      <c r="P2154">
        <f t="shared" si="54"/>
        <v>1980</v>
      </c>
      <c r="T2154">
        <f t="shared" si="55"/>
        <v>1980</v>
      </c>
    </row>
    <row r="2155" spans="1:20" x14ac:dyDescent="0.25">
      <c r="A2155" s="1">
        <v>38373</v>
      </c>
      <c r="B2155">
        <v>199</v>
      </c>
      <c r="C2155" t="s">
        <v>20</v>
      </c>
      <c r="D2155">
        <v>7.6</v>
      </c>
      <c r="E2155" s="2" t="s">
        <v>20</v>
      </c>
      <c r="F2155">
        <v>3.2</v>
      </c>
      <c r="G2155" t="s">
        <v>20</v>
      </c>
      <c r="H2155">
        <v>1970</v>
      </c>
      <c r="I2155" t="s">
        <v>20</v>
      </c>
      <c r="P2155">
        <f t="shared" si="54"/>
        <v>1970</v>
      </c>
      <c r="T2155">
        <f t="shared" si="55"/>
        <v>1970</v>
      </c>
    </row>
    <row r="2156" spans="1:20" x14ac:dyDescent="0.25">
      <c r="A2156" s="1">
        <v>38374</v>
      </c>
      <c r="B2156">
        <v>192</v>
      </c>
      <c r="C2156" t="s">
        <v>20</v>
      </c>
      <c r="D2156">
        <v>7.2</v>
      </c>
      <c r="E2156" s="2" t="s">
        <v>20</v>
      </c>
      <c r="F2156">
        <v>3.9</v>
      </c>
      <c r="G2156" t="s">
        <v>20</v>
      </c>
      <c r="H2156">
        <v>2060</v>
      </c>
      <c r="I2156" t="s">
        <v>20</v>
      </c>
      <c r="P2156">
        <f t="shared" si="54"/>
        <v>2060</v>
      </c>
      <c r="T2156">
        <f t="shared" si="55"/>
        <v>2060</v>
      </c>
    </row>
    <row r="2157" spans="1:20" x14ac:dyDescent="0.25">
      <c r="A2157" s="1">
        <v>38375</v>
      </c>
      <c r="B2157">
        <v>189</v>
      </c>
      <c r="C2157" t="s">
        <v>20</v>
      </c>
      <c r="D2157">
        <v>7.4</v>
      </c>
      <c r="E2157" s="2" t="s">
        <v>20</v>
      </c>
      <c r="F2157">
        <v>2.2000000000000002</v>
      </c>
      <c r="G2157" t="s">
        <v>20</v>
      </c>
      <c r="H2157">
        <v>2080</v>
      </c>
      <c r="I2157" t="s">
        <v>20</v>
      </c>
      <c r="P2157">
        <f t="shared" si="54"/>
        <v>2080</v>
      </c>
      <c r="T2157">
        <f t="shared" si="55"/>
        <v>2080</v>
      </c>
    </row>
    <row r="2158" spans="1:20" x14ac:dyDescent="0.25">
      <c r="A2158" s="1">
        <v>38376</v>
      </c>
      <c r="B2158">
        <v>188</v>
      </c>
      <c r="C2158" t="s">
        <v>20</v>
      </c>
      <c r="D2158">
        <v>8.3000000000000007</v>
      </c>
      <c r="E2158" s="2" t="s">
        <v>20</v>
      </c>
      <c r="F2158">
        <v>3.3</v>
      </c>
      <c r="G2158" t="s">
        <v>20</v>
      </c>
      <c r="H2158">
        <v>2110</v>
      </c>
      <c r="I2158" t="s">
        <v>20</v>
      </c>
      <c r="P2158">
        <f t="shared" si="54"/>
        <v>2110</v>
      </c>
      <c r="T2158">
        <f t="shared" si="55"/>
        <v>2110</v>
      </c>
    </row>
    <row r="2159" spans="1:20" x14ac:dyDescent="0.25">
      <c r="A2159" s="1">
        <v>38377</v>
      </c>
      <c r="B2159">
        <v>187</v>
      </c>
      <c r="C2159" t="s">
        <v>20</v>
      </c>
      <c r="D2159">
        <v>9.4</v>
      </c>
      <c r="E2159" s="2" t="s">
        <v>20</v>
      </c>
      <c r="F2159">
        <v>4.4000000000000004</v>
      </c>
      <c r="G2159" t="s">
        <v>20</v>
      </c>
      <c r="H2159">
        <v>2130</v>
      </c>
      <c r="I2159" t="s">
        <v>20</v>
      </c>
      <c r="P2159">
        <f t="shared" si="54"/>
        <v>2130</v>
      </c>
      <c r="T2159">
        <f t="shared" si="55"/>
        <v>2130</v>
      </c>
    </row>
    <row r="2160" spans="1:20" x14ac:dyDescent="0.25">
      <c r="A2160" s="1">
        <v>38378</v>
      </c>
      <c r="B2160">
        <v>176</v>
      </c>
      <c r="C2160" t="s">
        <v>20</v>
      </c>
      <c r="D2160">
        <v>7.5</v>
      </c>
      <c r="E2160" s="2" t="s">
        <v>20</v>
      </c>
      <c r="F2160">
        <v>4.2</v>
      </c>
      <c r="G2160" t="s">
        <v>20</v>
      </c>
      <c r="P2160" t="e">
        <f t="shared" ref="P2160:P2223" si="56">_xlfn.PERCENTILE.INC(G2160:N2160,0.01)</f>
        <v>#NUM!</v>
      </c>
      <c r="T2160" t="e">
        <f t="shared" ref="T2160:T2223" si="57">_xlfn.PERCENTILE.INC(G2160:N2160,0.99)</f>
        <v>#NUM!</v>
      </c>
    </row>
    <row r="2161" spans="1:20" x14ac:dyDescent="0.25">
      <c r="A2161" s="1">
        <v>38379</v>
      </c>
      <c r="B2161">
        <v>164</v>
      </c>
      <c r="C2161" t="s">
        <v>20</v>
      </c>
      <c r="D2161">
        <v>9.1</v>
      </c>
      <c r="E2161" s="2" t="s">
        <v>20</v>
      </c>
      <c r="F2161">
        <v>5.6</v>
      </c>
      <c r="G2161" t="s">
        <v>20</v>
      </c>
      <c r="P2161" t="e">
        <f t="shared" si="56"/>
        <v>#NUM!</v>
      </c>
      <c r="T2161" t="e">
        <f t="shared" si="57"/>
        <v>#NUM!</v>
      </c>
    </row>
    <row r="2162" spans="1:20" x14ac:dyDescent="0.25">
      <c r="A2162" s="1">
        <v>38380</v>
      </c>
      <c r="B2162">
        <v>156</v>
      </c>
      <c r="C2162" t="s">
        <v>20</v>
      </c>
      <c r="D2162">
        <v>6.2</v>
      </c>
      <c r="E2162" s="2" t="s">
        <v>20</v>
      </c>
      <c r="F2162">
        <v>4.7</v>
      </c>
      <c r="G2162" t="s">
        <v>20</v>
      </c>
      <c r="H2162">
        <v>2290</v>
      </c>
      <c r="I2162" t="s">
        <v>20</v>
      </c>
      <c r="P2162">
        <f t="shared" si="56"/>
        <v>2290</v>
      </c>
      <c r="T2162">
        <f t="shared" si="57"/>
        <v>2290</v>
      </c>
    </row>
    <row r="2163" spans="1:20" x14ac:dyDescent="0.25">
      <c r="A2163" s="1">
        <v>38381</v>
      </c>
      <c r="B2163">
        <v>155</v>
      </c>
      <c r="C2163" t="s">
        <v>20</v>
      </c>
      <c r="D2163">
        <v>9</v>
      </c>
      <c r="E2163" s="2" t="s">
        <v>20</v>
      </c>
      <c r="F2163">
        <v>4.7</v>
      </c>
      <c r="G2163" t="s">
        <v>20</v>
      </c>
      <c r="H2163">
        <v>2290</v>
      </c>
      <c r="I2163" t="s">
        <v>20</v>
      </c>
      <c r="P2163">
        <f t="shared" si="56"/>
        <v>2290</v>
      </c>
      <c r="T2163">
        <f t="shared" si="57"/>
        <v>2290</v>
      </c>
    </row>
    <row r="2164" spans="1:20" x14ac:dyDescent="0.25">
      <c r="A2164" s="1">
        <v>38382</v>
      </c>
      <c r="B2164">
        <v>145</v>
      </c>
      <c r="C2164" t="s">
        <v>20</v>
      </c>
      <c r="D2164">
        <v>6.8</v>
      </c>
      <c r="E2164" s="2" t="s">
        <v>20</v>
      </c>
      <c r="F2164">
        <v>4.7</v>
      </c>
      <c r="G2164" t="s">
        <v>20</v>
      </c>
      <c r="H2164">
        <v>2300</v>
      </c>
      <c r="I2164" t="s">
        <v>20</v>
      </c>
      <c r="P2164">
        <f t="shared" si="56"/>
        <v>2300</v>
      </c>
      <c r="T2164">
        <f t="shared" si="57"/>
        <v>2300</v>
      </c>
    </row>
    <row r="2165" spans="1:20" x14ac:dyDescent="0.25">
      <c r="A2165" s="1">
        <v>38383</v>
      </c>
      <c r="B2165">
        <v>138</v>
      </c>
      <c r="C2165" t="s">
        <v>20</v>
      </c>
      <c r="D2165">
        <v>6.3</v>
      </c>
      <c r="E2165" s="2" t="s">
        <v>20</v>
      </c>
      <c r="F2165">
        <v>3.9</v>
      </c>
      <c r="G2165" t="s">
        <v>20</v>
      </c>
      <c r="H2165">
        <v>2300</v>
      </c>
      <c r="I2165" t="s">
        <v>20</v>
      </c>
      <c r="P2165">
        <f t="shared" si="56"/>
        <v>2300</v>
      </c>
      <c r="T2165">
        <f t="shared" si="57"/>
        <v>2300</v>
      </c>
    </row>
    <row r="2166" spans="1:20" x14ac:dyDescent="0.25">
      <c r="A2166" s="1">
        <v>38384</v>
      </c>
      <c r="B2166">
        <v>131</v>
      </c>
      <c r="C2166" t="s">
        <v>20</v>
      </c>
      <c r="D2166">
        <v>6.7</v>
      </c>
      <c r="E2166" s="2" t="s">
        <v>20</v>
      </c>
      <c r="F2166">
        <v>1.9</v>
      </c>
      <c r="G2166" t="s">
        <v>20</v>
      </c>
      <c r="H2166">
        <v>2310</v>
      </c>
      <c r="I2166" t="s">
        <v>20</v>
      </c>
      <c r="P2166">
        <f t="shared" si="56"/>
        <v>2310</v>
      </c>
      <c r="T2166">
        <f t="shared" si="57"/>
        <v>2310</v>
      </c>
    </row>
    <row r="2167" spans="1:20" x14ac:dyDescent="0.25">
      <c r="A2167" s="1">
        <v>38385</v>
      </c>
      <c r="B2167">
        <v>125</v>
      </c>
      <c r="C2167" t="s">
        <v>20</v>
      </c>
      <c r="D2167">
        <v>8.5</v>
      </c>
      <c r="E2167" s="2" t="s">
        <v>20</v>
      </c>
      <c r="F2167">
        <v>2.2000000000000002</v>
      </c>
      <c r="G2167" t="s">
        <v>20</v>
      </c>
      <c r="H2167">
        <v>2320</v>
      </c>
      <c r="I2167" t="s">
        <v>20</v>
      </c>
      <c r="P2167">
        <f t="shared" si="56"/>
        <v>2320</v>
      </c>
      <c r="T2167">
        <f t="shared" si="57"/>
        <v>2320</v>
      </c>
    </row>
    <row r="2168" spans="1:20" x14ac:dyDescent="0.25">
      <c r="A2168" s="1">
        <v>38386</v>
      </c>
      <c r="B2168">
        <v>123</v>
      </c>
      <c r="C2168" t="s">
        <v>20</v>
      </c>
      <c r="D2168">
        <v>9</v>
      </c>
      <c r="E2168" s="2" t="s">
        <v>20</v>
      </c>
      <c r="F2168">
        <v>2.2000000000000002</v>
      </c>
      <c r="G2168" t="s">
        <v>20</v>
      </c>
      <c r="H2168">
        <v>2330</v>
      </c>
      <c r="I2168" t="s">
        <v>20</v>
      </c>
      <c r="P2168">
        <f t="shared" si="56"/>
        <v>2330</v>
      </c>
      <c r="T2168">
        <f t="shared" si="57"/>
        <v>2330</v>
      </c>
    </row>
    <row r="2169" spans="1:20" x14ac:dyDescent="0.25">
      <c r="A2169" s="1">
        <v>38387</v>
      </c>
      <c r="B2169">
        <v>124</v>
      </c>
      <c r="C2169" t="s">
        <v>20</v>
      </c>
      <c r="D2169">
        <v>9.3000000000000007</v>
      </c>
      <c r="E2169" s="2" t="s">
        <v>20</v>
      </c>
      <c r="F2169">
        <v>2.2999999999999998</v>
      </c>
      <c r="G2169" t="s">
        <v>20</v>
      </c>
      <c r="H2169">
        <v>2330</v>
      </c>
      <c r="I2169" t="s">
        <v>20</v>
      </c>
      <c r="P2169">
        <f t="shared" si="56"/>
        <v>2330</v>
      </c>
      <c r="T2169">
        <f t="shared" si="57"/>
        <v>2330</v>
      </c>
    </row>
    <row r="2170" spans="1:20" x14ac:dyDescent="0.25">
      <c r="A2170" s="1">
        <v>38388</v>
      </c>
      <c r="B2170">
        <v>124</v>
      </c>
      <c r="C2170" t="s">
        <v>20</v>
      </c>
      <c r="D2170">
        <v>8.6999999999999993</v>
      </c>
      <c r="E2170" s="2" t="s">
        <v>20</v>
      </c>
      <c r="F2170">
        <v>3.5</v>
      </c>
      <c r="G2170" t="s">
        <v>20</v>
      </c>
      <c r="H2170">
        <v>2320</v>
      </c>
      <c r="I2170" t="s">
        <v>20</v>
      </c>
      <c r="P2170">
        <f t="shared" si="56"/>
        <v>2320</v>
      </c>
      <c r="T2170">
        <f t="shared" si="57"/>
        <v>2320</v>
      </c>
    </row>
    <row r="2171" spans="1:20" x14ac:dyDescent="0.25">
      <c r="A2171" s="1">
        <v>38389</v>
      </c>
      <c r="B2171">
        <v>128</v>
      </c>
      <c r="C2171" t="s">
        <v>20</v>
      </c>
      <c r="D2171">
        <v>7</v>
      </c>
      <c r="E2171" s="2" t="s">
        <v>20</v>
      </c>
      <c r="F2171">
        <v>3.2</v>
      </c>
      <c r="G2171" t="s">
        <v>20</v>
      </c>
      <c r="H2171">
        <v>2320</v>
      </c>
      <c r="I2171" t="s">
        <v>20</v>
      </c>
      <c r="P2171">
        <f t="shared" si="56"/>
        <v>2320</v>
      </c>
      <c r="T2171">
        <f t="shared" si="57"/>
        <v>2320</v>
      </c>
    </row>
    <row r="2172" spans="1:20" x14ac:dyDescent="0.25">
      <c r="A2172" s="1">
        <v>38390</v>
      </c>
      <c r="B2172">
        <v>123</v>
      </c>
      <c r="C2172" t="s">
        <v>20</v>
      </c>
      <c r="D2172">
        <v>4.3</v>
      </c>
      <c r="E2172" s="2" t="s">
        <v>20</v>
      </c>
      <c r="F2172">
        <v>2.4</v>
      </c>
      <c r="G2172" t="s">
        <v>20</v>
      </c>
      <c r="H2172">
        <v>2310</v>
      </c>
      <c r="I2172" t="s">
        <v>20</v>
      </c>
      <c r="P2172">
        <f t="shared" si="56"/>
        <v>2310</v>
      </c>
      <c r="T2172">
        <f t="shared" si="57"/>
        <v>2310</v>
      </c>
    </row>
    <row r="2173" spans="1:20" x14ac:dyDescent="0.25">
      <c r="A2173" s="1">
        <v>38391</v>
      </c>
      <c r="B2173">
        <v>120</v>
      </c>
      <c r="C2173" t="s">
        <v>20</v>
      </c>
      <c r="D2173">
        <v>4.7</v>
      </c>
      <c r="E2173" s="2" t="s">
        <v>20</v>
      </c>
      <c r="F2173">
        <v>1.9</v>
      </c>
      <c r="G2173" t="s">
        <v>20</v>
      </c>
      <c r="H2173">
        <v>2330</v>
      </c>
      <c r="I2173" t="s">
        <v>20</v>
      </c>
      <c r="P2173">
        <f t="shared" si="56"/>
        <v>2330</v>
      </c>
      <c r="T2173">
        <f t="shared" si="57"/>
        <v>2330</v>
      </c>
    </row>
    <row r="2174" spans="1:20" x14ac:dyDescent="0.25">
      <c r="A2174" s="1">
        <v>38392</v>
      </c>
      <c r="B2174">
        <v>119</v>
      </c>
      <c r="C2174" t="s">
        <v>20</v>
      </c>
      <c r="D2174">
        <v>7</v>
      </c>
      <c r="E2174" s="2" t="s">
        <v>20</v>
      </c>
      <c r="F2174">
        <v>0.2</v>
      </c>
      <c r="G2174" t="s">
        <v>20</v>
      </c>
      <c r="H2174">
        <v>2330</v>
      </c>
      <c r="I2174" t="s">
        <v>20</v>
      </c>
      <c r="P2174">
        <f t="shared" si="56"/>
        <v>2330</v>
      </c>
      <c r="T2174">
        <f t="shared" si="57"/>
        <v>2330</v>
      </c>
    </row>
    <row r="2175" spans="1:20" x14ac:dyDescent="0.25">
      <c r="A2175" s="1">
        <v>38393</v>
      </c>
      <c r="B2175">
        <v>123</v>
      </c>
      <c r="C2175" t="s">
        <v>20</v>
      </c>
      <c r="D2175">
        <v>7.2</v>
      </c>
      <c r="E2175" s="2" t="s">
        <v>20</v>
      </c>
      <c r="F2175">
        <v>1.7</v>
      </c>
      <c r="G2175" t="s">
        <v>20</v>
      </c>
      <c r="H2175">
        <v>2330</v>
      </c>
      <c r="I2175" t="s">
        <v>20</v>
      </c>
      <c r="P2175">
        <f t="shared" si="56"/>
        <v>2330</v>
      </c>
      <c r="T2175">
        <f t="shared" si="57"/>
        <v>2330</v>
      </c>
    </row>
    <row r="2176" spans="1:20" x14ac:dyDescent="0.25">
      <c r="A2176" s="1">
        <v>38394</v>
      </c>
      <c r="B2176">
        <v>124</v>
      </c>
      <c r="C2176" t="s">
        <v>20</v>
      </c>
      <c r="D2176">
        <v>8.1999999999999993</v>
      </c>
      <c r="E2176" s="2" t="s">
        <v>20</v>
      </c>
      <c r="F2176">
        <v>2.9</v>
      </c>
      <c r="G2176" t="s">
        <v>20</v>
      </c>
      <c r="H2176">
        <v>2300</v>
      </c>
      <c r="I2176" t="s">
        <v>20</v>
      </c>
      <c r="P2176">
        <f t="shared" si="56"/>
        <v>2300</v>
      </c>
      <c r="T2176">
        <f t="shared" si="57"/>
        <v>2300</v>
      </c>
    </row>
    <row r="2177" spans="1:20" x14ac:dyDescent="0.25">
      <c r="A2177" s="1">
        <v>38395</v>
      </c>
      <c r="B2177">
        <v>122</v>
      </c>
      <c r="C2177" t="s">
        <v>20</v>
      </c>
      <c r="D2177">
        <v>8.6999999999999993</v>
      </c>
      <c r="E2177" s="2" t="s">
        <v>20</v>
      </c>
      <c r="F2177">
        <v>5.6</v>
      </c>
      <c r="G2177" t="s">
        <v>20</v>
      </c>
      <c r="H2177">
        <v>2320</v>
      </c>
      <c r="I2177" t="s">
        <v>20</v>
      </c>
      <c r="P2177">
        <f t="shared" si="56"/>
        <v>2320</v>
      </c>
      <c r="T2177">
        <f t="shared" si="57"/>
        <v>2320</v>
      </c>
    </row>
    <row r="2178" spans="1:20" x14ac:dyDescent="0.25">
      <c r="A2178" s="1">
        <v>38396</v>
      </c>
      <c r="B2178">
        <v>118</v>
      </c>
      <c r="C2178" t="s">
        <v>20</v>
      </c>
      <c r="D2178">
        <v>12.1</v>
      </c>
      <c r="E2178" s="2" t="s">
        <v>20</v>
      </c>
      <c r="F2178">
        <v>5.5</v>
      </c>
      <c r="G2178" t="s">
        <v>20</v>
      </c>
      <c r="H2178">
        <v>2330</v>
      </c>
      <c r="I2178" t="s">
        <v>20</v>
      </c>
      <c r="P2178">
        <f t="shared" si="56"/>
        <v>2330</v>
      </c>
      <c r="T2178">
        <f t="shared" si="57"/>
        <v>2330</v>
      </c>
    </row>
    <row r="2179" spans="1:20" x14ac:dyDescent="0.25">
      <c r="A2179" s="1">
        <v>38397</v>
      </c>
      <c r="B2179">
        <v>115</v>
      </c>
      <c r="C2179" t="s">
        <v>20</v>
      </c>
      <c r="D2179">
        <v>12.1</v>
      </c>
      <c r="E2179" s="2" t="s">
        <v>20</v>
      </c>
      <c r="F2179">
        <v>5.2</v>
      </c>
      <c r="G2179" t="s">
        <v>20</v>
      </c>
      <c r="H2179">
        <v>2320</v>
      </c>
      <c r="I2179" t="s">
        <v>20</v>
      </c>
      <c r="P2179">
        <f t="shared" si="56"/>
        <v>2320</v>
      </c>
      <c r="T2179">
        <f t="shared" si="57"/>
        <v>2320</v>
      </c>
    </row>
    <row r="2180" spans="1:20" x14ac:dyDescent="0.25">
      <c r="A2180" s="1">
        <v>38398</v>
      </c>
      <c r="B2180">
        <v>112</v>
      </c>
      <c r="C2180" t="s">
        <v>20</v>
      </c>
      <c r="D2180">
        <v>10</v>
      </c>
      <c r="E2180" s="2" t="s">
        <v>20</v>
      </c>
      <c r="F2180">
        <v>5.0999999999999996</v>
      </c>
      <c r="G2180" t="s">
        <v>20</v>
      </c>
      <c r="H2180">
        <v>2320</v>
      </c>
      <c r="I2180" t="s">
        <v>20</v>
      </c>
      <c r="P2180">
        <f t="shared" si="56"/>
        <v>2320</v>
      </c>
      <c r="T2180">
        <f t="shared" si="57"/>
        <v>2320</v>
      </c>
    </row>
    <row r="2181" spans="1:20" x14ac:dyDescent="0.25">
      <c r="A2181" s="1">
        <v>38399</v>
      </c>
      <c r="B2181">
        <v>108</v>
      </c>
      <c r="C2181" t="s">
        <v>20</v>
      </c>
      <c r="D2181">
        <v>6.1</v>
      </c>
      <c r="E2181" s="2" t="s">
        <v>20</v>
      </c>
      <c r="F2181">
        <v>3.2</v>
      </c>
      <c r="G2181" t="s">
        <v>20</v>
      </c>
      <c r="H2181">
        <v>2330</v>
      </c>
      <c r="I2181" t="s">
        <v>20</v>
      </c>
      <c r="P2181">
        <f t="shared" si="56"/>
        <v>2330</v>
      </c>
      <c r="T2181">
        <f t="shared" si="57"/>
        <v>2330</v>
      </c>
    </row>
    <row r="2182" spans="1:20" x14ac:dyDescent="0.25">
      <c r="A2182" s="1">
        <v>38400</v>
      </c>
      <c r="B2182">
        <v>107</v>
      </c>
      <c r="C2182" t="s">
        <v>20</v>
      </c>
      <c r="D2182">
        <v>9.4</v>
      </c>
      <c r="E2182" s="2" t="s">
        <v>20</v>
      </c>
      <c r="F2182">
        <v>2.7</v>
      </c>
      <c r="G2182" t="s">
        <v>20</v>
      </c>
      <c r="H2182">
        <v>2330</v>
      </c>
      <c r="I2182" t="s">
        <v>20</v>
      </c>
      <c r="P2182">
        <f t="shared" si="56"/>
        <v>2330</v>
      </c>
      <c r="T2182">
        <f t="shared" si="57"/>
        <v>2330</v>
      </c>
    </row>
    <row r="2183" spans="1:20" x14ac:dyDescent="0.25">
      <c r="A2183" s="1">
        <v>38401</v>
      </c>
      <c r="B2183">
        <v>108</v>
      </c>
      <c r="C2183" t="s">
        <v>20</v>
      </c>
      <c r="D2183">
        <v>7.3</v>
      </c>
      <c r="E2183" s="2" t="s">
        <v>20</v>
      </c>
      <c r="F2183">
        <v>3.3</v>
      </c>
      <c r="G2183" t="s">
        <v>20</v>
      </c>
      <c r="H2183">
        <v>2330</v>
      </c>
      <c r="I2183" t="s">
        <v>20</v>
      </c>
      <c r="P2183">
        <f t="shared" si="56"/>
        <v>2330</v>
      </c>
      <c r="T2183">
        <f t="shared" si="57"/>
        <v>2330</v>
      </c>
    </row>
    <row r="2184" spans="1:20" x14ac:dyDescent="0.25">
      <c r="A2184" s="1">
        <v>38402</v>
      </c>
      <c r="B2184">
        <v>113</v>
      </c>
      <c r="C2184" t="s">
        <v>20</v>
      </c>
      <c r="D2184">
        <v>11.9</v>
      </c>
      <c r="E2184" s="2" t="s">
        <v>20</v>
      </c>
      <c r="F2184">
        <v>5</v>
      </c>
      <c r="G2184" t="s">
        <v>20</v>
      </c>
      <c r="H2184">
        <v>2330</v>
      </c>
      <c r="I2184" t="s">
        <v>20</v>
      </c>
      <c r="P2184">
        <f t="shared" si="56"/>
        <v>2330</v>
      </c>
      <c r="T2184">
        <f t="shared" si="57"/>
        <v>2330</v>
      </c>
    </row>
    <row r="2185" spans="1:20" x14ac:dyDescent="0.25">
      <c r="A2185" s="1">
        <v>38403</v>
      </c>
      <c r="B2185">
        <v>114</v>
      </c>
      <c r="C2185" t="s">
        <v>20</v>
      </c>
      <c r="D2185">
        <v>12.1</v>
      </c>
      <c r="E2185" s="2" t="s">
        <v>20</v>
      </c>
      <c r="F2185">
        <v>5.4</v>
      </c>
      <c r="G2185" t="s">
        <v>20</v>
      </c>
      <c r="H2185">
        <v>2340</v>
      </c>
      <c r="I2185" t="s">
        <v>20</v>
      </c>
      <c r="P2185">
        <f t="shared" si="56"/>
        <v>2340</v>
      </c>
      <c r="T2185">
        <f t="shared" si="57"/>
        <v>2340</v>
      </c>
    </row>
    <row r="2186" spans="1:20" x14ac:dyDescent="0.25">
      <c r="A2186" s="1">
        <v>38404</v>
      </c>
      <c r="B2186">
        <v>110</v>
      </c>
      <c r="C2186" t="s">
        <v>20</v>
      </c>
      <c r="D2186">
        <v>12.7</v>
      </c>
      <c r="E2186" s="2" t="s">
        <v>20</v>
      </c>
      <c r="F2186">
        <v>5.5</v>
      </c>
      <c r="G2186" t="s">
        <v>20</v>
      </c>
      <c r="H2186">
        <v>2330</v>
      </c>
      <c r="I2186" t="s">
        <v>20</v>
      </c>
      <c r="P2186">
        <f t="shared" si="56"/>
        <v>2330</v>
      </c>
      <c r="T2186">
        <f t="shared" si="57"/>
        <v>2330</v>
      </c>
    </row>
    <row r="2187" spans="1:20" x14ac:dyDescent="0.25">
      <c r="A2187" s="1">
        <v>38405</v>
      </c>
      <c r="B2187">
        <v>119</v>
      </c>
      <c r="C2187" t="s">
        <v>20</v>
      </c>
      <c r="D2187">
        <v>8.3000000000000007</v>
      </c>
      <c r="E2187" s="2" t="s">
        <v>20</v>
      </c>
      <c r="F2187">
        <v>5.7</v>
      </c>
      <c r="G2187" t="s">
        <v>20</v>
      </c>
      <c r="H2187">
        <v>2220</v>
      </c>
      <c r="I2187" t="s">
        <v>20</v>
      </c>
      <c r="P2187">
        <f t="shared" si="56"/>
        <v>2220</v>
      </c>
      <c r="T2187">
        <f t="shared" si="57"/>
        <v>2220</v>
      </c>
    </row>
    <row r="2188" spans="1:20" x14ac:dyDescent="0.25">
      <c r="A2188" s="1">
        <v>38406</v>
      </c>
      <c r="B2188">
        <v>128</v>
      </c>
      <c r="C2188" t="s">
        <v>20</v>
      </c>
      <c r="D2188">
        <v>6.4</v>
      </c>
      <c r="E2188" s="2" t="s">
        <v>20</v>
      </c>
      <c r="F2188">
        <v>4.3</v>
      </c>
      <c r="G2188" t="s">
        <v>20</v>
      </c>
      <c r="H2188">
        <v>2090</v>
      </c>
      <c r="I2188" t="s">
        <v>20</v>
      </c>
      <c r="P2188">
        <f t="shared" si="56"/>
        <v>2090</v>
      </c>
      <c r="T2188">
        <f t="shared" si="57"/>
        <v>2090</v>
      </c>
    </row>
    <row r="2189" spans="1:20" x14ac:dyDescent="0.25">
      <c r="A2189" s="1">
        <v>38407</v>
      </c>
      <c r="B2189">
        <v>130</v>
      </c>
      <c r="C2189" t="s">
        <v>20</v>
      </c>
      <c r="D2189">
        <v>9.8000000000000007</v>
      </c>
      <c r="E2189" s="2" t="s">
        <v>20</v>
      </c>
      <c r="F2189">
        <v>2.2999999999999998</v>
      </c>
      <c r="G2189" t="s">
        <v>20</v>
      </c>
      <c r="H2189">
        <v>2150</v>
      </c>
      <c r="I2189" t="s">
        <v>20</v>
      </c>
      <c r="P2189">
        <f t="shared" si="56"/>
        <v>2150</v>
      </c>
      <c r="T2189">
        <f t="shared" si="57"/>
        <v>2150</v>
      </c>
    </row>
    <row r="2190" spans="1:20" x14ac:dyDescent="0.25">
      <c r="A2190" s="1">
        <v>38408</v>
      </c>
      <c r="B2190">
        <v>136</v>
      </c>
      <c r="C2190" t="s">
        <v>20</v>
      </c>
      <c r="D2190">
        <v>9.6999999999999993</v>
      </c>
      <c r="E2190" s="2" t="s">
        <v>20</v>
      </c>
      <c r="F2190">
        <v>3.7</v>
      </c>
      <c r="G2190" t="s">
        <v>20</v>
      </c>
      <c r="H2190">
        <v>2120</v>
      </c>
      <c r="I2190" t="s">
        <v>20</v>
      </c>
      <c r="P2190">
        <f t="shared" si="56"/>
        <v>2120</v>
      </c>
      <c r="T2190">
        <f t="shared" si="57"/>
        <v>2120</v>
      </c>
    </row>
    <row r="2191" spans="1:20" x14ac:dyDescent="0.25">
      <c r="A2191" s="1">
        <v>38409</v>
      </c>
      <c r="B2191">
        <v>137</v>
      </c>
      <c r="C2191" t="s">
        <v>20</v>
      </c>
      <c r="D2191">
        <v>11.8</v>
      </c>
      <c r="E2191" s="2" t="s">
        <v>20</v>
      </c>
      <c r="F2191">
        <v>4.3</v>
      </c>
      <c r="G2191" t="s">
        <v>20</v>
      </c>
      <c r="H2191">
        <v>2150</v>
      </c>
      <c r="I2191" t="s">
        <v>20</v>
      </c>
      <c r="P2191">
        <f t="shared" si="56"/>
        <v>2150</v>
      </c>
      <c r="T2191">
        <f t="shared" si="57"/>
        <v>2150</v>
      </c>
    </row>
    <row r="2192" spans="1:20" x14ac:dyDescent="0.25">
      <c r="A2192" s="1">
        <v>38410</v>
      </c>
      <c r="B2192">
        <v>137</v>
      </c>
      <c r="C2192" t="s">
        <v>20</v>
      </c>
      <c r="D2192">
        <v>9.4</v>
      </c>
      <c r="E2192" s="2" t="s">
        <v>20</v>
      </c>
      <c r="F2192">
        <v>5.0999999999999996</v>
      </c>
      <c r="G2192" t="s">
        <v>20</v>
      </c>
      <c r="H2192">
        <v>2180</v>
      </c>
      <c r="I2192" t="s">
        <v>20</v>
      </c>
      <c r="P2192">
        <f t="shared" si="56"/>
        <v>2180</v>
      </c>
      <c r="T2192">
        <f t="shared" si="57"/>
        <v>2180</v>
      </c>
    </row>
    <row r="2193" spans="1:20" x14ac:dyDescent="0.25">
      <c r="A2193" s="1">
        <v>38411</v>
      </c>
      <c r="B2193">
        <v>135</v>
      </c>
      <c r="C2193" t="s">
        <v>20</v>
      </c>
      <c r="D2193">
        <v>10.9</v>
      </c>
      <c r="E2193" s="2" t="s">
        <v>20</v>
      </c>
      <c r="F2193">
        <v>3.4</v>
      </c>
      <c r="G2193" t="s">
        <v>20</v>
      </c>
      <c r="H2193">
        <v>2180</v>
      </c>
      <c r="I2193" t="s">
        <v>20</v>
      </c>
      <c r="P2193">
        <f t="shared" si="56"/>
        <v>2180</v>
      </c>
      <c r="T2193">
        <f t="shared" si="57"/>
        <v>2180</v>
      </c>
    </row>
    <row r="2194" spans="1:20" x14ac:dyDescent="0.25">
      <c r="A2194" s="1">
        <v>38412</v>
      </c>
      <c r="B2194">
        <v>132</v>
      </c>
      <c r="C2194" t="s">
        <v>20</v>
      </c>
      <c r="D2194">
        <v>11.7</v>
      </c>
      <c r="E2194" s="2" t="s">
        <v>20</v>
      </c>
      <c r="F2194">
        <v>3.8</v>
      </c>
      <c r="G2194" t="s">
        <v>20</v>
      </c>
      <c r="H2194">
        <v>2200</v>
      </c>
      <c r="I2194" t="s">
        <v>20</v>
      </c>
      <c r="P2194">
        <f t="shared" si="56"/>
        <v>2200</v>
      </c>
      <c r="T2194">
        <f t="shared" si="57"/>
        <v>2200</v>
      </c>
    </row>
    <row r="2195" spans="1:20" x14ac:dyDescent="0.25">
      <c r="A2195" s="1">
        <v>38413</v>
      </c>
      <c r="B2195">
        <v>128</v>
      </c>
      <c r="C2195" t="s">
        <v>20</v>
      </c>
      <c r="D2195">
        <v>13.4</v>
      </c>
      <c r="E2195" s="2" t="s">
        <v>20</v>
      </c>
      <c r="F2195">
        <v>5.6</v>
      </c>
      <c r="G2195" t="s">
        <v>20</v>
      </c>
      <c r="H2195">
        <v>2230</v>
      </c>
      <c r="I2195" t="s">
        <v>20</v>
      </c>
      <c r="P2195">
        <f t="shared" si="56"/>
        <v>2230</v>
      </c>
      <c r="T2195">
        <f t="shared" si="57"/>
        <v>2230</v>
      </c>
    </row>
    <row r="2196" spans="1:20" x14ac:dyDescent="0.25">
      <c r="A2196" s="1">
        <v>38414</v>
      </c>
      <c r="B2196">
        <v>123</v>
      </c>
      <c r="C2196" t="s">
        <v>20</v>
      </c>
      <c r="D2196">
        <v>12.9</v>
      </c>
      <c r="E2196" s="2" t="s">
        <v>20</v>
      </c>
      <c r="F2196">
        <v>4.9000000000000004</v>
      </c>
      <c r="G2196" t="s">
        <v>20</v>
      </c>
      <c r="H2196">
        <v>2240</v>
      </c>
      <c r="I2196" t="s">
        <v>20</v>
      </c>
      <c r="P2196">
        <f t="shared" si="56"/>
        <v>2240</v>
      </c>
      <c r="T2196">
        <f t="shared" si="57"/>
        <v>2240</v>
      </c>
    </row>
    <row r="2197" spans="1:20" x14ac:dyDescent="0.25">
      <c r="A2197" s="1">
        <v>38415</v>
      </c>
      <c r="B2197">
        <v>122</v>
      </c>
      <c r="C2197" t="s">
        <v>20</v>
      </c>
      <c r="D2197">
        <v>13.3</v>
      </c>
      <c r="E2197" s="2" t="s">
        <v>20</v>
      </c>
      <c r="F2197">
        <v>5</v>
      </c>
      <c r="G2197" t="s">
        <v>20</v>
      </c>
      <c r="H2197">
        <v>2230</v>
      </c>
      <c r="I2197" t="s">
        <v>20</v>
      </c>
      <c r="P2197">
        <f t="shared" si="56"/>
        <v>2230</v>
      </c>
      <c r="T2197">
        <f t="shared" si="57"/>
        <v>2230</v>
      </c>
    </row>
    <row r="2198" spans="1:20" x14ac:dyDescent="0.25">
      <c r="A2198" s="1">
        <v>38416</v>
      </c>
      <c r="B2198">
        <v>123</v>
      </c>
      <c r="C2198" t="s">
        <v>20</v>
      </c>
      <c r="D2198">
        <v>12.7</v>
      </c>
      <c r="E2198" s="2" t="s">
        <v>20</v>
      </c>
      <c r="F2198">
        <v>6.2</v>
      </c>
      <c r="G2198" t="s">
        <v>20</v>
      </c>
      <c r="H2198">
        <v>2230</v>
      </c>
      <c r="I2198" t="s">
        <v>20</v>
      </c>
      <c r="P2198">
        <f t="shared" si="56"/>
        <v>2230</v>
      </c>
      <c r="T2198">
        <f t="shared" si="57"/>
        <v>2230</v>
      </c>
    </row>
    <row r="2199" spans="1:20" x14ac:dyDescent="0.25">
      <c r="A2199" s="1">
        <v>38417</v>
      </c>
      <c r="B2199">
        <v>124</v>
      </c>
      <c r="C2199" t="s">
        <v>20</v>
      </c>
      <c r="D2199">
        <v>14.6</v>
      </c>
      <c r="E2199" s="2" t="s">
        <v>20</v>
      </c>
      <c r="F2199">
        <v>6.1</v>
      </c>
      <c r="G2199" t="s">
        <v>20</v>
      </c>
      <c r="H2199">
        <v>2240</v>
      </c>
      <c r="I2199" t="s">
        <v>20</v>
      </c>
      <c r="P2199">
        <f t="shared" si="56"/>
        <v>2240</v>
      </c>
      <c r="T2199">
        <f t="shared" si="57"/>
        <v>2240</v>
      </c>
    </row>
    <row r="2200" spans="1:20" x14ac:dyDescent="0.25">
      <c r="A2200" s="1">
        <v>38418</v>
      </c>
      <c r="B2200">
        <v>115</v>
      </c>
      <c r="C2200" t="s">
        <v>20</v>
      </c>
      <c r="D2200">
        <v>14.6</v>
      </c>
      <c r="E2200" s="2" t="s">
        <v>20</v>
      </c>
      <c r="F2200">
        <v>7.5</v>
      </c>
      <c r="G2200" t="s">
        <v>20</v>
      </c>
      <c r="H2200">
        <v>2270</v>
      </c>
      <c r="I2200" t="s">
        <v>20</v>
      </c>
      <c r="P2200">
        <f t="shared" si="56"/>
        <v>2270</v>
      </c>
      <c r="T2200">
        <f t="shared" si="57"/>
        <v>2270</v>
      </c>
    </row>
    <row r="2201" spans="1:20" x14ac:dyDescent="0.25">
      <c r="A2201" s="1">
        <v>38419</v>
      </c>
      <c r="B2201">
        <v>97</v>
      </c>
      <c r="C2201" t="s">
        <v>20</v>
      </c>
      <c r="D2201">
        <v>10.3</v>
      </c>
      <c r="E2201" s="2" t="s">
        <v>20</v>
      </c>
      <c r="F2201">
        <v>6.3</v>
      </c>
      <c r="G2201" t="s">
        <v>20</v>
      </c>
      <c r="H2201">
        <v>2350</v>
      </c>
      <c r="I2201" t="s">
        <v>20</v>
      </c>
      <c r="P2201">
        <f t="shared" si="56"/>
        <v>2350</v>
      </c>
      <c r="T2201">
        <f t="shared" si="57"/>
        <v>2350</v>
      </c>
    </row>
    <row r="2202" spans="1:20" x14ac:dyDescent="0.25">
      <c r="A2202" s="1">
        <v>38420</v>
      </c>
      <c r="B2202">
        <v>92</v>
      </c>
      <c r="C2202" t="s">
        <v>20</v>
      </c>
      <c r="D2202">
        <v>13.7</v>
      </c>
      <c r="E2202" s="2" t="s">
        <v>20</v>
      </c>
      <c r="F2202">
        <v>4.7</v>
      </c>
      <c r="G2202" t="s">
        <v>20</v>
      </c>
      <c r="H2202">
        <v>2350</v>
      </c>
      <c r="I2202" t="s">
        <v>20</v>
      </c>
      <c r="P2202">
        <f t="shared" si="56"/>
        <v>2350</v>
      </c>
      <c r="T2202">
        <f t="shared" si="57"/>
        <v>2350</v>
      </c>
    </row>
    <row r="2203" spans="1:20" x14ac:dyDescent="0.25">
      <c r="A2203" s="1">
        <v>38421</v>
      </c>
      <c r="B2203">
        <v>91</v>
      </c>
      <c r="C2203" t="s">
        <v>20</v>
      </c>
      <c r="D2203">
        <v>14</v>
      </c>
      <c r="E2203" s="2" t="s">
        <v>20</v>
      </c>
      <c r="F2203">
        <v>7.1</v>
      </c>
      <c r="G2203" t="s">
        <v>20</v>
      </c>
      <c r="H2203">
        <v>2440</v>
      </c>
      <c r="I2203" t="s">
        <v>20</v>
      </c>
      <c r="P2203">
        <f t="shared" si="56"/>
        <v>2440</v>
      </c>
      <c r="T2203">
        <f t="shared" si="57"/>
        <v>2440</v>
      </c>
    </row>
    <row r="2204" spans="1:20" x14ac:dyDescent="0.25">
      <c r="A2204" s="1">
        <v>38422</v>
      </c>
      <c r="B2204">
        <v>87</v>
      </c>
      <c r="C2204" t="s">
        <v>20</v>
      </c>
      <c r="D2204">
        <v>14.9</v>
      </c>
      <c r="E2204" s="2" t="s">
        <v>20</v>
      </c>
      <c r="F2204">
        <v>6</v>
      </c>
      <c r="G2204" t="s">
        <v>20</v>
      </c>
      <c r="H2204">
        <v>2500</v>
      </c>
      <c r="I2204" t="s">
        <v>20</v>
      </c>
      <c r="P2204">
        <f t="shared" si="56"/>
        <v>2500</v>
      </c>
      <c r="T2204">
        <f t="shared" si="57"/>
        <v>2500</v>
      </c>
    </row>
    <row r="2205" spans="1:20" x14ac:dyDescent="0.25">
      <c r="A2205" s="1">
        <v>38423</v>
      </c>
      <c r="B2205">
        <v>86</v>
      </c>
      <c r="C2205" t="s">
        <v>20</v>
      </c>
      <c r="D2205">
        <v>14.9</v>
      </c>
      <c r="E2205" s="2" t="s">
        <v>20</v>
      </c>
      <c r="F2205">
        <v>7.1</v>
      </c>
      <c r="G2205" t="s">
        <v>20</v>
      </c>
      <c r="H2205">
        <v>2510</v>
      </c>
      <c r="I2205" t="s">
        <v>20</v>
      </c>
      <c r="P2205">
        <f t="shared" si="56"/>
        <v>2510</v>
      </c>
      <c r="T2205">
        <f t="shared" si="57"/>
        <v>2510</v>
      </c>
    </row>
    <row r="2206" spans="1:20" x14ac:dyDescent="0.25">
      <c r="A2206" s="1">
        <v>38424</v>
      </c>
      <c r="B2206">
        <v>84</v>
      </c>
      <c r="C2206" t="s">
        <v>20</v>
      </c>
      <c r="D2206">
        <v>10.1</v>
      </c>
      <c r="E2206" s="2" t="s">
        <v>20</v>
      </c>
      <c r="F2206">
        <v>8.3000000000000007</v>
      </c>
      <c r="G2206" t="s">
        <v>20</v>
      </c>
      <c r="H2206">
        <v>2510</v>
      </c>
      <c r="I2206" t="s">
        <v>20</v>
      </c>
      <c r="P2206">
        <f t="shared" si="56"/>
        <v>2510</v>
      </c>
      <c r="T2206">
        <f t="shared" si="57"/>
        <v>2510</v>
      </c>
    </row>
    <row r="2207" spans="1:20" x14ac:dyDescent="0.25">
      <c r="A2207" s="1">
        <v>38425</v>
      </c>
      <c r="B2207">
        <v>83</v>
      </c>
      <c r="C2207" t="s">
        <v>20</v>
      </c>
      <c r="D2207">
        <v>8.6</v>
      </c>
      <c r="E2207" s="2" t="s">
        <v>20</v>
      </c>
      <c r="F2207">
        <v>6.3</v>
      </c>
      <c r="G2207" t="s">
        <v>20</v>
      </c>
      <c r="H2207">
        <v>2490</v>
      </c>
      <c r="I2207" t="s">
        <v>20</v>
      </c>
      <c r="P2207">
        <f t="shared" si="56"/>
        <v>2490</v>
      </c>
      <c r="T2207">
        <f t="shared" si="57"/>
        <v>2490</v>
      </c>
    </row>
    <row r="2208" spans="1:20" x14ac:dyDescent="0.25">
      <c r="A2208" s="1">
        <v>38426</v>
      </c>
      <c r="B2208">
        <v>61</v>
      </c>
      <c r="C2208" t="s">
        <v>20</v>
      </c>
      <c r="D2208">
        <v>11.3</v>
      </c>
      <c r="E2208" s="2" t="s">
        <v>20</v>
      </c>
      <c r="F2208">
        <v>5</v>
      </c>
      <c r="G2208" t="s">
        <v>20</v>
      </c>
      <c r="H2208">
        <v>2610</v>
      </c>
      <c r="I2208" t="s">
        <v>20</v>
      </c>
      <c r="P2208">
        <f t="shared" si="56"/>
        <v>2610</v>
      </c>
      <c r="T2208">
        <f t="shared" si="57"/>
        <v>2610</v>
      </c>
    </row>
    <row r="2209" spans="1:20" x14ac:dyDescent="0.25">
      <c r="A2209" s="1">
        <v>38427</v>
      </c>
      <c r="B2209">
        <v>35</v>
      </c>
      <c r="C2209" t="s">
        <v>20</v>
      </c>
      <c r="E2209" s="2"/>
      <c r="P2209" t="e">
        <f t="shared" si="56"/>
        <v>#NUM!</v>
      </c>
      <c r="T2209" t="e">
        <f t="shared" si="57"/>
        <v>#NUM!</v>
      </c>
    </row>
    <row r="2210" spans="1:20" x14ac:dyDescent="0.25">
      <c r="A2210" s="1">
        <v>38428</v>
      </c>
      <c r="B2210">
        <v>30</v>
      </c>
      <c r="C2210" t="s">
        <v>20</v>
      </c>
      <c r="E2210" s="2"/>
      <c r="P2210" t="e">
        <f t="shared" si="56"/>
        <v>#NUM!</v>
      </c>
      <c r="T2210" t="e">
        <f t="shared" si="57"/>
        <v>#NUM!</v>
      </c>
    </row>
    <row r="2211" spans="1:20" x14ac:dyDescent="0.25">
      <c r="A2211" s="1">
        <v>38429</v>
      </c>
      <c r="B2211">
        <v>26</v>
      </c>
      <c r="C2211" t="s">
        <v>20</v>
      </c>
      <c r="E2211" s="2"/>
      <c r="P2211" t="e">
        <f t="shared" si="56"/>
        <v>#NUM!</v>
      </c>
      <c r="T2211" t="e">
        <f t="shared" si="57"/>
        <v>#NUM!</v>
      </c>
    </row>
    <row r="2212" spans="1:20" x14ac:dyDescent="0.25">
      <c r="A2212" s="1">
        <v>38430</v>
      </c>
      <c r="B2212">
        <v>24</v>
      </c>
      <c r="C2212" t="s">
        <v>20</v>
      </c>
      <c r="E2212" s="2"/>
      <c r="P2212" t="e">
        <f t="shared" si="56"/>
        <v>#NUM!</v>
      </c>
      <c r="T2212" t="e">
        <f t="shared" si="57"/>
        <v>#NUM!</v>
      </c>
    </row>
    <row r="2213" spans="1:20" x14ac:dyDescent="0.25">
      <c r="A2213" s="1">
        <v>38431</v>
      </c>
      <c r="B2213">
        <v>23</v>
      </c>
      <c r="C2213" t="s">
        <v>20</v>
      </c>
      <c r="E2213" s="2"/>
      <c r="P2213" t="e">
        <f t="shared" si="56"/>
        <v>#NUM!</v>
      </c>
      <c r="T2213" t="e">
        <f t="shared" si="57"/>
        <v>#NUM!</v>
      </c>
    </row>
    <row r="2214" spans="1:20" x14ac:dyDescent="0.25">
      <c r="A2214" s="1">
        <v>38432</v>
      </c>
      <c r="B2214">
        <v>21</v>
      </c>
      <c r="C2214" t="s">
        <v>20</v>
      </c>
      <c r="E2214" s="2"/>
      <c r="P2214" t="e">
        <f t="shared" si="56"/>
        <v>#NUM!</v>
      </c>
      <c r="T2214" t="e">
        <f t="shared" si="57"/>
        <v>#NUM!</v>
      </c>
    </row>
    <row r="2215" spans="1:20" x14ac:dyDescent="0.25">
      <c r="A2215" s="1">
        <v>38433</v>
      </c>
      <c r="B2215">
        <v>19</v>
      </c>
      <c r="C2215" t="s">
        <v>20</v>
      </c>
      <c r="D2215">
        <v>18.100000000000001</v>
      </c>
      <c r="E2215" s="2" t="s">
        <v>20</v>
      </c>
      <c r="F2215">
        <v>7</v>
      </c>
      <c r="G2215" t="s">
        <v>20</v>
      </c>
      <c r="H2215">
        <v>3030</v>
      </c>
      <c r="I2215" t="s">
        <v>20</v>
      </c>
      <c r="P2215">
        <f t="shared" si="56"/>
        <v>3030</v>
      </c>
      <c r="T2215">
        <f t="shared" si="57"/>
        <v>3030</v>
      </c>
    </row>
    <row r="2216" spans="1:20" x14ac:dyDescent="0.25">
      <c r="A2216" s="1">
        <v>38434</v>
      </c>
      <c r="B2216">
        <v>19</v>
      </c>
      <c r="C2216" t="s">
        <v>20</v>
      </c>
      <c r="D2216">
        <v>15.9</v>
      </c>
      <c r="E2216" s="2" t="s">
        <v>20</v>
      </c>
      <c r="F2216">
        <v>5.7</v>
      </c>
      <c r="G2216" t="s">
        <v>20</v>
      </c>
      <c r="H2216">
        <v>3090</v>
      </c>
      <c r="I2216" t="s">
        <v>20</v>
      </c>
      <c r="P2216">
        <f t="shared" si="56"/>
        <v>3090</v>
      </c>
      <c r="T2216">
        <f t="shared" si="57"/>
        <v>3090</v>
      </c>
    </row>
    <row r="2217" spans="1:20" x14ac:dyDescent="0.25">
      <c r="A2217" s="1">
        <v>38435</v>
      </c>
      <c r="B2217">
        <v>18</v>
      </c>
      <c r="C2217" t="s">
        <v>20</v>
      </c>
      <c r="D2217">
        <v>17.600000000000001</v>
      </c>
      <c r="E2217" s="2" t="s">
        <v>20</v>
      </c>
      <c r="F2217">
        <v>6.9</v>
      </c>
      <c r="G2217" t="s">
        <v>20</v>
      </c>
      <c r="H2217">
        <v>3100</v>
      </c>
      <c r="I2217" t="s">
        <v>20</v>
      </c>
      <c r="P2217">
        <f t="shared" si="56"/>
        <v>3100</v>
      </c>
      <c r="T2217">
        <f t="shared" si="57"/>
        <v>3100</v>
      </c>
    </row>
    <row r="2218" spans="1:20" x14ac:dyDescent="0.25">
      <c r="A2218" s="1">
        <v>38436</v>
      </c>
      <c r="B2218">
        <v>17</v>
      </c>
      <c r="C2218" t="s">
        <v>20</v>
      </c>
      <c r="D2218">
        <v>11.3</v>
      </c>
      <c r="E2218" s="2" t="s">
        <v>20</v>
      </c>
      <c r="F2218">
        <v>4.2</v>
      </c>
      <c r="G2218" t="s">
        <v>20</v>
      </c>
      <c r="H2218">
        <v>3110</v>
      </c>
      <c r="I2218" t="s">
        <v>20</v>
      </c>
      <c r="P2218">
        <f t="shared" si="56"/>
        <v>3110</v>
      </c>
      <c r="T2218">
        <f t="shared" si="57"/>
        <v>3110</v>
      </c>
    </row>
    <row r="2219" spans="1:20" x14ac:dyDescent="0.25">
      <c r="A2219" s="1">
        <v>38437</v>
      </c>
      <c r="B2219">
        <v>17</v>
      </c>
      <c r="C2219" t="s">
        <v>20</v>
      </c>
      <c r="D2219">
        <v>11.2</v>
      </c>
      <c r="E2219" s="2" t="s">
        <v>20</v>
      </c>
      <c r="F2219">
        <v>2.2999999999999998</v>
      </c>
      <c r="G2219" t="s">
        <v>20</v>
      </c>
      <c r="H2219">
        <v>3050</v>
      </c>
      <c r="I2219" t="s">
        <v>20</v>
      </c>
      <c r="P2219">
        <f t="shared" si="56"/>
        <v>3050</v>
      </c>
      <c r="T2219">
        <f t="shared" si="57"/>
        <v>3050</v>
      </c>
    </row>
    <row r="2220" spans="1:20" x14ac:dyDescent="0.25">
      <c r="A2220" s="1">
        <v>38438</v>
      </c>
      <c r="B2220">
        <v>18</v>
      </c>
      <c r="C2220" t="s">
        <v>20</v>
      </c>
      <c r="D2220">
        <v>19.5</v>
      </c>
      <c r="E2220" s="2" t="s">
        <v>20</v>
      </c>
      <c r="F2220">
        <v>2.9</v>
      </c>
      <c r="G2220" t="s">
        <v>20</v>
      </c>
      <c r="H2220">
        <v>3120</v>
      </c>
      <c r="I2220" t="s">
        <v>20</v>
      </c>
      <c r="P2220">
        <f t="shared" si="56"/>
        <v>3120</v>
      </c>
      <c r="T2220">
        <f t="shared" si="57"/>
        <v>3120</v>
      </c>
    </row>
    <row r="2221" spans="1:20" x14ac:dyDescent="0.25">
      <c r="A2221" s="1">
        <v>38439</v>
      </c>
      <c r="B2221">
        <v>18</v>
      </c>
      <c r="C2221" t="s">
        <v>20</v>
      </c>
      <c r="D2221">
        <v>15.5</v>
      </c>
      <c r="E2221" s="2" t="s">
        <v>20</v>
      </c>
      <c r="F2221">
        <v>6</v>
      </c>
      <c r="G2221" t="s">
        <v>20</v>
      </c>
      <c r="H2221">
        <v>3100</v>
      </c>
      <c r="I2221" t="s">
        <v>20</v>
      </c>
      <c r="P2221">
        <f t="shared" si="56"/>
        <v>3100</v>
      </c>
      <c r="T2221">
        <f t="shared" si="57"/>
        <v>3100</v>
      </c>
    </row>
    <row r="2222" spans="1:20" x14ac:dyDescent="0.25">
      <c r="A2222" s="1">
        <v>38440</v>
      </c>
      <c r="B2222">
        <v>18</v>
      </c>
      <c r="C2222" t="s">
        <v>20</v>
      </c>
      <c r="D2222">
        <v>19.3</v>
      </c>
      <c r="E2222" s="2" t="s">
        <v>20</v>
      </c>
      <c r="F2222">
        <v>7.1</v>
      </c>
      <c r="G2222" t="s">
        <v>20</v>
      </c>
      <c r="H2222">
        <v>3210</v>
      </c>
      <c r="I2222" t="s">
        <v>20</v>
      </c>
      <c r="P2222">
        <f t="shared" si="56"/>
        <v>3210</v>
      </c>
      <c r="T2222">
        <f t="shared" si="57"/>
        <v>3210</v>
      </c>
    </row>
    <row r="2223" spans="1:20" x14ac:dyDescent="0.25">
      <c r="A2223" s="1">
        <v>38441</v>
      </c>
      <c r="B2223">
        <v>17</v>
      </c>
      <c r="C2223" t="s">
        <v>20</v>
      </c>
      <c r="D2223">
        <v>18.7</v>
      </c>
      <c r="E2223" s="2" t="s">
        <v>20</v>
      </c>
      <c r="F2223">
        <v>5.3</v>
      </c>
      <c r="G2223" t="s">
        <v>20</v>
      </c>
      <c r="H2223">
        <v>3190</v>
      </c>
      <c r="I2223" t="s">
        <v>20</v>
      </c>
      <c r="P2223">
        <f t="shared" si="56"/>
        <v>3190</v>
      </c>
      <c r="T2223">
        <f t="shared" si="57"/>
        <v>3190</v>
      </c>
    </row>
    <row r="2224" spans="1:20" x14ac:dyDescent="0.25">
      <c r="A2224" s="1">
        <v>38442</v>
      </c>
      <c r="B2224">
        <v>17</v>
      </c>
      <c r="C2224" t="s">
        <v>20</v>
      </c>
      <c r="D2224">
        <v>9.8000000000000007</v>
      </c>
      <c r="E2224" s="2" t="s">
        <v>20</v>
      </c>
      <c r="F2224">
        <v>5</v>
      </c>
      <c r="G2224" t="s">
        <v>20</v>
      </c>
      <c r="H2224">
        <v>2980</v>
      </c>
      <c r="I2224" t="s">
        <v>20</v>
      </c>
      <c r="P2224">
        <f t="shared" ref="P2224:P2287" si="58">_xlfn.PERCENTILE.INC(G2224:N2224,0.01)</f>
        <v>2980</v>
      </c>
      <c r="T2224">
        <f t="shared" ref="T2224:T2287" si="59">_xlfn.PERCENTILE.INC(G2224:N2224,0.99)</f>
        <v>2980</v>
      </c>
    </row>
    <row r="2225" spans="1:20" x14ac:dyDescent="0.25">
      <c r="A2225" s="1">
        <v>38443</v>
      </c>
      <c r="B2225">
        <v>19</v>
      </c>
      <c r="C2225" t="s">
        <v>20</v>
      </c>
      <c r="D2225">
        <v>19.3</v>
      </c>
      <c r="E2225" s="2" t="s">
        <v>20</v>
      </c>
      <c r="F2225">
        <v>3</v>
      </c>
      <c r="G2225" t="s">
        <v>20</v>
      </c>
      <c r="H2225">
        <v>2940</v>
      </c>
      <c r="I2225" t="s">
        <v>20</v>
      </c>
      <c r="P2225">
        <f t="shared" si="58"/>
        <v>2940</v>
      </c>
      <c r="T2225">
        <f t="shared" si="59"/>
        <v>2940</v>
      </c>
    </row>
    <row r="2226" spans="1:20" x14ac:dyDescent="0.25">
      <c r="A2226" s="1">
        <v>38444</v>
      </c>
      <c r="B2226">
        <v>19</v>
      </c>
      <c r="C2226" t="s">
        <v>20</v>
      </c>
      <c r="D2226">
        <v>22.5</v>
      </c>
      <c r="E2226" s="2" t="s">
        <v>20</v>
      </c>
      <c r="F2226">
        <v>5</v>
      </c>
      <c r="G2226" t="s">
        <v>20</v>
      </c>
      <c r="H2226">
        <v>2980</v>
      </c>
      <c r="I2226" t="s">
        <v>20</v>
      </c>
      <c r="P2226">
        <f t="shared" si="58"/>
        <v>2980</v>
      </c>
      <c r="T2226">
        <f t="shared" si="59"/>
        <v>2980</v>
      </c>
    </row>
    <row r="2227" spans="1:20" x14ac:dyDescent="0.25">
      <c r="A2227" s="1">
        <v>38445</v>
      </c>
      <c r="B2227">
        <v>20</v>
      </c>
      <c r="C2227" t="s">
        <v>20</v>
      </c>
      <c r="D2227">
        <v>16.3</v>
      </c>
      <c r="E2227" s="2" t="s">
        <v>20</v>
      </c>
      <c r="F2227">
        <v>7.6</v>
      </c>
      <c r="G2227" t="s">
        <v>20</v>
      </c>
      <c r="H2227">
        <v>3040</v>
      </c>
      <c r="I2227" t="s">
        <v>20</v>
      </c>
      <c r="P2227">
        <f t="shared" si="58"/>
        <v>3040</v>
      </c>
      <c r="T2227">
        <f t="shared" si="59"/>
        <v>3040</v>
      </c>
    </row>
    <row r="2228" spans="1:20" x14ac:dyDescent="0.25">
      <c r="A2228" s="1">
        <v>38446</v>
      </c>
      <c r="B2228">
        <v>21</v>
      </c>
      <c r="C2228" t="s">
        <v>20</v>
      </c>
      <c r="D2228">
        <v>16.899999999999999</v>
      </c>
      <c r="E2228" s="2" t="s">
        <v>20</v>
      </c>
      <c r="F2228">
        <v>7</v>
      </c>
      <c r="G2228" t="s">
        <v>20</v>
      </c>
      <c r="H2228">
        <v>3070</v>
      </c>
      <c r="I2228" t="s">
        <v>20</v>
      </c>
      <c r="P2228">
        <f t="shared" si="58"/>
        <v>3070</v>
      </c>
      <c r="T2228">
        <f t="shared" si="59"/>
        <v>3070</v>
      </c>
    </row>
    <row r="2229" spans="1:20" x14ac:dyDescent="0.25">
      <c r="A2229" s="1">
        <v>38447</v>
      </c>
      <c r="B2229">
        <v>18</v>
      </c>
      <c r="C2229" t="s">
        <v>20</v>
      </c>
      <c r="D2229">
        <v>12.3</v>
      </c>
      <c r="E2229" s="2" t="s">
        <v>20</v>
      </c>
      <c r="F2229">
        <v>8.1999999999999993</v>
      </c>
      <c r="G2229" t="s">
        <v>20</v>
      </c>
      <c r="H2229">
        <v>3130</v>
      </c>
      <c r="I2229" t="s">
        <v>20</v>
      </c>
      <c r="P2229">
        <f t="shared" si="58"/>
        <v>3130</v>
      </c>
      <c r="T2229">
        <f t="shared" si="59"/>
        <v>3130</v>
      </c>
    </row>
    <row r="2230" spans="1:20" x14ac:dyDescent="0.25">
      <c r="A2230" s="1">
        <v>38448</v>
      </c>
      <c r="B2230">
        <v>21</v>
      </c>
      <c r="C2230" t="s">
        <v>20</v>
      </c>
      <c r="D2230">
        <v>20.6</v>
      </c>
      <c r="E2230" s="2" t="s">
        <v>20</v>
      </c>
      <c r="F2230">
        <v>6</v>
      </c>
      <c r="G2230" t="s">
        <v>20</v>
      </c>
      <c r="H2230">
        <v>2920</v>
      </c>
      <c r="I2230" t="s">
        <v>20</v>
      </c>
      <c r="P2230">
        <f t="shared" si="58"/>
        <v>2920</v>
      </c>
      <c r="T2230">
        <f t="shared" si="59"/>
        <v>2920</v>
      </c>
    </row>
    <row r="2231" spans="1:20" x14ac:dyDescent="0.25">
      <c r="A2231" s="1">
        <v>38449</v>
      </c>
      <c r="B2231">
        <v>129</v>
      </c>
      <c r="C2231" t="s">
        <v>20</v>
      </c>
      <c r="D2231">
        <v>15.7</v>
      </c>
      <c r="E2231" s="2" t="s">
        <v>20</v>
      </c>
      <c r="F2231">
        <v>7.7</v>
      </c>
      <c r="G2231" t="s">
        <v>20</v>
      </c>
      <c r="H2231">
        <v>1690</v>
      </c>
      <c r="I2231" t="s">
        <v>20</v>
      </c>
      <c r="P2231">
        <f t="shared" si="58"/>
        <v>1690</v>
      </c>
      <c r="T2231">
        <f t="shared" si="59"/>
        <v>1690</v>
      </c>
    </row>
    <row r="2232" spans="1:20" x14ac:dyDescent="0.25">
      <c r="A2232" s="1">
        <v>38450</v>
      </c>
      <c r="B2232">
        <v>37</v>
      </c>
      <c r="C2232" t="s">
        <v>20</v>
      </c>
      <c r="D2232">
        <v>16.7</v>
      </c>
      <c r="E2232" s="2" t="s">
        <v>20</v>
      </c>
      <c r="F2232">
        <v>8.1999999999999993</v>
      </c>
      <c r="G2232" t="s">
        <v>20</v>
      </c>
      <c r="H2232">
        <v>1500</v>
      </c>
      <c r="I2232" t="s">
        <v>20</v>
      </c>
      <c r="P2232">
        <f t="shared" si="58"/>
        <v>1500</v>
      </c>
      <c r="T2232">
        <f t="shared" si="59"/>
        <v>1500</v>
      </c>
    </row>
    <row r="2233" spans="1:20" x14ac:dyDescent="0.25">
      <c r="A2233" s="1">
        <v>38451</v>
      </c>
      <c r="B2233">
        <v>24</v>
      </c>
      <c r="C2233" t="s">
        <v>20</v>
      </c>
      <c r="D2233">
        <v>22.7</v>
      </c>
      <c r="E2233" s="2" t="s">
        <v>20</v>
      </c>
      <c r="F2233">
        <v>6.2</v>
      </c>
      <c r="G2233" t="s">
        <v>20</v>
      </c>
      <c r="H2233">
        <v>2070</v>
      </c>
      <c r="I2233" t="s">
        <v>20</v>
      </c>
      <c r="P2233">
        <f t="shared" si="58"/>
        <v>2070</v>
      </c>
      <c r="T2233">
        <f t="shared" si="59"/>
        <v>2070</v>
      </c>
    </row>
    <row r="2234" spans="1:20" x14ac:dyDescent="0.25">
      <c r="A2234" s="1">
        <v>38452</v>
      </c>
      <c r="B2234">
        <v>21</v>
      </c>
      <c r="C2234" t="s">
        <v>20</v>
      </c>
      <c r="D2234">
        <v>11</v>
      </c>
      <c r="E2234" s="2" t="s">
        <v>20</v>
      </c>
      <c r="F2234">
        <v>4.5</v>
      </c>
      <c r="G2234" t="s">
        <v>20</v>
      </c>
      <c r="H2234">
        <v>2750</v>
      </c>
      <c r="I2234" t="s">
        <v>20</v>
      </c>
      <c r="P2234">
        <f t="shared" si="58"/>
        <v>2750</v>
      </c>
      <c r="T2234">
        <f t="shared" si="59"/>
        <v>2750</v>
      </c>
    </row>
    <row r="2235" spans="1:20" x14ac:dyDescent="0.25">
      <c r="A2235" s="1">
        <v>38453</v>
      </c>
      <c r="B2235">
        <v>20</v>
      </c>
      <c r="C2235" t="s">
        <v>20</v>
      </c>
      <c r="D2235">
        <v>18</v>
      </c>
      <c r="E2235" s="2" t="s">
        <v>20</v>
      </c>
      <c r="F2235">
        <v>4.5</v>
      </c>
      <c r="G2235" t="s">
        <v>20</v>
      </c>
      <c r="H2235">
        <v>3160</v>
      </c>
      <c r="I2235" t="s">
        <v>20</v>
      </c>
      <c r="P2235">
        <f t="shared" si="58"/>
        <v>3160</v>
      </c>
      <c r="T2235">
        <f t="shared" si="59"/>
        <v>3160</v>
      </c>
    </row>
    <row r="2236" spans="1:20" x14ac:dyDescent="0.25">
      <c r="A2236" s="1">
        <v>38454</v>
      </c>
      <c r="B2236">
        <v>19</v>
      </c>
      <c r="C2236" t="s">
        <v>20</v>
      </c>
      <c r="D2236">
        <v>21.8</v>
      </c>
      <c r="E2236" s="2" t="s">
        <v>20</v>
      </c>
      <c r="F2236">
        <v>4.9000000000000004</v>
      </c>
      <c r="G2236" t="s">
        <v>20</v>
      </c>
      <c r="H2236">
        <v>3160</v>
      </c>
      <c r="I2236" t="s">
        <v>20</v>
      </c>
      <c r="P2236">
        <f t="shared" si="58"/>
        <v>3160</v>
      </c>
      <c r="T2236">
        <f t="shared" si="59"/>
        <v>3160</v>
      </c>
    </row>
    <row r="2237" spans="1:20" x14ac:dyDescent="0.25">
      <c r="A2237" s="1">
        <v>38455</v>
      </c>
      <c r="B2237">
        <v>18</v>
      </c>
      <c r="C2237" t="s">
        <v>20</v>
      </c>
      <c r="D2237">
        <v>23.4</v>
      </c>
      <c r="E2237" s="2" t="s">
        <v>20</v>
      </c>
      <c r="F2237">
        <v>6.7</v>
      </c>
      <c r="G2237" t="s">
        <v>20</v>
      </c>
      <c r="H2237">
        <v>3000</v>
      </c>
      <c r="I2237" t="s">
        <v>20</v>
      </c>
      <c r="P2237">
        <f t="shared" si="58"/>
        <v>3000</v>
      </c>
      <c r="T2237">
        <f t="shared" si="59"/>
        <v>3000</v>
      </c>
    </row>
    <row r="2238" spans="1:20" x14ac:dyDescent="0.25">
      <c r="A2238" s="1">
        <v>38456</v>
      </c>
      <c r="B2238">
        <v>19</v>
      </c>
      <c r="C2238" t="s">
        <v>20</v>
      </c>
      <c r="D2238">
        <v>19.5</v>
      </c>
      <c r="E2238" s="2" t="s">
        <v>20</v>
      </c>
      <c r="F2238">
        <v>8.1999999999999993</v>
      </c>
      <c r="G2238" t="s">
        <v>20</v>
      </c>
      <c r="H2238">
        <v>2990</v>
      </c>
      <c r="I2238" t="s">
        <v>20</v>
      </c>
      <c r="P2238">
        <f t="shared" si="58"/>
        <v>2990</v>
      </c>
      <c r="T2238">
        <f t="shared" si="59"/>
        <v>2990</v>
      </c>
    </row>
    <row r="2239" spans="1:20" x14ac:dyDescent="0.25">
      <c r="A2239" s="1">
        <v>38457</v>
      </c>
      <c r="B2239">
        <v>19</v>
      </c>
      <c r="C2239" t="s">
        <v>20</v>
      </c>
      <c r="D2239">
        <v>21.6</v>
      </c>
      <c r="E2239" s="2" t="s">
        <v>20</v>
      </c>
      <c r="F2239">
        <v>9.9</v>
      </c>
      <c r="G2239" t="s">
        <v>20</v>
      </c>
      <c r="H2239">
        <v>3000</v>
      </c>
      <c r="I2239" t="s">
        <v>20</v>
      </c>
      <c r="P2239">
        <f t="shared" si="58"/>
        <v>3000</v>
      </c>
      <c r="T2239">
        <f t="shared" si="59"/>
        <v>3000</v>
      </c>
    </row>
    <row r="2240" spans="1:20" x14ac:dyDescent="0.25">
      <c r="A2240" s="1">
        <v>38458</v>
      </c>
      <c r="B2240">
        <v>20</v>
      </c>
      <c r="C2240" t="s">
        <v>20</v>
      </c>
      <c r="D2240">
        <v>24.5</v>
      </c>
      <c r="E2240" s="2" t="s">
        <v>20</v>
      </c>
      <c r="F2240">
        <v>9.6</v>
      </c>
      <c r="G2240" t="s">
        <v>20</v>
      </c>
      <c r="H2240">
        <v>3070</v>
      </c>
      <c r="I2240" t="s">
        <v>20</v>
      </c>
      <c r="P2240">
        <f t="shared" si="58"/>
        <v>3070</v>
      </c>
      <c r="T2240">
        <f t="shared" si="59"/>
        <v>3070</v>
      </c>
    </row>
    <row r="2241" spans="1:20" x14ac:dyDescent="0.25">
      <c r="A2241" s="1">
        <v>38459</v>
      </c>
      <c r="B2241">
        <v>20</v>
      </c>
      <c r="C2241" t="s">
        <v>20</v>
      </c>
      <c r="D2241">
        <v>24</v>
      </c>
      <c r="E2241" s="2" t="s">
        <v>20</v>
      </c>
      <c r="F2241">
        <v>10.7</v>
      </c>
      <c r="G2241" t="s">
        <v>20</v>
      </c>
      <c r="H2241">
        <v>3120</v>
      </c>
      <c r="I2241" t="s">
        <v>20</v>
      </c>
      <c r="P2241">
        <f t="shared" si="58"/>
        <v>3120</v>
      </c>
      <c r="T2241">
        <f t="shared" si="59"/>
        <v>3120</v>
      </c>
    </row>
    <row r="2242" spans="1:20" x14ac:dyDescent="0.25">
      <c r="A2242" s="1">
        <v>38460</v>
      </c>
      <c r="B2242">
        <v>20</v>
      </c>
      <c r="C2242" t="s">
        <v>20</v>
      </c>
      <c r="D2242">
        <v>26.3</v>
      </c>
      <c r="E2242" s="2" t="s">
        <v>20</v>
      </c>
      <c r="F2242">
        <v>9.6</v>
      </c>
      <c r="G2242" t="s">
        <v>20</v>
      </c>
      <c r="H2242">
        <v>3130</v>
      </c>
      <c r="I2242" t="s">
        <v>20</v>
      </c>
      <c r="P2242">
        <f t="shared" si="58"/>
        <v>3130</v>
      </c>
      <c r="T2242">
        <f t="shared" si="59"/>
        <v>3130</v>
      </c>
    </row>
    <row r="2243" spans="1:20" x14ac:dyDescent="0.25">
      <c r="A2243" s="1">
        <v>38461</v>
      </c>
      <c r="B2243">
        <v>20</v>
      </c>
      <c r="C2243" t="s">
        <v>20</v>
      </c>
      <c r="D2243">
        <v>26.1</v>
      </c>
      <c r="E2243" s="2" t="s">
        <v>20</v>
      </c>
      <c r="F2243">
        <v>9.8000000000000007</v>
      </c>
      <c r="G2243" t="s">
        <v>20</v>
      </c>
      <c r="H2243">
        <v>3050</v>
      </c>
      <c r="I2243" t="s">
        <v>20</v>
      </c>
      <c r="P2243">
        <f t="shared" si="58"/>
        <v>3050</v>
      </c>
      <c r="T2243">
        <f t="shared" si="59"/>
        <v>3050</v>
      </c>
    </row>
    <row r="2244" spans="1:20" x14ac:dyDescent="0.25">
      <c r="A2244" s="1">
        <v>38462</v>
      </c>
      <c r="B2244">
        <v>19</v>
      </c>
      <c r="C2244" t="s">
        <v>20</v>
      </c>
      <c r="D2244">
        <v>25.4</v>
      </c>
      <c r="E2244" s="2" t="s">
        <v>20</v>
      </c>
      <c r="F2244">
        <v>10.199999999999999</v>
      </c>
      <c r="G2244" t="s">
        <v>20</v>
      </c>
      <c r="H2244">
        <v>3030</v>
      </c>
      <c r="I2244" t="s">
        <v>20</v>
      </c>
      <c r="P2244">
        <f t="shared" si="58"/>
        <v>3030</v>
      </c>
      <c r="T2244">
        <f t="shared" si="59"/>
        <v>3030</v>
      </c>
    </row>
    <row r="2245" spans="1:20" x14ac:dyDescent="0.25">
      <c r="A2245" s="1">
        <v>38463</v>
      </c>
      <c r="B2245">
        <v>19</v>
      </c>
      <c r="C2245" t="s">
        <v>20</v>
      </c>
      <c r="D2245">
        <v>24.9</v>
      </c>
      <c r="E2245" s="2" t="s">
        <v>20</v>
      </c>
      <c r="F2245">
        <v>8.4</v>
      </c>
      <c r="G2245" t="s">
        <v>20</v>
      </c>
      <c r="H2245">
        <v>3010</v>
      </c>
      <c r="I2245" t="s">
        <v>20</v>
      </c>
      <c r="P2245">
        <f t="shared" si="58"/>
        <v>3010</v>
      </c>
      <c r="T2245">
        <f t="shared" si="59"/>
        <v>3010</v>
      </c>
    </row>
    <row r="2246" spans="1:20" x14ac:dyDescent="0.25">
      <c r="A2246" s="1">
        <v>38464</v>
      </c>
      <c r="B2246">
        <v>18</v>
      </c>
      <c r="C2246" t="s">
        <v>20</v>
      </c>
      <c r="D2246">
        <v>23.1</v>
      </c>
      <c r="E2246" s="2" t="s">
        <v>20</v>
      </c>
      <c r="F2246">
        <v>7.7</v>
      </c>
      <c r="G2246" t="s">
        <v>20</v>
      </c>
      <c r="H2246">
        <v>3050</v>
      </c>
      <c r="I2246" t="s">
        <v>20</v>
      </c>
      <c r="P2246">
        <f t="shared" si="58"/>
        <v>3050</v>
      </c>
      <c r="T2246">
        <f t="shared" si="59"/>
        <v>3050</v>
      </c>
    </row>
    <row r="2247" spans="1:20" x14ac:dyDescent="0.25">
      <c r="A2247" s="1">
        <v>38465</v>
      </c>
      <c r="B2247">
        <v>18</v>
      </c>
      <c r="C2247" t="s">
        <v>20</v>
      </c>
      <c r="D2247">
        <v>23.6</v>
      </c>
      <c r="E2247" s="2" t="s">
        <v>20</v>
      </c>
      <c r="F2247">
        <v>9.1999999999999993</v>
      </c>
      <c r="G2247" t="s">
        <v>20</v>
      </c>
      <c r="H2247">
        <v>3080</v>
      </c>
      <c r="I2247" t="s">
        <v>20</v>
      </c>
      <c r="P2247">
        <f t="shared" si="58"/>
        <v>3080</v>
      </c>
      <c r="T2247">
        <f t="shared" si="59"/>
        <v>3080</v>
      </c>
    </row>
    <row r="2248" spans="1:20" x14ac:dyDescent="0.25">
      <c r="A2248" s="1">
        <v>38466</v>
      </c>
      <c r="B2248">
        <v>18</v>
      </c>
      <c r="C2248" t="s">
        <v>20</v>
      </c>
      <c r="D2248">
        <v>14.7</v>
      </c>
      <c r="E2248" s="2" t="s">
        <v>20</v>
      </c>
      <c r="F2248">
        <v>6.9</v>
      </c>
      <c r="G2248" t="s">
        <v>20</v>
      </c>
      <c r="H2248">
        <v>3020</v>
      </c>
      <c r="I2248" t="s">
        <v>20</v>
      </c>
      <c r="P2248">
        <f t="shared" si="58"/>
        <v>3020</v>
      </c>
      <c r="T2248">
        <f t="shared" si="59"/>
        <v>3020</v>
      </c>
    </row>
    <row r="2249" spans="1:20" x14ac:dyDescent="0.25">
      <c r="A2249" s="1">
        <v>38467</v>
      </c>
      <c r="B2249">
        <v>18</v>
      </c>
      <c r="C2249" t="s">
        <v>20</v>
      </c>
      <c r="D2249">
        <v>18.5</v>
      </c>
      <c r="E2249" s="2" t="s">
        <v>20</v>
      </c>
      <c r="F2249">
        <v>8.6999999999999993</v>
      </c>
      <c r="G2249" t="s">
        <v>20</v>
      </c>
      <c r="H2249">
        <v>3040</v>
      </c>
      <c r="I2249" t="s">
        <v>20</v>
      </c>
      <c r="P2249">
        <f t="shared" si="58"/>
        <v>3040</v>
      </c>
      <c r="T2249">
        <f t="shared" si="59"/>
        <v>3040</v>
      </c>
    </row>
    <row r="2250" spans="1:20" x14ac:dyDescent="0.25">
      <c r="A2250" s="1">
        <v>38468</v>
      </c>
      <c r="B2250">
        <v>19</v>
      </c>
      <c r="C2250" t="s">
        <v>20</v>
      </c>
      <c r="D2250">
        <v>20.2</v>
      </c>
      <c r="E2250" s="2" t="s">
        <v>20</v>
      </c>
      <c r="F2250">
        <v>7.8</v>
      </c>
      <c r="G2250" t="s">
        <v>20</v>
      </c>
      <c r="H2250">
        <v>3090</v>
      </c>
      <c r="I2250" t="s">
        <v>20</v>
      </c>
      <c r="P2250">
        <f t="shared" si="58"/>
        <v>3090</v>
      </c>
      <c r="T2250">
        <f t="shared" si="59"/>
        <v>3090</v>
      </c>
    </row>
    <row r="2251" spans="1:20" x14ac:dyDescent="0.25">
      <c r="A2251" s="1">
        <v>38469</v>
      </c>
      <c r="B2251">
        <v>19</v>
      </c>
      <c r="C2251" t="s">
        <v>20</v>
      </c>
      <c r="D2251">
        <v>24</v>
      </c>
      <c r="E2251" s="2" t="s">
        <v>20</v>
      </c>
      <c r="F2251">
        <v>8.3000000000000007</v>
      </c>
      <c r="G2251" t="s">
        <v>20</v>
      </c>
      <c r="H2251">
        <v>3120</v>
      </c>
      <c r="I2251" t="s">
        <v>20</v>
      </c>
      <c r="P2251">
        <f t="shared" si="58"/>
        <v>3120</v>
      </c>
      <c r="T2251">
        <f t="shared" si="59"/>
        <v>3120</v>
      </c>
    </row>
    <row r="2252" spans="1:20" x14ac:dyDescent="0.25">
      <c r="A2252" s="1">
        <v>38470</v>
      </c>
      <c r="B2252">
        <v>22</v>
      </c>
      <c r="C2252" t="s">
        <v>20</v>
      </c>
      <c r="D2252">
        <v>13</v>
      </c>
      <c r="E2252" s="2" t="s">
        <v>20</v>
      </c>
      <c r="F2252">
        <v>6.9</v>
      </c>
      <c r="G2252" t="s">
        <v>20</v>
      </c>
      <c r="H2252">
        <v>2640</v>
      </c>
      <c r="I2252" t="s">
        <v>20</v>
      </c>
      <c r="P2252">
        <f t="shared" si="58"/>
        <v>2640</v>
      </c>
      <c r="T2252">
        <f t="shared" si="59"/>
        <v>2640</v>
      </c>
    </row>
    <row r="2253" spans="1:20" x14ac:dyDescent="0.25">
      <c r="A2253" s="1">
        <v>38471</v>
      </c>
      <c r="B2253">
        <v>19</v>
      </c>
      <c r="C2253" t="s">
        <v>20</v>
      </c>
      <c r="D2253">
        <v>12.7</v>
      </c>
      <c r="E2253" s="2" t="s">
        <v>20</v>
      </c>
      <c r="F2253">
        <v>6</v>
      </c>
      <c r="G2253" t="s">
        <v>20</v>
      </c>
      <c r="H2253">
        <v>2920</v>
      </c>
      <c r="I2253" t="s">
        <v>20</v>
      </c>
      <c r="P2253">
        <f t="shared" si="58"/>
        <v>2920</v>
      </c>
      <c r="T2253">
        <f t="shared" si="59"/>
        <v>2920</v>
      </c>
    </row>
    <row r="2254" spans="1:20" x14ac:dyDescent="0.25">
      <c r="A2254" s="1">
        <v>38472</v>
      </c>
      <c r="B2254">
        <v>21</v>
      </c>
      <c r="C2254" t="s">
        <v>20</v>
      </c>
      <c r="D2254">
        <v>22.5</v>
      </c>
      <c r="E2254" s="2" t="s">
        <v>20</v>
      </c>
      <c r="F2254">
        <v>6.9</v>
      </c>
      <c r="G2254" t="s">
        <v>20</v>
      </c>
      <c r="H2254">
        <v>2900</v>
      </c>
      <c r="I2254" t="s">
        <v>20</v>
      </c>
      <c r="P2254">
        <f t="shared" si="58"/>
        <v>2900</v>
      </c>
      <c r="T2254">
        <f t="shared" si="59"/>
        <v>2900</v>
      </c>
    </row>
    <row r="2255" spans="1:20" x14ac:dyDescent="0.25">
      <c r="A2255" s="1">
        <v>38473</v>
      </c>
      <c r="B2255">
        <v>24</v>
      </c>
      <c r="C2255" t="s">
        <v>20</v>
      </c>
      <c r="D2255">
        <v>11.8</v>
      </c>
      <c r="E2255" s="2" t="s">
        <v>20</v>
      </c>
      <c r="F2255">
        <v>8.6999999999999993</v>
      </c>
      <c r="G2255" t="s">
        <v>20</v>
      </c>
      <c r="H2255">
        <v>2490</v>
      </c>
      <c r="I2255" t="s">
        <v>20</v>
      </c>
      <c r="P2255">
        <f t="shared" si="58"/>
        <v>2490</v>
      </c>
      <c r="T2255">
        <f t="shared" si="59"/>
        <v>2490</v>
      </c>
    </row>
    <row r="2256" spans="1:20" x14ac:dyDescent="0.25">
      <c r="A2256" s="1">
        <v>38474</v>
      </c>
      <c r="B2256">
        <v>30</v>
      </c>
      <c r="C2256" t="s">
        <v>20</v>
      </c>
      <c r="D2256">
        <v>14.1</v>
      </c>
      <c r="E2256" s="2" t="s">
        <v>20</v>
      </c>
      <c r="F2256">
        <v>7.8</v>
      </c>
      <c r="G2256" t="s">
        <v>20</v>
      </c>
      <c r="H2256">
        <v>2170</v>
      </c>
      <c r="I2256" t="s">
        <v>20</v>
      </c>
      <c r="P2256">
        <f t="shared" si="58"/>
        <v>2170</v>
      </c>
      <c r="T2256">
        <f t="shared" si="59"/>
        <v>2170</v>
      </c>
    </row>
    <row r="2257" spans="1:20" x14ac:dyDescent="0.25">
      <c r="A2257" s="1">
        <v>38475</v>
      </c>
      <c r="B2257">
        <v>23</v>
      </c>
      <c r="C2257" t="s">
        <v>20</v>
      </c>
      <c r="D2257">
        <v>21.4</v>
      </c>
      <c r="E2257" s="2" t="s">
        <v>20</v>
      </c>
      <c r="F2257">
        <v>7.5</v>
      </c>
      <c r="G2257" t="s">
        <v>20</v>
      </c>
      <c r="H2257">
        <v>2680</v>
      </c>
      <c r="I2257" t="s">
        <v>20</v>
      </c>
      <c r="P2257">
        <f t="shared" si="58"/>
        <v>2680</v>
      </c>
      <c r="T2257">
        <f t="shared" si="59"/>
        <v>2680</v>
      </c>
    </row>
    <row r="2258" spans="1:20" x14ac:dyDescent="0.25">
      <c r="A2258" s="1">
        <v>38476</v>
      </c>
      <c r="B2258">
        <v>21</v>
      </c>
      <c r="C2258" t="s">
        <v>20</v>
      </c>
      <c r="D2258">
        <v>25.6</v>
      </c>
      <c r="E2258" s="2" t="s">
        <v>20</v>
      </c>
      <c r="F2258">
        <v>8</v>
      </c>
      <c r="G2258" t="s">
        <v>20</v>
      </c>
      <c r="H2258">
        <v>2970</v>
      </c>
      <c r="I2258" t="s">
        <v>20</v>
      </c>
      <c r="P2258">
        <f t="shared" si="58"/>
        <v>2970</v>
      </c>
      <c r="T2258">
        <f t="shared" si="59"/>
        <v>2970</v>
      </c>
    </row>
    <row r="2259" spans="1:20" x14ac:dyDescent="0.25">
      <c r="A2259" s="1">
        <v>38477</v>
      </c>
      <c r="B2259">
        <v>20</v>
      </c>
      <c r="C2259" t="s">
        <v>20</v>
      </c>
      <c r="D2259">
        <v>25.6</v>
      </c>
      <c r="E2259" s="2" t="s">
        <v>20</v>
      </c>
      <c r="F2259">
        <v>10.1</v>
      </c>
      <c r="G2259" t="s">
        <v>20</v>
      </c>
      <c r="H2259">
        <v>3100</v>
      </c>
      <c r="I2259" t="s">
        <v>20</v>
      </c>
      <c r="P2259">
        <f t="shared" si="58"/>
        <v>3100</v>
      </c>
      <c r="T2259">
        <f t="shared" si="59"/>
        <v>3100</v>
      </c>
    </row>
    <row r="2260" spans="1:20" x14ac:dyDescent="0.25">
      <c r="A2260" s="1">
        <v>38478</v>
      </c>
      <c r="B2260">
        <v>20</v>
      </c>
      <c r="C2260" t="s">
        <v>20</v>
      </c>
      <c r="D2260">
        <v>26.5</v>
      </c>
      <c r="E2260" s="2" t="s">
        <v>20</v>
      </c>
      <c r="F2260">
        <v>12.3</v>
      </c>
      <c r="G2260" t="s">
        <v>20</v>
      </c>
      <c r="H2260">
        <v>3110</v>
      </c>
      <c r="I2260" t="s">
        <v>20</v>
      </c>
      <c r="P2260">
        <f t="shared" si="58"/>
        <v>3110</v>
      </c>
      <c r="T2260">
        <f t="shared" si="59"/>
        <v>3110</v>
      </c>
    </row>
    <row r="2261" spans="1:20" x14ac:dyDescent="0.25">
      <c r="A2261" s="1">
        <v>38479</v>
      </c>
      <c r="B2261">
        <v>21</v>
      </c>
      <c r="C2261" t="s">
        <v>20</v>
      </c>
      <c r="D2261">
        <v>24.5</v>
      </c>
      <c r="E2261" s="2" t="s">
        <v>20</v>
      </c>
      <c r="F2261">
        <v>11.2</v>
      </c>
      <c r="G2261" t="s">
        <v>20</v>
      </c>
      <c r="H2261">
        <v>3070</v>
      </c>
      <c r="I2261" t="s">
        <v>20</v>
      </c>
      <c r="P2261">
        <f t="shared" si="58"/>
        <v>3070</v>
      </c>
      <c r="T2261">
        <f t="shared" si="59"/>
        <v>3070</v>
      </c>
    </row>
    <row r="2262" spans="1:20" x14ac:dyDescent="0.25">
      <c r="A2262" s="1">
        <v>38480</v>
      </c>
      <c r="B2262">
        <v>20</v>
      </c>
      <c r="C2262" t="s">
        <v>20</v>
      </c>
      <c r="D2262">
        <v>24.3</v>
      </c>
      <c r="E2262" s="2" t="s">
        <v>20</v>
      </c>
      <c r="F2262">
        <v>10.1</v>
      </c>
      <c r="G2262" t="s">
        <v>20</v>
      </c>
      <c r="H2262">
        <v>3060</v>
      </c>
      <c r="I2262" t="s">
        <v>20</v>
      </c>
      <c r="P2262">
        <f t="shared" si="58"/>
        <v>3060</v>
      </c>
      <c r="T2262">
        <f t="shared" si="59"/>
        <v>3060</v>
      </c>
    </row>
    <row r="2263" spans="1:20" x14ac:dyDescent="0.25">
      <c r="A2263" s="1">
        <v>38481</v>
      </c>
      <c r="B2263">
        <v>20</v>
      </c>
      <c r="C2263" t="s">
        <v>20</v>
      </c>
      <c r="D2263">
        <v>27.9</v>
      </c>
      <c r="E2263" s="2" t="s">
        <v>20</v>
      </c>
      <c r="F2263">
        <v>11.1</v>
      </c>
      <c r="G2263" t="s">
        <v>20</v>
      </c>
      <c r="H2263">
        <v>3070</v>
      </c>
      <c r="I2263" t="s">
        <v>20</v>
      </c>
      <c r="P2263">
        <f t="shared" si="58"/>
        <v>3070</v>
      </c>
      <c r="T2263">
        <f t="shared" si="59"/>
        <v>3070</v>
      </c>
    </row>
    <row r="2264" spans="1:20" x14ac:dyDescent="0.25">
      <c r="A2264" s="1">
        <v>38482</v>
      </c>
      <c r="B2264">
        <v>19</v>
      </c>
      <c r="C2264" t="s">
        <v>20</v>
      </c>
      <c r="D2264">
        <v>27.1</v>
      </c>
      <c r="E2264" s="2" t="s">
        <v>20</v>
      </c>
      <c r="F2264">
        <v>11.2</v>
      </c>
      <c r="G2264" t="s">
        <v>20</v>
      </c>
      <c r="H2264">
        <v>3050</v>
      </c>
      <c r="I2264" t="s">
        <v>20</v>
      </c>
      <c r="P2264">
        <f t="shared" si="58"/>
        <v>3050</v>
      </c>
      <c r="T2264">
        <f t="shared" si="59"/>
        <v>3050</v>
      </c>
    </row>
    <row r="2265" spans="1:20" x14ac:dyDescent="0.25">
      <c r="A2265" s="1">
        <v>38483</v>
      </c>
      <c r="B2265">
        <v>19</v>
      </c>
      <c r="C2265" t="s">
        <v>20</v>
      </c>
      <c r="D2265">
        <v>28.4</v>
      </c>
      <c r="E2265" s="2" t="s">
        <v>20</v>
      </c>
      <c r="F2265">
        <v>12.1</v>
      </c>
      <c r="G2265" t="s">
        <v>20</v>
      </c>
      <c r="H2265">
        <v>3050</v>
      </c>
      <c r="I2265" t="s">
        <v>20</v>
      </c>
      <c r="P2265">
        <f t="shared" si="58"/>
        <v>3050</v>
      </c>
      <c r="T2265">
        <f t="shared" si="59"/>
        <v>3050</v>
      </c>
    </row>
    <row r="2266" spans="1:20" x14ac:dyDescent="0.25">
      <c r="A2266" s="1">
        <v>38484</v>
      </c>
      <c r="B2266">
        <v>25</v>
      </c>
      <c r="C2266" t="s">
        <v>20</v>
      </c>
      <c r="D2266">
        <v>25.4</v>
      </c>
      <c r="E2266" s="2" t="s">
        <v>20</v>
      </c>
      <c r="F2266">
        <v>10.4</v>
      </c>
      <c r="G2266" t="s">
        <v>20</v>
      </c>
      <c r="H2266">
        <v>2410</v>
      </c>
      <c r="I2266" t="s">
        <v>20</v>
      </c>
      <c r="P2266">
        <f t="shared" si="58"/>
        <v>2410</v>
      </c>
      <c r="T2266">
        <f t="shared" si="59"/>
        <v>2410</v>
      </c>
    </row>
    <row r="2267" spans="1:20" x14ac:dyDescent="0.25">
      <c r="A2267" s="1">
        <v>38485</v>
      </c>
      <c r="B2267">
        <v>33</v>
      </c>
      <c r="C2267" t="s">
        <v>20</v>
      </c>
      <c r="D2267">
        <v>23.8</v>
      </c>
      <c r="E2267" s="2" t="s">
        <v>20</v>
      </c>
      <c r="F2267">
        <v>12.5</v>
      </c>
      <c r="G2267" t="s">
        <v>20</v>
      </c>
      <c r="H2267">
        <v>2150</v>
      </c>
      <c r="I2267" t="s">
        <v>20</v>
      </c>
      <c r="P2267">
        <f t="shared" si="58"/>
        <v>2150</v>
      </c>
      <c r="T2267">
        <f t="shared" si="59"/>
        <v>2150</v>
      </c>
    </row>
    <row r="2268" spans="1:20" x14ac:dyDescent="0.25">
      <c r="A2268" s="1">
        <v>38486</v>
      </c>
      <c r="B2268">
        <v>45</v>
      </c>
      <c r="C2268" t="s">
        <v>20</v>
      </c>
      <c r="D2268">
        <v>21.3</v>
      </c>
      <c r="E2268" s="2" t="s">
        <v>20</v>
      </c>
      <c r="F2268">
        <v>12.7</v>
      </c>
      <c r="G2268" t="s">
        <v>20</v>
      </c>
      <c r="H2268">
        <v>1790</v>
      </c>
      <c r="I2268" t="s">
        <v>20</v>
      </c>
      <c r="P2268">
        <f t="shared" si="58"/>
        <v>1790</v>
      </c>
      <c r="T2268">
        <f t="shared" si="59"/>
        <v>1790</v>
      </c>
    </row>
    <row r="2269" spans="1:20" x14ac:dyDescent="0.25">
      <c r="A2269" s="1">
        <v>38487</v>
      </c>
      <c r="B2269">
        <v>63</v>
      </c>
      <c r="C2269" t="s">
        <v>20</v>
      </c>
      <c r="D2269">
        <v>23.5</v>
      </c>
      <c r="E2269" s="2" t="s">
        <v>20</v>
      </c>
      <c r="F2269">
        <v>14</v>
      </c>
      <c r="G2269" t="s">
        <v>20</v>
      </c>
      <c r="H2269">
        <v>1590</v>
      </c>
      <c r="I2269" t="s">
        <v>20</v>
      </c>
      <c r="P2269">
        <f t="shared" si="58"/>
        <v>1590</v>
      </c>
      <c r="T2269">
        <f t="shared" si="59"/>
        <v>1590</v>
      </c>
    </row>
    <row r="2270" spans="1:20" x14ac:dyDescent="0.25">
      <c r="A2270" s="1">
        <v>38488</v>
      </c>
      <c r="B2270">
        <v>81</v>
      </c>
      <c r="C2270" t="s">
        <v>20</v>
      </c>
      <c r="D2270">
        <v>25.5</v>
      </c>
      <c r="E2270" s="2" t="s">
        <v>20</v>
      </c>
      <c r="F2270">
        <v>15</v>
      </c>
      <c r="G2270" t="s">
        <v>20</v>
      </c>
      <c r="H2270">
        <v>1490</v>
      </c>
      <c r="I2270" t="s">
        <v>20</v>
      </c>
      <c r="P2270">
        <f t="shared" si="58"/>
        <v>1490</v>
      </c>
      <c r="T2270">
        <f t="shared" si="59"/>
        <v>1490</v>
      </c>
    </row>
    <row r="2271" spans="1:20" x14ac:dyDescent="0.25">
      <c r="A2271" s="1">
        <v>38489</v>
      </c>
      <c r="B2271">
        <v>96</v>
      </c>
      <c r="C2271" t="s">
        <v>20</v>
      </c>
      <c r="D2271">
        <v>21.8</v>
      </c>
      <c r="E2271" s="2" t="s">
        <v>20</v>
      </c>
      <c r="F2271">
        <v>17.600000000000001</v>
      </c>
      <c r="G2271" t="s">
        <v>20</v>
      </c>
      <c r="H2271">
        <v>1420</v>
      </c>
      <c r="I2271" t="s">
        <v>20</v>
      </c>
      <c r="P2271">
        <f t="shared" si="58"/>
        <v>1420</v>
      </c>
      <c r="T2271">
        <f t="shared" si="59"/>
        <v>1420</v>
      </c>
    </row>
    <row r="2272" spans="1:20" x14ac:dyDescent="0.25">
      <c r="A2272" s="1">
        <v>38490</v>
      </c>
      <c r="B2272">
        <v>73</v>
      </c>
      <c r="C2272" t="s">
        <v>20</v>
      </c>
      <c r="D2272">
        <v>24</v>
      </c>
      <c r="E2272" s="2" t="s">
        <v>20</v>
      </c>
      <c r="F2272">
        <v>14.9</v>
      </c>
      <c r="G2272" t="s">
        <v>20</v>
      </c>
      <c r="H2272">
        <v>1590</v>
      </c>
      <c r="I2272" t="s">
        <v>20</v>
      </c>
      <c r="P2272">
        <f t="shared" si="58"/>
        <v>1590</v>
      </c>
      <c r="T2272">
        <f t="shared" si="59"/>
        <v>1590</v>
      </c>
    </row>
    <row r="2273" spans="1:20" x14ac:dyDescent="0.25">
      <c r="A2273" s="1">
        <v>38491</v>
      </c>
      <c r="B2273">
        <v>43</v>
      </c>
      <c r="C2273" t="s">
        <v>20</v>
      </c>
      <c r="D2273">
        <v>28</v>
      </c>
      <c r="E2273" s="2" t="s">
        <v>20</v>
      </c>
      <c r="F2273">
        <v>14.6</v>
      </c>
      <c r="G2273" t="s">
        <v>20</v>
      </c>
      <c r="H2273">
        <v>1900</v>
      </c>
      <c r="I2273" t="s">
        <v>20</v>
      </c>
      <c r="P2273">
        <f t="shared" si="58"/>
        <v>1900</v>
      </c>
      <c r="T2273">
        <f t="shared" si="59"/>
        <v>1900</v>
      </c>
    </row>
    <row r="2274" spans="1:20" x14ac:dyDescent="0.25">
      <c r="A2274" s="1">
        <v>38492</v>
      </c>
      <c r="B2274">
        <v>36</v>
      </c>
      <c r="C2274" t="s">
        <v>20</v>
      </c>
      <c r="D2274">
        <v>27.3</v>
      </c>
      <c r="E2274" s="2" t="s">
        <v>20</v>
      </c>
      <c r="F2274">
        <v>15.8</v>
      </c>
      <c r="G2274" t="s">
        <v>20</v>
      </c>
      <c r="H2274">
        <v>2160</v>
      </c>
      <c r="I2274" t="s">
        <v>20</v>
      </c>
      <c r="P2274">
        <f t="shared" si="58"/>
        <v>2160</v>
      </c>
      <c r="T2274">
        <f t="shared" si="59"/>
        <v>2160</v>
      </c>
    </row>
    <row r="2275" spans="1:20" x14ac:dyDescent="0.25">
      <c r="A2275" s="1">
        <v>38493</v>
      </c>
      <c r="B2275">
        <v>35</v>
      </c>
      <c r="C2275" t="s">
        <v>20</v>
      </c>
      <c r="D2275">
        <v>27.5</v>
      </c>
      <c r="E2275" s="2" t="s">
        <v>20</v>
      </c>
      <c r="F2275">
        <v>16.7</v>
      </c>
      <c r="G2275" t="s">
        <v>20</v>
      </c>
      <c r="H2275">
        <v>2020</v>
      </c>
      <c r="I2275" t="s">
        <v>20</v>
      </c>
      <c r="P2275">
        <f t="shared" si="58"/>
        <v>2020</v>
      </c>
      <c r="T2275">
        <f t="shared" si="59"/>
        <v>2020</v>
      </c>
    </row>
    <row r="2276" spans="1:20" x14ac:dyDescent="0.25">
      <c r="A2276" s="1">
        <v>38494</v>
      </c>
      <c r="B2276">
        <v>60</v>
      </c>
      <c r="C2276" t="s">
        <v>20</v>
      </c>
      <c r="D2276">
        <v>27.1</v>
      </c>
      <c r="E2276" s="2" t="s">
        <v>20</v>
      </c>
      <c r="F2276">
        <v>17</v>
      </c>
      <c r="G2276" t="s">
        <v>20</v>
      </c>
      <c r="H2276">
        <v>1590</v>
      </c>
      <c r="I2276" t="s">
        <v>20</v>
      </c>
      <c r="P2276">
        <f t="shared" si="58"/>
        <v>1590</v>
      </c>
      <c r="T2276">
        <f t="shared" si="59"/>
        <v>1590</v>
      </c>
    </row>
    <row r="2277" spans="1:20" x14ac:dyDescent="0.25">
      <c r="A2277" s="1">
        <v>38495</v>
      </c>
      <c r="B2277">
        <v>180</v>
      </c>
      <c r="C2277" t="s">
        <v>20</v>
      </c>
      <c r="D2277">
        <v>27.1</v>
      </c>
      <c r="E2277" s="2" t="s">
        <v>20</v>
      </c>
      <c r="F2277">
        <v>21.7</v>
      </c>
      <c r="G2277" t="s">
        <v>20</v>
      </c>
      <c r="H2277">
        <v>1140</v>
      </c>
      <c r="I2277" t="s">
        <v>20</v>
      </c>
      <c r="P2277">
        <f t="shared" si="58"/>
        <v>1140</v>
      </c>
      <c r="T2277">
        <f t="shared" si="59"/>
        <v>1140</v>
      </c>
    </row>
    <row r="2278" spans="1:20" x14ac:dyDescent="0.25">
      <c r="A2278" s="1">
        <v>38496</v>
      </c>
      <c r="B2278">
        <v>434</v>
      </c>
      <c r="C2278" t="s">
        <v>20</v>
      </c>
      <c r="D2278">
        <v>25.8</v>
      </c>
      <c r="E2278" s="2" t="s">
        <v>20</v>
      </c>
      <c r="F2278">
        <v>22.5</v>
      </c>
      <c r="G2278" t="s">
        <v>20</v>
      </c>
      <c r="H2278">
        <v>980</v>
      </c>
      <c r="I2278" t="s">
        <v>20</v>
      </c>
      <c r="P2278">
        <f t="shared" si="58"/>
        <v>980</v>
      </c>
      <c r="T2278">
        <f t="shared" si="59"/>
        <v>980</v>
      </c>
    </row>
    <row r="2279" spans="1:20" x14ac:dyDescent="0.25">
      <c r="A2279" s="1">
        <v>38497</v>
      </c>
      <c r="B2279">
        <v>537</v>
      </c>
      <c r="C2279" t="s">
        <v>20</v>
      </c>
      <c r="D2279">
        <v>22.5</v>
      </c>
      <c r="E2279" s="2" t="s">
        <v>20</v>
      </c>
      <c r="F2279">
        <v>19.2</v>
      </c>
      <c r="G2279" t="s">
        <v>20</v>
      </c>
      <c r="H2279">
        <v>913</v>
      </c>
      <c r="I2279" t="s">
        <v>20</v>
      </c>
      <c r="P2279">
        <f t="shared" si="58"/>
        <v>913</v>
      </c>
      <c r="T2279">
        <f t="shared" si="59"/>
        <v>913</v>
      </c>
    </row>
    <row r="2280" spans="1:20" x14ac:dyDescent="0.25">
      <c r="A2280" s="1">
        <v>38498</v>
      </c>
      <c r="B2280">
        <v>836</v>
      </c>
      <c r="C2280" t="s">
        <v>20</v>
      </c>
      <c r="D2280">
        <v>20.399999999999999</v>
      </c>
      <c r="E2280" s="2" t="s">
        <v>20</v>
      </c>
      <c r="F2280">
        <v>18</v>
      </c>
      <c r="G2280" t="s">
        <v>20</v>
      </c>
      <c r="H2280">
        <v>840</v>
      </c>
      <c r="I2280" t="s">
        <v>20</v>
      </c>
      <c r="P2280">
        <f t="shared" si="58"/>
        <v>840</v>
      </c>
      <c r="T2280">
        <f t="shared" si="59"/>
        <v>840</v>
      </c>
    </row>
    <row r="2281" spans="1:20" x14ac:dyDescent="0.25">
      <c r="A2281" s="1">
        <v>38499</v>
      </c>
      <c r="B2281">
        <v>702</v>
      </c>
      <c r="C2281" t="s">
        <v>20</v>
      </c>
      <c r="D2281">
        <v>21.6</v>
      </c>
      <c r="E2281" s="2" t="s">
        <v>20</v>
      </c>
      <c r="F2281">
        <v>17</v>
      </c>
      <c r="G2281" t="s">
        <v>20</v>
      </c>
      <c r="H2281">
        <v>979</v>
      </c>
      <c r="I2281" t="s">
        <v>20</v>
      </c>
      <c r="P2281">
        <f t="shared" si="58"/>
        <v>979</v>
      </c>
      <c r="T2281">
        <f t="shared" si="59"/>
        <v>979</v>
      </c>
    </row>
    <row r="2282" spans="1:20" x14ac:dyDescent="0.25">
      <c r="A2282" s="1">
        <v>38500</v>
      </c>
      <c r="B2282">
        <v>698</v>
      </c>
      <c r="C2282" t="s">
        <v>20</v>
      </c>
      <c r="D2282">
        <v>22.4</v>
      </c>
      <c r="E2282" s="2" t="s">
        <v>20</v>
      </c>
      <c r="F2282">
        <v>18</v>
      </c>
      <c r="G2282" t="s">
        <v>20</v>
      </c>
      <c r="H2282">
        <v>977</v>
      </c>
      <c r="I2282" t="s">
        <v>20</v>
      </c>
      <c r="P2282">
        <f t="shared" si="58"/>
        <v>977</v>
      </c>
      <c r="T2282">
        <f t="shared" si="59"/>
        <v>977</v>
      </c>
    </row>
    <row r="2283" spans="1:20" x14ac:dyDescent="0.25">
      <c r="A2283" s="1">
        <v>38501</v>
      </c>
      <c r="B2283">
        <v>644</v>
      </c>
      <c r="C2283" t="s">
        <v>20</v>
      </c>
      <c r="D2283">
        <v>20</v>
      </c>
      <c r="E2283" s="2" t="s">
        <v>20</v>
      </c>
      <c r="F2283">
        <v>17.600000000000001</v>
      </c>
      <c r="G2283" t="s">
        <v>20</v>
      </c>
      <c r="H2283">
        <v>932</v>
      </c>
      <c r="I2283" t="s">
        <v>20</v>
      </c>
      <c r="P2283">
        <f t="shared" si="58"/>
        <v>932</v>
      </c>
      <c r="T2283">
        <f t="shared" si="59"/>
        <v>932</v>
      </c>
    </row>
    <row r="2284" spans="1:20" x14ac:dyDescent="0.25">
      <c r="A2284" s="1">
        <v>38502</v>
      </c>
      <c r="B2284">
        <v>683</v>
      </c>
      <c r="C2284" t="s">
        <v>20</v>
      </c>
      <c r="D2284">
        <v>17.600000000000001</v>
      </c>
      <c r="E2284" s="2" t="s">
        <v>20</v>
      </c>
      <c r="F2284">
        <v>16</v>
      </c>
      <c r="G2284" t="s">
        <v>20</v>
      </c>
      <c r="H2284">
        <v>900</v>
      </c>
      <c r="I2284" t="s">
        <v>20</v>
      </c>
      <c r="P2284">
        <f t="shared" si="58"/>
        <v>900</v>
      </c>
      <c r="T2284">
        <f t="shared" si="59"/>
        <v>900</v>
      </c>
    </row>
    <row r="2285" spans="1:20" x14ac:dyDescent="0.25">
      <c r="A2285" s="1">
        <v>38503</v>
      </c>
      <c r="B2285">
        <v>715</v>
      </c>
      <c r="C2285" t="s">
        <v>20</v>
      </c>
      <c r="D2285">
        <v>20.6</v>
      </c>
      <c r="E2285" s="2" t="s">
        <v>20</v>
      </c>
      <c r="F2285">
        <v>15.5</v>
      </c>
      <c r="G2285" t="s">
        <v>20</v>
      </c>
      <c r="H2285">
        <v>928</v>
      </c>
      <c r="I2285" t="s">
        <v>20</v>
      </c>
      <c r="P2285">
        <f t="shared" si="58"/>
        <v>928</v>
      </c>
      <c r="T2285">
        <f t="shared" si="59"/>
        <v>928</v>
      </c>
    </row>
    <row r="2286" spans="1:20" x14ac:dyDescent="0.25">
      <c r="A2286" s="1">
        <v>38504</v>
      </c>
      <c r="B2286">
        <v>500</v>
      </c>
      <c r="C2286" t="s">
        <v>20</v>
      </c>
      <c r="D2286">
        <v>23.2</v>
      </c>
      <c r="E2286" s="2" t="s">
        <v>20</v>
      </c>
      <c r="F2286">
        <v>17.2</v>
      </c>
      <c r="G2286" t="s">
        <v>20</v>
      </c>
      <c r="H2286">
        <v>1040</v>
      </c>
      <c r="I2286" t="s">
        <v>20</v>
      </c>
      <c r="P2286">
        <f t="shared" si="58"/>
        <v>1040</v>
      </c>
      <c r="T2286">
        <f t="shared" si="59"/>
        <v>1040</v>
      </c>
    </row>
    <row r="2287" spans="1:20" x14ac:dyDescent="0.25">
      <c r="A2287" s="1">
        <v>38505</v>
      </c>
      <c r="B2287">
        <v>356</v>
      </c>
      <c r="C2287" t="s">
        <v>20</v>
      </c>
      <c r="D2287">
        <v>23.9</v>
      </c>
      <c r="E2287" s="2" t="s">
        <v>20</v>
      </c>
      <c r="F2287">
        <v>18.600000000000001</v>
      </c>
      <c r="G2287" t="s">
        <v>20</v>
      </c>
      <c r="H2287">
        <v>1110</v>
      </c>
      <c r="I2287" t="s">
        <v>20</v>
      </c>
      <c r="P2287">
        <f t="shared" si="58"/>
        <v>1110</v>
      </c>
      <c r="T2287">
        <f t="shared" si="59"/>
        <v>1110</v>
      </c>
    </row>
    <row r="2288" spans="1:20" x14ac:dyDescent="0.25">
      <c r="A2288" s="1">
        <v>38506</v>
      </c>
      <c r="B2288">
        <v>169</v>
      </c>
      <c r="C2288" t="s">
        <v>20</v>
      </c>
      <c r="D2288">
        <v>21.5</v>
      </c>
      <c r="E2288" s="2" t="s">
        <v>20</v>
      </c>
      <c r="F2288">
        <v>17.8</v>
      </c>
      <c r="G2288" t="s">
        <v>20</v>
      </c>
      <c r="H2288">
        <v>1480</v>
      </c>
      <c r="I2288" t="s">
        <v>20</v>
      </c>
      <c r="P2288">
        <f t="shared" ref="P2288:P2351" si="60">_xlfn.PERCENTILE.INC(G2288:N2288,0.01)</f>
        <v>1480</v>
      </c>
      <c r="T2288">
        <f t="shared" ref="T2288:T2351" si="61">_xlfn.PERCENTILE.INC(G2288:N2288,0.99)</f>
        <v>1480</v>
      </c>
    </row>
    <row r="2289" spans="1:20" x14ac:dyDescent="0.25">
      <c r="A2289" s="1">
        <v>38507</v>
      </c>
      <c r="B2289">
        <v>118</v>
      </c>
      <c r="C2289" t="s">
        <v>20</v>
      </c>
      <c r="D2289">
        <v>23.8</v>
      </c>
      <c r="E2289" s="2" t="s">
        <v>20</v>
      </c>
      <c r="F2289">
        <v>15.1</v>
      </c>
      <c r="G2289" t="s">
        <v>20</v>
      </c>
      <c r="H2289">
        <v>1760</v>
      </c>
      <c r="I2289" t="s">
        <v>20</v>
      </c>
      <c r="P2289">
        <f t="shared" si="60"/>
        <v>1760</v>
      </c>
      <c r="T2289">
        <f t="shared" si="61"/>
        <v>1760</v>
      </c>
    </row>
    <row r="2290" spans="1:20" x14ac:dyDescent="0.25">
      <c r="A2290" s="1">
        <v>38508</v>
      </c>
      <c r="B2290">
        <v>111</v>
      </c>
      <c r="C2290" t="s">
        <v>20</v>
      </c>
      <c r="D2290">
        <v>26.2</v>
      </c>
      <c r="E2290" s="2" t="s">
        <v>20</v>
      </c>
      <c r="F2290">
        <v>14.4</v>
      </c>
      <c r="G2290" t="s">
        <v>20</v>
      </c>
      <c r="H2290">
        <v>1700</v>
      </c>
      <c r="I2290" t="s">
        <v>20</v>
      </c>
      <c r="P2290">
        <f t="shared" si="60"/>
        <v>1700</v>
      </c>
      <c r="T2290">
        <f t="shared" si="61"/>
        <v>1700</v>
      </c>
    </row>
    <row r="2291" spans="1:20" x14ac:dyDescent="0.25">
      <c r="A2291" s="1">
        <v>38509</v>
      </c>
      <c r="B2291">
        <v>99</v>
      </c>
      <c r="C2291" t="s">
        <v>20</v>
      </c>
      <c r="D2291">
        <v>26.3</v>
      </c>
      <c r="E2291" s="2" t="s">
        <v>20</v>
      </c>
      <c r="F2291">
        <v>17.3</v>
      </c>
      <c r="G2291" t="s">
        <v>20</v>
      </c>
      <c r="H2291">
        <v>1780</v>
      </c>
      <c r="I2291" t="s">
        <v>20</v>
      </c>
      <c r="P2291">
        <f t="shared" si="60"/>
        <v>1780</v>
      </c>
      <c r="T2291">
        <f t="shared" si="61"/>
        <v>1780</v>
      </c>
    </row>
    <row r="2292" spans="1:20" x14ac:dyDescent="0.25">
      <c r="A2292" s="1">
        <v>38510</v>
      </c>
      <c r="B2292">
        <v>89</v>
      </c>
      <c r="C2292" t="s">
        <v>20</v>
      </c>
      <c r="D2292">
        <v>27.7</v>
      </c>
      <c r="E2292" s="2" t="s">
        <v>20</v>
      </c>
      <c r="F2292">
        <v>16.2</v>
      </c>
      <c r="G2292" t="s">
        <v>20</v>
      </c>
      <c r="H2292">
        <v>1810</v>
      </c>
      <c r="I2292" t="s">
        <v>20</v>
      </c>
      <c r="P2292">
        <f t="shared" si="60"/>
        <v>1810</v>
      </c>
      <c r="T2292">
        <f t="shared" si="61"/>
        <v>1810</v>
      </c>
    </row>
    <row r="2293" spans="1:20" x14ac:dyDescent="0.25">
      <c r="A2293" s="1">
        <v>38511</v>
      </c>
      <c r="B2293">
        <v>90</v>
      </c>
      <c r="C2293" t="s">
        <v>20</v>
      </c>
      <c r="D2293">
        <v>24.9</v>
      </c>
      <c r="E2293" s="2" t="s">
        <v>20</v>
      </c>
      <c r="F2293">
        <v>15.4</v>
      </c>
      <c r="G2293" t="s">
        <v>20</v>
      </c>
      <c r="H2293">
        <v>1790</v>
      </c>
      <c r="I2293" t="s">
        <v>20</v>
      </c>
      <c r="P2293">
        <f t="shared" si="60"/>
        <v>1790</v>
      </c>
      <c r="T2293">
        <f t="shared" si="61"/>
        <v>1790</v>
      </c>
    </row>
    <row r="2294" spans="1:20" x14ac:dyDescent="0.25">
      <c r="A2294" s="1">
        <v>38512</v>
      </c>
      <c r="B2294">
        <v>123</v>
      </c>
      <c r="C2294" t="s">
        <v>20</v>
      </c>
      <c r="D2294">
        <v>26.9</v>
      </c>
      <c r="E2294" s="2" t="s">
        <v>20</v>
      </c>
      <c r="F2294">
        <v>16.2</v>
      </c>
      <c r="G2294" t="s">
        <v>20</v>
      </c>
      <c r="H2294">
        <v>1680</v>
      </c>
      <c r="I2294" t="s">
        <v>20</v>
      </c>
      <c r="P2294">
        <f t="shared" si="60"/>
        <v>1680</v>
      </c>
      <c r="T2294">
        <f t="shared" si="61"/>
        <v>1680</v>
      </c>
    </row>
    <row r="2295" spans="1:20" x14ac:dyDescent="0.25">
      <c r="A2295" s="1">
        <v>38513</v>
      </c>
      <c r="B2295">
        <v>136</v>
      </c>
      <c r="C2295" t="s">
        <v>20</v>
      </c>
      <c r="D2295">
        <v>24.3</v>
      </c>
      <c r="E2295" s="2" t="s">
        <v>20</v>
      </c>
      <c r="F2295">
        <v>18.3</v>
      </c>
      <c r="G2295" t="s">
        <v>20</v>
      </c>
      <c r="H2295">
        <v>1540</v>
      </c>
      <c r="I2295" t="s">
        <v>20</v>
      </c>
      <c r="P2295">
        <f t="shared" si="60"/>
        <v>1540</v>
      </c>
      <c r="T2295">
        <f t="shared" si="61"/>
        <v>1540</v>
      </c>
    </row>
    <row r="2296" spans="1:20" x14ac:dyDescent="0.25">
      <c r="A2296" s="1">
        <v>38514</v>
      </c>
      <c r="B2296">
        <v>202</v>
      </c>
      <c r="C2296" t="s">
        <v>20</v>
      </c>
      <c r="D2296">
        <v>24.6</v>
      </c>
      <c r="E2296" s="2" t="s">
        <v>20</v>
      </c>
      <c r="F2296">
        <v>16.899999999999999</v>
      </c>
      <c r="G2296" t="s">
        <v>20</v>
      </c>
      <c r="H2296">
        <v>1270</v>
      </c>
      <c r="I2296" t="s">
        <v>20</v>
      </c>
      <c r="P2296">
        <f t="shared" si="60"/>
        <v>1270</v>
      </c>
      <c r="T2296">
        <f t="shared" si="61"/>
        <v>1270</v>
      </c>
    </row>
    <row r="2297" spans="1:20" x14ac:dyDescent="0.25">
      <c r="A2297" s="1">
        <v>38515</v>
      </c>
      <c r="B2297">
        <v>385</v>
      </c>
      <c r="C2297" t="s">
        <v>20</v>
      </c>
      <c r="D2297">
        <v>23.5</v>
      </c>
      <c r="E2297" s="2" t="s">
        <v>20</v>
      </c>
      <c r="F2297">
        <v>19.3</v>
      </c>
      <c r="G2297" t="s">
        <v>20</v>
      </c>
      <c r="H2297">
        <v>1080</v>
      </c>
      <c r="I2297" t="s">
        <v>20</v>
      </c>
      <c r="P2297">
        <f t="shared" si="60"/>
        <v>1080</v>
      </c>
      <c r="T2297">
        <f t="shared" si="61"/>
        <v>1080</v>
      </c>
    </row>
    <row r="2298" spans="1:20" x14ac:dyDescent="0.25">
      <c r="A2298" s="1">
        <v>38516</v>
      </c>
      <c r="B2298">
        <v>563</v>
      </c>
      <c r="C2298" t="s">
        <v>20</v>
      </c>
      <c r="D2298">
        <v>23.8</v>
      </c>
      <c r="E2298" s="2" t="s">
        <v>20</v>
      </c>
      <c r="F2298">
        <v>18.5</v>
      </c>
      <c r="G2298" t="s">
        <v>20</v>
      </c>
      <c r="H2298">
        <v>990</v>
      </c>
      <c r="I2298" t="s">
        <v>20</v>
      </c>
      <c r="P2298">
        <f t="shared" si="60"/>
        <v>990</v>
      </c>
      <c r="T2298">
        <f t="shared" si="61"/>
        <v>990</v>
      </c>
    </row>
    <row r="2299" spans="1:20" x14ac:dyDescent="0.25">
      <c r="A2299" s="1">
        <v>38517</v>
      </c>
      <c r="B2299">
        <v>561</v>
      </c>
      <c r="C2299" t="s">
        <v>20</v>
      </c>
      <c r="D2299">
        <v>24.4</v>
      </c>
      <c r="E2299" s="2" t="s">
        <v>20</v>
      </c>
      <c r="F2299">
        <v>18.899999999999999</v>
      </c>
      <c r="G2299" t="s">
        <v>20</v>
      </c>
      <c r="H2299">
        <v>1000</v>
      </c>
      <c r="I2299" t="s">
        <v>20</v>
      </c>
      <c r="P2299">
        <f t="shared" si="60"/>
        <v>1000</v>
      </c>
      <c r="T2299">
        <f t="shared" si="61"/>
        <v>1000</v>
      </c>
    </row>
    <row r="2300" spans="1:20" x14ac:dyDescent="0.25">
      <c r="A2300" s="1">
        <v>38518</v>
      </c>
      <c r="B2300">
        <v>513</v>
      </c>
      <c r="C2300" t="s">
        <v>20</v>
      </c>
      <c r="D2300">
        <v>24.6</v>
      </c>
      <c r="E2300" s="2" t="s">
        <v>20</v>
      </c>
      <c r="F2300">
        <v>20.100000000000001</v>
      </c>
      <c r="G2300" t="s">
        <v>20</v>
      </c>
      <c r="H2300">
        <v>1030</v>
      </c>
      <c r="I2300" t="s">
        <v>20</v>
      </c>
      <c r="P2300">
        <f t="shared" si="60"/>
        <v>1030</v>
      </c>
      <c r="T2300">
        <f t="shared" si="61"/>
        <v>1030</v>
      </c>
    </row>
    <row r="2301" spans="1:20" x14ac:dyDescent="0.25">
      <c r="A2301" s="1">
        <v>38519</v>
      </c>
      <c r="B2301">
        <v>400</v>
      </c>
      <c r="C2301" t="s">
        <v>21</v>
      </c>
      <c r="E2301" s="2"/>
      <c r="P2301" t="e">
        <f t="shared" si="60"/>
        <v>#NUM!</v>
      </c>
      <c r="T2301" t="e">
        <f t="shared" si="61"/>
        <v>#NUM!</v>
      </c>
    </row>
    <row r="2302" spans="1:20" x14ac:dyDescent="0.25">
      <c r="A2302" s="1">
        <v>38520</v>
      </c>
      <c r="B2302">
        <v>311</v>
      </c>
      <c r="C2302" t="s">
        <v>20</v>
      </c>
      <c r="E2302" s="2"/>
      <c r="P2302" t="e">
        <f t="shared" si="60"/>
        <v>#NUM!</v>
      </c>
      <c r="T2302" t="e">
        <f t="shared" si="61"/>
        <v>#NUM!</v>
      </c>
    </row>
    <row r="2303" spans="1:20" x14ac:dyDescent="0.25">
      <c r="A2303" s="1">
        <v>38521</v>
      </c>
      <c r="B2303">
        <v>315</v>
      </c>
      <c r="C2303" t="s">
        <v>20</v>
      </c>
      <c r="D2303">
        <v>28.4</v>
      </c>
      <c r="E2303" s="2" t="s">
        <v>20</v>
      </c>
      <c r="F2303">
        <v>21.7</v>
      </c>
      <c r="G2303" t="s">
        <v>20</v>
      </c>
      <c r="H2303">
        <v>1390</v>
      </c>
      <c r="I2303" t="s">
        <v>20</v>
      </c>
      <c r="P2303">
        <f t="shared" si="60"/>
        <v>1390</v>
      </c>
      <c r="T2303">
        <f t="shared" si="61"/>
        <v>1390</v>
      </c>
    </row>
    <row r="2304" spans="1:20" x14ac:dyDescent="0.25">
      <c r="A2304" s="1">
        <v>38522</v>
      </c>
      <c r="B2304">
        <v>354</v>
      </c>
      <c r="C2304" t="s">
        <v>20</v>
      </c>
      <c r="D2304">
        <v>29.5</v>
      </c>
      <c r="E2304" s="2" t="s">
        <v>20</v>
      </c>
      <c r="F2304">
        <v>22.8</v>
      </c>
      <c r="G2304" t="s">
        <v>20</v>
      </c>
      <c r="H2304">
        <v>1230</v>
      </c>
      <c r="I2304" t="s">
        <v>20</v>
      </c>
      <c r="P2304">
        <f t="shared" si="60"/>
        <v>1230</v>
      </c>
      <c r="T2304">
        <f t="shared" si="61"/>
        <v>1230</v>
      </c>
    </row>
    <row r="2305" spans="1:20" x14ac:dyDescent="0.25">
      <c r="A2305" s="1">
        <v>38523</v>
      </c>
      <c r="B2305">
        <v>332</v>
      </c>
      <c r="C2305" t="s">
        <v>20</v>
      </c>
      <c r="D2305">
        <v>30.3</v>
      </c>
      <c r="E2305" s="2" t="s">
        <v>20</v>
      </c>
      <c r="F2305">
        <v>23.8</v>
      </c>
      <c r="G2305" t="s">
        <v>20</v>
      </c>
      <c r="H2305">
        <v>1180</v>
      </c>
      <c r="I2305" t="s">
        <v>20</v>
      </c>
      <c r="P2305">
        <f t="shared" si="60"/>
        <v>1180</v>
      </c>
      <c r="T2305">
        <f t="shared" si="61"/>
        <v>1180</v>
      </c>
    </row>
    <row r="2306" spans="1:20" x14ac:dyDescent="0.25">
      <c r="A2306" s="1">
        <v>38524</v>
      </c>
      <c r="B2306">
        <v>313</v>
      </c>
      <c r="C2306" t="s">
        <v>20</v>
      </c>
      <c r="D2306">
        <v>30</v>
      </c>
      <c r="E2306" s="2" t="s">
        <v>20</v>
      </c>
      <c r="F2306">
        <v>24.3</v>
      </c>
      <c r="G2306" t="s">
        <v>20</v>
      </c>
      <c r="H2306">
        <v>1170</v>
      </c>
      <c r="I2306" t="s">
        <v>20</v>
      </c>
      <c r="P2306">
        <f t="shared" si="60"/>
        <v>1170</v>
      </c>
      <c r="T2306">
        <f t="shared" si="61"/>
        <v>1170</v>
      </c>
    </row>
    <row r="2307" spans="1:20" x14ac:dyDescent="0.25">
      <c r="A2307" s="1">
        <v>38525</v>
      </c>
      <c r="B2307">
        <v>338</v>
      </c>
      <c r="C2307" t="s">
        <v>20</v>
      </c>
      <c r="D2307">
        <v>29.2</v>
      </c>
      <c r="E2307" s="2" t="s">
        <v>20</v>
      </c>
      <c r="F2307">
        <v>23.5</v>
      </c>
      <c r="G2307" t="s">
        <v>20</v>
      </c>
      <c r="H2307">
        <v>1120</v>
      </c>
      <c r="I2307" t="s">
        <v>20</v>
      </c>
      <c r="P2307">
        <f t="shared" si="60"/>
        <v>1120</v>
      </c>
      <c r="T2307">
        <f t="shared" si="61"/>
        <v>1120</v>
      </c>
    </row>
    <row r="2308" spans="1:20" x14ac:dyDescent="0.25">
      <c r="A2308" s="1">
        <v>38526</v>
      </c>
      <c r="B2308">
        <v>526</v>
      </c>
      <c r="C2308" t="s">
        <v>20</v>
      </c>
      <c r="D2308">
        <v>27.8</v>
      </c>
      <c r="E2308" s="2" t="s">
        <v>20</v>
      </c>
      <c r="F2308">
        <v>23.4</v>
      </c>
      <c r="G2308" t="s">
        <v>20</v>
      </c>
      <c r="H2308">
        <v>1010</v>
      </c>
      <c r="I2308" t="s">
        <v>20</v>
      </c>
      <c r="P2308">
        <f t="shared" si="60"/>
        <v>1010</v>
      </c>
      <c r="T2308">
        <f t="shared" si="61"/>
        <v>1010</v>
      </c>
    </row>
    <row r="2309" spans="1:20" x14ac:dyDescent="0.25">
      <c r="A2309" s="1">
        <v>38527</v>
      </c>
      <c r="B2309">
        <v>324</v>
      </c>
      <c r="C2309" t="s">
        <v>20</v>
      </c>
      <c r="D2309">
        <v>28.6</v>
      </c>
      <c r="E2309" s="2" t="s">
        <v>20</v>
      </c>
      <c r="F2309">
        <v>23.6</v>
      </c>
      <c r="G2309" t="s">
        <v>20</v>
      </c>
      <c r="H2309">
        <v>1120</v>
      </c>
      <c r="I2309" t="s">
        <v>20</v>
      </c>
      <c r="P2309">
        <f t="shared" si="60"/>
        <v>1120</v>
      </c>
      <c r="T2309">
        <f t="shared" si="61"/>
        <v>1120</v>
      </c>
    </row>
    <row r="2310" spans="1:20" x14ac:dyDescent="0.25">
      <c r="A2310" s="1">
        <v>38528</v>
      </c>
      <c r="B2310">
        <v>206</v>
      </c>
      <c r="C2310" t="s">
        <v>20</v>
      </c>
      <c r="D2310">
        <v>28.9</v>
      </c>
      <c r="E2310" s="2" t="s">
        <v>20</v>
      </c>
      <c r="F2310">
        <v>22</v>
      </c>
      <c r="G2310" t="s">
        <v>20</v>
      </c>
      <c r="H2310">
        <v>1300</v>
      </c>
      <c r="I2310" t="s">
        <v>20</v>
      </c>
      <c r="P2310">
        <f t="shared" si="60"/>
        <v>1300</v>
      </c>
      <c r="T2310">
        <f t="shared" si="61"/>
        <v>1300</v>
      </c>
    </row>
    <row r="2311" spans="1:20" x14ac:dyDescent="0.25">
      <c r="A2311" s="1">
        <v>38529</v>
      </c>
      <c r="B2311">
        <v>406</v>
      </c>
      <c r="C2311" t="s">
        <v>20</v>
      </c>
      <c r="D2311">
        <v>25.6</v>
      </c>
      <c r="E2311" s="2" t="s">
        <v>20</v>
      </c>
      <c r="F2311">
        <v>21.6</v>
      </c>
      <c r="G2311" t="s">
        <v>20</v>
      </c>
      <c r="H2311">
        <v>994</v>
      </c>
      <c r="I2311" t="s">
        <v>20</v>
      </c>
      <c r="P2311">
        <f t="shared" si="60"/>
        <v>994</v>
      </c>
      <c r="T2311">
        <f t="shared" si="61"/>
        <v>994</v>
      </c>
    </row>
    <row r="2312" spans="1:20" x14ac:dyDescent="0.25">
      <c r="A2312" s="1">
        <v>38530</v>
      </c>
      <c r="B2312">
        <v>321</v>
      </c>
      <c r="C2312" t="s">
        <v>20</v>
      </c>
      <c r="D2312">
        <v>27.3</v>
      </c>
      <c r="E2312" s="2" t="s">
        <v>20</v>
      </c>
      <c r="F2312">
        <v>20.5</v>
      </c>
      <c r="G2312" t="s">
        <v>20</v>
      </c>
      <c r="H2312">
        <v>1090</v>
      </c>
      <c r="I2312" t="s">
        <v>20</v>
      </c>
      <c r="P2312">
        <f t="shared" si="60"/>
        <v>1090</v>
      </c>
      <c r="T2312">
        <f t="shared" si="61"/>
        <v>1090</v>
      </c>
    </row>
    <row r="2313" spans="1:20" x14ac:dyDescent="0.25">
      <c r="A2313" s="1">
        <v>38531</v>
      </c>
      <c r="B2313">
        <v>258</v>
      </c>
      <c r="C2313" t="s">
        <v>20</v>
      </c>
      <c r="D2313">
        <v>27.4</v>
      </c>
      <c r="E2313" s="2" t="s">
        <v>20</v>
      </c>
      <c r="F2313">
        <v>21.3</v>
      </c>
      <c r="G2313" t="s">
        <v>20</v>
      </c>
      <c r="H2313">
        <v>1150</v>
      </c>
      <c r="I2313" t="s">
        <v>20</v>
      </c>
      <c r="P2313">
        <f t="shared" si="60"/>
        <v>1150</v>
      </c>
      <c r="T2313">
        <f t="shared" si="61"/>
        <v>1150</v>
      </c>
    </row>
    <row r="2314" spans="1:20" x14ac:dyDescent="0.25">
      <c r="A2314" s="1">
        <v>38532</v>
      </c>
      <c r="B2314">
        <v>235</v>
      </c>
      <c r="C2314" t="s">
        <v>20</v>
      </c>
      <c r="D2314">
        <v>28.8</v>
      </c>
      <c r="E2314" s="2" t="s">
        <v>20</v>
      </c>
      <c r="F2314">
        <v>21.8</v>
      </c>
      <c r="G2314" t="s">
        <v>20</v>
      </c>
      <c r="H2314">
        <v>1200</v>
      </c>
      <c r="I2314" t="s">
        <v>20</v>
      </c>
      <c r="P2314">
        <f t="shared" si="60"/>
        <v>1200</v>
      </c>
      <c r="T2314">
        <f t="shared" si="61"/>
        <v>1200</v>
      </c>
    </row>
    <row r="2315" spans="1:20" x14ac:dyDescent="0.25">
      <c r="A2315" s="1">
        <v>38533</v>
      </c>
      <c r="B2315">
        <v>274</v>
      </c>
      <c r="C2315" t="s">
        <v>20</v>
      </c>
      <c r="D2315">
        <v>28.2</v>
      </c>
      <c r="E2315" s="2" t="s">
        <v>20</v>
      </c>
      <c r="F2315">
        <v>22.1</v>
      </c>
      <c r="G2315" t="s">
        <v>20</v>
      </c>
      <c r="H2315">
        <v>1130</v>
      </c>
      <c r="I2315" t="s">
        <v>20</v>
      </c>
      <c r="P2315">
        <f t="shared" si="60"/>
        <v>1130</v>
      </c>
      <c r="T2315">
        <f t="shared" si="61"/>
        <v>1130</v>
      </c>
    </row>
    <row r="2316" spans="1:20" x14ac:dyDescent="0.25">
      <c r="A2316" s="1">
        <v>38534</v>
      </c>
      <c r="B2316">
        <v>405</v>
      </c>
      <c r="C2316" t="s">
        <v>20</v>
      </c>
      <c r="D2316">
        <v>27.9</v>
      </c>
      <c r="E2316" s="2" t="s">
        <v>20</v>
      </c>
      <c r="F2316">
        <v>22.6</v>
      </c>
      <c r="G2316" t="s">
        <v>20</v>
      </c>
      <c r="H2316">
        <v>1030</v>
      </c>
      <c r="I2316" t="s">
        <v>20</v>
      </c>
      <c r="P2316">
        <f t="shared" si="60"/>
        <v>1030</v>
      </c>
      <c r="T2316">
        <f t="shared" si="61"/>
        <v>1030</v>
      </c>
    </row>
    <row r="2317" spans="1:20" x14ac:dyDescent="0.25">
      <c r="A2317" s="1">
        <v>38535</v>
      </c>
      <c r="B2317">
        <v>504</v>
      </c>
      <c r="C2317" t="s">
        <v>20</v>
      </c>
      <c r="D2317">
        <v>28.5</v>
      </c>
      <c r="E2317" s="2" t="s">
        <v>20</v>
      </c>
      <c r="F2317">
        <v>22.7</v>
      </c>
      <c r="G2317" t="s">
        <v>20</v>
      </c>
      <c r="H2317">
        <v>1260</v>
      </c>
      <c r="I2317" t="s">
        <v>20</v>
      </c>
      <c r="P2317">
        <f t="shared" si="60"/>
        <v>1260</v>
      </c>
      <c r="T2317">
        <f t="shared" si="61"/>
        <v>1260</v>
      </c>
    </row>
    <row r="2318" spans="1:20" x14ac:dyDescent="0.25">
      <c r="A2318" s="1">
        <v>38536</v>
      </c>
      <c r="B2318">
        <v>432</v>
      </c>
      <c r="C2318" t="s">
        <v>20</v>
      </c>
      <c r="D2318">
        <v>28.4</v>
      </c>
      <c r="E2318" s="2" t="s">
        <v>20</v>
      </c>
      <c r="F2318">
        <v>23.4</v>
      </c>
      <c r="G2318" t="s">
        <v>20</v>
      </c>
      <c r="H2318">
        <v>1010</v>
      </c>
      <c r="I2318" t="s">
        <v>20</v>
      </c>
      <c r="P2318">
        <f t="shared" si="60"/>
        <v>1010</v>
      </c>
      <c r="T2318">
        <f t="shared" si="61"/>
        <v>1010</v>
      </c>
    </row>
    <row r="2319" spans="1:20" x14ac:dyDescent="0.25">
      <c r="A2319" s="1">
        <v>38537</v>
      </c>
      <c r="B2319">
        <v>431</v>
      </c>
      <c r="C2319" t="s">
        <v>20</v>
      </c>
      <c r="D2319">
        <v>27.4</v>
      </c>
      <c r="E2319" s="2" t="s">
        <v>20</v>
      </c>
      <c r="F2319">
        <v>22.3</v>
      </c>
      <c r="G2319" t="s">
        <v>20</v>
      </c>
      <c r="H2319">
        <v>1000</v>
      </c>
      <c r="I2319" t="s">
        <v>20</v>
      </c>
      <c r="P2319">
        <f t="shared" si="60"/>
        <v>1000</v>
      </c>
      <c r="T2319">
        <f t="shared" si="61"/>
        <v>1000</v>
      </c>
    </row>
    <row r="2320" spans="1:20" x14ac:dyDescent="0.25">
      <c r="A2320" s="1">
        <v>38538</v>
      </c>
      <c r="B2320">
        <v>479</v>
      </c>
      <c r="C2320" t="s">
        <v>20</v>
      </c>
      <c r="D2320">
        <v>26.1</v>
      </c>
      <c r="E2320" s="2" t="s">
        <v>20</v>
      </c>
      <c r="F2320">
        <v>22.1</v>
      </c>
      <c r="G2320" t="s">
        <v>20</v>
      </c>
      <c r="H2320">
        <v>1020</v>
      </c>
      <c r="I2320" t="s">
        <v>20</v>
      </c>
      <c r="P2320">
        <f t="shared" si="60"/>
        <v>1020</v>
      </c>
      <c r="T2320">
        <f t="shared" si="61"/>
        <v>1020</v>
      </c>
    </row>
    <row r="2321" spans="1:20" x14ac:dyDescent="0.25">
      <c r="A2321" s="1">
        <v>38539</v>
      </c>
      <c r="B2321">
        <v>496</v>
      </c>
      <c r="C2321" t="s">
        <v>20</v>
      </c>
      <c r="D2321">
        <v>26</v>
      </c>
      <c r="E2321" s="2" t="s">
        <v>20</v>
      </c>
      <c r="F2321">
        <v>20.5</v>
      </c>
      <c r="G2321" t="s">
        <v>20</v>
      </c>
      <c r="H2321">
        <v>1060</v>
      </c>
      <c r="I2321" t="s">
        <v>20</v>
      </c>
      <c r="P2321">
        <f t="shared" si="60"/>
        <v>1060</v>
      </c>
      <c r="T2321">
        <f t="shared" si="61"/>
        <v>1060</v>
      </c>
    </row>
    <row r="2322" spans="1:20" x14ac:dyDescent="0.25">
      <c r="A2322" s="1">
        <v>38540</v>
      </c>
      <c r="B2322">
        <v>514</v>
      </c>
      <c r="C2322" t="s">
        <v>20</v>
      </c>
      <c r="D2322">
        <v>27.4</v>
      </c>
      <c r="E2322" s="2" t="s">
        <v>20</v>
      </c>
      <c r="F2322">
        <v>22.1</v>
      </c>
      <c r="G2322" t="s">
        <v>20</v>
      </c>
      <c r="P2322" t="e">
        <f t="shared" si="60"/>
        <v>#NUM!</v>
      </c>
      <c r="T2322" t="e">
        <f t="shared" si="61"/>
        <v>#NUM!</v>
      </c>
    </row>
    <row r="2323" spans="1:20" x14ac:dyDescent="0.25">
      <c r="A2323" s="1">
        <v>38541</v>
      </c>
      <c r="B2323">
        <v>437</v>
      </c>
      <c r="C2323" t="s">
        <v>20</v>
      </c>
      <c r="D2323">
        <v>28.5</v>
      </c>
      <c r="E2323" s="2" t="s">
        <v>20</v>
      </c>
      <c r="F2323">
        <v>23.2</v>
      </c>
      <c r="G2323" t="s">
        <v>20</v>
      </c>
      <c r="H2323">
        <v>1020</v>
      </c>
      <c r="I2323" t="s">
        <v>20</v>
      </c>
      <c r="P2323">
        <f t="shared" si="60"/>
        <v>1020</v>
      </c>
      <c r="T2323">
        <f t="shared" si="61"/>
        <v>1020</v>
      </c>
    </row>
    <row r="2324" spans="1:20" x14ac:dyDescent="0.25">
      <c r="A2324" s="1">
        <v>38542</v>
      </c>
      <c r="B2324">
        <v>350</v>
      </c>
      <c r="C2324" t="s">
        <v>20</v>
      </c>
      <c r="D2324">
        <v>28.1</v>
      </c>
      <c r="E2324" s="2" t="s">
        <v>20</v>
      </c>
      <c r="F2324">
        <v>22.8</v>
      </c>
      <c r="G2324" t="s">
        <v>20</v>
      </c>
      <c r="H2324">
        <v>1120</v>
      </c>
      <c r="I2324" t="s">
        <v>20</v>
      </c>
      <c r="P2324">
        <f t="shared" si="60"/>
        <v>1120</v>
      </c>
      <c r="T2324">
        <f t="shared" si="61"/>
        <v>1120</v>
      </c>
    </row>
    <row r="2325" spans="1:20" x14ac:dyDescent="0.25">
      <c r="A2325" s="1">
        <v>38543</v>
      </c>
      <c r="B2325">
        <v>299</v>
      </c>
      <c r="C2325" t="s">
        <v>20</v>
      </c>
      <c r="D2325">
        <v>28.4</v>
      </c>
      <c r="E2325" s="2" t="s">
        <v>20</v>
      </c>
      <c r="F2325">
        <v>21.9</v>
      </c>
      <c r="G2325" t="s">
        <v>20</v>
      </c>
      <c r="H2325">
        <v>1180</v>
      </c>
      <c r="I2325" t="s">
        <v>20</v>
      </c>
      <c r="P2325">
        <f t="shared" si="60"/>
        <v>1180</v>
      </c>
      <c r="T2325">
        <f t="shared" si="61"/>
        <v>1180</v>
      </c>
    </row>
    <row r="2326" spans="1:20" x14ac:dyDescent="0.25">
      <c r="A2326" s="1">
        <v>38544</v>
      </c>
      <c r="B2326">
        <v>252</v>
      </c>
      <c r="C2326" t="s">
        <v>20</v>
      </c>
      <c r="D2326">
        <v>28.1</v>
      </c>
      <c r="E2326" s="2" t="s">
        <v>20</v>
      </c>
      <c r="F2326">
        <v>21.6</v>
      </c>
      <c r="G2326" t="s">
        <v>20</v>
      </c>
      <c r="H2326">
        <v>1220</v>
      </c>
      <c r="I2326" t="s">
        <v>20</v>
      </c>
      <c r="P2326">
        <f t="shared" si="60"/>
        <v>1220</v>
      </c>
      <c r="T2326">
        <f t="shared" si="61"/>
        <v>1220</v>
      </c>
    </row>
    <row r="2327" spans="1:20" x14ac:dyDescent="0.25">
      <c r="A2327" s="1">
        <v>38545</v>
      </c>
      <c r="B2327">
        <v>166</v>
      </c>
      <c r="C2327" t="s">
        <v>20</v>
      </c>
      <c r="D2327">
        <v>28.6</v>
      </c>
      <c r="E2327" s="2" t="s">
        <v>20</v>
      </c>
      <c r="F2327">
        <v>21.9</v>
      </c>
      <c r="G2327" t="s">
        <v>20</v>
      </c>
      <c r="H2327">
        <v>1440</v>
      </c>
      <c r="I2327" t="s">
        <v>20</v>
      </c>
      <c r="P2327">
        <f t="shared" si="60"/>
        <v>1440</v>
      </c>
      <c r="T2327">
        <f t="shared" si="61"/>
        <v>1440</v>
      </c>
    </row>
    <row r="2328" spans="1:20" x14ac:dyDescent="0.25">
      <c r="A2328" s="1">
        <v>38546</v>
      </c>
      <c r="B2328">
        <v>131</v>
      </c>
      <c r="C2328" t="s">
        <v>20</v>
      </c>
      <c r="D2328">
        <v>30</v>
      </c>
      <c r="E2328" s="2" t="s">
        <v>20</v>
      </c>
      <c r="F2328">
        <v>21.4</v>
      </c>
      <c r="G2328" t="s">
        <v>20</v>
      </c>
      <c r="H2328">
        <v>1560</v>
      </c>
      <c r="I2328" t="s">
        <v>20</v>
      </c>
      <c r="P2328">
        <f t="shared" si="60"/>
        <v>1560</v>
      </c>
      <c r="T2328">
        <f t="shared" si="61"/>
        <v>1560</v>
      </c>
    </row>
    <row r="2329" spans="1:20" x14ac:dyDescent="0.25">
      <c r="A2329" s="1">
        <v>38547</v>
      </c>
      <c r="B2329">
        <v>108</v>
      </c>
      <c r="C2329" t="s">
        <v>20</v>
      </c>
      <c r="D2329">
        <v>31.2</v>
      </c>
      <c r="E2329" s="2" t="s">
        <v>20</v>
      </c>
      <c r="F2329">
        <v>21.1</v>
      </c>
      <c r="G2329" t="s">
        <v>20</v>
      </c>
      <c r="H2329">
        <v>1690</v>
      </c>
      <c r="I2329" t="s">
        <v>20</v>
      </c>
      <c r="P2329">
        <f t="shared" si="60"/>
        <v>1690</v>
      </c>
      <c r="T2329">
        <f t="shared" si="61"/>
        <v>1690</v>
      </c>
    </row>
    <row r="2330" spans="1:20" x14ac:dyDescent="0.25">
      <c r="A2330" s="1">
        <v>38548</v>
      </c>
      <c r="B2330">
        <v>95</v>
      </c>
      <c r="C2330" t="s">
        <v>20</v>
      </c>
      <c r="D2330">
        <v>30.3</v>
      </c>
      <c r="E2330" s="2" t="s">
        <v>20</v>
      </c>
      <c r="F2330">
        <v>21</v>
      </c>
      <c r="G2330" t="s">
        <v>20</v>
      </c>
      <c r="H2330">
        <v>1760</v>
      </c>
      <c r="I2330" t="s">
        <v>20</v>
      </c>
      <c r="P2330">
        <f t="shared" si="60"/>
        <v>1760</v>
      </c>
      <c r="T2330">
        <f t="shared" si="61"/>
        <v>1760</v>
      </c>
    </row>
    <row r="2331" spans="1:20" x14ac:dyDescent="0.25">
      <c r="A2331" s="1">
        <v>38549</v>
      </c>
      <c r="B2331">
        <v>102</v>
      </c>
      <c r="C2331" t="s">
        <v>20</v>
      </c>
      <c r="D2331">
        <v>30.8</v>
      </c>
      <c r="E2331" s="2" t="s">
        <v>20</v>
      </c>
      <c r="F2331">
        <v>20.5</v>
      </c>
      <c r="G2331" t="s">
        <v>20</v>
      </c>
      <c r="H2331">
        <v>1640</v>
      </c>
      <c r="I2331" t="s">
        <v>20</v>
      </c>
      <c r="P2331">
        <f t="shared" si="60"/>
        <v>1640</v>
      </c>
      <c r="T2331">
        <f t="shared" si="61"/>
        <v>1640</v>
      </c>
    </row>
    <row r="2332" spans="1:20" x14ac:dyDescent="0.25">
      <c r="A2332" s="1">
        <v>38550</v>
      </c>
      <c r="B2332">
        <v>98</v>
      </c>
      <c r="C2332" t="s">
        <v>20</v>
      </c>
      <c r="D2332">
        <v>30.9</v>
      </c>
      <c r="E2332" s="2" t="s">
        <v>20</v>
      </c>
      <c r="F2332">
        <v>21</v>
      </c>
      <c r="G2332" t="s">
        <v>20</v>
      </c>
      <c r="H2332">
        <v>1660</v>
      </c>
      <c r="I2332" t="s">
        <v>20</v>
      </c>
      <c r="P2332">
        <f t="shared" si="60"/>
        <v>1660</v>
      </c>
      <c r="T2332">
        <f t="shared" si="61"/>
        <v>1660</v>
      </c>
    </row>
    <row r="2333" spans="1:20" x14ac:dyDescent="0.25">
      <c r="A2333" s="1">
        <v>38551</v>
      </c>
      <c r="B2333">
        <v>145</v>
      </c>
      <c r="C2333" t="s">
        <v>20</v>
      </c>
      <c r="D2333">
        <v>28.6</v>
      </c>
      <c r="E2333" s="2" t="s">
        <v>20</v>
      </c>
      <c r="F2333">
        <v>20.7</v>
      </c>
      <c r="G2333" t="s">
        <v>20</v>
      </c>
      <c r="H2333">
        <v>1370</v>
      </c>
      <c r="I2333" t="s">
        <v>20</v>
      </c>
      <c r="P2333">
        <f t="shared" si="60"/>
        <v>1370</v>
      </c>
      <c r="T2333">
        <f t="shared" si="61"/>
        <v>1370</v>
      </c>
    </row>
    <row r="2334" spans="1:20" x14ac:dyDescent="0.25">
      <c r="A2334" s="1">
        <v>38552</v>
      </c>
      <c r="B2334">
        <v>123</v>
      </c>
      <c r="C2334" t="s">
        <v>20</v>
      </c>
      <c r="D2334">
        <v>31.8</v>
      </c>
      <c r="E2334" s="2" t="s">
        <v>20</v>
      </c>
      <c r="F2334">
        <v>21.7</v>
      </c>
      <c r="G2334" t="s">
        <v>20</v>
      </c>
      <c r="H2334">
        <v>1510</v>
      </c>
      <c r="I2334" t="s">
        <v>20</v>
      </c>
      <c r="P2334">
        <f t="shared" si="60"/>
        <v>1510</v>
      </c>
      <c r="T2334">
        <f t="shared" si="61"/>
        <v>1510</v>
      </c>
    </row>
    <row r="2335" spans="1:20" x14ac:dyDescent="0.25">
      <c r="A2335" s="1">
        <v>38553</v>
      </c>
      <c r="B2335">
        <v>114</v>
      </c>
      <c r="C2335" t="s">
        <v>20</v>
      </c>
      <c r="D2335">
        <v>32.5</v>
      </c>
      <c r="E2335" s="2" t="s">
        <v>20</v>
      </c>
      <c r="F2335">
        <v>22.2</v>
      </c>
      <c r="G2335" t="s">
        <v>20</v>
      </c>
      <c r="H2335">
        <v>1560</v>
      </c>
      <c r="I2335" t="s">
        <v>20</v>
      </c>
      <c r="P2335">
        <f t="shared" si="60"/>
        <v>1560</v>
      </c>
      <c r="T2335">
        <f t="shared" si="61"/>
        <v>1560</v>
      </c>
    </row>
    <row r="2336" spans="1:20" x14ac:dyDescent="0.25">
      <c r="A2336" s="1">
        <v>38554</v>
      </c>
      <c r="B2336">
        <v>117</v>
      </c>
      <c r="C2336" t="s">
        <v>20</v>
      </c>
      <c r="D2336">
        <v>30.8</v>
      </c>
      <c r="E2336" s="2" t="s">
        <v>20</v>
      </c>
      <c r="F2336">
        <v>21.7</v>
      </c>
      <c r="G2336" t="s">
        <v>20</v>
      </c>
      <c r="H2336">
        <v>1530</v>
      </c>
      <c r="I2336" t="s">
        <v>20</v>
      </c>
      <c r="P2336">
        <f t="shared" si="60"/>
        <v>1530</v>
      </c>
      <c r="T2336">
        <f t="shared" si="61"/>
        <v>1530</v>
      </c>
    </row>
    <row r="2337" spans="1:20" x14ac:dyDescent="0.25">
      <c r="A2337" s="1">
        <v>38555</v>
      </c>
      <c r="B2337">
        <v>110</v>
      </c>
      <c r="C2337" t="s">
        <v>20</v>
      </c>
      <c r="D2337">
        <v>30.9</v>
      </c>
      <c r="E2337" s="2" t="s">
        <v>20</v>
      </c>
      <c r="F2337">
        <v>21.4</v>
      </c>
      <c r="G2337" t="s">
        <v>20</v>
      </c>
      <c r="H2337">
        <v>1570</v>
      </c>
      <c r="I2337" t="s">
        <v>20</v>
      </c>
      <c r="P2337">
        <f t="shared" si="60"/>
        <v>1570</v>
      </c>
      <c r="T2337">
        <f t="shared" si="61"/>
        <v>1570</v>
      </c>
    </row>
    <row r="2338" spans="1:20" x14ac:dyDescent="0.25">
      <c r="A2338" s="1">
        <v>38556</v>
      </c>
      <c r="B2338">
        <v>103</v>
      </c>
      <c r="C2338" t="s">
        <v>20</v>
      </c>
      <c r="D2338">
        <v>31.5</v>
      </c>
      <c r="E2338" s="2" t="s">
        <v>20</v>
      </c>
      <c r="F2338">
        <v>21.2</v>
      </c>
      <c r="G2338" t="s">
        <v>20</v>
      </c>
      <c r="H2338">
        <v>1620</v>
      </c>
      <c r="I2338" t="s">
        <v>20</v>
      </c>
      <c r="P2338">
        <f t="shared" si="60"/>
        <v>1620</v>
      </c>
      <c r="T2338">
        <f t="shared" si="61"/>
        <v>1620</v>
      </c>
    </row>
    <row r="2339" spans="1:20" x14ac:dyDescent="0.25">
      <c r="A2339" s="1">
        <v>38557</v>
      </c>
      <c r="B2339">
        <v>91</v>
      </c>
      <c r="C2339" t="s">
        <v>20</v>
      </c>
      <c r="D2339">
        <v>32.200000000000003</v>
      </c>
      <c r="E2339" s="2" t="s">
        <v>20</v>
      </c>
      <c r="F2339">
        <v>21.2</v>
      </c>
      <c r="G2339" t="s">
        <v>20</v>
      </c>
      <c r="H2339">
        <v>1770</v>
      </c>
      <c r="I2339" t="s">
        <v>20</v>
      </c>
      <c r="P2339">
        <f t="shared" si="60"/>
        <v>1770</v>
      </c>
      <c r="T2339">
        <f t="shared" si="61"/>
        <v>1770</v>
      </c>
    </row>
    <row r="2340" spans="1:20" x14ac:dyDescent="0.25">
      <c r="A2340" s="1">
        <v>38558</v>
      </c>
      <c r="B2340">
        <v>68</v>
      </c>
      <c r="C2340" t="s">
        <v>20</v>
      </c>
      <c r="E2340" s="2"/>
      <c r="P2340" t="e">
        <f t="shared" si="60"/>
        <v>#NUM!</v>
      </c>
      <c r="T2340" t="e">
        <f t="shared" si="61"/>
        <v>#NUM!</v>
      </c>
    </row>
    <row r="2341" spans="1:20" x14ac:dyDescent="0.25">
      <c r="A2341" s="1">
        <v>38559</v>
      </c>
      <c r="B2341">
        <v>89</v>
      </c>
      <c r="C2341" t="s">
        <v>20</v>
      </c>
      <c r="E2341" s="2"/>
      <c r="P2341" t="e">
        <f t="shared" si="60"/>
        <v>#NUM!</v>
      </c>
      <c r="T2341" t="e">
        <f t="shared" si="61"/>
        <v>#NUM!</v>
      </c>
    </row>
    <row r="2342" spans="1:20" x14ac:dyDescent="0.25">
      <c r="A2342" s="1">
        <v>38560</v>
      </c>
      <c r="B2342">
        <v>62</v>
      </c>
      <c r="C2342" t="s">
        <v>20</v>
      </c>
      <c r="D2342">
        <v>30</v>
      </c>
      <c r="E2342" s="2" t="s">
        <v>20</v>
      </c>
      <c r="F2342">
        <v>16.3</v>
      </c>
      <c r="G2342" t="s">
        <v>20</v>
      </c>
      <c r="H2342">
        <v>2270</v>
      </c>
      <c r="I2342" t="s">
        <v>20</v>
      </c>
      <c r="P2342">
        <f t="shared" si="60"/>
        <v>2270</v>
      </c>
      <c r="T2342">
        <f t="shared" si="61"/>
        <v>2270</v>
      </c>
    </row>
    <row r="2343" spans="1:20" x14ac:dyDescent="0.25">
      <c r="A2343" s="1">
        <v>38561</v>
      </c>
      <c r="B2343">
        <v>49</v>
      </c>
      <c r="C2343" t="s">
        <v>20</v>
      </c>
      <c r="D2343">
        <v>31.4</v>
      </c>
      <c r="E2343" s="2" t="s">
        <v>20</v>
      </c>
      <c r="F2343">
        <v>16.8</v>
      </c>
      <c r="G2343" t="s">
        <v>20</v>
      </c>
      <c r="H2343">
        <v>2520</v>
      </c>
      <c r="I2343" t="s">
        <v>20</v>
      </c>
      <c r="P2343">
        <f t="shared" si="60"/>
        <v>2520</v>
      </c>
      <c r="T2343">
        <f t="shared" si="61"/>
        <v>2520</v>
      </c>
    </row>
    <row r="2344" spans="1:20" x14ac:dyDescent="0.25">
      <c r="A2344" s="1">
        <v>38562</v>
      </c>
      <c r="B2344">
        <v>76</v>
      </c>
      <c r="C2344" t="s">
        <v>20</v>
      </c>
      <c r="D2344">
        <v>29.3</v>
      </c>
      <c r="E2344" s="2" t="s">
        <v>20</v>
      </c>
      <c r="F2344">
        <v>16.399999999999999</v>
      </c>
      <c r="G2344" t="s">
        <v>20</v>
      </c>
      <c r="H2344">
        <v>1980</v>
      </c>
      <c r="I2344" t="s">
        <v>20</v>
      </c>
      <c r="P2344">
        <f t="shared" si="60"/>
        <v>1980</v>
      </c>
      <c r="T2344">
        <f t="shared" si="61"/>
        <v>1980</v>
      </c>
    </row>
    <row r="2345" spans="1:20" x14ac:dyDescent="0.25">
      <c r="A2345" s="1">
        <v>38563</v>
      </c>
      <c r="B2345">
        <v>100</v>
      </c>
      <c r="C2345" t="s">
        <v>20</v>
      </c>
      <c r="D2345">
        <v>28.4</v>
      </c>
      <c r="E2345" s="2" t="s">
        <v>20</v>
      </c>
      <c r="F2345">
        <v>18</v>
      </c>
      <c r="G2345" t="s">
        <v>20</v>
      </c>
      <c r="H2345">
        <v>1660</v>
      </c>
      <c r="I2345" t="s">
        <v>20</v>
      </c>
      <c r="P2345">
        <f t="shared" si="60"/>
        <v>1660</v>
      </c>
      <c r="T2345">
        <f t="shared" si="61"/>
        <v>1660</v>
      </c>
    </row>
    <row r="2346" spans="1:20" x14ac:dyDescent="0.25">
      <c r="A2346" s="1">
        <v>38564</v>
      </c>
      <c r="B2346">
        <v>114</v>
      </c>
      <c r="C2346" t="s">
        <v>20</v>
      </c>
      <c r="D2346">
        <v>29.7</v>
      </c>
      <c r="E2346" s="2" t="s">
        <v>20</v>
      </c>
      <c r="F2346">
        <v>20.3</v>
      </c>
      <c r="G2346" t="s">
        <v>20</v>
      </c>
      <c r="H2346">
        <v>1440</v>
      </c>
      <c r="I2346" t="s">
        <v>20</v>
      </c>
      <c r="P2346">
        <f t="shared" si="60"/>
        <v>1440</v>
      </c>
      <c r="T2346">
        <f t="shared" si="61"/>
        <v>1440</v>
      </c>
    </row>
    <row r="2347" spans="1:20" x14ac:dyDescent="0.25">
      <c r="A2347" s="1">
        <v>38565</v>
      </c>
      <c r="B2347">
        <v>92</v>
      </c>
      <c r="C2347" t="s">
        <v>20</v>
      </c>
      <c r="D2347">
        <v>30.2</v>
      </c>
      <c r="E2347" s="2" t="s">
        <v>20</v>
      </c>
      <c r="F2347">
        <v>20.3</v>
      </c>
      <c r="G2347" t="s">
        <v>20</v>
      </c>
      <c r="H2347">
        <v>1640</v>
      </c>
      <c r="I2347" t="s">
        <v>20</v>
      </c>
      <c r="P2347">
        <f t="shared" si="60"/>
        <v>1640</v>
      </c>
      <c r="T2347">
        <f t="shared" si="61"/>
        <v>1640</v>
      </c>
    </row>
    <row r="2348" spans="1:20" x14ac:dyDescent="0.25">
      <c r="A2348" s="1">
        <v>38566</v>
      </c>
      <c r="B2348">
        <v>60</v>
      </c>
      <c r="C2348" t="s">
        <v>20</v>
      </c>
      <c r="D2348">
        <v>31.6</v>
      </c>
      <c r="E2348" s="2" t="s">
        <v>20</v>
      </c>
      <c r="F2348">
        <v>18.7</v>
      </c>
      <c r="G2348" t="s">
        <v>20</v>
      </c>
      <c r="H2348">
        <v>2070</v>
      </c>
      <c r="I2348" t="s">
        <v>20</v>
      </c>
      <c r="P2348">
        <f t="shared" si="60"/>
        <v>2070</v>
      </c>
      <c r="T2348">
        <f t="shared" si="61"/>
        <v>2070</v>
      </c>
    </row>
    <row r="2349" spans="1:20" x14ac:dyDescent="0.25">
      <c r="A2349" s="1">
        <v>38567</v>
      </c>
      <c r="B2349">
        <v>41</v>
      </c>
      <c r="C2349" t="s">
        <v>20</v>
      </c>
      <c r="D2349">
        <v>34</v>
      </c>
      <c r="E2349" s="2" t="s">
        <v>20</v>
      </c>
      <c r="F2349">
        <v>17.7</v>
      </c>
      <c r="G2349" t="s">
        <v>20</v>
      </c>
      <c r="H2349">
        <v>2630</v>
      </c>
      <c r="I2349" t="s">
        <v>20</v>
      </c>
      <c r="P2349">
        <f t="shared" si="60"/>
        <v>2630</v>
      </c>
      <c r="T2349">
        <f t="shared" si="61"/>
        <v>2630</v>
      </c>
    </row>
    <row r="2350" spans="1:20" x14ac:dyDescent="0.25">
      <c r="A2350" s="1">
        <v>38568</v>
      </c>
      <c r="B2350">
        <v>35</v>
      </c>
      <c r="C2350" t="s">
        <v>20</v>
      </c>
      <c r="D2350">
        <v>23.5</v>
      </c>
      <c r="E2350" s="2" t="s">
        <v>20</v>
      </c>
      <c r="F2350">
        <v>18.2</v>
      </c>
      <c r="G2350" t="s">
        <v>20</v>
      </c>
      <c r="H2350">
        <v>2830</v>
      </c>
      <c r="I2350" t="s">
        <v>20</v>
      </c>
      <c r="P2350">
        <f t="shared" si="60"/>
        <v>2830</v>
      </c>
      <c r="T2350">
        <f t="shared" si="61"/>
        <v>2830</v>
      </c>
    </row>
    <row r="2351" spans="1:20" x14ac:dyDescent="0.25">
      <c r="A2351" s="1">
        <v>38569</v>
      </c>
      <c r="B2351">
        <v>33</v>
      </c>
      <c r="C2351" t="s">
        <v>20</v>
      </c>
      <c r="D2351">
        <v>27.1</v>
      </c>
      <c r="E2351" s="2" t="s">
        <v>20</v>
      </c>
      <c r="F2351">
        <v>16.399999999999999</v>
      </c>
      <c r="G2351" t="s">
        <v>20</v>
      </c>
      <c r="H2351">
        <v>2900</v>
      </c>
      <c r="I2351" t="s">
        <v>20</v>
      </c>
      <c r="P2351">
        <f t="shared" si="60"/>
        <v>2900</v>
      </c>
      <c r="T2351">
        <f t="shared" si="61"/>
        <v>2900</v>
      </c>
    </row>
    <row r="2352" spans="1:20" x14ac:dyDescent="0.25">
      <c r="A2352" s="1">
        <v>38570</v>
      </c>
      <c r="B2352">
        <v>32</v>
      </c>
      <c r="C2352" t="s">
        <v>20</v>
      </c>
      <c r="D2352">
        <v>33.4</v>
      </c>
      <c r="E2352" s="2" t="s">
        <v>20</v>
      </c>
      <c r="F2352">
        <v>17.600000000000001</v>
      </c>
      <c r="G2352" t="s">
        <v>20</v>
      </c>
      <c r="H2352">
        <v>2920</v>
      </c>
      <c r="I2352" t="s">
        <v>20</v>
      </c>
      <c r="P2352">
        <f t="shared" ref="P2352:P2415" si="62">_xlfn.PERCENTILE.INC(G2352:N2352,0.01)</f>
        <v>2920</v>
      </c>
      <c r="T2352">
        <f t="shared" ref="T2352:T2415" si="63">_xlfn.PERCENTILE.INC(G2352:N2352,0.99)</f>
        <v>2920</v>
      </c>
    </row>
    <row r="2353" spans="1:20" x14ac:dyDescent="0.25">
      <c r="A2353" s="1">
        <v>38571</v>
      </c>
      <c r="B2353">
        <v>32</v>
      </c>
      <c r="C2353" t="s">
        <v>20</v>
      </c>
      <c r="D2353">
        <v>32.9</v>
      </c>
      <c r="E2353" s="2" t="s">
        <v>20</v>
      </c>
      <c r="F2353">
        <v>17</v>
      </c>
      <c r="G2353" t="s">
        <v>20</v>
      </c>
      <c r="H2353">
        <v>2940</v>
      </c>
      <c r="I2353" t="s">
        <v>20</v>
      </c>
      <c r="P2353">
        <f t="shared" si="62"/>
        <v>2940</v>
      </c>
      <c r="T2353">
        <f t="shared" si="63"/>
        <v>2940</v>
      </c>
    </row>
    <row r="2354" spans="1:20" x14ac:dyDescent="0.25">
      <c r="A2354" s="1">
        <v>38572</v>
      </c>
      <c r="B2354">
        <v>69</v>
      </c>
      <c r="C2354" t="s">
        <v>20</v>
      </c>
      <c r="D2354">
        <v>31.1</v>
      </c>
      <c r="E2354" s="2" t="s">
        <v>20</v>
      </c>
      <c r="F2354">
        <v>18.7</v>
      </c>
      <c r="G2354" t="s">
        <v>20</v>
      </c>
      <c r="H2354">
        <v>1830</v>
      </c>
      <c r="I2354" t="s">
        <v>20</v>
      </c>
      <c r="P2354">
        <f t="shared" si="62"/>
        <v>1830</v>
      </c>
      <c r="T2354">
        <f t="shared" si="63"/>
        <v>1830</v>
      </c>
    </row>
    <row r="2355" spans="1:20" x14ac:dyDescent="0.25">
      <c r="A2355" s="1">
        <v>38573</v>
      </c>
      <c r="B2355">
        <v>63</v>
      </c>
      <c r="C2355" t="s">
        <v>20</v>
      </c>
      <c r="D2355">
        <v>32</v>
      </c>
      <c r="E2355" s="2" t="s">
        <v>20</v>
      </c>
      <c r="F2355">
        <v>20.5</v>
      </c>
      <c r="G2355" t="s">
        <v>20</v>
      </c>
      <c r="H2355">
        <v>1790</v>
      </c>
      <c r="I2355" t="s">
        <v>20</v>
      </c>
      <c r="P2355">
        <f t="shared" si="62"/>
        <v>1790</v>
      </c>
      <c r="T2355">
        <f t="shared" si="63"/>
        <v>1790</v>
      </c>
    </row>
    <row r="2356" spans="1:20" x14ac:dyDescent="0.25">
      <c r="A2356" s="1">
        <v>38574</v>
      </c>
      <c r="B2356">
        <v>40</v>
      </c>
      <c r="C2356" t="s">
        <v>20</v>
      </c>
      <c r="D2356">
        <v>32.9</v>
      </c>
      <c r="E2356" s="2" t="s">
        <v>20</v>
      </c>
      <c r="F2356">
        <v>19.8</v>
      </c>
      <c r="G2356" t="s">
        <v>20</v>
      </c>
      <c r="H2356">
        <v>2410</v>
      </c>
      <c r="I2356" t="s">
        <v>20</v>
      </c>
      <c r="P2356">
        <f t="shared" si="62"/>
        <v>2410</v>
      </c>
      <c r="T2356">
        <f t="shared" si="63"/>
        <v>2410</v>
      </c>
    </row>
    <row r="2357" spans="1:20" x14ac:dyDescent="0.25">
      <c r="A2357" s="1">
        <v>38575</v>
      </c>
      <c r="B2357">
        <v>36</v>
      </c>
      <c r="C2357" t="s">
        <v>20</v>
      </c>
      <c r="D2357">
        <v>30.3</v>
      </c>
      <c r="E2357" s="2" t="s">
        <v>20</v>
      </c>
      <c r="F2357">
        <v>19.5</v>
      </c>
      <c r="G2357" t="s">
        <v>20</v>
      </c>
      <c r="H2357">
        <v>2740</v>
      </c>
      <c r="I2357" t="s">
        <v>20</v>
      </c>
      <c r="P2357">
        <f t="shared" si="62"/>
        <v>2740</v>
      </c>
      <c r="T2357">
        <f t="shared" si="63"/>
        <v>2740</v>
      </c>
    </row>
    <row r="2358" spans="1:20" x14ac:dyDescent="0.25">
      <c r="A2358" s="1">
        <v>38576</v>
      </c>
      <c r="B2358">
        <v>70</v>
      </c>
      <c r="C2358" t="s">
        <v>20</v>
      </c>
      <c r="D2358">
        <v>23</v>
      </c>
      <c r="E2358" s="2" t="s">
        <v>20</v>
      </c>
      <c r="F2358">
        <v>19</v>
      </c>
      <c r="G2358" t="s">
        <v>20</v>
      </c>
      <c r="H2358">
        <v>2030</v>
      </c>
      <c r="I2358" t="s">
        <v>20</v>
      </c>
      <c r="P2358">
        <f t="shared" si="62"/>
        <v>2030</v>
      </c>
      <c r="T2358">
        <f t="shared" si="63"/>
        <v>2030</v>
      </c>
    </row>
    <row r="2359" spans="1:20" x14ac:dyDescent="0.25">
      <c r="A2359" s="1">
        <v>38577</v>
      </c>
      <c r="B2359">
        <v>151</v>
      </c>
      <c r="C2359" t="s">
        <v>20</v>
      </c>
      <c r="D2359">
        <v>23.8</v>
      </c>
      <c r="E2359" s="2" t="s">
        <v>20</v>
      </c>
      <c r="F2359">
        <v>20</v>
      </c>
      <c r="G2359" t="s">
        <v>20</v>
      </c>
      <c r="H2359">
        <v>1230</v>
      </c>
      <c r="I2359" t="s">
        <v>20</v>
      </c>
      <c r="P2359">
        <f t="shared" si="62"/>
        <v>1230</v>
      </c>
      <c r="T2359">
        <f t="shared" si="63"/>
        <v>1230</v>
      </c>
    </row>
    <row r="2360" spans="1:20" x14ac:dyDescent="0.25">
      <c r="A2360" s="1">
        <v>38578</v>
      </c>
      <c r="B2360">
        <v>196</v>
      </c>
      <c r="C2360" t="s">
        <v>20</v>
      </c>
      <c r="D2360">
        <v>23</v>
      </c>
      <c r="E2360" s="2" t="s">
        <v>20</v>
      </c>
      <c r="F2360">
        <v>19.3</v>
      </c>
      <c r="G2360" t="s">
        <v>20</v>
      </c>
      <c r="H2360">
        <v>1290</v>
      </c>
      <c r="I2360" t="s">
        <v>20</v>
      </c>
      <c r="P2360">
        <f t="shared" si="62"/>
        <v>1290</v>
      </c>
      <c r="T2360">
        <f t="shared" si="63"/>
        <v>1290</v>
      </c>
    </row>
    <row r="2361" spans="1:20" x14ac:dyDescent="0.25">
      <c r="A2361" s="1">
        <v>38579</v>
      </c>
      <c r="B2361">
        <v>231</v>
      </c>
      <c r="C2361" t="s">
        <v>20</v>
      </c>
      <c r="D2361">
        <v>24.6</v>
      </c>
      <c r="E2361" s="2" t="s">
        <v>20</v>
      </c>
      <c r="F2361">
        <v>19.2</v>
      </c>
      <c r="G2361" t="s">
        <v>20</v>
      </c>
      <c r="H2361">
        <v>1290</v>
      </c>
      <c r="I2361" t="s">
        <v>20</v>
      </c>
      <c r="P2361">
        <f t="shared" si="62"/>
        <v>1290</v>
      </c>
      <c r="T2361">
        <f t="shared" si="63"/>
        <v>1290</v>
      </c>
    </row>
    <row r="2362" spans="1:20" x14ac:dyDescent="0.25">
      <c r="A2362" s="1">
        <v>38580</v>
      </c>
      <c r="B2362">
        <v>376</v>
      </c>
      <c r="C2362" t="s">
        <v>20</v>
      </c>
      <c r="D2362">
        <v>25.3</v>
      </c>
      <c r="E2362" s="2" t="s">
        <v>20</v>
      </c>
      <c r="F2362">
        <v>20.8</v>
      </c>
      <c r="G2362" t="s">
        <v>20</v>
      </c>
      <c r="H2362">
        <v>1090</v>
      </c>
      <c r="I2362" t="s">
        <v>20</v>
      </c>
      <c r="P2362">
        <f t="shared" si="62"/>
        <v>1090</v>
      </c>
      <c r="T2362">
        <f t="shared" si="63"/>
        <v>1090</v>
      </c>
    </row>
    <row r="2363" spans="1:20" x14ac:dyDescent="0.25">
      <c r="A2363" s="1">
        <v>38581</v>
      </c>
      <c r="B2363">
        <v>201</v>
      </c>
      <c r="C2363" t="s">
        <v>20</v>
      </c>
      <c r="D2363">
        <v>27.8</v>
      </c>
      <c r="E2363" s="2" t="s">
        <v>20</v>
      </c>
      <c r="F2363">
        <v>20.3</v>
      </c>
      <c r="G2363" t="s">
        <v>20</v>
      </c>
      <c r="H2363">
        <v>1340</v>
      </c>
      <c r="I2363" t="s">
        <v>20</v>
      </c>
      <c r="P2363">
        <f t="shared" si="62"/>
        <v>1340</v>
      </c>
      <c r="T2363">
        <f t="shared" si="63"/>
        <v>1340</v>
      </c>
    </row>
    <row r="2364" spans="1:20" x14ac:dyDescent="0.25">
      <c r="A2364" s="1">
        <v>38582</v>
      </c>
      <c r="B2364">
        <v>303</v>
      </c>
      <c r="C2364" t="s">
        <v>20</v>
      </c>
      <c r="D2364">
        <v>27.2</v>
      </c>
      <c r="E2364" s="2" t="s">
        <v>20</v>
      </c>
      <c r="F2364">
        <v>21.5</v>
      </c>
      <c r="G2364" t="s">
        <v>20</v>
      </c>
      <c r="H2364">
        <v>1270</v>
      </c>
      <c r="I2364" t="s">
        <v>20</v>
      </c>
      <c r="P2364">
        <f t="shared" si="62"/>
        <v>1270</v>
      </c>
      <c r="T2364">
        <f t="shared" si="63"/>
        <v>1270</v>
      </c>
    </row>
    <row r="2365" spans="1:20" x14ac:dyDescent="0.25">
      <c r="A2365" s="1">
        <v>38583</v>
      </c>
      <c r="B2365">
        <v>384</v>
      </c>
      <c r="C2365" t="s">
        <v>20</v>
      </c>
      <c r="D2365">
        <v>27.2</v>
      </c>
      <c r="E2365" s="2" t="s">
        <v>20</v>
      </c>
      <c r="F2365">
        <v>22.3</v>
      </c>
      <c r="G2365" t="s">
        <v>20</v>
      </c>
      <c r="H2365">
        <v>1170</v>
      </c>
      <c r="I2365" t="s">
        <v>20</v>
      </c>
      <c r="P2365">
        <f t="shared" si="62"/>
        <v>1170</v>
      </c>
      <c r="T2365">
        <f t="shared" si="63"/>
        <v>1170</v>
      </c>
    </row>
    <row r="2366" spans="1:20" x14ac:dyDescent="0.25">
      <c r="A2366" s="1">
        <v>38584</v>
      </c>
      <c r="B2366">
        <v>309</v>
      </c>
      <c r="C2366" t="s">
        <v>20</v>
      </c>
      <c r="D2366">
        <v>24.2</v>
      </c>
      <c r="E2366" s="2" t="s">
        <v>20</v>
      </c>
      <c r="F2366">
        <v>22</v>
      </c>
      <c r="G2366" t="s">
        <v>20</v>
      </c>
      <c r="H2366">
        <v>1270</v>
      </c>
      <c r="I2366" t="s">
        <v>20</v>
      </c>
      <c r="P2366">
        <f t="shared" si="62"/>
        <v>1270</v>
      </c>
      <c r="T2366">
        <f t="shared" si="63"/>
        <v>1270</v>
      </c>
    </row>
    <row r="2367" spans="1:20" x14ac:dyDescent="0.25">
      <c r="A2367" s="1">
        <v>38585</v>
      </c>
      <c r="B2367">
        <v>271</v>
      </c>
      <c r="C2367" t="s">
        <v>20</v>
      </c>
      <c r="D2367">
        <v>26.5</v>
      </c>
      <c r="E2367" s="2" t="s">
        <v>20</v>
      </c>
      <c r="F2367">
        <v>20.2</v>
      </c>
      <c r="G2367" t="s">
        <v>20</v>
      </c>
      <c r="H2367">
        <v>1360</v>
      </c>
      <c r="I2367" t="s">
        <v>20</v>
      </c>
      <c r="P2367">
        <f t="shared" si="62"/>
        <v>1360</v>
      </c>
      <c r="T2367">
        <f t="shared" si="63"/>
        <v>1360</v>
      </c>
    </row>
    <row r="2368" spans="1:20" x14ac:dyDescent="0.25">
      <c r="A2368" s="1">
        <v>38586</v>
      </c>
      <c r="B2368">
        <v>274</v>
      </c>
      <c r="C2368" t="s">
        <v>20</v>
      </c>
      <c r="D2368">
        <v>27.3</v>
      </c>
      <c r="E2368" s="2" t="s">
        <v>20</v>
      </c>
      <c r="F2368">
        <v>20.7</v>
      </c>
      <c r="G2368" t="s">
        <v>20</v>
      </c>
      <c r="H2368">
        <v>1270</v>
      </c>
      <c r="I2368" t="s">
        <v>20</v>
      </c>
      <c r="P2368">
        <f t="shared" si="62"/>
        <v>1270</v>
      </c>
      <c r="T2368">
        <f t="shared" si="63"/>
        <v>1270</v>
      </c>
    </row>
    <row r="2369" spans="1:20" x14ac:dyDescent="0.25">
      <c r="A2369" s="1">
        <v>38587</v>
      </c>
      <c r="B2369">
        <v>384</v>
      </c>
      <c r="C2369" t="s">
        <v>20</v>
      </c>
      <c r="D2369">
        <v>25.9</v>
      </c>
      <c r="E2369" s="2" t="s">
        <v>20</v>
      </c>
      <c r="F2369">
        <v>21.5</v>
      </c>
      <c r="G2369" t="s">
        <v>20</v>
      </c>
      <c r="H2369">
        <v>1140</v>
      </c>
      <c r="I2369" t="s">
        <v>20</v>
      </c>
      <c r="P2369">
        <f t="shared" si="62"/>
        <v>1140</v>
      </c>
      <c r="T2369">
        <f t="shared" si="63"/>
        <v>1140</v>
      </c>
    </row>
    <row r="2370" spans="1:20" x14ac:dyDescent="0.25">
      <c r="A2370" s="1">
        <v>38588</v>
      </c>
      <c r="B2370">
        <v>409</v>
      </c>
      <c r="C2370" t="s">
        <v>20</v>
      </c>
      <c r="D2370">
        <v>26.4</v>
      </c>
      <c r="E2370" s="2" t="s">
        <v>20</v>
      </c>
      <c r="F2370">
        <v>21.2</v>
      </c>
      <c r="G2370" t="s">
        <v>20</v>
      </c>
      <c r="H2370">
        <v>1120</v>
      </c>
      <c r="I2370" t="s">
        <v>20</v>
      </c>
      <c r="P2370">
        <f t="shared" si="62"/>
        <v>1120</v>
      </c>
      <c r="T2370">
        <f t="shared" si="63"/>
        <v>1120</v>
      </c>
    </row>
    <row r="2371" spans="1:20" x14ac:dyDescent="0.25">
      <c r="A2371" s="1">
        <v>38589</v>
      </c>
      <c r="B2371">
        <v>256</v>
      </c>
      <c r="C2371" t="s">
        <v>20</v>
      </c>
      <c r="D2371">
        <v>27.7</v>
      </c>
      <c r="E2371" s="2" t="s">
        <v>20</v>
      </c>
      <c r="F2371">
        <v>21.4</v>
      </c>
      <c r="G2371" t="s">
        <v>20</v>
      </c>
      <c r="H2371">
        <v>1290</v>
      </c>
      <c r="I2371" t="s">
        <v>20</v>
      </c>
      <c r="P2371">
        <f t="shared" si="62"/>
        <v>1290</v>
      </c>
      <c r="T2371">
        <f t="shared" si="63"/>
        <v>1290</v>
      </c>
    </row>
    <row r="2372" spans="1:20" x14ac:dyDescent="0.25">
      <c r="A2372" s="1">
        <v>38590</v>
      </c>
      <c r="B2372">
        <v>180</v>
      </c>
      <c r="C2372" t="s">
        <v>20</v>
      </c>
      <c r="D2372">
        <v>27.5</v>
      </c>
      <c r="E2372" s="2" t="s">
        <v>20</v>
      </c>
      <c r="F2372">
        <v>21.5</v>
      </c>
      <c r="G2372" t="s">
        <v>20</v>
      </c>
      <c r="H2372">
        <v>1410</v>
      </c>
      <c r="I2372" t="s">
        <v>20</v>
      </c>
      <c r="P2372">
        <f t="shared" si="62"/>
        <v>1410</v>
      </c>
      <c r="T2372">
        <f t="shared" si="63"/>
        <v>1410</v>
      </c>
    </row>
    <row r="2373" spans="1:20" x14ac:dyDescent="0.25">
      <c r="A2373" s="1">
        <v>38591</v>
      </c>
      <c r="B2373">
        <v>120</v>
      </c>
      <c r="C2373" t="s">
        <v>20</v>
      </c>
      <c r="D2373">
        <v>28</v>
      </c>
      <c r="E2373" s="2" t="s">
        <v>20</v>
      </c>
      <c r="F2373">
        <v>20.7</v>
      </c>
      <c r="G2373" t="s">
        <v>20</v>
      </c>
      <c r="H2373">
        <v>1570</v>
      </c>
      <c r="I2373" t="s">
        <v>20</v>
      </c>
      <c r="P2373">
        <f t="shared" si="62"/>
        <v>1570</v>
      </c>
      <c r="T2373">
        <f t="shared" si="63"/>
        <v>1570</v>
      </c>
    </row>
    <row r="2374" spans="1:20" x14ac:dyDescent="0.25">
      <c r="A2374" s="1">
        <v>38592</v>
      </c>
      <c r="B2374">
        <v>91</v>
      </c>
      <c r="C2374" t="s">
        <v>20</v>
      </c>
      <c r="D2374">
        <v>27.8</v>
      </c>
      <c r="E2374" s="2" t="s">
        <v>20</v>
      </c>
      <c r="F2374">
        <v>19.5</v>
      </c>
      <c r="G2374" t="s">
        <v>20</v>
      </c>
      <c r="H2374">
        <v>1680</v>
      </c>
      <c r="I2374" t="s">
        <v>20</v>
      </c>
      <c r="P2374">
        <f t="shared" si="62"/>
        <v>1680</v>
      </c>
      <c r="T2374">
        <f t="shared" si="63"/>
        <v>1680</v>
      </c>
    </row>
    <row r="2375" spans="1:20" x14ac:dyDescent="0.25">
      <c r="A2375" s="1">
        <v>38593</v>
      </c>
      <c r="B2375">
        <v>72</v>
      </c>
      <c r="C2375" t="s">
        <v>20</v>
      </c>
      <c r="D2375">
        <v>28.2</v>
      </c>
      <c r="E2375" s="2" t="s">
        <v>20</v>
      </c>
      <c r="F2375">
        <v>18.600000000000001</v>
      </c>
      <c r="G2375" t="s">
        <v>20</v>
      </c>
      <c r="H2375">
        <v>1860</v>
      </c>
      <c r="I2375" t="s">
        <v>20</v>
      </c>
      <c r="P2375">
        <f t="shared" si="62"/>
        <v>1860</v>
      </c>
      <c r="T2375">
        <f t="shared" si="63"/>
        <v>1860</v>
      </c>
    </row>
    <row r="2376" spans="1:20" x14ac:dyDescent="0.25">
      <c r="A2376" s="1">
        <v>38594</v>
      </c>
      <c r="B2376">
        <v>55</v>
      </c>
      <c r="C2376" t="s">
        <v>20</v>
      </c>
      <c r="D2376">
        <v>29.1</v>
      </c>
      <c r="E2376" s="2" t="s">
        <v>20</v>
      </c>
      <c r="F2376">
        <v>17.5</v>
      </c>
      <c r="G2376" t="s">
        <v>20</v>
      </c>
      <c r="H2376">
        <v>2070</v>
      </c>
      <c r="I2376" t="s">
        <v>20</v>
      </c>
      <c r="P2376">
        <f t="shared" si="62"/>
        <v>2070</v>
      </c>
      <c r="T2376">
        <f t="shared" si="63"/>
        <v>2070</v>
      </c>
    </row>
    <row r="2377" spans="1:20" x14ac:dyDescent="0.25">
      <c r="A2377" s="1">
        <v>38595</v>
      </c>
      <c r="B2377">
        <v>39</v>
      </c>
      <c r="C2377" t="s">
        <v>20</v>
      </c>
      <c r="D2377">
        <v>25.4</v>
      </c>
      <c r="E2377" s="2" t="s">
        <v>20</v>
      </c>
      <c r="F2377">
        <v>16.2</v>
      </c>
      <c r="G2377" t="s">
        <v>20</v>
      </c>
      <c r="H2377">
        <v>2330</v>
      </c>
      <c r="I2377" t="s">
        <v>20</v>
      </c>
      <c r="P2377">
        <f t="shared" si="62"/>
        <v>2330</v>
      </c>
      <c r="T2377">
        <f t="shared" si="63"/>
        <v>2330</v>
      </c>
    </row>
    <row r="2378" spans="1:20" x14ac:dyDescent="0.25">
      <c r="A2378" s="1">
        <v>38596</v>
      </c>
      <c r="B2378">
        <v>30</v>
      </c>
      <c r="C2378" t="s">
        <v>20</v>
      </c>
      <c r="D2378">
        <v>26.4</v>
      </c>
      <c r="E2378" s="2" t="s">
        <v>20</v>
      </c>
      <c r="F2378">
        <v>14.5</v>
      </c>
      <c r="G2378" t="s">
        <v>20</v>
      </c>
      <c r="H2378">
        <v>2550</v>
      </c>
      <c r="I2378" t="s">
        <v>20</v>
      </c>
      <c r="P2378">
        <f t="shared" si="62"/>
        <v>2550</v>
      </c>
      <c r="T2378">
        <f t="shared" si="63"/>
        <v>2550</v>
      </c>
    </row>
    <row r="2379" spans="1:20" x14ac:dyDescent="0.25">
      <c r="A2379" s="1">
        <v>38597</v>
      </c>
      <c r="B2379">
        <v>34</v>
      </c>
      <c r="C2379" t="s">
        <v>20</v>
      </c>
      <c r="D2379">
        <v>27.2</v>
      </c>
      <c r="E2379" s="2" t="s">
        <v>20</v>
      </c>
      <c r="F2379">
        <v>16</v>
      </c>
      <c r="G2379" t="s">
        <v>20</v>
      </c>
      <c r="H2379">
        <v>2340</v>
      </c>
      <c r="I2379" t="s">
        <v>20</v>
      </c>
      <c r="P2379">
        <f t="shared" si="62"/>
        <v>2340</v>
      </c>
      <c r="T2379">
        <f t="shared" si="63"/>
        <v>2340</v>
      </c>
    </row>
    <row r="2380" spans="1:20" x14ac:dyDescent="0.25">
      <c r="A2380" s="1">
        <v>38598</v>
      </c>
      <c r="B2380">
        <v>34</v>
      </c>
      <c r="C2380" t="s">
        <v>20</v>
      </c>
      <c r="D2380">
        <v>29.7</v>
      </c>
      <c r="E2380" s="2" t="s">
        <v>20</v>
      </c>
      <c r="F2380">
        <v>16.7</v>
      </c>
      <c r="G2380" t="s">
        <v>20</v>
      </c>
      <c r="H2380">
        <v>2330</v>
      </c>
      <c r="I2380" t="s">
        <v>20</v>
      </c>
      <c r="P2380">
        <f t="shared" si="62"/>
        <v>2330</v>
      </c>
      <c r="T2380">
        <f t="shared" si="63"/>
        <v>2330</v>
      </c>
    </row>
    <row r="2381" spans="1:20" x14ac:dyDescent="0.25">
      <c r="A2381" s="1">
        <v>38599</v>
      </c>
      <c r="B2381">
        <v>29</v>
      </c>
      <c r="C2381" t="s">
        <v>20</v>
      </c>
      <c r="D2381">
        <v>29.3</v>
      </c>
      <c r="E2381" s="2" t="s">
        <v>20</v>
      </c>
      <c r="F2381">
        <v>17.2</v>
      </c>
      <c r="G2381" t="s">
        <v>20</v>
      </c>
      <c r="H2381">
        <v>2590</v>
      </c>
      <c r="I2381" t="s">
        <v>20</v>
      </c>
      <c r="P2381">
        <f t="shared" si="62"/>
        <v>2590</v>
      </c>
      <c r="T2381">
        <f t="shared" si="63"/>
        <v>2590</v>
      </c>
    </row>
    <row r="2382" spans="1:20" x14ac:dyDescent="0.25">
      <c r="A2382" s="1">
        <v>38600</v>
      </c>
      <c r="B2382">
        <v>25</v>
      </c>
      <c r="C2382" t="s">
        <v>20</v>
      </c>
      <c r="D2382">
        <v>31.8</v>
      </c>
      <c r="E2382" s="2" t="s">
        <v>20</v>
      </c>
      <c r="F2382">
        <v>17.399999999999999</v>
      </c>
      <c r="G2382" t="s">
        <v>20</v>
      </c>
      <c r="H2382">
        <v>2770</v>
      </c>
      <c r="I2382" t="s">
        <v>20</v>
      </c>
      <c r="P2382">
        <f t="shared" si="62"/>
        <v>2770</v>
      </c>
      <c r="T2382">
        <f t="shared" si="63"/>
        <v>2770</v>
      </c>
    </row>
    <row r="2383" spans="1:20" x14ac:dyDescent="0.25">
      <c r="A2383" s="1">
        <v>38601</v>
      </c>
      <c r="B2383">
        <v>24</v>
      </c>
      <c r="C2383" t="s">
        <v>20</v>
      </c>
      <c r="D2383">
        <v>29.1</v>
      </c>
      <c r="E2383" s="2" t="s">
        <v>20</v>
      </c>
      <c r="F2383">
        <v>17.7</v>
      </c>
      <c r="G2383" t="s">
        <v>20</v>
      </c>
      <c r="H2383">
        <v>2800</v>
      </c>
      <c r="I2383" t="s">
        <v>20</v>
      </c>
      <c r="P2383">
        <f t="shared" si="62"/>
        <v>2800</v>
      </c>
      <c r="T2383">
        <f t="shared" si="63"/>
        <v>2800</v>
      </c>
    </row>
    <row r="2384" spans="1:20" x14ac:dyDescent="0.25">
      <c r="A2384" s="1">
        <v>38602</v>
      </c>
      <c r="B2384">
        <v>23</v>
      </c>
      <c r="C2384" t="s">
        <v>20</v>
      </c>
      <c r="D2384">
        <v>31.3</v>
      </c>
      <c r="E2384" s="2" t="s">
        <v>20</v>
      </c>
      <c r="F2384">
        <v>19.2</v>
      </c>
      <c r="G2384" t="s">
        <v>20</v>
      </c>
      <c r="H2384">
        <v>2790</v>
      </c>
      <c r="I2384" t="s">
        <v>20</v>
      </c>
      <c r="P2384">
        <f t="shared" si="62"/>
        <v>2790</v>
      </c>
      <c r="T2384">
        <f t="shared" si="63"/>
        <v>2790</v>
      </c>
    </row>
    <row r="2385" spans="1:20" x14ac:dyDescent="0.25">
      <c r="A2385" s="1">
        <v>38603</v>
      </c>
      <c r="B2385">
        <v>29</v>
      </c>
      <c r="C2385" t="s">
        <v>20</v>
      </c>
      <c r="D2385">
        <v>31.2</v>
      </c>
      <c r="E2385" s="2" t="s">
        <v>20</v>
      </c>
      <c r="F2385">
        <v>17.5</v>
      </c>
      <c r="G2385" t="s">
        <v>20</v>
      </c>
      <c r="H2385">
        <v>2590</v>
      </c>
      <c r="I2385" t="s">
        <v>20</v>
      </c>
      <c r="P2385">
        <f t="shared" si="62"/>
        <v>2590</v>
      </c>
      <c r="T2385">
        <f t="shared" si="63"/>
        <v>2590</v>
      </c>
    </row>
    <row r="2386" spans="1:20" x14ac:dyDescent="0.25">
      <c r="A2386" s="1">
        <v>38604</v>
      </c>
      <c r="B2386">
        <v>43</v>
      </c>
      <c r="C2386" t="s">
        <v>20</v>
      </c>
      <c r="D2386">
        <v>29.4</v>
      </c>
      <c r="E2386" s="2" t="s">
        <v>20</v>
      </c>
      <c r="F2386">
        <v>19.100000000000001</v>
      </c>
      <c r="G2386" t="s">
        <v>20</v>
      </c>
      <c r="H2386">
        <v>2120</v>
      </c>
      <c r="I2386" t="s">
        <v>20</v>
      </c>
      <c r="P2386">
        <f t="shared" si="62"/>
        <v>2120</v>
      </c>
      <c r="T2386">
        <f t="shared" si="63"/>
        <v>2120</v>
      </c>
    </row>
    <row r="2387" spans="1:20" x14ac:dyDescent="0.25">
      <c r="A2387" s="1">
        <v>38605</v>
      </c>
      <c r="B2387">
        <v>42</v>
      </c>
      <c r="C2387" t="s">
        <v>20</v>
      </c>
      <c r="D2387">
        <v>28.1</v>
      </c>
      <c r="E2387" s="2" t="s">
        <v>20</v>
      </c>
      <c r="F2387">
        <v>18.600000000000001</v>
      </c>
      <c r="G2387" t="s">
        <v>20</v>
      </c>
      <c r="H2387">
        <v>2120</v>
      </c>
      <c r="I2387" t="s">
        <v>20</v>
      </c>
      <c r="P2387">
        <f t="shared" si="62"/>
        <v>2120</v>
      </c>
      <c r="T2387">
        <f t="shared" si="63"/>
        <v>2120</v>
      </c>
    </row>
    <row r="2388" spans="1:20" x14ac:dyDescent="0.25">
      <c r="A2388" s="1">
        <v>38606</v>
      </c>
      <c r="B2388">
        <v>33</v>
      </c>
      <c r="C2388" t="s">
        <v>20</v>
      </c>
      <c r="D2388">
        <v>28.4</v>
      </c>
      <c r="E2388" s="2" t="s">
        <v>20</v>
      </c>
      <c r="F2388">
        <v>16.2</v>
      </c>
      <c r="G2388" t="s">
        <v>20</v>
      </c>
      <c r="H2388">
        <v>2390</v>
      </c>
      <c r="I2388" t="s">
        <v>20</v>
      </c>
      <c r="P2388">
        <f t="shared" si="62"/>
        <v>2390</v>
      </c>
      <c r="T2388">
        <f t="shared" si="63"/>
        <v>2390</v>
      </c>
    </row>
    <row r="2389" spans="1:20" x14ac:dyDescent="0.25">
      <c r="A2389" s="1">
        <v>38607</v>
      </c>
      <c r="B2389">
        <v>30</v>
      </c>
      <c r="C2389" t="s">
        <v>20</v>
      </c>
      <c r="D2389">
        <v>25.8</v>
      </c>
      <c r="E2389" s="2" t="s">
        <v>20</v>
      </c>
      <c r="F2389">
        <v>16.399999999999999</v>
      </c>
      <c r="G2389" t="s">
        <v>20</v>
      </c>
      <c r="H2389">
        <v>2500</v>
      </c>
      <c r="I2389" t="s">
        <v>20</v>
      </c>
      <c r="P2389">
        <f t="shared" si="62"/>
        <v>2500</v>
      </c>
      <c r="T2389">
        <f t="shared" si="63"/>
        <v>2500</v>
      </c>
    </row>
    <row r="2390" spans="1:20" x14ac:dyDescent="0.25">
      <c r="A2390" s="1">
        <v>38608</v>
      </c>
      <c r="B2390">
        <v>28</v>
      </c>
      <c r="C2390" t="s">
        <v>20</v>
      </c>
      <c r="D2390">
        <v>26.3</v>
      </c>
      <c r="E2390" s="2" t="s">
        <v>20</v>
      </c>
      <c r="F2390">
        <v>14.1</v>
      </c>
      <c r="G2390" t="s">
        <v>20</v>
      </c>
      <c r="H2390">
        <v>2520</v>
      </c>
      <c r="I2390" t="s">
        <v>20</v>
      </c>
      <c r="P2390">
        <f t="shared" si="62"/>
        <v>2520</v>
      </c>
      <c r="T2390">
        <f t="shared" si="63"/>
        <v>2520</v>
      </c>
    </row>
    <row r="2391" spans="1:20" x14ac:dyDescent="0.25">
      <c r="A2391" s="1">
        <v>38609</v>
      </c>
      <c r="B2391">
        <v>26</v>
      </c>
      <c r="C2391" t="s">
        <v>20</v>
      </c>
      <c r="D2391">
        <v>23.3</v>
      </c>
      <c r="E2391" s="2" t="s">
        <v>20</v>
      </c>
      <c r="F2391">
        <v>14.4</v>
      </c>
      <c r="G2391" t="s">
        <v>20</v>
      </c>
      <c r="H2391">
        <v>2530</v>
      </c>
      <c r="I2391" t="s">
        <v>20</v>
      </c>
      <c r="P2391">
        <f t="shared" si="62"/>
        <v>2530</v>
      </c>
      <c r="T2391">
        <f t="shared" si="63"/>
        <v>2530</v>
      </c>
    </row>
    <row r="2392" spans="1:20" x14ac:dyDescent="0.25">
      <c r="A2392" s="1">
        <v>38610</v>
      </c>
      <c r="B2392">
        <v>28</v>
      </c>
      <c r="C2392" t="s">
        <v>20</v>
      </c>
      <c r="D2392">
        <v>26.4</v>
      </c>
      <c r="E2392" s="2" t="s">
        <v>20</v>
      </c>
      <c r="F2392">
        <v>12.2</v>
      </c>
      <c r="G2392" t="s">
        <v>20</v>
      </c>
      <c r="H2392">
        <v>2490</v>
      </c>
      <c r="I2392" t="s">
        <v>20</v>
      </c>
      <c r="P2392">
        <f t="shared" si="62"/>
        <v>2490</v>
      </c>
      <c r="T2392">
        <f t="shared" si="63"/>
        <v>2490</v>
      </c>
    </row>
    <row r="2393" spans="1:20" x14ac:dyDescent="0.25">
      <c r="A2393" s="1">
        <v>38611</v>
      </c>
      <c r="B2393">
        <v>30</v>
      </c>
      <c r="C2393" t="s">
        <v>20</v>
      </c>
      <c r="D2393">
        <v>27.1</v>
      </c>
      <c r="E2393" s="2" t="s">
        <v>20</v>
      </c>
      <c r="F2393">
        <v>13.6</v>
      </c>
      <c r="G2393" t="s">
        <v>20</v>
      </c>
      <c r="H2393">
        <v>2470</v>
      </c>
      <c r="I2393" t="s">
        <v>20</v>
      </c>
      <c r="P2393">
        <f t="shared" si="62"/>
        <v>2470</v>
      </c>
      <c r="T2393">
        <f t="shared" si="63"/>
        <v>2470</v>
      </c>
    </row>
    <row r="2394" spans="1:20" x14ac:dyDescent="0.25">
      <c r="A2394" s="1">
        <v>38612</v>
      </c>
      <c r="B2394">
        <v>31</v>
      </c>
      <c r="C2394" t="s">
        <v>20</v>
      </c>
      <c r="D2394">
        <v>27.3</v>
      </c>
      <c r="E2394" s="2" t="s">
        <v>20</v>
      </c>
      <c r="F2394">
        <v>15.2</v>
      </c>
      <c r="G2394" t="s">
        <v>20</v>
      </c>
      <c r="H2394">
        <v>2410</v>
      </c>
      <c r="I2394" t="s">
        <v>20</v>
      </c>
      <c r="P2394">
        <f t="shared" si="62"/>
        <v>2410</v>
      </c>
      <c r="T2394">
        <f t="shared" si="63"/>
        <v>2410</v>
      </c>
    </row>
    <row r="2395" spans="1:20" x14ac:dyDescent="0.25">
      <c r="A2395" s="1">
        <v>38613</v>
      </c>
      <c r="B2395">
        <v>32</v>
      </c>
      <c r="C2395" t="s">
        <v>20</v>
      </c>
      <c r="D2395">
        <v>27.1</v>
      </c>
      <c r="E2395" s="2" t="s">
        <v>20</v>
      </c>
      <c r="F2395">
        <v>13.3</v>
      </c>
      <c r="G2395" t="s">
        <v>20</v>
      </c>
      <c r="H2395">
        <v>2300</v>
      </c>
      <c r="I2395" t="s">
        <v>20</v>
      </c>
      <c r="P2395">
        <f t="shared" si="62"/>
        <v>2300</v>
      </c>
      <c r="T2395">
        <f t="shared" si="63"/>
        <v>2300</v>
      </c>
    </row>
    <row r="2396" spans="1:20" x14ac:dyDescent="0.25">
      <c r="A2396" s="1">
        <v>38614</v>
      </c>
      <c r="B2396">
        <v>30</v>
      </c>
      <c r="C2396" t="s">
        <v>20</v>
      </c>
      <c r="D2396">
        <v>26.1</v>
      </c>
      <c r="E2396" s="2" t="s">
        <v>20</v>
      </c>
      <c r="F2396">
        <v>15.3</v>
      </c>
      <c r="G2396" t="s">
        <v>20</v>
      </c>
      <c r="H2396">
        <v>2310</v>
      </c>
      <c r="I2396" t="s">
        <v>20</v>
      </c>
      <c r="P2396">
        <f t="shared" si="62"/>
        <v>2310</v>
      </c>
      <c r="T2396">
        <f t="shared" si="63"/>
        <v>2310</v>
      </c>
    </row>
    <row r="2397" spans="1:20" x14ac:dyDescent="0.25">
      <c r="A2397" s="1">
        <v>38615</v>
      </c>
      <c r="B2397">
        <v>31</v>
      </c>
      <c r="C2397" t="s">
        <v>20</v>
      </c>
      <c r="D2397">
        <v>27.4</v>
      </c>
      <c r="E2397" s="2" t="s">
        <v>20</v>
      </c>
      <c r="F2397">
        <v>14.6</v>
      </c>
      <c r="G2397" t="s">
        <v>20</v>
      </c>
      <c r="H2397">
        <v>2330</v>
      </c>
      <c r="I2397" t="s">
        <v>20</v>
      </c>
      <c r="P2397">
        <f t="shared" si="62"/>
        <v>2330</v>
      </c>
      <c r="T2397">
        <f t="shared" si="63"/>
        <v>2330</v>
      </c>
    </row>
    <row r="2398" spans="1:20" x14ac:dyDescent="0.25">
      <c r="A2398" s="1">
        <v>38616</v>
      </c>
      <c r="B2398">
        <v>33</v>
      </c>
      <c r="C2398" t="s">
        <v>20</v>
      </c>
      <c r="D2398">
        <v>25.8</v>
      </c>
      <c r="E2398" s="2" t="s">
        <v>20</v>
      </c>
      <c r="F2398">
        <v>16.100000000000001</v>
      </c>
      <c r="G2398" t="s">
        <v>20</v>
      </c>
      <c r="H2398">
        <v>2280</v>
      </c>
      <c r="I2398" t="s">
        <v>20</v>
      </c>
      <c r="P2398">
        <f t="shared" si="62"/>
        <v>2280</v>
      </c>
      <c r="T2398">
        <f t="shared" si="63"/>
        <v>2280</v>
      </c>
    </row>
    <row r="2399" spans="1:20" x14ac:dyDescent="0.25">
      <c r="A2399" s="1">
        <v>38617</v>
      </c>
      <c r="B2399">
        <v>33</v>
      </c>
      <c r="C2399" t="s">
        <v>20</v>
      </c>
      <c r="D2399">
        <v>23.3</v>
      </c>
      <c r="E2399" s="2" t="s">
        <v>20</v>
      </c>
      <c r="F2399">
        <v>16.5</v>
      </c>
      <c r="G2399" t="s">
        <v>20</v>
      </c>
      <c r="H2399">
        <v>2290</v>
      </c>
      <c r="I2399" t="s">
        <v>20</v>
      </c>
      <c r="P2399">
        <f t="shared" si="62"/>
        <v>2290</v>
      </c>
      <c r="T2399">
        <f t="shared" si="63"/>
        <v>2290</v>
      </c>
    </row>
    <row r="2400" spans="1:20" x14ac:dyDescent="0.25">
      <c r="A2400" s="1">
        <v>38618</v>
      </c>
      <c r="B2400">
        <v>36</v>
      </c>
      <c r="C2400" t="s">
        <v>20</v>
      </c>
      <c r="D2400">
        <v>26.3</v>
      </c>
      <c r="E2400" s="2" t="s">
        <v>20</v>
      </c>
      <c r="F2400">
        <v>15.8</v>
      </c>
      <c r="G2400" t="s">
        <v>20</v>
      </c>
      <c r="H2400">
        <v>2210</v>
      </c>
      <c r="I2400" t="s">
        <v>20</v>
      </c>
      <c r="P2400">
        <f t="shared" si="62"/>
        <v>2210</v>
      </c>
      <c r="T2400">
        <f t="shared" si="63"/>
        <v>2210</v>
      </c>
    </row>
    <row r="2401" spans="1:20" x14ac:dyDescent="0.25">
      <c r="A2401" s="1">
        <v>38619</v>
      </c>
      <c r="B2401">
        <v>38</v>
      </c>
      <c r="C2401" t="s">
        <v>20</v>
      </c>
      <c r="D2401">
        <v>26.6</v>
      </c>
      <c r="E2401" s="2" t="s">
        <v>20</v>
      </c>
      <c r="F2401">
        <v>16.899999999999999</v>
      </c>
      <c r="G2401" t="s">
        <v>20</v>
      </c>
      <c r="H2401">
        <v>2130</v>
      </c>
      <c r="I2401" t="s">
        <v>20</v>
      </c>
      <c r="P2401">
        <f t="shared" si="62"/>
        <v>2130</v>
      </c>
      <c r="T2401">
        <f t="shared" si="63"/>
        <v>2130</v>
      </c>
    </row>
    <row r="2402" spans="1:20" x14ac:dyDescent="0.25">
      <c r="A2402" s="1">
        <v>38620</v>
      </c>
      <c r="B2402">
        <v>44</v>
      </c>
      <c r="C2402" t="s">
        <v>20</v>
      </c>
      <c r="D2402">
        <v>25.6</v>
      </c>
      <c r="E2402" s="2" t="s">
        <v>20</v>
      </c>
      <c r="F2402">
        <v>16.600000000000001</v>
      </c>
      <c r="G2402" t="s">
        <v>20</v>
      </c>
      <c r="H2402">
        <v>2010</v>
      </c>
      <c r="I2402" t="s">
        <v>20</v>
      </c>
      <c r="P2402">
        <f t="shared" si="62"/>
        <v>2010</v>
      </c>
      <c r="T2402">
        <f t="shared" si="63"/>
        <v>2010</v>
      </c>
    </row>
    <row r="2403" spans="1:20" x14ac:dyDescent="0.25">
      <c r="A2403" s="1">
        <v>38621</v>
      </c>
      <c r="B2403">
        <v>51</v>
      </c>
      <c r="C2403" t="s">
        <v>20</v>
      </c>
      <c r="D2403">
        <v>24.5</v>
      </c>
      <c r="E2403" s="2" t="s">
        <v>20</v>
      </c>
      <c r="F2403">
        <v>16.600000000000001</v>
      </c>
      <c r="G2403" t="s">
        <v>20</v>
      </c>
      <c r="H2403">
        <v>2000</v>
      </c>
      <c r="I2403" t="s">
        <v>20</v>
      </c>
      <c r="P2403">
        <f t="shared" si="62"/>
        <v>2000</v>
      </c>
      <c r="T2403">
        <f t="shared" si="63"/>
        <v>2000</v>
      </c>
    </row>
    <row r="2404" spans="1:20" x14ac:dyDescent="0.25">
      <c r="A2404" s="1">
        <v>38622</v>
      </c>
      <c r="B2404">
        <v>53</v>
      </c>
      <c r="C2404" t="s">
        <v>20</v>
      </c>
      <c r="D2404">
        <v>24</v>
      </c>
      <c r="E2404" s="2" t="s">
        <v>20</v>
      </c>
      <c r="F2404">
        <v>15.5</v>
      </c>
      <c r="G2404" t="s">
        <v>20</v>
      </c>
      <c r="H2404">
        <v>2080</v>
      </c>
      <c r="I2404" t="s">
        <v>20</v>
      </c>
      <c r="P2404">
        <f t="shared" si="62"/>
        <v>2080</v>
      </c>
      <c r="T2404">
        <f t="shared" si="63"/>
        <v>2080</v>
      </c>
    </row>
    <row r="2405" spans="1:20" x14ac:dyDescent="0.25">
      <c r="A2405" s="1">
        <v>38623</v>
      </c>
      <c r="B2405">
        <v>50</v>
      </c>
      <c r="C2405" t="s">
        <v>20</v>
      </c>
      <c r="D2405">
        <v>19.5</v>
      </c>
      <c r="E2405" s="2" t="s">
        <v>20</v>
      </c>
      <c r="F2405">
        <v>15.3</v>
      </c>
      <c r="G2405" t="s">
        <v>20</v>
      </c>
      <c r="H2405">
        <v>2140</v>
      </c>
      <c r="I2405" t="s">
        <v>20</v>
      </c>
      <c r="P2405">
        <f t="shared" si="62"/>
        <v>2140</v>
      </c>
      <c r="T2405">
        <f t="shared" si="63"/>
        <v>2140</v>
      </c>
    </row>
    <row r="2406" spans="1:20" x14ac:dyDescent="0.25">
      <c r="A2406" s="1">
        <v>38624</v>
      </c>
      <c r="B2406">
        <v>51</v>
      </c>
      <c r="C2406" t="s">
        <v>20</v>
      </c>
      <c r="D2406">
        <v>20.3</v>
      </c>
      <c r="E2406" s="2" t="s">
        <v>20</v>
      </c>
      <c r="F2406">
        <v>13.3</v>
      </c>
      <c r="G2406" t="s">
        <v>20</v>
      </c>
      <c r="H2406">
        <v>2150</v>
      </c>
      <c r="I2406" t="s">
        <v>20</v>
      </c>
      <c r="P2406">
        <f t="shared" si="62"/>
        <v>2150</v>
      </c>
      <c r="T2406">
        <f t="shared" si="63"/>
        <v>2150</v>
      </c>
    </row>
    <row r="2407" spans="1:20" x14ac:dyDescent="0.25">
      <c r="A2407" s="1">
        <v>38625</v>
      </c>
      <c r="B2407">
        <v>50</v>
      </c>
      <c r="C2407" t="s">
        <v>20</v>
      </c>
      <c r="D2407">
        <v>23</v>
      </c>
      <c r="E2407" s="2" t="s">
        <v>20</v>
      </c>
      <c r="F2407">
        <v>14.5</v>
      </c>
      <c r="G2407" t="s">
        <v>20</v>
      </c>
      <c r="H2407">
        <v>2190</v>
      </c>
      <c r="I2407" t="s">
        <v>20</v>
      </c>
      <c r="P2407">
        <f t="shared" si="62"/>
        <v>2190</v>
      </c>
      <c r="T2407">
        <f t="shared" si="63"/>
        <v>2190</v>
      </c>
    </row>
    <row r="2408" spans="1:20" x14ac:dyDescent="0.25">
      <c r="A2408" s="1">
        <v>38626</v>
      </c>
      <c r="B2408">
        <v>45</v>
      </c>
      <c r="C2408" t="s">
        <v>20</v>
      </c>
      <c r="D2408">
        <v>24.3</v>
      </c>
      <c r="E2408" s="2" t="s">
        <v>20</v>
      </c>
      <c r="F2408">
        <v>13.8</v>
      </c>
      <c r="G2408" t="s">
        <v>20</v>
      </c>
      <c r="H2408">
        <v>2170</v>
      </c>
      <c r="I2408" t="s">
        <v>20</v>
      </c>
      <c r="P2408">
        <f t="shared" si="62"/>
        <v>2170</v>
      </c>
      <c r="T2408">
        <f t="shared" si="63"/>
        <v>2170</v>
      </c>
    </row>
    <row r="2409" spans="1:20" x14ac:dyDescent="0.25">
      <c r="A2409" s="1">
        <v>38627</v>
      </c>
      <c r="B2409">
        <v>28</v>
      </c>
      <c r="C2409" t="s">
        <v>20</v>
      </c>
      <c r="D2409">
        <v>23.6</v>
      </c>
      <c r="E2409" s="2" t="s">
        <v>20</v>
      </c>
      <c r="F2409">
        <v>14.9</v>
      </c>
      <c r="G2409" t="s">
        <v>20</v>
      </c>
      <c r="H2409">
        <v>2470</v>
      </c>
      <c r="I2409" t="s">
        <v>20</v>
      </c>
      <c r="P2409">
        <f t="shared" si="62"/>
        <v>2470</v>
      </c>
      <c r="T2409">
        <f t="shared" si="63"/>
        <v>2470</v>
      </c>
    </row>
    <row r="2410" spans="1:20" x14ac:dyDescent="0.25">
      <c r="A2410" s="1">
        <v>38628</v>
      </c>
      <c r="B2410">
        <v>16</v>
      </c>
      <c r="C2410" t="s">
        <v>20</v>
      </c>
      <c r="D2410">
        <v>26.3</v>
      </c>
      <c r="E2410" s="2" t="s">
        <v>20</v>
      </c>
      <c r="F2410">
        <v>13.6</v>
      </c>
      <c r="G2410" t="s">
        <v>20</v>
      </c>
      <c r="H2410">
        <v>2850</v>
      </c>
      <c r="I2410" t="s">
        <v>20</v>
      </c>
      <c r="P2410">
        <f t="shared" si="62"/>
        <v>2850</v>
      </c>
      <c r="T2410">
        <f t="shared" si="63"/>
        <v>2850</v>
      </c>
    </row>
    <row r="2411" spans="1:20" x14ac:dyDescent="0.25">
      <c r="A2411" s="1">
        <v>38629</v>
      </c>
      <c r="B2411">
        <v>14</v>
      </c>
      <c r="C2411" t="s">
        <v>20</v>
      </c>
      <c r="D2411">
        <v>22.1</v>
      </c>
      <c r="E2411" s="2" t="s">
        <v>20</v>
      </c>
      <c r="F2411">
        <v>15.4</v>
      </c>
      <c r="G2411" t="s">
        <v>20</v>
      </c>
      <c r="H2411">
        <v>2890</v>
      </c>
      <c r="I2411" t="s">
        <v>20</v>
      </c>
      <c r="P2411">
        <f t="shared" si="62"/>
        <v>2890</v>
      </c>
      <c r="T2411">
        <f t="shared" si="63"/>
        <v>2890</v>
      </c>
    </row>
    <row r="2412" spans="1:20" x14ac:dyDescent="0.25">
      <c r="A2412" s="1">
        <v>38630</v>
      </c>
      <c r="B2412">
        <v>16</v>
      </c>
      <c r="C2412" t="s">
        <v>20</v>
      </c>
      <c r="D2412">
        <v>20.9</v>
      </c>
      <c r="E2412" s="2" t="s">
        <v>20</v>
      </c>
      <c r="F2412">
        <v>12.2</v>
      </c>
      <c r="G2412" t="s">
        <v>20</v>
      </c>
      <c r="H2412">
        <v>2780</v>
      </c>
      <c r="I2412" t="s">
        <v>20</v>
      </c>
      <c r="P2412">
        <f t="shared" si="62"/>
        <v>2780</v>
      </c>
      <c r="T2412">
        <f t="shared" si="63"/>
        <v>2780</v>
      </c>
    </row>
    <row r="2413" spans="1:20" x14ac:dyDescent="0.25">
      <c r="A2413" s="1">
        <v>38631</v>
      </c>
      <c r="B2413">
        <v>24</v>
      </c>
      <c r="C2413" t="s">
        <v>20</v>
      </c>
      <c r="D2413">
        <v>15.6</v>
      </c>
      <c r="E2413" s="2" t="s">
        <v>20</v>
      </c>
      <c r="F2413">
        <v>9.5</v>
      </c>
      <c r="G2413" t="s">
        <v>20</v>
      </c>
      <c r="H2413">
        <v>2400</v>
      </c>
      <c r="I2413" t="s">
        <v>20</v>
      </c>
      <c r="P2413">
        <f t="shared" si="62"/>
        <v>2400</v>
      </c>
      <c r="T2413">
        <f t="shared" si="63"/>
        <v>2400</v>
      </c>
    </row>
    <row r="2414" spans="1:20" x14ac:dyDescent="0.25">
      <c r="A2414" s="1">
        <v>38632</v>
      </c>
      <c r="B2414">
        <v>28</v>
      </c>
      <c r="C2414" t="s">
        <v>20</v>
      </c>
      <c r="D2414">
        <v>18.8</v>
      </c>
      <c r="E2414" s="2" t="s">
        <v>20</v>
      </c>
      <c r="F2414">
        <v>7.6</v>
      </c>
      <c r="G2414" t="s">
        <v>20</v>
      </c>
      <c r="H2414">
        <v>2350</v>
      </c>
      <c r="I2414" t="s">
        <v>20</v>
      </c>
      <c r="P2414">
        <f t="shared" si="62"/>
        <v>2350</v>
      </c>
      <c r="T2414">
        <f t="shared" si="63"/>
        <v>2350</v>
      </c>
    </row>
    <row r="2415" spans="1:20" x14ac:dyDescent="0.25">
      <c r="A2415" s="1">
        <v>38633</v>
      </c>
      <c r="B2415">
        <v>36</v>
      </c>
      <c r="C2415" t="s">
        <v>20</v>
      </c>
      <c r="D2415">
        <v>20.8</v>
      </c>
      <c r="E2415" s="2" t="s">
        <v>20</v>
      </c>
      <c r="F2415">
        <v>9.6999999999999993</v>
      </c>
      <c r="G2415" t="s">
        <v>20</v>
      </c>
      <c r="H2415">
        <v>2190</v>
      </c>
      <c r="I2415" t="s">
        <v>20</v>
      </c>
      <c r="P2415">
        <f t="shared" si="62"/>
        <v>2190</v>
      </c>
      <c r="T2415">
        <f t="shared" si="63"/>
        <v>2190</v>
      </c>
    </row>
    <row r="2416" spans="1:20" x14ac:dyDescent="0.25">
      <c r="A2416" s="1">
        <v>38634</v>
      </c>
      <c r="B2416">
        <v>42</v>
      </c>
      <c r="C2416" t="s">
        <v>20</v>
      </c>
      <c r="D2416">
        <v>17.399999999999999</v>
      </c>
      <c r="E2416" s="2" t="s">
        <v>20</v>
      </c>
      <c r="F2416">
        <v>12.2</v>
      </c>
      <c r="G2416" t="s">
        <v>20</v>
      </c>
      <c r="H2416">
        <v>2100</v>
      </c>
      <c r="I2416" t="s">
        <v>20</v>
      </c>
      <c r="P2416">
        <f t="shared" ref="P2416:P2479" si="64">_xlfn.PERCENTILE.INC(G2416:N2416,0.01)</f>
        <v>2100</v>
      </c>
      <c r="T2416">
        <f t="shared" ref="T2416:T2479" si="65">_xlfn.PERCENTILE.INC(G2416:N2416,0.99)</f>
        <v>2100</v>
      </c>
    </row>
    <row r="2417" spans="1:20" x14ac:dyDescent="0.25">
      <c r="A2417" s="1">
        <v>38635</v>
      </c>
      <c r="B2417">
        <v>43</v>
      </c>
      <c r="C2417" t="s">
        <v>20</v>
      </c>
      <c r="D2417">
        <v>12.2</v>
      </c>
      <c r="E2417" s="2" t="s">
        <v>20</v>
      </c>
      <c r="F2417">
        <v>8.6999999999999993</v>
      </c>
      <c r="G2417" t="s">
        <v>20</v>
      </c>
      <c r="H2417">
        <v>2040</v>
      </c>
      <c r="I2417" t="s">
        <v>20</v>
      </c>
      <c r="P2417">
        <f t="shared" si="64"/>
        <v>2040</v>
      </c>
      <c r="T2417">
        <f t="shared" si="65"/>
        <v>2040</v>
      </c>
    </row>
    <row r="2418" spans="1:20" x14ac:dyDescent="0.25">
      <c r="A2418" s="1">
        <v>38636</v>
      </c>
      <c r="B2418">
        <v>38</v>
      </c>
      <c r="C2418" t="s">
        <v>20</v>
      </c>
      <c r="D2418">
        <v>13.4</v>
      </c>
      <c r="E2418" s="2" t="s">
        <v>20</v>
      </c>
      <c r="F2418">
        <v>8.4</v>
      </c>
      <c r="G2418" t="s">
        <v>20</v>
      </c>
      <c r="H2418">
        <v>2170</v>
      </c>
      <c r="I2418" t="s">
        <v>20</v>
      </c>
      <c r="P2418">
        <f t="shared" si="64"/>
        <v>2170</v>
      </c>
      <c r="T2418">
        <f t="shared" si="65"/>
        <v>2170</v>
      </c>
    </row>
    <row r="2419" spans="1:20" x14ac:dyDescent="0.25">
      <c r="A2419" s="1">
        <v>38637</v>
      </c>
      <c r="B2419">
        <v>38</v>
      </c>
      <c r="C2419" t="s">
        <v>20</v>
      </c>
      <c r="D2419">
        <v>19</v>
      </c>
      <c r="E2419" s="2" t="s">
        <v>20</v>
      </c>
      <c r="F2419">
        <v>9.1</v>
      </c>
      <c r="G2419" t="s">
        <v>20</v>
      </c>
      <c r="H2419">
        <v>2130</v>
      </c>
      <c r="I2419" t="s">
        <v>20</v>
      </c>
      <c r="P2419">
        <f t="shared" si="64"/>
        <v>2130</v>
      </c>
      <c r="T2419">
        <f t="shared" si="65"/>
        <v>2130</v>
      </c>
    </row>
    <row r="2420" spans="1:20" x14ac:dyDescent="0.25">
      <c r="A2420" s="1">
        <v>38638</v>
      </c>
      <c r="B2420">
        <v>60</v>
      </c>
      <c r="C2420" t="s">
        <v>20</v>
      </c>
      <c r="D2420">
        <v>17.8</v>
      </c>
      <c r="E2420" s="2" t="s">
        <v>20</v>
      </c>
      <c r="F2420">
        <v>10.1</v>
      </c>
      <c r="G2420" t="s">
        <v>20</v>
      </c>
      <c r="H2420">
        <v>1720</v>
      </c>
      <c r="I2420" t="s">
        <v>20</v>
      </c>
      <c r="P2420">
        <f t="shared" si="64"/>
        <v>1720</v>
      </c>
      <c r="T2420">
        <f t="shared" si="65"/>
        <v>1720</v>
      </c>
    </row>
    <row r="2421" spans="1:20" x14ac:dyDescent="0.25">
      <c r="A2421" s="1">
        <v>38639</v>
      </c>
      <c r="B2421">
        <v>86</v>
      </c>
      <c r="C2421" t="s">
        <v>20</v>
      </c>
      <c r="D2421">
        <v>17.5</v>
      </c>
      <c r="E2421" s="2" t="s">
        <v>20</v>
      </c>
      <c r="F2421">
        <v>11.1</v>
      </c>
      <c r="G2421" t="s">
        <v>20</v>
      </c>
      <c r="H2421">
        <v>1410</v>
      </c>
      <c r="I2421" t="s">
        <v>20</v>
      </c>
      <c r="P2421">
        <f t="shared" si="64"/>
        <v>1410</v>
      </c>
      <c r="T2421">
        <f t="shared" si="65"/>
        <v>1410</v>
      </c>
    </row>
    <row r="2422" spans="1:20" x14ac:dyDescent="0.25">
      <c r="A2422" s="1">
        <v>38640</v>
      </c>
      <c r="B2422">
        <v>78</v>
      </c>
      <c r="C2422" t="s">
        <v>20</v>
      </c>
      <c r="D2422">
        <v>16</v>
      </c>
      <c r="E2422" s="2" t="s">
        <v>20</v>
      </c>
      <c r="F2422">
        <v>11.6</v>
      </c>
      <c r="G2422" t="s">
        <v>20</v>
      </c>
      <c r="H2422">
        <v>1510</v>
      </c>
      <c r="I2422" t="s">
        <v>20</v>
      </c>
      <c r="P2422">
        <f t="shared" si="64"/>
        <v>1510</v>
      </c>
      <c r="T2422">
        <f t="shared" si="65"/>
        <v>1510</v>
      </c>
    </row>
    <row r="2423" spans="1:20" x14ac:dyDescent="0.25">
      <c r="A2423" s="1">
        <v>38641</v>
      </c>
      <c r="B2423">
        <v>73</v>
      </c>
      <c r="C2423" t="s">
        <v>20</v>
      </c>
      <c r="D2423">
        <v>19.3</v>
      </c>
      <c r="E2423" s="2" t="s">
        <v>20</v>
      </c>
      <c r="F2423">
        <v>12.5</v>
      </c>
      <c r="G2423" t="s">
        <v>20</v>
      </c>
      <c r="H2423">
        <v>1600</v>
      </c>
      <c r="I2423" t="s">
        <v>20</v>
      </c>
      <c r="P2423">
        <f t="shared" si="64"/>
        <v>1600</v>
      </c>
      <c r="T2423">
        <f t="shared" si="65"/>
        <v>1600</v>
      </c>
    </row>
    <row r="2424" spans="1:20" x14ac:dyDescent="0.25">
      <c r="A2424" s="1">
        <v>38642</v>
      </c>
      <c r="B2424">
        <v>67</v>
      </c>
      <c r="C2424" t="s">
        <v>20</v>
      </c>
      <c r="D2424">
        <v>19.8</v>
      </c>
      <c r="E2424" s="2" t="s">
        <v>20</v>
      </c>
      <c r="F2424">
        <v>12.4</v>
      </c>
      <c r="G2424" t="s">
        <v>20</v>
      </c>
      <c r="H2424">
        <v>1670</v>
      </c>
      <c r="I2424" t="s">
        <v>20</v>
      </c>
      <c r="P2424">
        <f t="shared" si="64"/>
        <v>1670</v>
      </c>
      <c r="T2424">
        <f t="shared" si="65"/>
        <v>1670</v>
      </c>
    </row>
    <row r="2425" spans="1:20" x14ac:dyDescent="0.25">
      <c r="A2425" s="1">
        <v>38643</v>
      </c>
      <c r="B2425">
        <v>51</v>
      </c>
      <c r="C2425" t="s">
        <v>20</v>
      </c>
      <c r="D2425">
        <v>20.6</v>
      </c>
      <c r="E2425" s="2" t="s">
        <v>20</v>
      </c>
      <c r="F2425">
        <v>11.9</v>
      </c>
      <c r="G2425" t="s">
        <v>20</v>
      </c>
      <c r="H2425">
        <v>1870</v>
      </c>
      <c r="I2425" t="s">
        <v>20</v>
      </c>
      <c r="P2425">
        <f t="shared" si="64"/>
        <v>1870</v>
      </c>
      <c r="T2425">
        <f t="shared" si="65"/>
        <v>1870</v>
      </c>
    </row>
    <row r="2426" spans="1:20" x14ac:dyDescent="0.25">
      <c r="A2426" s="1">
        <v>38644</v>
      </c>
      <c r="B2426">
        <v>43</v>
      </c>
      <c r="C2426" t="s">
        <v>20</v>
      </c>
      <c r="D2426">
        <v>15.8</v>
      </c>
      <c r="E2426" s="2" t="s">
        <v>20</v>
      </c>
      <c r="F2426">
        <v>12.3</v>
      </c>
      <c r="G2426" t="s">
        <v>20</v>
      </c>
      <c r="H2426">
        <v>1970</v>
      </c>
      <c r="I2426" t="s">
        <v>20</v>
      </c>
      <c r="P2426">
        <f t="shared" si="64"/>
        <v>1970</v>
      </c>
      <c r="T2426">
        <f t="shared" si="65"/>
        <v>1970</v>
      </c>
    </row>
    <row r="2427" spans="1:20" x14ac:dyDescent="0.25">
      <c r="A2427" s="1">
        <v>38645</v>
      </c>
      <c r="B2427">
        <v>44</v>
      </c>
      <c r="C2427" t="s">
        <v>20</v>
      </c>
      <c r="D2427">
        <v>19</v>
      </c>
      <c r="E2427" s="2" t="s">
        <v>20</v>
      </c>
      <c r="F2427">
        <v>10.199999999999999</v>
      </c>
      <c r="G2427" t="s">
        <v>20</v>
      </c>
      <c r="H2427">
        <v>1940</v>
      </c>
      <c r="I2427" t="s">
        <v>20</v>
      </c>
      <c r="P2427">
        <f t="shared" si="64"/>
        <v>1940</v>
      </c>
      <c r="T2427">
        <f t="shared" si="65"/>
        <v>1940</v>
      </c>
    </row>
    <row r="2428" spans="1:20" x14ac:dyDescent="0.25">
      <c r="A2428" s="1">
        <v>38646</v>
      </c>
      <c r="B2428">
        <v>58</v>
      </c>
      <c r="C2428" t="s">
        <v>20</v>
      </c>
      <c r="D2428">
        <v>17.2</v>
      </c>
      <c r="E2428" s="2" t="s">
        <v>20</v>
      </c>
      <c r="F2428">
        <v>12.7</v>
      </c>
      <c r="G2428" t="s">
        <v>20</v>
      </c>
      <c r="H2428">
        <v>1770</v>
      </c>
      <c r="I2428" t="s">
        <v>20</v>
      </c>
      <c r="P2428">
        <f t="shared" si="64"/>
        <v>1770</v>
      </c>
      <c r="T2428">
        <f t="shared" si="65"/>
        <v>1770</v>
      </c>
    </row>
    <row r="2429" spans="1:20" x14ac:dyDescent="0.25">
      <c r="A2429" s="1">
        <v>38647</v>
      </c>
      <c r="B2429">
        <v>65</v>
      </c>
      <c r="C2429" t="s">
        <v>20</v>
      </c>
      <c r="D2429">
        <v>18.3</v>
      </c>
      <c r="E2429" s="2" t="s">
        <v>20</v>
      </c>
      <c r="F2429">
        <v>12.3</v>
      </c>
      <c r="G2429" t="s">
        <v>20</v>
      </c>
      <c r="H2429">
        <v>1680</v>
      </c>
      <c r="I2429" t="s">
        <v>20</v>
      </c>
      <c r="P2429">
        <f t="shared" si="64"/>
        <v>1680</v>
      </c>
      <c r="T2429">
        <f t="shared" si="65"/>
        <v>1680</v>
      </c>
    </row>
    <row r="2430" spans="1:20" x14ac:dyDescent="0.25">
      <c r="A2430" s="1">
        <v>38648</v>
      </c>
      <c r="B2430">
        <v>67</v>
      </c>
      <c r="C2430" t="s">
        <v>20</v>
      </c>
      <c r="D2430">
        <v>12.9</v>
      </c>
      <c r="E2430" s="2" t="s">
        <v>20</v>
      </c>
      <c r="F2430">
        <v>9.3000000000000007</v>
      </c>
      <c r="G2430" t="s">
        <v>20</v>
      </c>
      <c r="H2430">
        <v>1670</v>
      </c>
      <c r="I2430" t="s">
        <v>20</v>
      </c>
      <c r="P2430">
        <f t="shared" si="64"/>
        <v>1670</v>
      </c>
      <c r="T2430">
        <f t="shared" si="65"/>
        <v>1670</v>
      </c>
    </row>
    <row r="2431" spans="1:20" x14ac:dyDescent="0.25">
      <c r="A2431" s="1">
        <v>38649</v>
      </c>
      <c r="B2431">
        <v>92</v>
      </c>
      <c r="C2431" t="s">
        <v>20</v>
      </c>
      <c r="D2431">
        <v>13.4</v>
      </c>
      <c r="E2431" s="2" t="s">
        <v>20</v>
      </c>
      <c r="F2431">
        <v>7.1</v>
      </c>
      <c r="G2431" t="s">
        <v>20</v>
      </c>
      <c r="H2431">
        <v>1510</v>
      </c>
      <c r="I2431" t="s">
        <v>20</v>
      </c>
      <c r="P2431">
        <f t="shared" si="64"/>
        <v>1510</v>
      </c>
      <c r="T2431">
        <f t="shared" si="65"/>
        <v>1510</v>
      </c>
    </row>
    <row r="2432" spans="1:20" x14ac:dyDescent="0.25">
      <c r="A2432" s="1">
        <v>38650</v>
      </c>
      <c r="B2432">
        <v>116</v>
      </c>
      <c r="C2432" t="s">
        <v>20</v>
      </c>
      <c r="D2432">
        <v>13.7</v>
      </c>
      <c r="E2432" s="2" t="s">
        <v>20</v>
      </c>
      <c r="F2432">
        <v>8.3000000000000007</v>
      </c>
      <c r="G2432" t="s">
        <v>20</v>
      </c>
      <c r="H2432">
        <v>1400</v>
      </c>
      <c r="I2432" t="s">
        <v>20</v>
      </c>
      <c r="P2432">
        <f t="shared" si="64"/>
        <v>1400</v>
      </c>
      <c r="T2432">
        <f t="shared" si="65"/>
        <v>1400</v>
      </c>
    </row>
    <row r="2433" spans="1:20" x14ac:dyDescent="0.25">
      <c r="A2433" s="1">
        <v>38651</v>
      </c>
      <c r="B2433">
        <v>135</v>
      </c>
      <c r="C2433" t="s">
        <v>20</v>
      </c>
      <c r="D2433">
        <v>12.9</v>
      </c>
      <c r="E2433" s="2" t="s">
        <v>20</v>
      </c>
      <c r="F2433">
        <v>8.9</v>
      </c>
      <c r="G2433" t="s">
        <v>20</v>
      </c>
      <c r="H2433">
        <v>1410</v>
      </c>
      <c r="I2433" t="s">
        <v>20</v>
      </c>
      <c r="P2433">
        <f t="shared" si="64"/>
        <v>1410</v>
      </c>
      <c r="T2433">
        <f t="shared" si="65"/>
        <v>1410</v>
      </c>
    </row>
    <row r="2434" spans="1:20" x14ac:dyDescent="0.25">
      <c r="A2434" s="1">
        <v>38652</v>
      </c>
      <c r="B2434">
        <v>156</v>
      </c>
      <c r="C2434" t="s">
        <v>20</v>
      </c>
      <c r="D2434">
        <v>13.5</v>
      </c>
      <c r="E2434" s="2" t="s">
        <v>20</v>
      </c>
      <c r="F2434">
        <v>8.6</v>
      </c>
      <c r="G2434" t="s">
        <v>20</v>
      </c>
      <c r="H2434">
        <v>1380</v>
      </c>
      <c r="I2434" t="s">
        <v>20</v>
      </c>
      <c r="P2434">
        <f t="shared" si="64"/>
        <v>1380</v>
      </c>
      <c r="T2434">
        <f t="shared" si="65"/>
        <v>1380</v>
      </c>
    </row>
    <row r="2435" spans="1:20" x14ac:dyDescent="0.25">
      <c r="A2435" s="1">
        <v>38653</v>
      </c>
      <c r="B2435">
        <v>174</v>
      </c>
      <c r="C2435" t="s">
        <v>20</v>
      </c>
      <c r="D2435">
        <v>13.7</v>
      </c>
      <c r="E2435" s="2" t="s">
        <v>20</v>
      </c>
      <c r="F2435">
        <v>10.3</v>
      </c>
      <c r="G2435" t="s">
        <v>20</v>
      </c>
      <c r="H2435">
        <v>1460</v>
      </c>
      <c r="I2435" t="s">
        <v>20</v>
      </c>
      <c r="P2435">
        <f t="shared" si="64"/>
        <v>1460</v>
      </c>
      <c r="T2435">
        <f t="shared" si="65"/>
        <v>1460</v>
      </c>
    </row>
    <row r="2436" spans="1:20" x14ac:dyDescent="0.25">
      <c r="A2436" s="1">
        <v>38654</v>
      </c>
      <c r="B2436">
        <v>172</v>
      </c>
      <c r="C2436" t="s">
        <v>20</v>
      </c>
      <c r="D2436">
        <v>15.5</v>
      </c>
      <c r="E2436" s="2" t="s">
        <v>20</v>
      </c>
      <c r="F2436">
        <v>11.3</v>
      </c>
      <c r="G2436" t="s">
        <v>20</v>
      </c>
      <c r="H2436">
        <v>1440</v>
      </c>
      <c r="I2436" t="s">
        <v>20</v>
      </c>
      <c r="P2436">
        <f t="shared" si="64"/>
        <v>1440</v>
      </c>
      <c r="T2436">
        <f t="shared" si="65"/>
        <v>1440</v>
      </c>
    </row>
    <row r="2437" spans="1:20" x14ac:dyDescent="0.25">
      <c r="A2437" s="1">
        <v>38655</v>
      </c>
      <c r="B2437">
        <v>159</v>
      </c>
      <c r="C2437" t="s">
        <v>20</v>
      </c>
      <c r="D2437">
        <v>14.5</v>
      </c>
      <c r="E2437" s="2" t="s">
        <v>20</v>
      </c>
      <c r="F2437">
        <v>10.7</v>
      </c>
      <c r="G2437" t="s">
        <v>20</v>
      </c>
      <c r="H2437">
        <v>1550</v>
      </c>
      <c r="I2437" t="s">
        <v>20</v>
      </c>
      <c r="P2437">
        <f t="shared" si="64"/>
        <v>1550</v>
      </c>
      <c r="T2437">
        <f t="shared" si="65"/>
        <v>1550</v>
      </c>
    </row>
    <row r="2438" spans="1:20" x14ac:dyDescent="0.25">
      <c r="A2438" s="1">
        <v>38656</v>
      </c>
      <c r="B2438">
        <v>155</v>
      </c>
      <c r="C2438" t="s">
        <v>20</v>
      </c>
      <c r="D2438">
        <v>13.8</v>
      </c>
      <c r="E2438" s="2" t="s">
        <v>20</v>
      </c>
      <c r="F2438">
        <v>10.5</v>
      </c>
      <c r="G2438" t="s">
        <v>20</v>
      </c>
      <c r="H2438">
        <v>1630</v>
      </c>
      <c r="I2438" t="s">
        <v>20</v>
      </c>
      <c r="P2438">
        <f t="shared" si="64"/>
        <v>1630</v>
      </c>
      <c r="T2438">
        <f t="shared" si="65"/>
        <v>1630</v>
      </c>
    </row>
    <row r="2439" spans="1:20" x14ac:dyDescent="0.25">
      <c r="A2439" s="1">
        <v>38657</v>
      </c>
      <c r="B2439">
        <v>96</v>
      </c>
      <c r="C2439" t="s">
        <v>20</v>
      </c>
      <c r="D2439">
        <v>15.4</v>
      </c>
      <c r="E2439" s="2" t="s">
        <v>20</v>
      </c>
      <c r="F2439">
        <v>8.5</v>
      </c>
      <c r="G2439" t="s">
        <v>20</v>
      </c>
      <c r="H2439">
        <v>2050</v>
      </c>
      <c r="I2439" t="s">
        <v>20</v>
      </c>
      <c r="P2439">
        <f t="shared" si="64"/>
        <v>2050</v>
      </c>
      <c r="T2439">
        <f t="shared" si="65"/>
        <v>2050</v>
      </c>
    </row>
    <row r="2440" spans="1:20" x14ac:dyDescent="0.25">
      <c r="A2440" s="1">
        <v>38658</v>
      </c>
      <c r="B2440">
        <v>62</v>
      </c>
      <c r="C2440" t="s">
        <v>20</v>
      </c>
      <c r="D2440">
        <v>14.2</v>
      </c>
      <c r="E2440" s="2" t="s">
        <v>20</v>
      </c>
      <c r="F2440">
        <v>8.6999999999999993</v>
      </c>
      <c r="G2440" t="s">
        <v>20</v>
      </c>
      <c r="H2440">
        <v>2440</v>
      </c>
      <c r="I2440" t="s">
        <v>20</v>
      </c>
      <c r="P2440">
        <f t="shared" si="64"/>
        <v>2440</v>
      </c>
      <c r="T2440">
        <f t="shared" si="65"/>
        <v>2440</v>
      </c>
    </row>
    <row r="2441" spans="1:20" x14ac:dyDescent="0.25">
      <c r="A2441" s="1">
        <v>38659</v>
      </c>
      <c r="B2441">
        <v>53</v>
      </c>
      <c r="C2441" t="s">
        <v>20</v>
      </c>
      <c r="D2441">
        <v>13.7</v>
      </c>
      <c r="E2441" s="2" t="s">
        <v>20</v>
      </c>
      <c r="F2441">
        <v>9.5</v>
      </c>
      <c r="G2441" t="s">
        <v>20</v>
      </c>
      <c r="H2441">
        <v>2310</v>
      </c>
      <c r="I2441" t="s">
        <v>20</v>
      </c>
      <c r="P2441">
        <f t="shared" si="64"/>
        <v>2310</v>
      </c>
      <c r="T2441">
        <f t="shared" si="65"/>
        <v>2310</v>
      </c>
    </row>
    <row r="2442" spans="1:20" x14ac:dyDescent="0.25">
      <c r="A2442" s="1">
        <v>38660</v>
      </c>
      <c r="B2442">
        <v>44</v>
      </c>
      <c r="C2442" t="s">
        <v>20</v>
      </c>
      <c r="D2442">
        <v>16.8</v>
      </c>
      <c r="E2442" s="2" t="s">
        <v>20</v>
      </c>
      <c r="F2442">
        <v>8.1</v>
      </c>
      <c r="G2442" t="s">
        <v>20</v>
      </c>
      <c r="H2442">
        <v>2400</v>
      </c>
      <c r="I2442" t="s">
        <v>20</v>
      </c>
      <c r="P2442">
        <f t="shared" si="64"/>
        <v>2400</v>
      </c>
      <c r="T2442">
        <f t="shared" si="65"/>
        <v>2400</v>
      </c>
    </row>
    <row r="2443" spans="1:20" x14ac:dyDescent="0.25">
      <c r="A2443" s="1">
        <v>38661</v>
      </c>
      <c r="B2443">
        <v>37</v>
      </c>
      <c r="C2443" t="s">
        <v>20</v>
      </c>
      <c r="D2443">
        <v>14.8</v>
      </c>
      <c r="E2443" s="2" t="s">
        <v>20</v>
      </c>
      <c r="F2443">
        <v>7.4</v>
      </c>
      <c r="G2443" t="s">
        <v>20</v>
      </c>
      <c r="H2443">
        <v>2490</v>
      </c>
      <c r="I2443" t="s">
        <v>20</v>
      </c>
      <c r="P2443">
        <f t="shared" si="64"/>
        <v>2490</v>
      </c>
      <c r="T2443">
        <f t="shared" si="65"/>
        <v>2490</v>
      </c>
    </row>
    <row r="2444" spans="1:20" x14ac:dyDescent="0.25">
      <c r="A2444" s="1">
        <v>38662</v>
      </c>
      <c r="B2444">
        <v>32</v>
      </c>
      <c r="C2444" t="s">
        <v>20</v>
      </c>
      <c r="D2444">
        <v>15.5</v>
      </c>
      <c r="E2444" s="2" t="s">
        <v>20</v>
      </c>
      <c r="F2444">
        <v>5.9</v>
      </c>
      <c r="G2444" t="s">
        <v>20</v>
      </c>
      <c r="H2444">
        <v>2580</v>
      </c>
      <c r="I2444" t="s">
        <v>20</v>
      </c>
      <c r="P2444">
        <f t="shared" si="64"/>
        <v>2580</v>
      </c>
      <c r="T2444">
        <f t="shared" si="65"/>
        <v>2580</v>
      </c>
    </row>
    <row r="2445" spans="1:20" x14ac:dyDescent="0.25">
      <c r="A2445" s="1">
        <v>38663</v>
      </c>
      <c r="B2445">
        <v>29</v>
      </c>
      <c r="C2445" t="s">
        <v>20</v>
      </c>
      <c r="D2445">
        <v>14.7</v>
      </c>
      <c r="E2445" s="2" t="s">
        <v>20</v>
      </c>
      <c r="F2445">
        <v>8.3000000000000007</v>
      </c>
      <c r="G2445" t="s">
        <v>20</v>
      </c>
      <c r="H2445">
        <v>2670</v>
      </c>
      <c r="I2445" t="s">
        <v>20</v>
      </c>
      <c r="P2445">
        <f t="shared" si="64"/>
        <v>2670</v>
      </c>
      <c r="T2445">
        <f t="shared" si="65"/>
        <v>2670</v>
      </c>
    </row>
    <row r="2446" spans="1:20" x14ac:dyDescent="0.25">
      <c r="A2446" s="1">
        <v>38664</v>
      </c>
      <c r="B2446">
        <v>28</v>
      </c>
      <c r="C2446" t="s">
        <v>20</v>
      </c>
      <c r="D2446">
        <v>14.6</v>
      </c>
      <c r="E2446" s="2" t="s">
        <v>20</v>
      </c>
      <c r="F2446">
        <v>7.9</v>
      </c>
      <c r="G2446" t="s">
        <v>20</v>
      </c>
      <c r="H2446">
        <v>2660</v>
      </c>
      <c r="I2446" t="s">
        <v>20</v>
      </c>
      <c r="P2446">
        <f t="shared" si="64"/>
        <v>2660</v>
      </c>
      <c r="T2446">
        <f t="shared" si="65"/>
        <v>2660</v>
      </c>
    </row>
    <row r="2447" spans="1:20" x14ac:dyDescent="0.25">
      <c r="A2447" s="1">
        <v>38665</v>
      </c>
      <c r="B2447">
        <v>26</v>
      </c>
      <c r="C2447" t="s">
        <v>20</v>
      </c>
      <c r="D2447">
        <v>12</v>
      </c>
      <c r="E2447" s="2" t="s">
        <v>20</v>
      </c>
      <c r="F2447">
        <v>8</v>
      </c>
      <c r="G2447" t="s">
        <v>20</v>
      </c>
      <c r="H2447">
        <v>2670</v>
      </c>
      <c r="I2447" t="s">
        <v>20</v>
      </c>
      <c r="P2447">
        <f t="shared" si="64"/>
        <v>2670</v>
      </c>
      <c r="T2447">
        <f t="shared" si="65"/>
        <v>2670</v>
      </c>
    </row>
    <row r="2448" spans="1:20" x14ac:dyDescent="0.25">
      <c r="A2448" s="1">
        <v>38666</v>
      </c>
      <c r="B2448">
        <v>24</v>
      </c>
      <c r="C2448" t="s">
        <v>20</v>
      </c>
      <c r="D2448">
        <v>16</v>
      </c>
      <c r="E2448" s="2" t="s">
        <v>20</v>
      </c>
      <c r="F2448">
        <v>6.3</v>
      </c>
      <c r="G2448" t="s">
        <v>20</v>
      </c>
      <c r="H2448">
        <v>2740</v>
      </c>
      <c r="I2448" t="s">
        <v>20</v>
      </c>
      <c r="P2448">
        <f t="shared" si="64"/>
        <v>2740</v>
      </c>
      <c r="T2448">
        <f t="shared" si="65"/>
        <v>2740</v>
      </c>
    </row>
    <row r="2449" spans="1:20" x14ac:dyDescent="0.25">
      <c r="A2449" s="1">
        <v>38667</v>
      </c>
      <c r="B2449">
        <v>24</v>
      </c>
      <c r="C2449" t="s">
        <v>20</v>
      </c>
      <c r="D2449">
        <v>17.7</v>
      </c>
      <c r="E2449" s="2" t="s">
        <v>20</v>
      </c>
      <c r="F2449">
        <v>7.7</v>
      </c>
      <c r="G2449" t="s">
        <v>20</v>
      </c>
      <c r="H2449">
        <v>2780</v>
      </c>
      <c r="I2449" t="s">
        <v>20</v>
      </c>
      <c r="P2449">
        <f t="shared" si="64"/>
        <v>2780</v>
      </c>
      <c r="T2449">
        <f t="shared" si="65"/>
        <v>2780</v>
      </c>
    </row>
    <row r="2450" spans="1:20" x14ac:dyDescent="0.25">
      <c r="A2450" s="1">
        <v>38668</v>
      </c>
      <c r="B2450">
        <v>23</v>
      </c>
      <c r="C2450" t="s">
        <v>20</v>
      </c>
      <c r="D2450">
        <v>17.8</v>
      </c>
      <c r="E2450" s="2" t="s">
        <v>20</v>
      </c>
      <c r="F2450">
        <v>8.8000000000000007</v>
      </c>
      <c r="G2450" t="s">
        <v>20</v>
      </c>
      <c r="H2450">
        <v>2740</v>
      </c>
      <c r="I2450" t="s">
        <v>20</v>
      </c>
      <c r="P2450">
        <f t="shared" si="64"/>
        <v>2740</v>
      </c>
      <c r="T2450">
        <f t="shared" si="65"/>
        <v>2740</v>
      </c>
    </row>
    <row r="2451" spans="1:20" x14ac:dyDescent="0.25">
      <c r="A2451" s="1">
        <v>38669</v>
      </c>
      <c r="B2451">
        <v>21</v>
      </c>
      <c r="C2451" t="s">
        <v>20</v>
      </c>
      <c r="D2451">
        <v>12</v>
      </c>
      <c r="E2451" s="2" t="s">
        <v>20</v>
      </c>
      <c r="F2451">
        <v>5.8</v>
      </c>
      <c r="G2451" t="s">
        <v>20</v>
      </c>
      <c r="H2451">
        <v>3000</v>
      </c>
      <c r="I2451" t="s">
        <v>20</v>
      </c>
      <c r="P2451">
        <f t="shared" si="64"/>
        <v>3000</v>
      </c>
      <c r="T2451">
        <f t="shared" si="65"/>
        <v>3000</v>
      </c>
    </row>
    <row r="2452" spans="1:20" x14ac:dyDescent="0.25">
      <c r="A2452" s="1">
        <v>38670</v>
      </c>
      <c r="B2452">
        <v>21</v>
      </c>
      <c r="C2452" t="s">
        <v>20</v>
      </c>
      <c r="D2452">
        <v>13.6</v>
      </c>
      <c r="E2452" s="2" t="s">
        <v>20</v>
      </c>
      <c r="F2452">
        <v>5.2</v>
      </c>
      <c r="G2452" t="s">
        <v>20</v>
      </c>
      <c r="H2452">
        <v>3010</v>
      </c>
      <c r="I2452" t="s">
        <v>20</v>
      </c>
      <c r="P2452">
        <f t="shared" si="64"/>
        <v>3010</v>
      </c>
      <c r="T2452">
        <f t="shared" si="65"/>
        <v>3010</v>
      </c>
    </row>
    <row r="2453" spans="1:20" x14ac:dyDescent="0.25">
      <c r="A2453" s="1">
        <v>38671</v>
      </c>
      <c r="B2453">
        <v>53</v>
      </c>
      <c r="C2453" t="s">
        <v>20</v>
      </c>
      <c r="D2453">
        <v>8.1999999999999993</v>
      </c>
      <c r="E2453" s="2" t="s">
        <v>20</v>
      </c>
      <c r="F2453">
        <v>4.0999999999999996</v>
      </c>
      <c r="G2453" t="s">
        <v>20</v>
      </c>
      <c r="H2453">
        <v>2620</v>
      </c>
      <c r="I2453" t="s">
        <v>20</v>
      </c>
      <c r="P2453">
        <f t="shared" si="64"/>
        <v>2620</v>
      </c>
      <c r="T2453">
        <f t="shared" si="65"/>
        <v>2620</v>
      </c>
    </row>
    <row r="2454" spans="1:20" x14ac:dyDescent="0.25">
      <c r="A2454" s="1">
        <v>38672</v>
      </c>
      <c r="B2454">
        <v>184</v>
      </c>
      <c r="C2454" t="s">
        <v>20</v>
      </c>
      <c r="D2454">
        <v>5.4</v>
      </c>
      <c r="E2454" s="2" t="s">
        <v>20</v>
      </c>
      <c r="F2454">
        <v>2.6</v>
      </c>
      <c r="G2454" t="s">
        <v>20</v>
      </c>
      <c r="H2454">
        <v>2060</v>
      </c>
      <c r="I2454" t="s">
        <v>20</v>
      </c>
      <c r="P2454">
        <f t="shared" si="64"/>
        <v>2060</v>
      </c>
      <c r="T2454">
        <f t="shared" si="65"/>
        <v>2060</v>
      </c>
    </row>
    <row r="2455" spans="1:20" x14ac:dyDescent="0.25">
      <c r="A2455" s="1">
        <v>38673</v>
      </c>
      <c r="B2455">
        <v>143</v>
      </c>
      <c r="C2455" t="s">
        <v>20</v>
      </c>
      <c r="D2455">
        <v>6.7</v>
      </c>
      <c r="E2455" s="2" t="s">
        <v>20</v>
      </c>
      <c r="F2455">
        <v>2.7</v>
      </c>
      <c r="G2455" t="s">
        <v>20</v>
      </c>
      <c r="H2455">
        <v>1800</v>
      </c>
      <c r="I2455" t="s">
        <v>20</v>
      </c>
      <c r="P2455">
        <f t="shared" si="64"/>
        <v>1800</v>
      </c>
      <c r="T2455">
        <f t="shared" si="65"/>
        <v>1800</v>
      </c>
    </row>
    <row r="2456" spans="1:20" x14ac:dyDescent="0.25">
      <c r="A2456" s="1">
        <v>38674</v>
      </c>
      <c r="B2456">
        <v>129</v>
      </c>
      <c r="C2456" t="s">
        <v>20</v>
      </c>
      <c r="D2456">
        <v>8.1999999999999993</v>
      </c>
      <c r="E2456" s="2" t="s">
        <v>20</v>
      </c>
      <c r="F2456">
        <v>2.6</v>
      </c>
      <c r="G2456" t="s">
        <v>20</v>
      </c>
      <c r="H2456">
        <v>1930</v>
      </c>
      <c r="I2456" t="s">
        <v>20</v>
      </c>
      <c r="P2456">
        <f t="shared" si="64"/>
        <v>1930</v>
      </c>
      <c r="T2456">
        <f t="shared" si="65"/>
        <v>1930</v>
      </c>
    </row>
    <row r="2457" spans="1:20" x14ac:dyDescent="0.25">
      <c r="A2457" s="1">
        <v>38675</v>
      </c>
      <c r="B2457">
        <v>124</v>
      </c>
      <c r="C2457" t="s">
        <v>20</v>
      </c>
      <c r="D2457">
        <v>7</v>
      </c>
      <c r="E2457" s="2" t="s">
        <v>20</v>
      </c>
      <c r="F2457">
        <v>4.4000000000000004</v>
      </c>
      <c r="G2457" t="s">
        <v>20</v>
      </c>
      <c r="H2457">
        <v>1970</v>
      </c>
      <c r="I2457" t="s">
        <v>20</v>
      </c>
      <c r="P2457">
        <f t="shared" si="64"/>
        <v>1970</v>
      </c>
      <c r="T2457">
        <f t="shared" si="65"/>
        <v>1970</v>
      </c>
    </row>
    <row r="2458" spans="1:20" x14ac:dyDescent="0.25">
      <c r="A2458" s="1">
        <v>38676</v>
      </c>
      <c r="B2458">
        <v>127</v>
      </c>
      <c r="C2458" t="s">
        <v>20</v>
      </c>
      <c r="D2458">
        <v>8.4</v>
      </c>
      <c r="E2458" s="2" t="s">
        <v>20</v>
      </c>
      <c r="F2458">
        <v>2.6</v>
      </c>
      <c r="G2458" t="s">
        <v>20</v>
      </c>
      <c r="H2458">
        <v>2020</v>
      </c>
      <c r="I2458" t="s">
        <v>20</v>
      </c>
      <c r="P2458">
        <f t="shared" si="64"/>
        <v>2020</v>
      </c>
      <c r="T2458">
        <f t="shared" si="65"/>
        <v>2020</v>
      </c>
    </row>
    <row r="2459" spans="1:20" x14ac:dyDescent="0.25">
      <c r="A2459" s="1">
        <v>38677</v>
      </c>
      <c r="B2459">
        <v>137</v>
      </c>
      <c r="C2459" t="s">
        <v>20</v>
      </c>
      <c r="D2459">
        <v>9.5</v>
      </c>
      <c r="E2459" s="2" t="s">
        <v>20</v>
      </c>
      <c r="F2459">
        <v>3.6</v>
      </c>
      <c r="G2459" t="s">
        <v>20</v>
      </c>
      <c r="H2459">
        <v>2020</v>
      </c>
      <c r="I2459" t="s">
        <v>20</v>
      </c>
      <c r="P2459">
        <f t="shared" si="64"/>
        <v>2020</v>
      </c>
      <c r="T2459">
        <f t="shared" si="65"/>
        <v>2020</v>
      </c>
    </row>
    <row r="2460" spans="1:20" x14ac:dyDescent="0.25">
      <c r="A2460" s="1">
        <v>38678</v>
      </c>
      <c r="B2460">
        <v>140</v>
      </c>
      <c r="C2460" t="s">
        <v>20</v>
      </c>
      <c r="D2460">
        <v>9.4</v>
      </c>
      <c r="E2460" s="2" t="s">
        <v>20</v>
      </c>
      <c r="F2460">
        <v>4.2</v>
      </c>
      <c r="G2460" t="s">
        <v>20</v>
      </c>
      <c r="H2460">
        <v>2020</v>
      </c>
      <c r="I2460" t="s">
        <v>20</v>
      </c>
      <c r="P2460">
        <f t="shared" si="64"/>
        <v>2020</v>
      </c>
      <c r="T2460">
        <f t="shared" si="65"/>
        <v>2020</v>
      </c>
    </row>
    <row r="2461" spans="1:20" x14ac:dyDescent="0.25">
      <c r="A2461" s="1">
        <v>38679</v>
      </c>
      <c r="B2461">
        <v>125</v>
      </c>
      <c r="C2461" t="s">
        <v>20</v>
      </c>
      <c r="D2461">
        <v>9.9</v>
      </c>
      <c r="E2461" s="2" t="s">
        <v>20</v>
      </c>
      <c r="F2461">
        <v>4</v>
      </c>
      <c r="G2461" t="s">
        <v>20</v>
      </c>
      <c r="H2461">
        <v>2120</v>
      </c>
      <c r="I2461" t="s">
        <v>20</v>
      </c>
      <c r="P2461">
        <f t="shared" si="64"/>
        <v>2120</v>
      </c>
      <c r="T2461">
        <f t="shared" si="65"/>
        <v>2120</v>
      </c>
    </row>
    <row r="2462" spans="1:20" x14ac:dyDescent="0.25">
      <c r="A2462" s="1">
        <v>38680</v>
      </c>
      <c r="B2462">
        <v>117</v>
      </c>
      <c r="C2462" t="s">
        <v>20</v>
      </c>
      <c r="D2462">
        <v>9.1999999999999993</v>
      </c>
      <c r="E2462" s="2" t="s">
        <v>20</v>
      </c>
      <c r="F2462">
        <v>4</v>
      </c>
      <c r="G2462" t="s">
        <v>20</v>
      </c>
      <c r="H2462">
        <v>2210</v>
      </c>
      <c r="I2462" t="s">
        <v>20</v>
      </c>
      <c r="P2462">
        <f t="shared" si="64"/>
        <v>2210</v>
      </c>
      <c r="T2462">
        <f t="shared" si="65"/>
        <v>2210</v>
      </c>
    </row>
    <row r="2463" spans="1:20" x14ac:dyDescent="0.25">
      <c r="A2463" s="1">
        <v>38681</v>
      </c>
      <c r="B2463">
        <v>111</v>
      </c>
      <c r="C2463" t="s">
        <v>20</v>
      </c>
      <c r="D2463">
        <v>8.9</v>
      </c>
      <c r="E2463" s="2" t="s">
        <v>20</v>
      </c>
      <c r="F2463">
        <v>3.1</v>
      </c>
      <c r="G2463" t="s">
        <v>20</v>
      </c>
      <c r="H2463">
        <v>2180</v>
      </c>
      <c r="I2463" t="s">
        <v>20</v>
      </c>
      <c r="P2463">
        <f t="shared" si="64"/>
        <v>2180</v>
      </c>
      <c r="T2463">
        <f t="shared" si="65"/>
        <v>2180</v>
      </c>
    </row>
    <row r="2464" spans="1:20" x14ac:dyDescent="0.25">
      <c r="A2464" s="1">
        <v>38682</v>
      </c>
      <c r="B2464">
        <v>106</v>
      </c>
      <c r="C2464" t="s">
        <v>20</v>
      </c>
      <c r="D2464">
        <v>8.5</v>
      </c>
      <c r="E2464" s="2" t="s">
        <v>20</v>
      </c>
      <c r="F2464">
        <v>2.4</v>
      </c>
      <c r="G2464" t="s">
        <v>20</v>
      </c>
      <c r="H2464">
        <v>2190</v>
      </c>
      <c r="I2464" t="s">
        <v>20</v>
      </c>
      <c r="P2464">
        <f t="shared" si="64"/>
        <v>2190</v>
      </c>
      <c r="T2464">
        <f t="shared" si="65"/>
        <v>2190</v>
      </c>
    </row>
    <row r="2465" spans="1:20" x14ac:dyDescent="0.25">
      <c r="A2465" s="1">
        <v>38683</v>
      </c>
      <c r="B2465">
        <v>103</v>
      </c>
      <c r="C2465" t="s">
        <v>20</v>
      </c>
      <c r="D2465">
        <v>6.2</v>
      </c>
      <c r="E2465" s="2" t="s">
        <v>20</v>
      </c>
      <c r="F2465">
        <v>2.7</v>
      </c>
      <c r="G2465" t="s">
        <v>20</v>
      </c>
      <c r="H2465">
        <v>2210</v>
      </c>
      <c r="I2465" t="s">
        <v>20</v>
      </c>
      <c r="P2465">
        <f t="shared" si="64"/>
        <v>2210</v>
      </c>
      <c r="T2465">
        <f t="shared" si="65"/>
        <v>2210</v>
      </c>
    </row>
    <row r="2466" spans="1:20" x14ac:dyDescent="0.25">
      <c r="A2466" s="1">
        <v>38684</v>
      </c>
      <c r="B2466">
        <v>96</v>
      </c>
      <c r="C2466" t="s">
        <v>20</v>
      </c>
      <c r="D2466">
        <v>5.8</v>
      </c>
      <c r="E2466" s="2" t="s">
        <v>20</v>
      </c>
      <c r="F2466">
        <v>1.4</v>
      </c>
      <c r="G2466" t="s">
        <v>20</v>
      </c>
      <c r="H2466">
        <v>2220</v>
      </c>
      <c r="I2466" t="s">
        <v>20</v>
      </c>
      <c r="P2466">
        <f t="shared" si="64"/>
        <v>2220</v>
      </c>
      <c r="T2466">
        <f t="shared" si="65"/>
        <v>2220</v>
      </c>
    </row>
    <row r="2467" spans="1:20" x14ac:dyDescent="0.25">
      <c r="A2467" s="1">
        <v>38685</v>
      </c>
      <c r="B2467">
        <v>89</v>
      </c>
      <c r="C2467" t="s">
        <v>20</v>
      </c>
      <c r="D2467">
        <v>5.7</v>
      </c>
      <c r="E2467" s="2" t="s">
        <v>20</v>
      </c>
      <c r="F2467">
        <v>0.6</v>
      </c>
      <c r="G2467" t="s">
        <v>20</v>
      </c>
      <c r="H2467">
        <v>2260</v>
      </c>
      <c r="I2467" t="s">
        <v>20</v>
      </c>
      <c r="P2467">
        <f t="shared" si="64"/>
        <v>2260</v>
      </c>
      <c r="T2467">
        <f t="shared" si="65"/>
        <v>2260</v>
      </c>
    </row>
    <row r="2468" spans="1:20" x14ac:dyDescent="0.25">
      <c r="A2468" s="1">
        <v>38686</v>
      </c>
      <c r="B2468">
        <v>87</v>
      </c>
      <c r="C2468" t="s">
        <v>20</v>
      </c>
      <c r="D2468">
        <v>6.7</v>
      </c>
      <c r="E2468" s="2" t="s">
        <v>20</v>
      </c>
      <c r="F2468">
        <v>1.4</v>
      </c>
      <c r="G2468" t="s">
        <v>20</v>
      </c>
      <c r="H2468">
        <v>2300</v>
      </c>
      <c r="I2468" t="s">
        <v>20</v>
      </c>
      <c r="P2468">
        <f t="shared" si="64"/>
        <v>2300</v>
      </c>
      <c r="T2468">
        <f t="shared" si="65"/>
        <v>2300</v>
      </c>
    </row>
    <row r="2469" spans="1:20" x14ac:dyDescent="0.25">
      <c r="A2469" s="1">
        <v>38687</v>
      </c>
      <c r="B2469">
        <v>87</v>
      </c>
      <c r="C2469" t="s">
        <v>20</v>
      </c>
      <c r="D2469">
        <v>6.2</v>
      </c>
      <c r="E2469" s="2" t="s">
        <v>20</v>
      </c>
      <c r="F2469">
        <v>0.1</v>
      </c>
      <c r="G2469" t="s">
        <v>20</v>
      </c>
      <c r="H2469">
        <v>2320</v>
      </c>
      <c r="I2469" t="s">
        <v>20</v>
      </c>
      <c r="P2469">
        <f t="shared" si="64"/>
        <v>2320</v>
      </c>
      <c r="T2469">
        <f t="shared" si="65"/>
        <v>2320</v>
      </c>
    </row>
    <row r="2470" spans="1:20" x14ac:dyDescent="0.25">
      <c r="A2470" s="1">
        <v>38688</v>
      </c>
      <c r="B2470">
        <v>88</v>
      </c>
      <c r="C2470" t="s">
        <v>20</v>
      </c>
      <c r="D2470">
        <v>7</v>
      </c>
      <c r="E2470" s="2" t="s">
        <v>20</v>
      </c>
      <c r="F2470">
        <v>1.5</v>
      </c>
      <c r="G2470" t="s">
        <v>20</v>
      </c>
      <c r="H2470">
        <v>2350</v>
      </c>
      <c r="I2470" t="s">
        <v>20</v>
      </c>
      <c r="P2470">
        <f t="shared" si="64"/>
        <v>2350</v>
      </c>
      <c r="T2470">
        <f t="shared" si="65"/>
        <v>2350</v>
      </c>
    </row>
    <row r="2471" spans="1:20" x14ac:dyDescent="0.25">
      <c r="A2471" s="1">
        <v>38689</v>
      </c>
      <c r="B2471">
        <v>88</v>
      </c>
      <c r="C2471" t="s">
        <v>20</v>
      </c>
      <c r="D2471">
        <v>5.2</v>
      </c>
      <c r="E2471" s="2" t="s">
        <v>20</v>
      </c>
      <c r="F2471">
        <v>3.4</v>
      </c>
      <c r="G2471" t="s">
        <v>20</v>
      </c>
      <c r="H2471">
        <v>2330</v>
      </c>
      <c r="I2471" t="s">
        <v>20</v>
      </c>
      <c r="P2471">
        <f t="shared" si="64"/>
        <v>2330</v>
      </c>
      <c r="T2471">
        <f t="shared" si="65"/>
        <v>2330</v>
      </c>
    </row>
    <row r="2472" spans="1:20" x14ac:dyDescent="0.25">
      <c r="A2472" s="1">
        <v>38690</v>
      </c>
      <c r="B2472">
        <v>88</v>
      </c>
      <c r="C2472" t="s">
        <v>20</v>
      </c>
      <c r="D2472">
        <v>7.1</v>
      </c>
      <c r="E2472" s="2" t="s">
        <v>20</v>
      </c>
      <c r="F2472">
        <v>2.7</v>
      </c>
      <c r="G2472" t="s">
        <v>20</v>
      </c>
      <c r="H2472">
        <v>2310</v>
      </c>
      <c r="I2472" t="s">
        <v>20</v>
      </c>
      <c r="P2472">
        <f t="shared" si="64"/>
        <v>2310</v>
      </c>
      <c r="T2472">
        <f t="shared" si="65"/>
        <v>2310</v>
      </c>
    </row>
    <row r="2473" spans="1:20" x14ac:dyDescent="0.25">
      <c r="A2473" s="1">
        <v>38691</v>
      </c>
      <c r="B2473">
        <v>84</v>
      </c>
      <c r="C2473" t="s">
        <v>20</v>
      </c>
      <c r="D2473">
        <v>5.0999999999999996</v>
      </c>
      <c r="E2473" s="2" t="s">
        <v>20</v>
      </c>
      <c r="F2473">
        <v>0.5</v>
      </c>
      <c r="G2473" t="s">
        <v>20</v>
      </c>
      <c r="H2473">
        <v>2300</v>
      </c>
      <c r="I2473" t="s">
        <v>20</v>
      </c>
      <c r="P2473">
        <f t="shared" si="64"/>
        <v>2300</v>
      </c>
      <c r="T2473">
        <f t="shared" si="65"/>
        <v>2300</v>
      </c>
    </row>
    <row r="2474" spans="1:20" x14ac:dyDescent="0.25">
      <c r="A2474" s="1">
        <v>38692</v>
      </c>
      <c r="B2474">
        <v>80</v>
      </c>
      <c r="C2474" t="s">
        <v>20</v>
      </c>
      <c r="D2474">
        <v>2.2000000000000002</v>
      </c>
      <c r="E2474" s="2" t="s">
        <v>20</v>
      </c>
      <c r="F2474">
        <v>0.1</v>
      </c>
      <c r="G2474" t="s">
        <v>20</v>
      </c>
      <c r="H2474">
        <v>2330</v>
      </c>
      <c r="I2474" t="s">
        <v>20</v>
      </c>
      <c r="P2474">
        <f t="shared" si="64"/>
        <v>2330</v>
      </c>
      <c r="T2474">
        <f t="shared" si="65"/>
        <v>2330</v>
      </c>
    </row>
    <row r="2475" spans="1:20" x14ac:dyDescent="0.25">
      <c r="A2475" s="1">
        <v>38693</v>
      </c>
      <c r="B2475">
        <v>60</v>
      </c>
      <c r="C2475" t="s">
        <v>21</v>
      </c>
      <c r="D2475">
        <v>0.3</v>
      </c>
      <c r="E2475" s="2" t="s">
        <v>20</v>
      </c>
      <c r="F2475">
        <v>0.2</v>
      </c>
      <c r="G2475" t="s">
        <v>20</v>
      </c>
      <c r="H2475">
        <v>2420</v>
      </c>
      <c r="I2475" t="s">
        <v>20</v>
      </c>
      <c r="P2475">
        <f t="shared" si="64"/>
        <v>2420</v>
      </c>
      <c r="T2475">
        <f t="shared" si="65"/>
        <v>2420</v>
      </c>
    </row>
    <row r="2476" spans="1:20" x14ac:dyDescent="0.25">
      <c r="A2476" s="1">
        <v>38694</v>
      </c>
      <c r="B2476">
        <v>50</v>
      </c>
      <c r="C2476" t="s">
        <v>21</v>
      </c>
      <c r="D2476">
        <v>0.2</v>
      </c>
      <c r="E2476" s="2" t="s">
        <v>20</v>
      </c>
      <c r="F2476">
        <v>0.1</v>
      </c>
      <c r="G2476" t="s">
        <v>20</v>
      </c>
      <c r="H2476">
        <v>2560</v>
      </c>
      <c r="I2476" t="s">
        <v>20</v>
      </c>
      <c r="P2476">
        <f t="shared" si="64"/>
        <v>2560</v>
      </c>
      <c r="T2476">
        <f t="shared" si="65"/>
        <v>2560</v>
      </c>
    </row>
    <row r="2477" spans="1:20" x14ac:dyDescent="0.25">
      <c r="A2477" s="1">
        <v>38695</v>
      </c>
      <c r="B2477">
        <v>55</v>
      </c>
      <c r="C2477" t="s">
        <v>21</v>
      </c>
      <c r="D2477">
        <v>0.2</v>
      </c>
      <c r="E2477" s="2" t="s">
        <v>20</v>
      </c>
      <c r="F2477">
        <v>0.1</v>
      </c>
      <c r="G2477" t="s">
        <v>20</v>
      </c>
      <c r="H2477">
        <v>2290</v>
      </c>
      <c r="I2477" t="s">
        <v>20</v>
      </c>
      <c r="P2477">
        <f t="shared" si="64"/>
        <v>2290</v>
      </c>
      <c r="T2477">
        <f t="shared" si="65"/>
        <v>2290</v>
      </c>
    </row>
    <row r="2478" spans="1:20" x14ac:dyDescent="0.25">
      <c r="A2478" s="1">
        <v>38696</v>
      </c>
      <c r="B2478">
        <v>50</v>
      </c>
      <c r="C2478" t="s">
        <v>21</v>
      </c>
      <c r="D2478">
        <v>0.2</v>
      </c>
      <c r="E2478" s="2" t="s">
        <v>20</v>
      </c>
      <c r="F2478">
        <v>0.1</v>
      </c>
      <c r="G2478" t="s">
        <v>20</v>
      </c>
      <c r="H2478">
        <v>2160</v>
      </c>
      <c r="I2478" t="s">
        <v>20</v>
      </c>
      <c r="P2478">
        <f t="shared" si="64"/>
        <v>2160</v>
      </c>
      <c r="T2478">
        <f t="shared" si="65"/>
        <v>2160</v>
      </c>
    </row>
    <row r="2479" spans="1:20" x14ac:dyDescent="0.25">
      <c r="A2479" s="1">
        <v>38697</v>
      </c>
      <c r="B2479">
        <v>50</v>
      </c>
      <c r="C2479" t="s">
        <v>21</v>
      </c>
      <c r="D2479">
        <v>0.2</v>
      </c>
      <c r="E2479" s="2" t="s">
        <v>20</v>
      </c>
      <c r="F2479">
        <v>0.1</v>
      </c>
      <c r="G2479" t="s">
        <v>20</v>
      </c>
      <c r="H2479">
        <v>2040</v>
      </c>
      <c r="I2479" t="s">
        <v>20</v>
      </c>
      <c r="P2479">
        <f t="shared" si="64"/>
        <v>2040</v>
      </c>
      <c r="T2479">
        <f t="shared" si="65"/>
        <v>2040</v>
      </c>
    </row>
    <row r="2480" spans="1:20" x14ac:dyDescent="0.25">
      <c r="A2480" s="1">
        <v>38698</v>
      </c>
      <c r="B2480">
        <v>55</v>
      </c>
      <c r="C2480" t="s">
        <v>21</v>
      </c>
      <c r="D2480">
        <v>1.8</v>
      </c>
      <c r="E2480" s="2" t="s">
        <v>20</v>
      </c>
      <c r="F2480">
        <v>0.1</v>
      </c>
      <c r="G2480" t="s">
        <v>20</v>
      </c>
      <c r="H2480">
        <v>2010</v>
      </c>
      <c r="I2480" t="s">
        <v>20</v>
      </c>
      <c r="P2480">
        <f t="shared" ref="P2480:P2543" si="66">_xlfn.PERCENTILE.INC(G2480:N2480,0.01)</f>
        <v>2010</v>
      </c>
      <c r="T2480">
        <f t="shared" ref="T2480:T2543" si="67">_xlfn.PERCENTILE.INC(G2480:N2480,0.99)</f>
        <v>2010</v>
      </c>
    </row>
    <row r="2481" spans="1:20" x14ac:dyDescent="0.25">
      <c r="A2481" s="1">
        <v>38699</v>
      </c>
      <c r="B2481">
        <v>80</v>
      </c>
      <c r="C2481" t="s">
        <v>21</v>
      </c>
      <c r="D2481">
        <v>4.9000000000000004</v>
      </c>
      <c r="E2481" s="2" t="s">
        <v>20</v>
      </c>
      <c r="F2481">
        <v>0.1</v>
      </c>
      <c r="G2481" t="s">
        <v>20</v>
      </c>
      <c r="H2481">
        <v>2000</v>
      </c>
      <c r="I2481" t="s">
        <v>20</v>
      </c>
      <c r="P2481">
        <f t="shared" si="66"/>
        <v>2000</v>
      </c>
      <c r="T2481">
        <f t="shared" si="67"/>
        <v>2000</v>
      </c>
    </row>
    <row r="2482" spans="1:20" x14ac:dyDescent="0.25">
      <c r="A2482" s="1">
        <v>38700</v>
      </c>
      <c r="B2482">
        <v>95</v>
      </c>
      <c r="C2482" t="s">
        <v>21</v>
      </c>
      <c r="D2482">
        <v>4.3</v>
      </c>
      <c r="E2482" s="2" t="s">
        <v>20</v>
      </c>
      <c r="F2482">
        <v>0.1</v>
      </c>
      <c r="G2482" t="s">
        <v>20</v>
      </c>
      <c r="H2482">
        <v>2000</v>
      </c>
      <c r="I2482" t="s">
        <v>20</v>
      </c>
      <c r="P2482">
        <f t="shared" si="66"/>
        <v>2000</v>
      </c>
      <c r="T2482">
        <f t="shared" si="67"/>
        <v>2000</v>
      </c>
    </row>
    <row r="2483" spans="1:20" x14ac:dyDescent="0.25">
      <c r="A2483" s="1">
        <v>38701</v>
      </c>
      <c r="B2483">
        <v>90</v>
      </c>
      <c r="C2483" t="s">
        <v>21</v>
      </c>
      <c r="D2483">
        <v>2.6</v>
      </c>
      <c r="E2483" s="2" t="s">
        <v>20</v>
      </c>
      <c r="F2483">
        <v>0.1</v>
      </c>
      <c r="G2483" t="s">
        <v>20</v>
      </c>
      <c r="H2483">
        <v>2090</v>
      </c>
      <c r="I2483" t="s">
        <v>20</v>
      </c>
      <c r="P2483">
        <f t="shared" si="66"/>
        <v>2090</v>
      </c>
      <c r="T2483">
        <f t="shared" si="67"/>
        <v>2090</v>
      </c>
    </row>
    <row r="2484" spans="1:20" x14ac:dyDescent="0.25">
      <c r="A2484" s="1">
        <v>38702</v>
      </c>
      <c r="B2484">
        <v>85</v>
      </c>
      <c r="C2484" t="s">
        <v>21</v>
      </c>
      <c r="D2484">
        <v>1.4</v>
      </c>
      <c r="E2484" s="2" t="s">
        <v>20</v>
      </c>
      <c r="F2484">
        <v>0.1</v>
      </c>
      <c r="G2484" t="s">
        <v>20</v>
      </c>
      <c r="H2484">
        <v>2230</v>
      </c>
      <c r="I2484" t="s">
        <v>20</v>
      </c>
      <c r="P2484">
        <f t="shared" si="66"/>
        <v>2230</v>
      </c>
      <c r="T2484">
        <f t="shared" si="67"/>
        <v>2230</v>
      </c>
    </row>
    <row r="2485" spans="1:20" x14ac:dyDescent="0.25">
      <c r="A2485" s="1">
        <v>38703</v>
      </c>
      <c r="B2485">
        <v>90</v>
      </c>
      <c r="C2485" t="s">
        <v>21</v>
      </c>
      <c r="D2485">
        <v>1.6</v>
      </c>
      <c r="E2485" s="2" t="s">
        <v>20</v>
      </c>
      <c r="F2485">
        <v>0.1</v>
      </c>
      <c r="G2485" t="s">
        <v>20</v>
      </c>
      <c r="H2485">
        <v>2290</v>
      </c>
      <c r="I2485" t="s">
        <v>20</v>
      </c>
      <c r="P2485">
        <f t="shared" si="66"/>
        <v>2290</v>
      </c>
      <c r="T2485">
        <f t="shared" si="67"/>
        <v>2290</v>
      </c>
    </row>
    <row r="2486" spans="1:20" x14ac:dyDescent="0.25">
      <c r="A2486" s="1">
        <v>38704</v>
      </c>
      <c r="B2486">
        <v>90</v>
      </c>
      <c r="C2486" t="s">
        <v>21</v>
      </c>
      <c r="D2486">
        <v>0.1</v>
      </c>
      <c r="E2486" s="2" t="s">
        <v>20</v>
      </c>
      <c r="F2486">
        <v>0.1</v>
      </c>
      <c r="G2486" t="s">
        <v>20</v>
      </c>
      <c r="H2486">
        <v>2300</v>
      </c>
      <c r="I2486" t="s">
        <v>20</v>
      </c>
      <c r="P2486">
        <f t="shared" si="66"/>
        <v>2300</v>
      </c>
      <c r="T2486">
        <f t="shared" si="67"/>
        <v>2300</v>
      </c>
    </row>
    <row r="2487" spans="1:20" x14ac:dyDescent="0.25">
      <c r="A2487" s="1">
        <v>38705</v>
      </c>
      <c r="B2487">
        <v>95</v>
      </c>
      <c r="C2487" t="s">
        <v>21</v>
      </c>
      <c r="D2487">
        <v>2.9</v>
      </c>
      <c r="E2487" s="2" t="s">
        <v>20</v>
      </c>
      <c r="F2487">
        <v>0.1</v>
      </c>
      <c r="G2487" t="s">
        <v>20</v>
      </c>
      <c r="H2487">
        <v>2350</v>
      </c>
      <c r="I2487" t="s">
        <v>20</v>
      </c>
      <c r="P2487">
        <f t="shared" si="66"/>
        <v>2350</v>
      </c>
      <c r="T2487">
        <f t="shared" si="67"/>
        <v>2350</v>
      </c>
    </row>
    <row r="2488" spans="1:20" x14ac:dyDescent="0.25">
      <c r="A2488" s="1">
        <v>38706</v>
      </c>
      <c r="B2488">
        <v>99</v>
      </c>
      <c r="C2488" t="s">
        <v>20</v>
      </c>
      <c r="D2488">
        <v>5.3</v>
      </c>
      <c r="E2488" s="2" t="s">
        <v>20</v>
      </c>
      <c r="F2488">
        <v>0.1</v>
      </c>
      <c r="G2488" t="s">
        <v>20</v>
      </c>
      <c r="H2488">
        <v>2250</v>
      </c>
      <c r="I2488" t="s">
        <v>20</v>
      </c>
      <c r="P2488">
        <f t="shared" si="66"/>
        <v>2250</v>
      </c>
      <c r="T2488">
        <f t="shared" si="67"/>
        <v>2250</v>
      </c>
    </row>
    <row r="2489" spans="1:20" x14ac:dyDescent="0.25">
      <c r="A2489" s="1">
        <v>38707</v>
      </c>
      <c r="B2489">
        <v>111</v>
      </c>
      <c r="C2489" t="s">
        <v>20</v>
      </c>
      <c r="D2489">
        <v>5.0999999999999996</v>
      </c>
      <c r="E2489" s="2" t="s">
        <v>20</v>
      </c>
      <c r="F2489">
        <v>0.1</v>
      </c>
      <c r="G2489" t="s">
        <v>20</v>
      </c>
      <c r="H2489">
        <v>2140</v>
      </c>
      <c r="I2489" t="s">
        <v>20</v>
      </c>
      <c r="P2489">
        <f t="shared" si="66"/>
        <v>2140</v>
      </c>
      <c r="T2489">
        <f t="shared" si="67"/>
        <v>2140</v>
      </c>
    </row>
    <row r="2490" spans="1:20" x14ac:dyDescent="0.25">
      <c r="A2490" s="1">
        <v>38708</v>
      </c>
      <c r="B2490">
        <v>106</v>
      </c>
      <c r="C2490" t="s">
        <v>20</v>
      </c>
      <c r="D2490">
        <v>6.6</v>
      </c>
      <c r="E2490" s="2" t="s">
        <v>20</v>
      </c>
      <c r="F2490">
        <v>0.5</v>
      </c>
      <c r="G2490" t="s">
        <v>20</v>
      </c>
      <c r="H2490">
        <v>2230</v>
      </c>
      <c r="I2490" t="s">
        <v>20</v>
      </c>
      <c r="P2490">
        <f t="shared" si="66"/>
        <v>2230</v>
      </c>
      <c r="T2490">
        <f t="shared" si="67"/>
        <v>2230</v>
      </c>
    </row>
    <row r="2491" spans="1:20" x14ac:dyDescent="0.25">
      <c r="A2491" s="1">
        <v>38709</v>
      </c>
      <c r="B2491">
        <v>105</v>
      </c>
      <c r="C2491" t="s">
        <v>20</v>
      </c>
      <c r="D2491">
        <v>8.6</v>
      </c>
      <c r="E2491" s="2" t="s">
        <v>20</v>
      </c>
      <c r="F2491">
        <v>3.3</v>
      </c>
      <c r="G2491" t="s">
        <v>20</v>
      </c>
      <c r="H2491">
        <v>2240</v>
      </c>
      <c r="I2491" t="s">
        <v>20</v>
      </c>
      <c r="P2491">
        <f t="shared" si="66"/>
        <v>2240</v>
      </c>
      <c r="T2491">
        <f t="shared" si="67"/>
        <v>2240</v>
      </c>
    </row>
    <row r="2492" spans="1:20" x14ac:dyDescent="0.25">
      <c r="A2492" s="1">
        <v>38710</v>
      </c>
      <c r="B2492">
        <v>104</v>
      </c>
      <c r="C2492" t="s">
        <v>20</v>
      </c>
      <c r="D2492">
        <v>7.9</v>
      </c>
      <c r="E2492" s="2" t="s">
        <v>20</v>
      </c>
      <c r="F2492">
        <v>2.8</v>
      </c>
      <c r="G2492" t="s">
        <v>20</v>
      </c>
      <c r="H2492">
        <v>2230</v>
      </c>
      <c r="I2492" t="s">
        <v>20</v>
      </c>
      <c r="P2492">
        <f t="shared" si="66"/>
        <v>2230</v>
      </c>
      <c r="T2492">
        <f t="shared" si="67"/>
        <v>2230</v>
      </c>
    </row>
    <row r="2493" spans="1:20" x14ac:dyDescent="0.25">
      <c r="A2493" s="1">
        <v>38711</v>
      </c>
      <c r="B2493">
        <v>102</v>
      </c>
      <c r="C2493" t="s">
        <v>20</v>
      </c>
      <c r="D2493">
        <v>8.3000000000000007</v>
      </c>
      <c r="E2493" s="2" t="s">
        <v>20</v>
      </c>
      <c r="F2493">
        <v>2.4</v>
      </c>
      <c r="G2493" t="s">
        <v>20</v>
      </c>
      <c r="H2493">
        <v>2260</v>
      </c>
      <c r="I2493" t="s">
        <v>20</v>
      </c>
      <c r="P2493">
        <f t="shared" si="66"/>
        <v>2260</v>
      </c>
      <c r="T2493">
        <f t="shared" si="67"/>
        <v>2260</v>
      </c>
    </row>
    <row r="2494" spans="1:20" x14ac:dyDescent="0.25">
      <c r="A2494" s="1">
        <v>38712</v>
      </c>
      <c r="B2494">
        <v>101</v>
      </c>
      <c r="C2494" t="s">
        <v>20</v>
      </c>
      <c r="D2494">
        <v>9.1999999999999993</v>
      </c>
      <c r="E2494" s="2" t="s">
        <v>20</v>
      </c>
      <c r="F2494">
        <v>3.1</v>
      </c>
      <c r="G2494" t="s">
        <v>20</v>
      </c>
      <c r="H2494">
        <v>2260</v>
      </c>
      <c r="I2494" t="s">
        <v>20</v>
      </c>
      <c r="P2494">
        <f t="shared" si="66"/>
        <v>2260</v>
      </c>
      <c r="T2494">
        <f t="shared" si="67"/>
        <v>2260</v>
      </c>
    </row>
    <row r="2495" spans="1:20" x14ac:dyDescent="0.25">
      <c r="A2495" s="1">
        <v>38713</v>
      </c>
      <c r="B2495">
        <v>100</v>
      </c>
      <c r="C2495" t="s">
        <v>20</v>
      </c>
      <c r="D2495">
        <v>9</v>
      </c>
      <c r="E2495" s="2" t="s">
        <v>20</v>
      </c>
      <c r="F2495">
        <v>4.4000000000000004</v>
      </c>
      <c r="G2495" t="s">
        <v>20</v>
      </c>
      <c r="H2495">
        <v>2250</v>
      </c>
      <c r="I2495" t="s">
        <v>20</v>
      </c>
      <c r="P2495">
        <f t="shared" si="66"/>
        <v>2250</v>
      </c>
      <c r="T2495">
        <f t="shared" si="67"/>
        <v>2250</v>
      </c>
    </row>
    <row r="2496" spans="1:20" x14ac:dyDescent="0.25">
      <c r="A2496" s="1">
        <v>38714</v>
      </c>
      <c r="B2496">
        <v>98</v>
      </c>
      <c r="C2496" t="s">
        <v>20</v>
      </c>
      <c r="D2496">
        <v>8.1</v>
      </c>
      <c r="E2496" s="2" t="s">
        <v>20</v>
      </c>
      <c r="F2496">
        <v>3.1</v>
      </c>
      <c r="G2496" t="s">
        <v>20</v>
      </c>
      <c r="H2496">
        <v>2260</v>
      </c>
      <c r="I2496" t="s">
        <v>20</v>
      </c>
      <c r="P2496">
        <f t="shared" si="66"/>
        <v>2260</v>
      </c>
      <c r="T2496">
        <f t="shared" si="67"/>
        <v>2260</v>
      </c>
    </row>
    <row r="2497" spans="1:20" x14ac:dyDescent="0.25">
      <c r="A2497" s="1">
        <v>38715</v>
      </c>
      <c r="B2497">
        <v>96</v>
      </c>
      <c r="C2497" t="s">
        <v>20</v>
      </c>
      <c r="D2497">
        <v>9</v>
      </c>
      <c r="E2497" s="2" t="s">
        <v>20</v>
      </c>
      <c r="F2497">
        <v>4.4000000000000004</v>
      </c>
      <c r="G2497" t="s">
        <v>20</v>
      </c>
      <c r="H2497">
        <v>2280</v>
      </c>
      <c r="I2497" t="s">
        <v>20</v>
      </c>
      <c r="P2497">
        <f t="shared" si="66"/>
        <v>2280</v>
      </c>
      <c r="T2497">
        <f t="shared" si="67"/>
        <v>2280</v>
      </c>
    </row>
    <row r="2498" spans="1:20" x14ac:dyDescent="0.25">
      <c r="A2498" s="1">
        <v>38716</v>
      </c>
      <c r="B2498">
        <v>93</v>
      </c>
      <c r="C2498" t="s">
        <v>20</v>
      </c>
      <c r="D2498">
        <v>6.5</v>
      </c>
      <c r="E2498" s="2" t="s">
        <v>20</v>
      </c>
      <c r="F2498">
        <v>2.1</v>
      </c>
      <c r="G2498" t="s">
        <v>20</v>
      </c>
      <c r="H2498">
        <v>2300</v>
      </c>
      <c r="I2498" t="s">
        <v>20</v>
      </c>
      <c r="P2498">
        <f t="shared" si="66"/>
        <v>2300</v>
      </c>
      <c r="T2498">
        <f t="shared" si="67"/>
        <v>2300</v>
      </c>
    </row>
    <row r="2499" spans="1:20" x14ac:dyDescent="0.25">
      <c r="A2499" s="1">
        <v>38717</v>
      </c>
      <c r="B2499">
        <v>92</v>
      </c>
      <c r="C2499" t="s">
        <v>20</v>
      </c>
      <c r="D2499">
        <v>7</v>
      </c>
      <c r="E2499" s="2" t="s">
        <v>20</v>
      </c>
      <c r="F2499">
        <v>2.4</v>
      </c>
      <c r="G2499" t="s">
        <v>20</v>
      </c>
      <c r="H2499">
        <v>2320</v>
      </c>
      <c r="I2499" t="s">
        <v>20</v>
      </c>
      <c r="P2499">
        <f t="shared" si="66"/>
        <v>2320</v>
      </c>
      <c r="T2499">
        <f t="shared" si="67"/>
        <v>2320</v>
      </c>
    </row>
    <row r="2500" spans="1:20" x14ac:dyDescent="0.25">
      <c r="A2500" s="1">
        <v>38718</v>
      </c>
      <c r="B2500">
        <v>92</v>
      </c>
      <c r="C2500" t="s">
        <v>20</v>
      </c>
      <c r="D2500">
        <v>7.7</v>
      </c>
      <c r="E2500" s="2" t="s">
        <v>20</v>
      </c>
      <c r="F2500">
        <v>4.5999999999999996</v>
      </c>
      <c r="G2500" t="s">
        <v>20</v>
      </c>
      <c r="H2500">
        <v>2300</v>
      </c>
      <c r="I2500" t="s">
        <v>20</v>
      </c>
      <c r="P2500">
        <f t="shared" si="66"/>
        <v>2300</v>
      </c>
      <c r="T2500">
        <f t="shared" si="67"/>
        <v>2300</v>
      </c>
    </row>
    <row r="2501" spans="1:20" x14ac:dyDescent="0.25">
      <c r="A2501" s="1">
        <v>38719</v>
      </c>
      <c r="B2501">
        <v>90</v>
      </c>
      <c r="C2501" t="s">
        <v>20</v>
      </c>
      <c r="D2501">
        <v>7.6</v>
      </c>
      <c r="E2501" s="2" t="s">
        <v>20</v>
      </c>
      <c r="F2501">
        <v>2.2999999999999998</v>
      </c>
      <c r="G2501" t="s">
        <v>20</v>
      </c>
      <c r="H2501">
        <v>2290</v>
      </c>
      <c r="I2501" t="s">
        <v>20</v>
      </c>
      <c r="P2501">
        <f t="shared" si="66"/>
        <v>2290</v>
      </c>
      <c r="T2501">
        <f t="shared" si="67"/>
        <v>2290</v>
      </c>
    </row>
    <row r="2502" spans="1:20" x14ac:dyDescent="0.25">
      <c r="A2502" s="1">
        <v>38720</v>
      </c>
      <c r="B2502">
        <v>90</v>
      </c>
      <c r="C2502" t="s">
        <v>20</v>
      </c>
      <c r="D2502">
        <v>9.6</v>
      </c>
      <c r="E2502" s="2" t="s">
        <v>20</v>
      </c>
      <c r="F2502">
        <v>3.4</v>
      </c>
      <c r="G2502" t="s">
        <v>20</v>
      </c>
      <c r="H2502">
        <v>2290</v>
      </c>
      <c r="I2502" t="s">
        <v>20</v>
      </c>
      <c r="P2502">
        <f t="shared" si="66"/>
        <v>2290</v>
      </c>
      <c r="T2502">
        <f t="shared" si="67"/>
        <v>2290</v>
      </c>
    </row>
    <row r="2503" spans="1:20" x14ac:dyDescent="0.25">
      <c r="A2503" s="1">
        <v>38721</v>
      </c>
      <c r="B2503">
        <v>86</v>
      </c>
      <c r="C2503" t="s">
        <v>20</v>
      </c>
      <c r="D2503">
        <v>6.7</v>
      </c>
      <c r="E2503" s="2" t="s">
        <v>20</v>
      </c>
      <c r="F2503">
        <v>2.5</v>
      </c>
      <c r="G2503" t="s">
        <v>20</v>
      </c>
      <c r="H2503">
        <v>2280</v>
      </c>
      <c r="I2503" t="s">
        <v>20</v>
      </c>
      <c r="P2503">
        <f t="shared" si="66"/>
        <v>2280</v>
      </c>
      <c r="T2503">
        <f t="shared" si="67"/>
        <v>2280</v>
      </c>
    </row>
    <row r="2504" spans="1:20" x14ac:dyDescent="0.25">
      <c r="A2504" s="1">
        <v>38722</v>
      </c>
      <c r="B2504">
        <v>83</v>
      </c>
      <c r="C2504" t="s">
        <v>20</v>
      </c>
      <c r="D2504">
        <v>7.5</v>
      </c>
      <c r="E2504" s="2" t="s">
        <v>20</v>
      </c>
      <c r="F2504">
        <v>2.1</v>
      </c>
      <c r="G2504" t="s">
        <v>20</v>
      </c>
      <c r="H2504">
        <v>2290</v>
      </c>
      <c r="I2504" t="s">
        <v>20</v>
      </c>
      <c r="P2504">
        <f t="shared" si="66"/>
        <v>2290</v>
      </c>
      <c r="T2504">
        <f t="shared" si="67"/>
        <v>2290</v>
      </c>
    </row>
    <row r="2505" spans="1:20" x14ac:dyDescent="0.25">
      <c r="A2505" s="1">
        <v>38723</v>
      </c>
      <c r="B2505">
        <v>83</v>
      </c>
      <c r="C2505" t="s">
        <v>20</v>
      </c>
      <c r="D2505">
        <v>8.6999999999999993</v>
      </c>
      <c r="E2505" s="2" t="s">
        <v>20</v>
      </c>
      <c r="F2505">
        <v>1.6</v>
      </c>
      <c r="G2505" t="s">
        <v>20</v>
      </c>
      <c r="H2505">
        <v>2300</v>
      </c>
      <c r="I2505" t="s">
        <v>20</v>
      </c>
      <c r="P2505">
        <f t="shared" si="66"/>
        <v>2300</v>
      </c>
      <c r="T2505">
        <f t="shared" si="67"/>
        <v>2300</v>
      </c>
    </row>
    <row r="2506" spans="1:20" x14ac:dyDescent="0.25">
      <c r="A2506" s="1">
        <v>38724</v>
      </c>
      <c r="B2506">
        <v>85</v>
      </c>
      <c r="C2506" t="s">
        <v>20</v>
      </c>
      <c r="D2506">
        <v>8.8000000000000007</v>
      </c>
      <c r="E2506" s="2" t="s">
        <v>20</v>
      </c>
      <c r="F2506">
        <v>3.2</v>
      </c>
      <c r="G2506" t="s">
        <v>20</v>
      </c>
      <c r="H2506">
        <v>2300</v>
      </c>
      <c r="I2506" t="s">
        <v>20</v>
      </c>
      <c r="P2506">
        <f t="shared" si="66"/>
        <v>2300</v>
      </c>
      <c r="T2506">
        <f t="shared" si="67"/>
        <v>2300</v>
      </c>
    </row>
    <row r="2507" spans="1:20" x14ac:dyDescent="0.25">
      <c r="A2507" s="1">
        <v>38725</v>
      </c>
      <c r="B2507">
        <v>85</v>
      </c>
      <c r="C2507" t="s">
        <v>20</v>
      </c>
      <c r="D2507">
        <v>9.1999999999999993</v>
      </c>
      <c r="E2507" s="2" t="s">
        <v>20</v>
      </c>
      <c r="F2507">
        <v>3.3</v>
      </c>
      <c r="G2507" t="s">
        <v>20</v>
      </c>
      <c r="H2507">
        <v>2290</v>
      </c>
      <c r="I2507" t="s">
        <v>20</v>
      </c>
      <c r="P2507">
        <f t="shared" si="66"/>
        <v>2290</v>
      </c>
      <c r="T2507">
        <f t="shared" si="67"/>
        <v>2290</v>
      </c>
    </row>
    <row r="2508" spans="1:20" x14ac:dyDescent="0.25">
      <c r="A2508" s="1">
        <v>38726</v>
      </c>
      <c r="B2508">
        <v>84</v>
      </c>
      <c r="C2508" t="s">
        <v>20</v>
      </c>
      <c r="D2508">
        <v>7.9</v>
      </c>
      <c r="E2508" s="2" t="s">
        <v>20</v>
      </c>
      <c r="F2508">
        <v>3.4</v>
      </c>
      <c r="G2508" t="s">
        <v>20</v>
      </c>
      <c r="H2508">
        <v>2270</v>
      </c>
      <c r="I2508" t="s">
        <v>20</v>
      </c>
      <c r="P2508">
        <f t="shared" si="66"/>
        <v>2270</v>
      </c>
      <c r="T2508">
        <f t="shared" si="67"/>
        <v>2270</v>
      </c>
    </row>
    <row r="2509" spans="1:20" x14ac:dyDescent="0.25">
      <c r="A2509" s="1">
        <v>38727</v>
      </c>
      <c r="B2509">
        <v>85</v>
      </c>
      <c r="C2509" t="s">
        <v>20</v>
      </c>
      <c r="D2509">
        <v>6.7</v>
      </c>
      <c r="E2509" s="2" t="s">
        <v>20</v>
      </c>
      <c r="F2509">
        <v>1.1000000000000001</v>
      </c>
      <c r="G2509" t="s">
        <v>20</v>
      </c>
      <c r="H2509">
        <v>2240</v>
      </c>
      <c r="I2509" t="s">
        <v>20</v>
      </c>
      <c r="P2509">
        <f t="shared" si="66"/>
        <v>2240</v>
      </c>
      <c r="T2509">
        <f t="shared" si="67"/>
        <v>2240</v>
      </c>
    </row>
    <row r="2510" spans="1:20" x14ac:dyDescent="0.25">
      <c r="A2510" s="1">
        <v>38728</v>
      </c>
      <c r="B2510">
        <v>87</v>
      </c>
      <c r="C2510" t="s">
        <v>20</v>
      </c>
      <c r="D2510">
        <v>8.4</v>
      </c>
      <c r="E2510" s="2" t="s">
        <v>20</v>
      </c>
      <c r="F2510">
        <v>1.6</v>
      </c>
      <c r="G2510" t="s">
        <v>20</v>
      </c>
      <c r="H2510">
        <v>2270</v>
      </c>
      <c r="I2510" t="s">
        <v>20</v>
      </c>
      <c r="P2510">
        <f t="shared" si="66"/>
        <v>2270</v>
      </c>
      <c r="T2510">
        <f t="shared" si="67"/>
        <v>2270</v>
      </c>
    </row>
    <row r="2511" spans="1:20" x14ac:dyDescent="0.25">
      <c r="A2511" s="1">
        <v>38729</v>
      </c>
      <c r="B2511">
        <v>86</v>
      </c>
      <c r="C2511" t="s">
        <v>20</v>
      </c>
      <c r="D2511">
        <v>6</v>
      </c>
      <c r="E2511" s="2" t="s">
        <v>20</v>
      </c>
      <c r="F2511">
        <v>2</v>
      </c>
      <c r="G2511" t="s">
        <v>20</v>
      </c>
      <c r="H2511">
        <v>2300</v>
      </c>
      <c r="I2511" t="s">
        <v>20</v>
      </c>
      <c r="P2511">
        <f t="shared" si="66"/>
        <v>2300</v>
      </c>
      <c r="T2511">
        <f t="shared" si="67"/>
        <v>2300</v>
      </c>
    </row>
    <row r="2512" spans="1:20" x14ac:dyDescent="0.25">
      <c r="A2512" s="1">
        <v>38730</v>
      </c>
      <c r="B2512">
        <v>83</v>
      </c>
      <c r="C2512" t="s">
        <v>20</v>
      </c>
      <c r="D2512">
        <v>6.5</v>
      </c>
      <c r="E2512" s="2" t="s">
        <v>20</v>
      </c>
      <c r="F2512">
        <v>0.1</v>
      </c>
      <c r="G2512" t="s">
        <v>20</v>
      </c>
      <c r="H2512">
        <v>2310</v>
      </c>
      <c r="I2512" t="s">
        <v>20</v>
      </c>
      <c r="P2512">
        <f t="shared" si="66"/>
        <v>2310</v>
      </c>
      <c r="T2512">
        <f t="shared" si="67"/>
        <v>2310</v>
      </c>
    </row>
    <row r="2513" spans="1:20" x14ac:dyDescent="0.25">
      <c r="A2513" s="1">
        <v>38731</v>
      </c>
      <c r="B2513">
        <v>83</v>
      </c>
      <c r="C2513" t="s">
        <v>20</v>
      </c>
      <c r="D2513">
        <v>6.8</v>
      </c>
      <c r="E2513" s="2" t="s">
        <v>20</v>
      </c>
      <c r="F2513">
        <v>1.1000000000000001</v>
      </c>
      <c r="G2513" t="s">
        <v>20</v>
      </c>
      <c r="H2513">
        <v>2350</v>
      </c>
      <c r="I2513" t="s">
        <v>20</v>
      </c>
      <c r="P2513">
        <f t="shared" si="66"/>
        <v>2350</v>
      </c>
      <c r="T2513">
        <f t="shared" si="67"/>
        <v>2350</v>
      </c>
    </row>
    <row r="2514" spans="1:20" x14ac:dyDescent="0.25">
      <c r="A2514" s="1">
        <v>38732</v>
      </c>
      <c r="B2514">
        <v>87</v>
      </c>
      <c r="C2514" t="s">
        <v>20</v>
      </c>
      <c r="D2514">
        <v>9.1</v>
      </c>
      <c r="E2514" s="2" t="s">
        <v>20</v>
      </c>
      <c r="F2514">
        <v>2.2000000000000002</v>
      </c>
      <c r="G2514" t="s">
        <v>20</v>
      </c>
      <c r="H2514">
        <v>2350</v>
      </c>
      <c r="I2514" t="s">
        <v>20</v>
      </c>
      <c r="P2514">
        <f t="shared" si="66"/>
        <v>2350</v>
      </c>
      <c r="T2514">
        <f t="shared" si="67"/>
        <v>2350</v>
      </c>
    </row>
    <row r="2515" spans="1:20" x14ac:dyDescent="0.25">
      <c r="A2515" s="1">
        <v>38733</v>
      </c>
      <c r="B2515">
        <v>85</v>
      </c>
      <c r="C2515" t="s">
        <v>20</v>
      </c>
      <c r="D2515">
        <v>7.1</v>
      </c>
      <c r="E2515" s="2" t="s">
        <v>20</v>
      </c>
      <c r="F2515">
        <v>2.7</v>
      </c>
      <c r="G2515" t="s">
        <v>20</v>
      </c>
      <c r="H2515">
        <v>2330</v>
      </c>
      <c r="I2515" t="s">
        <v>20</v>
      </c>
      <c r="P2515">
        <f t="shared" si="66"/>
        <v>2330</v>
      </c>
      <c r="T2515">
        <f t="shared" si="67"/>
        <v>2330</v>
      </c>
    </row>
    <row r="2516" spans="1:20" x14ac:dyDescent="0.25">
      <c r="A2516" s="1">
        <v>38734</v>
      </c>
      <c r="B2516">
        <v>82</v>
      </c>
      <c r="C2516" t="s">
        <v>20</v>
      </c>
      <c r="D2516">
        <v>6.9</v>
      </c>
      <c r="E2516" s="2" t="s">
        <v>20</v>
      </c>
      <c r="F2516">
        <v>0.3</v>
      </c>
      <c r="G2516" t="s">
        <v>20</v>
      </c>
      <c r="H2516">
        <v>2330</v>
      </c>
      <c r="I2516" t="s">
        <v>20</v>
      </c>
      <c r="P2516">
        <f t="shared" si="66"/>
        <v>2330</v>
      </c>
      <c r="T2516">
        <f t="shared" si="67"/>
        <v>2330</v>
      </c>
    </row>
    <row r="2517" spans="1:20" x14ac:dyDescent="0.25">
      <c r="A2517" s="1">
        <v>38735</v>
      </c>
      <c r="B2517">
        <v>83</v>
      </c>
      <c r="C2517" t="s">
        <v>20</v>
      </c>
      <c r="D2517">
        <v>8.5</v>
      </c>
      <c r="E2517" s="2" t="s">
        <v>20</v>
      </c>
      <c r="F2517">
        <v>1.7</v>
      </c>
      <c r="G2517" t="s">
        <v>20</v>
      </c>
      <c r="H2517">
        <v>2330</v>
      </c>
      <c r="I2517" t="s">
        <v>20</v>
      </c>
      <c r="P2517">
        <f t="shared" si="66"/>
        <v>2330</v>
      </c>
      <c r="T2517">
        <f t="shared" si="67"/>
        <v>2330</v>
      </c>
    </row>
    <row r="2518" spans="1:20" x14ac:dyDescent="0.25">
      <c r="A2518" s="1">
        <v>38736</v>
      </c>
      <c r="B2518">
        <v>85</v>
      </c>
      <c r="C2518" t="s">
        <v>20</v>
      </c>
      <c r="D2518">
        <v>8.3000000000000007</v>
      </c>
      <c r="E2518" s="2" t="s">
        <v>20</v>
      </c>
      <c r="F2518">
        <v>3.2</v>
      </c>
      <c r="G2518" t="s">
        <v>20</v>
      </c>
      <c r="H2518">
        <v>2300</v>
      </c>
      <c r="I2518" t="s">
        <v>20</v>
      </c>
      <c r="P2518">
        <f t="shared" si="66"/>
        <v>2300</v>
      </c>
      <c r="T2518">
        <f t="shared" si="67"/>
        <v>2300</v>
      </c>
    </row>
    <row r="2519" spans="1:20" x14ac:dyDescent="0.25">
      <c r="A2519" s="1">
        <v>38737</v>
      </c>
      <c r="B2519">
        <v>85</v>
      </c>
      <c r="C2519" t="s">
        <v>20</v>
      </c>
      <c r="D2519">
        <v>7.2</v>
      </c>
      <c r="E2519" s="2" t="s">
        <v>20</v>
      </c>
      <c r="F2519">
        <v>1.8</v>
      </c>
      <c r="G2519" t="s">
        <v>20</v>
      </c>
      <c r="H2519">
        <v>2270</v>
      </c>
      <c r="I2519" t="s">
        <v>20</v>
      </c>
      <c r="P2519">
        <f t="shared" si="66"/>
        <v>2270</v>
      </c>
      <c r="T2519">
        <f t="shared" si="67"/>
        <v>2270</v>
      </c>
    </row>
    <row r="2520" spans="1:20" x14ac:dyDescent="0.25">
      <c r="A2520" s="1">
        <v>38738</v>
      </c>
      <c r="B2520">
        <v>84</v>
      </c>
      <c r="C2520" t="s">
        <v>20</v>
      </c>
      <c r="D2520">
        <v>4.7</v>
      </c>
      <c r="E2520" s="2" t="s">
        <v>20</v>
      </c>
      <c r="F2520">
        <v>0.1</v>
      </c>
      <c r="G2520" t="s">
        <v>20</v>
      </c>
      <c r="H2520">
        <v>2290</v>
      </c>
      <c r="I2520" t="s">
        <v>20</v>
      </c>
      <c r="P2520">
        <f t="shared" si="66"/>
        <v>2290</v>
      </c>
      <c r="T2520">
        <f t="shared" si="67"/>
        <v>2290</v>
      </c>
    </row>
    <row r="2521" spans="1:20" x14ac:dyDescent="0.25">
      <c r="A2521" s="1">
        <v>38739</v>
      </c>
      <c r="B2521">
        <v>78</v>
      </c>
      <c r="C2521" t="s">
        <v>20</v>
      </c>
      <c r="D2521">
        <v>4.5</v>
      </c>
      <c r="E2521" s="2" t="s">
        <v>20</v>
      </c>
      <c r="F2521">
        <v>0.1</v>
      </c>
      <c r="G2521" t="s">
        <v>20</v>
      </c>
      <c r="H2521">
        <v>2320</v>
      </c>
      <c r="I2521" t="s">
        <v>20</v>
      </c>
      <c r="P2521">
        <f t="shared" si="66"/>
        <v>2320</v>
      </c>
      <c r="T2521">
        <f t="shared" si="67"/>
        <v>2320</v>
      </c>
    </row>
    <row r="2522" spans="1:20" x14ac:dyDescent="0.25">
      <c r="A2522" s="1">
        <v>38740</v>
      </c>
      <c r="B2522">
        <v>77</v>
      </c>
      <c r="C2522" t="s">
        <v>20</v>
      </c>
      <c r="D2522">
        <v>4.3</v>
      </c>
      <c r="E2522" s="2" t="s">
        <v>20</v>
      </c>
      <c r="F2522">
        <v>0.1</v>
      </c>
      <c r="G2522" t="s">
        <v>20</v>
      </c>
      <c r="H2522">
        <v>2340</v>
      </c>
      <c r="I2522" t="s">
        <v>20</v>
      </c>
      <c r="P2522">
        <f t="shared" si="66"/>
        <v>2340</v>
      </c>
      <c r="T2522">
        <f t="shared" si="67"/>
        <v>2340</v>
      </c>
    </row>
    <row r="2523" spans="1:20" x14ac:dyDescent="0.25">
      <c r="A2523" s="1">
        <v>38741</v>
      </c>
      <c r="B2523">
        <v>78</v>
      </c>
      <c r="C2523" t="s">
        <v>20</v>
      </c>
      <c r="D2523">
        <v>6.4</v>
      </c>
      <c r="E2523" s="2" t="s">
        <v>20</v>
      </c>
      <c r="F2523">
        <v>0.1</v>
      </c>
      <c r="G2523" t="s">
        <v>20</v>
      </c>
      <c r="H2523">
        <v>2340</v>
      </c>
      <c r="I2523" t="s">
        <v>20</v>
      </c>
      <c r="P2523">
        <f t="shared" si="66"/>
        <v>2340</v>
      </c>
      <c r="T2523">
        <f t="shared" si="67"/>
        <v>2340</v>
      </c>
    </row>
    <row r="2524" spans="1:20" x14ac:dyDescent="0.25">
      <c r="A2524" s="1">
        <v>38742</v>
      </c>
      <c r="B2524">
        <v>80</v>
      </c>
      <c r="C2524" t="s">
        <v>20</v>
      </c>
      <c r="D2524">
        <v>7.4</v>
      </c>
      <c r="E2524" s="2" t="s">
        <v>20</v>
      </c>
      <c r="F2524">
        <v>0.2</v>
      </c>
      <c r="G2524" t="s">
        <v>20</v>
      </c>
      <c r="H2524">
        <v>2320</v>
      </c>
      <c r="I2524" t="s">
        <v>20</v>
      </c>
      <c r="P2524">
        <f t="shared" si="66"/>
        <v>2320</v>
      </c>
      <c r="T2524">
        <f t="shared" si="67"/>
        <v>2320</v>
      </c>
    </row>
    <row r="2525" spans="1:20" x14ac:dyDescent="0.25">
      <c r="A2525" s="1">
        <v>38743</v>
      </c>
      <c r="B2525">
        <v>81</v>
      </c>
      <c r="C2525" t="s">
        <v>20</v>
      </c>
      <c r="D2525">
        <v>9.6999999999999993</v>
      </c>
      <c r="E2525" s="2" t="s">
        <v>20</v>
      </c>
      <c r="F2525">
        <v>3.9</v>
      </c>
      <c r="G2525" t="s">
        <v>20</v>
      </c>
      <c r="H2525">
        <v>2320</v>
      </c>
      <c r="I2525" t="s">
        <v>20</v>
      </c>
      <c r="P2525">
        <f t="shared" si="66"/>
        <v>2320</v>
      </c>
      <c r="T2525">
        <f t="shared" si="67"/>
        <v>2320</v>
      </c>
    </row>
    <row r="2526" spans="1:20" x14ac:dyDescent="0.25">
      <c r="A2526" s="1">
        <v>38744</v>
      </c>
      <c r="B2526">
        <v>79</v>
      </c>
      <c r="C2526" t="s">
        <v>20</v>
      </c>
      <c r="D2526">
        <v>9.6</v>
      </c>
      <c r="E2526" s="2" t="s">
        <v>20</v>
      </c>
      <c r="F2526">
        <v>3.1</v>
      </c>
      <c r="G2526" t="s">
        <v>20</v>
      </c>
      <c r="H2526">
        <v>2300</v>
      </c>
      <c r="I2526" t="s">
        <v>20</v>
      </c>
      <c r="P2526">
        <f t="shared" si="66"/>
        <v>2300</v>
      </c>
      <c r="T2526">
        <f t="shared" si="67"/>
        <v>2300</v>
      </c>
    </row>
    <row r="2527" spans="1:20" x14ac:dyDescent="0.25">
      <c r="A2527" s="1">
        <v>38745</v>
      </c>
      <c r="B2527">
        <v>78</v>
      </c>
      <c r="C2527" t="s">
        <v>20</v>
      </c>
      <c r="D2527">
        <v>9.1</v>
      </c>
      <c r="E2527" s="2" t="s">
        <v>20</v>
      </c>
      <c r="F2527">
        <v>3.2</v>
      </c>
      <c r="G2527" t="s">
        <v>20</v>
      </c>
      <c r="H2527">
        <v>2310</v>
      </c>
      <c r="I2527" t="s">
        <v>20</v>
      </c>
      <c r="P2527">
        <f t="shared" si="66"/>
        <v>2310</v>
      </c>
      <c r="T2527">
        <f t="shared" si="67"/>
        <v>2310</v>
      </c>
    </row>
    <row r="2528" spans="1:20" x14ac:dyDescent="0.25">
      <c r="A2528" s="1">
        <v>38746</v>
      </c>
      <c r="B2528">
        <v>77</v>
      </c>
      <c r="C2528" t="s">
        <v>20</v>
      </c>
      <c r="D2528">
        <v>9.1999999999999993</v>
      </c>
      <c r="E2528" s="2" t="s">
        <v>20</v>
      </c>
      <c r="F2528">
        <v>2.4</v>
      </c>
      <c r="G2528" t="s">
        <v>20</v>
      </c>
      <c r="H2528">
        <v>2320</v>
      </c>
      <c r="I2528" t="s">
        <v>20</v>
      </c>
      <c r="P2528">
        <f t="shared" si="66"/>
        <v>2320</v>
      </c>
      <c r="T2528">
        <f t="shared" si="67"/>
        <v>2320</v>
      </c>
    </row>
    <row r="2529" spans="1:20" x14ac:dyDescent="0.25">
      <c r="A2529" s="1">
        <v>38747</v>
      </c>
      <c r="B2529">
        <v>76</v>
      </c>
      <c r="C2529" t="s">
        <v>20</v>
      </c>
      <c r="D2529">
        <v>9.1</v>
      </c>
      <c r="E2529" s="2" t="s">
        <v>20</v>
      </c>
      <c r="F2529">
        <v>1.9</v>
      </c>
      <c r="G2529" t="s">
        <v>20</v>
      </c>
      <c r="H2529">
        <v>2330</v>
      </c>
      <c r="I2529" t="s">
        <v>20</v>
      </c>
      <c r="P2529">
        <f t="shared" si="66"/>
        <v>2330</v>
      </c>
      <c r="T2529">
        <f t="shared" si="67"/>
        <v>2330</v>
      </c>
    </row>
    <row r="2530" spans="1:20" x14ac:dyDescent="0.25">
      <c r="A2530" s="1">
        <v>38748</v>
      </c>
      <c r="B2530">
        <v>78</v>
      </c>
      <c r="C2530" t="s">
        <v>20</v>
      </c>
      <c r="D2530">
        <v>10.9</v>
      </c>
      <c r="E2530" s="2" t="s">
        <v>20</v>
      </c>
      <c r="F2530">
        <v>2.7</v>
      </c>
      <c r="G2530" t="s">
        <v>20</v>
      </c>
      <c r="H2530">
        <v>2320</v>
      </c>
      <c r="I2530" t="s">
        <v>20</v>
      </c>
      <c r="P2530">
        <f t="shared" si="66"/>
        <v>2320</v>
      </c>
      <c r="T2530">
        <f t="shared" si="67"/>
        <v>2320</v>
      </c>
    </row>
    <row r="2531" spans="1:20" x14ac:dyDescent="0.25">
      <c r="A2531" s="1">
        <v>38749</v>
      </c>
      <c r="B2531">
        <v>80</v>
      </c>
      <c r="C2531" t="s">
        <v>20</v>
      </c>
      <c r="D2531">
        <v>10.3</v>
      </c>
      <c r="E2531" s="2" t="s">
        <v>20</v>
      </c>
      <c r="F2531">
        <v>3.4</v>
      </c>
      <c r="G2531" t="s">
        <v>20</v>
      </c>
      <c r="H2531">
        <v>2330</v>
      </c>
      <c r="I2531" t="s">
        <v>20</v>
      </c>
      <c r="P2531">
        <f t="shared" si="66"/>
        <v>2330</v>
      </c>
      <c r="T2531">
        <f t="shared" si="67"/>
        <v>2330</v>
      </c>
    </row>
    <row r="2532" spans="1:20" x14ac:dyDescent="0.25">
      <c r="A2532" s="1">
        <v>38750</v>
      </c>
      <c r="B2532">
        <v>77</v>
      </c>
      <c r="C2532" t="s">
        <v>20</v>
      </c>
      <c r="D2532">
        <v>8.3000000000000007</v>
      </c>
      <c r="E2532" s="2" t="s">
        <v>20</v>
      </c>
      <c r="F2532">
        <v>3.5</v>
      </c>
      <c r="G2532" t="s">
        <v>20</v>
      </c>
      <c r="H2532">
        <v>2330</v>
      </c>
      <c r="I2532" t="s">
        <v>20</v>
      </c>
      <c r="P2532">
        <f t="shared" si="66"/>
        <v>2330</v>
      </c>
      <c r="T2532">
        <f t="shared" si="67"/>
        <v>2330</v>
      </c>
    </row>
    <row r="2533" spans="1:20" x14ac:dyDescent="0.25">
      <c r="A2533" s="1">
        <v>38751</v>
      </c>
      <c r="B2533">
        <v>75</v>
      </c>
      <c r="C2533" t="s">
        <v>20</v>
      </c>
      <c r="D2533">
        <v>9.3000000000000007</v>
      </c>
      <c r="E2533" s="2" t="s">
        <v>20</v>
      </c>
      <c r="F2533">
        <v>2.5</v>
      </c>
      <c r="G2533" t="s">
        <v>20</v>
      </c>
      <c r="H2533">
        <v>2330</v>
      </c>
      <c r="I2533" t="s">
        <v>20</v>
      </c>
      <c r="P2533">
        <f t="shared" si="66"/>
        <v>2330</v>
      </c>
      <c r="T2533">
        <f t="shared" si="67"/>
        <v>2330</v>
      </c>
    </row>
    <row r="2534" spans="1:20" x14ac:dyDescent="0.25">
      <c r="A2534" s="1">
        <v>38752</v>
      </c>
      <c r="B2534">
        <v>73</v>
      </c>
      <c r="C2534" t="s">
        <v>20</v>
      </c>
      <c r="D2534">
        <v>8.8000000000000007</v>
      </c>
      <c r="E2534" s="2" t="s">
        <v>20</v>
      </c>
      <c r="F2534">
        <v>2.7</v>
      </c>
      <c r="G2534" t="s">
        <v>20</v>
      </c>
      <c r="H2534">
        <v>2350</v>
      </c>
      <c r="I2534" t="s">
        <v>20</v>
      </c>
      <c r="P2534">
        <f t="shared" si="66"/>
        <v>2350</v>
      </c>
      <c r="T2534">
        <f t="shared" si="67"/>
        <v>2350</v>
      </c>
    </row>
    <row r="2535" spans="1:20" x14ac:dyDescent="0.25">
      <c r="A2535" s="1">
        <v>38753</v>
      </c>
      <c r="B2535">
        <v>73</v>
      </c>
      <c r="C2535" t="s">
        <v>20</v>
      </c>
      <c r="D2535">
        <v>9</v>
      </c>
      <c r="E2535" s="2" t="s">
        <v>20</v>
      </c>
      <c r="F2535">
        <v>3</v>
      </c>
      <c r="G2535" t="s">
        <v>20</v>
      </c>
      <c r="H2535">
        <v>2340</v>
      </c>
      <c r="I2535" t="s">
        <v>20</v>
      </c>
      <c r="P2535">
        <f t="shared" si="66"/>
        <v>2340</v>
      </c>
      <c r="T2535">
        <f t="shared" si="67"/>
        <v>2340</v>
      </c>
    </row>
    <row r="2536" spans="1:20" x14ac:dyDescent="0.25">
      <c r="A2536" s="1">
        <v>38754</v>
      </c>
      <c r="B2536">
        <v>70</v>
      </c>
      <c r="C2536" t="s">
        <v>20</v>
      </c>
      <c r="D2536">
        <v>9.1</v>
      </c>
      <c r="E2536" s="2" t="s">
        <v>20</v>
      </c>
      <c r="F2536">
        <v>1.2</v>
      </c>
      <c r="G2536" t="s">
        <v>20</v>
      </c>
      <c r="H2536">
        <v>2350</v>
      </c>
      <c r="I2536" t="s">
        <v>20</v>
      </c>
      <c r="P2536">
        <f t="shared" si="66"/>
        <v>2350</v>
      </c>
      <c r="T2536">
        <f t="shared" si="67"/>
        <v>2350</v>
      </c>
    </row>
    <row r="2537" spans="1:20" x14ac:dyDescent="0.25">
      <c r="A2537" s="1">
        <v>38755</v>
      </c>
      <c r="B2537">
        <v>70</v>
      </c>
      <c r="C2537" t="s">
        <v>20</v>
      </c>
      <c r="D2537">
        <v>9.6</v>
      </c>
      <c r="E2537" s="2" t="s">
        <v>20</v>
      </c>
      <c r="F2537">
        <v>1.1000000000000001</v>
      </c>
      <c r="G2537" t="s">
        <v>20</v>
      </c>
      <c r="H2537">
        <v>2340</v>
      </c>
      <c r="I2537" t="s">
        <v>20</v>
      </c>
      <c r="P2537">
        <f t="shared" si="66"/>
        <v>2340</v>
      </c>
      <c r="T2537">
        <f t="shared" si="67"/>
        <v>2340</v>
      </c>
    </row>
    <row r="2538" spans="1:20" x14ac:dyDescent="0.25">
      <c r="A2538" s="1">
        <v>38756</v>
      </c>
      <c r="B2538">
        <v>72</v>
      </c>
      <c r="C2538" t="s">
        <v>20</v>
      </c>
      <c r="D2538">
        <v>9.3000000000000007</v>
      </c>
      <c r="E2538" s="2" t="s">
        <v>20</v>
      </c>
      <c r="F2538">
        <v>1.8</v>
      </c>
      <c r="G2538" t="s">
        <v>20</v>
      </c>
      <c r="H2538">
        <v>2330</v>
      </c>
      <c r="I2538" t="s">
        <v>20</v>
      </c>
      <c r="P2538">
        <f t="shared" si="66"/>
        <v>2330</v>
      </c>
      <c r="T2538">
        <f t="shared" si="67"/>
        <v>2330</v>
      </c>
    </row>
    <row r="2539" spans="1:20" x14ac:dyDescent="0.25">
      <c r="A2539" s="1">
        <v>38757</v>
      </c>
      <c r="B2539">
        <v>75</v>
      </c>
      <c r="C2539" t="s">
        <v>20</v>
      </c>
      <c r="D2539">
        <v>10.199999999999999</v>
      </c>
      <c r="E2539" s="2" t="s">
        <v>20</v>
      </c>
      <c r="F2539">
        <v>1.8</v>
      </c>
      <c r="G2539" t="s">
        <v>20</v>
      </c>
      <c r="H2539">
        <v>2320</v>
      </c>
      <c r="I2539" t="s">
        <v>20</v>
      </c>
      <c r="P2539">
        <f t="shared" si="66"/>
        <v>2320</v>
      </c>
      <c r="T2539">
        <f t="shared" si="67"/>
        <v>2320</v>
      </c>
    </row>
    <row r="2540" spans="1:20" x14ac:dyDescent="0.25">
      <c r="A2540" s="1">
        <v>38758</v>
      </c>
      <c r="B2540">
        <v>73</v>
      </c>
      <c r="C2540" t="s">
        <v>20</v>
      </c>
      <c r="D2540">
        <v>6.6</v>
      </c>
      <c r="E2540" s="2" t="s">
        <v>20</v>
      </c>
      <c r="F2540">
        <v>1.1000000000000001</v>
      </c>
      <c r="G2540" t="s">
        <v>20</v>
      </c>
      <c r="H2540">
        <v>2330</v>
      </c>
      <c r="I2540" t="s">
        <v>20</v>
      </c>
      <c r="P2540">
        <f t="shared" si="66"/>
        <v>2330</v>
      </c>
      <c r="T2540">
        <f t="shared" si="67"/>
        <v>2330</v>
      </c>
    </row>
    <row r="2541" spans="1:20" x14ac:dyDescent="0.25">
      <c r="A2541" s="1">
        <v>38759</v>
      </c>
      <c r="B2541">
        <v>72</v>
      </c>
      <c r="C2541" t="s">
        <v>20</v>
      </c>
      <c r="D2541">
        <v>6.1</v>
      </c>
      <c r="E2541" s="2" t="s">
        <v>20</v>
      </c>
      <c r="F2541">
        <v>0.3</v>
      </c>
      <c r="G2541" t="s">
        <v>20</v>
      </c>
      <c r="H2541">
        <v>2350</v>
      </c>
      <c r="I2541" t="s">
        <v>20</v>
      </c>
      <c r="P2541">
        <f t="shared" si="66"/>
        <v>2350</v>
      </c>
      <c r="T2541">
        <f t="shared" si="67"/>
        <v>2350</v>
      </c>
    </row>
    <row r="2542" spans="1:20" x14ac:dyDescent="0.25">
      <c r="A2542" s="1">
        <v>38760</v>
      </c>
      <c r="B2542">
        <v>71</v>
      </c>
      <c r="C2542" t="s">
        <v>20</v>
      </c>
      <c r="D2542">
        <v>8.8000000000000007</v>
      </c>
      <c r="E2542" s="2" t="s">
        <v>20</v>
      </c>
      <c r="F2542">
        <v>0.2</v>
      </c>
      <c r="G2542" t="s">
        <v>20</v>
      </c>
      <c r="H2542">
        <v>2350</v>
      </c>
      <c r="I2542" t="s">
        <v>20</v>
      </c>
      <c r="P2542">
        <f t="shared" si="66"/>
        <v>2350</v>
      </c>
      <c r="T2542">
        <f t="shared" si="67"/>
        <v>2350</v>
      </c>
    </row>
    <row r="2543" spans="1:20" x14ac:dyDescent="0.25">
      <c r="A2543" s="1">
        <v>38761</v>
      </c>
      <c r="B2543">
        <v>74</v>
      </c>
      <c r="C2543" t="s">
        <v>20</v>
      </c>
      <c r="D2543">
        <v>9.5</v>
      </c>
      <c r="E2543" s="2" t="s">
        <v>20</v>
      </c>
      <c r="F2543">
        <v>0.9</v>
      </c>
      <c r="G2543" t="s">
        <v>20</v>
      </c>
      <c r="H2543">
        <v>2320</v>
      </c>
      <c r="I2543" t="s">
        <v>20</v>
      </c>
      <c r="P2543">
        <f t="shared" si="66"/>
        <v>2320</v>
      </c>
      <c r="T2543">
        <f t="shared" si="67"/>
        <v>2320</v>
      </c>
    </row>
    <row r="2544" spans="1:20" x14ac:dyDescent="0.25">
      <c r="A2544" s="1">
        <v>38762</v>
      </c>
      <c r="B2544">
        <v>77</v>
      </c>
      <c r="C2544" t="s">
        <v>20</v>
      </c>
      <c r="D2544">
        <v>10.6</v>
      </c>
      <c r="E2544" s="2" t="s">
        <v>20</v>
      </c>
      <c r="F2544">
        <v>1.6</v>
      </c>
      <c r="G2544" t="s">
        <v>20</v>
      </c>
      <c r="H2544">
        <v>2300</v>
      </c>
      <c r="I2544" t="s">
        <v>20</v>
      </c>
      <c r="P2544">
        <f t="shared" ref="P2544:P2607" si="68">_xlfn.PERCENTILE.INC(G2544:N2544,0.01)</f>
        <v>2300</v>
      </c>
      <c r="T2544">
        <f t="shared" ref="T2544:T2607" si="69">_xlfn.PERCENTILE.INC(G2544:N2544,0.99)</f>
        <v>2300</v>
      </c>
    </row>
    <row r="2545" spans="1:20" x14ac:dyDescent="0.25">
      <c r="A2545" s="1">
        <v>38763</v>
      </c>
      <c r="B2545">
        <v>77</v>
      </c>
      <c r="C2545" t="s">
        <v>20</v>
      </c>
      <c r="D2545">
        <v>8.6999999999999993</v>
      </c>
      <c r="E2545" s="2" t="s">
        <v>20</v>
      </c>
      <c r="F2545">
        <v>3.2</v>
      </c>
      <c r="G2545" t="s">
        <v>20</v>
      </c>
      <c r="H2545">
        <v>2310</v>
      </c>
      <c r="I2545" t="s">
        <v>20</v>
      </c>
      <c r="P2545">
        <f t="shared" si="68"/>
        <v>2310</v>
      </c>
      <c r="T2545">
        <f t="shared" si="69"/>
        <v>2310</v>
      </c>
    </row>
    <row r="2546" spans="1:20" x14ac:dyDescent="0.25">
      <c r="A2546" s="1">
        <v>38764</v>
      </c>
      <c r="B2546">
        <v>74</v>
      </c>
      <c r="C2546" t="s">
        <v>20</v>
      </c>
      <c r="D2546">
        <v>8.1</v>
      </c>
      <c r="E2546" s="2" t="s">
        <v>20</v>
      </c>
      <c r="F2546">
        <v>1.5</v>
      </c>
      <c r="G2546" t="s">
        <v>20</v>
      </c>
      <c r="H2546">
        <v>2330</v>
      </c>
      <c r="I2546" t="s">
        <v>20</v>
      </c>
      <c r="P2546">
        <f t="shared" si="68"/>
        <v>2330</v>
      </c>
      <c r="T2546">
        <f t="shared" si="69"/>
        <v>2330</v>
      </c>
    </row>
    <row r="2547" spans="1:20" x14ac:dyDescent="0.25">
      <c r="A2547" s="1">
        <v>38765</v>
      </c>
      <c r="B2547">
        <v>72</v>
      </c>
      <c r="C2547" t="s">
        <v>20</v>
      </c>
      <c r="D2547">
        <v>3.3</v>
      </c>
      <c r="E2547" s="2" t="s">
        <v>20</v>
      </c>
      <c r="F2547">
        <v>0.2</v>
      </c>
      <c r="G2547" t="s">
        <v>20</v>
      </c>
      <c r="H2547">
        <v>2380</v>
      </c>
      <c r="I2547" t="s">
        <v>20</v>
      </c>
      <c r="P2547">
        <f t="shared" si="68"/>
        <v>2380</v>
      </c>
      <c r="T2547">
        <f t="shared" si="69"/>
        <v>2380</v>
      </c>
    </row>
    <row r="2548" spans="1:20" x14ac:dyDescent="0.25">
      <c r="A2548" s="1">
        <v>38766</v>
      </c>
      <c r="B2548">
        <v>70</v>
      </c>
      <c r="C2548" t="s">
        <v>21</v>
      </c>
      <c r="D2548">
        <v>1.4</v>
      </c>
      <c r="E2548" s="2" t="s">
        <v>20</v>
      </c>
      <c r="F2548">
        <v>0.1</v>
      </c>
      <c r="G2548" t="s">
        <v>20</v>
      </c>
      <c r="P2548" t="e">
        <f t="shared" si="68"/>
        <v>#NUM!</v>
      </c>
      <c r="T2548" t="e">
        <f t="shared" si="69"/>
        <v>#NUM!</v>
      </c>
    </row>
    <row r="2549" spans="1:20" x14ac:dyDescent="0.25">
      <c r="A2549" s="1">
        <v>38767</v>
      </c>
      <c r="B2549">
        <v>75</v>
      </c>
      <c r="C2549" t="s">
        <v>21</v>
      </c>
      <c r="D2549">
        <v>0.3</v>
      </c>
      <c r="E2549" s="2" t="s">
        <v>20</v>
      </c>
      <c r="F2549">
        <v>0.1</v>
      </c>
      <c r="G2549" t="s">
        <v>20</v>
      </c>
      <c r="P2549" t="e">
        <f t="shared" si="68"/>
        <v>#NUM!</v>
      </c>
      <c r="T2549" t="e">
        <f t="shared" si="69"/>
        <v>#NUM!</v>
      </c>
    </row>
    <row r="2550" spans="1:20" x14ac:dyDescent="0.25">
      <c r="A2550" s="1">
        <v>38768</v>
      </c>
      <c r="B2550">
        <v>77</v>
      </c>
      <c r="C2550" t="s">
        <v>21</v>
      </c>
      <c r="D2550">
        <v>6.3</v>
      </c>
      <c r="E2550" s="2" t="s">
        <v>20</v>
      </c>
      <c r="F2550">
        <v>0.1</v>
      </c>
      <c r="G2550" t="s">
        <v>20</v>
      </c>
      <c r="P2550" t="e">
        <f t="shared" si="68"/>
        <v>#NUM!</v>
      </c>
      <c r="T2550" t="e">
        <f t="shared" si="69"/>
        <v>#NUM!</v>
      </c>
    </row>
    <row r="2551" spans="1:20" x14ac:dyDescent="0.25">
      <c r="A2551" s="1">
        <v>38769</v>
      </c>
      <c r="B2551">
        <v>79</v>
      </c>
      <c r="C2551" t="s">
        <v>20</v>
      </c>
      <c r="D2551">
        <v>9.1999999999999993</v>
      </c>
      <c r="E2551" s="2" t="s">
        <v>20</v>
      </c>
      <c r="F2551">
        <v>0.2</v>
      </c>
      <c r="G2551" t="s">
        <v>20</v>
      </c>
      <c r="P2551" t="e">
        <f t="shared" si="68"/>
        <v>#NUM!</v>
      </c>
      <c r="T2551" t="e">
        <f t="shared" si="69"/>
        <v>#NUM!</v>
      </c>
    </row>
    <row r="2552" spans="1:20" x14ac:dyDescent="0.25">
      <c r="A2552" s="1">
        <v>38770</v>
      </c>
      <c r="B2552">
        <v>80</v>
      </c>
      <c r="C2552" t="s">
        <v>20</v>
      </c>
      <c r="D2552">
        <v>8.5</v>
      </c>
      <c r="E2552" s="2" t="s">
        <v>20</v>
      </c>
      <c r="F2552">
        <v>0.1</v>
      </c>
      <c r="G2552" t="s">
        <v>20</v>
      </c>
      <c r="H2552">
        <v>2230</v>
      </c>
      <c r="I2552" t="s">
        <v>20</v>
      </c>
      <c r="P2552">
        <f t="shared" si="68"/>
        <v>2230</v>
      </c>
      <c r="T2552">
        <f t="shared" si="69"/>
        <v>2230</v>
      </c>
    </row>
    <row r="2553" spans="1:20" x14ac:dyDescent="0.25">
      <c r="A2553" s="1">
        <v>38771</v>
      </c>
      <c r="B2553">
        <v>79</v>
      </c>
      <c r="C2553" t="s">
        <v>20</v>
      </c>
      <c r="D2553">
        <v>10.199999999999999</v>
      </c>
      <c r="E2553" s="2" t="s">
        <v>20</v>
      </c>
      <c r="F2553">
        <v>0.1</v>
      </c>
      <c r="G2553" t="s">
        <v>20</v>
      </c>
      <c r="H2553">
        <v>2260</v>
      </c>
      <c r="I2553" t="s">
        <v>20</v>
      </c>
      <c r="P2553">
        <f t="shared" si="68"/>
        <v>2260</v>
      </c>
      <c r="T2553">
        <f t="shared" si="69"/>
        <v>2260</v>
      </c>
    </row>
    <row r="2554" spans="1:20" x14ac:dyDescent="0.25">
      <c r="A2554" s="1">
        <v>38772</v>
      </c>
      <c r="B2554">
        <v>79</v>
      </c>
      <c r="C2554" t="s">
        <v>20</v>
      </c>
      <c r="D2554">
        <v>12</v>
      </c>
      <c r="E2554" s="2" t="s">
        <v>20</v>
      </c>
      <c r="F2554">
        <v>1.5</v>
      </c>
      <c r="G2554" t="s">
        <v>20</v>
      </c>
      <c r="H2554">
        <v>2310</v>
      </c>
      <c r="I2554" t="s">
        <v>20</v>
      </c>
      <c r="P2554">
        <f t="shared" si="68"/>
        <v>2310</v>
      </c>
      <c r="T2554">
        <f t="shared" si="69"/>
        <v>2310</v>
      </c>
    </row>
    <row r="2555" spans="1:20" x14ac:dyDescent="0.25">
      <c r="A2555" s="1">
        <v>38773</v>
      </c>
      <c r="B2555">
        <v>76</v>
      </c>
      <c r="C2555" t="s">
        <v>20</v>
      </c>
      <c r="D2555">
        <v>11.4</v>
      </c>
      <c r="E2555" s="2" t="s">
        <v>20</v>
      </c>
      <c r="F2555">
        <v>3.3</v>
      </c>
      <c r="G2555" t="s">
        <v>20</v>
      </c>
      <c r="H2555">
        <v>2320</v>
      </c>
      <c r="I2555" t="s">
        <v>20</v>
      </c>
      <c r="P2555">
        <f t="shared" si="68"/>
        <v>2320</v>
      </c>
      <c r="T2555">
        <f t="shared" si="69"/>
        <v>2320</v>
      </c>
    </row>
    <row r="2556" spans="1:20" x14ac:dyDescent="0.25">
      <c r="A2556" s="1">
        <v>38774</v>
      </c>
      <c r="B2556">
        <v>75</v>
      </c>
      <c r="C2556" t="s">
        <v>20</v>
      </c>
      <c r="D2556">
        <v>12.6</v>
      </c>
      <c r="E2556" s="2" t="s">
        <v>20</v>
      </c>
      <c r="F2556">
        <v>2.1</v>
      </c>
      <c r="G2556" t="s">
        <v>20</v>
      </c>
      <c r="H2556">
        <v>2330</v>
      </c>
      <c r="I2556" t="s">
        <v>20</v>
      </c>
      <c r="P2556">
        <f t="shared" si="68"/>
        <v>2330</v>
      </c>
      <c r="T2556">
        <f t="shared" si="69"/>
        <v>2330</v>
      </c>
    </row>
    <row r="2557" spans="1:20" x14ac:dyDescent="0.25">
      <c r="A2557" s="1">
        <v>38775</v>
      </c>
      <c r="B2557">
        <v>77</v>
      </c>
      <c r="C2557" t="s">
        <v>20</v>
      </c>
      <c r="D2557">
        <v>15.7</v>
      </c>
      <c r="E2557" s="2" t="s">
        <v>20</v>
      </c>
      <c r="F2557">
        <v>5.8</v>
      </c>
      <c r="G2557" t="s">
        <v>20</v>
      </c>
      <c r="H2557">
        <v>2310</v>
      </c>
      <c r="I2557" t="s">
        <v>20</v>
      </c>
      <c r="P2557">
        <f t="shared" si="68"/>
        <v>2310</v>
      </c>
      <c r="T2557">
        <f t="shared" si="69"/>
        <v>2310</v>
      </c>
    </row>
    <row r="2558" spans="1:20" x14ac:dyDescent="0.25">
      <c r="A2558" s="1">
        <v>38776</v>
      </c>
      <c r="B2558">
        <v>78</v>
      </c>
      <c r="C2558" t="s">
        <v>20</v>
      </c>
      <c r="D2558">
        <v>12.9</v>
      </c>
      <c r="E2558" s="2" t="s">
        <v>20</v>
      </c>
      <c r="F2558">
        <v>6.4</v>
      </c>
      <c r="G2558" t="s">
        <v>20</v>
      </c>
      <c r="H2558">
        <v>2310</v>
      </c>
      <c r="I2558" t="s">
        <v>20</v>
      </c>
      <c r="P2558">
        <f t="shared" si="68"/>
        <v>2310</v>
      </c>
      <c r="T2558">
        <f t="shared" si="69"/>
        <v>2310</v>
      </c>
    </row>
    <row r="2559" spans="1:20" x14ac:dyDescent="0.25">
      <c r="A2559" s="1">
        <v>38777</v>
      </c>
      <c r="B2559">
        <v>75</v>
      </c>
      <c r="C2559" t="s">
        <v>20</v>
      </c>
      <c r="D2559">
        <v>14.7</v>
      </c>
      <c r="E2559" s="2" t="s">
        <v>20</v>
      </c>
      <c r="F2559">
        <v>8.5</v>
      </c>
      <c r="G2559" t="s">
        <v>20</v>
      </c>
      <c r="H2559">
        <v>2280</v>
      </c>
      <c r="I2559" t="s">
        <v>20</v>
      </c>
      <c r="P2559">
        <f t="shared" si="68"/>
        <v>2280</v>
      </c>
      <c r="T2559">
        <f t="shared" si="69"/>
        <v>2280</v>
      </c>
    </row>
    <row r="2560" spans="1:20" x14ac:dyDescent="0.25">
      <c r="A2560" s="1">
        <v>38778</v>
      </c>
      <c r="B2560">
        <v>72</v>
      </c>
      <c r="C2560" t="s">
        <v>20</v>
      </c>
      <c r="D2560">
        <v>14.5</v>
      </c>
      <c r="E2560" s="2" t="s">
        <v>20</v>
      </c>
      <c r="F2560">
        <v>5.3</v>
      </c>
      <c r="G2560" t="s">
        <v>20</v>
      </c>
      <c r="H2560">
        <v>2250</v>
      </c>
      <c r="I2560" t="s">
        <v>20</v>
      </c>
      <c r="P2560">
        <f t="shared" si="68"/>
        <v>2250</v>
      </c>
      <c r="T2560">
        <f t="shared" si="69"/>
        <v>2250</v>
      </c>
    </row>
    <row r="2561" spans="1:20" x14ac:dyDescent="0.25">
      <c r="A2561" s="1">
        <v>38779</v>
      </c>
      <c r="B2561">
        <v>71</v>
      </c>
      <c r="C2561" t="s">
        <v>20</v>
      </c>
      <c r="D2561">
        <v>15.6</v>
      </c>
      <c r="E2561" s="2" t="s">
        <v>20</v>
      </c>
      <c r="F2561">
        <v>5.8</v>
      </c>
      <c r="G2561" t="s">
        <v>20</v>
      </c>
      <c r="H2561">
        <v>2270</v>
      </c>
      <c r="I2561" t="s">
        <v>20</v>
      </c>
      <c r="P2561">
        <f t="shared" si="68"/>
        <v>2270</v>
      </c>
      <c r="T2561">
        <f t="shared" si="69"/>
        <v>2270</v>
      </c>
    </row>
    <row r="2562" spans="1:20" x14ac:dyDescent="0.25">
      <c r="A2562" s="1">
        <v>38780</v>
      </c>
      <c r="B2562">
        <v>74</v>
      </c>
      <c r="C2562" t="s">
        <v>20</v>
      </c>
      <c r="D2562">
        <v>16</v>
      </c>
      <c r="E2562" s="2" t="s">
        <v>20</v>
      </c>
      <c r="F2562">
        <v>6.9</v>
      </c>
      <c r="G2562" t="s">
        <v>20</v>
      </c>
      <c r="H2562">
        <v>2300</v>
      </c>
      <c r="I2562" t="s">
        <v>20</v>
      </c>
      <c r="P2562">
        <f t="shared" si="68"/>
        <v>2300</v>
      </c>
      <c r="T2562">
        <f t="shared" si="69"/>
        <v>2300</v>
      </c>
    </row>
    <row r="2563" spans="1:20" x14ac:dyDescent="0.25">
      <c r="A2563" s="1">
        <v>38781</v>
      </c>
      <c r="B2563">
        <v>73</v>
      </c>
      <c r="C2563" t="s">
        <v>20</v>
      </c>
      <c r="D2563">
        <v>16.100000000000001</v>
      </c>
      <c r="E2563" s="2" t="s">
        <v>20</v>
      </c>
      <c r="F2563">
        <v>6.4</v>
      </c>
      <c r="G2563" t="s">
        <v>20</v>
      </c>
      <c r="H2563">
        <v>2290</v>
      </c>
      <c r="I2563" t="s">
        <v>20</v>
      </c>
      <c r="P2563">
        <f t="shared" si="68"/>
        <v>2290</v>
      </c>
      <c r="T2563">
        <f t="shared" si="69"/>
        <v>2290</v>
      </c>
    </row>
    <row r="2564" spans="1:20" x14ac:dyDescent="0.25">
      <c r="A2564" s="1">
        <v>38782</v>
      </c>
      <c r="B2564">
        <v>74</v>
      </c>
      <c r="C2564" t="s">
        <v>20</v>
      </c>
      <c r="D2564">
        <v>14.4</v>
      </c>
      <c r="E2564" s="2" t="s">
        <v>20</v>
      </c>
      <c r="F2564">
        <v>6.6</v>
      </c>
      <c r="G2564" t="s">
        <v>20</v>
      </c>
      <c r="H2564">
        <v>2290</v>
      </c>
      <c r="I2564" t="s">
        <v>20</v>
      </c>
      <c r="P2564">
        <f t="shared" si="68"/>
        <v>2290</v>
      </c>
      <c r="T2564">
        <f t="shared" si="69"/>
        <v>2290</v>
      </c>
    </row>
    <row r="2565" spans="1:20" x14ac:dyDescent="0.25">
      <c r="A2565" s="1">
        <v>38783</v>
      </c>
      <c r="B2565">
        <v>75</v>
      </c>
      <c r="C2565" t="s">
        <v>20</v>
      </c>
      <c r="D2565">
        <v>16.600000000000001</v>
      </c>
      <c r="E2565" s="2" t="s">
        <v>20</v>
      </c>
      <c r="F2565">
        <v>7.2</v>
      </c>
      <c r="G2565" t="s">
        <v>20</v>
      </c>
      <c r="H2565">
        <v>2270</v>
      </c>
      <c r="I2565" t="s">
        <v>20</v>
      </c>
      <c r="P2565">
        <f t="shared" si="68"/>
        <v>2270</v>
      </c>
      <c r="T2565">
        <f t="shared" si="69"/>
        <v>2270</v>
      </c>
    </row>
    <row r="2566" spans="1:20" x14ac:dyDescent="0.25">
      <c r="A2566" s="1">
        <v>38784</v>
      </c>
      <c r="B2566">
        <v>137</v>
      </c>
      <c r="C2566" t="s">
        <v>20</v>
      </c>
      <c r="D2566">
        <v>13.3</v>
      </c>
      <c r="E2566" s="2" t="s">
        <v>20</v>
      </c>
      <c r="F2566">
        <v>7.5</v>
      </c>
      <c r="G2566" t="s">
        <v>20</v>
      </c>
      <c r="H2566">
        <v>1800</v>
      </c>
      <c r="I2566" t="s">
        <v>20</v>
      </c>
      <c r="P2566">
        <f t="shared" si="68"/>
        <v>1800</v>
      </c>
      <c r="T2566">
        <f t="shared" si="69"/>
        <v>1800</v>
      </c>
    </row>
    <row r="2567" spans="1:20" x14ac:dyDescent="0.25">
      <c r="A2567" s="1">
        <v>38785</v>
      </c>
      <c r="B2567">
        <v>169</v>
      </c>
      <c r="C2567" t="s">
        <v>20</v>
      </c>
      <c r="D2567">
        <v>11.6</v>
      </c>
      <c r="E2567" s="2" t="s">
        <v>20</v>
      </c>
      <c r="F2567">
        <v>6.7</v>
      </c>
      <c r="G2567" t="s">
        <v>20</v>
      </c>
      <c r="H2567">
        <v>1600</v>
      </c>
      <c r="I2567" t="s">
        <v>20</v>
      </c>
      <c r="P2567">
        <f t="shared" si="68"/>
        <v>1600</v>
      </c>
      <c r="T2567">
        <f t="shared" si="69"/>
        <v>1600</v>
      </c>
    </row>
    <row r="2568" spans="1:20" x14ac:dyDescent="0.25">
      <c r="A2568" s="1">
        <v>38786</v>
      </c>
      <c r="B2568">
        <v>195</v>
      </c>
      <c r="C2568" t="s">
        <v>20</v>
      </c>
      <c r="D2568">
        <v>11.4</v>
      </c>
      <c r="E2568" s="2" t="s">
        <v>20</v>
      </c>
      <c r="F2568">
        <v>5.6</v>
      </c>
      <c r="G2568" t="s">
        <v>20</v>
      </c>
      <c r="H2568">
        <v>1620</v>
      </c>
      <c r="I2568" t="s">
        <v>20</v>
      </c>
      <c r="P2568">
        <f t="shared" si="68"/>
        <v>1620</v>
      </c>
      <c r="T2568">
        <f t="shared" si="69"/>
        <v>1620</v>
      </c>
    </row>
    <row r="2569" spans="1:20" x14ac:dyDescent="0.25">
      <c r="A2569" s="1">
        <v>38787</v>
      </c>
      <c r="B2569">
        <v>231</v>
      </c>
      <c r="C2569" t="s">
        <v>20</v>
      </c>
      <c r="D2569">
        <v>9.9</v>
      </c>
      <c r="E2569" s="2" t="s">
        <v>20</v>
      </c>
      <c r="F2569">
        <v>5.2</v>
      </c>
      <c r="G2569" t="s">
        <v>20</v>
      </c>
      <c r="H2569">
        <v>1510</v>
      </c>
      <c r="I2569" t="s">
        <v>20</v>
      </c>
      <c r="P2569">
        <f t="shared" si="68"/>
        <v>1510</v>
      </c>
      <c r="T2569">
        <f t="shared" si="69"/>
        <v>1510</v>
      </c>
    </row>
    <row r="2570" spans="1:20" x14ac:dyDescent="0.25">
      <c r="A2570" s="1">
        <v>38788</v>
      </c>
      <c r="B2570">
        <v>263</v>
      </c>
      <c r="C2570" t="s">
        <v>20</v>
      </c>
      <c r="D2570">
        <v>9.3000000000000007</v>
      </c>
      <c r="E2570" s="2" t="s">
        <v>20</v>
      </c>
      <c r="F2570">
        <v>4.9000000000000004</v>
      </c>
      <c r="G2570" t="s">
        <v>20</v>
      </c>
      <c r="H2570">
        <v>1510</v>
      </c>
      <c r="I2570" t="s">
        <v>20</v>
      </c>
      <c r="P2570">
        <f t="shared" si="68"/>
        <v>1510</v>
      </c>
      <c r="T2570">
        <f t="shared" si="69"/>
        <v>1510</v>
      </c>
    </row>
    <row r="2571" spans="1:20" x14ac:dyDescent="0.25">
      <c r="A2571" s="1">
        <v>38789</v>
      </c>
      <c r="B2571">
        <v>271</v>
      </c>
      <c r="C2571" t="s">
        <v>20</v>
      </c>
      <c r="D2571">
        <v>10.5</v>
      </c>
      <c r="E2571" s="2" t="s">
        <v>20</v>
      </c>
      <c r="F2571">
        <v>4.5</v>
      </c>
      <c r="G2571" t="s">
        <v>20</v>
      </c>
      <c r="H2571">
        <v>1570</v>
      </c>
      <c r="I2571" t="s">
        <v>20</v>
      </c>
      <c r="P2571">
        <f t="shared" si="68"/>
        <v>1570</v>
      </c>
      <c r="T2571">
        <f t="shared" si="69"/>
        <v>1570</v>
      </c>
    </row>
    <row r="2572" spans="1:20" x14ac:dyDescent="0.25">
      <c r="A2572" s="1">
        <v>38790</v>
      </c>
      <c r="B2572">
        <v>255</v>
      </c>
      <c r="C2572" t="s">
        <v>20</v>
      </c>
      <c r="D2572">
        <v>11</v>
      </c>
      <c r="E2572" s="2" t="s">
        <v>20</v>
      </c>
      <c r="F2572">
        <v>4.4000000000000004</v>
      </c>
      <c r="G2572" t="s">
        <v>20</v>
      </c>
      <c r="H2572">
        <v>1560</v>
      </c>
      <c r="I2572" t="s">
        <v>20</v>
      </c>
      <c r="P2572">
        <f t="shared" si="68"/>
        <v>1560</v>
      </c>
      <c r="T2572">
        <f t="shared" si="69"/>
        <v>1560</v>
      </c>
    </row>
    <row r="2573" spans="1:20" x14ac:dyDescent="0.25">
      <c r="A2573" s="1">
        <v>38791</v>
      </c>
      <c r="B2573">
        <v>212</v>
      </c>
      <c r="C2573" t="s">
        <v>20</v>
      </c>
      <c r="D2573">
        <v>12.8</v>
      </c>
      <c r="E2573" s="2" t="s">
        <v>20</v>
      </c>
      <c r="F2573">
        <v>5.9</v>
      </c>
      <c r="G2573" t="s">
        <v>20</v>
      </c>
      <c r="H2573">
        <v>1750</v>
      </c>
      <c r="I2573" t="s">
        <v>20</v>
      </c>
      <c r="P2573">
        <f t="shared" si="68"/>
        <v>1750</v>
      </c>
      <c r="T2573">
        <f t="shared" si="69"/>
        <v>1750</v>
      </c>
    </row>
    <row r="2574" spans="1:20" x14ac:dyDescent="0.25">
      <c r="A2574" s="1">
        <v>38792</v>
      </c>
      <c r="B2574">
        <v>65</v>
      </c>
      <c r="C2574" t="s">
        <v>20</v>
      </c>
      <c r="D2574">
        <v>16.5</v>
      </c>
      <c r="E2574" s="2" t="s">
        <v>20</v>
      </c>
      <c r="F2574">
        <v>4.7</v>
      </c>
      <c r="G2574" t="s">
        <v>20</v>
      </c>
      <c r="H2574">
        <v>2290</v>
      </c>
      <c r="I2574" t="s">
        <v>20</v>
      </c>
      <c r="P2574">
        <f t="shared" si="68"/>
        <v>2290</v>
      </c>
      <c r="T2574">
        <f t="shared" si="69"/>
        <v>2290</v>
      </c>
    </row>
    <row r="2575" spans="1:20" x14ac:dyDescent="0.25">
      <c r="A2575" s="1">
        <v>38793</v>
      </c>
      <c r="B2575">
        <v>37</v>
      </c>
      <c r="C2575" t="s">
        <v>20</v>
      </c>
      <c r="D2575">
        <v>14.7</v>
      </c>
      <c r="E2575" s="2" t="s">
        <v>20</v>
      </c>
      <c r="F2575">
        <v>3</v>
      </c>
      <c r="G2575" t="s">
        <v>20</v>
      </c>
      <c r="H2575">
        <v>2670</v>
      </c>
      <c r="I2575" t="s">
        <v>20</v>
      </c>
      <c r="P2575">
        <f t="shared" si="68"/>
        <v>2670</v>
      </c>
      <c r="T2575">
        <f t="shared" si="69"/>
        <v>2670</v>
      </c>
    </row>
    <row r="2576" spans="1:20" x14ac:dyDescent="0.25">
      <c r="A2576" s="1">
        <v>38794</v>
      </c>
      <c r="B2576">
        <v>30</v>
      </c>
      <c r="C2576" t="s">
        <v>20</v>
      </c>
      <c r="D2576">
        <v>12</v>
      </c>
      <c r="E2576" s="2" t="s">
        <v>20</v>
      </c>
      <c r="F2576">
        <v>3.7</v>
      </c>
      <c r="G2576" t="s">
        <v>20</v>
      </c>
      <c r="H2576">
        <v>2820</v>
      </c>
      <c r="I2576" t="s">
        <v>20</v>
      </c>
      <c r="P2576">
        <f t="shared" si="68"/>
        <v>2820</v>
      </c>
      <c r="T2576">
        <f t="shared" si="69"/>
        <v>2820</v>
      </c>
    </row>
    <row r="2577" spans="1:20" x14ac:dyDescent="0.25">
      <c r="A2577" s="1">
        <v>38795</v>
      </c>
      <c r="B2577">
        <v>28</v>
      </c>
      <c r="C2577" t="s">
        <v>20</v>
      </c>
      <c r="D2577">
        <v>16.899999999999999</v>
      </c>
      <c r="E2577" s="2" t="s">
        <v>20</v>
      </c>
      <c r="F2577">
        <v>6</v>
      </c>
      <c r="G2577" t="s">
        <v>20</v>
      </c>
      <c r="H2577">
        <v>2860</v>
      </c>
      <c r="I2577" t="s">
        <v>20</v>
      </c>
      <c r="P2577">
        <f t="shared" si="68"/>
        <v>2860</v>
      </c>
      <c r="T2577">
        <f t="shared" si="69"/>
        <v>2860</v>
      </c>
    </row>
    <row r="2578" spans="1:20" x14ac:dyDescent="0.25">
      <c r="A2578" s="1">
        <v>38796</v>
      </c>
      <c r="B2578">
        <v>26</v>
      </c>
      <c r="C2578" t="s">
        <v>20</v>
      </c>
      <c r="D2578">
        <v>8.1</v>
      </c>
      <c r="E2578" s="2" t="s">
        <v>20</v>
      </c>
      <c r="F2578">
        <v>0.6</v>
      </c>
      <c r="G2578" t="s">
        <v>20</v>
      </c>
      <c r="H2578">
        <v>2700</v>
      </c>
      <c r="I2578" t="s">
        <v>20</v>
      </c>
      <c r="P2578">
        <f t="shared" si="68"/>
        <v>2700</v>
      </c>
      <c r="T2578">
        <f t="shared" si="69"/>
        <v>2700</v>
      </c>
    </row>
    <row r="2579" spans="1:20" x14ac:dyDescent="0.25">
      <c r="A2579" s="1">
        <v>38797</v>
      </c>
      <c r="B2579">
        <v>23</v>
      </c>
      <c r="C2579" t="s">
        <v>20</v>
      </c>
      <c r="D2579">
        <v>14.3</v>
      </c>
      <c r="E2579" s="2" t="s">
        <v>20</v>
      </c>
      <c r="F2579">
        <v>0.1</v>
      </c>
      <c r="G2579" t="s">
        <v>20</v>
      </c>
      <c r="H2579">
        <v>2800</v>
      </c>
      <c r="I2579" t="s">
        <v>20</v>
      </c>
      <c r="P2579">
        <f t="shared" si="68"/>
        <v>2800</v>
      </c>
      <c r="T2579">
        <f t="shared" si="69"/>
        <v>2800</v>
      </c>
    </row>
    <row r="2580" spans="1:20" x14ac:dyDescent="0.25">
      <c r="A2580" s="1">
        <v>38798</v>
      </c>
      <c r="B2580">
        <v>24</v>
      </c>
      <c r="C2580" t="s">
        <v>20</v>
      </c>
      <c r="D2580">
        <v>10.4</v>
      </c>
      <c r="E2580" s="2" t="s">
        <v>20</v>
      </c>
      <c r="F2580">
        <v>2.4</v>
      </c>
      <c r="G2580" t="s">
        <v>20</v>
      </c>
      <c r="H2580">
        <v>2640</v>
      </c>
      <c r="I2580" t="s">
        <v>20</v>
      </c>
      <c r="P2580">
        <f t="shared" si="68"/>
        <v>2640</v>
      </c>
      <c r="T2580">
        <f t="shared" si="69"/>
        <v>2640</v>
      </c>
    </row>
    <row r="2581" spans="1:20" x14ac:dyDescent="0.25">
      <c r="A2581" s="1">
        <v>38799</v>
      </c>
      <c r="B2581">
        <v>36</v>
      </c>
      <c r="C2581" t="s">
        <v>20</v>
      </c>
      <c r="D2581">
        <v>13.3</v>
      </c>
      <c r="E2581" s="2" t="s">
        <v>20</v>
      </c>
      <c r="F2581">
        <v>4</v>
      </c>
      <c r="G2581" t="s">
        <v>20</v>
      </c>
      <c r="H2581">
        <v>1850</v>
      </c>
      <c r="I2581" t="s">
        <v>20</v>
      </c>
      <c r="P2581">
        <f t="shared" si="68"/>
        <v>1850</v>
      </c>
      <c r="T2581">
        <f t="shared" si="69"/>
        <v>1850</v>
      </c>
    </row>
    <row r="2582" spans="1:20" x14ac:dyDescent="0.25">
      <c r="A2582" s="1">
        <v>38800</v>
      </c>
      <c r="B2582">
        <v>33</v>
      </c>
      <c r="C2582" t="s">
        <v>20</v>
      </c>
      <c r="D2582">
        <v>16.7</v>
      </c>
      <c r="E2582" s="2" t="s">
        <v>20</v>
      </c>
      <c r="F2582">
        <v>3.1</v>
      </c>
      <c r="G2582" t="s">
        <v>20</v>
      </c>
      <c r="H2582">
        <v>2030</v>
      </c>
      <c r="I2582" t="s">
        <v>20</v>
      </c>
      <c r="P2582">
        <f t="shared" si="68"/>
        <v>2030</v>
      </c>
      <c r="T2582">
        <f t="shared" si="69"/>
        <v>2030</v>
      </c>
    </row>
    <row r="2583" spans="1:20" x14ac:dyDescent="0.25">
      <c r="A2583" s="1">
        <v>38801</v>
      </c>
      <c r="B2583">
        <v>26</v>
      </c>
      <c r="C2583" t="s">
        <v>20</v>
      </c>
      <c r="D2583">
        <v>12</v>
      </c>
      <c r="E2583" s="2" t="s">
        <v>20</v>
      </c>
      <c r="F2583">
        <v>5.6</v>
      </c>
      <c r="G2583" t="s">
        <v>20</v>
      </c>
      <c r="H2583">
        <v>2290</v>
      </c>
      <c r="I2583" t="s">
        <v>20</v>
      </c>
      <c r="P2583">
        <f t="shared" si="68"/>
        <v>2290</v>
      </c>
      <c r="T2583">
        <f t="shared" si="69"/>
        <v>2290</v>
      </c>
    </row>
    <row r="2584" spans="1:20" x14ac:dyDescent="0.25">
      <c r="A2584" s="1">
        <v>38802</v>
      </c>
      <c r="B2584">
        <v>27</v>
      </c>
      <c r="C2584" t="s">
        <v>20</v>
      </c>
      <c r="D2584">
        <v>18.899999999999999</v>
      </c>
      <c r="E2584" s="2" t="s">
        <v>20</v>
      </c>
      <c r="F2584">
        <v>5.9</v>
      </c>
      <c r="G2584" t="s">
        <v>20</v>
      </c>
      <c r="H2584">
        <v>2230</v>
      </c>
      <c r="I2584" t="s">
        <v>20</v>
      </c>
      <c r="P2584">
        <f t="shared" si="68"/>
        <v>2230</v>
      </c>
      <c r="T2584">
        <f t="shared" si="69"/>
        <v>2230</v>
      </c>
    </row>
    <row r="2585" spans="1:20" x14ac:dyDescent="0.25">
      <c r="A2585" s="1">
        <v>38803</v>
      </c>
      <c r="B2585">
        <v>21</v>
      </c>
      <c r="C2585" t="s">
        <v>20</v>
      </c>
      <c r="D2585">
        <v>18.2</v>
      </c>
      <c r="E2585" s="2" t="s">
        <v>20</v>
      </c>
      <c r="F2585">
        <v>4.5</v>
      </c>
      <c r="G2585" t="s">
        <v>20</v>
      </c>
      <c r="H2585">
        <v>2570</v>
      </c>
      <c r="I2585" t="s">
        <v>20</v>
      </c>
      <c r="P2585">
        <f t="shared" si="68"/>
        <v>2570</v>
      </c>
      <c r="T2585">
        <f t="shared" si="69"/>
        <v>2570</v>
      </c>
    </row>
    <row r="2586" spans="1:20" x14ac:dyDescent="0.25">
      <c r="A2586" s="1">
        <v>38804</v>
      </c>
      <c r="B2586">
        <v>19</v>
      </c>
      <c r="C2586" t="s">
        <v>20</v>
      </c>
      <c r="D2586">
        <v>19.2</v>
      </c>
      <c r="E2586" s="2" t="s">
        <v>20</v>
      </c>
      <c r="F2586">
        <v>5.5</v>
      </c>
      <c r="G2586" t="s">
        <v>20</v>
      </c>
      <c r="H2586">
        <v>2680</v>
      </c>
      <c r="I2586" t="s">
        <v>20</v>
      </c>
      <c r="P2586">
        <f t="shared" si="68"/>
        <v>2680</v>
      </c>
      <c r="T2586">
        <f t="shared" si="69"/>
        <v>2680</v>
      </c>
    </row>
    <row r="2587" spans="1:20" x14ac:dyDescent="0.25">
      <c r="A2587" s="1">
        <v>38805</v>
      </c>
      <c r="B2587">
        <v>19</v>
      </c>
      <c r="C2587" t="s">
        <v>20</v>
      </c>
      <c r="D2587">
        <v>21.2</v>
      </c>
      <c r="E2587" s="2" t="s">
        <v>20</v>
      </c>
      <c r="F2587">
        <v>7.4</v>
      </c>
      <c r="G2587" t="s">
        <v>20</v>
      </c>
      <c r="H2587">
        <v>2660</v>
      </c>
      <c r="I2587" t="s">
        <v>20</v>
      </c>
      <c r="P2587">
        <f t="shared" si="68"/>
        <v>2660</v>
      </c>
      <c r="T2587">
        <f t="shared" si="69"/>
        <v>2660</v>
      </c>
    </row>
    <row r="2588" spans="1:20" x14ac:dyDescent="0.25">
      <c r="A2588" s="1">
        <v>38806</v>
      </c>
      <c r="B2588">
        <v>18</v>
      </c>
      <c r="C2588" t="s">
        <v>20</v>
      </c>
      <c r="D2588">
        <v>20.5</v>
      </c>
      <c r="E2588" s="2" t="s">
        <v>20</v>
      </c>
      <c r="F2588">
        <v>7.4</v>
      </c>
      <c r="G2588" t="s">
        <v>20</v>
      </c>
      <c r="H2588">
        <v>2610</v>
      </c>
      <c r="I2588" t="s">
        <v>20</v>
      </c>
      <c r="P2588">
        <f t="shared" si="68"/>
        <v>2610</v>
      </c>
      <c r="T2588">
        <f t="shared" si="69"/>
        <v>2610</v>
      </c>
    </row>
    <row r="2589" spans="1:20" x14ac:dyDescent="0.25">
      <c r="A2589" s="1">
        <v>38807</v>
      </c>
      <c r="B2589">
        <v>17</v>
      </c>
      <c r="C2589" t="s">
        <v>20</v>
      </c>
      <c r="D2589">
        <v>20.5</v>
      </c>
      <c r="E2589" s="2" t="s">
        <v>20</v>
      </c>
      <c r="F2589">
        <v>6.8</v>
      </c>
      <c r="G2589" t="s">
        <v>20</v>
      </c>
      <c r="H2589">
        <v>2740</v>
      </c>
      <c r="I2589" t="s">
        <v>20</v>
      </c>
      <c r="P2589">
        <f t="shared" si="68"/>
        <v>2740</v>
      </c>
      <c r="T2589">
        <f t="shared" si="69"/>
        <v>2740</v>
      </c>
    </row>
    <row r="2590" spans="1:20" x14ac:dyDescent="0.25">
      <c r="A2590" s="1">
        <v>38808</v>
      </c>
      <c r="B2590">
        <v>16</v>
      </c>
      <c r="C2590" t="s">
        <v>20</v>
      </c>
      <c r="D2590">
        <v>16</v>
      </c>
      <c r="E2590" s="2" t="s">
        <v>20</v>
      </c>
      <c r="F2590">
        <v>8.3000000000000007</v>
      </c>
      <c r="G2590" t="s">
        <v>20</v>
      </c>
      <c r="H2590">
        <v>2820</v>
      </c>
      <c r="I2590" t="s">
        <v>20</v>
      </c>
      <c r="P2590">
        <f t="shared" si="68"/>
        <v>2820</v>
      </c>
      <c r="T2590">
        <f t="shared" si="69"/>
        <v>2820</v>
      </c>
    </row>
    <row r="2591" spans="1:20" x14ac:dyDescent="0.25">
      <c r="A2591" s="1">
        <v>38809</v>
      </c>
      <c r="B2591">
        <v>16</v>
      </c>
      <c r="C2591" t="s">
        <v>20</v>
      </c>
      <c r="D2591">
        <v>21.7</v>
      </c>
      <c r="E2591" s="2" t="s">
        <v>20</v>
      </c>
      <c r="F2591">
        <v>7.2</v>
      </c>
      <c r="G2591" t="s">
        <v>20</v>
      </c>
      <c r="H2591">
        <v>2820</v>
      </c>
      <c r="I2591" t="s">
        <v>20</v>
      </c>
      <c r="P2591">
        <f t="shared" si="68"/>
        <v>2820</v>
      </c>
      <c r="T2591">
        <f t="shared" si="69"/>
        <v>2820</v>
      </c>
    </row>
    <row r="2592" spans="1:20" x14ac:dyDescent="0.25">
      <c r="A2592" s="1">
        <v>38810</v>
      </c>
      <c r="B2592">
        <v>15</v>
      </c>
      <c r="C2592" t="s">
        <v>20</v>
      </c>
      <c r="D2592">
        <v>18.2</v>
      </c>
      <c r="E2592" s="2" t="s">
        <v>20</v>
      </c>
      <c r="F2592">
        <v>6.1</v>
      </c>
      <c r="G2592" t="s">
        <v>20</v>
      </c>
      <c r="H2592">
        <v>2840</v>
      </c>
      <c r="I2592" t="s">
        <v>20</v>
      </c>
      <c r="P2592">
        <f t="shared" si="68"/>
        <v>2840</v>
      </c>
      <c r="T2592">
        <f t="shared" si="69"/>
        <v>2840</v>
      </c>
    </row>
    <row r="2593" spans="1:20" x14ac:dyDescent="0.25">
      <c r="A2593" s="1">
        <v>38811</v>
      </c>
      <c r="B2593">
        <v>15</v>
      </c>
      <c r="C2593" t="s">
        <v>20</v>
      </c>
      <c r="D2593">
        <v>21.3</v>
      </c>
      <c r="E2593" s="2" t="s">
        <v>20</v>
      </c>
      <c r="F2593">
        <v>6.9</v>
      </c>
      <c r="G2593" t="s">
        <v>20</v>
      </c>
      <c r="H2593">
        <v>2850</v>
      </c>
      <c r="I2593" t="s">
        <v>20</v>
      </c>
      <c r="P2593">
        <f t="shared" si="68"/>
        <v>2850</v>
      </c>
      <c r="T2593">
        <f t="shared" si="69"/>
        <v>2850</v>
      </c>
    </row>
    <row r="2594" spans="1:20" x14ac:dyDescent="0.25">
      <c r="A2594" s="1">
        <v>38812</v>
      </c>
      <c r="B2594">
        <v>16</v>
      </c>
      <c r="C2594" t="s">
        <v>20</v>
      </c>
      <c r="D2594">
        <v>25</v>
      </c>
      <c r="E2594" s="2" t="s">
        <v>20</v>
      </c>
      <c r="F2594">
        <v>10</v>
      </c>
      <c r="G2594" t="s">
        <v>20</v>
      </c>
      <c r="H2594">
        <v>2870</v>
      </c>
      <c r="I2594" t="s">
        <v>20</v>
      </c>
      <c r="P2594">
        <f t="shared" si="68"/>
        <v>2870</v>
      </c>
      <c r="T2594">
        <f t="shared" si="69"/>
        <v>2870</v>
      </c>
    </row>
    <row r="2595" spans="1:20" x14ac:dyDescent="0.25">
      <c r="A2595" s="1">
        <v>38813</v>
      </c>
      <c r="B2595">
        <v>16</v>
      </c>
      <c r="C2595" t="s">
        <v>20</v>
      </c>
      <c r="D2595">
        <v>18.2</v>
      </c>
      <c r="E2595" s="2" t="s">
        <v>20</v>
      </c>
      <c r="F2595">
        <v>8.1</v>
      </c>
      <c r="G2595" t="s">
        <v>20</v>
      </c>
      <c r="H2595">
        <v>2840</v>
      </c>
      <c r="I2595" t="s">
        <v>20</v>
      </c>
      <c r="P2595">
        <f t="shared" si="68"/>
        <v>2840</v>
      </c>
      <c r="T2595">
        <f t="shared" si="69"/>
        <v>2840</v>
      </c>
    </row>
    <row r="2596" spans="1:20" x14ac:dyDescent="0.25">
      <c r="A2596" s="1">
        <v>38814</v>
      </c>
      <c r="B2596">
        <v>18</v>
      </c>
      <c r="C2596" t="s">
        <v>20</v>
      </c>
      <c r="D2596">
        <v>10.6</v>
      </c>
      <c r="E2596" s="2" t="s">
        <v>20</v>
      </c>
      <c r="F2596">
        <v>5.9</v>
      </c>
      <c r="G2596" t="s">
        <v>20</v>
      </c>
      <c r="H2596">
        <v>2560</v>
      </c>
      <c r="I2596" t="s">
        <v>20</v>
      </c>
      <c r="P2596">
        <f t="shared" si="68"/>
        <v>2560</v>
      </c>
      <c r="T2596">
        <f t="shared" si="69"/>
        <v>2560</v>
      </c>
    </row>
    <row r="2597" spans="1:20" x14ac:dyDescent="0.25">
      <c r="A2597" s="1">
        <v>38815</v>
      </c>
      <c r="B2597">
        <v>20</v>
      </c>
      <c r="C2597" t="s">
        <v>20</v>
      </c>
      <c r="D2597">
        <v>19.7</v>
      </c>
      <c r="E2597" s="2" t="s">
        <v>20</v>
      </c>
      <c r="F2597">
        <v>3</v>
      </c>
      <c r="G2597" t="s">
        <v>20</v>
      </c>
      <c r="H2597">
        <v>2380</v>
      </c>
      <c r="I2597" t="s">
        <v>20</v>
      </c>
      <c r="P2597">
        <f t="shared" si="68"/>
        <v>2380</v>
      </c>
      <c r="T2597">
        <f t="shared" si="69"/>
        <v>2380</v>
      </c>
    </row>
    <row r="2598" spans="1:20" x14ac:dyDescent="0.25">
      <c r="A2598" s="1">
        <v>38816</v>
      </c>
      <c r="B2598">
        <v>18</v>
      </c>
      <c r="C2598" t="s">
        <v>20</v>
      </c>
      <c r="D2598">
        <v>24.6</v>
      </c>
      <c r="E2598" s="2" t="s">
        <v>20</v>
      </c>
      <c r="F2598">
        <v>7</v>
      </c>
      <c r="G2598" t="s">
        <v>20</v>
      </c>
      <c r="H2598">
        <v>2530</v>
      </c>
      <c r="I2598" t="s">
        <v>20</v>
      </c>
      <c r="P2598">
        <f t="shared" si="68"/>
        <v>2530</v>
      </c>
      <c r="T2598">
        <f t="shared" si="69"/>
        <v>2530</v>
      </c>
    </row>
    <row r="2599" spans="1:20" x14ac:dyDescent="0.25">
      <c r="A2599" s="1">
        <v>38817</v>
      </c>
      <c r="B2599">
        <v>17</v>
      </c>
      <c r="C2599" t="s">
        <v>20</v>
      </c>
      <c r="D2599">
        <v>20.8</v>
      </c>
      <c r="E2599" s="2" t="s">
        <v>20</v>
      </c>
      <c r="F2599">
        <v>8.6999999999999993</v>
      </c>
      <c r="G2599" t="s">
        <v>20</v>
      </c>
      <c r="H2599">
        <v>2720</v>
      </c>
      <c r="I2599" t="s">
        <v>20</v>
      </c>
      <c r="P2599">
        <f t="shared" si="68"/>
        <v>2720</v>
      </c>
      <c r="T2599">
        <f t="shared" si="69"/>
        <v>2720</v>
      </c>
    </row>
    <row r="2600" spans="1:20" x14ac:dyDescent="0.25">
      <c r="A2600" s="1">
        <v>38818</v>
      </c>
      <c r="B2600">
        <v>17</v>
      </c>
      <c r="C2600" t="s">
        <v>20</v>
      </c>
      <c r="D2600">
        <v>22.2</v>
      </c>
      <c r="E2600" s="2" t="s">
        <v>20</v>
      </c>
      <c r="F2600">
        <v>8.5</v>
      </c>
      <c r="G2600" t="s">
        <v>20</v>
      </c>
      <c r="H2600">
        <v>2800</v>
      </c>
      <c r="I2600" t="s">
        <v>20</v>
      </c>
      <c r="P2600">
        <f t="shared" si="68"/>
        <v>2800</v>
      </c>
      <c r="T2600">
        <f t="shared" si="69"/>
        <v>2800</v>
      </c>
    </row>
    <row r="2601" spans="1:20" x14ac:dyDescent="0.25">
      <c r="A2601" s="1">
        <v>38819</v>
      </c>
      <c r="B2601">
        <v>16</v>
      </c>
      <c r="C2601" t="s">
        <v>20</v>
      </c>
      <c r="D2601">
        <v>25.5</v>
      </c>
      <c r="E2601" s="2" t="s">
        <v>20</v>
      </c>
      <c r="F2601">
        <v>7.7</v>
      </c>
      <c r="G2601" t="s">
        <v>20</v>
      </c>
      <c r="H2601">
        <v>2860</v>
      </c>
      <c r="I2601" t="s">
        <v>20</v>
      </c>
      <c r="P2601">
        <f t="shared" si="68"/>
        <v>2860</v>
      </c>
      <c r="T2601">
        <f t="shared" si="69"/>
        <v>2860</v>
      </c>
    </row>
    <row r="2602" spans="1:20" x14ac:dyDescent="0.25">
      <c r="A2602" s="1">
        <v>38820</v>
      </c>
      <c r="B2602">
        <v>16</v>
      </c>
      <c r="C2602" t="s">
        <v>20</v>
      </c>
      <c r="D2602">
        <v>27</v>
      </c>
      <c r="E2602" s="2" t="s">
        <v>20</v>
      </c>
      <c r="F2602">
        <v>8.8000000000000007</v>
      </c>
      <c r="G2602" t="s">
        <v>20</v>
      </c>
      <c r="H2602">
        <v>2880</v>
      </c>
      <c r="I2602" t="s">
        <v>20</v>
      </c>
      <c r="P2602">
        <f t="shared" si="68"/>
        <v>2880</v>
      </c>
      <c r="T2602">
        <f t="shared" si="69"/>
        <v>2880</v>
      </c>
    </row>
    <row r="2603" spans="1:20" x14ac:dyDescent="0.25">
      <c r="A2603" s="1">
        <v>38821</v>
      </c>
      <c r="B2603">
        <v>16</v>
      </c>
      <c r="C2603" t="s">
        <v>20</v>
      </c>
      <c r="D2603">
        <v>23.6</v>
      </c>
      <c r="E2603" s="2" t="s">
        <v>20</v>
      </c>
      <c r="F2603">
        <v>10.8</v>
      </c>
      <c r="G2603" t="s">
        <v>20</v>
      </c>
      <c r="H2603">
        <v>2890</v>
      </c>
      <c r="I2603" t="s">
        <v>20</v>
      </c>
      <c r="P2603">
        <f t="shared" si="68"/>
        <v>2890</v>
      </c>
      <c r="T2603">
        <f t="shared" si="69"/>
        <v>2890</v>
      </c>
    </row>
    <row r="2604" spans="1:20" x14ac:dyDescent="0.25">
      <c r="A2604" s="1">
        <v>38822</v>
      </c>
      <c r="B2604">
        <v>16</v>
      </c>
      <c r="C2604" t="s">
        <v>20</v>
      </c>
      <c r="D2604">
        <v>21.8</v>
      </c>
      <c r="E2604" s="2" t="s">
        <v>20</v>
      </c>
      <c r="F2604">
        <v>10</v>
      </c>
      <c r="G2604" t="s">
        <v>20</v>
      </c>
      <c r="H2604">
        <v>2910</v>
      </c>
      <c r="I2604" t="s">
        <v>20</v>
      </c>
      <c r="P2604">
        <f t="shared" si="68"/>
        <v>2910</v>
      </c>
      <c r="T2604">
        <f t="shared" si="69"/>
        <v>2910</v>
      </c>
    </row>
    <row r="2605" spans="1:20" x14ac:dyDescent="0.25">
      <c r="A2605" s="1">
        <v>38823</v>
      </c>
      <c r="B2605">
        <v>16</v>
      </c>
      <c r="C2605" t="s">
        <v>20</v>
      </c>
      <c r="D2605">
        <v>26.4</v>
      </c>
      <c r="E2605" s="2" t="s">
        <v>20</v>
      </c>
      <c r="F2605">
        <v>8.5</v>
      </c>
      <c r="G2605" t="s">
        <v>20</v>
      </c>
      <c r="H2605">
        <v>2910</v>
      </c>
      <c r="I2605" t="s">
        <v>20</v>
      </c>
      <c r="P2605">
        <f t="shared" si="68"/>
        <v>2910</v>
      </c>
      <c r="T2605">
        <f t="shared" si="69"/>
        <v>2910</v>
      </c>
    </row>
    <row r="2606" spans="1:20" x14ac:dyDescent="0.25">
      <c r="A2606" s="1">
        <v>38824</v>
      </c>
      <c r="B2606">
        <v>16</v>
      </c>
      <c r="C2606" t="s">
        <v>20</v>
      </c>
      <c r="D2606">
        <v>27.4</v>
      </c>
      <c r="E2606" s="2" t="s">
        <v>20</v>
      </c>
      <c r="F2606">
        <v>9.4</v>
      </c>
      <c r="G2606" t="s">
        <v>20</v>
      </c>
      <c r="H2606">
        <v>2910</v>
      </c>
      <c r="I2606" t="s">
        <v>20</v>
      </c>
      <c r="P2606">
        <f t="shared" si="68"/>
        <v>2910</v>
      </c>
      <c r="T2606">
        <f t="shared" si="69"/>
        <v>2910</v>
      </c>
    </row>
    <row r="2607" spans="1:20" x14ac:dyDescent="0.25">
      <c r="A2607" s="1">
        <v>38825</v>
      </c>
      <c r="B2607">
        <v>15</v>
      </c>
      <c r="C2607" t="s">
        <v>20</v>
      </c>
      <c r="D2607">
        <v>22.8</v>
      </c>
      <c r="E2607" s="2" t="s">
        <v>20</v>
      </c>
      <c r="F2607">
        <v>9.1</v>
      </c>
      <c r="G2607" t="s">
        <v>20</v>
      </c>
      <c r="H2607">
        <v>2930</v>
      </c>
      <c r="I2607" t="s">
        <v>20</v>
      </c>
      <c r="P2607">
        <f t="shared" si="68"/>
        <v>2930</v>
      </c>
      <c r="T2607">
        <f t="shared" si="69"/>
        <v>2930</v>
      </c>
    </row>
    <row r="2608" spans="1:20" x14ac:dyDescent="0.25">
      <c r="A2608" s="1">
        <v>38826</v>
      </c>
      <c r="B2608">
        <v>15</v>
      </c>
      <c r="C2608" t="s">
        <v>20</v>
      </c>
      <c r="D2608">
        <v>23.8</v>
      </c>
      <c r="E2608" s="2" t="s">
        <v>20</v>
      </c>
      <c r="F2608">
        <v>6.4</v>
      </c>
      <c r="G2608" t="s">
        <v>20</v>
      </c>
      <c r="H2608">
        <v>2920</v>
      </c>
      <c r="I2608" t="s">
        <v>20</v>
      </c>
      <c r="P2608">
        <f t="shared" ref="P2608:P2671" si="70">_xlfn.PERCENTILE.INC(G2608:N2608,0.01)</f>
        <v>2920</v>
      </c>
      <c r="T2608">
        <f t="shared" ref="T2608:T2671" si="71">_xlfn.PERCENTILE.INC(G2608:N2608,0.99)</f>
        <v>2920</v>
      </c>
    </row>
    <row r="2609" spans="1:20" x14ac:dyDescent="0.25">
      <c r="A2609" s="1">
        <v>38827</v>
      </c>
      <c r="B2609">
        <v>15</v>
      </c>
      <c r="C2609" t="s">
        <v>20</v>
      </c>
      <c r="D2609">
        <v>24.5</v>
      </c>
      <c r="E2609" s="2" t="s">
        <v>20</v>
      </c>
      <c r="F2609">
        <v>6.8</v>
      </c>
      <c r="G2609" t="s">
        <v>20</v>
      </c>
      <c r="H2609">
        <v>2910</v>
      </c>
      <c r="I2609" t="s">
        <v>20</v>
      </c>
      <c r="P2609">
        <f t="shared" si="70"/>
        <v>2910</v>
      </c>
      <c r="T2609">
        <f t="shared" si="71"/>
        <v>2910</v>
      </c>
    </row>
    <row r="2610" spans="1:20" x14ac:dyDescent="0.25">
      <c r="A2610" s="1">
        <v>38828</v>
      </c>
      <c r="B2610">
        <v>16</v>
      </c>
      <c r="C2610" t="s">
        <v>20</v>
      </c>
      <c r="D2610">
        <v>26.2</v>
      </c>
      <c r="E2610" s="2" t="s">
        <v>20</v>
      </c>
      <c r="F2610">
        <v>8.6</v>
      </c>
      <c r="G2610" t="s">
        <v>20</v>
      </c>
      <c r="H2610">
        <v>2900</v>
      </c>
      <c r="I2610" t="s">
        <v>20</v>
      </c>
      <c r="P2610">
        <f t="shared" si="70"/>
        <v>2900</v>
      </c>
      <c r="T2610">
        <f t="shared" si="71"/>
        <v>2900</v>
      </c>
    </row>
    <row r="2611" spans="1:20" x14ac:dyDescent="0.25">
      <c r="A2611" s="1">
        <v>38829</v>
      </c>
      <c r="B2611">
        <v>18</v>
      </c>
      <c r="C2611" t="s">
        <v>20</v>
      </c>
      <c r="D2611">
        <v>20.8</v>
      </c>
      <c r="E2611" s="2" t="s">
        <v>20</v>
      </c>
      <c r="F2611">
        <v>10.4</v>
      </c>
      <c r="G2611" t="s">
        <v>20</v>
      </c>
      <c r="H2611">
        <v>2670</v>
      </c>
      <c r="I2611" t="s">
        <v>20</v>
      </c>
      <c r="P2611">
        <f t="shared" si="70"/>
        <v>2670</v>
      </c>
      <c r="T2611">
        <f t="shared" si="71"/>
        <v>2670</v>
      </c>
    </row>
    <row r="2612" spans="1:20" x14ac:dyDescent="0.25">
      <c r="A2612" s="1">
        <v>38830</v>
      </c>
      <c r="B2612">
        <v>18</v>
      </c>
      <c r="C2612" t="s">
        <v>20</v>
      </c>
      <c r="D2612">
        <v>25.3</v>
      </c>
      <c r="E2612" s="2" t="s">
        <v>20</v>
      </c>
      <c r="F2612">
        <v>9.6999999999999993</v>
      </c>
      <c r="G2612" t="s">
        <v>20</v>
      </c>
      <c r="H2612">
        <v>2680</v>
      </c>
      <c r="I2612" t="s">
        <v>20</v>
      </c>
      <c r="P2612">
        <f t="shared" si="70"/>
        <v>2680</v>
      </c>
      <c r="T2612">
        <f t="shared" si="71"/>
        <v>2680</v>
      </c>
    </row>
    <row r="2613" spans="1:20" x14ac:dyDescent="0.25">
      <c r="A2613" s="1">
        <v>38831</v>
      </c>
      <c r="B2613">
        <v>16</v>
      </c>
      <c r="C2613" t="s">
        <v>20</v>
      </c>
      <c r="D2613">
        <v>19.899999999999999</v>
      </c>
      <c r="E2613" s="2" t="s">
        <v>20</v>
      </c>
      <c r="F2613">
        <v>9.1</v>
      </c>
      <c r="G2613" t="s">
        <v>20</v>
      </c>
      <c r="H2613">
        <v>2830</v>
      </c>
      <c r="I2613" t="s">
        <v>20</v>
      </c>
      <c r="P2613">
        <f t="shared" si="70"/>
        <v>2830</v>
      </c>
      <c r="T2613">
        <f t="shared" si="71"/>
        <v>2830</v>
      </c>
    </row>
    <row r="2614" spans="1:20" x14ac:dyDescent="0.25">
      <c r="A2614" s="1">
        <v>38832</v>
      </c>
      <c r="B2614">
        <v>15</v>
      </c>
      <c r="C2614" t="s">
        <v>20</v>
      </c>
      <c r="D2614">
        <v>21.7</v>
      </c>
      <c r="E2614" s="2" t="s">
        <v>20</v>
      </c>
      <c r="F2614">
        <v>6.8</v>
      </c>
      <c r="G2614" t="s">
        <v>20</v>
      </c>
      <c r="H2614">
        <v>2880</v>
      </c>
      <c r="I2614" t="s">
        <v>20</v>
      </c>
      <c r="P2614">
        <f t="shared" si="70"/>
        <v>2880</v>
      </c>
      <c r="T2614">
        <f t="shared" si="71"/>
        <v>2880</v>
      </c>
    </row>
    <row r="2615" spans="1:20" x14ac:dyDescent="0.25">
      <c r="A2615" s="1">
        <v>38833</v>
      </c>
      <c r="B2615">
        <v>16</v>
      </c>
      <c r="C2615" t="s">
        <v>20</v>
      </c>
      <c r="D2615">
        <v>25.1</v>
      </c>
      <c r="E2615" s="2" t="s">
        <v>20</v>
      </c>
      <c r="F2615">
        <v>6.5</v>
      </c>
      <c r="G2615" t="s">
        <v>20</v>
      </c>
      <c r="H2615">
        <v>2890</v>
      </c>
      <c r="I2615" t="s">
        <v>20</v>
      </c>
      <c r="P2615">
        <f t="shared" si="70"/>
        <v>2890</v>
      </c>
      <c r="T2615">
        <f t="shared" si="71"/>
        <v>2890</v>
      </c>
    </row>
    <row r="2616" spans="1:20" x14ac:dyDescent="0.25">
      <c r="A2616" s="1">
        <v>38834</v>
      </c>
      <c r="B2616">
        <v>16</v>
      </c>
      <c r="C2616" t="s">
        <v>20</v>
      </c>
      <c r="D2616">
        <v>27.3</v>
      </c>
      <c r="E2616" s="2" t="s">
        <v>20</v>
      </c>
      <c r="F2616">
        <v>9.5</v>
      </c>
      <c r="G2616" t="s">
        <v>20</v>
      </c>
      <c r="H2616">
        <v>2920</v>
      </c>
      <c r="I2616" t="s">
        <v>20</v>
      </c>
      <c r="P2616">
        <f t="shared" si="70"/>
        <v>2920</v>
      </c>
      <c r="T2616">
        <f t="shared" si="71"/>
        <v>2920</v>
      </c>
    </row>
    <row r="2617" spans="1:20" x14ac:dyDescent="0.25">
      <c r="A2617" s="1">
        <v>38835</v>
      </c>
      <c r="B2617">
        <v>16</v>
      </c>
      <c r="C2617" t="s">
        <v>20</v>
      </c>
      <c r="D2617">
        <v>14.3</v>
      </c>
      <c r="E2617" s="2" t="s">
        <v>20</v>
      </c>
      <c r="F2617">
        <v>9.5</v>
      </c>
      <c r="G2617" t="s">
        <v>20</v>
      </c>
      <c r="H2617">
        <v>2860</v>
      </c>
      <c r="I2617" t="s">
        <v>20</v>
      </c>
      <c r="P2617">
        <f t="shared" si="70"/>
        <v>2860</v>
      </c>
      <c r="T2617">
        <f t="shared" si="71"/>
        <v>2860</v>
      </c>
    </row>
    <row r="2618" spans="1:20" x14ac:dyDescent="0.25">
      <c r="A2618" s="1">
        <v>38836</v>
      </c>
      <c r="B2618">
        <v>16</v>
      </c>
      <c r="C2618" t="s">
        <v>20</v>
      </c>
      <c r="D2618">
        <v>21</v>
      </c>
      <c r="E2618" s="2" t="s">
        <v>20</v>
      </c>
      <c r="F2618">
        <v>7.6</v>
      </c>
      <c r="G2618" t="s">
        <v>20</v>
      </c>
      <c r="H2618">
        <v>2890</v>
      </c>
      <c r="I2618" t="s">
        <v>20</v>
      </c>
      <c r="P2618">
        <f t="shared" si="70"/>
        <v>2890</v>
      </c>
      <c r="T2618">
        <f t="shared" si="71"/>
        <v>2890</v>
      </c>
    </row>
    <row r="2619" spans="1:20" x14ac:dyDescent="0.25">
      <c r="A2619" s="1">
        <v>38837</v>
      </c>
      <c r="B2619">
        <v>16</v>
      </c>
      <c r="C2619" t="s">
        <v>20</v>
      </c>
      <c r="D2619">
        <v>26.9</v>
      </c>
      <c r="E2619" s="2" t="s">
        <v>20</v>
      </c>
      <c r="F2619">
        <v>8.6</v>
      </c>
      <c r="G2619" t="s">
        <v>20</v>
      </c>
      <c r="H2619">
        <v>2900</v>
      </c>
      <c r="I2619" t="s">
        <v>20</v>
      </c>
      <c r="P2619">
        <f t="shared" si="70"/>
        <v>2900</v>
      </c>
      <c r="T2619">
        <f t="shared" si="71"/>
        <v>2900</v>
      </c>
    </row>
    <row r="2620" spans="1:20" x14ac:dyDescent="0.25">
      <c r="A2620" s="1">
        <v>38838</v>
      </c>
      <c r="B2620">
        <v>16</v>
      </c>
      <c r="C2620" t="s">
        <v>20</v>
      </c>
      <c r="D2620">
        <v>28.3</v>
      </c>
      <c r="E2620" s="2" t="s">
        <v>20</v>
      </c>
      <c r="F2620">
        <v>12.1</v>
      </c>
      <c r="G2620" t="s">
        <v>20</v>
      </c>
      <c r="H2620">
        <v>2900</v>
      </c>
      <c r="I2620" t="s">
        <v>20</v>
      </c>
      <c r="P2620">
        <f t="shared" si="70"/>
        <v>2900</v>
      </c>
      <c r="T2620">
        <f t="shared" si="71"/>
        <v>2900</v>
      </c>
    </row>
    <row r="2621" spans="1:20" x14ac:dyDescent="0.25">
      <c r="A2621" s="1">
        <v>38839</v>
      </c>
      <c r="B2621">
        <v>17</v>
      </c>
      <c r="C2621" t="s">
        <v>20</v>
      </c>
      <c r="D2621">
        <v>28.6</v>
      </c>
      <c r="E2621" s="2" t="s">
        <v>20</v>
      </c>
      <c r="F2621">
        <v>11.4</v>
      </c>
      <c r="G2621" t="s">
        <v>20</v>
      </c>
      <c r="H2621">
        <v>2930</v>
      </c>
      <c r="I2621" t="s">
        <v>20</v>
      </c>
      <c r="P2621">
        <f t="shared" si="70"/>
        <v>2930</v>
      </c>
      <c r="T2621">
        <f t="shared" si="71"/>
        <v>2930</v>
      </c>
    </row>
    <row r="2622" spans="1:20" x14ac:dyDescent="0.25">
      <c r="A2622" s="1">
        <v>38840</v>
      </c>
      <c r="B2622">
        <v>18</v>
      </c>
      <c r="C2622" t="s">
        <v>20</v>
      </c>
      <c r="D2622">
        <v>22.8</v>
      </c>
      <c r="E2622" s="2" t="s">
        <v>20</v>
      </c>
      <c r="F2622">
        <v>11.7</v>
      </c>
      <c r="G2622" t="s">
        <v>20</v>
      </c>
      <c r="H2622">
        <v>2670</v>
      </c>
      <c r="I2622" t="s">
        <v>20</v>
      </c>
      <c r="P2622">
        <f t="shared" si="70"/>
        <v>2670</v>
      </c>
      <c r="T2622">
        <f t="shared" si="71"/>
        <v>2670</v>
      </c>
    </row>
    <row r="2623" spans="1:20" x14ac:dyDescent="0.25">
      <c r="A2623" s="1">
        <v>38841</v>
      </c>
      <c r="B2623">
        <v>18</v>
      </c>
      <c r="C2623" t="s">
        <v>20</v>
      </c>
      <c r="D2623">
        <v>14.6</v>
      </c>
      <c r="E2623" s="2" t="s">
        <v>20</v>
      </c>
      <c r="F2623">
        <v>10.9</v>
      </c>
      <c r="G2623" t="s">
        <v>20</v>
      </c>
      <c r="H2623">
        <v>2590</v>
      </c>
      <c r="I2623" t="s">
        <v>20</v>
      </c>
      <c r="P2623">
        <f t="shared" si="70"/>
        <v>2590</v>
      </c>
      <c r="T2623">
        <f t="shared" si="71"/>
        <v>2590</v>
      </c>
    </row>
    <row r="2624" spans="1:20" x14ac:dyDescent="0.25">
      <c r="A2624" s="1">
        <v>38842</v>
      </c>
      <c r="B2624">
        <v>18</v>
      </c>
      <c r="C2624" t="s">
        <v>20</v>
      </c>
      <c r="D2624">
        <v>12.8</v>
      </c>
      <c r="E2624" s="2" t="s">
        <v>20</v>
      </c>
      <c r="F2624">
        <v>9.5</v>
      </c>
      <c r="G2624" t="s">
        <v>20</v>
      </c>
      <c r="H2624">
        <v>2700</v>
      </c>
      <c r="I2624" t="s">
        <v>20</v>
      </c>
      <c r="P2624">
        <f t="shared" si="70"/>
        <v>2700</v>
      </c>
      <c r="T2624">
        <f t="shared" si="71"/>
        <v>2700</v>
      </c>
    </row>
    <row r="2625" spans="1:20" x14ac:dyDescent="0.25">
      <c r="A2625" s="1">
        <v>38843</v>
      </c>
      <c r="B2625">
        <v>24</v>
      </c>
      <c r="C2625" t="s">
        <v>20</v>
      </c>
      <c r="D2625">
        <v>25.1</v>
      </c>
      <c r="E2625" s="2" t="s">
        <v>20</v>
      </c>
      <c r="F2625">
        <v>10</v>
      </c>
      <c r="G2625" t="s">
        <v>20</v>
      </c>
      <c r="H2625">
        <v>2310</v>
      </c>
      <c r="I2625" t="s">
        <v>20</v>
      </c>
      <c r="P2625">
        <f t="shared" si="70"/>
        <v>2310</v>
      </c>
      <c r="T2625">
        <f t="shared" si="71"/>
        <v>2310</v>
      </c>
    </row>
    <row r="2626" spans="1:20" x14ac:dyDescent="0.25">
      <c r="A2626" s="1">
        <v>38844</v>
      </c>
      <c r="B2626">
        <v>25</v>
      </c>
      <c r="C2626" t="s">
        <v>20</v>
      </c>
      <c r="D2626">
        <v>26.2</v>
      </c>
      <c r="E2626" s="2" t="s">
        <v>20</v>
      </c>
      <c r="F2626">
        <v>12.1</v>
      </c>
      <c r="G2626" t="s">
        <v>20</v>
      </c>
      <c r="H2626">
        <v>2220</v>
      </c>
      <c r="I2626" t="s">
        <v>20</v>
      </c>
      <c r="P2626">
        <f t="shared" si="70"/>
        <v>2220</v>
      </c>
      <c r="T2626">
        <f t="shared" si="71"/>
        <v>2220</v>
      </c>
    </row>
    <row r="2627" spans="1:20" x14ac:dyDescent="0.25">
      <c r="A2627" s="1">
        <v>38845</v>
      </c>
      <c r="B2627">
        <v>19</v>
      </c>
      <c r="C2627" t="s">
        <v>20</v>
      </c>
      <c r="D2627">
        <v>26.4</v>
      </c>
      <c r="E2627" s="2" t="s">
        <v>20</v>
      </c>
      <c r="F2627">
        <v>10.8</v>
      </c>
      <c r="G2627" t="s">
        <v>20</v>
      </c>
      <c r="H2627">
        <v>2440</v>
      </c>
      <c r="I2627" t="s">
        <v>20</v>
      </c>
      <c r="P2627">
        <f t="shared" si="70"/>
        <v>2440</v>
      </c>
      <c r="T2627">
        <f t="shared" si="71"/>
        <v>2440</v>
      </c>
    </row>
    <row r="2628" spans="1:20" x14ac:dyDescent="0.25">
      <c r="A2628" s="1">
        <v>38846</v>
      </c>
      <c r="B2628">
        <v>17</v>
      </c>
      <c r="C2628" t="s">
        <v>20</v>
      </c>
      <c r="D2628">
        <v>24.8</v>
      </c>
      <c r="E2628" s="2" t="s">
        <v>20</v>
      </c>
      <c r="F2628">
        <v>12.4</v>
      </c>
      <c r="G2628" t="s">
        <v>20</v>
      </c>
      <c r="H2628">
        <v>2870</v>
      </c>
      <c r="I2628" t="s">
        <v>20</v>
      </c>
      <c r="P2628">
        <f t="shared" si="70"/>
        <v>2870</v>
      </c>
      <c r="T2628">
        <f t="shared" si="71"/>
        <v>2870</v>
      </c>
    </row>
    <row r="2629" spans="1:20" x14ac:dyDescent="0.25">
      <c r="A2629" s="1">
        <v>38847</v>
      </c>
      <c r="B2629">
        <v>16</v>
      </c>
      <c r="C2629" t="s">
        <v>20</v>
      </c>
      <c r="D2629">
        <v>25.1</v>
      </c>
      <c r="E2629" s="2" t="s">
        <v>20</v>
      </c>
      <c r="F2629">
        <v>10</v>
      </c>
      <c r="G2629" t="s">
        <v>20</v>
      </c>
      <c r="H2629">
        <v>2830</v>
      </c>
      <c r="I2629" t="s">
        <v>20</v>
      </c>
      <c r="P2629">
        <f t="shared" si="70"/>
        <v>2830</v>
      </c>
      <c r="T2629">
        <f t="shared" si="71"/>
        <v>2830</v>
      </c>
    </row>
    <row r="2630" spans="1:20" x14ac:dyDescent="0.25">
      <c r="A2630" s="1">
        <v>38848</v>
      </c>
      <c r="B2630">
        <v>17</v>
      </c>
      <c r="C2630" t="s">
        <v>20</v>
      </c>
      <c r="D2630">
        <v>26.7</v>
      </c>
      <c r="E2630" s="2" t="s">
        <v>20</v>
      </c>
      <c r="F2630">
        <v>8.6</v>
      </c>
      <c r="G2630" t="s">
        <v>20</v>
      </c>
      <c r="H2630">
        <v>2900</v>
      </c>
      <c r="I2630" t="s">
        <v>20</v>
      </c>
      <c r="P2630">
        <f t="shared" si="70"/>
        <v>2900</v>
      </c>
      <c r="T2630">
        <f t="shared" si="71"/>
        <v>2900</v>
      </c>
    </row>
    <row r="2631" spans="1:20" x14ac:dyDescent="0.25">
      <c r="A2631" s="1">
        <v>38849</v>
      </c>
      <c r="B2631">
        <v>19</v>
      </c>
      <c r="C2631" t="s">
        <v>20</v>
      </c>
      <c r="D2631">
        <v>27.8</v>
      </c>
      <c r="E2631" s="2" t="s">
        <v>20</v>
      </c>
      <c r="F2631">
        <v>10.1</v>
      </c>
      <c r="G2631" t="s">
        <v>20</v>
      </c>
      <c r="H2631">
        <v>2610</v>
      </c>
      <c r="I2631" t="s">
        <v>20</v>
      </c>
      <c r="P2631">
        <f t="shared" si="70"/>
        <v>2610</v>
      </c>
      <c r="T2631">
        <f t="shared" si="71"/>
        <v>2610</v>
      </c>
    </row>
    <row r="2632" spans="1:20" x14ac:dyDescent="0.25">
      <c r="A2632" s="1">
        <v>38850</v>
      </c>
      <c r="B2632">
        <v>18</v>
      </c>
      <c r="C2632" t="s">
        <v>20</v>
      </c>
      <c r="D2632">
        <v>27.6</v>
      </c>
      <c r="E2632" s="2" t="s">
        <v>20</v>
      </c>
      <c r="F2632">
        <v>11.6</v>
      </c>
      <c r="G2632" t="s">
        <v>20</v>
      </c>
      <c r="H2632">
        <v>2620</v>
      </c>
      <c r="I2632" t="s">
        <v>20</v>
      </c>
      <c r="P2632">
        <f t="shared" si="70"/>
        <v>2620</v>
      </c>
      <c r="T2632">
        <f t="shared" si="71"/>
        <v>2620</v>
      </c>
    </row>
    <row r="2633" spans="1:20" x14ac:dyDescent="0.25">
      <c r="A2633" s="1">
        <v>38851</v>
      </c>
      <c r="B2633">
        <v>16</v>
      </c>
      <c r="C2633" t="s">
        <v>20</v>
      </c>
      <c r="D2633">
        <v>27.3</v>
      </c>
      <c r="E2633" s="2" t="s">
        <v>20</v>
      </c>
      <c r="F2633">
        <v>12.6</v>
      </c>
      <c r="G2633" t="s">
        <v>20</v>
      </c>
      <c r="H2633">
        <v>2800</v>
      </c>
      <c r="I2633" t="s">
        <v>20</v>
      </c>
      <c r="P2633">
        <f t="shared" si="70"/>
        <v>2800</v>
      </c>
      <c r="T2633">
        <f t="shared" si="71"/>
        <v>2800</v>
      </c>
    </row>
    <row r="2634" spans="1:20" x14ac:dyDescent="0.25">
      <c r="A2634" s="1">
        <v>38852</v>
      </c>
      <c r="B2634">
        <v>16</v>
      </c>
      <c r="C2634" t="s">
        <v>20</v>
      </c>
      <c r="D2634">
        <v>28.1</v>
      </c>
      <c r="E2634" s="2" t="s">
        <v>20</v>
      </c>
      <c r="F2634">
        <v>11.1</v>
      </c>
      <c r="G2634" t="s">
        <v>20</v>
      </c>
      <c r="H2634">
        <v>2870</v>
      </c>
      <c r="I2634" t="s">
        <v>20</v>
      </c>
      <c r="P2634">
        <f t="shared" si="70"/>
        <v>2870</v>
      </c>
      <c r="T2634">
        <f t="shared" si="71"/>
        <v>2870</v>
      </c>
    </row>
    <row r="2635" spans="1:20" x14ac:dyDescent="0.25">
      <c r="A2635" s="1">
        <v>38853</v>
      </c>
      <c r="B2635">
        <v>16</v>
      </c>
      <c r="C2635" t="s">
        <v>20</v>
      </c>
      <c r="D2635">
        <v>28.9</v>
      </c>
      <c r="E2635" s="2" t="s">
        <v>20</v>
      </c>
      <c r="F2635">
        <v>10.7</v>
      </c>
      <c r="G2635" t="s">
        <v>20</v>
      </c>
      <c r="H2635">
        <v>2910</v>
      </c>
      <c r="I2635" t="s">
        <v>20</v>
      </c>
      <c r="P2635">
        <f t="shared" si="70"/>
        <v>2910</v>
      </c>
      <c r="T2635">
        <f t="shared" si="71"/>
        <v>2910</v>
      </c>
    </row>
    <row r="2636" spans="1:20" x14ac:dyDescent="0.25">
      <c r="A2636" s="1">
        <v>38854</v>
      </c>
      <c r="B2636">
        <v>16</v>
      </c>
      <c r="C2636" t="s">
        <v>20</v>
      </c>
      <c r="D2636">
        <v>29.5</v>
      </c>
      <c r="E2636" s="2" t="s">
        <v>20</v>
      </c>
      <c r="F2636">
        <v>11.6</v>
      </c>
      <c r="G2636" t="s">
        <v>20</v>
      </c>
      <c r="H2636">
        <v>2920</v>
      </c>
      <c r="I2636" t="s">
        <v>20</v>
      </c>
      <c r="P2636">
        <f t="shared" si="70"/>
        <v>2920</v>
      </c>
      <c r="T2636">
        <f t="shared" si="71"/>
        <v>2920</v>
      </c>
    </row>
    <row r="2637" spans="1:20" x14ac:dyDescent="0.25">
      <c r="A2637" s="1">
        <v>38855</v>
      </c>
      <c r="B2637">
        <v>16</v>
      </c>
      <c r="C2637" t="s">
        <v>20</v>
      </c>
      <c r="D2637">
        <v>31.3</v>
      </c>
      <c r="E2637" s="2" t="s">
        <v>20</v>
      </c>
      <c r="F2637">
        <v>14</v>
      </c>
      <c r="G2637" t="s">
        <v>20</v>
      </c>
      <c r="H2637">
        <v>2930</v>
      </c>
      <c r="I2637" t="s">
        <v>20</v>
      </c>
      <c r="P2637">
        <f t="shared" si="70"/>
        <v>2930</v>
      </c>
      <c r="T2637">
        <f t="shared" si="71"/>
        <v>2930</v>
      </c>
    </row>
    <row r="2638" spans="1:20" x14ac:dyDescent="0.25">
      <c r="A2638" s="1">
        <v>38856</v>
      </c>
      <c r="B2638">
        <v>16</v>
      </c>
      <c r="C2638" t="s">
        <v>20</v>
      </c>
      <c r="D2638">
        <v>31.8</v>
      </c>
      <c r="E2638" s="2" t="s">
        <v>20</v>
      </c>
      <c r="F2638">
        <v>14.2</v>
      </c>
      <c r="G2638" t="s">
        <v>20</v>
      </c>
      <c r="H2638">
        <v>2900</v>
      </c>
      <c r="I2638" t="s">
        <v>20</v>
      </c>
      <c r="P2638">
        <f t="shared" si="70"/>
        <v>2900</v>
      </c>
      <c r="T2638">
        <f t="shared" si="71"/>
        <v>2900</v>
      </c>
    </row>
    <row r="2639" spans="1:20" x14ac:dyDescent="0.25">
      <c r="A2639" s="1">
        <v>38857</v>
      </c>
      <c r="B2639">
        <v>26</v>
      </c>
      <c r="C2639" t="s">
        <v>20</v>
      </c>
      <c r="D2639">
        <v>30.8</v>
      </c>
      <c r="E2639" s="2" t="s">
        <v>20</v>
      </c>
      <c r="F2639">
        <v>15.5</v>
      </c>
      <c r="G2639" t="s">
        <v>20</v>
      </c>
      <c r="H2639">
        <v>2190</v>
      </c>
      <c r="I2639" t="s">
        <v>20</v>
      </c>
      <c r="P2639">
        <f t="shared" si="70"/>
        <v>2190</v>
      </c>
      <c r="T2639">
        <f t="shared" si="71"/>
        <v>2190</v>
      </c>
    </row>
    <row r="2640" spans="1:20" x14ac:dyDescent="0.25">
      <c r="A2640" s="1">
        <v>38858</v>
      </c>
      <c r="B2640">
        <v>115</v>
      </c>
      <c r="C2640" t="s">
        <v>20</v>
      </c>
      <c r="D2640">
        <v>28</v>
      </c>
      <c r="E2640" s="2" t="s">
        <v>20</v>
      </c>
      <c r="F2640">
        <v>19</v>
      </c>
      <c r="G2640" t="s">
        <v>20</v>
      </c>
      <c r="H2640">
        <v>1260</v>
      </c>
      <c r="I2640" t="s">
        <v>20</v>
      </c>
      <c r="P2640">
        <f t="shared" si="70"/>
        <v>1260</v>
      </c>
      <c r="T2640">
        <f t="shared" si="71"/>
        <v>1260</v>
      </c>
    </row>
    <row r="2641" spans="1:20" x14ac:dyDescent="0.25">
      <c r="A2641" s="1">
        <v>38859</v>
      </c>
      <c r="B2641">
        <v>430</v>
      </c>
      <c r="C2641" t="s">
        <v>20</v>
      </c>
      <c r="D2641">
        <v>23.4</v>
      </c>
      <c r="E2641" s="2" t="s">
        <v>20</v>
      </c>
      <c r="F2641">
        <v>21.2</v>
      </c>
      <c r="G2641" t="s">
        <v>20</v>
      </c>
      <c r="P2641" t="e">
        <f t="shared" si="70"/>
        <v>#NUM!</v>
      </c>
      <c r="T2641" t="e">
        <f t="shared" si="71"/>
        <v>#NUM!</v>
      </c>
    </row>
    <row r="2642" spans="1:20" x14ac:dyDescent="0.25">
      <c r="A2642" s="1">
        <v>38860</v>
      </c>
      <c r="B2642">
        <v>471</v>
      </c>
      <c r="C2642" t="s">
        <v>20</v>
      </c>
      <c r="D2642">
        <v>24.6</v>
      </c>
      <c r="E2642" s="2" t="s">
        <v>20</v>
      </c>
      <c r="F2642">
        <v>20.2</v>
      </c>
      <c r="G2642" t="s">
        <v>20</v>
      </c>
      <c r="H2642">
        <v>802</v>
      </c>
      <c r="I2642" t="s">
        <v>20</v>
      </c>
      <c r="P2642">
        <f t="shared" si="70"/>
        <v>802</v>
      </c>
      <c r="T2642">
        <f t="shared" si="71"/>
        <v>802</v>
      </c>
    </row>
    <row r="2643" spans="1:20" x14ac:dyDescent="0.25">
      <c r="A2643" s="1">
        <v>38861</v>
      </c>
      <c r="B2643">
        <v>486</v>
      </c>
      <c r="C2643" t="s">
        <v>20</v>
      </c>
      <c r="D2643">
        <v>25.1</v>
      </c>
      <c r="E2643" s="2" t="s">
        <v>20</v>
      </c>
      <c r="F2643">
        <v>19.7</v>
      </c>
      <c r="G2643" t="s">
        <v>20</v>
      </c>
      <c r="H2643">
        <v>806</v>
      </c>
      <c r="I2643" t="s">
        <v>20</v>
      </c>
      <c r="P2643">
        <f t="shared" si="70"/>
        <v>806</v>
      </c>
      <c r="T2643">
        <f t="shared" si="71"/>
        <v>806</v>
      </c>
    </row>
    <row r="2644" spans="1:20" x14ac:dyDescent="0.25">
      <c r="A2644" s="1">
        <v>38862</v>
      </c>
      <c r="B2644">
        <v>513</v>
      </c>
      <c r="C2644" t="s">
        <v>20</v>
      </c>
      <c r="D2644">
        <v>26</v>
      </c>
      <c r="E2644" s="2" t="s">
        <v>20</v>
      </c>
      <c r="F2644">
        <v>20.100000000000001</v>
      </c>
      <c r="G2644" t="s">
        <v>20</v>
      </c>
      <c r="H2644">
        <v>829</v>
      </c>
      <c r="I2644" t="s">
        <v>20</v>
      </c>
      <c r="P2644">
        <f t="shared" si="70"/>
        <v>829</v>
      </c>
      <c r="T2644">
        <f t="shared" si="71"/>
        <v>829</v>
      </c>
    </row>
    <row r="2645" spans="1:20" x14ac:dyDescent="0.25">
      <c r="A2645" s="1">
        <v>38863</v>
      </c>
      <c r="B2645">
        <v>531</v>
      </c>
      <c r="C2645" t="s">
        <v>20</v>
      </c>
      <c r="D2645">
        <v>25.4</v>
      </c>
      <c r="E2645" s="2" t="s">
        <v>20</v>
      </c>
      <c r="F2645">
        <v>20.399999999999999</v>
      </c>
      <c r="G2645" t="s">
        <v>20</v>
      </c>
      <c r="H2645">
        <v>821</v>
      </c>
      <c r="I2645" t="s">
        <v>20</v>
      </c>
      <c r="P2645">
        <f t="shared" si="70"/>
        <v>821</v>
      </c>
      <c r="T2645">
        <f t="shared" si="71"/>
        <v>821</v>
      </c>
    </row>
    <row r="2646" spans="1:20" x14ac:dyDescent="0.25">
      <c r="A2646" s="1">
        <v>38864</v>
      </c>
      <c r="B2646">
        <v>571</v>
      </c>
      <c r="C2646" t="s">
        <v>20</v>
      </c>
      <c r="D2646">
        <v>24.4</v>
      </c>
      <c r="E2646" s="2" t="s">
        <v>20</v>
      </c>
      <c r="F2646">
        <v>19.7</v>
      </c>
      <c r="G2646" t="s">
        <v>20</v>
      </c>
      <c r="H2646">
        <v>842</v>
      </c>
      <c r="I2646" t="s">
        <v>20</v>
      </c>
      <c r="P2646">
        <f t="shared" si="70"/>
        <v>842</v>
      </c>
      <c r="T2646">
        <f t="shared" si="71"/>
        <v>842</v>
      </c>
    </row>
    <row r="2647" spans="1:20" x14ac:dyDescent="0.25">
      <c r="A2647" s="1">
        <v>38865</v>
      </c>
      <c r="B2647">
        <v>646</v>
      </c>
      <c r="C2647" t="s">
        <v>20</v>
      </c>
      <c r="D2647">
        <v>23.5</v>
      </c>
      <c r="E2647" s="2" t="s">
        <v>20</v>
      </c>
      <c r="F2647">
        <v>19.3</v>
      </c>
      <c r="G2647" t="s">
        <v>20</v>
      </c>
      <c r="H2647">
        <v>843</v>
      </c>
      <c r="I2647" t="s">
        <v>20</v>
      </c>
      <c r="P2647">
        <f t="shared" si="70"/>
        <v>843</v>
      </c>
      <c r="T2647">
        <f t="shared" si="71"/>
        <v>843</v>
      </c>
    </row>
    <row r="2648" spans="1:20" x14ac:dyDescent="0.25">
      <c r="A2648" s="1">
        <v>38866</v>
      </c>
      <c r="B2648">
        <v>650</v>
      </c>
      <c r="C2648" t="s">
        <v>20</v>
      </c>
      <c r="D2648">
        <v>22.9</v>
      </c>
      <c r="E2648" s="2" t="s">
        <v>20</v>
      </c>
      <c r="F2648">
        <v>18.8</v>
      </c>
      <c r="G2648" t="s">
        <v>20</v>
      </c>
      <c r="H2648">
        <v>837</v>
      </c>
      <c r="I2648" t="s">
        <v>20</v>
      </c>
      <c r="P2648">
        <f t="shared" si="70"/>
        <v>837</v>
      </c>
      <c r="T2648">
        <f t="shared" si="71"/>
        <v>837</v>
      </c>
    </row>
    <row r="2649" spans="1:20" x14ac:dyDescent="0.25">
      <c r="A2649" s="1">
        <v>38867</v>
      </c>
      <c r="B2649">
        <v>745</v>
      </c>
      <c r="C2649" t="s">
        <v>20</v>
      </c>
      <c r="D2649">
        <v>21.2</v>
      </c>
      <c r="E2649" s="2" t="s">
        <v>20</v>
      </c>
      <c r="F2649">
        <v>18.100000000000001</v>
      </c>
      <c r="G2649" t="s">
        <v>20</v>
      </c>
      <c r="H2649">
        <v>805</v>
      </c>
      <c r="I2649" t="s">
        <v>20</v>
      </c>
      <c r="P2649">
        <f t="shared" si="70"/>
        <v>805</v>
      </c>
      <c r="T2649">
        <f t="shared" si="71"/>
        <v>805</v>
      </c>
    </row>
    <row r="2650" spans="1:20" x14ac:dyDescent="0.25">
      <c r="A2650" s="1">
        <v>38868</v>
      </c>
      <c r="B2650">
        <v>956</v>
      </c>
      <c r="C2650" t="s">
        <v>20</v>
      </c>
      <c r="D2650">
        <v>22.3</v>
      </c>
      <c r="E2650" s="2" t="s">
        <v>20</v>
      </c>
      <c r="F2650">
        <v>18.3</v>
      </c>
      <c r="G2650" t="s">
        <v>20</v>
      </c>
      <c r="P2650" t="e">
        <f t="shared" si="70"/>
        <v>#NUM!</v>
      </c>
      <c r="T2650" t="e">
        <f t="shared" si="71"/>
        <v>#NUM!</v>
      </c>
    </row>
    <row r="2651" spans="1:20" x14ac:dyDescent="0.25">
      <c r="A2651" s="1">
        <v>38869</v>
      </c>
      <c r="B2651">
        <v>972</v>
      </c>
      <c r="C2651" t="s">
        <v>20</v>
      </c>
      <c r="D2651">
        <v>22.7</v>
      </c>
      <c r="E2651" s="2" t="s">
        <v>20</v>
      </c>
      <c r="F2651">
        <v>18.7</v>
      </c>
      <c r="G2651" t="s">
        <v>20</v>
      </c>
      <c r="P2651" t="e">
        <f t="shared" si="70"/>
        <v>#NUM!</v>
      </c>
      <c r="T2651" t="e">
        <f t="shared" si="71"/>
        <v>#NUM!</v>
      </c>
    </row>
    <row r="2652" spans="1:20" x14ac:dyDescent="0.25">
      <c r="A2652" s="1">
        <v>38870</v>
      </c>
      <c r="B2652">
        <v>616</v>
      </c>
      <c r="C2652" t="s">
        <v>20</v>
      </c>
      <c r="D2652">
        <v>25.3</v>
      </c>
      <c r="E2652" s="2" t="s">
        <v>20</v>
      </c>
      <c r="F2652">
        <v>20.100000000000001</v>
      </c>
      <c r="G2652" t="s">
        <v>20</v>
      </c>
      <c r="H2652">
        <v>903</v>
      </c>
      <c r="I2652" t="s">
        <v>20</v>
      </c>
      <c r="P2652">
        <f t="shared" si="70"/>
        <v>903</v>
      </c>
      <c r="T2652">
        <f t="shared" si="71"/>
        <v>903</v>
      </c>
    </row>
    <row r="2653" spans="1:20" x14ac:dyDescent="0.25">
      <c r="A2653" s="1">
        <v>38871</v>
      </c>
      <c r="B2653">
        <v>706</v>
      </c>
      <c r="C2653" t="s">
        <v>20</v>
      </c>
      <c r="D2653">
        <v>25.9</v>
      </c>
      <c r="E2653" s="2" t="s">
        <v>20</v>
      </c>
      <c r="F2653">
        <v>20.9</v>
      </c>
      <c r="G2653" t="s">
        <v>20</v>
      </c>
      <c r="H2653">
        <v>912</v>
      </c>
      <c r="I2653" t="s">
        <v>20</v>
      </c>
      <c r="P2653">
        <f t="shared" si="70"/>
        <v>912</v>
      </c>
      <c r="T2653">
        <f t="shared" si="71"/>
        <v>912</v>
      </c>
    </row>
    <row r="2654" spans="1:20" x14ac:dyDescent="0.25">
      <c r="A2654" s="1">
        <v>38872</v>
      </c>
      <c r="B2654">
        <v>710</v>
      </c>
      <c r="C2654" t="s">
        <v>20</v>
      </c>
      <c r="D2654">
        <v>26.4</v>
      </c>
      <c r="E2654" s="2" t="s">
        <v>20</v>
      </c>
      <c r="F2654">
        <v>21.6</v>
      </c>
      <c r="G2654" t="s">
        <v>20</v>
      </c>
      <c r="H2654">
        <v>916</v>
      </c>
      <c r="I2654" t="s">
        <v>20</v>
      </c>
      <c r="P2654">
        <f t="shared" si="70"/>
        <v>916</v>
      </c>
      <c r="T2654">
        <f t="shared" si="71"/>
        <v>916</v>
      </c>
    </row>
    <row r="2655" spans="1:20" x14ac:dyDescent="0.25">
      <c r="A2655" s="1">
        <v>38873</v>
      </c>
      <c r="B2655">
        <v>896</v>
      </c>
      <c r="C2655" t="s">
        <v>20</v>
      </c>
      <c r="D2655">
        <v>26.8</v>
      </c>
      <c r="E2655" s="2" t="s">
        <v>20</v>
      </c>
      <c r="F2655">
        <v>22.5</v>
      </c>
      <c r="G2655" t="s">
        <v>20</v>
      </c>
      <c r="H2655">
        <v>865</v>
      </c>
      <c r="I2655" t="s">
        <v>20</v>
      </c>
      <c r="P2655">
        <f t="shared" si="70"/>
        <v>865</v>
      </c>
      <c r="T2655">
        <f t="shared" si="71"/>
        <v>865</v>
      </c>
    </row>
    <row r="2656" spans="1:20" x14ac:dyDescent="0.25">
      <c r="A2656" s="1">
        <v>38874</v>
      </c>
      <c r="B2656">
        <v>741</v>
      </c>
      <c r="C2656" t="s">
        <v>20</v>
      </c>
      <c r="D2656">
        <v>27.1</v>
      </c>
      <c r="E2656" s="2" t="s">
        <v>20</v>
      </c>
      <c r="F2656">
        <v>22.5</v>
      </c>
      <c r="G2656" t="s">
        <v>20</v>
      </c>
      <c r="H2656">
        <v>880</v>
      </c>
      <c r="I2656" t="s">
        <v>20</v>
      </c>
      <c r="P2656">
        <f t="shared" si="70"/>
        <v>880</v>
      </c>
      <c r="T2656">
        <f t="shared" si="71"/>
        <v>880</v>
      </c>
    </row>
    <row r="2657" spans="1:20" x14ac:dyDescent="0.25">
      <c r="A2657" s="1">
        <v>38875</v>
      </c>
      <c r="B2657">
        <v>695</v>
      </c>
      <c r="C2657" t="s">
        <v>20</v>
      </c>
      <c r="D2657">
        <v>27</v>
      </c>
      <c r="E2657" s="2" t="s">
        <v>20</v>
      </c>
      <c r="F2657">
        <v>23</v>
      </c>
      <c r="G2657" t="s">
        <v>20</v>
      </c>
      <c r="H2657">
        <v>823</v>
      </c>
      <c r="I2657" t="s">
        <v>20</v>
      </c>
      <c r="P2657">
        <f t="shared" si="70"/>
        <v>823</v>
      </c>
      <c r="T2657">
        <f t="shared" si="71"/>
        <v>823</v>
      </c>
    </row>
    <row r="2658" spans="1:20" x14ac:dyDescent="0.25">
      <c r="A2658" s="1">
        <v>38876</v>
      </c>
      <c r="B2658">
        <v>653</v>
      </c>
      <c r="C2658" t="s">
        <v>20</v>
      </c>
      <c r="D2658">
        <v>26.2</v>
      </c>
      <c r="E2658" s="2" t="s">
        <v>20</v>
      </c>
      <c r="F2658">
        <v>22.2</v>
      </c>
      <c r="G2658" t="s">
        <v>20</v>
      </c>
      <c r="H2658">
        <v>786</v>
      </c>
      <c r="I2658" t="s">
        <v>20</v>
      </c>
      <c r="P2658">
        <f t="shared" si="70"/>
        <v>786</v>
      </c>
      <c r="T2658">
        <f t="shared" si="71"/>
        <v>786</v>
      </c>
    </row>
    <row r="2659" spans="1:20" x14ac:dyDescent="0.25">
      <c r="A2659" s="1">
        <v>38877</v>
      </c>
      <c r="B2659">
        <v>569</v>
      </c>
      <c r="C2659" t="s">
        <v>20</v>
      </c>
      <c r="D2659">
        <v>26.8</v>
      </c>
      <c r="E2659" s="2" t="s">
        <v>20</v>
      </c>
      <c r="F2659">
        <v>22</v>
      </c>
      <c r="G2659" t="s">
        <v>20</v>
      </c>
      <c r="H2659">
        <v>732</v>
      </c>
      <c r="I2659" t="s">
        <v>20</v>
      </c>
      <c r="P2659">
        <f t="shared" si="70"/>
        <v>732</v>
      </c>
      <c r="T2659">
        <f t="shared" si="71"/>
        <v>732</v>
      </c>
    </row>
    <row r="2660" spans="1:20" x14ac:dyDescent="0.25">
      <c r="A2660" s="1">
        <v>38878</v>
      </c>
      <c r="B2660">
        <v>537</v>
      </c>
      <c r="C2660" t="s">
        <v>20</v>
      </c>
      <c r="D2660">
        <v>26.7</v>
      </c>
      <c r="E2660" s="2" t="s">
        <v>20</v>
      </c>
      <c r="F2660">
        <v>22.2</v>
      </c>
      <c r="G2660" t="s">
        <v>20</v>
      </c>
      <c r="H2660">
        <v>735</v>
      </c>
      <c r="I2660" t="s">
        <v>20</v>
      </c>
      <c r="P2660">
        <f t="shared" si="70"/>
        <v>735</v>
      </c>
      <c r="T2660">
        <f t="shared" si="71"/>
        <v>735</v>
      </c>
    </row>
    <row r="2661" spans="1:20" x14ac:dyDescent="0.25">
      <c r="A2661" s="1">
        <v>38879</v>
      </c>
      <c r="B2661">
        <v>474</v>
      </c>
      <c r="C2661" t="s">
        <v>20</v>
      </c>
      <c r="D2661">
        <v>26.9</v>
      </c>
      <c r="E2661" s="2" t="s">
        <v>20</v>
      </c>
      <c r="F2661">
        <v>21.8</v>
      </c>
      <c r="G2661" t="s">
        <v>20</v>
      </c>
      <c r="H2661">
        <v>773</v>
      </c>
      <c r="I2661" t="s">
        <v>20</v>
      </c>
      <c r="P2661">
        <f t="shared" si="70"/>
        <v>773</v>
      </c>
      <c r="T2661">
        <f t="shared" si="71"/>
        <v>773</v>
      </c>
    </row>
    <row r="2662" spans="1:20" x14ac:dyDescent="0.25">
      <c r="A2662" s="1">
        <v>38880</v>
      </c>
      <c r="B2662">
        <v>463</v>
      </c>
      <c r="C2662" t="s">
        <v>20</v>
      </c>
      <c r="D2662">
        <v>25</v>
      </c>
      <c r="E2662" s="2" t="s">
        <v>20</v>
      </c>
      <c r="F2662">
        <v>21.2</v>
      </c>
      <c r="G2662" t="s">
        <v>20</v>
      </c>
      <c r="H2662">
        <v>766</v>
      </c>
      <c r="I2662" t="s">
        <v>20</v>
      </c>
      <c r="P2662">
        <f t="shared" si="70"/>
        <v>766</v>
      </c>
      <c r="T2662">
        <f t="shared" si="71"/>
        <v>766</v>
      </c>
    </row>
    <row r="2663" spans="1:20" x14ac:dyDescent="0.25">
      <c r="A2663" s="1">
        <v>38881</v>
      </c>
      <c r="B2663">
        <v>563</v>
      </c>
      <c r="C2663" t="s">
        <v>20</v>
      </c>
      <c r="E2663" s="2"/>
      <c r="F2663">
        <v>21.6</v>
      </c>
      <c r="G2663" t="s">
        <v>20</v>
      </c>
      <c r="P2663" t="e">
        <f t="shared" si="70"/>
        <v>#NUM!</v>
      </c>
      <c r="T2663" t="e">
        <f t="shared" si="71"/>
        <v>#NUM!</v>
      </c>
    </row>
    <row r="2664" spans="1:20" x14ac:dyDescent="0.25">
      <c r="A2664" s="1">
        <v>38882</v>
      </c>
      <c r="B2664">
        <v>659</v>
      </c>
      <c r="C2664" t="s">
        <v>20</v>
      </c>
      <c r="D2664">
        <v>26.6</v>
      </c>
      <c r="E2664" s="2" t="s">
        <v>20</v>
      </c>
      <c r="H2664">
        <v>667</v>
      </c>
      <c r="I2664" t="s">
        <v>20</v>
      </c>
      <c r="P2664">
        <f t="shared" si="70"/>
        <v>667</v>
      </c>
      <c r="T2664">
        <f t="shared" si="71"/>
        <v>667</v>
      </c>
    </row>
    <row r="2665" spans="1:20" x14ac:dyDescent="0.25">
      <c r="A2665" s="1">
        <v>38883</v>
      </c>
      <c r="B2665">
        <v>589</v>
      </c>
      <c r="C2665" t="s">
        <v>20</v>
      </c>
      <c r="D2665">
        <v>24.3</v>
      </c>
      <c r="E2665" s="2" t="s">
        <v>20</v>
      </c>
      <c r="F2665">
        <v>21.7</v>
      </c>
      <c r="G2665" t="s">
        <v>20</v>
      </c>
      <c r="H2665">
        <v>704</v>
      </c>
      <c r="I2665" t="s">
        <v>20</v>
      </c>
      <c r="P2665">
        <f t="shared" si="70"/>
        <v>704</v>
      </c>
      <c r="T2665">
        <f t="shared" si="71"/>
        <v>704</v>
      </c>
    </row>
    <row r="2666" spans="1:20" x14ac:dyDescent="0.25">
      <c r="A2666" s="1">
        <v>38884</v>
      </c>
      <c r="B2666">
        <v>640</v>
      </c>
      <c r="C2666" t="s">
        <v>20</v>
      </c>
      <c r="D2666">
        <v>21.7</v>
      </c>
      <c r="E2666" s="2" t="s">
        <v>20</v>
      </c>
      <c r="F2666">
        <v>19.8</v>
      </c>
      <c r="G2666" t="s">
        <v>20</v>
      </c>
      <c r="H2666">
        <v>692</v>
      </c>
      <c r="I2666" t="s">
        <v>20</v>
      </c>
      <c r="P2666">
        <f t="shared" si="70"/>
        <v>692</v>
      </c>
      <c r="T2666">
        <f t="shared" si="71"/>
        <v>692</v>
      </c>
    </row>
    <row r="2667" spans="1:20" x14ac:dyDescent="0.25">
      <c r="A2667" s="1">
        <v>38885</v>
      </c>
      <c r="B2667">
        <v>657</v>
      </c>
      <c r="C2667" t="s">
        <v>20</v>
      </c>
      <c r="D2667">
        <v>23.9</v>
      </c>
      <c r="E2667" s="2" t="s">
        <v>20</v>
      </c>
      <c r="F2667">
        <v>18.399999999999999</v>
      </c>
      <c r="G2667" t="s">
        <v>20</v>
      </c>
      <c r="H2667">
        <v>685</v>
      </c>
      <c r="I2667" t="s">
        <v>20</v>
      </c>
      <c r="P2667">
        <f t="shared" si="70"/>
        <v>685</v>
      </c>
      <c r="T2667">
        <f t="shared" si="71"/>
        <v>685</v>
      </c>
    </row>
    <row r="2668" spans="1:20" x14ac:dyDescent="0.25">
      <c r="A2668" s="1">
        <v>38886</v>
      </c>
      <c r="B2668">
        <v>625</v>
      </c>
      <c r="C2668" t="s">
        <v>20</v>
      </c>
      <c r="D2668">
        <v>25.6</v>
      </c>
      <c r="E2668" s="2" t="s">
        <v>20</v>
      </c>
      <c r="F2668">
        <v>19.7</v>
      </c>
      <c r="G2668" t="s">
        <v>20</v>
      </c>
      <c r="H2668">
        <v>718</v>
      </c>
      <c r="I2668" t="s">
        <v>20</v>
      </c>
      <c r="P2668">
        <f t="shared" si="70"/>
        <v>718</v>
      </c>
      <c r="T2668">
        <f t="shared" si="71"/>
        <v>718</v>
      </c>
    </row>
    <row r="2669" spans="1:20" x14ac:dyDescent="0.25">
      <c r="A2669" s="1">
        <v>38887</v>
      </c>
      <c r="B2669">
        <v>643</v>
      </c>
      <c r="C2669" t="s">
        <v>20</v>
      </c>
      <c r="D2669">
        <v>27.3</v>
      </c>
      <c r="E2669" s="2" t="s">
        <v>20</v>
      </c>
      <c r="F2669">
        <v>21.8</v>
      </c>
      <c r="G2669" t="s">
        <v>20</v>
      </c>
      <c r="H2669">
        <v>737</v>
      </c>
      <c r="I2669" t="s">
        <v>20</v>
      </c>
      <c r="P2669">
        <f t="shared" si="70"/>
        <v>737</v>
      </c>
      <c r="T2669">
        <f t="shared" si="71"/>
        <v>737</v>
      </c>
    </row>
    <row r="2670" spans="1:20" x14ac:dyDescent="0.25">
      <c r="A2670" s="1">
        <v>38888</v>
      </c>
      <c r="B2670">
        <v>597</v>
      </c>
      <c r="C2670" t="s">
        <v>20</v>
      </c>
      <c r="D2670">
        <v>26.3</v>
      </c>
      <c r="E2670" s="2" t="s">
        <v>20</v>
      </c>
      <c r="F2670">
        <v>22.1</v>
      </c>
      <c r="G2670" t="s">
        <v>20</v>
      </c>
      <c r="H2670">
        <v>796</v>
      </c>
      <c r="I2670" t="s">
        <v>20</v>
      </c>
      <c r="P2670">
        <f t="shared" si="70"/>
        <v>796</v>
      </c>
      <c r="T2670">
        <f t="shared" si="71"/>
        <v>796</v>
      </c>
    </row>
    <row r="2671" spans="1:20" x14ac:dyDescent="0.25">
      <c r="A2671" s="1">
        <v>38889</v>
      </c>
      <c r="B2671">
        <v>409</v>
      </c>
      <c r="C2671" t="s">
        <v>20</v>
      </c>
      <c r="D2671">
        <v>26.8</v>
      </c>
      <c r="E2671" s="2" t="s">
        <v>20</v>
      </c>
      <c r="F2671">
        <v>21.3</v>
      </c>
      <c r="G2671" t="s">
        <v>20</v>
      </c>
      <c r="H2671">
        <v>908</v>
      </c>
      <c r="I2671" t="s">
        <v>20</v>
      </c>
      <c r="P2671">
        <f t="shared" si="70"/>
        <v>908</v>
      </c>
      <c r="T2671">
        <f t="shared" si="71"/>
        <v>908</v>
      </c>
    </row>
    <row r="2672" spans="1:20" x14ac:dyDescent="0.25">
      <c r="A2672" s="1">
        <v>38890</v>
      </c>
      <c r="B2672">
        <v>396</v>
      </c>
      <c r="C2672" t="s">
        <v>20</v>
      </c>
      <c r="D2672">
        <v>25.6</v>
      </c>
      <c r="E2672" s="2" t="s">
        <v>20</v>
      </c>
      <c r="F2672">
        <v>20.2</v>
      </c>
      <c r="G2672" t="s">
        <v>20</v>
      </c>
      <c r="H2672">
        <v>882</v>
      </c>
      <c r="I2672" t="s">
        <v>20</v>
      </c>
      <c r="P2672">
        <f t="shared" ref="P2672:P2735" si="72">_xlfn.PERCENTILE.INC(G2672:N2672,0.01)</f>
        <v>882</v>
      </c>
      <c r="T2672">
        <f t="shared" ref="T2672:T2735" si="73">_xlfn.PERCENTILE.INC(G2672:N2672,0.99)</f>
        <v>882</v>
      </c>
    </row>
    <row r="2673" spans="1:20" x14ac:dyDescent="0.25">
      <c r="A2673" s="1">
        <v>38891</v>
      </c>
      <c r="B2673">
        <v>349</v>
      </c>
      <c r="C2673" t="s">
        <v>20</v>
      </c>
      <c r="D2673">
        <v>26.2</v>
      </c>
      <c r="E2673" s="2" t="s">
        <v>20</v>
      </c>
      <c r="F2673">
        <v>19.600000000000001</v>
      </c>
      <c r="G2673" t="s">
        <v>20</v>
      </c>
      <c r="H2673">
        <v>926</v>
      </c>
      <c r="I2673" t="s">
        <v>20</v>
      </c>
      <c r="P2673">
        <f t="shared" si="72"/>
        <v>926</v>
      </c>
      <c r="T2673">
        <f t="shared" si="73"/>
        <v>926</v>
      </c>
    </row>
    <row r="2674" spans="1:20" x14ac:dyDescent="0.25">
      <c r="A2674" s="1">
        <v>38892</v>
      </c>
      <c r="B2674">
        <v>245</v>
      </c>
      <c r="C2674" t="s">
        <v>20</v>
      </c>
      <c r="D2674">
        <v>26.1</v>
      </c>
      <c r="E2674" s="2" t="s">
        <v>20</v>
      </c>
      <c r="F2674">
        <v>20.3</v>
      </c>
      <c r="G2674" t="s">
        <v>20</v>
      </c>
      <c r="H2674">
        <v>1130</v>
      </c>
      <c r="I2674" t="s">
        <v>20</v>
      </c>
      <c r="P2674">
        <f t="shared" si="72"/>
        <v>1130</v>
      </c>
      <c r="T2674">
        <f t="shared" si="73"/>
        <v>1130</v>
      </c>
    </row>
    <row r="2675" spans="1:20" x14ac:dyDescent="0.25">
      <c r="A2675" s="1">
        <v>38893</v>
      </c>
      <c r="B2675">
        <v>174</v>
      </c>
      <c r="C2675" t="s">
        <v>20</v>
      </c>
      <c r="E2675" s="2"/>
      <c r="P2675" t="e">
        <f t="shared" si="72"/>
        <v>#NUM!</v>
      </c>
      <c r="T2675" t="e">
        <f t="shared" si="73"/>
        <v>#NUM!</v>
      </c>
    </row>
    <row r="2676" spans="1:20" x14ac:dyDescent="0.25">
      <c r="A2676" s="1">
        <v>38894</v>
      </c>
      <c r="B2676">
        <v>166</v>
      </c>
      <c r="C2676" t="s">
        <v>20</v>
      </c>
      <c r="E2676" s="2"/>
      <c r="P2676" t="e">
        <f t="shared" si="72"/>
        <v>#NUM!</v>
      </c>
      <c r="T2676" t="e">
        <f t="shared" si="73"/>
        <v>#NUM!</v>
      </c>
    </row>
    <row r="2677" spans="1:20" x14ac:dyDescent="0.25">
      <c r="A2677" s="1">
        <v>38895</v>
      </c>
      <c r="B2677">
        <v>208</v>
      </c>
      <c r="C2677" t="s">
        <v>20</v>
      </c>
      <c r="D2677">
        <v>27.6</v>
      </c>
      <c r="E2677" s="2" t="s">
        <v>20</v>
      </c>
      <c r="F2677">
        <v>19.399999999999999</v>
      </c>
      <c r="G2677" t="s">
        <v>20</v>
      </c>
      <c r="H2677">
        <v>1090</v>
      </c>
      <c r="I2677" t="s">
        <v>20</v>
      </c>
      <c r="P2677">
        <f t="shared" si="72"/>
        <v>1090</v>
      </c>
      <c r="T2677">
        <f t="shared" si="73"/>
        <v>1090</v>
      </c>
    </row>
    <row r="2678" spans="1:20" x14ac:dyDescent="0.25">
      <c r="A2678" s="1">
        <v>38896</v>
      </c>
      <c r="B2678">
        <v>259</v>
      </c>
      <c r="C2678" t="s">
        <v>20</v>
      </c>
      <c r="D2678">
        <v>27.2</v>
      </c>
      <c r="E2678" s="2" t="s">
        <v>20</v>
      </c>
      <c r="F2678">
        <v>20.399999999999999</v>
      </c>
      <c r="G2678" t="s">
        <v>20</v>
      </c>
      <c r="H2678">
        <v>970</v>
      </c>
      <c r="I2678" t="s">
        <v>20</v>
      </c>
      <c r="P2678">
        <f t="shared" si="72"/>
        <v>970</v>
      </c>
      <c r="T2678">
        <f t="shared" si="73"/>
        <v>970</v>
      </c>
    </row>
    <row r="2679" spans="1:20" x14ac:dyDescent="0.25">
      <c r="A2679" s="1">
        <v>38897</v>
      </c>
      <c r="B2679">
        <v>310</v>
      </c>
      <c r="C2679" t="s">
        <v>20</v>
      </c>
      <c r="D2679">
        <v>27.9</v>
      </c>
      <c r="E2679" s="2" t="s">
        <v>20</v>
      </c>
      <c r="F2679">
        <v>20.9</v>
      </c>
      <c r="G2679" t="s">
        <v>20</v>
      </c>
      <c r="H2679">
        <v>875</v>
      </c>
      <c r="I2679" t="s">
        <v>20</v>
      </c>
      <c r="P2679">
        <f t="shared" si="72"/>
        <v>875</v>
      </c>
      <c r="T2679">
        <f t="shared" si="73"/>
        <v>875</v>
      </c>
    </row>
    <row r="2680" spans="1:20" x14ac:dyDescent="0.25">
      <c r="A2680" s="1">
        <v>38898</v>
      </c>
      <c r="B2680">
        <v>310</v>
      </c>
      <c r="C2680" t="s">
        <v>20</v>
      </c>
      <c r="D2680">
        <v>28.4</v>
      </c>
      <c r="E2680" s="2" t="s">
        <v>20</v>
      </c>
      <c r="F2680">
        <v>22</v>
      </c>
      <c r="G2680" t="s">
        <v>20</v>
      </c>
      <c r="H2680">
        <v>977</v>
      </c>
      <c r="I2680" t="s">
        <v>20</v>
      </c>
      <c r="P2680">
        <f t="shared" si="72"/>
        <v>977</v>
      </c>
      <c r="T2680">
        <f t="shared" si="73"/>
        <v>977</v>
      </c>
    </row>
    <row r="2681" spans="1:20" x14ac:dyDescent="0.25">
      <c r="A2681" s="1">
        <v>38899</v>
      </c>
      <c r="B2681">
        <v>214</v>
      </c>
      <c r="C2681" t="s">
        <v>20</v>
      </c>
      <c r="D2681">
        <v>30.2</v>
      </c>
      <c r="E2681" s="2" t="s">
        <v>20</v>
      </c>
      <c r="F2681">
        <v>22.4</v>
      </c>
      <c r="G2681" t="s">
        <v>20</v>
      </c>
      <c r="H2681">
        <v>1140</v>
      </c>
      <c r="I2681" t="s">
        <v>20</v>
      </c>
      <c r="P2681">
        <f t="shared" si="72"/>
        <v>1140</v>
      </c>
      <c r="T2681">
        <f t="shared" si="73"/>
        <v>1140</v>
      </c>
    </row>
    <row r="2682" spans="1:20" x14ac:dyDescent="0.25">
      <c r="A2682" s="1">
        <v>38900</v>
      </c>
      <c r="B2682">
        <v>147</v>
      </c>
      <c r="C2682" t="s">
        <v>20</v>
      </c>
      <c r="D2682">
        <v>29.7</v>
      </c>
      <c r="E2682" s="2" t="s">
        <v>20</v>
      </c>
      <c r="F2682">
        <v>21.9</v>
      </c>
      <c r="G2682" t="s">
        <v>20</v>
      </c>
      <c r="H2682">
        <v>1270</v>
      </c>
      <c r="I2682" t="s">
        <v>20</v>
      </c>
      <c r="P2682">
        <f t="shared" si="72"/>
        <v>1270</v>
      </c>
      <c r="T2682">
        <f t="shared" si="73"/>
        <v>1270</v>
      </c>
    </row>
    <row r="2683" spans="1:20" x14ac:dyDescent="0.25">
      <c r="A2683" s="1">
        <v>38901</v>
      </c>
      <c r="B2683">
        <v>136</v>
      </c>
      <c r="C2683" t="s">
        <v>20</v>
      </c>
      <c r="D2683">
        <v>27.8</v>
      </c>
      <c r="E2683" s="2" t="s">
        <v>20</v>
      </c>
      <c r="F2683">
        <v>22</v>
      </c>
      <c r="G2683" t="s">
        <v>20</v>
      </c>
      <c r="H2683">
        <v>1270</v>
      </c>
      <c r="I2683" t="s">
        <v>20</v>
      </c>
      <c r="P2683">
        <f t="shared" si="72"/>
        <v>1270</v>
      </c>
      <c r="T2683">
        <f t="shared" si="73"/>
        <v>1270</v>
      </c>
    </row>
    <row r="2684" spans="1:20" x14ac:dyDescent="0.25">
      <c r="A2684" s="1">
        <v>38902</v>
      </c>
      <c r="B2684">
        <v>209</v>
      </c>
      <c r="C2684" t="s">
        <v>20</v>
      </c>
      <c r="D2684">
        <v>27.3</v>
      </c>
      <c r="E2684" s="2" t="s">
        <v>20</v>
      </c>
      <c r="F2684">
        <v>21.5</v>
      </c>
      <c r="G2684" t="s">
        <v>20</v>
      </c>
      <c r="H2684">
        <v>1080</v>
      </c>
      <c r="I2684" t="s">
        <v>20</v>
      </c>
      <c r="P2684">
        <f t="shared" si="72"/>
        <v>1080</v>
      </c>
      <c r="T2684">
        <f t="shared" si="73"/>
        <v>1080</v>
      </c>
    </row>
    <row r="2685" spans="1:20" x14ac:dyDescent="0.25">
      <c r="A2685" s="1">
        <v>38903</v>
      </c>
      <c r="B2685">
        <v>260</v>
      </c>
      <c r="C2685" t="s">
        <v>20</v>
      </c>
      <c r="D2685">
        <v>25.7</v>
      </c>
      <c r="E2685" s="2" t="s">
        <v>20</v>
      </c>
      <c r="F2685">
        <v>22.7</v>
      </c>
      <c r="G2685" t="s">
        <v>20</v>
      </c>
      <c r="H2685">
        <v>1020</v>
      </c>
      <c r="I2685" t="s">
        <v>20</v>
      </c>
      <c r="P2685">
        <f t="shared" si="72"/>
        <v>1020</v>
      </c>
      <c r="T2685">
        <f t="shared" si="73"/>
        <v>1020</v>
      </c>
    </row>
    <row r="2686" spans="1:20" x14ac:dyDescent="0.25">
      <c r="A2686" s="1">
        <v>38904</v>
      </c>
      <c r="B2686">
        <v>289</v>
      </c>
      <c r="C2686" t="s">
        <v>20</v>
      </c>
      <c r="D2686">
        <v>26.6</v>
      </c>
      <c r="E2686" s="2" t="s">
        <v>20</v>
      </c>
      <c r="F2686">
        <v>21.8</v>
      </c>
      <c r="G2686" t="s">
        <v>20</v>
      </c>
      <c r="H2686">
        <v>1060</v>
      </c>
      <c r="I2686" t="s">
        <v>20</v>
      </c>
      <c r="P2686">
        <f t="shared" si="72"/>
        <v>1060</v>
      </c>
      <c r="T2686">
        <f t="shared" si="73"/>
        <v>1060</v>
      </c>
    </row>
    <row r="2687" spans="1:20" x14ac:dyDescent="0.25">
      <c r="A2687" s="1">
        <v>38905</v>
      </c>
      <c r="B2687">
        <v>550</v>
      </c>
      <c r="C2687" t="s">
        <v>20</v>
      </c>
      <c r="D2687">
        <v>27.8</v>
      </c>
      <c r="E2687" s="2" t="s">
        <v>20</v>
      </c>
      <c r="F2687">
        <v>23</v>
      </c>
      <c r="G2687" t="s">
        <v>20</v>
      </c>
      <c r="H2687">
        <v>942</v>
      </c>
      <c r="I2687" t="s">
        <v>20</v>
      </c>
      <c r="P2687">
        <f t="shared" si="72"/>
        <v>942</v>
      </c>
      <c r="T2687">
        <f t="shared" si="73"/>
        <v>942</v>
      </c>
    </row>
    <row r="2688" spans="1:20" x14ac:dyDescent="0.25">
      <c r="A2688" s="1">
        <v>38906</v>
      </c>
      <c r="B2688">
        <v>528</v>
      </c>
      <c r="C2688" t="s">
        <v>20</v>
      </c>
      <c r="D2688">
        <v>28.3</v>
      </c>
      <c r="E2688" s="2" t="s">
        <v>20</v>
      </c>
      <c r="F2688">
        <v>24.1</v>
      </c>
      <c r="G2688" t="s">
        <v>20</v>
      </c>
      <c r="H2688">
        <v>951</v>
      </c>
      <c r="I2688" t="s">
        <v>20</v>
      </c>
      <c r="P2688">
        <f t="shared" si="72"/>
        <v>951</v>
      </c>
      <c r="T2688">
        <f t="shared" si="73"/>
        <v>951</v>
      </c>
    </row>
    <row r="2689" spans="1:20" x14ac:dyDescent="0.25">
      <c r="A2689" s="1">
        <v>38907</v>
      </c>
      <c r="B2689">
        <v>784</v>
      </c>
      <c r="C2689" t="s">
        <v>20</v>
      </c>
      <c r="D2689">
        <v>26.4</v>
      </c>
      <c r="E2689" s="2" t="s">
        <v>20</v>
      </c>
      <c r="F2689">
        <v>23.5</v>
      </c>
      <c r="G2689" t="s">
        <v>20</v>
      </c>
      <c r="H2689">
        <v>683</v>
      </c>
      <c r="I2689" t="s">
        <v>20</v>
      </c>
      <c r="P2689">
        <f t="shared" si="72"/>
        <v>683</v>
      </c>
      <c r="T2689">
        <f t="shared" si="73"/>
        <v>683</v>
      </c>
    </row>
    <row r="2690" spans="1:20" x14ac:dyDescent="0.25">
      <c r="A2690" s="1">
        <v>38908</v>
      </c>
      <c r="B2690">
        <v>536</v>
      </c>
      <c r="C2690" t="s">
        <v>20</v>
      </c>
      <c r="D2690">
        <v>26.5</v>
      </c>
      <c r="E2690" s="2" t="s">
        <v>20</v>
      </c>
      <c r="F2690">
        <v>22.6</v>
      </c>
      <c r="G2690" t="s">
        <v>20</v>
      </c>
      <c r="H2690">
        <v>865</v>
      </c>
      <c r="I2690" t="s">
        <v>20</v>
      </c>
      <c r="P2690">
        <f t="shared" si="72"/>
        <v>865</v>
      </c>
      <c r="T2690">
        <f t="shared" si="73"/>
        <v>865</v>
      </c>
    </row>
    <row r="2691" spans="1:20" x14ac:dyDescent="0.25">
      <c r="A2691" s="1">
        <v>38909</v>
      </c>
      <c r="B2691">
        <v>880</v>
      </c>
      <c r="C2691" t="s">
        <v>20</v>
      </c>
      <c r="D2691">
        <v>27.5</v>
      </c>
      <c r="E2691" s="2" t="s">
        <v>20</v>
      </c>
      <c r="F2691">
        <v>23.4</v>
      </c>
      <c r="G2691" t="s">
        <v>20</v>
      </c>
      <c r="H2691">
        <v>951</v>
      </c>
      <c r="I2691" t="s">
        <v>20</v>
      </c>
      <c r="P2691">
        <f t="shared" si="72"/>
        <v>951</v>
      </c>
      <c r="T2691">
        <f t="shared" si="73"/>
        <v>951</v>
      </c>
    </row>
    <row r="2692" spans="1:20" x14ac:dyDescent="0.25">
      <c r="A2692" s="1">
        <v>38910</v>
      </c>
      <c r="B2692">
        <v>1180</v>
      </c>
      <c r="C2692" t="s">
        <v>20</v>
      </c>
      <c r="D2692">
        <v>27</v>
      </c>
      <c r="E2692" s="2" t="s">
        <v>20</v>
      </c>
      <c r="F2692">
        <v>23.3</v>
      </c>
      <c r="G2692" t="s">
        <v>20</v>
      </c>
      <c r="H2692">
        <v>843</v>
      </c>
      <c r="I2692" t="s">
        <v>20</v>
      </c>
      <c r="P2692">
        <f t="shared" si="72"/>
        <v>843</v>
      </c>
      <c r="T2692">
        <f t="shared" si="73"/>
        <v>843</v>
      </c>
    </row>
    <row r="2693" spans="1:20" x14ac:dyDescent="0.25">
      <c r="A2693" s="1">
        <v>38911</v>
      </c>
      <c r="B2693">
        <v>886</v>
      </c>
      <c r="C2693" t="s">
        <v>20</v>
      </c>
      <c r="D2693">
        <v>28</v>
      </c>
      <c r="E2693" s="2" t="s">
        <v>20</v>
      </c>
      <c r="F2693">
        <v>23.8</v>
      </c>
      <c r="G2693" t="s">
        <v>20</v>
      </c>
      <c r="H2693">
        <v>897</v>
      </c>
      <c r="I2693" t="s">
        <v>20</v>
      </c>
      <c r="P2693">
        <f t="shared" si="72"/>
        <v>897</v>
      </c>
      <c r="T2693">
        <f t="shared" si="73"/>
        <v>897</v>
      </c>
    </row>
    <row r="2694" spans="1:20" x14ac:dyDescent="0.25">
      <c r="A2694" s="1">
        <v>38912</v>
      </c>
      <c r="B2694">
        <v>452</v>
      </c>
      <c r="C2694" t="s">
        <v>20</v>
      </c>
      <c r="D2694">
        <v>29.4</v>
      </c>
      <c r="E2694" s="2" t="s">
        <v>20</v>
      </c>
      <c r="F2694">
        <v>23.2</v>
      </c>
      <c r="G2694" t="s">
        <v>20</v>
      </c>
      <c r="H2694">
        <v>1150</v>
      </c>
      <c r="I2694" t="s">
        <v>20</v>
      </c>
      <c r="P2694">
        <f t="shared" si="72"/>
        <v>1150</v>
      </c>
      <c r="T2694">
        <f t="shared" si="73"/>
        <v>1150</v>
      </c>
    </row>
    <row r="2695" spans="1:20" x14ac:dyDescent="0.25">
      <c r="A2695" s="1">
        <v>38913</v>
      </c>
      <c r="B2695">
        <v>735</v>
      </c>
      <c r="C2695" t="s">
        <v>20</v>
      </c>
      <c r="D2695">
        <v>29</v>
      </c>
      <c r="E2695" s="2" t="s">
        <v>20</v>
      </c>
      <c r="F2695">
        <v>24.8</v>
      </c>
      <c r="G2695" t="s">
        <v>20</v>
      </c>
      <c r="H2695">
        <v>1050</v>
      </c>
      <c r="I2695" t="s">
        <v>20</v>
      </c>
      <c r="P2695">
        <f t="shared" si="72"/>
        <v>1050</v>
      </c>
      <c r="T2695">
        <f t="shared" si="73"/>
        <v>1050</v>
      </c>
    </row>
    <row r="2696" spans="1:20" x14ac:dyDescent="0.25">
      <c r="A2696" s="1">
        <v>38914</v>
      </c>
      <c r="B2696">
        <v>473</v>
      </c>
      <c r="C2696" t="s">
        <v>20</v>
      </c>
      <c r="D2696">
        <v>29.5</v>
      </c>
      <c r="E2696" s="2" t="s">
        <v>20</v>
      </c>
      <c r="F2696">
        <v>23.8</v>
      </c>
      <c r="G2696" t="s">
        <v>20</v>
      </c>
      <c r="H2696">
        <v>1160</v>
      </c>
      <c r="I2696" t="s">
        <v>20</v>
      </c>
      <c r="P2696">
        <f t="shared" si="72"/>
        <v>1160</v>
      </c>
      <c r="T2696">
        <f t="shared" si="73"/>
        <v>1160</v>
      </c>
    </row>
    <row r="2697" spans="1:20" x14ac:dyDescent="0.25">
      <c r="A2697" s="1">
        <v>38915</v>
      </c>
      <c r="B2697">
        <v>437</v>
      </c>
      <c r="C2697" t="s">
        <v>20</v>
      </c>
      <c r="D2697">
        <v>29.7</v>
      </c>
      <c r="E2697" s="2" t="s">
        <v>20</v>
      </c>
      <c r="F2697">
        <v>24.5</v>
      </c>
      <c r="G2697" t="s">
        <v>20</v>
      </c>
      <c r="P2697" t="e">
        <f t="shared" si="72"/>
        <v>#NUM!</v>
      </c>
      <c r="T2697" t="e">
        <f t="shared" si="73"/>
        <v>#NUM!</v>
      </c>
    </row>
    <row r="2698" spans="1:20" x14ac:dyDescent="0.25">
      <c r="A2698" s="1">
        <v>38916</v>
      </c>
      <c r="B2698">
        <v>378</v>
      </c>
      <c r="C2698" t="s">
        <v>20</v>
      </c>
      <c r="D2698">
        <v>29.8</v>
      </c>
      <c r="E2698" s="2" t="s">
        <v>20</v>
      </c>
      <c r="F2698">
        <v>24.6</v>
      </c>
      <c r="G2698" t="s">
        <v>20</v>
      </c>
      <c r="P2698" t="e">
        <f t="shared" si="72"/>
        <v>#NUM!</v>
      </c>
      <c r="T2698" t="e">
        <f t="shared" si="73"/>
        <v>#NUM!</v>
      </c>
    </row>
    <row r="2699" spans="1:20" x14ac:dyDescent="0.25">
      <c r="A2699" s="1">
        <v>38917</v>
      </c>
      <c r="B2699">
        <v>321</v>
      </c>
      <c r="C2699" t="s">
        <v>20</v>
      </c>
      <c r="D2699">
        <v>30.7</v>
      </c>
      <c r="E2699" s="2" t="s">
        <v>20</v>
      </c>
      <c r="F2699">
        <v>23.8</v>
      </c>
      <c r="G2699" t="s">
        <v>20</v>
      </c>
      <c r="P2699" t="e">
        <f t="shared" si="72"/>
        <v>#NUM!</v>
      </c>
      <c r="T2699" t="e">
        <f t="shared" si="73"/>
        <v>#NUM!</v>
      </c>
    </row>
    <row r="2700" spans="1:20" x14ac:dyDescent="0.25">
      <c r="A2700" s="1">
        <v>38918</v>
      </c>
      <c r="B2700">
        <v>326</v>
      </c>
      <c r="C2700" t="s">
        <v>20</v>
      </c>
      <c r="D2700">
        <v>31.4</v>
      </c>
      <c r="E2700" s="2" t="s">
        <v>20</v>
      </c>
      <c r="F2700">
        <v>24.7</v>
      </c>
      <c r="G2700" t="s">
        <v>20</v>
      </c>
      <c r="H2700">
        <v>1240</v>
      </c>
      <c r="I2700" t="s">
        <v>20</v>
      </c>
      <c r="P2700">
        <f t="shared" si="72"/>
        <v>1240</v>
      </c>
      <c r="T2700">
        <f t="shared" si="73"/>
        <v>1240</v>
      </c>
    </row>
    <row r="2701" spans="1:20" x14ac:dyDescent="0.25">
      <c r="A2701" s="1">
        <v>38919</v>
      </c>
      <c r="B2701">
        <v>312</v>
      </c>
      <c r="C2701" t="s">
        <v>20</v>
      </c>
      <c r="D2701">
        <v>29.5</v>
      </c>
      <c r="E2701" s="2" t="s">
        <v>20</v>
      </c>
      <c r="F2701">
        <v>25.2</v>
      </c>
      <c r="G2701" t="s">
        <v>20</v>
      </c>
      <c r="H2701">
        <v>1210</v>
      </c>
      <c r="I2701" t="s">
        <v>20</v>
      </c>
      <c r="P2701">
        <f t="shared" si="72"/>
        <v>1210</v>
      </c>
      <c r="T2701">
        <f t="shared" si="73"/>
        <v>1210</v>
      </c>
    </row>
    <row r="2702" spans="1:20" x14ac:dyDescent="0.25">
      <c r="A2702" s="1">
        <v>38920</v>
      </c>
      <c r="B2702">
        <v>212</v>
      </c>
      <c r="C2702" t="s">
        <v>20</v>
      </c>
      <c r="D2702">
        <v>30.4</v>
      </c>
      <c r="E2702" s="2" t="s">
        <v>20</v>
      </c>
      <c r="F2702">
        <v>22.9</v>
      </c>
      <c r="G2702" t="s">
        <v>20</v>
      </c>
      <c r="H2702">
        <v>1420</v>
      </c>
      <c r="I2702" t="s">
        <v>20</v>
      </c>
      <c r="P2702">
        <f t="shared" si="72"/>
        <v>1420</v>
      </c>
      <c r="T2702">
        <f t="shared" si="73"/>
        <v>1420</v>
      </c>
    </row>
    <row r="2703" spans="1:20" x14ac:dyDescent="0.25">
      <c r="A2703" s="1">
        <v>38921</v>
      </c>
      <c r="B2703">
        <v>170</v>
      </c>
      <c r="C2703" t="s">
        <v>20</v>
      </c>
      <c r="D2703">
        <v>30.4</v>
      </c>
      <c r="E2703" s="2" t="s">
        <v>20</v>
      </c>
      <c r="F2703">
        <v>21.5</v>
      </c>
      <c r="G2703" t="s">
        <v>20</v>
      </c>
      <c r="H2703">
        <v>1600</v>
      </c>
      <c r="I2703" t="s">
        <v>20</v>
      </c>
      <c r="P2703">
        <f t="shared" si="72"/>
        <v>1600</v>
      </c>
      <c r="T2703">
        <f t="shared" si="73"/>
        <v>1600</v>
      </c>
    </row>
    <row r="2704" spans="1:20" x14ac:dyDescent="0.25">
      <c r="A2704" s="1">
        <v>38922</v>
      </c>
      <c r="B2704">
        <v>186</v>
      </c>
      <c r="C2704" t="s">
        <v>20</v>
      </c>
      <c r="D2704">
        <v>30</v>
      </c>
      <c r="E2704" s="2" t="s">
        <v>20</v>
      </c>
      <c r="F2704">
        <v>22.6</v>
      </c>
      <c r="G2704" t="s">
        <v>20</v>
      </c>
      <c r="H2704">
        <v>1480</v>
      </c>
      <c r="I2704" t="s">
        <v>20</v>
      </c>
      <c r="P2704">
        <f t="shared" si="72"/>
        <v>1480</v>
      </c>
      <c r="T2704">
        <f t="shared" si="73"/>
        <v>1480</v>
      </c>
    </row>
    <row r="2705" spans="1:20" x14ac:dyDescent="0.25">
      <c r="A2705" s="1">
        <v>38923</v>
      </c>
      <c r="B2705">
        <v>163</v>
      </c>
      <c r="C2705" t="s">
        <v>20</v>
      </c>
      <c r="D2705">
        <v>30.8</v>
      </c>
      <c r="E2705" s="2" t="s">
        <v>20</v>
      </c>
      <c r="F2705">
        <v>22.7</v>
      </c>
      <c r="G2705" t="s">
        <v>20</v>
      </c>
      <c r="H2705">
        <v>1470</v>
      </c>
      <c r="I2705" t="s">
        <v>20</v>
      </c>
      <c r="P2705">
        <f t="shared" si="72"/>
        <v>1470</v>
      </c>
      <c r="T2705">
        <f t="shared" si="73"/>
        <v>1470</v>
      </c>
    </row>
    <row r="2706" spans="1:20" x14ac:dyDescent="0.25">
      <c r="A2706" s="1">
        <v>38924</v>
      </c>
      <c r="B2706">
        <v>146</v>
      </c>
      <c r="C2706" t="s">
        <v>20</v>
      </c>
      <c r="D2706">
        <v>31.3</v>
      </c>
      <c r="E2706" s="2" t="s">
        <v>20</v>
      </c>
      <c r="F2706">
        <v>22.8</v>
      </c>
      <c r="G2706" t="s">
        <v>20</v>
      </c>
      <c r="H2706">
        <v>1530</v>
      </c>
      <c r="I2706" t="s">
        <v>20</v>
      </c>
      <c r="P2706">
        <f t="shared" si="72"/>
        <v>1530</v>
      </c>
      <c r="T2706">
        <f t="shared" si="73"/>
        <v>1530</v>
      </c>
    </row>
    <row r="2707" spans="1:20" x14ac:dyDescent="0.25">
      <c r="A2707" s="1">
        <v>38925</v>
      </c>
      <c r="B2707">
        <v>142</v>
      </c>
      <c r="C2707" t="s">
        <v>20</v>
      </c>
      <c r="D2707">
        <v>31.1</v>
      </c>
      <c r="E2707" s="2" t="s">
        <v>20</v>
      </c>
      <c r="F2707">
        <v>23.2</v>
      </c>
      <c r="G2707" t="s">
        <v>20</v>
      </c>
      <c r="H2707">
        <v>1580</v>
      </c>
      <c r="I2707" t="s">
        <v>20</v>
      </c>
      <c r="P2707">
        <f t="shared" si="72"/>
        <v>1580</v>
      </c>
      <c r="T2707">
        <f t="shared" si="73"/>
        <v>1580</v>
      </c>
    </row>
    <row r="2708" spans="1:20" x14ac:dyDescent="0.25">
      <c r="A2708" s="1">
        <v>38926</v>
      </c>
      <c r="B2708">
        <v>116</v>
      </c>
      <c r="C2708" t="s">
        <v>20</v>
      </c>
      <c r="D2708">
        <v>30.1</v>
      </c>
      <c r="E2708" s="2" t="s">
        <v>20</v>
      </c>
      <c r="F2708">
        <v>21.6</v>
      </c>
      <c r="G2708" t="s">
        <v>20</v>
      </c>
      <c r="H2708">
        <v>1700</v>
      </c>
      <c r="I2708" t="s">
        <v>20</v>
      </c>
      <c r="P2708">
        <f t="shared" si="72"/>
        <v>1700</v>
      </c>
      <c r="T2708">
        <f t="shared" si="73"/>
        <v>1700</v>
      </c>
    </row>
    <row r="2709" spans="1:20" x14ac:dyDescent="0.25">
      <c r="A2709" s="1">
        <v>38927</v>
      </c>
      <c r="B2709">
        <v>108</v>
      </c>
      <c r="C2709" t="s">
        <v>20</v>
      </c>
      <c r="D2709">
        <v>29.9</v>
      </c>
      <c r="E2709" s="2" t="s">
        <v>20</v>
      </c>
      <c r="F2709">
        <v>21.2</v>
      </c>
      <c r="G2709" t="s">
        <v>20</v>
      </c>
      <c r="H2709">
        <v>1680</v>
      </c>
      <c r="I2709" t="s">
        <v>20</v>
      </c>
      <c r="P2709">
        <f t="shared" si="72"/>
        <v>1680</v>
      </c>
      <c r="T2709">
        <f t="shared" si="73"/>
        <v>1680</v>
      </c>
    </row>
    <row r="2710" spans="1:20" x14ac:dyDescent="0.25">
      <c r="A2710" s="1">
        <v>38928</v>
      </c>
      <c r="B2710">
        <v>111</v>
      </c>
      <c r="C2710" t="s">
        <v>20</v>
      </c>
      <c r="D2710">
        <v>31.9</v>
      </c>
      <c r="E2710" s="2" t="s">
        <v>20</v>
      </c>
      <c r="F2710">
        <v>21.5</v>
      </c>
      <c r="G2710" t="s">
        <v>20</v>
      </c>
      <c r="H2710">
        <v>1590</v>
      </c>
      <c r="I2710" t="s">
        <v>20</v>
      </c>
      <c r="P2710">
        <f t="shared" si="72"/>
        <v>1590</v>
      </c>
      <c r="T2710">
        <f t="shared" si="73"/>
        <v>1590</v>
      </c>
    </row>
    <row r="2711" spans="1:20" x14ac:dyDescent="0.25">
      <c r="A2711" s="1">
        <v>38929</v>
      </c>
      <c r="B2711">
        <v>110</v>
      </c>
      <c r="C2711" t="s">
        <v>20</v>
      </c>
      <c r="D2711">
        <v>32.4</v>
      </c>
      <c r="E2711" s="2" t="s">
        <v>20</v>
      </c>
      <c r="F2711">
        <v>22.2</v>
      </c>
      <c r="G2711" t="s">
        <v>20</v>
      </c>
      <c r="H2711">
        <v>1560</v>
      </c>
      <c r="I2711" t="s">
        <v>20</v>
      </c>
      <c r="P2711">
        <f t="shared" si="72"/>
        <v>1560</v>
      </c>
      <c r="T2711">
        <f t="shared" si="73"/>
        <v>1560</v>
      </c>
    </row>
    <row r="2712" spans="1:20" x14ac:dyDescent="0.25">
      <c r="A2712" s="1">
        <v>38930</v>
      </c>
      <c r="B2712">
        <v>105</v>
      </c>
      <c r="C2712" t="s">
        <v>20</v>
      </c>
      <c r="D2712">
        <v>29.4</v>
      </c>
      <c r="E2712" s="2" t="s">
        <v>20</v>
      </c>
      <c r="F2712">
        <v>22.4</v>
      </c>
      <c r="G2712" t="s">
        <v>20</v>
      </c>
      <c r="H2712">
        <v>1550</v>
      </c>
      <c r="I2712" t="s">
        <v>20</v>
      </c>
      <c r="P2712">
        <f t="shared" si="72"/>
        <v>1550</v>
      </c>
      <c r="T2712">
        <f t="shared" si="73"/>
        <v>1550</v>
      </c>
    </row>
    <row r="2713" spans="1:20" x14ac:dyDescent="0.25">
      <c r="A2713" s="1">
        <v>38931</v>
      </c>
      <c r="B2713">
        <v>98</v>
      </c>
      <c r="C2713" t="s">
        <v>20</v>
      </c>
      <c r="D2713">
        <v>29.9</v>
      </c>
      <c r="E2713" s="2" t="s">
        <v>20</v>
      </c>
      <c r="F2713">
        <v>21.7</v>
      </c>
      <c r="G2713" t="s">
        <v>20</v>
      </c>
      <c r="H2713">
        <v>1520</v>
      </c>
      <c r="I2713" t="s">
        <v>20</v>
      </c>
      <c r="P2713">
        <f t="shared" si="72"/>
        <v>1520</v>
      </c>
      <c r="T2713">
        <f t="shared" si="73"/>
        <v>1520</v>
      </c>
    </row>
    <row r="2714" spans="1:20" x14ac:dyDescent="0.25">
      <c r="A2714" s="1">
        <v>38932</v>
      </c>
      <c r="B2714">
        <v>100</v>
      </c>
      <c r="C2714" t="s">
        <v>20</v>
      </c>
      <c r="D2714">
        <v>29.6</v>
      </c>
      <c r="E2714" s="2" t="s">
        <v>20</v>
      </c>
      <c r="F2714">
        <v>22.2</v>
      </c>
      <c r="G2714" t="s">
        <v>20</v>
      </c>
      <c r="H2714">
        <v>1510</v>
      </c>
      <c r="I2714" t="s">
        <v>20</v>
      </c>
      <c r="P2714">
        <f t="shared" si="72"/>
        <v>1510</v>
      </c>
      <c r="T2714">
        <f t="shared" si="73"/>
        <v>1510</v>
      </c>
    </row>
    <row r="2715" spans="1:20" x14ac:dyDescent="0.25">
      <c r="A2715" s="1">
        <v>38933</v>
      </c>
      <c r="B2715">
        <v>108</v>
      </c>
      <c r="C2715" t="s">
        <v>20</v>
      </c>
      <c r="D2715">
        <v>30.4</v>
      </c>
      <c r="E2715" s="2" t="s">
        <v>20</v>
      </c>
      <c r="F2715">
        <v>21.6</v>
      </c>
      <c r="G2715" t="s">
        <v>20</v>
      </c>
      <c r="H2715">
        <v>1710</v>
      </c>
      <c r="I2715" t="s">
        <v>20</v>
      </c>
      <c r="P2715">
        <f t="shared" si="72"/>
        <v>1710</v>
      </c>
      <c r="T2715">
        <f t="shared" si="73"/>
        <v>1710</v>
      </c>
    </row>
    <row r="2716" spans="1:20" x14ac:dyDescent="0.25">
      <c r="A2716" s="1">
        <v>38934</v>
      </c>
      <c r="B2716">
        <v>101</v>
      </c>
      <c r="C2716" t="s">
        <v>20</v>
      </c>
      <c r="D2716">
        <v>31.4</v>
      </c>
      <c r="E2716" s="2" t="s">
        <v>20</v>
      </c>
      <c r="F2716">
        <v>21.1</v>
      </c>
      <c r="G2716" t="s">
        <v>20</v>
      </c>
      <c r="H2716">
        <v>1640</v>
      </c>
      <c r="I2716" t="s">
        <v>20</v>
      </c>
      <c r="P2716">
        <f t="shared" si="72"/>
        <v>1640</v>
      </c>
      <c r="T2716">
        <f t="shared" si="73"/>
        <v>1640</v>
      </c>
    </row>
    <row r="2717" spans="1:20" x14ac:dyDescent="0.25">
      <c r="A2717" s="1">
        <v>38935</v>
      </c>
      <c r="B2717">
        <v>85</v>
      </c>
      <c r="C2717" t="s">
        <v>20</v>
      </c>
      <c r="D2717">
        <v>30.2</v>
      </c>
      <c r="E2717" s="2" t="s">
        <v>20</v>
      </c>
      <c r="F2717">
        <v>21.6</v>
      </c>
      <c r="G2717" t="s">
        <v>20</v>
      </c>
      <c r="H2717">
        <v>1850</v>
      </c>
      <c r="I2717" t="s">
        <v>20</v>
      </c>
      <c r="P2717">
        <f t="shared" si="72"/>
        <v>1850</v>
      </c>
      <c r="T2717">
        <f t="shared" si="73"/>
        <v>1850</v>
      </c>
    </row>
    <row r="2718" spans="1:20" x14ac:dyDescent="0.25">
      <c r="A2718" s="1">
        <v>38936</v>
      </c>
      <c r="B2718">
        <v>137</v>
      </c>
      <c r="C2718" t="s">
        <v>20</v>
      </c>
      <c r="D2718">
        <v>30.1</v>
      </c>
      <c r="E2718" s="2" t="s">
        <v>20</v>
      </c>
      <c r="F2718">
        <v>22.2</v>
      </c>
      <c r="G2718" t="s">
        <v>20</v>
      </c>
      <c r="H2718">
        <v>1430</v>
      </c>
      <c r="I2718" t="s">
        <v>20</v>
      </c>
      <c r="P2718">
        <f t="shared" si="72"/>
        <v>1430</v>
      </c>
      <c r="T2718">
        <f t="shared" si="73"/>
        <v>1430</v>
      </c>
    </row>
    <row r="2719" spans="1:20" x14ac:dyDescent="0.25">
      <c r="A2719" s="1">
        <v>38937</v>
      </c>
      <c r="B2719">
        <v>113</v>
      </c>
      <c r="C2719" t="s">
        <v>20</v>
      </c>
      <c r="D2719">
        <v>32.1</v>
      </c>
      <c r="E2719" s="2" t="s">
        <v>20</v>
      </c>
      <c r="F2719">
        <v>22.3</v>
      </c>
      <c r="G2719" t="s">
        <v>20</v>
      </c>
      <c r="H2719">
        <v>1800</v>
      </c>
      <c r="I2719" t="s">
        <v>20</v>
      </c>
      <c r="P2719">
        <f t="shared" si="72"/>
        <v>1800</v>
      </c>
      <c r="T2719">
        <f t="shared" si="73"/>
        <v>1800</v>
      </c>
    </row>
    <row r="2720" spans="1:20" x14ac:dyDescent="0.25">
      <c r="A2720" s="1">
        <v>38938</v>
      </c>
      <c r="B2720">
        <v>92</v>
      </c>
      <c r="C2720" t="s">
        <v>20</v>
      </c>
      <c r="D2720">
        <v>31.8</v>
      </c>
      <c r="E2720" s="2" t="s">
        <v>20</v>
      </c>
      <c r="F2720">
        <v>22.5</v>
      </c>
      <c r="G2720" t="s">
        <v>20</v>
      </c>
      <c r="H2720">
        <v>2630</v>
      </c>
      <c r="I2720" t="s">
        <v>20</v>
      </c>
      <c r="P2720">
        <f t="shared" si="72"/>
        <v>2630</v>
      </c>
      <c r="T2720">
        <f t="shared" si="73"/>
        <v>2630</v>
      </c>
    </row>
    <row r="2721" spans="1:20" x14ac:dyDescent="0.25">
      <c r="A2721" s="1">
        <v>38939</v>
      </c>
      <c r="B2721">
        <v>89</v>
      </c>
      <c r="C2721" t="s">
        <v>20</v>
      </c>
      <c r="D2721">
        <v>30.7</v>
      </c>
      <c r="E2721" s="2" t="s">
        <v>20</v>
      </c>
      <c r="F2721">
        <v>20.6</v>
      </c>
      <c r="G2721" t="s">
        <v>20</v>
      </c>
      <c r="H2721">
        <v>2580</v>
      </c>
      <c r="I2721" t="s">
        <v>20</v>
      </c>
      <c r="P2721">
        <f t="shared" si="72"/>
        <v>2580</v>
      </c>
      <c r="T2721">
        <f t="shared" si="73"/>
        <v>2580</v>
      </c>
    </row>
    <row r="2722" spans="1:20" x14ac:dyDescent="0.25">
      <c r="A2722" s="1">
        <v>38940</v>
      </c>
      <c r="B2722">
        <v>86</v>
      </c>
      <c r="C2722" t="s">
        <v>20</v>
      </c>
      <c r="D2722">
        <v>31</v>
      </c>
      <c r="E2722" s="2" t="s">
        <v>20</v>
      </c>
      <c r="F2722">
        <v>21.3</v>
      </c>
      <c r="G2722" t="s">
        <v>20</v>
      </c>
      <c r="H2722">
        <v>1940</v>
      </c>
      <c r="I2722" t="s">
        <v>20</v>
      </c>
      <c r="P2722">
        <f t="shared" si="72"/>
        <v>1940</v>
      </c>
      <c r="T2722">
        <f t="shared" si="73"/>
        <v>1940</v>
      </c>
    </row>
    <row r="2723" spans="1:20" x14ac:dyDescent="0.25">
      <c r="A2723" s="1">
        <v>38941</v>
      </c>
      <c r="B2723">
        <v>103</v>
      </c>
      <c r="C2723" t="s">
        <v>20</v>
      </c>
      <c r="D2723">
        <v>29.4</v>
      </c>
      <c r="E2723" s="2" t="s">
        <v>20</v>
      </c>
      <c r="F2723">
        <v>21.7</v>
      </c>
      <c r="G2723" t="s">
        <v>20</v>
      </c>
      <c r="H2723">
        <v>1500</v>
      </c>
      <c r="I2723" t="s">
        <v>20</v>
      </c>
      <c r="P2723">
        <f t="shared" si="72"/>
        <v>1500</v>
      </c>
      <c r="T2723">
        <f t="shared" si="73"/>
        <v>1500</v>
      </c>
    </row>
    <row r="2724" spans="1:20" x14ac:dyDescent="0.25">
      <c r="A2724" s="1">
        <v>38942</v>
      </c>
      <c r="B2724">
        <v>106</v>
      </c>
      <c r="C2724" t="s">
        <v>20</v>
      </c>
      <c r="D2724">
        <v>29</v>
      </c>
      <c r="E2724" s="2" t="s">
        <v>20</v>
      </c>
      <c r="F2724">
        <v>22</v>
      </c>
      <c r="G2724" t="s">
        <v>20</v>
      </c>
      <c r="H2724">
        <v>1440</v>
      </c>
      <c r="I2724" t="s">
        <v>20</v>
      </c>
      <c r="P2724">
        <f t="shared" si="72"/>
        <v>1440</v>
      </c>
      <c r="T2724">
        <f t="shared" si="73"/>
        <v>1440</v>
      </c>
    </row>
    <row r="2725" spans="1:20" x14ac:dyDescent="0.25">
      <c r="A2725" s="1">
        <v>38943</v>
      </c>
      <c r="B2725">
        <v>95</v>
      </c>
      <c r="C2725" t="s">
        <v>20</v>
      </c>
      <c r="D2725">
        <v>26</v>
      </c>
      <c r="E2725" s="2" t="s">
        <v>20</v>
      </c>
      <c r="F2725">
        <v>21.4</v>
      </c>
      <c r="G2725" t="s">
        <v>20</v>
      </c>
      <c r="H2725">
        <v>1580</v>
      </c>
      <c r="I2725" t="s">
        <v>20</v>
      </c>
      <c r="P2725">
        <f t="shared" si="72"/>
        <v>1580</v>
      </c>
      <c r="T2725">
        <f t="shared" si="73"/>
        <v>1580</v>
      </c>
    </row>
    <row r="2726" spans="1:20" x14ac:dyDescent="0.25">
      <c r="A2726" s="1">
        <v>38944</v>
      </c>
      <c r="B2726">
        <v>94</v>
      </c>
      <c r="C2726" t="s">
        <v>20</v>
      </c>
      <c r="D2726">
        <v>27.1</v>
      </c>
      <c r="E2726" s="2" t="s">
        <v>20</v>
      </c>
      <c r="F2726">
        <v>20.5</v>
      </c>
      <c r="G2726" t="s">
        <v>20</v>
      </c>
      <c r="H2726">
        <v>1630</v>
      </c>
      <c r="I2726" t="s">
        <v>20</v>
      </c>
      <c r="P2726">
        <f t="shared" si="72"/>
        <v>1630</v>
      </c>
      <c r="T2726">
        <f t="shared" si="73"/>
        <v>1630</v>
      </c>
    </row>
    <row r="2727" spans="1:20" x14ac:dyDescent="0.25">
      <c r="A2727" s="1">
        <v>38945</v>
      </c>
      <c r="B2727">
        <v>159</v>
      </c>
      <c r="C2727" t="s">
        <v>20</v>
      </c>
      <c r="D2727">
        <v>29</v>
      </c>
      <c r="E2727" s="2" t="s">
        <v>20</v>
      </c>
      <c r="F2727">
        <v>21.8</v>
      </c>
      <c r="G2727" t="s">
        <v>20</v>
      </c>
      <c r="H2727">
        <v>1220</v>
      </c>
      <c r="I2727" t="s">
        <v>20</v>
      </c>
      <c r="P2727">
        <f t="shared" si="72"/>
        <v>1220</v>
      </c>
      <c r="T2727">
        <f t="shared" si="73"/>
        <v>1220</v>
      </c>
    </row>
    <row r="2728" spans="1:20" x14ac:dyDescent="0.25">
      <c r="A2728" s="1">
        <v>38946</v>
      </c>
      <c r="B2728">
        <v>144</v>
      </c>
      <c r="C2728" t="s">
        <v>20</v>
      </c>
      <c r="D2728">
        <v>30.3</v>
      </c>
      <c r="E2728" s="2" t="s">
        <v>20</v>
      </c>
      <c r="F2728">
        <v>23.3</v>
      </c>
      <c r="G2728" t="s">
        <v>20</v>
      </c>
      <c r="H2728">
        <v>1300</v>
      </c>
      <c r="I2728" t="s">
        <v>20</v>
      </c>
      <c r="P2728">
        <f t="shared" si="72"/>
        <v>1300</v>
      </c>
      <c r="T2728">
        <f t="shared" si="73"/>
        <v>1300</v>
      </c>
    </row>
    <row r="2729" spans="1:20" x14ac:dyDescent="0.25">
      <c r="A2729" s="1">
        <v>38947</v>
      </c>
      <c r="B2729">
        <v>109</v>
      </c>
      <c r="C2729" t="s">
        <v>20</v>
      </c>
      <c r="D2729">
        <v>29.4</v>
      </c>
      <c r="E2729" s="2" t="s">
        <v>20</v>
      </c>
      <c r="F2729">
        <v>21.4</v>
      </c>
      <c r="G2729" t="s">
        <v>20</v>
      </c>
      <c r="P2729" t="e">
        <f t="shared" si="72"/>
        <v>#NUM!</v>
      </c>
      <c r="T2729" t="e">
        <f t="shared" si="73"/>
        <v>#NUM!</v>
      </c>
    </row>
    <row r="2730" spans="1:20" x14ac:dyDescent="0.25">
      <c r="A2730" s="1">
        <v>38948</v>
      </c>
      <c r="B2730">
        <v>244</v>
      </c>
      <c r="C2730" t="s">
        <v>20</v>
      </c>
      <c r="E2730" s="2"/>
      <c r="P2730" t="e">
        <f t="shared" si="72"/>
        <v>#NUM!</v>
      </c>
      <c r="T2730" t="e">
        <f t="shared" si="73"/>
        <v>#NUM!</v>
      </c>
    </row>
    <row r="2731" spans="1:20" x14ac:dyDescent="0.25">
      <c r="A2731" s="1">
        <v>38949</v>
      </c>
      <c r="B2731">
        <v>560</v>
      </c>
      <c r="C2731" t="s">
        <v>20</v>
      </c>
      <c r="E2731" s="2"/>
      <c r="P2731" t="e">
        <f t="shared" si="72"/>
        <v>#NUM!</v>
      </c>
      <c r="T2731" t="e">
        <f t="shared" si="73"/>
        <v>#NUM!</v>
      </c>
    </row>
    <row r="2732" spans="1:20" x14ac:dyDescent="0.25">
      <c r="A2732" s="1">
        <v>38950</v>
      </c>
      <c r="B2732">
        <v>424</v>
      </c>
      <c r="C2732" t="s">
        <v>20</v>
      </c>
      <c r="E2732" s="2"/>
      <c r="P2732" t="e">
        <f t="shared" si="72"/>
        <v>#NUM!</v>
      </c>
      <c r="T2732" t="e">
        <f t="shared" si="73"/>
        <v>#NUM!</v>
      </c>
    </row>
    <row r="2733" spans="1:20" x14ac:dyDescent="0.25">
      <c r="A2733" s="1">
        <v>38951</v>
      </c>
      <c r="B2733">
        <v>434</v>
      </c>
      <c r="C2733" t="s">
        <v>20</v>
      </c>
      <c r="D2733">
        <v>25</v>
      </c>
      <c r="E2733" s="2" t="s">
        <v>20</v>
      </c>
      <c r="P2733" t="e">
        <f t="shared" si="72"/>
        <v>#NUM!</v>
      </c>
      <c r="T2733" t="e">
        <f t="shared" si="73"/>
        <v>#NUM!</v>
      </c>
    </row>
    <row r="2734" spans="1:20" x14ac:dyDescent="0.25">
      <c r="A2734" s="1">
        <v>38952</v>
      </c>
      <c r="B2734">
        <v>486</v>
      </c>
      <c r="C2734" t="s">
        <v>20</v>
      </c>
      <c r="D2734">
        <v>26.3</v>
      </c>
      <c r="E2734" s="2" t="s">
        <v>20</v>
      </c>
      <c r="F2734">
        <v>21.8</v>
      </c>
      <c r="G2734" t="s">
        <v>20</v>
      </c>
      <c r="H2734">
        <v>1040</v>
      </c>
      <c r="I2734" t="s">
        <v>20</v>
      </c>
      <c r="P2734">
        <f t="shared" si="72"/>
        <v>1040</v>
      </c>
      <c r="T2734">
        <f t="shared" si="73"/>
        <v>1040</v>
      </c>
    </row>
    <row r="2735" spans="1:20" x14ac:dyDescent="0.25">
      <c r="A2735" s="1">
        <v>38953</v>
      </c>
      <c r="B2735">
        <v>435</v>
      </c>
      <c r="C2735" t="s">
        <v>20</v>
      </c>
      <c r="D2735">
        <v>26.7</v>
      </c>
      <c r="E2735" s="2" t="s">
        <v>20</v>
      </c>
      <c r="F2735">
        <v>22.1</v>
      </c>
      <c r="G2735" t="s">
        <v>20</v>
      </c>
      <c r="P2735" t="e">
        <f t="shared" si="72"/>
        <v>#NUM!</v>
      </c>
      <c r="T2735" t="e">
        <f t="shared" si="73"/>
        <v>#NUM!</v>
      </c>
    </row>
    <row r="2736" spans="1:20" x14ac:dyDescent="0.25">
      <c r="A2736" s="1">
        <v>38954</v>
      </c>
      <c r="B2736">
        <v>327</v>
      </c>
      <c r="C2736" t="s">
        <v>20</v>
      </c>
      <c r="D2736">
        <v>24.3</v>
      </c>
      <c r="E2736" s="2" t="s">
        <v>20</v>
      </c>
      <c r="F2736">
        <v>21.5</v>
      </c>
      <c r="G2736" t="s">
        <v>20</v>
      </c>
      <c r="P2736" t="e">
        <f t="shared" ref="P2736:P2799" si="74">_xlfn.PERCENTILE.INC(G2736:N2736,0.01)</f>
        <v>#NUM!</v>
      </c>
      <c r="T2736" t="e">
        <f t="shared" ref="T2736:T2799" si="75">_xlfn.PERCENTILE.INC(G2736:N2736,0.99)</f>
        <v>#NUM!</v>
      </c>
    </row>
    <row r="2737" spans="1:20" x14ac:dyDescent="0.25">
      <c r="A2737" s="1">
        <v>38955</v>
      </c>
      <c r="B2737">
        <v>258</v>
      </c>
      <c r="C2737" t="s">
        <v>20</v>
      </c>
      <c r="D2737">
        <v>23.9</v>
      </c>
      <c r="E2737" s="2" t="s">
        <v>20</v>
      </c>
      <c r="F2737">
        <v>19.8</v>
      </c>
      <c r="G2737" t="s">
        <v>20</v>
      </c>
      <c r="H2737">
        <v>2020</v>
      </c>
      <c r="I2737" t="s">
        <v>20</v>
      </c>
      <c r="P2737">
        <f t="shared" si="74"/>
        <v>2020</v>
      </c>
      <c r="T2737">
        <f t="shared" si="75"/>
        <v>2020</v>
      </c>
    </row>
    <row r="2738" spans="1:20" x14ac:dyDescent="0.25">
      <c r="A2738" s="1">
        <v>38956</v>
      </c>
      <c r="B2738">
        <v>278</v>
      </c>
      <c r="C2738" t="s">
        <v>20</v>
      </c>
      <c r="D2738">
        <v>24</v>
      </c>
      <c r="E2738" s="2" t="s">
        <v>20</v>
      </c>
      <c r="F2738">
        <v>19.899999999999999</v>
      </c>
      <c r="G2738" t="s">
        <v>20</v>
      </c>
      <c r="H2738">
        <v>1870</v>
      </c>
      <c r="I2738" t="s">
        <v>20</v>
      </c>
      <c r="P2738">
        <f t="shared" si="74"/>
        <v>1870</v>
      </c>
      <c r="T2738">
        <f t="shared" si="75"/>
        <v>1870</v>
      </c>
    </row>
    <row r="2739" spans="1:20" x14ac:dyDescent="0.25">
      <c r="A2739" s="1">
        <v>38957</v>
      </c>
      <c r="B2739">
        <v>685</v>
      </c>
      <c r="C2739" t="s">
        <v>20</v>
      </c>
      <c r="D2739">
        <v>22.6</v>
      </c>
      <c r="E2739" s="2" t="s">
        <v>20</v>
      </c>
      <c r="F2739">
        <v>19.100000000000001</v>
      </c>
      <c r="G2739" t="s">
        <v>20</v>
      </c>
      <c r="H2739">
        <v>1310</v>
      </c>
      <c r="I2739" t="s">
        <v>20</v>
      </c>
      <c r="P2739">
        <f t="shared" si="74"/>
        <v>1310</v>
      </c>
      <c r="T2739">
        <f t="shared" si="75"/>
        <v>1310</v>
      </c>
    </row>
    <row r="2740" spans="1:20" x14ac:dyDescent="0.25">
      <c r="A2740" s="1">
        <v>38958</v>
      </c>
      <c r="B2740">
        <v>763</v>
      </c>
      <c r="C2740" t="s">
        <v>20</v>
      </c>
      <c r="D2740">
        <v>22.3</v>
      </c>
      <c r="E2740" s="2" t="s">
        <v>20</v>
      </c>
      <c r="F2740">
        <v>17.8</v>
      </c>
      <c r="G2740" t="s">
        <v>20</v>
      </c>
      <c r="H2740">
        <v>909</v>
      </c>
      <c r="I2740" t="s">
        <v>20</v>
      </c>
      <c r="P2740">
        <f t="shared" si="74"/>
        <v>909</v>
      </c>
      <c r="T2740">
        <f t="shared" si="75"/>
        <v>909</v>
      </c>
    </row>
    <row r="2741" spans="1:20" x14ac:dyDescent="0.25">
      <c r="A2741" s="1">
        <v>38959</v>
      </c>
      <c r="B2741">
        <v>409</v>
      </c>
      <c r="C2741" t="s">
        <v>20</v>
      </c>
      <c r="D2741">
        <v>24.5</v>
      </c>
      <c r="E2741" s="2" t="s">
        <v>20</v>
      </c>
      <c r="F2741">
        <v>19</v>
      </c>
      <c r="G2741" t="s">
        <v>20</v>
      </c>
      <c r="H2741">
        <v>1090</v>
      </c>
      <c r="I2741" t="s">
        <v>20</v>
      </c>
      <c r="P2741">
        <f t="shared" si="74"/>
        <v>1090</v>
      </c>
      <c r="T2741">
        <f t="shared" si="75"/>
        <v>1090</v>
      </c>
    </row>
    <row r="2742" spans="1:20" x14ac:dyDescent="0.25">
      <c r="A2742" s="1">
        <v>38960</v>
      </c>
      <c r="B2742">
        <v>588</v>
      </c>
      <c r="C2742" t="s">
        <v>20</v>
      </c>
      <c r="D2742">
        <v>25.6</v>
      </c>
      <c r="E2742" s="2" t="s">
        <v>20</v>
      </c>
      <c r="F2742">
        <v>21</v>
      </c>
      <c r="G2742" t="s">
        <v>20</v>
      </c>
      <c r="H2742">
        <v>935</v>
      </c>
      <c r="I2742" t="s">
        <v>20</v>
      </c>
      <c r="P2742">
        <f t="shared" si="74"/>
        <v>935</v>
      </c>
      <c r="T2742">
        <f t="shared" si="75"/>
        <v>935</v>
      </c>
    </row>
    <row r="2743" spans="1:20" x14ac:dyDescent="0.25">
      <c r="A2743" s="1">
        <v>38961</v>
      </c>
      <c r="B2743">
        <v>537</v>
      </c>
      <c r="C2743" t="s">
        <v>20</v>
      </c>
      <c r="D2743">
        <v>24.7</v>
      </c>
      <c r="E2743" s="2" t="s">
        <v>20</v>
      </c>
      <c r="F2743">
        <v>21.5</v>
      </c>
      <c r="G2743" t="s">
        <v>20</v>
      </c>
      <c r="H2743">
        <v>958</v>
      </c>
      <c r="I2743" t="s">
        <v>20</v>
      </c>
      <c r="P2743">
        <f t="shared" si="74"/>
        <v>958</v>
      </c>
      <c r="T2743">
        <f t="shared" si="75"/>
        <v>958</v>
      </c>
    </row>
    <row r="2744" spans="1:20" x14ac:dyDescent="0.25">
      <c r="A2744" s="1">
        <v>38962</v>
      </c>
      <c r="B2744">
        <v>530</v>
      </c>
      <c r="C2744" t="s">
        <v>20</v>
      </c>
      <c r="D2744">
        <v>21.9</v>
      </c>
      <c r="E2744" s="2" t="s">
        <v>20</v>
      </c>
      <c r="F2744">
        <v>19.100000000000001</v>
      </c>
      <c r="G2744" t="s">
        <v>20</v>
      </c>
      <c r="H2744">
        <v>1000</v>
      </c>
      <c r="I2744" t="s">
        <v>20</v>
      </c>
      <c r="P2744">
        <f t="shared" si="74"/>
        <v>1000</v>
      </c>
      <c r="T2744">
        <f t="shared" si="75"/>
        <v>1000</v>
      </c>
    </row>
    <row r="2745" spans="1:20" x14ac:dyDescent="0.25">
      <c r="A2745" s="1">
        <v>38963</v>
      </c>
      <c r="B2745">
        <v>627</v>
      </c>
      <c r="C2745" t="s">
        <v>20</v>
      </c>
      <c r="D2745">
        <v>21</v>
      </c>
      <c r="E2745" s="2" t="s">
        <v>20</v>
      </c>
      <c r="F2745">
        <v>18</v>
      </c>
      <c r="G2745" t="s">
        <v>20</v>
      </c>
      <c r="H2745">
        <v>1020</v>
      </c>
      <c r="I2745" t="s">
        <v>20</v>
      </c>
      <c r="P2745">
        <f t="shared" si="74"/>
        <v>1020</v>
      </c>
      <c r="T2745">
        <f t="shared" si="75"/>
        <v>1020</v>
      </c>
    </row>
    <row r="2746" spans="1:20" x14ac:dyDescent="0.25">
      <c r="A2746" s="1">
        <v>38964</v>
      </c>
      <c r="B2746">
        <v>550</v>
      </c>
      <c r="C2746" t="s">
        <v>20</v>
      </c>
      <c r="D2746">
        <v>21.6</v>
      </c>
      <c r="E2746" s="2" t="s">
        <v>20</v>
      </c>
      <c r="F2746">
        <v>18.3</v>
      </c>
      <c r="G2746" t="s">
        <v>20</v>
      </c>
      <c r="H2746">
        <v>1060</v>
      </c>
      <c r="I2746" t="s">
        <v>20</v>
      </c>
      <c r="P2746">
        <f t="shared" si="74"/>
        <v>1060</v>
      </c>
      <c r="T2746">
        <f t="shared" si="75"/>
        <v>1060</v>
      </c>
    </row>
    <row r="2747" spans="1:20" x14ac:dyDescent="0.25">
      <c r="A2747" s="1">
        <v>38965</v>
      </c>
      <c r="B2747">
        <v>488</v>
      </c>
      <c r="C2747" t="s">
        <v>20</v>
      </c>
      <c r="D2747">
        <v>21.8</v>
      </c>
      <c r="E2747" s="2" t="s">
        <v>20</v>
      </c>
      <c r="F2747">
        <v>17.600000000000001</v>
      </c>
      <c r="G2747" t="s">
        <v>20</v>
      </c>
      <c r="H2747">
        <v>1240</v>
      </c>
      <c r="I2747" t="s">
        <v>20</v>
      </c>
      <c r="P2747">
        <f t="shared" si="74"/>
        <v>1240</v>
      </c>
      <c r="T2747">
        <f t="shared" si="75"/>
        <v>1240</v>
      </c>
    </row>
    <row r="2748" spans="1:20" x14ac:dyDescent="0.25">
      <c r="A2748" s="1">
        <v>38966</v>
      </c>
      <c r="B2748">
        <v>435</v>
      </c>
      <c r="C2748" t="s">
        <v>20</v>
      </c>
      <c r="D2748">
        <v>23.2</v>
      </c>
      <c r="E2748" s="2" t="s">
        <v>20</v>
      </c>
      <c r="F2748">
        <v>18.5</v>
      </c>
      <c r="G2748" t="s">
        <v>20</v>
      </c>
      <c r="H2748">
        <v>1310</v>
      </c>
      <c r="I2748" t="s">
        <v>20</v>
      </c>
      <c r="P2748">
        <f t="shared" si="74"/>
        <v>1310</v>
      </c>
      <c r="T2748">
        <f t="shared" si="75"/>
        <v>1310</v>
      </c>
    </row>
    <row r="2749" spans="1:20" x14ac:dyDescent="0.25">
      <c r="A2749" s="1">
        <v>38967</v>
      </c>
      <c r="B2749">
        <v>377</v>
      </c>
      <c r="C2749" t="s">
        <v>20</v>
      </c>
      <c r="D2749">
        <v>23.3</v>
      </c>
      <c r="E2749" s="2" t="s">
        <v>20</v>
      </c>
      <c r="F2749">
        <v>18.8</v>
      </c>
      <c r="G2749" t="s">
        <v>20</v>
      </c>
      <c r="H2749">
        <v>1370</v>
      </c>
      <c r="I2749" t="s">
        <v>20</v>
      </c>
      <c r="P2749">
        <f t="shared" si="74"/>
        <v>1370</v>
      </c>
      <c r="T2749">
        <f t="shared" si="75"/>
        <v>1370</v>
      </c>
    </row>
    <row r="2750" spans="1:20" x14ac:dyDescent="0.25">
      <c r="A2750" s="1">
        <v>38968</v>
      </c>
      <c r="B2750">
        <v>329</v>
      </c>
      <c r="C2750" t="s">
        <v>20</v>
      </c>
      <c r="D2750">
        <v>22.8</v>
      </c>
      <c r="E2750" s="2" t="s">
        <v>20</v>
      </c>
      <c r="F2750">
        <v>18.899999999999999</v>
      </c>
      <c r="G2750" t="s">
        <v>20</v>
      </c>
      <c r="H2750">
        <v>1410</v>
      </c>
      <c r="I2750" t="s">
        <v>20</v>
      </c>
      <c r="P2750">
        <f t="shared" si="74"/>
        <v>1410</v>
      </c>
      <c r="T2750">
        <f t="shared" si="75"/>
        <v>1410</v>
      </c>
    </row>
    <row r="2751" spans="1:20" x14ac:dyDescent="0.25">
      <c r="A2751" s="1">
        <v>38969</v>
      </c>
      <c r="B2751">
        <v>302</v>
      </c>
      <c r="C2751" t="s">
        <v>20</v>
      </c>
      <c r="D2751">
        <v>23.3</v>
      </c>
      <c r="E2751" s="2" t="s">
        <v>20</v>
      </c>
      <c r="F2751">
        <v>18.8</v>
      </c>
      <c r="G2751" t="s">
        <v>20</v>
      </c>
      <c r="H2751">
        <v>1410</v>
      </c>
      <c r="I2751" t="s">
        <v>20</v>
      </c>
      <c r="P2751">
        <f t="shared" si="74"/>
        <v>1410</v>
      </c>
      <c r="T2751">
        <f t="shared" si="75"/>
        <v>1410</v>
      </c>
    </row>
    <row r="2752" spans="1:20" x14ac:dyDescent="0.25">
      <c r="A2752" s="1">
        <v>38970</v>
      </c>
      <c r="B2752">
        <v>243</v>
      </c>
      <c r="C2752" t="s">
        <v>20</v>
      </c>
      <c r="D2752">
        <v>24.1</v>
      </c>
      <c r="E2752" s="2" t="s">
        <v>20</v>
      </c>
      <c r="F2752">
        <v>18.7</v>
      </c>
      <c r="G2752" t="s">
        <v>20</v>
      </c>
      <c r="P2752" t="e">
        <f t="shared" si="74"/>
        <v>#NUM!</v>
      </c>
      <c r="T2752" t="e">
        <f t="shared" si="75"/>
        <v>#NUM!</v>
      </c>
    </row>
    <row r="2753" spans="1:20" x14ac:dyDescent="0.25">
      <c r="A2753" s="1">
        <v>38971</v>
      </c>
      <c r="B2753">
        <v>218</v>
      </c>
      <c r="C2753" t="s">
        <v>20</v>
      </c>
      <c r="D2753">
        <v>24.2</v>
      </c>
      <c r="E2753" s="2" t="s">
        <v>20</v>
      </c>
      <c r="F2753">
        <v>18.899999999999999</v>
      </c>
      <c r="G2753" t="s">
        <v>20</v>
      </c>
      <c r="P2753" t="e">
        <f t="shared" si="74"/>
        <v>#NUM!</v>
      </c>
      <c r="T2753" t="e">
        <f t="shared" si="75"/>
        <v>#NUM!</v>
      </c>
    </row>
    <row r="2754" spans="1:20" x14ac:dyDescent="0.25">
      <c r="A2754" s="1">
        <v>38972</v>
      </c>
      <c r="B2754">
        <v>303</v>
      </c>
      <c r="C2754" t="s">
        <v>20</v>
      </c>
      <c r="D2754">
        <v>23.7</v>
      </c>
      <c r="E2754" s="2" t="s">
        <v>20</v>
      </c>
      <c r="F2754">
        <v>18.7</v>
      </c>
      <c r="G2754" t="s">
        <v>20</v>
      </c>
      <c r="P2754" t="e">
        <f t="shared" si="74"/>
        <v>#NUM!</v>
      </c>
      <c r="T2754" t="e">
        <f t="shared" si="75"/>
        <v>#NUM!</v>
      </c>
    </row>
    <row r="2755" spans="1:20" x14ac:dyDescent="0.25">
      <c r="A2755" s="1">
        <v>38973</v>
      </c>
      <c r="B2755">
        <v>426</v>
      </c>
      <c r="C2755" t="s">
        <v>20</v>
      </c>
      <c r="D2755">
        <v>22.8</v>
      </c>
      <c r="E2755" s="2" t="s">
        <v>20</v>
      </c>
      <c r="F2755">
        <v>18.2</v>
      </c>
      <c r="G2755" t="s">
        <v>20</v>
      </c>
      <c r="H2755">
        <v>1190</v>
      </c>
      <c r="I2755" t="s">
        <v>20</v>
      </c>
      <c r="P2755">
        <f t="shared" si="74"/>
        <v>1190</v>
      </c>
      <c r="T2755">
        <f t="shared" si="75"/>
        <v>1190</v>
      </c>
    </row>
    <row r="2756" spans="1:20" x14ac:dyDescent="0.25">
      <c r="A2756" s="1">
        <v>38974</v>
      </c>
      <c r="B2756">
        <v>480</v>
      </c>
      <c r="C2756" t="s">
        <v>20</v>
      </c>
      <c r="D2756">
        <v>22</v>
      </c>
      <c r="E2756" s="2" t="s">
        <v>20</v>
      </c>
      <c r="F2756">
        <v>18.5</v>
      </c>
      <c r="G2756" t="s">
        <v>20</v>
      </c>
      <c r="H2756">
        <v>1200</v>
      </c>
      <c r="I2756" t="s">
        <v>20</v>
      </c>
      <c r="P2756">
        <f t="shared" si="74"/>
        <v>1200</v>
      </c>
      <c r="T2756">
        <f t="shared" si="75"/>
        <v>1200</v>
      </c>
    </row>
    <row r="2757" spans="1:20" x14ac:dyDescent="0.25">
      <c r="A2757" s="1">
        <v>38975</v>
      </c>
      <c r="B2757">
        <v>487</v>
      </c>
      <c r="C2757" t="s">
        <v>20</v>
      </c>
      <c r="D2757">
        <v>22.1</v>
      </c>
      <c r="E2757" s="2" t="s">
        <v>20</v>
      </c>
      <c r="F2757">
        <v>18.399999999999999</v>
      </c>
      <c r="G2757" t="s">
        <v>20</v>
      </c>
      <c r="H2757">
        <v>1200</v>
      </c>
      <c r="I2757" t="s">
        <v>20</v>
      </c>
      <c r="P2757">
        <f t="shared" si="74"/>
        <v>1200</v>
      </c>
      <c r="T2757">
        <f t="shared" si="75"/>
        <v>1200</v>
      </c>
    </row>
    <row r="2758" spans="1:20" x14ac:dyDescent="0.25">
      <c r="A2758" s="1">
        <v>38976</v>
      </c>
      <c r="B2758">
        <v>359</v>
      </c>
      <c r="C2758" t="s">
        <v>20</v>
      </c>
      <c r="D2758">
        <v>22.6</v>
      </c>
      <c r="E2758" s="2" t="s">
        <v>20</v>
      </c>
      <c r="F2758">
        <v>17.8</v>
      </c>
      <c r="G2758" t="s">
        <v>20</v>
      </c>
      <c r="H2758">
        <v>1300</v>
      </c>
      <c r="I2758" t="s">
        <v>20</v>
      </c>
      <c r="P2758">
        <f t="shared" si="74"/>
        <v>1300</v>
      </c>
      <c r="T2758">
        <f t="shared" si="75"/>
        <v>1300</v>
      </c>
    </row>
    <row r="2759" spans="1:20" x14ac:dyDescent="0.25">
      <c r="A2759" s="1">
        <v>38977</v>
      </c>
      <c r="B2759">
        <v>268</v>
      </c>
      <c r="C2759" t="s">
        <v>20</v>
      </c>
      <c r="D2759">
        <v>20.5</v>
      </c>
      <c r="E2759" s="2" t="s">
        <v>20</v>
      </c>
      <c r="F2759">
        <v>15.7</v>
      </c>
      <c r="G2759" t="s">
        <v>20</v>
      </c>
      <c r="H2759">
        <v>1480</v>
      </c>
      <c r="I2759" t="s">
        <v>20</v>
      </c>
      <c r="P2759">
        <f t="shared" si="74"/>
        <v>1480</v>
      </c>
      <c r="T2759">
        <f t="shared" si="75"/>
        <v>1480</v>
      </c>
    </row>
    <row r="2760" spans="1:20" x14ac:dyDescent="0.25">
      <c r="A2760" s="1">
        <v>38978</v>
      </c>
      <c r="B2760">
        <v>227</v>
      </c>
      <c r="C2760" t="s">
        <v>20</v>
      </c>
      <c r="D2760">
        <v>19.899999999999999</v>
      </c>
      <c r="E2760" s="2" t="s">
        <v>20</v>
      </c>
      <c r="F2760">
        <v>14</v>
      </c>
      <c r="G2760" t="s">
        <v>20</v>
      </c>
      <c r="H2760">
        <v>1600</v>
      </c>
      <c r="I2760" t="s">
        <v>20</v>
      </c>
      <c r="P2760">
        <f t="shared" si="74"/>
        <v>1600</v>
      </c>
      <c r="T2760">
        <f t="shared" si="75"/>
        <v>1600</v>
      </c>
    </row>
    <row r="2761" spans="1:20" x14ac:dyDescent="0.25">
      <c r="A2761" s="1">
        <v>38979</v>
      </c>
      <c r="B2761">
        <v>198</v>
      </c>
      <c r="C2761" t="s">
        <v>20</v>
      </c>
      <c r="D2761">
        <v>20.8</v>
      </c>
      <c r="E2761" s="2" t="s">
        <v>20</v>
      </c>
      <c r="F2761">
        <v>13.8</v>
      </c>
      <c r="G2761" t="s">
        <v>20</v>
      </c>
      <c r="H2761">
        <v>1700</v>
      </c>
      <c r="I2761" t="s">
        <v>20</v>
      </c>
      <c r="P2761">
        <f t="shared" si="74"/>
        <v>1700</v>
      </c>
      <c r="T2761">
        <f t="shared" si="75"/>
        <v>1700</v>
      </c>
    </row>
    <row r="2762" spans="1:20" x14ac:dyDescent="0.25">
      <c r="A2762" s="1">
        <v>38980</v>
      </c>
      <c r="B2762">
        <v>167</v>
      </c>
      <c r="C2762" t="s">
        <v>20</v>
      </c>
      <c r="D2762">
        <v>21.3</v>
      </c>
      <c r="E2762" s="2" t="s">
        <v>20</v>
      </c>
      <c r="F2762">
        <v>14.1</v>
      </c>
      <c r="G2762" t="s">
        <v>20</v>
      </c>
      <c r="H2762">
        <v>1810</v>
      </c>
      <c r="I2762" t="s">
        <v>20</v>
      </c>
      <c r="P2762">
        <f t="shared" si="74"/>
        <v>1810</v>
      </c>
      <c r="T2762">
        <f t="shared" si="75"/>
        <v>1810</v>
      </c>
    </row>
    <row r="2763" spans="1:20" x14ac:dyDescent="0.25">
      <c r="A2763" s="1">
        <v>38981</v>
      </c>
      <c r="B2763">
        <v>169</v>
      </c>
      <c r="C2763" t="s">
        <v>20</v>
      </c>
      <c r="D2763">
        <v>17.8</v>
      </c>
      <c r="E2763" s="2" t="s">
        <v>20</v>
      </c>
      <c r="F2763">
        <v>14.4</v>
      </c>
      <c r="G2763" t="s">
        <v>20</v>
      </c>
      <c r="H2763">
        <v>1790</v>
      </c>
      <c r="I2763" t="s">
        <v>20</v>
      </c>
      <c r="P2763">
        <f t="shared" si="74"/>
        <v>1790</v>
      </c>
      <c r="T2763">
        <f t="shared" si="75"/>
        <v>1790</v>
      </c>
    </row>
    <row r="2764" spans="1:20" x14ac:dyDescent="0.25">
      <c r="A2764" s="1">
        <v>38982</v>
      </c>
      <c r="B2764">
        <v>180</v>
      </c>
      <c r="C2764" t="s">
        <v>20</v>
      </c>
      <c r="D2764">
        <v>15.1</v>
      </c>
      <c r="E2764" s="2" t="s">
        <v>20</v>
      </c>
      <c r="F2764">
        <v>12.5</v>
      </c>
      <c r="G2764" t="s">
        <v>20</v>
      </c>
      <c r="H2764">
        <v>1720</v>
      </c>
      <c r="I2764" t="s">
        <v>20</v>
      </c>
      <c r="P2764">
        <f t="shared" si="74"/>
        <v>1720</v>
      </c>
      <c r="T2764">
        <f t="shared" si="75"/>
        <v>1720</v>
      </c>
    </row>
    <row r="2765" spans="1:20" x14ac:dyDescent="0.25">
      <c r="A2765" s="1">
        <v>38983</v>
      </c>
      <c r="B2765">
        <v>161</v>
      </c>
      <c r="C2765" t="s">
        <v>20</v>
      </c>
      <c r="D2765">
        <v>15.6</v>
      </c>
      <c r="E2765" s="2" t="s">
        <v>20</v>
      </c>
      <c r="F2765">
        <v>11.4</v>
      </c>
      <c r="G2765" t="s">
        <v>20</v>
      </c>
      <c r="H2765">
        <v>1840</v>
      </c>
      <c r="I2765" t="s">
        <v>20</v>
      </c>
      <c r="P2765">
        <f t="shared" si="74"/>
        <v>1840</v>
      </c>
      <c r="T2765">
        <f t="shared" si="75"/>
        <v>1840</v>
      </c>
    </row>
    <row r="2766" spans="1:20" x14ac:dyDescent="0.25">
      <c r="A2766" s="1">
        <v>38984</v>
      </c>
      <c r="B2766">
        <v>219</v>
      </c>
      <c r="C2766" t="s">
        <v>20</v>
      </c>
      <c r="D2766">
        <v>17.8</v>
      </c>
      <c r="E2766" s="2" t="s">
        <v>20</v>
      </c>
      <c r="F2766">
        <v>11.4</v>
      </c>
      <c r="G2766" t="s">
        <v>20</v>
      </c>
      <c r="H2766">
        <v>1670</v>
      </c>
      <c r="I2766" t="s">
        <v>20</v>
      </c>
      <c r="P2766">
        <f t="shared" si="74"/>
        <v>1670</v>
      </c>
      <c r="T2766">
        <f t="shared" si="75"/>
        <v>1670</v>
      </c>
    </row>
    <row r="2767" spans="1:20" x14ac:dyDescent="0.25">
      <c r="A2767" s="1">
        <v>38985</v>
      </c>
      <c r="B2767">
        <v>258</v>
      </c>
      <c r="C2767" t="s">
        <v>20</v>
      </c>
      <c r="D2767">
        <v>18.600000000000001</v>
      </c>
      <c r="E2767" s="2" t="s">
        <v>20</v>
      </c>
      <c r="F2767">
        <v>12.5</v>
      </c>
      <c r="G2767" t="s">
        <v>20</v>
      </c>
      <c r="H2767">
        <v>1480</v>
      </c>
      <c r="I2767" t="s">
        <v>20</v>
      </c>
      <c r="P2767">
        <f t="shared" si="74"/>
        <v>1480</v>
      </c>
      <c r="T2767">
        <f t="shared" si="75"/>
        <v>1480</v>
      </c>
    </row>
    <row r="2768" spans="1:20" x14ac:dyDescent="0.25">
      <c r="A2768" s="1">
        <v>38986</v>
      </c>
      <c r="B2768">
        <v>335</v>
      </c>
      <c r="C2768" t="s">
        <v>20</v>
      </c>
      <c r="D2768">
        <v>18.8</v>
      </c>
      <c r="E2768" s="2" t="s">
        <v>20</v>
      </c>
      <c r="F2768">
        <v>13.5</v>
      </c>
      <c r="G2768" t="s">
        <v>20</v>
      </c>
      <c r="H2768">
        <v>1260</v>
      </c>
      <c r="I2768" t="s">
        <v>20</v>
      </c>
      <c r="P2768">
        <f t="shared" si="74"/>
        <v>1260</v>
      </c>
      <c r="T2768">
        <f t="shared" si="75"/>
        <v>1260</v>
      </c>
    </row>
    <row r="2769" spans="1:20" x14ac:dyDescent="0.25">
      <c r="A2769" s="1">
        <v>38987</v>
      </c>
      <c r="B2769">
        <v>348</v>
      </c>
      <c r="C2769" t="s">
        <v>20</v>
      </c>
      <c r="D2769">
        <v>18.8</v>
      </c>
      <c r="E2769" s="2" t="s">
        <v>20</v>
      </c>
      <c r="F2769">
        <v>14</v>
      </c>
      <c r="G2769" t="s">
        <v>20</v>
      </c>
      <c r="H2769">
        <v>1230</v>
      </c>
      <c r="I2769" t="s">
        <v>20</v>
      </c>
      <c r="P2769">
        <f t="shared" si="74"/>
        <v>1230</v>
      </c>
      <c r="T2769">
        <f t="shared" si="75"/>
        <v>1230</v>
      </c>
    </row>
    <row r="2770" spans="1:20" x14ac:dyDescent="0.25">
      <c r="A2770" s="1">
        <v>38988</v>
      </c>
      <c r="B2770">
        <v>301</v>
      </c>
      <c r="C2770" t="s">
        <v>20</v>
      </c>
      <c r="D2770">
        <v>19</v>
      </c>
      <c r="E2770" s="2" t="s">
        <v>20</v>
      </c>
      <c r="F2770">
        <v>14</v>
      </c>
      <c r="G2770" t="s">
        <v>20</v>
      </c>
      <c r="H2770">
        <v>1340</v>
      </c>
      <c r="I2770" t="s">
        <v>20</v>
      </c>
      <c r="P2770">
        <f t="shared" si="74"/>
        <v>1340</v>
      </c>
      <c r="T2770">
        <f t="shared" si="75"/>
        <v>1340</v>
      </c>
    </row>
    <row r="2771" spans="1:20" x14ac:dyDescent="0.25">
      <c r="A2771" s="1">
        <v>38989</v>
      </c>
      <c r="B2771">
        <v>246</v>
      </c>
      <c r="C2771" t="s">
        <v>20</v>
      </c>
      <c r="D2771">
        <v>20.2</v>
      </c>
      <c r="E2771" s="2" t="s">
        <v>20</v>
      </c>
      <c r="F2771">
        <v>14.1</v>
      </c>
      <c r="G2771" t="s">
        <v>20</v>
      </c>
      <c r="H2771">
        <v>1520</v>
      </c>
      <c r="I2771" t="s">
        <v>20</v>
      </c>
      <c r="P2771">
        <f t="shared" si="74"/>
        <v>1520</v>
      </c>
      <c r="T2771">
        <f t="shared" si="75"/>
        <v>1520</v>
      </c>
    </row>
    <row r="2772" spans="1:20" x14ac:dyDescent="0.25">
      <c r="A2772" s="1">
        <v>38990</v>
      </c>
      <c r="B2772">
        <v>220</v>
      </c>
      <c r="C2772" t="s">
        <v>20</v>
      </c>
      <c r="D2772">
        <v>20.9</v>
      </c>
      <c r="E2772" s="2" t="s">
        <v>20</v>
      </c>
      <c r="F2772">
        <v>14.6</v>
      </c>
      <c r="G2772" t="s">
        <v>20</v>
      </c>
      <c r="H2772">
        <v>1660</v>
      </c>
      <c r="I2772" t="s">
        <v>20</v>
      </c>
      <c r="P2772">
        <f t="shared" si="74"/>
        <v>1660</v>
      </c>
      <c r="T2772">
        <f t="shared" si="75"/>
        <v>1660</v>
      </c>
    </row>
    <row r="2773" spans="1:20" x14ac:dyDescent="0.25">
      <c r="A2773" s="1">
        <v>38991</v>
      </c>
      <c r="B2773">
        <v>193</v>
      </c>
      <c r="C2773" t="s">
        <v>20</v>
      </c>
      <c r="D2773">
        <v>21.1</v>
      </c>
      <c r="E2773" s="2" t="s">
        <v>20</v>
      </c>
      <c r="F2773">
        <v>14.8</v>
      </c>
      <c r="G2773" t="s">
        <v>20</v>
      </c>
      <c r="H2773">
        <v>1750</v>
      </c>
      <c r="I2773" t="s">
        <v>20</v>
      </c>
      <c r="P2773">
        <f t="shared" si="74"/>
        <v>1750</v>
      </c>
      <c r="T2773">
        <f t="shared" si="75"/>
        <v>1750</v>
      </c>
    </row>
    <row r="2774" spans="1:20" x14ac:dyDescent="0.25">
      <c r="A2774" s="1">
        <v>38992</v>
      </c>
      <c r="B2774">
        <v>175</v>
      </c>
      <c r="C2774" t="s">
        <v>20</v>
      </c>
      <c r="D2774">
        <v>20.8</v>
      </c>
      <c r="E2774" s="2" t="s">
        <v>20</v>
      </c>
      <c r="F2774">
        <v>14.4</v>
      </c>
      <c r="G2774" t="s">
        <v>20</v>
      </c>
      <c r="H2774">
        <v>1810</v>
      </c>
      <c r="I2774" t="s">
        <v>20</v>
      </c>
      <c r="P2774">
        <f t="shared" si="74"/>
        <v>1810</v>
      </c>
      <c r="T2774">
        <f t="shared" si="75"/>
        <v>1810</v>
      </c>
    </row>
    <row r="2775" spans="1:20" x14ac:dyDescent="0.25">
      <c r="A2775" s="1">
        <v>38993</v>
      </c>
      <c r="B2775">
        <v>174</v>
      </c>
      <c r="C2775" t="s">
        <v>20</v>
      </c>
      <c r="D2775">
        <v>20</v>
      </c>
      <c r="E2775" s="2" t="s">
        <v>20</v>
      </c>
      <c r="F2775">
        <v>15.2</v>
      </c>
      <c r="G2775" t="s">
        <v>20</v>
      </c>
      <c r="H2775">
        <v>1800</v>
      </c>
      <c r="I2775" t="s">
        <v>20</v>
      </c>
      <c r="P2775">
        <f t="shared" si="74"/>
        <v>1800</v>
      </c>
      <c r="T2775">
        <f t="shared" si="75"/>
        <v>1800</v>
      </c>
    </row>
    <row r="2776" spans="1:20" x14ac:dyDescent="0.25">
      <c r="A2776" s="1">
        <v>38994</v>
      </c>
      <c r="B2776">
        <v>175</v>
      </c>
      <c r="C2776" t="s">
        <v>20</v>
      </c>
      <c r="D2776">
        <v>19.7</v>
      </c>
      <c r="E2776" s="2" t="s">
        <v>20</v>
      </c>
      <c r="F2776">
        <v>14.3</v>
      </c>
      <c r="G2776" t="s">
        <v>20</v>
      </c>
      <c r="H2776">
        <v>1800</v>
      </c>
      <c r="I2776" t="s">
        <v>20</v>
      </c>
      <c r="P2776">
        <f t="shared" si="74"/>
        <v>1800</v>
      </c>
      <c r="T2776">
        <f t="shared" si="75"/>
        <v>1800</v>
      </c>
    </row>
    <row r="2777" spans="1:20" x14ac:dyDescent="0.25">
      <c r="A2777" s="1">
        <v>38995</v>
      </c>
      <c r="B2777">
        <v>193</v>
      </c>
      <c r="C2777" t="s">
        <v>20</v>
      </c>
      <c r="D2777">
        <v>20.8</v>
      </c>
      <c r="E2777" s="2" t="s">
        <v>20</v>
      </c>
      <c r="F2777">
        <v>14.1</v>
      </c>
      <c r="G2777" t="s">
        <v>20</v>
      </c>
      <c r="H2777">
        <v>1690</v>
      </c>
      <c r="I2777" t="s">
        <v>20</v>
      </c>
      <c r="P2777">
        <f t="shared" si="74"/>
        <v>1690</v>
      </c>
      <c r="T2777">
        <f t="shared" si="75"/>
        <v>1690</v>
      </c>
    </row>
    <row r="2778" spans="1:20" x14ac:dyDescent="0.25">
      <c r="A2778" s="1">
        <v>38996</v>
      </c>
      <c r="B2778">
        <v>179</v>
      </c>
      <c r="C2778" t="s">
        <v>20</v>
      </c>
      <c r="D2778">
        <v>20.7</v>
      </c>
      <c r="E2778" s="2" t="s">
        <v>20</v>
      </c>
      <c r="F2778">
        <v>15.8</v>
      </c>
      <c r="G2778" t="s">
        <v>20</v>
      </c>
      <c r="H2778">
        <v>1710</v>
      </c>
      <c r="I2778" t="s">
        <v>20</v>
      </c>
      <c r="P2778">
        <f t="shared" si="74"/>
        <v>1710</v>
      </c>
      <c r="T2778">
        <f t="shared" si="75"/>
        <v>1710</v>
      </c>
    </row>
    <row r="2779" spans="1:20" x14ac:dyDescent="0.25">
      <c r="A2779" s="1">
        <v>38997</v>
      </c>
      <c r="B2779">
        <v>172</v>
      </c>
      <c r="C2779" t="s">
        <v>20</v>
      </c>
      <c r="D2779">
        <v>19.899999999999999</v>
      </c>
      <c r="E2779" s="2" t="s">
        <v>20</v>
      </c>
      <c r="F2779">
        <v>14.9</v>
      </c>
      <c r="G2779" t="s">
        <v>20</v>
      </c>
      <c r="H2779">
        <v>1760</v>
      </c>
      <c r="I2779" t="s">
        <v>20</v>
      </c>
      <c r="P2779">
        <f t="shared" si="74"/>
        <v>1760</v>
      </c>
      <c r="T2779">
        <f t="shared" si="75"/>
        <v>1760</v>
      </c>
    </row>
    <row r="2780" spans="1:20" x14ac:dyDescent="0.25">
      <c r="A2780" s="1">
        <v>38998</v>
      </c>
      <c r="B2780">
        <v>160</v>
      </c>
      <c r="C2780" t="s">
        <v>20</v>
      </c>
      <c r="D2780">
        <v>16.899999999999999</v>
      </c>
      <c r="E2780" s="2" t="s">
        <v>20</v>
      </c>
      <c r="F2780">
        <v>12.4</v>
      </c>
      <c r="G2780" t="s">
        <v>20</v>
      </c>
      <c r="H2780">
        <v>1790</v>
      </c>
      <c r="I2780" t="s">
        <v>20</v>
      </c>
      <c r="P2780">
        <f t="shared" si="74"/>
        <v>1790</v>
      </c>
      <c r="T2780">
        <f t="shared" si="75"/>
        <v>1790</v>
      </c>
    </row>
    <row r="2781" spans="1:20" x14ac:dyDescent="0.25">
      <c r="A2781" s="1">
        <v>38999</v>
      </c>
      <c r="B2781">
        <v>174</v>
      </c>
      <c r="C2781" t="s">
        <v>20</v>
      </c>
      <c r="D2781">
        <v>12.4</v>
      </c>
      <c r="E2781" s="2" t="s">
        <v>20</v>
      </c>
      <c r="F2781">
        <v>10.6</v>
      </c>
      <c r="G2781" t="s">
        <v>20</v>
      </c>
      <c r="H2781">
        <v>1700</v>
      </c>
      <c r="I2781" t="s">
        <v>20</v>
      </c>
      <c r="P2781">
        <f t="shared" si="74"/>
        <v>1700</v>
      </c>
      <c r="T2781">
        <f t="shared" si="75"/>
        <v>1700</v>
      </c>
    </row>
    <row r="2782" spans="1:20" x14ac:dyDescent="0.25">
      <c r="A2782" s="1">
        <v>39000</v>
      </c>
      <c r="B2782">
        <v>217</v>
      </c>
      <c r="C2782" t="s">
        <v>20</v>
      </c>
      <c r="D2782">
        <v>13.2</v>
      </c>
      <c r="E2782" s="2" t="s">
        <v>20</v>
      </c>
      <c r="F2782">
        <v>9.6</v>
      </c>
      <c r="G2782" t="s">
        <v>20</v>
      </c>
      <c r="H2782">
        <v>1530</v>
      </c>
      <c r="I2782" t="s">
        <v>20</v>
      </c>
      <c r="P2782">
        <f t="shared" si="74"/>
        <v>1530</v>
      </c>
      <c r="T2782">
        <f t="shared" si="75"/>
        <v>1530</v>
      </c>
    </row>
    <row r="2783" spans="1:20" x14ac:dyDescent="0.25">
      <c r="A2783" s="1">
        <v>39001</v>
      </c>
      <c r="B2783">
        <v>279</v>
      </c>
      <c r="C2783" t="s">
        <v>20</v>
      </c>
      <c r="D2783">
        <v>14</v>
      </c>
      <c r="E2783" s="2" t="s">
        <v>20</v>
      </c>
      <c r="F2783">
        <v>9</v>
      </c>
      <c r="G2783" t="s">
        <v>20</v>
      </c>
      <c r="H2783">
        <v>1380</v>
      </c>
      <c r="I2783" t="s">
        <v>20</v>
      </c>
      <c r="P2783">
        <f t="shared" si="74"/>
        <v>1380</v>
      </c>
      <c r="T2783">
        <f t="shared" si="75"/>
        <v>1380</v>
      </c>
    </row>
    <row r="2784" spans="1:20" x14ac:dyDescent="0.25">
      <c r="A2784" s="1">
        <v>39002</v>
      </c>
      <c r="B2784">
        <v>345</v>
      </c>
      <c r="C2784" t="s">
        <v>20</v>
      </c>
      <c r="D2784">
        <v>13.4</v>
      </c>
      <c r="E2784" s="2" t="s">
        <v>20</v>
      </c>
      <c r="F2784">
        <v>10.5</v>
      </c>
      <c r="G2784" t="s">
        <v>20</v>
      </c>
      <c r="H2784">
        <v>1300</v>
      </c>
      <c r="I2784" t="s">
        <v>20</v>
      </c>
      <c r="P2784">
        <f t="shared" si="74"/>
        <v>1300</v>
      </c>
      <c r="T2784">
        <f t="shared" si="75"/>
        <v>1300</v>
      </c>
    </row>
    <row r="2785" spans="1:20" x14ac:dyDescent="0.25">
      <c r="A2785" s="1">
        <v>39003</v>
      </c>
      <c r="B2785">
        <v>394</v>
      </c>
      <c r="C2785" t="s">
        <v>20</v>
      </c>
      <c r="D2785">
        <v>14.5</v>
      </c>
      <c r="E2785" s="2" t="s">
        <v>20</v>
      </c>
      <c r="F2785">
        <v>10.1</v>
      </c>
      <c r="G2785" t="s">
        <v>20</v>
      </c>
      <c r="H2785">
        <v>1240</v>
      </c>
      <c r="I2785" t="s">
        <v>20</v>
      </c>
      <c r="P2785">
        <f t="shared" si="74"/>
        <v>1240</v>
      </c>
      <c r="T2785">
        <f t="shared" si="75"/>
        <v>1240</v>
      </c>
    </row>
    <row r="2786" spans="1:20" x14ac:dyDescent="0.25">
      <c r="A2786" s="1">
        <v>39004</v>
      </c>
      <c r="B2786">
        <v>420</v>
      </c>
      <c r="C2786" t="s">
        <v>20</v>
      </c>
      <c r="D2786">
        <v>13.6</v>
      </c>
      <c r="E2786" s="2" t="s">
        <v>20</v>
      </c>
      <c r="F2786">
        <v>11.3</v>
      </c>
      <c r="G2786" t="s">
        <v>20</v>
      </c>
      <c r="H2786">
        <v>1220</v>
      </c>
      <c r="I2786" t="s">
        <v>20</v>
      </c>
      <c r="P2786">
        <f t="shared" si="74"/>
        <v>1220</v>
      </c>
      <c r="T2786">
        <f t="shared" si="75"/>
        <v>1220</v>
      </c>
    </row>
    <row r="2787" spans="1:20" x14ac:dyDescent="0.25">
      <c r="A2787" s="1">
        <v>39005</v>
      </c>
      <c r="B2787">
        <v>461</v>
      </c>
      <c r="C2787" t="s">
        <v>20</v>
      </c>
      <c r="D2787">
        <v>14.7</v>
      </c>
      <c r="E2787" s="2" t="s">
        <v>20</v>
      </c>
      <c r="F2787">
        <v>11.6</v>
      </c>
      <c r="G2787" t="s">
        <v>20</v>
      </c>
      <c r="H2787">
        <v>1170</v>
      </c>
      <c r="I2787" t="s">
        <v>20</v>
      </c>
      <c r="P2787">
        <f t="shared" si="74"/>
        <v>1170</v>
      </c>
      <c r="T2787">
        <f t="shared" si="75"/>
        <v>1170</v>
      </c>
    </row>
    <row r="2788" spans="1:20" x14ac:dyDescent="0.25">
      <c r="A2788" s="1">
        <v>39006</v>
      </c>
      <c r="B2788">
        <v>500</v>
      </c>
      <c r="C2788" t="s">
        <v>20</v>
      </c>
      <c r="D2788">
        <v>16.3</v>
      </c>
      <c r="E2788" s="2" t="s">
        <v>20</v>
      </c>
      <c r="F2788">
        <v>12.4</v>
      </c>
      <c r="G2788" t="s">
        <v>20</v>
      </c>
      <c r="H2788">
        <v>1130</v>
      </c>
      <c r="I2788" t="s">
        <v>20</v>
      </c>
      <c r="P2788">
        <f t="shared" si="74"/>
        <v>1130</v>
      </c>
      <c r="T2788">
        <f t="shared" si="75"/>
        <v>1130</v>
      </c>
    </row>
    <row r="2789" spans="1:20" x14ac:dyDescent="0.25">
      <c r="A2789" s="1">
        <v>39007</v>
      </c>
      <c r="B2789">
        <v>453</v>
      </c>
      <c r="C2789" t="s">
        <v>20</v>
      </c>
      <c r="D2789">
        <v>15.3</v>
      </c>
      <c r="E2789" s="2" t="s">
        <v>20</v>
      </c>
      <c r="F2789">
        <v>12.8</v>
      </c>
      <c r="G2789" t="s">
        <v>20</v>
      </c>
      <c r="H2789">
        <v>1180</v>
      </c>
      <c r="I2789" t="s">
        <v>20</v>
      </c>
      <c r="P2789">
        <f t="shared" si="74"/>
        <v>1180</v>
      </c>
      <c r="T2789">
        <f t="shared" si="75"/>
        <v>1180</v>
      </c>
    </row>
    <row r="2790" spans="1:20" x14ac:dyDescent="0.25">
      <c r="A2790" s="1">
        <v>39008</v>
      </c>
      <c r="B2790">
        <v>402</v>
      </c>
      <c r="C2790" t="s">
        <v>20</v>
      </c>
      <c r="D2790">
        <v>13.1</v>
      </c>
      <c r="E2790" s="2" t="s">
        <v>20</v>
      </c>
      <c r="F2790">
        <v>10.5</v>
      </c>
      <c r="G2790" t="s">
        <v>20</v>
      </c>
      <c r="H2790">
        <v>1250</v>
      </c>
      <c r="I2790" t="s">
        <v>20</v>
      </c>
      <c r="P2790">
        <f t="shared" si="74"/>
        <v>1250</v>
      </c>
      <c r="T2790">
        <f t="shared" si="75"/>
        <v>1250</v>
      </c>
    </row>
    <row r="2791" spans="1:20" x14ac:dyDescent="0.25">
      <c r="A2791" s="1">
        <v>39009</v>
      </c>
      <c r="B2791">
        <v>405</v>
      </c>
      <c r="C2791" t="s">
        <v>20</v>
      </c>
      <c r="D2791">
        <v>12.1</v>
      </c>
      <c r="E2791" s="2" t="s">
        <v>20</v>
      </c>
      <c r="F2791">
        <v>8.3000000000000007</v>
      </c>
      <c r="G2791" t="s">
        <v>20</v>
      </c>
      <c r="H2791">
        <v>1250</v>
      </c>
      <c r="I2791" t="s">
        <v>20</v>
      </c>
      <c r="P2791">
        <f t="shared" si="74"/>
        <v>1250</v>
      </c>
      <c r="T2791">
        <f t="shared" si="75"/>
        <v>1250</v>
      </c>
    </row>
    <row r="2792" spans="1:20" x14ac:dyDescent="0.25">
      <c r="A2792" s="1">
        <v>39010</v>
      </c>
      <c r="B2792">
        <v>380</v>
      </c>
      <c r="C2792" t="s">
        <v>20</v>
      </c>
      <c r="D2792">
        <v>12.5</v>
      </c>
      <c r="E2792" s="2" t="s">
        <v>20</v>
      </c>
      <c r="F2792">
        <v>8.1</v>
      </c>
      <c r="G2792" t="s">
        <v>20</v>
      </c>
      <c r="H2792">
        <v>1290</v>
      </c>
      <c r="I2792" t="s">
        <v>20</v>
      </c>
      <c r="P2792">
        <f t="shared" si="74"/>
        <v>1290</v>
      </c>
      <c r="T2792">
        <f t="shared" si="75"/>
        <v>1290</v>
      </c>
    </row>
    <row r="2793" spans="1:20" x14ac:dyDescent="0.25">
      <c r="A2793" s="1">
        <v>39011</v>
      </c>
      <c r="B2793">
        <v>369</v>
      </c>
      <c r="C2793" t="s">
        <v>20</v>
      </c>
      <c r="D2793">
        <v>12.2</v>
      </c>
      <c r="E2793" s="2" t="s">
        <v>20</v>
      </c>
      <c r="F2793">
        <v>9.1</v>
      </c>
      <c r="G2793" t="s">
        <v>20</v>
      </c>
      <c r="H2793">
        <v>1300</v>
      </c>
      <c r="I2793" t="s">
        <v>20</v>
      </c>
      <c r="P2793">
        <f t="shared" si="74"/>
        <v>1300</v>
      </c>
      <c r="T2793">
        <f t="shared" si="75"/>
        <v>1300</v>
      </c>
    </row>
    <row r="2794" spans="1:20" x14ac:dyDescent="0.25">
      <c r="A2794" s="1">
        <v>39012</v>
      </c>
      <c r="B2794">
        <v>381</v>
      </c>
      <c r="C2794" t="s">
        <v>20</v>
      </c>
      <c r="D2794">
        <v>12.2</v>
      </c>
      <c r="E2794" s="2" t="s">
        <v>20</v>
      </c>
      <c r="F2794">
        <v>8.8000000000000007</v>
      </c>
      <c r="G2794" t="s">
        <v>20</v>
      </c>
      <c r="H2794">
        <v>1270</v>
      </c>
      <c r="I2794" t="s">
        <v>20</v>
      </c>
      <c r="P2794">
        <f t="shared" si="74"/>
        <v>1270</v>
      </c>
      <c r="T2794">
        <f t="shared" si="75"/>
        <v>1270</v>
      </c>
    </row>
    <row r="2795" spans="1:20" x14ac:dyDescent="0.25">
      <c r="A2795" s="1">
        <v>39013</v>
      </c>
      <c r="B2795">
        <v>406</v>
      </c>
      <c r="C2795" t="s">
        <v>20</v>
      </c>
      <c r="D2795">
        <v>12.1</v>
      </c>
      <c r="E2795" s="2" t="s">
        <v>20</v>
      </c>
      <c r="F2795">
        <v>7.9</v>
      </c>
      <c r="G2795" t="s">
        <v>20</v>
      </c>
      <c r="H2795">
        <v>1230</v>
      </c>
      <c r="I2795" t="s">
        <v>20</v>
      </c>
      <c r="P2795">
        <f t="shared" si="74"/>
        <v>1230</v>
      </c>
      <c r="T2795">
        <f t="shared" si="75"/>
        <v>1230</v>
      </c>
    </row>
    <row r="2796" spans="1:20" x14ac:dyDescent="0.25">
      <c r="A2796" s="1">
        <v>39014</v>
      </c>
      <c r="B2796">
        <v>404</v>
      </c>
      <c r="C2796" t="s">
        <v>20</v>
      </c>
      <c r="D2796">
        <v>11.8</v>
      </c>
      <c r="E2796" s="2" t="s">
        <v>20</v>
      </c>
      <c r="F2796">
        <v>8.8000000000000007</v>
      </c>
      <c r="G2796" t="s">
        <v>20</v>
      </c>
      <c r="H2796">
        <v>1240</v>
      </c>
      <c r="I2796" t="s">
        <v>20</v>
      </c>
      <c r="P2796">
        <f t="shared" si="74"/>
        <v>1240</v>
      </c>
      <c r="T2796">
        <f t="shared" si="75"/>
        <v>1240</v>
      </c>
    </row>
    <row r="2797" spans="1:20" x14ac:dyDescent="0.25">
      <c r="A2797" s="1">
        <v>39015</v>
      </c>
      <c r="B2797">
        <v>394</v>
      </c>
      <c r="C2797" t="s">
        <v>20</v>
      </c>
      <c r="D2797">
        <v>12.6</v>
      </c>
      <c r="E2797" s="2" t="s">
        <v>20</v>
      </c>
      <c r="F2797">
        <v>8.5</v>
      </c>
      <c r="G2797" t="s">
        <v>20</v>
      </c>
      <c r="H2797">
        <v>1230</v>
      </c>
      <c r="I2797" t="s">
        <v>20</v>
      </c>
      <c r="P2797">
        <f t="shared" si="74"/>
        <v>1230</v>
      </c>
      <c r="T2797">
        <f t="shared" si="75"/>
        <v>1230</v>
      </c>
    </row>
    <row r="2798" spans="1:20" x14ac:dyDescent="0.25">
      <c r="A2798" s="1">
        <v>39016</v>
      </c>
      <c r="B2798">
        <v>441</v>
      </c>
      <c r="C2798" t="s">
        <v>20</v>
      </c>
      <c r="D2798">
        <v>10.7</v>
      </c>
      <c r="E2798" s="2" t="s">
        <v>20</v>
      </c>
      <c r="F2798">
        <v>5.0999999999999996</v>
      </c>
      <c r="G2798" t="s">
        <v>20</v>
      </c>
      <c r="H2798">
        <v>1200</v>
      </c>
      <c r="I2798" t="s">
        <v>20</v>
      </c>
      <c r="P2798">
        <f t="shared" si="74"/>
        <v>1200</v>
      </c>
      <c r="T2798">
        <f t="shared" si="75"/>
        <v>1200</v>
      </c>
    </row>
    <row r="2799" spans="1:20" x14ac:dyDescent="0.25">
      <c r="A2799" s="1">
        <v>39017</v>
      </c>
      <c r="B2799">
        <v>583</v>
      </c>
      <c r="C2799" t="s">
        <v>20</v>
      </c>
      <c r="D2799">
        <v>6.8</v>
      </c>
      <c r="E2799" s="2" t="s">
        <v>20</v>
      </c>
      <c r="F2799">
        <v>3.8</v>
      </c>
      <c r="G2799" t="s">
        <v>20</v>
      </c>
      <c r="P2799" t="e">
        <f t="shared" si="74"/>
        <v>#NUM!</v>
      </c>
      <c r="T2799" t="e">
        <f t="shared" si="75"/>
        <v>#NUM!</v>
      </c>
    </row>
    <row r="2800" spans="1:20" x14ac:dyDescent="0.25">
      <c r="A2800" s="1">
        <v>39018</v>
      </c>
      <c r="B2800">
        <v>503</v>
      </c>
      <c r="C2800" t="s">
        <v>20</v>
      </c>
      <c r="D2800">
        <v>9.3000000000000007</v>
      </c>
      <c r="E2800" s="2" t="s">
        <v>20</v>
      </c>
      <c r="F2800">
        <v>5.3</v>
      </c>
      <c r="G2800" t="s">
        <v>20</v>
      </c>
      <c r="P2800" t="e">
        <f t="shared" ref="P2800:P2863" si="76">_xlfn.PERCENTILE.INC(G2800:N2800,0.01)</f>
        <v>#NUM!</v>
      </c>
      <c r="T2800" t="e">
        <f t="shared" ref="T2800:T2863" si="77">_xlfn.PERCENTILE.INC(G2800:N2800,0.99)</f>
        <v>#NUM!</v>
      </c>
    </row>
    <row r="2801" spans="1:20" x14ac:dyDescent="0.25">
      <c r="A2801" s="1">
        <v>39019</v>
      </c>
      <c r="B2801">
        <v>383</v>
      </c>
      <c r="C2801" t="s">
        <v>20</v>
      </c>
      <c r="D2801">
        <v>11.2</v>
      </c>
      <c r="E2801" s="2" t="s">
        <v>20</v>
      </c>
      <c r="F2801">
        <v>6.8</v>
      </c>
      <c r="G2801" t="s">
        <v>20</v>
      </c>
      <c r="H2801">
        <v>1600</v>
      </c>
      <c r="I2801" t="s">
        <v>20</v>
      </c>
      <c r="P2801">
        <f t="shared" si="76"/>
        <v>1600</v>
      </c>
      <c r="T2801">
        <f t="shared" si="77"/>
        <v>1600</v>
      </c>
    </row>
    <row r="2802" spans="1:20" x14ac:dyDescent="0.25">
      <c r="A2802" s="1">
        <v>39020</v>
      </c>
      <c r="B2802">
        <v>259</v>
      </c>
      <c r="C2802" t="s">
        <v>20</v>
      </c>
      <c r="D2802">
        <v>13.8</v>
      </c>
      <c r="E2802" s="2" t="s">
        <v>20</v>
      </c>
      <c r="F2802">
        <v>8.5</v>
      </c>
      <c r="G2802" t="s">
        <v>20</v>
      </c>
      <c r="H2802">
        <v>1840</v>
      </c>
      <c r="I2802" t="s">
        <v>20</v>
      </c>
      <c r="P2802">
        <f t="shared" si="76"/>
        <v>1840</v>
      </c>
      <c r="T2802">
        <f t="shared" si="77"/>
        <v>1840</v>
      </c>
    </row>
    <row r="2803" spans="1:20" x14ac:dyDescent="0.25">
      <c r="A2803" s="1">
        <v>39021</v>
      </c>
      <c r="B2803">
        <v>166</v>
      </c>
      <c r="C2803" t="s">
        <v>20</v>
      </c>
      <c r="D2803">
        <v>11</v>
      </c>
      <c r="E2803" s="2" t="s">
        <v>20</v>
      </c>
      <c r="F2803">
        <v>5.9</v>
      </c>
      <c r="G2803" t="s">
        <v>20</v>
      </c>
      <c r="H2803">
        <v>2050</v>
      </c>
      <c r="I2803" t="s">
        <v>20</v>
      </c>
      <c r="P2803">
        <f t="shared" si="76"/>
        <v>2050</v>
      </c>
      <c r="T2803">
        <f t="shared" si="77"/>
        <v>2050</v>
      </c>
    </row>
    <row r="2804" spans="1:20" x14ac:dyDescent="0.25">
      <c r="A2804" s="1">
        <v>39022</v>
      </c>
      <c r="B2804">
        <v>139</v>
      </c>
      <c r="C2804" t="s">
        <v>20</v>
      </c>
      <c r="D2804">
        <v>11</v>
      </c>
      <c r="E2804" s="2" t="s">
        <v>20</v>
      </c>
      <c r="F2804">
        <v>4.8</v>
      </c>
      <c r="G2804" t="s">
        <v>20</v>
      </c>
      <c r="H2804">
        <v>2140</v>
      </c>
      <c r="I2804" t="s">
        <v>20</v>
      </c>
      <c r="P2804">
        <f t="shared" si="76"/>
        <v>2140</v>
      </c>
      <c r="T2804">
        <f t="shared" si="77"/>
        <v>2140</v>
      </c>
    </row>
    <row r="2805" spans="1:20" x14ac:dyDescent="0.25">
      <c r="A2805" s="1">
        <v>39023</v>
      </c>
      <c r="B2805">
        <v>117</v>
      </c>
      <c r="C2805" t="s">
        <v>20</v>
      </c>
      <c r="D2805">
        <v>11.5</v>
      </c>
      <c r="E2805" s="2" t="s">
        <v>20</v>
      </c>
      <c r="F2805">
        <v>5.0999999999999996</v>
      </c>
      <c r="G2805" t="s">
        <v>20</v>
      </c>
      <c r="H2805">
        <v>2190</v>
      </c>
      <c r="I2805" t="s">
        <v>20</v>
      </c>
      <c r="P2805">
        <f t="shared" si="76"/>
        <v>2190</v>
      </c>
      <c r="T2805">
        <f t="shared" si="77"/>
        <v>2190</v>
      </c>
    </row>
    <row r="2806" spans="1:20" x14ac:dyDescent="0.25">
      <c r="A2806" s="1">
        <v>39024</v>
      </c>
      <c r="B2806">
        <v>104</v>
      </c>
      <c r="C2806" t="s">
        <v>20</v>
      </c>
      <c r="D2806">
        <v>13.7</v>
      </c>
      <c r="E2806" s="2" t="s">
        <v>20</v>
      </c>
      <c r="F2806">
        <v>6.5</v>
      </c>
      <c r="G2806" t="s">
        <v>20</v>
      </c>
      <c r="H2806">
        <v>2250</v>
      </c>
      <c r="I2806" t="s">
        <v>20</v>
      </c>
      <c r="P2806">
        <f t="shared" si="76"/>
        <v>2250</v>
      </c>
      <c r="T2806">
        <f t="shared" si="77"/>
        <v>2250</v>
      </c>
    </row>
    <row r="2807" spans="1:20" x14ac:dyDescent="0.25">
      <c r="A2807" s="1">
        <v>39025</v>
      </c>
      <c r="B2807">
        <v>99</v>
      </c>
      <c r="C2807" t="s">
        <v>20</v>
      </c>
      <c r="D2807">
        <v>14.1</v>
      </c>
      <c r="E2807" s="2" t="s">
        <v>20</v>
      </c>
      <c r="F2807">
        <v>7.6</v>
      </c>
      <c r="G2807" t="s">
        <v>20</v>
      </c>
      <c r="H2807">
        <v>2140</v>
      </c>
      <c r="I2807" t="s">
        <v>20</v>
      </c>
      <c r="P2807">
        <f t="shared" si="76"/>
        <v>2140</v>
      </c>
      <c r="T2807">
        <f t="shared" si="77"/>
        <v>2140</v>
      </c>
    </row>
    <row r="2808" spans="1:20" x14ac:dyDescent="0.25">
      <c r="A2808" s="1">
        <v>39026</v>
      </c>
      <c r="B2808">
        <v>90</v>
      </c>
      <c r="C2808" t="s">
        <v>20</v>
      </c>
      <c r="D2808">
        <v>15</v>
      </c>
      <c r="E2808" s="2" t="s">
        <v>20</v>
      </c>
      <c r="F2808">
        <v>8.8000000000000007</v>
      </c>
      <c r="G2808" t="s">
        <v>20</v>
      </c>
      <c r="H2808">
        <v>2180</v>
      </c>
      <c r="I2808" t="s">
        <v>20</v>
      </c>
      <c r="P2808">
        <f t="shared" si="76"/>
        <v>2180</v>
      </c>
      <c r="T2808">
        <f t="shared" si="77"/>
        <v>2180</v>
      </c>
    </row>
    <row r="2809" spans="1:20" x14ac:dyDescent="0.25">
      <c r="A2809" s="1">
        <v>39027</v>
      </c>
      <c r="B2809">
        <v>77</v>
      </c>
      <c r="C2809" t="s">
        <v>20</v>
      </c>
      <c r="D2809">
        <v>14.9</v>
      </c>
      <c r="E2809" s="2" t="s">
        <v>20</v>
      </c>
      <c r="F2809">
        <v>8.6</v>
      </c>
      <c r="G2809" t="s">
        <v>20</v>
      </c>
      <c r="H2809">
        <v>2280</v>
      </c>
      <c r="I2809" t="s">
        <v>20</v>
      </c>
      <c r="P2809">
        <f t="shared" si="76"/>
        <v>2280</v>
      </c>
      <c r="T2809">
        <f t="shared" si="77"/>
        <v>2280</v>
      </c>
    </row>
    <row r="2810" spans="1:20" x14ac:dyDescent="0.25">
      <c r="A2810" s="1">
        <v>39028</v>
      </c>
      <c r="B2810">
        <v>73</v>
      </c>
      <c r="C2810" t="s">
        <v>20</v>
      </c>
      <c r="D2810">
        <v>15.3</v>
      </c>
      <c r="E2810" s="2" t="s">
        <v>20</v>
      </c>
      <c r="F2810">
        <v>8</v>
      </c>
      <c r="G2810" t="s">
        <v>20</v>
      </c>
      <c r="H2810">
        <v>2300</v>
      </c>
      <c r="I2810" t="s">
        <v>20</v>
      </c>
      <c r="P2810">
        <f t="shared" si="76"/>
        <v>2300</v>
      </c>
      <c r="T2810">
        <f t="shared" si="77"/>
        <v>2300</v>
      </c>
    </row>
    <row r="2811" spans="1:20" x14ac:dyDescent="0.25">
      <c r="A2811" s="1">
        <v>39029</v>
      </c>
      <c r="B2811">
        <v>77</v>
      </c>
      <c r="C2811" t="s">
        <v>20</v>
      </c>
      <c r="D2811">
        <v>16.600000000000001</v>
      </c>
      <c r="E2811" s="2" t="s">
        <v>20</v>
      </c>
      <c r="F2811">
        <v>8.8000000000000007</v>
      </c>
      <c r="G2811" t="s">
        <v>20</v>
      </c>
      <c r="H2811">
        <v>2290</v>
      </c>
      <c r="I2811" t="s">
        <v>20</v>
      </c>
      <c r="P2811">
        <f t="shared" si="76"/>
        <v>2290</v>
      </c>
      <c r="T2811">
        <f t="shared" si="77"/>
        <v>2290</v>
      </c>
    </row>
    <row r="2812" spans="1:20" x14ac:dyDescent="0.25">
      <c r="A2812" s="1">
        <v>39030</v>
      </c>
      <c r="B2812">
        <v>72</v>
      </c>
      <c r="C2812" t="s">
        <v>20</v>
      </c>
      <c r="D2812">
        <v>15</v>
      </c>
      <c r="E2812" s="2" t="s">
        <v>20</v>
      </c>
      <c r="F2812">
        <v>8.6999999999999993</v>
      </c>
      <c r="G2812" t="s">
        <v>20</v>
      </c>
      <c r="H2812">
        <v>2350</v>
      </c>
      <c r="I2812" t="s">
        <v>20</v>
      </c>
      <c r="P2812">
        <f t="shared" si="76"/>
        <v>2350</v>
      </c>
      <c r="T2812">
        <f t="shared" si="77"/>
        <v>2350</v>
      </c>
    </row>
    <row r="2813" spans="1:20" x14ac:dyDescent="0.25">
      <c r="A2813" s="1">
        <v>39031</v>
      </c>
      <c r="B2813">
        <v>73</v>
      </c>
      <c r="C2813" t="s">
        <v>20</v>
      </c>
      <c r="D2813">
        <v>12.4</v>
      </c>
      <c r="E2813" s="2" t="s">
        <v>20</v>
      </c>
      <c r="F2813">
        <v>6.8</v>
      </c>
      <c r="G2813" t="s">
        <v>20</v>
      </c>
      <c r="H2813">
        <v>2230</v>
      </c>
      <c r="I2813" t="s">
        <v>20</v>
      </c>
      <c r="P2813">
        <f t="shared" si="76"/>
        <v>2230</v>
      </c>
      <c r="T2813">
        <f t="shared" si="77"/>
        <v>2230</v>
      </c>
    </row>
    <row r="2814" spans="1:20" x14ac:dyDescent="0.25">
      <c r="A2814" s="1">
        <v>39032</v>
      </c>
      <c r="B2814">
        <v>72</v>
      </c>
      <c r="C2814" t="s">
        <v>20</v>
      </c>
      <c r="D2814">
        <v>10.9</v>
      </c>
      <c r="E2814" s="2" t="s">
        <v>20</v>
      </c>
      <c r="F2814">
        <v>5</v>
      </c>
      <c r="G2814" t="s">
        <v>20</v>
      </c>
      <c r="H2814">
        <v>2270</v>
      </c>
      <c r="I2814" t="s">
        <v>20</v>
      </c>
      <c r="P2814">
        <f t="shared" si="76"/>
        <v>2270</v>
      </c>
      <c r="T2814">
        <f t="shared" si="77"/>
        <v>2270</v>
      </c>
    </row>
    <row r="2815" spans="1:20" x14ac:dyDescent="0.25">
      <c r="A2815" s="1">
        <v>39033</v>
      </c>
      <c r="B2815">
        <v>80</v>
      </c>
      <c r="C2815" t="s">
        <v>20</v>
      </c>
      <c r="D2815">
        <v>12.3</v>
      </c>
      <c r="E2815" s="2" t="s">
        <v>20</v>
      </c>
      <c r="F2815">
        <v>7</v>
      </c>
      <c r="G2815" t="s">
        <v>20</v>
      </c>
      <c r="H2815">
        <v>2260</v>
      </c>
      <c r="I2815" t="s">
        <v>20</v>
      </c>
      <c r="P2815">
        <f t="shared" si="76"/>
        <v>2260</v>
      </c>
      <c r="T2815">
        <f t="shared" si="77"/>
        <v>2260</v>
      </c>
    </row>
    <row r="2816" spans="1:20" x14ac:dyDescent="0.25">
      <c r="A2816" s="1">
        <v>39034</v>
      </c>
      <c r="B2816">
        <v>97</v>
      </c>
      <c r="C2816" t="s">
        <v>20</v>
      </c>
      <c r="D2816">
        <v>8.6</v>
      </c>
      <c r="E2816" s="2" t="s">
        <v>20</v>
      </c>
      <c r="F2816">
        <v>4.8</v>
      </c>
      <c r="G2816" t="s">
        <v>20</v>
      </c>
      <c r="H2816">
        <v>2110</v>
      </c>
      <c r="I2816" t="s">
        <v>20</v>
      </c>
      <c r="P2816">
        <f t="shared" si="76"/>
        <v>2110</v>
      </c>
      <c r="T2816">
        <f t="shared" si="77"/>
        <v>2110</v>
      </c>
    </row>
    <row r="2817" spans="1:20" x14ac:dyDescent="0.25">
      <c r="A2817" s="1">
        <v>39035</v>
      </c>
      <c r="B2817">
        <v>98</v>
      </c>
      <c r="C2817" t="s">
        <v>20</v>
      </c>
      <c r="D2817">
        <v>9</v>
      </c>
      <c r="E2817" s="2" t="s">
        <v>20</v>
      </c>
      <c r="F2817">
        <v>4.5</v>
      </c>
      <c r="G2817" t="s">
        <v>20</v>
      </c>
      <c r="H2817">
        <v>2140</v>
      </c>
      <c r="I2817" t="s">
        <v>20</v>
      </c>
      <c r="P2817">
        <f t="shared" si="76"/>
        <v>2140</v>
      </c>
      <c r="T2817">
        <f t="shared" si="77"/>
        <v>2140</v>
      </c>
    </row>
    <row r="2818" spans="1:20" x14ac:dyDescent="0.25">
      <c r="A2818" s="1">
        <v>39036</v>
      </c>
      <c r="B2818">
        <v>296</v>
      </c>
      <c r="C2818" t="s">
        <v>20</v>
      </c>
      <c r="D2818">
        <v>6.5</v>
      </c>
      <c r="E2818" s="2" t="s">
        <v>20</v>
      </c>
      <c r="F2818">
        <v>3.1</v>
      </c>
      <c r="G2818" t="s">
        <v>20</v>
      </c>
      <c r="H2818">
        <v>1570</v>
      </c>
      <c r="I2818" t="s">
        <v>20</v>
      </c>
      <c r="P2818">
        <f t="shared" si="76"/>
        <v>1570</v>
      </c>
      <c r="T2818">
        <f t="shared" si="77"/>
        <v>1570</v>
      </c>
    </row>
    <row r="2819" spans="1:20" x14ac:dyDescent="0.25">
      <c r="A2819" s="1">
        <v>39037</v>
      </c>
      <c r="B2819">
        <v>588</v>
      </c>
      <c r="C2819" t="s">
        <v>20</v>
      </c>
      <c r="D2819">
        <v>5.5</v>
      </c>
      <c r="E2819" s="2" t="s">
        <v>20</v>
      </c>
      <c r="F2819">
        <v>2.7</v>
      </c>
      <c r="G2819" t="s">
        <v>20</v>
      </c>
      <c r="H2819">
        <v>1220</v>
      </c>
      <c r="I2819" t="s">
        <v>20</v>
      </c>
      <c r="P2819">
        <f t="shared" si="76"/>
        <v>1220</v>
      </c>
      <c r="T2819">
        <f t="shared" si="77"/>
        <v>1220</v>
      </c>
    </row>
    <row r="2820" spans="1:20" x14ac:dyDescent="0.25">
      <c r="A2820" s="1">
        <v>39038</v>
      </c>
      <c r="B2820">
        <v>662</v>
      </c>
      <c r="C2820" t="s">
        <v>20</v>
      </c>
      <c r="D2820">
        <v>7.1</v>
      </c>
      <c r="E2820" s="2" t="s">
        <v>20</v>
      </c>
      <c r="F2820">
        <v>4.0999999999999996</v>
      </c>
      <c r="G2820" t="s">
        <v>20</v>
      </c>
      <c r="H2820">
        <v>1200</v>
      </c>
      <c r="I2820" t="s">
        <v>20</v>
      </c>
      <c r="P2820">
        <f t="shared" si="76"/>
        <v>1200</v>
      </c>
      <c r="T2820">
        <f t="shared" si="77"/>
        <v>1200</v>
      </c>
    </row>
    <row r="2821" spans="1:20" x14ac:dyDescent="0.25">
      <c r="A2821" s="1">
        <v>39039</v>
      </c>
      <c r="B2821">
        <v>530</v>
      </c>
      <c r="C2821" t="s">
        <v>20</v>
      </c>
      <c r="D2821">
        <v>7.8</v>
      </c>
      <c r="E2821" s="2" t="s">
        <v>20</v>
      </c>
      <c r="F2821">
        <v>4.8</v>
      </c>
      <c r="G2821" t="s">
        <v>20</v>
      </c>
      <c r="H2821">
        <v>1330</v>
      </c>
      <c r="I2821" t="s">
        <v>20</v>
      </c>
      <c r="P2821">
        <f t="shared" si="76"/>
        <v>1330</v>
      </c>
      <c r="T2821">
        <f t="shared" si="77"/>
        <v>1330</v>
      </c>
    </row>
    <row r="2822" spans="1:20" x14ac:dyDescent="0.25">
      <c r="A2822" s="1">
        <v>39040</v>
      </c>
      <c r="B2822">
        <v>384</v>
      </c>
      <c r="C2822" t="s">
        <v>20</v>
      </c>
      <c r="D2822">
        <v>8.1999999999999993</v>
      </c>
      <c r="E2822" s="2" t="s">
        <v>20</v>
      </c>
      <c r="F2822">
        <v>4.9000000000000004</v>
      </c>
      <c r="G2822" t="s">
        <v>20</v>
      </c>
      <c r="H2822">
        <v>1510</v>
      </c>
      <c r="I2822" t="s">
        <v>20</v>
      </c>
      <c r="P2822">
        <f t="shared" si="76"/>
        <v>1510</v>
      </c>
      <c r="T2822">
        <f t="shared" si="77"/>
        <v>1510</v>
      </c>
    </row>
    <row r="2823" spans="1:20" x14ac:dyDescent="0.25">
      <c r="A2823" s="1">
        <v>39041</v>
      </c>
      <c r="B2823">
        <v>276</v>
      </c>
      <c r="C2823" t="s">
        <v>20</v>
      </c>
      <c r="D2823">
        <v>8.4</v>
      </c>
      <c r="E2823" s="2" t="s">
        <v>20</v>
      </c>
      <c r="F2823">
        <v>4.5</v>
      </c>
      <c r="G2823" t="s">
        <v>20</v>
      </c>
      <c r="H2823">
        <v>1750</v>
      </c>
      <c r="I2823" t="s">
        <v>20</v>
      </c>
      <c r="P2823">
        <f t="shared" si="76"/>
        <v>1750</v>
      </c>
      <c r="T2823">
        <f t="shared" si="77"/>
        <v>1750</v>
      </c>
    </row>
    <row r="2824" spans="1:20" x14ac:dyDescent="0.25">
      <c r="A2824" s="1">
        <v>39042</v>
      </c>
      <c r="B2824">
        <v>242</v>
      </c>
      <c r="C2824" t="s">
        <v>20</v>
      </c>
      <c r="D2824">
        <v>9</v>
      </c>
      <c r="E2824" s="2" t="s">
        <v>20</v>
      </c>
      <c r="F2824">
        <v>4.8</v>
      </c>
      <c r="G2824" t="s">
        <v>20</v>
      </c>
      <c r="H2824">
        <v>1860</v>
      </c>
      <c r="I2824" t="s">
        <v>20</v>
      </c>
      <c r="P2824">
        <f t="shared" si="76"/>
        <v>1860</v>
      </c>
      <c r="T2824">
        <f t="shared" si="77"/>
        <v>1860</v>
      </c>
    </row>
    <row r="2825" spans="1:20" x14ac:dyDescent="0.25">
      <c r="A2825" s="1">
        <v>39043</v>
      </c>
      <c r="B2825">
        <v>204</v>
      </c>
      <c r="C2825" t="s">
        <v>20</v>
      </c>
      <c r="D2825">
        <v>9.6999999999999993</v>
      </c>
      <c r="E2825" s="2" t="s">
        <v>20</v>
      </c>
      <c r="F2825">
        <v>5.0999999999999996</v>
      </c>
      <c r="G2825" t="s">
        <v>20</v>
      </c>
      <c r="H2825">
        <v>1960</v>
      </c>
      <c r="I2825" t="s">
        <v>20</v>
      </c>
      <c r="P2825">
        <f t="shared" si="76"/>
        <v>1960</v>
      </c>
      <c r="T2825">
        <f t="shared" si="77"/>
        <v>1960</v>
      </c>
    </row>
    <row r="2826" spans="1:20" x14ac:dyDescent="0.25">
      <c r="A2826" s="1">
        <v>39044</v>
      </c>
      <c r="B2826">
        <v>186</v>
      </c>
      <c r="C2826" t="s">
        <v>20</v>
      </c>
      <c r="D2826">
        <v>9.6</v>
      </c>
      <c r="E2826" s="2" t="s">
        <v>20</v>
      </c>
      <c r="F2826">
        <v>5.6</v>
      </c>
      <c r="G2826" t="s">
        <v>20</v>
      </c>
      <c r="H2826">
        <v>2060</v>
      </c>
      <c r="I2826" t="s">
        <v>20</v>
      </c>
      <c r="P2826">
        <f t="shared" si="76"/>
        <v>2060</v>
      </c>
      <c r="T2826">
        <f t="shared" si="77"/>
        <v>2060</v>
      </c>
    </row>
    <row r="2827" spans="1:20" x14ac:dyDescent="0.25">
      <c r="A2827" s="1">
        <v>39045</v>
      </c>
      <c r="B2827">
        <v>173</v>
      </c>
      <c r="C2827" t="s">
        <v>20</v>
      </c>
      <c r="D2827">
        <v>9.6999999999999993</v>
      </c>
      <c r="E2827" s="2" t="s">
        <v>20</v>
      </c>
      <c r="F2827">
        <v>6.7</v>
      </c>
      <c r="G2827" t="s">
        <v>20</v>
      </c>
      <c r="H2827">
        <v>2110</v>
      </c>
      <c r="I2827" t="s">
        <v>20</v>
      </c>
      <c r="P2827">
        <f t="shared" si="76"/>
        <v>2110</v>
      </c>
      <c r="T2827">
        <f t="shared" si="77"/>
        <v>2110</v>
      </c>
    </row>
    <row r="2828" spans="1:20" x14ac:dyDescent="0.25">
      <c r="A2828" s="1">
        <v>39046</v>
      </c>
      <c r="B2828">
        <v>165</v>
      </c>
      <c r="C2828" t="s">
        <v>20</v>
      </c>
      <c r="D2828">
        <v>10.199999999999999</v>
      </c>
      <c r="E2828" s="2" t="s">
        <v>20</v>
      </c>
      <c r="F2828">
        <v>6.4</v>
      </c>
      <c r="G2828" t="s">
        <v>20</v>
      </c>
      <c r="H2828">
        <v>2140</v>
      </c>
      <c r="I2828" t="s">
        <v>20</v>
      </c>
      <c r="P2828">
        <f t="shared" si="76"/>
        <v>2140</v>
      </c>
      <c r="T2828">
        <f t="shared" si="77"/>
        <v>2140</v>
      </c>
    </row>
    <row r="2829" spans="1:20" x14ac:dyDescent="0.25">
      <c r="A2829" s="1">
        <v>39047</v>
      </c>
      <c r="B2829">
        <v>159</v>
      </c>
      <c r="C2829" t="s">
        <v>20</v>
      </c>
      <c r="D2829">
        <v>9.1</v>
      </c>
      <c r="E2829" s="2" t="s">
        <v>20</v>
      </c>
      <c r="F2829">
        <v>5.3</v>
      </c>
      <c r="G2829" t="s">
        <v>20</v>
      </c>
      <c r="H2829">
        <v>2150</v>
      </c>
      <c r="I2829" t="s">
        <v>20</v>
      </c>
      <c r="P2829">
        <f t="shared" si="76"/>
        <v>2150</v>
      </c>
      <c r="T2829">
        <f t="shared" si="77"/>
        <v>2150</v>
      </c>
    </row>
    <row r="2830" spans="1:20" x14ac:dyDescent="0.25">
      <c r="A2830" s="1">
        <v>39048</v>
      </c>
      <c r="B2830">
        <v>152</v>
      </c>
      <c r="C2830" t="s">
        <v>20</v>
      </c>
      <c r="D2830">
        <v>8.1999999999999993</v>
      </c>
      <c r="E2830" s="2" t="s">
        <v>20</v>
      </c>
      <c r="F2830">
        <v>5.3</v>
      </c>
      <c r="G2830" t="s">
        <v>20</v>
      </c>
      <c r="H2830">
        <v>2180</v>
      </c>
      <c r="I2830" t="s">
        <v>20</v>
      </c>
      <c r="P2830">
        <f t="shared" si="76"/>
        <v>2180</v>
      </c>
      <c r="T2830">
        <f t="shared" si="77"/>
        <v>2180</v>
      </c>
    </row>
    <row r="2831" spans="1:20" x14ac:dyDescent="0.25">
      <c r="A2831" s="1">
        <v>39049</v>
      </c>
      <c r="B2831">
        <v>148</v>
      </c>
      <c r="C2831" t="s">
        <v>20</v>
      </c>
      <c r="D2831">
        <v>9.1999999999999993</v>
      </c>
      <c r="E2831" s="2" t="s">
        <v>20</v>
      </c>
      <c r="F2831">
        <v>4.5999999999999996</v>
      </c>
      <c r="G2831" t="s">
        <v>20</v>
      </c>
      <c r="H2831">
        <v>2180</v>
      </c>
      <c r="I2831" t="s">
        <v>20</v>
      </c>
      <c r="P2831">
        <f t="shared" si="76"/>
        <v>2180</v>
      </c>
      <c r="T2831">
        <f t="shared" si="77"/>
        <v>2180</v>
      </c>
    </row>
    <row r="2832" spans="1:20" x14ac:dyDescent="0.25">
      <c r="A2832" s="1">
        <v>39050</v>
      </c>
      <c r="B2832">
        <v>140</v>
      </c>
      <c r="C2832" t="s">
        <v>20</v>
      </c>
      <c r="D2832">
        <v>4.8</v>
      </c>
      <c r="E2832" s="2" t="s">
        <v>20</v>
      </c>
      <c r="F2832">
        <v>1.7</v>
      </c>
      <c r="G2832" t="s">
        <v>20</v>
      </c>
      <c r="H2832">
        <v>2170</v>
      </c>
      <c r="I2832" t="s">
        <v>20</v>
      </c>
      <c r="P2832">
        <f t="shared" si="76"/>
        <v>2170</v>
      </c>
      <c r="T2832">
        <f t="shared" si="77"/>
        <v>2170</v>
      </c>
    </row>
    <row r="2833" spans="1:20" x14ac:dyDescent="0.25">
      <c r="A2833" s="1">
        <v>39051</v>
      </c>
      <c r="B2833">
        <v>136</v>
      </c>
      <c r="C2833" t="s">
        <v>20</v>
      </c>
      <c r="D2833">
        <v>3.3</v>
      </c>
      <c r="E2833" s="2" t="s">
        <v>20</v>
      </c>
      <c r="F2833">
        <v>0</v>
      </c>
      <c r="G2833" t="s">
        <v>20</v>
      </c>
      <c r="H2833">
        <v>2160</v>
      </c>
      <c r="I2833" t="s">
        <v>20</v>
      </c>
      <c r="P2833">
        <f t="shared" si="76"/>
        <v>2160</v>
      </c>
      <c r="T2833">
        <f t="shared" si="77"/>
        <v>2160</v>
      </c>
    </row>
    <row r="2834" spans="1:20" x14ac:dyDescent="0.25">
      <c r="A2834" s="1">
        <v>39052</v>
      </c>
      <c r="B2834">
        <v>134</v>
      </c>
      <c r="C2834" t="s">
        <v>20</v>
      </c>
      <c r="D2834">
        <v>3.8</v>
      </c>
      <c r="E2834" s="2" t="s">
        <v>20</v>
      </c>
      <c r="F2834">
        <v>0</v>
      </c>
      <c r="G2834" t="s">
        <v>20</v>
      </c>
      <c r="H2834">
        <v>2170</v>
      </c>
      <c r="I2834" t="s">
        <v>20</v>
      </c>
      <c r="P2834">
        <f t="shared" si="76"/>
        <v>2170</v>
      </c>
      <c r="T2834">
        <f t="shared" si="77"/>
        <v>2170</v>
      </c>
    </row>
    <row r="2835" spans="1:20" x14ac:dyDescent="0.25">
      <c r="A2835" s="1">
        <v>39053</v>
      </c>
      <c r="B2835">
        <v>134</v>
      </c>
      <c r="C2835" t="s">
        <v>20</v>
      </c>
      <c r="D2835">
        <v>4</v>
      </c>
      <c r="E2835" s="2" t="s">
        <v>20</v>
      </c>
      <c r="F2835">
        <v>1.7</v>
      </c>
      <c r="G2835" t="s">
        <v>20</v>
      </c>
      <c r="H2835">
        <v>2200</v>
      </c>
      <c r="I2835" t="s">
        <v>20</v>
      </c>
      <c r="P2835">
        <f t="shared" si="76"/>
        <v>2200</v>
      </c>
      <c r="T2835">
        <f t="shared" si="77"/>
        <v>2200</v>
      </c>
    </row>
    <row r="2836" spans="1:20" x14ac:dyDescent="0.25">
      <c r="A2836" s="1">
        <v>39054</v>
      </c>
      <c r="B2836">
        <v>148</v>
      </c>
      <c r="C2836" t="s">
        <v>20</v>
      </c>
      <c r="D2836">
        <v>4.5999999999999996</v>
      </c>
      <c r="E2836" s="2" t="s">
        <v>20</v>
      </c>
      <c r="F2836">
        <v>1.4</v>
      </c>
      <c r="G2836" t="s">
        <v>20</v>
      </c>
      <c r="H2836">
        <v>2070</v>
      </c>
      <c r="I2836" t="s">
        <v>20</v>
      </c>
      <c r="P2836">
        <f t="shared" si="76"/>
        <v>2070</v>
      </c>
      <c r="T2836">
        <f t="shared" si="77"/>
        <v>2070</v>
      </c>
    </row>
    <row r="2837" spans="1:20" x14ac:dyDescent="0.25">
      <c r="A2837" s="1">
        <v>39055</v>
      </c>
      <c r="B2837">
        <v>139</v>
      </c>
      <c r="C2837" t="s">
        <v>20</v>
      </c>
      <c r="D2837">
        <v>4.9000000000000004</v>
      </c>
      <c r="E2837" s="2" t="s">
        <v>20</v>
      </c>
      <c r="F2837">
        <v>0</v>
      </c>
      <c r="G2837" t="s">
        <v>20</v>
      </c>
      <c r="H2837">
        <v>2150</v>
      </c>
      <c r="I2837" t="s">
        <v>20</v>
      </c>
      <c r="P2837">
        <f t="shared" si="76"/>
        <v>2150</v>
      </c>
      <c r="T2837">
        <f t="shared" si="77"/>
        <v>2150</v>
      </c>
    </row>
    <row r="2838" spans="1:20" x14ac:dyDescent="0.25">
      <c r="A2838" s="1">
        <v>39056</v>
      </c>
      <c r="B2838">
        <v>141</v>
      </c>
      <c r="C2838" t="s">
        <v>20</v>
      </c>
      <c r="D2838">
        <v>6.4</v>
      </c>
      <c r="E2838" s="2" t="s">
        <v>20</v>
      </c>
      <c r="F2838">
        <v>1</v>
      </c>
      <c r="G2838" t="s">
        <v>20</v>
      </c>
      <c r="H2838">
        <v>2190</v>
      </c>
      <c r="I2838" t="s">
        <v>20</v>
      </c>
      <c r="P2838">
        <f t="shared" si="76"/>
        <v>2190</v>
      </c>
      <c r="T2838">
        <f t="shared" si="77"/>
        <v>2190</v>
      </c>
    </row>
    <row r="2839" spans="1:20" x14ac:dyDescent="0.25">
      <c r="A2839" s="1">
        <v>39057</v>
      </c>
      <c r="B2839">
        <v>140</v>
      </c>
      <c r="C2839" t="s">
        <v>20</v>
      </c>
      <c r="D2839">
        <v>7</v>
      </c>
      <c r="E2839" s="2" t="s">
        <v>20</v>
      </c>
      <c r="F2839">
        <v>2.7</v>
      </c>
      <c r="G2839" t="s">
        <v>20</v>
      </c>
      <c r="H2839">
        <v>2210</v>
      </c>
      <c r="I2839" t="s">
        <v>20</v>
      </c>
      <c r="P2839">
        <f t="shared" si="76"/>
        <v>2210</v>
      </c>
      <c r="T2839">
        <f t="shared" si="77"/>
        <v>2210</v>
      </c>
    </row>
    <row r="2840" spans="1:20" x14ac:dyDescent="0.25">
      <c r="A2840" s="1">
        <v>39058</v>
      </c>
      <c r="B2840">
        <v>135</v>
      </c>
      <c r="C2840" t="s">
        <v>20</v>
      </c>
      <c r="D2840">
        <v>5.4</v>
      </c>
      <c r="E2840" s="2" t="s">
        <v>20</v>
      </c>
      <c r="F2840">
        <v>2.7</v>
      </c>
      <c r="G2840" t="s">
        <v>20</v>
      </c>
      <c r="H2840">
        <v>2210</v>
      </c>
      <c r="I2840" t="s">
        <v>20</v>
      </c>
      <c r="P2840">
        <f t="shared" si="76"/>
        <v>2210</v>
      </c>
      <c r="T2840">
        <f t="shared" si="77"/>
        <v>2210</v>
      </c>
    </row>
    <row r="2841" spans="1:20" x14ac:dyDescent="0.25">
      <c r="A2841" s="1">
        <v>39059</v>
      </c>
      <c r="B2841">
        <v>136</v>
      </c>
      <c r="C2841" t="s">
        <v>20</v>
      </c>
      <c r="D2841">
        <v>6.5</v>
      </c>
      <c r="E2841" s="2" t="s">
        <v>20</v>
      </c>
      <c r="F2841">
        <v>1.3</v>
      </c>
      <c r="G2841" t="s">
        <v>20</v>
      </c>
      <c r="H2841">
        <v>2220</v>
      </c>
      <c r="I2841" t="s">
        <v>20</v>
      </c>
      <c r="P2841">
        <f t="shared" si="76"/>
        <v>2220</v>
      </c>
      <c r="T2841">
        <f t="shared" si="77"/>
        <v>2220</v>
      </c>
    </row>
    <row r="2842" spans="1:20" x14ac:dyDescent="0.25">
      <c r="A2842" s="1">
        <v>39060</v>
      </c>
      <c r="B2842">
        <v>138</v>
      </c>
      <c r="C2842" t="s">
        <v>20</v>
      </c>
      <c r="D2842">
        <v>7</v>
      </c>
      <c r="E2842" s="2" t="s">
        <v>20</v>
      </c>
      <c r="F2842">
        <v>1.6</v>
      </c>
      <c r="G2842" t="s">
        <v>20</v>
      </c>
      <c r="H2842">
        <v>2220</v>
      </c>
      <c r="I2842" t="s">
        <v>20</v>
      </c>
      <c r="P2842">
        <f t="shared" si="76"/>
        <v>2220</v>
      </c>
      <c r="T2842">
        <f t="shared" si="77"/>
        <v>2220</v>
      </c>
    </row>
    <row r="2843" spans="1:20" x14ac:dyDescent="0.25">
      <c r="A2843" s="1">
        <v>39061</v>
      </c>
      <c r="B2843">
        <v>139</v>
      </c>
      <c r="C2843" t="s">
        <v>20</v>
      </c>
      <c r="D2843">
        <v>7.1</v>
      </c>
      <c r="E2843" s="2" t="s">
        <v>20</v>
      </c>
      <c r="F2843">
        <v>2.2999999999999998</v>
      </c>
      <c r="G2843" t="s">
        <v>20</v>
      </c>
      <c r="H2843">
        <v>2220</v>
      </c>
      <c r="I2843" t="s">
        <v>20</v>
      </c>
      <c r="P2843">
        <f t="shared" si="76"/>
        <v>2220</v>
      </c>
      <c r="T2843">
        <f t="shared" si="77"/>
        <v>2220</v>
      </c>
    </row>
    <row r="2844" spans="1:20" x14ac:dyDescent="0.25">
      <c r="A2844" s="1">
        <v>39062</v>
      </c>
      <c r="B2844">
        <v>140</v>
      </c>
      <c r="C2844" t="s">
        <v>20</v>
      </c>
      <c r="D2844">
        <v>5.4</v>
      </c>
      <c r="E2844" s="2" t="s">
        <v>20</v>
      </c>
      <c r="F2844">
        <v>2.6</v>
      </c>
      <c r="G2844" t="s">
        <v>20</v>
      </c>
      <c r="H2844">
        <v>2220</v>
      </c>
      <c r="I2844" t="s">
        <v>20</v>
      </c>
      <c r="P2844">
        <f t="shared" si="76"/>
        <v>2220</v>
      </c>
      <c r="T2844">
        <f t="shared" si="77"/>
        <v>2220</v>
      </c>
    </row>
    <row r="2845" spans="1:20" x14ac:dyDescent="0.25">
      <c r="A2845" s="1">
        <v>39063</v>
      </c>
      <c r="B2845">
        <v>141</v>
      </c>
      <c r="C2845" t="s">
        <v>20</v>
      </c>
      <c r="D2845">
        <v>5.8</v>
      </c>
      <c r="E2845" s="2" t="s">
        <v>20</v>
      </c>
      <c r="F2845">
        <v>2</v>
      </c>
      <c r="G2845" t="s">
        <v>20</v>
      </c>
      <c r="H2845">
        <v>2220</v>
      </c>
      <c r="I2845" t="s">
        <v>20</v>
      </c>
      <c r="P2845">
        <f t="shared" si="76"/>
        <v>2220</v>
      </c>
      <c r="T2845">
        <f t="shared" si="77"/>
        <v>2220</v>
      </c>
    </row>
    <row r="2846" spans="1:20" x14ac:dyDescent="0.25">
      <c r="A2846" s="1">
        <v>39064</v>
      </c>
      <c r="B2846">
        <v>141</v>
      </c>
      <c r="C2846" t="s">
        <v>20</v>
      </c>
      <c r="D2846">
        <v>6.8</v>
      </c>
      <c r="E2846" s="2" t="s">
        <v>20</v>
      </c>
      <c r="F2846">
        <v>2.2999999999999998</v>
      </c>
      <c r="G2846" t="s">
        <v>20</v>
      </c>
      <c r="H2846">
        <v>2220</v>
      </c>
      <c r="I2846" t="s">
        <v>20</v>
      </c>
      <c r="P2846">
        <f t="shared" si="76"/>
        <v>2220</v>
      </c>
      <c r="T2846">
        <f t="shared" si="77"/>
        <v>2220</v>
      </c>
    </row>
    <row r="2847" spans="1:20" x14ac:dyDescent="0.25">
      <c r="A2847" s="1">
        <v>39065</v>
      </c>
      <c r="B2847">
        <v>140</v>
      </c>
      <c r="C2847" t="s">
        <v>20</v>
      </c>
      <c r="D2847">
        <v>8.5</v>
      </c>
      <c r="E2847" s="2" t="s">
        <v>20</v>
      </c>
      <c r="F2847">
        <v>3.7</v>
      </c>
      <c r="G2847" t="s">
        <v>20</v>
      </c>
      <c r="H2847">
        <v>2210</v>
      </c>
      <c r="I2847" t="s">
        <v>20</v>
      </c>
      <c r="P2847">
        <f t="shared" si="76"/>
        <v>2210</v>
      </c>
      <c r="T2847">
        <f t="shared" si="77"/>
        <v>2210</v>
      </c>
    </row>
    <row r="2848" spans="1:20" x14ac:dyDescent="0.25">
      <c r="A2848" s="1">
        <v>39066</v>
      </c>
      <c r="B2848">
        <v>138</v>
      </c>
      <c r="C2848" t="s">
        <v>20</v>
      </c>
      <c r="D2848">
        <v>8.3000000000000007</v>
      </c>
      <c r="E2848" s="2" t="s">
        <v>20</v>
      </c>
      <c r="F2848">
        <v>4.0999999999999996</v>
      </c>
      <c r="G2848" t="s">
        <v>20</v>
      </c>
      <c r="H2848">
        <v>2210</v>
      </c>
      <c r="I2848" t="s">
        <v>20</v>
      </c>
      <c r="P2848">
        <f t="shared" si="76"/>
        <v>2210</v>
      </c>
      <c r="T2848">
        <f t="shared" si="77"/>
        <v>2210</v>
      </c>
    </row>
    <row r="2849" spans="1:20" x14ac:dyDescent="0.25">
      <c r="A2849" s="1">
        <v>39067</v>
      </c>
      <c r="B2849">
        <v>134</v>
      </c>
      <c r="C2849" t="s">
        <v>20</v>
      </c>
      <c r="D2849">
        <v>7.4</v>
      </c>
      <c r="E2849" s="2" t="s">
        <v>20</v>
      </c>
      <c r="F2849">
        <v>4.5999999999999996</v>
      </c>
      <c r="G2849" t="s">
        <v>20</v>
      </c>
      <c r="H2849">
        <v>2220</v>
      </c>
      <c r="I2849" t="s">
        <v>20</v>
      </c>
      <c r="P2849">
        <f t="shared" si="76"/>
        <v>2220</v>
      </c>
      <c r="T2849">
        <f t="shared" si="77"/>
        <v>2220</v>
      </c>
    </row>
    <row r="2850" spans="1:20" x14ac:dyDescent="0.25">
      <c r="A2850" s="1">
        <v>39068</v>
      </c>
      <c r="B2850">
        <v>126</v>
      </c>
      <c r="C2850" t="s">
        <v>20</v>
      </c>
      <c r="D2850">
        <v>5.4</v>
      </c>
      <c r="E2850" s="2" t="s">
        <v>20</v>
      </c>
      <c r="F2850">
        <v>2.7</v>
      </c>
      <c r="G2850" t="s">
        <v>20</v>
      </c>
      <c r="H2850">
        <v>2220</v>
      </c>
      <c r="I2850" t="s">
        <v>20</v>
      </c>
      <c r="P2850">
        <f t="shared" si="76"/>
        <v>2220</v>
      </c>
      <c r="T2850">
        <f t="shared" si="77"/>
        <v>2220</v>
      </c>
    </row>
    <row r="2851" spans="1:20" x14ac:dyDescent="0.25">
      <c r="A2851" s="1">
        <v>39069</v>
      </c>
      <c r="B2851">
        <v>119</v>
      </c>
      <c r="C2851" t="s">
        <v>20</v>
      </c>
      <c r="D2851">
        <v>4</v>
      </c>
      <c r="E2851" s="2" t="s">
        <v>20</v>
      </c>
      <c r="F2851">
        <v>1</v>
      </c>
      <c r="G2851" t="s">
        <v>20</v>
      </c>
      <c r="H2851">
        <v>2220</v>
      </c>
      <c r="I2851" t="s">
        <v>20</v>
      </c>
      <c r="P2851">
        <f t="shared" si="76"/>
        <v>2220</v>
      </c>
      <c r="T2851">
        <f t="shared" si="77"/>
        <v>2220</v>
      </c>
    </row>
    <row r="2852" spans="1:20" x14ac:dyDescent="0.25">
      <c r="A2852" s="1">
        <v>39070</v>
      </c>
      <c r="B2852">
        <v>118</v>
      </c>
      <c r="C2852" t="s">
        <v>20</v>
      </c>
      <c r="D2852">
        <v>3.1</v>
      </c>
      <c r="E2852" s="2" t="s">
        <v>20</v>
      </c>
      <c r="F2852">
        <v>2.2999999999999998</v>
      </c>
      <c r="G2852" t="s">
        <v>20</v>
      </c>
      <c r="H2852">
        <v>2210</v>
      </c>
      <c r="I2852" t="s">
        <v>20</v>
      </c>
      <c r="P2852">
        <f t="shared" si="76"/>
        <v>2210</v>
      </c>
      <c r="T2852">
        <f t="shared" si="77"/>
        <v>2210</v>
      </c>
    </row>
    <row r="2853" spans="1:20" x14ac:dyDescent="0.25">
      <c r="A2853" s="1">
        <v>39071</v>
      </c>
      <c r="B2853">
        <v>122</v>
      </c>
      <c r="C2853" t="s">
        <v>20</v>
      </c>
      <c r="D2853">
        <v>2.7</v>
      </c>
      <c r="E2853" s="2" t="s">
        <v>20</v>
      </c>
      <c r="F2853">
        <v>0</v>
      </c>
      <c r="G2853" t="s">
        <v>20</v>
      </c>
      <c r="H2853">
        <v>2190</v>
      </c>
      <c r="I2853" t="s">
        <v>20</v>
      </c>
      <c r="P2853">
        <f t="shared" si="76"/>
        <v>2190</v>
      </c>
      <c r="T2853">
        <f t="shared" si="77"/>
        <v>2190</v>
      </c>
    </row>
    <row r="2854" spans="1:20" x14ac:dyDescent="0.25">
      <c r="A2854" s="1">
        <v>39072</v>
      </c>
      <c r="B2854">
        <v>116</v>
      </c>
      <c r="C2854" t="s">
        <v>20</v>
      </c>
      <c r="D2854">
        <v>1.9</v>
      </c>
      <c r="E2854" s="2" t="s">
        <v>20</v>
      </c>
      <c r="F2854">
        <v>0</v>
      </c>
      <c r="G2854" t="s">
        <v>20</v>
      </c>
      <c r="H2854">
        <v>2190</v>
      </c>
      <c r="I2854" t="s">
        <v>20</v>
      </c>
      <c r="P2854">
        <f t="shared" si="76"/>
        <v>2190</v>
      </c>
      <c r="T2854">
        <f t="shared" si="77"/>
        <v>2190</v>
      </c>
    </row>
    <row r="2855" spans="1:20" x14ac:dyDescent="0.25">
      <c r="A2855" s="1">
        <v>39073</v>
      </c>
      <c r="B2855">
        <v>116</v>
      </c>
      <c r="C2855" t="s">
        <v>20</v>
      </c>
      <c r="D2855">
        <v>2.2999999999999998</v>
      </c>
      <c r="E2855" s="2" t="s">
        <v>20</v>
      </c>
      <c r="F2855">
        <v>0</v>
      </c>
      <c r="G2855" t="s">
        <v>20</v>
      </c>
      <c r="H2855">
        <v>2190</v>
      </c>
      <c r="I2855" t="s">
        <v>20</v>
      </c>
      <c r="P2855">
        <f t="shared" si="76"/>
        <v>2190</v>
      </c>
      <c r="T2855">
        <f t="shared" si="77"/>
        <v>2190</v>
      </c>
    </row>
    <row r="2856" spans="1:20" x14ac:dyDescent="0.25">
      <c r="A2856" s="1">
        <v>39074</v>
      </c>
      <c r="B2856">
        <v>115</v>
      </c>
      <c r="C2856" t="s">
        <v>20</v>
      </c>
      <c r="D2856">
        <v>1.9</v>
      </c>
      <c r="E2856" s="2" t="s">
        <v>20</v>
      </c>
      <c r="F2856">
        <v>0</v>
      </c>
      <c r="G2856" t="s">
        <v>20</v>
      </c>
      <c r="H2856">
        <v>2200</v>
      </c>
      <c r="I2856" t="s">
        <v>20</v>
      </c>
      <c r="P2856">
        <f t="shared" si="76"/>
        <v>2200</v>
      </c>
      <c r="T2856">
        <f t="shared" si="77"/>
        <v>2200</v>
      </c>
    </row>
    <row r="2857" spans="1:20" x14ac:dyDescent="0.25">
      <c r="A2857" s="1">
        <v>39075</v>
      </c>
      <c r="B2857">
        <v>115</v>
      </c>
      <c r="C2857" t="s">
        <v>21</v>
      </c>
      <c r="D2857">
        <v>2.1</v>
      </c>
      <c r="E2857" s="2" t="s">
        <v>20</v>
      </c>
      <c r="F2857">
        <v>0</v>
      </c>
      <c r="G2857" t="s">
        <v>20</v>
      </c>
      <c r="H2857">
        <v>2100</v>
      </c>
      <c r="I2857" t="s">
        <v>20</v>
      </c>
      <c r="P2857">
        <f t="shared" si="76"/>
        <v>2100</v>
      </c>
      <c r="T2857">
        <f t="shared" si="77"/>
        <v>2100</v>
      </c>
    </row>
    <row r="2858" spans="1:20" x14ac:dyDescent="0.25">
      <c r="A2858" s="1">
        <v>39076</v>
      </c>
      <c r="B2858">
        <v>115</v>
      </c>
      <c r="C2858" t="s">
        <v>21</v>
      </c>
      <c r="D2858">
        <v>2.8</v>
      </c>
      <c r="E2858" s="2" t="s">
        <v>20</v>
      </c>
      <c r="F2858">
        <v>0</v>
      </c>
      <c r="G2858" t="s">
        <v>20</v>
      </c>
      <c r="H2858">
        <v>2010</v>
      </c>
      <c r="I2858" t="s">
        <v>20</v>
      </c>
      <c r="P2858">
        <f t="shared" si="76"/>
        <v>2010</v>
      </c>
      <c r="T2858">
        <f t="shared" si="77"/>
        <v>2010</v>
      </c>
    </row>
    <row r="2859" spans="1:20" x14ac:dyDescent="0.25">
      <c r="A2859" s="1">
        <v>39077</v>
      </c>
      <c r="B2859">
        <v>115</v>
      </c>
      <c r="C2859" t="s">
        <v>21</v>
      </c>
      <c r="D2859">
        <v>3.4</v>
      </c>
      <c r="E2859" s="2" t="s">
        <v>20</v>
      </c>
      <c r="F2859">
        <v>0</v>
      </c>
      <c r="G2859" t="s">
        <v>20</v>
      </c>
      <c r="H2859">
        <v>2090</v>
      </c>
      <c r="I2859" t="s">
        <v>20</v>
      </c>
      <c r="P2859">
        <f t="shared" si="76"/>
        <v>2090</v>
      </c>
      <c r="T2859">
        <f t="shared" si="77"/>
        <v>2090</v>
      </c>
    </row>
    <row r="2860" spans="1:20" x14ac:dyDescent="0.25">
      <c r="A2860" s="1">
        <v>39078</v>
      </c>
      <c r="B2860">
        <v>120</v>
      </c>
      <c r="C2860" t="s">
        <v>21</v>
      </c>
      <c r="D2860">
        <v>3.5</v>
      </c>
      <c r="E2860" s="2" t="s">
        <v>20</v>
      </c>
      <c r="F2860">
        <v>0</v>
      </c>
      <c r="G2860" t="s">
        <v>20</v>
      </c>
      <c r="H2860">
        <v>2020</v>
      </c>
      <c r="I2860" t="s">
        <v>20</v>
      </c>
      <c r="P2860">
        <f t="shared" si="76"/>
        <v>2020</v>
      </c>
      <c r="T2860">
        <f t="shared" si="77"/>
        <v>2020</v>
      </c>
    </row>
    <row r="2861" spans="1:20" x14ac:dyDescent="0.25">
      <c r="A2861" s="1">
        <v>39079</v>
      </c>
      <c r="B2861">
        <v>120</v>
      </c>
      <c r="C2861" t="s">
        <v>21</v>
      </c>
      <c r="D2861">
        <v>4</v>
      </c>
      <c r="E2861" s="2" t="s">
        <v>20</v>
      </c>
      <c r="F2861">
        <v>0.1</v>
      </c>
      <c r="G2861" t="s">
        <v>20</v>
      </c>
      <c r="H2861">
        <v>1970</v>
      </c>
      <c r="I2861" t="s">
        <v>20</v>
      </c>
      <c r="P2861">
        <f t="shared" si="76"/>
        <v>1970</v>
      </c>
      <c r="T2861">
        <f t="shared" si="77"/>
        <v>1970</v>
      </c>
    </row>
    <row r="2862" spans="1:20" x14ac:dyDescent="0.25">
      <c r="A2862" s="1">
        <v>39080</v>
      </c>
      <c r="B2862">
        <v>120</v>
      </c>
      <c r="C2862" t="s">
        <v>21</v>
      </c>
      <c r="D2862">
        <v>3.4</v>
      </c>
      <c r="E2862" s="2" t="s">
        <v>20</v>
      </c>
      <c r="F2862">
        <v>0</v>
      </c>
      <c r="G2862" t="s">
        <v>20</v>
      </c>
      <c r="H2862">
        <v>2080</v>
      </c>
      <c r="I2862" t="s">
        <v>20</v>
      </c>
      <c r="P2862">
        <f t="shared" si="76"/>
        <v>2080</v>
      </c>
      <c r="T2862">
        <f t="shared" si="77"/>
        <v>2080</v>
      </c>
    </row>
    <row r="2863" spans="1:20" x14ac:dyDescent="0.25">
      <c r="A2863" s="1">
        <v>39081</v>
      </c>
      <c r="B2863">
        <v>120</v>
      </c>
      <c r="C2863" t="s">
        <v>21</v>
      </c>
      <c r="D2863">
        <v>0</v>
      </c>
      <c r="E2863" s="2" t="s">
        <v>20</v>
      </c>
      <c r="F2863">
        <v>0</v>
      </c>
      <c r="G2863" t="s">
        <v>20</v>
      </c>
      <c r="H2863">
        <v>2140</v>
      </c>
      <c r="I2863" t="s">
        <v>20</v>
      </c>
      <c r="P2863">
        <f t="shared" si="76"/>
        <v>2140</v>
      </c>
      <c r="T2863">
        <f t="shared" si="77"/>
        <v>2140</v>
      </c>
    </row>
    <row r="2864" spans="1:20" x14ac:dyDescent="0.25">
      <c r="A2864" s="1">
        <v>39082</v>
      </c>
      <c r="B2864">
        <v>120</v>
      </c>
      <c r="C2864" t="s">
        <v>21</v>
      </c>
      <c r="D2864">
        <v>1.5</v>
      </c>
      <c r="E2864" s="2" t="s">
        <v>20</v>
      </c>
      <c r="F2864">
        <v>0</v>
      </c>
      <c r="G2864" t="s">
        <v>20</v>
      </c>
      <c r="H2864">
        <v>2190</v>
      </c>
      <c r="I2864" t="s">
        <v>20</v>
      </c>
      <c r="P2864">
        <f t="shared" ref="P2864:P2927" si="78">_xlfn.PERCENTILE.INC(G2864:N2864,0.01)</f>
        <v>2190</v>
      </c>
      <c r="T2864">
        <f t="shared" ref="T2864:T2927" si="79">_xlfn.PERCENTILE.INC(G2864:N2864,0.99)</f>
        <v>2190</v>
      </c>
    </row>
    <row r="2865" spans="1:20" x14ac:dyDescent="0.25">
      <c r="A2865" s="1">
        <v>39083</v>
      </c>
      <c r="B2865">
        <v>120</v>
      </c>
      <c r="C2865" t="s">
        <v>21</v>
      </c>
      <c r="D2865">
        <v>0.3</v>
      </c>
      <c r="E2865" s="2" t="s">
        <v>20</v>
      </c>
      <c r="F2865">
        <v>0</v>
      </c>
      <c r="G2865" t="s">
        <v>20</v>
      </c>
      <c r="H2865">
        <v>2130</v>
      </c>
      <c r="I2865" t="s">
        <v>20</v>
      </c>
      <c r="P2865">
        <f t="shared" si="78"/>
        <v>2130</v>
      </c>
      <c r="T2865">
        <f t="shared" si="79"/>
        <v>2130</v>
      </c>
    </row>
    <row r="2866" spans="1:20" x14ac:dyDescent="0.25">
      <c r="A2866" s="1">
        <v>39084</v>
      </c>
      <c r="B2866">
        <v>120</v>
      </c>
      <c r="C2866" t="s">
        <v>21</v>
      </c>
      <c r="D2866">
        <v>0</v>
      </c>
      <c r="E2866" s="2" t="s">
        <v>20</v>
      </c>
      <c r="F2866">
        <v>0</v>
      </c>
      <c r="G2866" t="s">
        <v>20</v>
      </c>
      <c r="H2866">
        <v>2160</v>
      </c>
      <c r="I2866" t="s">
        <v>20</v>
      </c>
      <c r="P2866">
        <f t="shared" si="78"/>
        <v>2160</v>
      </c>
      <c r="T2866">
        <f t="shared" si="79"/>
        <v>2160</v>
      </c>
    </row>
    <row r="2867" spans="1:20" x14ac:dyDescent="0.25">
      <c r="A2867" s="1">
        <v>39085</v>
      </c>
      <c r="B2867">
        <v>120</v>
      </c>
      <c r="C2867" t="s">
        <v>21</v>
      </c>
      <c r="D2867">
        <v>0</v>
      </c>
      <c r="E2867" s="2" t="s">
        <v>20</v>
      </c>
      <c r="F2867">
        <v>0</v>
      </c>
      <c r="G2867" t="s">
        <v>20</v>
      </c>
      <c r="H2867">
        <v>2140</v>
      </c>
      <c r="I2867" t="s">
        <v>20</v>
      </c>
      <c r="P2867">
        <f t="shared" si="78"/>
        <v>2140</v>
      </c>
      <c r="T2867">
        <f t="shared" si="79"/>
        <v>2140</v>
      </c>
    </row>
    <row r="2868" spans="1:20" x14ac:dyDescent="0.25">
      <c r="A2868" s="1">
        <v>39086</v>
      </c>
      <c r="B2868">
        <v>125</v>
      </c>
      <c r="C2868" t="s">
        <v>21</v>
      </c>
      <c r="D2868">
        <v>3.7</v>
      </c>
      <c r="E2868" s="2" t="s">
        <v>20</v>
      </c>
      <c r="F2868">
        <v>0</v>
      </c>
      <c r="G2868" t="s">
        <v>20</v>
      </c>
      <c r="H2868">
        <v>2140</v>
      </c>
      <c r="I2868" t="s">
        <v>20</v>
      </c>
      <c r="P2868">
        <f t="shared" si="78"/>
        <v>2140</v>
      </c>
      <c r="T2868">
        <f t="shared" si="79"/>
        <v>2140</v>
      </c>
    </row>
    <row r="2869" spans="1:20" x14ac:dyDescent="0.25">
      <c r="A2869" s="1">
        <v>39087</v>
      </c>
      <c r="B2869">
        <v>125</v>
      </c>
      <c r="C2869" t="s">
        <v>21</v>
      </c>
      <c r="D2869">
        <v>2.9</v>
      </c>
      <c r="E2869" s="2" t="s">
        <v>20</v>
      </c>
      <c r="F2869">
        <v>0</v>
      </c>
      <c r="G2869" t="s">
        <v>20</v>
      </c>
      <c r="H2869">
        <v>2140</v>
      </c>
      <c r="I2869" t="s">
        <v>20</v>
      </c>
      <c r="P2869">
        <f t="shared" si="78"/>
        <v>2140</v>
      </c>
      <c r="T2869">
        <f t="shared" si="79"/>
        <v>2140</v>
      </c>
    </row>
    <row r="2870" spans="1:20" x14ac:dyDescent="0.25">
      <c r="A2870" s="1">
        <v>39088</v>
      </c>
      <c r="B2870">
        <v>125</v>
      </c>
      <c r="C2870" t="s">
        <v>21</v>
      </c>
      <c r="D2870">
        <v>2.4</v>
      </c>
      <c r="E2870" s="2" t="s">
        <v>20</v>
      </c>
      <c r="F2870">
        <v>0</v>
      </c>
      <c r="G2870" t="s">
        <v>20</v>
      </c>
      <c r="H2870">
        <v>2150</v>
      </c>
      <c r="I2870" t="s">
        <v>20</v>
      </c>
      <c r="P2870">
        <f t="shared" si="78"/>
        <v>2150</v>
      </c>
      <c r="T2870">
        <f t="shared" si="79"/>
        <v>2150</v>
      </c>
    </row>
    <row r="2871" spans="1:20" x14ac:dyDescent="0.25">
      <c r="A2871" s="1">
        <v>39089</v>
      </c>
      <c r="B2871">
        <v>125</v>
      </c>
      <c r="C2871" t="s">
        <v>21</v>
      </c>
      <c r="D2871">
        <v>2.8</v>
      </c>
      <c r="E2871" s="2" t="s">
        <v>20</v>
      </c>
      <c r="F2871">
        <v>0</v>
      </c>
      <c r="G2871" t="s">
        <v>20</v>
      </c>
      <c r="H2871">
        <v>2160</v>
      </c>
      <c r="I2871" t="s">
        <v>20</v>
      </c>
      <c r="P2871">
        <f t="shared" si="78"/>
        <v>2160</v>
      </c>
      <c r="T2871">
        <f t="shared" si="79"/>
        <v>2160</v>
      </c>
    </row>
    <row r="2872" spans="1:20" x14ac:dyDescent="0.25">
      <c r="A2872" s="1">
        <v>39090</v>
      </c>
      <c r="B2872">
        <v>121</v>
      </c>
      <c r="C2872" t="s">
        <v>21</v>
      </c>
      <c r="D2872">
        <v>3.5</v>
      </c>
      <c r="E2872" s="2" t="s">
        <v>20</v>
      </c>
      <c r="F2872">
        <v>0</v>
      </c>
      <c r="G2872" t="s">
        <v>20</v>
      </c>
      <c r="H2872">
        <v>2180</v>
      </c>
      <c r="I2872" t="s">
        <v>20</v>
      </c>
      <c r="P2872">
        <f t="shared" si="78"/>
        <v>2180</v>
      </c>
      <c r="T2872">
        <f t="shared" si="79"/>
        <v>2180</v>
      </c>
    </row>
    <row r="2873" spans="1:20" x14ac:dyDescent="0.25">
      <c r="A2873" s="1">
        <v>39091</v>
      </c>
      <c r="B2873">
        <v>120</v>
      </c>
      <c r="C2873" t="s">
        <v>21</v>
      </c>
      <c r="D2873">
        <v>2.8</v>
      </c>
      <c r="E2873" s="2" t="s">
        <v>20</v>
      </c>
      <c r="F2873">
        <v>0</v>
      </c>
      <c r="G2873" t="s">
        <v>20</v>
      </c>
      <c r="H2873">
        <v>2170</v>
      </c>
      <c r="I2873" t="s">
        <v>20</v>
      </c>
      <c r="P2873">
        <f t="shared" si="78"/>
        <v>2170</v>
      </c>
      <c r="T2873">
        <f t="shared" si="79"/>
        <v>2170</v>
      </c>
    </row>
    <row r="2874" spans="1:20" x14ac:dyDescent="0.25">
      <c r="A2874" s="1">
        <v>39092</v>
      </c>
      <c r="B2874">
        <v>125</v>
      </c>
      <c r="C2874" t="s">
        <v>21</v>
      </c>
      <c r="D2874">
        <v>3.9</v>
      </c>
      <c r="E2874" s="2" t="s">
        <v>20</v>
      </c>
      <c r="F2874">
        <v>0</v>
      </c>
      <c r="G2874" t="s">
        <v>20</v>
      </c>
      <c r="H2874">
        <v>2170</v>
      </c>
      <c r="I2874" t="s">
        <v>20</v>
      </c>
      <c r="P2874">
        <f t="shared" si="78"/>
        <v>2170</v>
      </c>
      <c r="T2874">
        <f t="shared" si="79"/>
        <v>2170</v>
      </c>
    </row>
    <row r="2875" spans="1:20" x14ac:dyDescent="0.25">
      <c r="A2875" s="1">
        <v>39093</v>
      </c>
      <c r="B2875">
        <v>130</v>
      </c>
      <c r="C2875" t="s">
        <v>21</v>
      </c>
      <c r="D2875">
        <v>3.2</v>
      </c>
      <c r="E2875" s="2" t="s">
        <v>20</v>
      </c>
      <c r="F2875">
        <v>0</v>
      </c>
      <c r="G2875" t="s">
        <v>20</v>
      </c>
      <c r="H2875">
        <v>2140</v>
      </c>
      <c r="I2875" t="s">
        <v>20</v>
      </c>
      <c r="P2875">
        <f t="shared" si="78"/>
        <v>2140</v>
      </c>
      <c r="T2875">
        <f t="shared" si="79"/>
        <v>2140</v>
      </c>
    </row>
    <row r="2876" spans="1:20" x14ac:dyDescent="0.25">
      <c r="A2876" s="1">
        <v>39094</v>
      </c>
      <c r="B2876">
        <v>116</v>
      </c>
      <c r="C2876" t="s">
        <v>21</v>
      </c>
      <c r="D2876">
        <v>0</v>
      </c>
      <c r="E2876" s="2" t="s">
        <v>20</v>
      </c>
      <c r="F2876">
        <v>0</v>
      </c>
      <c r="G2876" t="s">
        <v>20</v>
      </c>
      <c r="H2876">
        <v>2150</v>
      </c>
      <c r="I2876" t="s">
        <v>20</v>
      </c>
      <c r="P2876">
        <f t="shared" si="78"/>
        <v>2150</v>
      </c>
      <c r="T2876">
        <f t="shared" si="79"/>
        <v>2150</v>
      </c>
    </row>
    <row r="2877" spans="1:20" x14ac:dyDescent="0.25">
      <c r="A2877" s="1">
        <v>39095</v>
      </c>
      <c r="B2877">
        <v>100</v>
      </c>
      <c r="C2877" t="s">
        <v>21</v>
      </c>
      <c r="D2877">
        <v>3.1</v>
      </c>
      <c r="E2877" s="2" t="s">
        <v>20</v>
      </c>
      <c r="F2877">
        <v>0</v>
      </c>
      <c r="G2877" t="s">
        <v>20</v>
      </c>
      <c r="H2877">
        <v>2190</v>
      </c>
      <c r="I2877" t="s">
        <v>20</v>
      </c>
      <c r="P2877">
        <f t="shared" si="78"/>
        <v>2190</v>
      </c>
      <c r="T2877">
        <f t="shared" si="79"/>
        <v>2190</v>
      </c>
    </row>
    <row r="2878" spans="1:20" x14ac:dyDescent="0.25">
      <c r="A2878" s="1">
        <v>39096</v>
      </c>
      <c r="B2878">
        <v>100</v>
      </c>
      <c r="C2878" t="s">
        <v>21</v>
      </c>
      <c r="D2878">
        <v>2.5</v>
      </c>
      <c r="E2878" s="2" t="s">
        <v>20</v>
      </c>
      <c r="F2878">
        <v>0</v>
      </c>
      <c r="G2878" t="s">
        <v>20</v>
      </c>
      <c r="H2878">
        <v>2200</v>
      </c>
      <c r="I2878" t="s">
        <v>20</v>
      </c>
      <c r="P2878">
        <f t="shared" si="78"/>
        <v>2200</v>
      </c>
      <c r="T2878">
        <f t="shared" si="79"/>
        <v>2200</v>
      </c>
    </row>
    <row r="2879" spans="1:20" x14ac:dyDescent="0.25">
      <c r="A2879" s="1">
        <v>39097</v>
      </c>
      <c r="B2879">
        <v>95</v>
      </c>
      <c r="C2879" t="s">
        <v>21</v>
      </c>
      <c r="D2879">
        <v>0</v>
      </c>
      <c r="E2879" s="2" t="s">
        <v>20</v>
      </c>
      <c r="F2879">
        <v>0</v>
      </c>
      <c r="G2879" t="s">
        <v>20</v>
      </c>
      <c r="H2879">
        <v>2240</v>
      </c>
      <c r="I2879" t="s">
        <v>20</v>
      </c>
      <c r="P2879">
        <f t="shared" si="78"/>
        <v>2240</v>
      </c>
      <c r="T2879">
        <f t="shared" si="79"/>
        <v>2240</v>
      </c>
    </row>
    <row r="2880" spans="1:20" x14ac:dyDescent="0.25">
      <c r="A2880" s="1">
        <v>39098</v>
      </c>
      <c r="B2880">
        <v>95</v>
      </c>
      <c r="C2880" t="s">
        <v>21</v>
      </c>
      <c r="D2880">
        <v>0</v>
      </c>
      <c r="E2880" s="2" t="s">
        <v>20</v>
      </c>
      <c r="F2880">
        <v>0</v>
      </c>
      <c r="G2880" t="s">
        <v>20</v>
      </c>
      <c r="H2880">
        <v>2270</v>
      </c>
      <c r="I2880" t="s">
        <v>20</v>
      </c>
      <c r="P2880">
        <f t="shared" si="78"/>
        <v>2270</v>
      </c>
      <c r="T2880">
        <f t="shared" si="79"/>
        <v>2270</v>
      </c>
    </row>
    <row r="2881" spans="1:20" x14ac:dyDescent="0.25">
      <c r="A2881" s="1">
        <v>39099</v>
      </c>
      <c r="B2881">
        <v>95</v>
      </c>
      <c r="C2881" t="s">
        <v>21</v>
      </c>
      <c r="D2881">
        <v>0</v>
      </c>
      <c r="E2881" s="2" t="s">
        <v>20</v>
      </c>
      <c r="F2881">
        <v>0</v>
      </c>
      <c r="G2881" t="s">
        <v>20</v>
      </c>
      <c r="H2881">
        <v>2220</v>
      </c>
      <c r="I2881" t="s">
        <v>20</v>
      </c>
      <c r="P2881">
        <f t="shared" si="78"/>
        <v>2220</v>
      </c>
      <c r="T2881">
        <f t="shared" si="79"/>
        <v>2220</v>
      </c>
    </row>
    <row r="2882" spans="1:20" x14ac:dyDescent="0.25">
      <c r="A2882" s="1">
        <v>39100</v>
      </c>
      <c r="B2882">
        <v>100</v>
      </c>
      <c r="C2882" t="s">
        <v>21</v>
      </c>
      <c r="D2882">
        <v>0</v>
      </c>
      <c r="E2882" s="2" t="s">
        <v>20</v>
      </c>
      <c r="F2882">
        <v>0</v>
      </c>
      <c r="G2882" t="s">
        <v>20</v>
      </c>
      <c r="H2882">
        <v>2210</v>
      </c>
      <c r="I2882" t="s">
        <v>20</v>
      </c>
      <c r="P2882">
        <f t="shared" si="78"/>
        <v>2210</v>
      </c>
      <c r="T2882">
        <f t="shared" si="79"/>
        <v>2210</v>
      </c>
    </row>
    <row r="2883" spans="1:20" x14ac:dyDescent="0.25">
      <c r="A2883" s="1">
        <v>39101</v>
      </c>
      <c r="B2883">
        <v>110</v>
      </c>
      <c r="C2883" t="s">
        <v>21</v>
      </c>
      <c r="D2883">
        <v>0</v>
      </c>
      <c r="E2883" s="2" t="s">
        <v>20</v>
      </c>
      <c r="F2883">
        <v>0</v>
      </c>
      <c r="G2883" t="s">
        <v>20</v>
      </c>
      <c r="H2883">
        <v>2180</v>
      </c>
      <c r="I2883" t="s">
        <v>20</v>
      </c>
      <c r="P2883">
        <f t="shared" si="78"/>
        <v>2180</v>
      </c>
      <c r="T2883">
        <f t="shared" si="79"/>
        <v>2180</v>
      </c>
    </row>
    <row r="2884" spans="1:20" x14ac:dyDescent="0.25">
      <c r="A2884" s="1">
        <v>39102</v>
      </c>
      <c r="B2884">
        <v>110</v>
      </c>
      <c r="C2884" t="s">
        <v>21</v>
      </c>
      <c r="D2884">
        <v>0</v>
      </c>
      <c r="E2884" s="2" t="s">
        <v>20</v>
      </c>
      <c r="F2884">
        <v>0</v>
      </c>
      <c r="G2884" t="s">
        <v>20</v>
      </c>
      <c r="H2884">
        <v>2160</v>
      </c>
      <c r="I2884" t="s">
        <v>20</v>
      </c>
      <c r="P2884">
        <f t="shared" si="78"/>
        <v>2160</v>
      </c>
      <c r="T2884">
        <f t="shared" si="79"/>
        <v>2160</v>
      </c>
    </row>
    <row r="2885" spans="1:20" x14ac:dyDescent="0.25">
      <c r="A2885" s="1">
        <v>39103</v>
      </c>
      <c r="B2885">
        <v>120</v>
      </c>
      <c r="C2885" t="s">
        <v>21</v>
      </c>
      <c r="D2885">
        <v>0</v>
      </c>
      <c r="E2885" s="2" t="s">
        <v>20</v>
      </c>
      <c r="F2885">
        <v>0</v>
      </c>
      <c r="G2885" t="s">
        <v>20</v>
      </c>
      <c r="H2885">
        <v>2140</v>
      </c>
      <c r="I2885" t="s">
        <v>20</v>
      </c>
      <c r="P2885">
        <f t="shared" si="78"/>
        <v>2140</v>
      </c>
      <c r="T2885">
        <f t="shared" si="79"/>
        <v>2140</v>
      </c>
    </row>
    <row r="2886" spans="1:20" x14ac:dyDescent="0.25">
      <c r="A2886" s="1">
        <v>39104</v>
      </c>
      <c r="B2886">
        <v>125</v>
      </c>
      <c r="C2886" t="s">
        <v>21</v>
      </c>
      <c r="D2886">
        <v>0</v>
      </c>
      <c r="E2886" s="2" t="s">
        <v>20</v>
      </c>
      <c r="F2886">
        <v>0</v>
      </c>
      <c r="G2886" t="s">
        <v>20</v>
      </c>
      <c r="H2886">
        <v>2150</v>
      </c>
      <c r="I2886" t="s">
        <v>20</v>
      </c>
      <c r="P2886">
        <f t="shared" si="78"/>
        <v>2150</v>
      </c>
      <c r="T2886">
        <f t="shared" si="79"/>
        <v>2150</v>
      </c>
    </row>
    <row r="2887" spans="1:20" x14ac:dyDescent="0.25">
      <c r="A2887" s="1">
        <v>39105</v>
      </c>
      <c r="B2887">
        <v>130</v>
      </c>
      <c r="C2887" t="s">
        <v>21</v>
      </c>
      <c r="D2887">
        <v>0</v>
      </c>
      <c r="E2887" s="2" t="s">
        <v>20</v>
      </c>
      <c r="F2887">
        <v>0</v>
      </c>
      <c r="G2887" t="s">
        <v>20</v>
      </c>
      <c r="H2887">
        <v>2150</v>
      </c>
      <c r="I2887" t="s">
        <v>20</v>
      </c>
      <c r="P2887">
        <f t="shared" si="78"/>
        <v>2150</v>
      </c>
      <c r="T2887">
        <f t="shared" si="79"/>
        <v>2150</v>
      </c>
    </row>
    <row r="2888" spans="1:20" x14ac:dyDescent="0.25">
      <c r="A2888" s="1">
        <v>39106</v>
      </c>
      <c r="B2888">
        <v>135</v>
      </c>
      <c r="C2888" t="s">
        <v>21</v>
      </c>
      <c r="D2888">
        <v>0.1</v>
      </c>
      <c r="E2888" s="2" t="s">
        <v>20</v>
      </c>
      <c r="F2888">
        <v>0</v>
      </c>
      <c r="G2888" t="s">
        <v>20</v>
      </c>
      <c r="H2888">
        <v>2140</v>
      </c>
      <c r="I2888" t="s">
        <v>20</v>
      </c>
      <c r="P2888">
        <f t="shared" si="78"/>
        <v>2140</v>
      </c>
      <c r="T2888">
        <f t="shared" si="79"/>
        <v>2140</v>
      </c>
    </row>
    <row r="2889" spans="1:20" x14ac:dyDescent="0.25">
      <c r="A2889" s="1">
        <v>39107</v>
      </c>
      <c r="B2889">
        <v>140</v>
      </c>
      <c r="C2889" t="s">
        <v>21</v>
      </c>
      <c r="D2889">
        <v>3.5</v>
      </c>
      <c r="E2889" s="2" t="s">
        <v>20</v>
      </c>
      <c r="F2889">
        <v>0</v>
      </c>
      <c r="G2889" t="s">
        <v>20</v>
      </c>
      <c r="H2889">
        <v>2140</v>
      </c>
      <c r="I2889" t="s">
        <v>20</v>
      </c>
      <c r="P2889">
        <f t="shared" si="78"/>
        <v>2140</v>
      </c>
      <c r="T2889">
        <f t="shared" si="79"/>
        <v>2140</v>
      </c>
    </row>
    <row r="2890" spans="1:20" x14ac:dyDescent="0.25">
      <c r="A2890" s="1">
        <v>39108</v>
      </c>
      <c r="B2890">
        <v>140</v>
      </c>
      <c r="C2890" t="s">
        <v>21</v>
      </c>
      <c r="D2890">
        <v>4.0999999999999996</v>
      </c>
      <c r="E2890" s="2" t="s">
        <v>20</v>
      </c>
      <c r="F2890">
        <v>0</v>
      </c>
      <c r="G2890" t="s">
        <v>20</v>
      </c>
      <c r="H2890">
        <v>2130</v>
      </c>
      <c r="I2890" t="s">
        <v>20</v>
      </c>
      <c r="P2890">
        <f t="shared" si="78"/>
        <v>2130</v>
      </c>
      <c r="T2890">
        <f t="shared" si="79"/>
        <v>2130</v>
      </c>
    </row>
    <row r="2891" spans="1:20" x14ac:dyDescent="0.25">
      <c r="A2891" s="1">
        <v>39109</v>
      </c>
      <c r="B2891">
        <v>135</v>
      </c>
      <c r="C2891" t="s">
        <v>21</v>
      </c>
      <c r="D2891">
        <v>2</v>
      </c>
      <c r="E2891" s="2" t="s">
        <v>20</v>
      </c>
      <c r="F2891">
        <v>0</v>
      </c>
      <c r="G2891" t="s">
        <v>20</v>
      </c>
      <c r="H2891">
        <v>2180</v>
      </c>
      <c r="I2891" t="s">
        <v>20</v>
      </c>
      <c r="P2891">
        <f t="shared" si="78"/>
        <v>2180</v>
      </c>
      <c r="T2891">
        <f t="shared" si="79"/>
        <v>2180</v>
      </c>
    </row>
    <row r="2892" spans="1:20" x14ac:dyDescent="0.25">
      <c r="A2892" s="1">
        <v>39110</v>
      </c>
      <c r="B2892">
        <v>135</v>
      </c>
      <c r="C2892" t="s">
        <v>21</v>
      </c>
      <c r="D2892">
        <v>3.9</v>
      </c>
      <c r="E2892" s="2" t="s">
        <v>20</v>
      </c>
      <c r="F2892">
        <v>0</v>
      </c>
      <c r="G2892" t="s">
        <v>20</v>
      </c>
      <c r="H2892">
        <v>2170</v>
      </c>
      <c r="I2892" t="s">
        <v>20</v>
      </c>
      <c r="P2892">
        <f t="shared" si="78"/>
        <v>2170</v>
      </c>
      <c r="T2892">
        <f t="shared" si="79"/>
        <v>2170</v>
      </c>
    </row>
    <row r="2893" spans="1:20" x14ac:dyDescent="0.25">
      <c r="A2893" s="1">
        <v>39111</v>
      </c>
      <c r="B2893">
        <v>135</v>
      </c>
      <c r="C2893" t="s">
        <v>21</v>
      </c>
      <c r="D2893">
        <v>3.6</v>
      </c>
      <c r="E2893" s="2" t="s">
        <v>20</v>
      </c>
      <c r="F2893">
        <v>0</v>
      </c>
      <c r="G2893" t="s">
        <v>20</v>
      </c>
      <c r="H2893">
        <v>2150</v>
      </c>
      <c r="I2893" t="s">
        <v>20</v>
      </c>
      <c r="P2893">
        <f t="shared" si="78"/>
        <v>2150</v>
      </c>
      <c r="T2893">
        <f t="shared" si="79"/>
        <v>2150</v>
      </c>
    </row>
    <row r="2894" spans="1:20" x14ac:dyDescent="0.25">
      <c r="A2894" s="1">
        <v>39112</v>
      </c>
      <c r="B2894">
        <v>135</v>
      </c>
      <c r="C2894" t="s">
        <v>21</v>
      </c>
      <c r="D2894">
        <v>2.2999999999999998</v>
      </c>
      <c r="E2894" s="2" t="s">
        <v>20</v>
      </c>
      <c r="F2894">
        <v>0</v>
      </c>
      <c r="G2894" t="s">
        <v>20</v>
      </c>
      <c r="H2894">
        <v>2150</v>
      </c>
      <c r="I2894" t="s">
        <v>20</v>
      </c>
      <c r="P2894">
        <f t="shared" si="78"/>
        <v>2150</v>
      </c>
      <c r="T2894">
        <f t="shared" si="79"/>
        <v>2150</v>
      </c>
    </row>
    <row r="2895" spans="1:20" x14ac:dyDescent="0.25">
      <c r="A2895" s="1">
        <v>39113</v>
      </c>
      <c r="B2895">
        <v>135</v>
      </c>
      <c r="C2895" t="s">
        <v>21</v>
      </c>
      <c r="D2895">
        <v>4.5</v>
      </c>
      <c r="E2895" s="2" t="s">
        <v>20</v>
      </c>
      <c r="F2895">
        <v>0</v>
      </c>
      <c r="G2895" t="s">
        <v>20</v>
      </c>
      <c r="H2895">
        <v>2140</v>
      </c>
      <c r="I2895" t="s">
        <v>20</v>
      </c>
      <c r="P2895">
        <f t="shared" si="78"/>
        <v>2140</v>
      </c>
      <c r="T2895">
        <f t="shared" si="79"/>
        <v>2140</v>
      </c>
    </row>
    <row r="2896" spans="1:20" x14ac:dyDescent="0.25">
      <c r="A2896" s="1">
        <v>39114</v>
      </c>
      <c r="B2896">
        <v>135</v>
      </c>
      <c r="C2896" t="s">
        <v>21</v>
      </c>
      <c r="D2896">
        <v>3.4</v>
      </c>
      <c r="E2896" s="2" t="s">
        <v>20</v>
      </c>
      <c r="F2896">
        <v>0</v>
      </c>
      <c r="G2896" t="s">
        <v>20</v>
      </c>
      <c r="H2896">
        <v>2140</v>
      </c>
      <c r="I2896" t="s">
        <v>20</v>
      </c>
      <c r="P2896">
        <f t="shared" si="78"/>
        <v>2140</v>
      </c>
      <c r="T2896">
        <f t="shared" si="79"/>
        <v>2140</v>
      </c>
    </row>
    <row r="2897" spans="1:20" x14ac:dyDescent="0.25">
      <c r="A2897" s="1">
        <v>39115</v>
      </c>
      <c r="B2897">
        <v>135</v>
      </c>
      <c r="C2897" t="s">
        <v>21</v>
      </c>
      <c r="D2897">
        <v>0.9</v>
      </c>
      <c r="E2897" s="2" t="s">
        <v>20</v>
      </c>
      <c r="F2897">
        <v>0</v>
      </c>
      <c r="G2897" t="s">
        <v>20</v>
      </c>
      <c r="H2897">
        <v>2140</v>
      </c>
      <c r="I2897" t="s">
        <v>20</v>
      </c>
      <c r="P2897">
        <f t="shared" si="78"/>
        <v>2140</v>
      </c>
      <c r="T2897">
        <f t="shared" si="79"/>
        <v>2140</v>
      </c>
    </row>
    <row r="2898" spans="1:20" x14ac:dyDescent="0.25">
      <c r="A2898" s="1">
        <v>39116</v>
      </c>
      <c r="B2898">
        <v>135</v>
      </c>
      <c r="C2898" t="s">
        <v>21</v>
      </c>
      <c r="D2898">
        <v>0.5</v>
      </c>
      <c r="E2898" s="2" t="s">
        <v>20</v>
      </c>
      <c r="F2898">
        <v>0</v>
      </c>
      <c r="G2898" t="s">
        <v>20</v>
      </c>
      <c r="H2898">
        <v>2140</v>
      </c>
      <c r="I2898" t="s">
        <v>20</v>
      </c>
      <c r="P2898">
        <f t="shared" si="78"/>
        <v>2140</v>
      </c>
      <c r="T2898">
        <f t="shared" si="79"/>
        <v>2140</v>
      </c>
    </row>
    <row r="2899" spans="1:20" x14ac:dyDescent="0.25">
      <c r="A2899" s="1">
        <v>39117</v>
      </c>
      <c r="B2899">
        <v>135</v>
      </c>
      <c r="C2899" t="s">
        <v>21</v>
      </c>
      <c r="D2899">
        <v>0</v>
      </c>
      <c r="E2899" s="2" t="s">
        <v>20</v>
      </c>
      <c r="F2899">
        <v>0</v>
      </c>
      <c r="G2899" t="s">
        <v>20</v>
      </c>
      <c r="H2899">
        <v>2140</v>
      </c>
      <c r="I2899" t="s">
        <v>20</v>
      </c>
      <c r="P2899">
        <f t="shared" si="78"/>
        <v>2140</v>
      </c>
      <c r="T2899">
        <f t="shared" si="79"/>
        <v>2140</v>
      </c>
    </row>
    <row r="2900" spans="1:20" x14ac:dyDescent="0.25">
      <c r="A2900" s="1">
        <v>39118</v>
      </c>
      <c r="B2900">
        <v>135</v>
      </c>
      <c r="C2900" t="s">
        <v>21</v>
      </c>
      <c r="D2900">
        <v>5.5</v>
      </c>
      <c r="E2900" s="2" t="s">
        <v>20</v>
      </c>
      <c r="F2900">
        <v>0</v>
      </c>
      <c r="G2900" t="s">
        <v>20</v>
      </c>
      <c r="H2900">
        <v>2150</v>
      </c>
      <c r="I2900" t="s">
        <v>20</v>
      </c>
      <c r="P2900">
        <f t="shared" si="78"/>
        <v>2150</v>
      </c>
      <c r="T2900">
        <f t="shared" si="79"/>
        <v>2150</v>
      </c>
    </row>
    <row r="2901" spans="1:20" x14ac:dyDescent="0.25">
      <c r="A2901" s="1">
        <v>39119</v>
      </c>
      <c r="B2901">
        <v>138</v>
      </c>
      <c r="C2901" t="s">
        <v>20</v>
      </c>
      <c r="D2901">
        <v>6.5</v>
      </c>
      <c r="E2901" s="2" t="s">
        <v>20</v>
      </c>
      <c r="F2901">
        <v>0</v>
      </c>
      <c r="G2901" t="s">
        <v>20</v>
      </c>
      <c r="H2901">
        <v>2180</v>
      </c>
      <c r="I2901" t="s">
        <v>20</v>
      </c>
      <c r="P2901">
        <f t="shared" si="78"/>
        <v>2180</v>
      </c>
      <c r="T2901">
        <f t="shared" si="79"/>
        <v>2180</v>
      </c>
    </row>
    <row r="2902" spans="1:20" x14ac:dyDescent="0.25">
      <c r="A2902" s="1">
        <v>39120</v>
      </c>
      <c r="B2902">
        <v>141</v>
      </c>
      <c r="C2902" t="s">
        <v>20</v>
      </c>
      <c r="D2902">
        <v>2.5</v>
      </c>
      <c r="E2902" s="2" t="s">
        <v>20</v>
      </c>
      <c r="F2902">
        <v>0</v>
      </c>
      <c r="G2902" t="s">
        <v>20</v>
      </c>
      <c r="H2902">
        <v>2090</v>
      </c>
      <c r="I2902" t="s">
        <v>20</v>
      </c>
      <c r="P2902">
        <f t="shared" si="78"/>
        <v>2090</v>
      </c>
      <c r="T2902">
        <f t="shared" si="79"/>
        <v>2090</v>
      </c>
    </row>
    <row r="2903" spans="1:20" x14ac:dyDescent="0.25">
      <c r="A2903" s="1">
        <v>39121</v>
      </c>
      <c r="B2903">
        <v>132</v>
      </c>
      <c r="C2903" t="s">
        <v>20</v>
      </c>
      <c r="D2903">
        <v>3.9</v>
      </c>
      <c r="E2903" s="2" t="s">
        <v>20</v>
      </c>
      <c r="F2903">
        <v>0.4</v>
      </c>
      <c r="G2903" t="s">
        <v>20</v>
      </c>
      <c r="H2903">
        <v>2140</v>
      </c>
      <c r="I2903" t="s">
        <v>20</v>
      </c>
      <c r="P2903">
        <f t="shared" si="78"/>
        <v>2140</v>
      </c>
      <c r="T2903">
        <f t="shared" si="79"/>
        <v>2140</v>
      </c>
    </row>
    <row r="2904" spans="1:20" x14ac:dyDescent="0.25">
      <c r="A2904" s="1">
        <v>39122</v>
      </c>
      <c r="B2904">
        <v>127</v>
      </c>
      <c r="C2904" t="s">
        <v>20</v>
      </c>
      <c r="D2904">
        <v>3.5</v>
      </c>
      <c r="E2904" s="2" t="s">
        <v>20</v>
      </c>
      <c r="F2904">
        <v>1.1000000000000001</v>
      </c>
      <c r="G2904" t="s">
        <v>20</v>
      </c>
      <c r="H2904">
        <v>2220</v>
      </c>
      <c r="I2904" t="s">
        <v>20</v>
      </c>
      <c r="P2904">
        <f t="shared" si="78"/>
        <v>2220</v>
      </c>
      <c r="T2904">
        <f t="shared" si="79"/>
        <v>2220</v>
      </c>
    </row>
    <row r="2905" spans="1:20" x14ac:dyDescent="0.25">
      <c r="A2905" s="1">
        <v>39123</v>
      </c>
      <c r="B2905">
        <v>124</v>
      </c>
      <c r="C2905" t="s">
        <v>20</v>
      </c>
      <c r="D2905">
        <v>6.4</v>
      </c>
      <c r="E2905" s="2" t="s">
        <v>20</v>
      </c>
      <c r="F2905">
        <v>1.8</v>
      </c>
      <c r="G2905" t="s">
        <v>20</v>
      </c>
      <c r="H2905">
        <v>2290</v>
      </c>
      <c r="I2905" t="s">
        <v>20</v>
      </c>
      <c r="P2905">
        <f t="shared" si="78"/>
        <v>2290</v>
      </c>
      <c r="T2905">
        <f t="shared" si="79"/>
        <v>2290</v>
      </c>
    </row>
    <row r="2906" spans="1:20" x14ac:dyDescent="0.25">
      <c r="A2906" s="1">
        <v>39124</v>
      </c>
      <c r="B2906">
        <v>122</v>
      </c>
      <c r="C2906" t="s">
        <v>20</v>
      </c>
      <c r="D2906">
        <v>6.6</v>
      </c>
      <c r="E2906" s="2" t="s">
        <v>20</v>
      </c>
      <c r="F2906">
        <v>2.9</v>
      </c>
      <c r="G2906" t="s">
        <v>20</v>
      </c>
      <c r="H2906">
        <v>2330</v>
      </c>
      <c r="I2906" t="s">
        <v>20</v>
      </c>
      <c r="P2906">
        <f t="shared" si="78"/>
        <v>2330</v>
      </c>
      <c r="T2906">
        <f t="shared" si="79"/>
        <v>2330</v>
      </c>
    </row>
    <row r="2907" spans="1:20" x14ac:dyDescent="0.25">
      <c r="A2907" s="1">
        <v>39125</v>
      </c>
      <c r="B2907">
        <v>123</v>
      </c>
      <c r="C2907" t="s">
        <v>20</v>
      </c>
      <c r="D2907">
        <v>6.4</v>
      </c>
      <c r="E2907" s="2" t="s">
        <v>20</v>
      </c>
      <c r="F2907">
        <v>3.1</v>
      </c>
      <c r="G2907" t="s">
        <v>20</v>
      </c>
      <c r="H2907">
        <v>2350</v>
      </c>
      <c r="I2907" t="s">
        <v>20</v>
      </c>
      <c r="P2907">
        <f t="shared" si="78"/>
        <v>2350</v>
      </c>
      <c r="T2907">
        <f t="shared" si="79"/>
        <v>2350</v>
      </c>
    </row>
    <row r="2908" spans="1:20" x14ac:dyDescent="0.25">
      <c r="A2908" s="1">
        <v>39126</v>
      </c>
      <c r="B2908">
        <v>138</v>
      </c>
      <c r="C2908" t="s">
        <v>20</v>
      </c>
      <c r="D2908">
        <v>4.5</v>
      </c>
      <c r="E2908" s="2" t="s">
        <v>20</v>
      </c>
      <c r="F2908">
        <v>0</v>
      </c>
      <c r="G2908" t="s">
        <v>20</v>
      </c>
      <c r="H2908">
        <v>2260</v>
      </c>
      <c r="I2908" t="s">
        <v>20</v>
      </c>
      <c r="P2908">
        <f t="shared" si="78"/>
        <v>2260</v>
      </c>
      <c r="T2908">
        <f t="shared" si="79"/>
        <v>2260</v>
      </c>
    </row>
    <row r="2909" spans="1:20" x14ac:dyDescent="0.25">
      <c r="A2909" s="1">
        <v>39127</v>
      </c>
      <c r="B2909">
        <v>143</v>
      </c>
      <c r="C2909" t="s">
        <v>20</v>
      </c>
      <c r="D2909">
        <v>2.5</v>
      </c>
      <c r="E2909" s="2" t="s">
        <v>20</v>
      </c>
      <c r="F2909">
        <v>0</v>
      </c>
      <c r="G2909" t="s">
        <v>20</v>
      </c>
      <c r="H2909">
        <v>2190</v>
      </c>
      <c r="I2909" t="s">
        <v>20</v>
      </c>
      <c r="P2909">
        <f t="shared" si="78"/>
        <v>2190</v>
      </c>
      <c r="T2909">
        <f t="shared" si="79"/>
        <v>2190</v>
      </c>
    </row>
    <row r="2910" spans="1:20" x14ac:dyDescent="0.25">
      <c r="A2910" s="1">
        <v>39128</v>
      </c>
      <c r="B2910">
        <v>133</v>
      </c>
      <c r="C2910" t="s">
        <v>20</v>
      </c>
      <c r="D2910">
        <v>2.2999999999999998</v>
      </c>
      <c r="E2910" s="2" t="s">
        <v>20</v>
      </c>
      <c r="F2910">
        <v>0</v>
      </c>
      <c r="G2910" t="s">
        <v>20</v>
      </c>
      <c r="H2910">
        <v>2320</v>
      </c>
      <c r="I2910" t="s">
        <v>20</v>
      </c>
      <c r="P2910">
        <f t="shared" si="78"/>
        <v>2320</v>
      </c>
      <c r="T2910">
        <f t="shared" si="79"/>
        <v>2320</v>
      </c>
    </row>
    <row r="2911" spans="1:20" x14ac:dyDescent="0.25">
      <c r="A2911" s="1">
        <v>39129</v>
      </c>
      <c r="B2911">
        <v>136</v>
      </c>
      <c r="C2911" t="s">
        <v>20</v>
      </c>
      <c r="D2911">
        <v>4</v>
      </c>
      <c r="E2911" s="2" t="s">
        <v>20</v>
      </c>
      <c r="F2911">
        <v>0</v>
      </c>
      <c r="G2911" t="s">
        <v>20</v>
      </c>
      <c r="H2911">
        <v>2320</v>
      </c>
      <c r="I2911" t="s">
        <v>20</v>
      </c>
      <c r="P2911">
        <f t="shared" si="78"/>
        <v>2320</v>
      </c>
      <c r="T2911">
        <f t="shared" si="79"/>
        <v>2320</v>
      </c>
    </row>
    <row r="2912" spans="1:20" x14ac:dyDescent="0.25">
      <c r="A2912" s="1">
        <v>39130</v>
      </c>
      <c r="B2912">
        <v>142</v>
      </c>
      <c r="C2912" t="s">
        <v>20</v>
      </c>
      <c r="D2912">
        <v>8.6</v>
      </c>
      <c r="E2912" s="2" t="s">
        <v>20</v>
      </c>
      <c r="F2912">
        <v>1.3</v>
      </c>
      <c r="G2912" t="s">
        <v>20</v>
      </c>
      <c r="H2912">
        <v>2340</v>
      </c>
      <c r="I2912" t="s">
        <v>20</v>
      </c>
      <c r="P2912">
        <f t="shared" si="78"/>
        <v>2340</v>
      </c>
      <c r="T2912">
        <f t="shared" si="79"/>
        <v>2340</v>
      </c>
    </row>
    <row r="2913" spans="1:20" x14ac:dyDescent="0.25">
      <c r="A2913" s="1">
        <v>39131</v>
      </c>
      <c r="B2913">
        <v>148</v>
      </c>
      <c r="C2913" t="s">
        <v>20</v>
      </c>
      <c r="D2913">
        <v>8.4</v>
      </c>
      <c r="E2913" s="2" t="s">
        <v>20</v>
      </c>
      <c r="F2913">
        <v>1.7</v>
      </c>
      <c r="G2913" t="s">
        <v>20</v>
      </c>
      <c r="H2913">
        <v>2280</v>
      </c>
      <c r="I2913" t="s">
        <v>20</v>
      </c>
      <c r="P2913">
        <f t="shared" si="78"/>
        <v>2280</v>
      </c>
      <c r="T2913">
        <f t="shared" si="79"/>
        <v>2280</v>
      </c>
    </row>
    <row r="2914" spans="1:20" x14ac:dyDescent="0.25">
      <c r="A2914" s="1">
        <v>39132</v>
      </c>
      <c r="B2914">
        <v>151</v>
      </c>
      <c r="C2914" t="s">
        <v>20</v>
      </c>
      <c r="D2914">
        <v>9.8000000000000007</v>
      </c>
      <c r="E2914" s="2" t="s">
        <v>20</v>
      </c>
      <c r="F2914">
        <v>4.4000000000000004</v>
      </c>
      <c r="G2914" t="s">
        <v>20</v>
      </c>
      <c r="H2914">
        <v>2360</v>
      </c>
      <c r="I2914" t="s">
        <v>20</v>
      </c>
      <c r="P2914">
        <f t="shared" si="78"/>
        <v>2360</v>
      </c>
      <c r="T2914">
        <f t="shared" si="79"/>
        <v>2360</v>
      </c>
    </row>
    <row r="2915" spans="1:20" x14ac:dyDescent="0.25">
      <c r="A2915" s="1">
        <v>39133</v>
      </c>
      <c r="B2915">
        <v>158</v>
      </c>
      <c r="C2915" t="s">
        <v>20</v>
      </c>
      <c r="D2915">
        <v>10</v>
      </c>
      <c r="E2915" s="2" t="s">
        <v>20</v>
      </c>
      <c r="F2915">
        <v>4</v>
      </c>
      <c r="G2915" t="s">
        <v>20</v>
      </c>
      <c r="H2915">
        <v>2380</v>
      </c>
      <c r="I2915" t="s">
        <v>20</v>
      </c>
      <c r="P2915">
        <f t="shared" si="78"/>
        <v>2380</v>
      </c>
      <c r="T2915">
        <f t="shared" si="79"/>
        <v>2380</v>
      </c>
    </row>
    <row r="2916" spans="1:20" x14ac:dyDescent="0.25">
      <c r="A2916" s="1">
        <v>39134</v>
      </c>
      <c r="B2916">
        <v>178</v>
      </c>
      <c r="C2916" t="s">
        <v>20</v>
      </c>
      <c r="D2916">
        <v>9.6</v>
      </c>
      <c r="E2916" s="2" t="s">
        <v>20</v>
      </c>
      <c r="F2916">
        <v>3.8</v>
      </c>
      <c r="G2916" t="s">
        <v>20</v>
      </c>
      <c r="H2916">
        <v>2440</v>
      </c>
      <c r="I2916" t="s">
        <v>20</v>
      </c>
      <c r="P2916">
        <f t="shared" si="78"/>
        <v>2440</v>
      </c>
      <c r="T2916">
        <f t="shared" si="79"/>
        <v>2440</v>
      </c>
    </row>
    <row r="2917" spans="1:20" x14ac:dyDescent="0.25">
      <c r="A2917" s="1">
        <v>39135</v>
      </c>
      <c r="B2917">
        <v>191</v>
      </c>
      <c r="C2917" t="s">
        <v>20</v>
      </c>
      <c r="D2917">
        <v>7.7</v>
      </c>
      <c r="E2917" s="2" t="s">
        <v>20</v>
      </c>
      <c r="F2917">
        <v>4</v>
      </c>
      <c r="G2917" t="s">
        <v>20</v>
      </c>
      <c r="H2917">
        <v>2340</v>
      </c>
      <c r="I2917" t="s">
        <v>20</v>
      </c>
      <c r="P2917">
        <f t="shared" si="78"/>
        <v>2340</v>
      </c>
      <c r="T2917">
        <f t="shared" si="79"/>
        <v>2340</v>
      </c>
    </row>
    <row r="2918" spans="1:20" x14ac:dyDescent="0.25">
      <c r="A2918" s="1">
        <v>39136</v>
      </c>
      <c r="B2918">
        <v>210</v>
      </c>
      <c r="C2918" t="s">
        <v>20</v>
      </c>
      <c r="D2918">
        <v>8.5</v>
      </c>
      <c r="E2918" s="2" t="s">
        <v>20</v>
      </c>
      <c r="F2918">
        <v>4.2</v>
      </c>
      <c r="G2918" t="s">
        <v>20</v>
      </c>
      <c r="P2918" t="e">
        <f t="shared" si="78"/>
        <v>#NUM!</v>
      </c>
      <c r="T2918" t="e">
        <f t="shared" si="79"/>
        <v>#NUM!</v>
      </c>
    </row>
    <row r="2919" spans="1:20" x14ac:dyDescent="0.25">
      <c r="A2919" s="1">
        <v>39137</v>
      </c>
      <c r="B2919">
        <v>218</v>
      </c>
      <c r="C2919" t="s">
        <v>20</v>
      </c>
      <c r="D2919">
        <v>6.7</v>
      </c>
      <c r="E2919" s="2" t="s">
        <v>20</v>
      </c>
      <c r="F2919">
        <v>2.8</v>
      </c>
      <c r="G2919" t="s">
        <v>20</v>
      </c>
      <c r="P2919" t="e">
        <f t="shared" si="78"/>
        <v>#NUM!</v>
      </c>
      <c r="T2919" t="e">
        <f t="shared" si="79"/>
        <v>#NUM!</v>
      </c>
    </row>
    <row r="2920" spans="1:20" x14ac:dyDescent="0.25">
      <c r="A2920" s="1">
        <v>39138</v>
      </c>
      <c r="B2920">
        <v>216</v>
      </c>
      <c r="C2920" t="s">
        <v>20</v>
      </c>
      <c r="D2920">
        <v>5.9</v>
      </c>
      <c r="E2920" s="2" t="s">
        <v>20</v>
      </c>
      <c r="F2920">
        <v>1.5</v>
      </c>
      <c r="G2920" t="s">
        <v>20</v>
      </c>
      <c r="H2920">
        <v>2480</v>
      </c>
      <c r="I2920" t="s">
        <v>20</v>
      </c>
      <c r="P2920">
        <f t="shared" si="78"/>
        <v>2480</v>
      </c>
      <c r="T2920">
        <f t="shared" si="79"/>
        <v>2480</v>
      </c>
    </row>
    <row r="2921" spans="1:20" x14ac:dyDescent="0.25">
      <c r="A2921" s="1">
        <v>39139</v>
      </c>
      <c r="B2921">
        <v>210</v>
      </c>
      <c r="C2921" t="s">
        <v>20</v>
      </c>
      <c r="D2921">
        <v>8.3000000000000007</v>
      </c>
      <c r="E2921" s="2" t="s">
        <v>20</v>
      </c>
      <c r="F2921">
        <v>1.9</v>
      </c>
      <c r="G2921" t="s">
        <v>20</v>
      </c>
      <c r="H2921">
        <v>2400</v>
      </c>
      <c r="I2921" t="s">
        <v>20</v>
      </c>
      <c r="P2921">
        <f t="shared" si="78"/>
        <v>2400</v>
      </c>
      <c r="T2921">
        <f t="shared" si="79"/>
        <v>2400</v>
      </c>
    </row>
    <row r="2922" spans="1:20" x14ac:dyDescent="0.25">
      <c r="A2922" s="1">
        <v>39140</v>
      </c>
      <c r="B2922">
        <v>213</v>
      </c>
      <c r="C2922" t="s">
        <v>20</v>
      </c>
      <c r="D2922">
        <v>9.1999999999999993</v>
      </c>
      <c r="E2922" s="2" t="s">
        <v>20</v>
      </c>
      <c r="F2922">
        <v>3.4</v>
      </c>
      <c r="G2922" t="s">
        <v>20</v>
      </c>
      <c r="H2922">
        <v>2430</v>
      </c>
      <c r="I2922" t="s">
        <v>20</v>
      </c>
      <c r="P2922">
        <f t="shared" si="78"/>
        <v>2430</v>
      </c>
      <c r="T2922">
        <f t="shared" si="79"/>
        <v>2430</v>
      </c>
    </row>
    <row r="2923" spans="1:20" x14ac:dyDescent="0.25">
      <c r="A2923" s="1">
        <v>39141</v>
      </c>
      <c r="B2923">
        <v>230</v>
      </c>
      <c r="C2923" t="s">
        <v>20</v>
      </c>
      <c r="D2923">
        <v>8.5</v>
      </c>
      <c r="E2923" s="2" t="s">
        <v>20</v>
      </c>
      <c r="F2923">
        <v>4.3</v>
      </c>
      <c r="G2923" t="s">
        <v>20</v>
      </c>
      <c r="H2923">
        <v>2370</v>
      </c>
      <c r="I2923" t="s">
        <v>20</v>
      </c>
      <c r="P2923">
        <f t="shared" si="78"/>
        <v>2370</v>
      </c>
      <c r="T2923">
        <f t="shared" si="79"/>
        <v>2370</v>
      </c>
    </row>
    <row r="2924" spans="1:20" x14ac:dyDescent="0.25">
      <c r="A2924" s="1">
        <v>39142</v>
      </c>
      <c r="B2924">
        <v>222</v>
      </c>
      <c r="C2924" t="s">
        <v>20</v>
      </c>
      <c r="D2924">
        <v>7.3</v>
      </c>
      <c r="E2924" s="2" t="s">
        <v>20</v>
      </c>
      <c r="F2924">
        <v>2.6</v>
      </c>
      <c r="G2924" t="s">
        <v>20</v>
      </c>
      <c r="H2924">
        <v>2340</v>
      </c>
      <c r="I2924" t="s">
        <v>20</v>
      </c>
      <c r="P2924">
        <f t="shared" si="78"/>
        <v>2340</v>
      </c>
      <c r="T2924">
        <f t="shared" si="79"/>
        <v>2340</v>
      </c>
    </row>
    <row r="2925" spans="1:20" x14ac:dyDescent="0.25">
      <c r="A2925" s="1">
        <v>39143</v>
      </c>
      <c r="B2925">
        <v>200</v>
      </c>
      <c r="C2925" t="s">
        <v>20</v>
      </c>
      <c r="D2925">
        <v>7</v>
      </c>
      <c r="E2925" s="2" t="s">
        <v>20</v>
      </c>
      <c r="F2925">
        <v>1.8</v>
      </c>
      <c r="G2925" t="s">
        <v>20</v>
      </c>
      <c r="H2925">
        <v>2410</v>
      </c>
      <c r="I2925" t="s">
        <v>20</v>
      </c>
      <c r="P2925">
        <f t="shared" si="78"/>
        <v>2410</v>
      </c>
      <c r="T2925">
        <f t="shared" si="79"/>
        <v>2410</v>
      </c>
    </row>
    <row r="2926" spans="1:20" x14ac:dyDescent="0.25">
      <c r="A2926" s="1">
        <v>39144</v>
      </c>
      <c r="B2926">
        <v>182</v>
      </c>
      <c r="C2926" t="s">
        <v>20</v>
      </c>
      <c r="D2926">
        <v>7.9</v>
      </c>
      <c r="E2926" s="2" t="s">
        <v>20</v>
      </c>
      <c r="F2926">
        <v>1.8</v>
      </c>
      <c r="G2926" t="s">
        <v>20</v>
      </c>
      <c r="H2926">
        <v>2460</v>
      </c>
      <c r="I2926" t="s">
        <v>20</v>
      </c>
      <c r="P2926">
        <f t="shared" si="78"/>
        <v>2460</v>
      </c>
      <c r="T2926">
        <f t="shared" si="79"/>
        <v>2460</v>
      </c>
    </row>
    <row r="2927" spans="1:20" x14ac:dyDescent="0.25">
      <c r="A2927" s="1">
        <v>39145</v>
      </c>
      <c r="B2927">
        <v>177</v>
      </c>
      <c r="C2927" t="s">
        <v>20</v>
      </c>
      <c r="D2927">
        <v>9.4</v>
      </c>
      <c r="E2927" s="2" t="s">
        <v>20</v>
      </c>
      <c r="F2927">
        <v>2.1</v>
      </c>
      <c r="G2927" t="s">
        <v>20</v>
      </c>
      <c r="H2927">
        <v>2450</v>
      </c>
      <c r="I2927" t="s">
        <v>20</v>
      </c>
      <c r="P2927">
        <f t="shared" si="78"/>
        <v>2450</v>
      </c>
      <c r="T2927">
        <f t="shared" si="79"/>
        <v>2450</v>
      </c>
    </row>
    <row r="2928" spans="1:20" x14ac:dyDescent="0.25">
      <c r="A2928" s="1">
        <v>39146</v>
      </c>
      <c r="B2928">
        <v>176</v>
      </c>
      <c r="C2928" t="s">
        <v>20</v>
      </c>
      <c r="D2928">
        <v>10.4</v>
      </c>
      <c r="E2928" s="2" t="s">
        <v>20</v>
      </c>
      <c r="F2928">
        <v>4.2</v>
      </c>
      <c r="G2928" t="s">
        <v>20</v>
      </c>
      <c r="H2928">
        <v>2420</v>
      </c>
      <c r="I2928" t="s">
        <v>20</v>
      </c>
      <c r="P2928">
        <f t="shared" ref="P2928:P2991" si="80">_xlfn.PERCENTILE.INC(G2928:N2928,0.01)</f>
        <v>2420</v>
      </c>
      <c r="T2928">
        <f t="shared" ref="T2928:T2991" si="81">_xlfn.PERCENTILE.INC(G2928:N2928,0.99)</f>
        <v>2420</v>
      </c>
    </row>
    <row r="2929" spans="1:20" x14ac:dyDescent="0.25">
      <c r="A2929" s="1">
        <v>39147</v>
      </c>
      <c r="B2929">
        <v>175</v>
      </c>
      <c r="C2929" t="s">
        <v>20</v>
      </c>
      <c r="D2929">
        <v>12.4</v>
      </c>
      <c r="E2929" s="2" t="s">
        <v>20</v>
      </c>
      <c r="F2929">
        <v>5.4</v>
      </c>
      <c r="G2929" t="s">
        <v>20</v>
      </c>
      <c r="H2929">
        <v>2420</v>
      </c>
      <c r="I2929" t="s">
        <v>20</v>
      </c>
      <c r="P2929">
        <f t="shared" si="80"/>
        <v>2420</v>
      </c>
      <c r="T2929">
        <f t="shared" si="81"/>
        <v>2420</v>
      </c>
    </row>
    <row r="2930" spans="1:20" x14ac:dyDescent="0.25">
      <c r="A2930" s="1">
        <v>39148</v>
      </c>
      <c r="B2930">
        <v>185</v>
      </c>
      <c r="C2930" t="s">
        <v>20</v>
      </c>
      <c r="D2930">
        <v>13.8</v>
      </c>
      <c r="E2930" s="2" t="s">
        <v>20</v>
      </c>
      <c r="F2930">
        <v>7.6</v>
      </c>
      <c r="G2930" t="s">
        <v>20</v>
      </c>
      <c r="H2930">
        <v>2420</v>
      </c>
      <c r="I2930" t="s">
        <v>20</v>
      </c>
      <c r="P2930">
        <f t="shared" si="80"/>
        <v>2420</v>
      </c>
      <c r="T2930">
        <f t="shared" si="81"/>
        <v>2420</v>
      </c>
    </row>
    <row r="2931" spans="1:20" x14ac:dyDescent="0.25">
      <c r="A2931" s="1">
        <v>39149</v>
      </c>
      <c r="B2931">
        <v>334</v>
      </c>
      <c r="C2931" t="s">
        <v>20</v>
      </c>
      <c r="D2931">
        <v>11.3</v>
      </c>
      <c r="E2931" s="2" t="s">
        <v>20</v>
      </c>
      <c r="F2931">
        <v>7.6</v>
      </c>
      <c r="G2931" t="s">
        <v>20</v>
      </c>
      <c r="H2931">
        <v>1750</v>
      </c>
      <c r="I2931" t="s">
        <v>20</v>
      </c>
      <c r="P2931">
        <f t="shared" si="80"/>
        <v>1750</v>
      </c>
      <c r="T2931">
        <f t="shared" si="81"/>
        <v>1750</v>
      </c>
    </row>
    <row r="2932" spans="1:20" x14ac:dyDescent="0.25">
      <c r="A2932" s="1">
        <v>39150</v>
      </c>
      <c r="B2932">
        <v>387</v>
      </c>
      <c r="C2932" t="s">
        <v>20</v>
      </c>
      <c r="D2932">
        <v>12.2</v>
      </c>
      <c r="E2932" s="2" t="s">
        <v>20</v>
      </c>
      <c r="F2932">
        <v>7.2</v>
      </c>
      <c r="G2932" t="s">
        <v>20</v>
      </c>
      <c r="H2932">
        <v>1620</v>
      </c>
      <c r="I2932" t="s">
        <v>20</v>
      </c>
      <c r="P2932">
        <f t="shared" si="80"/>
        <v>1620</v>
      </c>
      <c r="T2932">
        <f t="shared" si="81"/>
        <v>1620</v>
      </c>
    </row>
    <row r="2933" spans="1:20" x14ac:dyDescent="0.25">
      <c r="A2933" s="1">
        <v>39151</v>
      </c>
      <c r="B2933">
        <v>368</v>
      </c>
      <c r="C2933" t="s">
        <v>20</v>
      </c>
      <c r="D2933">
        <v>11</v>
      </c>
      <c r="E2933" s="2" t="s">
        <v>20</v>
      </c>
      <c r="F2933">
        <v>8</v>
      </c>
      <c r="G2933" t="s">
        <v>20</v>
      </c>
      <c r="H2933">
        <v>1670</v>
      </c>
      <c r="I2933" t="s">
        <v>20</v>
      </c>
      <c r="P2933">
        <f t="shared" si="80"/>
        <v>1670</v>
      </c>
      <c r="T2933">
        <f t="shared" si="81"/>
        <v>1670</v>
      </c>
    </row>
    <row r="2934" spans="1:20" x14ac:dyDescent="0.25">
      <c r="A2934" s="1">
        <v>39152</v>
      </c>
      <c r="B2934">
        <v>396</v>
      </c>
      <c r="C2934" t="s">
        <v>20</v>
      </c>
      <c r="D2934">
        <v>12.2</v>
      </c>
      <c r="E2934" s="2" t="s">
        <v>20</v>
      </c>
      <c r="F2934">
        <v>8.6999999999999993</v>
      </c>
      <c r="G2934" t="s">
        <v>20</v>
      </c>
      <c r="H2934">
        <v>1640</v>
      </c>
      <c r="I2934" t="s">
        <v>20</v>
      </c>
      <c r="P2934">
        <f t="shared" si="80"/>
        <v>1640</v>
      </c>
      <c r="T2934">
        <f t="shared" si="81"/>
        <v>1640</v>
      </c>
    </row>
    <row r="2935" spans="1:20" x14ac:dyDescent="0.25">
      <c r="A2935" s="1">
        <v>39153</v>
      </c>
      <c r="B2935">
        <v>397</v>
      </c>
      <c r="C2935" t="s">
        <v>20</v>
      </c>
      <c r="D2935">
        <v>12.9</v>
      </c>
      <c r="E2935" s="2" t="s">
        <v>20</v>
      </c>
      <c r="F2935">
        <v>8.6</v>
      </c>
      <c r="G2935" t="s">
        <v>20</v>
      </c>
      <c r="H2935">
        <v>1670</v>
      </c>
      <c r="I2935" t="s">
        <v>20</v>
      </c>
      <c r="P2935">
        <f t="shared" si="80"/>
        <v>1670</v>
      </c>
      <c r="T2935">
        <f t="shared" si="81"/>
        <v>1670</v>
      </c>
    </row>
    <row r="2936" spans="1:20" x14ac:dyDescent="0.25">
      <c r="A2936" s="1">
        <v>39154</v>
      </c>
      <c r="B2936">
        <v>408</v>
      </c>
      <c r="C2936" t="s">
        <v>20</v>
      </c>
      <c r="D2936">
        <v>15</v>
      </c>
      <c r="E2936" s="2" t="s">
        <v>20</v>
      </c>
      <c r="F2936">
        <v>9.1999999999999993</v>
      </c>
      <c r="G2936" t="s">
        <v>20</v>
      </c>
      <c r="H2936">
        <v>1690</v>
      </c>
      <c r="I2936" t="s">
        <v>20</v>
      </c>
      <c r="P2936">
        <f t="shared" si="80"/>
        <v>1690</v>
      </c>
      <c r="T2936">
        <f t="shared" si="81"/>
        <v>1690</v>
      </c>
    </row>
    <row r="2937" spans="1:20" x14ac:dyDescent="0.25">
      <c r="A2937" s="1">
        <v>39155</v>
      </c>
      <c r="B2937">
        <v>414</v>
      </c>
      <c r="C2937" t="s">
        <v>20</v>
      </c>
      <c r="D2937">
        <v>14.7</v>
      </c>
      <c r="E2937" s="2" t="s">
        <v>20</v>
      </c>
      <c r="F2937">
        <v>10.1</v>
      </c>
      <c r="G2937" t="s">
        <v>20</v>
      </c>
      <c r="H2937">
        <v>1690</v>
      </c>
      <c r="I2937" t="s">
        <v>20</v>
      </c>
      <c r="P2937">
        <f t="shared" si="80"/>
        <v>1690</v>
      </c>
      <c r="T2937">
        <f t="shared" si="81"/>
        <v>1690</v>
      </c>
    </row>
    <row r="2938" spans="1:20" x14ac:dyDescent="0.25">
      <c r="A2938" s="1">
        <v>39156</v>
      </c>
      <c r="B2938">
        <v>323</v>
      </c>
      <c r="C2938" t="s">
        <v>20</v>
      </c>
      <c r="D2938">
        <v>14.4</v>
      </c>
      <c r="E2938" s="2" t="s">
        <v>20</v>
      </c>
      <c r="F2938">
        <v>10.1</v>
      </c>
      <c r="G2938" t="s">
        <v>20</v>
      </c>
      <c r="H2938">
        <v>1830</v>
      </c>
      <c r="I2938" t="s">
        <v>20</v>
      </c>
      <c r="P2938">
        <f t="shared" si="80"/>
        <v>1830</v>
      </c>
      <c r="T2938">
        <f t="shared" si="81"/>
        <v>1830</v>
      </c>
    </row>
    <row r="2939" spans="1:20" x14ac:dyDescent="0.25">
      <c r="A2939" s="1">
        <v>39157</v>
      </c>
      <c r="B2939">
        <v>176</v>
      </c>
      <c r="C2939" t="s">
        <v>20</v>
      </c>
      <c r="D2939">
        <v>16.2</v>
      </c>
      <c r="E2939" s="2" t="s">
        <v>20</v>
      </c>
      <c r="F2939">
        <v>7.8</v>
      </c>
      <c r="G2939" t="s">
        <v>20</v>
      </c>
      <c r="H2939">
        <v>2350</v>
      </c>
      <c r="I2939" t="s">
        <v>20</v>
      </c>
      <c r="P2939">
        <f t="shared" si="80"/>
        <v>2350</v>
      </c>
      <c r="T2939">
        <f t="shared" si="81"/>
        <v>2350</v>
      </c>
    </row>
    <row r="2940" spans="1:20" x14ac:dyDescent="0.25">
      <c r="A2940" s="1">
        <v>39158</v>
      </c>
      <c r="B2940">
        <v>123</v>
      </c>
      <c r="C2940" t="s">
        <v>20</v>
      </c>
      <c r="D2940">
        <v>18.399999999999999</v>
      </c>
      <c r="E2940" s="2" t="s">
        <v>20</v>
      </c>
      <c r="F2940">
        <v>7.9</v>
      </c>
      <c r="G2940" t="s">
        <v>20</v>
      </c>
      <c r="H2940">
        <v>2510</v>
      </c>
      <c r="I2940" t="s">
        <v>20</v>
      </c>
      <c r="P2940">
        <f t="shared" si="80"/>
        <v>2510</v>
      </c>
      <c r="T2940">
        <f t="shared" si="81"/>
        <v>2510</v>
      </c>
    </row>
    <row r="2941" spans="1:20" x14ac:dyDescent="0.25">
      <c r="A2941" s="1">
        <v>39159</v>
      </c>
      <c r="B2941">
        <v>160</v>
      </c>
      <c r="C2941" t="s">
        <v>20</v>
      </c>
      <c r="D2941">
        <v>17.3</v>
      </c>
      <c r="E2941" s="2" t="s">
        <v>20</v>
      </c>
      <c r="F2941">
        <v>8.1999999999999993</v>
      </c>
      <c r="G2941" t="s">
        <v>20</v>
      </c>
      <c r="H2941">
        <v>2390</v>
      </c>
      <c r="I2941" t="s">
        <v>20</v>
      </c>
      <c r="P2941">
        <f t="shared" si="80"/>
        <v>2390</v>
      </c>
      <c r="T2941">
        <f t="shared" si="81"/>
        <v>2390</v>
      </c>
    </row>
    <row r="2942" spans="1:20" x14ac:dyDescent="0.25">
      <c r="A2942" s="1">
        <v>39160</v>
      </c>
      <c r="B2942">
        <v>192</v>
      </c>
      <c r="C2942" t="s">
        <v>20</v>
      </c>
      <c r="D2942">
        <v>17.2</v>
      </c>
      <c r="E2942" s="2" t="s">
        <v>20</v>
      </c>
      <c r="F2942">
        <v>11.3</v>
      </c>
      <c r="G2942" t="s">
        <v>20</v>
      </c>
      <c r="H2942">
        <v>1940</v>
      </c>
      <c r="I2942" t="s">
        <v>20</v>
      </c>
      <c r="P2942">
        <f t="shared" si="80"/>
        <v>1940</v>
      </c>
      <c r="T2942">
        <f t="shared" si="81"/>
        <v>1940</v>
      </c>
    </row>
    <row r="2943" spans="1:20" x14ac:dyDescent="0.25">
      <c r="A2943" s="1">
        <v>39161</v>
      </c>
      <c r="B2943">
        <v>143</v>
      </c>
      <c r="C2943" t="s">
        <v>20</v>
      </c>
      <c r="D2943">
        <v>19.3</v>
      </c>
      <c r="E2943" s="2" t="s">
        <v>20</v>
      </c>
      <c r="F2943">
        <v>11.5</v>
      </c>
      <c r="G2943" t="s">
        <v>20</v>
      </c>
      <c r="H2943">
        <v>2190</v>
      </c>
      <c r="I2943" t="s">
        <v>20</v>
      </c>
      <c r="P2943">
        <f t="shared" si="80"/>
        <v>2190</v>
      </c>
      <c r="T2943">
        <f t="shared" si="81"/>
        <v>2190</v>
      </c>
    </row>
    <row r="2944" spans="1:20" x14ac:dyDescent="0.25">
      <c r="A2944" s="1">
        <v>39162</v>
      </c>
      <c r="B2944">
        <v>199</v>
      </c>
      <c r="C2944" t="s">
        <v>20</v>
      </c>
      <c r="D2944">
        <v>16.899999999999999</v>
      </c>
      <c r="E2944" s="2" t="s">
        <v>20</v>
      </c>
      <c r="F2944">
        <v>11</v>
      </c>
      <c r="G2944" t="s">
        <v>20</v>
      </c>
      <c r="H2944">
        <v>1960</v>
      </c>
      <c r="I2944" t="s">
        <v>20</v>
      </c>
      <c r="P2944">
        <f t="shared" si="80"/>
        <v>1960</v>
      </c>
      <c r="T2944">
        <f t="shared" si="81"/>
        <v>1960</v>
      </c>
    </row>
    <row r="2945" spans="1:20" x14ac:dyDescent="0.25">
      <c r="A2945" s="1">
        <v>39163</v>
      </c>
      <c r="B2945">
        <v>229</v>
      </c>
      <c r="C2945" t="s">
        <v>20</v>
      </c>
      <c r="D2945">
        <v>16.8</v>
      </c>
      <c r="E2945" s="2" t="s">
        <v>20</v>
      </c>
      <c r="F2945">
        <v>12.3</v>
      </c>
      <c r="G2945" t="s">
        <v>20</v>
      </c>
      <c r="H2945">
        <v>1420</v>
      </c>
      <c r="I2945" t="s">
        <v>20</v>
      </c>
      <c r="P2945">
        <f t="shared" si="80"/>
        <v>1420</v>
      </c>
      <c r="T2945">
        <f t="shared" si="81"/>
        <v>1420</v>
      </c>
    </row>
    <row r="2946" spans="1:20" x14ac:dyDescent="0.25">
      <c r="A2946" s="1">
        <v>39164</v>
      </c>
      <c r="B2946">
        <v>127</v>
      </c>
      <c r="C2946" t="s">
        <v>20</v>
      </c>
      <c r="D2946">
        <v>16.899999999999999</v>
      </c>
      <c r="E2946" s="2" t="s">
        <v>20</v>
      </c>
      <c r="F2946">
        <v>10.6</v>
      </c>
      <c r="G2946" t="s">
        <v>20</v>
      </c>
      <c r="H2946">
        <v>1660</v>
      </c>
      <c r="I2946" t="s">
        <v>20</v>
      </c>
      <c r="P2946">
        <f t="shared" si="80"/>
        <v>1660</v>
      </c>
      <c r="T2946">
        <f t="shared" si="81"/>
        <v>1660</v>
      </c>
    </row>
    <row r="2947" spans="1:20" x14ac:dyDescent="0.25">
      <c r="A2947" s="1">
        <v>39165</v>
      </c>
      <c r="B2947">
        <v>87</v>
      </c>
      <c r="C2947" t="s">
        <v>20</v>
      </c>
      <c r="D2947">
        <v>16.8</v>
      </c>
      <c r="E2947" s="2" t="s">
        <v>20</v>
      </c>
      <c r="F2947">
        <v>11.2</v>
      </c>
      <c r="G2947" t="s">
        <v>20</v>
      </c>
      <c r="H2947">
        <v>1960</v>
      </c>
      <c r="I2947" t="s">
        <v>20</v>
      </c>
      <c r="P2947">
        <f t="shared" si="80"/>
        <v>1960</v>
      </c>
      <c r="T2947">
        <f t="shared" si="81"/>
        <v>1960</v>
      </c>
    </row>
    <row r="2948" spans="1:20" x14ac:dyDescent="0.25">
      <c r="A2948" s="1">
        <v>39166</v>
      </c>
      <c r="B2948">
        <v>73</v>
      </c>
      <c r="C2948" t="s">
        <v>20</v>
      </c>
      <c r="D2948">
        <v>20.8</v>
      </c>
      <c r="E2948" s="2" t="s">
        <v>20</v>
      </c>
      <c r="F2948">
        <v>8.4</v>
      </c>
      <c r="G2948" t="s">
        <v>20</v>
      </c>
      <c r="H2948">
        <v>2100</v>
      </c>
      <c r="I2948" t="s">
        <v>20</v>
      </c>
      <c r="P2948">
        <f t="shared" si="80"/>
        <v>2100</v>
      </c>
      <c r="T2948">
        <f t="shared" si="81"/>
        <v>2100</v>
      </c>
    </row>
    <row r="2949" spans="1:20" x14ac:dyDescent="0.25">
      <c r="A2949" s="1">
        <v>39167</v>
      </c>
      <c r="B2949">
        <v>62</v>
      </c>
      <c r="C2949" t="s">
        <v>20</v>
      </c>
      <c r="D2949">
        <v>20</v>
      </c>
      <c r="E2949" s="2" t="s">
        <v>20</v>
      </c>
      <c r="F2949">
        <v>9.3000000000000007</v>
      </c>
      <c r="G2949" t="s">
        <v>20</v>
      </c>
      <c r="H2949">
        <v>2280</v>
      </c>
      <c r="I2949" t="s">
        <v>20</v>
      </c>
      <c r="P2949">
        <f t="shared" si="80"/>
        <v>2280</v>
      </c>
      <c r="T2949">
        <f t="shared" si="81"/>
        <v>2280</v>
      </c>
    </row>
    <row r="2950" spans="1:20" x14ac:dyDescent="0.25">
      <c r="A2950" s="1">
        <v>39168</v>
      </c>
      <c r="B2950">
        <v>59</v>
      </c>
      <c r="C2950" t="s">
        <v>20</v>
      </c>
      <c r="D2950">
        <v>19.5</v>
      </c>
      <c r="E2950" s="2" t="s">
        <v>20</v>
      </c>
      <c r="F2950">
        <v>11</v>
      </c>
      <c r="G2950" t="s">
        <v>20</v>
      </c>
      <c r="H2950">
        <v>2300</v>
      </c>
      <c r="I2950" t="s">
        <v>20</v>
      </c>
      <c r="P2950">
        <f t="shared" si="80"/>
        <v>2300</v>
      </c>
      <c r="T2950">
        <f t="shared" si="81"/>
        <v>2300</v>
      </c>
    </row>
    <row r="2951" spans="1:20" x14ac:dyDescent="0.25">
      <c r="A2951" s="1">
        <v>39169</v>
      </c>
      <c r="B2951">
        <v>53</v>
      </c>
      <c r="C2951" t="s">
        <v>20</v>
      </c>
      <c r="D2951">
        <v>19.2</v>
      </c>
      <c r="E2951" s="2" t="s">
        <v>20</v>
      </c>
      <c r="F2951">
        <v>9.6999999999999993</v>
      </c>
      <c r="G2951" t="s">
        <v>20</v>
      </c>
      <c r="H2951">
        <v>2500</v>
      </c>
      <c r="I2951" t="s">
        <v>20</v>
      </c>
      <c r="P2951">
        <f t="shared" si="80"/>
        <v>2500</v>
      </c>
      <c r="T2951">
        <f t="shared" si="81"/>
        <v>2500</v>
      </c>
    </row>
    <row r="2952" spans="1:20" x14ac:dyDescent="0.25">
      <c r="A2952" s="1">
        <v>39170</v>
      </c>
      <c r="B2952">
        <v>54</v>
      </c>
      <c r="C2952" t="s">
        <v>20</v>
      </c>
      <c r="D2952">
        <v>16.8</v>
      </c>
      <c r="E2952" s="2" t="s">
        <v>20</v>
      </c>
      <c r="F2952">
        <v>6.8</v>
      </c>
      <c r="G2952" t="s">
        <v>20</v>
      </c>
      <c r="H2952">
        <v>2650</v>
      </c>
      <c r="I2952" t="s">
        <v>20</v>
      </c>
      <c r="P2952">
        <f t="shared" si="80"/>
        <v>2650</v>
      </c>
      <c r="T2952">
        <f t="shared" si="81"/>
        <v>2650</v>
      </c>
    </row>
    <row r="2953" spans="1:20" x14ac:dyDescent="0.25">
      <c r="A2953" s="1">
        <v>39171</v>
      </c>
      <c r="B2953">
        <v>60</v>
      </c>
      <c r="C2953" t="s">
        <v>20</v>
      </c>
      <c r="D2953">
        <v>12</v>
      </c>
      <c r="E2953" s="2" t="s">
        <v>20</v>
      </c>
      <c r="F2953">
        <v>5.3</v>
      </c>
      <c r="G2953" t="s">
        <v>20</v>
      </c>
      <c r="H2953">
        <v>2270</v>
      </c>
      <c r="I2953" t="s">
        <v>20</v>
      </c>
      <c r="P2953">
        <f t="shared" si="80"/>
        <v>2270</v>
      </c>
      <c r="T2953">
        <f t="shared" si="81"/>
        <v>2270</v>
      </c>
    </row>
    <row r="2954" spans="1:20" x14ac:dyDescent="0.25">
      <c r="A2954" s="1">
        <v>39172</v>
      </c>
      <c r="B2954">
        <v>57</v>
      </c>
      <c r="C2954" t="s">
        <v>20</v>
      </c>
      <c r="D2954">
        <v>18.3</v>
      </c>
      <c r="E2954" s="2" t="s">
        <v>20</v>
      </c>
      <c r="F2954">
        <v>5.6</v>
      </c>
      <c r="G2954" t="s">
        <v>20</v>
      </c>
      <c r="H2954">
        <v>2280</v>
      </c>
      <c r="I2954" t="s">
        <v>20</v>
      </c>
      <c r="P2954">
        <f t="shared" si="80"/>
        <v>2280</v>
      </c>
      <c r="T2954">
        <f t="shared" si="81"/>
        <v>2280</v>
      </c>
    </row>
    <row r="2955" spans="1:20" x14ac:dyDescent="0.25">
      <c r="A2955" s="1">
        <v>39173</v>
      </c>
      <c r="B2955">
        <v>53</v>
      </c>
      <c r="C2955" t="s">
        <v>20</v>
      </c>
      <c r="D2955">
        <v>20.6</v>
      </c>
      <c r="E2955" s="2" t="s">
        <v>20</v>
      </c>
      <c r="F2955">
        <v>7</v>
      </c>
      <c r="G2955" t="s">
        <v>20</v>
      </c>
      <c r="H2955">
        <v>2510</v>
      </c>
      <c r="I2955" t="s">
        <v>20</v>
      </c>
      <c r="P2955">
        <f t="shared" si="80"/>
        <v>2510</v>
      </c>
      <c r="T2955">
        <f t="shared" si="81"/>
        <v>2510</v>
      </c>
    </row>
    <row r="2956" spans="1:20" x14ac:dyDescent="0.25">
      <c r="A2956" s="1">
        <v>39174</v>
      </c>
      <c r="B2956">
        <v>49</v>
      </c>
      <c r="C2956" t="s">
        <v>20</v>
      </c>
      <c r="D2956">
        <v>17.7</v>
      </c>
      <c r="E2956" s="2" t="s">
        <v>20</v>
      </c>
      <c r="F2956">
        <v>8.6</v>
      </c>
      <c r="G2956" t="s">
        <v>20</v>
      </c>
      <c r="H2956">
        <v>2610</v>
      </c>
      <c r="I2956" t="s">
        <v>20</v>
      </c>
      <c r="P2956">
        <f t="shared" si="80"/>
        <v>2610</v>
      </c>
      <c r="T2956">
        <f t="shared" si="81"/>
        <v>2610</v>
      </c>
    </row>
    <row r="2957" spans="1:20" x14ac:dyDescent="0.25">
      <c r="A2957" s="1">
        <v>39175</v>
      </c>
      <c r="B2957">
        <v>39</v>
      </c>
      <c r="C2957" t="s">
        <v>20</v>
      </c>
      <c r="D2957">
        <v>19.7</v>
      </c>
      <c r="E2957" s="2" t="s">
        <v>20</v>
      </c>
      <c r="F2957">
        <v>7.3</v>
      </c>
      <c r="G2957" t="s">
        <v>20</v>
      </c>
      <c r="H2957">
        <v>2930</v>
      </c>
      <c r="I2957" t="s">
        <v>20</v>
      </c>
      <c r="P2957">
        <f t="shared" si="80"/>
        <v>2930</v>
      </c>
      <c r="T2957">
        <f t="shared" si="81"/>
        <v>2930</v>
      </c>
    </row>
    <row r="2958" spans="1:20" x14ac:dyDescent="0.25">
      <c r="A2958" s="1">
        <v>39176</v>
      </c>
      <c r="B2958">
        <v>35</v>
      </c>
      <c r="C2958" t="s">
        <v>20</v>
      </c>
      <c r="D2958">
        <v>17.399999999999999</v>
      </c>
      <c r="E2958" s="2" t="s">
        <v>20</v>
      </c>
      <c r="F2958">
        <v>5.6</v>
      </c>
      <c r="G2958" t="s">
        <v>20</v>
      </c>
      <c r="H2958">
        <v>3010</v>
      </c>
      <c r="I2958" t="s">
        <v>20</v>
      </c>
      <c r="P2958">
        <f t="shared" si="80"/>
        <v>3010</v>
      </c>
      <c r="T2958">
        <f t="shared" si="81"/>
        <v>3010</v>
      </c>
    </row>
    <row r="2959" spans="1:20" x14ac:dyDescent="0.25">
      <c r="A2959" s="1">
        <v>39177</v>
      </c>
      <c r="B2959">
        <v>33</v>
      </c>
      <c r="C2959" t="s">
        <v>20</v>
      </c>
      <c r="D2959">
        <v>18.2</v>
      </c>
      <c r="E2959" s="2" t="s">
        <v>20</v>
      </c>
      <c r="F2959">
        <v>5.6</v>
      </c>
      <c r="G2959" t="s">
        <v>20</v>
      </c>
      <c r="H2959">
        <v>3030</v>
      </c>
      <c r="I2959" t="s">
        <v>20</v>
      </c>
      <c r="P2959">
        <f t="shared" si="80"/>
        <v>3030</v>
      </c>
      <c r="T2959">
        <f t="shared" si="81"/>
        <v>3030</v>
      </c>
    </row>
    <row r="2960" spans="1:20" x14ac:dyDescent="0.25">
      <c r="A2960" s="1">
        <v>39178</v>
      </c>
      <c r="B2960">
        <v>31</v>
      </c>
      <c r="C2960" t="s">
        <v>20</v>
      </c>
      <c r="D2960">
        <v>7.4</v>
      </c>
      <c r="E2960" s="2" t="s">
        <v>20</v>
      </c>
      <c r="F2960">
        <v>4.5</v>
      </c>
      <c r="G2960" t="s">
        <v>20</v>
      </c>
      <c r="H2960">
        <v>3020</v>
      </c>
      <c r="I2960" t="s">
        <v>20</v>
      </c>
      <c r="P2960">
        <f t="shared" si="80"/>
        <v>3020</v>
      </c>
      <c r="T2960">
        <f t="shared" si="81"/>
        <v>3020</v>
      </c>
    </row>
    <row r="2961" spans="1:20" x14ac:dyDescent="0.25">
      <c r="A2961" s="1">
        <v>39179</v>
      </c>
      <c r="B2961">
        <v>31</v>
      </c>
      <c r="C2961" t="s">
        <v>20</v>
      </c>
      <c r="D2961">
        <v>6.3</v>
      </c>
      <c r="E2961" s="2" t="s">
        <v>20</v>
      </c>
      <c r="F2961">
        <v>3.2</v>
      </c>
      <c r="G2961" t="s">
        <v>20</v>
      </c>
      <c r="H2961">
        <v>2990</v>
      </c>
      <c r="I2961" t="s">
        <v>20</v>
      </c>
      <c r="P2961">
        <f t="shared" si="80"/>
        <v>2990</v>
      </c>
      <c r="T2961">
        <f t="shared" si="81"/>
        <v>2990</v>
      </c>
    </row>
    <row r="2962" spans="1:20" x14ac:dyDescent="0.25">
      <c r="A2962" s="1">
        <v>39180</v>
      </c>
      <c r="B2962">
        <v>35</v>
      </c>
      <c r="C2962" t="s">
        <v>20</v>
      </c>
      <c r="D2962">
        <v>8.3000000000000007</v>
      </c>
      <c r="E2962" s="2" t="s">
        <v>20</v>
      </c>
      <c r="F2962">
        <v>3.8</v>
      </c>
      <c r="G2962" t="s">
        <v>20</v>
      </c>
      <c r="H2962">
        <v>2840</v>
      </c>
      <c r="I2962" t="s">
        <v>20</v>
      </c>
      <c r="P2962">
        <f t="shared" si="80"/>
        <v>2840</v>
      </c>
      <c r="T2962">
        <f t="shared" si="81"/>
        <v>2840</v>
      </c>
    </row>
    <row r="2963" spans="1:20" x14ac:dyDescent="0.25">
      <c r="A2963" s="1">
        <v>39181</v>
      </c>
      <c r="B2963">
        <v>40</v>
      </c>
      <c r="C2963" t="s">
        <v>20</v>
      </c>
      <c r="D2963">
        <v>18.899999999999999</v>
      </c>
      <c r="E2963" s="2" t="s">
        <v>20</v>
      </c>
      <c r="F2963">
        <v>5</v>
      </c>
      <c r="G2963" t="s">
        <v>20</v>
      </c>
      <c r="H2963">
        <v>2690</v>
      </c>
      <c r="I2963" t="s">
        <v>20</v>
      </c>
      <c r="P2963">
        <f t="shared" si="80"/>
        <v>2690</v>
      </c>
      <c r="T2963">
        <f t="shared" si="81"/>
        <v>2690</v>
      </c>
    </row>
    <row r="2964" spans="1:20" x14ac:dyDescent="0.25">
      <c r="A2964" s="1">
        <v>39182</v>
      </c>
      <c r="B2964">
        <v>47</v>
      </c>
      <c r="C2964" t="s">
        <v>20</v>
      </c>
      <c r="D2964">
        <v>12.9</v>
      </c>
      <c r="E2964" s="2" t="s">
        <v>20</v>
      </c>
      <c r="F2964">
        <v>7.5</v>
      </c>
      <c r="G2964" t="s">
        <v>20</v>
      </c>
      <c r="H2964">
        <v>2520</v>
      </c>
      <c r="I2964" t="s">
        <v>20</v>
      </c>
      <c r="P2964">
        <f t="shared" si="80"/>
        <v>2520</v>
      </c>
      <c r="T2964">
        <f t="shared" si="81"/>
        <v>2520</v>
      </c>
    </row>
    <row r="2965" spans="1:20" x14ac:dyDescent="0.25">
      <c r="A2965" s="1">
        <v>39183</v>
      </c>
      <c r="B2965">
        <v>44</v>
      </c>
      <c r="C2965" t="s">
        <v>20</v>
      </c>
      <c r="D2965">
        <v>16.100000000000001</v>
      </c>
      <c r="E2965" s="2" t="s">
        <v>20</v>
      </c>
      <c r="F2965">
        <v>4.2</v>
      </c>
      <c r="G2965" t="s">
        <v>20</v>
      </c>
      <c r="H2965">
        <v>2550</v>
      </c>
      <c r="I2965" t="s">
        <v>20</v>
      </c>
      <c r="P2965">
        <f t="shared" si="80"/>
        <v>2550</v>
      </c>
      <c r="T2965">
        <f t="shared" si="81"/>
        <v>2550</v>
      </c>
    </row>
    <row r="2966" spans="1:20" x14ac:dyDescent="0.25">
      <c r="A2966" s="1">
        <v>39184</v>
      </c>
      <c r="B2966">
        <v>41</v>
      </c>
      <c r="C2966" t="s">
        <v>20</v>
      </c>
      <c r="D2966">
        <v>11.6</v>
      </c>
      <c r="E2966" s="2" t="s">
        <v>20</v>
      </c>
      <c r="F2966">
        <v>4.8</v>
      </c>
      <c r="G2966" t="s">
        <v>20</v>
      </c>
      <c r="H2966">
        <v>2560</v>
      </c>
      <c r="I2966" t="s">
        <v>20</v>
      </c>
      <c r="P2966">
        <f t="shared" si="80"/>
        <v>2560</v>
      </c>
      <c r="T2966">
        <f t="shared" si="81"/>
        <v>2560</v>
      </c>
    </row>
    <row r="2967" spans="1:20" x14ac:dyDescent="0.25">
      <c r="A2967" s="1">
        <v>39185</v>
      </c>
      <c r="B2967">
        <v>43</v>
      </c>
      <c r="C2967" t="s">
        <v>20</v>
      </c>
      <c r="D2967">
        <v>6.4</v>
      </c>
      <c r="E2967" s="2" t="s">
        <v>20</v>
      </c>
      <c r="F2967">
        <v>3.2</v>
      </c>
      <c r="G2967" t="s">
        <v>20</v>
      </c>
      <c r="H2967">
        <v>2520</v>
      </c>
      <c r="I2967" t="s">
        <v>20</v>
      </c>
      <c r="P2967">
        <f t="shared" si="80"/>
        <v>2520</v>
      </c>
      <c r="T2967">
        <f t="shared" si="81"/>
        <v>2520</v>
      </c>
    </row>
    <row r="2968" spans="1:20" x14ac:dyDescent="0.25">
      <c r="A2968" s="1">
        <v>39186</v>
      </c>
      <c r="B2968">
        <v>63</v>
      </c>
      <c r="C2968" t="s">
        <v>20</v>
      </c>
      <c r="D2968">
        <v>15.8</v>
      </c>
      <c r="E2968" s="2" t="s">
        <v>20</v>
      </c>
      <c r="F2968">
        <v>3.1</v>
      </c>
      <c r="G2968" t="s">
        <v>20</v>
      </c>
      <c r="H2968">
        <v>2270</v>
      </c>
      <c r="I2968" t="s">
        <v>20</v>
      </c>
      <c r="P2968">
        <f t="shared" si="80"/>
        <v>2270</v>
      </c>
      <c r="T2968">
        <f t="shared" si="81"/>
        <v>2270</v>
      </c>
    </row>
    <row r="2969" spans="1:20" x14ac:dyDescent="0.25">
      <c r="A2969" s="1">
        <v>39187</v>
      </c>
      <c r="B2969">
        <v>63</v>
      </c>
      <c r="C2969" t="s">
        <v>20</v>
      </c>
      <c r="D2969">
        <v>18.600000000000001</v>
      </c>
      <c r="E2969" s="2" t="s">
        <v>20</v>
      </c>
      <c r="F2969">
        <v>6</v>
      </c>
      <c r="G2969" t="s">
        <v>20</v>
      </c>
      <c r="H2969">
        <v>2440</v>
      </c>
      <c r="I2969" t="s">
        <v>20</v>
      </c>
      <c r="P2969">
        <f t="shared" si="80"/>
        <v>2440</v>
      </c>
      <c r="T2969">
        <f t="shared" si="81"/>
        <v>2440</v>
      </c>
    </row>
    <row r="2970" spans="1:20" x14ac:dyDescent="0.25">
      <c r="A2970" s="1">
        <v>39188</v>
      </c>
      <c r="B2970">
        <v>56</v>
      </c>
      <c r="C2970" t="s">
        <v>20</v>
      </c>
      <c r="D2970">
        <v>21.6</v>
      </c>
      <c r="E2970" s="2" t="s">
        <v>20</v>
      </c>
      <c r="F2970">
        <v>8.9</v>
      </c>
      <c r="G2970" t="s">
        <v>20</v>
      </c>
      <c r="H2970">
        <v>2890</v>
      </c>
      <c r="I2970" t="s">
        <v>20</v>
      </c>
      <c r="P2970">
        <f t="shared" si="80"/>
        <v>2890</v>
      </c>
      <c r="T2970">
        <f t="shared" si="81"/>
        <v>2890</v>
      </c>
    </row>
    <row r="2971" spans="1:20" x14ac:dyDescent="0.25">
      <c r="A2971" s="1">
        <v>39189</v>
      </c>
      <c r="B2971">
        <v>53</v>
      </c>
      <c r="C2971" t="s">
        <v>20</v>
      </c>
      <c r="D2971">
        <v>13.3</v>
      </c>
      <c r="E2971" s="2" t="s">
        <v>20</v>
      </c>
      <c r="F2971">
        <v>9.9</v>
      </c>
      <c r="G2971" t="s">
        <v>20</v>
      </c>
      <c r="H2971">
        <v>2720</v>
      </c>
      <c r="I2971" t="s">
        <v>20</v>
      </c>
      <c r="P2971">
        <f t="shared" si="80"/>
        <v>2720</v>
      </c>
      <c r="T2971">
        <f t="shared" si="81"/>
        <v>2720</v>
      </c>
    </row>
    <row r="2972" spans="1:20" x14ac:dyDescent="0.25">
      <c r="A2972" s="1">
        <v>39190</v>
      </c>
      <c r="B2972">
        <v>55</v>
      </c>
      <c r="C2972" t="s">
        <v>20</v>
      </c>
      <c r="D2972">
        <v>19.100000000000001</v>
      </c>
      <c r="E2972" s="2" t="s">
        <v>20</v>
      </c>
      <c r="F2972">
        <v>7.7</v>
      </c>
      <c r="G2972" t="s">
        <v>20</v>
      </c>
      <c r="H2972">
        <v>2610</v>
      </c>
      <c r="I2972" t="s">
        <v>20</v>
      </c>
      <c r="P2972">
        <f t="shared" si="80"/>
        <v>2610</v>
      </c>
      <c r="T2972">
        <f t="shared" si="81"/>
        <v>2610</v>
      </c>
    </row>
    <row r="2973" spans="1:20" x14ac:dyDescent="0.25">
      <c r="A2973" s="1">
        <v>39191</v>
      </c>
      <c r="B2973">
        <v>187</v>
      </c>
      <c r="C2973" t="s">
        <v>20</v>
      </c>
      <c r="D2973">
        <v>17.5</v>
      </c>
      <c r="E2973" s="2" t="s">
        <v>20</v>
      </c>
      <c r="F2973">
        <v>11.6</v>
      </c>
      <c r="G2973" t="s">
        <v>20</v>
      </c>
      <c r="H2973">
        <v>1750</v>
      </c>
      <c r="I2973" t="s">
        <v>20</v>
      </c>
      <c r="P2973">
        <f t="shared" si="80"/>
        <v>1750</v>
      </c>
      <c r="T2973">
        <f t="shared" si="81"/>
        <v>1750</v>
      </c>
    </row>
    <row r="2974" spans="1:20" x14ac:dyDescent="0.25">
      <c r="A2974" s="1">
        <v>39192</v>
      </c>
      <c r="B2974">
        <v>97</v>
      </c>
      <c r="C2974" t="s">
        <v>20</v>
      </c>
      <c r="D2974">
        <v>20.8</v>
      </c>
      <c r="E2974" s="2" t="s">
        <v>20</v>
      </c>
      <c r="F2974">
        <v>10.3</v>
      </c>
      <c r="G2974" t="s">
        <v>20</v>
      </c>
      <c r="H2974">
        <v>1920</v>
      </c>
      <c r="I2974" t="s">
        <v>20</v>
      </c>
      <c r="P2974">
        <f t="shared" si="80"/>
        <v>1920</v>
      </c>
      <c r="T2974">
        <f t="shared" si="81"/>
        <v>1920</v>
      </c>
    </row>
    <row r="2975" spans="1:20" x14ac:dyDescent="0.25">
      <c r="A2975" s="1">
        <v>39193</v>
      </c>
      <c r="B2975">
        <v>80</v>
      </c>
      <c r="C2975" t="s">
        <v>20</v>
      </c>
      <c r="D2975">
        <v>18.899999999999999</v>
      </c>
      <c r="E2975" s="2" t="s">
        <v>20</v>
      </c>
      <c r="F2975">
        <v>11.9</v>
      </c>
      <c r="G2975" t="s">
        <v>20</v>
      </c>
      <c r="H2975">
        <v>2080</v>
      </c>
      <c r="I2975" t="s">
        <v>20</v>
      </c>
      <c r="P2975">
        <f t="shared" si="80"/>
        <v>2080</v>
      </c>
      <c r="T2975">
        <f t="shared" si="81"/>
        <v>2080</v>
      </c>
    </row>
    <row r="2976" spans="1:20" x14ac:dyDescent="0.25">
      <c r="A2976" s="1">
        <v>39194</v>
      </c>
      <c r="B2976">
        <v>69</v>
      </c>
      <c r="C2976" t="s">
        <v>20</v>
      </c>
      <c r="D2976">
        <v>19.8</v>
      </c>
      <c r="E2976" s="2" t="s">
        <v>20</v>
      </c>
      <c r="F2976">
        <v>11.1</v>
      </c>
      <c r="G2976" t="s">
        <v>20</v>
      </c>
      <c r="H2976">
        <v>2200</v>
      </c>
      <c r="I2976" t="s">
        <v>20</v>
      </c>
      <c r="P2976">
        <f t="shared" si="80"/>
        <v>2200</v>
      </c>
      <c r="T2976">
        <f t="shared" si="81"/>
        <v>2200</v>
      </c>
    </row>
    <row r="2977" spans="1:20" x14ac:dyDescent="0.25">
      <c r="A2977" s="1">
        <v>39195</v>
      </c>
      <c r="B2977">
        <v>66</v>
      </c>
      <c r="C2977" t="s">
        <v>20</v>
      </c>
      <c r="D2977">
        <v>20.5</v>
      </c>
      <c r="E2977" s="2" t="s">
        <v>20</v>
      </c>
      <c r="F2977">
        <v>11.9</v>
      </c>
      <c r="G2977" t="s">
        <v>20</v>
      </c>
      <c r="H2977">
        <v>2380</v>
      </c>
      <c r="I2977" t="s">
        <v>20</v>
      </c>
      <c r="P2977">
        <f t="shared" si="80"/>
        <v>2380</v>
      </c>
      <c r="T2977">
        <f t="shared" si="81"/>
        <v>2380</v>
      </c>
    </row>
    <row r="2978" spans="1:20" x14ac:dyDescent="0.25">
      <c r="A2978" s="1">
        <v>39196</v>
      </c>
      <c r="B2978">
        <v>65</v>
      </c>
      <c r="C2978" t="s">
        <v>20</v>
      </c>
      <c r="D2978">
        <v>15.6</v>
      </c>
      <c r="E2978" s="2" t="s">
        <v>20</v>
      </c>
      <c r="F2978">
        <v>9.9</v>
      </c>
      <c r="G2978" t="s">
        <v>20</v>
      </c>
      <c r="H2978">
        <v>2410</v>
      </c>
      <c r="I2978" t="s">
        <v>20</v>
      </c>
      <c r="P2978">
        <f t="shared" si="80"/>
        <v>2410</v>
      </c>
      <c r="T2978">
        <f t="shared" si="81"/>
        <v>2410</v>
      </c>
    </row>
    <row r="2979" spans="1:20" x14ac:dyDescent="0.25">
      <c r="A2979" s="1">
        <v>39197</v>
      </c>
      <c r="B2979">
        <v>73</v>
      </c>
      <c r="C2979" t="s">
        <v>20</v>
      </c>
      <c r="D2979">
        <v>15.5</v>
      </c>
      <c r="E2979" s="2" t="s">
        <v>20</v>
      </c>
      <c r="F2979">
        <v>7.9</v>
      </c>
      <c r="G2979" t="s">
        <v>20</v>
      </c>
      <c r="H2979">
        <v>2360</v>
      </c>
      <c r="I2979" t="s">
        <v>20</v>
      </c>
      <c r="P2979">
        <f t="shared" si="80"/>
        <v>2360</v>
      </c>
      <c r="T2979">
        <f t="shared" si="81"/>
        <v>2360</v>
      </c>
    </row>
    <row r="2980" spans="1:20" x14ac:dyDescent="0.25">
      <c r="A2980" s="1">
        <v>39198</v>
      </c>
      <c r="B2980">
        <v>95</v>
      </c>
      <c r="C2980" t="s">
        <v>20</v>
      </c>
      <c r="D2980">
        <v>18.3</v>
      </c>
      <c r="E2980" s="2" t="s">
        <v>20</v>
      </c>
      <c r="F2980">
        <v>8.1999999999999993</v>
      </c>
      <c r="G2980" t="s">
        <v>20</v>
      </c>
      <c r="H2980">
        <v>2330</v>
      </c>
      <c r="I2980" t="s">
        <v>20</v>
      </c>
      <c r="P2980">
        <f t="shared" si="80"/>
        <v>2330</v>
      </c>
      <c r="T2980">
        <f t="shared" si="81"/>
        <v>2330</v>
      </c>
    </row>
    <row r="2981" spans="1:20" x14ac:dyDescent="0.25">
      <c r="A2981" s="1">
        <v>39199</v>
      </c>
      <c r="B2981">
        <v>182</v>
      </c>
      <c r="C2981" t="s">
        <v>20</v>
      </c>
      <c r="D2981">
        <v>19.600000000000001</v>
      </c>
      <c r="E2981" s="2" t="s">
        <v>20</v>
      </c>
      <c r="F2981">
        <v>13</v>
      </c>
      <c r="G2981" t="s">
        <v>20</v>
      </c>
      <c r="H2981">
        <v>2180</v>
      </c>
      <c r="I2981" t="s">
        <v>20</v>
      </c>
      <c r="P2981">
        <f t="shared" si="80"/>
        <v>2180</v>
      </c>
      <c r="T2981">
        <f t="shared" si="81"/>
        <v>2180</v>
      </c>
    </row>
    <row r="2982" spans="1:20" x14ac:dyDescent="0.25">
      <c r="A2982" s="1">
        <v>39200</v>
      </c>
      <c r="B2982">
        <v>107</v>
      </c>
      <c r="C2982" t="s">
        <v>20</v>
      </c>
      <c r="D2982">
        <v>21.9</v>
      </c>
      <c r="E2982" s="2" t="s">
        <v>20</v>
      </c>
      <c r="F2982">
        <v>12.8</v>
      </c>
      <c r="G2982" t="s">
        <v>20</v>
      </c>
      <c r="H2982">
        <v>2100</v>
      </c>
      <c r="I2982" t="s">
        <v>20</v>
      </c>
      <c r="P2982">
        <f t="shared" si="80"/>
        <v>2100</v>
      </c>
      <c r="T2982">
        <f t="shared" si="81"/>
        <v>2100</v>
      </c>
    </row>
    <row r="2983" spans="1:20" x14ac:dyDescent="0.25">
      <c r="A2983" s="1">
        <v>39201</v>
      </c>
      <c r="B2983">
        <v>78</v>
      </c>
      <c r="C2983" t="s">
        <v>20</v>
      </c>
      <c r="D2983">
        <v>24.1</v>
      </c>
      <c r="E2983" s="2" t="s">
        <v>20</v>
      </c>
      <c r="F2983">
        <v>13.9</v>
      </c>
      <c r="G2983" t="s">
        <v>20</v>
      </c>
      <c r="H2983">
        <v>2170</v>
      </c>
      <c r="I2983" t="s">
        <v>20</v>
      </c>
      <c r="P2983">
        <f t="shared" si="80"/>
        <v>2170</v>
      </c>
      <c r="T2983">
        <f t="shared" si="81"/>
        <v>2170</v>
      </c>
    </row>
    <row r="2984" spans="1:20" x14ac:dyDescent="0.25">
      <c r="A2984" s="1">
        <v>39202</v>
      </c>
      <c r="B2984">
        <v>70</v>
      </c>
      <c r="C2984" t="s">
        <v>20</v>
      </c>
      <c r="D2984">
        <v>23.4</v>
      </c>
      <c r="E2984" s="2" t="s">
        <v>20</v>
      </c>
      <c r="F2984">
        <v>14.1</v>
      </c>
      <c r="G2984" t="s">
        <v>20</v>
      </c>
      <c r="H2984">
        <v>2390</v>
      </c>
      <c r="I2984" t="s">
        <v>20</v>
      </c>
      <c r="P2984">
        <f t="shared" si="80"/>
        <v>2390</v>
      </c>
      <c r="T2984">
        <f t="shared" si="81"/>
        <v>2390</v>
      </c>
    </row>
    <row r="2985" spans="1:20" x14ac:dyDescent="0.25">
      <c r="A2985" s="1">
        <v>39203</v>
      </c>
      <c r="B2985">
        <v>77</v>
      </c>
      <c r="C2985" t="s">
        <v>20</v>
      </c>
      <c r="D2985">
        <v>21.4</v>
      </c>
      <c r="E2985" s="2" t="s">
        <v>20</v>
      </c>
      <c r="F2985">
        <v>14.9</v>
      </c>
      <c r="G2985" t="s">
        <v>20</v>
      </c>
      <c r="H2985">
        <v>2520</v>
      </c>
      <c r="I2985" t="s">
        <v>20</v>
      </c>
      <c r="P2985">
        <f t="shared" si="80"/>
        <v>2520</v>
      </c>
      <c r="T2985">
        <f t="shared" si="81"/>
        <v>2520</v>
      </c>
    </row>
    <row r="2986" spans="1:20" x14ac:dyDescent="0.25">
      <c r="A2986" s="1">
        <v>39204</v>
      </c>
      <c r="B2986">
        <v>77</v>
      </c>
      <c r="C2986" t="s">
        <v>20</v>
      </c>
      <c r="D2986">
        <v>21.6</v>
      </c>
      <c r="E2986" s="2" t="s">
        <v>20</v>
      </c>
      <c r="F2986">
        <v>15.3</v>
      </c>
      <c r="G2986" t="s">
        <v>20</v>
      </c>
      <c r="H2986">
        <v>2430</v>
      </c>
      <c r="I2986" t="s">
        <v>20</v>
      </c>
      <c r="P2986">
        <f t="shared" si="80"/>
        <v>2430</v>
      </c>
      <c r="T2986">
        <f t="shared" si="81"/>
        <v>2430</v>
      </c>
    </row>
    <row r="2987" spans="1:20" x14ac:dyDescent="0.25">
      <c r="A2987" s="1">
        <v>39205</v>
      </c>
      <c r="B2987">
        <v>53</v>
      </c>
      <c r="C2987" t="s">
        <v>20</v>
      </c>
      <c r="D2987">
        <v>21.2</v>
      </c>
      <c r="E2987" s="2" t="s">
        <v>20</v>
      </c>
      <c r="F2987">
        <v>13.2</v>
      </c>
      <c r="G2987" t="s">
        <v>20</v>
      </c>
      <c r="H2987">
        <v>2640</v>
      </c>
      <c r="I2987" t="s">
        <v>20</v>
      </c>
      <c r="P2987">
        <f t="shared" si="80"/>
        <v>2640</v>
      </c>
      <c r="T2987">
        <f t="shared" si="81"/>
        <v>2640</v>
      </c>
    </row>
    <row r="2988" spans="1:20" x14ac:dyDescent="0.25">
      <c r="A2988" s="1">
        <v>39206</v>
      </c>
      <c r="B2988">
        <v>66</v>
      </c>
      <c r="C2988" t="s">
        <v>20</v>
      </c>
      <c r="D2988">
        <v>22.4</v>
      </c>
      <c r="E2988" s="2" t="s">
        <v>20</v>
      </c>
      <c r="F2988">
        <v>14</v>
      </c>
      <c r="G2988" t="s">
        <v>20</v>
      </c>
      <c r="H2988">
        <v>2730</v>
      </c>
      <c r="I2988" t="s">
        <v>20</v>
      </c>
      <c r="P2988">
        <f t="shared" si="80"/>
        <v>2730</v>
      </c>
      <c r="T2988">
        <f t="shared" si="81"/>
        <v>2730</v>
      </c>
    </row>
    <row r="2989" spans="1:20" x14ac:dyDescent="0.25">
      <c r="A2989" s="1">
        <v>39207</v>
      </c>
      <c r="B2989">
        <v>82</v>
      </c>
      <c r="C2989" t="s">
        <v>20</v>
      </c>
      <c r="D2989">
        <v>19.600000000000001</v>
      </c>
      <c r="E2989" s="2" t="s">
        <v>20</v>
      </c>
      <c r="F2989">
        <v>15.1</v>
      </c>
      <c r="G2989" t="s">
        <v>20</v>
      </c>
      <c r="H2989">
        <v>2550</v>
      </c>
      <c r="I2989" t="s">
        <v>20</v>
      </c>
      <c r="P2989">
        <f t="shared" si="80"/>
        <v>2550</v>
      </c>
      <c r="T2989">
        <f t="shared" si="81"/>
        <v>2550</v>
      </c>
    </row>
    <row r="2990" spans="1:20" x14ac:dyDescent="0.25">
      <c r="A2990" s="1">
        <v>39208</v>
      </c>
      <c r="B2990">
        <v>50</v>
      </c>
      <c r="C2990" t="s">
        <v>20</v>
      </c>
      <c r="D2990">
        <v>17.600000000000001</v>
      </c>
      <c r="E2990" s="2" t="s">
        <v>20</v>
      </c>
      <c r="F2990">
        <v>13.2</v>
      </c>
      <c r="G2990" t="s">
        <v>20</v>
      </c>
      <c r="H2990">
        <v>2550</v>
      </c>
      <c r="I2990" t="s">
        <v>20</v>
      </c>
      <c r="P2990">
        <f t="shared" si="80"/>
        <v>2550</v>
      </c>
      <c r="T2990">
        <f t="shared" si="81"/>
        <v>2550</v>
      </c>
    </row>
    <row r="2991" spans="1:20" x14ac:dyDescent="0.25">
      <c r="A2991" s="1">
        <v>39209</v>
      </c>
      <c r="B2991">
        <v>38</v>
      </c>
      <c r="C2991" t="s">
        <v>20</v>
      </c>
      <c r="D2991">
        <v>15.3</v>
      </c>
      <c r="E2991" s="2" t="s">
        <v>20</v>
      </c>
      <c r="F2991">
        <v>12.7</v>
      </c>
      <c r="G2991" t="s">
        <v>20</v>
      </c>
      <c r="H2991">
        <v>2670</v>
      </c>
      <c r="I2991" t="s">
        <v>20</v>
      </c>
      <c r="P2991">
        <f t="shared" si="80"/>
        <v>2670</v>
      </c>
      <c r="T2991">
        <f t="shared" si="81"/>
        <v>2670</v>
      </c>
    </row>
    <row r="2992" spans="1:20" x14ac:dyDescent="0.25">
      <c r="A2992" s="1">
        <v>39210</v>
      </c>
      <c r="B2992">
        <v>40</v>
      </c>
      <c r="C2992" t="s">
        <v>20</v>
      </c>
      <c r="D2992">
        <v>22.8</v>
      </c>
      <c r="E2992" s="2" t="s">
        <v>20</v>
      </c>
      <c r="F2992">
        <v>11.6</v>
      </c>
      <c r="G2992" t="s">
        <v>20</v>
      </c>
      <c r="H2992">
        <v>2830</v>
      </c>
      <c r="I2992" t="s">
        <v>20</v>
      </c>
      <c r="P2992">
        <f t="shared" ref="P2992:P3055" si="82">_xlfn.PERCENTILE.INC(G2992:N2992,0.01)</f>
        <v>2830</v>
      </c>
      <c r="T2992">
        <f t="shared" ref="T2992:T3055" si="83">_xlfn.PERCENTILE.INC(G2992:N2992,0.99)</f>
        <v>2830</v>
      </c>
    </row>
    <row r="2993" spans="1:20" x14ac:dyDescent="0.25">
      <c r="A2993" s="1">
        <v>39211</v>
      </c>
      <c r="B2993">
        <v>85</v>
      </c>
      <c r="C2993" t="s">
        <v>20</v>
      </c>
      <c r="D2993">
        <v>24</v>
      </c>
      <c r="E2993" s="2" t="s">
        <v>20</v>
      </c>
      <c r="F2993">
        <v>12.8</v>
      </c>
      <c r="G2993" t="s">
        <v>20</v>
      </c>
      <c r="H2993">
        <v>2330</v>
      </c>
      <c r="I2993" t="s">
        <v>20</v>
      </c>
      <c r="P2993">
        <f t="shared" si="82"/>
        <v>2330</v>
      </c>
      <c r="T2993">
        <f t="shared" si="83"/>
        <v>2330</v>
      </c>
    </row>
    <row r="2994" spans="1:20" x14ac:dyDescent="0.25">
      <c r="A2994" s="1">
        <v>39212</v>
      </c>
      <c r="B2994">
        <v>61</v>
      </c>
      <c r="C2994" t="s">
        <v>20</v>
      </c>
      <c r="D2994">
        <v>25.1</v>
      </c>
      <c r="E2994" s="2" t="s">
        <v>20</v>
      </c>
      <c r="F2994">
        <v>13.7</v>
      </c>
      <c r="G2994" t="s">
        <v>20</v>
      </c>
      <c r="H2994">
        <v>2340</v>
      </c>
      <c r="I2994" t="s">
        <v>20</v>
      </c>
      <c r="P2994">
        <f t="shared" si="82"/>
        <v>2340</v>
      </c>
      <c r="T2994">
        <f t="shared" si="83"/>
        <v>2340</v>
      </c>
    </row>
    <row r="2995" spans="1:20" x14ac:dyDescent="0.25">
      <c r="A2995" s="1">
        <v>39213</v>
      </c>
      <c r="B2995">
        <v>46</v>
      </c>
      <c r="C2995" t="s">
        <v>20</v>
      </c>
      <c r="D2995">
        <v>21.9</v>
      </c>
      <c r="E2995" s="2" t="s">
        <v>20</v>
      </c>
      <c r="F2995">
        <v>13.8</v>
      </c>
      <c r="G2995" t="s">
        <v>20</v>
      </c>
      <c r="H2995">
        <v>2600</v>
      </c>
      <c r="I2995" t="s">
        <v>20</v>
      </c>
      <c r="P2995">
        <f t="shared" si="82"/>
        <v>2600</v>
      </c>
      <c r="T2995">
        <f t="shared" si="83"/>
        <v>2600</v>
      </c>
    </row>
    <row r="2996" spans="1:20" x14ac:dyDescent="0.25">
      <c r="A2996" s="1">
        <v>39214</v>
      </c>
      <c r="B2996">
        <v>130</v>
      </c>
      <c r="C2996" t="s">
        <v>20</v>
      </c>
      <c r="D2996">
        <v>24</v>
      </c>
      <c r="E2996" s="2" t="s">
        <v>20</v>
      </c>
      <c r="F2996">
        <v>13.8</v>
      </c>
      <c r="G2996" t="s">
        <v>20</v>
      </c>
      <c r="H2996">
        <v>2460</v>
      </c>
      <c r="I2996" t="s">
        <v>20</v>
      </c>
      <c r="P2996">
        <f t="shared" si="82"/>
        <v>2460</v>
      </c>
      <c r="T2996">
        <f t="shared" si="83"/>
        <v>2460</v>
      </c>
    </row>
    <row r="2997" spans="1:20" x14ac:dyDescent="0.25">
      <c r="A2997" s="1">
        <v>39215</v>
      </c>
      <c r="B2997">
        <v>337</v>
      </c>
      <c r="C2997" t="s">
        <v>20</v>
      </c>
      <c r="D2997">
        <v>23.8</v>
      </c>
      <c r="E2997" s="2" t="s">
        <v>20</v>
      </c>
      <c r="F2997">
        <v>18.3</v>
      </c>
      <c r="G2997" t="s">
        <v>20</v>
      </c>
      <c r="H2997">
        <v>1460</v>
      </c>
      <c r="I2997" t="s">
        <v>20</v>
      </c>
      <c r="P2997">
        <f t="shared" si="82"/>
        <v>1460</v>
      </c>
      <c r="T2997">
        <f t="shared" si="83"/>
        <v>1460</v>
      </c>
    </row>
    <row r="2998" spans="1:20" x14ac:dyDescent="0.25">
      <c r="A2998" s="1">
        <v>39216</v>
      </c>
      <c r="B2998">
        <v>267</v>
      </c>
      <c r="C2998" t="s">
        <v>20</v>
      </c>
      <c r="D2998">
        <v>24.1</v>
      </c>
      <c r="E2998" s="2" t="s">
        <v>20</v>
      </c>
      <c r="F2998">
        <v>18.600000000000001</v>
      </c>
      <c r="G2998" t="s">
        <v>20</v>
      </c>
      <c r="H2998">
        <v>1220</v>
      </c>
      <c r="I2998" t="s">
        <v>20</v>
      </c>
      <c r="P2998">
        <f t="shared" si="82"/>
        <v>1220</v>
      </c>
      <c r="T2998">
        <f t="shared" si="83"/>
        <v>1220</v>
      </c>
    </row>
    <row r="2999" spans="1:20" x14ac:dyDescent="0.25">
      <c r="A2999" s="1">
        <v>39217</v>
      </c>
      <c r="B2999">
        <v>226</v>
      </c>
      <c r="C2999" t="s">
        <v>20</v>
      </c>
      <c r="D2999">
        <v>20.8</v>
      </c>
      <c r="E2999" s="2" t="s">
        <v>20</v>
      </c>
      <c r="F2999">
        <v>17.100000000000001</v>
      </c>
      <c r="G2999" t="s">
        <v>20</v>
      </c>
      <c r="P2999" t="e">
        <f t="shared" si="82"/>
        <v>#NUM!</v>
      </c>
      <c r="T2999" t="e">
        <f t="shared" si="83"/>
        <v>#NUM!</v>
      </c>
    </row>
    <row r="3000" spans="1:20" x14ac:dyDescent="0.25">
      <c r="A3000" s="1">
        <v>39218</v>
      </c>
      <c r="B3000">
        <v>514</v>
      </c>
      <c r="C3000" t="s">
        <v>20</v>
      </c>
      <c r="D3000">
        <v>21.9</v>
      </c>
      <c r="E3000" s="2" t="s">
        <v>20</v>
      </c>
      <c r="F3000">
        <v>16.8</v>
      </c>
      <c r="G3000" t="s">
        <v>20</v>
      </c>
      <c r="H3000">
        <v>1070</v>
      </c>
      <c r="I3000" t="s">
        <v>20</v>
      </c>
      <c r="P3000">
        <f t="shared" si="82"/>
        <v>1070</v>
      </c>
      <c r="T3000">
        <f t="shared" si="83"/>
        <v>1070</v>
      </c>
    </row>
    <row r="3001" spans="1:20" x14ac:dyDescent="0.25">
      <c r="A3001" s="1">
        <v>39219</v>
      </c>
      <c r="B3001">
        <v>613</v>
      </c>
      <c r="C3001" t="s">
        <v>20</v>
      </c>
      <c r="D3001">
        <v>20.7</v>
      </c>
      <c r="E3001" s="2" t="s">
        <v>20</v>
      </c>
      <c r="F3001">
        <v>17.8</v>
      </c>
      <c r="G3001" t="s">
        <v>20</v>
      </c>
      <c r="H3001">
        <v>941</v>
      </c>
      <c r="I3001" t="s">
        <v>20</v>
      </c>
      <c r="P3001">
        <f t="shared" si="82"/>
        <v>941</v>
      </c>
      <c r="T3001">
        <f t="shared" si="83"/>
        <v>941</v>
      </c>
    </row>
    <row r="3002" spans="1:20" x14ac:dyDescent="0.25">
      <c r="A3002" s="1">
        <v>39220</v>
      </c>
      <c r="B3002">
        <v>405</v>
      </c>
      <c r="C3002" t="s">
        <v>20</v>
      </c>
      <c r="D3002">
        <v>22.2</v>
      </c>
      <c r="E3002" s="2" t="s">
        <v>20</v>
      </c>
      <c r="F3002">
        <v>15.8</v>
      </c>
      <c r="G3002" t="s">
        <v>20</v>
      </c>
      <c r="H3002">
        <v>1080</v>
      </c>
      <c r="I3002" t="s">
        <v>20</v>
      </c>
      <c r="P3002">
        <f t="shared" si="82"/>
        <v>1080</v>
      </c>
      <c r="T3002">
        <f t="shared" si="83"/>
        <v>1080</v>
      </c>
    </row>
    <row r="3003" spans="1:20" x14ac:dyDescent="0.25">
      <c r="A3003" s="1">
        <v>39221</v>
      </c>
      <c r="B3003">
        <v>724</v>
      </c>
      <c r="C3003" t="s">
        <v>20</v>
      </c>
      <c r="D3003">
        <v>23</v>
      </c>
      <c r="E3003" s="2" t="s">
        <v>20</v>
      </c>
      <c r="F3003">
        <v>17.8</v>
      </c>
      <c r="G3003" t="s">
        <v>20</v>
      </c>
      <c r="H3003">
        <v>909</v>
      </c>
      <c r="I3003" t="s">
        <v>20</v>
      </c>
      <c r="P3003">
        <f t="shared" si="82"/>
        <v>909</v>
      </c>
      <c r="T3003">
        <f t="shared" si="83"/>
        <v>909</v>
      </c>
    </row>
    <row r="3004" spans="1:20" x14ac:dyDescent="0.25">
      <c r="A3004" s="1">
        <v>39222</v>
      </c>
      <c r="B3004">
        <v>936</v>
      </c>
      <c r="C3004" t="s">
        <v>20</v>
      </c>
      <c r="D3004">
        <v>22.8</v>
      </c>
      <c r="E3004" s="2" t="s">
        <v>20</v>
      </c>
      <c r="F3004">
        <v>18.600000000000001</v>
      </c>
      <c r="G3004" t="s">
        <v>20</v>
      </c>
      <c r="H3004">
        <v>828</v>
      </c>
      <c r="I3004" t="s">
        <v>20</v>
      </c>
      <c r="P3004">
        <f t="shared" si="82"/>
        <v>828</v>
      </c>
      <c r="T3004">
        <f t="shared" si="83"/>
        <v>828</v>
      </c>
    </row>
    <row r="3005" spans="1:20" x14ac:dyDescent="0.25">
      <c r="A3005" s="1">
        <v>39223</v>
      </c>
      <c r="B3005">
        <v>944</v>
      </c>
      <c r="C3005" t="s">
        <v>20</v>
      </c>
      <c r="D3005">
        <v>22.1</v>
      </c>
      <c r="E3005" s="2" t="s">
        <v>20</v>
      </c>
      <c r="F3005">
        <v>18.5</v>
      </c>
      <c r="G3005" t="s">
        <v>20</v>
      </c>
      <c r="H3005">
        <v>857</v>
      </c>
      <c r="I3005" t="s">
        <v>20</v>
      </c>
      <c r="P3005">
        <f t="shared" si="82"/>
        <v>857</v>
      </c>
      <c r="T3005">
        <f t="shared" si="83"/>
        <v>857</v>
      </c>
    </row>
    <row r="3006" spans="1:20" x14ac:dyDescent="0.25">
      <c r="A3006" s="1">
        <v>39224</v>
      </c>
      <c r="B3006">
        <v>716</v>
      </c>
      <c r="C3006" t="s">
        <v>20</v>
      </c>
      <c r="D3006">
        <v>21.9</v>
      </c>
      <c r="E3006" s="2" t="s">
        <v>20</v>
      </c>
      <c r="F3006">
        <v>17.7</v>
      </c>
      <c r="G3006" t="s">
        <v>20</v>
      </c>
      <c r="H3006">
        <v>1020</v>
      </c>
      <c r="I3006" t="s">
        <v>20</v>
      </c>
      <c r="P3006">
        <f t="shared" si="82"/>
        <v>1020</v>
      </c>
      <c r="T3006">
        <f t="shared" si="83"/>
        <v>1020</v>
      </c>
    </row>
    <row r="3007" spans="1:20" x14ac:dyDescent="0.25">
      <c r="A3007" s="1">
        <v>39225</v>
      </c>
      <c r="B3007">
        <v>701</v>
      </c>
      <c r="C3007" t="s">
        <v>20</v>
      </c>
      <c r="D3007">
        <v>19.7</v>
      </c>
      <c r="E3007" s="2" t="s">
        <v>20</v>
      </c>
      <c r="F3007">
        <v>15.9</v>
      </c>
      <c r="G3007" t="s">
        <v>20</v>
      </c>
      <c r="H3007">
        <v>1010</v>
      </c>
      <c r="I3007" t="s">
        <v>20</v>
      </c>
      <c r="P3007">
        <f t="shared" si="82"/>
        <v>1010</v>
      </c>
      <c r="T3007">
        <f t="shared" si="83"/>
        <v>1010</v>
      </c>
    </row>
    <row r="3008" spans="1:20" x14ac:dyDescent="0.25">
      <c r="A3008" s="1">
        <v>39226</v>
      </c>
      <c r="B3008">
        <v>796</v>
      </c>
      <c r="C3008" t="s">
        <v>20</v>
      </c>
      <c r="D3008">
        <v>18.5</v>
      </c>
      <c r="E3008" s="2" t="s">
        <v>20</v>
      </c>
      <c r="F3008">
        <v>14.2</v>
      </c>
      <c r="G3008" t="s">
        <v>20</v>
      </c>
      <c r="H3008">
        <v>996</v>
      </c>
      <c r="I3008" t="s">
        <v>20</v>
      </c>
      <c r="P3008">
        <f t="shared" si="82"/>
        <v>996</v>
      </c>
      <c r="T3008">
        <f t="shared" si="83"/>
        <v>996</v>
      </c>
    </row>
    <row r="3009" spans="1:20" x14ac:dyDescent="0.25">
      <c r="A3009" s="1">
        <v>39227</v>
      </c>
      <c r="B3009">
        <v>1280</v>
      </c>
      <c r="C3009" t="s">
        <v>20</v>
      </c>
      <c r="D3009">
        <v>18.3</v>
      </c>
      <c r="E3009" s="2" t="s">
        <v>20</v>
      </c>
      <c r="F3009">
        <v>15.1</v>
      </c>
      <c r="G3009" t="s">
        <v>20</v>
      </c>
      <c r="H3009">
        <v>877</v>
      </c>
      <c r="I3009" t="s">
        <v>20</v>
      </c>
      <c r="P3009">
        <f t="shared" si="82"/>
        <v>877</v>
      </c>
      <c r="T3009">
        <f t="shared" si="83"/>
        <v>877</v>
      </c>
    </row>
    <row r="3010" spans="1:20" x14ac:dyDescent="0.25">
      <c r="A3010" s="1">
        <v>39228</v>
      </c>
      <c r="B3010">
        <v>1740</v>
      </c>
      <c r="C3010" t="s">
        <v>20</v>
      </c>
      <c r="D3010">
        <v>18.899999999999999</v>
      </c>
      <c r="E3010" s="2" t="s">
        <v>20</v>
      </c>
      <c r="F3010">
        <v>15.6</v>
      </c>
      <c r="G3010" t="s">
        <v>20</v>
      </c>
      <c r="H3010">
        <v>904</v>
      </c>
      <c r="I3010" t="s">
        <v>20</v>
      </c>
      <c r="P3010">
        <f t="shared" si="82"/>
        <v>904</v>
      </c>
      <c r="T3010">
        <f t="shared" si="83"/>
        <v>904</v>
      </c>
    </row>
    <row r="3011" spans="1:20" x14ac:dyDescent="0.25">
      <c r="A3011" s="1">
        <v>39229</v>
      </c>
      <c r="B3011">
        <v>1780</v>
      </c>
      <c r="C3011" t="s">
        <v>20</v>
      </c>
      <c r="E3011" s="2"/>
      <c r="P3011" t="e">
        <f t="shared" si="82"/>
        <v>#NUM!</v>
      </c>
      <c r="T3011" t="e">
        <f t="shared" si="83"/>
        <v>#NUM!</v>
      </c>
    </row>
    <row r="3012" spans="1:20" x14ac:dyDescent="0.25">
      <c r="A3012" s="1">
        <v>39230</v>
      </c>
      <c r="B3012">
        <v>1100</v>
      </c>
      <c r="C3012" t="s">
        <v>20</v>
      </c>
      <c r="E3012" s="2"/>
      <c r="P3012" t="e">
        <f t="shared" si="82"/>
        <v>#NUM!</v>
      </c>
      <c r="T3012" t="e">
        <f t="shared" si="83"/>
        <v>#NUM!</v>
      </c>
    </row>
    <row r="3013" spans="1:20" x14ac:dyDescent="0.25">
      <c r="A3013" s="1">
        <v>39231</v>
      </c>
      <c r="B3013">
        <v>1040</v>
      </c>
      <c r="C3013" t="s">
        <v>20</v>
      </c>
      <c r="D3013">
        <v>23.1</v>
      </c>
      <c r="E3013" s="2" t="s">
        <v>20</v>
      </c>
      <c r="F3013">
        <v>20</v>
      </c>
      <c r="G3013" t="s">
        <v>20</v>
      </c>
      <c r="H3013">
        <v>1070</v>
      </c>
      <c r="I3013" t="s">
        <v>20</v>
      </c>
      <c r="P3013">
        <f t="shared" si="82"/>
        <v>1070</v>
      </c>
      <c r="T3013">
        <f t="shared" si="83"/>
        <v>1070</v>
      </c>
    </row>
    <row r="3014" spans="1:20" x14ac:dyDescent="0.25">
      <c r="A3014" s="1">
        <v>39232</v>
      </c>
      <c r="B3014">
        <v>1190</v>
      </c>
      <c r="C3014" t="s">
        <v>20</v>
      </c>
      <c r="D3014">
        <v>22.3</v>
      </c>
      <c r="E3014" s="2" t="s">
        <v>20</v>
      </c>
      <c r="F3014">
        <v>19</v>
      </c>
      <c r="G3014" t="s">
        <v>20</v>
      </c>
      <c r="H3014">
        <v>980</v>
      </c>
      <c r="I3014" t="s">
        <v>20</v>
      </c>
      <c r="P3014">
        <f t="shared" si="82"/>
        <v>980</v>
      </c>
      <c r="T3014">
        <f t="shared" si="83"/>
        <v>980</v>
      </c>
    </row>
    <row r="3015" spans="1:20" x14ac:dyDescent="0.25">
      <c r="A3015" s="1">
        <v>39233</v>
      </c>
      <c r="B3015">
        <v>1200</v>
      </c>
      <c r="C3015" t="s">
        <v>20</v>
      </c>
      <c r="D3015">
        <v>22.5</v>
      </c>
      <c r="E3015" s="2" t="s">
        <v>20</v>
      </c>
      <c r="F3015">
        <v>18.5</v>
      </c>
      <c r="G3015" t="s">
        <v>20</v>
      </c>
      <c r="H3015">
        <v>958</v>
      </c>
      <c r="I3015" t="s">
        <v>20</v>
      </c>
      <c r="P3015">
        <f t="shared" si="82"/>
        <v>958</v>
      </c>
      <c r="T3015">
        <f t="shared" si="83"/>
        <v>958</v>
      </c>
    </row>
    <row r="3016" spans="1:20" x14ac:dyDescent="0.25">
      <c r="A3016" s="1">
        <v>39234</v>
      </c>
      <c r="B3016">
        <v>1150</v>
      </c>
      <c r="C3016" t="s">
        <v>20</v>
      </c>
      <c r="D3016">
        <v>21.7</v>
      </c>
      <c r="E3016" s="2" t="s">
        <v>20</v>
      </c>
      <c r="F3016">
        <v>19</v>
      </c>
      <c r="G3016" t="s">
        <v>20</v>
      </c>
      <c r="H3016">
        <v>984</v>
      </c>
      <c r="I3016" t="s">
        <v>20</v>
      </c>
      <c r="P3016">
        <f t="shared" si="82"/>
        <v>984</v>
      </c>
      <c r="T3016">
        <f t="shared" si="83"/>
        <v>984</v>
      </c>
    </row>
    <row r="3017" spans="1:20" x14ac:dyDescent="0.25">
      <c r="A3017" s="1">
        <v>39235</v>
      </c>
      <c r="B3017">
        <v>753</v>
      </c>
      <c r="C3017" t="s">
        <v>20</v>
      </c>
      <c r="D3017">
        <v>23.5</v>
      </c>
      <c r="E3017" s="2" t="s">
        <v>20</v>
      </c>
      <c r="F3017">
        <v>18.3</v>
      </c>
      <c r="G3017" t="s">
        <v>20</v>
      </c>
      <c r="H3017">
        <v>1130</v>
      </c>
      <c r="I3017" t="s">
        <v>20</v>
      </c>
      <c r="P3017">
        <f t="shared" si="82"/>
        <v>1130</v>
      </c>
      <c r="T3017">
        <f t="shared" si="83"/>
        <v>1130</v>
      </c>
    </row>
    <row r="3018" spans="1:20" x14ac:dyDescent="0.25">
      <c r="A3018" s="1">
        <v>39236</v>
      </c>
      <c r="B3018">
        <v>608</v>
      </c>
      <c r="C3018" t="s">
        <v>20</v>
      </c>
      <c r="D3018">
        <v>23</v>
      </c>
      <c r="E3018" s="2" t="s">
        <v>20</v>
      </c>
      <c r="F3018">
        <v>18.899999999999999</v>
      </c>
      <c r="G3018" t="s">
        <v>20</v>
      </c>
      <c r="H3018">
        <v>1220</v>
      </c>
      <c r="I3018" t="s">
        <v>20</v>
      </c>
      <c r="P3018">
        <f t="shared" si="82"/>
        <v>1220</v>
      </c>
      <c r="T3018">
        <f t="shared" si="83"/>
        <v>1220</v>
      </c>
    </row>
    <row r="3019" spans="1:20" x14ac:dyDescent="0.25">
      <c r="A3019" s="1">
        <v>39237</v>
      </c>
      <c r="B3019">
        <v>857</v>
      </c>
      <c r="C3019" t="s">
        <v>20</v>
      </c>
      <c r="D3019">
        <v>23.3</v>
      </c>
      <c r="E3019" s="2" t="s">
        <v>20</v>
      </c>
      <c r="F3019">
        <v>19</v>
      </c>
      <c r="G3019" t="s">
        <v>20</v>
      </c>
      <c r="H3019">
        <v>983</v>
      </c>
      <c r="I3019" t="s">
        <v>20</v>
      </c>
      <c r="P3019">
        <f t="shared" si="82"/>
        <v>983</v>
      </c>
      <c r="T3019">
        <f t="shared" si="83"/>
        <v>983</v>
      </c>
    </row>
    <row r="3020" spans="1:20" x14ac:dyDescent="0.25">
      <c r="A3020" s="1">
        <v>39238</v>
      </c>
      <c r="B3020">
        <v>802</v>
      </c>
      <c r="C3020" t="s">
        <v>20</v>
      </c>
      <c r="D3020">
        <v>23.5</v>
      </c>
      <c r="E3020" s="2" t="s">
        <v>20</v>
      </c>
      <c r="F3020">
        <v>19</v>
      </c>
      <c r="G3020" t="s">
        <v>20</v>
      </c>
      <c r="H3020">
        <v>995</v>
      </c>
      <c r="I3020" t="s">
        <v>20</v>
      </c>
      <c r="P3020">
        <f t="shared" si="82"/>
        <v>995</v>
      </c>
      <c r="T3020">
        <f t="shared" si="83"/>
        <v>995</v>
      </c>
    </row>
    <row r="3021" spans="1:20" x14ac:dyDescent="0.25">
      <c r="A3021" s="1">
        <v>39239</v>
      </c>
      <c r="B3021">
        <v>948</v>
      </c>
      <c r="C3021" t="s">
        <v>20</v>
      </c>
      <c r="D3021">
        <v>22.1</v>
      </c>
      <c r="E3021" s="2" t="s">
        <v>20</v>
      </c>
      <c r="F3021">
        <v>19.5</v>
      </c>
      <c r="G3021" t="s">
        <v>20</v>
      </c>
      <c r="H3021">
        <v>943</v>
      </c>
      <c r="I3021" t="s">
        <v>20</v>
      </c>
      <c r="P3021">
        <f t="shared" si="82"/>
        <v>943</v>
      </c>
      <c r="T3021">
        <f t="shared" si="83"/>
        <v>943</v>
      </c>
    </row>
    <row r="3022" spans="1:20" x14ac:dyDescent="0.25">
      <c r="A3022" s="1">
        <v>39240</v>
      </c>
      <c r="B3022">
        <v>1020</v>
      </c>
      <c r="C3022" t="s">
        <v>20</v>
      </c>
      <c r="D3022">
        <v>20.9</v>
      </c>
      <c r="E3022" s="2" t="s">
        <v>20</v>
      </c>
      <c r="F3022">
        <v>17.3</v>
      </c>
      <c r="G3022" t="s">
        <v>20</v>
      </c>
      <c r="H3022">
        <v>903</v>
      </c>
      <c r="I3022" t="s">
        <v>20</v>
      </c>
      <c r="P3022">
        <f t="shared" si="82"/>
        <v>903</v>
      </c>
      <c r="T3022">
        <f t="shared" si="83"/>
        <v>903</v>
      </c>
    </row>
    <row r="3023" spans="1:20" x14ac:dyDescent="0.25">
      <c r="A3023" s="1">
        <v>39241</v>
      </c>
      <c r="B3023">
        <v>991</v>
      </c>
      <c r="C3023" t="s">
        <v>20</v>
      </c>
      <c r="D3023">
        <v>19.600000000000001</v>
      </c>
      <c r="E3023" s="2" t="s">
        <v>20</v>
      </c>
      <c r="F3023">
        <v>15.7</v>
      </c>
      <c r="G3023" t="s">
        <v>20</v>
      </c>
      <c r="H3023">
        <v>913</v>
      </c>
      <c r="I3023" t="s">
        <v>20</v>
      </c>
      <c r="P3023">
        <f t="shared" si="82"/>
        <v>913</v>
      </c>
      <c r="T3023">
        <f t="shared" si="83"/>
        <v>913</v>
      </c>
    </row>
    <row r="3024" spans="1:20" x14ac:dyDescent="0.25">
      <c r="A3024" s="1">
        <v>39242</v>
      </c>
      <c r="B3024">
        <v>862</v>
      </c>
      <c r="C3024" t="s">
        <v>20</v>
      </c>
      <c r="D3024">
        <v>21.4</v>
      </c>
      <c r="E3024" s="2" t="s">
        <v>20</v>
      </c>
      <c r="F3024">
        <v>16.600000000000001</v>
      </c>
      <c r="G3024" t="s">
        <v>20</v>
      </c>
      <c r="H3024">
        <v>941</v>
      </c>
      <c r="I3024" t="s">
        <v>20</v>
      </c>
      <c r="P3024">
        <f t="shared" si="82"/>
        <v>941</v>
      </c>
      <c r="T3024">
        <f t="shared" si="83"/>
        <v>941</v>
      </c>
    </row>
    <row r="3025" spans="1:20" x14ac:dyDescent="0.25">
      <c r="A3025" s="1">
        <v>39243</v>
      </c>
      <c r="B3025">
        <v>703</v>
      </c>
      <c r="C3025" t="s">
        <v>20</v>
      </c>
      <c r="D3025">
        <v>23.4</v>
      </c>
      <c r="E3025" s="2" t="s">
        <v>20</v>
      </c>
      <c r="F3025">
        <v>17.899999999999999</v>
      </c>
      <c r="G3025" t="s">
        <v>20</v>
      </c>
      <c r="H3025">
        <v>1010</v>
      </c>
      <c r="I3025" t="s">
        <v>20</v>
      </c>
      <c r="P3025">
        <f t="shared" si="82"/>
        <v>1010</v>
      </c>
      <c r="T3025">
        <f t="shared" si="83"/>
        <v>1010</v>
      </c>
    </row>
    <row r="3026" spans="1:20" x14ac:dyDescent="0.25">
      <c r="A3026" s="1">
        <v>39244</v>
      </c>
      <c r="B3026">
        <v>726</v>
      </c>
      <c r="C3026" t="s">
        <v>20</v>
      </c>
      <c r="D3026">
        <v>24.3</v>
      </c>
      <c r="E3026" s="2" t="s">
        <v>20</v>
      </c>
      <c r="F3026">
        <v>20</v>
      </c>
      <c r="G3026" t="s">
        <v>20</v>
      </c>
      <c r="H3026">
        <v>971</v>
      </c>
      <c r="I3026" t="s">
        <v>20</v>
      </c>
      <c r="P3026">
        <f t="shared" si="82"/>
        <v>971</v>
      </c>
      <c r="T3026">
        <f t="shared" si="83"/>
        <v>971</v>
      </c>
    </row>
    <row r="3027" spans="1:20" x14ac:dyDescent="0.25">
      <c r="A3027" s="1">
        <v>39245</v>
      </c>
      <c r="B3027">
        <v>633</v>
      </c>
      <c r="C3027" t="s">
        <v>20</v>
      </c>
      <c r="D3027">
        <v>24.2</v>
      </c>
      <c r="E3027" s="2" t="s">
        <v>20</v>
      </c>
      <c r="F3027">
        <v>20.7</v>
      </c>
      <c r="G3027" t="s">
        <v>20</v>
      </c>
      <c r="H3027">
        <v>978</v>
      </c>
      <c r="I3027" t="s">
        <v>20</v>
      </c>
      <c r="P3027">
        <f t="shared" si="82"/>
        <v>978</v>
      </c>
      <c r="T3027">
        <f t="shared" si="83"/>
        <v>978</v>
      </c>
    </row>
    <row r="3028" spans="1:20" x14ac:dyDescent="0.25">
      <c r="A3028" s="1">
        <v>39246</v>
      </c>
      <c r="B3028">
        <v>636</v>
      </c>
      <c r="C3028" t="s">
        <v>20</v>
      </c>
      <c r="D3028">
        <v>21.5</v>
      </c>
      <c r="E3028" s="2" t="s">
        <v>20</v>
      </c>
      <c r="F3028">
        <v>18.2</v>
      </c>
      <c r="G3028" t="s">
        <v>20</v>
      </c>
      <c r="H3028">
        <v>1010</v>
      </c>
      <c r="I3028" t="s">
        <v>20</v>
      </c>
      <c r="P3028">
        <f t="shared" si="82"/>
        <v>1010</v>
      </c>
      <c r="T3028">
        <f t="shared" si="83"/>
        <v>1010</v>
      </c>
    </row>
    <row r="3029" spans="1:20" x14ac:dyDescent="0.25">
      <c r="A3029" s="1">
        <v>39247</v>
      </c>
      <c r="B3029">
        <v>894</v>
      </c>
      <c r="C3029" t="s">
        <v>20</v>
      </c>
      <c r="D3029">
        <v>19.100000000000001</v>
      </c>
      <c r="E3029" s="2" t="s">
        <v>20</v>
      </c>
      <c r="F3029">
        <v>17</v>
      </c>
      <c r="G3029" t="s">
        <v>20</v>
      </c>
      <c r="H3029">
        <v>922</v>
      </c>
      <c r="I3029" t="s">
        <v>20</v>
      </c>
      <c r="P3029">
        <f t="shared" si="82"/>
        <v>922</v>
      </c>
      <c r="T3029">
        <f t="shared" si="83"/>
        <v>922</v>
      </c>
    </row>
    <row r="3030" spans="1:20" x14ac:dyDescent="0.25">
      <c r="A3030" s="1">
        <v>39248</v>
      </c>
      <c r="B3030">
        <v>1040</v>
      </c>
      <c r="C3030" t="s">
        <v>20</v>
      </c>
      <c r="D3030">
        <v>21.8</v>
      </c>
      <c r="E3030" s="2" t="s">
        <v>20</v>
      </c>
      <c r="F3030">
        <v>16.8</v>
      </c>
      <c r="G3030" t="s">
        <v>20</v>
      </c>
      <c r="H3030">
        <v>919</v>
      </c>
      <c r="I3030" t="s">
        <v>20</v>
      </c>
      <c r="P3030">
        <f t="shared" si="82"/>
        <v>919</v>
      </c>
      <c r="T3030">
        <f t="shared" si="83"/>
        <v>919</v>
      </c>
    </row>
    <row r="3031" spans="1:20" x14ac:dyDescent="0.25">
      <c r="A3031" s="1">
        <v>39249</v>
      </c>
      <c r="B3031">
        <v>775</v>
      </c>
      <c r="C3031" t="s">
        <v>20</v>
      </c>
      <c r="D3031">
        <v>24.1</v>
      </c>
      <c r="E3031" s="2" t="s">
        <v>20</v>
      </c>
      <c r="F3031">
        <v>19.100000000000001</v>
      </c>
      <c r="G3031" t="s">
        <v>20</v>
      </c>
      <c r="H3031">
        <v>1060</v>
      </c>
      <c r="I3031" t="s">
        <v>20</v>
      </c>
      <c r="P3031">
        <f t="shared" si="82"/>
        <v>1060</v>
      </c>
      <c r="T3031">
        <f t="shared" si="83"/>
        <v>1060</v>
      </c>
    </row>
    <row r="3032" spans="1:20" x14ac:dyDescent="0.25">
      <c r="A3032" s="1">
        <v>39250</v>
      </c>
      <c r="B3032">
        <v>788</v>
      </c>
      <c r="C3032" t="s">
        <v>20</v>
      </c>
      <c r="D3032">
        <v>25.7</v>
      </c>
      <c r="E3032" s="2" t="s">
        <v>20</v>
      </c>
      <c r="F3032">
        <v>21</v>
      </c>
      <c r="G3032" t="s">
        <v>20</v>
      </c>
      <c r="H3032">
        <v>961</v>
      </c>
      <c r="I3032" t="s">
        <v>20</v>
      </c>
      <c r="P3032">
        <f t="shared" si="82"/>
        <v>961</v>
      </c>
      <c r="T3032">
        <f t="shared" si="83"/>
        <v>961</v>
      </c>
    </row>
    <row r="3033" spans="1:20" x14ac:dyDescent="0.25">
      <c r="A3033" s="1">
        <v>39251</v>
      </c>
      <c r="B3033">
        <v>740</v>
      </c>
      <c r="C3033" t="s">
        <v>20</v>
      </c>
      <c r="D3033">
        <v>25.3</v>
      </c>
      <c r="E3033" s="2" t="s">
        <v>20</v>
      </c>
      <c r="F3033">
        <v>21.4</v>
      </c>
      <c r="G3033" t="s">
        <v>20</v>
      </c>
      <c r="H3033">
        <v>940</v>
      </c>
      <c r="I3033" t="s">
        <v>20</v>
      </c>
      <c r="P3033">
        <f t="shared" si="82"/>
        <v>940</v>
      </c>
      <c r="T3033">
        <f t="shared" si="83"/>
        <v>940</v>
      </c>
    </row>
    <row r="3034" spans="1:20" x14ac:dyDescent="0.25">
      <c r="A3034" s="1">
        <v>39252</v>
      </c>
      <c r="B3034">
        <v>636</v>
      </c>
      <c r="C3034" t="s">
        <v>20</v>
      </c>
      <c r="D3034">
        <v>26.4</v>
      </c>
      <c r="E3034" s="2" t="s">
        <v>20</v>
      </c>
      <c r="F3034">
        <v>21.2</v>
      </c>
      <c r="G3034" t="s">
        <v>20</v>
      </c>
      <c r="H3034">
        <v>1000</v>
      </c>
      <c r="I3034" t="s">
        <v>20</v>
      </c>
      <c r="P3034">
        <f t="shared" si="82"/>
        <v>1000</v>
      </c>
      <c r="T3034">
        <f t="shared" si="83"/>
        <v>1000</v>
      </c>
    </row>
    <row r="3035" spans="1:20" x14ac:dyDescent="0.25">
      <c r="A3035" s="1">
        <v>39253</v>
      </c>
      <c r="B3035">
        <v>689</v>
      </c>
      <c r="C3035" t="s">
        <v>20</v>
      </c>
      <c r="D3035">
        <v>26.8</v>
      </c>
      <c r="E3035" s="2" t="s">
        <v>20</v>
      </c>
      <c r="F3035">
        <v>22.2</v>
      </c>
      <c r="G3035" t="s">
        <v>20</v>
      </c>
      <c r="H3035">
        <v>957</v>
      </c>
      <c r="I3035" t="s">
        <v>20</v>
      </c>
      <c r="P3035">
        <f t="shared" si="82"/>
        <v>957</v>
      </c>
      <c r="T3035">
        <f t="shared" si="83"/>
        <v>957</v>
      </c>
    </row>
    <row r="3036" spans="1:20" x14ac:dyDescent="0.25">
      <c r="A3036" s="1">
        <v>39254</v>
      </c>
      <c r="B3036">
        <v>667</v>
      </c>
      <c r="C3036" t="s">
        <v>20</v>
      </c>
      <c r="D3036">
        <v>27.1</v>
      </c>
      <c r="E3036" s="2" t="s">
        <v>20</v>
      </c>
      <c r="F3036">
        <v>22.3</v>
      </c>
      <c r="G3036" t="s">
        <v>20</v>
      </c>
      <c r="H3036">
        <v>960</v>
      </c>
      <c r="I3036" t="s">
        <v>20</v>
      </c>
      <c r="P3036">
        <f t="shared" si="82"/>
        <v>960</v>
      </c>
      <c r="T3036">
        <f t="shared" si="83"/>
        <v>960</v>
      </c>
    </row>
    <row r="3037" spans="1:20" x14ac:dyDescent="0.25">
      <c r="A3037" s="1">
        <v>39255</v>
      </c>
      <c r="B3037">
        <v>685</v>
      </c>
      <c r="C3037" t="s">
        <v>20</v>
      </c>
      <c r="D3037">
        <v>26.7</v>
      </c>
      <c r="E3037" s="2" t="s">
        <v>20</v>
      </c>
      <c r="F3037">
        <v>22.7</v>
      </c>
      <c r="G3037" t="s">
        <v>20</v>
      </c>
      <c r="H3037">
        <v>939</v>
      </c>
      <c r="I3037" t="s">
        <v>20</v>
      </c>
      <c r="P3037">
        <f t="shared" si="82"/>
        <v>939</v>
      </c>
      <c r="T3037">
        <f t="shared" si="83"/>
        <v>939</v>
      </c>
    </row>
    <row r="3038" spans="1:20" x14ac:dyDescent="0.25">
      <c r="A3038" s="1">
        <v>39256</v>
      </c>
      <c r="B3038">
        <v>702</v>
      </c>
      <c r="C3038" t="s">
        <v>20</v>
      </c>
      <c r="D3038">
        <v>26</v>
      </c>
      <c r="E3038" s="2" t="s">
        <v>20</v>
      </c>
      <c r="F3038">
        <v>21.2</v>
      </c>
      <c r="G3038" t="s">
        <v>20</v>
      </c>
      <c r="H3038">
        <v>987</v>
      </c>
      <c r="I3038" t="s">
        <v>20</v>
      </c>
      <c r="P3038">
        <f t="shared" si="82"/>
        <v>987</v>
      </c>
      <c r="T3038">
        <f t="shared" si="83"/>
        <v>987</v>
      </c>
    </row>
    <row r="3039" spans="1:20" x14ac:dyDescent="0.25">
      <c r="A3039" s="1">
        <v>39257</v>
      </c>
      <c r="B3039">
        <v>764</v>
      </c>
      <c r="C3039" t="s">
        <v>20</v>
      </c>
      <c r="D3039">
        <v>26.2</v>
      </c>
      <c r="E3039" s="2" t="s">
        <v>20</v>
      </c>
      <c r="F3039">
        <v>22</v>
      </c>
      <c r="G3039" t="s">
        <v>20</v>
      </c>
      <c r="H3039">
        <v>905</v>
      </c>
      <c r="I3039" t="s">
        <v>20</v>
      </c>
      <c r="P3039">
        <f t="shared" si="82"/>
        <v>905</v>
      </c>
      <c r="T3039">
        <f t="shared" si="83"/>
        <v>905</v>
      </c>
    </row>
    <row r="3040" spans="1:20" x14ac:dyDescent="0.25">
      <c r="A3040" s="1">
        <v>39258</v>
      </c>
      <c r="B3040">
        <v>593</v>
      </c>
      <c r="C3040" t="s">
        <v>20</v>
      </c>
      <c r="D3040">
        <v>27.4</v>
      </c>
      <c r="E3040" s="2" t="s">
        <v>20</v>
      </c>
      <c r="F3040">
        <v>22</v>
      </c>
      <c r="G3040" t="s">
        <v>20</v>
      </c>
      <c r="H3040">
        <v>1010</v>
      </c>
      <c r="I3040" t="s">
        <v>20</v>
      </c>
      <c r="P3040">
        <f t="shared" si="82"/>
        <v>1010</v>
      </c>
      <c r="T3040">
        <f t="shared" si="83"/>
        <v>1010</v>
      </c>
    </row>
    <row r="3041" spans="1:20" x14ac:dyDescent="0.25">
      <c r="A3041" s="1">
        <v>39259</v>
      </c>
      <c r="B3041">
        <v>559</v>
      </c>
      <c r="C3041" t="s">
        <v>20</v>
      </c>
      <c r="D3041">
        <v>27.8</v>
      </c>
      <c r="E3041" s="2" t="s">
        <v>20</v>
      </c>
      <c r="F3041">
        <v>23.2</v>
      </c>
      <c r="G3041" t="s">
        <v>20</v>
      </c>
      <c r="H3041">
        <v>1050</v>
      </c>
      <c r="I3041" t="s">
        <v>20</v>
      </c>
      <c r="P3041">
        <f t="shared" si="82"/>
        <v>1050</v>
      </c>
      <c r="T3041">
        <f t="shared" si="83"/>
        <v>1050</v>
      </c>
    </row>
    <row r="3042" spans="1:20" x14ac:dyDescent="0.25">
      <c r="A3042" s="1">
        <v>39260</v>
      </c>
      <c r="B3042">
        <v>838</v>
      </c>
      <c r="C3042" t="s">
        <v>20</v>
      </c>
      <c r="D3042">
        <v>24.7</v>
      </c>
      <c r="E3042" s="2" t="s">
        <v>20</v>
      </c>
      <c r="F3042">
        <v>22.3</v>
      </c>
      <c r="G3042" t="s">
        <v>20</v>
      </c>
      <c r="H3042">
        <v>922</v>
      </c>
      <c r="I3042" t="s">
        <v>20</v>
      </c>
      <c r="P3042">
        <f t="shared" si="82"/>
        <v>922</v>
      </c>
      <c r="T3042">
        <f t="shared" si="83"/>
        <v>922</v>
      </c>
    </row>
    <row r="3043" spans="1:20" x14ac:dyDescent="0.25">
      <c r="A3043" s="1">
        <v>39261</v>
      </c>
      <c r="B3043">
        <v>1140</v>
      </c>
      <c r="C3043" t="s">
        <v>20</v>
      </c>
      <c r="D3043">
        <v>24.3</v>
      </c>
      <c r="E3043" s="2" t="s">
        <v>20</v>
      </c>
      <c r="F3043">
        <v>21</v>
      </c>
      <c r="G3043" t="s">
        <v>20</v>
      </c>
      <c r="H3043">
        <v>910</v>
      </c>
      <c r="I3043" t="s">
        <v>20</v>
      </c>
      <c r="P3043">
        <f t="shared" si="82"/>
        <v>910</v>
      </c>
      <c r="T3043">
        <f t="shared" si="83"/>
        <v>910</v>
      </c>
    </row>
    <row r="3044" spans="1:20" x14ac:dyDescent="0.25">
      <c r="A3044" s="1">
        <v>39262</v>
      </c>
      <c r="B3044">
        <v>877</v>
      </c>
      <c r="C3044" t="s">
        <v>20</v>
      </c>
      <c r="D3044">
        <v>24.5</v>
      </c>
      <c r="E3044" s="2" t="s">
        <v>20</v>
      </c>
      <c r="F3044">
        <v>21.1</v>
      </c>
      <c r="G3044" t="s">
        <v>20</v>
      </c>
      <c r="H3044">
        <v>998</v>
      </c>
      <c r="I3044" t="s">
        <v>20</v>
      </c>
      <c r="P3044">
        <f t="shared" si="82"/>
        <v>998</v>
      </c>
      <c r="T3044">
        <f t="shared" si="83"/>
        <v>998</v>
      </c>
    </row>
    <row r="3045" spans="1:20" x14ac:dyDescent="0.25">
      <c r="A3045" s="1">
        <v>39263</v>
      </c>
      <c r="B3045">
        <v>601</v>
      </c>
      <c r="C3045" t="s">
        <v>20</v>
      </c>
      <c r="D3045">
        <v>26.1</v>
      </c>
      <c r="E3045" s="2" t="s">
        <v>20</v>
      </c>
      <c r="F3045">
        <v>20.9</v>
      </c>
      <c r="G3045" t="s">
        <v>20</v>
      </c>
      <c r="H3045">
        <v>1120</v>
      </c>
      <c r="I3045" t="s">
        <v>20</v>
      </c>
      <c r="P3045">
        <f t="shared" si="82"/>
        <v>1120</v>
      </c>
      <c r="T3045">
        <f t="shared" si="83"/>
        <v>1120</v>
      </c>
    </row>
    <row r="3046" spans="1:20" x14ac:dyDescent="0.25">
      <c r="A3046" s="1">
        <v>39264</v>
      </c>
      <c r="B3046">
        <v>410</v>
      </c>
      <c r="C3046" t="s">
        <v>20</v>
      </c>
      <c r="D3046">
        <v>26.8</v>
      </c>
      <c r="E3046" s="2" t="s">
        <v>20</v>
      </c>
      <c r="F3046">
        <v>21</v>
      </c>
      <c r="G3046" t="s">
        <v>20</v>
      </c>
      <c r="H3046">
        <v>1360</v>
      </c>
      <c r="I3046" t="s">
        <v>20</v>
      </c>
      <c r="P3046">
        <f t="shared" si="82"/>
        <v>1360</v>
      </c>
      <c r="T3046">
        <f t="shared" si="83"/>
        <v>1360</v>
      </c>
    </row>
    <row r="3047" spans="1:20" x14ac:dyDescent="0.25">
      <c r="A3047" s="1">
        <v>39265</v>
      </c>
      <c r="B3047">
        <v>491</v>
      </c>
      <c r="C3047" t="s">
        <v>20</v>
      </c>
      <c r="D3047">
        <v>27</v>
      </c>
      <c r="E3047" s="2" t="s">
        <v>20</v>
      </c>
      <c r="F3047">
        <v>22</v>
      </c>
      <c r="G3047" t="s">
        <v>20</v>
      </c>
      <c r="H3047">
        <v>1230</v>
      </c>
      <c r="I3047" t="s">
        <v>20</v>
      </c>
      <c r="P3047">
        <f t="shared" si="82"/>
        <v>1230</v>
      </c>
      <c r="T3047">
        <f t="shared" si="83"/>
        <v>1230</v>
      </c>
    </row>
    <row r="3048" spans="1:20" x14ac:dyDescent="0.25">
      <c r="A3048" s="1">
        <v>39266</v>
      </c>
      <c r="B3048">
        <v>408</v>
      </c>
      <c r="C3048" t="s">
        <v>20</v>
      </c>
      <c r="D3048">
        <v>27.7</v>
      </c>
      <c r="E3048" s="2" t="s">
        <v>20</v>
      </c>
      <c r="F3048">
        <v>21.7</v>
      </c>
      <c r="G3048" t="s">
        <v>20</v>
      </c>
      <c r="H3048">
        <v>1290</v>
      </c>
      <c r="I3048" t="s">
        <v>20</v>
      </c>
      <c r="P3048">
        <f t="shared" si="82"/>
        <v>1290</v>
      </c>
      <c r="T3048">
        <f t="shared" si="83"/>
        <v>1290</v>
      </c>
    </row>
    <row r="3049" spans="1:20" x14ac:dyDescent="0.25">
      <c r="A3049" s="1">
        <v>39267</v>
      </c>
      <c r="B3049">
        <v>487</v>
      </c>
      <c r="C3049" t="s">
        <v>20</v>
      </c>
      <c r="D3049">
        <v>27.2</v>
      </c>
      <c r="E3049" s="2" t="s">
        <v>20</v>
      </c>
      <c r="F3049">
        <v>21.7</v>
      </c>
      <c r="G3049" t="s">
        <v>20</v>
      </c>
      <c r="H3049">
        <v>1180</v>
      </c>
      <c r="I3049" t="s">
        <v>20</v>
      </c>
      <c r="P3049">
        <f t="shared" si="82"/>
        <v>1180</v>
      </c>
      <c r="T3049">
        <f t="shared" si="83"/>
        <v>1180</v>
      </c>
    </row>
    <row r="3050" spans="1:20" x14ac:dyDescent="0.25">
      <c r="A3050" s="1">
        <v>39268</v>
      </c>
      <c r="B3050">
        <v>465</v>
      </c>
      <c r="C3050" t="s">
        <v>20</v>
      </c>
      <c r="D3050">
        <v>27.5</v>
      </c>
      <c r="E3050" s="2" t="s">
        <v>20</v>
      </c>
      <c r="F3050">
        <v>22.8</v>
      </c>
      <c r="G3050" t="s">
        <v>20</v>
      </c>
      <c r="H3050">
        <v>1240</v>
      </c>
      <c r="I3050" t="s">
        <v>20</v>
      </c>
      <c r="P3050">
        <f t="shared" si="82"/>
        <v>1240</v>
      </c>
      <c r="T3050">
        <f t="shared" si="83"/>
        <v>1240</v>
      </c>
    </row>
    <row r="3051" spans="1:20" x14ac:dyDescent="0.25">
      <c r="A3051" s="1">
        <v>39269</v>
      </c>
      <c r="B3051">
        <v>443</v>
      </c>
      <c r="C3051" t="s">
        <v>20</v>
      </c>
      <c r="D3051">
        <v>27.3</v>
      </c>
      <c r="E3051" s="2" t="s">
        <v>20</v>
      </c>
      <c r="F3051">
        <v>22.6</v>
      </c>
      <c r="G3051" t="s">
        <v>20</v>
      </c>
      <c r="H3051">
        <v>1260</v>
      </c>
      <c r="I3051" t="s">
        <v>20</v>
      </c>
      <c r="P3051">
        <f t="shared" si="82"/>
        <v>1260</v>
      </c>
      <c r="T3051">
        <f t="shared" si="83"/>
        <v>1260</v>
      </c>
    </row>
    <row r="3052" spans="1:20" x14ac:dyDescent="0.25">
      <c r="A3052" s="1">
        <v>39270</v>
      </c>
      <c r="B3052">
        <v>461</v>
      </c>
      <c r="C3052" t="s">
        <v>20</v>
      </c>
      <c r="D3052">
        <v>27.7</v>
      </c>
      <c r="E3052" s="2" t="s">
        <v>20</v>
      </c>
      <c r="F3052">
        <v>22.2</v>
      </c>
      <c r="G3052" t="s">
        <v>20</v>
      </c>
      <c r="H3052">
        <v>1220</v>
      </c>
      <c r="I3052" t="s">
        <v>20</v>
      </c>
      <c r="P3052">
        <f t="shared" si="82"/>
        <v>1220</v>
      </c>
      <c r="T3052">
        <f t="shared" si="83"/>
        <v>1220</v>
      </c>
    </row>
    <row r="3053" spans="1:20" x14ac:dyDescent="0.25">
      <c r="A3053" s="1">
        <v>39271</v>
      </c>
      <c r="B3053">
        <v>463</v>
      </c>
      <c r="C3053" t="s">
        <v>20</v>
      </c>
      <c r="D3053">
        <v>27.6</v>
      </c>
      <c r="E3053" s="2" t="s">
        <v>20</v>
      </c>
      <c r="F3053">
        <v>22.6</v>
      </c>
      <c r="G3053" t="s">
        <v>20</v>
      </c>
      <c r="H3053">
        <v>1180</v>
      </c>
      <c r="I3053" t="s">
        <v>20</v>
      </c>
      <c r="P3053">
        <f t="shared" si="82"/>
        <v>1180</v>
      </c>
      <c r="T3053">
        <f t="shared" si="83"/>
        <v>1180</v>
      </c>
    </row>
    <row r="3054" spans="1:20" x14ac:dyDescent="0.25">
      <c r="A3054" s="1">
        <v>39272</v>
      </c>
      <c r="B3054">
        <v>454</v>
      </c>
      <c r="C3054" t="s">
        <v>20</v>
      </c>
      <c r="D3054">
        <v>27.4</v>
      </c>
      <c r="E3054" s="2" t="s">
        <v>20</v>
      </c>
      <c r="F3054">
        <v>22.4</v>
      </c>
      <c r="G3054" t="s">
        <v>20</v>
      </c>
      <c r="H3054">
        <v>1210</v>
      </c>
      <c r="I3054" t="s">
        <v>20</v>
      </c>
      <c r="P3054">
        <f t="shared" si="82"/>
        <v>1210</v>
      </c>
      <c r="T3054">
        <f t="shared" si="83"/>
        <v>1210</v>
      </c>
    </row>
    <row r="3055" spans="1:20" x14ac:dyDescent="0.25">
      <c r="A3055" s="1">
        <v>39273</v>
      </c>
      <c r="B3055">
        <v>441</v>
      </c>
      <c r="C3055" t="s">
        <v>20</v>
      </c>
      <c r="D3055">
        <v>25.4</v>
      </c>
      <c r="E3055" s="2" t="s">
        <v>20</v>
      </c>
      <c r="F3055">
        <v>22.5</v>
      </c>
      <c r="G3055" t="s">
        <v>20</v>
      </c>
      <c r="H3055">
        <v>1210</v>
      </c>
      <c r="I3055" t="s">
        <v>20</v>
      </c>
      <c r="P3055">
        <f t="shared" si="82"/>
        <v>1210</v>
      </c>
      <c r="T3055">
        <f t="shared" si="83"/>
        <v>1210</v>
      </c>
    </row>
    <row r="3056" spans="1:20" x14ac:dyDescent="0.25">
      <c r="A3056" s="1">
        <v>39274</v>
      </c>
      <c r="B3056">
        <v>432</v>
      </c>
      <c r="C3056" t="s">
        <v>20</v>
      </c>
      <c r="D3056">
        <v>26.2</v>
      </c>
      <c r="E3056" s="2" t="s">
        <v>20</v>
      </c>
      <c r="F3056">
        <v>20.9</v>
      </c>
      <c r="G3056" t="s">
        <v>20</v>
      </c>
      <c r="H3056">
        <v>1190</v>
      </c>
      <c r="I3056" t="s">
        <v>20</v>
      </c>
      <c r="P3056">
        <f t="shared" ref="P3056:P3119" si="84">_xlfn.PERCENTILE.INC(G3056:N3056,0.01)</f>
        <v>1190</v>
      </c>
      <c r="T3056">
        <f t="shared" ref="T3056:T3119" si="85">_xlfn.PERCENTILE.INC(G3056:N3056,0.99)</f>
        <v>1190</v>
      </c>
    </row>
    <row r="3057" spans="1:20" x14ac:dyDescent="0.25">
      <c r="A3057" s="1">
        <v>39275</v>
      </c>
      <c r="B3057">
        <v>465</v>
      </c>
      <c r="C3057" t="s">
        <v>20</v>
      </c>
      <c r="D3057">
        <v>24.7</v>
      </c>
      <c r="E3057" s="2" t="s">
        <v>20</v>
      </c>
      <c r="F3057">
        <v>21.7</v>
      </c>
      <c r="G3057" t="s">
        <v>20</v>
      </c>
      <c r="H3057">
        <v>1180</v>
      </c>
      <c r="I3057" t="s">
        <v>20</v>
      </c>
      <c r="P3057">
        <f t="shared" si="84"/>
        <v>1180</v>
      </c>
      <c r="T3057">
        <f t="shared" si="85"/>
        <v>1180</v>
      </c>
    </row>
    <row r="3058" spans="1:20" x14ac:dyDescent="0.25">
      <c r="A3058" s="1">
        <v>39276</v>
      </c>
      <c r="B3058">
        <v>390</v>
      </c>
      <c r="C3058" t="s">
        <v>20</v>
      </c>
      <c r="D3058">
        <v>26.5</v>
      </c>
      <c r="E3058" s="2" t="s">
        <v>20</v>
      </c>
      <c r="F3058">
        <v>20.2</v>
      </c>
      <c r="G3058" t="s">
        <v>20</v>
      </c>
      <c r="H3058">
        <v>1330</v>
      </c>
      <c r="I3058" t="s">
        <v>20</v>
      </c>
      <c r="P3058">
        <f t="shared" si="84"/>
        <v>1330</v>
      </c>
      <c r="T3058">
        <f t="shared" si="85"/>
        <v>1330</v>
      </c>
    </row>
    <row r="3059" spans="1:20" x14ac:dyDescent="0.25">
      <c r="A3059" s="1">
        <v>39277</v>
      </c>
      <c r="B3059">
        <v>353</v>
      </c>
      <c r="C3059" t="s">
        <v>20</v>
      </c>
      <c r="D3059">
        <v>26.5</v>
      </c>
      <c r="E3059" s="2" t="s">
        <v>20</v>
      </c>
      <c r="F3059">
        <v>21.5</v>
      </c>
      <c r="G3059" t="s">
        <v>20</v>
      </c>
      <c r="H3059">
        <v>1360</v>
      </c>
      <c r="I3059" t="s">
        <v>20</v>
      </c>
      <c r="P3059">
        <f t="shared" si="84"/>
        <v>1360</v>
      </c>
      <c r="T3059">
        <f t="shared" si="85"/>
        <v>1360</v>
      </c>
    </row>
    <row r="3060" spans="1:20" x14ac:dyDescent="0.25">
      <c r="A3060" s="1">
        <v>39278</v>
      </c>
      <c r="B3060">
        <v>340</v>
      </c>
      <c r="C3060" t="s">
        <v>20</v>
      </c>
      <c r="D3060">
        <v>28.4</v>
      </c>
      <c r="E3060" s="2" t="s">
        <v>20</v>
      </c>
      <c r="F3060">
        <v>21.9</v>
      </c>
      <c r="G3060" t="s">
        <v>20</v>
      </c>
      <c r="H3060">
        <v>1390</v>
      </c>
      <c r="I3060" t="s">
        <v>20</v>
      </c>
      <c r="P3060">
        <f t="shared" si="84"/>
        <v>1390</v>
      </c>
      <c r="T3060">
        <f t="shared" si="85"/>
        <v>1390</v>
      </c>
    </row>
    <row r="3061" spans="1:20" x14ac:dyDescent="0.25">
      <c r="A3061" s="1">
        <v>39279</v>
      </c>
      <c r="B3061">
        <v>305</v>
      </c>
      <c r="C3061" t="s">
        <v>20</v>
      </c>
      <c r="D3061">
        <v>28.9</v>
      </c>
      <c r="E3061" s="2" t="s">
        <v>20</v>
      </c>
      <c r="F3061">
        <v>22</v>
      </c>
      <c r="G3061" t="s">
        <v>20</v>
      </c>
      <c r="H3061">
        <v>1370</v>
      </c>
      <c r="I3061" t="s">
        <v>20</v>
      </c>
      <c r="P3061">
        <f t="shared" si="84"/>
        <v>1370</v>
      </c>
      <c r="T3061">
        <f t="shared" si="85"/>
        <v>1370</v>
      </c>
    </row>
    <row r="3062" spans="1:20" x14ac:dyDescent="0.25">
      <c r="A3062" s="1">
        <v>39280</v>
      </c>
      <c r="B3062">
        <v>310</v>
      </c>
      <c r="C3062" t="s">
        <v>20</v>
      </c>
      <c r="D3062">
        <v>28.4</v>
      </c>
      <c r="E3062" s="2" t="s">
        <v>20</v>
      </c>
      <c r="F3062">
        <v>21.9</v>
      </c>
      <c r="G3062" t="s">
        <v>20</v>
      </c>
      <c r="H3062">
        <v>1440</v>
      </c>
      <c r="I3062" t="s">
        <v>20</v>
      </c>
      <c r="P3062">
        <f t="shared" si="84"/>
        <v>1440</v>
      </c>
      <c r="T3062">
        <f t="shared" si="85"/>
        <v>1440</v>
      </c>
    </row>
    <row r="3063" spans="1:20" x14ac:dyDescent="0.25">
      <c r="A3063" s="1">
        <v>39281</v>
      </c>
      <c r="B3063">
        <v>287</v>
      </c>
      <c r="C3063" t="s">
        <v>20</v>
      </c>
      <c r="D3063">
        <v>29.5</v>
      </c>
      <c r="E3063" s="2" t="s">
        <v>20</v>
      </c>
      <c r="F3063">
        <v>22.8</v>
      </c>
      <c r="G3063" t="s">
        <v>20</v>
      </c>
      <c r="H3063">
        <v>1470</v>
      </c>
      <c r="I3063" t="s">
        <v>20</v>
      </c>
      <c r="P3063">
        <f t="shared" si="84"/>
        <v>1470</v>
      </c>
      <c r="T3063">
        <f t="shared" si="85"/>
        <v>1470</v>
      </c>
    </row>
    <row r="3064" spans="1:20" x14ac:dyDescent="0.25">
      <c r="A3064" s="1">
        <v>39282</v>
      </c>
      <c r="B3064">
        <v>269</v>
      </c>
      <c r="C3064" t="s">
        <v>20</v>
      </c>
      <c r="D3064">
        <v>28.2</v>
      </c>
      <c r="E3064" s="2" t="s">
        <v>20</v>
      </c>
      <c r="F3064">
        <v>23</v>
      </c>
      <c r="G3064" t="s">
        <v>20</v>
      </c>
      <c r="H3064">
        <v>1480</v>
      </c>
      <c r="I3064" t="s">
        <v>20</v>
      </c>
      <c r="P3064">
        <f t="shared" si="84"/>
        <v>1480</v>
      </c>
      <c r="T3064">
        <f t="shared" si="85"/>
        <v>1480</v>
      </c>
    </row>
    <row r="3065" spans="1:20" x14ac:dyDescent="0.25">
      <c r="A3065" s="1">
        <v>39283</v>
      </c>
      <c r="B3065">
        <v>230</v>
      </c>
      <c r="C3065" t="s">
        <v>20</v>
      </c>
      <c r="D3065">
        <v>28.8</v>
      </c>
      <c r="E3065" s="2" t="s">
        <v>20</v>
      </c>
      <c r="F3065">
        <v>22.7</v>
      </c>
      <c r="G3065" t="s">
        <v>20</v>
      </c>
      <c r="H3065">
        <v>1580</v>
      </c>
      <c r="I3065" t="s">
        <v>20</v>
      </c>
      <c r="P3065">
        <f t="shared" si="84"/>
        <v>1580</v>
      </c>
      <c r="T3065">
        <f t="shared" si="85"/>
        <v>1580</v>
      </c>
    </row>
    <row r="3066" spans="1:20" x14ac:dyDescent="0.25">
      <c r="A3066" s="1">
        <v>39284</v>
      </c>
      <c r="B3066">
        <v>227</v>
      </c>
      <c r="C3066" t="s">
        <v>20</v>
      </c>
      <c r="D3066">
        <v>28.6</v>
      </c>
      <c r="E3066" s="2" t="s">
        <v>20</v>
      </c>
      <c r="F3066">
        <v>22.5</v>
      </c>
      <c r="G3066" t="s">
        <v>20</v>
      </c>
      <c r="H3066">
        <v>1590</v>
      </c>
      <c r="I3066" t="s">
        <v>20</v>
      </c>
      <c r="P3066">
        <f t="shared" si="84"/>
        <v>1590</v>
      </c>
      <c r="T3066">
        <f t="shared" si="85"/>
        <v>1590</v>
      </c>
    </row>
    <row r="3067" spans="1:20" x14ac:dyDescent="0.25">
      <c r="A3067" s="1">
        <v>39285</v>
      </c>
      <c r="B3067">
        <v>443</v>
      </c>
      <c r="C3067" t="s">
        <v>20</v>
      </c>
      <c r="D3067">
        <v>29.1</v>
      </c>
      <c r="E3067" s="2" t="s">
        <v>20</v>
      </c>
      <c r="F3067">
        <v>23.6</v>
      </c>
      <c r="G3067" t="s">
        <v>20</v>
      </c>
      <c r="H3067">
        <v>1090</v>
      </c>
      <c r="I3067" t="s">
        <v>20</v>
      </c>
      <c r="P3067">
        <f t="shared" si="84"/>
        <v>1090</v>
      </c>
      <c r="T3067">
        <f t="shared" si="85"/>
        <v>1090</v>
      </c>
    </row>
    <row r="3068" spans="1:20" x14ac:dyDescent="0.25">
      <c r="A3068" s="1">
        <v>39286</v>
      </c>
      <c r="B3068">
        <v>386</v>
      </c>
      <c r="C3068" t="s">
        <v>20</v>
      </c>
      <c r="D3068">
        <v>28.3</v>
      </c>
      <c r="E3068" s="2" t="s">
        <v>20</v>
      </c>
      <c r="F3068">
        <v>25</v>
      </c>
      <c r="G3068" t="s">
        <v>20</v>
      </c>
      <c r="H3068">
        <v>1110</v>
      </c>
      <c r="I3068" t="s">
        <v>20</v>
      </c>
      <c r="P3068">
        <f t="shared" si="84"/>
        <v>1110</v>
      </c>
      <c r="T3068">
        <f t="shared" si="85"/>
        <v>1110</v>
      </c>
    </row>
    <row r="3069" spans="1:20" x14ac:dyDescent="0.25">
      <c r="A3069" s="1">
        <v>39287</v>
      </c>
      <c r="B3069">
        <v>289</v>
      </c>
      <c r="C3069" t="s">
        <v>20</v>
      </c>
      <c r="D3069">
        <v>29.1</v>
      </c>
      <c r="E3069" s="2" t="s">
        <v>20</v>
      </c>
      <c r="F3069">
        <v>25</v>
      </c>
      <c r="G3069" t="s">
        <v>20</v>
      </c>
      <c r="H3069">
        <v>1210</v>
      </c>
      <c r="I3069" t="s">
        <v>20</v>
      </c>
      <c r="P3069">
        <f t="shared" si="84"/>
        <v>1210</v>
      </c>
      <c r="T3069">
        <f t="shared" si="85"/>
        <v>1210</v>
      </c>
    </row>
    <row r="3070" spans="1:20" x14ac:dyDescent="0.25">
      <c r="A3070" s="1">
        <v>39288</v>
      </c>
      <c r="B3070">
        <v>306</v>
      </c>
      <c r="C3070" t="s">
        <v>20</v>
      </c>
      <c r="D3070">
        <v>29.1</v>
      </c>
      <c r="E3070" s="2" t="s">
        <v>20</v>
      </c>
      <c r="F3070">
        <v>23.2</v>
      </c>
      <c r="G3070" t="s">
        <v>20</v>
      </c>
      <c r="H3070">
        <v>1220</v>
      </c>
      <c r="I3070" t="s">
        <v>20</v>
      </c>
      <c r="P3070">
        <f t="shared" si="84"/>
        <v>1220</v>
      </c>
      <c r="T3070">
        <f t="shared" si="85"/>
        <v>1220</v>
      </c>
    </row>
    <row r="3071" spans="1:20" x14ac:dyDescent="0.25">
      <c r="A3071" s="1">
        <v>39289</v>
      </c>
      <c r="B3071">
        <v>379</v>
      </c>
      <c r="C3071" t="s">
        <v>20</v>
      </c>
      <c r="D3071">
        <v>28.6</v>
      </c>
      <c r="E3071" s="2" t="s">
        <v>20</v>
      </c>
      <c r="F3071">
        <v>24</v>
      </c>
      <c r="G3071" t="s">
        <v>20</v>
      </c>
      <c r="H3071">
        <v>1210</v>
      </c>
      <c r="I3071" t="s">
        <v>20</v>
      </c>
      <c r="P3071">
        <f t="shared" si="84"/>
        <v>1210</v>
      </c>
      <c r="T3071">
        <f t="shared" si="85"/>
        <v>1210</v>
      </c>
    </row>
    <row r="3072" spans="1:20" x14ac:dyDescent="0.25">
      <c r="A3072" s="1">
        <v>39290</v>
      </c>
      <c r="B3072">
        <v>503</v>
      </c>
      <c r="C3072" t="s">
        <v>20</v>
      </c>
      <c r="D3072">
        <v>28.4</v>
      </c>
      <c r="E3072" s="2" t="s">
        <v>20</v>
      </c>
      <c r="F3072">
        <v>23.5</v>
      </c>
      <c r="G3072" t="s">
        <v>20</v>
      </c>
      <c r="H3072">
        <v>1090</v>
      </c>
      <c r="I3072" t="s">
        <v>20</v>
      </c>
      <c r="P3072">
        <f t="shared" si="84"/>
        <v>1090</v>
      </c>
      <c r="T3072">
        <f t="shared" si="85"/>
        <v>1090</v>
      </c>
    </row>
    <row r="3073" spans="1:20" x14ac:dyDescent="0.25">
      <c r="A3073" s="1">
        <v>39291</v>
      </c>
      <c r="B3073">
        <v>387</v>
      </c>
      <c r="C3073" t="s">
        <v>20</v>
      </c>
      <c r="D3073">
        <v>28.9</v>
      </c>
      <c r="E3073" s="2" t="s">
        <v>20</v>
      </c>
      <c r="F3073">
        <v>23.6</v>
      </c>
      <c r="G3073" t="s">
        <v>20</v>
      </c>
      <c r="H3073">
        <v>1180</v>
      </c>
      <c r="I3073" t="s">
        <v>20</v>
      </c>
      <c r="P3073">
        <f t="shared" si="84"/>
        <v>1180</v>
      </c>
      <c r="T3073">
        <f t="shared" si="85"/>
        <v>1180</v>
      </c>
    </row>
    <row r="3074" spans="1:20" x14ac:dyDescent="0.25">
      <c r="A3074" s="1">
        <v>39292</v>
      </c>
      <c r="B3074">
        <v>378</v>
      </c>
      <c r="C3074" t="s">
        <v>20</v>
      </c>
      <c r="D3074">
        <v>28</v>
      </c>
      <c r="E3074" s="2" t="s">
        <v>20</v>
      </c>
      <c r="F3074">
        <v>24.5</v>
      </c>
      <c r="G3074" t="s">
        <v>20</v>
      </c>
      <c r="H3074">
        <v>1180</v>
      </c>
      <c r="I3074" t="s">
        <v>20</v>
      </c>
      <c r="P3074">
        <f t="shared" si="84"/>
        <v>1180</v>
      </c>
      <c r="T3074">
        <f t="shared" si="85"/>
        <v>1180</v>
      </c>
    </row>
    <row r="3075" spans="1:20" x14ac:dyDescent="0.25">
      <c r="A3075" s="1">
        <v>39293</v>
      </c>
      <c r="B3075">
        <v>417</v>
      </c>
      <c r="C3075" t="s">
        <v>20</v>
      </c>
      <c r="D3075">
        <v>28.3</v>
      </c>
      <c r="E3075" s="2" t="s">
        <v>20</v>
      </c>
      <c r="F3075">
        <v>23.6</v>
      </c>
      <c r="G3075" t="s">
        <v>20</v>
      </c>
      <c r="H3075">
        <v>1050</v>
      </c>
      <c r="I3075" t="s">
        <v>20</v>
      </c>
      <c r="P3075">
        <f t="shared" si="84"/>
        <v>1050</v>
      </c>
      <c r="T3075">
        <f t="shared" si="85"/>
        <v>1050</v>
      </c>
    </row>
    <row r="3076" spans="1:20" x14ac:dyDescent="0.25">
      <c r="A3076" s="1">
        <v>39294</v>
      </c>
      <c r="B3076">
        <v>367</v>
      </c>
      <c r="C3076" t="s">
        <v>20</v>
      </c>
      <c r="D3076">
        <v>29</v>
      </c>
      <c r="E3076" s="2" t="s">
        <v>20</v>
      </c>
      <c r="F3076">
        <v>23.2</v>
      </c>
      <c r="G3076" t="s">
        <v>20</v>
      </c>
      <c r="H3076">
        <v>1100</v>
      </c>
      <c r="I3076" t="s">
        <v>20</v>
      </c>
      <c r="P3076">
        <f t="shared" si="84"/>
        <v>1100</v>
      </c>
      <c r="T3076">
        <f t="shared" si="85"/>
        <v>1100</v>
      </c>
    </row>
    <row r="3077" spans="1:20" x14ac:dyDescent="0.25">
      <c r="A3077" s="1">
        <v>39295</v>
      </c>
      <c r="B3077">
        <v>339</v>
      </c>
      <c r="C3077" t="s">
        <v>20</v>
      </c>
      <c r="D3077">
        <v>28.8</v>
      </c>
      <c r="E3077" s="2" t="s">
        <v>20</v>
      </c>
      <c r="F3077">
        <v>23.2</v>
      </c>
      <c r="G3077" t="s">
        <v>20</v>
      </c>
      <c r="H3077">
        <v>1140</v>
      </c>
      <c r="I3077" t="s">
        <v>20</v>
      </c>
      <c r="P3077">
        <f t="shared" si="84"/>
        <v>1140</v>
      </c>
      <c r="T3077">
        <f t="shared" si="85"/>
        <v>1140</v>
      </c>
    </row>
    <row r="3078" spans="1:20" x14ac:dyDescent="0.25">
      <c r="A3078" s="1">
        <v>39296</v>
      </c>
      <c r="B3078">
        <v>389</v>
      </c>
      <c r="C3078" t="s">
        <v>20</v>
      </c>
      <c r="D3078">
        <v>27.6</v>
      </c>
      <c r="E3078" s="2" t="s">
        <v>20</v>
      </c>
      <c r="F3078">
        <v>24</v>
      </c>
      <c r="G3078" t="s">
        <v>20</v>
      </c>
      <c r="H3078">
        <v>1100</v>
      </c>
      <c r="I3078" t="s">
        <v>20</v>
      </c>
      <c r="P3078">
        <f t="shared" si="84"/>
        <v>1100</v>
      </c>
      <c r="T3078">
        <f t="shared" si="85"/>
        <v>1100</v>
      </c>
    </row>
    <row r="3079" spans="1:20" x14ac:dyDescent="0.25">
      <c r="A3079" s="1">
        <v>39297</v>
      </c>
      <c r="B3079">
        <v>391</v>
      </c>
      <c r="C3079" t="s">
        <v>20</v>
      </c>
      <c r="D3079">
        <v>27.5</v>
      </c>
      <c r="E3079" s="2" t="s">
        <v>20</v>
      </c>
      <c r="F3079">
        <v>23.4</v>
      </c>
      <c r="G3079" t="s">
        <v>20</v>
      </c>
      <c r="H3079">
        <v>1080</v>
      </c>
      <c r="I3079" t="s">
        <v>20</v>
      </c>
      <c r="P3079">
        <f t="shared" si="84"/>
        <v>1080</v>
      </c>
      <c r="T3079">
        <f t="shared" si="85"/>
        <v>1080</v>
      </c>
    </row>
    <row r="3080" spans="1:20" x14ac:dyDescent="0.25">
      <c r="A3080" s="1">
        <v>39298</v>
      </c>
      <c r="B3080">
        <v>499</v>
      </c>
      <c r="C3080" t="s">
        <v>20</v>
      </c>
      <c r="D3080">
        <v>28.2</v>
      </c>
      <c r="E3080" s="2" t="s">
        <v>20</v>
      </c>
      <c r="F3080">
        <v>23.4</v>
      </c>
      <c r="G3080" t="s">
        <v>20</v>
      </c>
      <c r="H3080">
        <v>987</v>
      </c>
      <c r="I3080" t="s">
        <v>20</v>
      </c>
      <c r="P3080">
        <f t="shared" si="84"/>
        <v>987</v>
      </c>
      <c r="T3080">
        <f t="shared" si="85"/>
        <v>987</v>
      </c>
    </row>
    <row r="3081" spans="1:20" x14ac:dyDescent="0.25">
      <c r="A3081" s="1">
        <v>39299</v>
      </c>
      <c r="B3081">
        <v>406</v>
      </c>
      <c r="C3081" t="s">
        <v>20</v>
      </c>
      <c r="D3081">
        <v>28.7</v>
      </c>
      <c r="E3081" s="2" t="s">
        <v>20</v>
      </c>
      <c r="F3081">
        <v>23.7</v>
      </c>
      <c r="G3081" t="s">
        <v>20</v>
      </c>
      <c r="H3081">
        <v>1000</v>
      </c>
      <c r="I3081" t="s">
        <v>20</v>
      </c>
      <c r="P3081">
        <f t="shared" si="84"/>
        <v>1000</v>
      </c>
      <c r="T3081">
        <f t="shared" si="85"/>
        <v>1000</v>
      </c>
    </row>
    <row r="3082" spans="1:20" x14ac:dyDescent="0.25">
      <c r="A3082" s="1">
        <v>39300</v>
      </c>
      <c r="B3082">
        <v>386</v>
      </c>
      <c r="C3082" t="s">
        <v>20</v>
      </c>
      <c r="D3082">
        <v>29</v>
      </c>
      <c r="E3082" s="2" t="s">
        <v>20</v>
      </c>
      <c r="F3082">
        <v>24.4</v>
      </c>
      <c r="G3082" t="s">
        <v>20</v>
      </c>
      <c r="H3082">
        <v>1090</v>
      </c>
      <c r="I3082" t="s">
        <v>20</v>
      </c>
      <c r="P3082">
        <f t="shared" si="84"/>
        <v>1090</v>
      </c>
      <c r="T3082">
        <f t="shared" si="85"/>
        <v>1090</v>
      </c>
    </row>
    <row r="3083" spans="1:20" x14ac:dyDescent="0.25">
      <c r="A3083" s="1">
        <v>39301</v>
      </c>
      <c r="B3083">
        <v>380</v>
      </c>
      <c r="C3083" t="s">
        <v>20</v>
      </c>
      <c r="D3083">
        <v>27.7</v>
      </c>
      <c r="E3083" s="2" t="s">
        <v>20</v>
      </c>
      <c r="F3083">
        <v>23.4</v>
      </c>
      <c r="G3083" t="s">
        <v>20</v>
      </c>
      <c r="H3083">
        <v>1150</v>
      </c>
      <c r="I3083" t="s">
        <v>20</v>
      </c>
      <c r="P3083">
        <f t="shared" si="84"/>
        <v>1150</v>
      </c>
      <c r="T3083">
        <f t="shared" si="85"/>
        <v>1150</v>
      </c>
    </row>
    <row r="3084" spans="1:20" x14ac:dyDescent="0.25">
      <c r="A3084" s="1">
        <v>39302</v>
      </c>
      <c r="B3084">
        <v>513</v>
      </c>
      <c r="C3084" t="s">
        <v>20</v>
      </c>
      <c r="D3084">
        <v>27.6</v>
      </c>
      <c r="E3084" s="2" t="s">
        <v>20</v>
      </c>
      <c r="F3084">
        <v>23.1</v>
      </c>
      <c r="G3084" t="s">
        <v>20</v>
      </c>
      <c r="H3084">
        <v>986</v>
      </c>
      <c r="I3084" t="s">
        <v>20</v>
      </c>
      <c r="P3084">
        <f t="shared" si="84"/>
        <v>986</v>
      </c>
      <c r="T3084">
        <f t="shared" si="85"/>
        <v>986</v>
      </c>
    </row>
    <row r="3085" spans="1:20" x14ac:dyDescent="0.25">
      <c r="A3085" s="1">
        <v>39303</v>
      </c>
      <c r="B3085">
        <v>385</v>
      </c>
      <c r="C3085" t="s">
        <v>20</v>
      </c>
      <c r="D3085">
        <v>27.3</v>
      </c>
      <c r="E3085" s="2" t="s">
        <v>20</v>
      </c>
      <c r="F3085">
        <v>23.1</v>
      </c>
      <c r="G3085" t="s">
        <v>20</v>
      </c>
      <c r="H3085">
        <v>989</v>
      </c>
      <c r="I3085" t="s">
        <v>20</v>
      </c>
      <c r="P3085">
        <f t="shared" si="84"/>
        <v>989</v>
      </c>
      <c r="T3085">
        <f t="shared" si="85"/>
        <v>989</v>
      </c>
    </row>
    <row r="3086" spans="1:20" x14ac:dyDescent="0.25">
      <c r="A3086" s="1">
        <v>39304</v>
      </c>
      <c r="B3086">
        <v>278</v>
      </c>
      <c r="C3086" t="s">
        <v>20</v>
      </c>
      <c r="D3086">
        <v>27.8</v>
      </c>
      <c r="E3086" s="2" t="s">
        <v>20</v>
      </c>
      <c r="F3086">
        <v>21.8</v>
      </c>
      <c r="G3086" t="s">
        <v>20</v>
      </c>
      <c r="H3086">
        <v>1150</v>
      </c>
      <c r="I3086" t="s">
        <v>20</v>
      </c>
      <c r="P3086">
        <f t="shared" si="84"/>
        <v>1150</v>
      </c>
      <c r="T3086">
        <f t="shared" si="85"/>
        <v>1150</v>
      </c>
    </row>
    <row r="3087" spans="1:20" x14ac:dyDescent="0.25">
      <c r="A3087" s="1">
        <v>39305</v>
      </c>
      <c r="B3087">
        <v>407</v>
      </c>
      <c r="C3087" t="s">
        <v>20</v>
      </c>
      <c r="D3087">
        <v>26.1</v>
      </c>
      <c r="E3087" s="2" t="s">
        <v>20</v>
      </c>
      <c r="F3087">
        <v>24.1</v>
      </c>
      <c r="G3087" t="s">
        <v>20</v>
      </c>
      <c r="H3087">
        <v>1020</v>
      </c>
      <c r="I3087" t="s">
        <v>20</v>
      </c>
      <c r="P3087">
        <f t="shared" si="84"/>
        <v>1020</v>
      </c>
      <c r="T3087">
        <f t="shared" si="85"/>
        <v>1020</v>
      </c>
    </row>
    <row r="3088" spans="1:20" x14ac:dyDescent="0.25">
      <c r="A3088" s="1">
        <v>39306</v>
      </c>
      <c r="B3088">
        <v>358</v>
      </c>
      <c r="C3088" t="s">
        <v>20</v>
      </c>
      <c r="D3088">
        <v>26.6</v>
      </c>
      <c r="E3088" s="2" t="s">
        <v>20</v>
      </c>
      <c r="F3088">
        <v>24.6</v>
      </c>
      <c r="G3088" t="s">
        <v>20</v>
      </c>
      <c r="H3088">
        <v>1110</v>
      </c>
      <c r="I3088" t="s">
        <v>20</v>
      </c>
      <c r="P3088">
        <f t="shared" si="84"/>
        <v>1110</v>
      </c>
      <c r="T3088">
        <f t="shared" si="85"/>
        <v>1110</v>
      </c>
    </row>
    <row r="3089" spans="1:20" x14ac:dyDescent="0.25">
      <c r="A3089" s="1">
        <v>39307</v>
      </c>
      <c r="B3089">
        <v>538</v>
      </c>
      <c r="C3089" t="s">
        <v>20</v>
      </c>
      <c r="D3089">
        <v>28</v>
      </c>
      <c r="E3089" s="2" t="s">
        <v>20</v>
      </c>
      <c r="F3089">
        <v>24.9</v>
      </c>
      <c r="G3089" t="s">
        <v>20</v>
      </c>
      <c r="H3089">
        <v>1100</v>
      </c>
      <c r="I3089" t="s">
        <v>20</v>
      </c>
      <c r="P3089">
        <f t="shared" si="84"/>
        <v>1100</v>
      </c>
      <c r="T3089">
        <f t="shared" si="85"/>
        <v>1100</v>
      </c>
    </row>
    <row r="3090" spans="1:20" x14ac:dyDescent="0.25">
      <c r="A3090" s="1">
        <v>39308</v>
      </c>
      <c r="B3090">
        <v>572</v>
      </c>
      <c r="C3090" t="s">
        <v>20</v>
      </c>
      <c r="D3090">
        <v>29.3</v>
      </c>
      <c r="E3090" s="2" t="s">
        <v>20</v>
      </c>
      <c r="F3090">
        <v>24.6</v>
      </c>
      <c r="G3090" t="s">
        <v>20</v>
      </c>
      <c r="H3090">
        <v>1040</v>
      </c>
      <c r="I3090" t="s">
        <v>20</v>
      </c>
      <c r="P3090">
        <f t="shared" si="84"/>
        <v>1040</v>
      </c>
      <c r="T3090">
        <f t="shared" si="85"/>
        <v>1040</v>
      </c>
    </row>
    <row r="3091" spans="1:20" x14ac:dyDescent="0.25">
      <c r="A3091" s="1">
        <v>39309</v>
      </c>
      <c r="B3091">
        <v>522</v>
      </c>
      <c r="C3091" t="s">
        <v>20</v>
      </c>
      <c r="D3091">
        <v>28.6</v>
      </c>
      <c r="E3091" s="2" t="s">
        <v>20</v>
      </c>
      <c r="F3091">
        <v>24</v>
      </c>
      <c r="G3091" t="s">
        <v>20</v>
      </c>
      <c r="H3091">
        <v>1030</v>
      </c>
      <c r="I3091" t="s">
        <v>20</v>
      </c>
      <c r="P3091">
        <f t="shared" si="84"/>
        <v>1030</v>
      </c>
      <c r="T3091">
        <f t="shared" si="85"/>
        <v>1030</v>
      </c>
    </row>
    <row r="3092" spans="1:20" x14ac:dyDescent="0.25">
      <c r="A3092" s="1">
        <v>39310</v>
      </c>
      <c r="B3092">
        <v>545</v>
      </c>
      <c r="C3092" t="s">
        <v>20</v>
      </c>
      <c r="D3092">
        <v>28</v>
      </c>
      <c r="E3092" s="2" t="s">
        <v>20</v>
      </c>
      <c r="F3092">
        <v>23.6</v>
      </c>
      <c r="G3092" t="s">
        <v>20</v>
      </c>
      <c r="H3092">
        <v>978</v>
      </c>
      <c r="I3092" t="s">
        <v>20</v>
      </c>
      <c r="P3092">
        <f t="shared" si="84"/>
        <v>978</v>
      </c>
      <c r="T3092">
        <f t="shared" si="85"/>
        <v>978</v>
      </c>
    </row>
    <row r="3093" spans="1:20" x14ac:dyDescent="0.25">
      <c r="A3093" s="1">
        <v>39311</v>
      </c>
      <c r="B3093">
        <v>409</v>
      </c>
      <c r="C3093" t="s">
        <v>20</v>
      </c>
      <c r="D3093">
        <v>28.4</v>
      </c>
      <c r="E3093" s="2" t="s">
        <v>20</v>
      </c>
      <c r="F3093">
        <v>23.6</v>
      </c>
      <c r="G3093" t="s">
        <v>20</v>
      </c>
      <c r="H3093">
        <v>1060</v>
      </c>
      <c r="I3093" t="s">
        <v>20</v>
      </c>
      <c r="P3093">
        <f t="shared" si="84"/>
        <v>1060</v>
      </c>
      <c r="T3093">
        <f t="shared" si="85"/>
        <v>1060</v>
      </c>
    </row>
    <row r="3094" spans="1:20" x14ac:dyDescent="0.25">
      <c r="A3094" s="1">
        <v>39312</v>
      </c>
      <c r="B3094">
        <v>381</v>
      </c>
      <c r="C3094" t="s">
        <v>20</v>
      </c>
      <c r="D3094">
        <v>28.2</v>
      </c>
      <c r="E3094" s="2" t="s">
        <v>20</v>
      </c>
      <c r="F3094">
        <v>22.8</v>
      </c>
      <c r="G3094" t="s">
        <v>20</v>
      </c>
      <c r="H3094">
        <v>1080</v>
      </c>
      <c r="I3094" t="s">
        <v>20</v>
      </c>
      <c r="P3094">
        <f t="shared" si="84"/>
        <v>1080</v>
      </c>
      <c r="T3094">
        <f t="shared" si="85"/>
        <v>1080</v>
      </c>
    </row>
    <row r="3095" spans="1:20" x14ac:dyDescent="0.25">
      <c r="A3095" s="1">
        <v>39313</v>
      </c>
      <c r="B3095">
        <v>452</v>
      </c>
      <c r="C3095" t="s">
        <v>20</v>
      </c>
      <c r="D3095">
        <v>28.6</v>
      </c>
      <c r="E3095" s="2" t="s">
        <v>20</v>
      </c>
      <c r="F3095">
        <v>23.9</v>
      </c>
      <c r="G3095" t="s">
        <v>20</v>
      </c>
      <c r="H3095">
        <v>973</v>
      </c>
      <c r="I3095" t="s">
        <v>20</v>
      </c>
      <c r="P3095">
        <f t="shared" si="84"/>
        <v>973</v>
      </c>
      <c r="T3095">
        <f t="shared" si="85"/>
        <v>973</v>
      </c>
    </row>
    <row r="3096" spans="1:20" x14ac:dyDescent="0.25">
      <c r="A3096" s="1">
        <v>39314</v>
      </c>
      <c r="B3096">
        <v>489</v>
      </c>
      <c r="C3096" t="s">
        <v>20</v>
      </c>
      <c r="D3096">
        <v>28.7</v>
      </c>
      <c r="E3096" s="2" t="s">
        <v>20</v>
      </c>
      <c r="F3096">
        <v>24.2</v>
      </c>
      <c r="G3096" t="s">
        <v>20</v>
      </c>
      <c r="H3096">
        <v>931</v>
      </c>
      <c r="I3096" t="s">
        <v>20</v>
      </c>
      <c r="P3096">
        <f t="shared" si="84"/>
        <v>931</v>
      </c>
      <c r="T3096">
        <f t="shared" si="85"/>
        <v>931</v>
      </c>
    </row>
    <row r="3097" spans="1:20" x14ac:dyDescent="0.25">
      <c r="A3097" s="1">
        <v>39315</v>
      </c>
      <c r="B3097">
        <v>442</v>
      </c>
      <c r="C3097" t="s">
        <v>20</v>
      </c>
      <c r="D3097">
        <v>27.7</v>
      </c>
      <c r="E3097" s="2" t="s">
        <v>20</v>
      </c>
      <c r="F3097">
        <v>24.1</v>
      </c>
      <c r="G3097" t="s">
        <v>20</v>
      </c>
      <c r="H3097">
        <v>953</v>
      </c>
      <c r="I3097" t="s">
        <v>20</v>
      </c>
      <c r="P3097">
        <f t="shared" si="84"/>
        <v>953</v>
      </c>
      <c r="T3097">
        <f t="shared" si="85"/>
        <v>953</v>
      </c>
    </row>
    <row r="3098" spans="1:20" x14ac:dyDescent="0.25">
      <c r="A3098" s="1">
        <v>39316</v>
      </c>
      <c r="B3098">
        <v>394</v>
      </c>
      <c r="C3098" t="s">
        <v>20</v>
      </c>
      <c r="D3098">
        <v>27.2</v>
      </c>
      <c r="E3098" s="2" t="s">
        <v>20</v>
      </c>
      <c r="F3098">
        <v>24.8</v>
      </c>
      <c r="G3098" t="s">
        <v>20</v>
      </c>
      <c r="H3098">
        <v>1050</v>
      </c>
      <c r="I3098" t="s">
        <v>20</v>
      </c>
      <c r="P3098">
        <f t="shared" si="84"/>
        <v>1050</v>
      </c>
      <c r="T3098">
        <f t="shared" si="85"/>
        <v>1050</v>
      </c>
    </row>
    <row r="3099" spans="1:20" x14ac:dyDescent="0.25">
      <c r="A3099" s="1">
        <v>39317</v>
      </c>
      <c r="B3099">
        <v>427</v>
      </c>
      <c r="C3099" t="s">
        <v>20</v>
      </c>
      <c r="D3099">
        <v>26.5</v>
      </c>
      <c r="E3099" s="2" t="s">
        <v>20</v>
      </c>
      <c r="F3099">
        <v>23.9</v>
      </c>
      <c r="G3099" t="s">
        <v>20</v>
      </c>
      <c r="H3099">
        <v>1060</v>
      </c>
      <c r="I3099" t="s">
        <v>20</v>
      </c>
      <c r="P3099">
        <f t="shared" si="84"/>
        <v>1060</v>
      </c>
      <c r="T3099">
        <f t="shared" si="85"/>
        <v>1060</v>
      </c>
    </row>
    <row r="3100" spans="1:20" x14ac:dyDescent="0.25">
      <c r="A3100" s="1">
        <v>39318</v>
      </c>
      <c r="B3100">
        <v>432</v>
      </c>
      <c r="C3100" t="s">
        <v>20</v>
      </c>
      <c r="D3100">
        <v>25.5</v>
      </c>
      <c r="E3100" s="2" t="s">
        <v>20</v>
      </c>
      <c r="F3100">
        <v>22.5</v>
      </c>
      <c r="G3100" t="s">
        <v>20</v>
      </c>
      <c r="H3100">
        <v>1090</v>
      </c>
      <c r="I3100" t="s">
        <v>20</v>
      </c>
      <c r="P3100">
        <f t="shared" si="84"/>
        <v>1090</v>
      </c>
      <c r="T3100">
        <f t="shared" si="85"/>
        <v>1090</v>
      </c>
    </row>
    <row r="3101" spans="1:20" x14ac:dyDescent="0.25">
      <c r="A3101" s="1">
        <v>39319</v>
      </c>
      <c r="B3101">
        <v>428</v>
      </c>
      <c r="C3101" t="s">
        <v>20</v>
      </c>
      <c r="D3101">
        <v>27.4</v>
      </c>
      <c r="E3101" s="2" t="s">
        <v>20</v>
      </c>
      <c r="F3101">
        <v>22.2</v>
      </c>
      <c r="G3101" t="s">
        <v>20</v>
      </c>
      <c r="H3101">
        <v>1130</v>
      </c>
      <c r="I3101" t="s">
        <v>20</v>
      </c>
      <c r="P3101">
        <f t="shared" si="84"/>
        <v>1130</v>
      </c>
      <c r="T3101">
        <f t="shared" si="85"/>
        <v>1130</v>
      </c>
    </row>
    <row r="3102" spans="1:20" x14ac:dyDescent="0.25">
      <c r="A3102" s="1">
        <v>39320</v>
      </c>
      <c r="B3102">
        <v>405</v>
      </c>
      <c r="C3102" t="s">
        <v>20</v>
      </c>
      <c r="D3102">
        <v>27.1</v>
      </c>
      <c r="E3102" s="2" t="s">
        <v>20</v>
      </c>
      <c r="F3102">
        <v>22.4</v>
      </c>
      <c r="G3102" t="s">
        <v>20</v>
      </c>
      <c r="H3102">
        <v>1170</v>
      </c>
      <c r="I3102" t="s">
        <v>20</v>
      </c>
      <c r="P3102">
        <f t="shared" si="84"/>
        <v>1170</v>
      </c>
      <c r="T3102">
        <f t="shared" si="85"/>
        <v>1170</v>
      </c>
    </row>
    <row r="3103" spans="1:20" x14ac:dyDescent="0.25">
      <c r="A3103" s="1">
        <v>39321</v>
      </c>
      <c r="B3103">
        <v>383</v>
      </c>
      <c r="C3103" t="s">
        <v>20</v>
      </c>
      <c r="D3103">
        <v>26.3</v>
      </c>
      <c r="E3103" s="2" t="s">
        <v>20</v>
      </c>
      <c r="F3103">
        <v>21.1</v>
      </c>
      <c r="G3103" t="s">
        <v>20</v>
      </c>
      <c r="H3103">
        <v>1240</v>
      </c>
      <c r="I3103" t="s">
        <v>20</v>
      </c>
      <c r="P3103">
        <f t="shared" si="84"/>
        <v>1240</v>
      </c>
      <c r="T3103">
        <f t="shared" si="85"/>
        <v>1240</v>
      </c>
    </row>
    <row r="3104" spans="1:20" x14ac:dyDescent="0.25">
      <c r="A3104" s="1">
        <v>39322</v>
      </c>
      <c r="B3104">
        <v>418</v>
      </c>
      <c r="C3104" t="s">
        <v>20</v>
      </c>
      <c r="D3104">
        <v>26.8</v>
      </c>
      <c r="E3104" s="2" t="s">
        <v>20</v>
      </c>
      <c r="F3104">
        <v>21.8</v>
      </c>
      <c r="G3104" t="s">
        <v>20</v>
      </c>
      <c r="H3104">
        <v>1230</v>
      </c>
      <c r="I3104" t="s">
        <v>20</v>
      </c>
      <c r="P3104">
        <f t="shared" si="84"/>
        <v>1230</v>
      </c>
      <c r="T3104">
        <f t="shared" si="85"/>
        <v>1230</v>
      </c>
    </row>
    <row r="3105" spans="1:20" x14ac:dyDescent="0.25">
      <c r="A3105" s="1">
        <v>39323</v>
      </c>
      <c r="B3105">
        <v>449</v>
      </c>
      <c r="C3105" t="s">
        <v>20</v>
      </c>
      <c r="D3105">
        <v>24.2</v>
      </c>
      <c r="E3105" s="2" t="s">
        <v>20</v>
      </c>
      <c r="F3105">
        <v>22</v>
      </c>
      <c r="G3105" t="s">
        <v>20</v>
      </c>
      <c r="H3105">
        <v>1240</v>
      </c>
      <c r="I3105" t="s">
        <v>20</v>
      </c>
      <c r="P3105">
        <f t="shared" si="84"/>
        <v>1240</v>
      </c>
      <c r="T3105">
        <f t="shared" si="85"/>
        <v>1240</v>
      </c>
    </row>
    <row r="3106" spans="1:20" x14ac:dyDescent="0.25">
      <c r="A3106" s="1">
        <v>39324</v>
      </c>
      <c r="B3106">
        <v>428</v>
      </c>
      <c r="C3106" t="s">
        <v>20</v>
      </c>
      <c r="D3106">
        <v>25.2</v>
      </c>
      <c r="E3106" s="2" t="s">
        <v>20</v>
      </c>
      <c r="F3106">
        <v>20.7</v>
      </c>
      <c r="G3106" t="s">
        <v>20</v>
      </c>
      <c r="H3106">
        <v>1290</v>
      </c>
      <c r="I3106" t="s">
        <v>20</v>
      </c>
      <c r="P3106">
        <f t="shared" si="84"/>
        <v>1290</v>
      </c>
      <c r="T3106">
        <f t="shared" si="85"/>
        <v>1290</v>
      </c>
    </row>
    <row r="3107" spans="1:20" x14ac:dyDescent="0.25">
      <c r="A3107" s="1">
        <v>39325</v>
      </c>
      <c r="B3107">
        <v>518</v>
      </c>
      <c r="C3107" t="s">
        <v>20</v>
      </c>
      <c r="D3107">
        <v>25.4</v>
      </c>
      <c r="E3107" s="2" t="s">
        <v>20</v>
      </c>
      <c r="F3107">
        <v>20.9</v>
      </c>
      <c r="G3107" t="s">
        <v>20</v>
      </c>
      <c r="H3107">
        <v>1290</v>
      </c>
      <c r="I3107" t="s">
        <v>20</v>
      </c>
      <c r="P3107">
        <f t="shared" si="84"/>
        <v>1290</v>
      </c>
      <c r="T3107">
        <f t="shared" si="85"/>
        <v>1290</v>
      </c>
    </row>
    <row r="3108" spans="1:20" x14ac:dyDescent="0.25">
      <c r="A3108" s="1">
        <v>39326</v>
      </c>
      <c r="B3108">
        <v>431</v>
      </c>
      <c r="C3108" t="s">
        <v>20</v>
      </c>
      <c r="D3108">
        <v>25.6</v>
      </c>
      <c r="E3108" s="2" t="s">
        <v>20</v>
      </c>
      <c r="F3108">
        <v>21.1</v>
      </c>
      <c r="G3108" t="s">
        <v>20</v>
      </c>
      <c r="H3108">
        <v>1260</v>
      </c>
      <c r="I3108" t="s">
        <v>20</v>
      </c>
      <c r="P3108">
        <f t="shared" si="84"/>
        <v>1260</v>
      </c>
      <c r="T3108">
        <f t="shared" si="85"/>
        <v>1260</v>
      </c>
    </row>
    <row r="3109" spans="1:20" x14ac:dyDescent="0.25">
      <c r="A3109" s="1">
        <v>39327</v>
      </c>
      <c r="B3109">
        <v>397</v>
      </c>
      <c r="C3109" t="s">
        <v>20</v>
      </c>
      <c r="D3109">
        <v>25.9</v>
      </c>
      <c r="E3109" s="2" t="s">
        <v>20</v>
      </c>
      <c r="F3109">
        <v>21.5</v>
      </c>
      <c r="G3109" t="s">
        <v>20</v>
      </c>
      <c r="H3109">
        <v>1330</v>
      </c>
      <c r="I3109" t="s">
        <v>20</v>
      </c>
      <c r="P3109">
        <f t="shared" si="84"/>
        <v>1330</v>
      </c>
      <c r="T3109">
        <f t="shared" si="85"/>
        <v>1330</v>
      </c>
    </row>
    <row r="3110" spans="1:20" x14ac:dyDescent="0.25">
      <c r="A3110" s="1">
        <v>39328</v>
      </c>
      <c r="B3110">
        <v>398</v>
      </c>
      <c r="C3110" t="s">
        <v>20</v>
      </c>
      <c r="D3110">
        <v>25.6</v>
      </c>
      <c r="E3110" s="2" t="s">
        <v>20</v>
      </c>
      <c r="F3110">
        <v>20.9</v>
      </c>
      <c r="G3110" t="s">
        <v>20</v>
      </c>
      <c r="H3110">
        <v>1370</v>
      </c>
      <c r="I3110" t="s">
        <v>20</v>
      </c>
      <c r="P3110">
        <f t="shared" si="84"/>
        <v>1370</v>
      </c>
      <c r="T3110">
        <f t="shared" si="85"/>
        <v>1370</v>
      </c>
    </row>
    <row r="3111" spans="1:20" x14ac:dyDescent="0.25">
      <c r="A3111" s="1">
        <v>39329</v>
      </c>
      <c r="B3111">
        <v>358</v>
      </c>
      <c r="C3111" t="s">
        <v>20</v>
      </c>
      <c r="D3111">
        <v>25.8</v>
      </c>
      <c r="E3111" s="2" t="s">
        <v>20</v>
      </c>
      <c r="F3111">
        <v>20.3</v>
      </c>
      <c r="G3111" t="s">
        <v>20</v>
      </c>
      <c r="H3111">
        <v>1400</v>
      </c>
      <c r="I3111" t="s">
        <v>20</v>
      </c>
      <c r="P3111">
        <f t="shared" si="84"/>
        <v>1400</v>
      </c>
      <c r="T3111">
        <f t="shared" si="85"/>
        <v>1400</v>
      </c>
    </row>
    <row r="3112" spans="1:20" x14ac:dyDescent="0.25">
      <c r="A3112" s="1">
        <v>39330</v>
      </c>
      <c r="B3112">
        <v>303</v>
      </c>
      <c r="C3112" t="s">
        <v>20</v>
      </c>
      <c r="D3112">
        <v>25.6</v>
      </c>
      <c r="E3112" s="2" t="s">
        <v>20</v>
      </c>
      <c r="F3112">
        <v>20.5</v>
      </c>
      <c r="G3112" t="s">
        <v>20</v>
      </c>
      <c r="H3112">
        <v>1470</v>
      </c>
      <c r="I3112" t="s">
        <v>20</v>
      </c>
      <c r="P3112">
        <f t="shared" si="84"/>
        <v>1470</v>
      </c>
      <c r="T3112">
        <f t="shared" si="85"/>
        <v>1470</v>
      </c>
    </row>
    <row r="3113" spans="1:20" x14ac:dyDescent="0.25">
      <c r="A3113" s="1">
        <v>39331</v>
      </c>
      <c r="B3113">
        <v>294</v>
      </c>
      <c r="C3113" t="s">
        <v>20</v>
      </c>
      <c r="D3113">
        <v>25.5</v>
      </c>
      <c r="E3113" s="2" t="s">
        <v>20</v>
      </c>
      <c r="F3113">
        <v>22</v>
      </c>
      <c r="G3113" t="s">
        <v>20</v>
      </c>
      <c r="H3113">
        <v>1530</v>
      </c>
      <c r="I3113" t="s">
        <v>20</v>
      </c>
      <c r="P3113">
        <f t="shared" si="84"/>
        <v>1530</v>
      </c>
      <c r="T3113">
        <f t="shared" si="85"/>
        <v>1530</v>
      </c>
    </row>
    <row r="3114" spans="1:20" x14ac:dyDescent="0.25">
      <c r="A3114" s="1">
        <v>39332</v>
      </c>
      <c r="B3114">
        <v>260</v>
      </c>
      <c r="C3114" t="s">
        <v>20</v>
      </c>
      <c r="D3114">
        <v>24.4</v>
      </c>
      <c r="E3114" s="2" t="s">
        <v>20</v>
      </c>
      <c r="F3114">
        <v>21.4</v>
      </c>
      <c r="G3114" t="s">
        <v>20</v>
      </c>
      <c r="H3114">
        <v>1620</v>
      </c>
      <c r="I3114" t="s">
        <v>20</v>
      </c>
      <c r="P3114">
        <f t="shared" si="84"/>
        <v>1620</v>
      </c>
      <c r="T3114">
        <f t="shared" si="85"/>
        <v>1620</v>
      </c>
    </row>
    <row r="3115" spans="1:20" x14ac:dyDescent="0.25">
      <c r="A3115" s="1">
        <v>39333</v>
      </c>
      <c r="B3115">
        <v>252</v>
      </c>
      <c r="C3115" t="s">
        <v>20</v>
      </c>
      <c r="D3115">
        <v>23.7</v>
      </c>
      <c r="E3115" s="2" t="s">
        <v>20</v>
      </c>
      <c r="F3115">
        <v>20.100000000000001</v>
      </c>
      <c r="G3115" t="s">
        <v>20</v>
      </c>
      <c r="H3115">
        <v>1700</v>
      </c>
      <c r="I3115" t="s">
        <v>20</v>
      </c>
      <c r="P3115">
        <f t="shared" si="84"/>
        <v>1700</v>
      </c>
      <c r="T3115">
        <f t="shared" si="85"/>
        <v>1700</v>
      </c>
    </row>
    <row r="3116" spans="1:20" x14ac:dyDescent="0.25">
      <c r="A3116" s="1">
        <v>39334</v>
      </c>
      <c r="B3116">
        <v>296</v>
      </c>
      <c r="C3116" t="s">
        <v>20</v>
      </c>
      <c r="D3116">
        <v>22.8</v>
      </c>
      <c r="E3116" s="2" t="s">
        <v>20</v>
      </c>
      <c r="F3116">
        <v>19.2</v>
      </c>
      <c r="G3116" t="s">
        <v>20</v>
      </c>
      <c r="H3116">
        <v>1650</v>
      </c>
      <c r="I3116" t="s">
        <v>20</v>
      </c>
      <c r="P3116">
        <f t="shared" si="84"/>
        <v>1650</v>
      </c>
      <c r="T3116">
        <f t="shared" si="85"/>
        <v>1650</v>
      </c>
    </row>
    <row r="3117" spans="1:20" x14ac:dyDescent="0.25">
      <c r="A3117" s="1">
        <v>39335</v>
      </c>
      <c r="B3117">
        <v>315</v>
      </c>
      <c r="C3117" t="s">
        <v>20</v>
      </c>
      <c r="D3117">
        <v>19.8</v>
      </c>
      <c r="E3117" s="2" t="s">
        <v>20</v>
      </c>
      <c r="F3117">
        <v>16.5</v>
      </c>
      <c r="G3117" t="s">
        <v>20</v>
      </c>
      <c r="H3117">
        <v>1560</v>
      </c>
      <c r="I3117" t="s">
        <v>20</v>
      </c>
      <c r="P3117">
        <f t="shared" si="84"/>
        <v>1560</v>
      </c>
      <c r="T3117">
        <f t="shared" si="85"/>
        <v>1560</v>
      </c>
    </row>
    <row r="3118" spans="1:20" x14ac:dyDescent="0.25">
      <c r="A3118" s="1">
        <v>39336</v>
      </c>
      <c r="B3118">
        <v>286</v>
      </c>
      <c r="C3118" t="s">
        <v>20</v>
      </c>
      <c r="D3118">
        <v>20.9</v>
      </c>
      <c r="E3118" s="2" t="s">
        <v>20</v>
      </c>
      <c r="F3118">
        <v>14.6</v>
      </c>
      <c r="G3118" t="s">
        <v>20</v>
      </c>
      <c r="H3118">
        <v>1500</v>
      </c>
      <c r="I3118" t="s">
        <v>20</v>
      </c>
      <c r="P3118">
        <f t="shared" si="84"/>
        <v>1500</v>
      </c>
      <c r="T3118">
        <f t="shared" si="85"/>
        <v>1500</v>
      </c>
    </row>
    <row r="3119" spans="1:20" x14ac:dyDescent="0.25">
      <c r="A3119" s="1">
        <v>39337</v>
      </c>
      <c r="B3119">
        <v>254</v>
      </c>
      <c r="C3119" t="s">
        <v>20</v>
      </c>
      <c r="D3119">
        <v>23.2</v>
      </c>
      <c r="E3119" s="2" t="s">
        <v>20</v>
      </c>
      <c r="F3119">
        <v>16.3</v>
      </c>
      <c r="G3119" t="s">
        <v>20</v>
      </c>
      <c r="H3119">
        <v>1460</v>
      </c>
      <c r="I3119" t="s">
        <v>20</v>
      </c>
      <c r="P3119">
        <f t="shared" si="84"/>
        <v>1460</v>
      </c>
      <c r="T3119">
        <f t="shared" si="85"/>
        <v>1460</v>
      </c>
    </row>
    <row r="3120" spans="1:20" x14ac:dyDescent="0.25">
      <c r="A3120" s="1">
        <v>39338</v>
      </c>
      <c r="B3120">
        <v>249</v>
      </c>
      <c r="C3120" t="s">
        <v>20</v>
      </c>
      <c r="D3120">
        <v>22.4</v>
      </c>
      <c r="E3120" s="2" t="s">
        <v>20</v>
      </c>
      <c r="F3120">
        <v>17.3</v>
      </c>
      <c r="G3120" t="s">
        <v>20</v>
      </c>
      <c r="H3120">
        <v>1740</v>
      </c>
      <c r="I3120" t="s">
        <v>20</v>
      </c>
      <c r="P3120">
        <f t="shared" ref="P3120:P3183" si="86">_xlfn.PERCENTILE.INC(G3120:N3120,0.01)</f>
        <v>1740</v>
      </c>
      <c r="T3120">
        <f t="shared" ref="T3120:T3183" si="87">_xlfn.PERCENTILE.INC(G3120:N3120,0.99)</f>
        <v>1740</v>
      </c>
    </row>
    <row r="3121" spans="1:20" x14ac:dyDescent="0.25">
      <c r="A3121" s="1">
        <v>39339</v>
      </c>
      <c r="B3121">
        <v>234</v>
      </c>
      <c r="C3121" t="s">
        <v>20</v>
      </c>
      <c r="D3121">
        <v>20.100000000000001</v>
      </c>
      <c r="E3121" s="2" t="s">
        <v>20</v>
      </c>
      <c r="F3121">
        <v>15.8</v>
      </c>
      <c r="G3121" t="s">
        <v>20</v>
      </c>
      <c r="H3121">
        <v>1630</v>
      </c>
      <c r="I3121" t="s">
        <v>20</v>
      </c>
      <c r="P3121">
        <f t="shared" si="86"/>
        <v>1630</v>
      </c>
      <c r="T3121">
        <f t="shared" si="87"/>
        <v>1630</v>
      </c>
    </row>
    <row r="3122" spans="1:20" x14ac:dyDescent="0.25">
      <c r="A3122" s="1">
        <v>39340</v>
      </c>
      <c r="B3122">
        <v>224</v>
      </c>
      <c r="C3122" t="s">
        <v>20</v>
      </c>
      <c r="D3122">
        <v>21.8</v>
      </c>
      <c r="E3122" s="2" t="s">
        <v>20</v>
      </c>
      <c r="F3122">
        <v>14.5</v>
      </c>
      <c r="G3122" t="s">
        <v>20</v>
      </c>
      <c r="H3122">
        <v>1620</v>
      </c>
      <c r="I3122" t="s">
        <v>20</v>
      </c>
      <c r="P3122">
        <f t="shared" si="86"/>
        <v>1620</v>
      </c>
      <c r="T3122">
        <f t="shared" si="87"/>
        <v>1620</v>
      </c>
    </row>
    <row r="3123" spans="1:20" x14ac:dyDescent="0.25">
      <c r="A3123" s="1">
        <v>39341</v>
      </c>
      <c r="B3123">
        <v>194</v>
      </c>
      <c r="C3123" t="s">
        <v>20</v>
      </c>
      <c r="D3123">
        <v>24.3</v>
      </c>
      <c r="E3123" s="2" t="s">
        <v>20</v>
      </c>
      <c r="F3123">
        <v>17.100000000000001</v>
      </c>
      <c r="G3123" t="s">
        <v>20</v>
      </c>
      <c r="H3123">
        <v>1650</v>
      </c>
      <c r="I3123" t="s">
        <v>20</v>
      </c>
      <c r="P3123">
        <f t="shared" si="86"/>
        <v>1650</v>
      </c>
      <c r="T3123">
        <f t="shared" si="87"/>
        <v>1650</v>
      </c>
    </row>
    <row r="3124" spans="1:20" x14ac:dyDescent="0.25">
      <c r="A3124" s="1">
        <v>39342</v>
      </c>
      <c r="B3124">
        <v>140</v>
      </c>
      <c r="C3124" t="s">
        <v>20</v>
      </c>
      <c r="D3124">
        <v>20.9</v>
      </c>
      <c r="E3124" s="2" t="s">
        <v>20</v>
      </c>
      <c r="F3124">
        <v>17.8</v>
      </c>
      <c r="G3124" t="s">
        <v>20</v>
      </c>
      <c r="H3124">
        <v>1790</v>
      </c>
      <c r="I3124" t="s">
        <v>20</v>
      </c>
      <c r="P3124">
        <f t="shared" si="86"/>
        <v>1790</v>
      </c>
      <c r="T3124">
        <f t="shared" si="87"/>
        <v>1790</v>
      </c>
    </row>
    <row r="3125" spans="1:20" x14ac:dyDescent="0.25">
      <c r="A3125" s="1">
        <v>39343</v>
      </c>
      <c r="B3125">
        <v>121</v>
      </c>
      <c r="C3125" t="s">
        <v>20</v>
      </c>
      <c r="D3125">
        <v>24</v>
      </c>
      <c r="E3125" s="2" t="s">
        <v>20</v>
      </c>
      <c r="F3125">
        <v>15.9</v>
      </c>
      <c r="G3125" t="s">
        <v>20</v>
      </c>
      <c r="H3125">
        <v>1890</v>
      </c>
      <c r="I3125" t="s">
        <v>20</v>
      </c>
      <c r="P3125">
        <f t="shared" si="86"/>
        <v>1890</v>
      </c>
      <c r="T3125">
        <f t="shared" si="87"/>
        <v>1890</v>
      </c>
    </row>
    <row r="3126" spans="1:20" x14ac:dyDescent="0.25">
      <c r="A3126" s="1">
        <v>39344</v>
      </c>
      <c r="B3126">
        <v>98</v>
      </c>
      <c r="C3126" t="s">
        <v>20</v>
      </c>
      <c r="D3126">
        <v>24</v>
      </c>
      <c r="E3126" s="2" t="s">
        <v>20</v>
      </c>
      <c r="F3126">
        <v>15.6</v>
      </c>
      <c r="G3126" t="s">
        <v>20</v>
      </c>
      <c r="H3126">
        <v>2030</v>
      </c>
      <c r="I3126" t="s">
        <v>20</v>
      </c>
      <c r="P3126">
        <f t="shared" si="86"/>
        <v>2030</v>
      </c>
      <c r="T3126">
        <f t="shared" si="87"/>
        <v>2030</v>
      </c>
    </row>
    <row r="3127" spans="1:20" x14ac:dyDescent="0.25">
      <c r="A3127" s="1">
        <v>39345</v>
      </c>
      <c r="B3127">
        <v>91</v>
      </c>
      <c r="C3127" t="s">
        <v>20</v>
      </c>
      <c r="D3127">
        <v>25.1</v>
      </c>
      <c r="E3127" s="2" t="s">
        <v>20</v>
      </c>
      <c r="F3127">
        <v>17</v>
      </c>
      <c r="G3127" t="s">
        <v>20</v>
      </c>
      <c r="H3127">
        <v>2050</v>
      </c>
      <c r="I3127" t="s">
        <v>20</v>
      </c>
      <c r="P3127">
        <f t="shared" si="86"/>
        <v>2050</v>
      </c>
      <c r="T3127">
        <f t="shared" si="87"/>
        <v>2050</v>
      </c>
    </row>
    <row r="3128" spans="1:20" x14ac:dyDescent="0.25">
      <c r="A3128" s="1">
        <v>39346</v>
      </c>
      <c r="B3128">
        <v>139</v>
      </c>
      <c r="C3128" t="s">
        <v>20</v>
      </c>
      <c r="D3128">
        <v>24.4</v>
      </c>
      <c r="E3128" s="2" t="s">
        <v>20</v>
      </c>
      <c r="F3128">
        <v>17.399999999999999</v>
      </c>
      <c r="G3128" t="s">
        <v>20</v>
      </c>
      <c r="H3128">
        <v>1890</v>
      </c>
      <c r="I3128" t="s">
        <v>20</v>
      </c>
      <c r="P3128">
        <f t="shared" si="86"/>
        <v>1890</v>
      </c>
      <c r="T3128">
        <f t="shared" si="87"/>
        <v>1890</v>
      </c>
    </row>
    <row r="3129" spans="1:20" x14ac:dyDescent="0.25">
      <c r="A3129" s="1">
        <v>39347</v>
      </c>
      <c r="B3129">
        <v>128</v>
      </c>
      <c r="C3129" t="s">
        <v>20</v>
      </c>
      <c r="D3129">
        <v>24.6</v>
      </c>
      <c r="E3129" s="2" t="s">
        <v>20</v>
      </c>
      <c r="F3129">
        <v>17.600000000000001</v>
      </c>
      <c r="G3129" t="s">
        <v>20</v>
      </c>
      <c r="H3129">
        <v>1960</v>
      </c>
      <c r="I3129" t="s">
        <v>20</v>
      </c>
      <c r="P3129">
        <f t="shared" si="86"/>
        <v>1960</v>
      </c>
      <c r="T3129">
        <f t="shared" si="87"/>
        <v>1960</v>
      </c>
    </row>
    <row r="3130" spans="1:20" x14ac:dyDescent="0.25">
      <c r="A3130" s="1">
        <v>39348</v>
      </c>
      <c r="B3130">
        <v>123</v>
      </c>
      <c r="C3130" t="s">
        <v>20</v>
      </c>
      <c r="D3130">
        <v>24.7</v>
      </c>
      <c r="E3130" s="2" t="s">
        <v>20</v>
      </c>
      <c r="F3130">
        <v>17.899999999999999</v>
      </c>
      <c r="G3130" t="s">
        <v>20</v>
      </c>
      <c r="H3130">
        <v>1970</v>
      </c>
      <c r="I3130" t="s">
        <v>20</v>
      </c>
      <c r="P3130">
        <f t="shared" si="86"/>
        <v>1970</v>
      </c>
      <c r="T3130">
        <f t="shared" si="87"/>
        <v>1970</v>
      </c>
    </row>
    <row r="3131" spans="1:20" x14ac:dyDescent="0.25">
      <c r="A3131" s="1">
        <v>39349</v>
      </c>
      <c r="B3131">
        <v>115</v>
      </c>
      <c r="C3131" t="s">
        <v>20</v>
      </c>
      <c r="D3131">
        <v>23.4</v>
      </c>
      <c r="E3131" s="2" t="s">
        <v>20</v>
      </c>
      <c r="F3131">
        <v>17.3</v>
      </c>
      <c r="G3131" t="s">
        <v>20</v>
      </c>
      <c r="H3131">
        <v>2030</v>
      </c>
      <c r="I3131" t="s">
        <v>20</v>
      </c>
      <c r="P3131">
        <f t="shared" si="86"/>
        <v>2030</v>
      </c>
      <c r="T3131">
        <f t="shared" si="87"/>
        <v>2030</v>
      </c>
    </row>
    <row r="3132" spans="1:20" x14ac:dyDescent="0.25">
      <c r="A3132" s="1">
        <v>39350</v>
      </c>
      <c r="B3132">
        <v>98</v>
      </c>
      <c r="C3132" t="s">
        <v>20</v>
      </c>
      <c r="D3132">
        <v>22.5</v>
      </c>
      <c r="E3132" s="2" t="s">
        <v>20</v>
      </c>
      <c r="F3132">
        <v>14.8</v>
      </c>
      <c r="G3132" t="s">
        <v>20</v>
      </c>
      <c r="H3132">
        <v>2070</v>
      </c>
      <c r="I3132" t="s">
        <v>20</v>
      </c>
      <c r="P3132">
        <f t="shared" si="86"/>
        <v>2070</v>
      </c>
      <c r="T3132">
        <f t="shared" si="87"/>
        <v>2070</v>
      </c>
    </row>
    <row r="3133" spans="1:20" x14ac:dyDescent="0.25">
      <c r="A3133" s="1">
        <v>39351</v>
      </c>
      <c r="B3133">
        <v>79</v>
      </c>
      <c r="C3133" t="s">
        <v>20</v>
      </c>
      <c r="D3133">
        <v>22.3</v>
      </c>
      <c r="E3133" s="2" t="s">
        <v>20</v>
      </c>
      <c r="F3133">
        <v>13.3</v>
      </c>
      <c r="G3133" t="s">
        <v>20</v>
      </c>
      <c r="H3133">
        <v>2240</v>
      </c>
      <c r="I3133" t="s">
        <v>20</v>
      </c>
      <c r="P3133">
        <f t="shared" si="86"/>
        <v>2240</v>
      </c>
      <c r="T3133">
        <f t="shared" si="87"/>
        <v>2240</v>
      </c>
    </row>
    <row r="3134" spans="1:20" x14ac:dyDescent="0.25">
      <c r="A3134" s="1">
        <v>39352</v>
      </c>
      <c r="B3134">
        <v>107</v>
      </c>
      <c r="C3134" t="s">
        <v>20</v>
      </c>
      <c r="D3134">
        <v>21.1</v>
      </c>
      <c r="E3134" s="2" t="s">
        <v>20</v>
      </c>
      <c r="F3134">
        <v>12.8</v>
      </c>
      <c r="G3134" t="s">
        <v>20</v>
      </c>
      <c r="H3134">
        <v>2010</v>
      </c>
      <c r="I3134" t="s">
        <v>20</v>
      </c>
      <c r="P3134">
        <f t="shared" si="86"/>
        <v>2010</v>
      </c>
      <c r="T3134">
        <f t="shared" si="87"/>
        <v>2010</v>
      </c>
    </row>
    <row r="3135" spans="1:20" x14ac:dyDescent="0.25">
      <c r="A3135" s="1">
        <v>39353</v>
      </c>
      <c r="B3135">
        <v>90</v>
      </c>
      <c r="C3135" t="s">
        <v>20</v>
      </c>
      <c r="D3135">
        <v>20.100000000000001</v>
      </c>
      <c r="E3135" s="2" t="s">
        <v>20</v>
      </c>
      <c r="F3135">
        <v>14.6</v>
      </c>
      <c r="G3135" t="s">
        <v>20</v>
      </c>
      <c r="H3135">
        <v>2100</v>
      </c>
      <c r="I3135" t="s">
        <v>20</v>
      </c>
      <c r="P3135">
        <f t="shared" si="86"/>
        <v>2100</v>
      </c>
      <c r="T3135">
        <f t="shared" si="87"/>
        <v>2100</v>
      </c>
    </row>
    <row r="3136" spans="1:20" x14ac:dyDescent="0.25">
      <c r="A3136" s="1">
        <v>39354</v>
      </c>
      <c r="B3136">
        <v>76</v>
      </c>
      <c r="C3136" t="s">
        <v>20</v>
      </c>
      <c r="D3136">
        <v>22.1</v>
      </c>
      <c r="E3136" s="2" t="s">
        <v>20</v>
      </c>
      <c r="F3136">
        <v>15.7</v>
      </c>
      <c r="G3136" t="s">
        <v>20</v>
      </c>
      <c r="H3136">
        <v>2310</v>
      </c>
      <c r="I3136" t="s">
        <v>20</v>
      </c>
      <c r="P3136">
        <f t="shared" si="86"/>
        <v>2310</v>
      </c>
      <c r="T3136">
        <f t="shared" si="87"/>
        <v>2310</v>
      </c>
    </row>
    <row r="3137" spans="1:20" x14ac:dyDescent="0.25">
      <c r="A3137" s="1">
        <v>39355</v>
      </c>
      <c r="B3137">
        <v>63</v>
      </c>
      <c r="C3137" t="s">
        <v>20</v>
      </c>
      <c r="D3137">
        <v>21.9</v>
      </c>
      <c r="E3137" s="2" t="s">
        <v>20</v>
      </c>
      <c r="F3137">
        <v>11.9</v>
      </c>
      <c r="G3137" t="s">
        <v>20</v>
      </c>
      <c r="H3137">
        <v>2390</v>
      </c>
      <c r="I3137" t="s">
        <v>20</v>
      </c>
      <c r="P3137">
        <f t="shared" si="86"/>
        <v>2390</v>
      </c>
      <c r="T3137">
        <f t="shared" si="87"/>
        <v>2390</v>
      </c>
    </row>
    <row r="3138" spans="1:20" x14ac:dyDescent="0.25">
      <c r="A3138" s="1">
        <v>39356</v>
      </c>
      <c r="B3138">
        <v>68</v>
      </c>
      <c r="C3138" t="s">
        <v>20</v>
      </c>
      <c r="D3138">
        <v>19.2</v>
      </c>
      <c r="E3138" s="2" t="s">
        <v>20</v>
      </c>
      <c r="F3138">
        <v>12</v>
      </c>
      <c r="G3138" t="s">
        <v>20</v>
      </c>
      <c r="H3138">
        <v>2270</v>
      </c>
      <c r="I3138" t="s">
        <v>20</v>
      </c>
      <c r="P3138">
        <f t="shared" si="86"/>
        <v>2270</v>
      </c>
      <c r="T3138">
        <f t="shared" si="87"/>
        <v>2270</v>
      </c>
    </row>
    <row r="3139" spans="1:20" x14ac:dyDescent="0.25">
      <c r="A3139" s="1">
        <v>39357</v>
      </c>
      <c r="B3139">
        <v>62</v>
      </c>
      <c r="C3139" t="s">
        <v>20</v>
      </c>
      <c r="D3139">
        <v>22.8</v>
      </c>
      <c r="E3139" s="2" t="s">
        <v>20</v>
      </c>
      <c r="F3139">
        <v>14.3</v>
      </c>
      <c r="G3139" t="s">
        <v>20</v>
      </c>
      <c r="H3139">
        <v>2290</v>
      </c>
      <c r="I3139" t="s">
        <v>20</v>
      </c>
      <c r="P3139">
        <f t="shared" si="86"/>
        <v>2290</v>
      </c>
      <c r="T3139">
        <f t="shared" si="87"/>
        <v>2290</v>
      </c>
    </row>
    <row r="3140" spans="1:20" x14ac:dyDescent="0.25">
      <c r="A3140" s="1">
        <v>39358</v>
      </c>
      <c r="B3140">
        <v>59</v>
      </c>
      <c r="C3140" t="s">
        <v>20</v>
      </c>
      <c r="D3140">
        <v>22.9</v>
      </c>
      <c r="E3140" s="2" t="s">
        <v>20</v>
      </c>
      <c r="F3140">
        <v>12.1</v>
      </c>
      <c r="G3140" t="s">
        <v>20</v>
      </c>
      <c r="H3140">
        <v>2350</v>
      </c>
      <c r="I3140" t="s">
        <v>20</v>
      </c>
      <c r="P3140">
        <f t="shared" si="86"/>
        <v>2350</v>
      </c>
      <c r="T3140">
        <f t="shared" si="87"/>
        <v>2350</v>
      </c>
    </row>
    <row r="3141" spans="1:20" x14ac:dyDescent="0.25">
      <c r="A3141" s="1">
        <v>39359</v>
      </c>
      <c r="B3141">
        <v>59</v>
      </c>
      <c r="C3141" t="s">
        <v>20</v>
      </c>
      <c r="D3141">
        <v>23.3</v>
      </c>
      <c r="E3141" s="2" t="s">
        <v>20</v>
      </c>
      <c r="F3141">
        <v>12.2</v>
      </c>
      <c r="G3141" t="s">
        <v>20</v>
      </c>
      <c r="H3141">
        <v>2350</v>
      </c>
      <c r="I3141" t="s">
        <v>20</v>
      </c>
      <c r="P3141">
        <f t="shared" si="86"/>
        <v>2350</v>
      </c>
      <c r="T3141">
        <f t="shared" si="87"/>
        <v>2350</v>
      </c>
    </row>
    <row r="3142" spans="1:20" x14ac:dyDescent="0.25">
      <c r="A3142" s="1">
        <v>39360</v>
      </c>
      <c r="B3142">
        <v>60</v>
      </c>
      <c r="C3142" t="s">
        <v>20</v>
      </c>
      <c r="D3142">
        <v>23.5</v>
      </c>
      <c r="E3142" s="2" t="s">
        <v>20</v>
      </c>
      <c r="F3142">
        <v>14.5</v>
      </c>
      <c r="G3142" t="s">
        <v>20</v>
      </c>
      <c r="H3142">
        <v>2390</v>
      </c>
      <c r="I3142" t="s">
        <v>20</v>
      </c>
      <c r="P3142">
        <f t="shared" si="86"/>
        <v>2390</v>
      </c>
      <c r="T3142">
        <f t="shared" si="87"/>
        <v>2390</v>
      </c>
    </row>
    <row r="3143" spans="1:20" x14ac:dyDescent="0.25">
      <c r="A3143" s="1">
        <v>39361</v>
      </c>
      <c r="B3143">
        <v>60</v>
      </c>
      <c r="C3143" t="s">
        <v>20</v>
      </c>
      <c r="D3143">
        <v>23.7</v>
      </c>
      <c r="E3143" s="2" t="s">
        <v>20</v>
      </c>
      <c r="F3143">
        <v>15.8</v>
      </c>
      <c r="G3143" t="s">
        <v>20</v>
      </c>
      <c r="H3143">
        <v>2410</v>
      </c>
      <c r="I3143" t="s">
        <v>20</v>
      </c>
      <c r="P3143">
        <f t="shared" si="86"/>
        <v>2410</v>
      </c>
      <c r="T3143">
        <f t="shared" si="87"/>
        <v>2410</v>
      </c>
    </row>
    <row r="3144" spans="1:20" x14ac:dyDescent="0.25">
      <c r="A3144" s="1">
        <v>39362</v>
      </c>
      <c r="B3144">
        <v>132</v>
      </c>
      <c r="C3144" t="s">
        <v>20</v>
      </c>
      <c r="D3144">
        <v>18.2</v>
      </c>
      <c r="E3144" s="2" t="s">
        <v>20</v>
      </c>
      <c r="F3144">
        <v>12.8</v>
      </c>
      <c r="G3144" t="s">
        <v>20</v>
      </c>
      <c r="H3144">
        <v>2180</v>
      </c>
      <c r="I3144" t="s">
        <v>20</v>
      </c>
      <c r="P3144">
        <f t="shared" si="86"/>
        <v>2180</v>
      </c>
      <c r="T3144">
        <f t="shared" si="87"/>
        <v>2180</v>
      </c>
    </row>
    <row r="3145" spans="1:20" x14ac:dyDescent="0.25">
      <c r="A3145" s="1">
        <v>39363</v>
      </c>
      <c r="B3145">
        <v>369</v>
      </c>
      <c r="C3145" t="s">
        <v>20</v>
      </c>
      <c r="D3145">
        <v>16.7</v>
      </c>
      <c r="E3145" s="2" t="s">
        <v>20</v>
      </c>
      <c r="F3145">
        <v>12.5</v>
      </c>
      <c r="G3145" t="s">
        <v>20</v>
      </c>
      <c r="H3145">
        <v>1330</v>
      </c>
      <c r="I3145" t="s">
        <v>20</v>
      </c>
      <c r="P3145">
        <f t="shared" si="86"/>
        <v>1330</v>
      </c>
      <c r="T3145">
        <f t="shared" si="87"/>
        <v>1330</v>
      </c>
    </row>
    <row r="3146" spans="1:20" x14ac:dyDescent="0.25">
      <c r="A3146" s="1">
        <v>39364</v>
      </c>
      <c r="B3146">
        <v>404</v>
      </c>
      <c r="C3146" t="s">
        <v>20</v>
      </c>
      <c r="D3146">
        <v>16.600000000000001</v>
      </c>
      <c r="E3146" s="2" t="s">
        <v>20</v>
      </c>
      <c r="F3146">
        <v>11.9</v>
      </c>
      <c r="G3146" t="s">
        <v>20</v>
      </c>
      <c r="H3146">
        <v>1280</v>
      </c>
      <c r="I3146" t="s">
        <v>20</v>
      </c>
      <c r="P3146">
        <f t="shared" si="86"/>
        <v>1280</v>
      </c>
      <c r="T3146">
        <f t="shared" si="87"/>
        <v>1280</v>
      </c>
    </row>
    <row r="3147" spans="1:20" x14ac:dyDescent="0.25">
      <c r="A3147" s="1">
        <v>39365</v>
      </c>
      <c r="B3147">
        <v>413</v>
      </c>
      <c r="C3147" t="s">
        <v>20</v>
      </c>
      <c r="D3147">
        <v>15.9</v>
      </c>
      <c r="E3147" s="2" t="s">
        <v>20</v>
      </c>
      <c r="F3147">
        <v>12.4</v>
      </c>
      <c r="G3147" t="s">
        <v>20</v>
      </c>
      <c r="H3147">
        <v>1290</v>
      </c>
      <c r="I3147" t="s">
        <v>20</v>
      </c>
      <c r="P3147">
        <f t="shared" si="86"/>
        <v>1290</v>
      </c>
      <c r="T3147">
        <f t="shared" si="87"/>
        <v>1290</v>
      </c>
    </row>
    <row r="3148" spans="1:20" x14ac:dyDescent="0.25">
      <c r="A3148" s="1">
        <v>39366</v>
      </c>
      <c r="B3148">
        <v>429</v>
      </c>
      <c r="C3148" t="s">
        <v>20</v>
      </c>
      <c r="D3148">
        <v>17.3</v>
      </c>
      <c r="E3148" s="2" t="s">
        <v>20</v>
      </c>
      <c r="F3148">
        <v>12.5</v>
      </c>
      <c r="G3148" t="s">
        <v>20</v>
      </c>
      <c r="H3148">
        <v>1290</v>
      </c>
      <c r="I3148" t="s">
        <v>20</v>
      </c>
      <c r="P3148">
        <f t="shared" si="86"/>
        <v>1290</v>
      </c>
      <c r="T3148">
        <f t="shared" si="87"/>
        <v>1290</v>
      </c>
    </row>
    <row r="3149" spans="1:20" x14ac:dyDescent="0.25">
      <c r="A3149" s="1">
        <v>39367</v>
      </c>
      <c r="B3149">
        <v>262</v>
      </c>
      <c r="C3149" t="s">
        <v>20</v>
      </c>
      <c r="D3149">
        <v>19.399999999999999</v>
      </c>
      <c r="E3149" s="2" t="s">
        <v>20</v>
      </c>
      <c r="F3149">
        <v>14.6</v>
      </c>
      <c r="G3149" t="s">
        <v>20</v>
      </c>
      <c r="H3149">
        <v>1500</v>
      </c>
      <c r="I3149" t="s">
        <v>20</v>
      </c>
      <c r="P3149">
        <f t="shared" si="86"/>
        <v>1500</v>
      </c>
      <c r="T3149">
        <f t="shared" si="87"/>
        <v>1500</v>
      </c>
    </row>
    <row r="3150" spans="1:20" x14ac:dyDescent="0.25">
      <c r="A3150" s="1">
        <v>39368</v>
      </c>
      <c r="B3150">
        <v>173</v>
      </c>
      <c r="C3150" t="s">
        <v>20</v>
      </c>
      <c r="D3150">
        <v>18.600000000000001</v>
      </c>
      <c r="E3150" s="2" t="s">
        <v>20</v>
      </c>
      <c r="F3150">
        <v>15.5</v>
      </c>
      <c r="G3150" t="s">
        <v>20</v>
      </c>
      <c r="H3150">
        <v>1800</v>
      </c>
      <c r="I3150" t="s">
        <v>20</v>
      </c>
      <c r="P3150">
        <f t="shared" si="86"/>
        <v>1800</v>
      </c>
      <c r="T3150">
        <f t="shared" si="87"/>
        <v>1800</v>
      </c>
    </row>
    <row r="3151" spans="1:20" x14ac:dyDescent="0.25">
      <c r="A3151" s="1">
        <v>39369</v>
      </c>
      <c r="B3151">
        <v>123</v>
      </c>
      <c r="C3151" t="s">
        <v>20</v>
      </c>
      <c r="D3151">
        <v>17.5</v>
      </c>
      <c r="E3151" s="2" t="s">
        <v>20</v>
      </c>
      <c r="F3151">
        <v>13</v>
      </c>
      <c r="G3151" t="s">
        <v>20</v>
      </c>
      <c r="H3151">
        <v>2000</v>
      </c>
      <c r="I3151" t="s">
        <v>20</v>
      </c>
      <c r="P3151">
        <f t="shared" si="86"/>
        <v>2000</v>
      </c>
      <c r="T3151">
        <f t="shared" si="87"/>
        <v>2000</v>
      </c>
    </row>
    <row r="3152" spans="1:20" x14ac:dyDescent="0.25">
      <c r="A3152" s="1">
        <v>39370</v>
      </c>
      <c r="B3152">
        <v>94</v>
      </c>
      <c r="C3152" t="s">
        <v>20</v>
      </c>
      <c r="D3152">
        <v>17.5</v>
      </c>
      <c r="E3152" s="2" t="s">
        <v>20</v>
      </c>
      <c r="F3152">
        <v>10.9</v>
      </c>
      <c r="G3152" t="s">
        <v>20</v>
      </c>
      <c r="H3152">
        <v>2140</v>
      </c>
      <c r="I3152" t="s">
        <v>20</v>
      </c>
      <c r="P3152">
        <f t="shared" si="86"/>
        <v>2140</v>
      </c>
      <c r="T3152">
        <f t="shared" si="87"/>
        <v>2140</v>
      </c>
    </row>
    <row r="3153" spans="1:20" x14ac:dyDescent="0.25">
      <c r="A3153" s="1">
        <v>39371</v>
      </c>
      <c r="B3153">
        <v>91</v>
      </c>
      <c r="C3153" t="s">
        <v>20</v>
      </c>
      <c r="D3153">
        <v>17.2</v>
      </c>
      <c r="E3153" s="2" t="s">
        <v>20</v>
      </c>
      <c r="F3153">
        <v>10</v>
      </c>
      <c r="G3153" t="s">
        <v>20</v>
      </c>
      <c r="H3153">
        <v>2190</v>
      </c>
      <c r="I3153" t="s">
        <v>20</v>
      </c>
      <c r="P3153">
        <f t="shared" si="86"/>
        <v>2190</v>
      </c>
      <c r="T3153">
        <f t="shared" si="87"/>
        <v>2190</v>
      </c>
    </row>
    <row r="3154" spans="1:20" x14ac:dyDescent="0.25">
      <c r="A3154" s="1">
        <v>39372</v>
      </c>
      <c r="B3154">
        <v>91</v>
      </c>
      <c r="C3154" t="s">
        <v>20</v>
      </c>
      <c r="D3154">
        <v>17.3</v>
      </c>
      <c r="E3154" s="2" t="s">
        <v>20</v>
      </c>
      <c r="F3154">
        <v>10.6</v>
      </c>
      <c r="G3154" t="s">
        <v>20</v>
      </c>
      <c r="H3154">
        <v>2160</v>
      </c>
      <c r="I3154" t="s">
        <v>20</v>
      </c>
      <c r="P3154">
        <f t="shared" si="86"/>
        <v>2160</v>
      </c>
      <c r="T3154">
        <f t="shared" si="87"/>
        <v>2160</v>
      </c>
    </row>
    <row r="3155" spans="1:20" x14ac:dyDescent="0.25">
      <c r="A3155" s="1">
        <v>39373</v>
      </c>
      <c r="B3155">
        <v>84</v>
      </c>
      <c r="C3155" t="s">
        <v>20</v>
      </c>
      <c r="D3155">
        <v>17.5</v>
      </c>
      <c r="E3155" s="2" t="s">
        <v>20</v>
      </c>
      <c r="F3155">
        <v>10.7</v>
      </c>
      <c r="G3155" t="s">
        <v>20</v>
      </c>
      <c r="H3155">
        <v>2220</v>
      </c>
      <c r="I3155" t="s">
        <v>20</v>
      </c>
      <c r="P3155">
        <f t="shared" si="86"/>
        <v>2220</v>
      </c>
      <c r="T3155">
        <f t="shared" si="87"/>
        <v>2220</v>
      </c>
    </row>
    <row r="3156" spans="1:20" x14ac:dyDescent="0.25">
      <c r="A3156" s="1">
        <v>39374</v>
      </c>
      <c r="B3156">
        <v>91</v>
      </c>
      <c r="C3156" t="s">
        <v>20</v>
      </c>
      <c r="D3156">
        <v>17.100000000000001</v>
      </c>
      <c r="E3156" s="2" t="s">
        <v>20</v>
      </c>
      <c r="F3156">
        <v>8.4</v>
      </c>
      <c r="G3156" t="s">
        <v>20</v>
      </c>
      <c r="H3156">
        <v>2200</v>
      </c>
      <c r="I3156" t="s">
        <v>20</v>
      </c>
      <c r="P3156">
        <f t="shared" si="86"/>
        <v>2200</v>
      </c>
      <c r="T3156">
        <f t="shared" si="87"/>
        <v>2200</v>
      </c>
    </row>
    <row r="3157" spans="1:20" x14ac:dyDescent="0.25">
      <c r="A3157" s="1">
        <v>39375</v>
      </c>
      <c r="B3157">
        <v>104</v>
      </c>
      <c r="C3157" t="s">
        <v>20</v>
      </c>
      <c r="D3157">
        <v>18</v>
      </c>
      <c r="E3157" s="2" t="s">
        <v>20</v>
      </c>
      <c r="F3157">
        <v>10.5</v>
      </c>
      <c r="G3157" t="s">
        <v>20</v>
      </c>
      <c r="H3157">
        <v>2070</v>
      </c>
      <c r="I3157" t="s">
        <v>20</v>
      </c>
      <c r="P3157">
        <f t="shared" si="86"/>
        <v>2070</v>
      </c>
      <c r="T3157">
        <f t="shared" si="87"/>
        <v>2070</v>
      </c>
    </row>
    <row r="3158" spans="1:20" x14ac:dyDescent="0.25">
      <c r="A3158" s="1">
        <v>39376</v>
      </c>
      <c r="B3158">
        <v>120</v>
      </c>
      <c r="C3158" t="s">
        <v>20</v>
      </c>
      <c r="D3158">
        <v>13.2</v>
      </c>
      <c r="E3158" s="2" t="s">
        <v>20</v>
      </c>
      <c r="F3158">
        <v>8.1</v>
      </c>
      <c r="G3158" t="s">
        <v>20</v>
      </c>
      <c r="H3158">
        <v>1940</v>
      </c>
      <c r="I3158" t="s">
        <v>20</v>
      </c>
      <c r="P3158">
        <f t="shared" si="86"/>
        <v>1940</v>
      </c>
      <c r="T3158">
        <f t="shared" si="87"/>
        <v>1940</v>
      </c>
    </row>
    <row r="3159" spans="1:20" x14ac:dyDescent="0.25">
      <c r="A3159" s="1">
        <v>39377</v>
      </c>
      <c r="B3159">
        <v>128</v>
      </c>
      <c r="C3159" t="s">
        <v>20</v>
      </c>
      <c r="D3159">
        <v>12.3</v>
      </c>
      <c r="E3159" s="2" t="s">
        <v>20</v>
      </c>
      <c r="F3159">
        <v>6.1</v>
      </c>
      <c r="G3159" t="s">
        <v>20</v>
      </c>
      <c r="H3159">
        <v>1860</v>
      </c>
      <c r="I3159" t="s">
        <v>20</v>
      </c>
      <c r="P3159">
        <f t="shared" si="86"/>
        <v>1860</v>
      </c>
      <c r="T3159">
        <f t="shared" si="87"/>
        <v>1860</v>
      </c>
    </row>
    <row r="3160" spans="1:20" x14ac:dyDescent="0.25">
      <c r="A3160" s="1">
        <v>39378</v>
      </c>
      <c r="B3160">
        <v>146</v>
      </c>
      <c r="C3160" t="s">
        <v>20</v>
      </c>
      <c r="D3160">
        <v>13.2</v>
      </c>
      <c r="E3160" s="2" t="s">
        <v>20</v>
      </c>
      <c r="F3160">
        <v>7.7</v>
      </c>
      <c r="G3160" t="s">
        <v>20</v>
      </c>
      <c r="H3160">
        <v>1820</v>
      </c>
      <c r="I3160" t="s">
        <v>20</v>
      </c>
      <c r="P3160">
        <f t="shared" si="86"/>
        <v>1820</v>
      </c>
      <c r="T3160">
        <f t="shared" si="87"/>
        <v>1820</v>
      </c>
    </row>
    <row r="3161" spans="1:20" x14ac:dyDescent="0.25">
      <c r="A3161" s="1">
        <v>39379</v>
      </c>
      <c r="B3161">
        <v>145</v>
      </c>
      <c r="C3161" t="s">
        <v>20</v>
      </c>
      <c r="D3161">
        <v>14</v>
      </c>
      <c r="E3161" s="2" t="s">
        <v>20</v>
      </c>
      <c r="F3161">
        <v>10</v>
      </c>
      <c r="G3161" t="s">
        <v>20</v>
      </c>
      <c r="H3161">
        <v>1840</v>
      </c>
      <c r="I3161" t="s">
        <v>20</v>
      </c>
      <c r="P3161">
        <f t="shared" si="86"/>
        <v>1840</v>
      </c>
      <c r="T3161">
        <f t="shared" si="87"/>
        <v>1840</v>
      </c>
    </row>
    <row r="3162" spans="1:20" x14ac:dyDescent="0.25">
      <c r="A3162" s="1">
        <v>39380</v>
      </c>
      <c r="B3162">
        <v>208</v>
      </c>
      <c r="C3162" t="s">
        <v>20</v>
      </c>
      <c r="D3162">
        <v>13.6</v>
      </c>
      <c r="E3162" s="2" t="s">
        <v>20</v>
      </c>
      <c r="F3162">
        <v>10.199999999999999</v>
      </c>
      <c r="G3162" t="s">
        <v>20</v>
      </c>
      <c r="H3162">
        <v>1800</v>
      </c>
      <c r="I3162" t="s">
        <v>20</v>
      </c>
      <c r="P3162">
        <f t="shared" si="86"/>
        <v>1800</v>
      </c>
      <c r="T3162">
        <f t="shared" si="87"/>
        <v>1800</v>
      </c>
    </row>
    <row r="3163" spans="1:20" x14ac:dyDescent="0.25">
      <c r="A3163" s="1">
        <v>39381</v>
      </c>
      <c r="B3163">
        <v>255</v>
      </c>
      <c r="C3163" t="s">
        <v>20</v>
      </c>
      <c r="D3163">
        <v>13.9</v>
      </c>
      <c r="E3163" s="2" t="s">
        <v>20</v>
      </c>
      <c r="F3163">
        <v>9.4</v>
      </c>
      <c r="G3163" t="s">
        <v>20</v>
      </c>
      <c r="H3163">
        <v>1540</v>
      </c>
      <c r="I3163" t="s">
        <v>20</v>
      </c>
      <c r="P3163">
        <f t="shared" si="86"/>
        <v>1540</v>
      </c>
      <c r="T3163">
        <f t="shared" si="87"/>
        <v>1540</v>
      </c>
    </row>
    <row r="3164" spans="1:20" x14ac:dyDescent="0.25">
      <c r="A3164" s="1">
        <v>39382</v>
      </c>
      <c r="B3164">
        <v>266</v>
      </c>
      <c r="C3164" t="s">
        <v>20</v>
      </c>
      <c r="D3164">
        <v>12.7</v>
      </c>
      <c r="E3164" s="2" t="s">
        <v>20</v>
      </c>
      <c r="F3164">
        <v>9.4</v>
      </c>
      <c r="G3164" t="s">
        <v>20</v>
      </c>
      <c r="H3164">
        <v>1500</v>
      </c>
      <c r="I3164" t="s">
        <v>20</v>
      </c>
      <c r="P3164">
        <f t="shared" si="86"/>
        <v>1500</v>
      </c>
      <c r="T3164">
        <f t="shared" si="87"/>
        <v>1500</v>
      </c>
    </row>
    <row r="3165" spans="1:20" x14ac:dyDescent="0.25">
      <c r="A3165" s="1">
        <v>39383</v>
      </c>
      <c r="B3165">
        <v>243</v>
      </c>
      <c r="C3165" t="s">
        <v>20</v>
      </c>
      <c r="D3165">
        <v>12.7</v>
      </c>
      <c r="E3165" s="2" t="s">
        <v>20</v>
      </c>
      <c r="F3165">
        <v>8.6999999999999993</v>
      </c>
      <c r="G3165" t="s">
        <v>20</v>
      </c>
      <c r="H3165">
        <v>1510</v>
      </c>
      <c r="I3165" t="s">
        <v>20</v>
      </c>
      <c r="P3165">
        <f t="shared" si="86"/>
        <v>1510</v>
      </c>
      <c r="T3165">
        <f t="shared" si="87"/>
        <v>1510</v>
      </c>
    </row>
    <row r="3166" spans="1:20" x14ac:dyDescent="0.25">
      <c r="A3166" s="1">
        <v>39384</v>
      </c>
      <c r="B3166">
        <v>233</v>
      </c>
      <c r="C3166" t="s">
        <v>20</v>
      </c>
      <c r="D3166">
        <v>12.8</v>
      </c>
      <c r="E3166" s="2" t="s">
        <v>20</v>
      </c>
      <c r="F3166">
        <v>8.5</v>
      </c>
      <c r="G3166" t="s">
        <v>20</v>
      </c>
      <c r="H3166">
        <v>1590</v>
      </c>
      <c r="I3166" t="s">
        <v>20</v>
      </c>
      <c r="P3166">
        <f t="shared" si="86"/>
        <v>1590</v>
      </c>
      <c r="T3166">
        <f t="shared" si="87"/>
        <v>1590</v>
      </c>
    </row>
    <row r="3167" spans="1:20" x14ac:dyDescent="0.25">
      <c r="A3167" s="1">
        <v>39385</v>
      </c>
      <c r="B3167">
        <v>238</v>
      </c>
      <c r="C3167" t="s">
        <v>20</v>
      </c>
      <c r="D3167">
        <v>14.4</v>
      </c>
      <c r="E3167" s="2" t="s">
        <v>20</v>
      </c>
      <c r="F3167">
        <v>9.5</v>
      </c>
      <c r="G3167" t="s">
        <v>20</v>
      </c>
      <c r="H3167">
        <v>1650</v>
      </c>
      <c r="I3167" t="s">
        <v>20</v>
      </c>
      <c r="P3167">
        <f t="shared" si="86"/>
        <v>1650</v>
      </c>
      <c r="T3167">
        <f t="shared" si="87"/>
        <v>1650</v>
      </c>
    </row>
    <row r="3168" spans="1:20" x14ac:dyDescent="0.25">
      <c r="A3168" s="1">
        <v>39386</v>
      </c>
      <c r="B3168">
        <v>199</v>
      </c>
      <c r="C3168" t="s">
        <v>20</v>
      </c>
      <c r="D3168">
        <v>12.5</v>
      </c>
      <c r="E3168" s="2" t="s">
        <v>20</v>
      </c>
      <c r="F3168">
        <v>9.3000000000000007</v>
      </c>
      <c r="G3168" t="s">
        <v>20</v>
      </c>
      <c r="H3168">
        <v>1830</v>
      </c>
      <c r="I3168" t="s">
        <v>20</v>
      </c>
      <c r="P3168">
        <f t="shared" si="86"/>
        <v>1830</v>
      </c>
      <c r="T3168">
        <f t="shared" si="87"/>
        <v>1830</v>
      </c>
    </row>
    <row r="3169" spans="1:20" x14ac:dyDescent="0.25">
      <c r="A3169" s="1">
        <v>39387</v>
      </c>
      <c r="B3169">
        <v>126</v>
      </c>
      <c r="C3169" t="s">
        <v>20</v>
      </c>
      <c r="D3169">
        <v>14</v>
      </c>
      <c r="E3169" s="2" t="s">
        <v>20</v>
      </c>
      <c r="F3169">
        <v>7.3</v>
      </c>
      <c r="G3169" t="s">
        <v>20</v>
      </c>
      <c r="H3169">
        <v>2190</v>
      </c>
      <c r="I3169" t="s">
        <v>20</v>
      </c>
      <c r="P3169">
        <f t="shared" si="86"/>
        <v>2190</v>
      </c>
      <c r="T3169">
        <f t="shared" si="87"/>
        <v>2190</v>
      </c>
    </row>
    <row r="3170" spans="1:20" x14ac:dyDescent="0.25">
      <c r="A3170" s="1">
        <v>39388</v>
      </c>
      <c r="B3170">
        <v>96</v>
      </c>
      <c r="C3170" t="s">
        <v>20</v>
      </c>
      <c r="D3170">
        <v>13.2</v>
      </c>
      <c r="E3170" s="2" t="s">
        <v>20</v>
      </c>
      <c r="F3170">
        <v>7.5</v>
      </c>
      <c r="G3170" t="s">
        <v>20</v>
      </c>
      <c r="H3170">
        <v>2280</v>
      </c>
      <c r="I3170" t="s">
        <v>20</v>
      </c>
      <c r="P3170">
        <f t="shared" si="86"/>
        <v>2280</v>
      </c>
      <c r="T3170">
        <f t="shared" si="87"/>
        <v>2280</v>
      </c>
    </row>
    <row r="3171" spans="1:20" x14ac:dyDescent="0.25">
      <c r="A3171" s="1">
        <v>39389</v>
      </c>
      <c r="B3171">
        <v>82</v>
      </c>
      <c r="C3171" t="s">
        <v>20</v>
      </c>
      <c r="D3171">
        <v>13.8</v>
      </c>
      <c r="E3171" s="2" t="s">
        <v>20</v>
      </c>
      <c r="F3171">
        <v>5.9</v>
      </c>
      <c r="G3171" t="s">
        <v>20</v>
      </c>
      <c r="H3171">
        <v>2320</v>
      </c>
      <c r="I3171" t="s">
        <v>20</v>
      </c>
      <c r="P3171">
        <f t="shared" si="86"/>
        <v>2320</v>
      </c>
      <c r="T3171">
        <f t="shared" si="87"/>
        <v>2320</v>
      </c>
    </row>
    <row r="3172" spans="1:20" x14ac:dyDescent="0.25">
      <c r="A3172" s="1">
        <v>39390</v>
      </c>
      <c r="B3172">
        <v>82</v>
      </c>
      <c r="C3172" t="s">
        <v>20</v>
      </c>
      <c r="D3172">
        <v>13.9</v>
      </c>
      <c r="E3172" s="2" t="s">
        <v>20</v>
      </c>
      <c r="F3172">
        <v>5.8</v>
      </c>
      <c r="G3172" t="s">
        <v>20</v>
      </c>
      <c r="H3172">
        <v>2300</v>
      </c>
      <c r="I3172" t="s">
        <v>20</v>
      </c>
      <c r="P3172">
        <f t="shared" si="86"/>
        <v>2300</v>
      </c>
      <c r="T3172">
        <f t="shared" si="87"/>
        <v>2300</v>
      </c>
    </row>
    <row r="3173" spans="1:20" x14ac:dyDescent="0.25">
      <c r="A3173" s="1">
        <v>39391</v>
      </c>
      <c r="B3173">
        <v>82</v>
      </c>
      <c r="C3173" t="s">
        <v>20</v>
      </c>
      <c r="D3173">
        <v>12.8</v>
      </c>
      <c r="E3173" s="2" t="s">
        <v>20</v>
      </c>
      <c r="F3173">
        <v>6.6</v>
      </c>
      <c r="G3173" t="s">
        <v>20</v>
      </c>
      <c r="H3173">
        <v>2210</v>
      </c>
      <c r="I3173" t="s">
        <v>20</v>
      </c>
      <c r="P3173">
        <f t="shared" si="86"/>
        <v>2210</v>
      </c>
      <c r="T3173">
        <f t="shared" si="87"/>
        <v>2210</v>
      </c>
    </row>
    <row r="3174" spans="1:20" x14ac:dyDescent="0.25">
      <c r="A3174" s="1">
        <v>39392</v>
      </c>
      <c r="B3174">
        <v>79</v>
      </c>
      <c r="C3174" t="s">
        <v>20</v>
      </c>
      <c r="D3174">
        <v>12.8</v>
      </c>
      <c r="E3174" s="2" t="s">
        <v>20</v>
      </c>
      <c r="F3174">
        <v>5.4</v>
      </c>
      <c r="G3174" t="s">
        <v>20</v>
      </c>
      <c r="H3174">
        <v>2210</v>
      </c>
      <c r="I3174" t="s">
        <v>20</v>
      </c>
      <c r="P3174">
        <f t="shared" si="86"/>
        <v>2210</v>
      </c>
      <c r="T3174">
        <f t="shared" si="87"/>
        <v>2210</v>
      </c>
    </row>
    <row r="3175" spans="1:20" x14ac:dyDescent="0.25">
      <c r="A3175" s="1">
        <v>39393</v>
      </c>
      <c r="B3175">
        <v>71</v>
      </c>
      <c r="C3175" t="s">
        <v>20</v>
      </c>
      <c r="D3175">
        <v>13.8</v>
      </c>
      <c r="E3175" s="2" t="s">
        <v>20</v>
      </c>
      <c r="F3175">
        <v>5.2</v>
      </c>
      <c r="G3175" t="s">
        <v>20</v>
      </c>
      <c r="H3175">
        <v>2360</v>
      </c>
      <c r="I3175" t="s">
        <v>20</v>
      </c>
      <c r="P3175">
        <f t="shared" si="86"/>
        <v>2360</v>
      </c>
      <c r="T3175">
        <f t="shared" si="87"/>
        <v>2360</v>
      </c>
    </row>
    <row r="3176" spans="1:20" x14ac:dyDescent="0.25">
      <c r="A3176" s="1">
        <v>39394</v>
      </c>
      <c r="B3176">
        <v>66</v>
      </c>
      <c r="C3176" t="s">
        <v>20</v>
      </c>
      <c r="D3176">
        <v>14.4</v>
      </c>
      <c r="E3176" s="2" t="s">
        <v>20</v>
      </c>
      <c r="F3176">
        <v>5.7</v>
      </c>
      <c r="G3176" t="s">
        <v>20</v>
      </c>
      <c r="H3176">
        <v>2420</v>
      </c>
      <c r="I3176" t="s">
        <v>20</v>
      </c>
      <c r="P3176">
        <f t="shared" si="86"/>
        <v>2420</v>
      </c>
      <c r="T3176">
        <f t="shared" si="87"/>
        <v>2420</v>
      </c>
    </row>
    <row r="3177" spans="1:20" x14ac:dyDescent="0.25">
      <c r="A3177" s="1">
        <v>39395</v>
      </c>
      <c r="B3177">
        <v>62</v>
      </c>
      <c r="C3177" t="s">
        <v>20</v>
      </c>
      <c r="D3177">
        <v>14</v>
      </c>
      <c r="E3177" s="2" t="s">
        <v>20</v>
      </c>
      <c r="F3177">
        <v>5.8</v>
      </c>
      <c r="G3177" t="s">
        <v>20</v>
      </c>
      <c r="H3177">
        <v>2440</v>
      </c>
      <c r="I3177" t="s">
        <v>20</v>
      </c>
      <c r="P3177">
        <f t="shared" si="86"/>
        <v>2440</v>
      </c>
      <c r="T3177">
        <f t="shared" si="87"/>
        <v>2440</v>
      </c>
    </row>
    <row r="3178" spans="1:20" x14ac:dyDescent="0.25">
      <c r="A3178" s="1">
        <v>39396</v>
      </c>
      <c r="B3178">
        <v>60</v>
      </c>
      <c r="C3178" t="s">
        <v>20</v>
      </c>
      <c r="D3178">
        <v>15.3</v>
      </c>
      <c r="E3178" s="2" t="s">
        <v>20</v>
      </c>
      <c r="F3178">
        <v>8</v>
      </c>
      <c r="G3178" t="s">
        <v>20</v>
      </c>
      <c r="H3178">
        <v>2400</v>
      </c>
      <c r="I3178" t="s">
        <v>20</v>
      </c>
      <c r="P3178">
        <f t="shared" si="86"/>
        <v>2400</v>
      </c>
      <c r="T3178">
        <f t="shared" si="87"/>
        <v>2400</v>
      </c>
    </row>
    <row r="3179" spans="1:20" x14ac:dyDescent="0.25">
      <c r="A3179" s="1">
        <v>39397</v>
      </c>
      <c r="B3179">
        <v>54</v>
      </c>
      <c r="C3179" t="s">
        <v>20</v>
      </c>
      <c r="D3179">
        <v>15.2</v>
      </c>
      <c r="E3179" s="2" t="s">
        <v>20</v>
      </c>
      <c r="F3179">
        <v>7.2</v>
      </c>
      <c r="G3179" t="s">
        <v>20</v>
      </c>
      <c r="H3179">
        <v>2470</v>
      </c>
      <c r="I3179" t="s">
        <v>20</v>
      </c>
      <c r="P3179">
        <f t="shared" si="86"/>
        <v>2470</v>
      </c>
      <c r="T3179">
        <f t="shared" si="87"/>
        <v>2470</v>
      </c>
    </row>
    <row r="3180" spans="1:20" x14ac:dyDescent="0.25">
      <c r="A3180" s="1">
        <v>39398</v>
      </c>
      <c r="B3180">
        <v>53</v>
      </c>
      <c r="C3180" t="s">
        <v>20</v>
      </c>
      <c r="D3180">
        <v>13.8</v>
      </c>
      <c r="E3180" s="2" t="s">
        <v>20</v>
      </c>
      <c r="F3180">
        <v>8</v>
      </c>
      <c r="G3180" t="s">
        <v>20</v>
      </c>
      <c r="H3180">
        <v>2490</v>
      </c>
      <c r="I3180" t="s">
        <v>20</v>
      </c>
      <c r="P3180">
        <f t="shared" si="86"/>
        <v>2490</v>
      </c>
      <c r="T3180">
        <f t="shared" si="87"/>
        <v>2490</v>
      </c>
    </row>
    <row r="3181" spans="1:20" x14ac:dyDescent="0.25">
      <c r="A3181" s="1">
        <v>39399</v>
      </c>
      <c r="B3181">
        <v>50</v>
      </c>
      <c r="C3181" t="s">
        <v>20</v>
      </c>
      <c r="D3181">
        <v>14.8</v>
      </c>
      <c r="E3181" s="2" t="s">
        <v>20</v>
      </c>
      <c r="F3181">
        <v>6.3</v>
      </c>
      <c r="G3181" t="s">
        <v>20</v>
      </c>
      <c r="H3181">
        <v>2470</v>
      </c>
      <c r="I3181" t="s">
        <v>20</v>
      </c>
      <c r="P3181">
        <f t="shared" si="86"/>
        <v>2470</v>
      </c>
      <c r="T3181">
        <f t="shared" si="87"/>
        <v>2470</v>
      </c>
    </row>
    <row r="3182" spans="1:20" x14ac:dyDescent="0.25">
      <c r="A3182" s="1">
        <v>39400</v>
      </c>
      <c r="B3182">
        <v>49</v>
      </c>
      <c r="C3182" t="s">
        <v>20</v>
      </c>
      <c r="D3182">
        <v>11.3</v>
      </c>
      <c r="E3182" s="2" t="s">
        <v>20</v>
      </c>
      <c r="F3182">
        <v>5.5</v>
      </c>
      <c r="G3182" t="s">
        <v>20</v>
      </c>
      <c r="H3182">
        <v>2450</v>
      </c>
      <c r="I3182" t="s">
        <v>20</v>
      </c>
      <c r="P3182">
        <f t="shared" si="86"/>
        <v>2450</v>
      </c>
      <c r="T3182">
        <f t="shared" si="87"/>
        <v>2450</v>
      </c>
    </row>
    <row r="3183" spans="1:20" x14ac:dyDescent="0.25">
      <c r="A3183" s="1">
        <v>39401</v>
      </c>
      <c r="B3183">
        <v>109</v>
      </c>
      <c r="C3183" t="s">
        <v>20</v>
      </c>
      <c r="D3183">
        <v>9.1999999999999993</v>
      </c>
      <c r="E3183" s="2" t="s">
        <v>20</v>
      </c>
      <c r="F3183">
        <v>2.9</v>
      </c>
      <c r="G3183" t="s">
        <v>20</v>
      </c>
      <c r="H3183">
        <v>2010</v>
      </c>
      <c r="I3183" t="s">
        <v>20</v>
      </c>
      <c r="P3183">
        <f t="shared" si="86"/>
        <v>2010</v>
      </c>
      <c r="T3183">
        <f t="shared" si="87"/>
        <v>2010</v>
      </c>
    </row>
    <row r="3184" spans="1:20" x14ac:dyDescent="0.25">
      <c r="A3184" s="1">
        <v>39402</v>
      </c>
      <c r="B3184">
        <v>293</v>
      </c>
      <c r="C3184" t="s">
        <v>20</v>
      </c>
      <c r="D3184">
        <v>8.4</v>
      </c>
      <c r="E3184" s="2" t="s">
        <v>20</v>
      </c>
      <c r="F3184">
        <v>3.7</v>
      </c>
      <c r="G3184" t="s">
        <v>20</v>
      </c>
      <c r="H3184">
        <v>1490</v>
      </c>
      <c r="I3184" t="s">
        <v>20</v>
      </c>
      <c r="P3184">
        <f t="shared" ref="P3184:P3247" si="88">_xlfn.PERCENTILE.INC(G3184:N3184,0.01)</f>
        <v>1490</v>
      </c>
      <c r="T3184">
        <f t="shared" ref="T3184:T3247" si="89">_xlfn.PERCENTILE.INC(G3184:N3184,0.99)</f>
        <v>1490</v>
      </c>
    </row>
    <row r="3185" spans="1:20" x14ac:dyDescent="0.25">
      <c r="A3185" s="1">
        <v>39403</v>
      </c>
      <c r="B3185">
        <v>220</v>
      </c>
      <c r="C3185" t="s">
        <v>20</v>
      </c>
      <c r="D3185">
        <v>9</v>
      </c>
      <c r="E3185" s="2" t="s">
        <v>20</v>
      </c>
      <c r="F3185">
        <v>5.0999999999999996</v>
      </c>
      <c r="G3185" t="s">
        <v>20</v>
      </c>
      <c r="H3185">
        <v>1830</v>
      </c>
      <c r="I3185" t="s">
        <v>20</v>
      </c>
      <c r="P3185">
        <f t="shared" si="88"/>
        <v>1830</v>
      </c>
      <c r="T3185">
        <f t="shared" si="89"/>
        <v>1830</v>
      </c>
    </row>
    <row r="3186" spans="1:20" x14ac:dyDescent="0.25">
      <c r="A3186" s="1">
        <v>39404</v>
      </c>
      <c r="B3186">
        <v>192</v>
      </c>
      <c r="C3186" t="s">
        <v>20</v>
      </c>
      <c r="D3186">
        <v>10.4</v>
      </c>
      <c r="E3186" s="2" t="s">
        <v>20</v>
      </c>
      <c r="F3186">
        <v>6</v>
      </c>
      <c r="G3186" t="s">
        <v>20</v>
      </c>
      <c r="H3186">
        <v>2070</v>
      </c>
      <c r="I3186" t="s">
        <v>20</v>
      </c>
      <c r="P3186">
        <f t="shared" si="88"/>
        <v>2070</v>
      </c>
      <c r="T3186">
        <f t="shared" si="89"/>
        <v>2070</v>
      </c>
    </row>
    <row r="3187" spans="1:20" x14ac:dyDescent="0.25">
      <c r="A3187" s="1">
        <v>39405</v>
      </c>
      <c r="B3187">
        <v>180</v>
      </c>
      <c r="C3187" t="s">
        <v>20</v>
      </c>
      <c r="D3187">
        <v>11.6</v>
      </c>
      <c r="E3187" s="2" t="s">
        <v>20</v>
      </c>
      <c r="F3187">
        <v>6.6</v>
      </c>
      <c r="G3187" t="s">
        <v>20</v>
      </c>
      <c r="H3187">
        <v>2140</v>
      </c>
      <c r="I3187" t="s">
        <v>20</v>
      </c>
      <c r="P3187">
        <f t="shared" si="88"/>
        <v>2140</v>
      </c>
      <c r="T3187">
        <f t="shared" si="89"/>
        <v>2140</v>
      </c>
    </row>
    <row r="3188" spans="1:20" x14ac:dyDescent="0.25">
      <c r="A3188" s="1">
        <v>39406</v>
      </c>
      <c r="B3188">
        <v>168</v>
      </c>
      <c r="C3188" t="s">
        <v>20</v>
      </c>
      <c r="D3188">
        <v>10.4</v>
      </c>
      <c r="E3188" s="2" t="s">
        <v>20</v>
      </c>
      <c r="F3188">
        <v>6.8</v>
      </c>
      <c r="G3188" t="s">
        <v>20</v>
      </c>
      <c r="H3188">
        <v>2130</v>
      </c>
      <c r="I3188" t="s">
        <v>20</v>
      </c>
      <c r="P3188">
        <f t="shared" si="88"/>
        <v>2130</v>
      </c>
      <c r="T3188">
        <f t="shared" si="89"/>
        <v>2130</v>
      </c>
    </row>
    <row r="3189" spans="1:20" x14ac:dyDescent="0.25">
      <c r="A3189" s="1">
        <v>39407</v>
      </c>
      <c r="B3189">
        <v>167</v>
      </c>
      <c r="C3189" t="s">
        <v>20</v>
      </c>
      <c r="D3189">
        <v>7.8</v>
      </c>
      <c r="E3189" s="2" t="s">
        <v>20</v>
      </c>
      <c r="F3189">
        <v>4.3</v>
      </c>
      <c r="G3189" t="s">
        <v>20</v>
      </c>
      <c r="H3189">
        <v>2130</v>
      </c>
      <c r="I3189" t="s">
        <v>20</v>
      </c>
      <c r="P3189">
        <f t="shared" si="88"/>
        <v>2130</v>
      </c>
      <c r="T3189">
        <f t="shared" si="89"/>
        <v>2130</v>
      </c>
    </row>
    <row r="3190" spans="1:20" x14ac:dyDescent="0.25">
      <c r="A3190" s="1">
        <v>39408</v>
      </c>
      <c r="B3190">
        <v>163</v>
      </c>
      <c r="C3190" t="s">
        <v>20</v>
      </c>
      <c r="D3190">
        <v>5.5</v>
      </c>
      <c r="E3190" s="2" t="s">
        <v>20</v>
      </c>
      <c r="F3190">
        <v>2</v>
      </c>
      <c r="G3190" t="s">
        <v>20</v>
      </c>
      <c r="H3190">
        <v>2130</v>
      </c>
      <c r="I3190" t="s">
        <v>20</v>
      </c>
      <c r="P3190">
        <f t="shared" si="88"/>
        <v>2130</v>
      </c>
      <c r="T3190">
        <f t="shared" si="89"/>
        <v>2130</v>
      </c>
    </row>
    <row r="3191" spans="1:20" x14ac:dyDescent="0.25">
      <c r="A3191" s="1">
        <v>39409</v>
      </c>
      <c r="B3191">
        <v>150</v>
      </c>
      <c r="C3191" t="s">
        <v>20</v>
      </c>
      <c r="D3191">
        <v>5</v>
      </c>
      <c r="E3191" s="2" t="s">
        <v>20</v>
      </c>
      <c r="F3191">
        <v>1.8</v>
      </c>
      <c r="G3191" t="s">
        <v>20</v>
      </c>
      <c r="H3191">
        <v>2150</v>
      </c>
      <c r="I3191" t="s">
        <v>20</v>
      </c>
      <c r="P3191">
        <f t="shared" si="88"/>
        <v>2150</v>
      </c>
      <c r="T3191">
        <f t="shared" si="89"/>
        <v>2150</v>
      </c>
    </row>
    <row r="3192" spans="1:20" x14ac:dyDescent="0.25">
      <c r="A3192" s="1">
        <v>39410</v>
      </c>
      <c r="B3192">
        <v>153</v>
      </c>
      <c r="C3192" t="s">
        <v>20</v>
      </c>
      <c r="D3192">
        <v>5.5</v>
      </c>
      <c r="E3192" s="2" t="s">
        <v>20</v>
      </c>
      <c r="F3192">
        <v>1.4</v>
      </c>
      <c r="G3192" t="s">
        <v>20</v>
      </c>
      <c r="H3192">
        <v>2190</v>
      </c>
      <c r="I3192" t="s">
        <v>20</v>
      </c>
      <c r="P3192">
        <f t="shared" si="88"/>
        <v>2190</v>
      </c>
      <c r="T3192">
        <f t="shared" si="89"/>
        <v>2190</v>
      </c>
    </row>
    <row r="3193" spans="1:20" x14ac:dyDescent="0.25">
      <c r="A3193" s="1">
        <v>39411</v>
      </c>
      <c r="B3193">
        <v>166</v>
      </c>
      <c r="C3193" t="s">
        <v>20</v>
      </c>
      <c r="D3193">
        <v>5.6</v>
      </c>
      <c r="E3193" s="2" t="s">
        <v>20</v>
      </c>
      <c r="F3193">
        <v>0.7</v>
      </c>
      <c r="G3193" t="s">
        <v>20</v>
      </c>
      <c r="H3193">
        <v>2190</v>
      </c>
      <c r="I3193" t="s">
        <v>20</v>
      </c>
      <c r="P3193">
        <f t="shared" si="88"/>
        <v>2190</v>
      </c>
      <c r="T3193">
        <f t="shared" si="89"/>
        <v>2190</v>
      </c>
    </row>
    <row r="3194" spans="1:20" x14ac:dyDescent="0.25">
      <c r="A3194" s="1">
        <v>39412</v>
      </c>
      <c r="B3194">
        <v>169</v>
      </c>
      <c r="C3194" t="s">
        <v>20</v>
      </c>
      <c r="D3194">
        <v>4.4000000000000004</v>
      </c>
      <c r="E3194" s="2" t="s">
        <v>20</v>
      </c>
      <c r="F3194">
        <v>2.2000000000000002</v>
      </c>
      <c r="G3194" t="s">
        <v>20</v>
      </c>
      <c r="H3194">
        <v>2200</v>
      </c>
      <c r="I3194" t="s">
        <v>20</v>
      </c>
      <c r="P3194">
        <f t="shared" si="88"/>
        <v>2200</v>
      </c>
      <c r="T3194">
        <f t="shared" si="89"/>
        <v>2200</v>
      </c>
    </row>
    <row r="3195" spans="1:20" x14ac:dyDescent="0.25">
      <c r="A3195" s="1">
        <v>39413</v>
      </c>
      <c r="B3195">
        <v>166</v>
      </c>
      <c r="C3195" t="s">
        <v>20</v>
      </c>
      <c r="D3195">
        <v>5.4</v>
      </c>
      <c r="E3195" s="2" t="s">
        <v>20</v>
      </c>
      <c r="F3195">
        <v>0.5</v>
      </c>
      <c r="G3195" t="s">
        <v>20</v>
      </c>
      <c r="H3195">
        <v>2200</v>
      </c>
      <c r="I3195" t="s">
        <v>20</v>
      </c>
      <c r="P3195">
        <f t="shared" si="88"/>
        <v>2200</v>
      </c>
      <c r="T3195">
        <f t="shared" si="89"/>
        <v>2200</v>
      </c>
    </row>
    <row r="3196" spans="1:20" x14ac:dyDescent="0.25">
      <c r="A3196" s="1">
        <v>39414</v>
      </c>
      <c r="B3196">
        <v>158</v>
      </c>
      <c r="C3196" t="s">
        <v>20</v>
      </c>
      <c r="D3196">
        <v>6.6</v>
      </c>
      <c r="E3196" s="2" t="s">
        <v>20</v>
      </c>
      <c r="F3196">
        <v>2.8</v>
      </c>
      <c r="G3196" t="s">
        <v>20</v>
      </c>
      <c r="H3196">
        <v>2270</v>
      </c>
      <c r="I3196" t="s">
        <v>20</v>
      </c>
      <c r="P3196">
        <f t="shared" si="88"/>
        <v>2270</v>
      </c>
      <c r="T3196">
        <f t="shared" si="89"/>
        <v>2270</v>
      </c>
    </row>
    <row r="3197" spans="1:20" x14ac:dyDescent="0.25">
      <c r="A3197" s="1">
        <v>39415</v>
      </c>
      <c r="B3197">
        <v>166</v>
      </c>
      <c r="C3197" t="s">
        <v>20</v>
      </c>
      <c r="D3197">
        <v>6</v>
      </c>
      <c r="E3197" s="2" t="s">
        <v>20</v>
      </c>
      <c r="F3197">
        <v>1.8</v>
      </c>
      <c r="G3197" t="s">
        <v>20</v>
      </c>
      <c r="H3197">
        <v>2230</v>
      </c>
      <c r="I3197" t="s">
        <v>20</v>
      </c>
      <c r="P3197">
        <f t="shared" si="88"/>
        <v>2230</v>
      </c>
      <c r="T3197">
        <f t="shared" si="89"/>
        <v>2230</v>
      </c>
    </row>
    <row r="3198" spans="1:20" x14ac:dyDescent="0.25">
      <c r="A3198" s="1">
        <v>39416</v>
      </c>
      <c r="B3198">
        <v>161</v>
      </c>
      <c r="C3198" t="s">
        <v>20</v>
      </c>
      <c r="D3198">
        <v>4.5999999999999996</v>
      </c>
      <c r="E3198" s="2" t="s">
        <v>20</v>
      </c>
      <c r="F3198">
        <v>2</v>
      </c>
      <c r="G3198" t="s">
        <v>20</v>
      </c>
      <c r="H3198">
        <v>2270</v>
      </c>
      <c r="I3198" t="s">
        <v>20</v>
      </c>
      <c r="P3198">
        <f t="shared" si="88"/>
        <v>2270</v>
      </c>
      <c r="T3198">
        <f t="shared" si="89"/>
        <v>2270</v>
      </c>
    </row>
    <row r="3199" spans="1:20" x14ac:dyDescent="0.25">
      <c r="A3199" s="1">
        <v>39417</v>
      </c>
      <c r="B3199">
        <v>160</v>
      </c>
      <c r="C3199" t="s">
        <v>20</v>
      </c>
      <c r="D3199">
        <v>8.1</v>
      </c>
      <c r="E3199" s="2" t="s">
        <v>20</v>
      </c>
      <c r="F3199">
        <v>2.2999999999999998</v>
      </c>
      <c r="G3199" t="s">
        <v>20</v>
      </c>
      <c r="H3199">
        <v>2280</v>
      </c>
      <c r="I3199" t="s">
        <v>20</v>
      </c>
      <c r="P3199">
        <f t="shared" si="88"/>
        <v>2280</v>
      </c>
      <c r="T3199">
        <f t="shared" si="89"/>
        <v>2280</v>
      </c>
    </row>
    <row r="3200" spans="1:20" x14ac:dyDescent="0.25">
      <c r="A3200" s="1">
        <v>39418</v>
      </c>
      <c r="B3200">
        <v>163</v>
      </c>
      <c r="C3200" t="s">
        <v>20</v>
      </c>
      <c r="D3200">
        <v>7.1</v>
      </c>
      <c r="E3200" s="2" t="s">
        <v>20</v>
      </c>
      <c r="F3200">
        <v>3.7</v>
      </c>
      <c r="G3200" t="s">
        <v>20</v>
      </c>
      <c r="H3200">
        <v>2280</v>
      </c>
      <c r="I3200" t="s">
        <v>20</v>
      </c>
      <c r="P3200">
        <f t="shared" si="88"/>
        <v>2280</v>
      </c>
      <c r="T3200">
        <f t="shared" si="89"/>
        <v>2280</v>
      </c>
    </row>
    <row r="3201" spans="1:20" x14ac:dyDescent="0.25">
      <c r="A3201" s="1">
        <v>39419</v>
      </c>
      <c r="B3201">
        <v>163</v>
      </c>
      <c r="C3201" t="s">
        <v>20</v>
      </c>
      <c r="D3201">
        <v>6.5</v>
      </c>
      <c r="E3201" s="2" t="s">
        <v>20</v>
      </c>
      <c r="F3201">
        <v>2.1</v>
      </c>
      <c r="G3201" t="s">
        <v>20</v>
      </c>
      <c r="H3201">
        <v>2250</v>
      </c>
      <c r="I3201" t="s">
        <v>20</v>
      </c>
      <c r="P3201">
        <f t="shared" si="88"/>
        <v>2250</v>
      </c>
      <c r="T3201">
        <f t="shared" si="89"/>
        <v>2250</v>
      </c>
    </row>
    <row r="3202" spans="1:20" x14ac:dyDescent="0.25">
      <c r="A3202" s="1">
        <v>39420</v>
      </c>
      <c r="B3202">
        <v>156</v>
      </c>
      <c r="C3202" t="s">
        <v>20</v>
      </c>
      <c r="D3202">
        <v>8.6999999999999993</v>
      </c>
      <c r="E3202" s="2" t="s">
        <v>20</v>
      </c>
      <c r="F3202">
        <v>4.0999999999999996</v>
      </c>
      <c r="G3202" t="s">
        <v>20</v>
      </c>
      <c r="H3202">
        <v>2180</v>
      </c>
      <c r="I3202" t="s">
        <v>20</v>
      </c>
      <c r="P3202">
        <f t="shared" si="88"/>
        <v>2180</v>
      </c>
      <c r="T3202">
        <f t="shared" si="89"/>
        <v>2180</v>
      </c>
    </row>
    <row r="3203" spans="1:20" x14ac:dyDescent="0.25">
      <c r="A3203" s="1">
        <v>39421</v>
      </c>
      <c r="B3203">
        <v>155</v>
      </c>
      <c r="C3203" t="s">
        <v>20</v>
      </c>
      <c r="D3203">
        <v>9.4</v>
      </c>
      <c r="E3203" s="2" t="s">
        <v>20</v>
      </c>
      <c r="F3203">
        <v>5.5</v>
      </c>
      <c r="G3203" t="s">
        <v>20</v>
      </c>
      <c r="H3203">
        <v>2200</v>
      </c>
      <c r="I3203" t="s">
        <v>20</v>
      </c>
      <c r="P3203">
        <f t="shared" si="88"/>
        <v>2200</v>
      </c>
      <c r="T3203">
        <f t="shared" si="89"/>
        <v>2200</v>
      </c>
    </row>
    <row r="3204" spans="1:20" x14ac:dyDescent="0.25">
      <c r="A3204" s="1">
        <v>39422</v>
      </c>
      <c r="B3204">
        <v>163</v>
      </c>
      <c r="C3204" t="s">
        <v>20</v>
      </c>
      <c r="D3204">
        <v>8.6999999999999993</v>
      </c>
      <c r="E3204" s="2" t="s">
        <v>20</v>
      </c>
      <c r="F3204">
        <v>5.7</v>
      </c>
      <c r="G3204" t="s">
        <v>20</v>
      </c>
      <c r="H3204">
        <v>2160</v>
      </c>
      <c r="I3204" t="s">
        <v>20</v>
      </c>
      <c r="P3204">
        <f t="shared" si="88"/>
        <v>2160</v>
      </c>
      <c r="T3204">
        <f t="shared" si="89"/>
        <v>2160</v>
      </c>
    </row>
    <row r="3205" spans="1:20" x14ac:dyDescent="0.25">
      <c r="A3205" s="1">
        <v>39423</v>
      </c>
      <c r="B3205">
        <v>152</v>
      </c>
      <c r="C3205" t="s">
        <v>20</v>
      </c>
      <c r="D3205">
        <v>6.8</v>
      </c>
      <c r="E3205" s="2" t="s">
        <v>20</v>
      </c>
      <c r="F3205">
        <v>4</v>
      </c>
      <c r="G3205" t="s">
        <v>20</v>
      </c>
      <c r="H3205">
        <v>2210</v>
      </c>
      <c r="I3205" t="s">
        <v>20</v>
      </c>
      <c r="P3205">
        <f t="shared" si="88"/>
        <v>2210</v>
      </c>
      <c r="T3205">
        <f t="shared" si="89"/>
        <v>2210</v>
      </c>
    </row>
    <row r="3206" spans="1:20" x14ac:dyDescent="0.25">
      <c r="A3206" s="1">
        <v>39424</v>
      </c>
      <c r="B3206">
        <v>149</v>
      </c>
      <c r="C3206" t="s">
        <v>20</v>
      </c>
      <c r="D3206">
        <v>4</v>
      </c>
      <c r="E3206" s="2" t="s">
        <v>20</v>
      </c>
      <c r="F3206">
        <v>1.1000000000000001</v>
      </c>
      <c r="G3206" t="s">
        <v>20</v>
      </c>
      <c r="H3206">
        <v>2220</v>
      </c>
      <c r="I3206" t="s">
        <v>20</v>
      </c>
      <c r="P3206">
        <f t="shared" si="88"/>
        <v>2220</v>
      </c>
      <c r="T3206">
        <f t="shared" si="89"/>
        <v>2220</v>
      </c>
    </row>
    <row r="3207" spans="1:20" x14ac:dyDescent="0.25">
      <c r="A3207" s="1">
        <v>39425</v>
      </c>
      <c r="B3207">
        <v>141</v>
      </c>
      <c r="C3207" t="s">
        <v>20</v>
      </c>
      <c r="D3207">
        <v>1.4</v>
      </c>
      <c r="E3207" s="2" t="s">
        <v>20</v>
      </c>
      <c r="F3207">
        <v>0</v>
      </c>
      <c r="G3207" t="s">
        <v>20</v>
      </c>
      <c r="H3207">
        <v>2240</v>
      </c>
      <c r="I3207" t="s">
        <v>20</v>
      </c>
      <c r="P3207">
        <f t="shared" si="88"/>
        <v>2240</v>
      </c>
      <c r="T3207">
        <f t="shared" si="89"/>
        <v>2240</v>
      </c>
    </row>
    <row r="3208" spans="1:20" x14ac:dyDescent="0.25">
      <c r="A3208" s="1">
        <v>39426</v>
      </c>
      <c r="B3208">
        <v>143</v>
      </c>
      <c r="C3208" t="s">
        <v>20</v>
      </c>
      <c r="D3208">
        <v>2.2999999999999998</v>
      </c>
      <c r="E3208" s="2" t="s">
        <v>20</v>
      </c>
      <c r="F3208">
        <v>0.1</v>
      </c>
      <c r="G3208" t="s">
        <v>20</v>
      </c>
      <c r="H3208">
        <v>2260</v>
      </c>
      <c r="I3208" t="s">
        <v>20</v>
      </c>
      <c r="P3208">
        <f t="shared" si="88"/>
        <v>2260</v>
      </c>
      <c r="T3208">
        <f t="shared" si="89"/>
        <v>2260</v>
      </c>
    </row>
    <row r="3209" spans="1:20" x14ac:dyDescent="0.25">
      <c r="A3209" s="1">
        <v>39427</v>
      </c>
      <c r="B3209">
        <v>155</v>
      </c>
      <c r="C3209" t="s">
        <v>20</v>
      </c>
      <c r="D3209">
        <v>2.9</v>
      </c>
      <c r="E3209" s="2" t="s">
        <v>20</v>
      </c>
      <c r="F3209">
        <v>1</v>
      </c>
      <c r="G3209" t="s">
        <v>20</v>
      </c>
      <c r="H3209">
        <v>2210</v>
      </c>
      <c r="I3209" t="s">
        <v>20</v>
      </c>
      <c r="P3209">
        <f t="shared" si="88"/>
        <v>2210</v>
      </c>
      <c r="T3209">
        <f t="shared" si="89"/>
        <v>2210</v>
      </c>
    </row>
    <row r="3210" spans="1:20" x14ac:dyDescent="0.25">
      <c r="A3210" s="1">
        <v>39428</v>
      </c>
      <c r="B3210">
        <v>160</v>
      </c>
      <c r="C3210" t="s">
        <v>20</v>
      </c>
      <c r="D3210">
        <v>2.8</v>
      </c>
      <c r="E3210" s="2" t="s">
        <v>20</v>
      </c>
      <c r="F3210">
        <v>0.2</v>
      </c>
      <c r="G3210" t="s">
        <v>20</v>
      </c>
      <c r="H3210">
        <v>2190</v>
      </c>
      <c r="I3210" t="s">
        <v>20</v>
      </c>
      <c r="P3210">
        <f t="shared" si="88"/>
        <v>2190</v>
      </c>
      <c r="T3210">
        <f t="shared" si="89"/>
        <v>2190</v>
      </c>
    </row>
    <row r="3211" spans="1:20" x14ac:dyDescent="0.25">
      <c r="A3211" s="1">
        <v>39429</v>
      </c>
      <c r="B3211">
        <v>150</v>
      </c>
      <c r="C3211" t="s">
        <v>20</v>
      </c>
      <c r="D3211">
        <v>3.2</v>
      </c>
      <c r="E3211" s="2" t="s">
        <v>20</v>
      </c>
      <c r="F3211">
        <v>0</v>
      </c>
      <c r="G3211" t="s">
        <v>20</v>
      </c>
      <c r="H3211">
        <v>2260</v>
      </c>
      <c r="I3211" t="s">
        <v>20</v>
      </c>
      <c r="P3211">
        <f t="shared" si="88"/>
        <v>2260</v>
      </c>
      <c r="T3211">
        <f t="shared" si="89"/>
        <v>2260</v>
      </c>
    </row>
    <row r="3212" spans="1:20" x14ac:dyDescent="0.25">
      <c r="A3212" s="1">
        <v>39430</v>
      </c>
      <c r="B3212">
        <v>155</v>
      </c>
      <c r="C3212" t="s">
        <v>20</v>
      </c>
      <c r="D3212">
        <v>1.6</v>
      </c>
      <c r="E3212" s="2" t="s">
        <v>20</v>
      </c>
      <c r="F3212">
        <v>0.4</v>
      </c>
      <c r="G3212" t="s">
        <v>20</v>
      </c>
      <c r="H3212">
        <v>2280</v>
      </c>
      <c r="I3212" t="s">
        <v>20</v>
      </c>
      <c r="P3212">
        <f t="shared" si="88"/>
        <v>2280</v>
      </c>
      <c r="T3212">
        <f t="shared" si="89"/>
        <v>2280</v>
      </c>
    </row>
    <row r="3213" spans="1:20" x14ac:dyDescent="0.25">
      <c r="A3213" s="1">
        <v>39431</v>
      </c>
      <c r="B3213">
        <v>163</v>
      </c>
      <c r="C3213" t="s">
        <v>20</v>
      </c>
      <c r="D3213">
        <v>2.4</v>
      </c>
      <c r="E3213" s="2" t="s">
        <v>20</v>
      </c>
      <c r="F3213">
        <v>0</v>
      </c>
      <c r="G3213" t="s">
        <v>20</v>
      </c>
      <c r="H3213">
        <v>2280</v>
      </c>
      <c r="I3213" t="s">
        <v>20</v>
      </c>
      <c r="P3213">
        <f t="shared" si="88"/>
        <v>2280</v>
      </c>
      <c r="T3213">
        <f t="shared" si="89"/>
        <v>2280</v>
      </c>
    </row>
    <row r="3214" spans="1:20" x14ac:dyDescent="0.25">
      <c r="A3214" s="1">
        <v>39432</v>
      </c>
      <c r="B3214">
        <v>157</v>
      </c>
      <c r="C3214" t="s">
        <v>20</v>
      </c>
      <c r="D3214">
        <v>2</v>
      </c>
      <c r="E3214" s="2" t="s">
        <v>20</v>
      </c>
      <c r="F3214">
        <v>0</v>
      </c>
      <c r="G3214" t="s">
        <v>20</v>
      </c>
      <c r="H3214">
        <v>2330</v>
      </c>
      <c r="I3214" t="s">
        <v>20</v>
      </c>
      <c r="P3214">
        <f t="shared" si="88"/>
        <v>2330</v>
      </c>
      <c r="T3214">
        <f t="shared" si="89"/>
        <v>2330</v>
      </c>
    </row>
    <row r="3215" spans="1:20" x14ac:dyDescent="0.25">
      <c r="A3215" s="1">
        <v>39433</v>
      </c>
      <c r="B3215">
        <v>160</v>
      </c>
      <c r="C3215" t="s">
        <v>20</v>
      </c>
      <c r="D3215">
        <v>2.8</v>
      </c>
      <c r="E3215" s="2" t="s">
        <v>20</v>
      </c>
      <c r="F3215">
        <v>0</v>
      </c>
      <c r="G3215" t="s">
        <v>20</v>
      </c>
      <c r="H3215">
        <v>2300</v>
      </c>
      <c r="I3215" t="s">
        <v>20</v>
      </c>
      <c r="P3215">
        <f t="shared" si="88"/>
        <v>2300</v>
      </c>
      <c r="T3215">
        <f t="shared" si="89"/>
        <v>2300</v>
      </c>
    </row>
    <row r="3216" spans="1:20" x14ac:dyDescent="0.25">
      <c r="A3216" s="1">
        <v>39434</v>
      </c>
      <c r="B3216">
        <v>153</v>
      </c>
      <c r="C3216" t="s">
        <v>20</v>
      </c>
      <c r="D3216">
        <v>5.0999999999999996</v>
      </c>
      <c r="E3216" s="2" t="s">
        <v>20</v>
      </c>
      <c r="F3216">
        <v>0.5</v>
      </c>
      <c r="G3216" t="s">
        <v>20</v>
      </c>
      <c r="H3216">
        <v>2300</v>
      </c>
      <c r="I3216" t="s">
        <v>20</v>
      </c>
      <c r="P3216">
        <f t="shared" si="88"/>
        <v>2300</v>
      </c>
      <c r="T3216">
        <f t="shared" si="89"/>
        <v>2300</v>
      </c>
    </row>
    <row r="3217" spans="1:20" x14ac:dyDescent="0.25">
      <c r="A3217" s="1">
        <v>39435</v>
      </c>
      <c r="B3217">
        <v>155</v>
      </c>
      <c r="C3217" t="s">
        <v>20</v>
      </c>
      <c r="D3217">
        <v>6.1</v>
      </c>
      <c r="E3217" s="2" t="s">
        <v>20</v>
      </c>
      <c r="F3217">
        <v>2</v>
      </c>
      <c r="G3217" t="s">
        <v>20</v>
      </c>
      <c r="H3217">
        <v>2280</v>
      </c>
      <c r="I3217" t="s">
        <v>20</v>
      </c>
      <c r="P3217">
        <f t="shared" si="88"/>
        <v>2280</v>
      </c>
      <c r="T3217">
        <f t="shared" si="89"/>
        <v>2280</v>
      </c>
    </row>
    <row r="3218" spans="1:20" x14ac:dyDescent="0.25">
      <c r="A3218" s="1">
        <v>39436</v>
      </c>
      <c r="B3218">
        <v>155</v>
      </c>
      <c r="C3218" t="s">
        <v>20</v>
      </c>
      <c r="D3218">
        <v>6.3</v>
      </c>
      <c r="E3218" s="2" t="s">
        <v>20</v>
      </c>
      <c r="F3218">
        <v>1.9</v>
      </c>
      <c r="G3218" t="s">
        <v>20</v>
      </c>
      <c r="H3218">
        <v>2290</v>
      </c>
      <c r="I3218" t="s">
        <v>20</v>
      </c>
      <c r="P3218">
        <f t="shared" si="88"/>
        <v>2290</v>
      </c>
      <c r="T3218">
        <f t="shared" si="89"/>
        <v>2290</v>
      </c>
    </row>
    <row r="3219" spans="1:20" x14ac:dyDescent="0.25">
      <c r="A3219" s="1">
        <v>39437</v>
      </c>
      <c r="B3219">
        <v>157</v>
      </c>
      <c r="C3219" t="s">
        <v>20</v>
      </c>
      <c r="D3219">
        <v>4.9000000000000004</v>
      </c>
      <c r="E3219" s="2" t="s">
        <v>20</v>
      </c>
      <c r="F3219">
        <v>2.5</v>
      </c>
      <c r="G3219" t="s">
        <v>20</v>
      </c>
      <c r="H3219">
        <v>2290</v>
      </c>
      <c r="I3219" t="s">
        <v>20</v>
      </c>
      <c r="P3219">
        <f t="shared" si="88"/>
        <v>2290</v>
      </c>
      <c r="T3219">
        <f t="shared" si="89"/>
        <v>2290</v>
      </c>
    </row>
    <row r="3220" spans="1:20" x14ac:dyDescent="0.25">
      <c r="A3220" s="1">
        <v>39438</v>
      </c>
      <c r="B3220">
        <v>160</v>
      </c>
      <c r="C3220" t="s">
        <v>20</v>
      </c>
      <c r="D3220">
        <v>3.9</v>
      </c>
      <c r="E3220" s="2" t="s">
        <v>20</v>
      </c>
      <c r="F3220">
        <v>0.4</v>
      </c>
      <c r="G3220" t="s">
        <v>20</v>
      </c>
      <c r="H3220">
        <v>2270</v>
      </c>
      <c r="I3220" t="s">
        <v>20</v>
      </c>
      <c r="P3220">
        <f t="shared" si="88"/>
        <v>2270</v>
      </c>
      <c r="T3220">
        <f t="shared" si="89"/>
        <v>2270</v>
      </c>
    </row>
    <row r="3221" spans="1:20" x14ac:dyDescent="0.25">
      <c r="A3221" s="1">
        <v>39439</v>
      </c>
      <c r="B3221">
        <v>160</v>
      </c>
      <c r="C3221" t="s">
        <v>20</v>
      </c>
      <c r="D3221">
        <v>1.4</v>
      </c>
      <c r="E3221" s="2" t="s">
        <v>20</v>
      </c>
      <c r="F3221">
        <v>0</v>
      </c>
      <c r="G3221" t="s">
        <v>20</v>
      </c>
      <c r="H3221">
        <v>2290</v>
      </c>
      <c r="I3221" t="s">
        <v>20</v>
      </c>
      <c r="P3221">
        <f t="shared" si="88"/>
        <v>2290</v>
      </c>
      <c r="T3221">
        <f t="shared" si="89"/>
        <v>2290</v>
      </c>
    </row>
    <row r="3222" spans="1:20" x14ac:dyDescent="0.25">
      <c r="A3222" s="1">
        <v>39440</v>
      </c>
      <c r="B3222">
        <v>156</v>
      </c>
      <c r="C3222" t="s">
        <v>20</v>
      </c>
      <c r="D3222">
        <v>2.5</v>
      </c>
      <c r="E3222" s="2" t="s">
        <v>20</v>
      </c>
      <c r="F3222">
        <v>0.8</v>
      </c>
      <c r="G3222" t="s">
        <v>20</v>
      </c>
      <c r="H3222">
        <v>2030</v>
      </c>
      <c r="I3222" t="s">
        <v>20</v>
      </c>
      <c r="P3222">
        <f t="shared" si="88"/>
        <v>2030</v>
      </c>
      <c r="T3222">
        <f t="shared" si="89"/>
        <v>2030</v>
      </c>
    </row>
    <row r="3223" spans="1:20" x14ac:dyDescent="0.25">
      <c r="A3223" s="1">
        <v>39441</v>
      </c>
      <c r="B3223">
        <v>154</v>
      </c>
      <c r="C3223" t="s">
        <v>20</v>
      </c>
      <c r="D3223">
        <v>2.2000000000000002</v>
      </c>
      <c r="E3223" s="2" t="s">
        <v>20</v>
      </c>
      <c r="F3223">
        <v>1.5</v>
      </c>
      <c r="G3223" t="s">
        <v>20</v>
      </c>
      <c r="P3223" t="e">
        <f t="shared" si="88"/>
        <v>#NUM!</v>
      </c>
      <c r="T3223" t="e">
        <f t="shared" si="89"/>
        <v>#NUM!</v>
      </c>
    </row>
    <row r="3224" spans="1:20" x14ac:dyDescent="0.25">
      <c r="A3224" s="1">
        <v>39442</v>
      </c>
      <c r="B3224">
        <v>154</v>
      </c>
      <c r="C3224" t="s">
        <v>20</v>
      </c>
      <c r="D3224">
        <v>1.9</v>
      </c>
      <c r="E3224" s="2" t="s">
        <v>20</v>
      </c>
      <c r="F3224">
        <v>0.2</v>
      </c>
      <c r="G3224" t="s">
        <v>20</v>
      </c>
      <c r="P3224" t="e">
        <f t="shared" si="88"/>
        <v>#NUM!</v>
      </c>
      <c r="T3224" t="e">
        <f t="shared" si="89"/>
        <v>#NUM!</v>
      </c>
    </row>
    <row r="3225" spans="1:20" x14ac:dyDescent="0.25">
      <c r="A3225" s="1">
        <v>39443</v>
      </c>
      <c r="B3225">
        <v>142</v>
      </c>
      <c r="C3225" t="s">
        <v>20</v>
      </c>
      <c r="D3225">
        <v>1.6</v>
      </c>
      <c r="E3225" s="2" t="s">
        <v>20</v>
      </c>
      <c r="F3225">
        <v>0</v>
      </c>
      <c r="G3225" t="s">
        <v>20</v>
      </c>
      <c r="H3225">
        <v>2250</v>
      </c>
      <c r="I3225" t="s">
        <v>20</v>
      </c>
      <c r="P3225">
        <f t="shared" si="88"/>
        <v>2250</v>
      </c>
      <c r="T3225">
        <f t="shared" si="89"/>
        <v>2250</v>
      </c>
    </row>
    <row r="3226" spans="1:20" x14ac:dyDescent="0.25">
      <c r="A3226" s="1">
        <v>39444</v>
      </c>
      <c r="B3226">
        <v>139</v>
      </c>
      <c r="C3226" t="s">
        <v>20</v>
      </c>
      <c r="D3226">
        <v>1</v>
      </c>
      <c r="E3226" s="2" t="s">
        <v>20</v>
      </c>
      <c r="F3226">
        <v>0</v>
      </c>
      <c r="G3226" t="s">
        <v>20</v>
      </c>
      <c r="H3226">
        <v>2310</v>
      </c>
      <c r="I3226" t="s">
        <v>20</v>
      </c>
      <c r="P3226">
        <f t="shared" si="88"/>
        <v>2310</v>
      </c>
      <c r="T3226">
        <f t="shared" si="89"/>
        <v>2310</v>
      </c>
    </row>
    <row r="3227" spans="1:20" x14ac:dyDescent="0.25">
      <c r="A3227" s="1">
        <v>39445</v>
      </c>
      <c r="B3227">
        <v>135</v>
      </c>
      <c r="C3227" t="s">
        <v>21</v>
      </c>
      <c r="D3227">
        <v>0</v>
      </c>
      <c r="E3227" s="2" t="s">
        <v>20</v>
      </c>
      <c r="F3227">
        <v>0</v>
      </c>
      <c r="G3227" t="s">
        <v>20</v>
      </c>
      <c r="H3227">
        <v>2360</v>
      </c>
      <c r="I3227" t="s">
        <v>20</v>
      </c>
      <c r="P3227">
        <f t="shared" si="88"/>
        <v>2360</v>
      </c>
      <c r="T3227">
        <f t="shared" si="89"/>
        <v>2360</v>
      </c>
    </row>
    <row r="3228" spans="1:20" x14ac:dyDescent="0.25">
      <c r="A3228" s="1">
        <v>39446</v>
      </c>
      <c r="B3228">
        <v>140</v>
      </c>
      <c r="C3228" t="s">
        <v>21</v>
      </c>
      <c r="D3228">
        <v>0.1</v>
      </c>
      <c r="E3228" s="2" t="s">
        <v>20</v>
      </c>
      <c r="F3228">
        <v>0</v>
      </c>
      <c r="G3228" t="s">
        <v>20</v>
      </c>
      <c r="H3228">
        <v>2300</v>
      </c>
      <c r="I3228" t="s">
        <v>20</v>
      </c>
      <c r="P3228">
        <f t="shared" si="88"/>
        <v>2300</v>
      </c>
      <c r="T3228">
        <f t="shared" si="89"/>
        <v>2300</v>
      </c>
    </row>
    <row r="3229" spans="1:20" x14ac:dyDescent="0.25">
      <c r="A3229" s="1">
        <v>39447</v>
      </c>
      <c r="B3229">
        <v>157</v>
      </c>
      <c r="C3229" t="s">
        <v>20</v>
      </c>
      <c r="D3229">
        <v>2.2999999999999998</v>
      </c>
      <c r="E3229" s="2" t="s">
        <v>20</v>
      </c>
      <c r="F3229">
        <v>0</v>
      </c>
      <c r="G3229" t="s">
        <v>20</v>
      </c>
      <c r="H3229">
        <v>2250</v>
      </c>
      <c r="I3229" t="s">
        <v>20</v>
      </c>
      <c r="P3229">
        <f t="shared" si="88"/>
        <v>2250</v>
      </c>
      <c r="T3229">
        <f t="shared" si="89"/>
        <v>2250</v>
      </c>
    </row>
    <row r="3230" spans="1:20" x14ac:dyDescent="0.25">
      <c r="A3230" s="1">
        <v>39448</v>
      </c>
      <c r="B3230">
        <v>145</v>
      </c>
      <c r="C3230" t="s">
        <v>20</v>
      </c>
      <c r="D3230">
        <v>0</v>
      </c>
      <c r="E3230" s="2" t="s">
        <v>20</v>
      </c>
      <c r="F3230">
        <v>0</v>
      </c>
      <c r="G3230" t="s">
        <v>20</v>
      </c>
      <c r="H3230">
        <v>2310</v>
      </c>
      <c r="I3230" t="s">
        <v>20</v>
      </c>
      <c r="P3230">
        <f t="shared" si="88"/>
        <v>2310</v>
      </c>
      <c r="T3230">
        <f t="shared" si="89"/>
        <v>2310</v>
      </c>
    </row>
    <row r="3231" spans="1:20" x14ac:dyDescent="0.25">
      <c r="A3231" s="1">
        <v>39449</v>
      </c>
      <c r="B3231">
        <v>140</v>
      </c>
      <c r="C3231" t="s">
        <v>21</v>
      </c>
      <c r="D3231">
        <v>0</v>
      </c>
      <c r="E3231" s="2" t="s">
        <v>20</v>
      </c>
      <c r="F3231">
        <v>0</v>
      </c>
      <c r="G3231" t="s">
        <v>20</v>
      </c>
      <c r="H3231">
        <v>2380</v>
      </c>
      <c r="I3231" t="s">
        <v>20</v>
      </c>
      <c r="P3231">
        <f t="shared" si="88"/>
        <v>2380</v>
      </c>
      <c r="T3231">
        <f t="shared" si="89"/>
        <v>2380</v>
      </c>
    </row>
    <row r="3232" spans="1:20" x14ac:dyDescent="0.25">
      <c r="A3232" s="1">
        <v>39450</v>
      </c>
      <c r="B3232">
        <v>150</v>
      </c>
      <c r="C3232" t="s">
        <v>21</v>
      </c>
      <c r="D3232">
        <v>0.3</v>
      </c>
      <c r="E3232" s="2" t="s">
        <v>20</v>
      </c>
      <c r="F3232">
        <v>0</v>
      </c>
      <c r="G3232" t="s">
        <v>20</v>
      </c>
      <c r="H3232">
        <v>2380</v>
      </c>
      <c r="I3232" t="s">
        <v>20</v>
      </c>
      <c r="P3232">
        <f t="shared" si="88"/>
        <v>2380</v>
      </c>
      <c r="T3232">
        <f t="shared" si="89"/>
        <v>2380</v>
      </c>
    </row>
    <row r="3233" spans="1:20" x14ac:dyDescent="0.25">
      <c r="A3233" s="1">
        <v>39451</v>
      </c>
      <c r="B3233">
        <v>147</v>
      </c>
      <c r="C3233" t="s">
        <v>20</v>
      </c>
      <c r="D3233">
        <v>4.0999999999999996</v>
      </c>
      <c r="E3233" s="2" t="s">
        <v>20</v>
      </c>
      <c r="F3233">
        <v>0</v>
      </c>
      <c r="G3233" t="s">
        <v>20</v>
      </c>
      <c r="H3233">
        <v>2290</v>
      </c>
      <c r="I3233" t="s">
        <v>20</v>
      </c>
      <c r="P3233">
        <f t="shared" si="88"/>
        <v>2290</v>
      </c>
      <c r="T3233">
        <f t="shared" si="89"/>
        <v>2290</v>
      </c>
    </row>
    <row r="3234" spans="1:20" x14ac:dyDescent="0.25">
      <c r="A3234" s="1">
        <v>39452</v>
      </c>
      <c r="B3234">
        <v>145</v>
      </c>
      <c r="C3234" t="s">
        <v>20</v>
      </c>
      <c r="D3234">
        <v>6.7</v>
      </c>
      <c r="E3234" s="2" t="s">
        <v>20</v>
      </c>
      <c r="F3234">
        <v>2.5</v>
      </c>
      <c r="G3234" t="s">
        <v>20</v>
      </c>
      <c r="H3234">
        <v>2260</v>
      </c>
      <c r="I3234" t="s">
        <v>20</v>
      </c>
      <c r="P3234">
        <f t="shared" si="88"/>
        <v>2260</v>
      </c>
      <c r="T3234">
        <f t="shared" si="89"/>
        <v>2260</v>
      </c>
    </row>
    <row r="3235" spans="1:20" x14ac:dyDescent="0.25">
      <c r="A3235" s="1">
        <v>39453</v>
      </c>
      <c r="B3235">
        <v>145</v>
      </c>
      <c r="C3235" t="s">
        <v>20</v>
      </c>
      <c r="D3235">
        <v>6.6</v>
      </c>
      <c r="E3235" s="2" t="s">
        <v>20</v>
      </c>
      <c r="F3235">
        <v>3.9</v>
      </c>
      <c r="G3235" t="s">
        <v>20</v>
      </c>
      <c r="H3235">
        <v>2250</v>
      </c>
      <c r="I3235" t="s">
        <v>20</v>
      </c>
      <c r="P3235">
        <f t="shared" si="88"/>
        <v>2250</v>
      </c>
      <c r="T3235">
        <f t="shared" si="89"/>
        <v>2250</v>
      </c>
    </row>
    <row r="3236" spans="1:20" x14ac:dyDescent="0.25">
      <c r="A3236" s="1">
        <v>39454</v>
      </c>
      <c r="B3236">
        <v>141</v>
      </c>
      <c r="C3236" t="s">
        <v>20</v>
      </c>
      <c r="D3236">
        <v>4.8</v>
      </c>
      <c r="E3236" s="2" t="s">
        <v>20</v>
      </c>
      <c r="F3236">
        <v>2.2000000000000002</v>
      </c>
      <c r="G3236" t="s">
        <v>20</v>
      </c>
      <c r="H3236">
        <v>2260</v>
      </c>
      <c r="I3236" t="s">
        <v>20</v>
      </c>
      <c r="P3236">
        <f t="shared" si="88"/>
        <v>2260</v>
      </c>
      <c r="T3236">
        <f t="shared" si="89"/>
        <v>2260</v>
      </c>
    </row>
    <row r="3237" spans="1:20" x14ac:dyDescent="0.25">
      <c r="A3237" s="1">
        <v>39455</v>
      </c>
      <c r="B3237">
        <v>135</v>
      </c>
      <c r="C3237" t="s">
        <v>20</v>
      </c>
      <c r="D3237">
        <v>4.8</v>
      </c>
      <c r="E3237" s="2" t="s">
        <v>20</v>
      </c>
      <c r="F3237">
        <v>0.2</v>
      </c>
      <c r="G3237" t="s">
        <v>20</v>
      </c>
      <c r="H3237">
        <v>2270</v>
      </c>
      <c r="I3237" t="s">
        <v>20</v>
      </c>
      <c r="P3237">
        <f t="shared" si="88"/>
        <v>2270</v>
      </c>
      <c r="T3237">
        <f t="shared" si="89"/>
        <v>2270</v>
      </c>
    </row>
    <row r="3238" spans="1:20" x14ac:dyDescent="0.25">
      <c r="A3238" s="1">
        <v>39456</v>
      </c>
      <c r="B3238">
        <v>135</v>
      </c>
      <c r="C3238" t="s">
        <v>20</v>
      </c>
      <c r="D3238">
        <v>5.7</v>
      </c>
      <c r="E3238" s="2" t="s">
        <v>20</v>
      </c>
      <c r="F3238">
        <v>1</v>
      </c>
      <c r="G3238" t="s">
        <v>20</v>
      </c>
      <c r="H3238">
        <v>2330</v>
      </c>
      <c r="I3238" t="s">
        <v>20</v>
      </c>
      <c r="P3238">
        <f t="shared" si="88"/>
        <v>2330</v>
      </c>
      <c r="T3238">
        <f t="shared" si="89"/>
        <v>2330</v>
      </c>
    </row>
    <row r="3239" spans="1:20" x14ac:dyDescent="0.25">
      <c r="A3239" s="1">
        <v>39457</v>
      </c>
      <c r="B3239">
        <v>138</v>
      </c>
      <c r="C3239" t="s">
        <v>20</v>
      </c>
      <c r="D3239">
        <v>6.1</v>
      </c>
      <c r="E3239" s="2" t="s">
        <v>20</v>
      </c>
      <c r="F3239">
        <v>1.9</v>
      </c>
      <c r="G3239" t="s">
        <v>20</v>
      </c>
      <c r="H3239">
        <v>2320</v>
      </c>
      <c r="I3239" t="s">
        <v>20</v>
      </c>
      <c r="P3239">
        <f t="shared" si="88"/>
        <v>2320</v>
      </c>
      <c r="T3239">
        <f t="shared" si="89"/>
        <v>2320</v>
      </c>
    </row>
    <row r="3240" spans="1:20" x14ac:dyDescent="0.25">
      <c r="A3240" s="1">
        <v>39458</v>
      </c>
      <c r="B3240">
        <v>138</v>
      </c>
      <c r="C3240" t="s">
        <v>20</v>
      </c>
      <c r="D3240">
        <v>5</v>
      </c>
      <c r="E3240" s="2" t="s">
        <v>20</v>
      </c>
      <c r="F3240">
        <v>1.1000000000000001</v>
      </c>
      <c r="G3240" t="s">
        <v>20</v>
      </c>
      <c r="H3240">
        <v>2310</v>
      </c>
      <c r="I3240" t="s">
        <v>20</v>
      </c>
      <c r="P3240">
        <f t="shared" si="88"/>
        <v>2310</v>
      </c>
      <c r="T3240">
        <f t="shared" si="89"/>
        <v>2310</v>
      </c>
    </row>
    <row r="3241" spans="1:20" x14ac:dyDescent="0.25">
      <c r="A3241" s="1">
        <v>39459</v>
      </c>
      <c r="B3241">
        <v>136</v>
      </c>
      <c r="C3241" t="s">
        <v>20</v>
      </c>
      <c r="D3241">
        <v>6</v>
      </c>
      <c r="E3241" s="2" t="s">
        <v>20</v>
      </c>
      <c r="F3241">
        <v>1.1000000000000001</v>
      </c>
      <c r="G3241" t="s">
        <v>20</v>
      </c>
      <c r="H3241">
        <v>2330</v>
      </c>
      <c r="I3241" t="s">
        <v>20</v>
      </c>
      <c r="P3241">
        <f t="shared" si="88"/>
        <v>2330</v>
      </c>
      <c r="T3241">
        <f t="shared" si="89"/>
        <v>2330</v>
      </c>
    </row>
    <row r="3242" spans="1:20" x14ac:dyDescent="0.25">
      <c r="A3242" s="1">
        <v>39460</v>
      </c>
      <c r="B3242">
        <v>131</v>
      </c>
      <c r="C3242" t="s">
        <v>20</v>
      </c>
      <c r="D3242">
        <v>5.4</v>
      </c>
      <c r="E3242" s="2" t="s">
        <v>20</v>
      </c>
      <c r="F3242">
        <v>0.3</v>
      </c>
      <c r="G3242" t="s">
        <v>20</v>
      </c>
      <c r="H3242">
        <v>2330</v>
      </c>
      <c r="I3242" t="s">
        <v>20</v>
      </c>
      <c r="P3242">
        <f t="shared" si="88"/>
        <v>2330</v>
      </c>
      <c r="T3242">
        <f t="shared" si="89"/>
        <v>2330</v>
      </c>
    </row>
    <row r="3243" spans="1:20" x14ac:dyDescent="0.25">
      <c r="A3243" s="1">
        <v>39461</v>
      </c>
      <c r="B3243">
        <v>127</v>
      </c>
      <c r="C3243" t="s">
        <v>20</v>
      </c>
      <c r="D3243">
        <v>5.3</v>
      </c>
      <c r="E3243" s="2" t="s">
        <v>20</v>
      </c>
      <c r="F3243">
        <v>0.1</v>
      </c>
      <c r="G3243" t="s">
        <v>20</v>
      </c>
      <c r="H3243">
        <v>2320</v>
      </c>
      <c r="I3243" t="s">
        <v>20</v>
      </c>
      <c r="P3243">
        <f t="shared" si="88"/>
        <v>2320</v>
      </c>
      <c r="T3243">
        <f t="shared" si="89"/>
        <v>2320</v>
      </c>
    </row>
    <row r="3244" spans="1:20" x14ac:dyDescent="0.25">
      <c r="A3244" s="1">
        <v>39462</v>
      </c>
      <c r="B3244">
        <v>125</v>
      </c>
      <c r="C3244" t="s">
        <v>20</v>
      </c>
      <c r="D3244">
        <v>4</v>
      </c>
      <c r="E3244" s="2" t="s">
        <v>20</v>
      </c>
      <c r="F3244">
        <v>0</v>
      </c>
      <c r="G3244" t="s">
        <v>20</v>
      </c>
      <c r="H3244">
        <v>2280</v>
      </c>
      <c r="I3244" t="s">
        <v>20</v>
      </c>
      <c r="P3244">
        <f t="shared" si="88"/>
        <v>2280</v>
      </c>
      <c r="T3244">
        <f t="shared" si="89"/>
        <v>2280</v>
      </c>
    </row>
    <row r="3245" spans="1:20" x14ac:dyDescent="0.25">
      <c r="A3245" s="1">
        <v>39463</v>
      </c>
      <c r="B3245">
        <v>120</v>
      </c>
      <c r="C3245" t="s">
        <v>20</v>
      </c>
      <c r="D3245">
        <v>1.9</v>
      </c>
      <c r="E3245" s="2" t="s">
        <v>20</v>
      </c>
      <c r="F3245">
        <v>0</v>
      </c>
      <c r="G3245" t="s">
        <v>20</v>
      </c>
      <c r="P3245" t="e">
        <f t="shared" si="88"/>
        <v>#NUM!</v>
      </c>
      <c r="T3245" t="e">
        <f t="shared" si="89"/>
        <v>#NUM!</v>
      </c>
    </row>
    <row r="3246" spans="1:20" x14ac:dyDescent="0.25">
      <c r="A3246" s="1">
        <v>39464</v>
      </c>
      <c r="B3246">
        <v>98</v>
      </c>
      <c r="C3246" t="s">
        <v>20</v>
      </c>
      <c r="D3246">
        <v>2.2999999999999998</v>
      </c>
      <c r="E3246" s="2" t="s">
        <v>20</v>
      </c>
      <c r="F3246">
        <v>0</v>
      </c>
      <c r="G3246" t="s">
        <v>20</v>
      </c>
      <c r="P3246" t="e">
        <f t="shared" si="88"/>
        <v>#NUM!</v>
      </c>
      <c r="T3246" t="e">
        <f t="shared" si="89"/>
        <v>#NUM!</v>
      </c>
    </row>
    <row r="3247" spans="1:20" x14ac:dyDescent="0.25">
      <c r="A3247" s="1">
        <v>39465</v>
      </c>
      <c r="B3247">
        <v>105</v>
      </c>
      <c r="C3247" t="s">
        <v>20</v>
      </c>
      <c r="D3247">
        <v>3</v>
      </c>
      <c r="E3247" s="2" t="s">
        <v>20</v>
      </c>
      <c r="F3247">
        <v>0</v>
      </c>
      <c r="G3247" t="s">
        <v>20</v>
      </c>
      <c r="H3247">
        <v>2370</v>
      </c>
      <c r="I3247" t="s">
        <v>20</v>
      </c>
      <c r="P3247">
        <f t="shared" si="88"/>
        <v>2370</v>
      </c>
      <c r="T3247">
        <f t="shared" si="89"/>
        <v>2370</v>
      </c>
    </row>
    <row r="3248" spans="1:20" x14ac:dyDescent="0.25">
      <c r="A3248" s="1">
        <v>39466</v>
      </c>
      <c r="B3248">
        <v>121</v>
      </c>
      <c r="C3248" t="s">
        <v>20</v>
      </c>
      <c r="D3248">
        <v>4.5</v>
      </c>
      <c r="E3248" s="2" t="s">
        <v>20</v>
      </c>
      <c r="F3248">
        <v>0</v>
      </c>
      <c r="G3248" t="s">
        <v>20</v>
      </c>
      <c r="H3248">
        <v>2320</v>
      </c>
      <c r="I3248" t="s">
        <v>20</v>
      </c>
      <c r="P3248">
        <f t="shared" ref="P3248:P3311" si="90">_xlfn.PERCENTILE.INC(G3248:N3248,0.01)</f>
        <v>2320</v>
      </c>
      <c r="T3248">
        <f t="shared" ref="T3248:T3311" si="91">_xlfn.PERCENTILE.INC(G3248:N3248,0.99)</f>
        <v>2320</v>
      </c>
    </row>
    <row r="3249" spans="1:20" x14ac:dyDescent="0.25">
      <c r="A3249" s="1">
        <v>39467</v>
      </c>
      <c r="B3249">
        <v>124</v>
      </c>
      <c r="C3249" t="s">
        <v>20</v>
      </c>
      <c r="D3249">
        <v>2.2999999999999998</v>
      </c>
      <c r="E3249" s="2" t="s">
        <v>20</v>
      </c>
      <c r="F3249">
        <v>0</v>
      </c>
      <c r="G3249" t="s">
        <v>20</v>
      </c>
      <c r="H3249">
        <v>2270</v>
      </c>
      <c r="I3249" t="s">
        <v>20</v>
      </c>
      <c r="P3249">
        <f t="shared" si="90"/>
        <v>2270</v>
      </c>
      <c r="T3249">
        <f t="shared" si="91"/>
        <v>2270</v>
      </c>
    </row>
    <row r="3250" spans="1:20" x14ac:dyDescent="0.25">
      <c r="A3250" s="1">
        <v>39468</v>
      </c>
      <c r="B3250">
        <v>126</v>
      </c>
      <c r="C3250" t="s">
        <v>20</v>
      </c>
      <c r="D3250">
        <v>0.5</v>
      </c>
      <c r="E3250" s="2" t="s">
        <v>20</v>
      </c>
      <c r="F3250">
        <v>0</v>
      </c>
      <c r="G3250" t="s">
        <v>20</v>
      </c>
      <c r="H3250">
        <v>2260</v>
      </c>
      <c r="I3250" t="s">
        <v>20</v>
      </c>
      <c r="P3250">
        <f t="shared" si="90"/>
        <v>2260</v>
      </c>
      <c r="T3250">
        <f t="shared" si="91"/>
        <v>2260</v>
      </c>
    </row>
    <row r="3251" spans="1:20" x14ac:dyDescent="0.25">
      <c r="A3251" s="1">
        <v>39469</v>
      </c>
      <c r="B3251">
        <v>128</v>
      </c>
      <c r="C3251" t="s">
        <v>20</v>
      </c>
      <c r="D3251">
        <v>2.8</v>
      </c>
      <c r="E3251" s="2" t="s">
        <v>20</v>
      </c>
      <c r="F3251">
        <v>0</v>
      </c>
      <c r="G3251" t="s">
        <v>20</v>
      </c>
      <c r="H3251">
        <v>2280</v>
      </c>
      <c r="I3251" t="s">
        <v>20</v>
      </c>
      <c r="P3251">
        <f t="shared" si="90"/>
        <v>2280</v>
      </c>
      <c r="T3251">
        <f t="shared" si="91"/>
        <v>2280</v>
      </c>
    </row>
    <row r="3252" spans="1:20" x14ac:dyDescent="0.25">
      <c r="A3252" s="1">
        <v>39470</v>
      </c>
      <c r="B3252">
        <v>128</v>
      </c>
      <c r="C3252" t="s">
        <v>20</v>
      </c>
      <c r="D3252">
        <v>2.2999999999999998</v>
      </c>
      <c r="E3252" s="2" t="s">
        <v>20</v>
      </c>
      <c r="F3252">
        <v>0</v>
      </c>
      <c r="G3252" t="s">
        <v>20</v>
      </c>
      <c r="H3252">
        <v>2320</v>
      </c>
      <c r="I3252" t="s">
        <v>20</v>
      </c>
      <c r="P3252">
        <f t="shared" si="90"/>
        <v>2320</v>
      </c>
      <c r="T3252">
        <f t="shared" si="91"/>
        <v>2320</v>
      </c>
    </row>
    <row r="3253" spans="1:20" x14ac:dyDescent="0.25">
      <c r="A3253" s="1">
        <v>39471</v>
      </c>
      <c r="B3253">
        <v>134</v>
      </c>
      <c r="C3253" t="s">
        <v>20</v>
      </c>
      <c r="D3253">
        <v>2.9</v>
      </c>
      <c r="E3253" s="2" t="s">
        <v>20</v>
      </c>
      <c r="F3253">
        <v>0</v>
      </c>
      <c r="G3253" t="s">
        <v>20</v>
      </c>
      <c r="H3253">
        <v>2330</v>
      </c>
      <c r="I3253" t="s">
        <v>20</v>
      </c>
      <c r="P3253">
        <f t="shared" si="90"/>
        <v>2330</v>
      </c>
      <c r="T3253">
        <f t="shared" si="91"/>
        <v>2330</v>
      </c>
    </row>
    <row r="3254" spans="1:20" x14ac:dyDescent="0.25">
      <c r="A3254" s="1">
        <v>39472</v>
      </c>
      <c r="B3254">
        <v>126</v>
      </c>
      <c r="C3254" t="s">
        <v>20</v>
      </c>
      <c r="D3254">
        <v>4.8</v>
      </c>
      <c r="E3254" s="2" t="s">
        <v>20</v>
      </c>
      <c r="F3254">
        <v>0</v>
      </c>
      <c r="G3254" t="s">
        <v>20</v>
      </c>
      <c r="H3254">
        <v>2220</v>
      </c>
      <c r="I3254" t="s">
        <v>20</v>
      </c>
      <c r="P3254">
        <f t="shared" si="90"/>
        <v>2220</v>
      </c>
      <c r="T3254">
        <f t="shared" si="91"/>
        <v>2220</v>
      </c>
    </row>
    <row r="3255" spans="1:20" x14ac:dyDescent="0.25">
      <c r="A3255" s="1">
        <v>39473</v>
      </c>
      <c r="B3255">
        <v>133</v>
      </c>
      <c r="C3255" t="s">
        <v>20</v>
      </c>
      <c r="D3255">
        <v>5.8</v>
      </c>
      <c r="E3255" s="2" t="s">
        <v>20</v>
      </c>
      <c r="F3255">
        <v>0.5</v>
      </c>
      <c r="G3255" t="s">
        <v>20</v>
      </c>
      <c r="H3255">
        <v>2250</v>
      </c>
      <c r="I3255" t="s">
        <v>20</v>
      </c>
      <c r="P3255">
        <f t="shared" si="90"/>
        <v>2250</v>
      </c>
      <c r="T3255">
        <f t="shared" si="91"/>
        <v>2250</v>
      </c>
    </row>
    <row r="3256" spans="1:20" x14ac:dyDescent="0.25">
      <c r="A3256" s="1">
        <v>39474</v>
      </c>
      <c r="B3256">
        <v>133</v>
      </c>
      <c r="C3256" t="s">
        <v>20</v>
      </c>
      <c r="D3256">
        <v>6.3</v>
      </c>
      <c r="E3256" s="2" t="s">
        <v>20</v>
      </c>
      <c r="F3256">
        <v>0.7</v>
      </c>
      <c r="G3256" t="s">
        <v>20</v>
      </c>
      <c r="H3256">
        <v>2250</v>
      </c>
      <c r="I3256" t="s">
        <v>20</v>
      </c>
      <c r="P3256">
        <f t="shared" si="90"/>
        <v>2250</v>
      </c>
      <c r="T3256">
        <f t="shared" si="91"/>
        <v>2250</v>
      </c>
    </row>
    <row r="3257" spans="1:20" x14ac:dyDescent="0.25">
      <c r="A3257" s="1">
        <v>39475</v>
      </c>
      <c r="B3257">
        <v>131</v>
      </c>
      <c r="C3257" t="s">
        <v>20</v>
      </c>
      <c r="D3257">
        <v>9.1</v>
      </c>
      <c r="E3257" s="2" t="s">
        <v>20</v>
      </c>
      <c r="F3257">
        <v>4.5</v>
      </c>
      <c r="G3257" t="s">
        <v>20</v>
      </c>
      <c r="H3257">
        <v>2260</v>
      </c>
      <c r="I3257" t="s">
        <v>20</v>
      </c>
      <c r="P3257">
        <f t="shared" si="90"/>
        <v>2260</v>
      </c>
      <c r="T3257">
        <f t="shared" si="91"/>
        <v>2260</v>
      </c>
    </row>
    <row r="3258" spans="1:20" x14ac:dyDescent="0.25">
      <c r="A3258" s="1">
        <v>39476</v>
      </c>
      <c r="B3258">
        <v>133</v>
      </c>
      <c r="C3258" t="s">
        <v>20</v>
      </c>
      <c r="D3258">
        <v>6.3</v>
      </c>
      <c r="E3258" s="2" t="s">
        <v>20</v>
      </c>
      <c r="F3258">
        <v>2</v>
      </c>
      <c r="G3258" t="s">
        <v>20</v>
      </c>
      <c r="H3258">
        <v>2240</v>
      </c>
      <c r="I3258" t="s">
        <v>20</v>
      </c>
      <c r="P3258">
        <f t="shared" si="90"/>
        <v>2240</v>
      </c>
      <c r="T3258">
        <f t="shared" si="91"/>
        <v>2240</v>
      </c>
    </row>
    <row r="3259" spans="1:20" x14ac:dyDescent="0.25">
      <c r="A3259" s="1">
        <v>39477</v>
      </c>
      <c r="B3259">
        <v>128</v>
      </c>
      <c r="C3259" t="s">
        <v>20</v>
      </c>
      <c r="D3259">
        <v>5.8</v>
      </c>
      <c r="E3259" s="2" t="s">
        <v>20</v>
      </c>
      <c r="F3259">
        <v>0.8</v>
      </c>
      <c r="G3259" t="s">
        <v>20</v>
      </c>
      <c r="H3259">
        <v>2290</v>
      </c>
      <c r="I3259" t="s">
        <v>20</v>
      </c>
      <c r="P3259">
        <f t="shared" si="90"/>
        <v>2290</v>
      </c>
      <c r="T3259">
        <f t="shared" si="91"/>
        <v>2290</v>
      </c>
    </row>
    <row r="3260" spans="1:20" x14ac:dyDescent="0.25">
      <c r="A3260" s="1">
        <v>39478</v>
      </c>
      <c r="B3260">
        <v>122</v>
      </c>
      <c r="C3260" t="s">
        <v>20</v>
      </c>
      <c r="D3260">
        <v>5.8</v>
      </c>
      <c r="E3260" s="2" t="s">
        <v>20</v>
      </c>
      <c r="F3260">
        <v>0.8</v>
      </c>
      <c r="G3260" t="s">
        <v>20</v>
      </c>
      <c r="H3260">
        <v>2310</v>
      </c>
      <c r="I3260" t="s">
        <v>20</v>
      </c>
      <c r="P3260">
        <f t="shared" si="90"/>
        <v>2310</v>
      </c>
      <c r="T3260">
        <f t="shared" si="91"/>
        <v>2310</v>
      </c>
    </row>
    <row r="3261" spans="1:20" x14ac:dyDescent="0.25">
      <c r="A3261" s="1">
        <v>39479</v>
      </c>
      <c r="B3261">
        <v>123</v>
      </c>
      <c r="C3261" t="s">
        <v>20</v>
      </c>
      <c r="D3261">
        <v>6</v>
      </c>
      <c r="E3261" s="2" t="s">
        <v>20</v>
      </c>
      <c r="F3261">
        <v>0.1</v>
      </c>
      <c r="G3261" t="s">
        <v>20</v>
      </c>
      <c r="H3261">
        <v>2330</v>
      </c>
      <c r="I3261" t="s">
        <v>20</v>
      </c>
      <c r="P3261">
        <f t="shared" si="90"/>
        <v>2330</v>
      </c>
      <c r="T3261">
        <f t="shared" si="91"/>
        <v>2330</v>
      </c>
    </row>
    <row r="3262" spans="1:20" x14ac:dyDescent="0.25">
      <c r="A3262" s="1">
        <v>39480</v>
      </c>
      <c r="B3262">
        <v>126</v>
      </c>
      <c r="C3262" t="s">
        <v>20</v>
      </c>
      <c r="D3262">
        <v>6.2</v>
      </c>
      <c r="E3262" s="2" t="s">
        <v>20</v>
      </c>
      <c r="F3262">
        <v>2.2999999999999998</v>
      </c>
      <c r="G3262" t="s">
        <v>20</v>
      </c>
      <c r="H3262">
        <v>2300</v>
      </c>
      <c r="I3262" t="s">
        <v>20</v>
      </c>
      <c r="P3262">
        <f t="shared" si="90"/>
        <v>2300</v>
      </c>
      <c r="T3262">
        <f t="shared" si="91"/>
        <v>2300</v>
      </c>
    </row>
    <row r="3263" spans="1:20" x14ac:dyDescent="0.25">
      <c r="A3263" s="1">
        <v>39481</v>
      </c>
      <c r="B3263">
        <v>134</v>
      </c>
      <c r="C3263" t="s">
        <v>20</v>
      </c>
      <c r="D3263">
        <v>6.7</v>
      </c>
      <c r="E3263" s="2" t="s">
        <v>20</v>
      </c>
      <c r="F3263">
        <v>0.9</v>
      </c>
      <c r="G3263" t="s">
        <v>20</v>
      </c>
      <c r="H3263">
        <v>2310</v>
      </c>
      <c r="I3263" t="s">
        <v>20</v>
      </c>
      <c r="P3263">
        <f t="shared" si="90"/>
        <v>2310</v>
      </c>
      <c r="T3263">
        <f t="shared" si="91"/>
        <v>2310</v>
      </c>
    </row>
    <row r="3264" spans="1:20" x14ac:dyDescent="0.25">
      <c r="A3264" s="1">
        <v>39482</v>
      </c>
      <c r="B3264">
        <v>138</v>
      </c>
      <c r="C3264" t="s">
        <v>20</v>
      </c>
      <c r="D3264">
        <v>8.1999999999999993</v>
      </c>
      <c r="E3264" s="2" t="s">
        <v>20</v>
      </c>
      <c r="F3264">
        <v>3</v>
      </c>
      <c r="G3264" t="s">
        <v>20</v>
      </c>
      <c r="H3264">
        <v>2280</v>
      </c>
      <c r="I3264" t="s">
        <v>20</v>
      </c>
      <c r="P3264">
        <f t="shared" si="90"/>
        <v>2280</v>
      </c>
      <c r="T3264">
        <f t="shared" si="91"/>
        <v>2280</v>
      </c>
    </row>
    <row r="3265" spans="1:20" x14ac:dyDescent="0.25">
      <c r="A3265" s="1">
        <v>39483</v>
      </c>
      <c r="B3265">
        <v>140</v>
      </c>
      <c r="C3265" t="s">
        <v>20</v>
      </c>
      <c r="D3265">
        <v>3.9</v>
      </c>
      <c r="E3265" s="2" t="s">
        <v>20</v>
      </c>
      <c r="F3265">
        <v>0.4</v>
      </c>
      <c r="G3265" t="s">
        <v>20</v>
      </c>
      <c r="H3265">
        <v>2230</v>
      </c>
      <c r="I3265" t="s">
        <v>20</v>
      </c>
      <c r="P3265">
        <f t="shared" si="90"/>
        <v>2230</v>
      </c>
      <c r="T3265">
        <f t="shared" si="91"/>
        <v>2230</v>
      </c>
    </row>
    <row r="3266" spans="1:20" x14ac:dyDescent="0.25">
      <c r="A3266" s="1">
        <v>39484</v>
      </c>
      <c r="B3266">
        <v>124</v>
      </c>
      <c r="C3266" t="s">
        <v>20</v>
      </c>
      <c r="D3266">
        <v>2.2000000000000002</v>
      </c>
      <c r="E3266" s="2" t="s">
        <v>20</v>
      </c>
      <c r="F3266">
        <v>0</v>
      </c>
      <c r="G3266" t="s">
        <v>20</v>
      </c>
      <c r="H3266">
        <v>2250</v>
      </c>
      <c r="I3266" t="s">
        <v>20</v>
      </c>
      <c r="P3266">
        <f t="shared" si="90"/>
        <v>2250</v>
      </c>
      <c r="T3266">
        <f t="shared" si="91"/>
        <v>2250</v>
      </c>
    </row>
    <row r="3267" spans="1:20" x14ac:dyDescent="0.25">
      <c r="A3267" s="1">
        <v>39485</v>
      </c>
      <c r="B3267">
        <v>124</v>
      </c>
      <c r="C3267" t="s">
        <v>20</v>
      </c>
      <c r="D3267">
        <v>4.3</v>
      </c>
      <c r="E3267" s="2" t="s">
        <v>20</v>
      </c>
      <c r="F3267">
        <v>0</v>
      </c>
      <c r="G3267" t="s">
        <v>20</v>
      </c>
      <c r="H3267">
        <v>2220</v>
      </c>
      <c r="I3267" t="s">
        <v>20</v>
      </c>
      <c r="P3267">
        <f t="shared" si="90"/>
        <v>2220</v>
      </c>
      <c r="T3267">
        <f t="shared" si="91"/>
        <v>2220</v>
      </c>
    </row>
    <row r="3268" spans="1:20" x14ac:dyDescent="0.25">
      <c r="A3268" s="1">
        <v>39486</v>
      </c>
      <c r="B3268">
        <v>124</v>
      </c>
      <c r="C3268" t="s">
        <v>20</v>
      </c>
      <c r="D3268">
        <v>7.3</v>
      </c>
      <c r="E3268" s="2" t="s">
        <v>20</v>
      </c>
      <c r="F3268">
        <v>1.1000000000000001</v>
      </c>
      <c r="G3268" t="s">
        <v>20</v>
      </c>
      <c r="H3268">
        <v>2180</v>
      </c>
      <c r="I3268" t="s">
        <v>20</v>
      </c>
      <c r="P3268">
        <f t="shared" si="90"/>
        <v>2180</v>
      </c>
      <c r="T3268">
        <f t="shared" si="91"/>
        <v>2180</v>
      </c>
    </row>
    <row r="3269" spans="1:20" x14ac:dyDescent="0.25">
      <c r="A3269" s="1">
        <v>39487</v>
      </c>
      <c r="B3269">
        <v>121</v>
      </c>
      <c r="C3269" t="s">
        <v>20</v>
      </c>
      <c r="D3269">
        <v>7.8</v>
      </c>
      <c r="E3269" s="2" t="s">
        <v>20</v>
      </c>
      <c r="F3269">
        <v>0.8</v>
      </c>
      <c r="G3269" t="s">
        <v>20</v>
      </c>
      <c r="H3269">
        <v>2230</v>
      </c>
      <c r="I3269" t="s">
        <v>20</v>
      </c>
      <c r="P3269">
        <f t="shared" si="90"/>
        <v>2230</v>
      </c>
      <c r="T3269">
        <f t="shared" si="91"/>
        <v>2230</v>
      </c>
    </row>
    <row r="3270" spans="1:20" x14ac:dyDescent="0.25">
      <c r="A3270" s="1">
        <v>39488</v>
      </c>
      <c r="B3270">
        <v>121</v>
      </c>
      <c r="C3270" t="s">
        <v>20</v>
      </c>
      <c r="D3270">
        <v>4.5999999999999996</v>
      </c>
      <c r="E3270" s="2" t="s">
        <v>20</v>
      </c>
      <c r="F3270">
        <v>2.4</v>
      </c>
      <c r="G3270" t="s">
        <v>20</v>
      </c>
      <c r="H3270">
        <v>2310</v>
      </c>
      <c r="I3270" t="s">
        <v>20</v>
      </c>
      <c r="P3270">
        <f t="shared" si="90"/>
        <v>2310</v>
      </c>
      <c r="T3270">
        <f t="shared" si="91"/>
        <v>2310</v>
      </c>
    </row>
    <row r="3271" spans="1:20" x14ac:dyDescent="0.25">
      <c r="A3271" s="1">
        <v>39489</v>
      </c>
      <c r="B3271">
        <v>121</v>
      </c>
      <c r="C3271" t="s">
        <v>20</v>
      </c>
      <c r="D3271">
        <v>6.3</v>
      </c>
      <c r="E3271" s="2" t="s">
        <v>20</v>
      </c>
      <c r="F3271">
        <v>1.5</v>
      </c>
      <c r="G3271" t="s">
        <v>20</v>
      </c>
      <c r="H3271">
        <v>2370</v>
      </c>
      <c r="I3271" t="s">
        <v>20</v>
      </c>
      <c r="P3271">
        <f t="shared" si="90"/>
        <v>2370</v>
      </c>
      <c r="T3271">
        <f t="shared" si="91"/>
        <v>2370</v>
      </c>
    </row>
    <row r="3272" spans="1:20" x14ac:dyDescent="0.25">
      <c r="A3272" s="1">
        <v>39490</v>
      </c>
      <c r="B3272">
        <v>122</v>
      </c>
      <c r="C3272" t="s">
        <v>20</v>
      </c>
      <c r="D3272">
        <v>8.3000000000000007</v>
      </c>
      <c r="E3272" s="2" t="s">
        <v>20</v>
      </c>
      <c r="F3272">
        <v>2.8</v>
      </c>
      <c r="G3272" t="s">
        <v>20</v>
      </c>
      <c r="H3272">
        <v>2370</v>
      </c>
      <c r="I3272" t="s">
        <v>20</v>
      </c>
      <c r="P3272">
        <f t="shared" si="90"/>
        <v>2370</v>
      </c>
      <c r="T3272">
        <f t="shared" si="91"/>
        <v>2370</v>
      </c>
    </row>
    <row r="3273" spans="1:20" x14ac:dyDescent="0.25">
      <c r="A3273" s="1">
        <v>39491</v>
      </c>
      <c r="B3273">
        <v>125</v>
      </c>
      <c r="C3273" t="s">
        <v>20</v>
      </c>
      <c r="D3273">
        <v>9.8000000000000007</v>
      </c>
      <c r="E3273" s="2" t="s">
        <v>20</v>
      </c>
      <c r="F3273">
        <v>2.1</v>
      </c>
      <c r="G3273" t="s">
        <v>20</v>
      </c>
      <c r="H3273">
        <v>2360</v>
      </c>
      <c r="I3273" t="s">
        <v>20</v>
      </c>
      <c r="P3273">
        <f t="shared" si="90"/>
        <v>2360</v>
      </c>
      <c r="T3273">
        <f t="shared" si="91"/>
        <v>2360</v>
      </c>
    </row>
    <row r="3274" spans="1:20" x14ac:dyDescent="0.25">
      <c r="A3274" s="1">
        <v>39492</v>
      </c>
      <c r="B3274">
        <v>134</v>
      </c>
      <c r="C3274" t="s">
        <v>20</v>
      </c>
      <c r="D3274">
        <v>7.2</v>
      </c>
      <c r="E3274" s="2" t="s">
        <v>20</v>
      </c>
      <c r="F3274">
        <v>2.9</v>
      </c>
      <c r="G3274" t="s">
        <v>20</v>
      </c>
      <c r="H3274">
        <v>2300</v>
      </c>
      <c r="I3274" t="s">
        <v>20</v>
      </c>
      <c r="P3274">
        <f t="shared" si="90"/>
        <v>2300</v>
      </c>
      <c r="T3274">
        <f t="shared" si="91"/>
        <v>2300</v>
      </c>
    </row>
    <row r="3275" spans="1:20" x14ac:dyDescent="0.25">
      <c r="A3275" s="1">
        <v>39493</v>
      </c>
      <c r="B3275">
        <v>132</v>
      </c>
      <c r="C3275" t="s">
        <v>20</v>
      </c>
      <c r="D3275">
        <v>6.9</v>
      </c>
      <c r="E3275" s="2" t="s">
        <v>20</v>
      </c>
      <c r="F3275">
        <v>1.3</v>
      </c>
      <c r="G3275" t="s">
        <v>20</v>
      </c>
      <c r="H3275">
        <v>2210</v>
      </c>
      <c r="I3275" t="s">
        <v>20</v>
      </c>
      <c r="P3275">
        <f t="shared" si="90"/>
        <v>2210</v>
      </c>
      <c r="T3275">
        <f t="shared" si="91"/>
        <v>2210</v>
      </c>
    </row>
    <row r="3276" spans="1:20" x14ac:dyDescent="0.25">
      <c r="A3276" s="1">
        <v>39494</v>
      </c>
      <c r="B3276">
        <v>129</v>
      </c>
      <c r="C3276" t="s">
        <v>20</v>
      </c>
      <c r="D3276">
        <v>8.9</v>
      </c>
      <c r="E3276" s="2" t="s">
        <v>20</v>
      </c>
      <c r="F3276">
        <v>1.9</v>
      </c>
      <c r="G3276" t="s">
        <v>20</v>
      </c>
      <c r="H3276">
        <v>2240</v>
      </c>
      <c r="I3276" t="s">
        <v>20</v>
      </c>
      <c r="P3276">
        <f t="shared" si="90"/>
        <v>2240</v>
      </c>
      <c r="T3276">
        <f t="shared" si="91"/>
        <v>2240</v>
      </c>
    </row>
    <row r="3277" spans="1:20" x14ac:dyDescent="0.25">
      <c r="A3277" s="1">
        <v>39495</v>
      </c>
      <c r="B3277">
        <v>125</v>
      </c>
      <c r="C3277" t="s">
        <v>20</v>
      </c>
      <c r="D3277">
        <v>6.4</v>
      </c>
      <c r="E3277" s="2" t="s">
        <v>20</v>
      </c>
      <c r="F3277">
        <v>3.2</v>
      </c>
      <c r="G3277" t="s">
        <v>20</v>
      </c>
      <c r="H3277">
        <v>2310</v>
      </c>
      <c r="I3277" t="s">
        <v>20</v>
      </c>
      <c r="P3277">
        <f t="shared" si="90"/>
        <v>2310</v>
      </c>
      <c r="T3277">
        <f t="shared" si="91"/>
        <v>2310</v>
      </c>
    </row>
    <row r="3278" spans="1:20" x14ac:dyDescent="0.25">
      <c r="A3278" s="1">
        <v>39496</v>
      </c>
      <c r="B3278">
        <v>126</v>
      </c>
      <c r="C3278" t="s">
        <v>20</v>
      </c>
      <c r="D3278">
        <v>8</v>
      </c>
      <c r="E3278" s="2" t="s">
        <v>20</v>
      </c>
      <c r="F3278">
        <v>0.7</v>
      </c>
      <c r="G3278" t="s">
        <v>20</v>
      </c>
      <c r="H3278">
        <v>2280</v>
      </c>
      <c r="I3278" t="s">
        <v>20</v>
      </c>
      <c r="P3278">
        <f t="shared" si="90"/>
        <v>2280</v>
      </c>
      <c r="T3278">
        <f t="shared" si="91"/>
        <v>2280</v>
      </c>
    </row>
    <row r="3279" spans="1:20" x14ac:dyDescent="0.25">
      <c r="A3279" s="1">
        <v>39497</v>
      </c>
      <c r="B3279">
        <v>125</v>
      </c>
      <c r="C3279" t="s">
        <v>20</v>
      </c>
      <c r="D3279">
        <v>9.3000000000000007</v>
      </c>
      <c r="E3279" s="2" t="s">
        <v>20</v>
      </c>
      <c r="F3279">
        <v>1.4</v>
      </c>
      <c r="G3279" t="s">
        <v>20</v>
      </c>
      <c r="H3279">
        <v>2310</v>
      </c>
      <c r="I3279" t="s">
        <v>20</v>
      </c>
      <c r="P3279">
        <f t="shared" si="90"/>
        <v>2310</v>
      </c>
      <c r="T3279">
        <f t="shared" si="91"/>
        <v>2310</v>
      </c>
    </row>
    <row r="3280" spans="1:20" x14ac:dyDescent="0.25">
      <c r="A3280" s="1">
        <v>39498</v>
      </c>
      <c r="B3280">
        <v>122</v>
      </c>
      <c r="C3280" t="s">
        <v>20</v>
      </c>
      <c r="D3280">
        <v>5.7</v>
      </c>
      <c r="E3280" s="2" t="s">
        <v>20</v>
      </c>
      <c r="F3280">
        <v>1.5</v>
      </c>
      <c r="G3280" t="s">
        <v>20</v>
      </c>
      <c r="H3280">
        <v>2310</v>
      </c>
      <c r="I3280" t="s">
        <v>20</v>
      </c>
      <c r="P3280">
        <f t="shared" si="90"/>
        <v>2310</v>
      </c>
      <c r="T3280">
        <f t="shared" si="91"/>
        <v>2310</v>
      </c>
    </row>
    <row r="3281" spans="1:20" x14ac:dyDescent="0.25">
      <c r="A3281" s="1">
        <v>39499</v>
      </c>
      <c r="B3281">
        <v>119</v>
      </c>
      <c r="C3281" t="s">
        <v>20</v>
      </c>
      <c r="D3281">
        <v>5</v>
      </c>
      <c r="E3281" s="2" t="s">
        <v>20</v>
      </c>
      <c r="F3281">
        <v>0.3</v>
      </c>
      <c r="G3281" t="s">
        <v>20</v>
      </c>
      <c r="H3281">
        <v>2360</v>
      </c>
      <c r="I3281" t="s">
        <v>20</v>
      </c>
      <c r="P3281">
        <f t="shared" si="90"/>
        <v>2360</v>
      </c>
      <c r="T3281">
        <f t="shared" si="91"/>
        <v>2360</v>
      </c>
    </row>
    <row r="3282" spans="1:20" x14ac:dyDescent="0.25">
      <c r="A3282" s="1">
        <v>39500</v>
      </c>
      <c r="B3282">
        <v>122</v>
      </c>
      <c r="C3282" t="s">
        <v>20</v>
      </c>
      <c r="D3282">
        <v>9.8000000000000007</v>
      </c>
      <c r="E3282" s="2" t="s">
        <v>20</v>
      </c>
      <c r="F3282">
        <v>1.1000000000000001</v>
      </c>
      <c r="G3282" t="s">
        <v>20</v>
      </c>
      <c r="H3282">
        <v>2380</v>
      </c>
      <c r="I3282" t="s">
        <v>20</v>
      </c>
      <c r="P3282">
        <f t="shared" si="90"/>
        <v>2380</v>
      </c>
      <c r="T3282">
        <f t="shared" si="91"/>
        <v>2380</v>
      </c>
    </row>
    <row r="3283" spans="1:20" x14ac:dyDescent="0.25">
      <c r="A3283" s="1">
        <v>39501</v>
      </c>
      <c r="B3283">
        <v>127</v>
      </c>
      <c r="C3283" t="s">
        <v>20</v>
      </c>
      <c r="D3283">
        <v>9</v>
      </c>
      <c r="E3283" s="2" t="s">
        <v>20</v>
      </c>
      <c r="F3283">
        <v>3.9</v>
      </c>
      <c r="G3283" t="s">
        <v>20</v>
      </c>
      <c r="H3283">
        <v>2360</v>
      </c>
      <c r="I3283" t="s">
        <v>20</v>
      </c>
      <c r="P3283">
        <f t="shared" si="90"/>
        <v>2360</v>
      </c>
      <c r="T3283">
        <f t="shared" si="91"/>
        <v>2360</v>
      </c>
    </row>
    <row r="3284" spans="1:20" x14ac:dyDescent="0.25">
      <c r="A3284" s="1">
        <v>39502</v>
      </c>
      <c r="B3284">
        <v>127</v>
      </c>
      <c r="C3284" t="s">
        <v>20</v>
      </c>
      <c r="D3284">
        <v>9.6</v>
      </c>
      <c r="E3284" s="2" t="s">
        <v>20</v>
      </c>
      <c r="F3284">
        <v>3</v>
      </c>
      <c r="G3284" t="s">
        <v>20</v>
      </c>
      <c r="H3284">
        <v>2290</v>
      </c>
      <c r="I3284" t="s">
        <v>20</v>
      </c>
      <c r="P3284">
        <f t="shared" si="90"/>
        <v>2290</v>
      </c>
      <c r="T3284">
        <f t="shared" si="91"/>
        <v>2290</v>
      </c>
    </row>
    <row r="3285" spans="1:20" x14ac:dyDescent="0.25">
      <c r="A3285" s="1">
        <v>39503</v>
      </c>
      <c r="B3285">
        <v>133</v>
      </c>
      <c r="C3285" t="s">
        <v>20</v>
      </c>
      <c r="D3285">
        <v>10.6</v>
      </c>
      <c r="E3285" s="2" t="s">
        <v>20</v>
      </c>
      <c r="F3285">
        <v>5.7</v>
      </c>
      <c r="G3285" t="s">
        <v>20</v>
      </c>
      <c r="H3285">
        <v>2290</v>
      </c>
      <c r="I3285" t="s">
        <v>20</v>
      </c>
      <c r="P3285">
        <f t="shared" si="90"/>
        <v>2290</v>
      </c>
      <c r="T3285">
        <f t="shared" si="91"/>
        <v>2290</v>
      </c>
    </row>
    <row r="3286" spans="1:20" x14ac:dyDescent="0.25">
      <c r="A3286" s="1">
        <v>39504</v>
      </c>
      <c r="B3286">
        <v>132</v>
      </c>
      <c r="C3286" t="s">
        <v>20</v>
      </c>
      <c r="D3286">
        <v>12.1</v>
      </c>
      <c r="E3286" s="2" t="s">
        <v>20</v>
      </c>
      <c r="F3286">
        <v>5.6</v>
      </c>
      <c r="G3286" t="s">
        <v>20</v>
      </c>
      <c r="H3286">
        <v>2290</v>
      </c>
      <c r="I3286" t="s">
        <v>20</v>
      </c>
      <c r="P3286">
        <f t="shared" si="90"/>
        <v>2290</v>
      </c>
      <c r="T3286">
        <f t="shared" si="91"/>
        <v>2290</v>
      </c>
    </row>
    <row r="3287" spans="1:20" x14ac:dyDescent="0.25">
      <c r="A3287" s="1">
        <v>39505</v>
      </c>
      <c r="B3287">
        <v>127</v>
      </c>
      <c r="C3287" t="s">
        <v>20</v>
      </c>
      <c r="D3287">
        <v>11.8</v>
      </c>
      <c r="E3287" s="2" t="s">
        <v>20</v>
      </c>
      <c r="F3287">
        <v>3.9</v>
      </c>
      <c r="G3287" t="s">
        <v>20</v>
      </c>
      <c r="H3287">
        <v>2330</v>
      </c>
      <c r="I3287" t="s">
        <v>20</v>
      </c>
      <c r="P3287">
        <f t="shared" si="90"/>
        <v>2330</v>
      </c>
      <c r="T3287">
        <f t="shared" si="91"/>
        <v>2330</v>
      </c>
    </row>
    <row r="3288" spans="1:20" x14ac:dyDescent="0.25">
      <c r="A3288" s="1">
        <v>39506</v>
      </c>
      <c r="B3288">
        <v>122</v>
      </c>
      <c r="C3288" t="s">
        <v>20</v>
      </c>
      <c r="D3288">
        <v>13.1</v>
      </c>
      <c r="E3288" s="2" t="s">
        <v>20</v>
      </c>
      <c r="F3288">
        <v>4.9000000000000004</v>
      </c>
      <c r="G3288" t="s">
        <v>20</v>
      </c>
      <c r="H3288">
        <v>2350</v>
      </c>
      <c r="I3288" t="s">
        <v>20</v>
      </c>
      <c r="P3288">
        <f t="shared" si="90"/>
        <v>2350</v>
      </c>
      <c r="T3288">
        <f t="shared" si="91"/>
        <v>2350</v>
      </c>
    </row>
    <row r="3289" spans="1:20" x14ac:dyDescent="0.25">
      <c r="A3289" s="1">
        <v>39507</v>
      </c>
      <c r="B3289">
        <v>119</v>
      </c>
      <c r="C3289" t="s">
        <v>20</v>
      </c>
      <c r="D3289">
        <v>13.9</v>
      </c>
      <c r="E3289" s="2" t="s">
        <v>20</v>
      </c>
      <c r="F3289">
        <v>5.6</v>
      </c>
      <c r="G3289" t="s">
        <v>20</v>
      </c>
      <c r="H3289">
        <v>2360</v>
      </c>
      <c r="I3289" t="s">
        <v>20</v>
      </c>
      <c r="P3289">
        <f t="shared" si="90"/>
        <v>2360</v>
      </c>
      <c r="T3289">
        <f t="shared" si="91"/>
        <v>2360</v>
      </c>
    </row>
    <row r="3290" spans="1:20" x14ac:dyDescent="0.25">
      <c r="A3290" s="1">
        <v>39508</v>
      </c>
      <c r="B3290">
        <v>118</v>
      </c>
      <c r="C3290" t="s">
        <v>20</v>
      </c>
      <c r="D3290">
        <v>14.9</v>
      </c>
      <c r="E3290" s="2" t="s">
        <v>20</v>
      </c>
      <c r="F3290">
        <v>5.8</v>
      </c>
      <c r="G3290" t="s">
        <v>20</v>
      </c>
      <c r="H3290">
        <v>2350</v>
      </c>
      <c r="I3290" t="s">
        <v>20</v>
      </c>
      <c r="P3290">
        <f t="shared" si="90"/>
        <v>2350</v>
      </c>
      <c r="T3290">
        <f t="shared" si="91"/>
        <v>2350</v>
      </c>
    </row>
    <row r="3291" spans="1:20" x14ac:dyDescent="0.25">
      <c r="A3291" s="1">
        <v>39509</v>
      </c>
      <c r="B3291">
        <v>114</v>
      </c>
      <c r="C3291" t="s">
        <v>20</v>
      </c>
      <c r="D3291">
        <v>10.5</v>
      </c>
      <c r="E3291" s="2" t="s">
        <v>20</v>
      </c>
      <c r="F3291">
        <v>3.8</v>
      </c>
      <c r="G3291" t="s">
        <v>20</v>
      </c>
      <c r="H3291">
        <v>2340</v>
      </c>
      <c r="I3291" t="s">
        <v>20</v>
      </c>
      <c r="P3291">
        <f t="shared" si="90"/>
        <v>2340</v>
      </c>
      <c r="T3291">
        <f t="shared" si="91"/>
        <v>2340</v>
      </c>
    </row>
    <row r="3292" spans="1:20" x14ac:dyDescent="0.25">
      <c r="A3292" s="1">
        <v>39510</v>
      </c>
      <c r="B3292">
        <v>112</v>
      </c>
      <c r="C3292" t="s">
        <v>20</v>
      </c>
      <c r="D3292">
        <v>10.1</v>
      </c>
      <c r="E3292" s="2" t="s">
        <v>20</v>
      </c>
      <c r="F3292">
        <v>1.6</v>
      </c>
      <c r="G3292" t="s">
        <v>20</v>
      </c>
      <c r="H3292">
        <v>2330</v>
      </c>
      <c r="I3292" t="s">
        <v>20</v>
      </c>
      <c r="P3292">
        <f t="shared" si="90"/>
        <v>2330</v>
      </c>
      <c r="T3292">
        <f t="shared" si="91"/>
        <v>2330</v>
      </c>
    </row>
    <row r="3293" spans="1:20" x14ac:dyDescent="0.25">
      <c r="A3293" s="1">
        <v>39511</v>
      </c>
      <c r="B3293">
        <v>114</v>
      </c>
      <c r="C3293" t="s">
        <v>20</v>
      </c>
      <c r="D3293">
        <v>11</v>
      </c>
      <c r="E3293" s="2" t="s">
        <v>20</v>
      </c>
      <c r="F3293">
        <v>2.8</v>
      </c>
      <c r="G3293" t="s">
        <v>20</v>
      </c>
      <c r="H3293">
        <v>2320</v>
      </c>
      <c r="I3293" t="s">
        <v>20</v>
      </c>
      <c r="P3293">
        <f t="shared" si="90"/>
        <v>2320</v>
      </c>
      <c r="T3293">
        <f t="shared" si="91"/>
        <v>2320</v>
      </c>
    </row>
    <row r="3294" spans="1:20" x14ac:dyDescent="0.25">
      <c r="A3294" s="1">
        <v>39512</v>
      </c>
      <c r="B3294">
        <v>113</v>
      </c>
      <c r="C3294" t="s">
        <v>20</v>
      </c>
      <c r="D3294">
        <v>7.3</v>
      </c>
      <c r="E3294" s="2" t="s">
        <v>20</v>
      </c>
      <c r="F3294">
        <v>4.3</v>
      </c>
      <c r="G3294" t="s">
        <v>20</v>
      </c>
      <c r="H3294">
        <v>2320</v>
      </c>
      <c r="I3294" t="s">
        <v>20</v>
      </c>
      <c r="P3294">
        <f t="shared" si="90"/>
        <v>2320</v>
      </c>
      <c r="T3294">
        <f t="shared" si="91"/>
        <v>2320</v>
      </c>
    </row>
    <row r="3295" spans="1:20" x14ac:dyDescent="0.25">
      <c r="A3295" s="1">
        <v>39513</v>
      </c>
      <c r="B3295">
        <v>111</v>
      </c>
      <c r="C3295" t="s">
        <v>20</v>
      </c>
      <c r="D3295">
        <v>9.3000000000000007</v>
      </c>
      <c r="E3295" s="2" t="s">
        <v>20</v>
      </c>
      <c r="F3295">
        <v>2.1</v>
      </c>
      <c r="G3295" t="s">
        <v>20</v>
      </c>
      <c r="H3295">
        <v>2330</v>
      </c>
      <c r="I3295" t="s">
        <v>20</v>
      </c>
      <c r="P3295">
        <f t="shared" si="90"/>
        <v>2330</v>
      </c>
      <c r="T3295">
        <f t="shared" si="91"/>
        <v>2330</v>
      </c>
    </row>
    <row r="3296" spans="1:20" x14ac:dyDescent="0.25">
      <c r="A3296" s="1">
        <v>39514</v>
      </c>
      <c r="B3296">
        <v>112</v>
      </c>
      <c r="C3296" t="s">
        <v>20</v>
      </c>
      <c r="D3296">
        <v>10.1</v>
      </c>
      <c r="E3296" s="2" t="s">
        <v>20</v>
      </c>
      <c r="F3296">
        <v>2.5</v>
      </c>
      <c r="G3296" t="s">
        <v>20</v>
      </c>
      <c r="H3296">
        <v>2340</v>
      </c>
      <c r="I3296" t="s">
        <v>20</v>
      </c>
      <c r="P3296">
        <f t="shared" si="90"/>
        <v>2340</v>
      </c>
      <c r="T3296">
        <f t="shared" si="91"/>
        <v>2340</v>
      </c>
    </row>
    <row r="3297" spans="1:20" x14ac:dyDescent="0.25">
      <c r="A3297" s="1">
        <v>39515</v>
      </c>
      <c r="B3297">
        <v>111</v>
      </c>
      <c r="C3297" t="s">
        <v>20</v>
      </c>
      <c r="D3297">
        <v>10.8</v>
      </c>
      <c r="E3297" s="2" t="s">
        <v>20</v>
      </c>
      <c r="F3297">
        <v>3.8</v>
      </c>
      <c r="G3297" t="s">
        <v>20</v>
      </c>
      <c r="H3297">
        <v>2350</v>
      </c>
      <c r="I3297" t="s">
        <v>20</v>
      </c>
      <c r="P3297">
        <f t="shared" si="90"/>
        <v>2350</v>
      </c>
      <c r="T3297">
        <f t="shared" si="91"/>
        <v>2350</v>
      </c>
    </row>
    <row r="3298" spans="1:20" x14ac:dyDescent="0.25">
      <c r="A3298" s="1">
        <v>39516</v>
      </c>
      <c r="B3298">
        <v>115</v>
      </c>
      <c r="C3298" t="s">
        <v>20</v>
      </c>
      <c r="D3298">
        <v>13.4</v>
      </c>
      <c r="E3298" s="2" t="s">
        <v>20</v>
      </c>
      <c r="F3298">
        <v>6.4</v>
      </c>
      <c r="G3298" t="s">
        <v>20</v>
      </c>
      <c r="H3298">
        <v>2350</v>
      </c>
      <c r="I3298" t="s">
        <v>20</v>
      </c>
      <c r="P3298">
        <f t="shared" si="90"/>
        <v>2350</v>
      </c>
      <c r="T3298">
        <f t="shared" si="91"/>
        <v>2350</v>
      </c>
    </row>
    <row r="3299" spans="1:20" x14ac:dyDescent="0.25">
      <c r="A3299" s="1">
        <v>39517</v>
      </c>
      <c r="B3299">
        <v>120</v>
      </c>
      <c r="C3299" t="s">
        <v>20</v>
      </c>
      <c r="D3299">
        <v>14</v>
      </c>
      <c r="E3299" s="2" t="s">
        <v>20</v>
      </c>
      <c r="F3299">
        <v>5.0999999999999996</v>
      </c>
      <c r="G3299" t="s">
        <v>20</v>
      </c>
      <c r="H3299">
        <v>2350</v>
      </c>
      <c r="I3299" t="s">
        <v>20</v>
      </c>
      <c r="P3299">
        <f t="shared" si="90"/>
        <v>2350</v>
      </c>
      <c r="T3299">
        <f t="shared" si="91"/>
        <v>2350</v>
      </c>
    </row>
    <row r="3300" spans="1:20" x14ac:dyDescent="0.25">
      <c r="A3300" s="1">
        <v>39518</v>
      </c>
      <c r="B3300">
        <v>179</v>
      </c>
      <c r="C3300" t="s">
        <v>20</v>
      </c>
      <c r="D3300">
        <v>13.7</v>
      </c>
      <c r="E3300" s="2" t="s">
        <v>20</v>
      </c>
      <c r="F3300">
        <v>6.7</v>
      </c>
      <c r="G3300" t="s">
        <v>20</v>
      </c>
      <c r="H3300">
        <v>2000</v>
      </c>
      <c r="I3300" t="s">
        <v>20</v>
      </c>
      <c r="P3300">
        <f t="shared" si="90"/>
        <v>2000</v>
      </c>
      <c r="T3300">
        <f t="shared" si="91"/>
        <v>2000</v>
      </c>
    </row>
    <row r="3301" spans="1:20" x14ac:dyDescent="0.25">
      <c r="A3301" s="1">
        <v>39519</v>
      </c>
      <c r="B3301">
        <v>183</v>
      </c>
      <c r="C3301" t="s">
        <v>20</v>
      </c>
      <c r="D3301">
        <v>14.6</v>
      </c>
      <c r="E3301" s="2" t="s">
        <v>20</v>
      </c>
      <c r="F3301">
        <v>7.7</v>
      </c>
      <c r="G3301" t="s">
        <v>20</v>
      </c>
      <c r="H3301">
        <v>1870</v>
      </c>
      <c r="I3301" t="s">
        <v>20</v>
      </c>
      <c r="P3301">
        <f t="shared" si="90"/>
        <v>1870</v>
      </c>
      <c r="T3301">
        <f t="shared" si="91"/>
        <v>1870</v>
      </c>
    </row>
    <row r="3302" spans="1:20" x14ac:dyDescent="0.25">
      <c r="A3302" s="1">
        <v>39520</v>
      </c>
      <c r="B3302">
        <v>185</v>
      </c>
      <c r="C3302" t="s">
        <v>20</v>
      </c>
      <c r="D3302">
        <v>13.3</v>
      </c>
      <c r="E3302" s="2" t="s">
        <v>20</v>
      </c>
      <c r="F3302">
        <v>8.8000000000000007</v>
      </c>
      <c r="G3302" t="s">
        <v>20</v>
      </c>
      <c r="H3302">
        <v>1920</v>
      </c>
      <c r="I3302" t="s">
        <v>20</v>
      </c>
      <c r="P3302">
        <f t="shared" si="90"/>
        <v>1920</v>
      </c>
      <c r="T3302">
        <f t="shared" si="91"/>
        <v>1920</v>
      </c>
    </row>
    <row r="3303" spans="1:20" x14ac:dyDescent="0.25">
      <c r="A3303" s="1">
        <v>39521</v>
      </c>
      <c r="B3303">
        <v>183</v>
      </c>
      <c r="C3303" t="s">
        <v>20</v>
      </c>
      <c r="D3303">
        <v>12.9</v>
      </c>
      <c r="E3303" s="2" t="s">
        <v>20</v>
      </c>
      <c r="F3303">
        <v>8.5</v>
      </c>
      <c r="G3303" t="s">
        <v>20</v>
      </c>
      <c r="H3303">
        <v>1820</v>
      </c>
      <c r="I3303" t="s">
        <v>20</v>
      </c>
      <c r="P3303">
        <f t="shared" si="90"/>
        <v>1820</v>
      </c>
      <c r="T3303">
        <f t="shared" si="91"/>
        <v>1820</v>
      </c>
    </row>
    <row r="3304" spans="1:20" x14ac:dyDescent="0.25">
      <c r="A3304" s="1">
        <v>39522</v>
      </c>
      <c r="B3304">
        <v>138</v>
      </c>
      <c r="C3304" t="s">
        <v>20</v>
      </c>
      <c r="D3304">
        <v>14.5</v>
      </c>
      <c r="E3304" s="2" t="s">
        <v>20</v>
      </c>
      <c r="F3304">
        <v>8</v>
      </c>
      <c r="G3304" t="s">
        <v>20</v>
      </c>
      <c r="H3304">
        <v>1850</v>
      </c>
      <c r="I3304" t="s">
        <v>20</v>
      </c>
      <c r="P3304">
        <f t="shared" si="90"/>
        <v>1850</v>
      </c>
      <c r="T3304">
        <f t="shared" si="91"/>
        <v>1850</v>
      </c>
    </row>
    <row r="3305" spans="1:20" x14ac:dyDescent="0.25">
      <c r="A3305" s="1">
        <v>39523</v>
      </c>
      <c r="B3305">
        <v>47</v>
      </c>
      <c r="C3305" t="s">
        <v>20</v>
      </c>
      <c r="D3305">
        <v>8</v>
      </c>
      <c r="E3305" s="2" t="s">
        <v>20</v>
      </c>
      <c r="F3305">
        <v>5.4</v>
      </c>
      <c r="G3305" t="s">
        <v>20</v>
      </c>
      <c r="H3305">
        <v>2410</v>
      </c>
      <c r="I3305" t="s">
        <v>20</v>
      </c>
      <c r="P3305">
        <f t="shared" si="90"/>
        <v>2410</v>
      </c>
      <c r="T3305">
        <f t="shared" si="91"/>
        <v>2410</v>
      </c>
    </row>
    <row r="3306" spans="1:20" x14ac:dyDescent="0.25">
      <c r="A3306" s="1">
        <v>39524</v>
      </c>
      <c r="B3306">
        <v>46</v>
      </c>
      <c r="C3306" t="s">
        <v>20</v>
      </c>
      <c r="D3306">
        <v>8.6999999999999993</v>
      </c>
      <c r="E3306" s="2" t="s">
        <v>20</v>
      </c>
      <c r="F3306">
        <v>4.5999999999999996</v>
      </c>
      <c r="G3306" t="s">
        <v>20</v>
      </c>
      <c r="H3306">
        <v>2510</v>
      </c>
      <c r="I3306" t="s">
        <v>20</v>
      </c>
      <c r="P3306">
        <f t="shared" si="90"/>
        <v>2510</v>
      </c>
      <c r="T3306">
        <f t="shared" si="91"/>
        <v>2510</v>
      </c>
    </row>
    <row r="3307" spans="1:20" x14ac:dyDescent="0.25">
      <c r="A3307" s="1">
        <v>39525</v>
      </c>
      <c r="B3307">
        <v>49</v>
      </c>
      <c r="C3307" t="s">
        <v>20</v>
      </c>
      <c r="D3307">
        <v>15.5</v>
      </c>
      <c r="E3307" s="2" t="s">
        <v>20</v>
      </c>
      <c r="F3307">
        <v>3.5</v>
      </c>
      <c r="G3307" t="s">
        <v>20</v>
      </c>
      <c r="H3307">
        <v>2450</v>
      </c>
      <c r="I3307" t="s">
        <v>20</v>
      </c>
      <c r="P3307">
        <f t="shared" si="90"/>
        <v>2450</v>
      </c>
      <c r="T3307">
        <f t="shared" si="91"/>
        <v>2450</v>
      </c>
    </row>
    <row r="3308" spans="1:20" x14ac:dyDescent="0.25">
      <c r="A3308" s="1">
        <v>39526</v>
      </c>
      <c r="B3308">
        <v>47</v>
      </c>
      <c r="C3308" t="s">
        <v>20</v>
      </c>
      <c r="D3308">
        <v>17.899999999999999</v>
      </c>
      <c r="E3308" s="2" t="s">
        <v>20</v>
      </c>
      <c r="F3308">
        <v>3.6</v>
      </c>
      <c r="G3308" t="s">
        <v>20</v>
      </c>
      <c r="H3308">
        <v>2640</v>
      </c>
      <c r="I3308" t="s">
        <v>20</v>
      </c>
      <c r="P3308">
        <f t="shared" si="90"/>
        <v>2640</v>
      </c>
      <c r="T3308">
        <f t="shared" si="91"/>
        <v>2640</v>
      </c>
    </row>
    <row r="3309" spans="1:20" x14ac:dyDescent="0.25">
      <c r="A3309" s="1">
        <v>39527</v>
      </c>
      <c r="B3309">
        <v>45</v>
      </c>
      <c r="C3309" t="s">
        <v>20</v>
      </c>
      <c r="D3309">
        <v>17.8</v>
      </c>
      <c r="E3309" s="2" t="s">
        <v>20</v>
      </c>
      <c r="F3309">
        <v>4.7</v>
      </c>
      <c r="G3309" t="s">
        <v>20</v>
      </c>
      <c r="H3309">
        <v>2780</v>
      </c>
      <c r="I3309" t="s">
        <v>20</v>
      </c>
      <c r="P3309">
        <f t="shared" si="90"/>
        <v>2780</v>
      </c>
      <c r="T3309">
        <f t="shared" si="91"/>
        <v>2780</v>
      </c>
    </row>
    <row r="3310" spans="1:20" x14ac:dyDescent="0.25">
      <c r="A3310" s="1">
        <v>39528</v>
      </c>
      <c r="B3310">
        <v>49</v>
      </c>
      <c r="C3310" t="s">
        <v>20</v>
      </c>
      <c r="D3310">
        <v>18.8</v>
      </c>
      <c r="E3310" s="2" t="s">
        <v>20</v>
      </c>
      <c r="F3310">
        <v>5.4</v>
      </c>
      <c r="G3310" t="s">
        <v>20</v>
      </c>
      <c r="H3310">
        <v>2650</v>
      </c>
      <c r="I3310" t="s">
        <v>20</v>
      </c>
      <c r="P3310">
        <f t="shared" si="90"/>
        <v>2650</v>
      </c>
      <c r="T3310">
        <f t="shared" si="91"/>
        <v>2650</v>
      </c>
    </row>
    <row r="3311" spans="1:20" x14ac:dyDescent="0.25">
      <c r="A3311" s="1">
        <v>39529</v>
      </c>
      <c r="B3311">
        <v>48</v>
      </c>
      <c r="C3311" t="s">
        <v>20</v>
      </c>
      <c r="D3311">
        <v>13.8</v>
      </c>
      <c r="E3311" s="2" t="s">
        <v>20</v>
      </c>
      <c r="F3311">
        <v>5.4</v>
      </c>
      <c r="G3311" t="s">
        <v>20</v>
      </c>
      <c r="H3311">
        <v>2710</v>
      </c>
      <c r="I3311" t="s">
        <v>20</v>
      </c>
      <c r="P3311">
        <f t="shared" si="90"/>
        <v>2710</v>
      </c>
      <c r="T3311">
        <f t="shared" si="91"/>
        <v>2710</v>
      </c>
    </row>
    <row r="3312" spans="1:20" x14ac:dyDescent="0.25">
      <c r="A3312" s="1">
        <v>39530</v>
      </c>
      <c r="B3312">
        <v>48</v>
      </c>
      <c r="C3312" t="s">
        <v>20</v>
      </c>
      <c r="D3312">
        <v>16.5</v>
      </c>
      <c r="E3312" s="2" t="s">
        <v>20</v>
      </c>
      <c r="F3312">
        <v>6</v>
      </c>
      <c r="G3312" t="s">
        <v>20</v>
      </c>
      <c r="H3312">
        <v>2550</v>
      </c>
      <c r="I3312" t="s">
        <v>20</v>
      </c>
      <c r="P3312">
        <f t="shared" ref="P3312:P3375" si="92">_xlfn.PERCENTILE.INC(G3312:N3312,0.01)</f>
        <v>2550</v>
      </c>
      <c r="T3312">
        <f t="shared" ref="T3312:T3375" si="93">_xlfn.PERCENTILE.INC(G3312:N3312,0.99)</f>
        <v>2550</v>
      </c>
    </row>
    <row r="3313" spans="1:20" x14ac:dyDescent="0.25">
      <c r="A3313" s="1">
        <v>39531</v>
      </c>
      <c r="B3313">
        <v>46</v>
      </c>
      <c r="C3313" t="s">
        <v>20</v>
      </c>
      <c r="D3313">
        <v>18.2</v>
      </c>
      <c r="E3313" s="2" t="s">
        <v>20</v>
      </c>
      <c r="F3313">
        <v>4.3</v>
      </c>
      <c r="G3313" t="s">
        <v>20</v>
      </c>
      <c r="H3313">
        <v>2620</v>
      </c>
      <c r="I3313" t="s">
        <v>20</v>
      </c>
      <c r="P3313">
        <f t="shared" si="92"/>
        <v>2620</v>
      </c>
      <c r="T3313">
        <f t="shared" si="93"/>
        <v>2620</v>
      </c>
    </row>
    <row r="3314" spans="1:20" x14ac:dyDescent="0.25">
      <c r="A3314" s="1">
        <v>39532</v>
      </c>
      <c r="B3314">
        <v>44</v>
      </c>
      <c r="C3314" t="s">
        <v>20</v>
      </c>
      <c r="D3314">
        <v>17.8</v>
      </c>
      <c r="E3314" s="2" t="s">
        <v>20</v>
      </c>
      <c r="F3314">
        <v>5</v>
      </c>
      <c r="G3314" t="s">
        <v>20</v>
      </c>
      <c r="H3314">
        <v>2660</v>
      </c>
      <c r="I3314" t="s">
        <v>20</v>
      </c>
      <c r="P3314">
        <f t="shared" si="92"/>
        <v>2660</v>
      </c>
      <c r="T3314">
        <f t="shared" si="93"/>
        <v>2660</v>
      </c>
    </row>
    <row r="3315" spans="1:20" x14ac:dyDescent="0.25">
      <c r="A3315" s="1">
        <v>39533</v>
      </c>
      <c r="B3315">
        <v>44</v>
      </c>
      <c r="C3315" t="s">
        <v>20</v>
      </c>
      <c r="D3315">
        <v>20.2</v>
      </c>
      <c r="E3315" s="2" t="s">
        <v>20</v>
      </c>
      <c r="F3315">
        <v>5.2</v>
      </c>
      <c r="G3315" t="s">
        <v>20</v>
      </c>
      <c r="H3315">
        <v>2720</v>
      </c>
      <c r="I3315" t="s">
        <v>20</v>
      </c>
      <c r="P3315">
        <f t="shared" si="92"/>
        <v>2720</v>
      </c>
      <c r="T3315">
        <f t="shared" si="93"/>
        <v>2720</v>
      </c>
    </row>
    <row r="3316" spans="1:20" x14ac:dyDescent="0.25">
      <c r="A3316" s="1">
        <v>39534</v>
      </c>
      <c r="B3316">
        <v>40</v>
      </c>
      <c r="C3316" t="s">
        <v>20</v>
      </c>
      <c r="D3316">
        <v>19.3</v>
      </c>
      <c r="E3316" s="2" t="s">
        <v>20</v>
      </c>
      <c r="F3316">
        <v>6.6</v>
      </c>
      <c r="G3316" t="s">
        <v>20</v>
      </c>
      <c r="H3316">
        <v>2790</v>
      </c>
      <c r="I3316" t="s">
        <v>20</v>
      </c>
      <c r="P3316">
        <f t="shared" si="92"/>
        <v>2790</v>
      </c>
      <c r="T3316">
        <f t="shared" si="93"/>
        <v>2790</v>
      </c>
    </row>
    <row r="3317" spans="1:20" x14ac:dyDescent="0.25">
      <c r="A3317" s="1">
        <v>39535</v>
      </c>
      <c r="B3317">
        <v>38</v>
      </c>
      <c r="C3317" t="s">
        <v>20</v>
      </c>
      <c r="D3317">
        <v>14.5</v>
      </c>
      <c r="E3317" s="2" t="s">
        <v>20</v>
      </c>
      <c r="F3317">
        <v>7.1</v>
      </c>
      <c r="G3317" t="s">
        <v>20</v>
      </c>
      <c r="H3317">
        <v>2810</v>
      </c>
      <c r="I3317" t="s">
        <v>20</v>
      </c>
      <c r="P3317">
        <f t="shared" si="92"/>
        <v>2810</v>
      </c>
      <c r="T3317">
        <f t="shared" si="93"/>
        <v>2810</v>
      </c>
    </row>
    <row r="3318" spans="1:20" x14ac:dyDescent="0.25">
      <c r="A3318" s="1">
        <v>39536</v>
      </c>
      <c r="B3318">
        <v>41</v>
      </c>
      <c r="C3318" t="s">
        <v>20</v>
      </c>
      <c r="D3318">
        <v>19.600000000000001</v>
      </c>
      <c r="E3318" s="2" t="s">
        <v>20</v>
      </c>
      <c r="F3318">
        <v>4.5999999999999996</v>
      </c>
      <c r="G3318" t="s">
        <v>20</v>
      </c>
      <c r="H3318">
        <v>2860</v>
      </c>
      <c r="I3318" t="s">
        <v>20</v>
      </c>
      <c r="P3318">
        <f t="shared" si="92"/>
        <v>2860</v>
      </c>
      <c r="T3318">
        <f t="shared" si="93"/>
        <v>2860</v>
      </c>
    </row>
    <row r="3319" spans="1:20" x14ac:dyDescent="0.25">
      <c r="A3319" s="1">
        <v>39537</v>
      </c>
      <c r="B3319">
        <v>39</v>
      </c>
      <c r="C3319" t="s">
        <v>20</v>
      </c>
      <c r="D3319">
        <v>11</v>
      </c>
      <c r="E3319" s="2" t="s">
        <v>20</v>
      </c>
      <c r="F3319">
        <v>7.1</v>
      </c>
      <c r="G3319" t="s">
        <v>20</v>
      </c>
      <c r="H3319">
        <v>2480</v>
      </c>
      <c r="I3319" t="s">
        <v>20</v>
      </c>
      <c r="P3319">
        <f t="shared" si="92"/>
        <v>2480</v>
      </c>
      <c r="T3319">
        <f t="shared" si="93"/>
        <v>2480</v>
      </c>
    </row>
    <row r="3320" spans="1:20" x14ac:dyDescent="0.25">
      <c r="A3320" s="1">
        <v>39538</v>
      </c>
      <c r="B3320">
        <v>37</v>
      </c>
      <c r="C3320" t="s">
        <v>20</v>
      </c>
      <c r="D3320">
        <v>18.5</v>
      </c>
      <c r="E3320" s="2" t="s">
        <v>20</v>
      </c>
      <c r="F3320">
        <v>6.4</v>
      </c>
      <c r="G3320" t="s">
        <v>20</v>
      </c>
      <c r="H3320">
        <v>2570</v>
      </c>
      <c r="I3320" t="s">
        <v>20</v>
      </c>
      <c r="P3320">
        <f t="shared" si="92"/>
        <v>2570</v>
      </c>
      <c r="T3320">
        <f t="shared" si="93"/>
        <v>2570</v>
      </c>
    </row>
    <row r="3321" spans="1:20" x14ac:dyDescent="0.25">
      <c r="A3321" s="1">
        <v>39539</v>
      </c>
      <c r="B3321">
        <v>35</v>
      </c>
      <c r="C3321" t="s">
        <v>20</v>
      </c>
      <c r="D3321">
        <v>14.3</v>
      </c>
      <c r="E3321" s="2" t="s">
        <v>20</v>
      </c>
      <c r="F3321">
        <v>6.1</v>
      </c>
      <c r="G3321" t="s">
        <v>20</v>
      </c>
      <c r="H3321">
        <v>2710</v>
      </c>
      <c r="I3321" t="s">
        <v>20</v>
      </c>
      <c r="P3321">
        <f t="shared" si="92"/>
        <v>2710</v>
      </c>
      <c r="T3321">
        <f t="shared" si="93"/>
        <v>2710</v>
      </c>
    </row>
    <row r="3322" spans="1:20" x14ac:dyDescent="0.25">
      <c r="A3322" s="1">
        <v>39540</v>
      </c>
      <c r="B3322">
        <v>34</v>
      </c>
      <c r="C3322" t="s">
        <v>20</v>
      </c>
      <c r="D3322">
        <v>19.899999999999999</v>
      </c>
      <c r="E3322" s="2" t="s">
        <v>20</v>
      </c>
      <c r="F3322">
        <v>3.9</v>
      </c>
      <c r="G3322" t="s">
        <v>20</v>
      </c>
      <c r="H3322">
        <v>2750</v>
      </c>
      <c r="I3322" t="s">
        <v>20</v>
      </c>
      <c r="P3322">
        <f t="shared" si="92"/>
        <v>2750</v>
      </c>
      <c r="T3322">
        <f t="shared" si="93"/>
        <v>2750</v>
      </c>
    </row>
    <row r="3323" spans="1:20" x14ac:dyDescent="0.25">
      <c r="A3323" s="1">
        <v>39541</v>
      </c>
      <c r="B3323">
        <v>34</v>
      </c>
      <c r="C3323" t="s">
        <v>20</v>
      </c>
      <c r="D3323">
        <v>13</v>
      </c>
      <c r="E3323" s="2" t="s">
        <v>20</v>
      </c>
      <c r="F3323">
        <v>7.4</v>
      </c>
      <c r="G3323" t="s">
        <v>20</v>
      </c>
      <c r="H3323">
        <v>2790</v>
      </c>
      <c r="I3323" t="s">
        <v>20</v>
      </c>
      <c r="P3323">
        <f t="shared" si="92"/>
        <v>2790</v>
      </c>
      <c r="T3323">
        <f t="shared" si="93"/>
        <v>2790</v>
      </c>
    </row>
    <row r="3324" spans="1:20" x14ac:dyDescent="0.25">
      <c r="A3324" s="1">
        <v>39542</v>
      </c>
      <c r="B3324">
        <v>34</v>
      </c>
      <c r="C3324" t="s">
        <v>20</v>
      </c>
      <c r="D3324">
        <v>20.6</v>
      </c>
      <c r="E3324" s="2" t="s">
        <v>20</v>
      </c>
      <c r="F3324">
        <v>5.3</v>
      </c>
      <c r="G3324" t="s">
        <v>20</v>
      </c>
      <c r="H3324">
        <v>2750</v>
      </c>
      <c r="I3324" t="s">
        <v>20</v>
      </c>
      <c r="P3324">
        <f t="shared" si="92"/>
        <v>2750</v>
      </c>
      <c r="T3324">
        <f t="shared" si="93"/>
        <v>2750</v>
      </c>
    </row>
    <row r="3325" spans="1:20" x14ac:dyDescent="0.25">
      <c r="A3325" s="1">
        <v>39543</v>
      </c>
      <c r="B3325">
        <v>33</v>
      </c>
      <c r="C3325" t="s">
        <v>20</v>
      </c>
      <c r="D3325">
        <v>17.100000000000001</v>
      </c>
      <c r="E3325" s="2" t="s">
        <v>20</v>
      </c>
      <c r="F3325">
        <v>6.5</v>
      </c>
      <c r="G3325" t="s">
        <v>20</v>
      </c>
      <c r="H3325">
        <v>2740</v>
      </c>
      <c r="I3325" t="s">
        <v>20</v>
      </c>
      <c r="P3325">
        <f t="shared" si="92"/>
        <v>2740</v>
      </c>
      <c r="T3325">
        <f t="shared" si="93"/>
        <v>2740</v>
      </c>
    </row>
    <row r="3326" spans="1:20" x14ac:dyDescent="0.25">
      <c r="A3326" s="1">
        <v>39544</v>
      </c>
      <c r="B3326">
        <v>31</v>
      </c>
      <c r="C3326" t="s">
        <v>20</v>
      </c>
      <c r="D3326">
        <v>20.2</v>
      </c>
      <c r="E3326" s="2" t="s">
        <v>20</v>
      </c>
      <c r="F3326">
        <v>6.4</v>
      </c>
      <c r="G3326" t="s">
        <v>20</v>
      </c>
      <c r="H3326">
        <v>2770</v>
      </c>
      <c r="I3326" t="s">
        <v>20</v>
      </c>
      <c r="P3326">
        <f t="shared" si="92"/>
        <v>2770</v>
      </c>
      <c r="T3326">
        <f t="shared" si="93"/>
        <v>2770</v>
      </c>
    </row>
    <row r="3327" spans="1:20" x14ac:dyDescent="0.25">
      <c r="A3327" s="1">
        <v>39545</v>
      </c>
      <c r="B3327">
        <v>26</v>
      </c>
      <c r="C3327" t="s">
        <v>20</v>
      </c>
      <c r="D3327">
        <v>17.5</v>
      </c>
      <c r="E3327" s="2" t="s">
        <v>20</v>
      </c>
      <c r="F3327">
        <v>4.5999999999999996</v>
      </c>
      <c r="G3327" t="s">
        <v>20</v>
      </c>
      <c r="H3327">
        <v>2830</v>
      </c>
      <c r="I3327" t="s">
        <v>20</v>
      </c>
      <c r="P3327">
        <f t="shared" si="92"/>
        <v>2830</v>
      </c>
      <c r="T3327">
        <f t="shared" si="93"/>
        <v>2830</v>
      </c>
    </row>
    <row r="3328" spans="1:20" x14ac:dyDescent="0.25">
      <c r="A3328" s="1">
        <v>39546</v>
      </c>
      <c r="B3328">
        <v>25</v>
      </c>
      <c r="C3328" t="s">
        <v>20</v>
      </c>
      <c r="D3328">
        <v>21.1</v>
      </c>
      <c r="E3328" s="2" t="s">
        <v>20</v>
      </c>
      <c r="F3328">
        <v>6.2</v>
      </c>
      <c r="G3328" t="s">
        <v>20</v>
      </c>
      <c r="H3328">
        <v>2830</v>
      </c>
      <c r="I3328" t="s">
        <v>20</v>
      </c>
      <c r="P3328">
        <f t="shared" si="92"/>
        <v>2830</v>
      </c>
      <c r="T3328">
        <f t="shared" si="93"/>
        <v>2830</v>
      </c>
    </row>
    <row r="3329" spans="1:20" x14ac:dyDescent="0.25">
      <c r="A3329" s="1">
        <v>39547</v>
      </c>
      <c r="B3329">
        <v>23</v>
      </c>
      <c r="C3329" t="s">
        <v>20</v>
      </c>
      <c r="D3329">
        <v>14.3</v>
      </c>
      <c r="E3329" s="2" t="s">
        <v>20</v>
      </c>
      <c r="F3329">
        <v>6.8</v>
      </c>
      <c r="G3329" t="s">
        <v>20</v>
      </c>
      <c r="H3329">
        <v>2820</v>
      </c>
      <c r="I3329" t="s">
        <v>20</v>
      </c>
      <c r="P3329">
        <f t="shared" si="92"/>
        <v>2820</v>
      </c>
      <c r="T3329">
        <f t="shared" si="93"/>
        <v>2820</v>
      </c>
    </row>
    <row r="3330" spans="1:20" x14ac:dyDescent="0.25">
      <c r="A3330" s="1">
        <v>39548</v>
      </c>
      <c r="B3330">
        <v>25</v>
      </c>
      <c r="C3330" t="s">
        <v>20</v>
      </c>
      <c r="D3330">
        <v>8.6</v>
      </c>
      <c r="E3330" s="2" t="s">
        <v>20</v>
      </c>
      <c r="F3330">
        <v>5.9</v>
      </c>
      <c r="G3330" t="s">
        <v>20</v>
      </c>
      <c r="H3330">
        <v>2790</v>
      </c>
      <c r="I3330" t="s">
        <v>20</v>
      </c>
      <c r="P3330">
        <f t="shared" si="92"/>
        <v>2790</v>
      </c>
      <c r="T3330">
        <f t="shared" si="93"/>
        <v>2790</v>
      </c>
    </row>
    <row r="3331" spans="1:20" x14ac:dyDescent="0.25">
      <c r="A3331" s="1">
        <v>39549</v>
      </c>
      <c r="B3331">
        <v>26</v>
      </c>
      <c r="C3331" t="s">
        <v>20</v>
      </c>
      <c r="D3331">
        <v>16.399999999999999</v>
      </c>
      <c r="E3331" s="2" t="s">
        <v>20</v>
      </c>
      <c r="F3331">
        <v>4.4000000000000004</v>
      </c>
      <c r="G3331" t="s">
        <v>20</v>
      </c>
      <c r="H3331">
        <v>2780</v>
      </c>
      <c r="I3331" t="s">
        <v>20</v>
      </c>
      <c r="P3331">
        <f t="shared" si="92"/>
        <v>2780</v>
      </c>
      <c r="T3331">
        <f t="shared" si="93"/>
        <v>2780</v>
      </c>
    </row>
    <row r="3332" spans="1:20" x14ac:dyDescent="0.25">
      <c r="A3332" s="1">
        <v>39550</v>
      </c>
      <c r="B3332">
        <v>28</v>
      </c>
      <c r="C3332" t="s">
        <v>20</v>
      </c>
      <c r="D3332">
        <v>15.7</v>
      </c>
      <c r="E3332" s="2" t="s">
        <v>20</v>
      </c>
      <c r="F3332">
        <v>3.7</v>
      </c>
      <c r="G3332" t="s">
        <v>20</v>
      </c>
      <c r="H3332">
        <v>2640</v>
      </c>
      <c r="I3332" t="s">
        <v>20</v>
      </c>
      <c r="P3332">
        <f t="shared" si="92"/>
        <v>2640</v>
      </c>
      <c r="T3332">
        <f t="shared" si="93"/>
        <v>2640</v>
      </c>
    </row>
    <row r="3333" spans="1:20" x14ac:dyDescent="0.25">
      <c r="A3333" s="1">
        <v>39551</v>
      </c>
      <c r="B3333">
        <v>30</v>
      </c>
      <c r="C3333" t="s">
        <v>20</v>
      </c>
      <c r="D3333">
        <v>20.5</v>
      </c>
      <c r="E3333" s="2" t="s">
        <v>20</v>
      </c>
      <c r="F3333">
        <v>5</v>
      </c>
      <c r="G3333" t="s">
        <v>20</v>
      </c>
      <c r="H3333">
        <v>2380</v>
      </c>
      <c r="I3333" t="s">
        <v>20</v>
      </c>
      <c r="P3333">
        <f t="shared" si="92"/>
        <v>2380</v>
      </c>
      <c r="T3333">
        <f t="shared" si="93"/>
        <v>2380</v>
      </c>
    </row>
    <row r="3334" spans="1:20" x14ac:dyDescent="0.25">
      <c r="A3334" s="1">
        <v>39552</v>
      </c>
      <c r="B3334">
        <v>26</v>
      </c>
      <c r="C3334" t="s">
        <v>20</v>
      </c>
      <c r="D3334">
        <v>23.4</v>
      </c>
      <c r="E3334" s="2" t="s">
        <v>20</v>
      </c>
      <c r="F3334">
        <v>6</v>
      </c>
      <c r="G3334" t="s">
        <v>20</v>
      </c>
      <c r="H3334">
        <v>2600</v>
      </c>
      <c r="I3334" t="s">
        <v>20</v>
      </c>
      <c r="P3334">
        <f t="shared" si="92"/>
        <v>2600</v>
      </c>
      <c r="T3334">
        <f t="shared" si="93"/>
        <v>2600</v>
      </c>
    </row>
    <row r="3335" spans="1:20" x14ac:dyDescent="0.25">
      <c r="A3335" s="1">
        <v>39553</v>
      </c>
      <c r="B3335">
        <v>59</v>
      </c>
      <c r="C3335" t="s">
        <v>20</v>
      </c>
      <c r="D3335">
        <v>20.100000000000001</v>
      </c>
      <c r="E3335" s="2" t="s">
        <v>20</v>
      </c>
      <c r="F3335">
        <v>7.4</v>
      </c>
      <c r="G3335" t="s">
        <v>20</v>
      </c>
      <c r="H3335">
        <v>2200</v>
      </c>
      <c r="I3335" t="s">
        <v>20</v>
      </c>
      <c r="P3335">
        <f t="shared" si="92"/>
        <v>2200</v>
      </c>
      <c r="T3335">
        <f t="shared" si="93"/>
        <v>2200</v>
      </c>
    </row>
    <row r="3336" spans="1:20" x14ac:dyDescent="0.25">
      <c r="A3336" s="1">
        <v>39554</v>
      </c>
      <c r="B3336">
        <v>102</v>
      </c>
      <c r="C3336" t="s">
        <v>20</v>
      </c>
      <c r="D3336">
        <v>18.3</v>
      </c>
      <c r="E3336" s="2" t="s">
        <v>20</v>
      </c>
      <c r="F3336">
        <v>11.4</v>
      </c>
      <c r="G3336" t="s">
        <v>20</v>
      </c>
      <c r="H3336">
        <v>1640</v>
      </c>
      <c r="I3336" t="s">
        <v>20</v>
      </c>
      <c r="P3336">
        <f t="shared" si="92"/>
        <v>1640</v>
      </c>
      <c r="T3336">
        <f t="shared" si="93"/>
        <v>1640</v>
      </c>
    </row>
    <row r="3337" spans="1:20" x14ac:dyDescent="0.25">
      <c r="A3337" s="1">
        <v>39555</v>
      </c>
      <c r="B3337">
        <v>176</v>
      </c>
      <c r="C3337" t="s">
        <v>20</v>
      </c>
      <c r="D3337">
        <v>12.4</v>
      </c>
      <c r="E3337" s="2" t="s">
        <v>20</v>
      </c>
      <c r="F3337">
        <v>8.6</v>
      </c>
      <c r="G3337" t="s">
        <v>20</v>
      </c>
      <c r="H3337">
        <v>1660</v>
      </c>
      <c r="I3337" t="s">
        <v>20</v>
      </c>
      <c r="P3337">
        <f t="shared" si="92"/>
        <v>1660</v>
      </c>
      <c r="T3337">
        <f t="shared" si="93"/>
        <v>1660</v>
      </c>
    </row>
    <row r="3338" spans="1:20" x14ac:dyDescent="0.25">
      <c r="A3338" s="1">
        <v>39556</v>
      </c>
      <c r="B3338">
        <v>321</v>
      </c>
      <c r="C3338" t="s">
        <v>20</v>
      </c>
      <c r="D3338">
        <v>15.2</v>
      </c>
      <c r="E3338" s="2" t="s">
        <v>20</v>
      </c>
      <c r="F3338">
        <v>7.8</v>
      </c>
      <c r="G3338" t="s">
        <v>20</v>
      </c>
      <c r="H3338">
        <v>1400</v>
      </c>
      <c r="I3338" t="s">
        <v>20</v>
      </c>
      <c r="P3338">
        <f t="shared" si="92"/>
        <v>1400</v>
      </c>
      <c r="T3338">
        <f t="shared" si="93"/>
        <v>1400</v>
      </c>
    </row>
    <row r="3339" spans="1:20" x14ac:dyDescent="0.25">
      <c r="A3339" s="1">
        <v>39557</v>
      </c>
      <c r="B3339">
        <v>359</v>
      </c>
      <c r="C3339" t="s">
        <v>20</v>
      </c>
      <c r="D3339">
        <v>16.600000000000001</v>
      </c>
      <c r="E3339" s="2" t="s">
        <v>20</v>
      </c>
      <c r="F3339">
        <v>10.4</v>
      </c>
      <c r="G3339" t="s">
        <v>20</v>
      </c>
      <c r="P3339" t="e">
        <f t="shared" si="92"/>
        <v>#NUM!</v>
      </c>
      <c r="T3339" t="e">
        <f t="shared" si="93"/>
        <v>#NUM!</v>
      </c>
    </row>
    <row r="3340" spans="1:20" x14ac:dyDescent="0.25">
      <c r="A3340" s="1">
        <v>39558</v>
      </c>
      <c r="B3340">
        <v>363</v>
      </c>
      <c r="C3340" t="s">
        <v>20</v>
      </c>
      <c r="D3340">
        <v>18.3</v>
      </c>
      <c r="E3340" s="2" t="s">
        <v>20</v>
      </c>
      <c r="F3340">
        <v>12.1</v>
      </c>
      <c r="G3340" t="s">
        <v>20</v>
      </c>
      <c r="P3340" t="e">
        <f t="shared" si="92"/>
        <v>#NUM!</v>
      </c>
      <c r="T3340" t="e">
        <f t="shared" si="93"/>
        <v>#NUM!</v>
      </c>
    </row>
    <row r="3341" spans="1:20" x14ac:dyDescent="0.25">
      <c r="A3341" s="1">
        <v>39559</v>
      </c>
      <c r="B3341">
        <v>359</v>
      </c>
      <c r="C3341" t="s">
        <v>20</v>
      </c>
      <c r="D3341">
        <v>17.600000000000001</v>
      </c>
      <c r="E3341" s="2" t="s">
        <v>20</v>
      </c>
      <c r="F3341">
        <v>12.5</v>
      </c>
      <c r="G3341" t="s">
        <v>20</v>
      </c>
      <c r="P3341" t="e">
        <f t="shared" si="92"/>
        <v>#NUM!</v>
      </c>
      <c r="T3341" t="e">
        <f t="shared" si="93"/>
        <v>#NUM!</v>
      </c>
    </row>
    <row r="3342" spans="1:20" x14ac:dyDescent="0.25">
      <c r="A3342" s="1">
        <v>39560</v>
      </c>
      <c r="B3342">
        <v>361</v>
      </c>
      <c r="C3342" t="s">
        <v>20</v>
      </c>
      <c r="D3342">
        <v>18.2</v>
      </c>
      <c r="E3342" s="2" t="s">
        <v>20</v>
      </c>
      <c r="F3342">
        <v>12.4</v>
      </c>
      <c r="G3342" t="s">
        <v>20</v>
      </c>
      <c r="H3342">
        <v>1440</v>
      </c>
      <c r="I3342" t="s">
        <v>20</v>
      </c>
      <c r="P3342">
        <f t="shared" si="92"/>
        <v>1440</v>
      </c>
      <c r="T3342">
        <f t="shared" si="93"/>
        <v>1440</v>
      </c>
    </row>
    <row r="3343" spans="1:20" x14ac:dyDescent="0.25">
      <c r="A3343" s="1">
        <v>39561</v>
      </c>
      <c r="B3343">
        <v>367</v>
      </c>
      <c r="C3343" t="s">
        <v>20</v>
      </c>
      <c r="D3343">
        <v>19.600000000000001</v>
      </c>
      <c r="E3343" s="2" t="s">
        <v>20</v>
      </c>
      <c r="F3343">
        <v>13.3</v>
      </c>
      <c r="G3343" t="s">
        <v>20</v>
      </c>
      <c r="H3343">
        <v>1420</v>
      </c>
      <c r="I3343" t="s">
        <v>20</v>
      </c>
      <c r="P3343">
        <f t="shared" si="92"/>
        <v>1420</v>
      </c>
      <c r="T3343">
        <f t="shared" si="93"/>
        <v>1420</v>
      </c>
    </row>
    <row r="3344" spans="1:20" x14ac:dyDescent="0.25">
      <c r="A3344" s="1">
        <v>39562</v>
      </c>
      <c r="B3344">
        <v>374</v>
      </c>
      <c r="C3344" t="s">
        <v>20</v>
      </c>
      <c r="D3344">
        <v>20.7</v>
      </c>
      <c r="E3344" s="2" t="s">
        <v>20</v>
      </c>
      <c r="F3344">
        <v>14.4</v>
      </c>
      <c r="G3344" t="s">
        <v>20</v>
      </c>
      <c r="H3344">
        <v>1410</v>
      </c>
      <c r="I3344" t="s">
        <v>20</v>
      </c>
      <c r="P3344">
        <f t="shared" si="92"/>
        <v>1410</v>
      </c>
      <c r="T3344">
        <f t="shared" si="93"/>
        <v>1410</v>
      </c>
    </row>
    <row r="3345" spans="1:20" x14ac:dyDescent="0.25">
      <c r="A3345" s="1">
        <v>39563</v>
      </c>
      <c r="B3345">
        <v>379</v>
      </c>
      <c r="C3345" t="s">
        <v>20</v>
      </c>
      <c r="D3345">
        <v>18.399999999999999</v>
      </c>
      <c r="E3345" s="2" t="s">
        <v>20</v>
      </c>
      <c r="F3345">
        <v>13.3</v>
      </c>
      <c r="G3345" t="s">
        <v>20</v>
      </c>
      <c r="P3345" t="e">
        <f t="shared" si="92"/>
        <v>#NUM!</v>
      </c>
      <c r="T3345" t="e">
        <f t="shared" si="93"/>
        <v>#NUM!</v>
      </c>
    </row>
    <row r="3346" spans="1:20" x14ac:dyDescent="0.25">
      <c r="A3346" s="1">
        <v>39564</v>
      </c>
      <c r="B3346">
        <v>390</v>
      </c>
      <c r="C3346" t="s">
        <v>20</v>
      </c>
      <c r="D3346">
        <v>16.399999999999999</v>
      </c>
      <c r="E3346" s="2" t="s">
        <v>20</v>
      </c>
      <c r="F3346">
        <v>11.9</v>
      </c>
      <c r="G3346" t="s">
        <v>20</v>
      </c>
      <c r="P3346" t="e">
        <f t="shared" si="92"/>
        <v>#NUM!</v>
      </c>
      <c r="T3346" t="e">
        <f t="shared" si="93"/>
        <v>#NUM!</v>
      </c>
    </row>
    <row r="3347" spans="1:20" x14ac:dyDescent="0.25">
      <c r="A3347" s="1">
        <v>39565</v>
      </c>
      <c r="B3347">
        <v>368</v>
      </c>
      <c r="C3347" t="s">
        <v>20</v>
      </c>
      <c r="D3347">
        <v>16.3</v>
      </c>
      <c r="E3347" s="2" t="s">
        <v>20</v>
      </c>
      <c r="F3347">
        <v>9.9</v>
      </c>
      <c r="G3347" t="s">
        <v>20</v>
      </c>
      <c r="P3347" t="e">
        <f t="shared" si="92"/>
        <v>#NUM!</v>
      </c>
      <c r="T3347" t="e">
        <f t="shared" si="93"/>
        <v>#NUM!</v>
      </c>
    </row>
    <row r="3348" spans="1:20" x14ac:dyDescent="0.25">
      <c r="A3348" s="1">
        <v>39566</v>
      </c>
      <c r="B3348">
        <v>364</v>
      </c>
      <c r="C3348" t="s">
        <v>20</v>
      </c>
      <c r="D3348">
        <v>16.5</v>
      </c>
      <c r="E3348" s="2" t="s">
        <v>20</v>
      </c>
      <c r="F3348">
        <v>10.4</v>
      </c>
      <c r="G3348" t="s">
        <v>20</v>
      </c>
      <c r="P3348" t="e">
        <f t="shared" si="92"/>
        <v>#NUM!</v>
      </c>
      <c r="T3348" t="e">
        <f t="shared" si="93"/>
        <v>#NUM!</v>
      </c>
    </row>
    <row r="3349" spans="1:20" x14ac:dyDescent="0.25">
      <c r="A3349" s="1">
        <v>39567</v>
      </c>
      <c r="B3349">
        <v>363</v>
      </c>
      <c r="C3349" t="s">
        <v>20</v>
      </c>
      <c r="D3349">
        <v>18.3</v>
      </c>
      <c r="E3349" s="2" t="s">
        <v>20</v>
      </c>
      <c r="F3349">
        <v>11.3</v>
      </c>
      <c r="G3349" t="s">
        <v>20</v>
      </c>
      <c r="P3349" t="e">
        <f t="shared" si="92"/>
        <v>#NUM!</v>
      </c>
      <c r="T3349" t="e">
        <f t="shared" si="93"/>
        <v>#NUM!</v>
      </c>
    </row>
    <row r="3350" spans="1:20" x14ac:dyDescent="0.25">
      <c r="A3350" s="1">
        <v>39568</v>
      </c>
      <c r="B3350">
        <v>354</v>
      </c>
      <c r="C3350" t="s">
        <v>20</v>
      </c>
      <c r="D3350">
        <v>20.100000000000001</v>
      </c>
      <c r="E3350" s="2" t="s">
        <v>20</v>
      </c>
      <c r="F3350">
        <v>13.2</v>
      </c>
      <c r="G3350" t="s">
        <v>20</v>
      </c>
      <c r="H3350">
        <v>1550</v>
      </c>
      <c r="I3350" t="s">
        <v>20</v>
      </c>
      <c r="P3350">
        <f t="shared" si="92"/>
        <v>1550</v>
      </c>
      <c r="T3350">
        <f t="shared" si="93"/>
        <v>1550</v>
      </c>
    </row>
    <row r="3351" spans="1:20" x14ac:dyDescent="0.25">
      <c r="A3351" s="1">
        <v>39569</v>
      </c>
      <c r="B3351">
        <v>319</v>
      </c>
      <c r="C3351" t="s">
        <v>20</v>
      </c>
      <c r="D3351">
        <v>18.399999999999999</v>
      </c>
      <c r="E3351" s="2" t="s">
        <v>20</v>
      </c>
      <c r="F3351">
        <v>13.1</v>
      </c>
      <c r="G3351" t="s">
        <v>20</v>
      </c>
      <c r="H3351">
        <v>1600</v>
      </c>
      <c r="I3351" t="s">
        <v>20</v>
      </c>
      <c r="P3351">
        <f t="shared" si="92"/>
        <v>1600</v>
      </c>
      <c r="T3351">
        <f t="shared" si="93"/>
        <v>1600</v>
      </c>
    </row>
    <row r="3352" spans="1:20" x14ac:dyDescent="0.25">
      <c r="A3352" s="1">
        <v>39570</v>
      </c>
      <c r="B3352">
        <v>280</v>
      </c>
      <c r="C3352" t="s">
        <v>20</v>
      </c>
      <c r="D3352">
        <v>13.9</v>
      </c>
      <c r="E3352" s="2" t="s">
        <v>20</v>
      </c>
      <c r="F3352">
        <v>8.6999999999999993</v>
      </c>
      <c r="G3352" t="s">
        <v>20</v>
      </c>
      <c r="H3352">
        <v>1650</v>
      </c>
      <c r="I3352" t="s">
        <v>20</v>
      </c>
      <c r="P3352">
        <f t="shared" si="92"/>
        <v>1650</v>
      </c>
      <c r="T3352">
        <f t="shared" si="93"/>
        <v>1650</v>
      </c>
    </row>
    <row r="3353" spans="1:20" x14ac:dyDescent="0.25">
      <c r="A3353" s="1">
        <v>39571</v>
      </c>
      <c r="B3353">
        <v>238</v>
      </c>
      <c r="C3353" t="s">
        <v>20</v>
      </c>
      <c r="D3353">
        <v>15.5</v>
      </c>
      <c r="E3353" s="2" t="s">
        <v>20</v>
      </c>
      <c r="F3353">
        <v>7.2</v>
      </c>
      <c r="G3353" t="s">
        <v>20</v>
      </c>
      <c r="P3353" t="e">
        <f t="shared" si="92"/>
        <v>#NUM!</v>
      </c>
      <c r="T3353" t="e">
        <f t="shared" si="93"/>
        <v>#NUM!</v>
      </c>
    </row>
    <row r="3354" spans="1:20" x14ac:dyDescent="0.25">
      <c r="A3354" s="1">
        <v>39572</v>
      </c>
      <c r="B3354">
        <v>209</v>
      </c>
      <c r="C3354" t="s">
        <v>20</v>
      </c>
      <c r="D3354">
        <v>19</v>
      </c>
      <c r="E3354" s="2" t="s">
        <v>20</v>
      </c>
      <c r="F3354">
        <v>9.3000000000000007</v>
      </c>
      <c r="G3354" t="s">
        <v>20</v>
      </c>
      <c r="P3354" t="e">
        <f t="shared" si="92"/>
        <v>#NUM!</v>
      </c>
      <c r="T3354" t="e">
        <f t="shared" si="93"/>
        <v>#NUM!</v>
      </c>
    </row>
    <row r="3355" spans="1:20" x14ac:dyDescent="0.25">
      <c r="A3355" s="1">
        <v>39573</v>
      </c>
      <c r="B3355">
        <v>190</v>
      </c>
      <c r="C3355" t="s">
        <v>20</v>
      </c>
      <c r="D3355">
        <v>21.6</v>
      </c>
      <c r="E3355" s="2" t="s">
        <v>20</v>
      </c>
      <c r="F3355">
        <v>12.6</v>
      </c>
      <c r="G3355" t="s">
        <v>20</v>
      </c>
      <c r="P3355" t="e">
        <f t="shared" si="92"/>
        <v>#NUM!</v>
      </c>
      <c r="T3355" t="e">
        <f t="shared" si="93"/>
        <v>#NUM!</v>
      </c>
    </row>
    <row r="3356" spans="1:20" x14ac:dyDescent="0.25">
      <c r="A3356" s="1">
        <v>39574</v>
      </c>
      <c r="B3356">
        <v>162</v>
      </c>
      <c r="C3356" t="s">
        <v>20</v>
      </c>
      <c r="D3356">
        <v>21.1</v>
      </c>
      <c r="E3356" s="2" t="s">
        <v>20</v>
      </c>
      <c r="F3356">
        <v>14.7</v>
      </c>
      <c r="G3356" t="s">
        <v>20</v>
      </c>
      <c r="P3356" t="e">
        <f t="shared" si="92"/>
        <v>#NUM!</v>
      </c>
      <c r="T3356" t="e">
        <f t="shared" si="93"/>
        <v>#NUM!</v>
      </c>
    </row>
    <row r="3357" spans="1:20" x14ac:dyDescent="0.25">
      <c r="A3357" s="1">
        <v>39575</v>
      </c>
      <c r="B3357">
        <v>130</v>
      </c>
      <c r="C3357" t="s">
        <v>20</v>
      </c>
      <c r="D3357">
        <v>19.100000000000001</v>
      </c>
      <c r="E3357" s="2" t="s">
        <v>20</v>
      </c>
      <c r="F3357">
        <v>14.2</v>
      </c>
      <c r="G3357" t="s">
        <v>20</v>
      </c>
      <c r="H3357">
        <v>2050</v>
      </c>
      <c r="I3357" t="s">
        <v>20</v>
      </c>
      <c r="P3357">
        <f t="shared" si="92"/>
        <v>2050</v>
      </c>
      <c r="T3357">
        <f t="shared" si="93"/>
        <v>2050</v>
      </c>
    </row>
    <row r="3358" spans="1:20" x14ac:dyDescent="0.25">
      <c r="A3358" s="1">
        <v>39576</v>
      </c>
      <c r="B3358">
        <v>100</v>
      </c>
      <c r="C3358" t="s">
        <v>20</v>
      </c>
      <c r="D3358">
        <v>23.4</v>
      </c>
      <c r="E3358" s="2" t="s">
        <v>20</v>
      </c>
      <c r="F3358">
        <v>12.7</v>
      </c>
      <c r="G3358" t="s">
        <v>20</v>
      </c>
      <c r="H3358">
        <v>2210</v>
      </c>
      <c r="I3358" t="s">
        <v>20</v>
      </c>
      <c r="P3358">
        <f t="shared" si="92"/>
        <v>2210</v>
      </c>
      <c r="T3358">
        <f t="shared" si="93"/>
        <v>2210</v>
      </c>
    </row>
    <row r="3359" spans="1:20" x14ac:dyDescent="0.25">
      <c r="A3359" s="1">
        <v>39577</v>
      </c>
      <c r="B3359">
        <v>104</v>
      </c>
      <c r="C3359" t="s">
        <v>20</v>
      </c>
      <c r="D3359">
        <v>21</v>
      </c>
      <c r="E3359" s="2" t="s">
        <v>20</v>
      </c>
      <c r="P3359" t="e">
        <f t="shared" si="92"/>
        <v>#NUM!</v>
      </c>
      <c r="T3359" t="e">
        <f t="shared" si="93"/>
        <v>#NUM!</v>
      </c>
    </row>
    <row r="3360" spans="1:20" x14ac:dyDescent="0.25">
      <c r="A3360" s="1">
        <v>39578</v>
      </c>
      <c r="B3360">
        <v>340</v>
      </c>
      <c r="C3360" t="s">
        <v>20</v>
      </c>
      <c r="D3360">
        <v>17.8</v>
      </c>
      <c r="E3360" s="2" t="s">
        <v>20</v>
      </c>
      <c r="F3360">
        <v>14.5</v>
      </c>
      <c r="G3360" t="s">
        <v>20</v>
      </c>
      <c r="H3360">
        <v>1440</v>
      </c>
      <c r="I3360" t="s">
        <v>20</v>
      </c>
      <c r="P3360">
        <f t="shared" si="92"/>
        <v>1440</v>
      </c>
      <c r="T3360">
        <f t="shared" si="93"/>
        <v>1440</v>
      </c>
    </row>
    <row r="3361" spans="1:20" x14ac:dyDescent="0.25">
      <c r="A3361" s="1">
        <v>39579</v>
      </c>
      <c r="B3361">
        <v>508</v>
      </c>
      <c r="C3361" t="s">
        <v>20</v>
      </c>
      <c r="D3361">
        <v>18.100000000000001</v>
      </c>
      <c r="E3361" s="2" t="s">
        <v>20</v>
      </c>
      <c r="F3361">
        <v>12.6</v>
      </c>
      <c r="G3361" t="s">
        <v>20</v>
      </c>
      <c r="H3361">
        <v>1300</v>
      </c>
      <c r="I3361" t="s">
        <v>20</v>
      </c>
      <c r="P3361">
        <f t="shared" si="92"/>
        <v>1300</v>
      </c>
      <c r="T3361">
        <f t="shared" si="93"/>
        <v>1300</v>
      </c>
    </row>
    <row r="3362" spans="1:20" x14ac:dyDescent="0.25">
      <c r="A3362" s="1">
        <v>39580</v>
      </c>
      <c r="B3362">
        <v>739</v>
      </c>
      <c r="C3362" t="s">
        <v>20</v>
      </c>
      <c r="D3362">
        <v>19.5</v>
      </c>
      <c r="E3362" s="2" t="s">
        <v>20</v>
      </c>
      <c r="F3362">
        <v>14.2</v>
      </c>
      <c r="G3362" t="s">
        <v>20</v>
      </c>
      <c r="H3362">
        <v>1230</v>
      </c>
      <c r="I3362" t="s">
        <v>20</v>
      </c>
      <c r="P3362">
        <f t="shared" si="92"/>
        <v>1230</v>
      </c>
      <c r="T3362">
        <f t="shared" si="93"/>
        <v>1230</v>
      </c>
    </row>
    <row r="3363" spans="1:20" x14ac:dyDescent="0.25">
      <c r="A3363" s="1">
        <v>39581</v>
      </c>
      <c r="B3363">
        <v>847</v>
      </c>
      <c r="C3363" t="s">
        <v>20</v>
      </c>
      <c r="D3363">
        <v>16.600000000000001</v>
      </c>
      <c r="E3363" s="2" t="s">
        <v>20</v>
      </c>
      <c r="F3363">
        <v>15.1</v>
      </c>
      <c r="G3363" t="s">
        <v>20</v>
      </c>
      <c r="H3363">
        <v>1200</v>
      </c>
      <c r="I3363" t="s">
        <v>20</v>
      </c>
      <c r="P3363">
        <f t="shared" si="92"/>
        <v>1200</v>
      </c>
      <c r="T3363">
        <f t="shared" si="93"/>
        <v>1200</v>
      </c>
    </row>
    <row r="3364" spans="1:20" x14ac:dyDescent="0.25">
      <c r="A3364" s="1">
        <v>39582</v>
      </c>
      <c r="B3364">
        <v>770</v>
      </c>
      <c r="C3364" t="s">
        <v>20</v>
      </c>
      <c r="D3364">
        <v>16.899999999999999</v>
      </c>
      <c r="E3364" s="2" t="s">
        <v>20</v>
      </c>
      <c r="F3364">
        <v>12.8</v>
      </c>
      <c r="G3364" t="s">
        <v>20</v>
      </c>
      <c r="P3364" t="e">
        <f t="shared" si="92"/>
        <v>#NUM!</v>
      </c>
      <c r="T3364" t="e">
        <f t="shared" si="93"/>
        <v>#NUM!</v>
      </c>
    </row>
    <row r="3365" spans="1:20" x14ac:dyDescent="0.25">
      <c r="A3365" s="1">
        <v>39583</v>
      </c>
      <c r="B3365">
        <v>820</v>
      </c>
      <c r="C3365" t="s">
        <v>20</v>
      </c>
      <c r="D3365">
        <v>16.3</v>
      </c>
      <c r="E3365" s="2" t="s">
        <v>20</v>
      </c>
      <c r="F3365">
        <v>14.1</v>
      </c>
      <c r="G3365" t="s">
        <v>20</v>
      </c>
      <c r="P3365" t="e">
        <f t="shared" si="92"/>
        <v>#NUM!</v>
      </c>
      <c r="T3365" t="e">
        <f t="shared" si="93"/>
        <v>#NUM!</v>
      </c>
    </row>
    <row r="3366" spans="1:20" x14ac:dyDescent="0.25">
      <c r="A3366" s="1">
        <v>39584</v>
      </c>
      <c r="B3366">
        <v>848</v>
      </c>
      <c r="C3366" t="s">
        <v>20</v>
      </c>
      <c r="D3366">
        <v>16.2</v>
      </c>
      <c r="E3366" s="2" t="s">
        <v>20</v>
      </c>
      <c r="F3366">
        <v>13.1</v>
      </c>
      <c r="G3366" t="s">
        <v>20</v>
      </c>
      <c r="H3366">
        <v>998</v>
      </c>
      <c r="I3366" t="s">
        <v>20</v>
      </c>
      <c r="P3366">
        <f t="shared" si="92"/>
        <v>998</v>
      </c>
      <c r="T3366">
        <f t="shared" si="93"/>
        <v>998</v>
      </c>
    </row>
    <row r="3367" spans="1:20" x14ac:dyDescent="0.25">
      <c r="A3367" s="1">
        <v>39585</v>
      </c>
      <c r="B3367">
        <v>842</v>
      </c>
      <c r="C3367" t="s">
        <v>20</v>
      </c>
      <c r="D3367">
        <v>18.5</v>
      </c>
      <c r="E3367" s="2" t="s">
        <v>20</v>
      </c>
      <c r="F3367">
        <v>13.8</v>
      </c>
      <c r="G3367" t="s">
        <v>20</v>
      </c>
      <c r="H3367">
        <v>1050</v>
      </c>
      <c r="I3367" t="s">
        <v>20</v>
      </c>
      <c r="P3367">
        <f t="shared" si="92"/>
        <v>1050</v>
      </c>
      <c r="T3367">
        <f t="shared" si="93"/>
        <v>1050</v>
      </c>
    </row>
    <row r="3368" spans="1:20" x14ac:dyDescent="0.25">
      <c r="A3368" s="1">
        <v>39586</v>
      </c>
      <c r="B3368">
        <v>773</v>
      </c>
      <c r="C3368" t="s">
        <v>20</v>
      </c>
      <c r="D3368">
        <v>19.600000000000001</v>
      </c>
      <c r="E3368" s="2" t="s">
        <v>20</v>
      </c>
      <c r="F3368">
        <v>15.1</v>
      </c>
      <c r="G3368" t="s">
        <v>20</v>
      </c>
      <c r="H3368">
        <v>1100</v>
      </c>
      <c r="I3368" t="s">
        <v>20</v>
      </c>
      <c r="P3368">
        <f t="shared" si="92"/>
        <v>1100</v>
      </c>
      <c r="T3368">
        <f t="shared" si="93"/>
        <v>1100</v>
      </c>
    </row>
    <row r="3369" spans="1:20" x14ac:dyDescent="0.25">
      <c r="A3369" s="1">
        <v>39587</v>
      </c>
      <c r="B3369">
        <v>683</v>
      </c>
      <c r="C3369" t="s">
        <v>20</v>
      </c>
      <c r="D3369">
        <v>22</v>
      </c>
      <c r="E3369" s="2" t="s">
        <v>20</v>
      </c>
      <c r="F3369">
        <v>16.5</v>
      </c>
      <c r="G3369" t="s">
        <v>20</v>
      </c>
      <c r="H3369">
        <v>1140</v>
      </c>
      <c r="I3369" t="s">
        <v>20</v>
      </c>
      <c r="P3369">
        <f t="shared" si="92"/>
        <v>1140</v>
      </c>
      <c r="T3369">
        <f t="shared" si="93"/>
        <v>1140</v>
      </c>
    </row>
    <row r="3370" spans="1:20" x14ac:dyDescent="0.25">
      <c r="A3370" s="1">
        <v>39588</v>
      </c>
      <c r="B3370">
        <v>475</v>
      </c>
      <c r="C3370" t="s">
        <v>20</v>
      </c>
      <c r="D3370">
        <v>24.1</v>
      </c>
      <c r="E3370" s="2" t="s">
        <v>20</v>
      </c>
      <c r="F3370">
        <v>18.3</v>
      </c>
      <c r="G3370" t="s">
        <v>20</v>
      </c>
      <c r="H3370">
        <v>1360</v>
      </c>
      <c r="I3370" t="s">
        <v>20</v>
      </c>
      <c r="P3370">
        <f t="shared" si="92"/>
        <v>1360</v>
      </c>
      <c r="T3370">
        <f t="shared" si="93"/>
        <v>1360</v>
      </c>
    </row>
    <row r="3371" spans="1:20" x14ac:dyDescent="0.25">
      <c r="A3371" s="1">
        <v>39589</v>
      </c>
      <c r="B3371">
        <v>386</v>
      </c>
      <c r="C3371" t="s">
        <v>20</v>
      </c>
      <c r="D3371">
        <v>23</v>
      </c>
      <c r="E3371" s="2" t="s">
        <v>20</v>
      </c>
      <c r="F3371">
        <v>19</v>
      </c>
      <c r="G3371" t="s">
        <v>20</v>
      </c>
      <c r="H3371">
        <v>1450</v>
      </c>
      <c r="I3371" t="s">
        <v>20</v>
      </c>
      <c r="P3371">
        <f t="shared" si="92"/>
        <v>1450</v>
      </c>
      <c r="T3371">
        <f t="shared" si="93"/>
        <v>1450</v>
      </c>
    </row>
    <row r="3372" spans="1:20" x14ac:dyDescent="0.25">
      <c r="A3372" s="1">
        <v>39590</v>
      </c>
      <c r="B3372">
        <v>504</v>
      </c>
      <c r="C3372" t="s">
        <v>20</v>
      </c>
      <c r="D3372">
        <v>21.1</v>
      </c>
      <c r="E3372" s="2" t="s">
        <v>20</v>
      </c>
      <c r="F3372">
        <v>17.7</v>
      </c>
      <c r="G3372" t="s">
        <v>20</v>
      </c>
      <c r="H3372">
        <v>1250</v>
      </c>
      <c r="I3372" t="s">
        <v>20</v>
      </c>
      <c r="P3372">
        <f t="shared" si="92"/>
        <v>1250</v>
      </c>
      <c r="T3372">
        <f t="shared" si="93"/>
        <v>1250</v>
      </c>
    </row>
    <row r="3373" spans="1:20" x14ac:dyDescent="0.25">
      <c r="A3373" s="1">
        <v>39591</v>
      </c>
      <c r="B3373">
        <v>570</v>
      </c>
      <c r="C3373" t="s">
        <v>20</v>
      </c>
      <c r="D3373">
        <v>19.3</v>
      </c>
      <c r="E3373" s="2" t="s">
        <v>20</v>
      </c>
      <c r="F3373">
        <v>16.100000000000001</v>
      </c>
      <c r="G3373" t="s">
        <v>20</v>
      </c>
      <c r="H3373">
        <v>1050</v>
      </c>
      <c r="I3373" t="s">
        <v>20</v>
      </c>
      <c r="P3373">
        <f t="shared" si="92"/>
        <v>1050</v>
      </c>
      <c r="T3373">
        <f t="shared" si="93"/>
        <v>1050</v>
      </c>
    </row>
    <row r="3374" spans="1:20" x14ac:dyDescent="0.25">
      <c r="A3374" s="1">
        <v>39592</v>
      </c>
      <c r="B3374">
        <v>534</v>
      </c>
      <c r="C3374" t="s">
        <v>20</v>
      </c>
      <c r="D3374">
        <v>18.8</v>
      </c>
      <c r="E3374" s="2" t="s">
        <v>20</v>
      </c>
      <c r="F3374">
        <v>14</v>
      </c>
      <c r="G3374" t="s">
        <v>20</v>
      </c>
      <c r="H3374">
        <v>1030</v>
      </c>
      <c r="I3374" t="s">
        <v>20</v>
      </c>
      <c r="P3374">
        <f t="shared" si="92"/>
        <v>1030</v>
      </c>
      <c r="T3374">
        <f t="shared" si="93"/>
        <v>1030</v>
      </c>
    </row>
    <row r="3375" spans="1:20" x14ac:dyDescent="0.25">
      <c r="A3375" s="1">
        <v>39593</v>
      </c>
      <c r="B3375">
        <v>510</v>
      </c>
      <c r="C3375" t="s">
        <v>20</v>
      </c>
      <c r="D3375">
        <v>20.8</v>
      </c>
      <c r="E3375" s="2" t="s">
        <v>20</v>
      </c>
      <c r="F3375">
        <v>14.8</v>
      </c>
      <c r="G3375" t="s">
        <v>20</v>
      </c>
      <c r="H3375">
        <v>1050</v>
      </c>
      <c r="I3375" t="s">
        <v>20</v>
      </c>
      <c r="P3375">
        <f t="shared" si="92"/>
        <v>1050</v>
      </c>
      <c r="T3375">
        <f t="shared" si="93"/>
        <v>1050</v>
      </c>
    </row>
    <row r="3376" spans="1:20" x14ac:dyDescent="0.25">
      <c r="A3376" s="1">
        <v>39594</v>
      </c>
      <c r="B3376">
        <v>475</v>
      </c>
      <c r="C3376" t="s">
        <v>20</v>
      </c>
      <c r="D3376">
        <v>21</v>
      </c>
      <c r="E3376" s="2" t="s">
        <v>20</v>
      </c>
      <c r="F3376">
        <v>17.2</v>
      </c>
      <c r="G3376" t="s">
        <v>20</v>
      </c>
      <c r="H3376">
        <v>1060</v>
      </c>
      <c r="I3376" t="s">
        <v>20</v>
      </c>
      <c r="P3376">
        <f t="shared" ref="P3376:P3439" si="94">_xlfn.PERCENTILE.INC(G3376:N3376,0.01)</f>
        <v>1060</v>
      </c>
      <c r="T3376">
        <f t="shared" ref="T3376:T3439" si="95">_xlfn.PERCENTILE.INC(G3376:N3376,0.99)</f>
        <v>1060</v>
      </c>
    </row>
    <row r="3377" spans="1:20" x14ac:dyDescent="0.25">
      <c r="A3377" s="1">
        <v>39595</v>
      </c>
      <c r="B3377">
        <v>480</v>
      </c>
      <c r="C3377" t="s">
        <v>20</v>
      </c>
      <c r="D3377">
        <v>19.8</v>
      </c>
      <c r="E3377" s="2" t="s">
        <v>20</v>
      </c>
      <c r="F3377">
        <v>16.399999999999999</v>
      </c>
      <c r="G3377" t="s">
        <v>20</v>
      </c>
      <c r="H3377">
        <v>1050</v>
      </c>
      <c r="I3377" t="s">
        <v>20</v>
      </c>
      <c r="P3377">
        <f t="shared" si="94"/>
        <v>1050</v>
      </c>
      <c r="T3377">
        <f t="shared" si="95"/>
        <v>1050</v>
      </c>
    </row>
    <row r="3378" spans="1:20" x14ac:dyDescent="0.25">
      <c r="A3378" s="1">
        <v>39596</v>
      </c>
      <c r="B3378">
        <v>414</v>
      </c>
      <c r="C3378" t="s">
        <v>20</v>
      </c>
      <c r="D3378">
        <v>20.7</v>
      </c>
      <c r="E3378" s="2" t="s">
        <v>20</v>
      </c>
      <c r="F3378">
        <v>15.8</v>
      </c>
      <c r="G3378" t="s">
        <v>20</v>
      </c>
      <c r="H3378">
        <v>1130</v>
      </c>
      <c r="I3378" t="s">
        <v>20</v>
      </c>
      <c r="P3378">
        <f t="shared" si="94"/>
        <v>1130</v>
      </c>
      <c r="T3378">
        <f t="shared" si="95"/>
        <v>1130</v>
      </c>
    </row>
    <row r="3379" spans="1:20" x14ac:dyDescent="0.25">
      <c r="A3379" s="1">
        <v>39597</v>
      </c>
      <c r="B3379">
        <v>482</v>
      </c>
      <c r="C3379" t="s">
        <v>20</v>
      </c>
      <c r="D3379">
        <v>22.2</v>
      </c>
      <c r="E3379" s="2" t="s">
        <v>20</v>
      </c>
      <c r="F3379">
        <v>17.3</v>
      </c>
      <c r="G3379" t="s">
        <v>20</v>
      </c>
      <c r="H3379">
        <v>1080</v>
      </c>
      <c r="I3379" t="s">
        <v>20</v>
      </c>
      <c r="P3379">
        <f t="shared" si="94"/>
        <v>1080</v>
      </c>
      <c r="T3379">
        <f t="shared" si="95"/>
        <v>1080</v>
      </c>
    </row>
    <row r="3380" spans="1:20" x14ac:dyDescent="0.25">
      <c r="A3380" s="1">
        <v>39598</v>
      </c>
      <c r="B3380">
        <v>468</v>
      </c>
      <c r="C3380" t="s">
        <v>20</v>
      </c>
      <c r="D3380">
        <v>23.4</v>
      </c>
      <c r="E3380" s="2" t="s">
        <v>20</v>
      </c>
      <c r="F3380">
        <v>18.100000000000001</v>
      </c>
      <c r="G3380" t="s">
        <v>20</v>
      </c>
      <c r="H3380">
        <v>1110</v>
      </c>
      <c r="I3380" t="s">
        <v>20</v>
      </c>
      <c r="P3380">
        <f t="shared" si="94"/>
        <v>1110</v>
      </c>
      <c r="T3380">
        <f t="shared" si="95"/>
        <v>1110</v>
      </c>
    </row>
    <row r="3381" spans="1:20" x14ac:dyDescent="0.25">
      <c r="A3381" s="1">
        <v>39599</v>
      </c>
      <c r="B3381">
        <v>466</v>
      </c>
      <c r="C3381" t="s">
        <v>20</v>
      </c>
      <c r="D3381">
        <v>23.3</v>
      </c>
      <c r="E3381" s="2" t="s">
        <v>20</v>
      </c>
      <c r="F3381">
        <v>18.5</v>
      </c>
      <c r="G3381" t="s">
        <v>20</v>
      </c>
      <c r="H3381">
        <v>1120</v>
      </c>
      <c r="I3381" t="s">
        <v>20</v>
      </c>
      <c r="P3381">
        <f t="shared" si="94"/>
        <v>1120</v>
      </c>
      <c r="T3381">
        <f t="shared" si="95"/>
        <v>1120</v>
      </c>
    </row>
    <row r="3382" spans="1:20" x14ac:dyDescent="0.25">
      <c r="A3382" s="1">
        <v>39600</v>
      </c>
      <c r="B3382">
        <v>478</v>
      </c>
      <c r="C3382" t="s">
        <v>20</v>
      </c>
      <c r="D3382">
        <v>24</v>
      </c>
      <c r="E3382" s="2" t="s">
        <v>20</v>
      </c>
      <c r="F3382">
        <v>19.2</v>
      </c>
      <c r="G3382" t="s">
        <v>20</v>
      </c>
      <c r="H3382">
        <v>1080</v>
      </c>
      <c r="I3382" t="s">
        <v>20</v>
      </c>
      <c r="P3382">
        <f t="shared" si="94"/>
        <v>1080</v>
      </c>
      <c r="T3382">
        <f t="shared" si="95"/>
        <v>1080</v>
      </c>
    </row>
    <row r="3383" spans="1:20" x14ac:dyDescent="0.25">
      <c r="A3383" s="1">
        <v>39601</v>
      </c>
      <c r="B3383">
        <v>617</v>
      </c>
      <c r="C3383" t="s">
        <v>20</v>
      </c>
      <c r="D3383">
        <v>24.2</v>
      </c>
      <c r="E3383" s="2" t="s">
        <v>20</v>
      </c>
      <c r="F3383">
        <v>20.399999999999999</v>
      </c>
      <c r="G3383" t="s">
        <v>20</v>
      </c>
      <c r="H3383">
        <v>973</v>
      </c>
      <c r="I3383" t="s">
        <v>20</v>
      </c>
      <c r="P3383">
        <f t="shared" si="94"/>
        <v>973</v>
      </c>
      <c r="T3383">
        <f t="shared" si="95"/>
        <v>973</v>
      </c>
    </row>
    <row r="3384" spans="1:20" x14ac:dyDescent="0.25">
      <c r="A3384" s="1">
        <v>39602</v>
      </c>
      <c r="B3384">
        <v>574</v>
      </c>
      <c r="C3384" t="s">
        <v>20</v>
      </c>
      <c r="D3384">
        <v>23.4</v>
      </c>
      <c r="E3384" s="2" t="s">
        <v>20</v>
      </c>
      <c r="F3384">
        <v>20</v>
      </c>
      <c r="G3384" t="s">
        <v>20</v>
      </c>
      <c r="H3384">
        <v>971</v>
      </c>
      <c r="I3384" t="s">
        <v>20</v>
      </c>
      <c r="P3384">
        <f t="shared" si="94"/>
        <v>971</v>
      </c>
      <c r="T3384">
        <f t="shared" si="95"/>
        <v>971</v>
      </c>
    </row>
    <row r="3385" spans="1:20" x14ac:dyDescent="0.25">
      <c r="A3385" s="1">
        <v>39603</v>
      </c>
      <c r="B3385">
        <v>482</v>
      </c>
      <c r="C3385" t="s">
        <v>20</v>
      </c>
      <c r="D3385">
        <v>22.7</v>
      </c>
      <c r="E3385" s="2" t="s">
        <v>20</v>
      </c>
      <c r="F3385">
        <v>18.8</v>
      </c>
      <c r="G3385" t="s">
        <v>20</v>
      </c>
      <c r="P3385" t="e">
        <f t="shared" si="94"/>
        <v>#NUM!</v>
      </c>
      <c r="T3385" t="e">
        <f t="shared" si="95"/>
        <v>#NUM!</v>
      </c>
    </row>
    <row r="3386" spans="1:20" x14ac:dyDescent="0.25">
      <c r="A3386" s="1">
        <v>39604</v>
      </c>
      <c r="B3386">
        <v>573</v>
      </c>
      <c r="C3386" t="s">
        <v>20</v>
      </c>
      <c r="D3386">
        <v>20.2</v>
      </c>
      <c r="E3386" s="2" t="s">
        <v>20</v>
      </c>
      <c r="F3386">
        <v>17.5</v>
      </c>
      <c r="G3386" t="s">
        <v>20</v>
      </c>
      <c r="P3386" t="e">
        <f t="shared" si="94"/>
        <v>#NUM!</v>
      </c>
      <c r="T3386" t="e">
        <f t="shared" si="95"/>
        <v>#NUM!</v>
      </c>
    </row>
    <row r="3387" spans="1:20" x14ac:dyDescent="0.25">
      <c r="A3387" s="1">
        <v>39605</v>
      </c>
      <c r="B3387">
        <v>946</v>
      </c>
      <c r="C3387" t="s">
        <v>20</v>
      </c>
      <c r="D3387">
        <v>20.3</v>
      </c>
      <c r="E3387" s="2" t="s">
        <v>20</v>
      </c>
      <c r="F3387">
        <v>16</v>
      </c>
      <c r="G3387" t="s">
        <v>20</v>
      </c>
      <c r="P3387" t="e">
        <f t="shared" si="94"/>
        <v>#NUM!</v>
      </c>
      <c r="T3387" t="e">
        <f t="shared" si="95"/>
        <v>#NUM!</v>
      </c>
    </row>
    <row r="3388" spans="1:20" x14ac:dyDescent="0.25">
      <c r="A3388" s="1">
        <v>39606</v>
      </c>
      <c r="B3388">
        <v>1080</v>
      </c>
      <c r="C3388" t="s">
        <v>20</v>
      </c>
      <c r="D3388">
        <v>21.7</v>
      </c>
      <c r="E3388" s="2" t="s">
        <v>20</v>
      </c>
      <c r="F3388">
        <v>17.3</v>
      </c>
      <c r="G3388" t="s">
        <v>20</v>
      </c>
      <c r="P3388" t="e">
        <f t="shared" si="94"/>
        <v>#NUM!</v>
      </c>
      <c r="T3388" t="e">
        <f t="shared" si="95"/>
        <v>#NUM!</v>
      </c>
    </row>
    <row r="3389" spans="1:20" x14ac:dyDescent="0.25">
      <c r="A3389" s="1">
        <v>39607</v>
      </c>
      <c r="B3389">
        <v>926</v>
      </c>
      <c r="C3389" t="s">
        <v>20</v>
      </c>
      <c r="D3389">
        <v>22.3</v>
      </c>
      <c r="E3389" s="2" t="s">
        <v>20</v>
      </c>
      <c r="F3389">
        <v>18.600000000000001</v>
      </c>
      <c r="G3389" t="s">
        <v>20</v>
      </c>
      <c r="P3389" t="e">
        <f t="shared" si="94"/>
        <v>#NUM!</v>
      </c>
      <c r="T3389" t="e">
        <f t="shared" si="95"/>
        <v>#NUM!</v>
      </c>
    </row>
    <row r="3390" spans="1:20" x14ac:dyDescent="0.25">
      <c r="A3390" s="1">
        <v>39608</v>
      </c>
      <c r="B3390">
        <v>745</v>
      </c>
      <c r="C3390" t="s">
        <v>20</v>
      </c>
      <c r="D3390">
        <v>22.3</v>
      </c>
      <c r="E3390" s="2" t="s">
        <v>20</v>
      </c>
      <c r="F3390">
        <v>18</v>
      </c>
      <c r="G3390" t="s">
        <v>20</v>
      </c>
      <c r="P3390" t="e">
        <f t="shared" si="94"/>
        <v>#NUM!</v>
      </c>
      <c r="T3390" t="e">
        <f t="shared" si="95"/>
        <v>#NUM!</v>
      </c>
    </row>
    <row r="3391" spans="1:20" x14ac:dyDescent="0.25">
      <c r="A3391" s="1">
        <v>39609</v>
      </c>
      <c r="B3391">
        <v>439</v>
      </c>
      <c r="C3391" t="s">
        <v>20</v>
      </c>
      <c r="D3391">
        <v>24.2</v>
      </c>
      <c r="E3391" s="2" t="s">
        <v>20</v>
      </c>
      <c r="F3391">
        <v>17.7</v>
      </c>
      <c r="G3391" t="s">
        <v>20</v>
      </c>
      <c r="P3391" t="e">
        <f t="shared" si="94"/>
        <v>#NUM!</v>
      </c>
      <c r="T3391" t="e">
        <f t="shared" si="95"/>
        <v>#NUM!</v>
      </c>
    </row>
    <row r="3392" spans="1:20" x14ac:dyDescent="0.25">
      <c r="A3392" s="1">
        <v>39610</v>
      </c>
      <c r="B3392">
        <v>555</v>
      </c>
      <c r="C3392" t="s">
        <v>21</v>
      </c>
      <c r="D3392">
        <v>23.2</v>
      </c>
      <c r="E3392" s="2" t="s">
        <v>20</v>
      </c>
      <c r="F3392">
        <v>18.899999999999999</v>
      </c>
      <c r="G3392" t="s">
        <v>20</v>
      </c>
      <c r="P3392" t="e">
        <f t="shared" si="94"/>
        <v>#NUM!</v>
      </c>
      <c r="T3392" t="e">
        <f t="shared" si="95"/>
        <v>#NUM!</v>
      </c>
    </row>
    <row r="3393" spans="1:20" x14ac:dyDescent="0.25">
      <c r="A3393" s="1">
        <v>39611</v>
      </c>
      <c r="B3393">
        <v>756</v>
      </c>
      <c r="C3393" t="s">
        <v>20</v>
      </c>
      <c r="D3393">
        <v>22.2</v>
      </c>
      <c r="E3393" s="2" t="s">
        <v>20</v>
      </c>
      <c r="F3393">
        <v>18.2</v>
      </c>
      <c r="G3393" t="s">
        <v>20</v>
      </c>
      <c r="H3393">
        <v>844</v>
      </c>
      <c r="I3393" t="s">
        <v>20</v>
      </c>
      <c r="P3393">
        <f t="shared" si="94"/>
        <v>844</v>
      </c>
      <c r="T3393">
        <f t="shared" si="95"/>
        <v>844</v>
      </c>
    </row>
    <row r="3394" spans="1:20" x14ac:dyDescent="0.25">
      <c r="A3394" s="1">
        <v>39612</v>
      </c>
      <c r="B3394">
        <v>579</v>
      </c>
      <c r="C3394" t="s">
        <v>20</v>
      </c>
      <c r="D3394">
        <v>22.6</v>
      </c>
      <c r="E3394" s="2" t="s">
        <v>20</v>
      </c>
      <c r="F3394">
        <v>17.5</v>
      </c>
      <c r="G3394" t="s">
        <v>20</v>
      </c>
      <c r="H3394">
        <v>935</v>
      </c>
      <c r="I3394" t="s">
        <v>20</v>
      </c>
      <c r="P3394">
        <f t="shared" si="94"/>
        <v>935</v>
      </c>
      <c r="T3394">
        <f t="shared" si="95"/>
        <v>935</v>
      </c>
    </row>
    <row r="3395" spans="1:20" x14ac:dyDescent="0.25">
      <c r="A3395" s="1">
        <v>39613</v>
      </c>
      <c r="B3395">
        <v>510</v>
      </c>
      <c r="C3395" t="s">
        <v>20</v>
      </c>
      <c r="D3395">
        <v>23.6</v>
      </c>
      <c r="E3395" s="2" t="s">
        <v>20</v>
      </c>
      <c r="F3395">
        <v>17.5</v>
      </c>
      <c r="G3395" t="s">
        <v>20</v>
      </c>
      <c r="H3395">
        <v>958</v>
      </c>
      <c r="I3395" t="s">
        <v>20</v>
      </c>
      <c r="P3395">
        <f t="shared" si="94"/>
        <v>958</v>
      </c>
      <c r="T3395">
        <f t="shared" si="95"/>
        <v>958</v>
      </c>
    </row>
    <row r="3396" spans="1:20" x14ac:dyDescent="0.25">
      <c r="A3396" s="1">
        <v>39614</v>
      </c>
      <c r="B3396">
        <v>535</v>
      </c>
      <c r="C3396" t="s">
        <v>20</v>
      </c>
      <c r="D3396">
        <v>24.7</v>
      </c>
      <c r="E3396" s="2" t="s">
        <v>20</v>
      </c>
      <c r="F3396">
        <v>19.100000000000001</v>
      </c>
      <c r="G3396" t="s">
        <v>20</v>
      </c>
      <c r="H3396">
        <v>926</v>
      </c>
      <c r="I3396" t="s">
        <v>20</v>
      </c>
      <c r="P3396">
        <f t="shared" si="94"/>
        <v>926</v>
      </c>
      <c r="T3396">
        <f t="shared" si="95"/>
        <v>926</v>
      </c>
    </row>
    <row r="3397" spans="1:20" x14ac:dyDescent="0.25">
      <c r="A3397" s="1">
        <v>39615</v>
      </c>
      <c r="B3397">
        <v>470</v>
      </c>
      <c r="C3397" t="s">
        <v>20</v>
      </c>
      <c r="D3397">
        <v>22</v>
      </c>
      <c r="E3397" s="2" t="s">
        <v>20</v>
      </c>
      <c r="F3397">
        <v>19.600000000000001</v>
      </c>
      <c r="G3397" t="s">
        <v>20</v>
      </c>
      <c r="H3397">
        <v>957</v>
      </c>
      <c r="I3397" t="s">
        <v>20</v>
      </c>
      <c r="P3397">
        <f t="shared" si="94"/>
        <v>957</v>
      </c>
      <c r="T3397">
        <f t="shared" si="95"/>
        <v>957</v>
      </c>
    </row>
    <row r="3398" spans="1:20" x14ac:dyDescent="0.25">
      <c r="A3398" s="1">
        <v>39616</v>
      </c>
      <c r="B3398">
        <v>423</v>
      </c>
      <c r="C3398" t="s">
        <v>20</v>
      </c>
      <c r="D3398">
        <v>24</v>
      </c>
      <c r="E3398" s="2" t="s">
        <v>20</v>
      </c>
      <c r="F3398">
        <v>18.399999999999999</v>
      </c>
      <c r="G3398" t="s">
        <v>20</v>
      </c>
      <c r="H3398">
        <v>1010</v>
      </c>
      <c r="I3398" t="s">
        <v>20</v>
      </c>
      <c r="P3398">
        <f t="shared" si="94"/>
        <v>1010</v>
      </c>
      <c r="T3398">
        <f t="shared" si="95"/>
        <v>1010</v>
      </c>
    </row>
    <row r="3399" spans="1:20" x14ac:dyDescent="0.25">
      <c r="A3399" s="1">
        <v>39617</v>
      </c>
      <c r="B3399">
        <v>486</v>
      </c>
      <c r="C3399" t="s">
        <v>20</v>
      </c>
      <c r="D3399">
        <v>25.3</v>
      </c>
      <c r="E3399" s="2" t="s">
        <v>20</v>
      </c>
      <c r="F3399">
        <v>19.7</v>
      </c>
      <c r="G3399" t="s">
        <v>20</v>
      </c>
      <c r="H3399">
        <v>942</v>
      </c>
      <c r="I3399" t="s">
        <v>20</v>
      </c>
      <c r="P3399">
        <f t="shared" si="94"/>
        <v>942</v>
      </c>
      <c r="T3399">
        <f t="shared" si="95"/>
        <v>942</v>
      </c>
    </row>
    <row r="3400" spans="1:20" x14ac:dyDescent="0.25">
      <c r="A3400" s="1">
        <v>39618</v>
      </c>
      <c r="B3400">
        <v>735</v>
      </c>
      <c r="C3400" t="s">
        <v>20</v>
      </c>
      <c r="D3400">
        <v>24.5</v>
      </c>
      <c r="E3400" s="2" t="s">
        <v>20</v>
      </c>
      <c r="F3400">
        <v>20.8</v>
      </c>
      <c r="G3400" t="s">
        <v>20</v>
      </c>
      <c r="H3400">
        <v>832</v>
      </c>
      <c r="I3400" t="s">
        <v>20</v>
      </c>
      <c r="P3400">
        <f t="shared" si="94"/>
        <v>832</v>
      </c>
      <c r="T3400">
        <f t="shared" si="95"/>
        <v>832</v>
      </c>
    </row>
    <row r="3401" spans="1:20" x14ac:dyDescent="0.25">
      <c r="A3401" s="1">
        <v>39619</v>
      </c>
      <c r="B3401">
        <v>1070</v>
      </c>
      <c r="C3401" t="s">
        <v>20</v>
      </c>
      <c r="D3401">
        <v>23.9</v>
      </c>
      <c r="E3401" s="2" t="s">
        <v>20</v>
      </c>
      <c r="F3401">
        <v>20.5</v>
      </c>
      <c r="G3401" t="s">
        <v>20</v>
      </c>
      <c r="H3401">
        <v>845</v>
      </c>
      <c r="I3401" t="s">
        <v>20</v>
      </c>
      <c r="P3401">
        <f t="shared" si="94"/>
        <v>845</v>
      </c>
      <c r="T3401">
        <f t="shared" si="95"/>
        <v>845</v>
      </c>
    </row>
    <row r="3402" spans="1:20" x14ac:dyDescent="0.25">
      <c r="A3402" s="1">
        <v>39620</v>
      </c>
      <c r="B3402">
        <v>989</v>
      </c>
      <c r="C3402" t="s">
        <v>20</v>
      </c>
      <c r="D3402">
        <v>24</v>
      </c>
      <c r="E3402" s="2" t="s">
        <v>20</v>
      </c>
      <c r="F3402">
        <v>19.8</v>
      </c>
      <c r="G3402" t="s">
        <v>20</v>
      </c>
      <c r="H3402">
        <v>915</v>
      </c>
      <c r="I3402" t="s">
        <v>20</v>
      </c>
      <c r="P3402">
        <f t="shared" si="94"/>
        <v>915</v>
      </c>
      <c r="T3402">
        <f t="shared" si="95"/>
        <v>915</v>
      </c>
    </row>
    <row r="3403" spans="1:20" x14ac:dyDescent="0.25">
      <c r="A3403" s="1">
        <v>39621</v>
      </c>
      <c r="B3403">
        <v>945</v>
      </c>
      <c r="C3403" t="s">
        <v>20</v>
      </c>
      <c r="D3403">
        <v>24.5</v>
      </c>
      <c r="E3403" s="2" t="s">
        <v>20</v>
      </c>
      <c r="F3403">
        <v>20.5</v>
      </c>
      <c r="G3403" t="s">
        <v>20</v>
      </c>
      <c r="H3403">
        <v>769</v>
      </c>
      <c r="I3403" t="s">
        <v>20</v>
      </c>
      <c r="P3403">
        <f t="shared" si="94"/>
        <v>769</v>
      </c>
      <c r="T3403">
        <f t="shared" si="95"/>
        <v>769</v>
      </c>
    </row>
    <row r="3404" spans="1:20" x14ac:dyDescent="0.25">
      <c r="A3404" s="1">
        <v>39622</v>
      </c>
      <c r="B3404">
        <v>1000</v>
      </c>
      <c r="C3404" t="s">
        <v>20</v>
      </c>
      <c r="D3404">
        <v>25</v>
      </c>
      <c r="E3404" s="2" t="s">
        <v>20</v>
      </c>
      <c r="F3404">
        <v>21</v>
      </c>
      <c r="G3404" t="s">
        <v>20</v>
      </c>
      <c r="H3404">
        <v>743</v>
      </c>
      <c r="I3404" t="s">
        <v>20</v>
      </c>
      <c r="P3404">
        <f t="shared" si="94"/>
        <v>743</v>
      </c>
      <c r="T3404">
        <f t="shared" si="95"/>
        <v>743</v>
      </c>
    </row>
    <row r="3405" spans="1:20" x14ac:dyDescent="0.25">
      <c r="A3405" s="1">
        <v>39623</v>
      </c>
      <c r="B3405">
        <v>1040</v>
      </c>
      <c r="C3405" t="s">
        <v>20</v>
      </c>
      <c r="D3405">
        <v>24.2</v>
      </c>
      <c r="E3405" s="2" t="s">
        <v>20</v>
      </c>
      <c r="F3405">
        <v>20.5</v>
      </c>
      <c r="G3405" t="s">
        <v>20</v>
      </c>
      <c r="H3405">
        <v>740</v>
      </c>
      <c r="I3405" t="s">
        <v>20</v>
      </c>
      <c r="P3405">
        <f t="shared" si="94"/>
        <v>740</v>
      </c>
      <c r="T3405">
        <f t="shared" si="95"/>
        <v>740</v>
      </c>
    </row>
    <row r="3406" spans="1:20" x14ac:dyDescent="0.25">
      <c r="A3406" s="1">
        <v>39624</v>
      </c>
      <c r="B3406">
        <v>812</v>
      </c>
      <c r="C3406" t="s">
        <v>20</v>
      </c>
      <c r="D3406">
        <v>25.4</v>
      </c>
      <c r="E3406" s="2" t="s">
        <v>20</v>
      </c>
      <c r="F3406">
        <v>20.9</v>
      </c>
      <c r="G3406" t="s">
        <v>20</v>
      </c>
      <c r="H3406">
        <v>876</v>
      </c>
      <c r="I3406" t="s">
        <v>20</v>
      </c>
      <c r="P3406">
        <f t="shared" si="94"/>
        <v>876</v>
      </c>
      <c r="T3406">
        <f t="shared" si="95"/>
        <v>876</v>
      </c>
    </row>
    <row r="3407" spans="1:20" x14ac:dyDescent="0.25">
      <c r="A3407" s="1">
        <v>39625</v>
      </c>
      <c r="B3407">
        <v>646</v>
      </c>
      <c r="C3407" t="s">
        <v>20</v>
      </c>
      <c r="D3407">
        <v>26.7</v>
      </c>
      <c r="E3407" s="2" t="s">
        <v>20</v>
      </c>
      <c r="F3407">
        <v>21.8</v>
      </c>
      <c r="G3407" t="s">
        <v>20</v>
      </c>
      <c r="H3407">
        <v>931</v>
      </c>
      <c r="I3407" t="s">
        <v>20</v>
      </c>
      <c r="P3407">
        <f t="shared" si="94"/>
        <v>931</v>
      </c>
      <c r="T3407">
        <f t="shared" si="95"/>
        <v>931</v>
      </c>
    </row>
    <row r="3408" spans="1:20" x14ac:dyDescent="0.25">
      <c r="A3408" s="1">
        <v>39626</v>
      </c>
      <c r="B3408">
        <v>677</v>
      </c>
      <c r="C3408" t="s">
        <v>20</v>
      </c>
      <c r="D3408">
        <v>26.6</v>
      </c>
      <c r="E3408" s="2" t="s">
        <v>20</v>
      </c>
      <c r="F3408">
        <v>22</v>
      </c>
      <c r="G3408" t="s">
        <v>20</v>
      </c>
      <c r="H3408">
        <v>882</v>
      </c>
      <c r="I3408" t="s">
        <v>20</v>
      </c>
      <c r="P3408">
        <f t="shared" si="94"/>
        <v>882</v>
      </c>
      <c r="T3408">
        <f t="shared" si="95"/>
        <v>882</v>
      </c>
    </row>
    <row r="3409" spans="1:20" x14ac:dyDescent="0.25">
      <c r="A3409" s="1">
        <v>39627</v>
      </c>
      <c r="B3409">
        <v>424</v>
      </c>
      <c r="C3409" t="s">
        <v>20</v>
      </c>
      <c r="D3409">
        <v>23.8</v>
      </c>
      <c r="E3409" s="2" t="s">
        <v>20</v>
      </c>
      <c r="F3409">
        <v>21.8</v>
      </c>
      <c r="G3409" t="s">
        <v>20</v>
      </c>
      <c r="H3409">
        <v>1050</v>
      </c>
      <c r="I3409" t="s">
        <v>20</v>
      </c>
      <c r="P3409">
        <f t="shared" si="94"/>
        <v>1050</v>
      </c>
      <c r="T3409">
        <f t="shared" si="95"/>
        <v>1050</v>
      </c>
    </row>
    <row r="3410" spans="1:20" x14ac:dyDescent="0.25">
      <c r="A3410" s="1">
        <v>39628</v>
      </c>
      <c r="B3410">
        <v>266</v>
      </c>
      <c r="C3410" t="s">
        <v>20</v>
      </c>
      <c r="E3410" s="2"/>
      <c r="P3410" t="e">
        <f t="shared" si="94"/>
        <v>#NUM!</v>
      </c>
      <c r="T3410" t="e">
        <f t="shared" si="95"/>
        <v>#NUM!</v>
      </c>
    </row>
    <row r="3411" spans="1:20" x14ac:dyDescent="0.25">
      <c r="A3411" s="1">
        <v>39629</v>
      </c>
      <c r="B3411">
        <v>473</v>
      </c>
      <c r="C3411" t="s">
        <v>20</v>
      </c>
      <c r="D3411">
        <v>26.1</v>
      </c>
      <c r="E3411" s="2" t="s">
        <v>20</v>
      </c>
      <c r="F3411">
        <v>20.5</v>
      </c>
      <c r="G3411" t="s">
        <v>20</v>
      </c>
      <c r="H3411">
        <v>894</v>
      </c>
      <c r="I3411" t="s">
        <v>20</v>
      </c>
      <c r="P3411">
        <f t="shared" si="94"/>
        <v>894</v>
      </c>
      <c r="T3411">
        <f t="shared" si="95"/>
        <v>894</v>
      </c>
    </row>
    <row r="3412" spans="1:20" x14ac:dyDescent="0.25">
      <c r="A3412" s="1">
        <v>39630</v>
      </c>
      <c r="B3412">
        <v>629</v>
      </c>
      <c r="C3412" t="s">
        <v>20</v>
      </c>
      <c r="D3412">
        <v>26.5</v>
      </c>
      <c r="E3412" s="2" t="s">
        <v>20</v>
      </c>
      <c r="F3412">
        <v>21.5</v>
      </c>
      <c r="G3412" t="s">
        <v>20</v>
      </c>
      <c r="H3412">
        <v>772</v>
      </c>
      <c r="I3412" t="s">
        <v>20</v>
      </c>
      <c r="P3412">
        <f t="shared" si="94"/>
        <v>772</v>
      </c>
      <c r="T3412">
        <f t="shared" si="95"/>
        <v>772</v>
      </c>
    </row>
    <row r="3413" spans="1:20" x14ac:dyDescent="0.25">
      <c r="A3413" s="1">
        <v>39631</v>
      </c>
      <c r="B3413">
        <v>680</v>
      </c>
      <c r="C3413" t="s">
        <v>20</v>
      </c>
      <c r="D3413">
        <v>26.3</v>
      </c>
      <c r="E3413" s="2" t="s">
        <v>20</v>
      </c>
      <c r="F3413">
        <v>22.4</v>
      </c>
      <c r="G3413" t="s">
        <v>20</v>
      </c>
      <c r="H3413">
        <v>756</v>
      </c>
      <c r="I3413" t="s">
        <v>20</v>
      </c>
      <c r="P3413">
        <f t="shared" si="94"/>
        <v>756</v>
      </c>
      <c r="T3413">
        <f t="shared" si="95"/>
        <v>756</v>
      </c>
    </row>
    <row r="3414" spans="1:20" x14ac:dyDescent="0.25">
      <c r="A3414" s="1">
        <v>39632</v>
      </c>
      <c r="B3414">
        <v>856</v>
      </c>
      <c r="C3414" t="s">
        <v>20</v>
      </c>
      <c r="D3414">
        <v>25</v>
      </c>
      <c r="E3414" s="2" t="s">
        <v>20</v>
      </c>
      <c r="F3414">
        <v>21.6</v>
      </c>
      <c r="G3414" t="s">
        <v>20</v>
      </c>
      <c r="H3414">
        <v>719</v>
      </c>
      <c r="I3414" t="s">
        <v>20</v>
      </c>
      <c r="P3414">
        <f t="shared" si="94"/>
        <v>719</v>
      </c>
      <c r="T3414">
        <f t="shared" si="95"/>
        <v>719</v>
      </c>
    </row>
    <row r="3415" spans="1:20" x14ac:dyDescent="0.25">
      <c r="A3415" s="1">
        <v>39633</v>
      </c>
      <c r="B3415">
        <v>992</v>
      </c>
      <c r="C3415" t="s">
        <v>20</v>
      </c>
      <c r="D3415">
        <v>26</v>
      </c>
      <c r="E3415" s="2" t="s">
        <v>20</v>
      </c>
      <c r="F3415">
        <v>22.1</v>
      </c>
      <c r="G3415" t="s">
        <v>20</v>
      </c>
      <c r="H3415">
        <v>702</v>
      </c>
      <c r="I3415" t="s">
        <v>20</v>
      </c>
      <c r="P3415">
        <f t="shared" si="94"/>
        <v>702</v>
      </c>
      <c r="T3415">
        <f t="shared" si="95"/>
        <v>702</v>
      </c>
    </row>
    <row r="3416" spans="1:20" x14ac:dyDescent="0.25">
      <c r="A3416" s="1">
        <v>39634</v>
      </c>
      <c r="B3416">
        <v>911</v>
      </c>
      <c r="C3416" t="s">
        <v>20</v>
      </c>
      <c r="D3416">
        <v>26.4</v>
      </c>
      <c r="E3416" s="2" t="s">
        <v>20</v>
      </c>
      <c r="F3416">
        <v>22.4</v>
      </c>
      <c r="G3416" t="s">
        <v>20</v>
      </c>
      <c r="H3416">
        <v>778</v>
      </c>
      <c r="I3416" t="s">
        <v>20</v>
      </c>
      <c r="P3416">
        <f t="shared" si="94"/>
        <v>778</v>
      </c>
      <c r="T3416">
        <f t="shared" si="95"/>
        <v>778</v>
      </c>
    </row>
    <row r="3417" spans="1:20" x14ac:dyDescent="0.25">
      <c r="A3417" s="1">
        <v>39635</v>
      </c>
      <c r="B3417">
        <v>641</v>
      </c>
      <c r="C3417" t="s">
        <v>20</v>
      </c>
      <c r="D3417">
        <v>27.4</v>
      </c>
      <c r="E3417" s="2" t="s">
        <v>20</v>
      </c>
      <c r="F3417">
        <v>23</v>
      </c>
      <c r="G3417" t="s">
        <v>20</v>
      </c>
      <c r="H3417">
        <v>889</v>
      </c>
      <c r="I3417" t="s">
        <v>20</v>
      </c>
      <c r="P3417">
        <f t="shared" si="94"/>
        <v>889</v>
      </c>
      <c r="T3417">
        <f t="shared" si="95"/>
        <v>889</v>
      </c>
    </row>
    <row r="3418" spans="1:20" x14ac:dyDescent="0.25">
      <c r="A3418" s="1">
        <v>39636</v>
      </c>
      <c r="B3418">
        <v>760</v>
      </c>
      <c r="C3418" t="s">
        <v>20</v>
      </c>
      <c r="D3418">
        <v>24.8</v>
      </c>
      <c r="E3418" s="2" t="s">
        <v>20</v>
      </c>
      <c r="F3418">
        <v>22.7</v>
      </c>
      <c r="G3418" t="s">
        <v>20</v>
      </c>
      <c r="H3418">
        <v>776</v>
      </c>
      <c r="I3418" t="s">
        <v>20</v>
      </c>
      <c r="P3418">
        <f t="shared" si="94"/>
        <v>776</v>
      </c>
      <c r="T3418">
        <f t="shared" si="95"/>
        <v>776</v>
      </c>
    </row>
    <row r="3419" spans="1:20" x14ac:dyDescent="0.25">
      <c r="A3419" s="1">
        <v>39637</v>
      </c>
      <c r="B3419">
        <v>608</v>
      </c>
      <c r="C3419" t="s">
        <v>20</v>
      </c>
      <c r="D3419">
        <v>25.5</v>
      </c>
      <c r="E3419" s="2" t="s">
        <v>20</v>
      </c>
      <c r="F3419">
        <v>21.7</v>
      </c>
      <c r="G3419" t="s">
        <v>20</v>
      </c>
      <c r="H3419">
        <v>867</v>
      </c>
      <c r="I3419" t="s">
        <v>20</v>
      </c>
      <c r="P3419">
        <f t="shared" si="94"/>
        <v>867</v>
      </c>
      <c r="T3419">
        <f t="shared" si="95"/>
        <v>867</v>
      </c>
    </row>
    <row r="3420" spans="1:20" x14ac:dyDescent="0.25">
      <c r="A3420" s="1">
        <v>39638</v>
      </c>
      <c r="B3420">
        <v>488</v>
      </c>
      <c r="C3420" t="s">
        <v>20</v>
      </c>
      <c r="D3420">
        <v>25.7</v>
      </c>
      <c r="E3420" s="2" t="s">
        <v>20</v>
      </c>
      <c r="F3420">
        <v>21.5</v>
      </c>
      <c r="G3420" t="s">
        <v>20</v>
      </c>
      <c r="H3420">
        <v>961</v>
      </c>
      <c r="I3420" t="s">
        <v>20</v>
      </c>
      <c r="P3420">
        <f t="shared" si="94"/>
        <v>961</v>
      </c>
      <c r="T3420">
        <f t="shared" si="95"/>
        <v>961</v>
      </c>
    </row>
    <row r="3421" spans="1:20" x14ac:dyDescent="0.25">
      <c r="A3421" s="1">
        <v>39639</v>
      </c>
      <c r="B3421">
        <v>616</v>
      </c>
      <c r="C3421" t="s">
        <v>20</v>
      </c>
      <c r="D3421">
        <v>26.5</v>
      </c>
      <c r="E3421" s="2" t="s">
        <v>20</v>
      </c>
      <c r="F3421">
        <v>21.5</v>
      </c>
      <c r="G3421" t="s">
        <v>20</v>
      </c>
      <c r="H3421">
        <v>827</v>
      </c>
      <c r="I3421" t="s">
        <v>20</v>
      </c>
      <c r="P3421">
        <f t="shared" si="94"/>
        <v>827</v>
      </c>
      <c r="T3421">
        <f t="shared" si="95"/>
        <v>827</v>
      </c>
    </row>
    <row r="3422" spans="1:20" x14ac:dyDescent="0.25">
      <c r="A3422" s="1">
        <v>39640</v>
      </c>
      <c r="B3422">
        <v>604</v>
      </c>
      <c r="C3422" t="s">
        <v>20</v>
      </c>
      <c r="D3422">
        <v>27.3</v>
      </c>
      <c r="E3422" s="2" t="s">
        <v>20</v>
      </c>
      <c r="F3422">
        <v>22.5</v>
      </c>
      <c r="G3422" t="s">
        <v>20</v>
      </c>
      <c r="H3422">
        <v>825</v>
      </c>
      <c r="I3422" t="s">
        <v>20</v>
      </c>
      <c r="P3422">
        <f t="shared" si="94"/>
        <v>825</v>
      </c>
      <c r="T3422">
        <f t="shared" si="95"/>
        <v>825</v>
      </c>
    </row>
    <row r="3423" spans="1:20" x14ac:dyDescent="0.25">
      <c r="A3423" s="1">
        <v>39641</v>
      </c>
      <c r="B3423">
        <v>557</v>
      </c>
      <c r="C3423" t="s">
        <v>20</v>
      </c>
      <c r="D3423">
        <v>25.2</v>
      </c>
      <c r="E3423" s="2" t="s">
        <v>20</v>
      </c>
      <c r="F3423">
        <v>21</v>
      </c>
      <c r="G3423" t="s">
        <v>20</v>
      </c>
      <c r="H3423">
        <v>875</v>
      </c>
      <c r="I3423" t="s">
        <v>20</v>
      </c>
      <c r="P3423">
        <f t="shared" si="94"/>
        <v>875</v>
      </c>
      <c r="T3423">
        <f t="shared" si="95"/>
        <v>875</v>
      </c>
    </row>
    <row r="3424" spans="1:20" x14ac:dyDescent="0.25">
      <c r="A3424" s="1">
        <v>39642</v>
      </c>
      <c r="B3424">
        <v>558</v>
      </c>
      <c r="C3424" t="s">
        <v>20</v>
      </c>
      <c r="D3424">
        <v>24</v>
      </c>
      <c r="E3424" s="2" t="s">
        <v>20</v>
      </c>
      <c r="F3424">
        <v>19.100000000000001</v>
      </c>
      <c r="G3424" t="s">
        <v>20</v>
      </c>
      <c r="H3424">
        <v>892</v>
      </c>
      <c r="I3424" t="s">
        <v>20</v>
      </c>
      <c r="P3424">
        <f t="shared" si="94"/>
        <v>892</v>
      </c>
      <c r="T3424">
        <f t="shared" si="95"/>
        <v>892</v>
      </c>
    </row>
    <row r="3425" spans="1:20" x14ac:dyDescent="0.25">
      <c r="A3425" s="1">
        <v>39643</v>
      </c>
      <c r="B3425">
        <v>564</v>
      </c>
      <c r="C3425" t="s">
        <v>20</v>
      </c>
      <c r="D3425">
        <v>25.8</v>
      </c>
      <c r="E3425" s="2" t="s">
        <v>20</v>
      </c>
      <c r="F3425">
        <v>20.6</v>
      </c>
      <c r="G3425" t="s">
        <v>20</v>
      </c>
      <c r="H3425">
        <v>898</v>
      </c>
      <c r="I3425" t="s">
        <v>20</v>
      </c>
      <c r="P3425">
        <f t="shared" si="94"/>
        <v>898</v>
      </c>
      <c r="T3425">
        <f t="shared" si="95"/>
        <v>898</v>
      </c>
    </row>
    <row r="3426" spans="1:20" x14ac:dyDescent="0.25">
      <c r="A3426" s="1">
        <v>39644</v>
      </c>
      <c r="B3426">
        <v>570</v>
      </c>
      <c r="C3426" t="s">
        <v>20</v>
      </c>
      <c r="D3426">
        <v>27</v>
      </c>
      <c r="E3426" s="2" t="s">
        <v>20</v>
      </c>
      <c r="F3426">
        <v>21.8</v>
      </c>
      <c r="G3426" t="s">
        <v>20</v>
      </c>
      <c r="H3426">
        <v>905</v>
      </c>
      <c r="I3426" t="s">
        <v>20</v>
      </c>
      <c r="P3426">
        <f t="shared" si="94"/>
        <v>905</v>
      </c>
      <c r="T3426">
        <f t="shared" si="95"/>
        <v>905</v>
      </c>
    </row>
    <row r="3427" spans="1:20" x14ac:dyDescent="0.25">
      <c r="A3427" s="1">
        <v>39645</v>
      </c>
      <c r="B3427">
        <v>618</v>
      </c>
      <c r="C3427" t="s">
        <v>20</v>
      </c>
      <c r="D3427">
        <v>27.7</v>
      </c>
      <c r="E3427" s="2" t="s">
        <v>20</v>
      </c>
      <c r="F3427">
        <v>22.9</v>
      </c>
      <c r="G3427" t="s">
        <v>20</v>
      </c>
      <c r="H3427">
        <v>918</v>
      </c>
      <c r="I3427" t="s">
        <v>20</v>
      </c>
      <c r="P3427">
        <f t="shared" si="94"/>
        <v>918</v>
      </c>
      <c r="T3427">
        <f t="shared" si="95"/>
        <v>918</v>
      </c>
    </row>
    <row r="3428" spans="1:20" x14ac:dyDescent="0.25">
      <c r="A3428" s="1">
        <v>39646</v>
      </c>
      <c r="B3428">
        <v>966</v>
      </c>
      <c r="C3428" t="s">
        <v>20</v>
      </c>
      <c r="D3428">
        <v>27.5</v>
      </c>
      <c r="E3428" s="2" t="s">
        <v>20</v>
      </c>
      <c r="F3428">
        <v>23.5</v>
      </c>
      <c r="G3428" t="s">
        <v>20</v>
      </c>
      <c r="H3428">
        <v>710</v>
      </c>
      <c r="I3428" t="s">
        <v>20</v>
      </c>
      <c r="P3428">
        <f t="shared" si="94"/>
        <v>710</v>
      </c>
      <c r="T3428">
        <f t="shared" si="95"/>
        <v>710</v>
      </c>
    </row>
    <row r="3429" spans="1:20" x14ac:dyDescent="0.25">
      <c r="A3429" s="1">
        <v>39647</v>
      </c>
      <c r="B3429">
        <v>1070</v>
      </c>
      <c r="C3429" t="s">
        <v>20</v>
      </c>
      <c r="D3429">
        <v>26.6</v>
      </c>
      <c r="E3429" s="2" t="s">
        <v>20</v>
      </c>
      <c r="F3429">
        <v>23.9</v>
      </c>
      <c r="G3429" t="s">
        <v>20</v>
      </c>
      <c r="H3429">
        <v>689</v>
      </c>
      <c r="I3429" t="s">
        <v>20</v>
      </c>
      <c r="P3429">
        <f t="shared" si="94"/>
        <v>689</v>
      </c>
      <c r="T3429">
        <f t="shared" si="95"/>
        <v>689</v>
      </c>
    </row>
    <row r="3430" spans="1:20" x14ac:dyDescent="0.25">
      <c r="A3430" s="1">
        <v>39648</v>
      </c>
      <c r="B3430">
        <v>1110</v>
      </c>
      <c r="C3430" t="s">
        <v>20</v>
      </c>
      <c r="D3430">
        <v>26.8</v>
      </c>
      <c r="E3430" s="2" t="s">
        <v>20</v>
      </c>
      <c r="F3430">
        <v>23.2</v>
      </c>
      <c r="G3430" t="s">
        <v>20</v>
      </c>
      <c r="H3430">
        <v>739</v>
      </c>
      <c r="I3430" t="s">
        <v>20</v>
      </c>
      <c r="P3430">
        <f t="shared" si="94"/>
        <v>739</v>
      </c>
      <c r="T3430">
        <f t="shared" si="95"/>
        <v>739</v>
      </c>
    </row>
    <row r="3431" spans="1:20" x14ac:dyDescent="0.25">
      <c r="A3431" s="1">
        <v>39649</v>
      </c>
      <c r="B3431">
        <v>1100</v>
      </c>
      <c r="C3431" t="s">
        <v>20</v>
      </c>
      <c r="D3431">
        <v>26.6</v>
      </c>
      <c r="E3431" s="2" t="s">
        <v>20</v>
      </c>
      <c r="F3431">
        <v>22.9</v>
      </c>
      <c r="G3431" t="s">
        <v>20</v>
      </c>
      <c r="H3431">
        <v>785</v>
      </c>
      <c r="I3431" t="s">
        <v>20</v>
      </c>
      <c r="P3431">
        <f t="shared" si="94"/>
        <v>785</v>
      </c>
      <c r="T3431">
        <f t="shared" si="95"/>
        <v>785</v>
      </c>
    </row>
    <row r="3432" spans="1:20" x14ac:dyDescent="0.25">
      <c r="A3432" s="1">
        <v>39650</v>
      </c>
      <c r="B3432">
        <v>1020</v>
      </c>
      <c r="C3432" t="s">
        <v>20</v>
      </c>
      <c r="D3432">
        <v>27.1</v>
      </c>
      <c r="E3432" s="2" t="s">
        <v>20</v>
      </c>
      <c r="F3432">
        <v>23.1</v>
      </c>
      <c r="G3432" t="s">
        <v>20</v>
      </c>
      <c r="H3432">
        <v>825</v>
      </c>
      <c r="I3432" t="s">
        <v>20</v>
      </c>
      <c r="P3432">
        <f t="shared" si="94"/>
        <v>825</v>
      </c>
      <c r="T3432">
        <f t="shared" si="95"/>
        <v>825</v>
      </c>
    </row>
    <row r="3433" spans="1:20" x14ac:dyDescent="0.25">
      <c r="A3433" s="1">
        <v>39651</v>
      </c>
      <c r="B3433">
        <v>683</v>
      </c>
      <c r="C3433" t="s">
        <v>20</v>
      </c>
      <c r="D3433">
        <v>28.1</v>
      </c>
      <c r="E3433" s="2" t="s">
        <v>20</v>
      </c>
      <c r="F3433">
        <v>23.7</v>
      </c>
      <c r="G3433" t="s">
        <v>20</v>
      </c>
      <c r="H3433">
        <v>1060</v>
      </c>
      <c r="I3433" t="s">
        <v>20</v>
      </c>
      <c r="P3433">
        <f t="shared" si="94"/>
        <v>1060</v>
      </c>
      <c r="T3433">
        <f t="shared" si="95"/>
        <v>1060</v>
      </c>
    </row>
    <row r="3434" spans="1:20" x14ac:dyDescent="0.25">
      <c r="A3434" s="1">
        <v>39652</v>
      </c>
      <c r="B3434">
        <v>669</v>
      </c>
      <c r="C3434" t="s">
        <v>20</v>
      </c>
      <c r="D3434">
        <v>28.5</v>
      </c>
      <c r="E3434" s="2" t="s">
        <v>20</v>
      </c>
      <c r="F3434">
        <v>23.8</v>
      </c>
      <c r="G3434" t="s">
        <v>20</v>
      </c>
      <c r="H3434">
        <v>1110</v>
      </c>
      <c r="I3434" t="s">
        <v>20</v>
      </c>
      <c r="P3434">
        <f t="shared" si="94"/>
        <v>1110</v>
      </c>
      <c r="T3434">
        <f t="shared" si="95"/>
        <v>1110</v>
      </c>
    </row>
    <row r="3435" spans="1:20" x14ac:dyDescent="0.25">
      <c r="A3435" s="1">
        <v>39653</v>
      </c>
      <c r="B3435">
        <v>613</v>
      </c>
      <c r="C3435" t="s">
        <v>20</v>
      </c>
      <c r="D3435">
        <v>29.1</v>
      </c>
      <c r="E3435" s="2" t="s">
        <v>20</v>
      </c>
      <c r="F3435">
        <v>24.3</v>
      </c>
      <c r="G3435" t="s">
        <v>20</v>
      </c>
      <c r="H3435">
        <v>1080</v>
      </c>
      <c r="I3435" t="s">
        <v>20</v>
      </c>
      <c r="P3435">
        <f t="shared" si="94"/>
        <v>1080</v>
      </c>
      <c r="T3435">
        <f t="shared" si="95"/>
        <v>1080</v>
      </c>
    </row>
    <row r="3436" spans="1:20" x14ac:dyDescent="0.25">
      <c r="A3436" s="1">
        <v>39654</v>
      </c>
      <c r="B3436">
        <v>559</v>
      </c>
      <c r="C3436" t="s">
        <v>20</v>
      </c>
      <c r="D3436">
        <v>28.7</v>
      </c>
      <c r="E3436" s="2" t="s">
        <v>20</v>
      </c>
      <c r="F3436">
        <v>24.5</v>
      </c>
      <c r="G3436" t="s">
        <v>20</v>
      </c>
      <c r="H3436">
        <v>1080</v>
      </c>
      <c r="I3436" t="s">
        <v>20</v>
      </c>
      <c r="P3436">
        <f t="shared" si="94"/>
        <v>1080</v>
      </c>
      <c r="T3436">
        <f t="shared" si="95"/>
        <v>1080</v>
      </c>
    </row>
    <row r="3437" spans="1:20" x14ac:dyDescent="0.25">
      <c r="A3437" s="1">
        <v>39655</v>
      </c>
      <c r="B3437">
        <v>539</v>
      </c>
      <c r="C3437" t="s">
        <v>20</v>
      </c>
      <c r="D3437">
        <v>27.9</v>
      </c>
      <c r="E3437" s="2" t="s">
        <v>20</v>
      </c>
      <c r="F3437">
        <v>24</v>
      </c>
      <c r="G3437" t="s">
        <v>20</v>
      </c>
      <c r="H3437">
        <v>1070</v>
      </c>
      <c r="I3437" t="s">
        <v>20</v>
      </c>
      <c r="P3437">
        <f t="shared" si="94"/>
        <v>1070</v>
      </c>
      <c r="T3437">
        <f t="shared" si="95"/>
        <v>1070</v>
      </c>
    </row>
    <row r="3438" spans="1:20" x14ac:dyDescent="0.25">
      <c r="A3438" s="1">
        <v>39656</v>
      </c>
      <c r="B3438">
        <v>491</v>
      </c>
      <c r="C3438" t="s">
        <v>20</v>
      </c>
      <c r="D3438">
        <v>26.6</v>
      </c>
      <c r="E3438" s="2" t="s">
        <v>20</v>
      </c>
      <c r="F3438">
        <v>24</v>
      </c>
      <c r="G3438" t="s">
        <v>20</v>
      </c>
      <c r="H3438">
        <v>1080</v>
      </c>
      <c r="I3438" t="s">
        <v>20</v>
      </c>
      <c r="P3438">
        <f t="shared" si="94"/>
        <v>1080</v>
      </c>
      <c r="T3438">
        <f t="shared" si="95"/>
        <v>1080</v>
      </c>
    </row>
    <row r="3439" spans="1:20" x14ac:dyDescent="0.25">
      <c r="A3439" s="1">
        <v>39657</v>
      </c>
      <c r="B3439">
        <v>456</v>
      </c>
      <c r="C3439" t="s">
        <v>20</v>
      </c>
      <c r="D3439">
        <v>28.9</v>
      </c>
      <c r="E3439" s="2" t="s">
        <v>20</v>
      </c>
      <c r="F3439">
        <v>23.1</v>
      </c>
      <c r="G3439" t="s">
        <v>20</v>
      </c>
      <c r="H3439">
        <v>1070</v>
      </c>
      <c r="I3439" t="s">
        <v>20</v>
      </c>
      <c r="P3439">
        <f t="shared" si="94"/>
        <v>1070</v>
      </c>
      <c r="T3439">
        <f t="shared" si="95"/>
        <v>1070</v>
      </c>
    </row>
    <row r="3440" spans="1:20" x14ac:dyDescent="0.25">
      <c r="A3440" s="1">
        <v>39658</v>
      </c>
      <c r="B3440">
        <v>440</v>
      </c>
      <c r="C3440" t="s">
        <v>20</v>
      </c>
      <c r="D3440">
        <v>27.8</v>
      </c>
      <c r="E3440" s="2" t="s">
        <v>20</v>
      </c>
      <c r="F3440">
        <v>23.9</v>
      </c>
      <c r="G3440" t="s">
        <v>20</v>
      </c>
      <c r="H3440">
        <v>1080</v>
      </c>
      <c r="I3440" t="s">
        <v>20</v>
      </c>
      <c r="P3440">
        <f t="shared" ref="P3440:P3503" si="96">_xlfn.PERCENTILE.INC(G3440:N3440,0.01)</f>
        <v>1080</v>
      </c>
      <c r="T3440">
        <f t="shared" ref="T3440:T3503" si="97">_xlfn.PERCENTILE.INC(G3440:N3440,0.99)</f>
        <v>1080</v>
      </c>
    </row>
    <row r="3441" spans="1:20" x14ac:dyDescent="0.25">
      <c r="A3441" s="1">
        <v>39659</v>
      </c>
      <c r="B3441">
        <v>481</v>
      </c>
      <c r="C3441" t="s">
        <v>20</v>
      </c>
      <c r="D3441">
        <v>28.3</v>
      </c>
      <c r="E3441" s="2" t="s">
        <v>20</v>
      </c>
      <c r="F3441">
        <v>23.6</v>
      </c>
      <c r="G3441" t="s">
        <v>20</v>
      </c>
      <c r="H3441">
        <v>1060</v>
      </c>
      <c r="I3441" t="s">
        <v>20</v>
      </c>
      <c r="P3441">
        <f t="shared" si="96"/>
        <v>1060</v>
      </c>
      <c r="T3441">
        <f t="shared" si="97"/>
        <v>1060</v>
      </c>
    </row>
    <row r="3442" spans="1:20" x14ac:dyDescent="0.25">
      <c r="A3442" s="1">
        <v>39660</v>
      </c>
      <c r="B3442">
        <v>433</v>
      </c>
      <c r="C3442" t="s">
        <v>20</v>
      </c>
      <c r="D3442">
        <v>28.5</v>
      </c>
      <c r="E3442" s="2" t="s">
        <v>20</v>
      </c>
      <c r="F3442">
        <v>23.2</v>
      </c>
      <c r="G3442" t="s">
        <v>20</v>
      </c>
      <c r="H3442">
        <v>1110</v>
      </c>
      <c r="I3442" t="s">
        <v>20</v>
      </c>
      <c r="P3442">
        <f t="shared" si="96"/>
        <v>1110</v>
      </c>
      <c r="T3442">
        <f t="shared" si="97"/>
        <v>1110</v>
      </c>
    </row>
    <row r="3443" spans="1:20" x14ac:dyDescent="0.25">
      <c r="A3443" s="1">
        <v>39661</v>
      </c>
      <c r="B3443">
        <v>455</v>
      </c>
      <c r="C3443" t="s">
        <v>20</v>
      </c>
      <c r="D3443">
        <v>28.1</v>
      </c>
      <c r="E3443" s="2" t="s">
        <v>20</v>
      </c>
      <c r="F3443">
        <v>23.4</v>
      </c>
      <c r="G3443" t="s">
        <v>20</v>
      </c>
      <c r="H3443">
        <v>1120</v>
      </c>
      <c r="I3443" t="s">
        <v>20</v>
      </c>
      <c r="P3443">
        <f t="shared" si="96"/>
        <v>1120</v>
      </c>
      <c r="T3443">
        <f t="shared" si="97"/>
        <v>1120</v>
      </c>
    </row>
    <row r="3444" spans="1:20" x14ac:dyDescent="0.25">
      <c r="A3444" s="1">
        <v>39662</v>
      </c>
      <c r="B3444">
        <v>415</v>
      </c>
      <c r="C3444" t="s">
        <v>20</v>
      </c>
      <c r="D3444">
        <v>27.7</v>
      </c>
      <c r="E3444" s="2" t="s">
        <v>20</v>
      </c>
      <c r="F3444">
        <v>23</v>
      </c>
      <c r="G3444" t="s">
        <v>20</v>
      </c>
      <c r="H3444">
        <v>1160</v>
      </c>
      <c r="I3444" t="s">
        <v>20</v>
      </c>
      <c r="P3444">
        <f t="shared" si="96"/>
        <v>1160</v>
      </c>
      <c r="T3444">
        <f t="shared" si="97"/>
        <v>1160</v>
      </c>
    </row>
    <row r="3445" spans="1:20" x14ac:dyDescent="0.25">
      <c r="A3445" s="1">
        <v>39663</v>
      </c>
      <c r="B3445">
        <v>347</v>
      </c>
      <c r="C3445" t="s">
        <v>20</v>
      </c>
      <c r="D3445">
        <v>28.6</v>
      </c>
      <c r="E3445" s="2" t="s">
        <v>20</v>
      </c>
      <c r="F3445">
        <v>22.4</v>
      </c>
      <c r="G3445" t="s">
        <v>20</v>
      </c>
      <c r="H3445">
        <v>1130</v>
      </c>
      <c r="I3445" t="s">
        <v>20</v>
      </c>
      <c r="P3445">
        <f t="shared" si="96"/>
        <v>1130</v>
      </c>
      <c r="T3445">
        <f t="shared" si="97"/>
        <v>1130</v>
      </c>
    </row>
    <row r="3446" spans="1:20" x14ac:dyDescent="0.25">
      <c r="A3446" s="1">
        <v>39664</v>
      </c>
      <c r="B3446">
        <v>295</v>
      </c>
      <c r="C3446" t="s">
        <v>20</v>
      </c>
      <c r="D3446">
        <v>29.2</v>
      </c>
      <c r="E3446" s="2" t="s">
        <v>20</v>
      </c>
      <c r="F3446">
        <v>23.2</v>
      </c>
      <c r="G3446" t="s">
        <v>20</v>
      </c>
      <c r="H3446">
        <v>1190</v>
      </c>
      <c r="I3446" t="s">
        <v>20</v>
      </c>
      <c r="P3446">
        <f t="shared" si="96"/>
        <v>1190</v>
      </c>
      <c r="T3446">
        <f t="shared" si="97"/>
        <v>1190</v>
      </c>
    </row>
    <row r="3447" spans="1:20" x14ac:dyDescent="0.25">
      <c r="A3447" s="1">
        <v>39665</v>
      </c>
      <c r="B3447">
        <v>266</v>
      </c>
      <c r="C3447" t="s">
        <v>20</v>
      </c>
      <c r="D3447">
        <v>27.6</v>
      </c>
      <c r="E3447" s="2" t="s">
        <v>20</v>
      </c>
      <c r="F3447">
        <v>22.7</v>
      </c>
      <c r="G3447" t="s">
        <v>20</v>
      </c>
      <c r="H3447">
        <v>1210</v>
      </c>
      <c r="I3447" t="s">
        <v>20</v>
      </c>
      <c r="P3447">
        <f t="shared" si="96"/>
        <v>1210</v>
      </c>
      <c r="T3447">
        <f t="shared" si="97"/>
        <v>1210</v>
      </c>
    </row>
    <row r="3448" spans="1:20" x14ac:dyDescent="0.25">
      <c r="A3448" s="1">
        <v>39666</v>
      </c>
      <c r="B3448">
        <v>298</v>
      </c>
      <c r="C3448" t="s">
        <v>20</v>
      </c>
      <c r="D3448">
        <v>25.9</v>
      </c>
      <c r="E3448" s="2" t="s">
        <v>20</v>
      </c>
      <c r="F3448">
        <v>22.5</v>
      </c>
      <c r="G3448" t="s">
        <v>20</v>
      </c>
      <c r="H3448">
        <v>1080</v>
      </c>
      <c r="I3448" t="s">
        <v>20</v>
      </c>
      <c r="P3448">
        <f t="shared" si="96"/>
        <v>1080</v>
      </c>
      <c r="T3448">
        <f t="shared" si="97"/>
        <v>1080</v>
      </c>
    </row>
    <row r="3449" spans="1:20" x14ac:dyDescent="0.25">
      <c r="A3449" s="1">
        <v>39667</v>
      </c>
      <c r="B3449">
        <v>229</v>
      </c>
      <c r="C3449" t="s">
        <v>20</v>
      </c>
      <c r="D3449">
        <v>23.5</v>
      </c>
      <c r="E3449" s="2" t="s">
        <v>20</v>
      </c>
      <c r="F3449">
        <v>20.7</v>
      </c>
      <c r="G3449" t="s">
        <v>20</v>
      </c>
      <c r="H3449">
        <v>1190</v>
      </c>
      <c r="I3449" t="s">
        <v>20</v>
      </c>
      <c r="P3449">
        <f t="shared" si="96"/>
        <v>1190</v>
      </c>
      <c r="T3449">
        <f t="shared" si="97"/>
        <v>1190</v>
      </c>
    </row>
    <row r="3450" spans="1:20" x14ac:dyDescent="0.25">
      <c r="A3450" s="1">
        <v>39668</v>
      </c>
      <c r="B3450">
        <v>198</v>
      </c>
      <c r="C3450" t="s">
        <v>20</v>
      </c>
      <c r="D3450">
        <v>25.3</v>
      </c>
      <c r="E3450" s="2" t="s">
        <v>20</v>
      </c>
      <c r="F3450">
        <v>20</v>
      </c>
      <c r="G3450" t="s">
        <v>20</v>
      </c>
      <c r="P3450" t="e">
        <f t="shared" si="96"/>
        <v>#NUM!</v>
      </c>
      <c r="T3450" t="e">
        <f t="shared" si="97"/>
        <v>#NUM!</v>
      </c>
    </row>
    <row r="3451" spans="1:20" x14ac:dyDescent="0.25">
      <c r="A3451" s="1">
        <v>39669</v>
      </c>
      <c r="B3451">
        <v>333</v>
      </c>
      <c r="C3451" t="s">
        <v>20</v>
      </c>
      <c r="D3451">
        <v>27.7</v>
      </c>
      <c r="E3451" s="2" t="s">
        <v>20</v>
      </c>
      <c r="F3451">
        <v>22.1</v>
      </c>
      <c r="G3451" t="s">
        <v>20</v>
      </c>
      <c r="H3451">
        <v>1040</v>
      </c>
      <c r="I3451" t="s">
        <v>20</v>
      </c>
      <c r="P3451">
        <f t="shared" si="96"/>
        <v>1040</v>
      </c>
      <c r="T3451">
        <f t="shared" si="97"/>
        <v>1040</v>
      </c>
    </row>
    <row r="3452" spans="1:20" x14ac:dyDescent="0.25">
      <c r="A3452" s="1">
        <v>39670</v>
      </c>
      <c r="B3452">
        <v>538</v>
      </c>
      <c r="C3452" t="s">
        <v>20</v>
      </c>
      <c r="D3452">
        <v>26.9</v>
      </c>
      <c r="E3452" s="2" t="s">
        <v>20</v>
      </c>
      <c r="F3452">
        <v>23.8</v>
      </c>
      <c r="G3452" t="s">
        <v>20</v>
      </c>
      <c r="H3452">
        <v>880</v>
      </c>
      <c r="I3452" t="s">
        <v>20</v>
      </c>
      <c r="P3452">
        <f t="shared" si="96"/>
        <v>880</v>
      </c>
      <c r="T3452">
        <f t="shared" si="97"/>
        <v>880</v>
      </c>
    </row>
    <row r="3453" spans="1:20" x14ac:dyDescent="0.25">
      <c r="A3453" s="1">
        <v>39671</v>
      </c>
      <c r="B3453">
        <v>623</v>
      </c>
      <c r="C3453" t="s">
        <v>20</v>
      </c>
      <c r="D3453">
        <v>27.4</v>
      </c>
      <c r="E3453" s="2" t="s">
        <v>20</v>
      </c>
      <c r="F3453">
        <v>23.3</v>
      </c>
      <c r="G3453" t="s">
        <v>20</v>
      </c>
      <c r="H3453">
        <v>872</v>
      </c>
      <c r="I3453" t="s">
        <v>20</v>
      </c>
      <c r="P3453">
        <f t="shared" si="96"/>
        <v>872</v>
      </c>
      <c r="T3453">
        <f t="shared" si="97"/>
        <v>872</v>
      </c>
    </row>
    <row r="3454" spans="1:20" x14ac:dyDescent="0.25">
      <c r="A3454" s="1">
        <v>39672</v>
      </c>
      <c r="B3454">
        <v>738</v>
      </c>
      <c r="C3454" t="s">
        <v>20</v>
      </c>
      <c r="D3454">
        <v>27.3</v>
      </c>
      <c r="E3454" s="2" t="s">
        <v>20</v>
      </c>
      <c r="F3454">
        <v>23.4</v>
      </c>
      <c r="G3454" t="s">
        <v>20</v>
      </c>
      <c r="H3454">
        <v>877</v>
      </c>
      <c r="I3454" t="s">
        <v>20</v>
      </c>
      <c r="P3454">
        <f t="shared" si="96"/>
        <v>877</v>
      </c>
      <c r="T3454">
        <f t="shared" si="97"/>
        <v>877</v>
      </c>
    </row>
    <row r="3455" spans="1:20" x14ac:dyDescent="0.25">
      <c r="A3455" s="1">
        <v>39673</v>
      </c>
      <c r="B3455">
        <v>802</v>
      </c>
      <c r="C3455" t="s">
        <v>20</v>
      </c>
      <c r="D3455">
        <v>25.8</v>
      </c>
      <c r="E3455" s="2" t="s">
        <v>20</v>
      </c>
      <c r="F3455">
        <v>22.2</v>
      </c>
      <c r="G3455" t="s">
        <v>20</v>
      </c>
      <c r="H3455">
        <v>890</v>
      </c>
      <c r="I3455" t="s">
        <v>20</v>
      </c>
      <c r="P3455">
        <f t="shared" si="96"/>
        <v>890</v>
      </c>
      <c r="T3455">
        <f t="shared" si="97"/>
        <v>890</v>
      </c>
    </row>
    <row r="3456" spans="1:20" x14ac:dyDescent="0.25">
      <c r="A3456" s="1">
        <v>39674</v>
      </c>
      <c r="B3456">
        <v>690</v>
      </c>
      <c r="C3456" t="s">
        <v>20</v>
      </c>
      <c r="D3456">
        <v>25.3</v>
      </c>
      <c r="E3456" s="2" t="s">
        <v>20</v>
      </c>
      <c r="F3456">
        <v>21.7</v>
      </c>
      <c r="G3456" t="s">
        <v>20</v>
      </c>
      <c r="H3456">
        <v>1050</v>
      </c>
      <c r="I3456" t="s">
        <v>20</v>
      </c>
      <c r="P3456">
        <f t="shared" si="96"/>
        <v>1050</v>
      </c>
      <c r="T3456">
        <f t="shared" si="97"/>
        <v>1050</v>
      </c>
    </row>
    <row r="3457" spans="1:20" x14ac:dyDescent="0.25">
      <c r="A3457" s="1">
        <v>39675</v>
      </c>
      <c r="B3457">
        <v>576</v>
      </c>
      <c r="C3457" t="s">
        <v>20</v>
      </c>
      <c r="D3457">
        <v>22.5</v>
      </c>
      <c r="E3457" s="2" t="s">
        <v>20</v>
      </c>
      <c r="F3457">
        <v>19.899999999999999</v>
      </c>
      <c r="G3457" t="s">
        <v>20</v>
      </c>
      <c r="H3457">
        <v>1190</v>
      </c>
      <c r="I3457" t="s">
        <v>20</v>
      </c>
      <c r="P3457">
        <f t="shared" si="96"/>
        <v>1190</v>
      </c>
      <c r="T3457">
        <f t="shared" si="97"/>
        <v>1190</v>
      </c>
    </row>
    <row r="3458" spans="1:20" x14ac:dyDescent="0.25">
      <c r="A3458" s="1">
        <v>39676</v>
      </c>
      <c r="B3458">
        <v>810</v>
      </c>
      <c r="C3458" t="s">
        <v>20</v>
      </c>
      <c r="D3458">
        <v>19.899999999999999</v>
      </c>
      <c r="E3458" s="2" t="s">
        <v>20</v>
      </c>
      <c r="F3458">
        <v>17.5</v>
      </c>
      <c r="G3458" t="s">
        <v>20</v>
      </c>
      <c r="H3458">
        <v>1040</v>
      </c>
      <c r="I3458" t="s">
        <v>20</v>
      </c>
      <c r="P3458">
        <f t="shared" si="96"/>
        <v>1040</v>
      </c>
      <c r="T3458">
        <f t="shared" si="97"/>
        <v>1040</v>
      </c>
    </row>
    <row r="3459" spans="1:20" x14ac:dyDescent="0.25">
      <c r="A3459" s="1">
        <v>39677</v>
      </c>
      <c r="B3459">
        <v>447</v>
      </c>
      <c r="C3459" t="s">
        <v>20</v>
      </c>
      <c r="D3459">
        <v>20.2</v>
      </c>
      <c r="E3459" s="2" t="s">
        <v>20</v>
      </c>
      <c r="F3459">
        <v>17.3</v>
      </c>
      <c r="G3459" t="s">
        <v>20</v>
      </c>
      <c r="H3459">
        <v>1410</v>
      </c>
      <c r="I3459" t="s">
        <v>20</v>
      </c>
      <c r="P3459">
        <f t="shared" si="96"/>
        <v>1410</v>
      </c>
      <c r="T3459">
        <f t="shared" si="97"/>
        <v>1410</v>
      </c>
    </row>
    <row r="3460" spans="1:20" x14ac:dyDescent="0.25">
      <c r="A3460" s="1">
        <v>39678</v>
      </c>
      <c r="B3460">
        <v>371</v>
      </c>
      <c r="C3460" t="s">
        <v>20</v>
      </c>
      <c r="D3460">
        <v>22.1</v>
      </c>
      <c r="E3460" s="2" t="s">
        <v>20</v>
      </c>
      <c r="F3460">
        <v>18.100000000000001</v>
      </c>
      <c r="G3460" t="s">
        <v>20</v>
      </c>
      <c r="H3460">
        <v>1480</v>
      </c>
      <c r="I3460" t="s">
        <v>20</v>
      </c>
      <c r="P3460">
        <f t="shared" si="96"/>
        <v>1480</v>
      </c>
      <c r="T3460">
        <f t="shared" si="97"/>
        <v>1480</v>
      </c>
    </row>
    <row r="3461" spans="1:20" x14ac:dyDescent="0.25">
      <c r="A3461" s="1">
        <v>39679</v>
      </c>
      <c r="B3461">
        <v>732</v>
      </c>
      <c r="C3461" t="s">
        <v>20</v>
      </c>
      <c r="D3461">
        <v>21.1</v>
      </c>
      <c r="E3461" s="2" t="s">
        <v>20</v>
      </c>
      <c r="F3461">
        <v>18.399999999999999</v>
      </c>
      <c r="G3461" t="s">
        <v>20</v>
      </c>
      <c r="H3461">
        <v>1130</v>
      </c>
      <c r="I3461" t="s">
        <v>20</v>
      </c>
      <c r="P3461">
        <f t="shared" si="96"/>
        <v>1130</v>
      </c>
      <c r="T3461">
        <f t="shared" si="97"/>
        <v>1130</v>
      </c>
    </row>
    <row r="3462" spans="1:20" x14ac:dyDescent="0.25">
      <c r="A3462" s="1">
        <v>39680</v>
      </c>
      <c r="B3462">
        <v>379</v>
      </c>
      <c r="C3462" t="s">
        <v>20</v>
      </c>
      <c r="D3462">
        <v>23.6</v>
      </c>
      <c r="E3462" s="2" t="s">
        <v>20</v>
      </c>
      <c r="F3462">
        <v>18.100000000000001</v>
      </c>
      <c r="G3462" t="s">
        <v>20</v>
      </c>
      <c r="H3462">
        <v>1450</v>
      </c>
      <c r="I3462" t="s">
        <v>20</v>
      </c>
      <c r="P3462">
        <f t="shared" si="96"/>
        <v>1450</v>
      </c>
      <c r="T3462">
        <f t="shared" si="97"/>
        <v>1450</v>
      </c>
    </row>
    <row r="3463" spans="1:20" x14ac:dyDescent="0.25">
      <c r="A3463" s="1">
        <v>39681</v>
      </c>
      <c r="B3463">
        <v>285</v>
      </c>
      <c r="C3463" t="s">
        <v>20</v>
      </c>
      <c r="D3463">
        <v>25.6</v>
      </c>
      <c r="E3463" s="2" t="s">
        <v>20</v>
      </c>
      <c r="F3463">
        <v>19.100000000000001</v>
      </c>
      <c r="G3463" t="s">
        <v>20</v>
      </c>
      <c r="H3463">
        <v>1640</v>
      </c>
      <c r="I3463" t="s">
        <v>20</v>
      </c>
      <c r="P3463">
        <f t="shared" si="96"/>
        <v>1640</v>
      </c>
      <c r="T3463">
        <f t="shared" si="97"/>
        <v>1640</v>
      </c>
    </row>
    <row r="3464" spans="1:20" x14ac:dyDescent="0.25">
      <c r="A3464" s="1">
        <v>39682</v>
      </c>
      <c r="B3464">
        <v>244</v>
      </c>
      <c r="C3464" t="s">
        <v>20</v>
      </c>
      <c r="D3464">
        <v>26.2</v>
      </c>
      <c r="E3464" s="2" t="s">
        <v>20</v>
      </c>
      <c r="F3464">
        <v>19.8</v>
      </c>
      <c r="G3464" t="s">
        <v>20</v>
      </c>
      <c r="H3464">
        <v>1670</v>
      </c>
      <c r="I3464" t="s">
        <v>20</v>
      </c>
      <c r="P3464">
        <f t="shared" si="96"/>
        <v>1670</v>
      </c>
      <c r="T3464">
        <f t="shared" si="97"/>
        <v>1670</v>
      </c>
    </row>
    <row r="3465" spans="1:20" x14ac:dyDescent="0.25">
      <c r="A3465" s="1">
        <v>39683</v>
      </c>
      <c r="B3465">
        <v>301</v>
      </c>
      <c r="C3465" t="s">
        <v>20</v>
      </c>
      <c r="D3465">
        <v>24.3</v>
      </c>
      <c r="E3465" s="2" t="s">
        <v>20</v>
      </c>
      <c r="F3465">
        <v>20.399999999999999</v>
      </c>
      <c r="G3465" t="s">
        <v>20</v>
      </c>
      <c r="H3465">
        <v>1490</v>
      </c>
      <c r="I3465" t="s">
        <v>20</v>
      </c>
      <c r="P3465">
        <f t="shared" si="96"/>
        <v>1490</v>
      </c>
      <c r="T3465">
        <f t="shared" si="97"/>
        <v>1490</v>
      </c>
    </row>
    <row r="3466" spans="1:20" x14ac:dyDescent="0.25">
      <c r="A3466" s="1">
        <v>39684</v>
      </c>
      <c r="B3466">
        <v>402</v>
      </c>
      <c r="C3466" t="s">
        <v>20</v>
      </c>
      <c r="D3466">
        <v>25.9</v>
      </c>
      <c r="E3466" s="2" t="s">
        <v>20</v>
      </c>
      <c r="F3466">
        <v>20.9</v>
      </c>
      <c r="G3466" t="s">
        <v>20</v>
      </c>
      <c r="H3466">
        <v>1330</v>
      </c>
      <c r="I3466" t="s">
        <v>20</v>
      </c>
      <c r="P3466">
        <f t="shared" si="96"/>
        <v>1330</v>
      </c>
      <c r="T3466">
        <f t="shared" si="97"/>
        <v>1330</v>
      </c>
    </row>
    <row r="3467" spans="1:20" x14ac:dyDescent="0.25">
      <c r="A3467" s="1">
        <v>39685</v>
      </c>
      <c r="B3467">
        <v>379</v>
      </c>
      <c r="C3467" t="s">
        <v>20</v>
      </c>
      <c r="D3467">
        <v>25.7</v>
      </c>
      <c r="E3467" s="2" t="s">
        <v>20</v>
      </c>
      <c r="F3467">
        <v>21.3</v>
      </c>
      <c r="G3467" t="s">
        <v>20</v>
      </c>
      <c r="H3467">
        <v>1320</v>
      </c>
      <c r="I3467" t="s">
        <v>20</v>
      </c>
      <c r="P3467">
        <f t="shared" si="96"/>
        <v>1320</v>
      </c>
      <c r="T3467">
        <f t="shared" si="97"/>
        <v>1320</v>
      </c>
    </row>
    <row r="3468" spans="1:20" x14ac:dyDescent="0.25">
      <c r="A3468" s="1">
        <v>39686</v>
      </c>
      <c r="B3468">
        <v>274</v>
      </c>
      <c r="C3468" t="s">
        <v>20</v>
      </c>
      <c r="D3468">
        <v>26.7</v>
      </c>
      <c r="E3468" s="2" t="s">
        <v>20</v>
      </c>
      <c r="F3468">
        <v>20.9</v>
      </c>
      <c r="G3468" t="s">
        <v>20</v>
      </c>
      <c r="H3468">
        <v>1560</v>
      </c>
      <c r="I3468" t="s">
        <v>20</v>
      </c>
      <c r="P3468">
        <f t="shared" si="96"/>
        <v>1560</v>
      </c>
      <c r="T3468">
        <f t="shared" si="97"/>
        <v>1560</v>
      </c>
    </row>
    <row r="3469" spans="1:20" x14ac:dyDescent="0.25">
      <c r="A3469" s="1">
        <v>39687</v>
      </c>
      <c r="B3469">
        <v>192</v>
      </c>
      <c r="C3469" t="s">
        <v>20</v>
      </c>
      <c r="E3469" s="2"/>
      <c r="P3469" t="e">
        <f t="shared" si="96"/>
        <v>#NUM!</v>
      </c>
      <c r="T3469" t="e">
        <f t="shared" si="97"/>
        <v>#NUM!</v>
      </c>
    </row>
    <row r="3470" spans="1:20" x14ac:dyDescent="0.25">
      <c r="A3470" s="1">
        <v>39688</v>
      </c>
      <c r="B3470">
        <v>207</v>
      </c>
      <c r="C3470" t="s">
        <v>20</v>
      </c>
      <c r="D3470">
        <v>24.9</v>
      </c>
      <c r="E3470" s="2" t="s">
        <v>20</v>
      </c>
      <c r="P3470" t="e">
        <f t="shared" si="96"/>
        <v>#NUM!</v>
      </c>
      <c r="T3470" t="e">
        <f t="shared" si="97"/>
        <v>#NUM!</v>
      </c>
    </row>
    <row r="3471" spans="1:20" x14ac:dyDescent="0.25">
      <c r="A3471" s="1">
        <v>39689</v>
      </c>
      <c r="B3471">
        <v>218</v>
      </c>
      <c r="C3471" t="s">
        <v>20</v>
      </c>
      <c r="D3471">
        <v>24.5</v>
      </c>
      <c r="E3471" s="2" t="s">
        <v>20</v>
      </c>
      <c r="F3471">
        <v>19.899999999999999</v>
      </c>
      <c r="G3471" t="s">
        <v>20</v>
      </c>
      <c r="H3471">
        <v>1710</v>
      </c>
      <c r="I3471" t="s">
        <v>20</v>
      </c>
      <c r="P3471">
        <f t="shared" si="96"/>
        <v>1710</v>
      </c>
      <c r="T3471">
        <f t="shared" si="97"/>
        <v>1710</v>
      </c>
    </row>
    <row r="3472" spans="1:20" x14ac:dyDescent="0.25">
      <c r="A3472" s="1">
        <v>39690</v>
      </c>
      <c r="B3472">
        <v>241</v>
      </c>
      <c r="C3472" t="s">
        <v>20</v>
      </c>
      <c r="D3472">
        <v>25.3</v>
      </c>
      <c r="E3472" s="2" t="s">
        <v>20</v>
      </c>
      <c r="F3472">
        <v>19.8</v>
      </c>
      <c r="G3472" t="s">
        <v>20</v>
      </c>
      <c r="H3472">
        <v>1650</v>
      </c>
      <c r="I3472" t="s">
        <v>20</v>
      </c>
      <c r="P3472">
        <f t="shared" si="96"/>
        <v>1650</v>
      </c>
      <c r="T3472">
        <f t="shared" si="97"/>
        <v>1650</v>
      </c>
    </row>
    <row r="3473" spans="1:20" x14ac:dyDescent="0.25">
      <c r="A3473" s="1">
        <v>39691</v>
      </c>
      <c r="B3473">
        <v>217</v>
      </c>
      <c r="C3473" t="s">
        <v>20</v>
      </c>
      <c r="D3473">
        <v>24.7</v>
      </c>
      <c r="E3473" s="2" t="s">
        <v>20</v>
      </c>
      <c r="F3473">
        <v>19.399999999999999</v>
      </c>
      <c r="G3473" t="s">
        <v>20</v>
      </c>
      <c r="P3473" t="e">
        <f t="shared" si="96"/>
        <v>#NUM!</v>
      </c>
      <c r="T3473" t="e">
        <f t="shared" si="97"/>
        <v>#NUM!</v>
      </c>
    </row>
    <row r="3474" spans="1:20" x14ac:dyDescent="0.25">
      <c r="A3474" s="1">
        <v>39692</v>
      </c>
      <c r="B3474">
        <v>257</v>
      </c>
      <c r="C3474" t="s">
        <v>20</v>
      </c>
      <c r="D3474">
        <v>24.5</v>
      </c>
      <c r="E3474" s="2" t="s">
        <v>20</v>
      </c>
      <c r="F3474">
        <v>19.600000000000001</v>
      </c>
      <c r="G3474" t="s">
        <v>20</v>
      </c>
      <c r="H3474">
        <v>1690</v>
      </c>
      <c r="I3474" t="s">
        <v>20</v>
      </c>
      <c r="P3474">
        <f t="shared" si="96"/>
        <v>1690</v>
      </c>
      <c r="T3474">
        <f t="shared" si="97"/>
        <v>1690</v>
      </c>
    </row>
    <row r="3475" spans="1:20" x14ac:dyDescent="0.25">
      <c r="A3475" s="1">
        <v>39693</v>
      </c>
      <c r="B3475">
        <v>274</v>
      </c>
      <c r="C3475" t="s">
        <v>20</v>
      </c>
      <c r="D3475">
        <v>22.5</v>
      </c>
      <c r="E3475" s="2" t="s">
        <v>20</v>
      </c>
      <c r="F3475">
        <v>18.399999999999999</v>
      </c>
      <c r="G3475" t="s">
        <v>20</v>
      </c>
      <c r="H3475">
        <v>1650</v>
      </c>
      <c r="I3475" t="s">
        <v>20</v>
      </c>
      <c r="P3475">
        <f t="shared" si="96"/>
        <v>1650</v>
      </c>
      <c r="T3475">
        <f t="shared" si="97"/>
        <v>1650</v>
      </c>
    </row>
    <row r="3476" spans="1:20" x14ac:dyDescent="0.25">
      <c r="A3476" s="1">
        <v>39694</v>
      </c>
      <c r="B3476">
        <v>242</v>
      </c>
      <c r="C3476" t="s">
        <v>20</v>
      </c>
      <c r="D3476">
        <v>21.5</v>
      </c>
      <c r="E3476" s="2" t="s">
        <v>20</v>
      </c>
      <c r="F3476">
        <v>16.899999999999999</v>
      </c>
      <c r="G3476" t="s">
        <v>20</v>
      </c>
      <c r="H3476">
        <v>1750</v>
      </c>
      <c r="I3476" t="s">
        <v>20</v>
      </c>
      <c r="P3476">
        <f t="shared" si="96"/>
        <v>1750</v>
      </c>
      <c r="T3476">
        <f t="shared" si="97"/>
        <v>1750</v>
      </c>
    </row>
    <row r="3477" spans="1:20" x14ac:dyDescent="0.25">
      <c r="A3477" s="1">
        <v>39695</v>
      </c>
      <c r="B3477">
        <v>218</v>
      </c>
      <c r="C3477" t="s">
        <v>20</v>
      </c>
      <c r="D3477">
        <v>22.1</v>
      </c>
      <c r="E3477" s="2" t="s">
        <v>20</v>
      </c>
      <c r="F3477">
        <v>15.5</v>
      </c>
      <c r="G3477" t="s">
        <v>20</v>
      </c>
      <c r="H3477">
        <v>1850</v>
      </c>
      <c r="I3477" t="s">
        <v>20</v>
      </c>
      <c r="P3477">
        <f t="shared" si="96"/>
        <v>1850</v>
      </c>
      <c r="T3477">
        <f t="shared" si="97"/>
        <v>1850</v>
      </c>
    </row>
    <row r="3478" spans="1:20" x14ac:dyDescent="0.25">
      <c r="A3478" s="1">
        <v>39696</v>
      </c>
      <c r="B3478">
        <v>196</v>
      </c>
      <c r="C3478" t="s">
        <v>20</v>
      </c>
      <c r="D3478">
        <v>20.5</v>
      </c>
      <c r="E3478" s="2" t="s">
        <v>20</v>
      </c>
      <c r="F3478">
        <v>16.399999999999999</v>
      </c>
      <c r="G3478" t="s">
        <v>20</v>
      </c>
      <c r="H3478">
        <v>1930</v>
      </c>
      <c r="I3478" t="s">
        <v>20</v>
      </c>
      <c r="P3478">
        <f t="shared" si="96"/>
        <v>1930</v>
      </c>
      <c r="T3478">
        <f t="shared" si="97"/>
        <v>1930</v>
      </c>
    </row>
    <row r="3479" spans="1:20" x14ac:dyDescent="0.25">
      <c r="A3479" s="1">
        <v>39697</v>
      </c>
      <c r="B3479">
        <v>193</v>
      </c>
      <c r="C3479" t="s">
        <v>20</v>
      </c>
      <c r="D3479">
        <v>21.6</v>
      </c>
      <c r="E3479" s="2" t="s">
        <v>20</v>
      </c>
      <c r="F3479">
        <v>15.6</v>
      </c>
      <c r="G3479" t="s">
        <v>20</v>
      </c>
      <c r="H3479">
        <v>1930</v>
      </c>
      <c r="I3479" t="s">
        <v>20</v>
      </c>
      <c r="P3479">
        <f t="shared" si="96"/>
        <v>1930</v>
      </c>
      <c r="T3479">
        <f t="shared" si="97"/>
        <v>1930</v>
      </c>
    </row>
    <row r="3480" spans="1:20" x14ac:dyDescent="0.25">
      <c r="A3480" s="1">
        <v>39698</v>
      </c>
      <c r="B3480">
        <v>196</v>
      </c>
      <c r="C3480" t="s">
        <v>20</v>
      </c>
      <c r="D3480">
        <v>23.3</v>
      </c>
      <c r="E3480" s="2" t="s">
        <v>20</v>
      </c>
      <c r="F3480">
        <v>17.100000000000001</v>
      </c>
      <c r="G3480" t="s">
        <v>20</v>
      </c>
      <c r="H3480">
        <v>1860</v>
      </c>
      <c r="I3480" t="s">
        <v>20</v>
      </c>
      <c r="P3480">
        <f t="shared" si="96"/>
        <v>1860</v>
      </c>
      <c r="T3480">
        <f t="shared" si="97"/>
        <v>1860</v>
      </c>
    </row>
    <row r="3481" spans="1:20" x14ac:dyDescent="0.25">
      <c r="A3481" s="1">
        <v>39699</v>
      </c>
      <c r="B3481">
        <v>172</v>
      </c>
      <c r="C3481" t="s">
        <v>20</v>
      </c>
      <c r="E3481" s="2"/>
      <c r="F3481">
        <v>15.9</v>
      </c>
      <c r="G3481" t="s">
        <v>20</v>
      </c>
      <c r="P3481" t="e">
        <f t="shared" si="96"/>
        <v>#NUM!</v>
      </c>
      <c r="T3481" t="e">
        <f t="shared" si="97"/>
        <v>#NUM!</v>
      </c>
    </row>
    <row r="3482" spans="1:20" x14ac:dyDescent="0.25">
      <c r="A3482" s="1">
        <v>39700</v>
      </c>
      <c r="B3482">
        <v>154</v>
      </c>
      <c r="C3482" t="s">
        <v>20</v>
      </c>
      <c r="D3482">
        <v>22.3</v>
      </c>
      <c r="E3482" s="2" t="s">
        <v>20</v>
      </c>
      <c r="P3482" t="e">
        <f t="shared" si="96"/>
        <v>#NUM!</v>
      </c>
      <c r="T3482" t="e">
        <f t="shared" si="97"/>
        <v>#NUM!</v>
      </c>
    </row>
    <row r="3483" spans="1:20" x14ac:dyDescent="0.25">
      <c r="A3483" s="1">
        <v>39701</v>
      </c>
      <c r="B3483">
        <v>139</v>
      </c>
      <c r="C3483" t="s">
        <v>20</v>
      </c>
      <c r="D3483">
        <v>23.7</v>
      </c>
      <c r="E3483" s="2" t="s">
        <v>20</v>
      </c>
      <c r="F3483">
        <v>16.100000000000001</v>
      </c>
      <c r="G3483" t="s">
        <v>20</v>
      </c>
      <c r="H3483">
        <v>2080</v>
      </c>
      <c r="I3483" t="s">
        <v>20</v>
      </c>
      <c r="P3483">
        <f t="shared" si="96"/>
        <v>2080</v>
      </c>
      <c r="T3483">
        <f t="shared" si="97"/>
        <v>2080</v>
      </c>
    </row>
    <row r="3484" spans="1:20" x14ac:dyDescent="0.25">
      <c r="A3484" s="1">
        <v>39702</v>
      </c>
      <c r="B3484">
        <v>114</v>
      </c>
      <c r="C3484" t="s">
        <v>20</v>
      </c>
      <c r="D3484">
        <v>22.3</v>
      </c>
      <c r="E3484" s="2" t="s">
        <v>20</v>
      </c>
      <c r="F3484">
        <v>16.3</v>
      </c>
      <c r="G3484" t="s">
        <v>20</v>
      </c>
      <c r="H3484">
        <v>2190</v>
      </c>
      <c r="I3484" t="s">
        <v>20</v>
      </c>
      <c r="P3484">
        <f t="shared" si="96"/>
        <v>2190</v>
      </c>
      <c r="T3484">
        <f t="shared" si="97"/>
        <v>2190</v>
      </c>
    </row>
    <row r="3485" spans="1:20" x14ac:dyDescent="0.25">
      <c r="A3485" s="1">
        <v>39703</v>
      </c>
      <c r="B3485">
        <v>87</v>
      </c>
      <c r="C3485" t="s">
        <v>20</v>
      </c>
      <c r="D3485">
        <v>21.5</v>
      </c>
      <c r="E3485" s="2" t="s">
        <v>20</v>
      </c>
      <c r="F3485">
        <v>16.8</v>
      </c>
      <c r="G3485" t="s">
        <v>20</v>
      </c>
      <c r="H3485">
        <v>2350</v>
      </c>
      <c r="I3485" t="s">
        <v>20</v>
      </c>
      <c r="P3485">
        <f t="shared" si="96"/>
        <v>2350</v>
      </c>
      <c r="T3485">
        <f t="shared" si="97"/>
        <v>2350</v>
      </c>
    </row>
    <row r="3486" spans="1:20" x14ac:dyDescent="0.25">
      <c r="A3486" s="1">
        <v>39704</v>
      </c>
      <c r="B3486">
        <v>86</v>
      </c>
      <c r="C3486" t="s">
        <v>20</v>
      </c>
      <c r="D3486">
        <v>25.1</v>
      </c>
      <c r="E3486" s="2" t="s">
        <v>20</v>
      </c>
      <c r="F3486">
        <v>15.5</v>
      </c>
      <c r="G3486" t="s">
        <v>20</v>
      </c>
      <c r="H3486">
        <v>2360</v>
      </c>
      <c r="I3486" t="s">
        <v>20</v>
      </c>
      <c r="P3486">
        <f t="shared" si="96"/>
        <v>2360</v>
      </c>
      <c r="T3486">
        <f t="shared" si="97"/>
        <v>2360</v>
      </c>
    </row>
    <row r="3487" spans="1:20" x14ac:dyDescent="0.25">
      <c r="A3487" s="1">
        <v>39705</v>
      </c>
      <c r="B3487">
        <v>134</v>
      </c>
      <c r="C3487" t="s">
        <v>20</v>
      </c>
      <c r="D3487">
        <v>22.8</v>
      </c>
      <c r="E3487" s="2" t="s">
        <v>20</v>
      </c>
      <c r="F3487">
        <v>15</v>
      </c>
      <c r="G3487" t="s">
        <v>20</v>
      </c>
      <c r="H3487">
        <v>2180</v>
      </c>
      <c r="I3487" t="s">
        <v>20</v>
      </c>
      <c r="P3487">
        <f t="shared" si="96"/>
        <v>2180</v>
      </c>
      <c r="T3487">
        <f t="shared" si="97"/>
        <v>2180</v>
      </c>
    </row>
    <row r="3488" spans="1:20" x14ac:dyDescent="0.25">
      <c r="A3488" s="1">
        <v>39706</v>
      </c>
      <c r="B3488">
        <v>328</v>
      </c>
      <c r="C3488" t="s">
        <v>20</v>
      </c>
      <c r="D3488">
        <v>21</v>
      </c>
      <c r="E3488" s="2" t="s">
        <v>20</v>
      </c>
      <c r="F3488">
        <v>16.3</v>
      </c>
      <c r="G3488" t="s">
        <v>20</v>
      </c>
      <c r="H3488">
        <v>1270</v>
      </c>
      <c r="I3488" t="s">
        <v>20</v>
      </c>
      <c r="P3488">
        <f t="shared" si="96"/>
        <v>1270</v>
      </c>
      <c r="T3488">
        <f t="shared" si="97"/>
        <v>1270</v>
      </c>
    </row>
    <row r="3489" spans="1:20" x14ac:dyDescent="0.25">
      <c r="A3489" s="1">
        <v>39707</v>
      </c>
      <c r="B3489">
        <v>316</v>
      </c>
      <c r="C3489" t="s">
        <v>20</v>
      </c>
      <c r="D3489">
        <v>21.2</v>
      </c>
      <c r="E3489" s="2" t="s">
        <v>20</v>
      </c>
      <c r="F3489">
        <v>16</v>
      </c>
      <c r="G3489" t="s">
        <v>20</v>
      </c>
      <c r="H3489">
        <v>1350</v>
      </c>
      <c r="I3489" t="s">
        <v>20</v>
      </c>
      <c r="P3489">
        <f t="shared" si="96"/>
        <v>1350</v>
      </c>
      <c r="T3489">
        <f t="shared" si="97"/>
        <v>1350</v>
      </c>
    </row>
    <row r="3490" spans="1:20" x14ac:dyDescent="0.25">
      <c r="A3490" s="1">
        <v>39708</v>
      </c>
      <c r="B3490">
        <v>280</v>
      </c>
      <c r="C3490" t="s">
        <v>20</v>
      </c>
      <c r="D3490">
        <v>21.5</v>
      </c>
      <c r="E3490" s="2" t="s">
        <v>20</v>
      </c>
      <c r="F3490">
        <v>16.2</v>
      </c>
      <c r="G3490" t="s">
        <v>20</v>
      </c>
      <c r="H3490">
        <v>1470</v>
      </c>
      <c r="I3490" t="s">
        <v>20</v>
      </c>
      <c r="P3490">
        <f t="shared" si="96"/>
        <v>1470</v>
      </c>
      <c r="T3490">
        <f t="shared" si="97"/>
        <v>1470</v>
      </c>
    </row>
    <row r="3491" spans="1:20" x14ac:dyDescent="0.25">
      <c r="A3491" s="1">
        <v>39709</v>
      </c>
      <c r="B3491">
        <v>221</v>
      </c>
      <c r="C3491" t="s">
        <v>20</v>
      </c>
      <c r="D3491">
        <v>22</v>
      </c>
      <c r="E3491" s="2" t="s">
        <v>20</v>
      </c>
      <c r="F3491">
        <v>16.100000000000001</v>
      </c>
      <c r="G3491" t="s">
        <v>20</v>
      </c>
      <c r="H3491">
        <v>1590</v>
      </c>
      <c r="I3491" t="s">
        <v>20</v>
      </c>
      <c r="P3491">
        <f t="shared" si="96"/>
        <v>1590</v>
      </c>
      <c r="T3491">
        <f t="shared" si="97"/>
        <v>1590</v>
      </c>
    </row>
    <row r="3492" spans="1:20" x14ac:dyDescent="0.25">
      <c r="A3492" s="1">
        <v>39710</v>
      </c>
      <c r="B3492">
        <v>170</v>
      </c>
      <c r="C3492" t="s">
        <v>20</v>
      </c>
      <c r="D3492">
        <v>22.4</v>
      </c>
      <c r="E3492" s="2" t="s">
        <v>20</v>
      </c>
      <c r="F3492">
        <v>15.5</v>
      </c>
      <c r="G3492" t="s">
        <v>20</v>
      </c>
      <c r="H3492">
        <v>1800</v>
      </c>
      <c r="I3492" t="s">
        <v>20</v>
      </c>
      <c r="P3492">
        <f t="shared" si="96"/>
        <v>1800</v>
      </c>
      <c r="T3492">
        <f t="shared" si="97"/>
        <v>1800</v>
      </c>
    </row>
    <row r="3493" spans="1:20" x14ac:dyDescent="0.25">
      <c r="A3493" s="1">
        <v>39711</v>
      </c>
      <c r="B3493">
        <v>123</v>
      </c>
      <c r="C3493" t="s">
        <v>20</v>
      </c>
      <c r="D3493">
        <v>23</v>
      </c>
      <c r="E3493" s="2" t="s">
        <v>20</v>
      </c>
      <c r="F3493">
        <v>15.5</v>
      </c>
      <c r="G3493" t="s">
        <v>20</v>
      </c>
      <c r="H3493">
        <v>2020</v>
      </c>
      <c r="I3493" t="s">
        <v>20</v>
      </c>
      <c r="P3493">
        <f t="shared" si="96"/>
        <v>2020</v>
      </c>
      <c r="T3493">
        <f t="shared" si="97"/>
        <v>2020</v>
      </c>
    </row>
    <row r="3494" spans="1:20" x14ac:dyDescent="0.25">
      <c r="A3494" s="1">
        <v>39712</v>
      </c>
      <c r="B3494">
        <v>96</v>
      </c>
      <c r="C3494" t="s">
        <v>20</v>
      </c>
      <c r="D3494">
        <v>22.8</v>
      </c>
      <c r="E3494" s="2" t="s">
        <v>20</v>
      </c>
      <c r="F3494">
        <v>15.7</v>
      </c>
      <c r="G3494" t="s">
        <v>20</v>
      </c>
      <c r="H3494">
        <v>2160</v>
      </c>
      <c r="I3494" t="s">
        <v>20</v>
      </c>
      <c r="P3494">
        <f t="shared" si="96"/>
        <v>2160</v>
      </c>
      <c r="T3494">
        <f t="shared" si="97"/>
        <v>2160</v>
      </c>
    </row>
    <row r="3495" spans="1:20" x14ac:dyDescent="0.25">
      <c r="A3495" s="1">
        <v>39713</v>
      </c>
      <c r="B3495">
        <v>75</v>
      </c>
      <c r="C3495" t="s">
        <v>20</v>
      </c>
      <c r="D3495">
        <v>23.6</v>
      </c>
      <c r="E3495" s="2" t="s">
        <v>20</v>
      </c>
      <c r="F3495">
        <v>15.6</v>
      </c>
      <c r="G3495" t="s">
        <v>20</v>
      </c>
      <c r="H3495">
        <v>2320</v>
      </c>
      <c r="I3495" t="s">
        <v>20</v>
      </c>
      <c r="P3495">
        <f t="shared" si="96"/>
        <v>2320</v>
      </c>
      <c r="T3495">
        <f t="shared" si="97"/>
        <v>2320</v>
      </c>
    </row>
    <row r="3496" spans="1:20" x14ac:dyDescent="0.25">
      <c r="A3496" s="1">
        <v>39714</v>
      </c>
      <c r="B3496">
        <v>64</v>
      </c>
      <c r="C3496" t="s">
        <v>20</v>
      </c>
      <c r="D3496">
        <v>24.3</v>
      </c>
      <c r="E3496" s="2" t="s">
        <v>20</v>
      </c>
      <c r="F3496">
        <v>14.5</v>
      </c>
      <c r="G3496" t="s">
        <v>20</v>
      </c>
      <c r="H3496">
        <v>2500</v>
      </c>
      <c r="I3496" t="s">
        <v>20</v>
      </c>
      <c r="P3496">
        <f t="shared" si="96"/>
        <v>2500</v>
      </c>
      <c r="T3496">
        <f t="shared" si="97"/>
        <v>2500</v>
      </c>
    </row>
    <row r="3497" spans="1:20" x14ac:dyDescent="0.25">
      <c r="A3497" s="1">
        <v>39715</v>
      </c>
      <c r="B3497">
        <v>55</v>
      </c>
      <c r="C3497" t="s">
        <v>20</v>
      </c>
      <c r="D3497">
        <v>25.4</v>
      </c>
      <c r="E3497" s="2" t="s">
        <v>20</v>
      </c>
      <c r="F3497">
        <v>14.1</v>
      </c>
      <c r="G3497" t="s">
        <v>20</v>
      </c>
      <c r="H3497">
        <v>2680</v>
      </c>
      <c r="I3497" t="s">
        <v>20</v>
      </c>
      <c r="P3497">
        <f t="shared" si="96"/>
        <v>2680</v>
      </c>
      <c r="T3497">
        <f t="shared" si="97"/>
        <v>2680</v>
      </c>
    </row>
    <row r="3498" spans="1:20" x14ac:dyDescent="0.25">
      <c r="A3498" s="1">
        <v>39716</v>
      </c>
      <c r="B3498">
        <v>57</v>
      </c>
      <c r="C3498" t="s">
        <v>20</v>
      </c>
      <c r="D3498">
        <v>25.6</v>
      </c>
      <c r="E3498" s="2" t="s">
        <v>20</v>
      </c>
      <c r="F3498">
        <v>14.4</v>
      </c>
      <c r="G3498" t="s">
        <v>20</v>
      </c>
      <c r="H3498">
        <v>2580</v>
      </c>
      <c r="I3498" t="s">
        <v>20</v>
      </c>
      <c r="P3498">
        <f t="shared" si="96"/>
        <v>2580</v>
      </c>
      <c r="T3498">
        <f t="shared" si="97"/>
        <v>2580</v>
      </c>
    </row>
    <row r="3499" spans="1:20" x14ac:dyDescent="0.25">
      <c r="A3499" s="1">
        <v>39717</v>
      </c>
      <c r="B3499">
        <v>60</v>
      </c>
      <c r="C3499" t="s">
        <v>20</v>
      </c>
      <c r="D3499">
        <v>25.3</v>
      </c>
      <c r="E3499" s="2" t="s">
        <v>20</v>
      </c>
      <c r="F3499">
        <v>14.5</v>
      </c>
      <c r="G3499" t="s">
        <v>20</v>
      </c>
      <c r="H3499">
        <v>2400</v>
      </c>
      <c r="I3499" t="s">
        <v>20</v>
      </c>
      <c r="P3499">
        <f t="shared" si="96"/>
        <v>2400</v>
      </c>
      <c r="T3499">
        <f t="shared" si="97"/>
        <v>2400</v>
      </c>
    </row>
    <row r="3500" spans="1:20" x14ac:dyDescent="0.25">
      <c r="A3500" s="1">
        <v>39718</v>
      </c>
      <c r="B3500">
        <v>58</v>
      </c>
      <c r="C3500" t="s">
        <v>20</v>
      </c>
      <c r="D3500">
        <v>24.6</v>
      </c>
      <c r="E3500" s="2" t="s">
        <v>20</v>
      </c>
      <c r="F3500">
        <v>15</v>
      </c>
      <c r="G3500" t="s">
        <v>20</v>
      </c>
      <c r="H3500">
        <v>2430</v>
      </c>
      <c r="I3500" t="s">
        <v>20</v>
      </c>
      <c r="P3500">
        <f t="shared" si="96"/>
        <v>2430</v>
      </c>
      <c r="T3500">
        <f t="shared" si="97"/>
        <v>2430</v>
      </c>
    </row>
    <row r="3501" spans="1:20" x14ac:dyDescent="0.25">
      <c r="A3501" s="1">
        <v>39719</v>
      </c>
      <c r="B3501">
        <v>56</v>
      </c>
      <c r="C3501" t="s">
        <v>20</v>
      </c>
      <c r="D3501">
        <v>25.3</v>
      </c>
      <c r="E3501" s="2" t="s">
        <v>20</v>
      </c>
      <c r="F3501">
        <v>15.5</v>
      </c>
      <c r="G3501" t="s">
        <v>20</v>
      </c>
      <c r="H3501">
        <v>2480</v>
      </c>
      <c r="I3501" t="s">
        <v>20</v>
      </c>
      <c r="P3501">
        <f t="shared" si="96"/>
        <v>2480</v>
      </c>
      <c r="T3501">
        <f t="shared" si="97"/>
        <v>2480</v>
      </c>
    </row>
    <row r="3502" spans="1:20" x14ac:dyDescent="0.25">
      <c r="A3502" s="1">
        <v>39720</v>
      </c>
      <c r="B3502">
        <v>56</v>
      </c>
      <c r="C3502" t="s">
        <v>20</v>
      </c>
      <c r="D3502">
        <v>23</v>
      </c>
      <c r="E3502" s="2" t="s">
        <v>20</v>
      </c>
      <c r="F3502">
        <v>14.2</v>
      </c>
      <c r="G3502" t="s">
        <v>20</v>
      </c>
      <c r="H3502">
        <v>2450</v>
      </c>
      <c r="I3502" t="s">
        <v>20</v>
      </c>
      <c r="P3502">
        <f t="shared" si="96"/>
        <v>2450</v>
      </c>
      <c r="T3502">
        <f t="shared" si="97"/>
        <v>2450</v>
      </c>
    </row>
    <row r="3503" spans="1:20" x14ac:dyDescent="0.25">
      <c r="A3503" s="1">
        <v>39721</v>
      </c>
      <c r="B3503">
        <v>55</v>
      </c>
      <c r="C3503" t="s">
        <v>20</v>
      </c>
      <c r="D3503">
        <v>23.3</v>
      </c>
      <c r="E3503" s="2" t="s">
        <v>20</v>
      </c>
      <c r="F3503">
        <v>12.4</v>
      </c>
      <c r="G3503" t="s">
        <v>20</v>
      </c>
      <c r="H3503">
        <v>2430</v>
      </c>
      <c r="I3503" t="s">
        <v>20</v>
      </c>
      <c r="P3503">
        <f t="shared" si="96"/>
        <v>2430</v>
      </c>
      <c r="T3503">
        <f t="shared" si="97"/>
        <v>2430</v>
      </c>
    </row>
    <row r="3504" spans="1:20" x14ac:dyDescent="0.25">
      <c r="A3504" s="1">
        <v>39722</v>
      </c>
      <c r="B3504">
        <v>56</v>
      </c>
      <c r="C3504" t="s">
        <v>20</v>
      </c>
      <c r="D3504">
        <v>22.6</v>
      </c>
      <c r="E3504" s="2" t="s">
        <v>20</v>
      </c>
      <c r="F3504">
        <v>12.5</v>
      </c>
      <c r="G3504" t="s">
        <v>20</v>
      </c>
      <c r="H3504">
        <v>2380</v>
      </c>
      <c r="I3504" t="s">
        <v>20</v>
      </c>
      <c r="P3504">
        <f t="shared" ref="P3504:P3567" si="98">_xlfn.PERCENTILE.INC(G3504:N3504,0.01)</f>
        <v>2380</v>
      </c>
      <c r="T3504">
        <f t="shared" ref="T3504:T3567" si="99">_xlfn.PERCENTILE.INC(G3504:N3504,0.99)</f>
        <v>2380</v>
      </c>
    </row>
    <row r="3505" spans="1:20" x14ac:dyDescent="0.25">
      <c r="A3505" s="1">
        <v>39723</v>
      </c>
      <c r="B3505">
        <v>53</v>
      </c>
      <c r="C3505" t="s">
        <v>20</v>
      </c>
      <c r="D3505">
        <v>22.9</v>
      </c>
      <c r="E3505" s="2" t="s">
        <v>20</v>
      </c>
      <c r="F3505">
        <v>12.9</v>
      </c>
      <c r="G3505" t="s">
        <v>20</v>
      </c>
      <c r="H3505">
        <v>2430</v>
      </c>
      <c r="I3505" t="s">
        <v>20</v>
      </c>
      <c r="P3505">
        <f t="shared" si="98"/>
        <v>2430</v>
      </c>
      <c r="T3505">
        <f t="shared" si="99"/>
        <v>2430</v>
      </c>
    </row>
    <row r="3506" spans="1:20" x14ac:dyDescent="0.25">
      <c r="A3506" s="1">
        <v>39724</v>
      </c>
      <c r="B3506">
        <v>49</v>
      </c>
      <c r="C3506" t="s">
        <v>20</v>
      </c>
      <c r="D3506">
        <v>22.4</v>
      </c>
      <c r="E3506" s="2" t="s">
        <v>20</v>
      </c>
      <c r="F3506">
        <v>12.6</v>
      </c>
      <c r="G3506" t="s">
        <v>20</v>
      </c>
      <c r="H3506">
        <v>2540</v>
      </c>
      <c r="I3506" t="s">
        <v>20</v>
      </c>
      <c r="P3506">
        <f t="shared" si="98"/>
        <v>2540</v>
      </c>
      <c r="T3506">
        <f t="shared" si="99"/>
        <v>2540</v>
      </c>
    </row>
    <row r="3507" spans="1:20" x14ac:dyDescent="0.25">
      <c r="A3507" s="1">
        <v>39725</v>
      </c>
      <c r="B3507">
        <v>45</v>
      </c>
      <c r="C3507" t="s">
        <v>20</v>
      </c>
      <c r="D3507">
        <v>21.1</v>
      </c>
      <c r="E3507" s="2" t="s">
        <v>20</v>
      </c>
      <c r="F3507">
        <v>12.5</v>
      </c>
      <c r="G3507" t="s">
        <v>20</v>
      </c>
      <c r="H3507">
        <v>2590</v>
      </c>
      <c r="I3507" t="s">
        <v>20</v>
      </c>
      <c r="P3507">
        <f t="shared" si="98"/>
        <v>2590</v>
      </c>
      <c r="T3507">
        <f t="shared" si="99"/>
        <v>2590</v>
      </c>
    </row>
    <row r="3508" spans="1:20" x14ac:dyDescent="0.25">
      <c r="A3508" s="1">
        <v>39726</v>
      </c>
      <c r="B3508">
        <v>44</v>
      </c>
      <c r="C3508" t="s">
        <v>20</v>
      </c>
      <c r="D3508">
        <v>21.5</v>
      </c>
      <c r="E3508" s="2" t="s">
        <v>20</v>
      </c>
      <c r="F3508">
        <v>14.3</v>
      </c>
      <c r="G3508" t="s">
        <v>20</v>
      </c>
      <c r="H3508">
        <v>2650</v>
      </c>
      <c r="I3508" t="s">
        <v>20</v>
      </c>
      <c r="P3508">
        <f t="shared" si="98"/>
        <v>2650</v>
      </c>
      <c r="T3508">
        <f t="shared" si="99"/>
        <v>2650</v>
      </c>
    </row>
    <row r="3509" spans="1:20" x14ac:dyDescent="0.25">
      <c r="A3509" s="1">
        <v>39727</v>
      </c>
      <c r="B3509">
        <v>47</v>
      </c>
      <c r="C3509" t="s">
        <v>20</v>
      </c>
      <c r="D3509">
        <v>19.600000000000001</v>
      </c>
      <c r="E3509" s="2" t="s">
        <v>20</v>
      </c>
      <c r="F3509">
        <v>13.3</v>
      </c>
      <c r="G3509" t="s">
        <v>20</v>
      </c>
      <c r="H3509">
        <v>2570</v>
      </c>
      <c r="I3509" t="s">
        <v>20</v>
      </c>
      <c r="P3509">
        <f t="shared" si="98"/>
        <v>2570</v>
      </c>
      <c r="T3509">
        <f t="shared" si="99"/>
        <v>2570</v>
      </c>
    </row>
    <row r="3510" spans="1:20" x14ac:dyDescent="0.25">
      <c r="A3510" s="1">
        <v>39728</v>
      </c>
      <c r="B3510">
        <v>60</v>
      </c>
      <c r="C3510" t="s">
        <v>20</v>
      </c>
      <c r="D3510">
        <v>20.5</v>
      </c>
      <c r="E3510" s="2" t="s">
        <v>20</v>
      </c>
      <c r="F3510">
        <v>10.9</v>
      </c>
      <c r="G3510" t="s">
        <v>20</v>
      </c>
      <c r="H3510">
        <v>2320</v>
      </c>
      <c r="I3510" t="s">
        <v>20</v>
      </c>
      <c r="P3510">
        <f t="shared" si="98"/>
        <v>2320</v>
      </c>
      <c r="T3510">
        <f t="shared" si="99"/>
        <v>2320</v>
      </c>
    </row>
    <row r="3511" spans="1:20" x14ac:dyDescent="0.25">
      <c r="A3511" s="1">
        <v>39729</v>
      </c>
      <c r="B3511">
        <v>50</v>
      </c>
      <c r="C3511" t="s">
        <v>20</v>
      </c>
      <c r="D3511">
        <v>21</v>
      </c>
      <c r="E3511" s="2" t="s">
        <v>20</v>
      </c>
      <c r="F3511">
        <v>10.7</v>
      </c>
      <c r="G3511" t="s">
        <v>20</v>
      </c>
      <c r="H3511">
        <v>2560</v>
      </c>
      <c r="I3511" t="s">
        <v>20</v>
      </c>
      <c r="P3511">
        <f t="shared" si="98"/>
        <v>2560</v>
      </c>
      <c r="T3511">
        <f t="shared" si="99"/>
        <v>2560</v>
      </c>
    </row>
    <row r="3512" spans="1:20" x14ac:dyDescent="0.25">
      <c r="A3512" s="1">
        <v>39730</v>
      </c>
      <c r="B3512">
        <v>53</v>
      </c>
      <c r="C3512" t="s">
        <v>20</v>
      </c>
      <c r="D3512">
        <v>20.100000000000001</v>
      </c>
      <c r="E3512" s="2" t="s">
        <v>20</v>
      </c>
      <c r="F3512">
        <v>11.2</v>
      </c>
      <c r="G3512" t="s">
        <v>20</v>
      </c>
      <c r="H3512">
        <v>2570</v>
      </c>
      <c r="I3512" t="s">
        <v>20</v>
      </c>
      <c r="P3512">
        <f t="shared" si="98"/>
        <v>2570</v>
      </c>
      <c r="T3512">
        <f t="shared" si="99"/>
        <v>2570</v>
      </c>
    </row>
    <row r="3513" spans="1:20" x14ac:dyDescent="0.25">
      <c r="A3513" s="1">
        <v>39731</v>
      </c>
      <c r="B3513">
        <v>55</v>
      </c>
      <c r="C3513" t="s">
        <v>20</v>
      </c>
      <c r="D3513">
        <v>20.7</v>
      </c>
      <c r="E3513" s="2" t="s">
        <v>20</v>
      </c>
      <c r="F3513">
        <v>10.9</v>
      </c>
      <c r="G3513" t="s">
        <v>20</v>
      </c>
      <c r="H3513">
        <v>2400</v>
      </c>
      <c r="I3513" t="s">
        <v>20</v>
      </c>
      <c r="P3513">
        <f t="shared" si="98"/>
        <v>2400</v>
      </c>
      <c r="T3513">
        <f t="shared" si="99"/>
        <v>2400</v>
      </c>
    </row>
    <row r="3514" spans="1:20" x14ac:dyDescent="0.25">
      <c r="A3514" s="1">
        <v>39732</v>
      </c>
      <c r="B3514">
        <v>56</v>
      </c>
      <c r="C3514" t="s">
        <v>20</v>
      </c>
      <c r="D3514">
        <v>13.1</v>
      </c>
      <c r="E3514" s="2" t="s">
        <v>20</v>
      </c>
      <c r="F3514">
        <v>11.4</v>
      </c>
      <c r="G3514" t="s">
        <v>20</v>
      </c>
      <c r="H3514">
        <v>2270</v>
      </c>
      <c r="I3514" t="s">
        <v>20</v>
      </c>
      <c r="P3514">
        <f t="shared" si="98"/>
        <v>2270</v>
      </c>
      <c r="T3514">
        <f t="shared" si="99"/>
        <v>2270</v>
      </c>
    </row>
    <row r="3515" spans="1:20" x14ac:dyDescent="0.25">
      <c r="A3515" s="1">
        <v>39733</v>
      </c>
      <c r="B3515">
        <v>164</v>
      </c>
      <c r="C3515" t="s">
        <v>20</v>
      </c>
      <c r="D3515">
        <v>16.7</v>
      </c>
      <c r="E3515" s="2" t="s">
        <v>20</v>
      </c>
      <c r="F3515">
        <v>13</v>
      </c>
      <c r="G3515" t="s">
        <v>20</v>
      </c>
      <c r="H3515">
        <v>1710</v>
      </c>
      <c r="I3515" t="s">
        <v>20</v>
      </c>
      <c r="P3515">
        <f t="shared" si="98"/>
        <v>1710</v>
      </c>
      <c r="T3515">
        <f t="shared" si="99"/>
        <v>1710</v>
      </c>
    </row>
    <row r="3516" spans="1:20" x14ac:dyDescent="0.25">
      <c r="A3516" s="1">
        <v>39734</v>
      </c>
      <c r="B3516">
        <v>186</v>
      </c>
      <c r="C3516" t="s">
        <v>20</v>
      </c>
      <c r="D3516">
        <v>14.8</v>
      </c>
      <c r="E3516" s="2" t="s">
        <v>20</v>
      </c>
      <c r="F3516">
        <v>11.6</v>
      </c>
      <c r="G3516" t="s">
        <v>20</v>
      </c>
      <c r="H3516">
        <v>1580</v>
      </c>
      <c r="I3516" t="s">
        <v>20</v>
      </c>
      <c r="P3516">
        <f t="shared" si="98"/>
        <v>1580</v>
      </c>
      <c r="T3516">
        <f t="shared" si="99"/>
        <v>1580</v>
      </c>
    </row>
    <row r="3517" spans="1:20" x14ac:dyDescent="0.25">
      <c r="A3517" s="1">
        <v>39735</v>
      </c>
      <c r="B3517">
        <v>111</v>
      </c>
      <c r="C3517" t="s">
        <v>20</v>
      </c>
      <c r="D3517">
        <v>12.5</v>
      </c>
      <c r="E3517" s="2" t="s">
        <v>20</v>
      </c>
      <c r="F3517">
        <v>11.1</v>
      </c>
      <c r="G3517" t="s">
        <v>20</v>
      </c>
      <c r="H3517">
        <v>1860</v>
      </c>
      <c r="I3517" t="s">
        <v>20</v>
      </c>
      <c r="P3517">
        <f t="shared" si="98"/>
        <v>1860</v>
      </c>
      <c r="T3517">
        <f t="shared" si="99"/>
        <v>1860</v>
      </c>
    </row>
    <row r="3518" spans="1:20" x14ac:dyDescent="0.25">
      <c r="A3518" s="1">
        <v>39736</v>
      </c>
      <c r="B3518">
        <v>105</v>
      </c>
      <c r="C3518" t="s">
        <v>20</v>
      </c>
      <c r="D3518">
        <v>16.100000000000001</v>
      </c>
      <c r="E3518" s="2" t="s">
        <v>20</v>
      </c>
      <c r="F3518">
        <v>9.3000000000000007</v>
      </c>
      <c r="G3518" t="s">
        <v>20</v>
      </c>
      <c r="H3518">
        <v>2000</v>
      </c>
      <c r="I3518" t="s">
        <v>20</v>
      </c>
      <c r="P3518">
        <f t="shared" si="98"/>
        <v>2000</v>
      </c>
      <c r="T3518">
        <f t="shared" si="99"/>
        <v>2000</v>
      </c>
    </row>
    <row r="3519" spans="1:20" x14ac:dyDescent="0.25">
      <c r="A3519" s="1">
        <v>39737</v>
      </c>
      <c r="B3519">
        <v>96</v>
      </c>
      <c r="C3519" t="s">
        <v>20</v>
      </c>
      <c r="D3519">
        <v>17</v>
      </c>
      <c r="E3519" s="2" t="s">
        <v>20</v>
      </c>
      <c r="F3519">
        <v>9.6</v>
      </c>
      <c r="G3519" t="s">
        <v>20</v>
      </c>
      <c r="H3519">
        <v>2120</v>
      </c>
      <c r="I3519" t="s">
        <v>20</v>
      </c>
      <c r="P3519">
        <f t="shared" si="98"/>
        <v>2120</v>
      </c>
      <c r="T3519">
        <f t="shared" si="99"/>
        <v>2120</v>
      </c>
    </row>
    <row r="3520" spans="1:20" x14ac:dyDescent="0.25">
      <c r="A3520" s="1">
        <v>39738</v>
      </c>
      <c r="B3520">
        <v>93</v>
      </c>
      <c r="C3520" t="s">
        <v>20</v>
      </c>
      <c r="D3520">
        <v>18.3</v>
      </c>
      <c r="E3520" s="2" t="s">
        <v>20</v>
      </c>
      <c r="F3520">
        <v>10.6</v>
      </c>
      <c r="G3520" t="s">
        <v>20</v>
      </c>
      <c r="H3520">
        <v>2150</v>
      </c>
      <c r="I3520" t="s">
        <v>20</v>
      </c>
      <c r="P3520">
        <f t="shared" si="98"/>
        <v>2150</v>
      </c>
      <c r="T3520">
        <f t="shared" si="99"/>
        <v>2150</v>
      </c>
    </row>
    <row r="3521" spans="1:20" x14ac:dyDescent="0.25">
      <c r="A3521" s="1">
        <v>39739</v>
      </c>
      <c r="B3521">
        <v>86</v>
      </c>
      <c r="C3521" t="s">
        <v>20</v>
      </c>
      <c r="D3521">
        <v>19.2</v>
      </c>
      <c r="E3521" s="2" t="s">
        <v>20</v>
      </c>
      <c r="F3521">
        <v>10.7</v>
      </c>
      <c r="G3521" t="s">
        <v>20</v>
      </c>
      <c r="H3521">
        <v>2170</v>
      </c>
      <c r="I3521" t="s">
        <v>20</v>
      </c>
      <c r="P3521">
        <f t="shared" si="98"/>
        <v>2170</v>
      </c>
      <c r="T3521">
        <f t="shared" si="99"/>
        <v>2170</v>
      </c>
    </row>
    <row r="3522" spans="1:20" x14ac:dyDescent="0.25">
      <c r="A3522" s="1">
        <v>39740</v>
      </c>
      <c r="B3522">
        <v>79</v>
      </c>
      <c r="C3522" t="s">
        <v>20</v>
      </c>
      <c r="D3522">
        <v>19.600000000000001</v>
      </c>
      <c r="E3522" s="2" t="s">
        <v>20</v>
      </c>
      <c r="F3522">
        <v>11.7</v>
      </c>
      <c r="G3522" t="s">
        <v>20</v>
      </c>
      <c r="H3522">
        <v>2230</v>
      </c>
      <c r="I3522" t="s">
        <v>20</v>
      </c>
      <c r="P3522">
        <f t="shared" si="98"/>
        <v>2230</v>
      </c>
      <c r="T3522">
        <f t="shared" si="99"/>
        <v>2230</v>
      </c>
    </row>
    <row r="3523" spans="1:20" x14ac:dyDescent="0.25">
      <c r="A3523" s="1">
        <v>39741</v>
      </c>
      <c r="B3523">
        <v>70</v>
      </c>
      <c r="C3523" t="s">
        <v>20</v>
      </c>
      <c r="D3523">
        <v>13.8</v>
      </c>
      <c r="E3523" s="2" t="s">
        <v>20</v>
      </c>
      <c r="F3523">
        <v>12.4</v>
      </c>
      <c r="G3523" t="s">
        <v>20</v>
      </c>
      <c r="H3523">
        <v>2300</v>
      </c>
      <c r="I3523" t="s">
        <v>20</v>
      </c>
      <c r="P3523">
        <f t="shared" si="98"/>
        <v>2300</v>
      </c>
      <c r="T3523">
        <f t="shared" si="99"/>
        <v>2300</v>
      </c>
    </row>
    <row r="3524" spans="1:20" x14ac:dyDescent="0.25">
      <c r="A3524" s="1">
        <v>39742</v>
      </c>
      <c r="B3524">
        <v>68</v>
      </c>
      <c r="C3524" t="s">
        <v>20</v>
      </c>
      <c r="D3524">
        <v>17.8</v>
      </c>
      <c r="E3524" s="2" t="s">
        <v>20</v>
      </c>
      <c r="F3524">
        <v>11.5</v>
      </c>
      <c r="G3524" t="s">
        <v>20</v>
      </c>
      <c r="H3524">
        <v>2350</v>
      </c>
      <c r="I3524" t="s">
        <v>20</v>
      </c>
      <c r="P3524">
        <f t="shared" si="98"/>
        <v>2350</v>
      </c>
      <c r="T3524">
        <f t="shared" si="99"/>
        <v>2350</v>
      </c>
    </row>
    <row r="3525" spans="1:20" x14ac:dyDescent="0.25">
      <c r="A3525" s="1">
        <v>39743</v>
      </c>
      <c r="B3525">
        <v>63</v>
      </c>
      <c r="C3525" t="s">
        <v>20</v>
      </c>
      <c r="D3525">
        <v>12</v>
      </c>
      <c r="E3525" s="2" t="s">
        <v>20</v>
      </c>
      <c r="F3525">
        <v>7.3</v>
      </c>
      <c r="G3525" t="s">
        <v>20</v>
      </c>
      <c r="H3525">
        <v>2410</v>
      </c>
      <c r="I3525" t="s">
        <v>20</v>
      </c>
      <c r="P3525">
        <f t="shared" si="98"/>
        <v>2410</v>
      </c>
      <c r="T3525">
        <f t="shared" si="99"/>
        <v>2410</v>
      </c>
    </row>
    <row r="3526" spans="1:20" x14ac:dyDescent="0.25">
      <c r="A3526" s="1">
        <v>39744</v>
      </c>
      <c r="B3526">
        <v>63</v>
      </c>
      <c r="C3526" t="s">
        <v>20</v>
      </c>
      <c r="D3526">
        <v>9.1999999999999993</v>
      </c>
      <c r="E3526" s="2" t="s">
        <v>20</v>
      </c>
      <c r="F3526">
        <v>6.3</v>
      </c>
      <c r="G3526" t="s">
        <v>20</v>
      </c>
      <c r="H3526">
        <v>2370</v>
      </c>
      <c r="I3526" t="s">
        <v>20</v>
      </c>
      <c r="P3526">
        <f t="shared" si="98"/>
        <v>2370</v>
      </c>
      <c r="T3526">
        <f t="shared" si="99"/>
        <v>2370</v>
      </c>
    </row>
    <row r="3527" spans="1:20" x14ac:dyDescent="0.25">
      <c r="A3527" s="1">
        <v>39745</v>
      </c>
      <c r="B3527">
        <v>66</v>
      </c>
      <c r="C3527" t="s">
        <v>20</v>
      </c>
      <c r="D3527">
        <v>14.1</v>
      </c>
      <c r="E3527" s="2" t="s">
        <v>20</v>
      </c>
      <c r="F3527">
        <v>4.8</v>
      </c>
      <c r="G3527" t="s">
        <v>20</v>
      </c>
      <c r="H3527">
        <v>2370</v>
      </c>
      <c r="I3527" t="s">
        <v>20</v>
      </c>
      <c r="P3527">
        <f t="shared" si="98"/>
        <v>2370</v>
      </c>
      <c r="T3527">
        <f t="shared" si="99"/>
        <v>2370</v>
      </c>
    </row>
    <row r="3528" spans="1:20" x14ac:dyDescent="0.25">
      <c r="A3528" s="1">
        <v>39746</v>
      </c>
      <c r="B3528">
        <v>66</v>
      </c>
      <c r="C3528" t="s">
        <v>20</v>
      </c>
      <c r="D3528">
        <v>15.9</v>
      </c>
      <c r="E3528" s="2" t="s">
        <v>20</v>
      </c>
      <c r="F3528">
        <v>6.6</v>
      </c>
      <c r="G3528" t="s">
        <v>20</v>
      </c>
      <c r="H3528">
        <v>2320</v>
      </c>
      <c r="I3528" t="s">
        <v>20</v>
      </c>
      <c r="P3528">
        <f t="shared" si="98"/>
        <v>2320</v>
      </c>
      <c r="T3528">
        <f t="shared" si="99"/>
        <v>2320</v>
      </c>
    </row>
    <row r="3529" spans="1:20" x14ac:dyDescent="0.25">
      <c r="A3529" s="1">
        <v>39747</v>
      </c>
      <c r="B3529">
        <v>58</v>
      </c>
      <c r="C3529" t="s">
        <v>20</v>
      </c>
      <c r="D3529">
        <v>14.9</v>
      </c>
      <c r="E3529" s="2" t="s">
        <v>20</v>
      </c>
      <c r="F3529">
        <v>8.6</v>
      </c>
      <c r="G3529" t="s">
        <v>20</v>
      </c>
      <c r="H3529">
        <v>2330</v>
      </c>
      <c r="I3529" t="s">
        <v>20</v>
      </c>
      <c r="P3529">
        <f t="shared" si="98"/>
        <v>2330</v>
      </c>
      <c r="T3529">
        <f t="shared" si="99"/>
        <v>2330</v>
      </c>
    </row>
    <row r="3530" spans="1:20" x14ac:dyDescent="0.25">
      <c r="A3530" s="1">
        <v>39748</v>
      </c>
      <c r="B3530">
        <v>51</v>
      </c>
      <c r="C3530" t="s">
        <v>20</v>
      </c>
      <c r="D3530">
        <v>15</v>
      </c>
      <c r="E3530" s="2" t="s">
        <v>20</v>
      </c>
      <c r="F3530">
        <v>6.1</v>
      </c>
      <c r="G3530" t="s">
        <v>20</v>
      </c>
      <c r="H3530">
        <v>2510</v>
      </c>
      <c r="I3530" t="s">
        <v>20</v>
      </c>
      <c r="P3530">
        <f t="shared" si="98"/>
        <v>2510</v>
      </c>
      <c r="T3530">
        <f t="shared" si="99"/>
        <v>2510</v>
      </c>
    </row>
    <row r="3531" spans="1:20" x14ac:dyDescent="0.25">
      <c r="A3531" s="1">
        <v>39749</v>
      </c>
      <c r="B3531">
        <v>51</v>
      </c>
      <c r="C3531" t="s">
        <v>20</v>
      </c>
      <c r="D3531">
        <v>16.600000000000001</v>
      </c>
      <c r="E3531" s="2" t="s">
        <v>20</v>
      </c>
      <c r="F3531">
        <v>6.6</v>
      </c>
      <c r="G3531" t="s">
        <v>20</v>
      </c>
      <c r="H3531">
        <v>2530</v>
      </c>
      <c r="I3531" t="s">
        <v>20</v>
      </c>
      <c r="P3531">
        <f t="shared" si="98"/>
        <v>2530</v>
      </c>
      <c r="T3531">
        <f t="shared" si="99"/>
        <v>2530</v>
      </c>
    </row>
    <row r="3532" spans="1:20" x14ac:dyDescent="0.25">
      <c r="A3532" s="1">
        <v>39750</v>
      </c>
      <c r="B3532">
        <v>51</v>
      </c>
      <c r="C3532" t="s">
        <v>20</v>
      </c>
      <c r="D3532">
        <v>17</v>
      </c>
      <c r="E3532" s="2" t="s">
        <v>20</v>
      </c>
      <c r="F3532">
        <v>7.6</v>
      </c>
      <c r="G3532" t="s">
        <v>20</v>
      </c>
      <c r="H3532">
        <v>2500</v>
      </c>
      <c r="I3532" t="s">
        <v>20</v>
      </c>
      <c r="P3532">
        <f t="shared" si="98"/>
        <v>2500</v>
      </c>
      <c r="T3532">
        <f t="shared" si="99"/>
        <v>2500</v>
      </c>
    </row>
    <row r="3533" spans="1:20" x14ac:dyDescent="0.25">
      <c r="A3533" s="1">
        <v>39751</v>
      </c>
      <c r="B3533">
        <v>49</v>
      </c>
      <c r="C3533" t="s">
        <v>20</v>
      </c>
      <c r="D3533">
        <v>18</v>
      </c>
      <c r="E3533" s="2" t="s">
        <v>20</v>
      </c>
      <c r="F3533">
        <v>8.4</v>
      </c>
      <c r="G3533" t="s">
        <v>20</v>
      </c>
      <c r="H3533">
        <v>2520</v>
      </c>
      <c r="I3533" t="s">
        <v>20</v>
      </c>
      <c r="P3533">
        <f t="shared" si="98"/>
        <v>2520</v>
      </c>
      <c r="T3533">
        <f t="shared" si="99"/>
        <v>2520</v>
      </c>
    </row>
    <row r="3534" spans="1:20" x14ac:dyDescent="0.25">
      <c r="A3534" s="1">
        <v>39752</v>
      </c>
      <c r="B3534">
        <v>46</v>
      </c>
      <c r="C3534" t="s">
        <v>20</v>
      </c>
      <c r="D3534">
        <v>17.5</v>
      </c>
      <c r="E3534" s="2" t="s">
        <v>20</v>
      </c>
      <c r="F3534">
        <v>8.4</v>
      </c>
      <c r="G3534" t="s">
        <v>20</v>
      </c>
      <c r="H3534">
        <v>2540</v>
      </c>
      <c r="I3534" t="s">
        <v>20</v>
      </c>
      <c r="P3534">
        <f t="shared" si="98"/>
        <v>2540</v>
      </c>
      <c r="T3534">
        <f t="shared" si="99"/>
        <v>2540</v>
      </c>
    </row>
    <row r="3535" spans="1:20" x14ac:dyDescent="0.25">
      <c r="A3535" s="1">
        <v>39753</v>
      </c>
      <c r="B3535">
        <v>46</v>
      </c>
      <c r="C3535" t="s">
        <v>20</v>
      </c>
      <c r="D3535">
        <v>16.8</v>
      </c>
      <c r="E3535" s="2" t="s">
        <v>20</v>
      </c>
      <c r="F3535">
        <v>8.8000000000000007</v>
      </c>
      <c r="G3535" t="s">
        <v>20</v>
      </c>
      <c r="H3535">
        <v>2570</v>
      </c>
      <c r="I3535" t="s">
        <v>20</v>
      </c>
      <c r="P3535">
        <f t="shared" si="98"/>
        <v>2570</v>
      </c>
      <c r="T3535">
        <f t="shared" si="99"/>
        <v>2570</v>
      </c>
    </row>
    <row r="3536" spans="1:20" x14ac:dyDescent="0.25">
      <c r="A3536" s="1">
        <v>39754</v>
      </c>
      <c r="B3536">
        <v>53</v>
      </c>
      <c r="C3536" t="s">
        <v>20</v>
      </c>
      <c r="D3536">
        <v>17.3</v>
      </c>
      <c r="E3536" s="2" t="s">
        <v>20</v>
      </c>
      <c r="F3536">
        <v>8.6</v>
      </c>
      <c r="G3536" t="s">
        <v>20</v>
      </c>
      <c r="H3536">
        <v>2430</v>
      </c>
      <c r="I3536" t="s">
        <v>20</v>
      </c>
      <c r="P3536">
        <f t="shared" si="98"/>
        <v>2430</v>
      </c>
      <c r="T3536">
        <f t="shared" si="99"/>
        <v>2430</v>
      </c>
    </row>
    <row r="3537" spans="1:20" x14ac:dyDescent="0.25">
      <c r="A3537" s="1">
        <v>39755</v>
      </c>
      <c r="B3537">
        <v>52</v>
      </c>
      <c r="C3537" t="s">
        <v>20</v>
      </c>
      <c r="D3537">
        <v>17</v>
      </c>
      <c r="E3537" s="2" t="s">
        <v>20</v>
      </c>
      <c r="F3537">
        <v>10.5</v>
      </c>
      <c r="G3537" t="s">
        <v>20</v>
      </c>
      <c r="H3537">
        <v>2370</v>
      </c>
      <c r="I3537" t="s">
        <v>20</v>
      </c>
      <c r="P3537">
        <f t="shared" si="98"/>
        <v>2370</v>
      </c>
      <c r="T3537">
        <f t="shared" si="99"/>
        <v>2370</v>
      </c>
    </row>
    <row r="3538" spans="1:20" x14ac:dyDescent="0.25">
      <c r="A3538" s="1">
        <v>39756</v>
      </c>
      <c r="B3538">
        <v>45</v>
      </c>
      <c r="C3538" t="s">
        <v>20</v>
      </c>
      <c r="D3538">
        <v>15.9</v>
      </c>
      <c r="E3538" s="2" t="s">
        <v>20</v>
      </c>
      <c r="F3538">
        <v>8.8000000000000007</v>
      </c>
      <c r="G3538" t="s">
        <v>20</v>
      </c>
      <c r="H3538">
        <v>2500</v>
      </c>
      <c r="I3538" t="s">
        <v>20</v>
      </c>
      <c r="P3538">
        <f t="shared" si="98"/>
        <v>2500</v>
      </c>
      <c r="T3538">
        <f t="shared" si="99"/>
        <v>2500</v>
      </c>
    </row>
    <row r="3539" spans="1:20" x14ac:dyDescent="0.25">
      <c r="A3539" s="1">
        <v>39757</v>
      </c>
      <c r="B3539">
        <v>48</v>
      </c>
      <c r="C3539" t="s">
        <v>20</v>
      </c>
      <c r="D3539">
        <v>12.9</v>
      </c>
      <c r="E3539" s="2" t="s">
        <v>20</v>
      </c>
      <c r="F3539">
        <v>7.7</v>
      </c>
      <c r="G3539" t="s">
        <v>20</v>
      </c>
      <c r="H3539">
        <v>2500</v>
      </c>
      <c r="I3539" t="s">
        <v>20</v>
      </c>
      <c r="P3539">
        <f t="shared" si="98"/>
        <v>2500</v>
      </c>
      <c r="T3539">
        <f t="shared" si="99"/>
        <v>2500</v>
      </c>
    </row>
    <row r="3540" spans="1:20" x14ac:dyDescent="0.25">
      <c r="A3540" s="1">
        <v>39758</v>
      </c>
      <c r="B3540">
        <v>54</v>
      </c>
      <c r="C3540" t="s">
        <v>20</v>
      </c>
      <c r="D3540">
        <v>13.1</v>
      </c>
      <c r="E3540" s="2" t="s">
        <v>20</v>
      </c>
      <c r="F3540">
        <v>5.7</v>
      </c>
      <c r="G3540" t="s">
        <v>20</v>
      </c>
      <c r="H3540">
        <v>2400</v>
      </c>
      <c r="I3540" t="s">
        <v>20</v>
      </c>
      <c r="P3540">
        <f t="shared" si="98"/>
        <v>2400</v>
      </c>
      <c r="T3540">
        <f t="shared" si="99"/>
        <v>2400</v>
      </c>
    </row>
    <row r="3541" spans="1:20" x14ac:dyDescent="0.25">
      <c r="A3541" s="1">
        <v>39759</v>
      </c>
      <c r="B3541">
        <v>51</v>
      </c>
      <c r="C3541" t="s">
        <v>20</v>
      </c>
      <c r="D3541">
        <v>12.8</v>
      </c>
      <c r="E3541" s="2" t="s">
        <v>20</v>
      </c>
      <c r="F3541">
        <v>4.5999999999999996</v>
      </c>
      <c r="G3541" t="s">
        <v>20</v>
      </c>
      <c r="H3541">
        <v>2410</v>
      </c>
      <c r="I3541" t="s">
        <v>20</v>
      </c>
      <c r="P3541">
        <f t="shared" si="98"/>
        <v>2410</v>
      </c>
      <c r="T3541">
        <f t="shared" si="99"/>
        <v>2410</v>
      </c>
    </row>
    <row r="3542" spans="1:20" x14ac:dyDescent="0.25">
      <c r="A3542" s="1">
        <v>39760</v>
      </c>
      <c r="B3542">
        <v>47</v>
      </c>
      <c r="C3542" t="s">
        <v>20</v>
      </c>
      <c r="D3542">
        <v>14.1</v>
      </c>
      <c r="E3542" s="2" t="s">
        <v>20</v>
      </c>
      <c r="F3542">
        <v>6.7</v>
      </c>
      <c r="G3542" t="s">
        <v>20</v>
      </c>
      <c r="H3542">
        <v>2450</v>
      </c>
      <c r="I3542" t="s">
        <v>20</v>
      </c>
      <c r="P3542">
        <f t="shared" si="98"/>
        <v>2450</v>
      </c>
      <c r="T3542">
        <f t="shared" si="99"/>
        <v>2450</v>
      </c>
    </row>
    <row r="3543" spans="1:20" x14ac:dyDescent="0.25">
      <c r="A3543" s="1">
        <v>39761</v>
      </c>
      <c r="B3543">
        <v>46</v>
      </c>
      <c r="C3543" t="s">
        <v>20</v>
      </c>
      <c r="D3543">
        <v>13</v>
      </c>
      <c r="E3543" s="2" t="s">
        <v>20</v>
      </c>
      <c r="F3543">
        <v>6.6</v>
      </c>
      <c r="G3543" t="s">
        <v>20</v>
      </c>
      <c r="H3543">
        <v>2470</v>
      </c>
      <c r="I3543" t="s">
        <v>20</v>
      </c>
      <c r="P3543">
        <f t="shared" si="98"/>
        <v>2470</v>
      </c>
      <c r="T3543">
        <f t="shared" si="99"/>
        <v>2470</v>
      </c>
    </row>
    <row r="3544" spans="1:20" x14ac:dyDescent="0.25">
      <c r="A3544" s="1">
        <v>39762</v>
      </c>
      <c r="B3544">
        <v>50</v>
      </c>
      <c r="C3544" t="s">
        <v>20</v>
      </c>
      <c r="D3544">
        <v>9.6</v>
      </c>
      <c r="E3544" s="2" t="s">
        <v>20</v>
      </c>
      <c r="F3544">
        <v>7.4</v>
      </c>
      <c r="G3544" t="s">
        <v>20</v>
      </c>
      <c r="H3544">
        <v>2410</v>
      </c>
      <c r="I3544" t="s">
        <v>20</v>
      </c>
      <c r="P3544">
        <f t="shared" si="98"/>
        <v>2410</v>
      </c>
      <c r="T3544">
        <f t="shared" si="99"/>
        <v>2410</v>
      </c>
    </row>
    <row r="3545" spans="1:20" x14ac:dyDescent="0.25">
      <c r="A3545" s="1">
        <v>39763</v>
      </c>
      <c r="B3545">
        <v>51</v>
      </c>
      <c r="C3545" t="s">
        <v>20</v>
      </c>
      <c r="D3545">
        <v>13.1</v>
      </c>
      <c r="E3545" s="2" t="s">
        <v>20</v>
      </c>
      <c r="F3545">
        <v>5.8</v>
      </c>
      <c r="G3545" t="s">
        <v>20</v>
      </c>
      <c r="H3545">
        <v>2380</v>
      </c>
      <c r="I3545" t="s">
        <v>20</v>
      </c>
      <c r="P3545">
        <f t="shared" si="98"/>
        <v>2380</v>
      </c>
      <c r="T3545">
        <f t="shared" si="99"/>
        <v>2380</v>
      </c>
    </row>
    <row r="3546" spans="1:20" x14ac:dyDescent="0.25">
      <c r="A3546" s="1">
        <v>39764</v>
      </c>
      <c r="B3546">
        <v>48</v>
      </c>
      <c r="C3546" t="s">
        <v>20</v>
      </c>
      <c r="D3546">
        <v>13.4</v>
      </c>
      <c r="E3546" s="2" t="s">
        <v>20</v>
      </c>
      <c r="F3546">
        <v>6.3</v>
      </c>
      <c r="G3546" t="s">
        <v>20</v>
      </c>
      <c r="H3546">
        <v>2420</v>
      </c>
      <c r="I3546" t="s">
        <v>20</v>
      </c>
      <c r="P3546">
        <f t="shared" si="98"/>
        <v>2420</v>
      </c>
      <c r="T3546">
        <f t="shared" si="99"/>
        <v>2420</v>
      </c>
    </row>
    <row r="3547" spans="1:20" x14ac:dyDescent="0.25">
      <c r="A3547" s="1">
        <v>39765</v>
      </c>
      <c r="B3547">
        <v>54</v>
      </c>
      <c r="C3547" t="s">
        <v>20</v>
      </c>
      <c r="D3547">
        <v>13.8</v>
      </c>
      <c r="E3547" s="2" t="s">
        <v>20</v>
      </c>
      <c r="F3547">
        <v>6.5</v>
      </c>
      <c r="G3547" t="s">
        <v>20</v>
      </c>
      <c r="H3547">
        <v>2300</v>
      </c>
      <c r="I3547" t="s">
        <v>20</v>
      </c>
      <c r="P3547">
        <f t="shared" si="98"/>
        <v>2300</v>
      </c>
      <c r="T3547">
        <f t="shared" si="99"/>
        <v>2300</v>
      </c>
    </row>
    <row r="3548" spans="1:20" x14ac:dyDescent="0.25">
      <c r="A3548" s="1">
        <v>39766</v>
      </c>
      <c r="B3548">
        <v>66</v>
      </c>
      <c r="C3548" t="s">
        <v>20</v>
      </c>
      <c r="D3548">
        <v>8.4</v>
      </c>
      <c r="E3548" s="2" t="s">
        <v>20</v>
      </c>
      <c r="F3548">
        <v>4.3</v>
      </c>
      <c r="G3548" t="s">
        <v>20</v>
      </c>
      <c r="H3548">
        <v>2180</v>
      </c>
      <c r="I3548" t="s">
        <v>20</v>
      </c>
      <c r="P3548">
        <f t="shared" si="98"/>
        <v>2180</v>
      </c>
      <c r="T3548">
        <f t="shared" si="99"/>
        <v>2180</v>
      </c>
    </row>
    <row r="3549" spans="1:20" x14ac:dyDescent="0.25">
      <c r="A3549" s="1">
        <v>39767</v>
      </c>
      <c r="B3549">
        <v>142</v>
      </c>
      <c r="C3549" t="s">
        <v>20</v>
      </c>
      <c r="D3549">
        <v>8.1999999999999993</v>
      </c>
      <c r="E3549" s="2" t="s">
        <v>20</v>
      </c>
      <c r="F3549">
        <v>2.5</v>
      </c>
      <c r="G3549" t="s">
        <v>20</v>
      </c>
      <c r="H3549">
        <v>1890</v>
      </c>
      <c r="I3549" t="s">
        <v>20</v>
      </c>
      <c r="P3549">
        <f t="shared" si="98"/>
        <v>1890</v>
      </c>
      <c r="T3549">
        <f t="shared" si="99"/>
        <v>1890</v>
      </c>
    </row>
    <row r="3550" spans="1:20" x14ac:dyDescent="0.25">
      <c r="A3550" s="1">
        <v>39768</v>
      </c>
      <c r="B3550">
        <v>293</v>
      </c>
      <c r="C3550" t="s">
        <v>20</v>
      </c>
      <c r="D3550">
        <v>7.5</v>
      </c>
      <c r="E3550" s="2" t="s">
        <v>20</v>
      </c>
      <c r="F3550">
        <v>2.8</v>
      </c>
      <c r="G3550" t="s">
        <v>20</v>
      </c>
      <c r="H3550">
        <v>1420</v>
      </c>
      <c r="I3550" t="s">
        <v>20</v>
      </c>
      <c r="P3550">
        <f t="shared" si="98"/>
        <v>1420</v>
      </c>
      <c r="T3550">
        <f t="shared" si="99"/>
        <v>1420</v>
      </c>
    </row>
    <row r="3551" spans="1:20" x14ac:dyDescent="0.25">
      <c r="A3551" s="1">
        <v>39769</v>
      </c>
      <c r="B3551">
        <v>223</v>
      </c>
      <c r="C3551" t="s">
        <v>20</v>
      </c>
      <c r="D3551">
        <v>9.1</v>
      </c>
      <c r="E3551" s="2" t="s">
        <v>20</v>
      </c>
      <c r="F3551">
        <v>4.9000000000000004</v>
      </c>
      <c r="G3551" t="s">
        <v>20</v>
      </c>
      <c r="H3551">
        <v>1830</v>
      </c>
      <c r="I3551" t="s">
        <v>20</v>
      </c>
      <c r="P3551">
        <f t="shared" si="98"/>
        <v>1830</v>
      </c>
      <c r="T3551">
        <f t="shared" si="99"/>
        <v>1830</v>
      </c>
    </row>
    <row r="3552" spans="1:20" x14ac:dyDescent="0.25">
      <c r="A3552" s="1">
        <v>39770</v>
      </c>
      <c r="B3552">
        <v>200</v>
      </c>
      <c r="C3552" t="s">
        <v>20</v>
      </c>
      <c r="D3552">
        <v>10.199999999999999</v>
      </c>
      <c r="E3552" s="2" t="s">
        <v>20</v>
      </c>
      <c r="F3552">
        <v>5.4</v>
      </c>
      <c r="G3552" t="s">
        <v>20</v>
      </c>
      <c r="H3552">
        <v>2090</v>
      </c>
      <c r="I3552" t="s">
        <v>20</v>
      </c>
      <c r="P3552">
        <f t="shared" si="98"/>
        <v>2090</v>
      </c>
      <c r="T3552">
        <f t="shared" si="99"/>
        <v>2090</v>
      </c>
    </row>
    <row r="3553" spans="1:20" x14ac:dyDescent="0.25">
      <c r="A3553" s="1">
        <v>39771</v>
      </c>
      <c r="B3553">
        <v>182</v>
      </c>
      <c r="C3553" t="s">
        <v>20</v>
      </c>
      <c r="D3553">
        <v>11</v>
      </c>
      <c r="E3553" s="2" t="s">
        <v>20</v>
      </c>
      <c r="F3553">
        <v>6.6</v>
      </c>
      <c r="G3553" t="s">
        <v>20</v>
      </c>
      <c r="H3553">
        <v>2150</v>
      </c>
      <c r="I3553" t="s">
        <v>20</v>
      </c>
      <c r="P3553">
        <f t="shared" si="98"/>
        <v>2150</v>
      </c>
      <c r="T3553">
        <f t="shared" si="99"/>
        <v>2150</v>
      </c>
    </row>
    <row r="3554" spans="1:20" x14ac:dyDescent="0.25">
      <c r="A3554" s="1">
        <v>39772</v>
      </c>
      <c r="B3554">
        <v>162</v>
      </c>
      <c r="C3554" t="s">
        <v>20</v>
      </c>
      <c r="D3554">
        <v>8.1999999999999993</v>
      </c>
      <c r="E3554" s="2" t="s">
        <v>20</v>
      </c>
      <c r="F3554">
        <v>5.7</v>
      </c>
      <c r="G3554" t="s">
        <v>20</v>
      </c>
      <c r="H3554">
        <v>2200</v>
      </c>
      <c r="I3554" t="s">
        <v>20</v>
      </c>
      <c r="P3554">
        <f t="shared" si="98"/>
        <v>2200</v>
      </c>
      <c r="T3554">
        <f t="shared" si="99"/>
        <v>2200</v>
      </c>
    </row>
    <row r="3555" spans="1:20" x14ac:dyDescent="0.25">
      <c r="A3555" s="1">
        <v>39773</v>
      </c>
      <c r="B3555">
        <v>161</v>
      </c>
      <c r="C3555" t="s">
        <v>20</v>
      </c>
      <c r="D3555">
        <v>8.1999999999999993</v>
      </c>
      <c r="E3555" s="2" t="s">
        <v>20</v>
      </c>
      <c r="F3555">
        <v>3.7</v>
      </c>
      <c r="G3555" t="s">
        <v>20</v>
      </c>
      <c r="H3555">
        <v>2240</v>
      </c>
      <c r="I3555" t="s">
        <v>20</v>
      </c>
      <c r="P3555">
        <f t="shared" si="98"/>
        <v>2240</v>
      </c>
      <c r="T3555">
        <f t="shared" si="99"/>
        <v>2240</v>
      </c>
    </row>
    <row r="3556" spans="1:20" x14ac:dyDescent="0.25">
      <c r="A3556" s="1">
        <v>39774</v>
      </c>
      <c r="B3556">
        <v>155</v>
      </c>
      <c r="C3556" t="s">
        <v>20</v>
      </c>
      <c r="D3556">
        <v>8.1999999999999993</v>
      </c>
      <c r="E3556" s="2" t="s">
        <v>20</v>
      </c>
      <c r="F3556">
        <v>3.6</v>
      </c>
      <c r="G3556" t="s">
        <v>20</v>
      </c>
      <c r="H3556">
        <v>2260</v>
      </c>
      <c r="I3556" t="s">
        <v>20</v>
      </c>
      <c r="P3556">
        <f t="shared" si="98"/>
        <v>2260</v>
      </c>
      <c r="T3556">
        <f t="shared" si="99"/>
        <v>2260</v>
      </c>
    </row>
    <row r="3557" spans="1:20" x14ac:dyDescent="0.25">
      <c r="A3557" s="1">
        <v>39775</v>
      </c>
      <c r="B3557">
        <v>158</v>
      </c>
      <c r="C3557" t="s">
        <v>20</v>
      </c>
      <c r="D3557">
        <v>7.6</v>
      </c>
      <c r="E3557" s="2" t="s">
        <v>20</v>
      </c>
      <c r="F3557">
        <v>3.8</v>
      </c>
      <c r="G3557" t="s">
        <v>20</v>
      </c>
      <c r="H3557">
        <v>2260</v>
      </c>
      <c r="I3557" t="s">
        <v>20</v>
      </c>
      <c r="P3557">
        <f t="shared" si="98"/>
        <v>2260</v>
      </c>
      <c r="T3557">
        <f t="shared" si="99"/>
        <v>2260</v>
      </c>
    </row>
    <row r="3558" spans="1:20" x14ac:dyDescent="0.25">
      <c r="A3558" s="1">
        <v>39776</v>
      </c>
      <c r="B3558">
        <v>161</v>
      </c>
      <c r="C3558" t="s">
        <v>20</v>
      </c>
      <c r="D3558">
        <v>7.7</v>
      </c>
      <c r="E3558" s="2" t="s">
        <v>20</v>
      </c>
      <c r="F3558">
        <v>3.3</v>
      </c>
      <c r="G3558" t="s">
        <v>20</v>
      </c>
      <c r="H3558">
        <v>2240</v>
      </c>
      <c r="I3558" t="s">
        <v>20</v>
      </c>
      <c r="P3558">
        <f t="shared" si="98"/>
        <v>2240</v>
      </c>
      <c r="T3558">
        <f t="shared" si="99"/>
        <v>2240</v>
      </c>
    </row>
    <row r="3559" spans="1:20" x14ac:dyDescent="0.25">
      <c r="A3559" s="1">
        <v>39777</v>
      </c>
      <c r="B3559">
        <v>168</v>
      </c>
      <c r="C3559" t="s">
        <v>20</v>
      </c>
      <c r="D3559">
        <v>7.2</v>
      </c>
      <c r="E3559" s="2" t="s">
        <v>20</v>
      </c>
      <c r="F3559">
        <v>2.6</v>
      </c>
      <c r="G3559" t="s">
        <v>20</v>
      </c>
      <c r="H3559">
        <v>2250</v>
      </c>
      <c r="I3559" t="s">
        <v>20</v>
      </c>
      <c r="P3559">
        <f t="shared" si="98"/>
        <v>2250</v>
      </c>
      <c r="T3559">
        <f t="shared" si="99"/>
        <v>2250</v>
      </c>
    </row>
    <row r="3560" spans="1:20" x14ac:dyDescent="0.25">
      <c r="A3560" s="1">
        <v>39778</v>
      </c>
      <c r="B3560">
        <v>171</v>
      </c>
      <c r="C3560" t="s">
        <v>20</v>
      </c>
      <c r="D3560">
        <v>6.7</v>
      </c>
      <c r="E3560" s="2" t="s">
        <v>20</v>
      </c>
      <c r="F3560">
        <v>2.6</v>
      </c>
      <c r="G3560" t="s">
        <v>20</v>
      </c>
      <c r="H3560">
        <v>2260</v>
      </c>
      <c r="I3560" t="s">
        <v>20</v>
      </c>
      <c r="P3560">
        <f t="shared" si="98"/>
        <v>2260</v>
      </c>
      <c r="T3560">
        <f t="shared" si="99"/>
        <v>2260</v>
      </c>
    </row>
    <row r="3561" spans="1:20" x14ac:dyDescent="0.25">
      <c r="A3561" s="1">
        <v>39779</v>
      </c>
      <c r="B3561">
        <v>171</v>
      </c>
      <c r="C3561" t="s">
        <v>20</v>
      </c>
      <c r="D3561">
        <v>5.2</v>
      </c>
      <c r="E3561" s="2" t="s">
        <v>20</v>
      </c>
      <c r="F3561">
        <v>3.8</v>
      </c>
      <c r="G3561" t="s">
        <v>20</v>
      </c>
      <c r="H3561">
        <v>2270</v>
      </c>
      <c r="I3561" t="s">
        <v>20</v>
      </c>
      <c r="P3561">
        <f t="shared" si="98"/>
        <v>2270</v>
      </c>
      <c r="T3561">
        <f t="shared" si="99"/>
        <v>2270</v>
      </c>
    </row>
    <row r="3562" spans="1:20" x14ac:dyDescent="0.25">
      <c r="A3562" s="1">
        <v>39780</v>
      </c>
      <c r="B3562">
        <v>175</v>
      </c>
      <c r="C3562" t="s">
        <v>20</v>
      </c>
      <c r="D3562">
        <v>5.4</v>
      </c>
      <c r="E3562" s="2" t="s">
        <v>20</v>
      </c>
      <c r="F3562">
        <v>3.9</v>
      </c>
      <c r="G3562" t="s">
        <v>20</v>
      </c>
      <c r="H3562">
        <v>2270</v>
      </c>
      <c r="I3562" t="s">
        <v>20</v>
      </c>
      <c r="P3562">
        <f t="shared" si="98"/>
        <v>2270</v>
      </c>
      <c r="T3562">
        <f t="shared" si="99"/>
        <v>2270</v>
      </c>
    </row>
    <row r="3563" spans="1:20" x14ac:dyDescent="0.25">
      <c r="A3563" s="1">
        <v>39781</v>
      </c>
      <c r="B3563">
        <v>178</v>
      </c>
      <c r="C3563" t="s">
        <v>20</v>
      </c>
      <c r="D3563">
        <v>6.5</v>
      </c>
      <c r="E3563" s="2" t="s">
        <v>20</v>
      </c>
      <c r="F3563">
        <v>3.8</v>
      </c>
      <c r="G3563" t="s">
        <v>20</v>
      </c>
      <c r="H3563">
        <v>2250</v>
      </c>
      <c r="I3563" t="s">
        <v>20</v>
      </c>
      <c r="P3563">
        <f t="shared" si="98"/>
        <v>2250</v>
      </c>
      <c r="T3563">
        <f t="shared" si="99"/>
        <v>2250</v>
      </c>
    </row>
    <row r="3564" spans="1:20" x14ac:dyDescent="0.25">
      <c r="A3564" s="1">
        <v>39782</v>
      </c>
      <c r="B3564">
        <v>173</v>
      </c>
      <c r="C3564" t="s">
        <v>20</v>
      </c>
      <c r="D3564">
        <v>6.8</v>
      </c>
      <c r="E3564" s="2" t="s">
        <v>20</v>
      </c>
      <c r="F3564">
        <v>3.5</v>
      </c>
      <c r="G3564" t="s">
        <v>20</v>
      </c>
      <c r="H3564">
        <v>2250</v>
      </c>
      <c r="I3564" t="s">
        <v>20</v>
      </c>
      <c r="P3564">
        <f t="shared" si="98"/>
        <v>2250</v>
      </c>
      <c r="T3564">
        <f t="shared" si="99"/>
        <v>2250</v>
      </c>
    </row>
    <row r="3565" spans="1:20" x14ac:dyDescent="0.25">
      <c r="A3565" s="1">
        <v>39783</v>
      </c>
      <c r="B3565">
        <v>171</v>
      </c>
      <c r="C3565" t="s">
        <v>20</v>
      </c>
      <c r="D3565">
        <v>6.4</v>
      </c>
      <c r="E3565" s="2" t="s">
        <v>20</v>
      </c>
      <c r="F3565">
        <v>2</v>
      </c>
      <c r="G3565" t="s">
        <v>20</v>
      </c>
      <c r="H3565">
        <v>2250</v>
      </c>
      <c r="I3565" t="s">
        <v>20</v>
      </c>
      <c r="P3565">
        <f t="shared" si="98"/>
        <v>2250</v>
      </c>
      <c r="T3565">
        <f t="shared" si="99"/>
        <v>2250</v>
      </c>
    </row>
    <row r="3566" spans="1:20" x14ac:dyDescent="0.25">
      <c r="A3566" s="1">
        <v>39784</v>
      </c>
      <c r="B3566">
        <v>172</v>
      </c>
      <c r="C3566" t="s">
        <v>20</v>
      </c>
      <c r="D3566">
        <v>7.1</v>
      </c>
      <c r="E3566" s="2" t="s">
        <v>20</v>
      </c>
      <c r="F3566">
        <v>3.2</v>
      </c>
      <c r="G3566" t="s">
        <v>20</v>
      </c>
      <c r="H3566">
        <v>2230</v>
      </c>
      <c r="I3566" t="s">
        <v>20</v>
      </c>
      <c r="P3566">
        <f t="shared" si="98"/>
        <v>2230</v>
      </c>
      <c r="T3566">
        <f t="shared" si="99"/>
        <v>2230</v>
      </c>
    </row>
    <row r="3567" spans="1:20" x14ac:dyDescent="0.25">
      <c r="A3567" s="1">
        <v>39785</v>
      </c>
      <c r="B3567">
        <v>164</v>
      </c>
      <c r="C3567" t="s">
        <v>20</v>
      </c>
      <c r="D3567">
        <v>6.8</v>
      </c>
      <c r="E3567" s="2" t="s">
        <v>20</v>
      </c>
      <c r="F3567">
        <v>4.2</v>
      </c>
      <c r="G3567" t="s">
        <v>20</v>
      </c>
      <c r="H3567">
        <v>2250</v>
      </c>
      <c r="I3567" t="s">
        <v>20</v>
      </c>
      <c r="P3567">
        <f t="shared" si="98"/>
        <v>2250</v>
      </c>
      <c r="T3567">
        <f t="shared" si="99"/>
        <v>2250</v>
      </c>
    </row>
    <row r="3568" spans="1:20" x14ac:dyDescent="0.25">
      <c r="A3568" s="1">
        <v>39786</v>
      </c>
      <c r="B3568">
        <v>150</v>
      </c>
      <c r="C3568" t="s">
        <v>20</v>
      </c>
      <c r="D3568">
        <v>4.4000000000000004</v>
      </c>
      <c r="E3568" s="2" t="s">
        <v>20</v>
      </c>
      <c r="F3568">
        <v>0.8</v>
      </c>
      <c r="G3568" t="s">
        <v>20</v>
      </c>
      <c r="H3568">
        <v>2250</v>
      </c>
      <c r="I3568" t="s">
        <v>20</v>
      </c>
      <c r="P3568">
        <f t="shared" ref="P3568:P3631" si="100">_xlfn.PERCENTILE.INC(G3568:N3568,0.01)</f>
        <v>2250</v>
      </c>
      <c r="T3568">
        <f t="shared" ref="T3568:T3631" si="101">_xlfn.PERCENTILE.INC(G3568:N3568,0.99)</f>
        <v>2250</v>
      </c>
    </row>
    <row r="3569" spans="1:20" x14ac:dyDescent="0.25">
      <c r="A3569" s="1">
        <v>39787</v>
      </c>
      <c r="B3569">
        <v>162</v>
      </c>
      <c r="C3569" t="s">
        <v>20</v>
      </c>
      <c r="D3569">
        <v>4.3</v>
      </c>
      <c r="E3569" s="2" t="s">
        <v>20</v>
      </c>
      <c r="F3569">
        <v>0.5</v>
      </c>
      <c r="G3569" t="s">
        <v>20</v>
      </c>
      <c r="H3569">
        <v>2320</v>
      </c>
      <c r="I3569" t="s">
        <v>20</v>
      </c>
      <c r="P3569">
        <f t="shared" si="100"/>
        <v>2320</v>
      </c>
      <c r="T3569">
        <f t="shared" si="101"/>
        <v>2320</v>
      </c>
    </row>
    <row r="3570" spans="1:20" x14ac:dyDescent="0.25">
      <c r="A3570" s="1">
        <v>39788</v>
      </c>
      <c r="B3570">
        <v>152</v>
      </c>
      <c r="C3570" t="s">
        <v>20</v>
      </c>
      <c r="D3570">
        <v>5.4</v>
      </c>
      <c r="E3570" s="2" t="s">
        <v>20</v>
      </c>
      <c r="F3570">
        <v>1.3</v>
      </c>
      <c r="G3570" t="s">
        <v>20</v>
      </c>
      <c r="H3570">
        <v>2160</v>
      </c>
      <c r="I3570" t="s">
        <v>20</v>
      </c>
      <c r="P3570">
        <f t="shared" si="100"/>
        <v>2160</v>
      </c>
      <c r="T3570">
        <f t="shared" si="101"/>
        <v>2160</v>
      </c>
    </row>
    <row r="3571" spans="1:20" x14ac:dyDescent="0.25">
      <c r="A3571" s="1">
        <v>39789</v>
      </c>
      <c r="B3571">
        <v>145</v>
      </c>
      <c r="C3571" t="s">
        <v>20</v>
      </c>
      <c r="D3571">
        <v>7.1</v>
      </c>
      <c r="E3571" s="2" t="s">
        <v>20</v>
      </c>
      <c r="F3571">
        <v>2.7</v>
      </c>
      <c r="G3571" t="s">
        <v>20</v>
      </c>
      <c r="H3571">
        <v>2050</v>
      </c>
      <c r="I3571" t="s">
        <v>20</v>
      </c>
      <c r="P3571">
        <f t="shared" si="100"/>
        <v>2050</v>
      </c>
      <c r="T3571">
        <f t="shared" si="101"/>
        <v>2050</v>
      </c>
    </row>
    <row r="3572" spans="1:20" x14ac:dyDescent="0.25">
      <c r="A3572" s="1">
        <v>39790</v>
      </c>
      <c r="B3572">
        <v>146</v>
      </c>
      <c r="C3572" t="s">
        <v>20</v>
      </c>
      <c r="D3572">
        <v>8.9</v>
      </c>
      <c r="E3572" s="2" t="s">
        <v>20</v>
      </c>
      <c r="F3572">
        <v>5.2</v>
      </c>
      <c r="G3572" t="s">
        <v>20</v>
      </c>
      <c r="H3572">
        <v>2160</v>
      </c>
      <c r="I3572" t="s">
        <v>20</v>
      </c>
      <c r="P3572">
        <f t="shared" si="100"/>
        <v>2160</v>
      </c>
      <c r="T3572">
        <f t="shared" si="101"/>
        <v>2160</v>
      </c>
    </row>
    <row r="3573" spans="1:20" x14ac:dyDescent="0.25">
      <c r="A3573" s="1">
        <v>39791</v>
      </c>
      <c r="B3573">
        <v>154</v>
      </c>
      <c r="C3573" t="s">
        <v>20</v>
      </c>
      <c r="D3573">
        <v>5.8</v>
      </c>
      <c r="E3573" s="2" t="s">
        <v>20</v>
      </c>
      <c r="F3573">
        <v>1.8</v>
      </c>
      <c r="G3573" t="s">
        <v>20</v>
      </c>
      <c r="H3573">
        <v>2130</v>
      </c>
      <c r="I3573" t="s">
        <v>20</v>
      </c>
      <c r="P3573">
        <f t="shared" si="100"/>
        <v>2130</v>
      </c>
      <c r="T3573">
        <f t="shared" si="101"/>
        <v>2130</v>
      </c>
    </row>
    <row r="3574" spans="1:20" x14ac:dyDescent="0.25">
      <c r="A3574" s="1">
        <v>39792</v>
      </c>
      <c r="B3574">
        <v>154</v>
      </c>
      <c r="C3574" t="s">
        <v>20</v>
      </c>
      <c r="D3574">
        <v>3.8</v>
      </c>
      <c r="E3574" s="2" t="s">
        <v>20</v>
      </c>
      <c r="F3574">
        <v>0</v>
      </c>
      <c r="G3574" t="s">
        <v>20</v>
      </c>
      <c r="H3574">
        <v>2170</v>
      </c>
      <c r="I3574" t="s">
        <v>20</v>
      </c>
      <c r="P3574">
        <f t="shared" si="100"/>
        <v>2170</v>
      </c>
      <c r="T3574">
        <f t="shared" si="101"/>
        <v>2170</v>
      </c>
    </row>
    <row r="3575" spans="1:20" x14ac:dyDescent="0.25">
      <c r="A3575" s="1">
        <v>39793</v>
      </c>
      <c r="B3575">
        <v>147</v>
      </c>
      <c r="C3575" t="s">
        <v>20</v>
      </c>
      <c r="D3575">
        <v>5.2</v>
      </c>
      <c r="E3575" s="2" t="s">
        <v>20</v>
      </c>
      <c r="F3575">
        <v>0.8</v>
      </c>
      <c r="G3575" t="s">
        <v>20</v>
      </c>
      <c r="H3575">
        <v>2220</v>
      </c>
      <c r="I3575" t="s">
        <v>20</v>
      </c>
      <c r="P3575">
        <f t="shared" si="100"/>
        <v>2220</v>
      </c>
      <c r="T3575">
        <f t="shared" si="101"/>
        <v>2220</v>
      </c>
    </row>
    <row r="3576" spans="1:20" x14ac:dyDescent="0.25">
      <c r="A3576" s="1">
        <v>39794</v>
      </c>
      <c r="B3576">
        <v>144</v>
      </c>
      <c r="C3576" t="s">
        <v>20</v>
      </c>
      <c r="D3576">
        <v>5.5</v>
      </c>
      <c r="E3576" s="2" t="s">
        <v>20</v>
      </c>
      <c r="F3576">
        <v>1.7</v>
      </c>
      <c r="G3576" t="s">
        <v>20</v>
      </c>
      <c r="H3576">
        <v>2260</v>
      </c>
      <c r="I3576" t="s">
        <v>20</v>
      </c>
      <c r="P3576">
        <f t="shared" si="100"/>
        <v>2260</v>
      </c>
      <c r="T3576">
        <f t="shared" si="101"/>
        <v>2260</v>
      </c>
    </row>
    <row r="3577" spans="1:20" x14ac:dyDescent="0.25">
      <c r="A3577" s="1">
        <v>39795</v>
      </c>
      <c r="B3577">
        <v>144</v>
      </c>
      <c r="C3577" t="s">
        <v>20</v>
      </c>
      <c r="D3577">
        <v>6.9</v>
      </c>
      <c r="E3577" s="2" t="s">
        <v>20</v>
      </c>
      <c r="F3577">
        <v>2.2999999999999998</v>
      </c>
      <c r="G3577" t="s">
        <v>20</v>
      </c>
      <c r="H3577">
        <v>2230</v>
      </c>
      <c r="I3577" t="s">
        <v>20</v>
      </c>
      <c r="P3577">
        <f t="shared" si="100"/>
        <v>2230</v>
      </c>
      <c r="T3577">
        <f t="shared" si="101"/>
        <v>2230</v>
      </c>
    </row>
    <row r="3578" spans="1:20" x14ac:dyDescent="0.25">
      <c r="A3578" s="1">
        <v>39796</v>
      </c>
      <c r="B3578">
        <v>144</v>
      </c>
      <c r="C3578" t="s">
        <v>20</v>
      </c>
      <c r="D3578">
        <v>5</v>
      </c>
      <c r="E3578" s="2" t="s">
        <v>20</v>
      </c>
      <c r="F3578">
        <v>0</v>
      </c>
      <c r="G3578" t="s">
        <v>20</v>
      </c>
      <c r="H3578">
        <v>2260</v>
      </c>
      <c r="I3578" t="s">
        <v>20</v>
      </c>
      <c r="P3578">
        <f t="shared" si="100"/>
        <v>2260</v>
      </c>
      <c r="T3578">
        <f t="shared" si="101"/>
        <v>2260</v>
      </c>
    </row>
    <row r="3579" spans="1:20" x14ac:dyDescent="0.25">
      <c r="A3579" s="1">
        <v>39797</v>
      </c>
      <c r="B3579">
        <v>129</v>
      </c>
      <c r="C3579" t="s">
        <v>20</v>
      </c>
      <c r="D3579">
        <v>0</v>
      </c>
      <c r="E3579" s="2" t="s">
        <v>20</v>
      </c>
      <c r="F3579">
        <v>0</v>
      </c>
      <c r="G3579" t="s">
        <v>20</v>
      </c>
      <c r="H3579">
        <v>2450</v>
      </c>
      <c r="I3579" t="s">
        <v>20</v>
      </c>
      <c r="P3579">
        <f t="shared" si="100"/>
        <v>2450</v>
      </c>
      <c r="T3579">
        <f t="shared" si="101"/>
        <v>2450</v>
      </c>
    </row>
    <row r="3580" spans="1:20" x14ac:dyDescent="0.25">
      <c r="A3580" s="1">
        <v>39798</v>
      </c>
      <c r="B3580">
        <v>134</v>
      </c>
      <c r="C3580" t="s">
        <v>20</v>
      </c>
      <c r="D3580">
        <v>2</v>
      </c>
      <c r="E3580" s="2" t="s">
        <v>20</v>
      </c>
      <c r="F3580">
        <v>0</v>
      </c>
      <c r="G3580" t="s">
        <v>20</v>
      </c>
      <c r="H3580">
        <v>2520</v>
      </c>
      <c r="I3580" t="s">
        <v>20</v>
      </c>
      <c r="P3580">
        <f t="shared" si="100"/>
        <v>2520</v>
      </c>
      <c r="T3580">
        <f t="shared" si="101"/>
        <v>2520</v>
      </c>
    </row>
    <row r="3581" spans="1:20" x14ac:dyDescent="0.25">
      <c r="A3581" s="1">
        <v>39799</v>
      </c>
      <c r="B3581">
        <v>145</v>
      </c>
      <c r="C3581" t="s">
        <v>20</v>
      </c>
      <c r="D3581">
        <v>3.5</v>
      </c>
      <c r="E3581" s="2" t="s">
        <v>20</v>
      </c>
      <c r="F3581">
        <v>0</v>
      </c>
      <c r="G3581" t="s">
        <v>20</v>
      </c>
      <c r="H3581">
        <v>2440</v>
      </c>
      <c r="I3581" t="s">
        <v>20</v>
      </c>
      <c r="P3581">
        <f t="shared" si="100"/>
        <v>2440</v>
      </c>
      <c r="T3581">
        <f t="shared" si="101"/>
        <v>2440</v>
      </c>
    </row>
    <row r="3582" spans="1:20" x14ac:dyDescent="0.25">
      <c r="A3582" s="1">
        <v>39800</v>
      </c>
      <c r="B3582">
        <v>163</v>
      </c>
      <c r="C3582" t="s">
        <v>20</v>
      </c>
      <c r="D3582">
        <v>3.6</v>
      </c>
      <c r="E3582" s="2" t="s">
        <v>20</v>
      </c>
      <c r="F3582">
        <v>0</v>
      </c>
      <c r="G3582" t="s">
        <v>20</v>
      </c>
      <c r="H3582">
        <v>2320</v>
      </c>
      <c r="I3582" t="s">
        <v>20</v>
      </c>
      <c r="P3582">
        <f t="shared" si="100"/>
        <v>2320</v>
      </c>
      <c r="T3582">
        <f t="shared" si="101"/>
        <v>2320</v>
      </c>
    </row>
    <row r="3583" spans="1:20" x14ac:dyDescent="0.25">
      <c r="A3583" s="1">
        <v>39801</v>
      </c>
      <c r="B3583">
        <v>168</v>
      </c>
      <c r="C3583" t="s">
        <v>20</v>
      </c>
      <c r="D3583">
        <v>3.7</v>
      </c>
      <c r="E3583" s="2" t="s">
        <v>20</v>
      </c>
      <c r="F3583">
        <v>0</v>
      </c>
      <c r="G3583" t="s">
        <v>20</v>
      </c>
      <c r="H3583">
        <v>2260</v>
      </c>
      <c r="I3583" t="s">
        <v>20</v>
      </c>
      <c r="P3583">
        <f t="shared" si="100"/>
        <v>2260</v>
      </c>
      <c r="T3583">
        <f t="shared" si="101"/>
        <v>2260</v>
      </c>
    </row>
    <row r="3584" spans="1:20" x14ac:dyDescent="0.25">
      <c r="A3584" s="1">
        <v>39802</v>
      </c>
      <c r="B3584">
        <v>163</v>
      </c>
      <c r="C3584" t="s">
        <v>20</v>
      </c>
      <c r="D3584">
        <v>2.5</v>
      </c>
      <c r="E3584" s="2" t="s">
        <v>20</v>
      </c>
      <c r="F3584">
        <v>0</v>
      </c>
      <c r="G3584" t="s">
        <v>20</v>
      </c>
      <c r="H3584">
        <v>2250</v>
      </c>
      <c r="I3584" t="s">
        <v>20</v>
      </c>
      <c r="P3584">
        <f t="shared" si="100"/>
        <v>2250</v>
      </c>
      <c r="T3584">
        <f t="shared" si="101"/>
        <v>2250</v>
      </c>
    </row>
    <row r="3585" spans="1:20" x14ac:dyDescent="0.25">
      <c r="A3585" s="1">
        <v>39803</v>
      </c>
      <c r="B3585">
        <v>142</v>
      </c>
      <c r="C3585" t="s">
        <v>20</v>
      </c>
      <c r="D3585">
        <v>0.6</v>
      </c>
      <c r="E3585" s="2" t="s">
        <v>20</v>
      </c>
      <c r="F3585">
        <v>0</v>
      </c>
      <c r="G3585" t="s">
        <v>20</v>
      </c>
      <c r="H3585">
        <v>2330</v>
      </c>
      <c r="I3585" t="s">
        <v>20</v>
      </c>
      <c r="P3585">
        <f t="shared" si="100"/>
        <v>2330</v>
      </c>
      <c r="T3585">
        <f t="shared" si="101"/>
        <v>2330</v>
      </c>
    </row>
    <row r="3586" spans="1:20" x14ac:dyDescent="0.25">
      <c r="A3586" s="1">
        <v>39804</v>
      </c>
      <c r="B3586">
        <v>124</v>
      </c>
      <c r="C3586" t="s">
        <v>20</v>
      </c>
      <c r="D3586">
        <v>3.7</v>
      </c>
      <c r="E3586" s="2" t="s">
        <v>20</v>
      </c>
      <c r="F3586">
        <v>0</v>
      </c>
      <c r="G3586" t="s">
        <v>20</v>
      </c>
      <c r="H3586">
        <v>2420</v>
      </c>
      <c r="I3586" t="s">
        <v>20</v>
      </c>
      <c r="P3586">
        <f t="shared" si="100"/>
        <v>2420</v>
      </c>
      <c r="T3586">
        <f t="shared" si="101"/>
        <v>2420</v>
      </c>
    </row>
    <row r="3587" spans="1:20" x14ac:dyDescent="0.25">
      <c r="A3587" s="1">
        <v>39805</v>
      </c>
      <c r="B3587">
        <v>153</v>
      </c>
      <c r="C3587" t="s">
        <v>20</v>
      </c>
      <c r="D3587">
        <v>3.9</v>
      </c>
      <c r="E3587" s="2" t="s">
        <v>20</v>
      </c>
      <c r="F3587">
        <v>0</v>
      </c>
      <c r="G3587" t="s">
        <v>20</v>
      </c>
      <c r="H3587">
        <v>2250</v>
      </c>
      <c r="I3587" t="s">
        <v>20</v>
      </c>
      <c r="P3587">
        <f t="shared" si="100"/>
        <v>2250</v>
      </c>
      <c r="T3587">
        <f t="shared" si="101"/>
        <v>2250</v>
      </c>
    </row>
    <row r="3588" spans="1:20" x14ac:dyDescent="0.25">
      <c r="A3588" s="1">
        <v>39806</v>
      </c>
      <c r="B3588">
        <v>158</v>
      </c>
      <c r="C3588" t="s">
        <v>20</v>
      </c>
      <c r="D3588">
        <v>3.6</v>
      </c>
      <c r="E3588" s="2" t="s">
        <v>20</v>
      </c>
      <c r="F3588">
        <v>0</v>
      </c>
      <c r="G3588" t="s">
        <v>20</v>
      </c>
      <c r="H3588">
        <v>2200</v>
      </c>
      <c r="I3588" t="s">
        <v>20</v>
      </c>
      <c r="P3588">
        <f t="shared" si="100"/>
        <v>2200</v>
      </c>
      <c r="T3588">
        <f t="shared" si="101"/>
        <v>2200</v>
      </c>
    </row>
    <row r="3589" spans="1:20" x14ac:dyDescent="0.25">
      <c r="A3589" s="1">
        <v>39807</v>
      </c>
      <c r="B3589">
        <v>146</v>
      </c>
      <c r="C3589" t="s">
        <v>20</v>
      </c>
      <c r="D3589">
        <v>6.3</v>
      </c>
      <c r="E3589" s="2" t="s">
        <v>20</v>
      </c>
      <c r="F3589">
        <v>0.7</v>
      </c>
      <c r="G3589" t="s">
        <v>20</v>
      </c>
      <c r="H3589">
        <v>2260</v>
      </c>
      <c r="I3589" t="s">
        <v>20</v>
      </c>
      <c r="P3589">
        <f t="shared" si="100"/>
        <v>2260</v>
      </c>
      <c r="T3589">
        <f t="shared" si="101"/>
        <v>2260</v>
      </c>
    </row>
    <row r="3590" spans="1:20" x14ac:dyDescent="0.25">
      <c r="A3590" s="1">
        <v>39808</v>
      </c>
      <c r="B3590">
        <v>148</v>
      </c>
      <c r="C3590" t="s">
        <v>20</v>
      </c>
      <c r="D3590">
        <v>7.3</v>
      </c>
      <c r="E3590" s="2" t="s">
        <v>20</v>
      </c>
      <c r="F3590">
        <v>3.5</v>
      </c>
      <c r="G3590" t="s">
        <v>20</v>
      </c>
      <c r="H3590">
        <v>2300</v>
      </c>
      <c r="I3590" t="s">
        <v>20</v>
      </c>
      <c r="P3590">
        <f t="shared" si="100"/>
        <v>2300</v>
      </c>
      <c r="T3590">
        <f t="shared" si="101"/>
        <v>2300</v>
      </c>
    </row>
    <row r="3591" spans="1:20" x14ac:dyDescent="0.25">
      <c r="A3591" s="1">
        <v>39809</v>
      </c>
      <c r="B3591">
        <v>147</v>
      </c>
      <c r="C3591" t="s">
        <v>20</v>
      </c>
      <c r="D3591">
        <v>4.8</v>
      </c>
      <c r="E3591" s="2" t="s">
        <v>20</v>
      </c>
      <c r="F3591">
        <v>1.4</v>
      </c>
      <c r="G3591" t="s">
        <v>20</v>
      </c>
      <c r="H3591">
        <v>2300</v>
      </c>
      <c r="I3591" t="s">
        <v>20</v>
      </c>
      <c r="P3591">
        <f t="shared" si="100"/>
        <v>2300</v>
      </c>
      <c r="T3591">
        <f t="shared" si="101"/>
        <v>2300</v>
      </c>
    </row>
    <row r="3592" spans="1:20" x14ac:dyDescent="0.25">
      <c r="A3592" s="1">
        <v>39810</v>
      </c>
      <c r="B3592">
        <v>139</v>
      </c>
      <c r="C3592" t="s">
        <v>20</v>
      </c>
      <c r="D3592">
        <v>5.0999999999999996</v>
      </c>
      <c r="E3592" s="2" t="s">
        <v>20</v>
      </c>
      <c r="F3592">
        <v>0</v>
      </c>
      <c r="G3592" t="s">
        <v>20</v>
      </c>
      <c r="H3592">
        <v>2310</v>
      </c>
      <c r="I3592" t="s">
        <v>20</v>
      </c>
      <c r="P3592">
        <f t="shared" si="100"/>
        <v>2310</v>
      </c>
      <c r="T3592">
        <f t="shared" si="101"/>
        <v>2310</v>
      </c>
    </row>
    <row r="3593" spans="1:20" x14ac:dyDescent="0.25">
      <c r="A3593" s="1">
        <v>39811</v>
      </c>
      <c r="B3593">
        <v>135</v>
      </c>
      <c r="C3593" t="s">
        <v>20</v>
      </c>
      <c r="D3593">
        <v>6.6</v>
      </c>
      <c r="E3593" s="2" t="s">
        <v>20</v>
      </c>
      <c r="F3593">
        <v>1.3</v>
      </c>
      <c r="G3593" t="s">
        <v>20</v>
      </c>
      <c r="H3593">
        <v>2310</v>
      </c>
      <c r="I3593" t="s">
        <v>20</v>
      </c>
      <c r="P3593">
        <f t="shared" si="100"/>
        <v>2310</v>
      </c>
      <c r="T3593">
        <f t="shared" si="101"/>
        <v>2310</v>
      </c>
    </row>
    <row r="3594" spans="1:20" x14ac:dyDescent="0.25">
      <c r="A3594" s="1">
        <v>39812</v>
      </c>
      <c r="B3594">
        <v>132</v>
      </c>
      <c r="C3594" t="s">
        <v>20</v>
      </c>
      <c r="D3594">
        <v>7.2</v>
      </c>
      <c r="E3594" s="2" t="s">
        <v>20</v>
      </c>
      <c r="F3594">
        <v>2.8</v>
      </c>
      <c r="G3594" t="s">
        <v>20</v>
      </c>
      <c r="H3594">
        <v>2300</v>
      </c>
      <c r="I3594" t="s">
        <v>20</v>
      </c>
      <c r="P3594">
        <f t="shared" si="100"/>
        <v>2300</v>
      </c>
      <c r="T3594">
        <f t="shared" si="101"/>
        <v>2300</v>
      </c>
    </row>
    <row r="3595" spans="1:20" x14ac:dyDescent="0.25">
      <c r="A3595" s="1">
        <v>39813</v>
      </c>
      <c r="B3595">
        <v>125</v>
      </c>
      <c r="C3595" t="s">
        <v>20</v>
      </c>
      <c r="D3595">
        <v>4.2</v>
      </c>
      <c r="E3595" s="2" t="s">
        <v>20</v>
      </c>
      <c r="F3595">
        <v>1.1000000000000001</v>
      </c>
      <c r="G3595" t="s">
        <v>20</v>
      </c>
      <c r="H3595">
        <v>2310</v>
      </c>
      <c r="I3595" t="s">
        <v>20</v>
      </c>
      <c r="P3595">
        <f t="shared" si="100"/>
        <v>2310</v>
      </c>
      <c r="T3595">
        <f t="shared" si="101"/>
        <v>2310</v>
      </c>
    </row>
    <row r="3596" spans="1:20" x14ac:dyDescent="0.25">
      <c r="A3596" s="1">
        <v>39814</v>
      </c>
      <c r="B3596">
        <v>124</v>
      </c>
      <c r="C3596" t="s">
        <v>20</v>
      </c>
      <c r="D3596">
        <v>5</v>
      </c>
      <c r="E3596" s="2" t="s">
        <v>20</v>
      </c>
      <c r="F3596">
        <v>0.6</v>
      </c>
      <c r="G3596" t="s">
        <v>20</v>
      </c>
      <c r="H3596">
        <v>2330</v>
      </c>
      <c r="I3596" t="s">
        <v>20</v>
      </c>
      <c r="P3596">
        <f t="shared" si="100"/>
        <v>2330</v>
      </c>
      <c r="T3596">
        <f t="shared" si="101"/>
        <v>2330</v>
      </c>
    </row>
    <row r="3597" spans="1:20" x14ac:dyDescent="0.25">
      <c r="A3597" s="1">
        <v>39815</v>
      </c>
      <c r="B3597">
        <v>129</v>
      </c>
      <c r="C3597" t="s">
        <v>20</v>
      </c>
      <c r="D3597">
        <v>6.8</v>
      </c>
      <c r="E3597" s="2" t="s">
        <v>20</v>
      </c>
      <c r="F3597">
        <v>2</v>
      </c>
      <c r="G3597" t="s">
        <v>20</v>
      </c>
      <c r="H3597">
        <v>2340</v>
      </c>
      <c r="I3597" t="s">
        <v>20</v>
      </c>
      <c r="P3597">
        <f t="shared" si="100"/>
        <v>2340</v>
      </c>
      <c r="T3597">
        <f t="shared" si="101"/>
        <v>2340</v>
      </c>
    </row>
    <row r="3598" spans="1:20" x14ac:dyDescent="0.25">
      <c r="A3598" s="1">
        <v>39816</v>
      </c>
      <c r="B3598">
        <v>129</v>
      </c>
      <c r="C3598" t="s">
        <v>20</v>
      </c>
      <c r="D3598">
        <v>7.3</v>
      </c>
      <c r="E3598" s="2" t="s">
        <v>20</v>
      </c>
      <c r="F3598">
        <v>3.6</v>
      </c>
      <c r="G3598" t="s">
        <v>20</v>
      </c>
      <c r="H3598">
        <v>2340</v>
      </c>
      <c r="I3598" t="s">
        <v>20</v>
      </c>
      <c r="P3598">
        <f t="shared" si="100"/>
        <v>2340</v>
      </c>
      <c r="T3598">
        <f t="shared" si="101"/>
        <v>2340</v>
      </c>
    </row>
    <row r="3599" spans="1:20" x14ac:dyDescent="0.25">
      <c r="A3599" s="1">
        <v>39817</v>
      </c>
      <c r="B3599">
        <v>129</v>
      </c>
      <c r="C3599" t="s">
        <v>20</v>
      </c>
      <c r="D3599">
        <v>4.5</v>
      </c>
      <c r="E3599" s="2" t="s">
        <v>20</v>
      </c>
      <c r="F3599">
        <v>0.9</v>
      </c>
      <c r="G3599" t="s">
        <v>20</v>
      </c>
      <c r="H3599">
        <v>2360</v>
      </c>
      <c r="I3599" t="s">
        <v>20</v>
      </c>
      <c r="P3599">
        <f t="shared" si="100"/>
        <v>2360</v>
      </c>
      <c r="T3599">
        <f t="shared" si="101"/>
        <v>2360</v>
      </c>
    </row>
    <row r="3600" spans="1:20" x14ac:dyDescent="0.25">
      <c r="A3600" s="1">
        <v>39818</v>
      </c>
      <c r="B3600">
        <v>127</v>
      </c>
      <c r="C3600" t="s">
        <v>20</v>
      </c>
      <c r="D3600">
        <v>4.3</v>
      </c>
      <c r="E3600" s="2" t="s">
        <v>20</v>
      </c>
      <c r="F3600">
        <v>0</v>
      </c>
      <c r="G3600" t="s">
        <v>20</v>
      </c>
      <c r="H3600">
        <v>2360</v>
      </c>
      <c r="I3600" t="s">
        <v>20</v>
      </c>
      <c r="P3600">
        <f t="shared" si="100"/>
        <v>2360</v>
      </c>
      <c r="T3600">
        <f t="shared" si="101"/>
        <v>2360</v>
      </c>
    </row>
    <row r="3601" spans="1:20" x14ac:dyDescent="0.25">
      <c r="A3601" s="1">
        <v>39819</v>
      </c>
      <c r="B3601">
        <v>127</v>
      </c>
      <c r="C3601" t="s">
        <v>20</v>
      </c>
      <c r="D3601">
        <v>5.3</v>
      </c>
      <c r="E3601" s="2" t="s">
        <v>20</v>
      </c>
      <c r="F3601">
        <v>0.4</v>
      </c>
      <c r="G3601" t="s">
        <v>20</v>
      </c>
      <c r="H3601">
        <v>2360</v>
      </c>
      <c r="I3601" t="s">
        <v>20</v>
      </c>
      <c r="P3601">
        <f t="shared" si="100"/>
        <v>2360</v>
      </c>
      <c r="T3601">
        <f t="shared" si="101"/>
        <v>2360</v>
      </c>
    </row>
    <row r="3602" spans="1:20" x14ac:dyDescent="0.25">
      <c r="A3602" s="1">
        <v>39820</v>
      </c>
      <c r="B3602">
        <v>126</v>
      </c>
      <c r="C3602" t="s">
        <v>20</v>
      </c>
      <c r="D3602">
        <v>5.8</v>
      </c>
      <c r="E3602" s="2" t="s">
        <v>20</v>
      </c>
      <c r="F3602">
        <v>0.4</v>
      </c>
      <c r="G3602" t="s">
        <v>20</v>
      </c>
      <c r="H3602">
        <v>2350</v>
      </c>
      <c r="I3602" t="s">
        <v>20</v>
      </c>
      <c r="P3602">
        <f t="shared" si="100"/>
        <v>2350</v>
      </c>
      <c r="T3602">
        <f t="shared" si="101"/>
        <v>2350</v>
      </c>
    </row>
    <row r="3603" spans="1:20" x14ac:dyDescent="0.25">
      <c r="A3603" s="1">
        <v>39821</v>
      </c>
      <c r="B3603">
        <v>126</v>
      </c>
      <c r="C3603" t="s">
        <v>20</v>
      </c>
      <c r="D3603">
        <v>7.9</v>
      </c>
      <c r="E3603" s="2" t="s">
        <v>20</v>
      </c>
      <c r="F3603">
        <v>1.9</v>
      </c>
      <c r="G3603" t="s">
        <v>20</v>
      </c>
      <c r="H3603">
        <v>2360</v>
      </c>
      <c r="I3603" t="s">
        <v>20</v>
      </c>
      <c r="P3603">
        <f t="shared" si="100"/>
        <v>2360</v>
      </c>
      <c r="T3603">
        <f t="shared" si="101"/>
        <v>2360</v>
      </c>
    </row>
    <row r="3604" spans="1:20" x14ac:dyDescent="0.25">
      <c r="A3604" s="1">
        <v>39822</v>
      </c>
      <c r="B3604">
        <v>126</v>
      </c>
      <c r="C3604" t="s">
        <v>20</v>
      </c>
      <c r="D3604">
        <v>6.7</v>
      </c>
      <c r="E3604" s="2" t="s">
        <v>20</v>
      </c>
      <c r="F3604">
        <v>2.8</v>
      </c>
      <c r="G3604" t="s">
        <v>20</v>
      </c>
      <c r="H3604">
        <v>2360</v>
      </c>
      <c r="I3604" t="s">
        <v>20</v>
      </c>
      <c r="P3604">
        <f t="shared" si="100"/>
        <v>2360</v>
      </c>
      <c r="T3604">
        <f t="shared" si="101"/>
        <v>2360</v>
      </c>
    </row>
    <row r="3605" spans="1:20" x14ac:dyDescent="0.25">
      <c r="A3605" s="1">
        <v>39823</v>
      </c>
      <c r="B3605">
        <v>125</v>
      </c>
      <c r="C3605" t="s">
        <v>20</v>
      </c>
      <c r="D3605">
        <v>5.7</v>
      </c>
      <c r="E3605" s="2" t="s">
        <v>20</v>
      </c>
      <c r="F3605">
        <v>0.8</v>
      </c>
      <c r="G3605" t="s">
        <v>20</v>
      </c>
      <c r="H3605">
        <v>2370</v>
      </c>
      <c r="I3605" t="s">
        <v>20</v>
      </c>
      <c r="P3605">
        <f t="shared" si="100"/>
        <v>2370</v>
      </c>
      <c r="T3605">
        <f t="shared" si="101"/>
        <v>2370</v>
      </c>
    </row>
    <row r="3606" spans="1:20" x14ac:dyDescent="0.25">
      <c r="A3606" s="1">
        <v>39824</v>
      </c>
      <c r="B3606">
        <v>123</v>
      </c>
      <c r="C3606" t="s">
        <v>20</v>
      </c>
      <c r="D3606">
        <v>5.5</v>
      </c>
      <c r="E3606" s="2" t="s">
        <v>20</v>
      </c>
      <c r="F3606">
        <v>0.3</v>
      </c>
      <c r="G3606" t="s">
        <v>20</v>
      </c>
      <c r="H3606">
        <v>2370</v>
      </c>
      <c r="I3606" t="s">
        <v>20</v>
      </c>
      <c r="P3606">
        <f t="shared" si="100"/>
        <v>2370</v>
      </c>
      <c r="T3606">
        <f t="shared" si="101"/>
        <v>2370</v>
      </c>
    </row>
    <row r="3607" spans="1:20" x14ac:dyDescent="0.25">
      <c r="A3607" s="1">
        <v>39825</v>
      </c>
      <c r="B3607">
        <v>122</v>
      </c>
      <c r="C3607" t="s">
        <v>20</v>
      </c>
      <c r="D3607">
        <v>2.5</v>
      </c>
      <c r="E3607" s="2" t="s">
        <v>20</v>
      </c>
      <c r="F3607">
        <v>0.2</v>
      </c>
      <c r="G3607" t="s">
        <v>20</v>
      </c>
      <c r="H3607">
        <v>2370</v>
      </c>
      <c r="I3607" t="s">
        <v>20</v>
      </c>
      <c r="P3607">
        <f t="shared" si="100"/>
        <v>2370</v>
      </c>
      <c r="T3607">
        <f t="shared" si="101"/>
        <v>2370</v>
      </c>
    </row>
    <row r="3608" spans="1:20" x14ac:dyDescent="0.25">
      <c r="A3608" s="1">
        <v>39826</v>
      </c>
      <c r="B3608">
        <v>122</v>
      </c>
      <c r="C3608" t="s">
        <v>20</v>
      </c>
      <c r="D3608">
        <v>4.7</v>
      </c>
      <c r="E3608" s="2" t="s">
        <v>20</v>
      </c>
      <c r="F3608">
        <v>0</v>
      </c>
      <c r="G3608" t="s">
        <v>20</v>
      </c>
      <c r="H3608">
        <v>2370</v>
      </c>
      <c r="I3608" t="s">
        <v>20</v>
      </c>
      <c r="P3608">
        <f t="shared" si="100"/>
        <v>2370</v>
      </c>
      <c r="T3608">
        <f t="shared" si="101"/>
        <v>2370</v>
      </c>
    </row>
    <row r="3609" spans="1:20" x14ac:dyDescent="0.25">
      <c r="A3609" s="1">
        <v>39827</v>
      </c>
      <c r="B3609">
        <v>118</v>
      </c>
      <c r="C3609" t="s">
        <v>20</v>
      </c>
      <c r="D3609">
        <v>6.4</v>
      </c>
      <c r="E3609" s="2" t="s">
        <v>20</v>
      </c>
      <c r="F3609">
        <v>1</v>
      </c>
      <c r="G3609" t="s">
        <v>20</v>
      </c>
      <c r="H3609">
        <v>2380</v>
      </c>
      <c r="I3609" t="s">
        <v>20</v>
      </c>
      <c r="P3609">
        <f t="shared" si="100"/>
        <v>2380</v>
      </c>
      <c r="T3609">
        <f t="shared" si="101"/>
        <v>2380</v>
      </c>
    </row>
    <row r="3610" spans="1:20" x14ac:dyDescent="0.25">
      <c r="A3610" s="1">
        <v>39828</v>
      </c>
      <c r="B3610">
        <v>124</v>
      </c>
      <c r="C3610" t="s">
        <v>20</v>
      </c>
      <c r="D3610">
        <v>4.5999999999999996</v>
      </c>
      <c r="E3610" s="2" t="s">
        <v>20</v>
      </c>
      <c r="F3610">
        <v>0.5</v>
      </c>
      <c r="G3610" t="s">
        <v>20</v>
      </c>
      <c r="H3610">
        <v>2330</v>
      </c>
      <c r="I3610" t="s">
        <v>20</v>
      </c>
      <c r="P3610">
        <f t="shared" si="100"/>
        <v>2330</v>
      </c>
      <c r="T3610">
        <f t="shared" si="101"/>
        <v>2330</v>
      </c>
    </row>
    <row r="3611" spans="1:20" x14ac:dyDescent="0.25">
      <c r="A3611" s="1">
        <v>39829</v>
      </c>
      <c r="B3611">
        <v>122</v>
      </c>
      <c r="C3611" t="s">
        <v>20</v>
      </c>
      <c r="D3611">
        <v>6.5</v>
      </c>
      <c r="E3611" s="2" t="s">
        <v>20</v>
      </c>
      <c r="F3611">
        <v>0</v>
      </c>
      <c r="G3611" t="s">
        <v>20</v>
      </c>
      <c r="H3611">
        <v>2360</v>
      </c>
      <c r="I3611" t="s">
        <v>20</v>
      </c>
      <c r="P3611">
        <f t="shared" si="100"/>
        <v>2360</v>
      </c>
      <c r="T3611">
        <f t="shared" si="101"/>
        <v>2360</v>
      </c>
    </row>
    <row r="3612" spans="1:20" x14ac:dyDescent="0.25">
      <c r="A3612" s="1">
        <v>39830</v>
      </c>
      <c r="B3612">
        <v>122</v>
      </c>
      <c r="C3612" t="s">
        <v>20</v>
      </c>
      <c r="D3612">
        <v>7.2</v>
      </c>
      <c r="E3612" s="2" t="s">
        <v>20</v>
      </c>
      <c r="F3612">
        <v>1.3</v>
      </c>
      <c r="G3612" t="s">
        <v>20</v>
      </c>
      <c r="H3612">
        <v>2370</v>
      </c>
      <c r="I3612" t="s">
        <v>20</v>
      </c>
      <c r="P3612">
        <f t="shared" si="100"/>
        <v>2370</v>
      </c>
      <c r="T3612">
        <f t="shared" si="101"/>
        <v>2370</v>
      </c>
    </row>
    <row r="3613" spans="1:20" x14ac:dyDescent="0.25">
      <c r="A3613" s="1">
        <v>39831</v>
      </c>
      <c r="B3613">
        <v>120</v>
      </c>
      <c r="C3613" t="s">
        <v>20</v>
      </c>
      <c r="D3613">
        <v>7.2</v>
      </c>
      <c r="E3613" s="2" t="s">
        <v>20</v>
      </c>
      <c r="F3613">
        <v>1.5</v>
      </c>
      <c r="G3613" t="s">
        <v>20</v>
      </c>
      <c r="H3613">
        <v>2360</v>
      </c>
      <c r="I3613" t="s">
        <v>20</v>
      </c>
      <c r="P3613">
        <f t="shared" si="100"/>
        <v>2360</v>
      </c>
      <c r="T3613">
        <f t="shared" si="101"/>
        <v>2360</v>
      </c>
    </row>
    <row r="3614" spans="1:20" x14ac:dyDescent="0.25">
      <c r="A3614" s="1">
        <v>39832</v>
      </c>
      <c r="B3614">
        <v>119</v>
      </c>
      <c r="C3614" t="s">
        <v>20</v>
      </c>
      <c r="D3614">
        <v>8.6999999999999993</v>
      </c>
      <c r="E3614" s="2" t="s">
        <v>20</v>
      </c>
      <c r="F3614">
        <v>3</v>
      </c>
      <c r="G3614" t="s">
        <v>20</v>
      </c>
      <c r="H3614">
        <v>2370</v>
      </c>
      <c r="I3614" t="s">
        <v>20</v>
      </c>
      <c r="P3614">
        <f t="shared" si="100"/>
        <v>2370</v>
      </c>
      <c r="T3614">
        <f t="shared" si="101"/>
        <v>2370</v>
      </c>
    </row>
    <row r="3615" spans="1:20" x14ac:dyDescent="0.25">
      <c r="A3615" s="1">
        <v>39833</v>
      </c>
      <c r="B3615">
        <v>118</v>
      </c>
      <c r="C3615" t="s">
        <v>20</v>
      </c>
      <c r="D3615">
        <v>9.1</v>
      </c>
      <c r="E3615" s="2" t="s">
        <v>20</v>
      </c>
      <c r="F3615">
        <v>3</v>
      </c>
      <c r="G3615" t="s">
        <v>20</v>
      </c>
      <c r="H3615">
        <v>2380</v>
      </c>
      <c r="I3615" t="s">
        <v>20</v>
      </c>
      <c r="P3615">
        <f t="shared" si="100"/>
        <v>2380</v>
      </c>
      <c r="T3615">
        <f t="shared" si="101"/>
        <v>2380</v>
      </c>
    </row>
    <row r="3616" spans="1:20" x14ac:dyDescent="0.25">
      <c r="A3616" s="1">
        <v>39834</v>
      </c>
      <c r="B3616">
        <v>114</v>
      </c>
      <c r="C3616" t="s">
        <v>20</v>
      </c>
      <c r="D3616">
        <v>8.6</v>
      </c>
      <c r="E3616" s="2" t="s">
        <v>20</v>
      </c>
      <c r="F3616">
        <v>2</v>
      </c>
      <c r="G3616" t="s">
        <v>20</v>
      </c>
      <c r="H3616">
        <v>2380</v>
      </c>
      <c r="I3616" t="s">
        <v>20</v>
      </c>
      <c r="P3616">
        <f t="shared" si="100"/>
        <v>2380</v>
      </c>
      <c r="T3616">
        <f t="shared" si="101"/>
        <v>2380</v>
      </c>
    </row>
    <row r="3617" spans="1:20" x14ac:dyDescent="0.25">
      <c r="A3617" s="1">
        <v>39835</v>
      </c>
      <c r="B3617">
        <v>114</v>
      </c>
      <c r="C3617" t="s">
        <v>20</v>
      </c>
      <c r="D3617">
        <v>9.1</v>
      </c>
      <c r="E3617" s="2" t="s">
        <v>20</v>
      </c>
      <c r="F3617">
        <v>3.2</v>
      </c>
      <c r="G3617" t="s">
        <v>20</v>
      </c>
      <c r="H3617">
        <v>2380</v>
      </c>
      <c r="I3617" t="s">
        <v>20</v>
      </c>
      <c r="P3617">
        <f t="shared" si="100"/>
        <v>2380</v>
      </c>
      <c r="T3617">
        <f t="shared" si="101"/>
        <v>2380</v>
      </c>
    </row>
    <row r="3618" spans="1:20" x14ac:dyDescent="0.25">
      <c r="A3618" s="1">
        <v>39836</v>
      </c>
      <c r="B3618">
        <v>110</v>
      </c>
      <c r="C3618" t="s">
        <v>20</v>
      </c>
      <c r="D3618">
        <v>7.8</v>
      </c>
      <c r="E3618" s="2" t="s">
        <v>20</v>
      </c>
      <c r="F3618">
        <v>3.1</v>
      </c>
      <c r="G3618" t="s">
        <v>20</v>
      </c>
      <c r="H3618">
        <v>2360</v>
      </c>
      <c r="I3618" t="s">
        <v>20</v>
      </c>
      <c r="P3618">
        <f t="shared" si="100"/>
        <v>2360</v>
      </c>
      <c r="T3618">
        <f t="shared" si="101"/>
        <v>2360</v>
      </c>
    </row>
    <row r="3619" spans="1:20" x14ac:dyDescent="0.25">
      <c r="A3619" s="1">
        <v>39837</v>
      </c>
      <c r="B3619">
        <v>105</v>
      </c>
      <c r="C3619" t="s">
        <v>20</v>
      </c>
      <c r="D3619">
        <v>6.3</v>
      </c>
      <c r="E3619" s="2" t="s">
        <v>20</v>
      </c>
      <c r="F3619">
        <v>0.6</v>
      </c>
      <c r="G3619" t="s">
        <v>20</v>
      </c>
      <c r="H3619">
        <v>2360</v>
      </c>
      <c r="I3619" t="s">
        <v>20</v>
      </c>
      <c r="P3619">
        <f t="shared" si="100"/>
        <v>2360</v>
      </c>
      <c r="T3619">
        <f t="shared" si="101"/>
        <v>2360</v>
      </c>
    </row>
    <row r="3620" spans="1:20" x14ac:dyDescent="0.25">
      <c r="A3620" s="1">
        <v>39838</v>
      </c>
      <c r="B3620">
        <v>101</v>
      </c>
      <c r="C3620" t="s">
        <v>20</v>
      </c>
      <c r="D3620">
        <v>4.0999999999999996</v>
      </c>
      <c r="E3620" s="2" t="s">
        <v>20</v>
      </c>
      <c r="F3620">
        <v>0</v>
      </c>
      <c r="G3620" t="s">
        <v>20</v>
      </c>
      <c r="H3620">
        <v>2370</v>
      </c>
      <c r="I3620" t="s">
        <v>20</v>
      </c>
      <c r="P3620">
        <f t="shared" si="100"/>
        <v>2370</v>
      </c>
      <c r="T3620">
        <f t="shared" si="101"/>
        <v>2370</v>
      </c>
    </row>
    <row r="3621" spans="1:20" x14ac:dyDescent="0.25">
      <c r="A3621" s="1">
        <v>39839</v>
      </c>
      <c r="B3621">
        <v>88</v>
      </c>
      <c r="C3621" t="s">
        <v>20</v>
      </c>
      <c r="D3621">
        <v>0</v>
      </c>
      <c r="E3621" s="2" t="s">
        <v>20</v>
      </c>
      <c r="F3621">
        <v>0</v>
      </c>
      <c r="G3621" t="s">
        <v>20</v>
      </c>
      <c r="H3621">
        <v>2500</v>
      </c>
      <c r="I3621" t="s">
        <v>20</v>
      </c>
      <c r="P3621">
        <f t="shared" si="100"/>
        <v>2500</v>
      </c>
      <c r="T3621">
        <f t="shared" si="101"/>
        <v>2500</v>
      </c>
    </row>
    <row r="3622" spans="1:20" x14ac:dyDescent="0.25">
      <c r="A3622" s="1">
        <v>39840</v>
      </c>
      <c r="B3622">
        <v>100</v>
      </c>
      <c r="C3622" t="s">
        <v>20</v>
      </c>
      <c r="D3622">
        <v>4.0999999999999996</v>
      </c>
      <c r="E3622" s="2" t="s">
        <v>20</v>
      </c>
      <c r="F3622">
        <v>0</v>
      </c>
      <c r="G3622" t="s">
        <v>20</v>
      </c>
      <c r="H3622">
        <v>2500</v>
      </c>
      <c r="I3622" t="s">
        <v>20</v>
      </c>
      <c r="P3622">
        <f t="shared" si="100"/>
        <v>2500</v>
      </c>
      <c r="T3622">
        <f t="shared" si="101"/>
        <v>2500</v>
      </c>
    </row>
    <row r="3623" spans="1:20" x14ac:dyDescent="0.25">
      <c r="A3623" s="1">
        <v>39841</v>
      </c>
      <c r="B3623">
        <v>97</v>
      </c>
      <c r="C3623" t="s">
        <v>20</v>
      </c>
      <c r="D3623">
        <v>5.5</v>
      </c>
      <c r="E3623" s="2" t="s">
        <v>20</v>
      </c>
      <c r="F3623">
        <v>0</v>
      </c>
      <c r="G3623" t="s">
        <v>20</v>
      </c>
      <c r="H3623">
        <v>2480</v>
      </c>
      <c r="I3623" t="s">
        <v>20</v>
      </c>
      <c r="P3623">
        <f t="shared" si="100"/>
        <v>2480</v>
      </c>
      <c r="T3623">
        <f t="shared" si="101"/>
        <v>2480</v>
      </c>
    </row>
    <row r="3624" spans="1:20" x14ac:dyDescent="0.25">
      <c r="A3624" s="1">
        <v>39842</v>
      </c>
      <c r="B3624">
        <v>127</v>
      </c>
      <c r="C3624" t="s">
        <v>20</v>
      </c>
      <c r="D3624">
        <v>5.8</v>
      </c>
      <c r="E3624" s="2" t="s">
        <v>20</v>
      </c>
      <c r="F3624">
        <v>0</v>
      </c>
      <c r="G3624" t="s">
        <v>20</v>
      </c>
      <c r="H3624">
        <v>2330</v>
      </c>
      <c r="I3624" t="s">
        <v>20</v>
      </c>
      <c r="P3624">
        <f t="shared" si="100"/>
        <v>2330</v>
      </c>
      <c r="T3624">
        <f t="shared" si="101"/>
        <v>2330</v>
      </c>
    </row>
    <row r="3625" spans="1:20" x14ac:dyDescent="0.25">
      <c r="A3625" s="1">
        <v>39843</v>
      </c>
      <c r="B3625">
        <v>133</v>
      </c>
      <c r="C3625" t="s">
        <v>20</v>
      </c>
      <c r="D3625">
        <v>5.6</v>
      </c>
      <c r="E3625" s="2" t="s">
        <v>20</v>
      </c>
      <c r="F3625">
        <v>0</v>
      </c>
      <c r="G3625" t="s">
        <v>20</v>
      </c>
      <c r="H3625">
        <v>2290</v>
      </c>
      <c r="I3625" t="s">
        <v>20</v>
      </c>
      <c r="P3625">
        <f t="shared" si="100"/>
        <v>2290</v>
      </c>
      <c r="T3625">
        <f t="shared" si="101"/>
        <v>2290</v>
      </c>
    </row>
    <row r="3626" spans="1:20" x14ac:dyDescent="0.25">
      <c r="A3626" s="1">
        <v>39844</v>
      </c>
      <c r="B3626">
        <v>121</v>
      </c>
      <c r="C3626" t="s">
        <v>20</v>
      </c>
      <c r="D3626">
        <v>8</v>
      </c>
      <c r="E3626" s="2" t="s">
        <v>20</v>
      </c>
      <c r="F3626">
        <v>0.4</v>
      </c>
      <c r="G3626" t="s">
        <v>20</v>
      </c>
      <c r="H3626">
        <v>2320</v>
      </c>
      <c r="I3626" t="s">
        <v>20</v>
      </c>
      <c r="P3626">
        <f t="shared" si="100"/>
        <v>2320</v>
      </c>
      <c r="T3626">
        <f t="shared" si="101"/>
        <v>2320</v>
      </c>
    </row>
    <row r="3627" spans="1:20" x14ac:dyDescent="0.25">
      <c r="A3627" s="1">
        <v>39845</v>
      </c>
      <c r="B3627">
        <v>117</v>
      </c>
      <c r="C3627" t="s">
        <v>20</v>
      </c>
      <c r="D3627">
        <v>7.1</v>
      </c>
      <c r="E3627" s="2" t="s">
        <v>20</v>
      </c>
      <c r="F3627">
        <v>1.7</v>
      </c>
      <c r="G3627" t="s">
        <v>20</v>
      </c>
      <c r="H3627">
        <v>2350</v>
      </c>
      <c r="I3627" t="s">
        <v>20</v>
      </c>
      <c r="P3627">
        <f t="shared" si="100"/>
        <v>2350</v>
      </c>
      <c r="T3627">
        <f t="shared" si="101"/>
        <v>2350</v>
      </c>
    </row>
    <row r="3628" spans="1:20" x14ac:dyDescent="0.25">
      <c r="A3628" s="1">
        <v>39846</v>
      </c>
      <c r="B3628">
        <v>109</v>
      </c>
      <c r="C3628" t="s">
        <v>20</v>
      </c>
      <c r="D3628">
        <v>7.3</v>
      </c>
      <c r="E3628" s="2" t="s">
        <v>20</v>
      </c>
      <c r="F3628">
        <v>0.3</v>
      </c>
      <c r="G3628" t="s">
        <v>20</v>
      </c>
      <c r="H3628">
        <v>2360</v>
      </c>
      <c r="I3628" t="s">
        <v>20</v>
      </c>
      <c r="P3628">
        <f t="shared" si="100"/>
        <v>2360</v>
      </c>
      <c r="T3628">
        <f t="shared" si="101"/>
        <v>2360</v>
      </c>
    </row>
    <row r="3629" spans="1:20" x14ac:dyDescent="0.25">
      <c r="A3629" s="1">
        <v>39847</v>
      </c>
      <c r="B3629">
        <v>106</v>
      </c>
      <c r="C3629" t="s">
        <v>20</v>
      </c>
      <c r="D3629">
        <v>8.4</v>
      </c>
      <c r="E3629" s="2" t="s">
        <v>20</v>
      </c>
      <c r="F3629">
        <v>1.1000000000000001</v>
      </c>
      <c r="G3629" t="s">
        <v>20</v>
      </c>
      <c r="H3629">
        <v>2380</v>
      </c>
      <c r="I3629" t="s">
        <v>20</v>
      </c>
      <c r="P3629">
        <f t="shared" si="100"/>
        <v>2380</v>
      </c>
      <c r="T3629">
        <f t="shared" si="101"/>
        <v>2380</v>
      </c>
    </row>
    <row r="3630" spans="1:20" x14ac:dyDescent="0.25">
      <c r="A3630" s="1">
        <v>39848</v>
      </c>
      <c r="B3630">
        <v>107</v>
      </c>
      <c r="C3630" t="s">
        <v>20</v>
      </c>
      <c r="D3630">
        <v>9.4</v>
      </c>
      <c r="E3630" s="2" t="s">
        <v>20</v>
      </c>
      <c r="F3630">
        <v>2</v>
      </c>
      <c r="G3630" t="s">
        <v>20</v>
      </c>
      <c r="H3630">
        <v>2370</v>
      </c>
      <c r="I3630" t="s">
        <v>20</v>
      </c>
      <c r="P3630">
        <f t="shared" si="100"/>
        <v>2370</v>
      </c>
      <c r="T3630">
        <f t="shared" si="101"/>
        <v>2370</v>
      </c>
    </row>
    <row r="3631" spans="1:20" x14ac:dyDescent="0.25">
      <c r="A3631" s="1">
        <v>39849</v>
      </c>
      <c r="B3631">
        <v>109</v>
      </c>
      <c r="C3631" t="s">
        <v>20</v>
      </c>
      <c r="D3631">
        <v>9.6999999999999993</v>
      </c>
      <c r="E3631" s="2" t="s">
        <v>20</v>
      </c>
      <c r="F3631">
        <v>2.2000000000000002</v>
      </c>
      <c r="G3631" t="s">
        <v>20</v>
      </c>
      <c r="H3631">
        <v>2370</v>
      </c>
      <c r="I3631" t="s">
        <v>20</v>
      </c>
      <c r="P3631">
        <f t="shared" si="100"/>
        <v>2370</v>
      </c>
      <c r="T3631">
        <f t="shared" si="101"/>
        <v>2370</v>
      </c>
    </row>
    <row r="3632" spans="1:20" x14ac:dyDescent="0.25">
      <c r="A3632" s="1">
        <v>39850</v>
      </c>
      <c r="B3632">
        <v>107</v>
      </c>
      <c r="C3632" t="s">
        <v>20</v>
      </c>
      <c r="D3632">
        <v>10.4</v>
      </c>
      <c r="E3632" s="2" t="s">
        <v>20</v>
      </c>
      <c r="F3632">
        <v>3.5</v>
      </c>
      <c r="G3632" t="s">
        <v>20</v>
      </c>
      <c r="H3632">
        <v>2390</v>
      </c>
      <c r="I3632" t="s">
        <v>20</v>
      </c>
      <c r="P3632">
        <f t="shared" ref="P3632:P3695" si="102">_xlfn.PERCENTILE.INC(G3632:N3632,0.01)</f>
        <v>2390</v>
      </c>
      <c r="T3632">
        <f t="shared" ref="T3632:T3695" si="103">_xlfn.PERCENTILE.INC(G3632:N3632,0.99)</f>
        <v>2390</v>
      </c>
    </row>
    <row r="3633" spans="1:20" x14ac:dyDescent="0.25">
      <c r="A3633" s="1">
        <v>39851</v>
      </c>
      <c r="B3633">
        <v>106</v>
      </c>
      <c r="C3633" t="s">
        <v>20</v>
      </c>
      <c r="D3633">
        <v>9.4</v>
      </c>
      <c r="E3633" s="2" t="s">
        <v>20</v>
      </c>
      <c r="F3633">
        <v>4</v>
      </c>
      <c r="G3633" t="s">
        <v>20</v>
      </c>
      <c r="H3633">
        <v>2400</v>
      </c>
      <c r="I3633" t="s">
        <v>20</v>
      </c>
      <c r="P3633">
        <f t="shared" si="102"/>
        <v>2400</v>
      </c>
      <c r="T3633">
        <f t="shared" si="103"/>
        <v>2400</v>
      </c>
    </row>
    <row r="3634" spans="1:20" x14ac:dyDescent="0.25">
      <c r="A3634" s="1">
        <v>39852</v>
      </c>
      <c r="B3634">
        <v>107</v>
      </c>
      <c r="C3634" t="s">
        <v>20</v>
      </c>
      <c r="D3634">
        <v>6.3</v>
      </c>
      <c r="E3634" s="2" t="s">
        <v>20</v>
      </c>
      <c r="F3634">
        <v>5.6</v>
      </c>
      <c r="G3634" t="s">
        <v>20</v>
      </c>
      <c r="H3634">
        <v>2390</v>
      </c>
      <c r="I3634" t="s">
        <v>20</v>
      </c>
      <c r="P3634">
        <f t="shared" si="102"/>
        <v>2390</v>
      </c>
      <c r="T3634">
        <f t="shared" si="103"/>
        <v>2390</v>
      </c>
    </row>
    <row r="3635" spans="1:20" x14ac:dyDescent="0.25">
      <c r="A3635" s="1">
        <v>39853</v>
      </c>
      <c r="B3635">
        <v>123</v>
      </c>
      <c r="C3635" t="s">
        <v>20</v>
      </c>
      <c r="D3635">
        <v>9</v>
      </c>
      <c r="E3635" s="2" t="s">
        <v>20</v>
      </c>
      <c r="F3635">
        <v>3.9</v>
      </c>
      <c r="G3635" t="s">
        <v>20</v>
      </c>
      <c r="H3635">
        <v>2320</v>
      </c>
      <c r="I3635" t="s">
        <v>20</v>
      </c>
      <c r="P3635">
        <f t="shared" si="102"/>
        <v>2320</v>
      </c>
      <c r="T3635">
        <f t="shared" si="103"/>
        <v>2320</v>
      </c>
    </row>
    <row r="3636" spans="1:20" x14ac:dyDescent="0.25">
      <c r="A3636" s="1">
        <v>39854</v>
      </c>
      <c r="B3636">
        <v>125</v>
      </c>
      <c r="C3636" t="s">
        <v>20</v>
      </c>
      <c r="D3636">
        <v>8.8000000000000007</v>
      </c>
      <c r="E3636" s="2" t="s">
        <v>20</v>
      </c>
      <c r="F3636">
        <v>3</v>
      </c>
      <c r="G3636" t="s">
        <v>20</v>
      </c>
      <c r="H3636">
        <v>2290</v>
      </c>
      <c r="I3636" t="s">
        <v>20</v>
      </c>
      <c r="P3636">
        <f t="shared" si="102"/>
        <v>2290</v>
      </c>
      <c r="T3636">
        <f t="shared" si="103"/>
        <v>2290</v>
      </c>
    </row>
    <row r="3637" spans="1:20" x14ac:dyDescent="0.25">
      <c r="A3637" s="1">
        <v>39855</v>
      </c>
      <c r="B3637">
        <v>121</v>
      </c>
      <c r="C3637" t="s">
        <v>20</v>
      </c>
      <c r="D3637">
        <v>9.6999999999999993</v>
      </c>
      <c r="E3637" s="2" t="s">
        <v>20</v>
      </c>
      <c r="F3637">
        <v>3.2</v>
      </c>
      <c r="G3637" t="s">
        <v>20</v>
      </c>
      <c r="H3637">
        <v>2330</v>
      </c>
      <c r="I3637" t="s">
        <v>20</v>
      </c>
      <c r="P3637">
        <f t="shared" si="102"/>
        <v>2330</v>
      </c>
      <c r="T3637">
        <f t="shared" si="103"/>
        <v>2330</v>
      </c>
    </row>
    <row r="3638" spans="1:20" x14ac:dyDescent="0.25">
      <c r="A3638" s="1">
        <v>39856</v>
      </c>
      <c r="B3638">
        <v>114</v>
      </c>
      <c r="C3638" t="s">
        <v>20</v>
      </c>
      <c r="D3638">
        <v>8.1999999999999993</v>
      </c>
      <c r="E3638" s="2" t="s">
        <v>20</v>
      </c>
      <c r="F3638">
        <v>3.1</v>
      </c>
      <c r="G3638" t="s">
        <v>20</v>
      </c>
      <c r="H3638">
        <v>2300</v>
      </c>
      <c r="I3638" t="s">
        <v>20</v>
      </c>
      <c r="P3638">
        <f t="shared" si="102"/>
        <v>2300</v>
      </c>
      <c r="T3638">
        <f t="shared" si="103"/>
        <v>2300</v>
      </c>
    </row>
    <row r="3639" spans="1:20" x14ac:dyDescent="0.25">
      <c r="A3639" s="1">
        <v>39857</v>
      </c>
      <c r="B3639">
        <v>114</v>
      </c>
      <c r="C3639" t="s">
        <v>20</v>
      </c>
      <c r="D3639">
        <v>7.4</v>
      </c>
      <c r="E3639" s="2" t="s">
        <v>20</v>
      </c>
      <c r="F3639">
        <v>2.9</v>
      </c>
      <c r="G3639" t="s">
        <v>20</v>
      </c>
      <c r="H3639">
        <v>2290</v>
      </c>
      <c r="I3639" t="s">
        <v>20</v>
      </c>
      <c r="P3639">
        <f t="shared" si="102"/>
        <v>2290</v>
      </c>
      <c r="T3639">
        <f t="shared" si="103"/>
        <v>2290</v>
      </c>
    </row>
    <row r="3640" spans="1:20" x14ac:dyDescent="0.25">
      <c r="A3640" s="1">
        <v>39858</v>
      </c>
      <c r="B3640">
        <v>110</v>
      </c>
      <c r="C3640" t="s">
        <v>20</v>
      </c>
      <c r="D3640">
        <v>8.5</v>
      </c>
      <c r="E3640" s="2" t="s">
        <v>20</v>
      </c>
      <c r="F3640">
        <v>1.7</v>
      </c>
      <c r="G3640" t="s">
        <v>20</v>
      </c>
      <c r="H3640">
        <v>2300</v>
      </c>
      <c r="I3640" t="s">
        <v>20</v>
      </c>
      <c r="P3640">
        <f t="shared" si="102"/>
        <v>2300</v>
      </c>
      <c r="T3640">
        <f t="shared" si="103"/>
        <v>2300</v>
      </c>
    </row>
    <row r="3641" spans="1:20" x14ac:dyDescent="0.25">
      <c r="A3641" s="1">
        <v>39859</v>
      </c>
      <c r="B3641">
        <v>108</v>
      </c>
      <c r="C3641" t="s">
        <v>20</v>
      </c>
      <c r="D3641">
        <v>7.7</v>
      </c>
      <c r="E3641" s="2" t="s">
        <v>20</v>
      </c>
      <c r="F3641">
        <v>0.6</v>
      </c>
      <c r="G3641" t="s">
        <v>20</v>
      </c>
      <c r="H3641">
        <v>2270</v>
      </c>
      <c r="I3641" t="s">
        <v>20</v>
      </c>
      <c r="P3641">
        <f t="shared" si="102"/>
        <v>2270</v>
      </c>
      <c r="T3641">
        <f t="shared" si="103"/>
        <v>2270</v>
      </c>
    </row>
    <row r="3642" spans="1:20" x14ac:dyDescent="0.25">
      <c r="A3642" s="1">
        <v>39860</v>
      </c>
      <c r="B3642">
        <v>108</v>
      </c>
      <c r="C3642" t="s">
        <v>20</v>
      </c>
      <c r="D3642">
        <v>9.8000000000000007</v>
      </c>
      <c r="E3642" s="2" t="s">
        <v>20</v>
      </c>
      <c r="F3642">
        <v>2.2000000000000002</v>
      </c>
      <c r="G3642" t="s">
        <v>20</v>
      </c>
      <c r="H3642">
        <v>2270</v>
      </c>
      <c r="I3642" t="s">
        <v>20</v>
      </c>
      <c r="P3642">
        <f t="shared" si="102"/>
        <v>2270</v>
      </c>
      <c r="T3642">
        <f t="shared" si="103"/>
        <v>2270</v>
      </c>
    </row>
    <row r="3643" spans="1:20" x14ac:dyDescent="0.25">
      <c r="A3643" s="1">
        <v>39861</v>
      </c>
      <c r="B3643">
        <v>106</v>
      </c>
      <c r="C3643" t="s">
        <v>20</v>
      </c>
      <c r="D3643">
        <v>10.4</v>
      </c>
      <c r="E3643" s="2" t="s">
        <v>20</v>
      </c>
      <c r="F3643">
        <v>3.4</v>
      </c>
      <c r="G3643" t="s">
        <v>20</v>
      </c>
      <c r="H3643">
        <v>2260</v>
      </c>
      <c r="I3643" t="s">
        <v>20</v>
      </c>
      <c r="P3643">
        <f t="shared" si="102"/>
        <v>2260</v>
      </c>
      <c r="T3643">
        <f t="shared" si="103"/>
        <v>2260</v>
      </c>
    </row>
    <row r="3644" spans="1:20" x14ac:dyDescent="0.25">
      <c r="A3644" s="1">
        <v>39862</v>
      </c>
      <c r="B3644">
        <v>102</v>
      </c>
      <c r="C3644" t="s">
        <v>20</v>
      </c>
      <c r="D3644">
        <v>9.8000000000000007</v>
      </c>
      <c r="E3644" s="2" t="s">
        <v>20</v>
      </c>
      <c r="F3644">
        <v>2.6</v>
      </c>
      <c r="G3644" t="s">
        <v>20</v>
      </c>
      <c r="H3644">
        <v>2270</v>
      </c>
      <c r="I3644" t="s">
        <v>20</v>
      </c>
      <c r="P3644">
        <f t="shared" si="102"/>
        <v>2270</v>
      </c>
      <c r="T3644">
        <f t="shared" si="103"/>
        <v>2270</v>
      </c>
    </row>
    <row r="3645" spans="1:20" x14ac:dyDescent="0.25">
      <c r="A3645" s="1">
        <v>39863</v>
      </c>
      <c r="B3645">
        <v>102</v>
      </c>
      <c r="C3645" t="s">
        <v>20</v>
      </c>
      <c r="D3645">
        <v>10.8</v>
      </c>
      <c r="E3645" s="2" t="s">
        <v>20</v>
      </c>
      <c r="F3645">
        <v>3.4</v>
      </c>
      <c r="G3645" t="s">
        <v>20</v>
      </c>
      <c r="H3645">
        <v>2270</v>
      </c>
      <c r="I3645" t="s">
        <v>20</v>
      </c>
      <c r="P3645">
        <f t="shared" si="102"/>
        <v>2270</v>
      </c>
      <c r="T3645">
        <f t="shared" si="103"/>
        <v>2270</v>
      </c>
    </row>
    <row r="3646" spans="1:20" x14ac:dyDescent="0.25">
      <c r="A3646" s="1">
        <v>39864</v>
      </c>
      <c r="B3646">
        <v>102</v>
      </c>
      <c r="C3646" t="s">
        <v>20</v>
      </c>
      <c r="D3646">
        <v>9.9</v>
      </c>
      <c r="E3646" s="2" t="s">
        <v>20</v>
      </c>
      <c r="F3646">
        <v>2.7</v>
      </c>
      <c r="G3646" t="s">
        <v>20</v>
      </c>
      <c r="H3646">
        <v>2280</v>
      </c>
      <c r="I3646" t="s">
        <v>20</v>
      </c>
      <c r="P3646">
        <f t="shared" si="102"/>
        <v>2280</v>
      </c>
      <c r="T3646">
        <f t="shared" si="103"/>
        <v>2280</v>
      </c>
    </row>
    <row r="3647" spans="1:20" x14ac:dyDescent="0.25">
      <c r="A3647" s="1">
        <v>39865</v>
      </c>
      <c r="B3647">
        <v>101</v>
      </c>
      <c r="C3647" t="s">
        <v>20</v>
      </c>
      <c r="D3647">
        <v>9.5</v>
      </c>
      <c r="E3647" s="2" t="s">
        <v>20</v>
      </c>
      <c r="F3647">
        <v>1.5</v>
      </c>
      <c r="G3647" t="s">
        <v>20</v>
      </c>
      <c r="H3647">
        <v>2340</v>
      </c>
      <c r="I3647" t="s">
        <v>20</v>
      </c>
      <c r="P3647">
        <f t="shared" si="102"/>
        <v>2340</v>
      </c>
      <c r="T3647">
        <f t="shared" si="103"/>
        <v>2340</v>
      </c>
    </row>
    <row r="3648" spans="1:20" x14ac:dyDescent="0.25">
      <c r="A3648" s="1">
        <v>39866</v>
      </c>
      <c r="B3648">
        <v>125</v>
      </c>
      <c r="C3648" t="s">
        <v>20</v>
      </c>
      <c r="D3648">
        <v>8.5</v>
      </c>
      <c r="E3648" s="2" t="s">
        <v>20</v>
      </c>
      <c r="F3648">
        <v>2.2999999999999998</v>
      </c>
      <c r="G3648" t="s">
        <v>20</v>
      </c>
      <c r="H3648">
        <v>2280</v>
      </c>
      <c r="I3648" t="s">
        <v>20</v>
      </c>
      <c r="P3648">
        <f t="shared" si="102"/>
        <v>2280</v>
      </c>
      <c r="T3648">
        <f t="shared" si="103"/>
        <v>2280</v>
      </c>
    </row>
    <row r="3649" spans="1:20" x14ac:dyDescent="0.25">
      <c r="A3649" s="1">
        <v>39867</v>
      </c>
      <c r="B3649">
        <v>148</v>
      </c>
      <c r="C3649" t="s">
        <v>20</v>
      </c>
      <c r="D3649">
        <v>8.8000000000000007</v>
      </c>
      <c r="E3649" s="2" t="s">
        <v>20</v>
      </c>
      <c r="F3649">
        <v>3.6</v>
      </c>
      <c r="G3649" t="s">
        <v>20</v>
      </c>
      <c r="H3649">
        <v>2090</v>
      </c>
      <c r="I3649" t="s">
        <v>20</v>
      </c>
      <c r="P3649">
        <f t="shared" si="102"/>
        <v>2090</v>
      </c>
      <c r="T3649">
        <f t="shared" si="103"/>
        <v>2090</v>
      </c>
    </row>
    <row r="3650" spans="1:20" x14ac:dyDescent="0.25">
      <c r="A3650" s="1">
        <v>39868</v>
      </c>
      <c r="B3650">
        <v>155</v>
      </c>
      <c r="C3650" t="s">
        <v>20</v>
      </c>
      <c r="D3650">
        <v>12.2</v>
      </c>
      <c r="E3650" s="2" t="s">
        <v>20</v>
      </c>
      <c r="F3650">
        <v>4.5</v>
      </c>
      <c r="G3650" t="s">
        <v>20</v>
      </c>
      <c r="H3650">
        <v>2050</v>
      </c>
      <c r="I3650" t="s">
        <v>20</v>
      </c>
      <c r="P3650">
        <f t="shared" si="102"/>
        <v>2050</v>
      </c>
      <c r="T3650">
        <f t="shared" si="103"/>
        <v>2050</v>
      </c>
    </row>
    <row r="3651" spans="1:20" x14ac:dyDescent="0.25">
      <c r="A3651" s="1">
        <v>39869</v>
      </c>
      <c r="B3651">
        <v>164</v>
      </c>
      <c r="C3651" t="s">
        <v>20</v>
      </c>
      <c r="D3651">
        <v>13</v>
      </c>
      <c r="E3651" s="2" t="s">
        <v>20</v>
      </c>
      <c r="F3651">
        <v>6.9</v>
      </c>
      <c r="G3651" t="s">
        <v>20</v>
      </c>
      <c r="H3651">
        <v>2060</v>
      </c>
      <c r="I3651" t="s">
        <v>20</v>
      </c>
      <c r="P3651">
        <f t="shared" si="102"/>
        <v>2060</v>
      </c>
      <c r="T3651">
        <f t="shared" si="103"/>
        <v>2060</v>
      </c>
    </row>
    <row r="3652" spans="1:20" x14ac:dyDescent="0.25">
      <c r="A3652" s="1">
        <v>39870</v>
      </c>
      <c r="B3652">
        <v>170</v>
      </c>
      <c r="C3652" t="s">
        <v>20</v>
      </c>
      <c r="D3652">
        <v>13.3</v>
      </c>
      <c r="E3652" s="2" t="s">
        <v>20</v>
      </c>
      <c r="F3652">
        <v>7</v>
      </c>
      <c r="G3652" t="s">
        <v>20</v>
      </c>
      <c r="H3652">
        <v>2100</v>
      </c>
      <c r="I3652" t="s">
        <v>20</v>
      </c>
      <c r="P3652">
        <f t="shared" si="102"/>
        <v>2100</v>
      </c>
      <c r="T3652">
        <f t="shared" si="103"/>
        <v>2100</v>
      </c>
    </row>
    <row r="3653" spans="1:20" x14ac:dyDescent="0.25">
      <c r="A3653" s="1">
        <v>39871</v>
      </c>
      <c r="B3653">
        <v>171</v>
      </c>
      <c r="C3653" t="s">
        <v>20</v>
      </c>
      <c r="D3653">
        <v>11.1</v>
      </c>
      <c r="E3653" s="2" t="s">
        <v>20</v>
      </c>
      <c r="F3653">
        <v>5</v>
      </c>
      <c r="G3653" t="s">
        <v>20</v>
      </c>
      <c r="H3653">
        <v>2110</v>
      </c>
      <c r="I3653" t="s">
        <v>20</v>
      </c>
      <c r="P3653">
        <f t="shared" si="102"/>
        <v>2110</v>
      </c>
      <c r="T3653">
        <f t="shared" si="103"/>
        <v>2110</v>
      </c>
    </row>
    <row r="3654" spans="1:20" x14ac:dyDescent="0.25">
      <c r="A3654" s="1">
        <v>39872</v>
      </c>
      <c r="B3654">
        <v>173</v>
      </c>
      <c r="C3654" t="s">
        <v>20</v>
      </c>
      <c r="D3654">
        <v>9.8000000000000007</v>
      </c>
      <c r="E3654" s="2" t="s">
        <v>20</v>
      </c>
      <c r="F3654">
        <v>3.5</v>
      </c>
      <c r="G3654" t="s">
        <v>20</v>
      </c>
      <c r="H3654">
        <v>2110</v>
      </c>
      <c r="I3654" t="s">
        <v>20</v>
      </c>
      <c r="P3654">
        <f t="shared" si="102"/>
        <v>2110</v>
      </c>
      <c r="T3654">
        <f t="shared" si="103"/>
        <v>2110</v>
      </c>
    </row>
    <row r="3655" spans="1:20" x14ac:dyDescent="0.25">
      <c r="A3655" s="1">
        <v>39873</v>
      </c>
      <c r="B3655">
        <v>172</v>
      </c>
      <c r="C3655" t="s">
        <v>20</v>
      </c>
      <c r="D3655">
        <v>8.9</v>
      </c>
      <c r="E3655" s="2" t="s">
        <v>20</v>
      </c>
      <c r="F3655">
        <v>2.9</v>
      </c>
      <c r="G3655" t="s">
        <v>20</v>
      </c>
      <c r="H3655">
        <v>2080</v>
      </c>
      <c r="I3655" t="s">
        <v>20</v>
      </c>
      <c r="P3655">
        <f t="shared" si="102"/>
        <v>2080</v>
      </c>
      <c r="T3655">
        <f t="shared" si="103"/>
        <v>2080</v>
      </c>
    </row>
    <row r="3656" spans="1:20" x14ac:dyDescent="0.25">
      <c r="A3656" s="1">
        <v>39874</v>
      </c>
      <c r="B3656">
        <v>167</v>
      </c>
      <c r="C3656" t="s">
        <v>20</v>
      </c>
      <c r="D3656">
        <v>11</v>
      </c>
      <c r="E3656" s="2" t="s">
        <v>20</v>
      </c>
      <c r="F3656">
        <v>5.0999999999999996</v>
      </c>
      <c r="G3656" t="s">
        <v>20</v>
      </c>
      <c r="H3656">
        <v>2090</v>
      </c>
      <c r="I3656" t="s">
        <v>20</v>
      </c>
      <c r="P3656">
        <f t="shared" si="102"/>
        <v>2090</v>
      </c>
      <c r="T3656">
        <f t="shared" si="103"/>
        <v>2090</v>
      </c>
    </row>
    <row r="3657" spans="1:20" x14ac:dyDescent="0.25">
      <c r="A3657" s="1">
        <v>39875</v>
      </c>
      <c r="B3657">
        <v>169</v>
      </c>
      <c r="C3657" t="s">
        <v>20</v>
      </c>
      <c r="D3657">
        <v>11.7</v>
      </c>
      <c r="E3657" s="2" t="s">
        <v>20</v>
      </c>
      <c r="F3657">
        <v>6.8</v>
      </c>
      <c r="G3657" t="s">
        <v>20</v>
      </c>
      <c r="H3657">
        <v>2130</v>
      </c>
      <c r="I3657" t="s">
        <v>20</v>
      </c>
      <c r="P3657">
        <f t="shared" si="102"/>
        <v>2130</v>
      </c>
      <c r="T3657">
        <f t="shared" si="103"/>
        <v>2130</v>
      </c>
    </row>
    <row r="3658" spans="1:20" x14ac:dyDescent="0.25">
      <c r="A3658" s="1">
        <v>39876</v>
      </c>
      <c r="B3658">
        <v>174</v>
      </c>
      <c r="C3658" t="s">
        <v>20</v>
      </c>
      <c r="D3658">
        <v>13.8</v>
      </c>
      <c r="E3658" s="2" t="s">
        <v>20</v>
      </c>
      <c r="F3658">
        <v>8</v>
      </c>
      <c r="G3658" t="s">
        <v>20</v>
      </c>
      <c r="H3658">
        <v>2150</v>
      </c>
      <c r="I3658" t="s">
        <v>20</v>
      </c>
      <c r="P3658">
        <f t="shared" si="102"/>
        <v>2150</v>
      </c>
      <c r="T3658">
        <f t="shared" si="103"/>
        <v>2150</v>
      </c>
    </row>
    <row r="3659" spans="1:20" x14ac:dyDescent="0.25">
      <c r="A3659" s="1">
        <v>39877</v>
      </c>
      <c r="B3659">
        <v>174</v>
      </c>
      <c r="C3659" t="s">
        <v>20</v>
      </c>
      <c r="D3659">
        <v>13.3</v>
      </c>
      <c r="E3659" s="2" t="s">
        <v>20</v>
      </c>
      <c r="F3659">
        <v>7.8</v>
      </c>
      <c r="G3659" t="s">
        <v>20</v>
      </c>
      <c r="H3659">
        <v>2160</v>
      </c>
      <c r="I3659" t="s">
        <v>20</v>
      </c>
      <c r="P3659">
        <f t="shared" si="102"/>
        <v>2160</v>
      </c>
      <c r="T3659">
        <f t="shared" si="103"/>
        <v>2160</v>
      </c>
    </row>
    <row r="3660" spans="1:20" x14ac:dyDescent="0.25">
      <c r="A3660" s="1">
        <v>39878</v>
      </c>
      <c r="B3660">
        <v>168</v>
      </c>
      <c r="C3660" t="s">
        <v>20</v>
      </c>
      <c r="D3660">
        <v>13.8</v>
      </c>
      <c r="E3660" s="2" t="s">
        <v>20</v>
      </c>
      <c r="F3660">
        <v>6.4</v>
      </c>
      <c r="G3660" t="s">
        <v>20</v>
      </c>
      <c r="H3660">
        <v>2140</v>
      </c>
      <c r="I3660" t="s">
        <v>20</v>
      </c>
      <c r="P3660">
        <f t="shared" si="102"/>
        <v>2140</v>
      </c>
      <c r="T3660">
        <f t="shared" si="103"/>
        <v>2140</v>
      </c>
    </row>
    <row r="3661" spans="1:20" x14ac:dyDescent="0.25">
      <c r="A3661" s="1">
        <v>39879</v>
      </c>
      <c r="B3661">
        <v>162</v>
      </c>
      <c r="C3661" t="s">
        <v>20</v>
      </c>
      <c r="D3661">
        <v>14.1</v>
      </c>
      <c r="E3661" s="2" t="s">
        <v>20</v>
      </c>
      <c r="F3661">
        <v>8.6</v>
      </c>
      <c r="G3661" t="s">
        <v>20</v>
      </c>
      <c r="H3661">
        <v>2120</v>
      </c>
      <c r="I3661" t="s">
        <v>20</v>
      </c>
      <c r="P3661">
        <f t="shared" si="102"/>
        <v>2120</v>
      </c>
      <c r="T3661">
        <f t="shared" si="103"/>
        <v>2120</v>
      </c>
    </row>
    <row r="3662" spans="1:20" x14ac:dyDescent="0.25">
      <c r="A3662" s="1">
        <v>39880</v>
      </c>
      <c r="B3662">
        <v>168</v>
      </c>
      <c r="C3662" t="s">
        <v>20</v>
      </c>
      <c r="D3662">
        <v>13.6</v>
      </c>
      <c r="E3662" s="2" t="s">
        <v>20</v>
      </c>
      <c r="F3662">
        <v>6.5</v>
      </c>
      <c r="G3662" t="s">
        <v>20</v>
      </c>
      <c r="H3662">
        <v>2070</v>
      </c>
      <c r="I3662" t="s">
        <v>20</v>
      </c>
      <c r="P3662">
        <f t="shared" si="102"/>
        <v>2070</v>
      </c>
      <c r="T3662">
        <f t="shared" si="103"/>
        <v>2070</v>
      </c>
    </row>
    <row r="3663" spans="1:20" x14ac:dyDescent="0.25">
      <c r="A3663" s="1">
        <v>39881</v>
      </c>
      <c r="B3663">
        <v>198</v>
      </c>
      <c r="C3663" t="s">
        <v>20</v>
      </c>
      <c r="D3663">
        <v>14</v>
      </c>
      <c r="E3663" s="2" t="s">
        <v>20</v>
      </c>
      <c r="F3663">
        <v>8.3000000000000007</v>
      </c>
      <c r="G3663" t="s">
        <v>20</v>
      </c>
      <c r="H3663">
        <v>1900</v>
      </c>
      <c r="I3663" t="s">
        <v>20</v>
      </c>
      <c r="P3663">
        <f t="shared" si="102"/>
        <v>1900</v>
      </c>
      <c r="T3663">
        <f t="shared" si="103"/>
        <v>1900</v>
      </c>
    </row>
    <row r="3664" spans="1:20" x14ac:dyDescent="0.25">
      <c r="A3664" s="1">
        <v>39882</v>
      </c>
      <c r="B3664">
        <v>223</v>
      </c>
      <c r="C3664" t="s">
        <v>20</v>
      </c>
      <c r="D3664">
        <v>10.4</v>
      </c>
      <c r="E3664" s="2" t="s">
        <v>20</v>
      </c>
      <c r="F3664">
        <v>6.3</v>
      </c>
      <c r="G3664" t="s">
        <v>20</v>
      </c>
      <c r="H3664">
        <v>1780</v>
      </c>
      <c r="I3664" t="s">
        <v>20</v>
      </c>
      <c r="P3664">
        <f t="shared" si="102"/>
        <v>1780</v>
      </c>
      <c r="T3664">
        <f t="shared" si="103"/>
        <v>1780</v>
      </c>
    </row>
    <row r="3665" spans="1:20" x14ac:dyDescent="0.25">
      <c r="A3665" s="1">
        <v>39883</v>
      </c>
      <c r="B3665">
        <v>234</v>
      </c>
      <c r="C3665" t="s">
        <v>20</v>
      </c>
      <c r="D3665">
        <v>9.4</v>
      </c>
      <c r="E3665" s="2" t="s">
        <v>20</v>
      </c>
      <c r="F3665">
        <v>3.6</v>
      </c>
      <c r="G3665" t="s">
        <v>20</v>
      </c>
      <c r="H3665">
        <v>1760</v>
      </c>
      <c r="I3665" t="s">
        <v>20</v>
      </c>
      <c r="P3665">
        <f t="shared" si="102"/>
        <v>1760</v>
      </c>
      <c r="T3665">
        <f t="shared" si="103"/>
        <v>1760</v>
      </c>
    </row>
    <row r="3666" spans="1:20" x14ac:dyDescent="0.25">
      <c r="A3666" s="1">
        <v>39884</v>
      </c>
      <c r="B3666">
        <v>243</v>
      </c>
      <c r="C3666" t="s">
        <v>20</v>
      </c>
      <c r="D3666">
        <v>9.3000000000000007</v>
      </c>
      <c r="E3666" s="2" t="s">
        <v>20</v>
      </c>
      <c r="F3666">
        <v>3.2</v>
      </c>
      <c r="G3666" t="s">
        <v>20</v>
      </c>
      <c r="H3666">
        <v>1730</v>
      </c>
      <c r="I3666" t="s">
        <v>20</v>
      </c>
      <c r="P3666">
        <f t="shared" si="102"/>
        <v>1730</v>
      </c>
      <c r="T3666">
        <f t="shared" si="103"/>
        <v>1730</v>
      </c>
    </row>
    <row r="3667" spans="1:20" x14ac:dyDescent="0.25">
      <c r="A3667" s="1">
        <v>39885</v>
      </c>
      <c r="B3667">
        <v>246</v>
      </c>
      <c r="C3667" t="s">
        <v>20</v>
      </c>
      <c r="D3667">
        <v>7.5</v>
      </c>
      <c r="E3667" s="2" t="s">
        <v>20</v>
      </c>
      <c r="F3667">
        <v>4.7</v>
      </c>
      <c r="G3667" t="s">
        <v>20</v>
      </c>
      <c r="H3667">
        <v>1660</v>
      </c>
      <c r="I3667" t="s">
        <v>20</v>
      </c>
      <c r="P3667">
        <f t="shared" si="102"/>
        <v>1660</v>
      </c>
      <c r="T3667">
        <f t="shared" si="103"/>
        <v>1660</v>
      </c>
    </row>
    <row r="3668" spans="1:20" x14ac:dyDescent="0.25">
      <c r="A3668" s="1">
        <v>39886</v>
      </c>
      <c r="B3668">
        <v>245</v>
      </c>
      <c r="C3668" t="s">
        <v>20</v>
      </c>
      <c r="D3668">
        <v>10.1</v>
      </c>
      <c r="E3668" s="2" t="s">
        <v>20</v>
      </c>
      <c r="F3668">
        <v>3.1</v>
      </c>
      <c r="G3668" t="s">
        <v>20</v>
      </c>
      <c r="H3668">
        <v>1640</v>
      </c>
      <c r="I3668" t="s">
        <v>20</v>
      </c>
      <c r="P3668">
        <f t="shared" si="102"/>
        <v>1640</v>
      </c>
      <c r="T3668">
        <f t="shared" si="103"/>
        <v>1640</v>
      </c>
    </row>
    <row r="3669" spans="1:20" x14ac:dyDescent="0.25">
      <c r="A3669" s="1">
        <v>39887</v>
      </c>
      <c r="B3669">
        <v>185</v>
      </c>
      <c r="C3669" t="s">
        <v>20</v>
      </c>
      <c r="D3669">
        <v>13.8</v>
      </c>
      <c r="E3669" s="2" t="s">
        <v>20</v>
      </c>
      <c r="F3669">
        <v>4.9000000000000004</v>
      </c>
      <c r="G3669" t="s">
        <v>20</v>
      </c>
      <c r="H3669">
        <v>2270</v>
      </c>
      <c r="I3669" t="s">
        <v>20</v>
      </c>
      <c r="P3669">
        <f t="shared" si="102"/>
        <v>2270</v>
      </c>
      <c r="T3669">
        <f t="shared" si="103"/>
        <v>2270</v>
      </c>
    </row>
    <row r="3670" spans="1:20" x14ac:dyDescent="0.25">
      <c r="A3670" s="1">
        <v>39888</v>
      </c>
      <c r="B3670">
        <v>93</v>
      </c>
      <c r="C3670" t="s">
        <v>20</v>
      </c>
      <c r="D3670">
        <v>17.5</v>
      </c>
      <c r="E3670" s="2" t="s">
        <v>20</v>
      </c>
      <c r="F3670">
        <v>6.2</v>
      </c>
      <c r="G3670" t="s">
        <v>20</v>
      </c>
      <c r="H3670">
        <v>2530</v>
      </c>
      <c r="I3670" t="s">
        <v>20</v>
      </c>
      <c r="P3670">
        <f t="shared" si="102"/>
        <v>2530</v>
      </c>
      <c r="T3670">
        <f t="shared" si="103"/>
        <v>2530</v>
      </c>
    </row>
    <row r="3671" spans="1:20" x14ac:dyDescent="0.25">
      <c r="A3671" s="1">
        <v>39889</v>
      </c>
      <c r="B3671">
        <v>66</v>
      </c>
      <c r="C3671" t="s">
        <v>20</v>
      </c>
      <c r="D3671">
        <v>19.3</v>
      </c>
      <c r="E3671" s="2" t="s">
        <v>20</v>
      </c>
      <c r="F3671">
        <v>6.6</v>
      </c>
      <c r="G3671" t="s">
        <v>20</v>
      </c>
      <c r="H3671">
        <v>2580</v>
      </c>
      <c r="I3671" t="s">
        <v>20</v>
      </c>
      <c r="P3671">
        <f t="shared" si="102"/>
        <v>2580</v>
      </c>
      <c r="T3671">
        <f t="shared" si="103"/>
        <v>2580</v>
      </c>
    </row>
    <row r="3672" spans="1:20" x14ac:dyDescent="0.25">
      <c r="A3672" s="1">
        <v>39890</v>
      </c>
      <c r="B3672">
        <v>39</v>
      </c>
      <c r="C3672" t="s">
        <v>20</v>
      </c>
      <c r="D3672">
        <v>18</v>
      </c>
      <c r="E3672" s="2" t="s">
        <v>20</v>
      </c>
      <c r="F3672">
        <v>7.1</v>
      </c>
      <c r="G3672" t="s">
        <v>20</v>
      </c>
      <c r="H3672">
        <v>2720</v>
      </c>
      <c r="I3672" t="s">
        <v>20</v>
      </c>
      <c r="P3672">
        <f t="shared" si="102"/>
        <v>2720</v>
      </c>
      <c r="T3672">
        <f t="shared" si="103"/>
        <v>2720</v>
      </c>
    </row>
    <row r="3673" spans="1:20" x14ac:dyDescent="0.25">
      <c r="A3673" s="1">
        <v>39891</v>
      </c>
      <c r="B3673">
        <v>34</v>
      </c>
      <c r="C3673" t="s">
        <v>20</v>
      </c>
      <c r="D3673">
        <v>17.899999999999999</v>
      </c>
      <c r="E3673" s="2" t="s">
        <v>20</v>
      </c>
      <c r="F3673">
        <v>6.9</v>
      </c>
      <c r="G3673" t="s">
        <v>20</v>
      </c>
      <c r="H3673">
        <v>2740</v>
      </c>
      <c r="I3673" t="s">
        <v>20</v>
      </c>
      <c r="P3673">
        <f t="shared" si="102"/>
        <v>2740</v>
      </c>
      <c r="T3673">
        <f t="shared" si="103"/>
        <v>2740</v>
      </c>
    </row>
    <row r="3674" spans="1:20" x14ac:dyDescent="0.25">
      <c r="A3674" s="1">
        <v>39892</v>
      </c>
      <c r="B3674">
        <v>33</v>
      </c>
      <c r="C3674" t="s">
        <v>20</v>
      </c>
      <c r="D3674">
        <v>15.4</v>
      </c>
      <c r="E3674" s="2" t="s">
        <v>20</v>
      </c>
      <c r="F3674">
        <v>7.9</v>
      </c>
      <c r="G3674" t="s">
        <v>20</v>
      </c>
      <c r="H3674">
        <v>2720</v>
      </c>
      <c r="I3674" t="s">
        <v>20</v>
      </c>
      <c r="P3674">
        <f t="shared" si="102"/>
        <v>2720</v>
      </c>
      <c r="T3674">
        <f t="shared" si="103"/>
        <v>2720</v>
      </c>
    </row>
    <row r="3675" spans="1:20" x14ac:dyDescent="0.25">
      <c r="A3675" s="1">
        <v>39893</v>
      </c>
      <c r="B3675">
        <v>31</v>
      </c>
      <c r="C3675" t="s">
        <v>20</v>
      </c>
      <c r="D3675">
        <v>20.5</v>
      </c>
      <c r="E3675" s="2" t="s">
        <v>20</v>
      </c>
      <c r="F3675">
        <v>7.2</v>
      </c>
      <c r="G3675" t="s">
        <v>20</v>
      </c>
      <c r="H3675">
        <v>2790</v>
      </c>
      <c r="I3675" t="s">
        <v>20</v>
      </c>
      <c r="P3675">
        <f t="shared" si="102"/>
        <v>2790</v>
      </c>
      <c r="T3675">
        <f t="shared" si="103"/>
        <v>2790</v>
      </c>
    </row>
    <row r="3676" spans="1:20" x14ac:dyDescent="0.25">
      <c r="A3676" s="1">
        <v>39894</v>
      </c>
      <c r="B3676">
        <v>29</v>
      </c>
      <c r="C3676" t="s">
        <v>20</v>
      </c>
      <c r="D3676">
        <v>17.600000000000001</v>
      </c>
      <c r="E3676" s="2" t="s">
        <v>20</v>
      </c>
      <c r="F3676">
        <v>9.9</v>
      </c>
      <c r="G3676" t="s">
        <v>20</v>
      </c>
      <c r="H3676">
        <v>2800</v>
      </c>
      <c r="I3676" t="s">
        <v>20</v>
      </c>
      <c r="P3676">
        <f t="shared" si="102"/>
        <v>2800</v>
      </c>
      <c r="T3676">
        <f t="shared" si="103"/>
        <v>2800</v>
      </c>
    </row>
    <row r="3677" spans="1:20" x14ac:dyDescent="0.25">
      <c r="A3677" s="1">
        <v>39895</v>
      </c>
      <c r="B3677">
        <v>27</v>
      </c>
      <c r="C3677" t="s">
        <v>20</v>
      </c>
      <c r="D3677">
        <v>18.899999999999999</v>
      </c>
      <c r="E3677" s="2" t="s">
        <v>20</v>
      </c>
      <c r="F3677">
        <v>6.4</v>
      </c>
      <c r="G3677" t="s">
        <v>20</v>
      </c>
      <c r="H3677">
        <v>2810</v>
      </c>
      <c r="I3677" t="s">
        <v>20</v>
      </c>
      <c r="P3677">
        <f t="shared" si="102"/>
        <v>2810</v>
      </c>
      <c r="T3677">
        <f t="shared" si="103"/>
        <v>2810</v>
      </c>
    </row>
    <row r="3678" spans="1:20" x14ac:dyDescent="0.25">
      <c r="A3678" s="1">
        <v>39896</v>
      </c>
      <c r="B3678">
        <v>28</v>
      </c>
      <c r="C3678" t="s">
        <v>20</v>
      </c>
      <c r="D3678">
        <v>17.3</v>
      </c>
      <c r="E3678" s="2" t="s">
        <v>20</v>
      </c>
      <c r="F3678">
        <v>5.6</v>
      </c>
      <c r="G3678" t="s">
        <v>20</v>
      </c>
      <c r="H3678">
        <v>2820</v>
      </c>
      <c r="I3678" t="s">
        <v>20</v>
      </c>
      <c r="P3678">
        <f t="shared" si="102"/>
        <v>2820</v>
      </c>
      <c r="T3678">
        <f t="shared" si="103"/>
        <v>2820</v>
      </c>
    </row>
    <row r="3679" spans="1:20" x14ac:dyDescent="0.25">
      <c r="A3679" s="1">
        <v>39897</v>
      </c>
      <c r="B3679">
        <v>27</v>
      </c>
      <c r="C3679" t="s">
        <v>20</v>
      </c>
      <c r="D3679">
        <v>17.600000000000001</v>
      </c>
      <c r="E3679" s="2" t="s">
        <v>20</v>
      </c>
      <c r="F3679">
        <v>6.1</v>
      </c>
      <c r="G3679" t="s">
        <v>20</v>
      </c>
      <c r="H3679">
        <v>2820</v>
      </c>
      <c r="I3679" t="s">
        <v>20</v>
      </c>
      <c r="P3679">
        <f t="shared" si="102"/>
        <v>2820</v>
      </c>
      <c r="T3679">
        <f t="shared" si="103"/>
        <v>2820</v>
      </c>
    </row>
    <row r="3680" spans="1:20" x14ac:dyDescent="0.25">
      <c r="A3680" s="1">
        <v>39898</v>
      </c>
      <c r="B3680">
        <v>26</v>
      </c>
      <c r="C3680" t="s">
        <v>20</v>
      </c>
      <c r="D3680">
        <v>9.1</v>
      </c>
      <c r="E3680" s="2" t="s">
        <v>20</v>
      </c>
      <c r="F3680">
        <v>1.3</v>
      </c>
      <c r="G3680" t="s">
        <v>20</v>
      </c>
      <c r="H3680">
        <v>2780</v>
      </c>
      <c r="I3680" t="s">
        <v>20</v>
      </c>
      <c r="P3680">
        <f t="shared" si="102"/>
        <v>2780</v>
      </c>
      <c r="T3680">
        <f t="shared" si="103"/>
        <v>2780</v>
      </c>
    </row>
    <row r="3681" spans="1:20" x14ac:dyDescent="0.25">
      <c r="A3681" s="1">
        <v>39899</v>
      </c>
      <c r="B3681">
        <v>30</v>
      </c>
      <c r="C3681" t="s">
        <v>20</v>
      </c>
      <c r="D3681">
        <v>7.2</v>
      </c>
      <c r="E3681" s="2" t="s">
        <v>20</v>
      </c>
      <c r="F3681">
        <v>0</v>
      </c>
      <c r="G3681" t="s">
        <v>20</v>
      </c>
      <c r="H3681">
        <v>2640</v>
      </c>
      <c r="I3681" t="s">
        <v>20</v>
      </c>
      <c r="P3681">
        <f t="shared" si="102"/>
        <v>2640</v>
      </c>
      <c r="T3681">
        <f t="shared" si="103"/>
        <v>2640</v>
      </c>
    </row>
    <row r="3682" spans="1:20" x14ac:dyDescent="0.25">
      <c r="A3682" s="1">
        <v>39900</v>
      </c>
      <c r="B3682">
        <v>135</v>
      </c>
      <c r="C3682" t="s">
        <v>20</v>
      </c>
      <c r="D3682">
        <v>5.2</v>
      </c>
      <c r="E3682" s="2" t="s">
        <v>20</v>
      </c>
      <c r="F3682">
        <v>0</v>
      </c>
      <c r="G3682" t="s">
        <v>20</v>
      </c>
      <c r="H3682">
        <v>2020</v>
      </c>
      <c r="I3682" t="s">
        <v>20</v>
      </c>
      <c r="P3682">
        <f t="shared" si="102"/>
        <v>2020</v>
      </c>
      <c r="T3682">
        <f t="shared" si="103"/>
        <v>2020</v>
      </c>
    </row>
    <row r="3683" spans="1:20" x14ac:dyDescent="0.25">
      <c r="A3683" s="1">
        <v>39901</v>
      </c>
      <c r="B3683">
        <v>220</v>
      </c>
      <c r="C3683" t="s">
        <v>20</v>
      </c>
      <c r="D3683">
        <v>9.1</v>
      </c>
      <c r="E3683" s="2" t="s">
        <v>20</v>
      </c>
      <c r="F3683">
        <v>1.6</v>
      </c>
      <c r="G3683" t="s">
        <v>20</v>
      </c>
      <c r="H3683">
        <v>1320</v>
      </c>
      <c r="I3683" t="s">
        <v>20</v>
      </c>
      <c r="P3683">
        <f t="shared" si="102"/>
        <v>1320</v>
      </c>
      <c r="T3683">
        <f t="shared" si="103"/>
        <v>1320</v>
      </c>
    </row>
    <row r="3684" spans="1:20" x14ac:dyDescent="0.25">
      <c r="A3684" s="1">
        <v>39902</v>
      </c>
      <c r="B3684">
        <v>149</v>
      </c>
      <c r="C3684" t="s">
        <v>20</v>
      </c>
      <c r="D3684">
        <v>8.9</v>
      </c>
      <c r="E3684" s="2" t="s">
        <v>20</v>
      </c>
      <c r="F3684">
        <v>5.5</v>
      </c>
      <c r="G3684" t="s">
        <v>20</v>
      </c>
      <c r="H3684">
        <v>1320</v>
      </c>
      <c r="I3684" t="s">
        <v>20</v>
      </c>
      <c r="P3684">
        <f t="shared" si="102"/>
        <v>1320</v>
      </c>
      <c r="T3684">
        <f t="shared" si="103"/>
        <v>1320</v>
      </c>
    </row>
    <row r="3685" spans="1:20" x14ac:dyDescent="0.25">
      <c r="A3685" s="1">
        <v>39903</v>
      </c>
      <c r="B3685">
        <v>80</v>
      </c>
      <c r="C3685" t="s">
        <v>20</v>
      </c>
      <c r="D3685">
        <v>13.7</v>
      </c>
      <c r="E3685" s="2" t="s">
        <v>20</v>
      </c>
      <c r="F3685">
        <v>2.9</v>
      </c>
      <c r="G3685" t="s">
        <v>20</v>
      </c>
      <c r="H3685">
        <v>1770</v>
      </c>
      <c r="I3685" t="s">
        <v>20</v>
      </c>
      <c r="P3685">
        <f t="shared" si="102"/>
        <v>1770</v>
      </c>
      <c r="T3685">
        <f t="shared" si="103"/>
        <v>1770</v>
      </c>
    </row>
    <row r="3686" spans="1:20" x14ac:dyDescent="0.25">
      <c r="A3686" s="1">
        <v>39904</v>
      </c>
      <c r="B3686">
        <v>81</v>
      </c>
      <c r="C3686" t="s">
        <v>20</v>
      </c>
      <c r="D3686">
        <v>13.4</v>
      </c>
      <c r="E3686" s="2" t="s">
        <v>20</v>
      </c>
      <c r="F3686">
        <v>5.3</v>
      </c>
      <c r="G3686" t="s">
        <v>20</v>
      </c>
      <c r="H3686">
        <v>2010</v>
      </c>
      <c r="I3686" t="s">
        <v>20</v>
      </c>
      <c r="P3686">
        <f t="shared" si="102"/>
        <v>2010</v>
      </c>
      <c r="T3686">
        <f t="shared" si="103"/>
        <v>2010</v>
      </c>
    </row>
    <row r="3687" spans="1:20" x14ac:dyDescent="0.25">
      <c r="A3687" s="1">
        <v>39905</v>
      </c>
      <c r="B3687">
        <v>55</v>
      </c>
      <c r="C3687" t="s">
        <v>20</v>
      </c>
      <c r="D3687">
        <v>16.899999999999999</v>
      </c>
      <c r="E3687" s="2" t="s">
        <v>20</v>
      </c>
      <c r="F3687">
        <v>4.5</v>
      </c>
      <c r="G3687" t="s">
        <v>20</v>
      </c>
      <c r="H3687">
        <v>2260</v>
      </c>
      <c r="I3687" t="s">
        <v>20</v>
      </c>
      <c r="P3687">
        <f t="shared" si="102"/>
        <v>2260</v>
      </c>
      <c r="T3687">
        <f t="shared" si="103"/>
        <v>2260</v>
      </c>
    </row>
    <row r="3688" spans="1:20" x14ac:dyDescent="0.25">
      <c r="A3688" s="1">
        <v>39906</v>
      </c>
      <c r="B3688">
        <v>41</v>
      </c>
      <c r="C3688" t="s">
        <v>20</v>
      </c>
      <c r="D3688">
        <v>20.399999999999999</v>
      </c>
      <c r="E3688" s="2" t="s">
        <v>20</v>
      </c>
      <c r="F3688">
        <v>5.6</v>
      </c>
      <c r="G3688" t="s">
        <v>20</v>
      </c>
      <c r="H3688">
        <v>2670</v>
      </c>
      <c r="I3688" t="s">
        <v>20</v>
      </c>
      <c r="P3688">
        <f t="shared" si="102"/>
        <v>2670</v>
      </c>
      <c r="T3688">
        <f t="shared" si="103"/>
        <v>2670</v>
      </c>
    </row>
    <row r="3689" spans="1:20" x14ac:dyDescent="0.25">
      <c r="A3689" s="1">
        <v>39907</v>
      </c>
      <c r="B3689">
        <v>38</v>
      </c>
      <c r="C3689" t="s">
        <v>20</v>
      </c>
      <c r="D3689">
        <v>14.5</v>
      </c>
      <c r="E3689" s="2" t="s">
        <v>20</v>
      </c>
      <c r="F3689">
        <v>4.3</v>
      </c>
      <c r="G3689" t="s">
        <v>20</v>
      </c>
      <c r="H3689">
        <v>2840</v>
      </c>
      <c r="I3689" t="s">
        <v>20</v>
      </c>
      <c r="P3689">
        <f t="shared" si="102"/>
        <v>2840</v>
      </c>
      <c r="T3689">
        <f t="shared" si="103"/>
        <v>2840</v>
      </c>
    </row>
    <row r="3690" spans="1:20" x14ac:dyDescent="0.25">
      <c r="A3690" s="1">
        <v>39908</v>
      </c>
      <c r="B3690">
        <v>38</v>
      </c>
      <c r="C3690" t="s">
        <v>20</v>
      </c>
      <c r="D3690">
        <v>15.5</v>
      </c>
      <c r="E3690" s="2" t="s">
        <v>20</v>
      </c>
      <c r="F3690">
        <v>1.7</v>
      </c>
      <c r="G3690" t="s">
        <v>20</v>
      </c>
      <c r="H3690">
        <v>2710</v>
      </c>
      <c r="I3690" t="s">
        <v>20</v>
      </c>
      <c r="P3690">
        <f t="shared" si="102"/>
        <v>2710</v>
      </c>
      <c r="T3690">
        <f t="shared" si="103"/>
        <v>2710</v>
      </c>
    </row>
    <row r="3691" spans="1:20" x14ac:dyDescent="0.25">
      <c r="A3691" s="1">
        <v>39909</v>
      </c>
      <c r="B3691">
        <v>36</v>
      </c>
      <c r="C3691" t="s">
        <v>20</v>
      </c>
      <c r="D3691">
        <v>17.8</v>
      </c>
      <c r="E3691" s="2" t="s">
        <v>20</v>
      </c>
      <c r="F3691">
        <v>3</v>
      </c>
      <c r="G3691" t="s">
        <v>20</v>
      </c>
      <c r="H3691">
        <v>2740</v>
      </c>
      <c r="I3691" t="s">
        <v>20</v>
      </c>
      <c r="P3691">
        <f t="shared" si="102"/>
        <v>2740</v>
      </c>
      <c r="T3691">
        <f t="shared" si="103"/>
        <v>2740</v>
      </c>
    </row>
    <row r="3692" spans="1:20" x14ac:dyDescent="0.25">
      <c r="A3692" s="1">
        <v>39910</v>
      </c>
      <c r="B3692">
        <v>34</v>
      </c>
      <c r="C3692" t="s">
        <v>20</v>
      </c>
      <c r="D3692">
        <v>21.2</v>
      </c>
      <c r="E3692" s="2" t="s">
        <v>20</v>
      </c>
      <c r="F3692">
        <v>3.7</v>
      </c>
      <c r="G3692" t="s">
        <v>20</v>
      </c>
      <c r="H3692">
        <v>2810</v>
      </c>
      <c r="I3692" t="s">
        <v>20</v>
      </c>
      <c r="P3692">
        <f t="shared" si="102"/>
        <v>2810</v>
      </c>
      <c r="T3692">
        <f t="shared" si="103"/>
        <v>2810</v>
      </c>
    </row>
    <row r="3693" spans="1:20" x14ac:dyDescent="0.25">
      <c r="A3693" s="1">
        <v>39911</v>
      </c>
      <c r="B3693">
        <v>31</v>
      </c>
      <c r="C3693" t="s">
        <v>20</v>
      </c>
      <c r="D3693">
        <v>21.3</v>
      </c>
      <c r="E3693" s="2" t="s">
        <v>20</v>
      </c>
      <c r="F3693">
        <v>5.8</v>
      </c>
      <c r="G3693" t="s">
        <v>20</v>
      </c>
      <c r="H3693">
        <v>2860</v>
      </c>
      <c r="I3693" t="s">
        <v>20</v>
      </c>
      <c r="P3693">
        <f t="shared" si="102"/>
        <v>2860</v>
      </c>
      <c r="T3693">
        <f t="shared" si="103"/>
        <v>2860</v>
      </c>
    </row>
    <row r="3694" spans="1:20" x14ac:dyDescent="0.25">
      <c r="A3694" s="1">
        <v>39912</v>
      </c>
      <c r="B3694">
        <v>30</v>
      </c>
      <c r="C3694" t="s">
        <v>20</v>
      </c>
      <c r="D3694">
        <v>13</v>
      </c>
      <c r="E3694" s="2" t="s">
        <v>20</v>
      </c>
      <c r="F3694">
        <v>7.6</v>
      </c>
      <c r="G3694" t="s">
        <v>20</v>
      </c>
      <c r="H3694">
        <v>2830</v>
      </c>
      <c r="I3694" t="s">
        <v>20</v>
      </c>
      <c r="P3694">
        <f t="shared" si="102"/>
        <v>2830</v>
      </c>
      <c r="T3694">
        <f t="shared" si="103"/>
        <v>2830</v>
      </c>
    </row>
    <row r="3695" spans="1:20" x14ac:dyDescent="0.25">
      <c r="A3695" s="1">
        <v>39913</v>
      </c>
      <c r="B3695">
        <v>29</v>
      </c>
      <c r="C3695" t="s">
        <v>20</v>
      </c>
      <c r="D3695">
        <v>18.3</v>
      </c>
      <c r="E3695" s="2" t="s">
        <v>20</v>
      </c>
      <c r="F3695">
        <v>7</v>
      </c>
      <c r="G3695" t="s">
        <v>20</v>
      </c>
      <c r="H3695">
        <v>2810</v>
      </c>
      <c r="I3695" t="s">
        <v>20</v>
      </c>
      <c r="P3695">
        <f t="shared" si="102"/>
        <v>2810</v>
      </c>
      <c r="T3695">
        <f t="shared" si="103"/>
        <v>2810</v>
      </c>
    </row>
    <row r="3696" spans="1:20" x14ac:dyDescent="0.25">
      <c r="A3696" s="1">
        <v>39914</v>
      </c>
      <c r="B3696">
        <v>27</v>
      </c>
      <c r="C3696" t="s">
        <v>20</v>
      </c>
      <c r="D3696">
        <v>9.8000000000000007</v>
      </c>
      <c r="E3696" s="2" t="s">
        <v>20</v>
      </c>
      <c r="F3696">
        <v>6.4</v>
      </c>
      <c r="G3696" t="s">
        <v>20</v>
      </c>
      <c r="H3696">
        <v>2800</v>
      </c>
      <c r="I3696" t="s">
        <v>20</v>
      </c>
      <c r="P3696">
        <f t="shared" ref="P3696:P3759" si="104">_xlfn.PERCENTILE.INC(G3696:N3696,0.01)</f>
        <v>2800</v>
      </c>
      <c r="T3696">
        <f t="shared" ref="T3696:T3759" si="105">_xlfn.PERCENTILE.INC(G3696:N3696,0.99)</f>
        <v>2800</v>
      </c>
    </row>
    <row r="3697" spans="1:20" x14ac:dyDescent="0.25">
      <c r="A3697" s="1">
        <v>39915</v>
      </c>
      <c r="B3697">
        <v>28</v>
      </c>
      <c r="C3697" t="s">
        <v>20</v>
      </c>
      <c r="D3697">
        <v>8.1999999999999993</v>
      </c>
      <c r="E3697" s="2" t="s">
        <v>20</v>
      </c>
      <c r="F3697">
        <v>7</v>
      </c>
      <c r="G3697" t="s">
        <v>20</v>
      </c>
      <c r="H3697">
        <v>2780</v>
      </c>
      <c r="I3697" t="s">
        <v>20</v>
      </c>
      <c r="P3697">
        <f t="shared" si="104"/>
        <v>2780</v>
      </c>
      <c r="T3697">
        <f t="shared" si="105"/>
        <v>2780</v>
      </c>
    </row>
    <row r="3698" spans="1:20" x14ac:dyDescent="0.25">
      <c r="A3698" s="1">
        <v>39916</v>
      </c>
      <c r="B3698">
        <v>30</v>
      </c>
      <c r="C3698" t="s">
        <v>20</v>
      </c>
      <c r="D3698">
        <v>21.3</v>
      </c>
      <c r="E3698" s="2" t="s">
        <v>20</v>
      </c>
      <c r="F3698">
        <v>5.8</v>
      </c>
      <c r="G3698" t="s">
        <v>20</v>
      </c>
      <c r="H3698">
        <v>2820</v>
      </c>
      <c r="I3698" t="s">
        <v>20</v>
      </c>
      <c r="P3698">
        <f t="shared" si="104"/>
        <v>2820</v>
      </c>
      <c r="T3698">
        <f t="shared" si="105"/>
        <v>2820</v>
      </c>
    </row>
    <row r="3699" spans="1:20" x14ac:dyDescent="0.25">
      <c r="A3699" s="1">
        <v>39917</v>
      </c>
      <c r="B3699">
        <v>29</v>
      </c>
      <c r="C3699" t="s">
        <v>20</v>
      </c>
      <c r="D3699">
        <v>19.3</v>
      </c>
      <c r="E3699" s="2" t="s">
        <v>20</v>
      </c>
      <c r="F3699">
        <v>8.1</v>
      </c>
      <c r="G3699" t="s">
        <v>20</v>
      </c>
      <c r="H3699">
        <v>2850</v>
      </c>
      <c r="I3699" t="s">
        <v>20</v>
      </c>
      <c r="P3699">
        <f t="shared" si="104"/>
        <v>2850</v>
      </c>
      <c r="T3699">
        <f t="shared" si="105"/>
        <v>2850</v>
      </c>
    </row>
    <row r="3700" spans="1:20" x14ac:dyDescent="0.25">
      <c r="A3700" s="1">
        <v>39918</v>
      </c>
      <c r="B3700">
        <v>34</v>
      </c>
      <c r="C3700" t="s">
        <v>20</v>
      </c>
      <c r="D3700">
        <v>18</v>
      </c>
      <c r="E3700" s="2" t="s">
        <v>20</v>
      </c>
      <c r="F3700">
        <v>9.1999999999999993</v>
      </c>
      <c r="G3700" t="s">
        <v>20</v>
      </c>
      <c r="H3700">
        <v>2790</v>
      </c>
      <c r="I3700" t="s">
        <v>20</v>
      </c>
      <c r="P3700">
        <f t="shared" si="104"/>
        <v>2790</v>
      </c>
      <c r="T3700">
        <f t="shared" si="105"/>
        <v>2790</v>
      </c>
    </row>
    <row r="3701" spans="1:20" x14ac:dyDescent="0.25">
      <c r="A3701" s="1">
        <v>39919</v>
      </c>
      <c r="B3701">
        <v>33</v>
      </c>
      <c r="C3701" t="s">
        <v>20</v>
      </c>
      <c r="D3701">
        <v>19.100000000000001</v>
      </c>
      <c r="E3701" s="2" t="s">
        <v>20</v>
      </c>
      <c r="F3701">
        <v>9.1999999999999993</v>
      </c>
      <c r="G3701" t="s">
        <v>20</v>
      </c>
      <c r="H3701">
        <v>2560</v>
      </c>
      <c r="I3701" t="s">
        <v>20</v>
      </c>
      <c r="P3701">
        <f t="shared" si="104"/>
        <v>2560</v>
      </c>
      <c r="T3701">
        <f t="shared" si="105"/>
        <v>2560</v>
      </c>
    </row>
    <row r="3702" spans="1:20" x14ac:dyDescent="0.25">
      <c r="A3702" s="1">
        <v>39920</v>
      </c>
      <c r="B3702">
        <v>33</v>
      </c>
      <c r="C3702" t="s">
        <v>20</v>
      </c>
      <c r="D3702">
        <v>17.7</v>
      </c>
      <c r="E3702" s="2" t="s">
        <v>20</v>
      </c>
      <c r="F3702">
        <v>9.6999999999999993</v>
      </c>
      <c r="G3702" t="s">
        <v>20</v>
      </c>
      <c r="H3702">
        <v>2580</v>
      </c>
      <c r="I3702" t="s">
        <v>20</v>
      </c>
      <c r="P3702">
        <f t="shared" si="104"/>
        <v>2580</v>
      </c>
      <c r="T3702">
        <f t="shared" si="105"/>
        <v>2580</v>
      </c>
    </row>
    <row r="3703" spans="1:20" x14ac:dyDescent="0.25">
      <c r="A3703" s="1">
        <v>39921</v>
      </c>
      <c r="B3703">
        <v>32</v>
      </c>
      <c r="C3703" t="s">
        <v>20</v>
      </c>
      <c r="D3703">
        <v>11.9</v>
      </c>
      <c r="E3703" s="2" t="s">
        <v>20</v>
      </c>
      <c r="F3703">
        <v>8.3000000000000007</v>
      </c>
      <c r="G3703" t="s">
        <v>20</v>
      </c>
      <c r="H3703">
        <v>2760</v>
      </c>
      <c r="I3703" t="s">
        <v>20</v>
      </c>
      <c r="P3703">
        <f t="shared" si="104"/>
        <v>2760</v>
      </c>
      <c r="T3703">
        <f t="shared" si="105"/>
        <v>2760</v>
      </c>
    </row>
    <row r="3704" spans="1:20" x14ac:dyDescent="0.25">
      <c r="A3704" s="1">
        <v>39922</v>
      </c>
      <c r="B3704">
        <v>32</v>
      </c>
      <c r="C3704" t="s">
        <v>20</v>
      </c>
      <c r="D3704">
        <v>22</v>
      </c>
      <c r="E3704" s="2" t="s">
        <v>20</v>
      </c>
      <c r="F3704">
        <v>7.3</v>
      </c>
      <c r="G3704" t="s">
        <v>20</v>
      </c>
      <c r="H3704">
        <v>2840</v>
      </c>
      <c r="I3704" t="s">
        <v>20</v>
      </c>
      <c r="P3704">
        <f t="shared" si="104"/>
        <v>2840</v>
      </c>
      <c r="T3704">
        <f t="shared" si="105"/>
        <v>2840</v>
      </c>
    </row>
    <row r="3705" spans="1:20" x14ac:dyDescent="0.25">
      <c r="A3705" s="1">
        <v>39923</v>
      </c>
      <c r="B3705">
        <v>31</v>
      </c>
      <c r="C3705" t="s">
        <v>20</v>
      </c>
      <c r="D3705">
        <v>23.1</v>
      </c>
      <c r="E3705" s="2" t="s">
        <v>20</v>
      </c>
      <c r="F3705">
        <v>8</v>
      </c>
      <c r="G3705" t="s">
        <v>20</v>
      </c>
      <c r="H3705">
        <v>2880</v>
      </c>
      <c r="I3705" t="s">
        <v>20</v>
      </c>
      <c r="P3705">
        <f t="shared" si="104"/>
        <v>2880</v>
      </c>
      <c r="T3705">
        <f t="shared" si="105"/>
        <v>2880</v>
      </c>
    </row>
    <row r="3706" spans="1:20" x14ac:dyDescent="0.25">
      <c r="A3706" s="1">
        <v>39924</v>
      </c>
      <c r="B3706">
        <v>30</v>
      </c>
      <c r="C3706" t="s">
        <v>20</v>
      </c>
      <c r="D3706">
        <v>25.3</v>
      </c>
      <c r="E3706" s="2" t="s">
        <v>20</v>
      </c>
      <c r="F3706">
        <v>9.4</v>
      </c>
      <c r="G3706" t="s">
        <v>20</v>
      </c>
      <c r="H3706">
        <v>2910</v>
      </c>
      <c r="I3706" t="s">
        <v>20</v>
      </c>
      <c r="P3706">
        <f t="shared" si="104"/>
        <v>2910</v>
      </c>
      <c r="T3706">
        <f t="shared" si="105"/>
        <v>2910</v>
      </c>
    </row>
    <row r="3707" spans="1:20" x14ac:dyDescent="0.25">
      <c r="A3707" s="1">
        <v>39925</v>
      </c>
      <c r="B3707">
        <v>30</v>
      </c>
      <c r="C3707" t="s">
        <v>20</v>
      </c>
      <c r="D3707">
        <v>26.1</v>
      </c>
      <c r="E3707" s="2" t="s">
        <v>20</v>
      </c>
      <c r="F3707">
        <v>10.8</v>
      </c>
      <c r="G3707" t="s">
        <v>20</v>
      </c>
      <c r="H3707">
        <v>2860</v>
      </c>
      <c r="I3707" t="s">
        <v>20</v>
      </c>
      <c r="P3707">
        <f t="shared" si="104"/>
        <v>2860</v>
      </c>
      <c r="T3707">
        <f t="shared" si="105"/>
        <v>2860</v>
      </c>
    </row>
    <row r="3708" spans="1:20" x14ac:dyDescent="0.25">
      <c r="A3708" s="1">
        <v>39926</v>
      </c>
      <c r="B3708">
        <v>29</v>
      </c>
      <c r="C3708" t="s">
        <v>20</v>
      </c>
      <c r="D3708">
        <v>26.4</v>
      </c>
      <c r="E3708" s="2" t="s">
        <v>20</v>
      </c>
      <c r="F3708">
        <v>10.6</v>
      </c>
      <c r="G3708" t="s">
        <v>20</v>
      </c>
      <c r="H3708">
        <v>2890</v>
      </c>
      <c r="I3708" t="s">
        <v>20</v>
      </c>
      <c r="P3708">
        <f t="shared" si="104"/>
        <v>2890</v>
      </c>
      <c r="T3708">
        <f t="shared" si="105"/>
        <v>2890</v>
      </c>
    </row>
    <row r="3709" spans="1:20" x14ac:dyDescent="0.25">
      <c r="A3709" s="1">
        <v>39927</v>
      </c>
      <c r="B3709">
        <v>33</v>
      </c>
      <c r="C3709" t="s">
        <v>20</v>
      </c>
      <c r="D3709">
        <v>24.1</v>
      </c>
      <c r="E3709" s="2" t="s">
        <v>20</v>
      </c>
      <c r="F3709">
        <v>10.8</v>
      </c>
      <c r="G3709" t="s">
        <v>20</v>
      </c>
      <c r="H3709">
        <v>2810</v>
      </c>
      <c r="I3709" t="s">
        <v>20</v>
      </c>
      <c r="P3709">
        <f t="shared" si="104"/>
        <v>2810</v>
      </c>
      <c r="T3709">
        <f t="shared" si="105"/>
        <v>2810</v>
      </c>
    </row>
    <row r="3710" spans="1:20" x14ac:dyDescent="0.25">
      <c r="A3710" s="1">
        <v>39928</v>
      </c>
      <c r="B3710">
        <v>34</v>
      </c>
      <c r="C3710" t="s">
        <v>20</v>
      </c>
      <c r="D3710">
        <v>20.2</v>
      </c>
      <c r="E3710" s="2" t="s">
        <v>20</v>
      </c>
      <c r="F3710">
        <v>10.3</v>
      </c>
      <c r="G3710" t="s">
        <v>20</v>
      </c>
      <c r="H3710">
        <v>2560</v>
      </c>
      <c r="I3710" t="s">
        <v>20</v>
      </c>
      <c r="P3710">
        <f t="shared" si="104"/>
        <v>2560</v>
      </c>
      <c r="T3710">
        <f t="shared" si="105"/>
        <v>2560</v>
      </c>
    </row>
    <row r="3711" spans="1:20" x14ac:dyDescent="0.25">
      <c r="A3711" s="1">
        <v>39929</v>
      </c>
      <c r="B3711">
        <v>48</v>
      </c>
      <c r="C3711" t="s">
        <v>20</v>
      </c>
      <c r="D3711">
        <v>21.5</v>
      </c>
      <c r="E3711" s="2" t="s">
        <v>20</v>
      </c>
      <c r="F3711">
        <v>9.3000000000000007</v>
      </c>
      <c r="G3711" t="s">
        <v>20</v>
      </c>
      <c r="H3711">
        <v>2390</v>
      </c>
      <c r="I3711" t="s">
        <v>20</v>
      </c>
      <c r="P3711">
        <f t="shared" si="104"/>
        <v>2390</v>
      </c>
      <c r="T3711">
        <f t="shared" si="105"/>
        <v>2390</v>
      </c>
    </row>
    <row r="3712" spans="1:20" x14ac:dyDescent="0.25">
      <c r="A3712" s="1">
        <v>39930</v>
      </c>
      <c r="B3712">
        <v>78</v>
      </c>
      <c r="C3712" t="s">
        <v>20</v>
      </c>
      <c r="D3712">
        <v>17.7</v>
      </c>
      <c r="E3712" s="2" t="s">
        <v>20</v>
      </c>
      <c r="F3712">
        <v>11.1</v>
      </c>
      <c r="G3712" t="s">
        <v>20</v>
      </c>
      <c r="H3712">
        <v>1850</v>
      </c>
      <c r="I3712" t="s">
        <v>20</v>
      </c>
      <c r="P3712">
        <f t="shared" si="104"/>
        <v>1850</v>
      </c>
      <c r="T3712">
        <f t="shared" si="105"/>
        <v>1850</v>
      </c>
    </row>
    <row r="3713" spans="1:20" x14ac:dyDescent="0.25">
      <c r="A3713" s="1">
        <v>39931</v>
      </c>
      <c r="B3713">
        <v>76</v>
      </c>
      <c r="C3713" t="s">
        <v>20</v>
      </c>
      <c r="D3713">
        <v>20.7</v>
      </c>
      <c r="E3713" s="2" t="s">
        <v>20</v>
      </c>
      <c r="F3713">
        <v>11.2</v>
      </c>
      <c r="G3713" t="s">
        <v>20</v>
      </c>
      <c r="H3713">
        <v>1880</v>
      </c>
      <c r="I3713" t="s">
        <v>20</v>
      </c>
      <c r="P3713">
        <f t="shared" si="104"/>
        <v>1880</v>
      </c>
      <c r="T3713">
        <f t="shared" si="105"/>
        <v>1880</v>
      </c>
    </row>
    <row r="3714" spans="1:20" x14ac:dyDescent="0.25">
      <c r="A3714" s="1">
        <v>39932</v>
      </c>
      <c r="B3714">
        <v>74</v>
      </c>
      <c r="C3714" t="s">
        <v>20</v>
      </c>
      <c r="D3714">
        <v>24.1</v>
      </c>
      <c r="E3714" s="2" t="s">
        <v>20</v>
      </c>
      <c r="F3714">
        <v>13.2</v>
      </c>
      <c r="G3714" t="s">
        <v>20</v>
      </c>
      <c r="H3714">
        <v>1950</v>
      </c>
      <c r="I3714" t="s">
        <v>20</v>
      </c>
      <c r="P3714">
        <f t="shared" si="104"/>
        <v>1950</v>
      </c>
      <c r="T3714">
        <f t="shared" si="105"/>
        <v>1950</v>
      </c>
    </row>
    <row r="3715" spans="1:20" x14ac:dyDescent="0.25">
      <c r="A3715" s="1">
        <v>39933</v>
      </c>
      <c r="B3715">
        <v>92</v>
      </c>
      <c r="C3715" t="s">
        <v>20</v>
      </c>
      <c r="D3715">
        <v>19.600000000000001</v>
      </c>
      <c r="E3715" s="2" t="s">
        <v>20</v>
      </c>
      <c r="F3715">
        <v>14</v>
      </c>
      <c r="G3715" t="s">
        <v>20</v>
      </c>
      <c r="H3715">
        <v>1830</v>
      </c>
      <c r="I3715" t="s">
        <v>20</v>
      </c>
      <c r="P3715">
        <f t="shared" si="104"/>
        <v>1830</v>
      </c>
      <c r="T3715">
        <f t="shared" si="105"/>
        <v>1830</v>
      </c>
    </row>
    <row r="3716" spans="1:20" x14ac:dyDescent="0.25">
      <c r="A3716" s="1">
        <v>39934</v>
      </c>
      <c r="B3716">
        <v>234</v>
      </c>
      <c r="C3716" t="s">
        <v>20</v>
      </c>
      <c r="D3716">
        <v>16.5</v>
      </c>
      <c r="E3716" s="2" t="s">
        <v>20</v>
      </c>
      <c r="F3716">
        <v>13.3</v>
      </c>
      <c r="G3716" t="s">
        <v>20</v>
      </c>
      <c r="H3716">
        <v>1340</v>
      </c>
      <c r="I3716" t="s">
        <v>20</v>
      </c>
      <c r="P3716">
        <f t="shared" si="104"/>
        <v>1340</v>
      </c>
      <c r="T3716">
        <f t="shared" si="105"/>
        <v>1340</v>
      </c>
    </row>
    <row r="3717" spans="1:20" x14ac:dyDescent="0.25">
      <c r="A3717" s="1">
        <v>39935</v>
      </c>
      <c r="B3717">
        <v>335</v>
      </c>
      <c r="C3717" t="s">
        <v>20</v>
      </c>
      <c r="D3717">
        <v>13.3</v>
      </c>
      <c r="E3717" s="2" t="s">
        <v>20</v>
      </c>
      <c r="F3717">
        <v>11.4</v>
      </c>
      <c r="G3717" t="s">
        <v>20</v>
      </c>
      <c r="H3717">
        <v>1160</v>
      </c>
      <c r="I3717" t="s">
        <v>20</v>
      </c>
      <c r="P3717">
        <f t="shared" si="104"/>
        <v>1160</v>
      </c>
      <c r="T3717">
        <f t="shared" si="105"/>
        <v>1160</v>
      </c>
    </row>
    <row r="3718" spans="1:20" x14ac:dyDescent="0.25">
      <c r="A3718" s="1">
        <v>39936</v>
      </c>
      <c r="B3718">
        <v>294</v>
      </c>
      <c r="C3718" t="s">
        <v>20</v>
      </c>
      <c r="D3718">
        <v>17</v>
      </c>
      <c r="E3718" s="2" t="s">
        <v>20</v>
      </c>
      <c r="F3718">
        <v>10.9</v>
      </c>
      <c r="G3718" t="s">
        <v>20</v>
      </c>
      <c r="H3718">
        <v>1290</v>
      </c>
      <c r="I3718" t="s">
        <v>20</v>
      </c>
      <c r="P3718">
        <f t="shared" si="104"/>
        <v>1290</v>
      </c>
      <c r="T3718">
        <f t="shared" si="105"/>
        <v>1290</v>
      </c>
    </row>
    <row r="3719" spans="1:20" x14ac:dyDescent="0.25">
      <c r="A3719" s="1">
        <v>39937</v>
      </c>
      <c r="B3719">
        <v>326</v>
      </c>
      <c r="C3719" t="s">
        <v>20</v>
      </c>
      <c r="D3719">
        <v>20.3</v>
      </c>
      <c r="E3719" s="2" t="s">
        <v>20</v>
      </c>
      <c r="F3719">
        <v>13.3</v>
      </c>
      <c r="G3719" t="s">
        <v>20</v>
      </c>
      <c r="H3719">
        <v>1320</v>
      </c>
      <c r="I3719" t="s">
        <v>20</v>
      </c>
      <c r="P3719">
        <f t="shared" si="104"/>
        <v>1320</v>
      </c>
      <c r="T3719">
        <f t="shared" si="105"/>
        <v>1320</v>
      </c>
    </row>
    <row r="3720" spans="1:20" x14ac:dyDescent="0.25">
      <c r="A3720" s="1">
        <v>39938</v>
      </c>
      <c r="B3720">
        <v>319</v>
      </c>
      <c r="C3720" t="s">
        <v>20</v>
      </c>
      <c r="D3720">
        <v>21.8</v>
      </c>
      <c r="E3720" s="2" t="s">
        <v>20</v>
      </c>
      <c r="F3720">
        <v>15.6</v>
      </c>
      <c r="G3720" t="s">
        <v>20</v>
      </c>
      <c r="H3720">
        <v>1380</v>
      </c>
      <c r="I3720" t="s">
        <v>20</v>
      </c>
      <c r="P3720">
        <f t="shared" si="104"/>
        <v>1380</v>
      </c>
      <c r="T3720">
        <f t="shared" si="105"/>
        <v>1380</v>
      </c>
    </row>
    <row r="3721" spans="1:20" x14ac:dyDescent="0.25">
      <c r="A3721" s="1">
        <v>39939</v>
      </c>
      <c r="B3721">
        <v>409</v>
      </c>
      <c r="C3721" t="s">
        <v>20</v>
      </c>
      <c r="D3721">
        <v>22.4</v>
      </c>
      <c r="E3721" s="2" t="s">
        <v>20</v>
      </c>
      <c r="F3721">
        <v>16.399999999999999</v>
      </c>
      <c r="G3721" t="s">
        <v>20</v>
      </c>
      <c r="H3721">
        <v>1290</v>
      </c>
      <c r="I3721" t="s">
        <v>20</v>
      </c>
      <c r="P3721">
        <f t="shared" si="104"/>
        <v>1290</v>
      </c>
      <c r="T3721">
        <f t="shared" si="105"/>
        <v>1290</v>
      </c>
    </row>
    <row r="3722" spans="1:20" x14ac:dyDescent="0.25">
      <c r="A3722" s="1">
        <v>39940</v>
      </c>
      <c r="B3722">
        <v>544</v>
      </c>
      <c r="C3722" t="s">
        <v>20</v>
      </c>
      <c r="D3722">
        <v>22.3</v>
      </c>
      <c r="E3722" s="2" t="s">
        <v>20</v>
      </c>
      <c r="F3722">
        <v>17.3</v>
      </c>
      <c r="G3722" t="s">
        <v>20</v>
      </c>
      <c r="H3722">
        <v>1270</v>
      </c>
      <c r="I3722" t="s">
        <v>20</v>
      </c>
      <c r="P3722">
        <f t="shared" si="104"/>
        <v>1270</v>
      </c>
      <c r="T3722">
        <f t="shared" si="105"/>
        <v>1270</v>
      </c>
    </row>
    <row r="3723" spans="1:20" x14ac:dyDescent="0.25">
      <c r="A3723" s="1">
        <v>39941</v>
      </c>
      <c r="B3723">
        <v>481</v>
      </c>
      <c r="C3723" t="s">
        <v>20</v>
      </c>
      <c r="D3723">
        <v>21.5</v>
      </c>
      <c r="E3723" s="2" t="s">
        <v>20</v>
      </c>
      <c r="F3723">
        <v>17.5</v>
      </c>
      <c r="G3723" t="s">
        <v>20</v>
      </c>
      <c r="H3723">
        <v>1370</v>
      </c>
      <c r="I3723" t="s">
        <v>20</v>
      </c>
      <c r="P3723">
        <f t="shared" si="104"/>
        <v>1370</v>
      </c>
      <c r="T3723">
        <f t="shared" si="105"/>
        <v>1370</v>
      </c>
    </row>
    <row r="3724" spans="1:20" x14ac:dyDescent="0.25">
      <c r="A3724" s="1">
        <v>39942</v>
      </c>
      <c r="B3724">
        <v>489</v>
      </c>
      <c r="C3724" t="s">
        <v>20</v>
      </c>
      <c r="D3724">
        <v>20</v>
      </c>
      <c r="E3724" s="2" t="s">
        <v>20</v>
      </c>
      <c r="F3724">
        <v>16</v>
      </c>
      <c r="G3724" t="s">
        <v>20</v>
      </c>
      <c r="H3724">
        <v>1380</v>
      </c>
      <c r="I3724" t="s">
        <v>20</v>
      </c>
      <c r="P3724">
        <f t="shared" si="104"/>
        <v>1380</v>
      </c>
      <c r="T3724">
        <f t="shared" si="105"/>
        <v>1380</v>
      </c>
    </row>
    <row r="3725" spans="1:20" x14ac:dyDescent="0.25">
      <c r="A3725" s="1">
        <v>39943</v>
      </c>
      <c r="B3725">
        <v>396</v>
      </c>
      <c r="C3725" t="s">
        <v>20</v>
      </c>
      <c r="D3725">
        <v>18</v>
      </c>
      <c r="E3725" s="2" t="s">
        <v>20</v>
      </c>
      <c r="F3725">
        <v>13.8</v>
      </c>
      <c r="G3725" t="s">
        <v>20</v>
      </c>
      <c r="H3725">
        <v>1410</v>
      </c>
      <c r="I3725" t="s">
        <v>20</v>
      </c>
      <c r="P3725">
        <f t="shared" si="104"/>
        <v>1410</v>
      </c>
      <c r="T3725">
        <f t="shared" si="105"/>
        <v>1410</v>
      </c>
    </row>
    <row r="3726" spans="1:20" x14ac:dyDescent="0.25">
      <c r="A3726" s="1">
        <v>39944</v>
      </c>
      <c r="B3726">
        <v>371</v>
      </c>
      <c r="C3726" t="s">
        <v>20</v>
      </c>
      <c r="D3726">
        <v>20.2</v>
      </c>
      <c r="E3726" s="2" t="s">
        <v>20</v>
      </c>
      <c r="F3726">
        <v>14.1</v>
      </c>
      <c r="G3726" t="s">
        <v>20</v>
      </c>
      <c r="H3726">
        <v>1400</v>
      </c>
      <c r="I3726" t="s">
        <v>20</v>
      </c>
      <c r="P3726">
        <f t="shared" si="104"/>
        <v>1400</v>
      </c>
      <c r="T3726">
        <f t="shared" si="105"/>
        <v>1400</v>
      </c>
    </row>
    <row r="3727" spans="1:20" x14ac:dyDescent="0.25">
      <c r="A3727" s="1">
        <v>39945</v>
      </c>
      <c r="B3727">
        <v>382</v>
      </c>
      <c r="C3727" t="s">
        <v>20</v>
      </c>
      <c r="D3727">
        <v>22.8</v>
      </c>
      <c r="E3727" s="2" t="s">
        <v>20</v>
      </c>
      <c r="F3727">
        <v>15.4</v>
      </c>
      <c r="G3727" t="s">
        <v>20</v>
      </c>
      <c r="H3727">
        <v>1370</v>
      </c>
      <c r="I3727" t="s">
        <v>20</v>
      </c>
      <c r="P3727">
        <f t="shared" si="104"/>
        <v>1370</v>
      </c>
      <c r="T3727">
        <f t="shared" si="105"/>
        <v>1370</v>
      </c>
    </row>
    <row r="3728" spans="1:20" x14ac:dyDescent="0.25">
      <c r="A3728" s="1">
        <v>39946</v>
      </c>
      <c r="B3728">
        <v>432</v>
      </c>
      <c r="C3728" t="s">
        <v>20</v>
      </c>
      <c r="D3728">
        <v>22</v>
      </c>
      <c r="E3728" s="2" t="s">
        <v>20</v>
      </c>
      <c r="F3728">
        <v>17</v>
      </c>
      <c r="G3728" t="s">
        <v>20</v>
      </c>
      <c r="H3728">
        <v>1260</v>
      </c>
      <c r="I3728" t="s">
        <v>20</v>
      </c>
      <c r="P3728">
        <f t="shared" si="104"/>
        <v>1260</v>
      </c>
      <c r="T3728">
        <f t="shared" si="105"/>
        <v>1260</v>
      </c>
    </row>
    <row r="3729" spans="1:20" x14ac:dyDescent="0.25">
      <c r="A3729" s="1">
        <v>39947</v>
      </c>
      <c r="B3729">
        <v>473</v>
      </c>
      <c r="C3729" t="s">
        <v>20</v>
      </c>
      <c r="D3729">
        <v>19.899999999999999</v>
      </c>
      <c r="E3729" s="2" t="s">
        <v>20</v>
      </c>
      <c r="F3729">
        <v>15.5</v>
      </c>
      <c r="G3729" t="s">
        <v>20</v>
      </c>
      <c r="H3729">
        <v>1190</v>
      </c>
      <c r="I3729" t="s">
        <v>20</v>
      </c>
      <c r="P3729">
        <f t="shared" si="104"/>
        <v>1190</v>
      </c>
      <c r="T3729">
        <f t="shared" si="105"/>
        <v>1190</v>
      </c>
    </row>
    <row r="3730" spans="1:20" x14ac:dyDescent="0.25">
      <c r="A3730" s="1">
        <v>39948</v>
      </c>
      <c r="B3730">
        <v>542</v>
      </c>
      <c r="C3730" t="s">
        <v>20</v>
      </c>
      <c r="D3730">
        <v>19.7</v>
      </c>
      <c r="E3730" s="2" t="s">
        <v>20</v>
      </c>
      <c r="F3730">
        <v>15.5</v>
      </c>
      <c r="G3730" t="s">
        <v>20</v>
      </c>
      <c r="H3730">
        <v>1150</v>
      </c>
      <c r="I3730" t="s">
        <v>20</v>
      </c>
      <c r="P3730">
        <f t="shared" si="104"/>
        <v>1150</v>
      </c>
      <c r="T3730">
        <f t="shared" si="105"/>
        <v>1150</v>
      </c>
    </row>
    <row r="3731" spans="1:20" x14ac:dyDescent="0.25">
      <c r="A3731" s="1">
        <v>39949</v>
      </c>
      <c r="B3731">
        <v>473</v>
      </c>
      <c r="C3731" t="s">
        <v>20</v>
      </c>
      <c r="D3731">
        <v>18.3</v>
      </c>
      <c r="E3731" s="2" t="s">
        <v>20</v>
      </c>
      <c r="F3731">
        <v>15.2</v>
      </c>
      <c r="G3731" t="s">
        <v>20</v>
      </c>
      <c r="H3731">
        <v>1130</v>
      </c>
      <c r="I3731" t="s">
        <v>20</v>
      </c>
      <c r="P3731">
        <f t="shared" si="104"/>
        <v>1130</v>
      </c>
      <c r="T3731">
        <f t="shared" si="105"/>
        <v>1130</v>
      </c>
    </row>
    <row r="3732" spans="1:20" x14ac:dyDescent="0.25">
      <c r="A3732" s="1">
        <v>39950</v>
      </c>
      <c r="B3732">
        <v>554</v>
      </c>
      <c r="C3732" t="s">
        <v>20</v>
      </c>
      <c r="D3732">
        <v>19.600000000000001</v>
      </c>
      <c r="E3732" s="2" t="s">
        <v>20</v>
      </c>
      <c r="F3732">
        <v>13.8</v>
      </c>
      <c r="G3732" t="s">
        <v>20</v>
      </c>
      <c r="H3732">
        <v>961</v>
      </c>
      <c r="I3732" t="s">
        <v>20</v>
      </c>
      <c r="P3732">
        <f t="shared" si="104"/>
        <v>961</v>
      </c>
      <c r="T3732">
        <f t="shared" si="105"/>
        <v>961</v>
      </c>
    </row>
    <row r="3733" spans="1:20" x14ac:dyDescent="0.25">
      <c r="A3733" s="1">
        <v>39951</v>
      </c>
      <c r="B3733">
        <v>853</v>
      </c>
      <c r="C3733" t="s">
        <v>20</v>
      </c>
      <c r="D3733">
        <v>20.399999999999999</v>
      </c>
      <c r="E3733" s="2" t="s">
        <v>20</v>
      </c>
      <c r="F3733">
        <v>15.5</v>
      </c>
      <c r="G3733" t="s">
        <v>20</v>
      </c>
      <c r="H3733">
        <v>840</v>
      </c>
      <c r="I3733" t="s">
        <v>20</v>
      </c>
      <c r="P3733">
        <f t="shared" si="104"/>
        <v>840</v>
      </c>
      <c r="T3733">
        <f t="shared" si="105"/>
        <v>840</v>
      </c>
    </row>
    <row r="3734" spans="1:20" x14ac:dyDescent="0.25">
      <c r="A3734" s="1">
        <v>39952</v>
      </c>
      <c r="B3734">
        <v>852</v>
      </c>
      <c r="C3734" t="s">
        <v>20</v>
      </c>
      <c r="D3734">
        <v>21.9</v>
      </c>
      <c r="E3734" s="2" t="s">
        <v>20</v>
      </c>
      <c r="F3734">
        <v>17.399999999999999</v>
      </c>
      <c r="G3734" t="s">
        <v>20</v>
      </c>
      <c r="H3734">
        <v>844</v>
      </c>
      <c r="I3734" t="s">
        <v>20</v>
      </c>
      <c r="P3734">
        <f t="shared" si="104"/>
        <v>844</v>
      </c>
      <c r="T3734">
        <f t="shared" si="105"/>
        <v>844</v>
      </c>
    </row>
    <row r="3735" spans="1:20" x14ac:dyDescent="0.25">
      <c r="A3735" s="1">
        <v>39953</v>
      </c>
      <c r="B3735">
        <v>937</v>
      </c>
      <c r="C3735" t="s">
        <v>20</v>
      </c>
      <c r="D3735">
        <v>21.6</v>
      </c>
      <c r="E3735" s="2" t="s">
        <v>20</v>
      </c>
      <c r="F3735">
        <v>17.8</v>
      </c>
      <c r="G3735" t="s">
        <v>20</v>
      </c>
      <c r="H3735">
        <v>841</v>
      </c>
      <c r="I3735" t="s">
        <v>20</v>
      </c>
      <c r="P3735">
        <f t="shared" si="104"/>
        <v>841</v>
      </c>
      <c r="T3735">
        <f t="shared" si="105"/>
        <v>841</v>
      </c>
    </row>
    <row r="3736" spans="1:20" x14ac:dyDescent="0.25">
      <c r="A3736" s="1">
        <v>39954</v>
      </c>
      <c r="B3736">
        <v>799</v>
      </c>
      <c r="C3736" t="s">
        <v>20</v>
      </c>
      <c r="D3736">
        <v>21.2</v>
      </c>
      <c r="E3736" s="2" t="s">
        <v>20</v>
      </c>
      <c r="F3736">
        <v>18.5</v>
      </c>
      <c r="G3736" t="s">
        <v>20</v>
      </c>
      <c r="H3736">
        <v>899</v>
      </c>
      <c r="I3736" t="s">
        <v>20</v>
      </c>
      <c r="P3736">
        <f t="shared" si="104"/>
        <v>899</v>
      </c>
      <c r="T3736">
        <f t="shared" si="105"/>
        <v>899</v>
      </c>
    </row>
    <row r="3737" spans="1:20" x14ac:dyDescent="0.25">
      <c r="A3737" s="1">
        <v>39955</v>
      </c>
      <c r="B3737">
        <v>960</v>
      </c>
      <c r="C3737" t="s">
        <v>20</v>
      </c>
      <c r="D3737">
        <v>20.3</v>
      </c>
      <c r="E3737" s="2" t="s">
        <v>20</v>
      </c>
      <c r="F3737">
        <v>17.7</v>
      </c>
      <c r="G3737" t="s">
        <v>20</v>
      </c>
      <c r="H3737">
        <v>849</v>
      </c>
      <c r="I3737" t="s">
        <v>20</v>
      </c>
      <c r="P3737">
        <f t="shared" si="104"/>
        <v>849</v>
      </c>
      <c r="T3737">
        <f t="shared" si="105"/>
        <v>849</v>
      </c>
    </row>
    <row r="3738" spans="1:20" x14ac:dyDescent="0.25">
      <c r="A3738" s="1">
        <v>39956</v>
      </c>
      <c r="B3738">
        <v>808</v>
      </c>
      <c r="C3738" t="s">
        <v>20</v>
      </c>
      <c r="D3738">
        <v>21.3</v>
      </c>
      <c r="E3738" s="2" t="s">
        <v>20</v>
      </c>
      <c r="F3738">
        <v>17.600000000000001</v>
      </c>
      <c r="G3738" t="s">
        <v>20</v>
      </c>
      <c r="H3738">
        <v>939</v>
      </c>
      <c r="I3738" t="s">
        <v>20</v>
      </c>
      <c r="P3738">
        <f t="shared" si="104"/>
        <v>939</v>
      </c>
      <c r="T3738">
        <f t="shared" si="105"/>
        <v>939</v>
      </c>
    </row>
    <row r="3739" spans="1:20" x14ac:dyDescent="0.25">
      <c r="A3739" s="1">
        <v>39957</v>
      </c>
      <c r="B3739">
        <v>638</v>
      </c>
      <c r="C3739" t="s">
        <v>20</v>
      </c>
      <c r="D3739">
        <v>21.3</v>
      </c>
      <c r="E3739" s="2" t="s">
        <v>20</v>
      </c>
      <c r="F3739">
        <v>18.100000000000001</v>
      </c>
      <c r="G3739" t="s">
        <v>20</v>
      </c>
      <c r="P3739" t="e">
        <f t="shared" si="104"/>
        <v>#NUM!</v>
      </c>
      <c r="T3739" t="e">
        <f t="shared" si="105"/>
        <v>#NUM!</v>
      </c>
    </row>
    <row r="3740" spans="1:20" x14ac:dyDescent="0.25">
      <c r="A3740" s="1">
        <v>39958</v>
      </c>
      <c r="B3740">
        <v>791</v>
      </c>
      <c r="C3740" t="s">
        <v>20</v>
      </c>
      <c r="D3740">
        <v>21</v>
      </c>
      <c r="E3740" s="2" t="s">
        <v>20</v>
      </c>
      <c r="F3740">
        <v>17.5</v>
      </c>
      <c r="G3740" t="s">
        <v>20</v>
      </c>
      <c r="H3740">
        <v>917</v>
      </c>
      <c r="I3740" t="s">
        <v>20</v>
      </c>
      <c r="P3740">
        <f t="shared" si="104"/>
        <v>917</v>
      </c>
      <c r="T3740">
        <f t="shared" si="105"/>
        <v>917</v>
      </c>
    </row>
    <row r="3741" spans="1:20" x14ac:dyDescent="0.25">
      <c r="A3741" s="1">
        <v>39959</v>
      </c>
      <c r="B3741">
        <v>861</v>
      </c>
      <c r="C3741" t="s">
        <v>20</v>
      </c>
      <c r="D3741">
        <v>18.399999999999999</v>
      </c>
      <c r="E3741" s="2" t="s">
        <v>20</v>
      </c>
      <c r="F3741">
        <v>16.3</v>
      </c>
      <c r="G3741" t="s">
        <v>20</v>
      </c>
      <c r="H3741">
        <v>896</v>
      </c>
      <c r="I3741" t="s">
        <v>20</v>
      </c>
      <c r="P3741">
        <f t="shared" si="104"/>
        <v>896</v>
      </c>
      <c r="T3741">
        <f t="shared" si="105"/>
        <v>896</v>
      </c>
    </row>
    <row r="3742" spans="1:20" x14ac:dyDescent="0.25">
      <c r="A3742" s="1">
        <v>39960</v>
      </c>
      <c r="B3742">
        <v>807</v>
      </c>
      <c r="C3742" t="s">
        <v>20</v>
      </c>
      <c r="D3742">
        <v>19.3</v>
      </c>
      <c r="E3742" s="2" t="s">
        <v>20</v>
      </c>
      <c r="F3742">
        <v>15.1</v>
      </c>
      <c r="G3742" t="s">
        <v>20</v>
      </c>
      <c r="H3742">
        <v>932</v>
      </c>
      <c r="I3742" t="s">
        <v>20</v>
      </c>
      <c r="P3742">
        <f t="shared" si="104"/>
        <v>932</v>
      </c>
      <c r="T3742">
        <f t="shared" si="105"/>
        <v>932</v>
      </c>
    </row>
    <row r="3743" spans="1:20" x14ac:dyDescent="0.25">
      <c r="A3743" s="1">
        <v>39961</v>
      </c>
      <c r="B3743">
        <v>746</v>
      </c>
      <c r="C3743" t="s">
        <v>20</v>
      </c>
      <c r="D3743">
        <v>21.3</v>
      </c>
      <c r="E3743" s="2" t="s">
        <v>20</v>
      </c>
      <c r="F3743">
        <v>16.399999999999999</v>
      </c>
      <c r="G3743" t="s">
        <v>20</v>
      </c>
      <c r="H3743">
        <v>958</v>
      </c>
      <c r="I3743" t="s">
        <v>20</v>
      </c>
      <c r="P3743">
        <f t="shared" si="104"/>
        <v>958</v>
      </c>
      <c r="T3743">
        <f t="shared" si="105"/>
        <v>958</v>
      </c>
    </row>
    <row r="3744" spans="1:20" x14ac:dyDescent="0.25">
      <c r="A3744" s="1">
        <v>39962</v>
      </c>
      <c r="B3744">
        <v>611</v>
      </c>
      <c r="C3744" t="s">
        <v>20</v>
      </c>
      <c r="D3744">
        <v>23</v>
      </c>
      <c r="E3744" s="2" t="s">
        <v>20</v>
      </c>
      <c r="F3744">
        <v>17.399999999999999</v>
      </c>
      <c r="G3744" t="s">
        <v>20</v>
      </c>
      <c r="H3744">
        <v>1030</v>
      </c>
      <c r="I3744" t="s">
        <v>20</v>
      </c>
      <c r="P3744">
        <f t="shared" si="104"/>
        <v>1030</v>
      </c>
      <c r="T3744">
        <f t="shared" si="105"/>
        <v>1030</v>
      </c>
    </row>
    <row r="3745" spans="1:20" x14ac:dyDescent="0.25">
      <c r="A3745" s="1">
        <v>39963</v>
      </c>
      <c r="B3745">
        <v>604</v>
      </c>
      <c r="C3745" t="s">
        <v>20</v>
      </c>
      <c r="D3745">
        <v>24.1</v>
      </c>
      <c r="E3745" s="2" t="s">
        <v>20</v>
      </c>
      <c r="F3745">
        <v>18.899999999999999</v>
      </c>
      <c r="G3745" t="s">
        <v>20</v>
      </c>
      <c r="H3745">
        <v>1010</v>
      </c>
      <c r="I3745" t="s">
        <v>20</v>
      </c>
      <c r="P3745">
        <f t="shared" si="104"/>
        <v>1010</v>
      </c>
      <c r="T3745">
        <f t="shared" si="105"/>
        <v>1010</v>
      </c>
    </row>
    <row r="3746" spans="1:20" x14ac:dyDescent="0.25">
      <c r="A3746" s="1">
        <v>39964</v>
      </c>
      <c r="B3746">
        <v>511</v>
      </c>
      <c r="C3746" t="s">
        <v>20</v>
      </c>
      <c r="D3746">
        <v>24.1</v>
      </c>
      <c r="E3746" s="2" t="s">
        <v>20</v>
      </c>
      <c r="F3746">
        <v>19.100000000000001</v>
      </c>
      <c r="G3746" t="s">
        <v>20</v>
      </c>
      <c r="H3746">
        <v>1080</v>
      </c>
      <c r="I3746" t="s">
        <v>20</v>
      </c>
      <c r="P3746">
        <f t="shared" si="104"/>
        <v>1080</v>
      </c>
      <c r="T3746">
        <f t="shared" si="105"/>
        <v>1080</v>
      </c>
    </row>
    <row r="3747" spans="1:20" x14ac:dyDescent="0.25">
      <c r="A3747" s="1">
        <v>39965</v>
      </c>
      <c r="B3747">
        <v>628</v>
      </c>
      <c r="C3747" t="s">
        <v>20</v>
      </c>
      <c r="D3747">
        <v>23.7</v>
      </c>
      <c r="E3747" s="2" t="s">
        <v>20</v>
      </c>
      <c r="F3747">
        <v>19.2</v>
      </c>
      <c r="G3747" t="s">
        <v>20</v>
      </c>
      <c r="H3747">
        <v>968</v>
      </c>
      <c r="I3747" t="s">
        <v>20</v>
      </c>
      <c r="P3747">
        <f t="shared" si="104"/>
        <v>968</v>
      </c>
      <c r="T3747">
        <f t="shared" si="105"/>
        <v>968</v>
      </c>
    </row>
    <row r="3748" spans="1:20" x14ac:dyDescent="0.25">
      <c r="A3748" s="1">
        <v>39966</v>
      </c>
      <c r="B3748">
        <v>722</v>
      </c>
      <c r="C3748" t="s">
        <v>20</v>
      </c>
      <c r="D3748">
        <v>20.100000000000001</v>
      </c>
      <c r="E3748" s="2" t="s">
        <v>20</v>
      </c>
      <c r="F3748">
        <v>16.8</v>
      </c>
      <c r="G3748" t="s">
        <v>20</v>
      </c>
      <c r="H3748">
        <v>950</v>
      </c>
      <c r="I3748" t="s">
        <v>20</v>
      </c>
      <c r="P3748">
        <f t="shared" si="104"/>
        <v>950</v>
      </c>
      <c r="T3748">
        <f t="shared" si="105"/>
        <v>950</v>
      </c>
    </row>
    <row r="3749" spans="1:20" x14ac:dyDescent="0.25">
      <c r="A3749" s="1">
        <v>39967</v>
      </c>
      <c r="B3749">
        <v>674</v>
      </c>
      <c r="C3749" t="s">
        <v>20</v>
      </c>
      <c r="D3749">
        <v>18.7</v>
      </c>
      <c r="E3749" s="2" t="s">
        <v>20</v>
      </c>
      <c r="F3749">
        <v>15.7</v>
      </c>
      <c r="G3749" t="s">
        <v>20</v>
      </c>
      <c r="H3749">
        <v>1040</v>
      </c>
      <c r="I3749" t="s">
        <v>20</v>
      </c>
      <c r="P3749">
        <f t="shared" si="104"/>
        <v>1040</v>
      </c>
      <c r="T3749">
        <f t="shared" si="105"/>
        <v>1040</v>
      </c>
    </row>
    <row r="3750" spans="1:20" x14ac:dyDescent="0.25">
      <c r="A3750" s="1">
        <v>39968</v>
      </c>
      <c r="B3750">
        <v>817</v>
      </c>
      <c r="C3750" t="s">
        <v>20</v>
      </c>
      <c r="D3750">
        <v>20.8</v>
      </c>
      <c r="E3750" s="2" t="s">
        <v>20</v>
      </c>
      <c r="F3750">
        <v>15.9</v>
      </c>
      <c r="G3750" t="s">
        <v>20</v>
      </c>
      <c r="H3750">
        <v>1080</v>
      </c>
      <c r="I3750" t="s">
        <v>20</v>
      </c>
      <c r="P3750">
        <f t="shared" si="104"/>
        <v>1080</v>
      </c>
      <c r="T3750">
        <f t="shared" si="105"/>
        <v>1080</v>
      </c>
    </row>
    <row r="3751" spans="1:20" x14ac:dyDescent="0.25">
      <c r="A3751" s="1">
        <v>39969</v>
      </c>
      <c r="B3751">
        <v>1190</v>
      </c>
      <c r="C3751" t="s">
        <v>20</v>
      </c>
      <c r="D3751">
        <v>22.2</v>
      </c>
      <c r="E3751" s="2" t="s">
        <v>20</v>
      </c>
      <c r="F3751">
        <v>18.399999999999999</v>
      </c>
      <c r="G3751" t="s">
        <v>20</v>
      </c>
      <c r="H3751">
        <v>985</v>
      </c>
      <c r="I3751" t="s">
        <v>20</v>
      </c>
      <c r="P3751">
        <f t="shared" si="104"/>
        <v>985</v>
      </c>
      <c r="T3751">
        <f t="shared" si="105"/>
        <v>985</v>
      </c>
    </row>
    <row r="3752" spans="1:20" x14ac:dyDescent="0.25">
      <c r="A3752" s="1">
        <v>39970</v>
      </c>
      <c r="B3752">
        <v>1150</v>
      </c>
      <c r="C3752" t="s">
        <v>20</v>
      </c>
      <c r="D3752">
        <v>22.3</v>
      </c>
      <c r="E3752" s="2" t="s">
        <v>20</v>
      </c>
      <c r="F3752">
        <v>19.5</v>
      </c>
      <c r="G3752" t="s">
        <v>20</v>
      </c>
      <c r="H3752">
        <v>976</v>
      </c>
      <c r="I3752" t="s">
        <v>20</v>
      </c>
      <c r="P3752">
        <f t="shared" si="104"/>
        <v>976</v>
      </c>
      <c r="T3752">
        <f t="shared" si="105"/>
        <v>976</v>
      </c>
    </row>
    <row r="3753" spans="1:20" x14ac:dyDescent="0.25">
      <c r="A3753" s="1">
        <v>39971</v>
      </c>
      <c r="B3753">
        <v>872</v>
      </c>
      <c r="C3753" t="s">
        <v>20</v>
      </c>
      <c r="D3753">
        <v>21.7</v>
      </c>
      <c r="E3753" s="2" t="s">
        <v>20</v>
      </c>
      <c r="F3753">
        <v>18.7</v>
      </c>
      <c r="G3753" t="s">
        <v>20</v>
      </c>
      <c r="H3753">
        <v>1060</v>
      </c>
      <c r="I3753" t="s">
        <v>20</v>
      </c>
      <c r="P3753">
        <f t="shared" si="104"/>
        <v>1060</v>
      </c>
      <c r="T3753">
        <f t="shared" si="105"/>
        <v>1060</v>
      </c>
    </row>
    <row r="3754" spans="1:20" x14ac:dyDescent="0.25">
      <c r="A3754" s="1">
        <v>39972</v>
      </c>
      <c r="B3754">
        <v>718</v>
      </c>
      <c r="C3754" t="s">
        <v>20</v>
      </c>
      <c r="D3754">
        <v>20.5</v>
      </c>
      <c r="E3754" s="2" t="s">
        <v>20</v>
      </c>
      <c r="F3754">
        <v>16.899999999999999</v>
      </c>
      <c r="G3754" t="s">
        <v>20</v>
      </c>
      <c r="H3754">
        <v>1010</v>
      </c>
      <c r="I3754" t="s">
        <v>20</v>
      </c>
      <c r="P3754">
        <f t="shared" si="104"/>
        <v>1010</v>
      </c>
      <c r="T3754">
        <f t="shared" si="105"/>
        <v>1010</v>
      </c>
    </row>
    <row r="3755" spans="1:20" x14ac:dyDescent="0.25">
      <c r="A3755" s="1">
        <v>39973</v>
      </c>
      <c r="B3755">
        <v>693</v>
      </c>
      <c r="C3755" t="s">
        <v>20</v>
      </c>
      <c r="D3755">
        <v>21.2</v>
      </c>
      <c r="E3755" s="2" t="s">
        <v>20</v>
      </c>
      <c r="F3755">
        <v>17</v>
      </c>
      <c r="G3755" t="s">
        <v>20</v>
      </c>
      <c r="H3755">
        <v>1010</v>
      </c>
      <c r="I3755" t="s">
        <v>20</v>
      </c>
      <c r="P3755">
        <f t="shared" si="104"/>
        <v>1010</v>
      </c>
      <c r="T3755">
        <f t="shared" si="105"/>
        <v>1010</v>
      </c>
    </row>
    <row r="3756" spans="1:20" x14ac:dyDescent="0.25">
      <c r="A3756" s="1">
        <v>39974</v>
      </c>
      <c r="B3756">
        <v>586</v>
      </c>
      <c r="C3756" t="s">
        <v>20</v>
      </c>
      <c r="D3756">
        <v>20.9</v>
      </c>
      <c r="E3756" s="2" t="s">
        <v>20</v>
      </c>
      <c r="F3756">
        <v>18.7</v>
      </c>
      <c r="G3756" t="s">
        <v>20</v>
      </c>
      <c r="H3756">
        <v>1110</v>
      </c>
      <c r="I3756" t="s">
        <v>20</v>
      </c>
      <c r="P3756">
        <f t="shared" si="104"/>
        <v>1110</v>
      </c>
      <c r="T3756">
        <f t="shared" si="105"/>
        <v>1110</v>
      </c>
    </row>
    <row r="3757" spans="1:20" x14ac:dyDescent="0.25">
      <c r="A3757" s="1">
        <v>39975</v>
      </c>
      <c r="B3757">
        <v>464</v>
      </c>
      <c r="C3757" t="s">
        <v>20</v>
      </c>
      <c r="D3757">
        <v>21.4</v>
      </c>
      <c r="E3757" s="2" t="s">
        <v>20</v>
      </c>
      <c r="F3757">
        <v>18</v>
      </c>
      <c r="G3757" t="s">
        <v>20</v>
      </c>
      <c r="H3757">
        <v>1240</v>
      </c>
      <c r="I3757" t="s">
        <v>20</v>
      </c>
      <c r="P3757">
        <f t="shared" si="104"/>
        <v>1240</v>
      </c>
      <c r="T3757">
        <f t="shared" si="105"/>
        <v>1240</v>
      </c>
    </row>
    <row r="3758" spans="1:20" x14ac:dyDescent="0.25">
      <c r="A3758" s="1">
        <v>39976</v>
      </c>
      <c r="B3758">
        <v>388</v>
      </c>
      <c r="C3758" t="s">
        <v>20</v>
      </c>
      <c r="D3758">
        <v>23.2</v>
      </c>
      <c r="E3758" s="2" t="s">
        <v>20</v>
      </c>
      <c r="F3758">
        <v>17.3</v>
      </c>
      <c r="G3758" t="s">
        <v>20</v>
      </c>
      <c r="H3758">
        <v>1370</v>
      </c>
      <c r="I3758" t="s">
        <v>20</v>
      </c>
      <c r="P3758">
        <f t="shared" si="104"/>
        <v>1370</v>
      </c>
      <c r="T3758">
        <f t="shared" si="105"/>
        <v>1370</v>
      </c>
    </row>
    <row r="3759" spans="1:20" x14ac:dyDescent="0.25">
      <c r="A3759" s="1">
        <v>39977</v>
      </c>
      <c r="B3759">
        <v>412</v>
      </c>
      <c r="C3759" t="s">
        <v>20</v>
      </c>
      <c r="D3759">
        <v>21.4</v>
      </c>
      <c r="E3759" s="2" t="s">
        <v>20</v>
      </c>
      <c r="F3759">
        <v>19.100000000000001</v>
      </c>
      <c r="G3759" t="s">
        <v>20</v>
      </c>
      <c r="H3759">
        <v>1320</v>
      </c>
      <c r="I3759" t="s">
        <v>20</v>
      </c>
      <c r="P3759">
        <f t="shared" si="104"/>
        <v>1320</v>
      </c>
      <c r="T3759">
        <f t="shared" si="105"/>
        <v>1320</v>
      </c>
    </row>
    <row r="3760" spans="1:20" x14ac:dyDescent="0.25">
      <c r="A3760" s="1">
        <v>39978</v>
      </c>
      <c r="B3760">
        <v>495</v>
      </c>
      <c r="C3760" t="s">
        <v>20</v>
      </c>
      <c r="D3760">
        <v>22</v>
      </c>
      <c r="E3760" s="2" t="s">
        <v>20</v>
      </c>
      <c r="F3760">
        <v>19</v>
      </c>
      <c r="G3760" t="s">
        <v>20</v>
      </c>
      <c r="H3760">
        <v>1170</v>
      </c>
      <c r="I3760" t="s">
        <v>20</v>
      </c>
      <c r="P3760">
        <f t="shared" ref="P3760:P3823" si="106">_xlfn.PERCENTILE.INC(G3760:N3760,0.01)</f>
        <v>1170</v>
      </c>
      <c r="T3760">
        <f t="shared" ref="T3760:T3823" si="107">_xlfn.PERCENTILE.INC(G3760:N3760,0.99)</f>
        <v>1170</v>
      </c>
    </row>
    <row r="3761" spans="1:20" x14ac:dyDescent="0.25">
      <c r="A3761" s="1">
        <v>39979</v>
      </c>
      <c r="B3761">
        <v>627</v>
      </c>
      <c r="C3761" t="s">
        <v>20</v>
      </c>
      <c r="D3761">
        <v>22.9</v>
      </c>
      <c r="E3761" s="2" t="s">
        <v>20</v>
      </c>
      <c r="F3761">
        <v>19</v>
      </c>
      <c r="G3761" t="s">
        <v>20</v>
      </c>
      <c r="H3761">
        <v>1040</v>
      </c>
      <c r="I3761" t="s">
        <v>20</v>
      </c>
      <c r="P3761">
        <f t="shared" si="106"/>
        <v>1040</v>
      </c>
      <c r="T3761">
        <f t="shared" si="107"/>
        <v>1040</v>
      </c>
    </row>
    <row r="3762" spans="1:20" x14ac:dyDescent="0.25">
      <c r="A3762" s="1">
        <v>39980</v>
      </c>
      <c r="B3762">
        <v>523</v>
      </c>
      <c r="C3762" t="s">
        <v>20</v>
      </c>
      <c r="D3762">
        <v>23.5</v>
      </c>
      <c r="E3762" s="2" t="s">
        <v>20</v>
      </c>
      <c r="F3762">
        <v>18.899999999999999</v>
      </c>
      <c r="G3762" t="s">
        <v>20</v>
      </c>
      <c r="H3762">
        <v>1140</v>
      </c>
      <c r="I3762" t="s">
        <v>20</v>
      </c>
      <c r="P3762">
        <f t="shared" si="106"/>
        <v>1140</v>
      </c>
      <c r="T3762">
        <f t="shared" si="107"/>
        <v>1140</v>
      </c>
    </row>
    <row r="3763" spans="1:20" x14ac:dyDescent="0.25">
      <c r="A3763" s="1">
        <v>39981</v>
      </c>
      <c r="B3763">
        <v>593</v>
      </c>
      <c r="C3763" t="s">
        <v>20</v>
      </c>
      <c r="D3763">
        <v>23.1</v>
      </c>
      <c r="E3763" s="2" t="s">
        <v>20</v>
      </c>
      <c r="F3763">
        <v>19.600000000000001</v>
      </c>
      <c r="G3763" t="s">
        <v>20</v>
      </c>
      <c r="H3763">
        <v>1080</v>
      </c>
      <c r="I3763" t="s">
        <v>20</v>
      </c>
      <c r="P3763">
        <f t="shared" si="106"/>
        <v>1080</v>
      </c>
      <c r="T3763">
        <f t="shared" si="107"/>
        <v>1080</v>
      </c>
    </row>
    <row r="3764" spans="1:20" x14ac:dyDescent="0.25">
      <c r="A3764" s="1">
        <v>39982</v>
      </c>
      <c r="B3764">
        <v>396</v>
      </c>
      <c r="C3764" t="s">
        <v>20</v>
      </c>
      <c r="D3764">
        <v>23.6</v>
      </c>
      <c r="E3764" s="2" t="s">
        <v>20</v>
      </c>
      <c r="F3764">
        <v>19.100000000000001</v>
      </c>
      <c r="G3764" t="s">
        <v>20</v>
      </c>
      <c r="H3764">
        <v>1230</v>
      </c>
      <c r="I3764" t="s">
        <v>20</v>
      </c>
      <c r="P3764">
        <f t="shared" si="106"/>
        <v>1230</v>
      </c>
      <c r="T3764">
        <f t="shared" si="107"/>
        <v>1230</v>
      </c>
    </row>
    <row r="3765" spans="1:20" x14ac:dyDescent="0.25">
      <c r="A3765" s="1">
        <v>39983</v>
      </c>
      <c r="B3765">
        <v>278</v>
      </c>
      <c r="C3765" t="s">
        <v>20</v>
      </c>
      <c r="D3765">
        <v>25.4</v>
      </c>
      <c r="E3765" s="2" t="s">
        <v>20</v>
      </c>
      <c r="F3765">
        <v>19.100000000000001</v>
      </c>
      <c r="G3765" t="s">
        <v>20</v>
      </c>
      <c r="H3765">
        <v>1460</v>
      </c>
      <c r="I3765" t="s">
        <v>20</v>
      </c>
      <c r="P3765">
        <f t="shared" si="106"/>
        <v>1460</v>
      </c>
      <c r="T3765">
        <f t="shared" si="107"/>
        <v>1460</v>
      </c>
    </row>
    <row r="3766" spans="1:20" x14ac:dyDescent="0.25">
      <c r="A3766" s="1">
        <v>39984</v>
      </c>
      <c r="B3766">
        <v>334</v>
      </c>
      <c r="C3766" t="s">
        <v>20</v>
      </c>
      <c r="D3766">
        <v>22.1</v>
      </c>
      <c r="E3766" s="2" t="s">
        <v>20</v>
      </c>
      <c r="F3766">
        <v>20.6</v>
      </c>
      <c r="G3766" t="s">
        <v>20</v>
      </c>
      <c r="H3766">
        <v>1300</v>
      </c>
      <c r="I3766" t="s">
        <v>20</v>
      </c>
      <c r="P3766">
        <f t="shared" si="106"/>
        <v>1300</v>
      </c>
      <c r="T3766">
        <f t="shared" si="107"/>
        <v>1300</v>
      </c>
    </row>
    <row r="3767" spans="1:20" x14ac:dyDescent="0.25">
      <c r="A3767" s="1">
        <v>39985</v>
      </c>
      <c r="B3767">
        <v>474</v>
      </c>
      <c r="C3767" t="s">
        <v>20</v>
      </c>
      <c r="D3767">
        <v>24.8</v>
      </c>
      <c r="E3767" s="2" t="s">
        <v>20</v>
      </c>
      <c r="F3767">
        <v>19</v>
      </c>
      <c r="G3767" t="s">
        <v>20</v>
      </c>
      <c r="H3767">
        <v>1040</v>
      </c>
      <c r="I3767" t="s">
        <v>20</v>
      </c>
      <c r="P3767">
        <f t="shared" si="106"/>
        <v>1040</v>
      </c>
      <c r="T3767">
        <f t="shared" si="107"/>
        <v>1040</v>
      </c>
    </row>
    <row r="3768" spans="1:20" x14ac:dyDescent="0.25">
      <c r="A3768" s="1">
        <v>39986</v>
      </c>
      <c r="B3768">
        <v>600</v>
      </c>
      <c r="C3768" t="s">
        <v>20</v>
      </c>
      <c r="D3768">
        <v>25.5</v>
      </c>
      <c r="E3768" s="2" t="s">
        <v>20</v>
      </c>
      <c r="F3768">
        <v>20.7</v>
      </c>
      <c r="G3768" t="s">
        <v>20</v>
      </c>
      <c r="H3768">
        <v>938</v>
      </c>
      <c r="I3768" t="s">
        <v>20</v>
      </c>
      <c r="P3768">
        <f t="shared" si="106"/>
        <v>938</v>
      </c>
      <c r="T3768">
        <f t="shared" si="107"/>
        <v>938</v>
      </c>
    </row>
    <row r="3769" spans="1:20" x14ac:dyDescent="0.25">
      <c r="A3769" s="1">
        <v>39987</v>
      </c>
      <c r="B3769">
        <v>591</v>
      </c>
      <c r="C3769" t="s">
        <v>20</v>
      </c>
      <c r="D3769">
        <v>24.8</v>
      </c>
      <c r="E3769" s="2" t="s">
        <v>20</v>
      </c>
      <c r="F3769">
        <v>21.8</v>
      </c>
      <c r="G3769" t="s">
        <v>20</v>
      </c>
      <c r="H3769">
        <v>917</v>
      </c>
      <c r="I3769" t="s">
        <v>20</v>
      </c>
      <c r="P3769">
        <f t="shared" si="106"/>
        <v>917</v>
      </c>
      <c r="T3769">
        <f t="shared" si="107"/>
        <v>917</v>
      </c>
    </row>
    <row r="3770" spans="1:20" x14ac:dyDescent="0.25">
      <c r="A3770" s="1">
        <v>39988</v>
      </c>
      <c r="B3770">
        <v>526</v>
      </c>
      <c r="C3770" t="s">
        <v>20</v>
      </c>
      <c r="D3770">
        <v>26.5</v>
      </c>
      <c r="E3770" s="2" t="s">
        <v>20</v>
      </c>
      <c r="F3770">
        <v>20.7</v>
      </c>
      <c r="G3770" t="s">
        <v>20</v>
      </c>
      <c r="H3770">
        <v>951</v>
      </c>
      <c r="I3770" t="s">
        <v>20</v>
      </c>
      <c r="P3770">
        <f t="shared" si="106"/>
        <v>951</v>
      </c>
      <c r="T3770">
        <f t="shared" si="107"/>
        <v>951</v>
      </c>
    </row>
    <row r="3771" spans="1:20" x14ac:dyDescent="0.25">
      <c r="A3771" s="1">
        <v>39989</v>
      </c>
      <c r="B3771">
        <v>510</v>
      </c>
      <c r="C3771" t="s">
        <v>20</v>
      </c>
      <c r="D3771">
        <v>27.4</v>
      </c>
      <c r="E3771" s="2" t="s">
        <v>20</v>
      </c>
      <c r="F3771">
        <v>22.5</v>
      </c>
      <c r="G3771" t="s">
        <v>20</v>
      </c>
      <c r="H3771">
        <v>956</v>
      </c>
      <c r="I3771" t="s">
        <v>20</v>
      </c>
      <c r="P3771">
        <f t="shared" si="106"/>
        <v>956</v>
      </c>
      <c r="T3771">
        <f t="shared" si="107"/>
        <v>956</v>
      </c>
    </row>
    <row r="3772" spans="1:20" x14ac:dyDescent="0.25">
      <c r="A3772" s="1">
        <v>39990</v>
      </c>
      <c r="B3772">
        <v>492</v>
      </c>
      <c r="C3772" t="s">
        <v>20</v>
      </c>
      <c r="D3772">
        <v>27.2</v>
      </c>
      <c r="E3772" s="2" t="s">
        <v>20</v>
      </c>
      <c r="F3772">
        <v>22.9</v>
      </c>
      <c r="G3772" t="s">
        <v>20</v>
      </c>
      <c r="H3772">
        <v>1030</v>
      </c>
      <c r="I3772" t="s">
        <v>20</v>
      </c>
      <c r="P3772">
        <f t="shared" si="106"/>
        <v>1030</v>
      </c>
      <c r="T3772">
        <f t="shared" si="107"/>
        <v>1030</v>
      </c>
    </row>
    <row r="3773" spans="1:20" x14ac:dyDescent="0.25">
      <c r="A3773" s="1">
        <v>39991</v>
      </c>
      <c r="B3773">
        <v>432</v>
      </c>
      <c r="C3773" t="s">
        <v>20</v>
      </c>
      <c r="D3773">
        <v>27.3</v>
      </c>
      <c r="E3773" s="2" t="s">
        <v>20</v>
      </c>
      <c r="F3773">
        <v>22.8</v>
      </c>
      <c r="G3773" t="s">
        <v>20</v>
      </c>
      <c r="H3773">
        <v>1030</v>
      </c>
      <c r="I3773" t="s">
        <v>20</v>
      </c>
      <c r="P3773">
        <f t="shared" si="106"/>
        <v>1030</v>
      </c>
      <c r="T3773">
        <f t="shared" si="107"/>
        <v>1030</v>
      </c>
    </row>
    <row r="3774" spans="1:20" x14ac:dyDescent="0.25">
      <c r="A3774" s="1">
        <v>39992</v>
      </c>
      <c r="B3774">
        <v>407</v>
      </c>
      <c r="C3774" t="s">
        <v>20</v>
      </c>
      <c r="D3774">
        <v>26.8</v>
      </c>
      <c r="E3774" s="2" t="s">
        <v>20</v>
      </c>
      <c r="F3774">
        <v>22.5</v>
      </c>
      <c r="G3774" t="s">
        <v>20</v>
      </c>
      <c r="H3774">
        <v>1040</v>
      </c>
      <c r="I3774" t="s">
        <v>20</v>
      </c>
      <c r="P3774">
        <f t="shared" si="106"/>
        <v>1040</v>
      </c>
      <c r="T3774">
        <f t="shared" si="107"/>
        <v>1040</v>
      </c>
    </row>
    <row r="3775" spans="1:20" x14ac:dyDescent="0.25">
      <c r="A3775" s="1">
        <v>39993</v>
      </c>
      <c r="B3775">
        <v>530</v>
      </c>
      <c r="C3775" t="s">
        <v>20</v>
      </c>
      <c r="D3775">
        <v>26.4</v>
      </c>
      <c r="E3775" s="2" t="s">
        <v>20</v>
      </c>
      <c r="F3775">
        <v>22.2</v>
      </c>
      <c r="G3775" t="s">
        <v>20</v>
      </c>
      <c r="P3775" t="e">
        <f t="shared" si="106"/>
        <v>#NUM!</v>
      </c>
      <c r="T3775" t="e">
        <f t="shared" si="107"/>
        <v>#NUM!</v>
      </c>
    </row>
    <row r="3776" spans="1:20" x14ac:dyDescent="0.25">
      <c r="A3776" s="1">
        <v>39994</v>
      </c>
      <c r="B3776">
        <v>694</v>
      </c>
      <c r="C3776" t="s">
        <v>20</v>
      </c>
      <c r="D3776">
        <v>26.8</v>
      </c>
      <c r="E3776" s="2" t="s">
        <v>20</v>
      </c>
      <c r="F3776">
        <v>22.6</v>
      </c>
      <c r="G3776" t="s">
        <v>20</v>
      </c>
      <c r="H3776">
        <v>794</v>
      </c>
      <c r="I3776" t="s">
        <v>20</v>
      </c>
      <c r="P3776">
        <f t="shared" si="106"/>
        <v>794</v>
      </c>
      <c r="T3776">
        <f t="shared" si="107"/>
        <v>794</v>
      </c>
    </row>
    <row r="3777" spans="1:20" x14ac:dyDescent="0.25">
      <c r="A3777" s="1">
        <v>39995</v>
      </c>
      <c r="B3777">
        <v>613</v>
      </c>
      <c r="C3777" t="s">
        <v>20</v>
      </c>
      <c r="D3777">
        <v>27</v>
      </c>
      <c r="E3777" s="2" t="s">
        <v>20</v>
      </c>
      <c r="F3777">
        <v>22.2</v>
      </c>
      <c r="G3777" t="s">
        <v>20</v>
      </c>
      <c r="H3777">
        <v>834</v>
      </c>
      <c r="I3777" t="s">
        <v>20</v>
      </c>
      <c r="P3777">
        <f t="shared" si="106"/>
        <v>834</v>
      </c>
      <c r="T3777">
        <f t="shared" si="107"/>
        <v>834</v>
      </c>
    </row>
    <row r="3778" spans="1:20" x14ac:dyDescent="0.25">
      <c r="A3778" s="1">
        <v>39996</v>
      </c>
      <c r="B3778">
        <v>564</v>
      </c>
      <c r="C3778" t="s">
        <v>20</v>
      </c>
      <c r="D3778">
        <v>27.2</v>
      </c>
      <c r="E3778" s="2" t="s">
        <v>20</v>
      </c>
      <c r="F3778">
        <v>22.4</v>
      </c>
      <c r="G3778" t="s">
        <v>20</v>
      </c>
      <c r="H3778">
        <v>873</v>
      </c>
      <c r="I3778" t="s">
        <v>20</v>
      </c>
      <c r="P3778">
        <f t="shared" si="106"/>
        <v>873</v>
      </c>
      <c r="T3778">
        <f t="shared" si="107"/>
        <v>873</v>
      </c>
    </row>
    <row r="3779" spans="1:20" x14ac:dyDescent="0.25">
      <c r="A3779" s="1">
        <v>39997</v>
      </c>
      <c r="B3779">
        <v>541</v>
      </c>
      <c r="C3779" t="s">
        <v>20</v>
      </c>
      <c r="D3779">
        <v>26.5</v>
      </c>
      <c r="E3779" s="2" t="s">
        <v>20</v>
      </c>
      <c r="F3779">
        <v>23.1</v>
      </c>
      <c r="G3779" t="s">
        <v>20</v>
      </c>
      <c r="H3779">
        <v>929</v>
      </c>
      <c r="I3779" t="s">
        <v>20</v>
      </c>
      <c r="P3779">
        <f t="shared" si="106"/>
        <v>929</v>
      </c>
      <c r="T3779">
        <f t="shared" si="107"/>
        <v>929</v>
      </c>
    </row>
    <row r="3780" spans="1:20" x14ac:dyDescent="0.25">
      <c r="A3780" s="1">
        <v>39998</v>
      </c>
      <c r="B3780">
        <v>453</v>
      </c>
      <c r="C3780" t="s">
        <v>20</v>
      </c>
      <c r="D3780">
        <v>26.6</v>
      </c>
      <c r="E3780" s="2" t="s">
        <v>20</v>
      </c>
      <c r="F3780">
        <v>21.8</v>
      </c>
      <c r="G3780" t="s">
        <v>20</v>
      </c>
      <c r="H3780">
        <v>987</v>
      </c>
      <c r="I3780" t="s">
        <v>20</v>
      </c>
      <c r="P3780">
        <f t="shared" si="106"/>
        <v>987</v>
      </c>
      <c r="T3780">
        <f t="shared" si="107"/>
        <v>987</v>
      </c>
    </row>
    <row r="3781" spans="1:20" x14ac:dyDescent="0.25">
      <c r="A3781" s="1">
        <v>39999</v>
      </c>
      <c r="B3781">
        <v>489</v>
      </c>
      <c r="C3781" t="s">
        <v>20</v>
      </c>
      <c r="D3781">
        <v>25.7</v>
      </c>
      <c r="E3781" s="2" t="s">
        <v>20</v>
      </c>
      <c r="F3781">
        <v>22.3</v>
      </c>
      <c r="G3781" t="s">
        <v>20</v>
      </c>
      <c r="H3781">
        <v>995</v>
      </c>
      <c r="I3781" t="s">
        <v>20</v>
      </c>
      <c r="P3781">
        <f t="shared" si="106"/>
        <v>995</v>
      </c>
      <c r="T3781">
        <f t="shared" si="107"/>
        <v>995</v>
      </c>
    </row>
    <row r="3782" spans="1:20" x14ac:dyDescent="0.25">
      <c r="A3782" s="1">
        <v>40000</v>
      </c>
      <c r="B3782">
        <v>540</v>
      </c>
      <c r="C3782" t="s">
        <v>20</v>
      </c>
      <c r="D3782">
        <v>25.3</v>
      </c>
      <c r="E3782" s="2" t="s">
        <v>20</v>
      </c>
      <c r="F3782">
        <v>20.6</v>
      </c>
      <c r="G3782" t="s">
        <v>20</v>
      </c>
      <c r="H3782">
        <v>945</v>
      </c>
      <c r="I3782" t="s">
        <v>20</v>
      </c>
      <c r="P3782">
        <f t="shared" si="106"/>
        <v>945</v>
      </c>
      <c r="T3782">
        <f t="shared" si="107"/>
        <v>945</v>
      </c>
    </row>
    <row r="3783" spans="1:20" x14ac:dyDescent="0.25">
      <c r="A3783" s="1">
        <v>40001</v>
      </c>
      <c r="B3783">
        <v>577</v>
      </c>
      <c r="C3783" t="s">
        <v>20</v>
      </c>
      <c r="D3783">
        <v>25.2</v>
      </c>
      <c r="E3783" s="2" t="s">
        <v>20</v>
      </c>
      <c r="F3783">
        <v>19.899999999999999</v>
      </c>
      <c r="G3783" t="s">
        <v>20</v>
      </c>
      <c r="H3783">
        <v>966</v>
      </c>
      <c r="I3783" t="s">
        <v>20</v>
      </c>
      <c r="P3783">
        <f t="shared" si="106"/>
        <v>966</v>
      </c>
      <c r="T3783">
        <f t="shared" si="107"/>
        <v>966</v>
      </c>
    </row>
    <row r="3784" spans="1:20" x14ac:dyDescent="0.25">
      <c r="A3784" s="1">
        <v>40002</v>
      </c>
      <c r="B3784">
        <v>357</v>
      </c>
      <c r="C3784" t="s">
        <v>20</v>
      </c>
      <c r="D3784">
        <v>27.8</v>
      </c>
      <c r="E3784" s="2" t="s">
        <v>20</v>
      </c>
      <c r="F3784">
        <v>20.9</v>
      </c>
      <c r="G3784" t="s">
        <v>20</v>
      </c>
      <c r="P3784" t="e">
        <f t="shared" si="106"/>
        <v>#NUM!</v>
      </c>
      <c r="T3784" t="e">
        <f t="shared" si="107"/>
        <v>#NUM!</v>
      </c>
    </row>
    <row r="3785" spans="1:20" x14ac:dyDescent="0.25">
      <c r="A3785" s="1">
        <v>40003</v>
      </c>
      <c r="B3785">
        <v>312</v>
      </c>
      <c r="C3785" t="s">
        <v>20</v>
      </c>
      <c r="D3785">
        <v>27.3</v>
      </c>
      <c r="E3785" s="2" t="s">
        <v>20</v>
      </c>
      <c r="F3785">
        <v>20.3</v>
      </c>
      <c r="G3785" t="s">
        <v>20</v>
      </c>
      <c r="P3785" t="e">
        <f t="shared" si="106"/>
        <v>#NUM!</v>
      </c>
      <c r="T3785" t="e">
        <f t="shared" si="107"/>
        <v>#NUM!</v>
      </c>
    </row>
    <row r="3786" spans="1:20" x14ac:dyDescent="0.25">
      <c r="A3786" s="1">
        <v>40004</v>
      </c>
      <c r="B3786">
        <v>421</v>
      </c>
      <c r="C3786" t="s">
        <v>20</v>
      </c>
      <c r="D3786">
        <v>28.2</v>
      </c>
      <c r="E3786" s="2" t="s">
        <v>20</v>
      </c>
      <c r="F3786">
        <v>23.2</v>
      </c>
      <c r="G3786" t="s">
        <v>20</v>
      </c>
      <c r="H3786">
        <v>996</v>
      </c>
      <c r="I3786" t="s">
        <v>20</v>
      </c>
      <c r="P3786">
        <f t="shared" si="106"/>
        <v>996</v>
      </c>
      <c r="T3786">
        <f t="shared" si="107"/>
        <v>996</v>
      </c>
    </row>
    <row r="3787" spans="1:20" x14ac:dyDescent="0.25">
      <c r="A3787" s="1">
        <v>40005</v>
      </c>
      <c r="B3787">
        <v>440</v>
      </c>
      <c r="C3787" t="s">
        <v>20</v>
      </c>
      <c r="D3787">
        <v>29.2</v>
      </c>
      <c r="E3787" s="2" t="s">
        <v>20</v>
      </c>
      <c r="F3787">
        <v>23.9</v>
      </c>
      <c r="G3787" t="s">
        <v>20</v>
      </c>
      <c r="H3787">
        <v>1070</v>
      </c>
      <c r="I3787" t="s">
        <v>20</v>
      </c>
      <c r="P3787">
        <f t="shared" si="106"/>
        <v>1070</v>
      </c>
      <c r="T3787">
        <f t="shared" si="107"/>
        <v>1070</v>
      </c>
    </row>
    <row r="3788" spans="1:20" x14ac:dyDescent="0.25">
      <c r="A3788" s="1">
        <v>40006</v>
      </c>
      <c r="B3788">
        <v>494</v>
      </c>
      <c r="C3788" t="s">
        <v>20</v>
      </c>
      <c r="D3788">
        <v>28.8</v>
      </c>
      <c r="E3788" s="2" t="s">
        <v>20</v>
      </c>
      <c r="F3788">
        <v>24</v>
      </c>
      <c r="G3788" t="s">
        <v>20</v>
      </c>
      <c r="H3788">
        <v>1010</v>
      </c>
      <c r="I3788" t="s">
        <v>20</v>
      </c>
      <c r="P3788">
        <f t="shared" si="106"/>
        <v>1010</v>
      </c>
      <c r="T3788">
        <f t="shared" si="107"/>
        <v>1010</v>
      </c>
    </row>
    <row r="3789" spans="1:20" x14ac:dyDescent="0.25">
      <c r="A3789" s="1">
        <v>40007</v>
      </c>
      <c r="B3789">
        <v>491</v>
      </c>
      <c r="C3789" t="s">
        <v>20</v>
      </c>
      <c r="D3789">
        <v>28.2</v>
      </c>
      <c r="E3789" s="2" t="s">
        <v>20</v>
      </c>
      <c r="F3789">
        <v>23</v>
      </c>
      <c r="G3789" t="s">
        <v>20</v>
      </c>
      <c r="H3789">
        <v>998</v>
      </c>
      <c r="I3789" t="s">
        <v>20</v>
      </c>
      <c r="P3789">
        <f t="shared" si="106"/>
        <v>998</v>
      </c>
      <c r="T3789">
        <f t="shared" si="107"/>
        <v>998</v>
      </c>
    </row>
    <row r="3790" spans="1:20" x14ac:dyDescent="0.25">
      <c r="A3790" s="1">
        <v>40008</v>
      </c>
      <c r="B3790">
        <v>472</v>
      </c>
      <c r="C3790" t="s">
        <v>20</v>
      </c>
      <c r="D3790">
        <v>27.9</v>
      </c>
      <c r="E3790" s="2" t="s">
        <v>20</v>
      </c>
      <c r="F3790">
        <v>23.1</v>
      </c>
      <c r="G3790" t="s">
        <v>20</v>
      </c>
      <c r="H3790">
        <v>1050</v>
      </c>
      <c r="I3790" t="s">
        <v>20</v>
      </c>
      <c r="P3790">
        <f t="shared" si="106"/>
        <v>1050</v>
      </c>
      <c r="T3790">
        <f t="shared" si="107"/>
        <v>1050</v>
      </c>
    </row>
    <row r="3791" spans="1:20" x14ac:dyDescent="0.25">
      <c r="A3791" s="1">
        <v>40009</v>
      </c>
      <c r="B3791">
        <v>454</v>
      </c>
      <c r="C3791" t="s">
        <v>20</v>
      </c>
      <c r="D3791">
        <v>27.5</v>
      </c>
      <c r="E3791" s="2" t="s">
        <v>20</v>
      </c>
      <c r="F3791">
        <v>22.4</v>
      </c>
      <c r="G3791" t="s">
        <v>20</v>
      </c>
      <c r="H3791">
        <v>1130</v>
      </c>
      <c r="I3791" t="s">
        <v>20</v>
      </c>
      <c r="P3791">
        <f t="shared" si="106"/>
        <v>1130</v>
      </c>
      <c r="T3791">
        <f t="shared" si="107"/>
        <v>1130</v>
      </c>
    </row>
    <row r="3792" spans="1:20" x14ac:dyDescent="0.25">
      <c r="A3792" s="1">
        <v>40010</v>
      </c>
      <c r="B3792">
        <v>451</v>
      </c>
      <c r="C3792" t="s">
        <v>20</v>
      </c>
      <c r="D3792">
        <v>27.2</v>
      </c>
      <c r="E3792" s="2" t="s">
        <v>20</v>
      </c>
      <c r="F3792">
        <v>22.8</v>
      </c>
      <c r="G3792" t="s">
        <v>20</v>
      </c>
      <c r="H3792">
        <v>1110</v>
      </c>
      <c r="I3792" t="s">
        <v>20</v>
      </c>
      <c r="P3792">
        <f t="shared" si="106"/>
        <v>1110</v>
      </c>
      <c r="T3792">
        <f t="shared" si="107"/>
        <v>1110</v>
      </c>
    </row>
    <row r="3793" spans="1:20" x14ac:dyDescent="0.25">
      <c r="A3793" s="1">
        <v>40011</v>
      </c>
      <c r="B3793">
        <v>392</v>
      </c>
      <c r="C3793" t="s">
        <v>20</v>
      </c>
      <c r="D3793">
        <v>27.4</v>
      </c>
      <c r="E3793" s="2" t="s">
        <v>20</v>
      </c>
      <c r="F3793">
        <v>22.3</v>
      </c>
      <c r="G3793" t="s">
        <v>20</v>
      </c>
      <c r="H3793">
        <v>1150</v>
      </c>
      <c r="I3793" t="s">
        <v>20</v>
      </c>
      <c r="P3793">
        <f t="shared" si="106"/>
        <v>1150</v>
      </c>
      <c r="T3793">
        <f t="shared" si="107"/>
        <v>1150</v>
      </c>
    </row>
    <row r="3794" spans="1:20" x14ac:dyDescent="0.25">
      <c r="A3794" s="1">
        <v>40012</v>
      </c>
      <c r="B3794">
        <v>348</v>
      </c>
      <c r="C3794" t="s">
        <v>20</v>
      </c>
      <c r="D3794">
        <v>26.3</v>
      </c>
      <c r="E3794" s="2" t="s">
        <v>20</v>
      </c>
      <c r="F3794">
        <v>21.4</v>
      </c>
      <c r="G3794" t="s">
        <v>20</v>
      </c>
      <c r="H3794">
        <v>1190</v>
      </c>
      <c r="I3794" t="s">
        <v>20</v>
      </c>
      <c r="P3794">
        <f t="shared" si="106"/>
        <v>1190</v>
      </c>
      <c r="T3794">
        <f t="shared" si="107"/>
        <v>1190</v>
      </c>
    </row>
    <row r="3795" spans="1:20" x14ac:dyDescent="0.25">
      <c r="A3795" s="1">
        <v>40013</v>
      </c>
      <c r="B3795">
        <v>299</v>
      </c>
      <c r="C3795" t="s">
        <v>20</v>
      </c>
      <c r="D3795">
        <v>27.2</v>
      </c>
      <c r="E3795" s="2" t="s">
        <v>20</v>
      </c>
      <c r="F3795">
        <v>21.2</v>
      </c>
      <c r="G3795" t="s">
        <v>20</v>
      </c>
      <c r="H3795">
        <v>1320</v>
      </c>
      <c r="I3795" t="s">
        <v>20</v>
      </c>
      <c r="P3795">
        <f t="shared" si="106"/>
        <v>1320</v>
      </c>
      <c r="T3795">
        <f t="shared" si="107"/>
        <v>1320</v>
      </c>
    </row>
    <row r="3796" spans="1:20" x14ac:dyDescent="0.25">
      <c r="A3796" s="1">
        <v>40014</v>
      </c>
      <c r="B3796">
        <v>282</v>
      </c>
      <c r="C3796" t="s">
        <v>20</v>
      </c>
      <c r="D3796">
        <v>26.6</v>
      </c>
      <c r="E3796" s="2" t="s">
        <v>20</v>
      </c>
      <c r="F3796">
        <v>21.9</v>
      </c>
      <c r="G3796" t="s">
        <v>20</v>
      </c>
      <c r="H3796">
        <v>1360</v>
      </c>
      <c r="I3796" t="s">
        <v>20</v>
      </c>
      <c r="P3796">
        <f t="shared" si="106"/>
        <v>1360</v>
      </c>
      <c r="T3796">
        <f t="shared" si="107"/>
        <v>1360</v>
      </c>
    </row>
    <row r="3797" spans="1:20" x14ac:dyDescent="0.25">
      <c r="A3797" s="1">
        <v>40015</v>
      </c>
      <c r="B3797">
        <v>274</v>
      </c>
      <c r="C3797" t="s">
        <v>20</v>
      </c>
      <c r="D3797">
        <v>26.1</v>
      </c>
      <c r="E3797" s="2" t="s">
        <v>20</v>
      </c>
      <c r="F3797">
        <v>21</v>
      </c>
      <c r="G3797" t="s">
        <v>20</v>
      </c>
      <c r="H3797">
        <v>1400</v>
      </c>
      <c r="I3797" t="s">
        <v>20</v>
      </c>
      <c r="P3797">
        <f t="shared" si="106"/>
        <v>1400</v>
      </c>
      <c r="T3797">
        <f t="shared" si="107"/>
        <v>1400</v>
      </c>
    </row>
    <row r="3798" spans="1:20" x14ac:dyDescent="0.25">
      <c r="A3798" s="1">
        <v>40016</v>
      </c>
      <c r="B3798">
        <v>295</v>
      </c>
      <c r="C3798" t="s">
        <v>20</v>
      </c>
      <c r="D3798">
        <v>27.6</v>
      </c>
      <c r="E3798" s="2" t="s">
        <v>20</v>
      </c>
      <c r="F3798">
        <v>20.6</v>
      </c>
      <c r="G3798" t="s">
        <v>20</v>
      </c>
      <c r="H3798">
        <v>1510</v>
      </c>
      <c r="I3798" t="s">
        <v>20</v>
      </c>
      <c r="P3798">
        <f t="shared" si="106"/>
        <v>1510</v>
      </c>
      <c r="T3798">
        <f t="shared" si="107"/>
        <v>1510</v>
      </c>
    </row>
    <row r="3799" spans="1:20" x14ac:dyDescent="0.25">
      <c r="A3799" s="1">
        <v>40017</v>
      </c>
      <c r="B3799">
        <v>304</v>
      </c>
      <c r="C3799" t="s">
        <v>20</v>
      </c>
      <c r="D3799">
        <v>28.6</v>
      </c>
      <c r="E3799" s="2" t="s">
        <v>20</v>
      </c>
      <c r="F3799">
        <v>22</v>
      </c>
      <c r="G3799" t="s">
        <v>20</v>
      </c>
      <c r="H3799">
        <v>1480</v>
      </c>
      <c r="I3799" t="s">
        <v>20</v>
      </c>
      <c r="P3799">
        <f t="shared" si="106"/>
        <v>1480</v>
      </c>
      <c r="T3799">
        <f t="shared" si="107"/>
        <v>1480</v>
      </c>
    </row>
    <row r="3800" spans="1:20" x14ac:dyDescent="0.25">
      <c r="A3800" s="1">
        <v>40018</v>
      </c>
      <c r="B3800">
        <v>396</v>
      </c>
      <c r="C3800" t="s">
        <v>20</v>
      </c>
      <c r="D3800">
        <v>27.5</v>
      </c>
      <c r="E3800" s="2" t="s">
        <v>20</v>
      </c>
      <c r="F3800">
        <v>21.8</v>
      </c>
      <c r="G3800" t="s">
        <v>20</v>
      </c>
      <c r="H3800">
        <v>1250</v>
      </c>
      <c r="I3800" t="s">
        <v>20</v>
      </c>
      <c r="P3800">
        <f t="shared" si="106"/>
        <v>1250</v>
      </c>
      <c r="T3800">
        <f t="shared" si="107"/>
        <v>1250</v>
      </c>
    </row>
    <row r="3801" spans="1:20" x14ac:dyDescent="0.25">
      <c r="A3801" s="1">
        <v>40019</v>
      </c>
      <c r="B3801">
        <v>317</v>
      </c>
      <c r="C3801" t="s">
        <v>20</v>
      </c>
      <c r="D3801">
        <v>27.6</v>
      </c>
      <c r="E3801" s="2" t="s">
        <v>20</v>
      </c>
      <c r="F3801">
        <v>22.8</v>
      </c>
      <c r="G3801" t="s">
        <v>20</v>
      </c>
      <c r="H3801">
        <v>1410</v>
      </c>
      <c r="I3801" t="s">
        <v>20</v>
      </c>
      <c r="P3801">
        <f t="shared" si="106"/>
        <v>1410</v>
      </c>
      <c r="T3801">
        <f t="shared" si="107"/>
        <v>1410</v>
      </c>
    </row>
    <row r="3802" spans="1:20" x14ac:dyDescent="0.25">
      <c r="A3802" s="1">
        <v>40020</v>
      </c>
      <c r="B3802">
        <v>279</v>
      </c>
      <c r="C3802" t="s">
        <v>20</v>
      </c>
      <c r="D3802">
        <v>26.7</v>
      </c>
      <c r="E3802" s="2" t="s">
        <v>20</v>
      </c>
      <c r="F3802">
        <v>22.1</v>
      </c>
      <c r="G3802" t="s">
        <v>20</v>
      </c>
      <c r="H3802">
        <v>1500</v>
      </c>
      <c r="I3802" t="s">
        <v>20</v>
      </c>
      <c r="P3802">
        <f t="shared" si="106"/>
        <v>1500</v>
      </c>
      <c r="T3802">
        <f t="shared" si="107"/>
        <v>1500</v>
      </c>
    </row>
    <row r="3803" spans="1:20" x14ac:dyDescent="0.25">
      <c r="A3803" s="1">
        <v>40021</v>
      </c>
      <c r="B3803">
        <v>268</v>
      </c>
      <c r="C3803" t="s">
        <v>20</v>
      </c>
      <c r="D3803">
        <v>27.6</v>
      </c>
      <c r="E3803" s="2" t="s">
        <v>20</v>
      </c>
      <c r="F3803">
        <v>20.8</v>
      </c>
      <c r="G3803" t="s">
        <v>20</v>
      </c>
      <c r="H3803">
        <v>1440</v>
      </c>
      <c r="I3803" t="s">
        <v>20</v>
      </c>
      <c r="P3803">
        <f t="shared" si="106"/>
        <v>1440</v>
      </c>
      <c r="T3803">
        <f t="shared" si="107"/>
        <v>1440</v>
      </c>
    </row>
    <row r="3804" spans="1:20" x14ac:dyDescent="0.25">
      <c r="A3804" s="1">
        <v>40022</v>
      </c>
      <c r="B3804">
        <v>162</v>
      </c>
      <c r="C3804" t="s">
        <v>20</v>
      </c>
      <c r="D3804">
        <v>26.5</v>
      </c>
      <c r="E3804" s="2" t="s">
        <v>20</v>
      </c>
      <c r="F3804">
        <v>20.5</v>
      </c>
      <c r="G3804" t="s">
        <v>20</v>
      </c>
      <c r="H3804">
        <v>1780</v>
      </c>
      <c r="I3804" t="s">
        <v>20</v>
      </c>
      <c r="P3804">
        <f t="shared" si="106"/>
        <v>1780</v>
      </c>
      <c r="T3804">
        <f t="shared" si="107"/>
        <v>1780</v>
      </c>
    </row>
    <row r="3805" spans="1:20" x14ac:dyDescent="0.25">
      <c r="A3805" s="1">
        <v>40023</v>
      </c>
      <c r="B3805">
        <v>261</v>
      </c>
      <c r="C3805" t="s">
        <v>20</v>
      </c>
      <c r="D3805">
        <v>24.8</v>
      </c>
      <c r="E3805" s="2" t="s">
        <v>20</v>
      </c>
      <c r="F3805">
        <v>20.100000000000001</v>
      </c>
      <c r="G3805" t="s">
        <v>20</v>
      </c>
      <c r="H3805">
        <v>1450</v>
      </c>
      <c r="I3805" t="s">
        <v>20</v>
      </c>
      <c r="P3805">
        <f t="shared" si="106"/>
        <v>1450</v>
      </c>
      <c r="T3805">
        <f t="shared" si="107"/>
        <v>1450</v>
      </c>
    </row>
    <row r="3806" spans="1:20" x14ac:dyDescent="0.25">
      <c r="A3806" s="1">
        <v>40024</v>
      </c>
      <c r="B3806">
        <v>394</v>
      </c>
      <c r="C3806" t="s">
        <v>20</v>
      </c>
      <c r="D3806">
        <v>21.4</v>
      </c>
      <c r="E3806" s="2" t="s">
        <v>20</v>
      </c>
      <c r="F3806">
        <v>19.8</v>
      </c>
      <c r="G3806" t="s">
        <v>20</v>
      </c>
      <c r="H3806">
        <v>1190</v>
      </c>
      <c r="I3806" t="s">
        <v>20</v>
      </c>
      <c r="P3806">
        <f t="shared" si="106"/>
        <v>1190</v>
      </c>
      <c r="T3806">
        <f t="shared" si="107"/>
        <v>1190</v>
      </c>
    </row>
    <row r="3807" spans="1:20" x14ac:dyDescent="0.25">
      <c r="A3807" s="1">
        <v>40025</v>
      </c>
      <c r="B3807">
        <v>272</v>
      </c>
      <c r="C3807" t="s">
        <v>20</v>
      </c>
      <c r="D3807">
        <v>25.9</v>
      </c>
      <c r="E3807" s="2" t="s">
        <v>20</v>
      </c>
      <c r="F3807">
        <v>18.2</v>
      </c>
      <c r="G3807" t="s">
        <v>20</v>
      </c>
      <c r="H3807">
        <v>1470</v>
      </c>
      <c r="I3807" t="s">
        <v>20</v>
      </c>
      <c r="P3807">
        <f t="shared" si="106"/>
        <v>1470</v>
      </c>
      <c r="T3807">
        <f t="shared" si="107"/>
        <v>1470</v>
      </c>
    </row>
    <row r="3808" spans="1:20" x14ac:dyDescent="0.25">
      <c r="A3808" s="1">
        <v>40026</v>
      </c>
      <c r="B3808">
        <v>219</v>
      </c>
      <c r="C3808" t="s">
        <v>20</v>
      </c>
      <c r="D3808">
        <v>25.5</v>
      </c>
      <c r="E3808" s="2" t="s">
        <v>20</v>
      </c>
      <c r="F3808">
        <v>18.5</v>
      </c>
      <c r="G3808" t="s">
        <v>20</v>
      </c>
      <c r="H3808">
        <v>1580</v>
      </c>
      <c r="I3808" t="s">
        <v>20</v>
      </c>
      <c r="P3808">
        <f t="shared" si="106"/>
        <v>1580</v>
      </c>
      <c r="T3808">
        <f t="shared" si="107"/>
        <v>1580</v>
      </c>
    </row>
    <row r="3809" spans="1:20" x14ac:dyDescent="0.25">
      <c r="A3809" s="1">
        <v>40027</v>
      </c>
      <c r="B3809">
        <v>179</v>
      </c>
      <c r="C3809" t="s">
        <v>20</v>
      </c>
      <c r="D3809">
        <v>27.8</v>
      </c>
      <c r="E3809" s="2" t="s">
        <v>20</v>
      </c>
      <c r="F3809">
        <v>19</v>
      </c>
      <c r="G3809" t="s">
        <v>20</v>
      </c>
      <c r="H3809">
        <v>1790</v>
      </c>
      <c r="I3809" t="s">
        <v>20</v>
      </c>
      <c r="P3809">
        <f t="shared" si="106"/>
        <v>1790</v>
      </c>
      <c r="T3809">
        <f t="shared" si="107"/>
        <v>1790</v>
      </c>
    </row>
    <row r="3810" spans="1:20" x14ac:dyDescent="0.25">
      <c r="A3810" s="1">
        <v>40028</v>
      </c>
      <c r="B3810">
        <v>306</v>
      </c>
      <c r="C3810" t="s">
        <v>20</v>
      </c>
      <c r="D3810">
        <v>27.2</v>
      </c>
      <c r="E3810" s="2" t="s">
        <v>20</v>
      </c>
      <c r="F3810">
        <v>21.5</v>
      </c>
      <c r="G3810" t="s">
        <v>20</v>
      </c>
      <c r="H3810">
        <v>1450</v>
      </c>
      <c r="I3810" t="s">
        <v>20</v>
      </c>
      <c r="P3810">
        <f t="shared" si="106"/>
        <v>1450</v>
      </c>
      <c r="T3810">
        <f t="shared" si="107"/>
        <v>1450</v>
      </c>
    </row>
    <row r="3811" spans="1:20" x14ac:dyDescent="0.25">
      <c r="A3811" s="1">
        <v>40029</v>
      </c>
      <c r="B3811">
        <v>388</v>
      </c>
      <c r="C3811" t="s">
        <v>20</v>
      </c>
      <c r="D3811">
        <v>27</v>
      </c>
      <c r="E3811" s="2" t="s">
        <v>20</v>
      </c>
      <c r="F3811">
        <v>21.7</v>
      </c>
      <c r="G3811" t="s">
        <v>20</v>
      </c>
      <c r="H3811">
        <v>1260</v>
      </c>
      <c r="I3811" t="s">
        <v>20</v>
      </c>
      <c r="P3811">
        <f t="shared" si="106"/>
        <v>1260</v>
      </c>
      <c r="T3811">
        <f t="shared" si="107"/>
        <v>1260</v>
      </c>
    </row>
    <row r="3812" spans="1:20" x14ac:dyDescent="0.25">
      <c r="A3812" s="1">
        <v>40030</v>
      </c>
      <c r="B3812">
        <v>308</v>
      </c>
      <c r="C3812" t="s">
        <v>20</v>
      </c>
      <c r="D3812">
        <v>27.7</v>
      </c>
      <c r="E3812" s="2" t="s">
        <v>20</v>
      </c>
      <c r="F3812">
        <v>22.2</v>
      </c>
      <c r="G3812" t="s">
        <v>20</v>
      </c>
      <c r="H3812">
        <v>1380</v>
      </c>
      <c r="I3812" t="s">
        <v>20</v>
      </c>
      <c r="P3812">
        <f t="shared" si="106"/>
        <v>1380</v>
      </c>
      <c r="T3812">
        <f t="shared" si="107"/>
        <v>1380</v>
      </c>
    </row>
    <row r="3813" spans="1:20" x14ac:dyDescent="0.25">
      <c r="A3813" s="1">
        <v>40031</v>
      </c>
      <c r="B3813">
        <v>299</v>
      </c>
      <c r="C3813" t="s">
        <v>20</v>
      </c>
      <c r="D3813">
        <v>27.9</v>
      </c>
      <c r="E3813" s="2" t="s">
        <v>20</v>
      </c>
      <c r="F3813">
        <v>22.8</v>
      </c>
      <c r="G3813" t="s">
        <v>20</v>
      </c>
      <c r="H3813">
        <v>1430</v>
      </c>
      <c r="I3813" t="s">
        <v>20</v>
      </c>
      <c r="P3813">
        <f t="shared" si="106"/>
        <v>1430</v>
      </c>
      <c r="T3813">
        <f t="shared" si="107"/>
        <v>1430</v>
      </c>
    </row>
    <row r="3814" spans="1:20" x14ac:dyDescent="0.25">
      <c r="A3814" s="1">
        <v>40032</v>
      </c>
      <c r="B3814">
        <v>253</v>
      </c>
      <c r="C3814" t="s">
        <v>20</v>
      </c>
      <c r="D3814">
        <v>27.2</v>
      </c>
      <c r="E3814" s="2" t="s">
        <v>20</v>
      </c>
      <c r="F3814">
        <v>21.2</v>
      </c>
      <c r="G3814" t="s">
        <v>20</v>
      </c>
      <c r="H3814">
        <v>1560</v>
      </c>
      <c r="I3814" t="s">
        <v>20</v>
      </c>
      <c r="P3814">
        <f t="shared" si="106"/>
        <v>1560</v>
      </c>
      <c r="T3814">
        <f t="shared" si="107"/>
        <v>1560</v>
      </c>
    </row>
    <row r="3815" spans="1:20" x14ac:dyDescent="0.25">
      <c r="A3815" s="1">
        <v>40033</v>
      </c>
      <c r="B3815">
        <v>210</v>
      </c>
      <c r="C3815" t="s">
        <v>20</v>
      </c>
      <c r="D3815">
        <v>27.3</v>
      </c>
      <c r="E3815" s="2" t="s">
        <v>20</v>
      </c>
      <c r="F3815">
        <v>20.5</v>
      </c>
      <c r="G3815" t="s">
        <v>20</v>
      </c>
      <c r="H3815">
        <v>1710</v>
      </c>
      <c r="I3815" t="s">
        <v>20</v>
      </c>
      <c r="P3815">
        <f t="shared" si="106"/>
        <v>1710</v>
      </c>
      <c r="T3815">
        <f t="shared" si="107"/>
        <v>1710</v>
      </c>
    </row>
    <row r="3816" spans="1:20" x14ac:dyDescent="0.25">
      <c r="A3816" s="1">
        <v>40034</v>
      </c>
      <c r="B3816">
        <v>228</v>
      </c>
      <c r="C3816" t="s">
        <v>20</v>
      </c>
      <c r="D3816">
        <v>26.5</v>
      </c>
      <c r="E3816" s="2" t="s">
        <v>20</v>
      </c>
      <c r="F3816">
        <v>20.399999999999999</v>
      </c>
      <c r="G3816" t="s">
        <v>20</v>
      </c>
      <c r="H3816">
        <v>1600</v>
      </c>
      <c r="I3816" t="s">
        <v>20</v>
      </c>
      <c r="P3816">
        <f t="shared" si="106"/>
        <v>1600</v>
      </c>
      <c r="T3816">
        <f t="shared" si="107"/>
        <v>1600</v>
      </c>
    </row>
    <row r="3817" spans="1:20" x14ac:dyDescent="0.25">
      <c r="A3817" s="1">
        <v>40035</v>
      </c>
      <c r="B3817">
        <v>199</v>
      </c>
      <c r="C3817" t="s">
        <v>20</v>
      </c>
      <c r="D3817">
        <v>26.9</v>
      </c>
      <c r="E3817" s="2" t="s">
        <v>20</v>
      </c>
      <c r="F3817">
        <v>20.399999999999999</v>
      </c>
      <c r="G3817" t="s">
        <v>20</v>
      </c>
      <c r="H3817">
        <v>1620</v>
      </c>
      <c r="I3817" t="s">
        <v>20</v>
      </c>
      <c r="P3817">
        <f t="shared" si="106"/>
        <v>1620</v>
      </c>
      <c r="T3817">
        <f t="shared" si="107"/>
        <v>1620</v>
      </c>
    </row>
    <row r="3818" spans="1:20" x14ac:dyDescent="0.25">
      <c r="A3818" s="1">
        <v>40036</v>
      </c>
      <c r="B3818">
        <v>170</v>
      </c>
      <c r="C3818" t="s">
        <v>20</v>
      </c>
      <c r="D3818">
        <v>27.7</v>
      </c>
      <c r="E3818" s="2" t="s">
        <v>20</v>
      </c>
      <c r="F3818">
        <v>20.9</v>
      </c>
      <c r="G3818" t="s">
        <v>20</v>
      </c>
      <c r="H3818">
        <v>1750</v>
      </c>
      <c r="I3818" t="s">
        <v>20</v>
      </c>
      <c r="P3818">
        <f t="shared" si="106"/>
        <v>1750</v>
      </c>
      <c r="T3818">
        <f t="shared" si="107"/>
        <v>1750</v>
      </c>
    </row>
    <row r="3819" spans="1:20" x14ac:dyDescent="0.25">
      <c r="A3819" s="1">
        <v>40037</v>
      </c>
      <c r="B3819">
        <v>141</v>
      </c>
      <c r="C3819" t="s">
        <v>20</v>
      </c>
      <c r="D3819">
        <v>28.5</v>
      </c>
      <c r="E3819" s="2" t="s">
        <v>20</v>
      </c>
      <c r="F3819">
        <v>20.6</v>
      </c>
      <c r="G3819" t="s">
        <v>20</v>
      </c>
      <c r="H3819">
        <v>1860</v>
      </c>
      <c r="I3819" t="s">
        <v>20</v>
      </c>
      <c r="P3819">
        <f t="shared" si="106"/>
        <v>1860</v>
      </c>
      <c r="T3819">
        <f t="shared" si="107"/>
        <v>1860</v>
      </c>
    </row>
    <row r="3820" spans="1:20" x14ac:dyDescent="0.25">
      <c r="A3820" s="1">
        <v>40038</v>
      </c>
      <c r="B3820">
        <v>88</v>
      </c>
      <c r="C3820" t="s">
        <v>20</v>
      </c>
      <c r="D3820">
        <v>25.8</v>
      </c>
      <c r="E3820" s="2" t="s">
        <v>20</v>
      </c>
      <c r="F3820">
        <v>18.3</v>
      </c>
      <c r="G3820" t="s">
        <v>20</v>
      </c>
      <c r="P3820" t="e">
        <f t="shared" si="106"/>
        <v>#NUM!</v>
      </c>
      <c r="T3820" t="e">
        <f t="shared" si="107"/>
        <v>#NUM!</v>
      </c>
    </row>
    <row r="3821" spans="1:20" x14ac:dyDescent="0.25">
      <c r="A3821" s="1">
        <v>40039</v>
      </c>
      <c r="B3821">
        <v>71</v>
      </c>
      <c r="C3821" t="s">
        <v>20</v>
      </c>
      <c r="D3821">
        <v>25.3</v>
      </c>
      <c r="E3821" s="2" t="s">
        <v>20</v>
      </c>
      <c r="F3821">
        <v>16.8</v>
      </c>
      <c r="G3821" t="s">
        <v>20</v>
      </c>
      <c r="P3821" t="e">
        <f t="shared" si="106"/>
        <v>#NUM!</v>
      </c>
      <c r="T3821" t="e">
        <f t="shared" si="107"/>
        <v>#NUM!</v>
      </c>
    </row>
    <row r="3822" spans="1:20" x14ac:dyDescent="0.25">
      <c r="A3822" s="1">
        <v>40040</v>
      </c>
      <c r="B3822">
        <v>89</v>
      </c>
      <c r="C3822" t="s">
        <v>20</v>
      </c>
      <c r="D3822">
        <v>28.2</v>
      </c>
      <c r="E3822" s="2" t="s">
        <v>20</v>
      </c>
      <c r="F3822">
        <v>15.9</v>
      </c>
      <c r="G3822" t="s">
        <v>20</v>
      </c>
      <c r="H3822">
        <v>2050</v>
      </c>
      <c r="I3822" t="s">
        <v>20</v>
      </c>
      <c r="P3822">
        <f t="shared" si="106"/>
        <v>2050</v>
      </c>
      <c r="T3822">
        <f t="shared" si="107"/>
        <v>2050</v>
      </c>
    </row>
    <row r="3823" spans="1:20" x14ac:dyDescent="0.25">
      <c r="A3823" s="1">
        <v>40041</v>
      </c>
      <c r="B3823">
        <v>75</v>
      </c>
      <c r="C3823" t="s">
        <v>20</v>
      </c>
      <c r="D3823">
        <v>26.7</v>
      </c>
      <c r="E3823" s="2" t="s">
        <v>20</v>
      </c>
      <c r="F3823">
        <v>13</v>
      </c>
      <c r="G3823" t="s">
        <v>20</v>
      </c>
      <c r="H3823">
        <v>2250</v>
      </c>
      <c r="I3823" t="s">
        <v>20</v>
      </c>
      <c r="P3823">
        <f t="shared" si="106"/>
        <v>2250</v>
      </c>
      <c r="T3823">
        <f t="shared" si="107"/>
        <v>2250</v>
      </c>
    </row>
    <row r="3824" spans="1:20" x14ac:dyDescent="0.25">
      <c r="A3824" s="1">
        <v>40042</v>
      </c>
      <c r="B3824">
        <v>76</v>
      </c>
      <c r="C3824" t="s">
        <v>20</v>
      </c>
      <c r="D3824">
        <v>26.2</v>
      </c>
      <c r="E3824" s="2" t="s">
        <v>20</v>
      </c>
      <c r="F3824">
        <v>17.3</v>
      </c>
      <c r="G3824" t="s">
        <v>20</v>
      </c>
      <c r="H3824">
        <v>2240</v>
      </c>
      <c r="I3824" t="s">
        <v>20</v>
      </c>
      <c r="P3824">
        <f t="shared" ref="P3824:P3887" si="108">_xlfn.PERCENTILE.INC(G3824:N3824,0.01)</f>
        <v>2240</v>
      </c>
      <c r="T3824">
        <f t="shared" ref="T3824:T3887" si="109">_xlfn.PERCENTILE.INC(G3824:N3824,0.99)</f>
        <v>2240</v>
      </c>
    </row>
    <row r="3825" spans="1:20" x14ac:dyDescent="0.25">
      <c r="A3825" s="1">
        <v>40043</v>
      </c>
      <c r="B3825">
        <v>74</v>
      </c>
      <c r="C3825" t="s">
        <v>20</v>
      </c>
      <c r="D3825">
        <v>22.4</v>
      </c>
      <c r="E3825" s="2" t="s">
        <v>20</v>
      </c>
      <c r="F3825">
        <v>16.100000000000001</v>
      </c>
      <c r="G3825" t="s">
        <v>20</v>
      </c>
      <c r="P3825" t="e">
        <f t="shared" si="108"/>
        <v>#NUM!</v>
      </c>
      <c r="T3825" t="e">
        <f t="shared" si="109"/>
        <v>#NUM!</v>
      </c>
    </row>
    <row r="3826" spans="1:20" x14ac:dyDescent="0.25">
      <c r="A3826" s="1">
        <v>40044</v>
      </c>
      <c r="B3826">
        <v>81</v>
      </c>
      <c r="C3826" t="s">
        <v>20</v>
      </c>
      <c r="D3826">
        <v>27.8</v>
      </c>
      <c r="E3826" s="2" t="s">
        <v>20</v>
      </c>
      <c r="F3826">
        <v>14.4</v>
      </c>
      <c r="G3826" t="s">
        <v>20</v>
      </c>
      <c r="H3826">
        <v>2260</v>
      </c>
      <c r="I3826" t="s">
        <v>20</v>
      </c>
      <c r="P3826">
        <f t="shared" si="108"/>
        <v>2260</v>
      </c>
      <c r="T3826">
        <f t="shared" si="109"/>
        <v>2260</v>
      </c>
    </row>
    <row r="3827" spans="1:20" x14ac:dyDescent="0.25">
      <c r="A3827" s="1">
        <v>40045</v>
      </c>
      <c r="B3827">
        <v>303</v>
      </c>
      <c r="C3827" t="s">
        <v>20</v>
      </c>
      <c r="D3827">
        <v>22.1</v>
      </c>
      <c r="E3827" s="2" t="s">
        <v>20</v>
      </c>
      <c r="F3827">
        <v>15</v>
      </c>
      <c r="G3827" t="s">
        <v>20</v>
      </c>
      <c r="H3827">
        <v>1070</v>
      </c>
      <c r="I3827" t="s">
        <v>20</v>
      </c>
      <c r="P3827">
        <f t="shared" si="108"/>
        <v>1070</v>
      </c>
      <c r="T3827">
        <f t="shared" si="109"/>
        <v>1070</v>
      </c>
    </row>
    <row r="3828" spans="1:20" x14ac:dyDescent="0.25">
      <c r="A3828" s="1">
        <v>40046</v>
      </c>
      <c r="B3828">
        <v>181</v>
      </c>
      <c r="C3828" t="s">
        <v>20</v>
      </c>
      <c r="D3828">
        <v>25.3</v>
      </c>
      <c r="E3828" s="2" t="s">
        <v>20</v>
      </c>
      <c r="F3828">
        <v>17.899999999999999</v>
      </c>
      <c r="G3828" t="s">
        <v>20</v>
      </c>
      <c r="H3828">
        <v>1390</v>
      </c>
      <c r="I3828" t="s">
        <v>20</v>
      </c>
      <c r="P3828">
        <f t="shared" si="108"/>
        <v>1390</v>
      </c>
      <c r="T3828">
        <f t="shared" si="109"/>
        <v>1390</v>
      </c>
    </row>
    <row r="3829" spans="1:20" x14ac:dyDescent="0.25">
      <c r="A3829" s="1">
        <v>40047</v>
      </c>
      <c r="B3829">
        <v>166</v>
      </c>
      <c r="C3829" t="s">
        <v>20</v>
      </c>
      <c r="D3829">
        <v>27</v>
      </c>
      <c r="E3829" s="2" t="s">
        <v>20</v>
      </c>
      <c r="F3829">
        <v>19</v>
      </c>
      <c r="G3829" t="s">
        <v>20</v>
      </c>
      <c r="H3829">
        <v>1540</v>
      </c>
      <c r="I3829" t="s">
        <v>20</v>
      </c>
      <c r="P3829">
        <f t="shared" si="108"/>
        <v>1540</v>
      </c>
      <c r="T3829">
        <f t="shared" si="109"/>
        <v>1540</v>
      </c>
    </row>
    <row r="3830" spans="1:20" x14ac:dyDescent="0.25">
      <c r="A3830" s="1">
        <v>40048</v>
      </c>
      <c r="B3830">
        <v>143</v>
      </c>
      <c r="C3830" t="s">
        <v>20</v>
      </c>
      <c r="D3830">
        <v>27.8</v>
      </c>
      <c r="E3830" s="2" t="s">
        <v>20</v>
      </c>
      <c r="F3830">
        <v>20.100000000000001</v>
      </c>
      <c r="G3830" t="s">
        <v>20</v>
      </c>
      <c r="H3830">
        <v>1700</v>
      </c>
      <c r="I3830" t="s">
        <v>20</v>
      </c>
      <c r="P3830">
        <f t="shared" si="108"/>
        <v>1700</v>
      </c>
      <c r="T3830">
        <f t="shared" si="109"/>
        <v>1700</v>
      </c>
    </row>
    <row r="3831" spans="1:20" x14ac:dyDescent="0.25">
      <c r="A3831" s="1">
        <v>40049</v>
      </c>
      <c r="B3831">
        <v>124</v>
      </c>
      <c r="C3831" t="s">
        <v>20</v>
      </c>
      <c r="D3831">
        <v>27.3</v>
      </c>
      <c r="E3831" s="2" t="s">
        <v>20</v>
      </c>
      <c r="F3831">
        <v>19.8</v>
      </c>
      <c r="G3831" t="s">
        <v>20</v>
      </c>
      <c r="H3831">
        <v>1790</v>
      </c>
      <c r="I3831" t="s">
        <v>20</v>
      </c>
      <c r="P3831">
        <f t="shared" si="108"/>
        <v>1790</v>
      </c>
      <c r="T3831">
        <f t="shared" si="109"/>
        <v>1790</v>
      </c>
    </row>
    <row r="3832" spans="1:20" x14ac:dyDescent="0.25">
      <c r="A3832" s="1">
        <v>40050</v>
      </c>
      <c r="B3832">
        <v>89</v>
      </c>
      <c r="C3832" t="s">
        <v>20</v>
      </c>
      <c r="D3832">
        <v>26.8</v>
      </c>
      <c r="E3832" s="2" t="s">
        <v>20</v>
      </c>
      <c r="F3832">
        <v>19.3</v>
      </c>
      <c r="G3832" t="s">
        <v>20</v>
      </c>
      <c r="H3832">
        <v>2050</v>
      </c>
      <c r="I3832" t="s">
        <v>20</v>
      </c>
      <c r="P3832">
        <f t="shared" si="108"/>
        <v>2050</v>
      </c>
      <c r="T3832">
        <f t="shared" si="109"/>
        <v>2050</v>
      </c>
    </row>
    <row r="3833" spans="1:20" x14ac:dyDescent="0.25">
      <c r="A3833" s="1">
        <v>40051</v>
      </c>
      <c r="B3833">
        <v>75</v>
      </c>
      <c r="C3833" t="s">
        <v>20</v>
      </c>
      <c r="D3833">
        <v>28.6</v>
      </c>
      <c r="E3833" s="2" t="s">
        <v>20</v>
      </c>
      <c r="F3833">
        <v>18.8</v>
      </c>
      <c r="G3833" t="s">
        <v>20</v>
      </c>
      <c r="H3833">
        <v>2190</v>
      </c>
      <c r="I3833" t="s">
        <v>20</v>
      </c>
      <c r="P3833">
        <f t="shared" si="108"/>
        <v>2190</v>
      </c>
      <c r="T3833">
        <f t="shared" si="109"/>
        <v>2190</v>
      </c>
    </row>
    <row r="3834" spans="1:20" x14ac:dyDescent="0.25">
      <c r="A3834" s="1">
        <v>40052</v>
      </c>
      <c r="B3834">
        <v>88</v>
      </c>
      <c r="C3834" t="s">
        <v>20</v>
      </c>
      <c r="D3834">
        <v>28</v>
      </c>
      <c r="E3834" s="2" t="s">
        <v>20</v>
      </c>
      <c r="F3834">
        <v>17.600000000000001</v>
      </c>
      <c r="G3834" t="s">
        <v>20</v>
      </c>
      <c r="H3834">
        <v>2050</v>
      </c>
      <c r="I3834" t="s">
        <v>20</v>
      </c>
      <c r="P3834">
        <f t="shared" si="108"/>
        <v>2050</v>
      </c>
      <c r="T3834">
        <f t="shared" si="109"/>
        <v>2050</v>
      </c>
    </row>
    <row r="3835" spans="1:20" x14ac:dyDescent="0.25">
      <c r="A3835" s="1">
        <v>40053</v>
      </c>
      <c r="B3835">
        <v>76</v>
      </c>
      <c r="C3835" t="s">
        <v>20</v>
      </c>
      <c r="D3835">
        <v>28.2</v>
      </c>
      <c r="E3835" s="2" t="s">
        <v>20</v>
      </c>
      <c r="F3835">
        <v>18.100000000000001</v>
      </c>
      <c r="G3835" t="s">
        <v>20</v>
      </c>
      <c r="H3835">
        <v>2120</v>
      </c>
      <c r="I3835" t="s">
        <v>20</v>
      </c>
      <c r="P3835">
        <f t="shared" si="108"/>
        <v>2120</v>
      </c>
      <c r="T3835">
        <f t="shared" si="109"/>
        <v>2120</v>
      </c>
    </row>
    <row r="3836" spans="1:20" x14ac:dyDescent="0.25">
      <c r="A3836" s="1">
        <v>40054</v>
      </c>
      <c r="B3836">
        <v>89</v>
      </c>
      <c r="C3836" t="s">
        <v>20</v>
      </c>
      <c r="D3836">
        <v>26</v>
      </c>
      <c r="E3836" s="2" t="s">
        <v>20</v>
      </c>
      <c r="F3836">
        <v>17.7</v>
      </c>
      <c r="G3836" t="s">
        <v>20</v>
      </c>
      <c r="H3836">
        <v>2060</v>
      </c>
      <c r="I3836" t="s">
        <v>20</v>
      </c>
      <c r="P3836">
        <f t="shared" si="108"/>
        <v>2060</v>
      </c>
      <c r="T3836">
        <f t="shared" si="109"/>
        <v>2060</v>
      </c>
    </row>
    <row r="3837" spans="1:20" x14ac:dyDescent="0.25">
      <c r="A3837" s="1">
        <v>40055</v>
      </c>
      <c r="B3837">
        <v>107</v>
      </c>
      <c r="C3837" t="s">
        <v>20</v>
      </c>
      <c r="D3837">
        <v>22.8</v>
      </c>
      <c r="E3837" s="2" t="s">
        <v>20</v>
      </c>
      <c r="F3837">
        <v>17.399999999999999</v>
      </c>
      <c r="G3837" t="s">
        <v>20</v>
      </c>
      <c r="H3837">
        <v>1640</v>
      </c>
      <c r="I3837" t="s">
        <v>20</v>
      </c>
      <c r="P3837">
        <f t="shared" si="108"/>
        <v>1640</v>
      </c>
      <c r="T3837">
        <f t="shared" si="109"/>
        <v>1640</v>
      </c>
    </row>
    <row r="3838" spans="1:20" x14ac:dyDescent="0.25">
      <c r="A3838" s="1">
        <v>40056</v>
      </c>
      <c r="B3838">
        <v>79</v>
      </c>
      <c r="C3838" t="s">
        <v>20</v>
      </c>
      <c r="D3838">
        <v>26</v>
      </c>
      <c r="E3838" s="2" t="s">
        <v>20</v>
      </c>
      <c r="F3838">
        <v>16.100000000000001</v>
      </c>
      <c r="G3838" t="s">
        <v>20</v>
      </c>
      <c r="H3838">
        <v>1900</v>
      </c>
      <c r="I3838" t="s">
        <v>20</v>
      </c>
      <c r="P3838">
        <f t="shared" si="108"/>
        <v>1900</v>
      </c>
      <c r="T3838">
        <f t="shared" si="109"/>
        <v>1900</v>
      </c>
    </row>
    <row r="3839" spans="1:20" x14ac:dyDescent="0.25">
      <c r="A3839" s="1">
        <v>40057</v>
      </c>
      <c r="B3839">
        <v>62</v>
      </c>
      <c r="C3839" t="s">
        <v>20</v>
      </c>
      <c r="D3839">
        <v>27.5</v>
      </c>
      <c r="E3839" s="2" t="s">
        <v>20</v>
      </c>
      <c r="F3839">
        <v>17.3</v>
      </c>
      <c r="G3839" t="s">
        <v>20</v>
      </c>
      <c r="H3839">
        <v>2120</v>
      </c>
      <c r="I3839" t="s">
        <v>20</v>
      </c>
      <c r="P3839">
        <f t="shared" si="108"/>
        <v>2120</v>
      </c>
      <c r="T3839">
        <f t="shared" si="109"/>
        <v>2120</v>
      </c>
    </row>
    <row r="3840" spans="1:20" x14ac:dyDescent="0.25">
      <c r="A3840" s="1">
        <v>40058</v>
      </c>
      <c r="B3840">
        <v>103</v>
      </c>
      <c r="C3840" t="s">
        <v>20</v>
      </c>
      <c r="D3840">
        <v>24.9</v>
      </c>
      <c r="E3840" s="2" t="s">
        <v>20</v>
      </c>
      <c r="F3840">
        <v>16.8</v>
      </c>
      <c r="G3840" t="s">
        <v>20</v>
      </c>
      <c r="H3840">
        <v>1900</v>
      </c>
      <c r="I3840" t="s">
        <v>20</v>
      </c>
      <c r="P3840">
        <f t="shared" si="108"/>
        <v>1900</v>
      </c>
      <c r="T3840">
        <f t="shared" si="109"/>
        <v>1900</v>
      </c>
    </row>
    <row r="3841" spans="1:20" x14ac:dyDescent="0.25">
      <c r="A3841" s="1">
        <v>40059</v>
      </c>
      <c r="B3841">
        <v>107</v>
      </c>
      <c r="C3841" t="s">
        <v>20</v>
      </c>
      <c r="D3841">
        <v>26.7</v>
      </c>
      <c r="E3841" s="2" t="s">
        <v>20</v>
      </c>
      <c r="F3841">
        <v>18.5</v>
      </c>
      <c r="G3841" t="s">
        <v>20</v>
      </c>
      <c r="H3841">
        <v>1580</v>
      </c>
      <c r="I3841" t="s">
        <v>20</v>
      </c>
      <c r="P3841">
        <f t="shared" si="108"/>
        <v>1580</v>
      </c>
      <c r="T3841">
        <f t="shared" si="109"/>
        <v>1580</v>
      </c>
    </row>
    <row r="3842" spans="1:20" x14ac:dyDescent="0.25">
      <c r="A3842" s="1">
        <v>40060</v>
      </c>
      <c r="B3842">
        <v>85</v>
      </c>
      <c r="C3842" t="s">
        <v>20</v>
      </c>
      <c r="D3842">
        <v>20.2</v>
      </c>
      <c r="E3842" s="2" t="s">
        <v>20</v>
      </c>
      <c r="F3842">
        <v>16.5</v>
      </c>
      <c r="G3842" t="s">
        <v>20</v>
      </c>
      <c r="H3842">
        <v>1800</v>
      </c>
      <c r="I3842" t="s">
        <v>20</v>
      </c>
      <c r="P3842">
        <f t="shared" si="108"/>
        <v>1800</v>
      </c>
      <c r="T3842">
        <f t="shared" si="109"/>
        <v>1800</v>
      </c>
    </row>
    <row r="3843" spans="1:20" x14ac:dyDescent="0.25">
      <c r="A3843" s="1">
        <v>40061</v>
      </c>
      <c r="B3843">
        <v>97</v>
      </c>
      <c r="C3843" t="s">
        <v>20</v>
      </c>
      <c r="D3843">
        <v>24.3</v>
      </c>
      <c r="E3843" s="2" t="s">
        <v>20</v>
      </c>
      <c r="F3843">
        <v>16.100000000000001</v>
      </c>
      <c r="G3843" t="s">
        <v>20</v>
      </c>
      <c r="H3843">
        <v>1810</v>
      </c>
      <c r="I3843" t="s">
        <v>20</v>
      </c>
      <c r="P3843">
        <f t="shared" si="108"/>
        <v>1810</v>
      </c>
      <c r="T3843">
        <f t="shared" si="109"/>
        <v>1810</v>
      </c>
    </row>
    <row r="3844" spans="1:20" x14ac:dyDescent="0.25">
      <c r="A3844" s="1">
        <v>40062</v>
      </c>
      <c r="B3844">
        <v>117</v>
      </c>
      <c r="C3844" t="s">
        <v>20</v>
      </c>
      <c r="D3844">
        <v>24.4</v>
      </c>
      <c r="E3844" s="2" t="s">
        <v>20</v>
      </c>
      <c r="F3844">
        <v>17.899999999999999</v>
      </c>
      <c r="G3844" t="s">
        <v>20</v>
      </c>
      <c r="H3844">
        <v>1610</v>
      </c>
      <c r="I3844" t="s">
        <v>20</v>
      </c>
      <c r="P3844">
        <f t="shared" si="108"/>
        <v>1610</v>
      </c>
      <c r="T3844">
        <f t="shared" si="109"/>
        <v>1610</v>
      </c>
    </row>
    <row r="3845" spans="1:20" x14ac:dyDescent="0.25">
      <c r="A3845" s="1">
        <v>40063</v>
      </c>
      <c r="B3845">
        <v>81</v>
      </c>
      <c r="C3845" t="s">
        <v>20</v>
      </c>
      <c r="D3845">
        <v>27.6</v>
      </c>
      <c r="E3845" s="2" t="s">
        <v>20</v>
      </c>
      <c r="F3845">
        <v>17.899999999999999</v>
      </c>
      <c r="G3845" t="s">
        <v>20</v>
      </c>
      <c r="H3845">
        <v>1800</v>
      </c>
      <c r="I3845" t="s">
        <v>20</v>
      </c>
      <c r="P3845">
        <f t="shared" si="108"/>
        <v>1800</v>
      </c>
      <c r="T3845">
        <f t="shared" si="109"/>
        <v>1800</v>
      </c>
    </row>
    <row r="3846" spans="1:20" x14ac:dyDescent="0.25">
      <c r="A3846" s="1">
        <v>40064</v>
      </c>
      <c r="B3846">
        <v>66</v>
      </c>
      <c r="C3846" t="s">
        <v>20</v>
      </c>
      <c r="D3846">
        <v>27.9</v>
      </c>
      <c r="E3846" s="2" t="s">
        <v>20</v>
      </c>
      <c r="F3846">
        <v>17.7</v>
      </c>
      <c r="G3846" t="s">
        <v>20</v>
      </c>
      <c r="H3846">
        <v>2050</v>
      </c>
      <c r="I3846" t="s">
        <v>20</v>
      </c>
      <c r="P3846">
        <f t="shared" si="108"/>
        <v>2050</v>
      </c>
      <c r="T3846">
        <f t="shared" si="109"/>
        <v>2050</v>
      </c>
    </row>
    <row r="3847" spans="1:20" x14ac:dyDescent="0.25">
      <c r="A3847" s="1">
        <v>40065</v>
      </c>
      <c r="B3847">
        <v>54</v>
      </c>
      <c r="C3847" t="s">
        <v>20</v>
      </c>
      <c r="D3847">
        <v>27.3</v>
      </c>
      <c r="E3847" s="2" t="s">
        <v>20</v>
      </c>
      <c r="F3847">
        <v>17.2</v>
      </c>
      <c r="G3847" t="s">
        <v>20</v>
      </c>
      <c r="H3847">
        <v>2220</v>
      </c>
      <c r="I3847" t="s">
        <v>20</v>
      </c>
      <c r="P3847">
        <f t="shared" si="108"/>
        <v>2220</v>
      </c>
      <c r="T3847">
        <f t="shared" si="109"/>
        <v>2220</v>
      </c>
    </row>
    <row r="3848" spans="1:20" x14ac:dyDescent="0.25">
      <c r="A3848" s="1">
        <v>40066</v>
      </c>
      <c r="B3848">
        <v>48</v>
      </c>
      <c r="C3848" t="s">
        <v>20</v>
      </c>
      <c r="D3848">
        <v>26.1</v>
      </c>
      <c r="E3848" s="2" t="s">
        <v>20</v>
      </c>
      <c r="F3848">
        <v>16</v>
      </c>
      <c r="G3848" t="s">
        <v>20</v>
      </c>
      <c r="H3848">
        <v>2370</v>
      </c>
      <c r="I3848" t="s">
        <v>20</v>
      </c>
      <c r="P3848">
        <f t="shared" si="108"/>
        <v>2370</v>
      </c>
      <c r="T3848">
        <f t="shared" si="109"/>
        <v>2370</v>
      </c>
    </row>
    <row r="3849" spans="1:20" x14ac:dyDescent="0.25">
      <c r="A3849" s="1">
        <v>40067</v>
      </c>
      <c r="B3849">
        <v>53</v>
      </c>
      <c r="C3849" t="s">
        <v>20</v>
      </c>
      <c r="D3849">
        <v>24.1</v>
      </c>
      <c r="E3849" s="2" t="s">
        <v>20</v>
      </c>
      <c r="F3849">
        <v>15.1</v>
      </c>
      <c r="G3849" t="s">
        <v>20</v>
      </c>
      <c r="H3849">
        <v>2360</v>
      </c>
      <c r="I3849" t="s">
        <v>20</v>
      </c>
      <c r="P3849">
        <f t="shared" si="108"/>
        <v>2360</v>
      </c>
      <c r="T3849">
        <f t="shared" si="109"/>
        <v>2360</v>
      </c>
    </row>
    <row r="3850" spans="1:20" x14ac:dyDescent="0.25">
      <c r="A3850" s="1">
        <v>40068</v>
      </c>
      <c r="B3850">
        <v>49</v>
      </c>
      <c r="C3850" t="s">
        <v>20</v>
      </c>
      <c r="D3850">
        <v>19.8</v>
      </c>
      <c r="E3850" s="2" t="s">
        <v>20</v>
      </c>
      <c r="F3850">
        <v>15.7</v>
      </c>
      <c r="G3850" t="s">
        <v>20</v>
      </c>
      <c r="H3850">
        <v>2260</v>
      </c>
      <c r="I3850" t="s">
        <v>20</v>
      </c>
      <c r="P3850">
        <f t="shared" si="108"/>
        <v>2260</v>
      </c>
      <c r="T3850">
        <f t="shared" si="109"/>
        <v>2260</v>
      </c>
    </row>
    <row r="3851" spans="1:20" x14ac:dyDescent="0.25">
      <c r="A3851" s="1">
        <v>40069</v>
      </c>
      <c r="B3851">
        <v>55</v>
      </c>
      <c r="C3851" t="s">
        <v>20</v>
      </c>
      <c r="D3851">
        <v>23.1</v>
      </c>
      <c r="E3851" s="2" t="s">
        <v>20</v>
      </c>
      <c r="F3851">
        <v>15.1</v>
      </c>
      <c r="G3851" t="s">
        <v>20</v>
      </c>
      <c r="H3851">
        <v>2260</v>
      </c>
      <c r="I3851" t="s">
        <v>20</v>
      </c>
      <c r="P3851">
        <f t="shared" si="108"/>
        <v>2260</v>
      </c>
      <c r="T3851">
        <f t="shared" si="109"/>
        <v>2260</v>
      </c>
    </row>
    <row r="3852" spans="1:20" x14ac:dyDescent="0.25">
      <c r="A3852" s="1">
        <v>40070</v>
      </c>
      <c r="B3852">
        <v>62</v>
      </c>
      <c r="C3852" t="s">
        <v>20</v>
      </c>
      <c r="D3852">
        <v>25.5</v>
      </c>
      <c r="E3852" s="2" t="s">
        <v>20</v>
      </c>
      <c r="F3852">
        <v>15.4</v>
      </c>
      <c r="G3852" t="s">
        <v>20</v>
      </c>
      <c r="H3852">
        <v>2140</v>
      </c>
      <c r="I3852" t="s">
        <v>20</v>
      </c>
      <c r="P3852">
        <f t="shared" si="108"/>
        <v>2140</v>
      </c>
      <c r="T3852">
        <f t="shared" si="109"/>
        <v>2140</v>
      </c>
    </row>
    <row r="3853" spans="1:20" x14ac:dyDescent="0.25">
      <c r="A3853" s="1">
        <v>40071</v>
      </c>
      <c r="B3853">
        <v>54</v>
      </c>
      <c r="C3853" t="s">
        <v>20</v>
      </c>
      <c r="D3853">
        <v>26.3</v>
      </c>
      <c r="E3853" s="2" t="s">
        <v>20</v>
      </c>
      <c r="F3853">
        <v>15.7</v>
      </c>
      <c r="G3853" t="s">
        <v>20</v>
      </c>
      <c r="H3853">
        <v>2200</v>
      </c>
      <c r="I3853" t="s">
        <v>20</v>
      </c>
      <c r="P3853">
        <f t="shared" si="108"/>
        <v>2200</v>
      </c>
      <c r="T3853">
        <f t="shared" si="109"/>
        <v>2200</v>
      </c>
    </row>
    <row r="3854" spans="1:20" x14ac:dyDescent="0.25">
      <c r="A3854" s="1">
        <v>40072</v>
      </c>
      <c r="B3854">
        <v>66</v>
      </c>
      <c r="C3854" t="s">
        <v>20</v>
      </c>
      <c r="D3854">
        <v>22.8</v>
      </c>
      <c r="E3854" s="2" t="s">
        <v>20</v>
      </c>
      <c r="F3854">
        <v>15.5</v>
      </c>
      <c r="G3854" t="s">
        <v>20</v>
      </c>
      <c r="H3854">
        <v>2100</v>
      </c>
      <c r="I3854" t="s">
        <v>20</v>
      </c>
      <c r="P3854">
        <f t="shared" si="108"/>
        <v>2100</v>
      </c>
      <c r="T3854">
        <f t="shared" si="109"/>
        <v>2100</v>
      </c>
    </row>
    <row r="3855" spans="1:20" x14ac:dyDescent="0.25">
      <c r="A3855" s="1">
        <v>40073</v>
      </c>
      <c r="B3855">
        <v>68</v>
      </c>
      <c r="C3855" t="s">
        <v>20</v>
      </c>
      <c r="D3855">
        <v>22.9</v>
      </c>
      <c r="E3855" s="2" t="s">
        <v>20</v>
      </c>
      <c r="F3855">
        <v>15.4</v>
      </c>
      <c r="G3855" t="s">
        <v>20</v>
      </c>
      <c r="H3855">
        <v>1930</v>
      </c>
      <c r="I3855" t="s">
        <v>20</v>
      </c>
      <c r="P3855">
        <f t="shared" si="108"/>
        <v>1930</v>
      </c>
      <c r="T3855">
        <f t="shared" si="109"/>
        <v>1930</v>
      </c>
    </row>
    <row r="3856" spans="1:20" x14ac:dyDescent="0.25">
      <c r="A3856" s="1">
        <v>40074</v>
      </c>
      <c r="B3856">
        <v>57</v>
      </c>
      <c r="C3856" t="s">
        <v>20</v>
      </c>
      <c r="D3856">
        <v>23.4</v>
      </c>
      <c r="E3856" s="2" t="s">
        <v>20</v>
      </c>
      <c r="F3856">
        <v>14</v>
      </c>
      <c r="G3856" t="s">
        <v>20</v>
      </c>
      <c r="H3856">
        <v>2100</v>
      </c>
      <c r="I3856" t="s">
        <v>20</v>
      </c>
      <c r="P3856">
        <f t="shared" si="108"/>
        <v>2100</v>
      </c>
      <c r="T3856">
        <f t="shared" si="109"/>
        <v>2100</v>
      </c>
    </row>
    <row r="3857" spans="1:20" x14ac:dyDescent="0.25">
      <c r="A3857" s="1">
        <v>40075</v>
      </c>
      <c r="B3857">
        <v>64</v>
      </c>
      <c r="C3857" t="s">
        <v>20</v>
      </c>
      <c r="D3857">
        <v>24.1</v>
      </c>
      <c r="E3857" s="2" t="s">
        <v>20</v>
      </c>
      <c r="F3857">
        <v>13.9</v>
      </c>
      <c r="G3857" t="s">
        <v>20</v>
      </c>
      <c r="H3857">
        <v>2120</v>
      </c>
      <c r="I3857" t="s">
        <v>20</v>
      </c>
      <c r="P3857">
        <f t="shared" si="108"/>
        <v>2120</v>
      </c>
      <c r="T3857">
        <f t="shared" si="109"/>
        <v>2120</v>
      </c>
    </row>
    <row r="3858" spans="1:20" x14ac:dyDescent="0.25">
      <c r="A3858" s="1">
        <v>40076</v>
      </c>
      <c r="B3858">
        <v>102</v>
      </c>
      <c r="C3858" t="s">
        <v>20</v>
      </c>
      <c r="D3858">
        <v>23.4</v>
      </c>
      <c r="E3858" s="2" t="s">
        <v>20</v>
      </c>
      <c r="F3858">
        <v>15.3</v>
      </c>
      <c r="G3858" t="s">
        <v>20</v>
      </c>
      <c r="H3858">
        <v>1990</v>
      </c>
      <c r="I3858" t="s">
        <v>20</v>
      </c>
      <c r="P3858">
        <f t="shared" si="108"/>
        <v>1990</v>
      </c>
      <c r="T3858">
        <f t="shared" si="109"/>
        <v>1990</v>
      </c>
    </row>
    <row r="3859" spans="1:20" x14ac:dyDescent="0.25">
      <c r="A3859" s="1">
        <v>40077</v>
      </c>
      <c r="B3859">
        <v>85</v>
      </c>
      <c r="C3859" t="s">
        <v>20</v>
      </c>
      <c r="D3859">
        <v>18.2</v>
      </c>
      <c r="E3859" s="2" t="s">
        <v>20</v>
      </c>
      <c r="F3859">
        <v>11.9</v>
      </c>
      <c r="G3859" t="s">
        <v>20</v>
      </c>
      <c r="H3859">
        <v>2100</v>
      </c>
      <c r="I3859" t="s">
        <v>20</v>
      </c>
      <c r="P3859">
        <f t="shared" si="108"/>
        <v>2100</v>
      </c>
      <c r="T3859">
        <f t="shared" si="109"/>
        <v>2100</v>
      </c>
    </row>
    <row r="3860" spans="1:20" x14ac:dyDescent="0.25">
      <c r="A3860" s="1">
        <v>40078</v>
      </c>
      <c r="B3860">
        <v>80</v>
      </c>
      <c r="C3860" t="s">
        <v>20</v>
      </c>
      <c r="D3860">
        <v>15.1</v>
      </c>
      <c r="E3860" s="2" t="s">
        <v>20</v>
      </c>
      <c r="F3860">
        <v>9.9</v>
      </c>
      <c r="G3860" t="s">
        <v>20</v>
      </c>
      <c r="H3860">
        <v>2230</v>
      </c>
      <c r="I3860" t="s">
        <v>20</v>
      </c>
      <c r="P3860">
        <f t="shared" si="108"/>
        <v>2230</v>
      </c>
      <c r="T3860">
        <f t="shared" si="109"/>
        <v>2230</v>
      </c>
    </row>
    <row r="3861" spans="1:20" x14ac:dyDescent="0.25">
      <c r="A3861" s="1">
        <v>40079</v>
      </c>
      <c r="B3861">
        <v>95</v>
      </c>
      <c r="C3861" t="s">
        <v>20</v>
      </c>
      <c r="D3861">
        <v>13.3</v>
      </c>
      <c r="E3861" s="2" t="s">
        <v>20</v>
      </c>
      <c r="F3861">
        <v>10.6</v>
      </c>
      <c r="G3861" t="s">
        <v>20</v>
      </c>
      <c r="H3861">
        <v>2110</v>
      </c>
      <c r="I3861" t="s">
        <v>20</v>
      </c>
      <c r="P3861">
        <f t="shared" si="108"/>
        <v>2110</v>
      </c>
      <c r="T3861">
        <f t="shared" si="109"/>
        <v>2110</v>
      </c>
    </row>
    <row r="3862" spans="1:20" x14ac:dyDescent="0.25">
      <c r="A3862" s="1">
        <v>40080</v>
      </c>
      <c r="B3862">
        <v>109</v>
      </c>
      <c r="C3862" t="s">
        <v>20</v>
      </c>
      <c r="D3862">
        <v>17.100000000000001</v>
      </c>
      <c r="E3862" s="2" t="s">
        <v>20</v>
      </c>
      <c r="F3862">
        <v>10</v>
      </c>
      <c r="G3862" t="s">
        <v>20</v>
      </c>
      <c r="H3862">
        <v>1970</v>
      </c>
      <c r="I3862" t="s">
        <v>20</v>
      </c>
      <c r="P3862">
        <f t="shared" si="108"/>
        <v>1970</v>
      </c>
      <c r="T3862">
        <f t="shared" si="109"/>
        <v>1970</v>
      </c>
    </row>
    <row r="3863" spans="1:20" x14ac:dyDescent="0.25">
      <c r="A3863" s="1">
        <v>40081</v>
      </c>
      <c r="B3863">
        <v>102</v>
      </c>
      <c r="C3863" t="s">
        <v>20</v>
      </c>
      <c r="D3863">
        <v>19</v>
      </c>
      <c r="E3863" s="2" t="s">
        <v>20</v>
      </c>
      <c r="F3863">
        <v>12.5</v>
      </c>
      <c r="G3863" t="s">
        <v>20</v>
      </c>
      <c r="H3863">
        <v>1980</v>
      </c>
      <c r="I3863" t="s">
        <v>20</v>
      </c>
      <c r="P3863">
        <f t="shared" si="108"/>
        <v>1980</v>
      </c>
      <c r="T3863">
        <f t="shared" si="109"/>
        <v>1980</v>
      </c>
    </row>
    <row r="3864" spans="1:20" x14ac:dyDescent="0.25">
      <c r="A3864" s="1">
        <v>40082</v>
      </c>
      <c r="B3864">
        <v>119</v>
      </c>
      <c r="C3864" t="s">
        <v>20</v>
      </c>
      <c r="D3864">
        <v>19.899999999999999</v>
      </c>
      <c r="E3864" s="2" t="s">
        <v>20</v>
      </c>
      <c r="F3864">
        <v>12.3</v>
      </c>
      <c r="G3864" t="s">
        <v>20</v>
      </c>
      <c r="H3864">
        <v>1950</v>
      </c>
      <c r="I3864" t="s">
        <v>20</v>
      </c>
      <c r="P3864">
        <f t="shared" si="108"/>
        <v>1950</v>
      </c>
      <c r="T3864">
        <f t="shared" si="109"/>
        <v>1950</v>
      </c>
    </row>
    <row r="3865" spans="1:20" x14ac:dyDescent="0.25">
      <c r="A3865" s="1">
        <v>40083</v>
      </c>
      <c r="B3865">
        <v>130</v>
      </c>
      <c r="C3865" t="s">
        <v>20</v>
      </c>
      <c r="D3865">
        <v>20.9</v>
      </c>
      <c r="E3865" s="2" t="s">
        <v>20</v>
      </c>
      <c r="F3865">
        <v>13.8</v>
      </c>
      <c r="G3865" t="s">
        <v>20</v>
      </c>
      <c r="H3865">
        <v>1810</v>
      </c>
      <c r="I3865" t="s">
        <v>20</v>
      </c>
      <c r="P3865">
        <f t="shared" si="108"/>
        <v>1810</v>
      </c>
      <c r="T3865">
        <f t="shared" si="109"/>
        <v>1810</v>
      </c>
    </row>
    <row r="3866" spans="1:20" x14ac:dyDescent="0.25">
      <c r="A3866" s="1">
        <v>40084</v>
      </c>
      <c r="B3866">
        <v>111</v>
      </c>
      <c r="C3866" t="s">
        <v>20</v>
      </c>
      <c r="D3866">
        <v>19</v>
      </c>
      <c r="E3866" s="2" t="s">
        <v>20</v>
      </c>
      <c r="F3866">
        <v>13.3</v>
      </c>
      <c r="G3866" t="s">
        <v>20</v>
      </c>
      <c r="H3866">
        <v>1860</v>
      </c>
      <c r="I3866" t="s">
        <v>20</v>
      </c>
      <c r="P3866">
        <f t="shared" si="108"/>
        <v>1860</v>
      </c>
      <c r="T3866">
        <f t="shared" si="109"/>
        <v>1860</v>
      </c>
    </row>
    <row r="3867" spans="1:20" x14ac:dyDescent="0.25">
      <c r="A3867" s="1">
        <v>40085</v>
      </c>
      <c r="B3867">
        <v>98</v>
      </c>
      <c r="C3867" t="s">
        <v>20</v>
      </c>
      <c r="D3867">
        <v>20</v>
      </c>
      <c r="E3867" s="2" t="s">
        <v>20</v>
      </c>
      <c r="F3867">
        <v>11.8</v>
      </c>
      <c r="G3867" t="s">
        <v>20</v>
      </c>
      <c r="H3867">
        <v>1900</v>
      </c>
      <c r="I3867" t="s">
        <v>20</v>
      </c>
      <c r="P3867">
        <f t="shared" si="108"/>
        <v>1900</v>
      </c>
      <c r="T3867">
        <f t="shared" si="109"/>
        <v>1900</v>
      </c>
    </row>
    <row r="3868" spans="1:20" x14ac:dyDescent="0.25">
      <c r="A3868" s="1">
        <v>40086</v>
      </c>
      <c r="B3868">
        <v>87</v>
      </c>
      <c r="C3868" t="s">
        <v>20</v>
      </c>
      <c r="D3868">
        <v>20.7</v>
      </c>
      <c r="E3868" s="2" t="s">
        <v>20</v>
      </c>
      <c r="F3868">
        <v>13.5</v>
      </c>
      <c r="G3868" t="s">
        <v>20</v>
      </c>
      <c r="H3868">
        <v>1970</v>
      </c>
      <c r="I3868" t="s">
        <v>20</v>
      </c>
      <c r="P3868">
        <f t="shared" si="108"/>
        <v>1970</v>
      </c>
      <c r="T3868">
        <f t="shared" si="109"/>
        <v>1970</v>
      </c>
    </row>
    <row r="3869" spans="1:20" x14ac:dyDescent="0.25">
      <c r="A3869" s="1">
        <v>40087</v>
      </c>
      <c r="B3869">
        <v>76</v>
      </c>
      <c r="C3869" t="s">
        <v>20</v>
      </c>
      <c r="D3869">
        <v>18.899999999999999</v>
      </c>
      <c r="E3869" s="2" t="s">
        <v>20</v>
      </c>
      <c r="F3869">
        <v>12.3</v>
      </c>
      <c r="G3869" t="s">
        <v>20</v>
      </c>
      <c r="H3869">
        <v>2060</v>
      </c>
      <c r="I3869" t="s">
        <v>20</v>
      </c>
      <c r="P3869">
        <f t="shared" si="108"/>
        <v>2060</v>
      </c>
      <c r="T3869">
        <f t="shared" si="109"/>
        <v>2060</v>
      </c>
    </row>
    <row r="3870" spans="1:20" x14ac:dyDescent="0.25">
      <c r="A3870" s="1">
        <v>40088</v>
      </c>
      <c r="B3870">
        <v>66</v>
      </c>
      <c r="C3870" t="s">
        <v>20</v>
      </c>
      <c r="D3870">
        <v>18.3</v>
      </c>
      <c r="E3870" s="2" t="s">
        <v>20</v>
      </c>
      <c r="F3870">
        <v>9.1</v>
      </c>
      <c r="G3870" t="s">
        <v>20</v>
      </c>
      <c r="H3870">
        <v>2160</v>
      </c>
      <c r="I3870" t="s">
        <v>20</v>
      </c>
      <c r="P3870">
        <f t="shared" si="108"/>
        <v>2160</v>
      </c>
      <c r="T3870">
        <f t="shared" si="109"/>
        <v>2160</v>
      </c>
    </row>
    <row r="3871" spans="1:20" x14ac:dyDescent="0.25">
      <c r="A3871" s="1">
        <v>40089</v>
      </c>
      <c r="B3871">
        <v>60</v>
      </c>
      <c r="C3871" t="s">
        <v>20</v>
      </c>
      <c r="D3871">
        <v>17.899999999999999</v>
      </c>
      <c r="E3871" s="2" t="s">
        <v>20</v>
      </c>
      <c r="F3871">
        <v>8.4</v>
      </c>
      <c r="G3871" t="s">
        <v>20</v>
      </c>
      <c r="H3871">
        <v>2280</v>
      </c>
      <c r="I3871" t="s">
        <v>20</v>
      </c>
      <c r="P3871">
        <f t="shared" si="108"/>
        <v>2280</v>
      </c>
      <c r="T3871">
        <f t="shared" si="109"/>
        <v>2280</v>
      </c>
    </row>
    <row r="3872" spans="1:20" x14ac:dyDescent="0.25">
      <c r="A3872" s="1">
        <v>40090</v>
      </c>
      <c r="B3872">
        <v>59</v>
      </c>
      <c r="C3872" t="s">
        <v>20</v>
      </c>
      <c r="D3872">
        <v>17.3</v>
      </c>
      <c r="E3872" s="2" t="s">
        <v>20</v>
      </c>
      <c r="F3872">
        <v>9.9</v>
      </c>
      <c r="G3872" t="s">
        <v>20</v>
      </c>
      <c r="H3872">
        <v>2280</v>
      </c>
      <c r="I3872" t="s">
        <v>20</v>
      </c>
      <c r="P3872">
        <f t="shared" si="108"/>
        <v>2280</v>
      </c>
      <c r="T3872">
        <f t="shared" si="109"/>
        <v>2280</v>
      </c>
    </row>
    <row r="3873" spans="1:20" x14ac:dyDescent="0.25">
      <c r="A3873" s="1">
        <v>40091</v>
      </c>
      <c r="B3873">
        <v>68</v>
      </c>
      <c r="C3873" t="s">
        <v>20</v>
      </c>
      <c r="D3873">
        <v>21.1</v>
      </c>
      <c r="E3873" s="2" t="s">
        <v>20</v>
      </c>
      <c r="F3873">
        <v>12.4</v>
      </c>
      <c r="G3873" t="s">
        <v>20</v>
      </c>
      <c r="H3873">
        <v>2160</v>
      </c>
      <c r="I3873" t="s">
        <v>20</v>
      </c>
      <c r="P3873">
        <f t="shared" si="108"/>
        <v>2160</v>
      </c>
      <c r="T3873">
        <f t="shared" si="109"/>
        <v>2160</v>
      </c>
    </row>
    <row r="3874" spans="1:20" x14ac:dyDescent="0.25">
      <c r="A3874" s="1">
        <v>40092</v>
      </c>
      <c r="B3874">
        <v>69</v>
      </c>
      <c r="C3874" t="s">
        <v>20</v>
      </c>
      <c r="D3874">
        <v>18.5</v>
      </c>
      <c r="E3874" s="2" t="s">
        <v>20</v>
      </c>
      <c r="F3874">
        <v>10.5</v>
      </c>
      <c r="G3874" t="s">
        <v>20</v>
      </c>
      <c r="H3874">
        <v>2150</v>
      </c>
      <c r="I3874" t="s">
        <v>20</v>
      </c>
      <c r="P3874">
        <f t="shared" si="108"/>
        <v>2150</v>
      </c>
      <c r="T3874">
        <f t="shared" si="109"/>
        <v>2150</v>
      </c>
    </row>
    <row r="3875" spans="1:20" x14ac:dyDescent="0.25">
      <c r="A3875" s="1">
        <v>40093</v>
      </c>
      <c r="B3875">
        <v>63</v>
      </c>
      <c r="C3875" t="s">
        <v>20</v>
      </c>
      <c r="D3875">
        <v>18.2</v>
      </c>
      <c r="E3875" s="2" t="s">
        <v>20</v>
      </c>
      <c r="F3875">
        <v>9.8000000000000007</v>
      </c>
      <c r="G3875" t="s">
        <v>20</v>
      </c>
      <c r="H3875">
        <v>2240</v>
      </c>
      <c r="I3875" t="s">
        <v>20</v>
      </c>
      <c r="P3875">
        <f t="shared" si="108"/>
        <v>2240</v>
      </c>
      <c r="T3875">
        <f t="shared" si="109"/>
        <v>2240</v>
      </c>
    </row>
    <row r="3876" spans="1:20" x14ac:dyDescent="0.25">
      <c r="A3876" s="1">
        <v>40094</v>
      </c>
      <c r="B3876">
        <v>57</v>
      </c>
      <c r="C3876" t="s">
        <v>20</v>
      </c>
      <c r="D3876">
        <v>13.6</v>
      </c>
      <c r="E3876" s="2" t="s">
        <v>20</v>
      </c>
      <c r="F3876">
        <v>9.1</v>
      </c>
      <c r="G3876" t="s">
        <v>20</v>
      </c>
      <c r="H3876">
        <v>2340</v>
      </c>
      <c r="I3876" t="s">
        <v>20</v>
      </c>
      <c r="P3876">
        <f t="shared" si="108"/>
        <v>2340</v>
      </c>
      <c r="T3876">
        <f t="shared" si="109"/>
        <v>2340</v>
      </c>
    </row>
    <row r="3877" spans="1:20" x14ac:dyDescent="0.25">
      <c r="A3877" s="1">
        <v>40095</v>
      </c>
      <c r="B3877">
        <v>57</v>
      </c>
      <c r="C3877" t="s">
        <v>20</v>
      </c>
      <c r="D3877">
        <v>16.600000000000001</v>
      </c>
      <c r="E3877" s="2" t="s">
        <v>20</v>
      </c>
      <c r="F3877">
        <v>8.5</v>
      </c>
      <c r="G3877" t="s">
        <v>20</v>
      </c>
      <c r="H3877">
        <v>2390</v>
      </c>
      <c r="I3877" t="s">
        <v>20</v>
      </c>
      <c r="P3877">
        <f t="shared" si="108"/>
        <v>2390</v>
      </c>
      <c r="T3877">
        <f t="shared" si="109"/>
        <v>2390</v>
      </c>
    </row>
    <row r="3878" spans="1:20" x14ac:dyDescent="0.25">
      <c r="A3878" s="1">
        <v>40096</v>
      </c>
      <c r="B3878">
        <v>65</v>
      </c>
      <c r="C3878" t="s">
        <v>20</v>
      </c>
      <c r="D3878">
        <v>9.6999999999999993</v>
      </c>
      <c r="E3878" s="2" t="s">
        <v>20</v>
      </c>
      <c r="F3878">
        <v>4.9000000000000004</v>
      </c>
      <c r="G3878" t="s">
        <v>20</v>
      </c>
      <c r="H3878">
        <v>2210</v>
      </c>
      <c r="I3878" t="s">
        <v>20</v>
      </c>
      <c r="P3878">
        <f t="shared" si="108"/>
        <v>2210</v>
      </c>
      <c r="T3878">
        <f t="shared" si="109"/>
        <v>2210</v>
      </c>
    </row>
    <row r="3879" spans="1:20" x14ac:dyDescent="0.25">
      <c r="A3879" s="1">
        <v>40097</v>
      </c>
      <c r="B3879">
        <v>70</v>
      </c>
      <c r="C3879" t="s">
        <v>20</v>
      </c>
      <c r="D3879">
        <v>7</v>
      </c>
      <c r="E3879" s="2" t="s">
        <v>20</v>
      </c>
      <c r="F3879">
        <v>4.0999999999999996</v>
      </c>
      <c r="G3879" t="s">
        <v>20</v>
      </c>
      <c r="H3879">
        <v>2130</v>
      </c>
      <c r="I3879" t="s">
        <v>20</v>
      </c>
      <c r="P3879">
        <f t="shared" si="108"/>
        <v>2130</v>
      </c>
      <c r="T3879">
        <f t="shared" si="109"/>
        <v>2130</v>
      </c>
    </row>
    <row r="3880" spans="1:20" x14ac:dyDescent="0.25">
      <c r="A3880" s="1">
        <v>40098</v>
      </c>
      <c r="B3880">
        <v>81</v>
      </c>
      <c r="C3880" t="s">
        <v>20</v>
      </c>
      <c r="D3880">
        <v>9.3000000000000007</v>
      </c>
      <c r="E3880" s="2" t="s">
        <v>20</v>
      </c>
      <c r="F3880">
        <v>5.6</v>
      </c>
      <c r="G3880" t="s">
        <v>20</v>
      </c>
      <c r="H3880">
        <v>2030</v>
      </c>
      <c r="I3880" t="s">
        <v>20</v>
      </c>
      <c r="P3880">
        <f t="shared" si="108"/>
        <v>2030</v>
      </c>
      <c r="T3880">
        <f t="shared" si="109"/>
        <v>2030</v>
      </c>
    </row>
    <row r="3881" spans="1:20" x14ac:dyDescent="0.25">
      <c r="A3881" s="1">
        <v>40099</v>
      </c>
      <c r="B3881">
        <v>82</v>
      </c>
      <c r="C3881" t="s">
        <v>20</v>
      </c>
      <c r="D3881">
        <v>10.199999999999999</v>
      </c>
      <c r="E3881" s="2" t="s">
        <v>20</v>
      </c>
      <c r="F3881">
        <v>7.5</v>
      </c>
      <c r="G3881" t="s">
        <v>20</v>
      </c>
      <c r="H3881">
        <v>2020</v>
      </c>
      <c r="I3881" t="s">
        <v>20</v>
      </c>
      <c r="P3881">
        <f t="shared" si="108"/>
        <v>2020</v>
      </c>
      <c r="T3881">
        <f t="shared" si="109"/>
        <v>2020</v>
      </c>
    </row>
    <row r="3882" spans="1:20" x14ac:dyDescent="0.25">
      <c r="A3882" s="1">
        <v>40100</v>
      </c>
      <c r="B3882">
        <v>105</v>
      </c>
      <c r="C3882" t="s">
        <v>20</v>
      </c>
      <c r="D3882">
        <v>13.2</v>
      </c>
      <c r="E3882" s="2" t="s">
        <v>20</v>
      </c>
      <c r="F3882">
        <v>8.3000000000000007</v>
      </c>
      <c r="G3882" t="s">
        <v>20</v>
      </c>
      <c r="H3882">
        <v>1910</v>
      </c>
      <c r="I3882" t="s">
        <v>20</v>
      </c>
      <c r="P3882">
        <f t="shared" si="108"/>
        <v>1910</v>
      </c>
      <c r="T3882">
        <f t="shared" si="109"/>
        <v>1910</v>
      </c>
    </row>
    <row r="3883" spans="1:20" x14ac:dyDescent="0.25">
      <c r="A3883" s="1">
        <v>40101</v>
      </c>
      <c r="B3883">
        <v>139</v>
      </c>
      <c r="C3883" t="s">
        <v>20</v>
      </c>
      <c r="D3883">
        <v>15.8</v>
      </c>
      <c r="E3883" s="2" t="s">
        <v>20</v>
      </c>
      <c r="F3883">
        <v>9.3000000000000007</v>
      </c>
      <c r="G3883" t="s">
        <v>20</v>
      </c>
      <c r="H3883">
        <v>1730</v>
      </c>
      <c r="I3883" t="s">
        <v>20</v>
      </c>
      <c r="P3883">
        <f t="shared" si="108"/>
        <v>1730</v>
      </c>
      <c r="T3883">
        <f t="shared" si="109"/>
        <v>1730</v>
      </c>
    </row>
    <row r="3884" spans="1:20" x14ac:dyDescent="0.25">
      <c r="A3884" s="1">
        <v>40102</v>
      </c>
      <c r="B3884">
        <v>175</v>
      </c>
      <c r="C3884" t="s">
        <v>20</v>
      </c>
      <c r="D3884">
        <v>16</v>
      </c>
      <c r="E3884" s="2" t="s">
        <v>20</v>
      </c>
      <c r="F3884">
        <v>10.8</v>
      </c>
      <c r="G3884" t="s">
        <v>20</v>
      </c>
      <c r="H3884">
        <v>1620</v>
      </c>
      <c r="I3884" t="s">
        <v>20</v>
      </c>
      <c r="P3884">
        <f t="shared" si="108"/>
        <v>1620</v>
      </c>
      <c r="T3884">
        <f t="shared" si="109"/>
        <v>1620</v>
      </c>
    </row>
    <row r="3885" spans="1:20" x14ac:dyDescent="0.25">
      <c r="A3885" s="1">
        <v>40103</v>
      </c>
      <c r="B3885">
        <v>186</v>
      </c>
      <c r="C3885" t="s">
        <v>20</v>
      </c>
      <c r="D3885">
        <v>15.6</v>
      </c>
      <c r="E3885" s="2" t="s">
        <v>20</v>
      </c>
      <c r="F3885">
        <v>10.7</v>
      </c>
      <c r="G3885" t="s">
        <v>20</v>
      </c>
      <c r="H3885">
        <v>1530</v>
      </c>
      <c r="I3885" t="s">
        <v>20</v>
      </c>
      <c r="P3885">
        <f t="shared" si="108"/>
        <v>1530</v>
      </c>
      <c r="T3885">
        <f t="shared" si="109"/>
        <v>1530</v>
      </c>
    </row>
    <row r="3886" spans="1:20" x14ac:dyDescent="0.25">
      <c r="A3886" s="1">
        <v>40104</v>
      </c>
      <c r="B3886">
        <v>159</v>
      </c>
      <c r="C3886" t="s">
        <v>20</v>
      </c>
      <c r="D3886">
        <v>17.100000000000001</v>
      </c>
      <c r="E3886" s="2" t="s">
        <v>20</v>
      </c>
      <c r="F3886">
        <v>11.1</v>
      </c>
      <c r="G3886" t="s">
        <v>20</v>
      </c>
      <c r="H3886">
        <v>1560</v>
      </c>
      <c r="I3886" t="s">
        <v>20</v>
      </c>
      <c r="P3886">
        <f t="shared" si="108"/>
        <v>1560</v>
      </c>
      <c r="T3886">
        <f t="shared" si="109"/>
        <v>1560</v>
      </c>
    </row>
    <row r="3887" spans="1:20" x14ac:dyDescent="0.25">
      <c r="A3887" s="1">
        <v>40105</v>
      </c>
      <c r="B3887">
        <v>133</v>
      </c>
      <c r="C3887" t="s">
        <v>20</v>
      </c>
      <c r="D3887">
        <v>16.600000000000001</v>
      </c>
      <c r="E3887" s="2" t="s">
        <v>20</v>
      </c>
      <c r="F3887">
        <v>11.5</v>
      </c>
      <c r="G3887" t="s">
        <v>20</v>
      </c>
      <c r="H3887">
        <v>1620</v>
      </c>
      <c r="I3887" t="s">
        <v>20</v>
      </c>
      <c r="P3887">
        <f t="shared" si="108"/>
        <v>1620</v>
      </c>
      <c r="T3887">
        <f t="shared" si="109"/>
        <v>1620</v>
      </c>
    </row>
    <row r="3888" spans="1:20" x14ac:dyDescent="0.25">
      <c r="A3888" s="1">
        <v>40106</v>
      </c>
      <c r="B3888">
        <v>127</v>
      </c>
      <c r="C3888" t="s">
        <v>20</v>
      </c>
      <c r="D3888">
        <v>16.5</v>
      </c>
      <c r="E3888" s="2" t="s">
        <v>20</v>
      </c>
      <c r="F3888">
        <v>11</v>
      </c>
      <c r="G3888" t="s">
        <v>20</v>
      </c>
      <c r="H3888">
        <v>1650</v>
      </c>
      <c r="I3888" t="s">
        <v>20</v>
      </c>
      <c r="P3888">
        <f t="shared" ref="P3888:P3951" si="110">_xlfn.PERCENTILE.INC(G3888:N3888,0.01)</f>
        <v>1650</v>
      </c>
      <c r="T3888">
        <f t="shared" ref="T3888:T3951" si="111">_xlfn.PERCENTILE.INC(G3888:N3888,0.99)</f>
        <v>1650</v>
      </c>
    </row>
    <row r="3889" spans="1:20" x14ac:dyDescent="0.25">
      <c r="A3889" s="1">
        <v>40107</v>
      </c>
      <c r="B3889">
        <v>153</v>
      </c>
      <c r="C3889" t="s">
        <v>20</v>
      </c>
      <c r="D3889">
        <v>12.7</v>
      </c>
      <c r="E3889" s="2" t="s">
        <v>20</v>
      </c>
      <c r="F3889">
        <v>6.8</v>
      </c>
      <c r="G3889" t="s">
        <v>20</v>
      </c>
      <c r="H3889">
        <v>1600</v>
      </c>
      <c r="I3889" t="s">
        <v>20</v>
      </c>
      <c r="P3889">
        <f t="shared" si="110"/>
        <v>1600</v>
      </c>
      <c r="T3889">
        <f t="shared" si="111"/>
        <v>1600</v>
      </c>
    </row>
    <row r="3890" spans="1:20" x14ac:dyDescent="0.25">
      <c r="A3890" s="1">
        <v>40108</v>
      </c>
      <c r="B3890">
        <v>200</v>
      </c>
      <c r="C3890" t="s">
        <v>20</v>
      </c>
      <c r="D3890">
        <v>9</v>
      </c>
      <c r="E3890" s="2" t="s">
        <v>20</v>
      </c>
      <c r="F3890">
        <v>6</v>
      </c>
      <c r="G3890" t="s">
        <v>20</v>
      </c>
      <c r="H3890">
        <v>1380</v>
      </c>
      <c r="I3890" t="s">
        <v>20</v>
      </c>
      <c r="P3890">
        <f t="shared" si="110"/>
        <v>1380</v>
      </c>
      <c r="T3890">
        <f t="shared" si="111"/>
        <v>1380</v>
      </c>
    </row>
    <row r="3891" spans="1:20" x14ac:dyDescent="0.25">
      <c r="A3891" s="1">
        <v>40109</v>
      </c>
      <c r="B3891">
        <v>162</v>
      </c>
      <c r="C3891" t="s">
        <v>20</v>
      </c>
      <c r="D3891">
        <v>10.7</v>
      </c>
      <c r="E3891" s="2" t="s">
        <v>20</v>
      </c>
      <c r="F3891">
        <v>6.1</v>
      </c>
      <c r="G3891" t="s">
        <v>20</v>
      </c>
      <c r="P3891" t="e">
        <f t="shared" si="110"/>
        <v>#NUM!</v>
      </c>
      <c r="T3891" t="e">
        <f t="shared" si="111"/>
        <v>#NUM!</v>
      </c>
    </row>
    <row r="3892" spans="1:20" x14ac:dyDescent="0.25">
      <c r="A3892" s="1">
        <v>40110</v>
      </c>
      <c r="B3892">
        <v>149</v>
      </c>
      <c r="C3892" t="s">
        <v>20</v>
      </c>
      <c r="D3892">
        <v>12.6</v>
      </c>
      <c r="E3892" s="2" t="s">
        <v>20</v>
      </c>
      <c r="F3892">
        <v>7.2</v>
      </c>
      <c r="G3892" t="s">
        <v>20</v>
      </c>
      <c r="P3892" t="e">
        <f t="shared" si="110"/>
        <v>#NUM!</v>
      </c>
      <c r="T3892" t="e">
        <f t="shared" si="111"/>
        <v>#NUM!</v>
      </c>
    </row>
    <row r="3893" spans="1:20" x14ac:dyDescent="0.25">
      <c r="A3893" s="1">
        <v>40111</v>
      </c>
      <c r="B3893">
        <v>156</v>
      </c>
      <c r="C3893" t="s">
        <v>20</v>
      </c>
      <c r="D3893">
        <v>10.4</v>
      </c>
      <c r="E3893" s="2" t="s">
        <v>20</v>
      </c>
      <c r="F3893">
        <v>8.3000000000000007</v>
      </c>
      <c r="G3893" t="s">
        <v>20</v>
      </c>
      <c r="P3893" t="e">
        <f t="shared" si="110"/>
        <v>#NUM!</v>
      </c>
      <c r="T3893" t="e">
        <f t="shared" si="111"/>
        <v>#NUM!</v>
      </c>
    </row>
    <row r="3894" spans="1:20" x14ac:dyDescent="0.25">
      <c r="A3894" s="1">
        <v>40112</v>
      </c>
      <c r="B3894">
        <v>167</v>
      </c>
      <c r="C3894" t="s">
        <v>20</v>
      </c>
      <c r="D3894">
        <v>11.3</v>
      </c>
      <c r="E3894" s="2" t="s">
        <v>20</v>
      </c>
      <c r="F3894">
        <v>6.4</v>
      </c>
      <c r="G3894" t="s">
        <v>20</v>
      </c>
      <c r="P3894" t="e">
        <f t="shared" si="110"/>
        <v>#NUM!</v>
      </c>
      <c r="T3894" t="e">
        <f t="shared" si="111"/>
        <v>#NUM!</v>
      </c>
    </row>
    <row r="3895" spans="1:20" x14ac:dyDescent="0.25">
      <c r="A3895" s="1">
        <v>40113</v>
      </c>
      <c r="B3895">
        <v>157</v>
      </c>
      <c r="C3895" t="s">
        <v>20</v>
      </c>
      <c r="D3895">
        <v>8.6</v>
      </c>
      <c r="E3895" s="2" t="s">
        <v>20</v>
      </c>
      <c r="F3895">
        <v>6.3</v>
      </c>
      <c r="G3895" t="s">
        <v>20</v>
      </c>
      <c r="P3895" t="e">
        <f t="shared" si="110"/>
        <v>#NUM!</v>
      </c>
      <c r="T3895" t="e">
        <f t="shared" si="111"/>
        <v>#NUM!</v>
      </c>
    </row>
    <row r="3896" spans="1:20" x14ac:dyDescent="0.25">
      <c r="A3896" s="1">
        <v>40114</v>
      </c>
      <c r="B3896">
        <v>190</v>
      </c>
      <c r="C3896" t="s">
        <v>20</v>
      </c>
      <c r="D3896">
        <v>7.5</v>
      </c>
      <c r="E3896" s="2" t="s">
        <v>20</v>
      </c>
      <c r="F3896">
        <v>6.2</v>
      </c>
      <c r="G3896" t="s">
        <v>20</v>
      </c>
      <c r="H3896">
        <v>1910</v>
      </c>
      <c r="I3896" t="s">
        <v>20</v>
      </c>
      <c r="P3896">
        <f t="shared" si="110"/>
        <v>1910</v>
      </c>
      <c r="T3896">
        <f t="shared" si="111"/>
        <v>1910</v>
      </c>
    </row>
    <row r="3897" spans="1:20" x14ac:dyDescent="0.25">
      <c r="A3897" s="1">
        <v>40115</v>
      </c>
      <c r="B3897">
        <v>201</v>
      </c>
      <c r="C3897" t="s">
        <v>20</v>
      </c>
      <c r="D3897">
        <v>6.2</v>
      </c>
      <c r="E3897" s="2" t="s">
        <v>20</v>
      </c>
      <c r="F3897">
        <v>3.7</v>
      </c>
      <c r="G3897" t="s">
        <v>20</v>
      </c>
      <c r="H3897">
        <v>1800</v>
      </c>
      <c r="I3897" t="s">
        <v>20</v>
      </c>
      <c r="P3897">
        <f t="shared" si="110"/>
        <v>1800</v>
      </c>
      <c r="T3897">
        <f t="shared" si="111"/>
        <v>1800</v>
      </c>
    </row>
    <row r="3898" spans="1:20" x14ac:dyDescent="0.25">
      <c r="A3898" s="1">
        <v>40116</v>
      </c>
      <c r="B3898">
        <v>139</v>
      </c>
      <c r="C3898" t="s">
        <v>20</v>
      </c>
      <c r="D3898">
        <v>7.2</v>
      </c>
      <c r="E3898" s="2" t="s">
        <v>20</v>
      </c>
      <c r="F3898">
        <v>2.8</v>
      </c>
      <c r="G3898" t="s">
        <v>20</v>
      </c>
      <c r="H3898">
        <v>1970</v>
      </c>
      <c r="I3898" t="s">
        <v>20</v>
      </c>
      <c r="P3898">
        <f t="shared" si="110"/>
        <v>1970</v>
      </c>
      <c r="T3898">
        <f t="shared" si="111"/>
        <v>1970</v>
      </c>
    </row>
    <row r="3899" spans="1:20" x14ac:dyDescent="0.25">
      <c r="A3899" s="1">
        <v>40117</v>
      </c>
      <c r="B3899">
        <v>103</v>
      </c>
      <c r="C3899" t="s">
        <v>20</v>
      </c>
      <c r="D3899">
        <v>12.5</v>
      </c>
      <c r="E3899" s="2" t="s">
        <v>20</v>
      </c>
      <c r="F3899">
        <v>5</v>
      </c>
      <c r="G3899" t="s">
        <v>20</v>
      </c>
      <c r="H3899">
        <v>2210</v>
      </c>
      <c r="I3899" t="s">
        <v>20</v>
      </c>
      <c r="P3899">
        <f t="shared" si="110"/>
        <v>2210</v>
      </c>
      <c r="T3899">
        <f t="shared" si="111"/>
        <v>2210</v>
      </c>
    </row>
    <row r="3900" spans="1:20" x14ac:dyDescent="0.25">
      <c r="A3900" s="1">
        <v>40118</v>
      </c>
      <c r="B3900">
        <v>91</v>
      </c>
      <c r="C3900" t="s">
        <v>20</v>
      </c>
      <c r="D3900">
        <v>14</v>
      </c>
      <c r="E3900" s="2" t="s">
        <v>20</v>
      </c>
      <c r="F3900">
        <v>7.1</v>
      </c>
      <c r="G3900" t="s">
        <v>20</v>
      </c>
      <c r="H3900">
        <v>2310</v>
      </c>
      <c r="I3900" t="s">
        <v>20</v>
      </c>
      <c r="P3900">
        <f t="shared" si="110"/>
        <v>2310</v>
      </c>
      <c r="T3900">
        <f t="shared" si="111"/>
        <v>2310</v>
      </c>
    </row>
    <row r="3901" spans="1:20" x14ac:dyDescent="0.25">
      <c r="A3901" s="1">
        <v>40119</v>
      </c>
      <c r="B3901">
        <v>77</v>
      </c>
      <c r="C3901" t="s">
        <v>20</v>
      </c>
      <c r="D3901">
        <v>13.9</v>
      </c>
      <c r="E3901" s="2" t="s">
        <v>20</v>
      </c>
      <c r="F3901">
        <v>7.6</v>
      </c>
      <c r="G3901" t="s">
        <v>20</v>
      </c>
      <c r="H3901">
        <v>2350</v>
      </c>
      <c r="I3901" t="s">
        <v>20</v>
      </c>
      <c r="P3901">
        <f t="shared" si="110"/>
        <v>2350</v>
      </c>
      <c r="T3901">
        <f t="shared" si="111"/>
        <v>2350</v>
      </c>
    </row>
    <row r="3902" spans="1:20" x14ac:dyDescent="0.25">
      <c r="A3902" s="1">
        <v>40120</v>
      </c>
      <c r="B3902">
        <v>79</v>
      </c>
      <c r="C3902" t="s">
        <v>20</v>
      </c>
      <c r="D3902">
        <v>13.3</v>
      </c>
      <c r="E3902" s="2" t="s">
        <v>20</v>
      </c>
      <c r="F3902">
        <v>7.2</v>
      </c>
      <c r="G3902" t="s">
        <v>20</v>
      </c>
      <c r="H3902">
        <v>2380</v>
      </c>
      <c r="I3902" t="s">
        <v>20</v>
      </c>
      <c r="P3902">
        <f t="shared" si="110"/>
        <v>2380</v>
      </c>
      <c r="T3902">
        <f t="shared" si="111"/>
        <v>2380</v>
      </c>
    </row>
    <row r="3903" spans="1:20" x14ac:dyDescent="0.25">
      <c r="A3903" s="1">
        <v>40121</v>
      </c>
      <c r="B3903">
        <v>77</v>
      </c>
      <c r="C3903" t="s">
        <v>20</v>
      </c>
      <c r="D3903">
        <v>13.4</v>
      </c>
      <c r="E3903" s="2" t="s">
        <v>20</v>
      </c>
      <c r="F3903">
        <v>6.9</v>
      </c>
      <c r="G3903" t="s">
        <v>20</v>
      </c>
      <c r="H3903">
        <v>2390</v>
      </c>
      <c r="I3903" t="s">
        <v>20</v>
      </c>
      <c r="P3903">
        <f t="shared" si="110"/>
        <v>2390</v>
      </c>
      <c r="T3903">
        <f t="shared" si="111"/>
        <v>2390</v>
      </c>
    </row>
    <row r="3904" spans="1:20" x14ac:dyDescent="0.25">
      <c r="A3904" s="1">
        <v>40122</v>
      </c>
      <c r="B3904">
        <v>73</v>
      </c>
      <c r="C3904" t="s">
        <v>20</v>
      </c>
      <c r="D3904">
        <v>14.4</v>
      </c>
      <c r="E3904" s="2" t="s">
        <v>20</v>
      </c>
      <c r="F3904">
        <v>6.8</v>
      </c>
      <c r="G3904" t="s">
        <v>20</v>
      </c>
      <c r="H3904">
        <v>2370</v>
      </c>
      <c r="I3904" t="s">
        <v>20</v>
      </c>
      <c r="P3904">
        <f t="shared" si="110"/>
        <v>2370</v>
      </c>
      <c r="T3904">
        <f t="shared" si="111"/>
        <v>2370</v>
      </c>
    </row>
    <row r="3905" spans="1:20" x14ac:dyDescent="0.25">
      <c r="A3905" s="1">
        <v>40123</v>
      </c>
      <c r="B3905">
        <v>68</v>
      </c>
      <c r="C3905" t="s">
        <v>20</v>
      </c>
      <c r="D3905">
        <v>14.3</v>
      </c>
      <c r="E3905" s="2" t="s">
        <v>20</v>
      </c>
      <c r="F3905">
        <v>8</v>
      </c>
      <c r="G3905" t="s">
        <v>20</v>
      </c>
      <c r="H3905">
        <v>2390</v>
      </c>
      <c r="I3905" t="s">
        <v>20</v>
      </c>
      <c r="P3905">
        <f t="shared" si="110"/>
        <v>2390</v>
      </c>
      <c r="T3905">
        <f t="shared" si="111"/>
        <v>2390</v>
      </c>
    </row>
    <row r="3906" spans="1:20" x14ac:dyDescent="0.25">
      <c r="A3906" s="1">
        <v>40124</v>
      </c>
      <c r="B3906">
        <v>64</v>
      </c>
      <c r="C3906" t="s">
        <v>20</v>
      </c>
      <c r="D3906">
        <v>15.5</v>
      </c>
      <c r="E3906" s="2" t="s">
        <v>20</v>
      </c>
      <c r="F3906">
        <v>8.4</v>
      </c>
      <c r="G3906" t="s">
        <v>20</v>
      </c>
      <c r="H3906">
        <v>2370</v>
      </c>
      <c r="I3906" t="s">
        <v>20</v>
      </c>
      <c r="P3906">
        <f t="shared" si="110"/>
        <v>2370</v>
      </c>
      <c r="T3906">
        <f t="shared" si="111"/>
        <v>2370</v>
      </c>
    </row>
    <row r="3907" spans="1:20" x14ac:dyDescent="0.25">
      <c r="A3907" s="1">
        <v>40125</v>
      </c>
      <c r="B3907">
        <v>71</v>
      </c>
      <c r="C3907" t="s">
        <v>20</v>
      </c>
      <c r="D3907">
        <v>14.8</v>
      </c>
      <c r="E3907" s="2" t="s">
        <v>20</v>
      </c>
      <c r="F3907">
        <v>9.1</v>
      </c>
      <c r="G3907" t="s">
        <v>20</v>
      </c>
      <c r="H3907">
        <v>2320</v>
      </c>
      <c r="I3907" t="s">
        <v>20</v>
      </c>
      <c r="P3907">
        <f t="shared" si="110"/>
        <v>2320</v>
      </c>
      <c r="T3907">
        <f t="shared" si="111"/>
        <v>2320</v>
      </c>
    </row>
    <row r="3908" spans="1:20" x14ac:dyDescent="0.25">
      <c r="A3908" s="1">
        <v>40126</v>
      </c>
      <c r="B3908">
        <v>73</v>
      </c>
      <c r="C3908" t="s">
        <v>20</v>
      </c>
      <c r="D3908">
        <v>14.3</v>
      </c>
      <c r="E3908" s="2" t="s">
        <v>20</v>
      </c>
      <c r="F3908">
        <v>8.1999999999999993</v>
      </c>
      <c r="G3908" t="s">
        <v>20</v>
      </c>
      <c r="H3908">
        <v>2300</v>
      </c>
      <c r="I3908" t="s">
        <v>20</v>
      </c>
      <c r="P3908">
        <f t="shared" si="110"/>
        <v>2300</v>
      </c>
      <c r="T3908">
        <f t="shared" si="111"/>
        <v>2300</v>
      </c>
    </row>
    <row r="3909" spans="1:20" x14ac:dyDescent="0.25">
      <c r="A3909" s="1">
        <v>40127</v>
      </c>
      <c r="B3909">
        <v>62</v>
      </c>
      <c r="C3909" t="s">
        <v>20</v>
      </c>
      <c r="D3909">
        <v>13.1</v>
      </c>
      <c r="E3909" s="2" t="s">
        <v>20</v>
      </c>
      <c r="F3909">
        <v>7.3</v>
      </c>
      <c r="G3909" t="s">
        <v>20</v>
      </c>
      <c r="H3909">
        <v>2380</v>
      </c>
      <c r="I3909" t="s">
        <v>20</v>
      </c>
      <c r="P3909">
        <f t="shared" si="110"/>
        <v>2380</v>
      </c>
      <c r="T3909">
        <f t="shared" si="111"/>
        <v>2380</v>
      </c>
    </row>
    <row r="3910" spans="1:20" x14ac:dyDescent="0.25">
      <c r="A3910" s="1">
        <v>40128</v>
      </c>
      <c r="B3910">
        <v>65</v>
      </c>
      <c r="C3910" t="s">
        <v>20</v>
      </c>
      <c r="D3910">
        <v>14.5</v>
      </c>
      <c r="E3910" s="2" t="s">
        <v>20</v>
      </c>
      <c r="F3910">
        <v>9.4</v>
      </c>
      <c r="G3910" t="s">
        <v>20</v>
      </c>
      <c r="H3910">
        <v>2430</v>
      </c>
      <c r="I3910" t="s">
        <v>20</v>
      </c>
      <c r="P3910">
        <f t="shared" si="110"/>
        <v>2430</v>
      </c>
      <c r="T3910">
        <f t="shared" si="111"/>
        <v>2430</v>
      </c>
    </row>
    <row r="3911" spans="1:20" x14ac:dyDescent="0.25">
      <c r="A3911" s="1">
        <v>40129</v>
      </c>
      <c r="B3911">
        <v>65</v>
      </c>
      <c r="C3911" t="s">
        <v>20</v>
      </c>
      <c r="D3911">
        <v>14</v>
      </c>
      <c r="E3911" s="2" t="s">
        <v>20</v>
      </c>
      <c r="F3911">
        <v>8.9</v>
      </c>
      <c r="G3911" t="s">
        <v>20</v>
      </c>
      <c r="H3911">
        <v>2430</v>
      </c>
      <c r="I3911" t="s">
        <v>20</v>
      </c>
      <c r="P3911">
        <f t="shared" si="110"/>
        <v>2430</v>
      </c>
      <c r="T3911">
        <f t="shared" si="111"/>
        <v>2430</v>
      </c>
    </row>
    <row r="3912" spans="1:20" x14ac:dyDescent="0.25">
      <c r="A3912" s="1">
        <v>40130</v>
      </c>
      <c r="B3912">
        <v>61</v>
      </c>
      <c r="C3912" t="s">
        <v>20</v>
      </c>
      <c r="D3912">
        <v>11.5</v>
      </c>
      <c r="E3912" s="2" t="s">
        <v>20</v>
      </c>
      <c r="F3912">
        <v>8.9</v>
      </c>
      <c r="G3912" t="s">
        <v>20</v>
      </c>
      <c r="H3912">
        <v>2460</v>
      </c>
      <c r="I3912" t="s">
        <v>20</v>
      </c>
      <c r="P3912">
        <f t="shared" si="110"/>
        <v>2460</v>
      </c>
      <c r="T3912">
        <f t="shared" si="111"/>
        <v>2460</v>
      </c>
    </row>
    <row r="3913" spans="1:20" x14ac:dyDescent="0.25">
      <c r="A3913" s="1">
        <v>40131</v>
      </c>
      <c r="B3913">
        <v>400</v>
      </c>
      <c r="C3913" t="s">
        <v>20</v>
      </c>
      <c r="D3913">
        <v>9.3000000000000007</v>
      </c>
      <c r="E3913" s="2" t="s">
        <v>20</v>
      </c>
      <c r="F3913">
        <v>8.1999999999999993</v>
      </c>
      <c r="G3913" t="s">
        <v>20</v>
      </c>
      <c r="H3913">
        <v>1570</v>
      </c>
      <c r="I3913" t="s">
        <v>20</v>
      </c>
      <c r="P3913">
        <f t="shared" si="110"/>
        <v>1570</v>
      </c>
      <c r="T3913">
        <f t="shared" si="111"/>
        <v>1570</v>
      </c>
    </row>
    <row r="3914" spans="1:20" x14ac:dyDescent="0.25">
      <c r="A3914" s="1">
        <v>40132</v>
      </c>
      <c r="B3914">
        <v>658</v>
      </c>
      <c r="C3914" t="s">
        <v>20</v>
      </c>
      <c r="D3914">
        <v>8.1999999999999993</v>
      </c>
      <c r="E3914" s="2" t="s">
        <v>20</v>
      </c>
      <c r="F3914">
        <v>5.0999999999999996</v>
      </c>
      <c r="G3914" t="s">
        <v>20</v>
      </c>
      <c r="H3914">
        <v>1270</v>
      </c>
      <c r="I3914" t="s">
        <v>20</v>
      </c>
      <c r="P3914">
        <f t="shared" si="110"/>
        <v>1270</v>
      </c>
      <c r="T3914">
        <f t="shared" si="111"/>
        <v>1270</v>
      </c>
    </row>
    <row r="3915" spans="1:20" x14ac:dyDescent="0.25">
      <c r="A3915" s="1">
        <v>40133</v>
      </c>
      <c r="B3915">
        <v>415</v>
      </c>
      <c r="C3915" t="s">
        <v>20</v>
      </c>
      <c r="D3915">
        <v>6.2</v>
      </c>
      <c r="E3915" s="2" t="s">
        <v>20</v>
      </c>
      <c r="F3915">
        <v>3.1</v>
      </c>
      <c r="G3915" t="s">
        <v>20</v>
      </c>
      <c r="H3915">
        <v>1490</v>
      </c>
      <c r="I3915" t="s">
        <v>20</v>
      </c>
      <c r="P3915">
        <f t="shared" si="110"/>
        <v>1490</v>
      </c>
      <c r="T3915">
        <f t="shared" si="111"/>
        <v>1490</v>
      </c>
    </row>
    <row r="3916" spans="1:20" x14ac:dyDescent="0.25">
      <c r="A3916" s="1">
        <v>40134</v>
      </c>
      <c r="B3916">
        <v>291</v>
      </c>
      <c r="C3916" t="s">
        <v>20</v>
      </c>
      <c r="D3916">
        <v>6.6</v>
      </c>
      <c r="E3916" s="2" t="s">
        <v>20</v>
      </c>
      <c r="F3916">
        <v>2.8</v>
      </c>
      <c r="G3916" t="s">
        <v>20</v>
      </c>
      <c r="H3916">
        <v>1810</v>
      </c>
      <c r="I3916" t="s">
        <v>20</v>
      </c>
      <c r="P3916">
        <f t="shared" si="110"/>
        <v>1810</v>
      </c>
      <c r="T3916">
        <f t="shared" si="111"/>
        <v>1810</v>
      </c>
    </row>
    <row r="3917" spans="1:20" x14ac:dyDescent="0.25">
      <c r="A3917" s="1">
        <v>40135</v>
      </c>
      <c r="B3917">
        <v>251</v>
      </c>
      <c r="C3917" t="s">
        <v>20</v>
      </c>
      <c r="D3917">
        <v>7.4</v>
      </c>
      <c r="E3917" s="2" t="s">
        <v>20</v>
      </c>
      <c r="F3917">
        <v>3.3</v>
      </c>
      <c r="G3917" t="s">
        <v>20</v>
      </c>
      <c r="H3917">
        <v>1940</v>
      </c>
      <c r="I3917" t="s">
        <v>20</v>
      </c>
      <c r="P3917">
        <f t="shared" si="110"/>
        <v>1940</v>
      </c>
      <c r="T3917">
        <f t="shared" si="111"/>
        <v>1940</v>
      </c>
    </row>
    <row r="3918" spans="1:20" x14ac:dyDescent="0.25">
      <c r="A3918" s="1">
        <v>40136</v>
      </c>
      <c r="B3918">
        <v>229</v>
      </c>
      <c r="C3918" t="s">
        <v>20</v>
      </c>
      <c r="D3918">
        <v>8</v>
      </c>
      <c r="E3918" s="2" t="s">
        <v>20</v>
      </c>
      <c r="F3918">
        <v>4.0999999999999996</v>
      </c>
      <c r="G3918" t="s">
        <v>20</v>
      </c>
      <c r="H3918">
        <v>2020</v>
      </c>
      <c r="I3918" t="s">
        <v>20</v>
      </c>
      <c r="P3918">
        <f t="shared" si="110"/>
        <v>2020</v>
      </c>
      <c r="T3918">
        <f t="shared" si="111"/>
        <v>2020</v>
      </c>
    </row>
    <row r="3919" spans="1:20" x14ac:dyDescent="0.25">
      <c r="A3919" s="1">
        <v>40137</v>
      </c>
      <c r="B3919">
        <v>200</v>
      </c>
      <c r="C3919" t="s">
        <v>20</v>
      </c>
      <c r="D3919">
        <v>8.1999999999999993</v>
      </c>
      <c r="E3919" s="2" t="s">
        <v>20</v>
      </c>
      <c r="F3919">
        <v>4.3</v>
      </c>
      <c r="G3919" t="s">
        <v>20</v>
      </c>
      <c r="P3919" t="e">
        <f t="shared" si="110"/>
        <v>#NUM!</v>
      </c>
      <c r="T3919" t="e">
        <f t="shared" si="111"/>
        <v>#NUM!</v>
      </c>
    </row>
    <row r="3920" spans="1:20" x14ac:dyDescent="0.25">
      <c r="A3920" s="1">
        <v>40138</v>
      </c>
      <c r="B3920">
        <v>182</v>
      </c>
      <c r="C3920" t="s">
        <v>20</v>
      </c>
      <c r="D3920">
        <v>6.5</v>
      </c>
      <c r="E3920" s="2" t="s">
        <v>20</v>
      </c>
      <c r="F3920">
        <v>4.0999999999999996</v>
      </c>
      <c r="G3920" t="s">
        <v>20</v>
      </c>
      <c r="P3920" t="e">
        <f t="shared" si="110"/>
        <v>#NUM!</v>
      </c>
      <c r="T3920" t="e">
        <f t="shared" si="111"/>
        <v>#NUM!</v>
      </c>
    </row>
    <row r="3921" spans="1:20" x14ac:dyDescent="0.25">
      <c r="A3921" s="1">
        <v>40139</v>
      </c>
      <c r="B3921">
        <v>172</v>
      </c>
      <c r="C3921" t="s">
        <v>20</v>
      </c>
      <c r="D3921">
        <v>7.8</v>
      </c>
      <c r="E3921" s="2" t="s">
        <v>20</v>
      </c>
      <c r="F3921">
        <v>4.0999999999999996</v>
      </c>
      <c r="G3921" t="s">
        <v>20</v>
      </c>
      <c r="P3921" t="e">
        <f t="shared" si="110"/>
        <v>#NUM!</v>
      </c>
      <c r="T3921" t="e">
        <f t="shared" si="111"/>
        <v>#NUM!</v>
      </c>
    </row>
    <row r="3922" spans="1:20" x14ac:dyDescent="0.25">
      <c r="A3922" s="1">
        <v>40140</v>
      </c>
      <c r="B3922">
        <v>176</v>
      </c>
      <c r="C3922" t="s">
        <v>20</v>
      </c>
      <c r="D3922">
        <v>6.4</v>
      </c>
      <c r="E3922" s="2" t="s">
        <v>20</v>
      </c>
      <c r="F3922">
        <v>3.8</v>
      </c>
      <c r="G3922" t="s">
        <v>20</v>
      </c>
      <c r="P3922" t="e">
        <f t="shared" si="110"/>
        <v>#NUM!</v>
      </c>
      <c r="T3922" t="e">
        <f t="shared" si="111"/>
        <v>#NUM!</v>
      </c>
    </row>
    <row r="3923" spans="1:20" x14ac:dyDescent="0.25">
      <c r="A3923" s="1">
        <v>40141</v>
      </c>
      <c r="B3923">
        <v>193</v>
      </c>
      <c r="C3923" t="s">
        <v>20</v>
      </c>
      <c r="D3923">
        <v>5.9</v>
      </c>
      <c r="E3923" s="2" t="s">
        <v>20</v>
      </c>
      <c r="F3923">
        <v>1.8</v>
      </c>
      <c r="G3923" t="s">
        <v>20</v>
      </c>
      <c r="P3923" t="e">
        <f t="shared" si="110"/>
        <v>#NUM!</v>
      </c>
      <c r="T3923" t="e">
        <f t="shared" si="111"/>
        <v>#NUM!</v>
      </c>
    </row>
    <row r="3924" spans="1:20" x14ac:dyDescent="0.25">
      <c r="A3924" s="1">
        <v>40142</v>
      </c>
      <c r="B3924">
        <v>201</v>
      </c>
      <c r="C3924" t="s">
        <v>20</v>
      </c>
      <c r="D3924">
        <v>6</v>
      </c>
      <c r="E3924" s="2" t="s">
        <v>20</v>
      </c>
      <c r="F3924">
        <v>2</v>
      </c>
      <c r="G3924" t="s">
        <v>20</v>
      </c>
      <c r="H3924">
        <v>2250</v>
      </c>
      <c r="I3924" t="s">
        <v>20</v>
      </c>
      <c r="P3924">
        <f t="shared" si="110"/>
        <v>2250</v>
      </c>
      <c r="T3924">
        <f t="shared" si="111"/>
        <v>2250</v>
      </c>
    </row>
    <row r="3925" spans="1:20" x14ac:dyDescent="0.25">
      <c r="A3925" s="1">
        <v>40143</v>
      </c>
      <c r="B3925">
        <v>198</v>
      </c>
      <c r="C3925" t="s">
        <v>20</v>
      </c>
      <c r="D3925">
        <v>7</v>
      </c>
      <c r="E3925" s="2" t="s">
        <v>20</v>
      </c>
      <c r="F3925">
        <v>2.5</v>
      </c>
      <c r="G3925" t="s">
        <v>20</v>
      </c>
      <c r="H3925">
        <v>2250</v>
      </c>
      <c r="I3925" t="s">
        <v>20</v>
      </c>
      <c r="P3925">
        <f t="shared" si="110"/>
        <v>2250</v>
      </c>
      <c r="T3925">
        <f t="shared" si="111"/>
        <v>2250</v>
      </c>
    </row>
    <row r="3926" spans="1:20" x14ac:dyDescent="0.25">
      <c r="A3926" s="1">
        <v>40144</v>
      </c>
      <c r="B3926">
        <v>192</v>
      </c>
      <c r="C3926" t="s">
        <v>20</v>
      </c>
      <c r="D3926">
        <v>7.7</v>
      </c>
      <c r="E3926" s="2" t="s">
        <v>20</v>
      </c>
      <c r="F3926">
        <v>3.1</v>
      </c>
      <c r="G3926" t="s">
        <v>20</v>
      </c>
      <c r="H3926">
        <v>2250</v>
      </c>
      <c r="I3926" t="s">
        <v>20</v>
      </c>
      <c r="P3926">
        <f t="shared" si="110"/>
        <v>2250</v>
      </c>
      <c r="T3926">
        <f t="shared" si="111"/>
        <v>2250</v>
      </c>
    </row>
    <row r="3927" spans="1:20" x14ac:dyDescent="0.25">
      <c r="A3927" s="1">
        <v>40145</v>
      </c>
      <c r="B3927">
        <v>182</v>
      </c>
      <c r="C3927" t="s">
        <v>20</v>
      </c>
      <c r="D3927">
        <v>6.9</v>
      </c>
      <c r="E3927" s="2" t="s">
        <v>20</v>
      </c>
      <c r="F3927">
        <v>3.3</v>
      </c>
      <c r="G3927" t="s">
        <v>20</v>
      </c>
      <c r="H3927">
        <v>2250</v>
      </c>
      <c r="I3927" t="s">
        <v>20</v>
      </c>
      <c r="P3927">
        <f t="shared" si="110"/>
        <v>2250</v>
      </c>
      <c r="T3927">
        <f t="shared" si="111"/>
        <v>2250</v>
      </c>
    </row>
    <row r="3928" spans="1:20" x14ac:dyDescent="0.25">
      <c r="A3928" s="1">
        <v>40146</v>
      </c>
      <c r="B3928">
        <v>179</v>
      </c>
      <c r="C3928" t="s">
        <v>20</v>
      </c>
      <c r="D3928">
        <v>6.2</v>
      </c>
      <c r="E3928" s="2" t="s">
        <v>20</v>
      </c>
      <c r="F3928">
        <v>3.9</v>
      </c>
      <c r="G3928" t="s">
        <v>20</v>
      </c>
      <c r="H3928">
        <v>2270</v>
      </c>
      <c r="I3928" t="s">
        <v>20</v>
      </c>
      <c r="P3928">
        <f t="shared" si="110"/>
        <v>2270</v>
      </c>
      <c r="T3928">
        <f t="shared" si="111"/>
        <v>2270</v>
      </c>
    </row>
    <row r="3929" spans="1:20" x14ac:dyDescent="0.25">
      <c r="A3929" s="1">
        <v>40147</v>
      </c>
      <c r="B3929">
        <v>167</v>
      </c>
      <c r="C3929" t="s">
        <v>20</v>
      </c>
      <c r="D3929">
        <v>6.5</v>
      </c>
      <c r="E3929" s="2" t="s">
        <v>20</v>
      </c>
      <c r="F3929">
        <v>2.2000000000000002</v>
      </c>
      <c r="G3929" t="s">
        <v>20</v>
      </c>
      <c r="H3929">
        <v>2280</v>
      </c>
      <c r="I3929" t="s">
        <v>20</v>
      </c>
      <c r="P3929">
        <f t="shared" si="110"/>
        <v>2280</v>
      </c>
      <c r="T3929">
        <f t="shared" si="111"/>
        <v>2280</v>
      </c>
    </row>
    <row r="3930" spans="1:20" x14ac:dyDescent="0.25">
      <c r="A3930" s="1">
        <v>40148</v>
      </c>
      <c r="B3930">
        <v>162</v>
      </c>
      <c r="C3930" t="s">
        <v>20</v>
      </c>
      <c r="D3930">
        <v>6.4</v>
      </c>
      <c r="E3930" s="2" t="s">
        <v>20</v>
      </c>
      <c r="F3930">
        <v>1.9</v>
      </c>
      <c r="G3930" t="s">
        <v>20</v>
      </c>
      <c r="H3930">
        <v>2280</v>
      </c>
      <c r="I3930" t="s">
        <v>20</v>
      </c>
      <c r="P3930">
        <f t="shared" si="110"/>
        <v>2280</v>
      </c>
      <c r="T3930">
        <f t="shared" si="111"/>
        <v>2280</v>
      </c>
    </row>
    <row r="3931" spans="1:20" x14ac:dyDescent="0.25">
      <c r="A3931" s="1">
        <v>40149</v>
      </c>
      <c r="B3931">
        <v>163</v>
      </c>
      <c r="C3931" t="s">
        <v>20</v>
      </c>
      <c r="D3931">
        <v>4</v>
      </c>
      <c r="E3931" s="2" t="s">
        <v>20</v>
      </c>
      <c r="F3931">
        <v>1.5</v>
      </c>
      <c r="G3931" t="s">
        <v>20</v>
      </c>
      <c r="H3931">
        <v>2280</v>
      </c>
      <c r="I3931" t="s">
        <v>20</v>
      </c>
      <c r="P3931">
        <f t="shared" si="110"/>
        <v>2280</v>
      </c>
      <c r="T3931">
        <f t="shared" si="111"/>
        <v>2280</v>
      </c>
    </row>
    <row r="3932" spans="1:20" x14ac:dyDescent="0.25">
      <c r="A3932" s="1">
        <v>40150</v>
      </c>
      <c r="B3932">
        <v>162</v>
      </c>
      <c r="C3932" t="s">
        <v>20</v>
      </c>
      <c r="D3932">
        <v>2.5</v>
      </c>
      <c r="E3932" s="2" t="s">
        <v>20</v>
      </c>
      <c r="F3932">
        <v>0.3</v>
      </c>
      <c r="G3932" t="s">
        <v>20</v>
      </c>
      <c r="H3932">
        <v>2270</v>
      </c>
      <c r="I3932" t="s">
        <v>20</v>
      </c>
      <c r="P3932">
        <f t="shared" si="110"/>
        <v>2270</v>
      </c>
      <c r="T3932">
        <f t="shared" si="111"/>
        <v>2270</v>
      </c>
    </row>
    <row r="3933" spans="1:20" x14ac:dyDescent="0.25">
      <c r="A3933" s="1">
        <v>40151</v>
      </c>
      <c r="B3933">
        <v>159</v>
      </c>
      <c r="C3933" t="s">
        <v>20</v>
      </c>
      <c r="D3933">
        <v>1.9</v>
      </c>
      <c r="E3933" s="2" t="s">
        <v>20</v>
      </c>
      <c r="F3933">
        <v>0</v>
      </c>
      <c r="G3933" t="s">
        <v>20</v>
      </c>
      <c r="H3933">
        <v>2290</v>
      </c>
      <c r="I3933" t="s">
        <v>20</v>
      </c>
      <c r="P3933">
        <f t="shared" si="110"/>
        <v>2290</v>
      </c>
      <c r="T3933">
        <f t="shared" si="111"/>
        <v>2290</v>
      </c>
    </row>
    <row r="3934" spans="1:20" x14ac:dyDescent="0.25">
      <c r="A3934" s="1">
        <v>40152</v>
      </c>
      <c r="B3934">
        <v>157</v>
      </c>
      <c r="C3934" t="s">
        <v>20</v>
      </c>
      <c r="D3934">
        <v>1.4</v>
      </c>
      <c r="E3934" s="2" t="s">
        <v>20</v>
      </c>
      <c r="F3934">
        <v>0</v>
      </c>
      <c r="G3934" t="s">
        <v>20</v>
      </c>
      <c r="H3934">
        <v>2300</v>
      </c>
      <c r="I3934" t="s">
        <v>20</v>
      </c>
      <c r="P3934">
        <f t="shared" si="110"/>
        <v>2300</v>
      </c>
      <c r="T3934">
        <f t="shared" si="111"/>
        <v>2300</v>
      </c>
    </row>
    <row r="3935" spans="1:20" x14ac:dyDescent="0.25">
      <c r="A3935" s="1">
        <v>40153</v>
      </c>
      <c r="B3935">
        <v>155</v>
      </c>
      <c r="C3935" t="s">
        <v>21</v>
      </c>
      <c r="D3935">
        <v>1.4</v>
      </c>
      <c r="E3935" s="2" t="s">
        <v>20</v>
      </c>
      <c r="F3935">
        <v>0</v>
      </c>
      <c r="G3935" t="s">
        <v>20</v>
      </c>
      <c r="H3935">
        <v>2290</v>
      </c>
      <c r="I3935" t="s">
        <v>20</v>
      </c>
      <c r="P3935">
        <f t="shared" si="110"/>
        <v>2290</v>
      </c>
      <c r="T3935">
        <f t="shared" si="111"/>
        <v>2290</v>
      </c>
    </row>
    <row r="3936" spans="1:20" x14ac:dyDescent="0.25">
      <c r="A3936" s="1">
        <v>40154</v>
      </c>
      <c r="B3936">
        <v>150</v>
      </c>
      <c r="C3936" t="s">
        <v>21</v>
      </c>
      <c r="D3936">
        <v>0</v>
      </c>
      <c r="E3936" s="2" t="s">
        <v>20</v>
      </c>
      <c r="F3936">
        <v>0</v>
      </c>
      <c r="G3936" t="s">
        <v>20</v>
      </c>
      <c r="H3936">
        <v>2100</v>
      </c>
      <c r="I3936" t="s">
        <v>20</v>
      </c>
      <c r="P3936">
        <f t="shared" si="110"/>
        <v>2100</v>
      </c>
      <c r="T3936">
        <f t="shared" si="111"/>
        <v>2100</v>
      </c>
    </row>
    <row r="3937" spans="1:20" x14ac:dyDescent="0.25">
      <c r="A3937" s="1">
        <v>40155</v>
      </c>
      <c r="B3937">
        <v>145</v>
      </c>
      <c r="C3937" t="s">
        <v>21</v>
      </c>
      <c r="D3937">
        <v>0</v>
      </c>
      <c r="E3937" s="2" t="s">
        <v>20</v>
      </c>
      <c r="F3937">
        <v>0</v>
      </c>
      <c r="G3937" t="s">
        <v>20</v>
      </c>
      <c r="H3937">
        <v>2330</v>
      </c>
      <c r="I3937" t="s">
        <v>20</v>
      </c>
      <c r="P3937">
        <f t="shared" si="110"/>
        <v>2330</v>
      </c>
      <c r="T3937">
        <f t="shared" si="111"/>
        <v>2330</v>
      </c>
    </row>
    <row r="3938" spans="1:20" x14ac:dyDescent="0.25">
      <c r="A3938" s="1">
        <v>40156</v>
      </c>
      <c r="B3938">
        <v>140</v>
      </c>
      <c r="C3938" t="s">
        <v>21</v>
      </c>
      <c r="D3938">
        <v>0</v>
      </c>
      <c r="E3938" s="2" t="s">
        <v>20</v>
      </c>
      <c r="F3938">
        <v>0</v>
      </c>
      <c r="G3938" t="s">
        <v>20</v>
      </c>
      <c r="H3938">
        <v>2500</v>
      </c>
      <c r="I3938" t="s">
        <v>20</v>
      </c>
      <c r="P3938">
        <f t="shared" si="110"/>
        <v>2500</v>
      </c>
      <c r="T3938">
        <f t="shared" si="111"/>
        <v>2500</v>
      </c>
    </row>
    <row r="3939" spans="1:20" x14ac:dyDescent="0.25">
      <c r="A3939" s="1">
        <v>40157</v>
      </c>
      <c r="B3939">
        <v>140</v>
      </c>
      <c r="C3939" t="s">
        <v>21</v>
      </c>
      <c r="D3939">
        <v>0</v>
      </c>
      <c r="E3939" s="2" t="s">
        <v>20</v>
      </c>
      <c r="F3939">
        <v>0</v>
      </c>
      <c r="G3939" t="s">
        <v>20</v>
      </c>
      <c r="H3939">
        <v>2480</v>
      </c>
      <c r="I3939" t="s">
        <v>20</v>
      </c>
      <c r="P3939">
        <f t="shared" si="110"/>
        <v>2480</v>
      </c>
      <c r="T3939">
        <f t="shared" si="111"/>
        <v>2480</v>
      </c>
    </row>
    <row r="3940" spans="1:20" x14ac:dyDescent="0.25">
      <c r="A3940" s="1">
        <v>40158</v>
      </c>
      <c r="B3940">
        <v>140</v>
      </c>
      <c r="C3940" t="s">
        <v>21</v>
      </c>
      <c r="D3940">
        <v>0</v>
      </c>
      <c r="E3940" s="2" t="s">
        <v>20</v>
      </c>
      <c r="F3940">
        <v>0</v>
      </c>
      <c r="G3940" t="s">
        <v>20</v>
      </c>
      <c r="H3940">
        <v>2460</v>
      </c>
      <c r="I3940" t="s">
        <v>20</v>
      </c>
      <c r="P3940">
        <f t="shared" si="110"/>
        <v>2460</v>
      </c>
      <c r="T3940">
        <f t="shared" si="111"/>
        <v>2460</v>
      </c>
    </row>
    <row r="3941" spans="1:20" x14ac:dyDescent="0.25">
      <c r="A3941" s="1">
        <v>40159</v>
      </c>
      <c r="B3941">
        <v>140</v>
      </c>
      <c r="C3941" t="s">
        <v>21</v>
      </c>
      <c r="D3941">
        <v>0</v>
      </c>
      <c r="E3941" s="2" t="s">
        <v>20</v>
      </c>
      <c r="F3941">
        <v>0</v>
      </c>
      <c r="G3941" t="s">
        <v>20</v>
      </c>
      <c r="H3941">
        <v>2350</v>
      </c>
      <c r="I3941" t="s">
        <v>20</v>
      </c>
      <c r="P3941">
        <f t="shared" si="110"/>
        <v>2350</v>
      </c>
      <c r="T3941">
        <f t="shared" si="111"/>
        <v>2350</v>
      </c>
    </row>
    <row r="3942" spans="1:20" x14ac:dyDescent="0.25">
      <c r="A3942" s="1">
        <v>40160</v>
      </c>
      <c r="B3942">
        <v>145</v>
      </c>
      <c r="C3942" t="s">
        <v>21</v>
      </c>
      <c r="D3942">
        <v>1.7</v>
      </c>
      <c r="E3942" s="2" t="s">
        <v>20</v>
      </c>
      <c r="F3942">
        <v>0</v>
      </c>
      <c r="G3942" t="s">
        <v>20</v>
      </c>
      <c r="H3942">
        <v>2240</v>
      </c>
      <c r="I3942" t="s">
        <v>20</v>
      </c>
      <c r="P3942">
        <f t="shared" si="110"/>
        <v>2240</v>
      </c>
      <c r="T3942">
        <f t="shared" si="111"/>
        <v>2240</v>
      </c>
    </row>
    <row r="3943" spans="1:20" x14ac:dyDescent="0.25">
      <c r="A3943" s="1">
        <v>40161</v>
      </c>
      <c r="B3943">
        <v>150</v>
      </c>
      <c r="C3943" t="s">
        <v>21</v>
      </c>
      <c r="D3943">
        <v>3</v>
      </c>
      <c r="E3943" s="2" t="s">
        <v>20</v>
      </c>
      <c r="F3943">
        <v>0</v>
      </c>
      <c r="G3943" t="s">
        <v>20</v>
      </c>
      <c r="H3943">
        <v>2160</v>
      </c>
      <c r="I3943" t="s">
        <v>20</v>
      </c>
      <c r="P3943">
        <f t="shared" si="110"/>
        <v>2160</v>
      </c>
      <c r="T3943">
        <f t="shared" si="111"/>
        <v>2160</v>
      </c>
    </row>
    <row r="3944" spans="1:20" x14ac:dyDescent="0.25">
      <c r="A3944" s="1">
        <v>40162</v>
      </c>
      <c r="B3944">
        <v>152</v>
      </c>
      <c r="C3944" t="s">
        <v>21</v>
      </c>
      <c r="D3944">
        <v>2.9</v>
      </c>
      <c r="E3944" s="2" t="s">
        <v>20</v>
      </c>
      <c r="F3944">
        <v>0</v>
      </c>
      <c r="G3944" t="s">
        <v>20</v>
      </c>
      <c r="H3944">
        <v>2190</v>
      </c>
      <c r="I3944" t="s">
        <v>20</v>
      </c>
      <c r="P3944">
        <f t="shared" si="110"/>
        <v>2190</v>
      </c>
      <c r="T3944">
        <f t="shared" si="111"/>
        <v>2190</v>
      </c>
    </row>
    <row r="3945" spans="1:20" x14ac:dyDescent="0.25">
      <c r="A3945" s="1">
        <v>40163</v>
      </c>
      <c r="B3945">
        <v>156</v>
      </c>
      <c r="C3945" t="s">
        <v>20</v>
      </c>
      <c r="D3945">
        <v>3.3</v>
      </c>
      <c r="E3945" s="2" t="s">
        <v>20</v>
      </c>
      <c r="F3945">
        <v>0</v>
      </c>
      <c r="G3945" t="s">
        <v>20</v>
      </c>
      <c r="H3945">
        <v>2240</v>
      </c>
      <c r="I3945" t="s">
        <v>20</v>
      </c>
      <c r="P3945">
        <f t="shared" si="110"/>
        <v>2240</v>
      </c>
      <c r="T3945">
        <f t="shared" si="111"/>
        <v>2240</v>
      </c>
    </row>
    <row r="3946" spans="1:20" x14ac:dyDescent="0.25">
      <c r="A3946" s="1">
        <v>40164</v>
      </c>
      <c r="B3946">
        <v>148</v>
      </c>
      <c r="C3946" t="s">
        <v>20</v>
      </c>
      <c r="D3946">
        <v>5.3</v>
      </c>
      <c r="E3946" s="2" t="s">
        <v>20</v>
      </c>
      <c r="F3946">
        <v>1</v>
      </c>
      <c r="G3946" t="s">
        <v>20</v>
      </c>
      <c r="H3946">
        <v>2280</v>
      </c>
      <c r="I3946" t="s">
        <v>20</v>
      </c>
      <c r="P3946">
        <f t="shared" si="110"/>
        <v>2280</v>
      </c>
      <c r="T3946">
        <f t="shared" si="111"/>
        <v>2280</v>
      </c>
    </row>
    <row r="3947" spans="1:20" x14ac:dyDescent="0.25">
      <c r="A3947" s="1">
        <v>40165</v>
      </c>
      <c r="B3947">
        <v>148</v>
      </c>
      <c r="C3947" t="s">
        <v>20</v>
      </c>
      <c r="D3947">
        <v>5.5</v>
      </c>
      <c r="E3947" s="2" t="s">
        <v>20</v>
      </c>
      <c r="F3947">
        <v>2.2999999999999998</v>
      </c>
      <c r="G3947" t="s">
        <v>20</v>
      </c>
      <c r="P3947" t="e">
        <f t="shared" si="110"/>
        <v>#NUM!</v>
      </c>
      <c r="T3947" t="e">
        <f t="shared" si="111"/>
        <v>#NUM!</v>
      </c>
    </row>
    <row r="3948" spans="1:20" x14ac:dyDescent="0.25">
      <c r="A3948" s="1">
        <v>40166</v>
      </c>
      <c r="B3948">
        <v>146</v>
      </c>
      <c r="C3948" t="s">
        <v>20</v>
      </c>
      <c r="D3948">
        <v>4.9000000000000004</v>
      </c>
      <c r="E3948" s="2" t="s">
        <v>20</v>
      </c>
      <c r="F3948">
        <v>1</v>
      </c>
      <c r="G3948" t="s">
        <v>20</v>
      </c>
      <c r="H3948">
        <v>2290</v>
      </c>
      <c r="I3948" t="s">
        <v>20</v>
      </c>
      <c r="P3948">
        <f t="shared" si="110"/>
        <v>2290</v>
      </c>
      <c r="T3948">
        <f t="shared" si="111"/>
        <v>2290</v>
      </c>
    </row>
    <row r="3949" spans="1:20" x14ac:dyDescent="0.25">
      <c r="A3949" s="1">
        <v>40167</v>
      </c>
      <c r="B3949">
        <v>142</v>
      </c>
      <c r="C3949" t="s">
        <v>20</v>
      </c>
      <c r="D3949">
        <v>5</v>
      </c>
      <c r="E3949" s="2" t="s">
        <v>20</v>
      </c>
      <c r="F3949">
        <v>0.5</v>
      </c>
      <c r="G3949" t="s">
        <v>20</v>
      </c>
      <c r="H3949">
        <v>2320</v>
      </c>
      <c r="I3949" t="s">
        <v>20</v>
      </c>
      <c r="P3949">
        <f t="shared" si="110"/>
        <v>2320</v>
      </c>
      <c r="T3949">
        <f t="shared" si="111"/>
        <v>2320</v>
      </c>
    </row>
    <row r="3950" spans="1:20" x14ac:dyDescent="0.25">
      <c r="A3950" s="1">
        <v>40168</v>
      </c>
      <c r="B3950">
        <v>139</v>
      </c>
      <c r="C3950" t="s">
        <v>20</v>
      </c>
      <c r="D3950">
        <v>6.2</v>
      </c>
      <c r="E3950" s="2" t="s">
        <v>20</v>
      </c>
      <c r="F3950">
        <v>1.6</v>
      </c>
      <c r="G3950" t="s">
        <v>20</v>
      </c>
      <c r="H3950">
        <v>2310</v>
      </c>
      <c r="I3950" t="s">
        <v>20</v>
      </c>
      <c r="P3950">
        <f t="shared" si="110"/>
        <v>2310</v>
      </c>
      <c r="T3950">
        <f t="shared" si="111"/>
        <v>2310</v>
      </c>
    </row>
    <row r="3951" spans="1:20" x14ac:dyDescent="0.25">
      <c r="A3951" s="1">
        <v>40169</v>
      </c>
      <c r="B3951">
        <v>131</v>
      </c>
      <c r="C3951" t="s">
        <v>20</v>
      </c>
      <c r="D3951">
        <v>4.5</v>
      </c>
      <c r="E3951" s="2" t="s">
        <v>20</v>
      </c>
      <c r="F3951">
        <v>2.2000000000000002</v>
      </c>
      <c r="G3951" t="s">
        <v>20</v>
      </c>
      <c r="P3951" t="e">
        <f t="shared" si="110"/>
        <v>#NUM!</v>
      </c>
      <c r="T3951" t="e">
        <f t="shared" si="111"/>
        <v>#NUM!</v>
      </c>
    </row>
    <row r="3952" spans="1:20" x14ac:dyDescent="0.25">
      <c r="A3952" s="1">
        <v>40170</v>
      </c>
      <c r="B3952">
        <v>131</v>
      </c>
      <c r="C3952" t="s">
        <v>20</v>
      </c>
      <c r="D3952">
        <v>4.8</v>
      </c>
      <c r="E3952" s="2" t="s">
        <v>20</v>
      </c>
      <c r="F3952">
        <v>1.7</v>
      </c>
      <c r="G3952" t="s">
        <v>20</v>
      </c>
      <c r="P3952" t="e">
        <f t="shared" ref="P3952:P4015" si="112">_xlfn.PERCENTILE.INC(G3952:N3952,0.01)</f>
        <v>#NUM!</v>
      </c>
      <c r="T3952" t="e">
        <f t="shared" ref="T3952:T4015" si="113">_xlfn.PERCENTILE.INC(G3952:N3952,0.99)</f>
        <v>#NUM!</v>
      </c>
    </row>
    <row r="3953" spans="1:20" x14ac:dyDescent="0.25">
      <c r="A3953" s="1">
        <v>40171</v>
      </c>
      <c r="B3953">
        <v>129</v>
      </c>
      <c r="C3953" t="s">
        <v>20</v>
      </c>
      <c r="D3953">
        <v>3</v>
      </c>
      <c r="E3953" s="2" t="s">
        <v>20</v>
      </c>
      <c r="F3953">
        <v>0</v>
      </c>
      <c r="G3953" t="s">
        <v>20</v>
      </c>
      <c r="P3953" t="e">
        <f t="shared" si="112"/>
        <v>#NUM!</v>
      </c>
      <c r="T3953" t="e">
        <f t="shared" si="113"/>
        <v>#NUM!</v>
      </c>
    </row>
    <row r="3954" spans="1:20" x14ac:dyDescent="0.25">
      <c r="A3954" s="1">
        <v>40172</v>
      </c>
      <c r="B3954">
        <v>123</v>
      </c>
      <c r="C3954" t="s">
        <v>20</v>
      </c>
      <c r="D3954">
        <v>0.1</v>
      </c>
      <c r="E3954" s="2" t="s">
        <v>20</v>
      </c>
      <c r="F3954">
        <v>0</v>
      </c>
      <c r="G3954" t="s">
        <v>20</v>
      </c>
      <c r="P3954" t="e">
        <f t="shared" si="112"/>
        <v>#NUM!</v>
      </c>
      <c r="T3954" t="e">
        <f t="shared" si="113"/>
        <v>#NUM!</v>
      </c>
    </row>
    <row r="3955" spans="1:20" x14ac:dyDescent="0.25">
      <c r="A3955" s="1">
        <v>40173</v>
      </c>
      <c r="B3955">
        <v>132</v>
      </c>
      <c r="C3955" t="s">
        <v>21</v>
      </c>
      <c r="D3955">
        <v>2.8</v>
      </c>
      <c r="E3955" s="2" t="s">
        <v>20</v>
      </c>
      <c r="F3955">
        <v>0</v>
      </c>
      <c r="G3955" t="s">
        <v>20</v>
      </c>
      <c r="H3955">
        <v>2380</v>
      </c>
      <c r="I3955" t="s">
        <v>20</v>
      </c>
      <c r="P3955">
        <f t="shared" si="112"/>
        <v>2380</v>
      </c>
      <c r="T3955">
        <f t="shared" si="113"/>
        <v>2380</v>
      </c>
    </row>
    <row r="3956" spans="1:20" x14ac:dyDescent="0.25">
      <c r="A3956" s="1">
        <v>40174</v>
      </c>
      <c r="B3956">
        <v>136</v>
      </c>
      <c r="C3956" t="s">
        <v>20</v>
      </c>
      <c r="D3956">
        <v>3.6</v>
      </c>
      <c r="E3956" s="2" t="s">
        <v>20</v>
      </c>
      <c r="F3956">
        <v>0</v>
      </c>
      <c r="G3956" t="s">
        <v>20</v>
      </c>
      <c r="H3956">
        <v>2330</v>
      </c>
      <c r="I3956" t="s">
        <v>20</v>
      </c>
      <c r="P3956">
        <f t="shared" si="112"/>
        <v>2330</v>
      </c>
      <c r="T3956">
        <f t="shared" si="113"/>
        <v>2330</v>
      </c>
    </row>
    <row r="3957" spans="1:20" x14ac:dyDescent="0.25">
      <c r="A3957" s="1">
        <v>40175</v>
      </c>
      <c r="B3957">
        <v>127</v>
      </c>
      <c r="C3957" t="s">
        <v>20</v>
      </c>
      <c r="D3957">
        <v>3</v>
      </c>
      <c r="E3957" s="2" t="s">
        <v>20</v>
      </c>
      <c r="F3957">
        <v>0</v>
      </c>
      <c r="G3957" t="s">
        <v>20</v>
      </c>
      <c r="H3957">
        <v>2330</v>
      </c>
      <c r="I3957" t="s">
        <v>20</v>
      </c>
      <c r="P3957">
        <f t="shared" si="112"/>
        <v>2330</v>
      </c>
      <c r="T3957">
        <f t="shared" si="113"/>
        <v>2330</v>
      </c>
    </row>
    <row r="3958" spans="1:20" x14ac:dyDescent="0.25">
      <c r="A3958" s="1">
        <v>40176</v>
      </c>
      <c r="B3958">
        <v>120</v>
      </c>
      <c r="C3958" t="s">
        <v>20</v>
      </c>
      <c r="D3958">
        <v>2.4</v>
      </c>
      <c r="E3958" s="2" t="s">
        <v>20</v>
      </c>
      <c r="F3958">
        <v>0.1</v>
      </c>
      <c r="G3958" t="s">
        <v>20</v>
      </c>
      <c r="H3958">
        <v>2360</v>
      </c>
      <c r="I3958" t="s">
        <v>20</v>
      </c>
      <c r="P3958">
        <f t="shared" si="112"/>
        <v>2360</v>
      </c>
      <c r="T3958">
        <f t="shared" si="113"/>
        <v>2360</v>
      </c>
    </row>
    <row r="3959" spans="1:20" x14ac:dyDescent="0.25">
      <c r="A3959" s="1">
        <v>40177</v>
      </c>
      <c r="B3959">
        <v>138</v>
      </c>
      <c r="C3959" t="s">
        <v>20</v>
      </c>
      <c r="D3959">
        <v>2.7</v>
      </c>
      <c r="E3959" s="2" t="s">
        <v>20</v>
      </c>
      <c r="F3959">
        <v>0.2</v>
      </c>
      <c r="G3959" t="s">
        <v>20</v>
      </c>
      <c r="P3959" t="e">
        <f t="shared" si="112"/>
        <v>#NUM!</v>
      </c>
      <c r="T3959" t="e">
        <f t="shared" si="113"/>
        <v>#NUM!</v>
      </c>
    </row>
    <row r="3960" spans="1:20" x14ac:dyDescent="0.25">
      <c r="A3960" s="1">
        <v>40178</v>
      </c>
      <c r="B3960">
        <v>141</v>
      </c>
      <c r="C3960" t="s">
        <v>20</v>
      </c>
      <c r="D3960">
        <v>4.4000000000000004</v>
      </c>
      <c r="E3960" s="2" t="s">
        <v>20</v>
      </c>
      <c r="F3960">
        <v>1</v>
      </c>
      <c r="G3960" t="s">
        <v>20</v>
      </c>
      <c r="P3960" t="e">
        <f t="shared" si="112"/>
        <v>#NUM!</v>
      </c>
      <c r="T3960" t="e">
        <f t="shared" si="113"/>
        <v>#NUM!</v>
      </c>
    </row>
    <row r="3961" spans="1:20" x14ac:dyDescent="0.25">
      <c r="A3961" s="1">
        <v>40179</v>
      </c>
      <c r="B3961">
        <v>127</v>
      </c>
      <c r="C3961" t="s">
        <v>20</v>
      </c>
      <c r="D3961">
        <v>4</v>
      </c>
      <c r="E3961" s="2" t="s">
        <v>20</v>
      </c>
      <c r="F3961">
        <v>0</v>
      </c>
      <c r="G3961" t="s">
        <v>20</v>
      </c>
      <c r="P3961" t="e">
        <f t="shared" si="112"/>
        <v>#NUM!</v>
      </c>
      <c r="T3961" t="e">
        <f t="shared" si="113"/>
        <v>#NUM!</v>
      </c>
    </row>
    <row r="3962" spans="1:20" x14ac:dyDescent="0.25">
      <c r="A3962" s="1">
        <v>40180</v>
      </c>
      <c r="B3962">
        <v>124</v>
      </c>
      <c r="C3962" t="s">
        <v>20</v>
      </c>
      <c r="D3962">
        <v>3.1</v>
      </c>
      <c r="E3962" s="2" t="s">
        <v>20</v>
      </c>
      <c r="F3962">
        <v>0.3</v>
      </c>
      <c r="G3962" t="s">
        <v>20</v>
      </c>
      <c r="P3962" t="e">
        <f t="shared" si="112"/>
        <v>#NUM!</v>
      </c>
      <c r="T3962" t="e">
        <f t="shared" si="113"/>
        <v>#NUM!</v>
      </c>
    </row>
    <row r="3963" spans="1:20" x14ac:dyDescent="0.25">
      <c r="A3963" s="1">
        <v>40181</v>
      </c>
      <c r="B3963">
        <v>123</v>
      </c>
      <c r="C3963" t="s">
        <v>20</v>
      </c>
      <c r="D3963">
        <v>4.7</v>
      </c>
      <c r="E3963" s="2" t="s">
        <v>20</v>
      </c>
      <c r="F3963">
        <v>0.8</v>
      </c>
      <c r="G3963" t="s">
        <v>20</v>
      </c>
      <c r="P3963" t="e">
        <f t="shared" si="112"/>
        <v>#NUM!</v>
      </c>
      <c r="T3963" t="e">
        <f t="shared" si="113"/>
        <v>#NUM!</v>
      </c>
    </row>
    <row r="3964" spans="1:20" x14ac:dyDescent="0.25">
      <c r="A3964" s="1">
        <v>40182</v>
      </c>
      <c r="B3964">
        <v>128</v>
      </c>
      <c r="C3964" t="s">
        <v>20</v>
      </c>
      <c r="D3964">
        <v>5.6</v>
      </c>
      <c r="E3964" s="2" t="s">
        <v>20</v>
      </c>
      <c r="F3964">
        <v>1.8</v>
      </c>
      <c r="G3964" t="s">
        <v>20</v>
      </c>
      <c r="P3964" t="e">
        <f t="shared" si="112"/>
        <v>#NUM!</v>
      </c>
      <c r="T3964" t="e">
        <f t="shared" si="113"/>
        <v>#NUM!</v>
      </c>
    </row>
    <row r="3965" spans="1:20" x14ac:dyDescent="0.25">
      <c r="A3965" s="1">
        <v>40183</v>
      </c>
      <c r="B3965">
        <v>133</v>
      </c>
      <c r="C3965" t="s">
        <v>20</v>
      </c>
      <c r="D3965">
        <v>5.3</v>
      </c>
      <c r="E3965" s="2" t="s">
        <v>20</v>
      </c>
      <c r="F3965">
        <v>1.5</v>
      </c>
      <c r="G3965" t="s">
        <v>20</v>
      </c>
      <c r="P3965" t="e">
        <f t="shared" si="112"/>
        <v>#NUM!</v>
      </c>
      <c r="T3965" t="e">
        <f t="shared" si="113"/>
        <v>#NUM!</v>
      </c>
    </row>
    <row r="3966" spans="1:20" x14ac:dyDescent="0.25">
      <c r="A3966" s="1">
        <v>40184</v>
      </c>
      <c r="B3966">
        <v>134</v>
      </c>
      <c r="C3966" t="s">
        <v>21</v>
      </c>
      <c r="D3966">
        <v>3.4</v>
      </c>
      <c r="E3966" s="2" t="s">
        <v>20</v>
      </c>
      <c r="F3966">
        <v>0</v>
      </c>
      <c r="G3966" t="s">
        <v>20</v>
      </c>
      <c r="H3966">
        <v>2360</v>
      </c>
      <c r="I3966" t="s">
        <v>20</v>
      </c>
      <c r="P3966">
        <f t="shared" si="112"/>
        <v>2360</v>
      </c>
      <c r="T3966">
        <f t="shared" si="113"/>
        <v>2360</v>
      </c>
    </row>
    <row r="3967" spans="1:20" x14ac:dyDescent="0.25">
      <c r="A3967" s="1">
        <v>40185</v>
      </c>
      <c r="B3967">
        <v>135</v>
      </c>
      <c r="C3967" t="s">
        <v>21</v>
      </c>
      <c r="D3967">
        <v>0</v>
      </c>
      <c r="E3967" s="2" t="s">
        <v>20</v>
      </c>
      <c r="F3967">
        <v>0</v>
      </c>
      <c r="G3967" t="s">
        <v>20</v>
      </c>
      <c r="H3967">
        <v>2410</v>
      </c>
      <c r="I3967" t="s">
        <v>20</v>
      </c>
      <c r="P3967">
        <f t="shared" si="112"/>
        <v>2410</v>
      </c>
      <c r="T3967">
        <f t="shared" si="113"/>
        <v>2410</v>
      </c>
    </row>
    <row r="3968" spans="1:20" x14ac:dyDescent="0.25">
      <c r="A3968" s="1">
        <v>40186</v>
      </c>
      <c r="B3968">
        <v>121</v>
      </c>
      <c r="C3968" t="s">
        <v>21</v>
      </c>
      <c r="D3968">
        <v>0</v>
      </c>
      <c r="E3968" s="2" t="s">
        <v>20</v>
      </c>
      <c r="F3968">
        <v>0</v>
      </c>
      <c r="G3968" t="s">
        <v>20</v>
      </c>
      <c r="H3968">
        <v>2500</v>
      </c>
      <c r="I3968" t="s">
        <v>20</v>
      </c>
      <c r="P3968">
        <f t="shared" si="112"/>
        <v>2500</v>
      </c>
      <c r="T3968">
        <f t="shared" si="113"/>
        <v>2500</v>
      </c>
    </row>
    <row r="3969" spans="1:20" x14ac:dyDescent="0.25">
      <c r="A3969" s="1">
        <v>40187</v>
      </c>
      <c r="B3969">
        <v>111</v>
      </c>
      <c r="C3969" t="s">
        <v>21</v>
      </c>
      <c r="D3969">
        <v>1.2</v>
      </c>
      <c r="E3969" s="2" t="s">
        <v>20</v>
      </c>
      <c r="F3969">
        <v>0</v>
      </c>
      <c r="G3969" t="s">
        <v>20</v>
      </c>
      <c r="H3969">
        <v>2470</v>
      </c>
      <c r="I3969" t="s">
        <v>20</v>
      </c>
      <c r="P3969">
        <f t="shared" si="112"/>
        <v>2470</v>
      </c>
      <c r="T3969">
        <f t="shared" si="113"/>
        <v>2470</v>
      </c>
    </row>
    <row r="3970" spans="1:20" x14ac:dyDescent="0.25">
      <c r="A3970" s="1">
        <v>40188</v>
      </c>
      <c r="B3970">
        <v>117</v>
      </c>
      <c r="C3970" t="s">
        <v>21</v>
      </c>
      <c r="D3970">
        <v>2.7</v>
      </c>
      <c r="E3970" s="2" t="s">
        <v>20</v>
      </c>
      <c r="F3970">
        <v>0</v>
      </c>
      <c r="G3970" t="s">
        <v>20</v>
      </c>
      <c r="H3970">
        <v>2280</v>
      </c>
      <c r="I3970" t="s">
        <v>20</v>
      </c>
      <c r="P3970">
        <f t="shared" si="112"/>
        <v>2280</v>
      </c>
      <c r="T3970">
        <f t="shared" si="113"/>
        <v>2280</v>
      </c>
    </row>
    <row r="3971" spans="1:20" x14ac:dyDescent="0.25">
      <c r="A3971" s="1">
        <v>40189</v>
      </c>
      <c r="B3971">
        <v>127</v>
      </c>
      <c r="C3971" t="s">
        <v>20</v>
      </c>
      <c r="D3971">
        <v>3.6</v>
      </c>
      <c r="E3971" s="2" t="s">
        <v>20</v>
      </c>
      <c r="F3971">
        <v>0</v>
      </c>
      <c r="G3971" t="s">
        <v>20</v>
      </c>
      <c r="P3971" t="e">
        <f t="shared" si="112"/>
        <v>#NUM!</v>
      </c>
      <c r="T3971" t="e">
        <f t="shared" si="113"/>
        <v>#NUM!</v>
      </c>
    </row>
    <row r="3972" spans="1:20" x14ac:dyDescent="0.25">
      <c r="A3972" s="1">
        <v>40190</v>
      </c>
      <c r="B3972">
        <v>128</v>
      </c>
      <c r="C3972" t="s">
        <v>20</v>
      </c>
      <c r="D3972">
        <v>3.7</v>
      </c>
      <c r="E3972" s="2" t="s">
        <v>20</v>
      </c>
      <c r="F3972">
        <v>0</v>
      </c>
      <c r="G3972" t="s">
        <v>20</v>
      </c>
      <c r="H3972">
        <v>2300</v>
      </c>
      <c r="I3972" t="s">
        <v>20</v>
      </c>
      <c r="P3972">
        <f t="shared" si="112"/>
        <v>2300</v>
      </c>
      <c r="T3972">
        <f t="shared" si="113"/>
        <v>2300</v>
      </c>
    </row>
    <row r="3973" spans="1:20" x14ac:dyDescent="0.25">
      <c r="A3973" s="1">
        <v>40191</v>
      </c>
      <c r="B3973">
        <v>126</v>
      </c>
      <c r="C3973" t="s">
        <v>20</v>
      </c>
      <c r="D3973">
        <v>4.5999999999999996</v>
      </c>
      <c r="E3973" s="2" t="s">
        <v>20</v>
      </c>
      <c r="F3973">
        <v>0</v>
      </c>
      <c r="G3973" t="s">
        <v>20</v>
      </c>
      <c r="H3973">
        <v>2310</v>
      </c>
      <c r="I3973" t="s">
        <v>20</v>
      </c>
      <c r="P3973">
        <f t="shared" si="112"/>
        <v>2310</v>
      </c>
      <c r="T3973">
        <f t="shared" si="113"/>
        <v>2310</v>
      </c>
    </row>
    <row r="3974" spans="1:20" x14ac:dyDescent="0.25">
      <c r="A3974" s="1">
        <v>40192</v>
      </c>
      <c r="B3974">
        <v>123</v>
      </c>
      <c r="C3974" t="s">
        <v>20</v>
      </c>
      <c r="D3974">
        <v>3.6</v>
      </c>
      <c r="E3974" s="2" t="s">
        <v>20</v>
      </c>
      <c r="F3974">
        <v>1.1000000000000001</v>
      </c>
      <c r="G3974" t="s">
        <v>20</v>
      </c>
      <c r="H3974">
        <v>2330</v>
      </c>
      <c r="I3974" t="s">
        <v>20</v>
      </c>
      <c r="P3974">
        <f t="shared" si="112"/>
        <v>2330</v>
      </c>
      <c r="T3974">
        <f t="shared" si="113"/>
        <v>2330</v>
      </c>
    </row>
    <row r="3975" spans="1:20" x14ac:dyDescent="0.25">
      <c r="A3975" s="1">
        <v>40193</v>
      </c>
      <c r="B3975">
        <v>121</v>
      </c>
      <c r="C3975" t="s">
        <v>20</v>
      </c>
      <c r="D3975">
        <v>5.6</v>
      </c>
      <c r="E3975" s="2" t="s">
        <v>20</v>
      </c>
      <c r="F3975">
        <v>0.6</v>
      </c>
      <c r="G3975" t="s">
        <v>20</v>
      </c>
      <c r="H3975">
        <v>2340</v>
      </c>
      <c r="I3975" t="s">
        <v>20</v>
      </c>
      <c r="P3975">
        <f t="shared" si="112"/>
        <v>2340</v>
      </c>
      <c r="T3975">
        <f t="shared" si="113"/>
        <v>2340</v>
      </c>
    </row>
    <row r="3976" spans="1:20" x14ac:dyDescent="0.25">
      <c r="A3976" s="1">
        <v>40194</v>
      </c>
      <c r="B3976">
        <v>119</v>
      </c>
      <c r="C3976" t="s">
        <v>20</v>
      </c>
      <c r="D3976">
        <v>5.8</v>
      </c>
      <c r="E3976" s="2" t="s">
        <v>20</v>
      </c>
      <c r="F3976">
        <v>0.5</v>
      </c>
      <c r="G3976" t="s">
        <v>20</v>
      </c>
      <c r="H3976">
        <v>2380</v>
      </c>
      <c r="I3976" t="s">
        <v>20</v>
      </c>
      <c r="P3976">
        <f t="shared" si="112"/>
        <v>2380</v>
      </c>
      <c r="T3976">
        <f t="shared" si="113"/>
        <v>2380</v>
      </c>
    </row>
    <row r="3977" spans="1:20" x14ac:dyDescent="0.25">
      <c r="A3977" s="1">
        <v>40195</v>
      </c>
      <c r="B3977">
        <v>119</v>
      </c>
      <c r="C3977" t="s">
        <v>20</v>
      </c>
      <c r="D3977">
        <v>6.4</v>
      </c>
      <c r="E3977" s="2" t="s">
        <v>20</v>
      </c>
      <c r="F3977">
        <v>1.3</v>
      </c>
      <c r="G3977" t="s">
        <v>20</v>
      </c>
      <c r="H3977">
        <v>2380</v>
      </c>
      <c r="I3977" t="s">
        <v>20</v>
      </c>
      <c r="P3977">
        <f t="shared" si="112"/>
        <v>2380</v>
      </c>
      <c r="T3977">
        <f t="shared" si="113"/>
        <v>2380</v>
      </c>
    </row>
    <row r="3978" spans="1:20" x14ac:dyDescent="0.25">
      <c r="A3978" s="1">
        <v>40196</v>
      </c>
      <c r="B3978">
        <v>117</v>
      </c>
      <c r="C3978" t="s">
        <v>20</v>
      </c>
      <c r="D3978">
        <v>5.7</v>
      </c>
      <c r="E3978" s="2" t="s">
        <v>20</v>
      </c>
      <c r="F3978">
        <v>1.7</v>
      </c>
      <c r="G3978" t="s">
        <v>20</v>
      </c>
      <c r="H3978">
        <v>2380</v>
      </c>
      <c r="I3978" t="s">
        <v>20</v>
      </c>
      <c r="P3978">
        <f t="shared" si="112"/>
        <v>2380</v>
      </c>
      <c r="T3978">
        <f t="shared" si="113"/>
        <v>2380</v>
      </c>
    </row>
    <row r="3979" spans="1:20" x14ac:dyDescent="0.25">
      <c r="A3979" s="1">
        <v>40197</v>
      </c>
      <c r="B3979">
        <v>116</v>
      </c>
      <c r="C3979" t="s">
        <v>20</v>
      </c>
      <c r="D3979">
        <v>5.3</v>
      </c>
      <c r="E3979" s="2" t="s">
        <v>20</v>
      </c>
      <c r="F3979">
        <v>1.9</v>
      </c>
      <c r="G3979" t="s">
        <v>20</v>
      </c>
      <c r="H3979">
        <v>2390</v>
      </c>
      <c r="I3979" t="s">
        <v>20</v>
      </c>
      <c r="P3979">
        <f t="shared" si="112"/>
        <v>2390</v>
      </c>
      <c r="T3979">
        <f t="shared" si="113"/>
        <v>2390</v>
      </c>
    </row>
    <row r="3980" spans="1:20" x14ac:dyDescent="0.25">
      <c r="A3980" s="1">
        <v>40198</v>
      </c>
      <c r="B3980">
        <v>115</v>
      </c>
      <c r="C3980" t="s">
        <v>20</v>
      </c>
      <c r="D3980">
        <v>4.5</v>
      </c>
      <c r="E3980" s="2" t="s">
        <v>20</v>
      </c>
      <c r="F3980">
        <v>2.2999999999999998</v>
      </c>
      <c r="G3980" t="s">
        <v>20</v>
      </c>
      <c r="H3980">
        <v>2380</v>
      </c>
      <c r="I3980" t="s">
        <v>20</v>
      </c>
      <c r="P3980">
        <f t="shared" si="112"/>
        <v>2380</v>
      </c>
      <c r="T3980">
        <f t="shared" si="113"/>
        <v>2380</v>
      </c>
    </row>
    <row r="3981" spans="1:20" x14ac:dyDescent="0.25">
      <c r="A3981" s="1">
        <v>40199</v>
      </c>
      <c r="B3981">
        <v>112</v>
      </c>
      <c r="C3981" t="s">
        <v>20</v>
      </c>
      <c r="D3981">
        <v>6</v>
      </c>
      <c r="E3981" s="2" t="s">
        <v>20</v>
      </c>
      <c r="F3981">
        <v>0.9</v>
      </c>
      <c r="G3981" t="s">
        <v>20</v>
      </c>
      <c r="H3981">
        <v>2390</v>
      </c>
      <c r="I3981" t="s">
        <v>20</v>
      </c>
      <c r="P3981">
        <f t="shared" si="112"/>
        <v>2390</v>
      </c>
      <c r="T3981">
        <f t="shared" si="113"/>
        <v>2390</v>
      </c>
    </row>
    <row r="3982" spans="1:20" x14ac:dyDescent="0.25">
      <c r="A3982" s="1">
        <v>40200</v>
      </c>
      <c r="B3982">
        <v>114</v>
      </c>
      <c r="C3982" t="s">
        <v>20</v>
      </c>
      <c r="D3982">
        <v>8.4</v>
      </c>
      <c r="E3982" s="2" t="s">
        <v>20</v>
      </c>
      <c r="F3982">
        <v>4.5999999999999996</v>
      </c>
      <c r="G3982" t="s">
        <v>20</v>
      </c>
      <c r="H3982">
        <v>2400</v>
      </c>
      <c r="I3982" t="s">
        <v>20</v>
      </c>
      <c r="P3982">
        <f t="shared" si="112"/>
        <v>2400</v>
      </c>
      <c r="T3982">
        <f t="shared" si="113"/>
        <v>2400</v>
      </c>
    </row>
    <row r="3983" spans="1:20" x14ac:dyDescent="0.25">
      <c r="A3983" s="1">
        <v>40201</v>
      </c>
      <c r="B3983">
        <v>116</v>
      </c>
      <c r="C3983" t="s">
        <v>20</v>
      </c>
      <c r="D3983">
        <v>7.8</v>
      </c>
      <c r="E3983" s="2" t="s">
        <v>20</v>
      </c>
      <c r="F3983">
        <v>3</v>
      </c>
      <c r="G3983" t="s">
        <v>20</v>
      </c>
      <c r="H3983">
        <v>2390</v>
      </c>
      <c r="I3983" t="s">
        <v>20</v>
      </c>
      <c r="P3983">
        <f t="shared" si="112"/>
        <v>2390</v>
      </c>
      <c r="T3983">
        <f t="shared" si="113"/>
        <v>2390</v>
      </c>
    </row>
    <row r="3984" spans="1:20" x14ac:dyDescent="0.25">
      <c r="A3984" s="1">
        <v>40202</v>
      </c>
      <c r="B3984">
        <v>117</v>
      </c>
      <c r="C3984" t="s">
        <v>20</v>
      </c>
      <c r="D3984">
        <v>6.8</v>
      </c>
      <c r="E3984" s="2" t="s">
        <v>20</v>
      </c>
      <c r="F3984">
        <v>2.7</v>
      </c>
      <c r="G3984" t="s">
        <v>20</v>
      </c>
      <c r="H3984">
        <v>2390</v>
      </c>
      <c r="I3984" t="s">
        <v>20</v>
      </c>
      <c r="P3984">
        <f t="shared" si="112"/>
        <v>2390</v>
      </c>
      <c r="T3984">
        <f t="shared" si="113"/>
        <v>2390</v>
      </c>
    </row>
    <row r="3985" spans="1:20" x14ac:dyDescent="0.25">
      <c r="A3985" s="1">
        <v>40203</v>
      </c>
      <c r="B3985">
        <v>118</v>
      </c>
      <c r="C3985" t="s">
        <v>20</v>
      </c>
      <c r="D3985">
        <v>5.9</v>
      </c>
      <c r="E3985" s="2" t="s">
        <v>20</v>
      </c>
      <c r="F3985">
        <v>0.8</v>
      </c>
      <c r="G3985" t="s">
        <v>20</v>
      </c>
      <c r="H3985">
        <v>2370</v>
      </c>
      <c r="I3985" t="s">
        <v>20</v>
      </c>
      <c r="P3985">
        <f t="shared" si="112"/>
        <v>2370</v>
      </c>
      <c r="T3985">
        <f t="shared" si="113"/>
        <v>2370</v>
      </c>
    </row>
    <row r="3986" spans="1:20" x14ac:dyDescent="0.25">
      <c r="A3986" s="1">
        <v>40204</v>
      </c>
      <c r="B3986">
        <v>121</v>
      </c>
      <c r="C3986" t="s">
        <v>20</v>
      </c>
      <c r="D3986">
        <v>3.8</v>
      </c>
      <c r="E3986" s="2" t="s">
        <v>20</v>
      </c>
      <c r="F3986">
        <v>0.3</v>
      </c>
      <c r="G3986" t="s">
        <v>20</v>
      </c>
      <c r="H3986">
        <v>2350</v>
      </c>
      <c r="I3986" t="s">
        <v>20</v>
      </c>
      <c r="P3986">
        <f t="shared" si="112"/>
        <v>2350</v>
      </c>
      <c r="T3986">
        <f t="shared" si="113"/>
        <v>2350</v>
      </c>
    </row>
    <row r="3987" spans="1:20" x14ac:dyDescent="0.25">
      <c r="A3987" s="1">
        <v>40205</v>
      </c>
      <c r="B3987">
        <v>122</v>
      </c>
      <c r="C3987" t="s">
        <v>20</v>
      </c>
      <c r="D3987">
        <v>4.8</v>
      </c>
      <c r="E3987" s="2" t="s">
        <v>20</v>
      </c>
      <c r="F3987">
        <v>0</v>
      </c>
      <c r="G3987" t="s">
        <v>20</v>
      </c>
      <c r="H3987">
        <v>2360</v>
      </c>
      <c r="I3987" t="s">
        <v>20</v>
      </c>
      <c r="P3987">
        <f t="shared" si="112"/>
        <v>2360</v>
      </c>
      <c r="T3987">
        <f t="shared" si="113"/>
        <v>2360</v>
      </c>
    </row>
    <row r="3988" spans="1:20" x14ac:dyDescent="0.25">
      <c r="A3988" s="1">
        <v>40206</v>
      </c>
      <c r="B3988">
        <v>122</v>
      </c>
      <c r="C3988" t="s">
        <v>20</v>
      </c>
      <c r="D3988">
        <v>3.3</v>
      </c>
      <c r="E3988" s="2" t="s">
        <v>20</v>
      </c>
      <c r="F3988">
        <v>0</v>
      </c>
      <c r="G3988" t="s">
        <v>20</v>
      </c>
      <c r="H3988">
        <v>2350</v>
      </c>
      <c r="I3988" t="s">
        <v>20</v>
      </c>
      <c r="P3988">
        <f t="shared" si="112"/>
        <v>2350</v>
      </c>
      <c r="T3988">
        <f t="shared" si="113"/>
        <v>2350</v>
      </c>
    </row>
    <row r="3989" spans="1:20" x14ac:dyDescent="0.25">
      <c r="A3989" s="1">
        <v>40207</v>
      </c>
      <c r="B3989">
        <v>114</v>
      </c>
      <c r="C3989" t="s">
        <v>20</v>
      </c>
      <c r="D3989">
        <v>5.0999999999999996</v>
      </c>
      <c r="E3989" s="2" t="s">
        <v>20</v>
      </c>
      <c r="F3989">
        <v>0</v>
      </c>
      <c r="G3989" t="s">
        <v>20</v>
      </c>
      <c r="H3989">
        <v>2310</v>
      </c>
      <c r="I3989" t="s">
        <v>20</v>
      </c>
      <c r="P3989">
        <f t="shared" si="112"/>
        <v>2310</v>
      </c>
      <c r="T3989">
        <f t="shared" si="113"/>
        <v>2310</v>
      </c>
    </row>
    <row r="3990" spans="1:20" x14ac:dyDescent="0.25">
      <c r="A3990" s="1">
        <v>40208</v>
      </c>
      <c r="B3990">
        <v>117</v>
      </c>
      <c r="C3990" t="s">
        <v>20</v>
      </c>
      <c r="D3990">
        <v>4.7</v>
      </c>
      <c r="E3990" s="2" t="s">
        <v>20</v>
      </c>
      <c r="F3990">
        <v>0</v>
      </c>
      <c r="G3990" t="s">
        <v>20</v>
      </c>
      <c r="H3990">
        <v>2360</v>
      </c>
      <c r="I3990" t="s">
        <v>20</v>
      </c>
      <c r="P3990">
        <f t="shared" si="112"/>
        <v>2360</v>
      </c>
      <c r="T3990">
        <f t="shared" si="113"/>
        <v>2360</v>
      </c>
    </row>
    <row r="3991" spans="1:20" x14ac:dyDescent="0.25">
      <c r="A3991" s="1">
        <v>40209</v>
      </c>
      <c r="B3991">
        <v>114</v>
      </c>
      <c r="C3991" t="s">
        <v>20</v>
      </c>
      <c r="D3991">
        <v>5.4</v>
      </c>
      <c r="E3991" s="2" t="s">
        <v>20</v>
      </c>
      <c r="F3991">
        <v>0</v>
      </c>
      <c r="G3991" t="s">
        <v>20</v>
      </c>
      <c r="H3991">
        <v>2350</v>
      </c>
      <c r="I3991" t="s">
        <v>20</v>
      </c>
      <c r="P3991">
        <f t="shared" si="112"/>
        <v>2350</v>
      </c>
      <c r="T3991">
        <f t="shared" si="113"/>
        <v>2350</v>
      </c>
    </row>
    <row r="3992" spans="1:20" x14ac:dyDescent="0.25">
      <c r="A3992" s="1">
        <v>40210</v>
      </c>
      <c r="B3992">
        <v>115</v>
      </c>
      <c r="C3992" t="s">
        <v>20</v>
      </c>
      <c r="D3992">
        <v>7.6</v>
      </c>
      <c r="E3992" s="2" t="s">
        <v>20</v>
      </c>
      <c r="F3992">
        <v>2.2999999999999998</v>
      </c>
      <c r="G3992" t="s">
        <v>20</v>
      </c>
      <c r="H3992">
        <v>2380</v>
      </c>
      <c r="I3992" t="s">
        <v>20</v>
      </c>
      <c r="P3992">
        <f t="shared" si="112"/>
        <v>2380</v>
      </c>
      <c r="T3992">
        <f t="shared" si="113"/>
        <v>2380</v>
      </c>
    </row>
    <row r="3993" spans="1:20" x14ac:dyDescent="0.25">
      <c r="A3993" s="1">
        <v>40211</v>
      </c>
      <c r="B3993">
        <v>118</v>
      </c>
      <c r="C3993" t="s">
        <v>20</v>
      </c>
      <c r="D3993">
        <v>7</v>
      </c>
      <c r="E3993" s="2" t="s">
        <v>20</v>
      </c>
      <c r="F3993">
        <v>1.5</v>
      </c>
      <c r="G3993" t="s">
        <v>20</v>
      </c>
      <c r="H3993">
        <v>2400</v>
      </c>
      <c r="I3993" t="s">
        <v>20</v>
      </c>
      <c r="P3993">
        <f t="shared" si="112"/>
        <v>2400</v>
      </c>
      <c r="T3993">
        <f t="shared" si="113"/>
        <v>2400</v>
      </c>
    </row>
    <row r="3994" spans="1:20" x14ac:dyDescent="0.25">
      <c r="A3994" s="1">
        <v>40212</v>
      </c>
      <c r="B3994">
        <v>124</v>
      </c>
      <c r="C3994" t="s">
        <v>20</v>
      </c>
      <c r="D3994">
        <v>5.2</v>
      </c>
      <c r="E3994" s="2" t="s">
        <v>20</v>
      </c>
      <c r="F3994">
        <v>1.9</v>
      </c>
      <c r="G3994" t="s">
        <v>20</v>
      </c>
      <c r="H3994">
        <v>2360</v>
      </c>
      <c r="I3994" t="s">
        <v>20</v>
      </c>
      <c r="P3994">
        <f t="shared" si="112"/>
        <v>2360</v>
      </c>
      <c r="T3994">
        <f t="shared" si="113"/>
        <v>2360</v>
      </c>
    </row>
    <row r="3995" spans="1:20" x14ac:dyDescent="0.25">
      <c r="A3995" s="1">
        <v>40213</v>
      </c>
      <c r="B3995">
        <v>140</v>
      </c>
      <c r="C3995" t="s">
        <v>20</v>
      </c>
      <c r="D3995">
        <v>6.9</v>
      </c>
      <c r="E3995" s="2" t="s">
        <v>20</v>
      </c>
      <c r="F3995">
        <v>3.1</v>
      </c>
      <c r="G3995" t="s">
        <v>20</v>
      </c>
      <c r="H3995">
        <v>2270</v>
      </c>
      <c r="I3995" t="s">
        <v>20</v>
      </c>
      <c r="P3995">
        <f t="shared" si="112"/>
        <v>2270</v>
      </c>
      <c r="T3995">
        <f t="shared" si="113"/>
        <v>2270</v>
      </c>
    </row>
    <row r="3996" spans="1:20" x14ac:dyDescent="0.25">
      <c r="A3996" s="1">
        <v>40214</v>
      </c>
      <c r="B3996">
        <v>144</v>
      </c>
      <c r="C3996" t="s">
        <v>20</v>
      </c>
      <c r="D3996">
        <v>8</v>
      </c>
      <c r="E3996" s="2" t="s">
        <v>20</v>
      </c>
      <c r="F3996">
        <v>2.7</v>
      </c>
      <c r="G3996" t="s">
        <v>20</v>
      </c>
      <c r="H3996">
        <v>2270</v>
      </c>
      <c r="I3996" t="s">
        <v>20</v>
      </c>
      <c r="P3996">
        <f t="shared" si="112"/>
        <v>2270</v>
      </c>
      <c r="T3996">
        <f t="shared" si="113"/>
        <v>2270</v>
      </c>
    </row>
    <row r="3997" spans="1:20" x14ac:dyDescent="0.25">
      <c r="A3997" s="1">
        <v>40215</v>
      </c>
      <c r="B3997">
        <v>137</v>
      </c>
      <c r="C3997" t="s">
        <v>20</v>
      </c>
      <c r="D3997">
        <v>6.5</v>
      </c>
      <c r="E3997" s="2" t="s">
        <v>20</v>
      </c>
      <c r="F3997">
        <v>3.1</v>
      </c>
      <c r="G3997" t="s">
        <v>20</v>
      </c>
      <c r="H3997">
        <v>2340</v>
      </c>
      <c r="I3997" t="s">
        <v>20</v>
      </c>
      <c r="P3997">
        <f t="shared" si="112"/>
        <v>2340</v>
      </c>
      <c r="T3997">
        <f t="shared" si="113"/>
        <v>2340</v>
      </c>
    </row>
    <row r="3998" spans="1:20" x14ac:dyDescent="0.25">
      <c r="A3998" s="1">
        <v>40216</v>
      </c>
      <c r="B3998">
        <v>136</v>
      </c>
      <c r="C3998" t="s">
        <v>20</v>
      </c>
      <c r="D3998">
        <v>4.3</v>
      </c>
      <c r="E3998" s="2" t="s">
        <v>20</v>
      </c>
      <c r="F3998">
        <v>2.7</v>
      </c>
      <c r="G3998" t="s">
        <v>20</v>
      </c>
      <c r="H3998">
        <v>2360</v>
      </c>
      <c r="I3998" t="s">
        <v>20</v>
      </c>
      <c r="P3998">
        <f t="shared" si="112"/>
        <v>2360</v>
      </c>
      <c r="T3998">
        <f t="shared" si="113"/>
        <v>2360</v>
      </c>
    </row>
    <row r="3999" spans="1:20" x14ac:dyDescent="0.25">
      <c r="A3999" s="1">
        <v>40217</v>
      </c>
      <c r="B3999">
        <v>133</v>
      </c>
      <c r="C3999" t="s">
        <v>20</v>
      </c>
      <c r="D3999">
        <v>3.7</v>
      </c>
      <c r="E3999" s="2" t="s">
        <v>20</v>
      </c>
      <c r="F3999">
        <v>1.7</v>
      </c>
      <c r="G3999" t="s">
        <v>20</v>
      </c>
      <c r="H3999">
        <v>2340</v>
      </c>
      <c r="I3999" t="s">
        <v>20</v>
      </c>
      <c r="P3999">
        <f t="shared" si="112"/>
        <v>2340</v>
      </c>
      <c r="T3999">
        <f t="shared" si="113"/>
        <v>2340</v>
      </c>
    </row>
    <row r="4000" spans="1:20" x14ac:dyDescent="0.25">
      <c r="A4000" s="1">
        <v>40218</v>
      </c>
      <c r="B4000">
        <v>130</v>
      </c>
      <c r="C4000" t="s">
        <v>20</v>
      </c>
      <c r="D4000">
        <v>5.5</v>
      </c>
      <c r="E4000" s="2" t="s">
        <v>20</v>
      </c>
      <c r="F4000">
        <v>0.3</v>
      </c>
      <c r="G4000" t="s">
        <v>20</v>
      </c>
      <c r="H4000">
        <v>2340</v>
      </c>
      <c r="I4000" t="s">
        <v>20</v>
      </c>
      <c r="P4000">
        <f t="shared" si="112"/>
        <v>2340</v>
      </c>
      <c r="T4000">
        <f t="shared" si="113"/>
        <v>2340</v>
      </c>
    </row>
    <row r="4001" spans="1:20" x14ac:dyDescent="0.25">
      <c r="A4001" s="1">
        <v>40219</v>
      </c>
      <c r="B4001">
        <v>123</v>
      </c>
      <c r="C4001" t="s">
        <v>20</v>
      </c>
      <c r="D4001">
        <v>4.9000000000000004</v>
      </c>
      <c r="E4001" s="2" t="s">
        <v>20</v>
      </c>
      <c r="F4001">
        <v>0</v>
      </c>
      <c r="G4001" t="s">
        <v>20</v>
      </c>
      <c r="H4001">
        <v>2380</v>
      </c>
      <c r="I4001" t="s">
        <v>20</v>
      </c>
      <c r="P4001">
        <f t="shared" si="112"/>
        <v>2380</v>
      </c>
      <c r="T4001">
        <f t="shared" si="113"/>
        <v>2380</v>
      </c>
    </row>
    <row r="4002" spans="1:20" x14ac:dyDescent="0.25">
      <c r="A4002" s="1">
        <v>40220</v>
      </c>
      <c r="B4002">
        <v>120</v>
      </c>
      <c r="C4002" t="s">
        <v>20</v>
      </c>
      <c r="D4002">
        <v>6.7</v>
      </c>
      <c r="E4002" s="2" t="s">
        <v>20</v>
      </c>
      <c r="F4002">
        <v>0.6</v>
      </c>
      <c r="G4002" t="s">
        <v>20</v>
      </c>
      <c r="H4002">
        <v>2400</v>
      </c>
      <c r="I4002" t="s">
        <v>20</v>
      </c>
      <c r="P4002">
        <f t="shared" si="112"/>
        <v>2400</v>
      </c>
      <c r="T4002">
        <f t="shared" si="113"/>
        <v>2400</v>
      </c>
    </row>
    <row r="4003" spans="1:20" x14ac:dyDescent="0.25">
      <c r="A4003" s="1">
        <v>40221</v>
      </c>
      <c r="B4003">
        <v>118</v>
      </c>
      <c r="C4003" t="s">
        <v>20</v>
      </c>
      <c r="D4003">
        <v>8.6999999999999993</v>
      </c>
      <c r="E4003" s="2" t="s">
        <v>20</v>
      </c>
      <c r="F4003">
        <v>2.5</v>
      </c>
      <c r="G4003" t="s">
        <v>20</v>
      </c>
      <c r="H4003">
        <v>2390</v>
      </c>
      <c r="I4003" t="s">
        <v>20</v>
      </c>
      <c r="P4003">
        <f t="shared" si="112"/>
        <v>2390</v>
      </c>
      <c r="T4003">
        <f t="shared" si="113"/>
        <v>2390</v>
      </c>
    </row>
    <row r="4004" spans="1:20" x14ac:dyDescent="0.25">
      <c r="A4004" s="1">
        <v>40222</v>
      </c>
      <c r="B4004">
        <v>113</v>
      </c>
      <c r="C4004" t="s">
        <v>20</v>
      </c>
      <c r="D4004">
        <v>8.9</v>
      </c>
      <c r="E4004" s="2" t="s">
        <v>20</v>
      </c>
      <c r="F4004">
        <v>3.3</v>
      </c>
      <c r="G4004" t="s">
        <v>20</v>
      </c>
      <c r="H4004">
        <v>2390</v>
      </c>
      <c r="I4004" t="s">
        <v>20</v>
      </c>
      <c r="P4004">
        <f t="shared" si="112"/>
        <v>2390</v>
      </c>
      <c r="T4004">
        <f t="shared" si="113"/>
        <v>2390</v>
      </c>
    </row>
    <row r="4005" spans="1:20" x14ac:dyDescent="0.25">
      <c r="A4005" s="1">
        <v>40223</v>
      </c>
      <c r="B4005">
        <v>110</v>
      </c>
      <c r="C4005" t="s">
        <v>20</v>
      </c>
      <c r="D4005">
        <v>6.8</v>
      </c>
      <c r="E4005" s="2" t="s">
        <v>20</v>
      </c>
      <c r="F4005">
        <v>2.6</v>
      </c>
      <c r="G4005" t="s">
        <v>20</v>
      </c>
      <c r="H4005">
        <v>2410</v>
      </c>
      <c r="I4005" t="s">
        <v>20</v>
      </c>
      <c r="P4005">
        <f t="shared" si="112"/>
        <v>2410</v>
      </c>
      <c r="T4005">
        <f t="shared" si="113"/>
        <v>2410</v>
      </c>
    </row>
    <row r="4006" spans="1:20" x14ac:dyDescent="0.25">
      <c r="A4006" s="1">
        <v>40224</v>
      </c>
      <c r="B4006">
        <v>109</v>
      </c>
      <c r="C4006" t="s">
        <v>20</v>
      </c>
      <c r="D4006">
        <v>6.9</v>
      </c>
      <c r="E4006" s="2" t="s">
        <v>20</v>
      </c>
      <c r="F4006">
        <v>0.2</v>
      </c>
      <c r="G4006" t="s">
        <v>20</v>
      </c>
      <c r="H4006">
        <v>2420</v>
      </c>
      <c r="I4006" t="s">
        <v>20</v>
      </c>
      <c r="P4006">
        <f t="shared" si="112"/>
        <v>2420</v>
      </c>
      <c r="T4006">
        <f t="shared" si="113"/>
        <v>2420</v>
      </c>
    </row>
    <row r="4007" spans="1:20" x14ac:dyDescent="0.25">
      <c r="A4007" s="1">
        <v>40225</v>
      </c>
      <c r="B4007">
        <v>110</v>
      </c>
      <c r="C4007" t="s">
        <v>20</v>
      </c>
      <c r="D4007">
        <v>7.1</v>
      </c>
      <c r="E4007" s="2" t="s">
        <v>20</v>
      </c>
      <c r="F4007">
        <v>0.1</v>
      </c>
      <c r="G4007" t="s">
        <v>20</v>
      </c>
      <c r="H4007">
        <v>2410</v>
      </c>
      <c r="I4007" t="s">
        <v>20</v>
      </c>
      <c r="P4007">
        <f t="shared" si="112"/>
        <v>2410</v>
      </c>
      <c r="T4007">
        <f t="shared" si="113"/>
        <v>2410</v>
      </c>
    </row>
    <row r="4008" spans="1:20" x14ac:dyDescent="0.25">
      <c r="A4008" s="1">
        <v>40226</v>
      </c>
      <c r="B4008">
        <v>112</v>
      </c>
      <c r="C4008" t="s">
        <v>20</v>
      </c>
      <c r="D4008">
        <v>8.1</v>
      </c>
      <c r="E4008" s="2" t="s">
        <v>20</v>
      </c>
      <c r="F4008">
        <v>1</v>
      </c>
      <c r="G4008" t="s">
        <v>20</v>
      </c>
      <c r="H4008">
        <v>2390</v>
      </c>
      <c r="I4008" t="s">
        <v>20</v>
      </c>
      <c r="P4008">
        <f t="shared" si="112"/>
        <v>2390</v>
      </c>
      <c r="T4008">
        <f t="shared" si="113"/>
        <v>2390</v>
      </c>
    </row>
    <row r="4009" spans="1:20" x14ac:dyDescent="0.25">
      <c r="A4009" s="1">
        <v>40227</v>
      </c>
      <c r="B4009">
        <v>109</v>
      </c>
      <c r="C4009" t="s">
        <v>20</v>
      </c>
      <c r="D4009">
        <v>9.4</v>
      </c>
      <c r="E4009" s="2" t="s">
        <v>20</v>
      </c>
      <c r="F4009">
        <v>3.1</v>
      </c>
      <c r="G4009" t="s">
        <v>20</v>
      </c>
      <c r="H4009">
        <v>2400</v>
      </c>
      <c r="I4009" t="s">
        <v>20</v>
      </c>
      <c r="P4009">
        <f t="shared" si="112"/>
        <v>2400</v>
      </c>
      <c r="T4009">
        <f t="shared" si="113"/>
        <v>2400</v>
      </c>
    </row>
    <row r="4010" spans="1:20" x14ac:dyDescent="0.25">
      <c r="A4010" s="1">
        <v>40228</v>
      </c>
      <c r="B4010">
        <v>113</v>
      </c>
      <c r="C4010" t="s">
        <v>20</v>
      </c>
      <c r="D4010">
        <v>9.1</v>
      </c>
      <c r="E4010" s="2" t="s">
        <v>20</v>
      </c>
      <c r="F4010">
        <v>4.2</v>
      </c>
      <c r="G4010" t="s">
        <v>20</v>
      </c>
      <c r="H4010">
        <v>2390</v>
      </c>
      <c r="I4010" t="s">
        <v>20</v>
      </c>
      <c r="P4010">
        <f t="shared" si="112"/>
        <v>2390</v>
      </c>
      <c r="T4010">
        <f t="shared" si="113"/>
        <v>2390</v>
      </c>
    </row>
    <row r="4011" spans="1:20" x14ac:dyDescent="0.25">
      <c r="A4011" s="1">
        <v>40229</v>
      </c>
      <c r="B4011">
        <v>124</v>
      </c>
      <c r="C4011" t="s">
        <v>20</v>
      </c>
      <c r="D4011">
        <v>6.1</v>
      </c>
      <c r="E4011" s="2" t="s">
        <v>20</v>
      </c>
      <c r="F4011">
        <v>2.6</v>
      </c>
      <c r="G4011" t="s">
        <v>20</v>
      </c>
      <c r="H4011">
        <v>2310</v>
      </c>
      <c r="I4011" t="s">
        <v>20</v>
      </c>
      <c r="P4011">
        <f t="shared" si="112"/>
        <v>2310</v>
      </c>
      <c r="T4011">
        <f t="shared" si="113"/>
        <v>2310</v>
      </c>
    </row>
    <row r="4012" spans="1:20" x14ac:dyDescent="0.25">
      <c r="A4012" s="1">
        <v>40230</v>
      </c>
      <c r="B4012">
        <v>133</v>
      </c>
      <c r="C4012" t="s">
        <v>20</v>
      </c>
      <c r="D4012">
        <v>3</v>
      </c>
      <c r="E4012" s="2" t="s">
        <v>20</v>
      </c>
      <c r="F4012">
        <v>1.6</v>
      </c>
      <c r="G4012" t="s">
        <v>20</v>
      </c>
      <c r="P4012" t="e">
        <f t="shared" si="112"/>
        <v>#NUM!</v>
      </c>
      <c r="T4012" t="e">
        <f t="shared" si="113"/>
        <v>#NUM!</v>
      </c>
    </row>
    <row r="4013" spans="1:20" x14ac:dyDescent="0.25">
      <c r="A4013" s="1">
        <v>40231</v>
      </c>
      <c r="B4013">
        <v>140</v>
      </c>
      <c r="C4013" t="s">
        <v>20</v>
      </c>
      <c r="D4013">
        <v>3.3</v>
      </c>
      <c r="E4013" s="2" t="s">
        <v>20</v>
      </c>
      <c r="F4013">
        <v>0.6</v>
      </c>
      <c r="G4013" t="s">
        <v>20</v>
      </c>
      <c r="P4013" t="e">
        <f t="shared" si="112"/>
        <v>#NUM!</v>
      </c>
      <c r="T4013" t="e">
        <f t="shared" si="113"/>
        <v>#NUM!</v>
      </c>
    </row>
    <row r="4014" spans="1:20" x14ac:dyDescent="0.25">
      <c r="A4014" s="1">
        <v>40232</v>
      </c>
      <c r="B4014">
        <v>144</v>
      </c>
      <c r="C4014" t="s">
        <v>20</v>
      </c>
      <c r="D4014">
        <v>5.8</v>
      </c>
      <c r="E4014" s="2" t="s">
        <v>20</v>
      </c>
      <c r="F4014">
        <v>0</v>
      </c>
      <c r="G4014" t="s">
        <v>20</v>
      </c>
      <c r="H4014">
        <v>2210</v>
      </c>
      <c r="I4014" t="s">
        <v>20</v>
      </c>
      <c r="P4014">
        <f t="shared" si="112"/>
        <v>2210</v>
      </c>
      <c r="T4014">
        <f t="shared" si="113"/>
        <v>2210</v>
      </c>
    </row>
    <row r="4015" spans="1:20" x14ac:dyDescent="0.25">
      <c r="A4015" s="1">
        <v>40233</v>
      </c>
      <c r="B4015">
        <v>139</v>
      </c>
      <c r="C4015" t="s">
        <v>20</v>
      </c>
      <c r="D4015">
        <v>6.7</v>
      </c>
      <c r="E4015" s="2" t="s">
        <v>20</v>
      </c>
      <c r="F4015">
        <v>0.7</v>
      </c>
      <c r="G4015" t="s">
        <v>20</v>
      </c>
      <c r="H4015">
        <v>2240</v>
      </c>
      <c r="I4015" t="s">
        <v>20</v>
      </c>
      <c r="P4015">
        <f t="shared" si="112"/>
        <v>2240</v>
      </c>
      <c r="T4015">
        <f t="shared" si="113"/>
        <v>2240</v>
      </c>
    </row>
    <row r="4016" spans="1:20" x14ac:dyDescent="0.25">
      <c r="A4016" s="1">
        <v>40234</v>
      </c>
      <c r="B4016">
        <v>138</v>
      </c>
      <c r="C4016" t="s">
        <v>20</v>
      </c>
      <c r="D4016">
        <v>7.1</v>
      </c>
      <c r="E4016" s="2" t="s">
        <v>20</v>
      </c>
      <c r="F4016">
        <v>3.9</v>
      </c>
      <c r="G4016" t="s">
        <v>20</v>
      </c>
      <c r="H4016">
        <v>2250</v>
      </c>
      <c r="I4016" t="s">
        <v>20</v>
      </c>
      <c r="P4016">
        <f t="shared" ref="P4016:P4079" si="114">_xlfn.PERCENTILE.INC(G4016:N4016,0.01)</f>
        <v>2250</v>
      </c>
      <c r="T4016">
        <f t="shared" ref="T4016:T4079" si="115">_xlfn.PERCENTILE.INC(G4016:N4016,0.99)</f>
        <v>2250</v>
      </c>
    </row>
    <row r="4017" spans="1:20" x14ac:dyDescent="0.25">
      <c r="A4017" s="1">
        <v>40235</v>
      </c>
      <c r="B4017">
        <v>139</v>
      </c>
      <c r="C4017" t="s">
        <v>20</v>
      </c>
      <c r="D4017">
        <v>9</v>
      </c>
      <c r="E4017" s="2" t="s">
        <v>20</v>
      </c>
      <c r="F4017">
        <v>3.2</v>
      </c>
      <c r="G4017" t="s">
        <v>20</v>
      </c>
      <c r="H4017">
        <v>2230</v>
      </c>
      <c r="I4017" t="s">
        <v>20</v>
      </c>
      <c r="P4017">
        <f t="shared" si="114"/>
        <v>2230</v>
      </c>
      <c r="T4017">
        <f t="shared" si="115"/>
        <v>2230</v>
      </c>
    </row>
    <row r="4018" spans="1:20" x14ac:dyDescent="0.25">
      <c r="A4018" s="1">
        <v>40236</v>
      </c>
      <c r="B4018">
        <v>133</v>
      </c>
      <c r="C4018" t="s">
        <v>20</v>
      </c>
      <c r="D4018">
        <v>9.1999999999999993</v>
      </c>
      <c r="E4018" s="2" t="s">
        <v>20</v>
      </c>
      <c r="F4018">
        <v>2.9</v>
      </c>
      <c r="G4018" t="s">
        <v>20</v>
      </c>
      <c r="H4018">
        <v>2230</v>
      </c>
      <c r="I4018" t="s">
        <v>20</v>
      </c>
      <c r="P4018">
        <f t="shared" si="114"/>
        <v>2230</v>
      </c>
      <c r="T4018">
        <f t="shared" si="115"/>
        <v>2230</v>
      </c>
    </row>
    <row r="4019" spans="1:20" x14ac:dyDescent="0.25">
      <c r="A4019" s="1">
        <v>40237</v>
      </c>
      <c r="B4019">
        <v>128</v>
      </c>
      <c r="C4019" t="s">
        <v>20</v>
      </c>
      <c r="D4019">
        <v>6.9</v>
      </c>
      <c r="E4019" s="2" t="s">
        <v>20</v>
      </c>
      <c r="F4019">
        <v>4.7</v>
      </c>
      <c r="G4019" t="s">
        <v>20</v>
      </c>
      <c r="H4019">
        <v>2240</v>
      </c>
      <c r="I4019" t="s">
        <v>20</v>
      </c>
      <c r="P4019">
        <f t="shared" si="114"/>
        <v>2240</v>
      </c>
      <c r="T4019">
        <f t="shared" si="115"/>
        <v>2240</v>
      </c>
    </row>
    <row r="4020" spans="1:20" x14ac:dyDescent="0.25">
      <c r="A4020" s="1">
        <v>40238</v>
      </c>
      <c r="B4020">
        <v>133</v>
      </c>
      <c r="C4020" t="s">
        <v>20</v>
      </c>
      <c r="D4020">
        <v>6.6</v>
      </c>
      <c r="E4020" s="2" t="s">
        <v>20</v>
      </c>
      <c r="F4020">
        <v>3.7</v>
      </c>
      <c r="G4020" t="s">
        <v>20</v>
      </c>
      <c r="H4020">
        <v>2190</v>
      </c>
      <c r="I4020" t="s">
        <v>20</v>
      </c>
      <c r="P4020">
        <f t="shared" si="114"/>
        <v>2190</v>
      </c>
      <c r="T4020">
        <f t="shared" si="115"/>
        <v>2190</v>
      </c>
    </row>
    <row r="4021" spans="1:20" x14ac:dyDescent="0.25">
      <c r="A4021" s="1">
        <v>40239</v>
      </c>
      <c r="B4021">
        <v>135</v>
      </c>
      <c r="C4021" t="s">
        <v>20</v>
      </c>
      <c r="D4021">
        <v>10.3</v>
      </c>
      <c r="E4021" s="2" t="s">
        <v>20</v>
      </c>
      <c r="F4021">
        <v>2.7</v>
      </c>
      <c r="G4021" t="s">
        <v>20</v>
      </c>
      <c r="H4021">
        <v>2180</v>
      </c>
      <c r="I4021" t="s">
        <v>20</v>
      </c>
      <c r="P4021">
        <f t="shared" si="114"/>
        <v>2180</v>
      </c>
      <c r="T4021">
        <f t="shared" si="115"/>
        <v>2180</v>
      </c>
    </row>
    <row r="4022" spans="1:20" x14ac:dyDescent="0.25">
      <c r="A4022" s="1">
        <v>40240</v>
      </c>
      <c r="B4022">
        <v>141</v>
      </c>
      <c r="C4022" t="s">
        <v>20</v>
      </c>
      <c r="D4022">
        <v>12.5</v>
      </c>
      <c r="E4022" s="2" t="s">
        <v>20</v>
      </c>
      <c r="F4022">
        <v>5.3</v>
      </c>
      <c r="G4022" t="s">
        <v>20</v>
      </c>
      <c r="H4022">
        <v>2260</v>
      </c>
      <c r="I4022" t="s">
        <v>20</v>
      </c>
      <c r="P4022">
        <f t="shared" si="114"/>
        <v>2260</v>
      </c>
      <c r="T4022">
        <f t="shared" si="115"/>
        <v>2260</v>
      </c>
    </row>
    <row r="4023" spans="1:20" x14ac:dyDescent="0.25">
      <c r="A4023" s="1">
        <v>40241</v>
      </c>
      <c r="B4023">
        <v>148</v>
      </c>
      <c r="C4023" t="s">
        <v>20</v>
      </c>
      <c r="D4023">
        <v>11.5</v>
      </c>
      <c r="E4023" s="2" t="s">
        <v>20</v>
      </c>
      <c r="F4023">
        <v>6.5</v>
      </c>
      <c r="G4023" t="s">
        <v>20</v>
      </c>
      <c r="H4023">
        <v>2280</v>
      </c>
      <c r="I4023" t="s">
        <v>20</v>
      </c>
      <c r="P4023">
        <f t="shared" si="114"/>
        <v>2280</v>
      </c>
      <c r="T4023">
        <f t="shared" si="115"/>
        <v>2280</v>
      </c>
    </row>
    <row r="4024" spans="1:20" x14ac:dyDescent="0.25">
      <c r="A4024" s="1">
        <v>40242</v>
      </c>
      <c r="B4024">
        <v>149</v>
      </c>
      <c r="C4024" t="s">
        <v>20</v>
      </c>
      <c r="D4024">
        <v>11.9</v>
      </c>
      <c r="E4024" s="2" t="s">
        <v>20</v>
      </c>
      <c r="F4024">
        <v>5.7</v>
      </c>
      <c r="G4024" t="s">
        <v>20</v>
      </c>
      <c r="H4024">
        <v>2300</v>
      </c>
      <c r="I4024" t="s">
        <v>20</v>
      </c>
      <c r="P4024">
        <f t="shared" si="114"/>
        <v>2300</v>
      </c>
      <c r="T4024">
        <f t="shared" si="115"/>
        <v>2300</v>
      </c>
    </row>
    <row r="4025" spans="1:20" x14ac:dyDescent="0.25">
      <c r="A4025" s="1">
        <v>40243</v>
      </c>
      <c r="B4025">
        <v>143</v>
      </c>
      <c r="C4025" t="s">
        <v>20</v>
      </c>
      <c r="D4025">
        <v>11.9</v>
      </c>
      <c r="E4025" s="2" t="s">
        <v>20</v>
      </c>
      <c r="F4025">
        <v>5</v>
      </c>
      <c r="G4025" t="s">
        <v>20</v>
      </c>
      <c r="H4025">
        <v>2300</v>
      </c>
      <c r="I4025" t="s">
        <v>20</v>
      </c>
      <c r="P4025">
        <f t="shared" si="114"/>
        <v>2300</v>
      </c>
      <c r="T4025">
        <f t="shared" si="115"/>
        <v>2300</v>
      </c>
    </row>
    <row r="4026" spans="1:20" x14ac:dyDescent="0.25">
      <c r="A4026" s="1">
        <v>40244</v>
      </c>
      <c r="B4026">
        <v>136</v>
      </c>
      <c r="C4026" t="s">
        <v>20</v>
      </c>
      <c r="D4026">
        <v>11</v>
      </c>
      <c r="E4026" s="2" t="s">
        <v>20</v>
      </c>
      <c r="F4026">
        <v>6.4</v>
      </c>
      <c r="G4026" t="s">
        <v>20</v>
      </c>
      <c r="H4026">
        <v>2290</v>
      </c>
      <c r="I4026" t="s">
        <v>20</v>
      </c>
      <c r="P4026">
        <f t="shared" si="114"/>
        <v>2290</v>
      </c>
      <c r="T4026">
        <f t="shared" si="115"/>
        <v>2290</v>
      </c>
    </row>
    <row r="4027" spans="1:20" x14ac:dyDescent="0.25">
      <c r="A4027" s="1">
        <v>40245</v>
      </c>
      <c r="B4027">
        <v>150</v>
      </c>
      <c r="C4027" t="s">
        <v>20</v>
      </c>
      <c r="D4027">
        <v>9.8000000000000007</v>
      </c>
      <c r="E4027" s="2" t="s">
        <v>20</v>
      </c>
      <c r="F4027">
        <v>7.6</v>
      </c>
      <c r="G4027" t="s">
        <v>20</v>
      </c>
      <c r="H4027">
        <v>2200</v>
      </c>
      <c r="I4027" t="s">
        <v>20</v>
      </c>
      <c r="P4027">
        <f t="shared" si="114"/>
        <v>2200</v>
      </c>
      <c r="T4027">
        <f t="shared" si="115"/>
        <v>2200</v>
      </c>
    </row>
    <row r="4028" spans="1:20" x14ac:dyDescent="0.25">
      <c r="A4028" s="1">
        <v>40246</v>
      </c>
      <c r="B4028">
        <v>176</v>
      </c>
      <c r="C4028" t="s">
        <v>20</v>
      </c>
      <c r="D4028">
        <v>11.9</v>
      </c>
      <c r="E4028" s="2" t="s">
        <v>20</v>
      </c>
      <c r="F4028">
        <v>6.4</v>
      </c>
      <c r="G4028" t="s">
        <v>20</v>
      </c>
      <c r="H4028">
        <v>2110</v>
      </c>
      <c r="I4028" t="s">
        <v>20</v>
      </c>
      <c r="P4028">
        <f t="shared" si="114"/>
        <v>2110</v>
      </c>
      <c r="T4028">
        <f t="shared" si="115"/>
        <v>2110</v>
      </c>
    </row>
    <row r="4029" spans="1:20" x14ac:dyDescent="0.25">
      <c r="A4029" s="1">
        <v>40247</v>
      </c>
      <c r="B4029">
        <v>161</v>
      </c>
      <c r="C4029" t="s">
        <v>20</v>
      </c>
      <c r="D4029">
        <v>12.5</v>
      </c>
      <c r="E4029" s="2" t="s">
        <v>20</v>
      </c>
      <c r="F4029">
        <v>7.1</v>
      </c>
      <c r="G4029" t="s">
        <v>20</v>
      </c>
      <c r="H4029">
        <v>2320</v>
      </c>
      <c r="I4029" t="s">
        <v>20</v>
      </c>
      <c r="P4029">
        <f t="shared" si="114"/>
        <v>2320</v>
      </c>
      <c r="T4029">
        <f t="shared" si="115"/>
        <v>2320</v>
      </c>
    </row>
    <row r="4030" spans="1:20" x14ac:dyDescent="0.25">
      <c r="A4030" s="1">
        <v>40248</v>
      </c>
      <c r="B4030">
        <v>138</v>
      </c>
      <c r="C4030" t="s">
        <v>20</v>
      </c>
      <c r="D4030">
        <v>9.6</v>
      </c>
      <c r="E4030" s="2" t="s">
        <v>20</v>
      </c>
      <c r="F4030">
        <v>6.1</v>
      </c>
      <c r="G4030" t="s">
        <v>20</v>
      </c>
      <c r="H4030">
        <v>2390</v>
      </c>
      <c r="I4030" t="s">
        <v>20</v>
      </c>
      <c r="P4030">
        <f t="shared" si="114"/>
        <v>2390</v>
      </c>
      <c r="T4030">
        <f t="shared" si="115"/>
        <v>2390</v>
      </c>
    </row>
    <row r="4031" spans="1:20" x14ac:dyDescent="0.25">
      <c r="A4031" s="1">
        <v>40249</v>
      </c>
      <c r="B4031">
        <v>132</v>
      </c>
      <c r="C4031" t="s">
        <v>20</v>
      </c>
      <c r="D4031">
        <v>11.8</v>
      </c>
      <c r="E4031" s="2" t="s">
        <v>20</v>
      </c>
      <c r="F4031">
        <v>4.0999999999999996</v>
      </c>
      <c r="G4031" t="s">
        <v>20</v>
      </c>
      <c r="H4031">
        <v>2390</v>
      </c>
      <c r="I4031" t="s">
        <v>20</v>
      </c>
      <c r="P4031">
        <f t="shared" si="114"/>
        <v>2390</v>
      </c>
      <c r="T4031">
        <f t="shared" si="115"/>
        <v>2390</v>
      </c>
    </row>
    <row r="4032" spans="1:20" x14ac:dyDescent="0.25">
      <c r="A4032" s="1">
        <v>40250</v>
      </c>
      <c r="B4032">
        <v>213</v>
      </c>
      <c r="C4032" t="s">
        <v>20</v>
      </c>
      <c r="D4032">
        <v>11.8</v>
      </c>
      <c r="E4032" s="2" t="s">
        <v>20</v>
      </c>
      <c r="F4032">
        <v>5.7</v>
      </c>
      <c r="G4032" t="s">
        <v>20</v>
      </c>
      <c r="H4032">
        <v>2080</v>
      </c>
      <c r="I4032" t="s">
        <v>20</v>
      </c>
      <c r="P4032">
        <f t="shared" si="114"/>
        <v>2080</v>
      </c>
      <c r="T4032">
        <f t="shared" si="115"/>
        <v>2080</v>
      </c>
    </row>
    <row r="4033" spans="1:20" x14ac:dyDescent="0.25">
      <c r="A4033" s="1">
        <v>40251</v>
      </c>
      <c r="B4033">
        <v>271</v>
      </c>
      <c r="C4033" t="s">
        <v>20</v>
      </c>
      <c r="D4033">
        <v>8.6999999999999993</v>
      </c>
      <c r="E4033" s="2" t="s">
        <v>20</v>
      </c>
      <c r="F4033">
        <v>6.7</v>
      </c>
      <c r="G4033" t="s">
        <v>20</v>
      </c>
      <c r="H4033">
        <v>1810</v>
      </c>
      <c r="I4033" t="s">
        <v>20</v>
      </c>
      <c r="P4033">
        <f t="shared" si="114"/>
        <v>1810</v>
      </c>
      <c r="T4033">
        <f t="shared" si="115"/>
        <v>1810</v>
      </c>
    </row>
    <row r="4034" spans="1:20" x14ac:dyDescent="0.25">
      <c r="A4034" s="1">
        <v>40252</v>
      </c>
      <c r="B4034">
        <v>220</v>
      </c>
      <c r="C4034" t="s">
        <v>20</v>
      </c>
      <c r="D4034">
        <v>10</v>
      </c>
      <c r="E4034" s="2" t="s">
        <v>20</v>
      </c>
      <c r="F4034">
        <v>5.6</v>
      </c>
      <c r="G4034" t="s">
        <v>20</v>
      </c>
      <c r="H4034">
        <v>1920</v>
      </c>
      <c r="I4034" t="s">
        <v>20</v>
      </c>
      <c r="P4034">
        <f t="shared" si="114"/>
        <v>1920</v>
      </c>
      <c r="T4034">
        <f t="shared" si="115"/>
        <v>1920</v>
      </c>
    </row>
    <row r="4035" spans="1:20" x14ac:dyDescent="0.25">
      <c r="A4035" s="1">
        <v>40253</v>
      </c>
      <c r="B4035">
        <v>99</v>
      </c>
      <c r="C4035" t="s">
        <v>20</v>
      </c>
      <c r="D4035">
        <v>15.9</v>
      </c>
      <c r="E4035" s="2" t="s">
        <v>20</v>
      </c>
      <c r="F4035">
        <v>4.3</v>
      </c>
      <c r="G4035" t="s">
        <v>20</v>
      </c>
      <c r="H4035">
        <v>2450</v>
      </c>
      <c r="I4035" t="s">
        <v>20</v>
      </c>
      <c r="P4035">
        <f t="shared" si="114"/>
        <v>2450</v>
      </c>
      <c r="T4035">
        <f t="shared" si="115"/>
        <v>2450</v>
      </c>
    </row>
    <row r="4036" spans="1:20" x14ac:dyDescent="0.25">
      <c r="A4036" s="1">
        <v>40254</v>
      </c>
      <c r="B4036">
        <v>79</v>
      </c>
      <c r="C4036" t="s">
        <v>20</v>
      </c>
      <c r="D4036">
        <v>17.8</v>
      </c>
      <c r="E4036" s="2" t="s">
        <v>20</v>
      </c>
      <c r="F4036">
        <v>5.2</v>
      </c>
      <c r="G4036" t="s">
        <v>20</v>
      </c>
      <c r="H4036">
        <v>2700</v>
      </c>
      <c r="I4036" t="s">
        <v>20</v>
      </c>
      <c r="P4036">
        <f t="shared" si="114"/>
        <v>2700</v>
      </c>
      <c r="T4036">
        <f t="shared" si="115"/>
        <v>2700</v>
      </c>
    </row>
    <row r="4037" spans="1:20" x14ac:dyDescent="0.25">
      <c r="A4037" s="1">
        <v>40255</v>
      </c>
      <c r="B4037">
        <v>80</v>
      </c>
      <c r="C4037" t="s">
        <v>20</v>
      </c>
      <c r="D4037">
        <v>14.5</v>
      </c>
      <c r="E4037" s="2" t="s">
        <v>20</v>
      </c>
      <c r="F4037">
        <v>6.6</v>
      </c>
      <c r="G4037" t="s">
        <v>20</v>
      </c>
      <c r="H4037">
        <v>2570</v>
      </c>
      <c r="I4037" t="s">
        <v>20</v>
      </c>
      <c r="P4037">
        <f t="shared" si="114"/>
        <v>2570</v>
      </c>
      <c r="T4037">
        <f t="shared" si="115"/>
        <v>2570</v>
      </c>
    </row>
    <row r="4038" spans="1:20" x14ac:dyDescent="0.25">
      <c r="A4038" s="1">
        <v>40256</v>
      </c>
      <c r="B4038">
        <v>79</v>
      </c>
      <c r="C4038" t="s">
        <v>20</v>
      </c>
      <c r="D4038">
        <v>8.5</v>
      </c>
      <c r="E4038" s="2" t="s">
        <v>20</v>
      </c>
      <c r="F4038">
        <v>3.8</v>
      </c>
      <c r="G4038" t="s">
        <v>20</v>
      </c>
      <c r="H4038">
        <v>2540</v>
      </c>
      <c r="I4038" t="s">
        <v>20</v>
      </c>
      <c r="P4038">
        <f t="shared" si="114"/>
        <v>2540</v>
      </c>
      <c r="T4038">
        <f t="shared" si="115"/>
        <v>2540</v>
      </c>
    </row>
    <row r="4039" spans="1:20" x14ac:dyDescent="0.25">
      <c r="A4039" s="1">
        <v>40257</v>
      </c>
      <c r="B4039">
        <v>77</v>
      </c>
      <c r="C4039" t="s">
        <v>20</v>
      </c>
      <c r="D4039">
        <v>12.1</v>
      </c>
      <c r="E4039" s="2" t="s">
        <v>20</v>
      </c>
      <c r="F4039">
        <v>2.1</v>
      </c>
      <c r="G4039" t="s">
        <v>20</v>
      </c>
      <c r="H4039">
        <v>2420</v>
      </c>
      <c r="I4039" t="s">
        <v>20</v>
      </c>
      <c r="P4039">
        <f t="shared" si="114"/>
        <v>2420</v>
      </c>
      <c r="T4039">
        <f t="shared" si="115"/>
        <v>2420</v>
      </c>
    </row>
    <row r="4040" spans="1:20" x14ac:dyDescent="0.25">
      <c r="A4040" s="1">
        <v>40258</v>
      </c>
      <c r="B4040">
        <v>66</v>
      </c>
      <c r="C4040" t="s">
        <v>20</v>
      </c>
      <c r="D4040">
        <v>16.100000000000001</v>
      </c>
      <c r="E4040" s="2" t="s">
        <v>20</v>
      </c>
      <c r="F4040">
        <v>2.6</v>
      </c>
      <c r="G4040" t="s">
        <v>20</v>
      </c>
      <c r="H4040">
        <v>2480</v>
      </c>
      <c r="I4040" t="s">
        <v>20</v>
      </c>
      <c r="P4040">
        <f t="shared" si="114"/>
        <v>2480</v>
      </c>
      <c r="T4040">
        <f t="shared" si="115"/>
        <v>2480</v>
      </c>
    </row>
    <row r="4041" spans="1:20" x14ac:dyDescent="0.25">
      <c r="A4041" s="1">
        <v>40259</v>
      </c>
      <c r="B4041">
        <v>134</v>
      </c>
      <c r="C4041" t="s">
        <v>20</v>
      </c>
      <c r="D4041">
        <v>12.8</v>
      </c>
      <c r="E4041" s="2" t="s">
        <v>20</v>
      </c>
      <c r="F4041">
        <v>4.5999999999999996</v>
      </c>
      <c r="G4041" t="s">
        <v>20</v>
      </c>
      <c r="H4041">
        <v>2200</v>
      </c>
      <c r="I4041" t="s">
        <v>20</v>
      </c>
      <c r="P4041">
        <f t="shared" si="114"/>
        <v>2200</v>
      </c>
      <c r="T4041">
        <f t="shared" si="115"/>
        <v>2200</v>
      </c>
    </row>
    <row r="4042" spans="1:20" x14ac:dyDescent="0.25">
      <c r="A4042" s="1">
        <v>40260</v>
      </c>
      <c r="B4042">
        <v>103</v>
      </c>
      <c r="C4042" t="s">
        <v>20</v>
      </c>
      <c r="D4042">
        <v>12.4</v>
      </c>
      <c r="E4042" s="2" t="s">
        <v>20</v>
      </c>
      <c r="F4042">
        <v>5.9</v>
      </c>
      <c r="G4042" t="s">
        <v>20</v>
      </c>
      <c r="H4042">
        <v>2130</v>
      </c>
      <c r="I4042" t="s">
        <v>20</v>
      </c>
      <c r="P4042">
        <f t="shared" si="114"/>
        <v>2130</v>
      </c>
      <c r="T4042">
        <f t="shared" si="115"/>
        <v>2130</v>
      </c>
    </row>
    <row r="4043" spans="1:20" x14ac:dyDescent="0.25">
      <c r="A4043" s="1">
        <v>40261</v>
      </c>
      <c r="B4043">
        <v>70</v>
      </c>
      <c r="C4043" t="s">
        <v>21</v>
      </c>
      <c r="D4043">
        <v>8.9</v>
      </c>
      <c r="E4043" s="2" t="s">
        <v>20</v>
      </c>
      <c r="P4043" t="e">
        <f t="shared" si="114"/>
        <v>#NUM!</v>
      </c>
      <c r="T4043" t="e">
        <f t="shared" si="115"/>
        <v>#NUM!</v>
      </c>
    </row>
    <row r="4044" spans="1:20" x14ac:dyDescent="0.25">
      <c r="A4044" s="1">
        <v>40262</v>
      </c>
      <c r="B4044">
        <v>179</v>
      </c>
      <c r="C4044" t="s">
        <v>20</v>
      </c>
      <c r="D4044">
        <v>10.1</v>
      </c>
      <c r="E4044" s="2" t="s">
        <v>20</v>
      </c>
      <c r="F4044">
        <v>2.4</v>
      </c>
      <c r="G4044" t="s">
        <v>20</v>
      </c>
      <c r="H4044">
        <v>1760</v>
      </c>
      <c r="I4044" t="s">
        <v>20</v>
      </c>
      <c r="P4044">
        <f t="shared" si="114"/>
        <v>1760</v>
      </c>
      <c r="T4044">
        <f t="shared" si="115"/>
        <v>1760</v>
      </c>
    </row>
    <row r="4045" spans="1:20" x14ac:dyDescent="0.25">
      <c r="A4045" s="1">
        <v>40263</v>
      </c>
      <c r="B4045">
        <v>200</v>
      </c>
      <c r="C4045" t="s">
        <v>20</v>
      </c>
      <c r="D4045">
        <v>13.2</v>
      </c>
      <c r="E4045" s="2" t="s">
        <v>20</v>
      </c>
      <c r="F4045">
        <v>5.8</v>
      </c>
      <c r="G4045" t="s">
        <v>20</v>
      </c>
      <c r="H4045">
        <v>1710</v>
      </c>
      <c r="I4045" t="s">
        <v>20</v>
      </c>
      <c r="P4045">
        <f t="shared" si="114"/>
        <v>1710</v>
      </c>
      <c r="T4045">
        <f t="shared" si="115"/>
        <v>1710</v>
      </c>
    </row>
    <row r="4046" spans="1:20" x14ac:dyDescent="0.25">
      <c r="A4046" s="1">
        <v>40264</v>
      </c>
      <c r="B4046">
        <v>153</v>
      </c>
      <c r="C4046" t="s">
        <v>20</v>
      </c>
      <c r="D4046">
        <v>9.6999999999999993</v>
      </c>
      <c r="E4046" s="2" t="s">
        <v>20</v>
      </c>
      <c r="F4046">
        <v>6.8</v>
      </c>
      <c r="G4046" t="s">
        <v>20</v>
      </c>
      <c r="H4046">
        <v>2090</v>
      </c>
      <c r="I4046" t="s">
        <v>20</v>
      </c>
      <c r="P4046">
        <f t="shared" si="114"/>
        <v>2090</v>
      </c>
      <c r="T4046">
        <f t="shared" si="115"/>
        <v>2090</v>
      </c>
    </row>
    <row r="4047" spans="1:20" x14ac:dyDescent="0.25">
      <c r="A4047" s="1">
        <v>40265</v>
      </c>
      <c r="B4047">
        <v>238</v>
      </c>
      <c r="C4047" t="s">
        <v>20</v>
      </c>
      <c r="D4047">
        <v>12.2</v>
      </c>
      <c r="E4047" s="2" t="s">
        <v>20</v>
      </c>
      <c r="F4047">
        <v>5</v>
      </c>
      <c r="G4047" t="s">
        <v>20</v>
      </c>
      <c r="H4047">
        <v>1840</v>
      </c>
      <c r="I4047" t="s">
        <v>20</v>
      </c>
      <c r="P4047">
        <f t="shared" si="114"/>
        <v>1840</v>
      </c>
      <c r="T4047">
        <f t="shared" si="115"/>
        <v>1840</v>
      </c>
    </row>
    <row r="4048" spans="1:20" x14ac:dyDescent="0.25">
      <c r="A4048" s="1">
        <v>40266</v>
      </c>
      <c r="B4048">
        <v>256</v>
      </c>
      <c r="C4048" t="s">
        <v>20</v>
      </c>
      <c r="D4048">
        <v>14</v>
      </c>
      <c r="E4048" s="2" t="s">
        <v>20</v>
      </c>
      <c r="F4048">
        <v>7.3</v>
      </c>
      <c r="G4048" t="s">
        <v>20</v>
      </c>
      <c r="H4048">
        <v>1790</v>
      </c>
      <c r="I4048" t="s">
        <v>20</v>
      </c>
      <c r="P4048">
        <f t="shared" si="114"/>
        <v>1790</v>
      </c>
      <c r="T4048">
        <f t="shared" si="115"/>
        <v>1790</v>
      </c>
    </row>
    <row r="4049" spans="1:20" x14ac:dyDescent="0.25">
      <c r="A4049" s="1">
        <v>40267</v>
      </c>
      <c r="B4049">
        <v>253</v>
      </c>
      <c r="C4049" t="s">
        <v>20</v>
      </c>
      <c r="D4049">
        <v>16</v>
      </c>
      <c r="E4049" s="2" t="s">
        <v>20</v>
      </c>
      <c r="F4049">
        <v>10.1</v>
      </c>
      <c r="G4049" t="s">
        <v>20</v>
      </c>
      <c r="H4049">
        <v>1770</v>
      </c>
      <c r="I4049" t="s">
        <v>20</v>
      </c>
      <c r="P4049">
        <f t="shared" si="114"/>
        <v>1770</v>
      </c>
      <c r="T4049">
        <f t="shared" si="115"/>
        <v>1770</v>
      </c>
    </row>
    <row r="4050" spans="1:20" x14ac:dyDescent="0.25">
      <c r="A4050" s="1">
        <v>40268</v>
      </c>
      <c r="B4050">
        <v>178</v>
      </c>
      <c r="C4050" t="s">
        <v>20</v>
      </c>
      <c r="D4050">
        <v>15.4</v>
      </c>
      <c r="E4050" s="2" t="s">
        <v>20</v>
      </c>
      <c r="F4050">
        <v>11.1</v>
      </c>
      <c r="G4050" t="s">
        <v>20</v>
      </c>
      <c r="H4050">
        <v>1920</v>
      </c>
      <c r="I4050" t="s">
        <v>20</v>
      </c>
      <c r="P4050">
        <f t="shared" si="114"/>
        <v>1920</v>
      </c>
      <c r="T4050">
        <f t="shared" si="115"/>
        <v>1920</v>
      </c>
    </row>
    <row r="4051" spans="1:20" x14ac:dyDescent="0.25">
      <c r="A4051" s="1">
        <v>40269</v>
      </c>
      <c r="B4051">
        <v>103</v>
      </c>
      <c r="C4051" t="s">
        <v>20</v>
      </c>
      <c r="D4051">
        <v>16.600000000000001</v>
      </c>
      <c r="E4051" s="2" t="s">
        <v>20</v>
      </c>
      <c r="F4051">
        <v>7.6</v>
      </c>
      <c r="G4051" t="s">
        <v>20</v>
      </c>
      <c r="H4051">
        <v>2410</v>
      </c>
      <c r="I4051" t="s">
        <v>20</v>
      </c>
      <c r="P4051">
        <f t="shared" si="114"/>
        <v>2410</v>
      </c>
      <c r="T4051">
        <f t="shared" si="115"/>
        <v>2410</v>
      </c>
    </row>
    <row r="4052" spans="1:20" x14ac:dyDescent="0.25">
      <c r="A4052" s="1">
        <v>40270</v>
      </c>
      <c r="B4052">
        <v>92</v>
      </c>
      <c r="C4052" t="s">
        <v>20</v>
      </c>
      <c r="D4052">
        <v>13.8</v>
      </c>
      <c r="E4052" s="2" t="s">
        <v>20</v>
      </c>
      <c r="F4052">
        <v>5.5</v>
      </c>
      <c r="G4052" t="s">
        <v>20</v>
      </c>
      <c r="H4052">
        <v>2530</v>
      </c>
      <c r="I4052" t="s">
        <v>20</v>
      </c>
      <c r="P4052">
        <f t="shared" si="114"/>
        <v>2530</v>
      </c>
      <c r="T4052">
        <f t="shared" si="115"/>
        <v>2530</v>
      </c>
    </row>
    <row r="4053" spans="1:20" x14ac:dyDescent="0.25">
      <c r="A4053" s="1">
        <v>40271</v>
      </c>
      <c r="B4053">
        <v>101</v>
      </c>
      <c r="C4053" t="s">
        <v>20</v>
      </c>
      <c r="D4053">
        <v>14</v>
      </c>
      <c r="E4053" s="2" t="s">
        <v>20</v>
      </c>
      <c r="F4053">
        <v>5</v>
      </c>
      <c r="G4053" t="s">
        <v>20</v>
      </c>
      <c r="H4053">
        <v>2400</v>
      </c>
      <c r="I4053" t="s">
        <v>20</v>
      </c>
      <c r="P4053">
        <f t="shared" si="114"/>
        <v>2400</v>
      </c>
      <c r="T4053">
        <f t="shared" si="115"/>
        <v>2400</v>
      </c>
    </row>
    <row r="4054" spans="1:20" x14ac:dyDescent="0.25">
      <c r="A4054" s="1">
        <v>40272</v>
      </c>
      <c r="B4054">
        <v>172</v>
      </c>
      <c r="C4054" t="s">
        <v>20</v>
      </c>
      <c r="D4054">
        <v>15.6</v>
      </c>
      <c r="E4054" s="2" t="s">
        <v>20</v>
      </c>
      <c r="F4054">
        <v>7.7</v>
      </c>
      <c r="G4054" t="s">
        <v>20</v>
      </c>
      <c r="H4054">
        <v>1800</v>
      </c>
      <c r="I4054" t="s">
        <v>20</v>
      </c>
      <c r="P4054">
        <f t="shared" si="114"/>
        <v>1800</v>
      </c>
      <c r="T4054">
        <f t="shared" si="115"/>
        <v>1800</v>
      </c>
    </row>
    <row r="4055" spans="1:20" x14ac:dyDescent="0.25">
      <c r="A4055" s="1">
        <v>40273</v>
      </c>
      <c r="B4055">
        <v>163</v>
      </c>
      <c r="C4055" t="s">
        <v>20</v>
      </c>
      <c r="D4055">
        <v>17.100000000000001</v>
      </c>
      <c r="E4055" s="2" t="s">
        <v>20</v>
      </c>
      <c r="F4055">
        <v>9.5</v>
      </c>
      <c r="G4055" t="s">
        <v>20</v>
      </c>
      <c r="H4055">
        <v>1720</v>
      </c>
      <c r="I4055" t="s">
        <v>20</v>
      </c>
      <c r="P4055">
        <f t="shared" si="114"/>
        <v>1720</v>
      </c>
      <c r="T4055">
        <f t="shared" si="115"/>
        <v>1720</v>
      </c>
    </row>
    <row r="4056" spans="1:20" x14ac:dyDescent="0.25">
      <c r="A4056" s="1">
        <v>40274</v>
      </c>
      <c r="B4056">
        <v>109</v>
      </c>
      <c r="C4056" t="s">
        <v>20</v>
      </c>
      <c r="D4056">
        <v>16.2</v>
      </c>
      <c r="E4056" s="2" t="s">
        <v>20</v>
      </c>
      <c r="F4056">
        <v>8.9</v>
      </c>
      <c r="G4056" t="s">
        <v>20</v>
      </c>
      <c r="H4056">
        <v>2240</v>
      </c>
      <c r="I4056" t="s">
        <v>20</v>
      </c>
      <c r="P4056">
        <f t="shared" si="114"/>
        <v>2240</v>
      </c>
      <c r="T4056">
        <f t="shared" si="115"/>
        <v>2240</v>
      </c>
    </row>
    <row r="4057" spans="1:20" x14ac:dyDescent="0.25">
      <c r="A4057" s="1">
        <v>40275</v>
      </c>
      <c r="B4057">
        <v>143</v>
      </c>
      <c r="C4057" t="s">
        <v>20</v>
      </c>
      <c r="D4057">
        <v>14.5</v>
      </c>
      <c r="E4057" s="2" t="s">
        <v>20</v>
      </c>
      <c r="F4057">
        <v>7.7</v>
      </c>
      <c r="G4057" t="s">
        <v>20</v>
      </c>
      <c r="H4057">
        <v>1870</v>
      </c>
      <c r="I4057" t="s">
        <v>20</v>
      </c>
      <c r="P4057">
        <f t="shared" si="114"/>
        <v>1870</v>
      </c>
      <c r="T4057">
        <f t="shared" si="115"/>
        <v>1870</v>
      </c>
    </row>
    <row r="4058" spans="1:20" x14ac:dyDescent="0.25">
      <c r="A4058" s="1">
        <v>40276</v>
      </c>
      <c r="B4058">
        <v>105</v>
      </c>
      <c r="C4058" t="s">
        <v>20</v>
      </c>
      <c r="D4058">
        <v>17.5</v>
      </c>
      <c r="E4058" s="2" t="s">
        <v>20</v>
      </c>
      <c r="F4058">
        <v>6.1</v>
      </c>
      <c r="G4058" t="s">
        <v>20</v>
      </c>
      <c r="H4058">
        <v>2010</v>
      </c>
      <c r="I4058" t="s">
        <v>20</v>
      </c>
      <c r="P4058">
        <f t="shared" si="114"/>
        <v>2010</v>
      </c>
      <c r="T4058">
        <f t="shared" si="115"/>
        <v>2010</v>
      </c>
    </row>
    <row r="4059" spans="1:20" x14ac:dyDescent="0.25">
      <c r="A4059" s="1">
        <v>40277</v>
      </c>
      <c r="B4059">
        <v>76</v>
      </c>
      <c r="C4059" t="s">
        <v>20</v>
      </c>
      <c r="D4059">
        <v>19.399999999999999</v>
      </c>
      <c r="E4059" s="2" t="s">
        <v>20</v>
      </c>
      <c r="F4059">
        <v>7.3</v>
      </c>
      <c r="G4059" t="s">
        <v>20</v>
      </c>
      <c r="H4059">
        <v>2340</v>
      </c>
      <c r="I4059" t="s">
        <v>20</v>
      </c>
      <c r="P4059">
        <f t="shared" si="114"/>
        <v>2340</v>
      </c>
      <c r="T4059">
        <f t="shared" si="115"/>
        <v>2340</v>
      </c>
    </row>
    <row r="4060" spans="1:20" x14ac:dyDescent="0.25">
      <c r="A4060" s="1">
        <v>40278</v>
      </c>
      <c r="B4060">
        <v>64</v>
      </c>
      <c r="C4060" t="s">
        <v>20</v>
      </c>
      <c r="D4060">
        <v>19.8</v>
      </c>
      <c r="E4060" s="2" t="s">
        <v>20</v>
      </c>
      <c r="F4060">
        <v>8.6</v>
      </c>
      <c r="G4060" t="s">
        <v>20</v>
      </c>
      <c r="H4060">
        <v>2450</v>
      </c>
      <c r="I4060" t="s">
        <v>20</v>
      </c>
      <c r="P4060">
        <f t="shared" si="114"/>
        <v>2450</v>
      </c>
      <c r="T4060">
        <f t="shared" si="115"/>
        <v>2450</v>
      </c>
    </row>
    <row r="4061" spans="1:20" x14ac:dyDescent="0.25">
      <c r="A4061" s="1">
        <v>40279</v>
      </c>
      <c r="B4061">
        <v>59</v>
      </c>
      <c r="C4061" t="s">
        <v>20</v>
      </c>
      <c r="D4061">
        <v>20.100000000000001</v>
      </c>
      <c r="E4061" s="2" t="s">
        <v>20</v>
      </c>
      <c r="F4061">
        <v>8.8000000000000007</v>
      </c>
      <c r="G4061" t="s">
        <v>20</v>
      </c>
      <c r="H4061">
        <v>2480</v>
      </c>
      <c r="I4061" t="s">
        <v>20</v>
      </c>
      <c r="P4061">
        <f t="shared" si="114"/>
        <v>2480</v>
      </c>
      <c r="T4061">
        <f t="shared" si="115"/>
        <v>2480</v>
      </c>
    </row>
    <row r="4062" spans="1:20" x14ac:dyDescent="0.25">
      <c r="A4062" s="1">
        <v>40280</v>
      </c>
      <c r="B4062">
        <v>50</v>
      </c>
      <c r="C4062" t="s">
        <v>20</v>
      </c>
      <c r="D4062">
        <v>20.7</v>
      </c>
      <c r="E4062" s="2" t="s">
        <v>20</v>
      </c>
      <c r="F4062">
        <v>10.1</v>
      </c>
      <c r="G4062" t="s">
        <v>20</v>
      </c>
      <c r="H4062">
        <v>2500</v>
      </c>
      <c r="I4062" t="s">
        <v>20</v>
      </c>
      <c r="P4062">
        <f t="shared" si="114"/>
        <v>2500</v>
      </c>
      <c r="T4062">
        <f t="shared" si="115"/>
        <v>2500</v>
      </c>
    </row>
    <row r="4063" spans="1:20" x14ac:dyDescent="0.25">
      <c r="A4063" s="1">
        <v>40281</v>
      </c>
      <c r="B4063">
        <v>43</v>
      </c>
      <c r="C4063" t="s">
        <v>20</v>
      </c>
      <c r="D4063">
        <v>21.7</v>
      </c>
      <c r="E4063" s="2" t="s">
        <v>20</v>
      </c>
      <c r="F4063">
        <v>10.8</v>
      </c>
      <c r="G4063" t="s">
        <v>20</v>
      </c>
      <c r="H4063">
        <v>2590</v>
      </c>
      <c r="I4063" t="s">
        <v>20</v>
      </c>
      <c r="P4063">
        <f t="shared" si="114"/>
        <v>2590</v>
      </c>
      <c r="T4063">
        <f t="shared" si="115"/>
        <v>2590</v>
      </c>
    </row>
    <row r="4064" spans="1:20" x14ac:dyDescent="0.25">
      <c r="A4064" s="1">
        <v>40282</v>
      </c>
      <c r="B4064">
        <v>66</v>
      </c>
      <c r="C4064" t="s">
        <v>20</v>
      </c>
      <c r="D4064">
        <v>16.7</v>
      </c>
      <c r="E4064" s="2" t="s">
        <v>20</v>
      </c>
      <c r="F4064">
        <v>10.5</v>
      </c>
      <c r="G4064" t="s">
        <v>20</v>
      </c>
      <c r="H4064">
        <v>2370</v>
      </c>
      <c r="I4064" t="s">
        <v>20</v>
      </c>
      <c r="P4064">
        <f t="shared" si="114"/>
        <v>2370</v>
      </c>
      <c r="T4064">
        <f t="shared" si="115"/>
        <v>2370</v>
      </c>
    </row>
    <row r="4065" spans="1:20" x14ac:dyDescent="0.25">
      <c r="A4065" s="1">
        <v>40283</v>
      </c>
      <c r="B4065">
        <v>60</v>
      </c>
      <c r="C4065" t="s">
        <v>20</v>
      </c>
      <c r="D4065">
        <v>22</v>
      </c>
      <c r="E4065" s="2" t="s">
        <v>20</v>
      </c>
      <c r="F4065">
        <v>10.7</v>
      </c>
      <c r="G4065" t="s">
        <v>20</v>
      </c>
      <c r="H4065">
        <v>2330</v>
      </c>
      <c r="I4065" t="s">
        <v>20</v>
      </c>
      <c r="P4065">
        <f t="shared" si="114"/>
        <v>2330</v>
      </c>
      <c r="T4065">
        <f t="shared" si="115"/>
        <v>2330</v>
      </c>
    </row>
    <row r="4066" spans="1:20" x14ac:dyDescent="0.25">
      <c r="A4066" s="1">
        <v>40284</v>
      </c>
      <c r="B4066">
        <v>48</v>
      </c>
      <c r="C4066" t="s">
        <v>20</v>
      </c>
      <c r="D4066">
        <v>14.8</v>
      </c>
      <c r="E4066" s="2" t="s">
        <v>20</v>
      </c>
      <c r="F4066">
        <v>11.3</v>
      </c>
      <c r="G4066" t="s">
        <v>20</v>
      </c>
      <c r="H4066">
        <v>2590</v>
      </c>
      <c r="I4066" t="s">
        <v>20</v>
      </c>
      <c r="P4066">
        <f t="shared" si="114"/>
        <v>2590</v>
      </c>
      <c r="T4066">
        <f t="shared" si="115"/>
        <v>2590</v>
      </c>
    </row>
    <row r="4067" spans="1:20" x14ac:dyDescent="0.25">
      <c r="A4067" s="1">
        <v>40285</v>
      </c>
      <c r="B4067">
        <v>222</v>
      </c>
      <c r="C4067" t="s">
        <v>20</v>
      </c>
      <c r="D4067">
        <v>14.9</v>
      </c>
      <c r="E4067" s="2" t="s">
        <v>20</v>
      </c>
      <c r="F4067">
        <v>10.9</v>
      </c>
      <c r="G4067" t="s">
        <v>20</v>
      </c>
      <c r="H4067">
        <v>1480</v>
      </c>
      <c r="I4067" t="s">
        <v>20</v>
      </c>
      <c r="P4067">
        <f t="shared" si="114"/>
        <v>1480</v>
      </c>
      <c r="T4067">
        <f t="shared" si="115"/>
        <v>1480</v>
      </c>
    </row>
    <row r="4068" spans="1:20" x14ac:dyDescent="0.25">
      <c r="A4068" s="1">
        <v>40286</v>
      </c>
      <c r="B4068">
        <v>134</v>
      </c>
      <c r="C4068" t="s">
        <v>20</v>
      </c>
      <c r="D4068">
        <v>19.600000000000001</v>
      </c>
      <c r="E4068" s="2" t="s">
        <v>20</v>
      </c>
      <c r="F4068">
        <v>10.199999999999999</v>
      </c>
      <c r="G4068" t="s">
        <v>20</v>
      </c>
      <c r="H4068">
        <v>1410</v>
      </c>
      <c r="I4068" t="s">
        <v>20</v>
      </c>
      <c r="P4068">
        <f t="shared" si="114"/>
        <v>1410</v>
      </c>
      <c r="T4068">
        <f t="shared" si="115"/>
        <v>1410</v>
      </c>
    </row>
    <row r="4069" spans="1:20" x14ac:dyDescent="0.25">
      <c r="A4069" s="1">
        <v>40287</v>
      </c>
      <c r="B4069">
        <v>107</v>
      </c>
      <c r="C4069" t="s">
        <v>20</v>
      </c>
      <c r="D4069">
        <v>20.6</v>
      </c>
      <c r="E4069" s="2" t="s">
        <v>20</v>
      </c>
      <c r="F4069">
        <v>11.6</v>
      </c>
      <c r="G4069" t="s">
        <v>20</v>
      </c>
      <c r="H4069">
        <v>1710</v>
      </c>
      <c r="I4069" t="s">
        <v>20</v>
      </c>
      <c r="P4069">
        <f t="shared" si="114"/>
        <v>1710</v>
      </c>
      <c r="T4069">
        <f t="shared" si="115"/>
        <v>1710</v>
      </c>
    </row>
    <row r="4070" spans="1:20" x14ac:dyDescent="0.25">
      <c r="A4070" s="1">
        <v>40288</v>
      </c>
      <c r="B4070">
        <v>90</v>
      </c>
      <c r="C4070" t="s">
        <v>20</v>
      </c>
      <c r="D4070">
        <v>20.9</v>
      </c>
      <c r="E4070" s="2" t="s">
        <v>20</v>
      </c>
      <c r="F4070">
        <v>12.6</v>
      </c>
      <c r="G4070" t="s">
        <v>20</v>
      </c>
      <c r="H4070">
        <v>1810</v>
      </c>
      <c r="I4070" t="s">
        <v>20</v>
      </c>
      <c r="P4070">
        <f t="shared" si="114"/>
        <v>1810</v>
      </c>
      <c r="T4070">
        <f t="shared" si="115"/>
        <v>1810</v>
      </c>
    </row>
    <row r="4071" spans="1:20" x14ac:dyDescent="0.25">
      <c r="A4071" s="1">
        <v>40289</v>
      </c>
      <c r="B4071">
        <v>113</v>
      </c>
      <c r="C4071" t="s">
        <v>20</v>
      </c>
      <c r="D4071">
        <v>20.5</v>
      </c>
      <c r="E4071" s="2" t="s">
        <v>20</v>
      </c>
      <c r="F4071">
        <v>14.7</v>
      </c>
      <c r="G4071" t="s">
        <v>20</v>
      </c>
      <c r="H4071">
        <v>1630</v>
      </c>
      <c r="I4071" t="s">
        <v>20</v>
      </c>
      <c r="P4071">
        <f t="shared" si="114"/>
        <v>1630</v>
      </c>
      <c r="T4071">
        <f t="shared" si="115"/>
        <v>1630</v>
      </c>
    </row>
    <row r="4072" spans="1:20" x14ac:dyDescent="0.25">
      <c r="A4072" s="1">
        <v>40290</v>
      </c>
      <c r="B4072">
        <v>98</v>
      </c>
      <c r="C4072" t="s">
        <v>20</v>
      </c>
      <c r="D4072">
        <v>21</v>
      </c>
      <c r="E4072" s="2" t="s">
        <v>20</v>
      </c>
      <c r="F4072">
        <v>13.9</v>
      </c>
      <c r="G4072" t="s">
        <v>20</v>
      </c>
      <c r="H4072">
        <v>1710</v>
      </c>
      <c r="I4072" t="s">
        <v>20</v>
      </c>
      <c r="P4072">
        <f t="shared" si="114"/>
        <v>1710</v>
      </c>
      <c r="T4072">
        <f t="shared" si="115"/>
        <v>1710</v>
      </c>
    </row>
    <row r="4073" spans="1:20" x14ac:dyDescent="0.25">
      <c r="A4073" s="1">
        <v>40291</v>
      </c>
      <c r="B4073">
        <v>79</v>
      </c>
      <c r="C4073" t="s">
        <v>20</v>
      </c>
      <c r="D4073">
        <v>15</v>
      </c>
      <c r="E4073" s="2" t="s">
        <v>20</v>
      </c>
      <c r="F4073">
        <v>11.3</v>
      </c>
      <c r="G4073" t="s">
        <v>20</v>
      </c>
      <c r="H4073">
        <v>1880</v>
      </c>
      <c r="I4073" t="s">
        <v>20</v>
      </c>
      <c r="P4073">
        <f t="shared" si="114"/>
        <v>1880</v>
      </c>
      <c r="T4073">
        <f t="shared" si="115"/>
        <v>1880</v>
      </c>
    </row>
    <row r="4074" spans="1:20" x14ac:dyDescent="0.25">
      <c r="A4074" s="1">
        <v>40292</v>
      </c>
      <c r="B4074">
        <v>101</v>
      </c>
      <c r="C4074" t="s">
        <v>20</v>
      </c>
      <c r="D4074">
        <v>14.6</v>
      </c>
      <c r="E4074" s="2" t="s">
        <v>20</v>
      </c>
      <c r="F4074">
        <v>8.6999999999999993</v>
      </c>
      <c r="G4074" t="s">
        <v>20</v>
      </c>
      <c r="H4074">
        <v>1670</v>
      </c>
      <c r="I4074" t="s">
        <v>20</v>
      </c>
      <c r="P4074">
        <f t="shared" si="114"/>
        <v>1670</v>
      </c>
      <c r="T4074">
        <f t="shared" si="115"/>
        <v>1670</v>
      </c>
    </row>
    <row r="4075" spans="1:20" x14ac:dyDescent="0.25">
      <c r="A4075" s="1">
        <v>40293</v>
      </c>
      <c r="B4075">
        <v>111</v>
      </c>
      <c r="C4075" t="s">
        <v>20</v>
      </c>
      <c r="D4075">
        <v>16.899999999999999</v>
      </c>
      <c r="E4075" s="2" t="s">
        <v>20</v>
      </c>
      <c r="F4075">
        <v>8.3000000000000007</v>
      </c>
      <c r="G4075" t="s">
        <v>20</v>
      </c>
      <c r="H4075">
        <v>1690</v>
      </c>
      <c r="I4075" t="s">
        <v>20</v>
      </c>
      <c r="P4075">
        <f t="shared" si="114"/>
        <v>1690</v>
      </c>
      <c r="T4075">
        <f t="shared" si="115"/>
        <v>1690</v>
      </c>
    </row>
    <row r="4076" spans="1:20" x14ac:dyDescent="0.25">
      <c r="A4076" s="1">
        <v>40294</v>
      </c>
      <c r="B4076">
        <v>103</v>
      </c>
      <c r="C4076" t="s">
        <v>20</v>
      </c>
      <c r="D4076">
        <v>19</v>
      </c>
      <c r="E4076" s="2" t="s">
        <v>20</v>
      </c>
      <c r="F4076">
        <v>10.7</v>
      </c>
      <c r="G4076" t="s">
        <v>20</v>
      </c>
      <c r="H4076">
        <v>1670</v>
      </c>
      <c r="I4076" t="s">
        <v>20</v>
      </c>
      <c r="P4076">
        <f t="shared" si="114"/>
        <v>1670</v>
      </c>
      <c r="T4076">
        <f t="shared" si="115"/>
        <v>1670</v>
      </c>
    </row>
    <row r="4077" spans="1:20" x14ac:dyDescent="0.25">
      <c r="A4077" s="1">
        <v>40295</v>
      </c>
      <c r="B4077">
        <v>214</v>
      </c>
      <c r="C4077" t="s">
        <v>20</v>
      </c>
      <c r="D4077">
        <v>17.899999999999999</v>
      </c>
      <c r="E4077" s="2" t="s">
        <v>20</v>
      </c>
      <c r="F4077">
        <v>9.6</v>
      </c>
      <c r="G4077" t="s">
        <v>20</v>
      </c>
      <c r="H4077">
        <v>1460</v>
      </c>
      <c r="I4077" t="s">
        <v>20</v>
      </c>
      <c r="P4077">
        <f t="shared" si="114"/>
        <v>1460</v>
      </c>
      <c r="T4077">
        <f t="shared" si="115"/>
        <v>1460</v>
      </c>
    </row>
    <row r="4078" spans="1:20" x14ac:dyDescent="0.25">
      <c r="A4078" s="1">
        <v>40296</v>
      </c>
      <c r="B4078">
        <v>359</v>
      </c>
      <c r="C4078" t="s">
        <v>20</v>
      </c>
      <c r="D4078">
        <v>17.899999999999999</v>
      </c>
      <c r="E4078" s="2" t="s">
        <v>20</v>
      </c>
      <c r="F4078">
        <v>13.5</v>
      </c>
      <c r="G4078" t="s">
        <v>20</v>
      </c>
      <c r="H4078">
        <v>1070</v>
      </c>
      <c r="I4078" t="s">
        <v>20</v>
      </c>
      <c r="P4078">
        <f t="shared" si="114"/>
        <v>1070</v>
      </c>
      <c r="T4078">
        <f t="shared" si="115"/>
        <v>1070</v>
      </c>
    </row>
    <row r="4079" spans="1:20" x14ac:dyDescent="0.25">
      <c r="A4079" s="1">
        <v>40297</v>
      </c>
      <c r="B4079">
        <v>298</v>
      </c>
      <c r="C4079" t="s">
        <v>20</v>
      </c>
      <c r="D4079">
        <v>19.100000000000001</v>
      </c>
      <c r="E4079" s="2" t="s">
        <v>20</v>
      </c>
      <c r="F4079">
        <v>13.9</v>
      </c>
      <c r="G4079" t="s">
        <v>20</v>
      </c>
      <c r="H4079">
        <v>1160</v>
      </c>
      <c r="I4079" t="s">
        <v>20</v>
      </c>
      <c r="P4079">
        <f t="shared" si="114"/>
        <v>1160</v>
      </c>
      <c r="T4079">
        <f t="shared" si="115"/>
        <v>1160</v>
      </c>
    </row>
    <row r="4080" spans="1:20" x14ac:dyDescent="0.25">
      <c r="A4080" s="1">
        <v>40298</v>
      </c>
      <c r="B4080">
        <v>174</v>
      </c>
      <c r="C4080" t="s">
        <v>20</v>
      </c>
      <c r="D4080">
        <v>18.5</v>
      </c>
      <c r="E4080" s="2" t="s">
        <v>20</v>
      </c>
      <c r="F4080">
        <v>11.5</v>
      </c>
      <c r="G4080" t="s">
        <v>20</v>
      </c>
      <c r="H4080">
        <v>1380</v>
      </c>
      <c r="I4080" t="s">
        <v>20</v>
      </c>
      <c r="P4080">
        <f t="shared" ref="P4080:P4143" si="116">_xlfn.PERCENTILE.INC(G4080:N4080,0.01)</f>
        <v>1380</v>
      </c>
      <c r="T4080">
        <f t="shared" ref="T4080:T4143" si="117">_xlfn.PERCENTILE.INC(G4080:N4080,0.99)</f>
        <v>1380</v>
      </c>
    </row>
    <row r="4081" spans="1:20" x14ac:dyDescent="0.25">
      <c r="A4081" s="1">
        <v>40299</v>
      </c>
      <c r="B4081">
        <v>152</v>
      </c>
      <c r="C4081" t="s">
        <v>20</v>
      </c>
      <c r="D4081">
        <v>18.7</v>
      </c>
      <c r="E4081" s="2" t="s">
        <v>20</v>
      </c>
      <c r="F4081">
        <v>10.5</v>
      </c>
      <c r="G4081" t="s">
        <v>20</v>
      </c>
      <c r="H4081">
        <v>1560</v>
      </c>
      <c r="I4081" t="s">
        <v>20</v>
      </c>
      <c r="P4081">
        <f t="shared" si="116"/>
        <v>1560</v>
      </c>
      <c r="T4081">
        <f t="shared" si="117"/>
        <v>1560</v>
      </c>
    </row>
    <row r="4082" spans="1:20" x14ac:dyDescent="0.25">
      <c r="A4082" s="1">
        <v>40300</v>
      </c>
      <c r="B4082">
        <v>194</v>
      </c>
      <c r="C4082" t="s">
        <v>20</v>
      </c>
      <c r="D4082">
        <v>18.399999999999999</v>
      </c>
      <c r="E4082" s="2" t="s">
        <v>20</v>
      </c>
      <c r="F4082">
        <v>11.5</v>
      </c>
      <c r="G4082" t="s">
        <v>20</v>
      </c>
      <c r="H4082">
        <v>1270</v>
      </c>
      <c r="I4082" t="s">
        <v>20</v>
      </c>
      <c r="P4082">
        <f t="shared" si="116"/>
        <v>1270</v>
      </c>
      <c r="T4082">
        <f t="shared" si="117"/>
        <v>1270</v>
      </c>
    </row>
    <row r="4083" spans="1:20" x14ac:dyDescent="0.25">
      <c r="A4083" s="1">
        <v>40301</v>
      </c>
      <c r="B4083">
        <v>417</v>
      </c>
      <c r="C4083" t="s">
        <v>20</v>
      </c>
      <c r="D4083">
        <v>17.3</v>
      </c>
      <c r="E4083" s="2" t="s">
        <v>20</v>
      </c>
      <c r="F4083">
        <v>12.3</v>
      </c>
      <c r="G4083" t="s">
        <v>20</v>
      </c>
      <c r="H4083">
        <v>752</v>
      </c>
      <c r="I4083" t="s">
        <v>20</v>
      </c>
      <c r="P4083">
        <f t="shared" si="116"/>
        <v>752</v>
      </c>
      <c r="T4083">
        <f t="shared" si="117"/>
        <v>752</v>
      </c>
    </row>
    <row r="4084" spans="1:20" x14ac:dyDescent="0.25">
      <c r="A4084" s="1">
        <v>40302</v>
      </c>
      <c r="B4084">
        <v>520</v>
      </c>
      <c r="C4084" t="s">
        <v>20</v>
      </c>
      <c r="D4084">
        <v>19.3</v>
      </c>
      <c r="E4084" s="2" t="s">
        <v>20</v>
      </c>
      <c r="F4084">
        <v>13.6</v>
      </c>
      <c r="G4084" t="s">
        <v>20</v>
      </c>
      <c r="P4084" t="e">
        <f t="shared" si="116"/>
        <v>#NUM!</v>
      </c>
      <c r="T4084" t="e">
        <f t="shared" si="117"/>
        <v>#NUM!</v>
      </c>
    </row>
    <row r="4085" spans="1:20" x14ac:dyDescent="0.25">
      <c r="A4085" s="1">
        <v>40303</v>
      </c>
      <c r="B4085">
        <v>467</v>
      </c>
      <c r="C4085" t="s">
        <v>20</v>
      </c>
      <c r="D4085">
        <v>19</v>
      </c>
      <c r="E4085" s="2" t="s">
        <v>20</v>
      </c>
      <c r="F4085">
        <v>14.4</v>
      </c>
      <c r="G4085" t="s">
        <v>20</v>
      </c>
      <c r="P4085" t="e">
        <f t="shared" si="116"/>
        <v>#NUM!</v>
      </c>
      <c r="T4085" t="e">
        <f t="shared" si="117"/>
        <v>#NUM!</v>
      </c>
    </row>
    <row r="4086" spans="1:20" x14ac:dyDescent="0.25">
      <c r="A4086" s="1">
        <v>40304</v>
      </c>
      <c r="B4086">
        <v>332</v>
      </c>
      <c r="C4086" t="s">
        <v>20</v>
      </c>
      <c r="D4086">
        <v>19.899999999999999</v>
      </c>
      <c r="E4086" s="2" t="s">
        <v>20</v>
      </c>
      <c r="F4086">
        <v>13.7</v>
      </c>
      <c r="G4086" t="s">
        <v>20</v>
      </c>
      <c r="P4086" t="e">
        <f t="shared" si="116"/>
        <v>#NUM!</v>
      </c>
      <c r="T4086" t="e">
        <f t="shared" si="117"/>
        <v>#NUM!</v>
      </c>
    </row>
    <row r="4087" spans="1:20" x14ac:dyDescent="0.25">
      <c r="A4087" s="1">
        <v>40305</v>
      </c>
      <c r="B4087">
        <v>201</v>
      </c>
      <c r="C4087" t="s">
        <v>20</v>
      </c>
      <c r="D4087">
        <v>18.399999999999999</v>
      </c>
      <c r="E4087" s="2" t="s">
        <v>20</v>
      </c>
      <c r="F4087">
        <v>11.7</v>
      </c>
      <c r="G4087" t="s">
        <v>20</v>
      </c>
      <c r="H4087">
        <v>1750</v>
      </c>
      <c r="I4087" t="s">
        <v>20</v>
      </c>
      <c r="P4087">
        <f t="shared" si="116"/>
        <v>1750</v>
      </c>
      <c r="T4087">
        <f t="shared" si="117"/>
        <v>1750</v>
      </c>
    </row>
    <row r="4088" spans="1:20" x14ac:dyDescent="0.25">
      <c r="A4088" s="1">
        <v>40306</v>
      </c>
      <c r="B4088">
        <v>225</v>
      </c>
      <c r="C4088" t="s">
        <v>20</v>
      </c>
      <c r="D4088">
        <v>17.100000000000001</v>
      </c>
      <c r="E4088" s="2" t="s">
        <v>20</v>
      </c>
      <c r="F4088">
        <v>11.6</v>
      </c>
      <c r="G4088" t="s">
        <v>20</v>
      </c>
      <c r="H4088">
        <v>1680</v>
      </c>
      <c r="I4088" t="s">
        <v>20</v>
      </c>
      <c r="P4088">
        <f t="shared" si="116"/>
        <v>1680</v>
      </c>
      <c r="T4088">
        <f t="shared" si="117"/>
        <v>1680</v>
      </c>
    </row>
    <row r="4089" spans="1:20" x14ac:dyDescent="0.25">
      <c r="A4089" s="1">
        <v>40307</v>
      </c>
      <c r="B4089">
        <v>309</v>
      </c>
      <c r="C4089" t="s">
        <v>20</v>
      </c>
      <c r="D4089">
        <v>19.899999999999999</v>
      </c>
      <c r="E4089" s="2" t="s">
        <v>20</v>
      </c>
      <c r="F4089">
        <v>12.4</v>
      </c>
      <c r="G4089" t="s">
        <v>20</v>
      </c>
      <c r="H4089">
        <v>1530</v>
      </c>
      <c r="I4089" t="s">
        <v>20</v>
      </c>
      <c r="P4089">
        <f t="shared" si="116"/>
        <v>1530</v>
      </c>
      <c r="T4089">
        <f t="shared" si="117"/>
        <v>1530</v>
      </c>
    </row>
    <row r="4090" spans="1:20" x14ac:dyDescent="0.25">
      <c r="A4090" s="1">
        <v>40308</v>
      </c>
      <c r="B4090">
        <v>367</v>
      </c>
      <c r="C4090" t="s">
        <v>20</v>
      </c>
      <c r="D4090">
        <v>19.100000000000001</v>
      </c>
      <c r="E4090" s="2" t="s">
        <v>20</v>
      </c>
      <c r="F4090">
        <v>15.1</v>
      </c>
      <c r="G4090" t="s">
        <v>20</v>
      </c>
      <c r="H4090">
        <v>1620</v>
      </c>
      <c r="I4090" t="s">
        <v>20</v>
      </c>
      <c r="P4090">
        <f t="shared" si="116"/>
        <v>1620</v>
      </c>
      <c r="T4090">
        <f t="shared" si="117"/>
        <v>1620</v>
      </c>
    </row>
    <row r="4091" spans="1:20" x14ac:dyDescent="0.25">
      <c r="A4091" s="1">
        <v>40309</v>
      </c>
      <c r="B4091">
        <v>321</v>
      </c>
      <c r="C4091" t="s">
        <v>20</v>
      </c>
      <c r="D4091">
        <v>17.600000000000001</v>
      </c>
      <c r="E4091" s="2" t="s">
        <v>20</v>
      </c>
      <c r="F4091">
        <v>14.4</v>
      </c>
      <c r="G4091" t="s">
        <v>20</v>
      </c>
      <c r="H4091">
        <v>1600</v>
      </c>
      <c r="I4091" t="s">
        <v>20</v>
      </c>
      <c r="P4091">
        <f t="shared" si="116"/>
        <v>1600</v>
      </c>
      <c r="T4091">
        <f t="shared" si="117"/>
        <v>1600</v>
      </c>
    </row>
    <row r="4092" spans="1:20" x14ac:dyDescent="0.25">
      <c r="A4092" s="1">
        <v>40310</v>
      </c>
      <c r="B4092">
        <v>305</v>
      </c>
      <c r="C4092" t="s">
        <v>20</v>
      </c>
      <c r="D4092">
        <v>16.2</v>
      </c>
      <c r="E4092" s="2" t="s">
        <v>20</v>
      </c>
      <c r="F4092">
        <v>13</v>
      </c>
      <c r="G4092" t="s">
        <v>20</v>
      </c>
      <c r="H4092">
        <v>1690</v>
      </c>
      <c r="I4092" t="s">
        <v>20</v>
      </c>
      <c r="P4092">
        <f t="shared" si="116"/>
        <v>1690</v>
      </c>
      <c r="T4092">
        <f t="shared" si="117"/>
        <v>1690</v>
      </c>
    </row>
    <row r="4093" spans="1:20" x14ac:dyDescent="0.25">
      <c r="A4093" s="1">
        <v>40311</v>
      </c>
      <c r="B4093">
        <v>246</v>
      </c>
      <c r="C4093" t="s">
        <v>20</v>
      </c>
      <c r="D4093">
        <v>18.100000000000001</v>
      </c>
      <c r="E4093" s="2" t="s">
        <v>20</v>
      </c>
      <c r="F4093">
        <v>10.8</v>
      </c>
      <c r="G4093" t="s">
        <v>20</v>
      </c>
      <c r="H4093">
        <v>1780</v>
      </c>
      <c r="I4093" t="s">
        <v>20</v>
      </c>
      <c r="P4093">
        <f t="shared" si="116"/>
        <v>1780</v>
      </c>
      <c r="T4093">
        <f t="shared" si="117"/>
        <v>1780</v>
      </c>
    </row>
    <row r="4094" spans="1:20" x14ac:dyDescent="0.25">
      <c r="A4094" s="1">
        <v>40312</v>
      </c>
      <c r="B4094">
        <v>205</v>
      </c>
      <c r="C4094" t="s">
        <v>20</v>
      </c>
      <c r="D4094">
        <v>14.5</v>
      </c>
      <c r="E4094" s="2" t="s">
        <v>20</v>
      </c>
      <c r="F4094">
        <v>12</v>
      </c>
      <c r="G4094" t="s">
        <v>20</v>
      </c>
      <c r="H4094">
        <v>1890</v>
      </c>
      <c r="I4094" t="s">
        <v>20</v>
      </c>
      <c r="P4094">
        <f t="shared" si="116"/>
        <v>1890</v>
      </c>
      <c r="T4094">
        <f t="shared" si="117"/>
        <v>1890</v>
      </c>
    </row>
    <row r="4095" spans="1:20" x14ac:dyDescent="0.25">
      <c r="A4095" s="1">
        <v>40313</v>
      </c>
      <c r="B4095">
        <v>259</v>
      </c>
      <c r="C4095" t="s">
        <v>20</v>
      </c>
      <c r="D4095">
        <v>17.2</v>
      </c>
      <c r="E4095" s="2" t="s">
        <v>20</v>
      </c>
      <c r="F4095">
        <v>11.4</v>
      </c>
      <c r="G4095" t="s">
        <v>20</v>
      </c>
      <c r="H4095">
        <v>1780</v>
      </c>
      <c r="I4095" t="s">
        <v>20</v>
      </c>
      <c r="P4095">
        <f t="shared" si="116"/>
        <v>1780</v>
      </c>
      <c r="T4095">
        <f t="shared" si="117"/>
        <v>1780</v>
      </c>
    </row>
    <row r="4096" spans="1:20" x14ac:dyDescent="0.25">
      <c r="A4096" s="1">
        <v>40314</v>
      </c>
      <c r="B4096">
        <v>314</v>
      </c>
      <c r="C4096" t="s">
        <v>20</v>
      </c>
      <c r="D4096">
        <v>21</v>
      </c>
      <c r="E4096" s="2" t="s">
        <v>20</v>
      </c>
      <c r="F4096">
        <v>14.1</v>
      </c>
      <c r="G4096" t="s">
        <v>20</v>
      </c>
      <c r="H4096">
        <v>1700</v>
      </c>
      <c r="I4096" t="s">
        <v>20</v>
      </c>
      <c r="P4096">
        <f t="shared" si="116"/>
        <v>1700</v>
      </c>
      <c r="T4096">
        <f t="shared" si="117"/>
        <v>1700</v>
      </c>
    </row>
    <row r="4097" spans="1:20" x14ac:dyDescent="0.25">
      <c r="A4097" s="1">
        <v>40315</v>
      </c>
      <c r="B4097">
        <v>291</v>
      </c>
      <c r="C4097" t="s">
        <v>20</v>
      </c>
      <c r="D4097">
        <v>22.1</v>
      </c>
      <c r="E4097" s="2" t="s">
        <v>20</v>
      </c>
      <c r="F4097">
        <v>16.100000000000001</v>
      </c>
      <c r="G4097" t="s">
        <v>20</v>
      </c>
      <c r="H4097">
        <v>1730</v>
      </c>
      <c r="I4097" t="s">
        <v>20</v>
      </c>
      <c r="P4097">
        <f t="shared" si="116"/>
        <v>1730</v>
      </c>
      <c r="T4097">
        <f t="shared" si="117"/>
        <v>1730</v>
      </c>
    </row>
    <row r="4098" spans="1:20" x14ac:dyDescent="0.25">
      <c r="A4098" s="1">
        <v>40316</v>
      </c>
      <c r="B4098">
        <v>290</v>
      </c>
      <c r="C4098" t="s">
        <v>20</v>
      </c>
      <c r="D4098">
        <v>20.399999999999999</v>
      </c>
      <c r="E4098" s="2" t="s">
        <v>20</v>
      </c>
      <c r="F4098">
        <v>16.5</v>
      </c>
      <c r="G4098" t="s">
        <v>20</v>
      </c>
      <c r="H4098">
        <v>1640</v>
      </c>
      <c r="I4098" t="s">
        <v>20</v>
      </c>
      <c r="P4098">
        <f t="shared" si="116"/>
        <v>1640</v>
      </c>
      <c r="T4098">
        <f t="shared" si="117"/>
        <v>1640</v>
      </c>
    </row>
    <row r="4099" spans="1:20" x14ac:dyDescent="0.25">
      <c r="A4099" s="1">
        <v>40317</v>
      </c>
      <c r="B4099">
        <v>293</v>
      </c>
      <c r="C4099" t="s">
        <v>20</v>
      </c>
      <c r="D4099">
        <v>20</v>
      </c>
      <c r="E4099" s="2" t="s">
        <v>20</v>
      </c>
      <c r="F4099">
        <v>14.5</v>
      </c>
      <c r="G4099" t="s">
        <v>20</v>
      </c>
      <c r="H4099">
        <v>1600</v>
      </c>
      <c r="I4099" t="s">
        <v>20</v>
      </c>
      <c r="P4099">
        <f t="shared" si="116"/>
        <v>1600</v>
      </c>
      <c r="T4099">
        <f t="shared" si="117"/>
        <v>1600</v>
      </c>
    </row>
    <row r="4100" spans="1:20" x14ac:dyDescent="0.25">
      <c r="A4100" s="1">
        <v>40318</v>
      </c>
      <c r="B4100">
        <v>284</v>
      </c>
      <c r="C4100" t="s">
        <v>20</v>
      </c>
      <c r="D4100">
        <v>21.9</v>
      </c>
      <c r="E4100" s="2" t="s">
        <v>20</v>
      </c>
      <c r="F4100">
        <v>15.3</v>
      </c>
      <c r="G4100" t="s">
        <v>20</v>
      </c>
      <c r="H4100">
        <v>1610</v>
      </c>
      <c r="I4100" t="s">
        <v>20</v>
      </c>
      <c r="P4100">
        <f t="shared" si="116"/>
        <v>1610</v>
      </c>
      <c r="T4100">
        <f t="shared" si="117"/>
        <v>1610</v>
      </c>
    </row>
    <row r="4101" spans="1:20" x14ac:dyDescent="0.25">
      <c r="A4101" s="1">
        <v>40319</v>
      </c>
      <c r="B4101">
        <v>186</v>
      </c>
      <c r="C4101" t="s">
        <v>20</v>
      </c>
      <c r="D4101">
        <v>22.8</v>
      </c>
      <c r="E4101" s="2" t="s">
        <v>20</v>
      </c>
      <c r="F4101">
        <v>15.9</v>
      </c>
      <c r="G4101" t="s">
        <v>20</v>
      </c>
      <c r="H4101">
        <v>2030</v>
      </c>
      <c r="I4101" t="s">
        <v>20</v>
      </c>
      <c r="P4101">
        <f t="shared" si="116"/>
        <v>2030</v>
      </c>
      <c r="T4101">
        <f t="shared" si="117"/>
        <v>2030</v>
      </c>
    </row>
    <row r="4102" spans="1:20" x14ac:dyDescent="0.25">
      <c r="A4102" s="1">
        <v>40320</v>
      </c>
      <c r="B4102">
        <v>232</v>
      </c>
      <c r="C4102" t="s">
        <v>20</v>
      </c>
      <c r="D4102">
        <v>23.3</v>
      </c>
      <c r="E4102" s="2" t="s">
        <v>20</v>
      </c>
      <c r="F4102">
        <v>15.7</v>
      </c>
      <c r="G4102" t="s">
        <v>20</v>
      </c>
      <c r="H4102">
        <v>1870</v>
      </c>
      <c r="I4102" t="s">
        <v>20</v>
      </c>
      <c r="P4102">
        <f t="shared" si="116"/>
        <v>1870</v>
      </c>
      <c r="T4102">
        <f t="shared" si="117"/>
        <v>1870</v>
      </c>
    </row>
    <row r="4103" spans="1:20" x14ac:dyDescent="0.25">
      <c r="A4103" s="1">
        <v>40321</v>
      </c>
      <c r="B4103">
        <v>277</v>
      </c>
      <c r="C4103" t="s">
        <v>20</v>
      </c>
      <c r="D4103">
        <v>22.9</v>
      </c>
      <c r="E4103" s="2" t="s">
        <v>20</v>
      </c>
      <c r="F4103">
        <v>16.899999999999999</v>
      </c>
      <c r="G4103" t="s">
        <v>20</v>
      </c>
      <c r="H4103">
        <v>1580</v>
      </c>
      <c r="I4103" t="s">
        <v>20</v>
      </c>
      <c r="P4103">
        <f t="shared" si="116"/>
        <v>1580</v>
      </c>
      <c r="T4103">
        <f t="shared" si="117"/>
        <v>1580</v>
      </c>
    </row>
    <row r="4104" spans="1:20" x14ac:dyDescent="0.25">
      <c r="A4104" s="1">
        <v>40322</v>
      </c>
      <c r="B4104">
        <v>349</v>
      </c>
      <c r="C4104" t="s">
        <v>20</v>
      </c>
      <c r="D4104">
        <v>21.9</v>
      </c>
      <c r="E4104" s="2" t="s">
        <v>20</v>
      </c>
      <c r="F4104">
        <v>18.399999999999999</v>
      </c>
      <c r="G4104" t="s">
        <v>20</v>
      </c>
      <c r="H4104">
        <v>1530</v>
      </c>
      <c r="I4104" t="s">
        <v>20</v>
      </c>
      <c r="P4104">
        <f t="shared" si="116"/>
        <v>1530</v>
      </c>
      <c r="T4104">
        <f t="shared" si="117"/>
        <v>1530</v>
      </c>
    </row>
    <row r="4105" spans="1:20" x14ac:dyDescent="0.25">
      <c r="A4105" s="1">
        <v>40323</v>
      </c>
      <c r="B4105">
        <v>426</v>
      </c>
      <c r="C4105" t="s">
        <v>20</v>
      </c>
      <c r="D4105">
        <v>21.4</v>
      </c>
      <c r="E4105" s="2" t="s">
        <v>20</v>
      </c>
      <c r="F4105">
        <v>16.899999999999999</v>
      </c>
      <c r="G4105" t="s">
        <v>20</v>
      </c>
      <c r="H4105">
        <v>1410</v>
      </c>
      <c r="I4105" t="s">
        <v>20</v>
      </c>
      <c r="P4105">
        <f t="shared" si="116"/>
        <v>1410</v>
      </c>
      <c r="T4105">
        <f t="shared" si="117"/>
        <v>1410</v>
      </c>
    </row>
    <row r="4106" spans="1:20" x14ac:dyDescent="0.25">
      <c r="A4106" s="1">
        <v>40324</v>
      </c>
      <c r="B4106">
        <v>445</v>
      </c>
      <c r="C4106" t="s">
        <v>20</v>
      </c>
      <c r="D4106">
        <v>22.1</v>
      </c>
      <c r="E4106" s="2" t="s">
        <v>20</v>
      </c>
      <c r="F4106">
        <v>17.8</v>
      </c>
      <c r="G4106" t="s">
        <v>20</v>
      </c>
      <c r="H4106">
        <v>1310</v>
      </c>
      <c r="I4106" t="s">
        <v>20</v>
      </c>
      <c r="P4106">
        <f t="shared" si="116"/>
        <v>1310</v>
      </c>
      <c r="T4106">
        <f t="shared" si="117"/>
        <v>1310</v>
      </c>
    </row>
    <row r="4107" spans="1:20" x14ac:dyDescent="0.25">
      <c r="A4107" s="1">
        <v>40325</v>
      </c>
      <c r="B4107">
        <v>362</v>
      </c>
      <c r="C4107" t="s">
        <v>20</v>
      </c>
      <c r="D4107">
        <v>24.9</v>
      </c>
      <c r="E4107" s="2" t="s">
        <v>20</v>
      </c>
      <c r="F4107">
        <v>18.5</v>
      </c>
      <c r="G4107" t="s">
        <v>20</v>
      </c>
      <c r="H4107">
        <v>1340</v>
      </c>
      <c r="I4107" t="s">
        <v>20</v>
      </c>
      <c r="P4107">
        <f t="shared" si="116"/>
        <v>1340</v>
      </c>
      <c r="T4107">
        <f t="shared" si="117"/>
        <v>1340</v>
      </c>
    </row>
    <row r="4108" spans="1:20" x14ac:dyDescent="0.25">
      <c r="A4108" s="1">
        <v>40326</v>
      </c>
      <c r="B4108">
        <v>430</v>
      </c>
      <c r="C4108" t="s">
        <v>20</v>
      </c>
      <c r="D4108">
        <v>25.6</v>
      </c>
      <c r="E4108" s="2" t="s">
        <v>20</v>
      </c>
      <c r="F4108">
        <v>20</v>
      </c>
      <c r="G4108" t="s">
        <v>20</v>
      </c>
      <c r="H4108">
        <v>1150</v>
      </c>
      <c r="I4108" t="s">
        <v>20</v>
      </c>
      <c r="P4108">
        <f t="shared" si="116"/>
        <v>1150</v>
      </c>
      <c r="T4108">
        <f t="shared" si="117"/>
        <v>1150</v>
      </c>
    </row>
    <row r="4109" spans="1:20" x14ac:dyDescent="0.25">
      <c r="A4109" s="1">
        <v>40327</v>
      </c>
      <c r="B4109">
        <v>319</v>
      </c>
      <c r="C4109" t="s">
        <v>20</v>
      </c>
      <c r="D4109">
        <v>25.2</v>
      </c>
      <c r="E4109" s="2" t="s">
        <v>20</v>
      </c>
      <c r="F4109">
        <v>19.600000000000001</v>
      </c>
      <c r="G4109" t="s">
        <v>20</v>
      </c>
      <c r="H4109">
        <v>1260</v>
      </c>
      <c r="I4109" t="s">
        <v>20</v>
      </c>
      <c r="P4109">
        <f t="shared" si="116"/>
        <v>1260</v>
      </c>
      <c r="T4109">
        <f t="shared" si="117"/>
        <v>1260</v>
      </c>
    </row>
    <row r="4110" spans="1:20" x14ac:dyDescent="0.25">
      <c r="A4110" s="1">
        <v>40328</v>
      </c>
      <c r="B4110">
        <v>203</v>
      </c>
      <c r="C4110" t="s">
        <v>20</v>
      </c>
      <c r="D4110">
        <v>22.9</v>
      </c>
      <c r="E4110" s="2" t="s">
        <v>20</v>
      </c>
      <c r="F4110">
        <v>14.1</v>
      </c>
      <c r="G4110" t="s">
        <v>20</v>
      </c>
      <c r="P4110" t="e">
        <f t="shared" si="116"/>
        <v>#NUM!</v>
      </c>
      <c r="T4110" t="e">
        <f t="shared" si="117"/>
        <v>#NUM!</v>
      </c>
    </row>
    <row r="4111" spans="1:20" x14ac:dyDescent="0.25">
      <c r="A4111" s="1">
        <v>40329</v>
      </c>
      <c r="B4111">
        <v>203</v>
      </c>
      <c r="C4111" t="s">
        <v>20</v>
      </c>
      <c r="D4111">
        <v>24.8</v>
      </c>
      <c r="E4111" s="2" t="s">
        <v>20</v>
      </c>
      <c r="F4111">
        <v>12.6</v>
      </c>
      <c r="G4111" t="s">
        <v>20</v>
      </c>
      <c r="P4111" t="e">
        <f t="shared" si="116"/>
        <v>#NUM!</v>
      </c>
      <c r="T4111" t="e">
        <f t="shared" si="117"/>
        <v>#NUM!</v>
      </c>
    </row>
    <row r="4112" spans="1:20" x14ac:dyDescent="0.25">
      <c r="A4112" s="1">
        <v>40330</v>
      </c>
      <c r="B4112">
        <v>555</v>
      </c>
      <c r="C4112" t="s">
        <v>20</v>
      </c>
      <c r="D4112">
        <v>22.1</v>
      </c>
      <c r="E4112" s="2" t="s">
        <v>20</v>
      </c>
      <c r="F4112">
        <v>19.2</v>
      </c>
      <c r="G4112" t="s">
        <v>20</v>
      </c>
      <c r="H4112">
        <v>979</v>
      </c>
      <c r="I4112" t="s">
        <v>20</v>
      </c>
      <c r="P4112">
        <f t="shared" si="116"/>
        <v>979</v>
      </c>
      <c r="T4112">
        <f t="shared" si="117"/>
        <v>979</v>
      </c>
    </row>
    <row r="4113" spans="1:20" x14ac:dyDescent="0.25">
      <c r="A4113" s="1">
        <v>40331</v>
      </c>
      <c r="B4113">
        <v>757</v>
      </c>
      <c r="C4113" t="s">
        <v>20</v>
      </c>
      <c r="D4113">
        <v>21.9</v>
      </c>
      <c r="E4113" s="2" t="s">
        <v>20</v>
      </c>
      <c r="F4113">
        <v>18.600000000000001</v>
      </c>
      <c r="G4113" t="s">
        <v>20</v>
      </c>
      <c r="H4113">
        <v>900</v>
      </c>
      <c r="I4113" t="s">
        <v>20</v>
      </c>
      <c r="P4113">
        <f t="shared" si="116"/>
        <v>900</v>
      </c>
      <c r="T4113">
        <f t="shared" si="117"/>
        <v>900</v>
      </c>
    </row>
    <row r="4114" spans="1:20" x14ac:dyDescent="0.25">
      <c r="A4114" s="1">
        <v>40332</v>
      </c>
      <c r="B4114">
        <v>700</v>
      </c>
      <c r="C4114" t="s">
        <v>20</v>
      </c>
      <c r="D4114">
        <v>23</v>
      </c>
      <c r="E4114" s="2" t="s">
        <v>20</v>
      </c>
      <c r="F4114">
        <v>18.600000000000001</v>
      </c>
      <c r="G4114" t="s">
        <v>20</v>
      </c>
      <c r="H4114">
        <v>958</v>
      </c>
      <c r="I4114" t="s">
        <v>20</v>
      </c>
      <c r="P4114">
        <f t="shared" si="116"/>
        <v>958</v>
      </c>
      <c r="T4114">
        <f t="shared" si="117"/>
        <v>958</v>
      </c>
    </row>
    <row r="4115" spans="1:20" x14ac:dyDescent="0.25">
      <c r="A4115" s="1">
        <v>40333</v>
      </c>
      <c r="B4115">
        <v>569</v>
      </c>
      <c r="C4115" t="s">
        <v>20</v>
      </c>
      <c r="D4115">
        <v>25.1</v>
      </c>
      <c r="E4115" s="2" t="s">
        <v>20</v>
      </c>
      <c r="F4115">
        <v>19.8</v>
      </c>
      <c r="G4115" t="s">
        <v>20</v>
      </c>
      <c r="H4115">
        <v>1030</v>
      </c>
      <c r="I4115" t="s">
        <v>20</v>
      </c>
      <c r="P4115">
        <f t="shared" si="116"/>
        <v>1030</v>
      </c>
      <c r="T4115">
        <f t="shared" si="117"/>
        <v>1030</v>
      </c>
    </row>
    <row r="4116" spans="1:20" x14ac:dyDescent="0.25">
      <c r="A4116" s="1">
        <v>40334</v>
      </c>
      <c r="B4116">
        <v>386</v>
      </c>
      <c r="C4116" t="s">
        <v>20</v>
      </c>
      <c r="D4116">
        <v>26.2</v>
      </c>
      <c r="E4116" s="2" t="s">
        <v>20</v>
      </c>
      <c r="F4116">
        <v>21.1</v>
      </c>
      <c r="G4116" t="s">
        <v>20</v>
      </c>
      <c r="H4116">
        <v>1140</v>
      </c>
      <c r="I4116" t="s">
        <v>20</v>
      </c>
      <c r="P4116">
        <f t="shared" si="116"/>
        <v>1140</v>
      </c>
      <c r="T4116">
        <f t="shared" si="117"/>
        <v>1140</v>
      </c>
    </row>
    <row r="4117" spans="1:20" x14ac:dyDescent="0.25">
      <c r="A4117" s="1">
        <v>40335</v>
      </c>
      <c r="B4117">
        <v>383</v>
      </c>
      <c r="C4117" t="s">
        <v>20</v>
      </c>
      <c r="D4117">
        <v>26.3</v>
      </c>
      <c r="E4117" s="2" t="s">
        <v>20</v>
      </c>
      <c r="F4117">
        <v>21.3</v>
      </c>
      <c r="G4117" t="s">
        <v>20</v>
      </c>
      <c r="H4117">
        <v>1120</v>
      </c>
      <c r="I4117" t="s">
        <v>20</v>
      </c>
      <c r="P4117">
        <f t="shared" si="116"/>
        <v>1120</v>
      </c>
      <c r="T4117">
        <f t="shared" si="117"/>
        <v>1120</v>
      </c>
    </row>
    <row r="4118" spans="1:20" x14ac:dyDescent="0.25">
      <c r="A4118" s="1">
        <v>40336</v>
      </c>
      <c r="B4118">
        <v>536</v>
      </c>
      <c r="C4118" t="s">
        <v>20</v>
      </c>
      <c r="D4118">
        <v>26.6</v>
      </c>
      <c r="E4118" s="2" t="s">
        <v>20</v>
      </c>
      <c r="F4118">
        <v>22.1</v>
      </c>
      <c r="G4118" t="s">
        <v>20</v>
      </c>
      <c r="H4118">
        <v>962</v>
      </c>
      <c r="I4118" t="s">
        <v>20</v>
      </c>
      <c r="P4118">
        <f t="shared" si="116"/>
        <v>962</v>
      </c>
      <c r="T4118">
        <f t="shared" si="117"/>
        <v>962</v>
      </c>
    </row>
    <row r="4119" spans="1:20" x14ac:dyDescent="0.25">
      <c r="A4119" s="1">
        <v>40337</v>
      </c>
      <c r="B4119">
        <v>600</v>
      </c>
      <c r="C4119" t="s">
        <v>20</v>
      </c>
      <c r="D4119">
        <v>24.7</v>
      </c>
      <c r="E4119" s="2" t="s">
        <v>20</v>
      </c>
      <c r="F4119">
        <v>21.5</v>
      </c>
      <c r="G4119" t="s">
        <v>20</v>
      </c>
      <c r="H4119">
        <v>941</v>
      </c>
      <c r="I4119" t="s">
        <v>20</v>
      </c>
      <c r="P4119">
        <f t="shared" si="116"/>
        <v>941</v>
      </c>
      <c r="T4119">
        <f t="shared" si="117"/>
        <v>941</v>
      </c>
    </row>
    <row r="4120" spans="1:20" x14ac:dyDescent="0.25">
      <c r="A4120" s="1">
        <v>40338</v>
      </c>
      <c r="B4120">
        <v>1010</v>
      </c>
      <c r="C4120" t="s">
        <v>20</v>
      </c>
      <c r="D4120">
        <v>23.4</v>
      </c>
      <c r="E4120" s="2" t="s">
        <v>20</v>
      </c>
      <c r="F4120">
        <v>20.8</v>
      </c>
      <c r="G4120" t="s">
        <v>20</v>
      </c>
      <c r="P4120" t="e">
        <f t="shared" si="116"/>
        <v>#NUM!</v>
      </c>
      <c r="T4120" t="e">
        <f t="shared" si="117"/>
        <v>#NUM!</v>
      </c>
    </row>
    <row r="4121" spans="1:20" x14ac:dyDescent="0.25">
      <c r="A4121" s="1">
        <v>40339</v>
      </c>
      <c r="B4121">
        <v>1250</v>
      </c>
      <c r="C4121" t="s">
        <v>20</v>
      </c>
      <c r="D4121">
        <v>24.2</v>
      </c>
      <c r="E4121" s="2" t="s">
        <v>20</v>
      </c>
      <c r="F4121">
        <v>20.9</v>
      </c>
      <c r="G4121" t="s">
        <v>20</v>
      </c>
      <c r="P4121" t="e">
        <f t="shared" si="116"/>
        <v>#NUM!</v>
      </c>
      <c r="T4121" t="e">
        <f t="shared" si="117"/>
        <v>#NUM!</v>
      </c>
    </row>
    <row r="4122" spans="1:20" x14ac:dyDescent="0.25">
      <c r="A4122" s="1">
        <v>40340</v>
      </c>
      <c r="B4122">
        <v>1560</v>
      </c>
      <c r="C4122" t="s">
        <v>20</v>
      </c>
      <c r="D4122">
        <v>24.4</v>
      </c>
      <c r="E4122" s="2" t="s">
        <v>20</v>
      </c>
      <c r="F4122">
        <v>21.3</v>
      </c>
      <c r="G4122" t="s">
        <v>20</v>
      </c>
      <c r="H4122">
        <v>889</v>
      </c>
      <c r="I4122" t="s">
        <v>20</v>
      </c>
      <c r="P4122">
        <f t="shared" si="116"/>
        <v>889</v>
      </c>
      <c r="T4122">
        <f t="shared" si="117"/>
        <v>889</v>
      </c>
    </row>
    <row r="4123" spans="1:20" x14ac:dyDescent="0.25">
      <c r="A4123" s="1">
        <v>40341</v>
      </c>
      <c r="B4123">
        <v>1350</v>
      </c>
      <c r="C4123" t="s">
        <v>20</v>
      </c>
      <c r="D4123">
        <v>22.4</v>
      </c>
      <c r="E4123" s="2" t="s">
        <v>20</v>
      </c>
      <c r="F4123">
        <v>19.100000000000001</v>
      </c>
      <c r="G4123" t="s">
        <v>20</v>
      </c>
      <c r="H4123">
        <v>1000</v>
      </c>
      <c r="I4123" t="s">
        <v>20</v>
      </c>
      <c r="P4123">
        <f t="shared" si="116"/>
        <v>1000</v>
      </c>
      <c r="T4123">
        <f t="shared" si="117"/>
        <v>1000</v>
      </c>
    </row>
    <row r="4124" spans="1:20" x14ac:dyDescent="0.25">
      <c r="A4124" s="1">
        <v>40342</v>
      </c>
      <c r="B4124">
        <v>1280</v>
      </c>
      <c r="C4124" t="s">
        <v>20</v>
      </c>
      <c r="D4124">
        <v>19.899999999999999</v>
      </c>
      <c r="E4124" s="2" t="s">
        <v>20</v>
      </c>
      <c r="F4124">
        <v>18.100000000000001</v>
      </c>
      <c r="G4124" t="s">
        <v>20</v>
      </c>
      <c r="H4124">
        <v>950</v>
      </c>
      <c r="I4124" t="s">
        <v>20</v>
      </c>
      <c r="P4124">
        <f t="shared" si="116"/>
        <v>950</v>
      </c>
      <c r="T4124">
        <f t="shared" si="117"/>
        <v>950</v>
      </c>
    </row>
    <row r="4125" spans="1:20" x14ac:dyDescent="0.25">
      <c r="A4125" s="1">
        <v>40343</v>
      </c>
      <c r="B4125">
        <v>1410</v>
      </c>
      <c r="C4125" t="s">
        <v>20</v>
      </c>
      <c r="D4125">
        <v>20.399999999999999</v>
      </c>
      <c r="E4125" s="2" t="s">
        <v>20</v>
      </c>
      <c r="F4125">
        <v>17.3</v>
      </c>
      <c r="G4125" t="s">
        <v>20</v>
      </c>
      <c r="H4125">
        <v>915</v>
      </c>
      <c r="I4125" t="s">
        <v>20</v>
      </c>
      <c r="P4125">
        <f t="shared" si="116"/>
        <v>915</v>
      </c>
      <c r="T4125">
        <f t="shared" si="117"/>
        <v>915</v>
      </c>
    </row>
    <row r="4126" spans="1:20" x14ac:dyDescent="0.25">
      <c r="A4126" s="1">
        <v>40344</v>
      </c>
      <c r="B4126">
        <v>1330</v>
      </c>
      <c r="C4126" t="s">
        <v>20</v>
      </c>
      <c r="D4126">
        <v>21.4</v>
      </c>
      <c r="E4126" s="2" t="s">
        <v>20</v>
      </c>
      <c r="F4126">
        <v>17.8</v>
      </c>
      <c r="G4126" t="s">
        <v>20</v>
      </c>
      <c r="H4126">
        <v>974</v>
      </c>
      <c r="I4126" t="s">
        <v>20</v>
      </c>
      <c r="P4126">
        <f t="shared" si="116"/>
        <v>974</v>
      </c>
      <c r="T4126">
        <f t="shared" si="117"/>
        <v>974</v>
      </c>
    </row>
    <row r="4127" spans="1:20" x14ac:dyDescent="0.25">
      <c r="A4127" s="1">
        <v>40345</v>
      </c>
      <c r="B4127">
        <v>1140</v>
      </c>
      <c r="C4127" t="s">
        <v>20</v>
      </c>
      <c r="D4127">
        <v>23.5</v>
      </c>
      <c r="E4127" s="2" t="s">
        <v>20</v>
      </c>
      <c r="F4127">
        <v>19.8</v>
      </c>
      <c r="G4127" t="s">
        <v>20</v>
      </c>
      <c r="H4127">
        <v>1030</v>
      </c>
      <c r="I4127" t="s">
        <v>20</v>
      </c>
      <c r="P4127">
        <f t="shared" si="116"/>
        <v>1030</v>
      </c>
      <c r="T4127">
        <f t="shared" si="117"/>
        <v>1030</v>
      </c>
    </row>
    <row r="4128" spans="1:20" x14ac:dyDescent="0.25">
      <c r="A4128" s="1">
        <v>40346</v>
      </c>
      <c r="B4128">
        <v>944</v>
      </c>
      <c r="C4128" t="s">
        <v>20</v>
      </c>
      <c r="D4128">
        <v>23.9</v>
      </c>
      <c r="E4128" s="2" t="s">
        <v>20</v>
      </c>
      <c r="F4128">
        <v>19.7</v>
      </c>
      <c r="G4128" t="s">
        <v>20</v>
      </c>
      <c r="H4128">
        <v>1080</v>
      </c>
      <c r="I4128" t="s">
        <v>20</v>
      </c>
      <c r="P4128">
        <f t="shared" si="116"/>
        <v>1080</v>
      </c>
      <c r="T4128">
        <f t="shared" si="117"/>
        <v>1080</v>
      </c>
    </row>
    <row r="4129" spans="1:20" x14ac:dyDescent="0.25">
      <c r="A4129" s="1">
        <v>40347</v>
      </c>
      <c r="B4129">
        <v>684</v>
      </c>
      <c r="C4129" t="s">
        <v>20</v>
      </c>
      <c r="D4129">
        <v>25</v>
      </c>
      <c r="E4129" s="2" t="s">
        <v>20</v>
      </c>
      <c r="F4129">
        <v>20.399999999999999</v>
      </c>
      <c r="G4129" t="s">
        <v>20</v>
      </c>
      <c r="H4129">
        <v>1190</v>
      </c>
      <c r="I4129" t="s">
        <v>20</v>
      </c>
      <c r="P4129">
        <f t="shared" si="116"/>
        <v>1190</v>
      </c>
      <c r="T4129">
        <f t="shared" si="117"/>
        <v>1190</v>
      </c>
    </row>
    <row r="4130" spans="1:20" x14ac:dyDescent="0.25">
      <c r="A4130" s="1">
        <v>40348</v>
      </c>
      <c r="B4130">
        <v>703</v>
      </c>
      <c r="C4130" t="s">
        <v>20</v>
      </c>
      <c r="D4130">
        <v>25.3</v>
      </c>
      <c r="E4130" s="2" t="s">
        <v>20</v>
      </c>
      <c r="F4130">
        <v>21.2</v>
      </c>
      <c r="G4130" t="s">
        <v>20</v>
      </c>
      <c r="H4130">
        <v>1140</v>
      </c>
      <c r="I4130" t="s">
        <v>20</v>
      </c>
      <c r="P4130">
        <f t="shared" si="116"/>
        <v>1140</v>
      </c>
      <c r="T4130">
        <f t="shared" si="117"/>
        <v>1140</v>
      </c>
    </row>
    <row r="4131" spans="1:20" x14ac:dyDescent="0.25">
      <c r="A4131" s="1">
        <v>40349</v>
      </c>
      <c r="B4131">
        <v>503</v>
      </c>
      <c r="C4131" t="s">
        <v>20</v>
      </c>
      <c r="E4131" s="2"/>
      <c r="P4131" t="e">
        <f t="shared" si="116"/>
        <v>#NUM!</v>
      </c>
      <c r="T4131" t="e">
        <f t="shared" si="117"/>
        <v>#NUM!</v>
      </c>
    </row>
    <row r="4132" spans="1:20" x14ac:dyDescent="0.25">
      <c r="A4132" s="1">
        <v>40350</v>
      </c>
      <c r="B4132">
        <v>418</v>
      </c>
      <c r="C4132" t="s">
        <v>20</v>
      </c>
      <c r="E4132" s="2"/>
      <c r="P4132" t="e">
        <f t="shared" si="116"/>
        <v>#NUM!</v>
      </c>
      <c r="T4132" t="e">
        <f t="shared" si="117"/>
        <v>#NUM!</v>
      </c>
    </row>
    <row r="4133" spans="1:20" x14ac:dyDescent="0.25">
      <c r="A4133" s="1">
        <v>40351</v>
      </c>
      <c r="B4133">
        <v>426</v>
      </c>
      <c r="C4133" t="s">
        <v>20</v>
      </c>
      <c r="E4133" s="2"/>
      <c r="P4133" t="e">
        <f t="shared" si="116"/>
        <v>#NUM!</v>
      </c>
      <c r="T4133" t="e">
        <f t="shared" si="117"/>
        <v>#NUM!</v>
      </c>
    </row>
    <row r="4134" spans="1:20" x14ac:dyDescent="0.25">
      <c r="A4134" s="1">
        <v>40352</v>
      </c>
      <c r="B4134">
        <v>417</v>
      </c>
      <c r="C4134" t="s">
        <v>20</v>
      </c>
      <c r="D4134">
        <v>25.9</v>
      </c>
      <c r="E4134" s="2" t="s">
        <v>20</v>
      </c>
      <c r="F4134">
        <v>21</v>
      </c>
      <c r="G4134" t="s">
        <v>20</v>
      </c>
      <c r="H4134">
        <v>1270</v>
      </c>
      <c r="I4134" t="s">
        <v>20</v>
      </c>
      <c r="P4134">
        <f t="shared" si="116"/>
        <v>1270</v>
      </c>
      <c r="T4134">
        <f t="shared" si="117"/>
        <v>1270</v>
      </c>
    </row>
    <row r="4135" spans="1:20" x14ac:dyDescent="0.25">
      <c r="A4135" s="1">
        <v>40353</v>
      </c>
      <c r="B4135">
        <v>444</v>
      </c>
      <c r="C4135" t="s">
        <v>20</v>
      </c>
      <c r="D4135">
        <v>26.4</v>
      </c>
      <c r="E4135" s="2" t="s">
        <v>20</v>
      </c>
      <c r="F4135">
        <v>21.4</v>
      </c>
      <c r="G4135" t="s">
        <v>20</v>
      </c>
      <c r="H4135">
        <v>1130</v>
      </c>
      <c r="I4135" t="s">
        <v>20</v>
      </c>
      <c r="P4135">
        <f t="shared" si="116"/>
        <v>1130</v>
      </c>
      <c r="T4135">
        <f t="shared" si="117"/>
        <v>1130</v>
      </c>
    </row>
    <row r="4136" spans="1:20" x14ac:dyDescent="0.25">
      <c r="A4136" s="1">
        <v>40354</v>
      </c>
      <c r="B4136">
        <v>411</v>
      </c>
      <c r="C4136" t="s">
        <v>20</v>
      </c>
      <c r="D4136">
        <v>28.1</v>
      </c>
      <c r="E4136" s="2" t="s">
        <v>20</v>
      </c>
      <c r="F4136">
        <v>22.2</v>
      </c>
      <c r="G4136" t="s">
        <v>20</v>
      </c>
      <c r="H4136">
        <v>1120</v>
      </c>
      <c r="I4136" t="s">
        <v>20</v>
      </c>
      <c r="P4136">
        <f t="shared" si="116"/>
        <v>1120</v>
      </c>
      <c r="T4136">
        <f t="shared" si="117"/>
        <v>1120</v>
      </c>
    </row>
    <row r="4137" spans="1:20" x14ac:dyDescent="0.25">
      <c r="A4137" s="1">
        <v>40355</v>
      </c>
      <c r="B4137">
        <v>347</v>
      </c>
      <c r="C4137" t="s">
        <v>20</v>
      </c>
      <c r="D4137">
        <v>27.7</v>
      </c>
      <c r="E4137" s="2" t="s">
        <v>20</v>
      </c>
      <c r="F4137">
        <v>22.3</v>
      </c>
      <c r="G4137" t="s">
        <v>20</v>
      </c>
      <c r="H4137">
        <v>1170</v>
      </c>
      <c r="I4137" t="s">
        <v>20</v>
      </c>
      <c r="P4137">
        <f t="shared" si="116"/>
        <v>1170</v>
      </c>
      <c r="T4137">
        <f t="shared" si="117"/>
        <v>1170</v>
      </c>
    </row>
    <row r="4138" spans="1:20" x14ac:dyDescent="0.25">
      <c r="A4138" s="1">
        <v>40356</v>
      </c>
      <c r="B4138">
        <v>311</v>
      </c>
      <c r="C4138" t="s">
        <v>20</v>
      </c>
      <c r="D4138">
        <v>26.7</v>
      </c>
      <c r="E4138" s="2" t="s">
        <v>20</v>
      </c>
      <c r="F4138">
        <v>21.8</v>
      </c>
      <c r="G4138" t="s">
        <v>20</v>
      </c>
      <c r="H4138">
        <v>1200</v>
      </c>
      <c r="I4138" t="s">
        <v>20</v>
      </c>
      <c r="P4138">
        <f t="shared" si="116"/>
        <v>1200</v>
      </c>
      <c r="T4138">
        <f t="shared" si="117"/>
        <v>1200</v>
      </c>
    </row>
    <row r="4139" spans="1:20" x14ac:dyDescent="0.25">
      <c r="A4139" s="1">
        <v>40357</v>
      </c>
      <c r="B4139">
        <v>402</v>
      </c>
      <c r="C4139" t="s">
        <v>20</v>
      </c>
      <c r="D4139">
        <v>26.4</v>
      </c>
      <c r="E4139" s="2" t="s">
        <v>20</v>
      </c>
      <c r="F4139">
        <v>21.2</v>
      </c>
      <c r="G4139" t="s">
        <v>20</v>
      </c>
      <c r="H4139">
        <v>1040</v>
      </c>
      <c r="I4139" t="s">
        <v>20</v>
      </c>
      <c r="P4139">
        <f t="shared" si="116"/>
        <v>1040</v>
      </c>
      <c r="T4139">
        <f t="shared" si="117"/>
        <v>1040</v>
      </c>
    </row>
    <row r="4140" spans="1:20" x14ac:dyDescent="0.25">
      <c r="A4140" s="1">
        <v>40358</v>
      </c>
      <c r="B4140">
        <v>334</v>
      </c>
      <c r="C4140" t="s">
        <v>20</v>
      </c>
      <c r="D4140">
        <v>26.1</v>
      </c>
      <c r="E4140" s="2" t="s">
        <v>20</v>
      </c>
      <c r="F4140">
        <v>20.9</v>
      </c>
      <c r="G4140" t="s">
        <v>20</v>
      </c>
      <c r="H4140">
        <v>1160</v>
      </c>
      <c r="I4140" t="s">
        <v>20</v>
      </c>
      <c r="P4140">
        <f t="shared" si="116"/>
        <v>1160</v>
      </c>
      <c r="T4140">
        <f t="shared" si="117"/>
        <v>1160</v>
      </c>
    </row>
    <row r="4141" spans="1:20" x14ac:dyDescent="0.25">
      <c r="A4141" s="1">
        <v>40359</v>
      </c>
      <c r="B4141">
        <v>268</v>
      </c>
      <c r="C4141" t="s">
        <v>20</v>
      </c>
      <c r="D4141">
        <v>26</v>
      </c>
      <c r="E4141" s="2" t="s">
        <v>20</v>
      </c>
      <c r="F4141">
        <v>18.899999999999999</v>
      </c>
      <c r="G4141" t="s">
        <v>20</v>
      </c>
      <c r="P4141" t="e">
        <f t="shared" si="116"/>
        <v>#NUM!</v>
      </c>
      <c r="T4141" t="e">
        <f t="shared" si="117"/>
        <v>#NUM!</v>
      </c>
    </row>
    <row r="4142" spans="1:20" x14ac:dyDescent="0.25">
      <c r="A4142" s="1">
        <v>40360</v>
      </c>
      <c r="B4142">
        <v>225</v>
      </c>
      <c r="C4142" t="s">
        <v>20</v>
      </c>
      <c r="D4142">
        <v>26.8</v>
      </c>
      <c r="E4142" s="2" t="s">
        <v>20</v>
      </c>
      <c r="P4142" t="e">
        <f t="shared" si="116"/>
        <v>#NUM!</v>
      </c>
      <c r="T4142" t="e">
        <f t="shared" si="117"/>
        <v>#NUM!</v>
      </c>
    </row>
    <row r="4143" spans="1:20" x14ac:dyDescent="0.25">
      <c r="A4143" s="1">
        <v>40361</v>
      </c>
      <c r="B4143">
        <v>286</v>
      </c>
      <c r="C4143" t="s">
        <v>20</v>
      </c>
      <c r="D4143">
        <v>27.4</v>
      </c>
      <c r="E4143" s="2" t="s">
        <v>20</v>
      </c>
      <c r="F4143">
        <v>21.6</v>
      </c>
      <c r="G4143" t="s">
        <v>20</v>
      </c>
      <c r="H4143">
        <v>1210</v>
      </c>
      <c r="I4143" t="s">
        <v>20</v>
      </c>
      <c r="P4143">
        <f t="shared" si="116"/>
        <v>1210</v>
      </c>
      <c r="T4143">
        <f t="shared" si="117"/>
        <v>1210</v>
      </c>
    </row>
    <row r="4144" spans="1:20" x14ac:dyDescent="0.25">
      <c r="A4144" s="1">
        <v>40362</v>
      </c>
      <c r="B4144">
        <v>375</v>
      </c>
      <c r="C4144" t="s">
        <v>20</v>
      </c>
      <c r="D4144">
        <v>27.4</v>
      </c>
      <c r="E4144" s="2" t="s">
        <v>20</v>
      </c>
      <c r="F4144">
        <v>22.3</v>
      </c>
      <c r="G4144" t="s">
        <v>20</v>
      </c>
      <c r="H4144">
        <v>1190</v>
      </c>
      <c r="I4144" t="s">
        <v>20</v>
      </c>
      <c r="P4144">
        <f t="shared" ref="P4144:P4207" si="118">_xlfn.PERCENTILE.INC(G4144:N4144,0.01)</f>
        <v>1190</v>
      </c>
      <c r="T4144">
        <f t="shared" ref="T4144:T4207" si="119">_xlfn.PERCENTILE.INC(G4144:N4144,0.99)</f>
        <v>1190</v>
      </c>
    </row>
    <row r="4145" spans="1:20" x14ac:dyDescent="0.25">
      <c r="A4145" s="1">
        <v>40363</v>
      </c>
      <c r="B4145">
        <v>435</v>
      </c>
      <c r="C4145" t="s">
        <v>20</v>
      </c>
      <c r="D4145">
        <v>26.1</v>
      </c>
      <c r="E4145" s="2" t="s">
        <v>20</v>
      </c>
      <c r="F4145">
        <v>22</v>
      </c>
      <c r="G4145" t="s">
        <v>20</v>
      </c>
      <c r="H4145">
        <v>1200</v>
      </c>
      <c r="I4145" t="s">
        <v>20</v>
      </c>
      <c r="P4145">
        <f t="shared" si="118"/>
        <v>1200</v>
      </c>
      <c r="T4145">
        <f t="shared" si="119"/>
        <v>1200</v>
      </c>
    </row>
    <row r="4146" spans="1:20" x14ac:dyDescent="0.25">
      <c r="A4146" s="1">
        <v>40364</v>
      </c>
      <c r="B4146">
        <v>440</v>
      </c>
      <c r="C4146" t="s">
        <v>20</v>
      </c>
      <c r="D4146">
        <v>26.8</v>
      </c>
      <c r="E4146" s="2" t="s">
        <v>20</v>
      </c>
      <c r="F4146">
        <v>21.4</v>
      </c>
      <c r="G4146" t="s">
        <v>20</v>
      </c>
      <c r="H4146">
        <v>1140</v>
      </c>
      <c r="I4146" t="s">
        <v>20</v>
      </c>
      <c r="P4146">
        <f t="shared" si="118"/>
        <v>1140</v>
      </c>
      <c r="T4146">
        <f t="shared" si="119"/>
        <v>1140</v>
      </c>
    </row>
    <row r="4147" spans="1:20" x14ac:dyDescent="0.25">
      <c r="A4147" s="1">
        <v>40365</v>
      </c>
      <c r="B4147">
        <v>308</v>
      </c>
      <c r="C4147" t="s">
        <v>20</v>
      </c>
      <c r="D4147">
        <v>26.1</v>
      </c>
      <c r="E4147" s="2" t="s">
        <v>20</v>
      </c>
      <c r="F4147">
        <v>20.9</v>
      </c>
      <c r="G4147" t="s">
        <v>20</v>
      </c>
      <c r="H4147">
        <v>1380</v>
      </c>
      <c r="I4147" t="s">
        <v>20</v>
      </c>
      <c r="P4147">
        <f t="shared" si="118"/>
        <v>1380</v>
      </c>
      <c r="T4147">
        <f t="shared" si="119"/>
        <v>1380</v>
      </c>
    </row>
    <row r="4148" spans="1:20" x14ac:dyDescent="0.25">
      <c r="A4148" s="1">
        <v>40366</v>
      </c>
      <c r="B4148">
        <v>252</v>
      </c>
      <c r="C4148" t="s">
        <v>20</v>
      </c>
      <c r="D4148">
        <v>22.7</v>
      </c>
      <c r="E4148" s="2" t="s">
        <v>20</v>
      </c>
      <c r="F4148">
        <v>19.5</v>
      </c>
      <c r="G4148" t="s">
        <v>20</v>
      </c>
      <c r="H4148">
        <v>1460</v>
      </c>
      <c r="I4148" t="s">
        <v>20</v>
      </c>
      <c r="P4148">
        <f t="shared" si="118"/>
        <v>1460</v>
      </c>
      <c r="T4148">
        <f t="shared" si="119"/>
        <v>1460</v>
      </c>
    </row>
    <row r="4149" spans="1:20" x14ac:dyDescent="0.25">
      <c r="A4149" s="1">
        <v>40367</v>
      </c>
      <c r="B4149">
        <v>208</v>
      </c>
      <c r="C4149" t="s">
        <v>20</v>
      </c>
      <c r="D4149">
        <v>25.4</v>
      </c>
      <c r="E4149" s="2" t="s">
        <v>20</v>
      </c>
      <c r="F4149">
        <v>19.5</v>
      </c>
      <c r="G4149" t="s">
        <v>20</v>
      </c>
      <c r="H4149">
        <v>1620</v>
      </c>
      <c r="I4149" t="s">
        <v>20</v>
      </c>
      <c r="P4149">
        <f t="shared" si="118"/>
        <v>1620</v>
      </c>
      <c r="T4149">
        <f t="shared" si="119"/>
        <v>1620</v>
      </c>
    </row>
    <row r="4150" spans="1:20" x14ac:dyDescent="0.25">
      <c r="A4150" s="1">
        <v>40368</v>
      </c>
      <c r="B4150">
        <v>245</v>
      </c>
      <c r="C4150" t="s">
        <v>20</v>
      </c>
      <c r="D4150">
        <v>25.9</v>
      </c>
      <c r="E4150" s="2" t="s">
        <v>20</v>
      </c>
      <c r="F4150">
        <v>19.8</v>
      </c>
      <c r="G4150" t="s">
        <v>20</v>
      </c>
      <c r="H4150">
        <v>1540</v>
      </c>
      <c r="I4150" t="s">
        <v>20</v>
      </c>
      <c r="P4150">
        <f t="shared" si="118"/>
        <v>1540</v>
      </c>
      <c r="T4150">
        <f t="shared" si="119"/>
        <v>1540</v>
      </c>
    </row>
    <row r="4151" spans="1:20" x14ac:dyDescent="0.25">
      <c r="A4151" s="1">
        <v>40369</v>
      </c>
      <c r="B4151">
        <v>293</v>
      </c>
      <c r="C4151" t="s">
        <v>20</v>
      </c>
      <c r="D4151">
        <v>28.1</v>
      </c>
      <c r="E4151" s="2" t="s">
        <v>20</v>
      </c>
      <c r="F4151">
        <v>21.5</v>
      </c>
      <c r="G4151" t="s">
        <v>20</v>
      </c>
      <c r="P4151" t="e">
        <f t="shared" si="118"/>
        <v>#NUM!</v>
      </c>
      <c r="T4151" t="e">
        <f t="shared" si="119"/>
        <v>#NUM!</v>
      </c>
    </row>
    <row r="4152" spans="1:20" x14ac:dyDescent="0.25">
      <c r="A4152" s="1">
        <v>40370</v>
      </c>
      <c r="B4152">
        <v>310</v>
      </c>
      <c r="C4152" t="s">
        <v>20</v>
      </c>
      <c r="E4152" s="2"/>
      <c r="P4152" t="e">
        <f t="shared" si="118"/>
        <v>#NUM!</v>
      </c>
      <c r="T4152" t="e">
        <f t="shared" si="119"/>
        <v>#NUM!</v>
      </c>
    </row>
    <row r="4153" spans="1:20" x14ac:dyDescent="0.25">
      <c r="A4153" s="1">
        <v>40371</v>
      </c>
      <c r="B4153">
        <v>321</v>
      </c>
      <c r="C4153" t="s">
        <v>20</v>
      </c>
      <c r="E4153" s="2"/>
      <c r="P4153" t="e">
        <f t="shared" si="118"/>
        <v>#NUM!</v>
      </c>
      <c r="T4153" t="e">
        <f t="shared" si="119"/>
        <v>#NUM!</v>
      </c>
    </row>
    <row r="4154" spans="1:20" x14ac:dyDescent="0.25">
      <c r="A4154" s="1">
        <v>40372</v>
      </c>
      <c r="B4154">
        <v>207</v>
      </c>
      <c r="C4154" t="s">
        <v>20</v>
      </c>
      <c r="E4154" s="2"/>
      <c r="P4154" t="e">
        <f t="shared" si="118"/>
        <v>#NUM!</v>
      </c>
      <c r="T4154" t="e">
        <f t="shared" si="119"/>
        <v>#NUM!</v>
      </c>
    </row>
    <row r="4155" spans="1:20" x14ac:dyDescent="0.25">
      <c r="A4155" s="1">
        <v>40373</v>
      </c>
      <c r="B4155">
        <v>206</v>
      </c>
      <c r="C4155" t="s">
        <v>20</v>
      </c>
      <c r="D4155">
        <v>29.1</v>
      </c>
      <c r="E4155" s="2" t="s">
        <v>20</v>
      </c>
      <c r="P4155" t="e">
        <f t="shared" si="118"/>
        <v>#NUM!</v>
      </c>
      <c r="T4155" t="e">
        <f t="shared" si="119"/>
        <v>#NUM!</v>
      </c>
    </row>
    <row r="4156" spans="1:20" x14ac:dyDescent="0.25">
      <c r="A4156" s="1">
        <v>40374</v>
      </c>
      <c r="B4156">
        <v>180</v>
      </c>
      <c r="C4156" t="s">
        <v>20</v>
      </c>
      <c r="D4156">
        <v>30.4</v>
      </c>
      <c r="E4156" s="2" t="s">
        <v>20</v>
      </c>
      <c r="F4156">
        <v>23.3</v>
      </c>
      <c r="G4156" t="s">
        <v>20</v>
      </c>
      <c r="H4156">
        <v>1740</v>
      </c>
      <c r="I4156" t="s">
        <v>20</v>
      </c>
      <c r="P4156">
        <f t="shared" si="118"/>
        <v>1740</v>
      </c>
      <c r="T4156">
        <f t="shared" si="119"/>
        <v>1740</v>
      </c>
    </row>
    <row r="4157" spans="1:20" x14ac:dyDescent="0.25">
      <c r="A4157" s="1">
        <v>40375</v>
      </c>
      <c r="B4157">
        <v>157</v>
      </c>
      <c r="C4157" t="s">
        <v>20</v>
      </c>
      <c r="D4157">
        <v>30.1</v>
      </c>
      <c r="E4157" s="2" t="s">
        <v>20</v>
      </c>
      <c r="F4157">
        <v>21.7</v>
      </c>
      <c r="G4157" t="s">
        <v>20</v>
      </c>
      <c r="H4157">
        <v>1850</v>
      </c>
      <c r="I4157" t="s">
        <v>20</v>
      </c>
      <c r="P4157">
        <f t="shared" si="118"/>
        <v>1850</v>
      </c>
      <c r="T4157">
        <f t="shared" si="119"/>
        <v>1850</v>
      </c>
    </row>
    <row r="4158" spans="1:20" x14ac:dyDescent="0.25">
      <c r="A4158" s="1">
        <v>40376</v>
      </c>
      <c r="B4158">
        <v>127</v>
      </c>
      <c r="C4158" t="s">
        <v>20</v>
      </c>
      <c r="D4158">
        <v>30.2</v>
      </c>
      <c r="E4158" s="2" t="s">
        <v>20</v>
      </c>
      <c r="F4158">
        <v>21.6</v>
      </c>
      <c r="G4158" t="s">
        <v>20</v>
      </c>
      <c r="H4158">
        <v>1980</v>
      </c>
      <c r="I4158" t="s">
        <v>20</v>
      </c>
      <c r="P4158">
        <f t="shared" si="118"/>
        <v>1980</v>
      </c>
      <c r="T4158">
        <f t="shared" si="119"/>
        <v>1980</v>
      </c>
    </row>
    <row r="4159" spans="1:20" x14ac:dyDescent="0.25">
      <c r="A4159" s="1">
        <v>40377</v>
      </c>
      <c r="B4159">
        <v>96</v>
      </c>
      <c r="C4159" t="s">
        <v>20</v>
      </c>
      <c r="D4159">
        <v>30.8</v>
      </c>
      <c r="E4159" s="2" t="s">
        <v>20</v>
      </c>
      <c r="F4159">
        <v>21</v>
      </c>
      <c r="G4159" t="s">
        <v>20</v>
      </c>
      <c r="H4159">
        <v>2200</v>
      </c>
      <c r="I4159" t="s">
        <v>20</v>
      </c>
      <c r="P4159">
        <f t="shared" si="118"/>
        <v>2200</v>
      </c>
      <c r="T4159">
        <f t="shared" si="119"/>
        <v>2200</v>
      </c>
    </row>
    <row r="4160" spans="1:20" x14ac:dyDescent="0.25">
      <c r="A4160" s="1">
        <v>40378</v>
      </c>
      <c r="B4160">
        <v>68</v>
      </c>
      <c r="C4160" t="s">
        <v>20</v>
      </c>
      <c r="D4160">
        <v>29.5</v>
      </c>
      <c r="E4160" s="2" t="s">
        <v>20</v>
      </c>
      <c r="F4160">
        <v>18.3</v>
      </c>
      <c r="G4160" t="s">
        <v>20</v>
      </c>
      <c r="P4160" t="e">
        <f t="shared" si="118"/>
        <v>#NUM!</v>
      </c>
      <c r="T4160" t="e">
        <f t="shared" si="119"/>
        <v>#NUM!</v>
      </c>
    </row>
    <row r="4161" spans="1:20" x14ac:dyDescent="0.25">
      <c r="A4161" s="1">
        <v>40379</v>
      </c>
      <c r="B4161">
        <v>69</v>
      </c>
      <c r="C4161" t="s">
        <v>20</v>
      </c>
      <c r="D4161">
        <v>29.7</v>
      </c>
      <c r="E4161" s="2" t="s">
        <v>20</v>
      </c>
      <c r="F4161">
        <v>19.899999999999999</v>
      </c>
      <c r="G4161" t="s">
        <v>20</v>
      </c>
      <c r="H4161">
        <v>2430</v>
      </c>
      <c r="I4161" t="s">
        <v>20</v>
      </c>
      <c r="P4161">
        <f t="shared" si="118"/>
        <v>2430</v>
      </c>
      <c r="T4161">
        <f t="shared" si="119"/>
        <v>2430</v>
      </c>
    </row>
    <row r="4162" spans="1:20" x14ac:dyDescent="0.25">
      <c r="A4162" s="1">
        <v>40380</v>
      </c>
      <c r="B4162">
        <v>91</v>
      </c>
      <c r="C4162" t="s">
        <v>20</v>
      </c>
      <c r="D4162">
        <v>30.9</v>
      </c>
      <c r="E4162" s="2" t="s">
        <v>20</v>
      </c>
      <c r="F4162">
        <v>20.100000000000001</v>
      </c>
      <c r="G4162" t="s">
        <v>20</v>
      </c>
      <c r="H4162">
        <v>2270</v>
      </c>
      <c r="I4162" t="s">
        <v>20</v>
      </c>
      <c r="P4162">
        <f t="shared" si="118"/>
        <v>2270</v>
      </c>
      <c r="T4162">
        <f t="shared" si="119"/>
        <v>2270</v>
      </c>
    </row>
    <row r="4163" spans="1:20" x14ac:dyDescent="0.25">
      <c r="A4163" s="1">
        <v>40381</v>
      </c>
      <c r="B4163">
        <v>174</v>
      </c>
      <c r="C4163" t="s">
        <v>20</v>
      </c>
      <c r="D4163">
        <v>30.7</v>
      </c>
      <c r="E4163" s="2" t="s">
        <v>20</v>
      </c>
      <c r="F4163">
        <v>23.3</v>
      </c>
      <c r="G4163" t="s">
        <v>20</v>
      </c>
      <c r="H4163">
        <v>1340</v>
      </c>
      <c r="I4163" t="s">
        <v>20</v>
      </c>
      <c r="P4163">
        <f t="shared" si="118"/>
        <v>1340</v>
      </c>
      <c r="T4163">
        <f t="shared" si="119"/>
        <v>1340</v>
      </c>
    </row>
    <row r="4164" spans="1:20" x14ac:dyDescent="0.25">
      <c r="A4164" s="1">
        <v>40382</v>
      </c>
      <c r="B4164">
        <v>204</v>
      </c>
      <c r="C4164" t="s">
        <v>20</v>
      </c>
      <c r="D4164">
        <v>29.8</v>
      </c>
      <c r="E4164" s="2" t="s">
        <v>20</v>
      </c>
      <c r="F4164">
        <v>22.6</v>
      </c>
      <c r="G4164" t="s">
        <v>20</v>
      </c>
      <c r="H4164">
        <v>1420</v>
      </c>
      <c r="I4164" t="s">
        <v>20</v>
      </c>
      <c r="P4164">
        <f t="shared" si="118"/>
        <v>1420</v>
      </c>
      <c r="T4164">
        <f t="shared" si="119"/>
        <v>1420</v>
      </c>
    </row>
    <row r="4165" spans="1:20" x14ac:dyDescent="0.25">
      <c r="A4165" s="1">
        <v>40383</v>
      </c>
      <c r="B4165">
        <v>286</v>
      </c>
      <c r="C4165" t="s">
        <v>20</v>
      </c>
      <c r="D4165">
        <v>25.3</v>
      </c>
      <c r="E4165" s="2" t="s">
        <v>20</v>
      </c>
      <c r="F4165">
        <v>23.3</v>
      </c>
      <c r="G4165" t="s">
        <v>20</v>
      </c>
      <c r="P4165" t="e">
        <f t="shared" si="118"/>
        <v>#NUM!</v>
      </c>
      <c r="T4165" t="e">
        <f t="shared" si="119"/>
        <v>#NUM!</v>
      </c>
    </row>
    <row r="4166" spans="1:20" x14ac:dyDescent="0.25">
      <c r="A4166" s="1">
        <v>40384</v>
      </c>
      <c r="B4166">
        <v>226</v>
      </c>
      <c r="C4166" t="s">
        <v>20</v>
      </c>
      <c r="D4166">
        <v>23.3</v>
      </c>
      <c r="E4166" s="2" t="s">
        <v>20</v>
      </c>
      <c r="F4166">
        <v>21.5</v>
      </c>
      <c r="G4166" t="s">
        <v>20</v>
      </c>
      <c r="P4166" t="e">
        <f t="shared" si="118"/>
        <v>#NUM!</v>
      </c>
      <c r="T4166" t="e">
        <f t="shared" si="119"/>
        <v>#NUM!</v>
      </c>
    </row>
    <row r="4167" spans="1:20" x14ac:dyDescent="0.25">
      <c r="A4167" s="1">
        <v>40385</v>
      </c>
      <c r="B4167">
        <v>176</v>
      </c>
      <c r="C4167" t="s">
        <v>20</v>
      </c>
      <c r="D4167">
        <v>27.5</v>
      </c>
      <c r="E4167" s="2" t="s">
        <v>20</v>
      </c>
      <c r="F4167">
        <v>19.8</v>
      </c>
      <c r="G4167" t="s">
        <v>20</v>
      </c>
      <c r="P4167" t="e">
        <f t="shared" si="118"/>
        <v>#NUM!</v>
      </c>
      <c r="T4167" t="e">
        <f t="shared" si="119"/>
        <v>#NUM!</v>
      </c>
    </row>
    <row r="4168" spans="1:20" x14ac:dyDescent="0.25">
      <c r="A4168" s="1">
        <v>40386</v>
      </c>
      <c r="B4168">
        <v>170</v>
      </c>
      <c r="C4168" t="s">
        <v>20</v>
      </c>
      <c r="D4168">
        <v>29.4</v>
      </c>
      <c r="E4168" s="2" t="s">
        <v>20</v>
      </c>
      <c r="F4168">
        <v>21</v>
      </c>
      <c r="G4168" t="s">
        <v>20</v>
      </c>
      <c r="P4168" t="e">
        <f t="shared" si="118"/>
        <v>#NUM!</v>
      </c>
      <c r="T4168" t="e">
        <f t="shared" si="119"/>
        <v>#NUM!</v>
      </c>
    </row>
    <row r="4169" spans="1:20" x14ac:dyDescent="0.25">
      <c r="A4169" s="1">
        <v>40387</v>
      </c>
      <c r="B4169">
        <v>158</v>
      </c>
      <c r="C4169" t="s">
        <v>20</v>
      </c>
      <c r="D4169">
        <v>29.8</v>
      </c>
      <c r="E4169" s="2" t="s">
        <v>20</v>
      </c>
      <c r="F4169">
        <v>22.3</v>
      </c>
      <c r="G4169" t="s">
        <v>20</v>
      </c>
      <c r="H4169">
        <v>1900</v>
      </c>
      <c r="I4169" t="s">
        <v>20</v>
      </c>
      <c r="P4169">
        <f t="shared" si="118"/>
        <v>1900</v>
      </c>
      <c r="T4169">
        <f t="shared" si="119"/>
        <v>1900</v>
      </c>
    </row>
    <row r="4170" spans="1:20" x14ac:dyDescent="0.25">
      <c r="A4170" s="1">
        <v>40388</v>
      </c>
      <c r="B4170">
        <v>136</v>
      </c>
      <c r="C4170" t="s">
        <v>20</v>
      </c>
      <c r="D4170">
        <v>30.2</v>
      </c>
      <c r="E4170" s="2" t="s">
        <v>20</v>
      </c>
      <c r="F4170">
        <v>21.9</v>
      </c>
      <c r="G4170" t="s">
        <v>20</v>
      </c>
      <c r="H4170">
        <v>2040</v>
      </c>
      <c r="I4170" t="s">
        <v>20</v>
      </c>
      <c r="P4170">
        <f t="shared" si="118"/>
        <v>2040</v>
      </c>
      <c r="T4170">
        <f t="shared" si="119"/>
        <v>2040</v>
      </c>
    </row>
    <row r="4171" spans="1:20" x14ac:dyDescent="0.25">
      <c r="A4171" s="1">
        <v>40389</v>
      </c>
      <c r="B4171">
        <v>120</v>
      </c>
      <c r="C4171" t="s">
        <v>20</v>
      </c>
      <c r="D4171">
        <v>30.9</v>
      </c>
      <c r="E4171" s="2" t="s">
        <v>20</v>
      </c>
      <c r="F4171">
        <v>21.6</v>
      </c>
      <c r="G4171" t="s">
        <v>20</v>
      </c>
      <c r="H4171">
        <v>2140</v>
      </c>
      <c r="I4171" t="s">
        <v>20</v>
      </c>
      <c r="P4171">
        <f t="shared" si="118"/>
        <v>2140</v>
      </c>
      <c r="T4171">
        <f t="shared" si="119"/>
        <v>2140</v>
      </c>
    </row>
    <row r="4172" spans="1:20" x14ac:dyDescent="0.25">
      <c r="A4172" s="1">
        <v>40390</v>
      </c>
      <c r="B4172">
        <v>112</v>
      </c>
      <c r="C4172" t="s">
        <v>20</v>
      </c>
      <c r="D4172">
        <v>29.1</v>
      </c>
      <c r="E4172" s="2" t="s">
        <v>20</v>
      </c>
      <c r="F4172">
        <v>21</v>
      </c>
      <c r="G4172" t="s">
        <v>20</v>
      </c>
      <c r="H4172">
        <v>2160</v>
      </c>
      <c r="I4172" t="s">
        <v>20</v>
      </c>
      <c r="P4172">
        <f t="shared" si="118"/>
        <v>2160</v>
      </c>
      <c r="T4172">
        <f t="shared" si="119"/>
        <v>2160</v>
      </c>
    </row>
    <row r="4173" spans="1:20" x14ac:dyDescent="0.25">
      <c r="A4173" s="1">
        <v>40391</v>
      </c>
      <c r="B4173">
        <v>134</v>
      </c>
      <c r="C4173" t="s">
        <v>20</v>
      </c>
      <c r="D4173">
        <v>30.6</v>
      </c>
      <c r="E4173" s="2" t="s">
        <v>20</v>
      </c>
      <c r="F4173">
        <v>20.8</v>
      </c>
      <c r="G4173" t="s">
        <v>20</v>
      </c>
      <c r="H4173">
        <v>1990</v>
      </c>
      <c r="I4173" t="s">
        <v>20</v>
      </c>
      <c r="P4173">
        <f t="shared" si="118"/>
        <v>1990</v>
      </c>
      <c r="T4173">
        <f t="shared" si="119"/>
        <v>1990</v>
      </c>
    </row>
    <row r="4174" spans="1:20" x14ac:dyDescent="0.25">
      <c r="A4174" s="1">
        <v>40392</v>
      </c>
      <c r="B4174">
        <v>336</v>
      </c>
      <c r="C4174" t="s">
        <v>20</v>
      </c>
      <c r="D4174">
        <v>29.5</v>
      </c>
      <c r="E4174" s="2" t="s">
        <v>20</v>
      </c>
      <c r="F4174">
        <v>24.4</v>
      </c>
      <c r="G4174" t="s">
        <v>20</v>
      </c>
      <c r="H4174">
        <v>1290</v>
      </c>
      <c r="I4174" t="s">
        <v>20</v>
      </c>
      <c r="P4174">
        <f t="shared" si="118"/>
        <v>1290</v>
      </c>
      <c r="T4174">
        <f t="shared" si="119"/>
        <v>1290</v>
      </c>
    </row>
    <row r="4175" spans="1:20" x14ac:dyDescent="0.25">
      <c r="A4175" s="1">
        <v>40393</v>
      </c>
      <c r="B4175">
        <v>238</v>
      </c>
      <c r="C4175" t="s">
        <v>20</v>
      </c>
      <c r="D4175">
        <v>29.4</v>
      </c>
      <c r="E4175" s="2" t="s">
        <v>20</v>
      </c>
      <c r="F4175">
        <v>23.3</v>
      </c>
      <c r="G4175" t="s">
        <v>20</v>
      </c>
      <c r="H4175">
        <v>1390</v>
      </c>
      <c r="I4175" t="s">
        <v>20</v>
      </c>
      <c r="P4175">
        <f t="shared" si="118"/>
        <v>1390</v>
      </c>
      <c r="T4175">
        <f t="shared" si="119"/>
        <v>1390</v>
      </c>
    </row>
    <row r="4176" spans="1:20" x14ac:dyDescent="0.25">
      <c r="A4176" s="1">
        <v>40394</v>
      </c>
      <c r="B4176">
        <v>242</v>
      </c>
      <c r="C4176" t="s">
        <v>20</v>
      </c>
      <c r="D4176">
        <v>28.9</v>
      </c>
      <c r="E4176" s="2" t="s">
        <v>20</v>
      </c>
      <c r="F4176">
        <v>23.1</v>
      </c>
      <c r="G4176" t="s">
        <v>20</v>
      </c>
      <c r="H4176">
        <v>1440</v>
      </c>
      <c r="I4176" t="s">
        <v>20</v>
      </c>
      <c r="P4176">
        <f t="shared" si="118"/>
        <v>1440</v>
      </c>
      <c r="T4176">
        <f t="shared" si="119"/>
        <v>1440</v>
      </c>
    </row>
    <row r="4177" spans="1:20" x14ac:dyDescent="0.25">
      <c r="A4177" s="1">
        <v>40395</v>
      </c>
      <c r="B4177">
        <v>562</v>
      </c>
      <c r="C4177" t="s">
        <v>20</v>
      </c>
      <c r="D4177">
        <v>26.5</v>
      </c>
      <c r="E4177" s="2" t="s">
        <v>20</v>
      </c>
      <c r="F4177">
        <v>22</v>
      </c>
      <c r="G4177" t="s">
        <v>20</v>
      </c>
      <c r="H4177">
        <v>1050</v>
      </c>
      <c r="I4177" t="s">
        <v>20</v>
      </c>
      <c r="P4177">
        <f t="shared" si="118"/>
        <v>1050</v>
      </c>
      <c r="T4177">
        <f t="shared" si="119"/>
        <v>1050</v>
      </c>
    </row>
    <row r="4178" spans="1:20" x14ac:dyDescent="0.25">
      <c r="A4178" s="1">
        <v>40396</v>
      </c>
      <c r="B4178">
        <v>775</v>
      </c>
      <c r="C4178" t="s">
        <v>20</v>
      </c>
      <c r="D4178">
        <v>27</v>
      </c>
      <c r="E4178" s="2" t="s">
        <v>20</v>
      </c>
      <c r="F4178">
        <v>23.2</v>
      </c>
      <c r="G4178" t="s">
        <v>20</v>
      </c>
      <c r="H4178">
        <v>991</v>
      </c>
      <c r="I4178" t="s">
        <v>20</v>
      </c>
      <c r="P4178">
        <f t="shared" si="118"/>
        <v>991</v>
      </c>
      <c r="T4178">
        <f t="shared" si="119"/>
        <v>991</v>
      </c>
    </row>
    <row r="4179" spans="1:20" x14ac:dyDescent="0.25">
      <c r="A4179" s="1">
        <v>40397</v>
      </c>
      <c r="B4179">
        <v>489</v>
      </c>
      <c r="C4179" t="s">
        <v>20</v>
      </c>
      <c r="D4179">
        <v>28.8</v>
      </c>
      <c r="E4179" s="2" t="s">
        <v>20</v>
      </c>
      <c r="F4179">
        <v>23.6</v>
      </c>
      <c r="G4179" t="s">
        <v>20</v>
      </c>
      <c r="H4179">
        <v>1270</v>
      </c>
      <c r="I4179" t="s">
        <v>20</v>
      </c>
      <c r="P4179">
        <f t="shared" si="118"/>
        <v>1270</v>
      </c>
      <c r="T4179">
        <f t="shared" si="119"/>
        <v>1270</v>
      </c>
    </row>
    <row r="4180" spans="1:20" x14ac:dyDescent="0.25">
      <c r="A4180" s="1">
        <v>40398</v>
      </c>
      <c r="B4180">
        <v>254</v>
      </c>
      <c r="C4180" t="s">
        <v>20</v>
      </c>
      <c r="D4180">
        <v>29.1</v>
      </c>
      <c r="E4180" s="2" t="s">
        <v>20</v>
      </c>
      <c r="F4180">
        <v>22.1</v>
      </c>
      <c r="G4180" t="s">
        <v>20</v>
      </c>
      <c r="H4180">
        <v>1700</v>
      </c>
      <c r="I4180" t="s">
        <v>20</v>
      </c>
      <c r="P4180">
        <f t="shared" si="118"/>
        <v>1700</v>
      </c>
      <c r="T4180">
        <f t="shared" si="119"/>
        <v>1700</v>
      </c>
    </row>
    <row r="4181" spans="1:20" x14ac:dyDescent="0.25">
      <c r="A4181" s="1">
        <v>40399</v>
      </c>
      <c r="B4181">
        <v>344</v>
      </c>
      <c r="C4181" t="s">
        <v>20</v>
      </c>
      <c r="D4181">
        <v>28.8</v>
      </c>
      <c r="E4181" s="2" t="s">
        <v>20</v>
      </c>
      <c r="F4181">
        <v>23.1</v>
      </c>
      <c r="G4181" t="s">
        <v>20</v>
      </c>
      <c r="H4181">
        <v>1390</v>
      </c>
      <c r="I4181" t="s">
        <v>20</v>
      </c>
      <c r="P4181">
        <f t="shared" si="118"/>
        <v>1390</v>
      </c>
      <c r="T4181">
        <f t="shared" si="119"/>
        <v>1390</v>
      </c>
    </row>
    <row r="4182" spans="1:20" x14ac:dyDescent="0.25">
      <c r="A4182" s="1">
        <v>40400</v>
      </c>
      <c r="B4182">
        <v>263</v>
      </c>
      <c r="C4182" t="s">
        <v>20</v>
      </c>
      <c r="D4182">
        <v>28.5</v>
      </c>
      <c r="E4182" s="2" t="s">
        <v>20</v>
      </c>
      <c r="F4182">
        <v>22.2</v>
      </c>
      <c r="G4182" t="s">
        <v>20</v>
      </c>
      <c r="H4182">
        <v>1620</v>
      </c>
      <c r="I4182" t="s">
        <v>20</v>
      </c>
      <c r="P4182">
        <f t="shared" si="118"/>
        <v>1620</v>
      </c>
      <c r="T4182">
        <f t="shared" si="119"/>
        <v>1620</v>
      </c>
    </row>
    <row r="4183" spans="1:20" x14ac:dyDescent="0.25">
      <c r="A4183" s="1">
        <v>40401</v>
      </c>
      <c r="B4183">
        <v>303</v>
      </c>
      <c r="C4183" t="s">
        <v>20</v>
      </c>
      <c r="D4183">
        <v>28.1</v>
      </c>
      <c r="E4183" s="2" t="s">
        <v>20</v>
      </c>
      <c r="F4183">
        <v>22.5</v>
      </c>
      <c r="G4183" t="s">
        <v>20</v>
      </c>
      <c r="H4183">
        <v>1590</v>
      </c>
      <c r="I4183" t="s">
        <v>20</v>
      </c>
      <c r="P4183">
        <f t="shared" si="118"/>
        <v>1590</v>
      </c>
      <c r="T4183">
        <f t="shared" si="119"/>
        <v>1590</v>
      </c>
    </row>
    <row r="4184" spans="1:20" x14ac:dyDescent="0.25">
      <c r="A4184" s="1">
        <v>40402</v>
      </c>
      <c r="B4184">
        <v>358</v>
      </c>
      <c r="C4184" t="s">
        <v>20</v>
      </c>
      <c r="D4184">
        <v>27.3</v>
      </c>
      <c r="E4184" s="2" t="s">
        <v>20</v>
      </c>
      <c r="F4184">
        <v>23.2</v>
      </c>
      <c r="G4184" t="s">
        <v>20</v>
      </c>
      <c r="H4184">
        <v>1380</v>
      </c>
      <c r="I4184" t="s">
        <v>20</v>
      </c>
      <c r="P4184">
        <f t="shared" si="118"/>
        <v>1380</v>
      </c>
      <c r="T4184">
        <f t="shared" si="119"/>
        <v>1380</v>
      </c>
    </row>
    <row r="4185" spans="1:20" x14ac:dyDescent="0.25">
      <c r="A4185" s="1">
        <v>40403</v>
      </c>
      <c r="B4185">
        <v>261</v>
      </c>
      <c r="C4185" t="s">
        <v>20</v>
      </c>
      <c r="D4185">
        <v>27.3</v>
      </c>
      <c r="E4185" s="2" t="s">
        <v>20</v>
      </c>
      <c r="F4185">
        <v>21.5</v>
      </c>
      <c r="G4185" t="s">
        <v>20</v>
      </c>
      <c r="H4185">
        <v>1590</v>
      </c>
      <c r="I4185" t="s">
        <v>20</v>
      </c>
      <c r="P4185">
        <f t="shared" si="118"/>
        <v>1590</v>
      </c>
      <c r="T4185">
        <f t="shared" si="119"/>
        <v>1590</v>
      </c>
    </row>
    <row r="4186" spans="1:20" x14ac:dyDescent="0.25">
      <c r="A4186" s="1">
        <v>40404</v>
      </c>
      <c r="B4186">
        <v>232</v>
      </c>
      <c r="C4186" t="s">
        <v>20</v>
      </c>
      <c r="D4186">
        <v>27.3</v>
      </c>
      <c r="E4186" s="2" t="s">
        <v>20</v>
      </c>
      <c r="F4186">
        <v>20.7</v>
      </c>
      <c r="G4186" t="s">
        <v>20</v>
      </c>
      <c r="H4186">
        <v>1680</v>
      </c>
      <c r="I4186" t="s">
        <v>20</v>
      </c>
      <c r="P4186">
        <f t="shared" si="118"/>
        <v>1680</v>
      </c>
      <c r="T4186">
        <f t="shared" si="119"/>
        <v>1680</v>
      </c>
    </row>
    <row r="4187" spans="1:20" x14ac:dyDescent="0.25">
      <c r="A4187" s="1">
        <v>40405</v>
      </c>
      <c r="B4187">
        <v>331</v>
      </c>
      <c r="C4187" t="s">
        <v>20</v>
      </c>
      <c r="D4187">
        <v>24.4</v>
      </c>
      <c r="E4187" s="2" t="s">
        <v>20</v>
      </c>
      <c r="F4187">
        <v>22.3</v>
      </c>
      <c r="G4187" t="s">
        <v>20</v>
      </c>
      <c r="H4187">
        <v>1440</v>
      </c>
      <c r="I4187" t="s">
        <v>20</v>
      </c>
      <c r="P4187">
        <f t="shared" si="118"/>
        <v>1440</v>
      </c>
      <c r="T4187">
        <f t="shared" si="119"/>
        <v>1440</v>
      </c>
    </row>
    <row r="4188" spans="1:20" x14ac:dyDescent="0.25">
      <c r="A4188" s="1">
        <v>40406</v>
      </c>
      <c r="B4188">
        <v>412</v>
      </c>
      <c r="C4188" t="s">
        <v>20</v>
      </c>
      <c r="D4188">
        <v>25.4</v>
      </c>
      <c r="E4188" s="2" t="s">
        <v>20</v>
      </c>
      <c r="F4188">
        <v>21.2</v>
      </c>
      <c r="G4188" t="s">
        <v>20</v>
      </c>
      <c r="H4188">
        <v>1340</v>
      </c>
      <c r="I4188" t="s">
        <v>20</v>
      </c>
      <c r="P4188">
        <f t="shared" si="118"/>
        <v>1340</v>
      </c>
      <c r="T4188">
        <f t="shared" si="119"/>
        <v>1340</v>
      </c>
    </row>
    <row r="4189" spans="1:20" x14ac:dyDescent="0.25">
      <c r="A4189" s="1">
        <v>40407</v>
      </c>
      <c r="B4189">
        <v>464</v>
      </c>
      <c r="C4189" t="s">
        <v>20</v>
      </c>
      <c r="D4189">
        <v>25.8</v>
      </c>
      <c r="E4189" s="2" t="s">
        <v>20</v>
      </c>
      <c r="F4189">
        <v>21.3</v>
      </c>
      <c r="G4189" t="s">
        <v>20</v>
      </c>
      <c r="H4189">
        <v>1340</v>
      </c>
      <c r="I4189" t="s">
        <v>20</v>
      </c>
      <c r="P4189">
        <f t="shared" si="118"/>
        <v>1340</v>
      </c>
      <c r="T4189">
        <f t="shared" si="119"/>
        <v>1340</v>
      </c>
    </row>
    <row r="4190" spans="1:20" x14ac:dyDescent="0.25">
      <c r="A4190" s="1">
        <v>40408</v>
      </c>
      <c r="B4190">
        <v>470</v>
      </c>
      <c r="C4190" t="s">
        <v>20</v>
      </c>
      <c r="D4190">
        <v>27</v>
      </c>
      <c r="E4190" s="2" t="s">
        <v>20</v>
      </c>
      <c r="F4190">
        <v>21.5</v>
      </c>
      <c r="G4190" t="s">
        <v>20</v>
      </c>
      <c r="H4190">
        <v>1330</v>
      </c>
      <c r="I4190" t="s">
        <v>20</v>
      </c>
      <c r="P4190">
        <f t="shared" si="118"/>
        <v>1330</v>
      </c>
      <c r="T4190">
        <f t="shared" si="119"/>
        <v>1330</v>
      </c>
    </row>
    <row r="4191" spans="1:20" x14ac:dyDescent="0.25">
      <c r="A4191" s="1">
        <v>40409</v>
      </c>
      <c r="B4191">
        <v>261</v>
      </c>
      <c r="C4191" t="s">
        <v>20</v>
      </c>
      <c r="D4191">
        <v>27.2</v>
      </c>
      <c r="E4191" s="2" t="s">
        <v>20</v>
      </c>
      <c r="F4191">
        <v>21.9</v>
      </c>
      <c r="G4191" t="s">
        <v>20</v>
      </c>
      <c r="H4191">
        <v>1690</v>
      </c>
      <c r="I4191" t="s">
        <v>20</v>
      </c>
      <c r="P4191">
        <f t="shared" si="118"/>
        <v>1690</v>
      </c>
      <c r="T4191">
        <f t="shared" si="119"/>
        <v>1690</v>
      </c>
    </row>
    <row r="4192" spans="1:20" x14ac:dyDescent="0.25">
      <c r="A4192" s="1">
        <v>40410</v>
      </c>
      <c r="B4192">
        <v>213</v>
      </c>
      <c r="C4192" t="s">
        <v>20</v>
      </c>
      <c r="D4192">
        <v>27.5</v>
      </c>
      <c r="E4192" s="2" t="s">
        <v>20</v>
      </c>
      <c r="F4192">
        <v>20.8</v>
      </c>
      <c r="G4192" t="s">
        <v>20</v>
      </c>
      <c r="H4192">
        <v>1870</v>
      </c>
      <c r="I4192" t="s">
        <v>20</v>
      </c>
      <c r="P4192">
        <f t="shared" si="118"/>
        <v>1870</v>
      </c>
      <c r="T4192">
        <f t="shared" si="119"/>
        <v>1870</v>
      </c>
    </row>
    <row r="4193" spans="1:20" x14ac:dyDescent="0.25">
      <c r="A4193" s="1">
        <v>40411</v>
      </c>
      <c r="B4193">
        <v>203</v>
      </c>
      <c r="C4193" t="s">
        <v>20</v>
      </c>
      <c r="D4193">
        <v>27.2</v>
      </c>
      <c r="E4193" s="2" t="s">
        <v>20</v>
      </c>
      <c r="F4193">
        <v>20.7</v>
      </c>
      <c r="G4193" t="s">
        <v>20</v>
      </c>
      <c r="H4193">
        <v>1890</v>
      </c>
      <c r="I4193" t="s">
        <v>20</v>
      </c>
      <c r="P4193">
        <f t="shared" si="118"/>
        <v>1890</v>
      </c>
      <c r="T4193">
        <f t="shared" si="119"/>
        <v>1890</v>
      </c>
    </row>
    <row r="4194" spans="1:20" x14ac:dyDescent="0.25">
      <c r="A4194" s="1">
        <v>40412</v>
      </c>
      <c r="B4194">
        <v>168</v>
      </c>
      <c r="C4194" t="s">
        <v>20</v>
      </c>
      <c r="D4194">
        <v>27.1</v>
      </c>
      <c r="E4194" s="2" t="s">
        <v>20</v>
      </c>
      <c r="F4194">
        <v>20.2</v>
      </c>
      <c r="G4194" t="s">
        <v>20</v>
      </c>
      <c r="H4194">
        <v>1930</v>
      </c>
      <c r="I4194" t="s">
        <v>20</v>
      </c>
      <c r="P4194">
        <f t="shared" si="118"/>
        <v>1930</v>
      </c>
      <c r="T4194">
        <f t="shared" si="119"/>
        <v>1930</v>
      </c>
    </row>
    <row r="4195" spans="1:20" x14ac:dyDescent="0.25">
      <c r="A4195" s="1">
        <v>40413</v>
      </c>
      <c r="B4195">
        <v>149</v>
      </c>
      <c r="C4195" t="s">
        <v>20</v>
      </c>
      <c r="D4195">
        <v>27</v>
      </c>
      <c r="E4195" s="2" t="s">
        <v>20</v>
      </c>
      <c r="F4195">
        <v>20.8</v>
      </c>
      <c r="G4195" t="s">
        <v>20</v>
      </c>
      <c r="H4195">
        <v>1930</v>
      </c>
      <c r="I4195" t="s">
        <v>20</v>
      </c>
      <c r="P4195">
        <f t="shared" si="118"/>
        <v>1930</v>
      </c>
      <c r="T4195">
        <f t="shared" si="119"/>
        <v>1930</v>
      </c>
    </row>
    <row r="4196" spans="1:20" x14ac:dyDescent="0.25">
      <c r="A4196" s="1">
        <v>40414</v>
      </c>
      <c r="B4196">
        <v>136</v>
      </c>
      <c r="C4196" t="s">
        <v>20</v>
      </c>
      <c r="D4196">
        <v>26.1</v>
      </c>
      <c r="E4196" s="2" t="s">
        <v>20</v>
      </c>
      <c r="F4196">
        <v>19.899999999999999</v>
      </c>
      <c r="G4196" t="s">
        <v>20</v>
      </c>
      <c r="H4196">
        <v>1920</v>
      </c>
      <c r="I4196" t="s">
        <v>20</v>
      </c>
      <c r="P4196">
        <f t="shared" si="118"/>
        <v>1920</v>
      </c>
      <c r="T4196">
        <f t="shared" si="119"/>
        <v>1920</v>
      </c>
    </row>
    <row r="4197" spans="1:20" x14ac:dyDescent="0.25">
      <c r="A4197" s="1">
        <v>40415</v>
      </c>
      <c r="B4197">
        <v>112</v>
      </c>
      <c r="C4197" t="s">
        <v>20</v>
      </c>
      <c r="D4197">
        <v>25.2</v>
      </c>
      <c r="E4197" s="2" t="s">
        <v>20</v>
      </c>
      <c r="F4197">
        <v>17.5</v>
      </c>
      <c r="G4197" t="s">
        <v>20</v>
      </c>
      <c r="H4197">
        <v>2030</v>
      </c>
      <c r="I4197" t="s">
        <v>20</v>
      </c>
      <c r="P4197">
        <f t="shared" si="118"/>
        <v>2030</v>
      </c>
      <c r="T4197">
        <f t="shared" si="119"/>
        <v>2030</v>
      </c>
    </row>
    <row r="4198" spans="1:20" x14ac:dyDescent="0.25">
      <c r="A4198" s="1">
        <v>40416</v>
      </c>
      <c r="B4198">
        <v>114</v>
      </c>
      <c r="C4198" t="s">
        <v>20</v>
      </c>
      <c r="D4198">
        <v>26.3</v>
      </c>
      <c r="E4198" s="2" t="s">
        <v>20</v>
      </c>
      <c r="F4198">
        <v>16.899999999999999</v>
      </c>
      <c r="G4198" t="s">
        <v>20</v>
      </c>
      <c r="H4198">
        <v>2020</v>
      </c>
      <c r="I4198" t="s">
        <v>20</v>
      </c>
      <c r="P4198">
        <f t="shared" si="118"/>
        <v>2020</v>
      </c>
      <c r="T4198">
        <f t="shared" si="119"/>
        <v>2020</v>
      </c>
    </row>
    <row r="4199" spans="1:20" x14ac:dyDescent="0.25">
      <c r="A4199" s="1">
        <v>40417</v>
      </c>
      <c r="B4199">
        <v>168</v>
      </c>
      <c r="C4199" t="s">
        <v>20</v>
      </c>
      <c r="D4199">
        <v>26.2</v>
      </c>
      <c r="E4199" s="2" t="s">
        <v>20</v>
      </c>
      <c r="F4199">
        <v>18.600000000000001</v>
      </c>
      <c r="G4199" t="s">
        <v>20</v>
      </c>
      <c r="H4199">
        <v>1750</v>
      </c>
      <c r="I4199" t="s">
        <v>20</v>
      </c>
      <c r="P4199">
        <f t="shared" si="118"/>
        <v>1750</v>
      </c>
      <c r="T4199">
        <f t="shared" si="119"/>
        <v>1750</v>
      </c>
    </row>
    <row r="4200" spans="1:20" x14ac:dyDescent="0.25">
      <c r="A4200" s="1">
        <v>40418</v>
      </c>
      <c r="B4200">
        <v>121</v>
      </c>
      <c r="C4200" t="s">
        <v>20</v>
      </c>
      <c r="D4200">
        <v>25.9</v>
      </c>
      <c r="E4200" s="2" t="s">
        <v>20</v>
      </c>
      <c r="F4200">
        <v>18.5</v>
      </c>
      <c r="G4200" t="s">
        <v>20</v>
      </c>
      <c r="H4200">
        <v>1860</v>
      </c>
      <c r="I4200" t="s">
        <v>20</v>
      </c>
      <c r="P4200">
        <f t="shared" si="118"/>
        <v>1860</v>
      </c>
      <c r="T4200">
        <f t="shared" si="119"/>
        <v>1860</v>
      </c>
    </row>
    <row r="4201" spans="1:20" x14ac:dyDescent="0.25">
      <c r="A4201" s="1">
        <v>40419</v>
      </c>
      <c r="B4201">
        <v>81</v>
      </c>
      <c r="C4201" t="s">
        <v>20</v>
      </c>
      <c r="D4201">
        <v>27.6</v>
      </c>
      <c r="E4201" s="2" t="s">
        <v>20</v>
      </c>
      <c r="F4201">
        <v>18</v>
      </c>
      <c r="G4201" t="s">
        <v>20</v>
      </c>
      <c r="H4201">
        <v>2200</v>
      </c>
      <c r="I4201" t="s">
        <v>20</v>
      </c>
      <c r="P4201">
        <f t="shared" si="118"/>
        <v>2200</v>
      </c>
      <c r="T4201">
        <f t="shared" si="119"/>
        <v>2200</v>
      </c>
    </row>
    <row r="4202" spans="1:20" x14ac:dyDescent="0.25">
      <c r="A4202" s="1">
        <v>40420</v>
      </c>
      <c r="B4202">
        <v>63</v>
      </c>
      <c r="C4202" t="s">
        <v>20</v>
      </c>
      <c r="D4202">
        <v>26.9</v>
      </c>
      <c r="E4202" s="2" t="s">
        <v>20</v>
      </c>
      <c r="F4202">
        <v>19.100000000000001</v>
      </c>
      <c r="G4202" t="s">
        <v>20</v>
      </c>
      <c r="H4202">
        <v>2420</v>
      </c>
      <c r="I4202" t="s">
        <v>20</v>
      </c>
      <c r="P4202">
        <f t="shared" si="118"/>
        <v>2420</v>
      </c>
      <c r="T4202">
        <f t="shared" si="119"/>
        <v>2420</v>
      </c>
    </row>
    <row r="4203" spans="1:20" x14ac:dyDescent="0.25">
      <c r="A4203" s="1">
        <v>40421</v>
      </c>
      <c r="B4203">
        <v>57</v>
      </c>
      <c r="C4203" t="s">
        <v>20</v>
      </c>
      <c r="D4203">
        <v>27.3</v>
      </c>
      <c r="E4203" s="2" t="s">
        <v>20</v>
      </c>
      <c r="F4203">
        <v>16.7</v>
      </c>
      <c r="G4203" t="s">
        <v>20</v>
      </c>
      <c r="H4203">
        <v>2480</v>
      </c>
      <c r="I4203" t="s">
        <v>20</v>
      </c>
      <c r="P4203">
        <f t="shared" si="118"/>
        <v>2480</v>
      </c>
      <c r="T4203">
        <f t="shared" si="119"/>
        <v>2480</v>
      </c>
    </row>
    <row r="4204" spans="1:20" x14ac:dyDescent="0.25">
      <c r="A4204" s="1">
        <v>40422</v>
      </c>
      <c r="B4204">
        <v>60</v>
      </c>
      <c r="C4204" t="s">
        <v>20</v>
      </c>
      <c r="D4204">
        <v>28.5</v>
      </c>
      <c r="E4204" s="2" t="s">
        <v>20</v>
      </c>
      <c r="F4204">
        <v>18.2</v>
      </c>
      <c r="G4204" t="s">
        <v>20</v>
      </c>
      <c r="H4204">
        <v>2440</v>
      </c>
      <c r="I4204" t="s">
        <v>20</v>
      </c>
      <c r="P4204">
        <f t="shared" si="118"/>
        <v>2440</v>
      </c>
      <c r="T4204">
        <f t="shared" si="119"/>
        <v>2440</v>
      </c>
    </row>
    <row r="4205" spans="1:20" x14ac:dyDescent="0.25">
      <c r="A4205" s="1">
        <v>40423</v>
      </c>
      <c r="B4205">
        <v>53</v>
      </c>
      <c r="C4205" t="s">
        <v>20</v>
      </c>
      <c r="D4205">
        <v>25.5</v>
      </c>
      <c r="E4205" s="2" t="s">
        <v>20</v>
      </c>
      <c r="F4205">
        <v>17.5</v>
      </c>
      <c r="G4205" t="s">
        <v>20</v>
      </c>
      <c r="H4205">
        <v>2460</v>
      </c>
      <c r="I4205" t="s">
        <v>20</v>
      </c>
      <c r="P4205">
        <f t="shared" si="118"/>
        <v>2460</v>
      </c>
      <c r="T4205">
        <f t="shared" si="119"/>
        <v>2460</v>
      </c>
    </row>
    <row r="4206" spans="1:20" x14ac:dyDescent="0.25">
      <c r="A4206" s="1">
        <v>40424</v>
      </c>
      <c r="B4206">
        <v>53</v>
      </c>
      <c r="C4206" t="s">
        <v>20</v>
      </c>
      <c r="D4206">
        <v>25.1</v>
      </c>
      <c r="E4206" s="2" t="s">
        <v>20</v>
      </c>
      <c r="F4206">
        <v>14.1</v>
      </c>
      <c r="G4206" t="s">
        <v>20</v>
      </c>
      <c r="H4206">
        <v>2430</v>
      </c>
      <c r="I4206" t="s">
        <v>20</v>
      </c>
      <c r="P4206">
        <f t="shared" si="118"/>
        <v>2430</v>
      </c>
      <c r="T4206">
        <f t="shared" si="119"/>
        <v>2430</v>
      </c>
    </row>
    <row r="4207" spans="1:20" x14ac:dyDescent="0.25">
      <c r="A4207" s="1">
        <v>40425</v>
      </c>
      <c r="B4207">
        <v>47</v>
      </c>
      <c r="C4207" t="s">
        <v>20</v>
      </c>
      <c r="D4207">
        <v>27.4</v>
      </c>
      <c r="E4207" s="2" t="s">
        <v>20</v>
      </c>
      <c r="F4207">
        <v>14.1</v>
      </c>
      <c r="G4207" t="s">
        <v>20</v>
      </c>
      <c r="H4207">
        <v>2520</v>
      </c>
      <c r="I4207" t="s">
        <v>20</v>
      </c>
      <c r="P4207">
        <f t="shared" si="118"/>
        <v>2520</v>
      </c>
      <c r="T4207">
        <f t="shared" si="119"/>
        <v>2520</v>
      </c>
    </row>
    <row r="4208" spans="1:20" x14ac:dyDescent="0.25">
      <c r="A4208" s="1">
        <v>40426</v>
      </c>
      <c r="B4208">
        <v>44</v>
      </c>
      <c r="C4208" t="s">
        <v>20</v>
      </c>
      <c r="D4208">
        <v>27.1</v>
      </c>
      <c r="E4208" s="2" t="s">
        <v>20</v>
      </c>
      <c r="F4208">
        <v>15.5</v>
      </c>
      <c r="G4208" t="s">
        <v>20</v>
      </c>
      <c r="H4208">
        <v>2560</v>
      </c>
      <c r="I4208" t="s">
        <v>20</v>
      </c>
      <c r="P4208">
        <f t="shared" ref="P4208:P4271" si="120">_xlfn.PERCENTILE.INC(G4208:N4208,0.01)</f>
        <v>2560</v>
      </c>
      <c r="T4208">
        <f t="shared" ref="T4208:T4271" si="121">_xlfn.PERCENTILE.INC(G4208:N4208,0.99)</f>
        <v>2560</v>
      </c>
    </row>
    <row r="4209" spans="1:20" x14ac:dyDescent="0.25">
      <c r="A4209" s="1">
        <v>40427</v>
      </c>
      <c r="B4209">
        <v>38</v>
      </c>
      <c r="C4209" t="s">
        <v>20</v>
      </c>
      <c r="D4209">
        <v>25.6</v>
      </c>
      <c r="E4209" s="2" t="s">
        <v>20</v>
      </c>
      <c r="F4209">
        <v>16.100000000000001</v>
      </c>
      <c r="G4209" t="s">
        <v>20</v>
      </c>
      <c r="H4209">
        <v>2600</v>
      </c>
      <c r="I4209" t="s">
        <v>20</v>
      </c>
      <c r="P4209">
        <f t="shared" si="120"/>
        <v>2600</v>
      </c>
      <c r="T4209">
        <f t="shared" si="121"/>
        <v>2600</v>
      </c>
    </row>
    <row r="4210" spans="1:20" x14ac:dyDescent="0.25">
      <c r="A4210" s="1">
        <v>40428</v>
      </c>
      <c r="B4210">
        <v>33</v>
      </c>
      <c r="C4210" t="s">
        <v>20</v>
      </c>
      <c r="D4210">
        <v>24.2</v>
      </c>
      <c r="E4210" s="2" t="s">
        <v>20</v>
      </c>
      <c r="F4210">
        <v>13</v>
      </c>
      <c r="G4210" t="s">
        <v>20</v>
      </c>
      <c r="H4210">
        <v>2700</v>
      </c>
      <c r="I4210" t="s">
        <v>20</v>
      </c>
      <c r="P4210">
        <f t="shared" si="120"/>
        <v>2700</v>
      </c>
      <c r="T4210">
        <f t="shared" si="121"/>
        <v>2700</v>
      </c>
    </row>
    <row r="4211" spans="1:20" x14ac:dyDescent="0.25">
      <c r="A4211" s="1">
        <v>40429</v>
      </c>
      <c r="B4211">
        <v>36</v>
      </c>
      <c r="C4211" t="s">
        <v>20</v>
      </c>
      <c r="D4211">
        <v>24.9</v>
      </c>
      <c r="E4211" s="2" t="s">
        <v>20</v>
      </c>
      <c r="F4211">
        <v>15.4</v>
      </c>
      <c r="G4211" t="s">
        <v>20</v>
      </c>
      <c r="H4211">
        <v>2620</v>
      </c>
      <c r="I4211" t="s">
        <v>20</v>
      </c>
      <c r="P4211">
        <f t="shared" si="120"/>
        <v>2620</v>
      </c>
      <c r="T4211">
        <f t="shared" si="121"/>
        <v>2620</v>
      </c>
    </row>
    <row r="4212" spans="1:20" x14ac:dyDescent="0.25">
      <c r="A4212" s="1">
        <v>40430</v>
      </c>
      <c r="B4212">
        <v>37</v>
      </c>
      <c r="C4212" t="s">
        <v>20</v>
      </c>
      <c r="D4212">
        <v>28.5</v>
      </c>
      <c r="E4212" s="2" t="s">
        <v>20</v>
      </c>
      <c r="F4212">
        <v>16.399999999999999</v>
      </c>
      <c r="G4212" t="s">
        <v>20</v>
      </c>
      <c r="H4212">
        <v>2570</v>
      </c>
      <c r="I4212" t="s">
        <v>20</v>
      </c>
      <c r="P4212">
        <f t="shared" si="120"/>
        <v>2570</v>
      </c>
      <c r="T4212">
        <f t="shared" si="121"/>
        <v>2570</v>
      </c>
    </row>
    <row r="4213" spans="1:20" x14ac:dyDescent="0.25">
      <c r="A4213" s="1">
        <v>40431</v>
      </c>
      <c r="B4213">
        <v>38</v>
      </c>
      <c r="C4213" t="s">
        <v>20</v>
      </c>
      <c r="D4213">
        <v>26.8</v>
      </c>
      <c r="E4213" s="2" t="s">
        <v>20</v>
      </c>
      <c r="F4213">
        <v>15.2</v>
      </c>
      <c r="G4213" t="s">
        <v>20</v>
      </c>
      <c r="H4213">
        <v>2380</v>
      </c>
      <c r="I4213" t="s">
        <v>20</v>
      </c>
      <c r="P4213">
        <f t="shared" si="120"/>
        <v>2380</v>
      </c>
      <c r="T4213">
        <f t="shared" si="121"/>
        <v>2380</v>
      </c>
    </row>
    <row r="4214" spans="1:20" x14ac:dyDescent="0.25">
      <c r="A4214" s="1">
        <v>40432</v>
      </c>
      <c r="B4214">
        <v>39</v>
      </c>
      <c r="C4214" t="s">
        <v>20</v>
      </c>
      <c r="D4214">
        <v>25.6</v>
      </c>
      <c r="E4214" s="2" t="s">
        <v>20</v>
      </c>
      <c r="F4214">
        <v>14.3</v>
      </c>
      <c r="G4214" t="s">
        <v>20</v>
      </c>
      <c r="H4214">
        <v>2320</v>
      </c>
      <c r="I4214" t="s">
        <v>20</v>
      </c>
      <c r="P4214">
        <f t="shared" si="120"/>
        <v>2320</v>
      </c>
      <c r="T4214">
        <f t="shared" si="121"/>
        <v>2320</v>
      </c>
    </row>
    <row r="4215" spans="1:20" x14ac:dyDescent="0.25">
      <c r="A4215" s="1">
        <v>40433</v>
      </c>
      <c r="B4215">
        <v>32</v>
      </c>
      <c r="C4215" t="s">
        <v>20</v>
      </c>
      <c r="D4215">
        <v>27</v>
      </c>
      <c r="E4215" s="2" t="s">
        <v>20</v>
      </c>
      <c r="F4215">
        <v>14.5</v>
      </c>
      <c r="G4215" t="s">
        <v>20</v>
      </c>
      <c r="H4215">
        <v>2520</v>
      </c>
      <c r="I4215" t="s">
        <v>20</v>
      </c>
      <c r="P4215">
        <f t="shared" si="120"/>
        <v>2520</v>
      </c>
      <c r="T4215">
        <f t="shared" si="121"/>
        <v>2520</v>
      </c>
    </row>
    <row r="4216" spans="1:20" x14ac:dyDescent="0.25">
      <c r="A4216" s="1">
        <v>40434</v>
      </c>
      <c r="B4216">
        <v>32</v>
      </c>
      <c r="C4216" t="s">
        <v>20</v>
      </c>
      <c r="D4216">
        <v>25.9</v>
      </c>
      <c r="E4216" s="2" t="s">
        <v>20</v>
      </c>
      <c r="F4216">
        <v>15</v>
      </c>
      <c r="G4216" t="s">
        <v>20</v>
      </c>
      <c r="H4216">
        <v>2580</v>
      </c>
      <c r="I4216" t="s">
        <v>20</v>
      </c>
      <c r="P4216">
        <f t="shared" si="120"/>
        <v>2580</v>
      </c>
      <c r="T4216">
        <f t="shared" si="121"/>
        <v>2580</v>
      </c>
    </row>
    <row r="4217" spans="1:20" x14ac:dyDescent="0.25">
      <c r="A4217" s="1">
        <v>40435</v>
      </c>
      <c r="B4217">
        <v>31</v>
      </c>
      <c r="C4217" t="s">
        <v>20</v>
      </c>
      <c r="D4217">
        <v>27</v>
      </c>
      <c r="E4217" s="2" t="s">
        <v>20</v>
      </c>
      <c r="F4217">
        <v>14.5</v>
      </c>
      <c r="G4217" t="s">
        <v>20</v>
      </c>
      <c r="H4217">
        <v>2570</v>
      </c>
      <c r="I4217" t="s">
        <v>20</v>
      </c>
      <c r="P4217">
        <f t="shared" si="120"/>
        <v>2570</v>
      </c>
      <c r="T4217">
        <f t="shared" si="121"/>
        <v>2570</v>
      </c>
    </row>
    <row r="4218" spans="1:20" x14ac:dyDescent="0.25">
      <c r="A4218" s="1">
        <v>40436</v>
      </c>
      <c r="B4218">
        <v>29</v>
      </c>
      <c r="C4218" t="s">
        <v>20</v>
      </c>
      <c r="D4218">
        <v>26.7</v>
      </c>
      <c r="E4218" s="2" t="s">
        <v>20</v>
      </c>
      <c r="F4218">
        <v>14.8</v>
      </c>
      <c r="G4218" t="s">
        <v>20</v>
      </c>
      <c r="H4218">
        <v>2570</v>
      </c>
      <c r="I4218" t="s">
        <v>20</v>
      </c>
      <c r="P4218">
        <f t="shared" si="120"/>
        <v>2570</v>
      </c>
      <c r="T4218">
        <f t="shared" si="121"/>
        <v>2570</v>
      </c>
    </row>
    <row r="4219" spans="1:20" x14ac:dyDescent="0.25">
      <c r="A4219" s="1">
        <v>40437</v>
      </c>
      <c r="B4219">
        <v>28</v>
      </c>
      <c r="C4219" t="s">
        <v>20</v>
      </c>
      <c r="D4219">
        <v>26.4</v>
      </c>
      <c r="E4219" s="2" t="s">
        <v>20</v>
      </c>
      <c r="F4219">
        <v>15.1</v>
      </c>
      <c r="G4219" t="s">
        <v>20</v>
      </c>
      <c r="H4219">
        <v>2590</v>
      </c>
      <c r="I4219" t="s">
        <v>20</v>
      </c>
      <c r="P4219">
        <f t="shared" si="120"/>
        <v>2590</v>
      </c>
      <c r="T4219">
        <f t="shared" si="121"/>
        <v>2590</v>
      </c>
    </row>
    <row r="4220" spans="1:20" x14ac:dyDescent="0.25">
      <c r="A4220" s="1">
        <v>40438</v>
      </c>
      <c r="B4220">
        <v>30</v>
      </c>
      <c r="C4220" t="s">
        <v>20</v>
      </c>
      <c r="D4220">
        <v>28.3</v>
      </c>
      <c r="E4220" s="2" t="s">
        <v>20</v>
      </c>
      <c r="F4220">
        <v>16.399999999999999</v>
      </c>
      <c r="G4220" t="s">
        <v>20</v>
      </c>
      <c r="H4220">
        <v>2590</v>
      </c>
      <c r="I4220" t="s">
        <v>20</v>
      </c>
      <c r="P4220">
        <f t="shared" si="120"/>
        <v>2590</v>
      </c>
      <c r="T4220">
        <f t="shared" si="121"/>
        <v>2590</v>
      </c>
    </row>
    <row r="4221" spans="1:20" x14ac:dyDescent="0.25">
      <c r="A4221" s="1">
        <v>40439</v>
      </c>
      <c r="B4221">
        <v>29</v>
      </c>
      <c r="C4221" t="s">
        <v>20</v>
      </c>
      <c r="D4221">
        <v>24.9</v>
      </c>
      <c r="E4221" s="2" t="s">
        <v>20</v>
      </c>
      <c r="F4221">
        <v>16.2</v>
      </c>
      <c r="G4221" t="s">
        <v>20</v>
      </c>
      <c r="H4221">
        <v>2590</v>
      </c>
      <c r="I4221" t="s">
        <v>20</v>
      </c>
      <c r="P4221">
        <f t="shared" si="120"/>
        <v>2590</v>
      </c>
      <c r="T4221">
        <f t="shared" si="121"/>
        <v>2590</v>
      </c>
    </row>
    <row r="4222" spans="1:20" x14ac:dyDescent="0.25">
      <c r="A4222" s="1">
        <v>40440</v>
      </c>
      <c r="B4222">
        <v>38</v>
      </c>
      <c r="C4222" t="s">
        <v>20</v>
      </c>
      <c r="D4222">
        <v>26.6</v>
      </c>
      <c r="E4222" s="2" t="s">
        <v>20</v>
      </c>
      <c r="F4222">
        <v>15.3</v>
      </c>
      <c r="G4222" t="s">
        <v>20</v>
      </c>
      <c r="H4222">
        <v>2450</v>
      </c>
      <c r="I4222" t="s">
        <v>20</v>
      </c>
      <c r="P4222">
        <f t="shared" si="120"/>
        <v>2450</v>
      </c>
      <c r="T4222">
        <f t="shared" si="121"/>
        <v>2450</v>
      </c>
    </row>
    <row r="4223" spans="1:20" x14ac:dyDescent="0.25">
      <c r="A4223" s="1">
        <v>40441</v>
      </c>
      <c r="B4223">
        <v>169</v>
      </c>
      <c r="C4223" t="s">
        <v>20</v>
      </c>
      <c r="D4223">
        <v>24.7</v>
      </c>
      <c r="E4223" s="2" t="s">
        <v>20</v>
      </c>
      <c r="F4223">
        <v>18.3</v>
      </c>
      <c r="G4223" t="s">
        <v>20</v>
      </c>
      <c r="H4223">
        <v>1540</v>
      </c>
      <c r="I4223" t="s">
        <v>20</v>
      </c>
      <c r="P4223">
        <f t="shared" si="120"/>
        <v>1540</v>
      </c>
      <c r="T4223">
        <f t="shared" si="121"/>
        <v>1540</v>
      </c>
    </row>
    <row r="4224" spans="1:20" x14ac:dyDescent="0.25">
      <c r="A4224" s="1">
        <v>40442</v>
      </c>
      <c r="B4224">
        <v>228</v>
      </c>
      <c r="C4224" t="s">
        <v>20</v>
      </c>
      <c r="D4224">
        <v>23.9</v>
      </c>
      <c r="E4224" s="2" t="s">
        <v>20</v>
      </c>
      <c r="F4224">
        <v>18.5</v>
      </c>
      <c r="G4224" t="s">
        <v>20</v>
      </c>
      <c r="H4224">
        <v>1380</v>
      </c>
      <c r="I4224" t="s">
        <v>20</v>
      </c>
      <c r="P4224">
        <f t="shared" si="120"/>
        <v>1380</v>
      </c>
      <c r="T4224">
        <f t="shared" si="121"/>
        <v>1380</v>
      </c>
    </row>
    <row r="4225" spans="1:20" x14ac:dyDescent="0.25">
      <c r="A4225" s="1">
        <v>40443</v>
      </c>
      <c r="B4225">
        <v>260</v>
      </c>
      <c r="C4225" t="s">
        <v>20</v>
      </c>
      <c r="D4225">
        <v>23.1</v>
      </c>
      <c r="E4225" s="2" t="s">
        <v>20</v>
      </c>
      <c r="F4225">
        <v>19</v>
      </c>
      <c r="G4225" t="s">
        <v>20</v>
      </c>
      <c r="H4225">
        <v>1330</v>
      </c>
      <c r="I4225" t="s">
        <v>20</v>
      </c>
      <c r="P4225">
        <f t="shared" si="120"/>
        <v>1330</v>
      </c>
      <c r="T4225">
        <f t="shared" si="121"/>
        <v>1330</v>
      </c>
    </row>
    <row r="4226" spans="1:20" x14ac:dyDescent="0.25">
      <c r="A4226" s="1">
        <v>40444</v>
      </c>
      <c r="B4226">
        <v>299</v>
      </c>
      <c r="C4226" t="s">
        <v>20</v>
      </c>
      <c r="D4226">
        <v>23.4</v>
      </c>
      <c r="E4226" s="2" t="s">
        <v>20</v>
      </c>
      <c r="F4226">
        <v>19.399999999999999</v>
      </c>
      <c r="G4226" t="s">
        <v>20</v>
      </c>
      <c r="H4226">
        <v>1390</v>
      </c>
      <c r="I4226" t="s">
        <v>20</v>
      </c>
      <c r="P4226">
        <f t="shared" si="120"/>
        <v>1390</v>
      </c>
      <c r="T4226">
        <f t="shared" si="121"/>
        <v>1390</v>
      </c>
    </row>
    <row r="4227" spans="1:20" x14ac:dyDescent="0.25">
      <c r="A4227" s="1">
        <v>40445</v>
      </c>
      <c r="B4227">
        <v>402</v>
      </c>
      <c r="C4227" t="s">
        <v>20</v>
      </c>
      <c r="D4227">
        <v>22.9</v>
      </c>
      <c r="E4227" s="2" t="s">
        <v>20</v>
      </c>
      <c r="F4227">
        <v>18.8</v>
      </c>
      <c r="G4227" t="s">
        <v>20</v>
      </c>
      <c r="H4227">
        <v>1570</v>
      </c>
      <c r="I4227" t="s">
        <v>20</v>
      </c>
      <c r="P4227">
        <f t="shared" si="120"/>
        <v>1570</v>
      </c>
      <c r="T4227">
        <f t="shared" si="121"/>
        <v>1570</v>
      </c>
    </row>
    <row r="4228" spans="1:20" x14ac:dyDescent="0.25">
      <c r="A4228" s="1">
        <v>40446</v>
      </c>
      <c r="B4228">
        <v>404</v>
      </c>
      <c r="C4228" t="s">
        <v>20</v>
      </c>
      <c r="D4228">
        <v>21.8</v>
      </c>
      <c r="E4228" s="2" t="s">
        <v>20</v>
      </c>
      <c r="F4228">
        <v>18.399999999999999</v>
      </c>
      <c r="G4228" t="s">
        <v>20</v>
      </c>
      <c r="H4228">
        <v>1660</v>
      </c>
      <c r="I4228" t="s">
        <v>20</v>
      </c>
      <c r="P4228">
        <f t="shared" si="120"/>
        <v>1660</v>
      </c>
      <c r="T4228">
        <f t="shared" si="121"/>
        <v>1660</v>
      </c>
    </row>
    <row r="4229" spans="1:20" x14ac:dyDescent="0.25">
      <c r="A4229" s="1">
        <v>40447</v>
      </c>
      <c r="B4229">
        <v>382</v>
      </c>
      <c r="C4229" t="s">
        <v>20</v>
      </c>
      <c r="D4229">
        <v>21.5</v>
      </c>
      <c r="E4229" s="2" t="s">
        <v>20</v>
      </c>
      <c r="F4229">
        <v>16.899999999999999</v>
      </c>
      <c r="G4229" t="s">
        <v>20</v>
      </c>
      <c r="H4229">
        <v>1730</v>
      </c>
      <c r="I4229" t="s">
        <v>20</v>
      </c>
      <c r="P4229">
        <f t="shared" si="120"/>
        <v>1730</v>
      </c>
      <c r="T4229">
        <f t="shared" si="121"/>
        <v>1730</v>
      </c>
    </row>
    <row r="4230" spans="1:20" x14ac:dyDescent="0.25">
      <c r="A4230" s="1">
        <v>40448</v>
      </c>
      <c r="B4230">
        <v>276</v>
      </c>
      <c r="C4230" t="s">
        <v>20</v>
      </c>
      <c r="D4230">
        <v>21.6</v>
      </c>
      <c r="E4230" s="2" t="s">
        <v>20</v>
      </c>
      <c r="F4230">
        <v>16.399999999999999</v>
      </c>
      <c r="G4230" t="s">
        <v>20</v>
      </c>
      <c r="H4230">
        <v>1800</v>
      </c>
      <c r="I4230" t="s">
        <v>20</v>
      </c>
      <c r="P4230">
        <f t="shared" si="120"/>
        <v>1800</v>
      </c>
      <c r="T4230">
        <f t="shared" si="121"/>
        <v>1800</v>
      </c>
    </row>
    <row r="4231" spans="1:20" x14ac:dyDescent="0.25">
      <c r="A4231" s="1">
        <v>40449</v>
      </c>
      <c r="B4231">
        <v>225</v>
      </c>
      <c r="C4231" t="s">
        <v>20</v>
      </c>
      <c r="D4231">
        <v>22</v>
      </c>
      <c r="E4231" s="2" t="s">
        <v>20</v>
      </c>
      <c r="F4231">
        <v>16.399999999999999</v>
      </c>
      <c r="G4231" t="s">
        <v>20</v>
      </c>
      <c r="H4231">
        <v>1870</v>
      </c>
      <c r="I4231" t="s">
        <v>20</v>
      </c>
      <c r="P4231">
        <f t="shared" si="120"/>
        <v>1870</v>
      </c>
      <c r="T4231">
        <f t="shared" si="121"/>
        <v>1870</v>
      </c>
    </row>
    <row r="4232" spans="1:20" x14ac:dyDescent="0.25">
      <c r="A4232" s="1">
        <v>40450</v>
      </c>
      <c r="B4232">
        <v>123</v>
      </c>
      <c r="C4232" t="s">
        <v>20</v>
      </c>
      <c r="D4232">
        <v>22.8</v>
      </c>
      <c r="E4232" s="2" t="s">
        <v>20</v>
      </c>
      <c r="F4232">
        <v>15.7</v>
      </c>
      <c r="G4232" t="s">
        <v>20</v>
      </c>
      <c r="H4232">
        <v>2120</v>
      </c>
      <c r="I4232" t="s">
        <v>20</v>
      </c>
      <c r="P4232">
        <f t="shared" si="120"/>
        <v>2120</v>
      </c>
      <c r="T4232">
        <f t="shared" si="121"/>
        <v>2120</v>
      </c>
    </row>
    <row r="4233" spans="1:20" x14ac:dyDescent="0.25">
      <c r="A4233" s="1">
        <v>40451</v>
      </c>
      <c r="B4233">
        <v>84</v>
      </c>
      <c r="C4233" t="s">
        <v>20</v>
      </c>
      <c r="D4233">
        <v>21.4</v>
      </c>
      <c r="E4233" s="2" t="s">
        <v>20</v>
      </c>
      <c r="F4233">
        <v>14.9</v>
      </c>
      <c r="G4233" t="s">
        <v>20</v>
      </c>
      <c r="H4233">
        <v>2320</v>
      </c>
      <c r="I4233" t="s">
        <v>20</v>
      </c>
      <c r="P4233">
        <f t="shared" si="120"/>
        <v>2320</v>
      </c>
      <c r="T4233">
        <f t="shared" si="121"/>
        <v>2320</v>
      </c>
    </row>
    <row r="4234" spans="1:20" x14ac:dyDescent="0.25">
      <c r="A4234" s="1">
        <v>40452</v>
      </c>
      <c r="B4234">
        <v>62</v>
      </c>
      <c r="C4234" t="s">
        <v>20</v>
      </c>
      <c r="D4234">
        <v>22.9</v>
      </c>
      <c r="E4234" s="2" t="s">
        <v>20</v>
      </c>
      <c r="F4234">
        <v>13.4</v>
      </c>
      <c r="G4234" t="s">
        <v>20</v>
      </c>
      <c r="H4234">
        <v>2530</v>
      </c>
      <c r="I4234" t="s">
        <v>20</v>
      </c>
      <c r="P4234">
        <f t="shared" si="120"/>
        <v>2530</v>
      </c>
      <c r="T4234">
        <f t="shared" si="121"/>
        <v>2530</v>
      </c>
    </row>
    <row r="4235" spans="1:20" x14ac:dyDescent="0.25">
      <c r="A4235" s="1">
        <v>40453</v>
      </c>
      <c r="B4235">
        <v>60</v>
      </c>
      <c r="C4235" t="s">
        <v>20</v>
      </c>
      <c r="D4235">
        <v>19.100000000000001</v>
      </c>
      <c r="E4235" s="2" t="s">
        <v>20</v>
      </c>
      <c r="F4235">
        <v>14.2</v>
      </c>
      <c r="G4235" t="s">
        <v>20</v>
      </c>
      <c r="H4235">
        <v>2580</v>
      </c>
      <c r="I4235" t="s">
        <v>20</v>
      </c>
      <c r="P4235">
        <f t="shared" si="120"/>
        <v>2580</v>
      </c>
      <c r="T4235">
        <f t="shared" si="121"/>
        <v>2580</v>
      </c>
    </row>
    <row r="4236" spans="1:20" x14ac:dyDescent="0.25">
      <c r="A4236" s="1">
        <v>40454</v>
      </c>
      <c r="B4236">
        <v>57</v>
      </c>
      <c r="C4236" t="s">
        <v>20</v>
      </c>
      <c r="D4236">
        <v>22.1</v>
      </c>
      <c r="E4236" s="2" t="s">
        <v>20</v>
      </c>
      <c r="F4236">
        <v>11.6</v>
      </c>
      <c r="G4236" t="s">
        <v>20</v>
      </c>
      <c r="H4236">
        <v>2610</v>
      </c>
      <c r="I4236" t="s">
        <v>20</v>
      </c>
      <c r="P4236">
        <f t="shared" si="120"/>
        <v>2610</v>
      </c>
      <c r="T4236">
        <f t="shared" si="121"/>
        <v>2610</v>
      </c>
    </row>
    <row r="4237" spans="1:20" x14ac:dyDescent="0.25">
      <c r="A4237" s="1">
        <v>40455</v>
      </c>
      <c r="B4237">
        <v>56</v>
      </c>
      <c r="C4237" t="s">
        <v>20</v>
      </c>
      <c r="D4237">
        <v>23.1</v>
      </c>
      <c r="E4237" s="2" t="s">
        <v>20</v>
      </c>
      <c r="F4237">
        <v>12.8</v>
      </c>
      <c r="G4237" t="s">
        <v>20</v>
      </c>
      <c r="H4237">
        <v>2710</v>
      </c>
      <c r="I4237" t="s">
        <v>20</v>
      </c>
      <c r="P4237">
        <f t="shared" si="120"/>
        <v>2710</v>
      </c>
      <c r="T4237">
        <f t="shared" si="121"/>
        <v>2710</v>
      </c>
    </row>
    <row r="4238" spans="1:20" x14ac:dyDescent="0.25">
      <c r="A4238" s="1">
        <v>40456</v>
      </c>
      <c r="B4238">
        <v>50</v>
      </c>
      <c r="C4238" t="s">
        <v>20</v>
      </c>
      <c r="D4238">
        <v>24.1</v>
      </c>
      <c r="E4238" s="2" t="s">
        <v>20</v>
      </c>
      <c r="F4238">
        <v>13.2</v>
      </c>
      <c r="G4238" t="s">
        <v>20</v>
      </c>
      <c r="H4238">
        <v>2720</v>
      </c>
      <c r="I4238" t="s">
        <v>20</v>
      </c>
      <c r="P4238">
        <f t="shared" si="120"/>
        <v>2720</v>
      </c>
      <c r="T4238">
        <f t="shared" si="121"/>
        <v>2720</v>
      </c>
    </row>
    <row r="4239" spans="1:20" x14ac:dyDescent="0.25">
      <c r="A4239" s="1">
        <v>40457</v>
      </c>
      <c r="B4239">
        <v>57</v>
      </c>
      <c r="C4239" t="s">
        <v>20</v>
      </c>
      <c r="D4239">
        <v>23.1</v>
      </c>
      <c r="E4239" s="2" t="s">
        <v>20</v>
      </c>
      <c r="F4239">
        <v>13.8</v>
      </c>
      <c r="G4239" t="s">
        <v>20</v>
      </c>
      <c r="H4239">
        <v>2490</v>
      </c>
      <c r="I4239" t="s">
        <v>20</v>
      </c>
      <c r="P4239">
        <f t="shared" si="120"/>
        <v>2490</v>
      </c>
      <c r="T4239">
        <f t="shared" si="121"/>
        <v>2490</v>
      </c>
    </row>
    <row r="4240" spans="1:20" x14ac:dyDescent="0.25">
      <c r="A4240" s="1">
        <v>40458</v>
      </c>
      <c r="B4240">
        <v>56</v>
      </c>
      <c r="C4240" t="s">
        <v>20</v>
      </c>
      <c r="D4240">
        <v>23.4</v>
      </c>
      <c r="E4240" s="2" t="s">
        <v>20</v>
      </c>
      <c r="F4240">
        <v>13.7</v>
      </c>
      <c r="G4240" t="s">
        <v>20</v>
      </c>
      <c r="H4240">
        <v>2430</v>
      </c>
      <c r="I4240" t="s">
        <v>20</v>
      </c>
      <c r="P4240">
        <f t="shared" si="120"/>
        <v>2430</v>
      </c>
      <c r="T4240">
        <f t="shared" si="121"/>
        <v>2430</v>
      </c>
    </row>
    <row r="4241" spans="1:20" x14ac:dyDescent="0.25">
      <c r="A4241" s="1">
        <v>40459</v>
      </c>
      <c r="B4241">
        <v>49</v>
      </c>
      <c r="C4241" t="s">
        <v>20</v>
      </c>
      <c r="D4241">
        <v>22.5</v>
      </c>
      <c r="E4241" s="2" t="s">
        <v>20</v>
      </c>
      <c r="F4241">
        <v>13.6</v>
      </c>
      <c r="G4241" t="s">
        <v>20</v>
      </c>
      <c r="H4241">
        <v>2670</v>
      </c>
      <c r="I4241" t="s">
        <v>20</v>
      </c>
      <c r="P4241">
        <f t="shared" si="120"/>
        <v>2670</v>
      </c>
      <c r="T4241">
        <f t="shared" si="121"/>
        <v>2670</v>
      </c>
    </row>
    <row r="4242" spans="1:20" x14ac:dyDescent="0.25">
      <c r="A4242" s="1">
        <v>40460</v>
      </c>
      <c r="B4242">
        <v>48</v>
      </c>
      <c r="C4242" t="s">
        <v>20</v>
      </c>
      <c r="D4242">
        <v>20.9</v>
      </c>
      <c r="E4242" s="2" t="s">
        <v>20</v>
      </c>
      <c r="F4242">
        <v>10.8</v>
      </c>
      <c r="G4242" t="s">
        <v>20</v>
      </c>
      <c r="H4242">
        <v>2720</v>
      </c>
      <c r="I4242" t="s">
        <v>20</v>
      </c>
      <c r="P4242">
        <f t="shared" si="120"/>
        <v>2720</v>
      </c>
      <c r="T4242">
        <f t="shared" si="121"/>
        <v>2720</v>
      </c>
    </row>
    <row r="4243" spans="1:20" x14ac:dyDescent="0.25">
      <c r="A4243" s="1">
        <v>40461</v>
      </c>
      <c r="B4243">
        <v>47</v>
      </c>
      <c r="C4243" t="s">
        <v>20</v>
      </c>
      <c r="D4243">
        <v>16.2</v>
      </c>
      <c r="E4243" s="2" t="s">
        <v>20</v>
      </c>
      <c r="F4243">
        <v>10.6</v>
      </c>
      <c r="G4243" t="s">
        <v>20</v>
      </c>
      <c r="H4243">
        <v>2730</v>
      </c>
      <c r="I4243" t="s">
        <v>20</v>
      </c>
      <c r="P4243">
        <f t="shared" si="120"/>
        <v>2730</v>
      </c>
      <c r="T4243">
        <f t="shared" si="121"/>
        <v>2730</v>
      </c>
    </row>
    <row r="4244" spans="1:20" x14ac:dyDescent="0.25">
      <c r="A4244" s="1">
        <v>40462</v>
      </c>
      <c r="B4244">
        <v>47</v>
      </c>
      <c r="C4244" t="s">
        <v>20</v>
      </c>
      <c r="D4244">
        <v>18.3</v>
      </c>
      <c r="E4244" s="2" t="s">
        <v>20</v>
      </c>
      <c r="F4244">
        <v>10.5</v>
      </c>
      <c r="G4244" t="s">
        <v>20</v>
      </c>
      <c r="P4244" t="e">
        <f t="shared" si="120"/>
        <v>#NUM!</v>
      </c>
      <c r="T4244" t="e">
        <f t="shared" si="121"/>
        <v>#NUM!</v>
      </c>
    </row>
    <row r="4245" spans="1:20" x14ac:dyDescent="0.25">
      <c r="A4245" s="1">
        <v>40463</v>
      </c>
      <c r="B4245">
        <v>47</v>
      </c>
      <c r="C4245" t="s">
        <v>20</v>
      </c>
      <c r="D4245">
        <v>16.8</v>
      </c>
      <c r="E4245" s="2" t="s">
        <v>20</v>
      </c>
      <c r="F4245">
        <v>7.6</v>
      </c>
      <c r="G4245" t="s">
        <v>20</v>
      </c>
      <c r="P4245" t="e">
        <f t="shared" si="120"/>
        <v>#NUM!</v>
      </c>
      <c r="T4245" t="e">
        <f t="shared" si="121"/>
        <v>#NUM!</v>
      </c>
    </row>
    <row r="4246" spans="1:20" x14ac:dyDescent="0.25">
      <c r="A4246" s="1">
        <v>40464</v>
      </c>
      <c r="B4246">
        <v>47</v>
      </c>
      <c r="C4246" t="s">
        <v>20</v>
      </c>
      <c r="D4246">
        <v>18.399999999999999</v>
      </c>
      <c r="E4246" s="2" t="s">
        <v>20</v>
      </c>
      <c r="F4246">
        <v>7.3</v>
      </c>
      <c r="G4246" t="s">
        <v>20</v>
      </c>
      <c r="P4246" t="e">
        <f t="shared" si="120"/>
        <v>#NUM!</v>
      </c>
      <c r="T4246" t="e">
        <f t="shared" si="121"/>
        <v>#NUM!</v>
      </c>
    </row>
    <row r="4247" spans="1:20" x14ac:dyDescent="0.25">
      <c r="A4247" s="1">
        <v>40465</v>
      </c>
      <c r="B4247">
        <v>46</v>
      </c>
      <c r="C4247" t="s">
        <v>20</v>
      </c>
      <c r="D4247">
        <v>20.8</v>
      </c>
      <c r="E4247" s="2" t="s">
        <v>20</v>
      </c>
      <c r="F4247">
        <v>8.6999999999999993</v>
      </c>
      <c r="G4247" t="s">
        <v>20</v>
      </c>
      <c r="P4247" t="e">
        <f t="shared" si="120"/>
        <v>#NUM!</v>
      </c>
      <c r="T4247" t="e">
        <f t="shared" si="121"/>
        <v>#NUM!</v>
      </c>
    </row>
    <row r="4248" spans="1:20" x14ac:dyDescent="0.25">
      <c r="A4248" s="1">
        <v>40466</v>
      </c>
      <c r="B4248">
        <v>50</v>
      </c>
      <c r="C4248" t="s">
        <v>20</v>
      </c>
      <c r="D4248">
        <v>20.399999999999999</v>
      </c>
      <c r="E4248" s="2" t="s">
        <v>20</v>
      </c>
      <c r="F4248">
        <v>10.1</v>
      </c>
      <c r="G4248" t="s">
        <v>20</v>
      </c>
      <c r="H4248">
        <v>2430</v>
      </c>
      <c r="I4248" t="s">
        <v>20</v>
      </c>
      <c r="P4248">
        <f t="shared" si="120"/>
        <v>2430</v>
      </c>
      <c r="T4248">
        <f t="shared" si="121"/>
        <v>2430</v>
      </c>
    </row>
    <row r="4249" spans="1:20" x14ac:dyDescent="0.25">
      <c r="A4249" s="1">
        <v>40467</v>
      </c>
      <c r="B4249">
        <v>53</v>
      </c>
      <c r="C4249" t="s">
        <v>20</v>
      </c>
      <c r="D4249">
        <v>19.399999999999999</v>
      </c>
      <c r="E4249" s="2" t="s">
        <v>20</v>
      </c>
      <c r="F4249">
        <v>10.6</v>
      </c>
      <c r="G4249" t="s">
        <v>20</v>
      </c>
      <c r="H4249">
        <v>2380</v>
      </c>
      <c r="I4249" t="s">
        <v>20</v>
      </c>
      <c r="P4249">
        <f t="shared" si="120"/>
        <v>2380</v>
      </c>
      <c r="T4249">
        <f t="shared" si="121"/>
        <v>2380</v>
      </c>
    </row>
    <row r="4250" spans="1:20" x14ac:dyDescent="0.25">
      <c r="A4250" s="1">
        <v>40468</v>
      </c>
      <c r="B4250">
        <v>52</v>
      </c>
      <c r="C4250" t="s">
        <v>20</v>
      </c>
      <c r="D4250">
        <v>19.100000000000001</v>
      </c>
      <c r="E4250" s="2" t="s">
        <v>20</v>
      </c>
      <c r="F4250">
        <v>9.8000000000000007</v>
      </c>
      <c r="G4250" t="s">
        <v>20</v>
      </c>
      <c r="H4250">
        <v>2450</v>
      </c>
      <c r="I4250" t="s">
        <v>20</v>
      </c>
      <c r="P4250">
        <f t="shared" si="120"/>
        <v>2450</v>
      </c>
      <c r="T4250">
        <f t="shared" si="121"/>
        <v>2450</v>
      </c>
    </row>
    <row r="4251" spans="1:20" x14ac:dyDescent="0.25">
      <c r="A4251" s="1">
        <v>40469</v>
      </c>
      <c r="B4251">
        <v>54</v>
      </c>
      <c r="C4251" t="s">
        <v>20</v>
      </c>
      <c r="D4251">
        <v>17.7</v>
      </c>
      <c r="E4251" s="2" t="s">
        <v>20</v>
      </c>
      <c r="F4251">
        <v>11.2</v>
      </c>
      <c r="G4251" t="s">
        <v>20</v>
      </c>
      <c r="H4251">
        <v>2490</v>
      </c>
      <c r="I4251" t="s">
        <v>20</v>
      </c>
      <c r="P4251">
        <f t="shared" si="120"/>
        <v>2490</v>
      </c>
      <c r="T4251">
        <f t="shared" si="121"/>
        <v>2490</v>
      </c>
    </row>
    <row r="4252" spans="1:20" x14ac:dyDescent="0.25">
      <c r="A4252" s="1">
        <v>40470</v>
      </c>
      <c r="B4252">
        <v>52</v>
      </c>
      <c r="C4252" t="s">
        <v>20</v>
      </c>
      <c r="D4252">
        <v>19.3</v>
      </c>
      <c r="E4252" s="2" t="s">
        <v>20</v>
      </c>
      <c r="F4252">
        <v>11</v>
      </c>
      <c r="G4252" t="s">
        <v>20</v>
      </c>
      <c r="H4252">
        <v>2450</v>
      </c>
      <c r="I4252" t="s">
        <v>20</v>
      </c>
      <c r="P4252">
        <f t="shared" si="120"/>
        <v>2450</v>
      </c>
      <c r="T4252">
        <f t="shared" si="121"/>
        <v>2450</v>
      </c>
    </row>
    <row r="4253" spans="1:20" x14ac:dyDescent="0.25">
      <c r="A4253" s="1">
        <v>40471</v>
      </c>
      <c r="B4253">
        <v>54</v>
      </c>
      <c r="C4253" t="s">
        <v>20</v>
      </c>
      <c r="D4253">
        <v>18.7</v>
      </c>
      <c r="E4253" s="2" t="s">
        <v>20</v>
      </c>
      <c r="F4253">
        <v>9.3000000000000007</v>
      </c>
      <c r="G4253" t="s">
        <v>20</v>
      </c>
      <c r="H4253">
        <v>2410</v>
      </c>
      <c r="I4253" t="s">
        <v>20</v>
      </c>
      <c r="P4253">
        <f t="shared" si="120"/>
        <v>2410</v>
      </c>
      <c r="T4253">
        <f t="shared" si="121"/>
        <v>2410</v>
      </c>
    </row>
    <row r="4254" spans="1:20" x14ac:dyDescent="0.25">
      <c r="A4254" s="1">
        <v>40472</v>
      </c>
      <c r="B4254">
        <v>53</v>
      </c>
      <c r="C4254" t="s">
        <v>20</v>
      </c>
      <c r="D4254">
        <v>15.2</v>
      </c>
      <c r="E4254" s="2" t="s">
        <v>20</v>
      </c>
      <c r="F4254">
        <v>10.1</v>
      </c>
      <c r="G4254" t="s">
        <v>20</v>
      </c>
      <c r="H4254">
        <v>2410</v>
      </c>
      <c r="I4254" t="s">
        <v>20</v>
      </c>
      <c r="P4254">
        <f t="shared" si="120"/>
        <v>2410</v>
      </c>
      <c r="T4254">
        <f t="shared" si="121"/>
        <v>2410</v>
      </c>
    </row>
    <row r="4255" spans="1:20" x14ac:dyDescent="0.25">
      <c r="A4255" s="1">
        <v>40473</v>
      </c>
      <c r="B4255">
        <v>47</v>
      </c>
      <c r="C4255" t="s">
        <v>20</v>
      </c>
      <c r="D4255">
        <v>18.899999999999999</v>
      </c>
      <c r="E4255" s="2" t="s">
        <v>20</v>
      </c>
      <c r="F4255">
        <v>11.3</v>
      </c>
      <c r="G4255" t="s">
        <v>20</v>
      </c>
      <c r="H4255">
        <v>2490</v>
      </c>
      <c r="I4255" t="s">
        <v>20</v>
      </c>
      <c r="P4255">
        <f t="shared" si="120"/>
        <v>2490</v>
      </c>
      <c r="T4255">
        <f t="shared" si="121"/>
        <v>2490</v>
      </c>
    </row>
    <row r="4256" spans="1:20" x14ac:dyDescent="0.25">
      <c r="A4256" s="1">
        <v>40474</v>
      </c>
      <c r="B4256">
        <v>45</v>
      </c>
      <c r="C4256" t="s">
        <v>20</v>
      </c>
      <c r="D4256">
        <v>18.8</v>
      </c>
      <c r="E4256" s="2" t="s">
        <v>20</v>
      </c>
      <c r="F4256">
        <v>9.6</v>
      </c>
      <c r="G4256" t="s">
        <v>20</v>
      </c>
      <c r="H4256">
        <v>2610</v>
      </c>
      <c r="I4256" t="s">
        <v>20</v>
      </c>
      <c r="P4256">
        <f t="shared" si="120"/>
        <v>2610</v>
      </c>
      <c r="T4256">
        <f t="shared" si="121"/>
        <v>2610</v>
      </c>
    </row>
    <row r="4257" spans="1:20" x14ac:dyDescent="0.25">
      <c r="A4257" s="1">
        <v>40475</v>
      </c>
      <c r="B4257">
        <v>45</v>
      </c>
      <c r="C4257" t="s">
        <v>20</v>
      </c>
      <c r="D4257">
        <v>18.3</v>
      </c>
      <c r="E4257" s="2" t="s">
        <v>20</v>
      </c>
      <c r="F4257">
        <v>8.9</v>
      </c>
      <c r="G4257" t="s">
        <v>20</v>
      </c>
      <c r="H4257">
        <v>2640</v>
      </c>
      <c r="I4257" t="s">
        <v>20</v>
      </c>
      <c r="P4257">
        <f t="shared" si="120"/>
        <v>2640</v>
      </c>
      <c r="T4257">
        <f t="shared" si="121"/>
        <v>2640</v>
      </c>
    </row>
    <row r="4258" spans="1:20" x14ac:dyDescent="0.25">
      <c r="A4258" s="1">
        <v>40476</v>
      </c>
      <c r="B4258">
        <v>47</v>
      </c>
      <c r="C4258" t="s">
        <v>20</v>
      </c>
      <c r="D4258">
        <v>14.2</v>
      </c>
      <c r="E4258" s="2" t="s">
        <v>20</v>
      </c>
      <c r="F4258">
        <v>9</v>
      </c>
      <c r="G4258" t="s">
        <v>20</v>
      </c>
      <c r="H4258">
        <v>2440</v>
      </c>
      <c r="I4258" t="s">
        <v>20</v>
      </c>
      <c r="P4258">
        <f t="shared" si="120"/>
        <v>2440</v>
      </c>
      <c r="T4258">
        <f t="shared" si="121"/>
        <v>2440</v>
      </c>
    </row>
    <row r="4259" spans="1:20" x14ac:dyDescent="0.25">
      <c r="A4259" s="1">
        <v>40477</v>
      </c>
      <c r="B4259">
        <v>50</v>
      </c>
      <c r="C4259" t="s">
        <v>20</v>
      </c>
      <c r="D4259">
        <v>13.1</v>
      </c>
      <c r="E4259" s="2" t="s">
        <v>20</v>
      </c>
      <c r="F4259">
        <v>6.5</v>
      </c>
      <c r="G4259" t="s">
        <v>20</v>
      </c>
      <c r="H4259">
        <v>2440</v>
      </c>
      <c r="I4259" t="s">
        <v>20</v>
      </c>
      <c r="P4259">
        <f t="shared" si="120"/>
        <v>2440</v>
      </c>
      <c r="T4259">
        <f t="shared" si="121"/>
        <v>2440</v>
      </c>
    </row>
    <row r="4260" spans="1:20" x14ac:dyDescent="0.25">
      <c r="A4260" s="1">
        <v>40478</v>
      </c>
      <c r="B4260">
        <v>53</v>
      </c>
      <c r="C4260" t="s">
        <v>20</v>
      </c>
      <c r="D4260">
        <v>13.3</v>
      </c>
      <c r="E4260" s="2" t="s">
        <v>20</v>
      </c>
      <c r="F4260">
        <v>4.8</v>
      </c>
      <c r="G4260" t="s">
        <v>20</v>
      </c>
      <c r="H4260">
        <v>2390</v>
      </c>
      <c r="I4260" t="s">
        <v>20</v>
      </c>
      <c r="P4260">
        <f t="shared" si="120"/>
        <v>2390</v>
      </c>
      <c r="T4260">
        <f t="shared" si="121"/>
        <v>2390</v>
      </c>
    </row>
    <row r="4261" spans="1:20" x14ac:dyDescent="0.25">
      <c r="A4261" s="1">
        <v>40479</v>
      </c>
      <c r="B4261">
        <v>50</v>
      </c>
      <c r="C4261" t="s">
        <v>20</v>
      </c>
      <c r="D4261">
        <v>14.4</v>
      </c>
      <c r="E4261" s="2" t="s">
        <v>20</v>
      </c>
      <c r="F4261">
        <v>4.5</v>
      </c>
      <c r="G4261" t="s">
        <v>20</v>
      </c>
      <c r="H4261">
        <v>2450</v>
      </c>
      <c r="I4261" t="s">
        <v>20</v>
      </c>
      <c r="P4261">
        <f t="shared" si="120"/>
        <v>2450</v>
      </c>
      <c r="T4261">
        <f t="shared" si="121"/>
        <v>2450</v>
      </c>
    </row>
    <row r="4262" spans="1:20" x14ac:dyDescent="0.25">
      <c r="A4262" s="1">
        <v>40480</v>
      </c>
      <c r="B4262">
        <v>57</v>
      </c>
      <c r="C4262" t="s">
        <v>20</v>
      </c>
      <c r="D4262">
        <v>13.7</v>
      </c>
      <c r="E4262" s="2" t="s">
        <v>20</v>
      </c>
      <c r="F4262">
        <v>5.9</v>
      </c>
      <c r="G4262" t="s">
        <v>20</v>
      </c>
      <c r="H4262">
        <v>2320</v>
      </c>
      <c r="I4262" t="s">
        <v>20</v>
      </c>
      <c r="P4262">
        <f t="shared" si="120"/>
        <v>2320</v>
      </c>
      <c r="T4262">
        <f t="shared" si="121"/>
        <v>2320</v>
      </c>
    </row>
    <row r="4263" spans="1:20" x14ac:dyDescent="0.25">
      <c r="A4263" s="1">
        <v>40481</v>
      </c>
      <c r="B4263">
        <v>68</v>
      </c>
      <c r="C4263" t="s">
        <v>20</v>
      </c>
      <c r="D4263">
        <v>16.100000000000001</v>
      </c>
      <c r="E4263" s="2" t="s">
        <v>20</v>
      </c>
      <c r="F4263">
        <v>7.7</v>
      </c>
      <c r="G4263" t="s">
        <v>20</v>
      </c>
      <c r="H4263">
        <v>2230</v>
      </c>
      <c r="I4263" t="s">
        <v>20</v>
      </c>
      <c r="P4263">
        <f t="shared" si="120"/>
        <v>2230</v>
      </c>
      <c r="T4263">
        <f t="shared" si="121"/>
        <v>2230</v>
      </c>
    </row>
    <row r="4264" spans="1:20" x14ac:dyDescent="0.25">
      <c r="A4264" s="1">
        <v>40482</v>
      </c>
      <c r="B4264">
        <v>65</v>
      </c>
      <c r="C4264" t="s">
        <v>20</v>
      </c>
      <c r="D4264">
        <v>15.3</v>
      </c>
      <c r="E4264" s="2" t="s">
        <v>20</v>
      </c>
      <c r="F4264">
        <v>8.3000000000000007</v>
      </c>
      <c r="G4264" t="s">
        <v>20</v>
      </c>
      <c r="H4264">
        <v>2200</v>
      </c>
      <c r="I4264" t="s">
        <v>20</v>
      </c>
      <c r="P4264">
        <f t="shared" si="120"/>
        <v>2200</v>
      </c>
      <c r="T4264">
        <f t="shared" si="121"/>
        <v>2200</v>
      </c>
    </row>
    <row r="4265" spans="1:20" x14ac:dyDescent="0.25">
      <c r="A4265" s="1">
        <v>40483</v>
      </c>
      <c r="B4265">
        <v>40</v>
      </c>
      <c r="C4265" t="s">
        <v>20</v>
      </c>
      <c r="D4265">
        <v>14.3</v>
      </c>
      <c r="E4265" s="2" t="s">
        <v>20</v>
      </c>
      <c r="F4265">
        <v>7.9</v>
      </c>
      <c r="G4265" t="s">
        <v>20</v>
      </c>
      <c r="H4265">
        <v>2580</v>
      </c>
      <c r="I4265" t="s">
        <v>20</v>
      </c>
      <c r="P4265">
        <f t="shared" si="120"/>
        <v>2580</v>
      </c>
      <c r="T4265">
        <f t="shared" si="121"/>
        <v>2580</v>
      </c>
    </row>
    <row r="4266" spans="1:20" x14ac:dyDescent="0.25">
      <c r="A4266" s="1">
        <v>40484</v>
      </c>
      <c r="B4266">
        <v>35</v>
      </c>
      <c r="C4266" t="s">
        <v>20</v>
      </c>
      <c r="D4266">
        <v>16.5</v>
      </c>
      <c r="E4266" s="2" t="s">
        <v>20</v>
      </c>
      <c r="F4266">
        <v>6.8</v>
      </c>
      <c r="G4266" t="s">
        <v>20</v>
      </c>
      <c r="H4266">
        <v>2700</v>
      </c>
      <c r="I4266" t="s">
        <v>20</v>
      </c>
      <c r="P4266">
        <f t="shared" si="120"/>
        <v>2700</v>
      </c>
      <c r="T4266">
        <f t="shared" si="121"/>
        <v>2700</v>
      </c>
    </row>
    <row r="4267" spans="1:20" x14ac:dyDescent="0.25">
      <c r="A4267" s="1">
        <v>40485</v>
      </c>
      <c r="B4267">
        <v>34</v>
      </c>
      <c r="C4267" t="s">
        <v>20</v>
      </c>
      <c r="D4267">
        <v>15.9</v>
      </c>
      <c r="E4267" s="2" t="s">
        <v>20</v>
      </c>
      <c r="F4267">
        <v>7.5</v>
      </c>
      <c r="G4267" t="s">
        <v>20</v>
      </c>
      <c r="H4267">
        <v>2750</v>
      </c>
      <c r="I4267" t="s">
        <v>20</v>
      </c>
      <c r="P4267">
        <f t="shared" si="120"/>
        <v>2750</v>
      </c>
      <c r="T4267">
        <f t="shared" si="121"/>
        <v>2750</v>
      </c>
    </row>
    <row r="4268" spans="1:20" x14ac:dyDescent="0.25">
      <c r="A4268" s="1">
        <v>40486</v>
      </c>
      <c r="B4268">
        <v>34</v>
      </c>
      <c r="C4268" t="s">
        <v>20</v>
      </c>
      <c r="D4268">
        <v>15</v>
      </c>
      <c r="E4268" s="2" t="s">
        <v>20</v>
      </c>
      <c r="F4268">
        <v>3.1</v>
      </c>
      <c r="G4268" t="s">
        <v>20</v>
      </c>
      <c r="H4268">
        <v>2750</v>
      </c>
      <c r="I4268" t="s">
        <v>20</v>
      </c>
      <c r="P4268">
        <f t="shared" si="120"/>
        <v>2750</v>
      </c>
      <c r="T4268">
        <f t="shared" si="121"/>
        <v>2750</v>
      </c>
    </row>
    <row r="4269" spans="1:20" x14ac:dyDescent="0.25">
      <c r="A4269" s="1">
        <v>40487</v>
      </c>
      <c r="B4269">
        <v>38</v>
      </c>
      <c r="C4269" t="s">
        <v>20</v>
      </c>
      <c r="D4269">
        <v>14.8</v>
      </c>
      <c r="E4269" s="2" t="s">
        <v>20</v>
      </c>
      <c r="F4269">
        <v>5.0999999999999996</v>
      </c>
      <c r="G4269" t="s">
        <v>20</v>
      </c>
      <c r="H4269">
        <v>2510</v>
      </c>
      <c r="I4269" t="s">
        <v>20</v>
      </c>
      <c r="P4269">
        <f t="shared" si="120"/>
        <v>2510</v>
      </c>
      <c r="T4269">
        <f t="shared" si="121"/>
        <v>2510</v>
      </c>
    </row>
    <row r="4270" spans="1:20" x14ac:dyDescent="0.25">
      <c r="A4270" s="1">
        <v>40488</v>
      </c>
      <c r="B4270">
        <v>39</v>
      </c>
      <c r="C4270" t="s">
        <v>20</v>
      </c>
      <c r="D4270">
        <v>15.9</v>
      </c>
      <c r="E4270" s="2" t="s">
        <v>20</v>
      </c>
      <c r="F4270">
        <v>6.3</v>
      </c>
      <c r="G4270" t="s">
        <v>20</v>
      </c>
      <c r="H4270">
        <v>2480</v>
      </c>
      <c r="I4270" t="s">
        <v>20</v>
      </c>
      <c r="P4270">
        <f t="shared" si="120"/>
        <v>2480</v>
      </c>
      <c r="T4270">
        <f t="shared" si="121"/>
        <v>2480</v>
      </c>
    </row>
    <row r="4271" spans="1:20" x14ac:dyDescent="0.25">
      <c r="A4271" s="1">
        <v>40489</v>
      </c>
      <c r="B4271">
        <v>39</v>
      </c>
      <c r="C4271" t="s">
        <v>20</v>
      </c>
      <c r="D4271">
        <v>15</v>
      </c>
      <c r="E4271" s="2" t="s">
        <v>20</v>
      </c>
      <c r="F4271">
        <v>7</v>
      </c>
      <c r="G4271" t="s">
        <v>20</v>
      </c>
      <c r="H4271">
        <v>2530</v>
      </c>
      <c r="I4271" t="s">
        <v>20</v>
      </c>
      <c r="P4271">
        <f t="shared" si="120"/>
        <v>2530</v>
      </c>
      <c r="T4271">
        <f t="shared" si="121"/>
        <v>2530</v>
      </c>
    </row>
    <row r="4272" spans="1:20" x14ac:dyDescent="0.25">
      <c r="A4272" s="1">
        <v>40490</v>
      </c>
      <c r="B4272">
        <v>38</v>
      </c>
      <c r="C4272" t="s">
        <v>20</v>
      </c>
      <c r="D4272">
        <v>15.5</v>
      </c>
      <c r="E4272" s="2" t="s">
        <v>20</v>
      </c>
      <c r="F4272">
        <v>6.5</v>
      </c>
      <c r="G4272" t="s">
        <v>20</v>
      </c>
      <c r="H4272">
        <v>2560</v>
      </c>
      <c r="I4272" t="s">
        <v>20</v>
      </c>
      <c r="P4272">
        <f t="shared" ref="P4272:P4335" si="122">_xlfn.PERCENTILE.INC(G4272:N4272,0.01)</f>
        <v>2560</v>
      </c>
      <c r="T4272">
        <f t="shared" ref="T4272:T4335" si="123">_xlfn.PERCENTILE.INC(G4272:N4272,0.99)</f>
        <v>2560</v>
      </c>
    </row>
    <row r="4273" spans="1:20" x14ac:dyDescent="0.25">
      <c r="A4273" s="1">
        <v>40491</v>
      </c>
      <c r="B4273">
        <v>38</v>
      </c>
      <c r="C4273" t="s">
        <v>20</v>
      </c>
      <c r="D4273">
        <v>13.6</v>
      </c>
      <c r="E4273" s="2" t="s">
        <v>20</v>
      </c>
      <c r="F4273">
        <v>6.8</v>
      </c>
      <c r="G4273" t="s">
        <v>20</v>
      </c>
      <c r="H4273">
        <v>2640</v>
      </c>
      <c r="I4273" t="s">
        <v>20</v>
      </c>
      <c r="P4273">
        <f t="shared" si="122"/>
        <v>2640</v>
      </c>
      <c r="T4273">
        <f t="shared" si="123"/>
        <v>2640</v>
      </c>
    </row>
    <row r="4274" spans="1:20" x14ac:dyDescent="0.25">
      <c r="A4274" s="1">
        <v>40492</v>
      </c>
      <c r="B4274">
        <v>36</v>
      </c>
      <c r="C4274" t="s">
        <v>20</v>
      </c>
      <c r="D4274">
        <v>13</v>
      </c>
      <c r="E4274" s="2" t="s">
        <v>20</v>
      </c>
      <c r="F4274">
        <v>5.6</v>
      </c>
      <c r="G4274" t="s">
        <v>20</v>
      </c>
      <c r="H4274">
        <v>2620</v>
      </c>
      <c r="I4274" t="s">
        <v>20</v>
      </c>
      <c r="P4274">
        <f t="shared" si="122"/>
        <v>2620</v>
      </c>
      <c r="T4274">
        <f t="shared" si="123"/>
        <v>2620</v>
      </c>
    </row>
    <row r="4275" spans="1:20" x14ac:dyDescent="0.25">
      <c r="A4275" s="1">
        <v>40493</v>
      </c>
      <c r="B4275">
        <v>35</v>
      </c>
      <c r="C4275" t="s">
        <v>20</v>
      </c>
      <c r="D4275">
        <v>12.9</v>
      </c>
      <c r="E4275" s="2" t="s">
        <v>20</v>
      </c>
      <c r="F4275">
        <v>5.0999999999999996</v>
      </c>
      <c r="G4275" t="s">
        <v>20</v>
      </c>
      <c r="H4275">
        <v>2650</v>
      </c>
      <c r="I4275" t="s">
        <v>20</v>
      </c>
      <c r="P4275">
        <f t="shared" si="122"/>
        <v>2650</v>
      </c>
      <c r="T4275">
        <f t="shared" si="123"/>
        <v>2650</v>
      </c>
    </row>
    <row r="4276" spans="1:20" x14ac:dyDescent="0.25">
      <c r="A4276" s="1">
        <v>40494</v>
      </c>
      <c r="B4276">
        <v>44</v>
      </c>
      <c r="C4276" t="s">
        <v>20</v>
      </c>
      <c r="D4276">
        <v>11.5</v>
      </c>
      <c r="E4276" s="2" t="s">
        <v>20</v>
      </c>
      <c r="F4276">
        <v>5.0999999999999996</v>
      </c>
      <c r="G4276" t="s">
        <v>20</v>
      </c>
      <c r="H4276">
        <v>2520</v>
      </c>
      <c r="I4276" t="s">
        <v>20</v>
      </c>
      <c r="P4276">
        <f t="shared" si="122"/>
        <v>2520</v>
      </c>
      <c r="T4276">
        <f t="shared" si="123"/>
        <v>2520</v>
      </c>
    </row>
    <row r="4277" spans="1:20" x14ac:dyDescent="0.25">
      <c r="A4277" s="1">
        <v>40495</v>
      </c>
      <c r="B4277">
        <v>42</v>
      </c>
      <c r="C4277" t="s">
        <v>20</v>
      </c>
      <c r="D4277">
        <v>11.4</v>
      </c>
      <c r="E4277" s="2" t="s">
        <v>20</v>
      </c>
      <c r="F4277">
        <v>3.1</v>
      </c>
      <c r="G4277" t="s">
        <v>20</v>
      </c>
      <c r="H4277">
        <v>2540</v>
      </c>
      <c r="I4277" t="s">
        <v>20</v>
      </c>
      <c r="P4277">
        <f t="shared" si="122"/>
        <v>2540</v>
      </c>
      <c r="T4277">
        <f t="shared" si="123"/>
        <v>2540</v>
      </c>
    </row>
    <row r="4278" spans="1:20" x14ac:dyDescent="0.25">
      <c r="A4278" s="1">
        <v>40496</v>
      </c>
      <c r="B4278">
        <v>42</v>
      </c>
      <c r="C4278" t="s">
        <v>20</v>
      </c>
      <c r="D4278">
        <v>11.4</v>
      </c>
      <c r="E4278" s="2" t="s">
        <v>20</v>
      </c>
      <c r="F4278">
        <v>6.1</v>
      </c>
      <c r="G4278" t="s">
        <v>20</v>
      </c>
      <c r="H4278">
        <v>2580</v>
      </c>
      <c r="I4278" t="s">
        <v>20</v>
      </c>
      <c r="P4278">
        <f t="shared" si="122"/>
        <v>2580</v>
      </c>
      <c r="T4278">
        <f t="shared" si="123"/>
        <v>2580</v>
      </c>
    </row>
    <row r="4279" spans="1:20" x14ac:dyDescent="0.25">
      <c r="A4279" s="1">
        <v>40497</v>
      </c>
      <c r="B4279">
        <v>100</v>
      </c>
      <c r="C4279" t="s">
        <v>20</v>
      </c>
      <c r="D4279">
        <v>8.9</v>
      </c>
      <c r="E4279" s="2" t="s">
        <v>20</v>
      </c>
      <c r="F4279">
        <v>4.8</v>
      </c>
      <c r="G4279" t="s">
        <v>20</v>
      </c>
      <c r="H4279">
        <v>2140</v>
      </c>
      <c r="I4279" t="s">
        <v>20</v>
      </c>
      <c r="P4279">
        <f t="shared" si="122"/>
        <v>2140</v>
      </c>
      <c r="T4279">
        <f t="shared" si="123"/>
        <v>2140</v>
      </c>
    </row>
    <row r="4280" spans="1:20" x14ac:dyDescent="0.25">
      <c r="A4280" s="1">
        <v>40498</v>
      </c>
      <c r="B4280">
        <v>186</v>
      </c>
      <c r="C4280" t="s">
        <v>20</v>
      </c>
      <c r="D4280">
        <v>7.2</v>
      </c>
      <c r="E4280" s="2" t="s">
        <v>20</v>
      </c>
      <c r="F4280">
        <v>2.7</v>
      </c>
      <c r="G4280" t="s">
        <v>20</v>
      </c>
      <c r="H4280">
        <v>1590</v>
      </c>
      <c r="I4280" t="s">
        <v>20</v>
      </c>
      <c r="P4280">
        <f t="shared" si="122"/>
        <v>1590</v>
      </c>
      <c r="T4280">
        <f t="shared" si="123"/>
        <v>1590</v>
      </c>
    </row>
    <row r="4281" spans="1:20" x14ac:dyDescent="0.25">
      <c r="A4281" s="1">
        <v>40499</v>
      </c>
      <c r="B4281">
        <v>148</v>
      </c>
      <c r="C4281" t="s">
        <v>20</v>
      </c>
      <c r="D4281">
        <v>8.3000000000000007</v>
      </c>
      <c r="E4281" s="2" t="s">
        <v>20</v>
      </c>
      <c r="F4281">
        <v>4.4000000000000004</v>
      </c>
      <c r="G4281" t="s">
        <v>20</v>
      </c>
      <c r="H4281">
        <v>1650</v>
      </c>
      <c r="I4281" t="s">
        <v>20</v>
      </c>
      <c r="P4281">
        <f t="shared" si="122"/>
        <v>1650</v>
      </c>
      <c r="T4281">
        <f t="shared" si="123"/>
        <v>1650</v>
      </c>
    </row>
    <row r="4282" spans="1:20" x14ac:dyDescent="0.25">
      <c r="A4282" s="1">
        <v>40500</v>
      </c>
      <c r="B4282">
        <v>134</v>
      </c>
      <c r="C4282" t="s">
        <v>20</v>
      </c>
      <c r="D4282">
        <v>8.5</v>
      </c>
      <c r="E4282" s="2" t="s">
        <v>20</v>
      </c>
      <c r="F4282">
        <v>2.8</v>
      </c>
      <c r="G4282" t="s">
        <v>20</v>
      </c>
      <c r="H4282">
        <v>1750</v>
      </c>
      <c r="I4282" t="s">
        <v>20</v>
      </c>
      <c r="P4282">
        <f t="shared" si="122"/>
        <v>1750</v>
      </c>
      <c r="T4282">
        <f t="shared" si="123"/>
        <v>1750</v>
      </c>
    </row>
    <row r="4283" spans="1:20" x14ac:dyDescent="0.25">
      <c r="A4283" s="1">
        <v>40501</v>
      </c>
      <c r="B4283">
        <v>129</v>
      </c>
      <c r="C4283" t="s">
        <v>20</v>
      </c>
      <c r="D4283">
        <v>10</v>
      </c>
      <c r="E4283" s="2" t="s">
        <v>20</v>
      </c>
      <c r="F4283">
        <v>5.2</v>
      </c>
      <c r="G4283" t="s">
        <v>20</v>
      </c>
      <c r="H4283">
        <v>1820</v>
      </c>
      <c r="I4283" t="s">
        <v>20</v>
      </c>
      <c r="P4283">
        <f t="shared" si="122"/>
        <v>1820</v>
      </c>
      <c r="T4283">
        <f t="shared" si="123"/>
        <v>1820</v>
      </c>
    </row>
    <row r="4284" spans="1:20" x14ac:dyDescent="0.25">
      <c r="A4284" s="1">
        <v>40502</v>
      </c>
      <c r="B4284">
        <v>128</v>
      </c>
      <c r="C4284" t="s">
        <v>20</v>
      </c>
      <c r="D4284">
        <v>8.6</v>
      </c>
      <c r="E4284" s="2" t="s">
        <v>20</v>
      </c>
      <c r="F4284">
        <v>6.2</v>
      </c>
      <c r="G4284" t="s">
        <v>20</v>
      </c>
      <c r="H4284">
        <v>1880</v>
      </c>
      <c r="I4284" t="s">
        <v>20</v>
      </c>
      <c r="P4284">
        <f t="shared" si="122"/>
        <v>1880</v>
      </c>
      <c r="T4284">
        <f t="shared" si="123"/>
        <v>1880</v>
      </c>
    </row>
    <row r="4285" spans="1:20" x14ac:dyDescent="0.25">
      <c r="A4285" s="1">
        <v>40503</v>
      </c>
      <c r="B4285">
        <v>118</v>
      </c>
      <c r="C4285" t="s">
        <v>20</v>
      </c>
      <c r="D4285">
        <v>9.5</v>
      </c>
      <c r="E4285" s="2" t="s">
        <v>20</v>
      </c>
      <c r="F4285">
        <v>4.2</v>
      </c>
      <c r="G4285" t="s">
        <v>20</v>
      </c>
      <c r="H4285">
        <v>1970</v>
      </c>
      <c r="I4285" t="s">
        <v>20</v>
      </c>
      <c r="P4285">
        <f t="shared" si="122"/>
        <v>1970</v>
      </c>
      <c r="T4285">
        <f t="shared" si="123"/>
        <v>1970</v>
      </c>
    </row>
    <row r="4286" spans="1:20" x14ac:dyDescent="0.25">
      <c r="A4286" s="1">
        <v>40504</v>
      </c>
      <c r="B4286">
        <v>119</v>
      </c>
      <c r="C4286" t="s">
        <v>20</v>
      </c>
      <c r="D4286">
        <v>8.3000000000000007</v>
      </c>
      <c r="E4286" s="2" t="s">
        <v>20</v>
      </c>
      <c r="F4286">
        <v>4.5</v>
      </c>
      <c r="G4286" t="s">
        <v>20</v>
      </c>
      <c r="H4286">
        <v>2110</v>
      </c>
      <c r="I4286" t="s">
        <v>20</v>
      </c>
      <c r="P4286">
        <f t="shared" si="122"/>
        <v>2110</v>
      </c>
      <c r="T4286">
        <f t="shared" si="123"/>
        <v>2110</v>
      </c>
    </row>
    <row r="4287" spans="1:20" x14ac:dyDescent="0.25">
      <c r="A4287" s="1">
        <v>40505</v>
      </c>
      <c r="B4287">
        <v>119</v>
      </c>
      <c r="C4287" t="s">
        <v>20</v>
      </c>
      <c r="D4287">
        <v>7.3</v>
      </c>
      <c r="E4287" s="2" t="s">
        <v>20</v>
      </c>
      <c r="F4287">
        <v>2</v>
      </c>
      <c r="G4287" t="s">
        <v>20</v>
      </c>
      <c r="H4287">
        <v>2180</v>
      </c>
      <c r="I4287" t="s">
        <v>20</v>
      </c>
      <c r="P4287">
        <f t="shared" si="122"/>
        <v>2180</v>
      </c>
      <c r="T4287">
        <f t="shared" si="123"/>
        <v>2180</v>
      </c>
    </row>
    <row r="4288" spans="1:20" x14ac:dyDescent="0.25">
      <c r="A4288" s="1">
        <v>40506</v>
      </c>
      <c r="B4288">
        <v>117</v>
      </c>
      <c r="C4288" t="s">
        <v>20</v>
      </c>
      <c r="D4288">
        <v>7.8</v>
      </c>
      <c r="E4288" s="2" t="s">
        <v>20</v>
      </c>
      <c r="F4288">
        <v>2.7</v>
      </c>
      <c r="G4288" t="s">
        <v>20</v>
      </c>
      <c r="H4288">
        <v>2180</v>
      </c>
      <c r="I4288" t="s">
        <v>20</v>
      </c>
      <c r="P4288">
        <f t="shared" si="122"/>
        <v>2180</v>
      </c>
      <c r="T4288">
        <f t="shared" si="123"/>
        <v>2180</v>
      </c>
    </row>
    <row r="4289" spans="1:20" x14ac:dyDescent="0.25">
      <c r="A4289" s="1">
        <v>40507</v>
      </c>
      <c r="B4289">
        <v>116</v>
      </c>
      <c r="C4289" t="s">
        <v>20</v>
      </c>
      <c r="D4289">
        <v>4.9000000000000004</v>
      </c>
      <c r="E4289" s="2" t="s">
        <v>20</v>
      </c>
      <c r="F4289">
        <v>0.4</v>
      </c>
      <c r="G4289" t="s">
        <v>20</v>
      </c>
      <c r="H4289">
        <v>2160</v>
      </c>
      <c r="I4289" t="s">
        <v>20</v>
      </c>
      <c r="P4289">
        <f t="shared" si="122"/>
        <v>2160</v>
      </c>
      <c r="T4289">
        <f t="shared" si="123"/>
        <v>2160</v>
      </c>
    </row>
    <row r="4290" spans="1:20" x14ac:dyDescent="0.25">
      <c r="A4290" s="1">
        <v>40508</v>
      </c>
      <c r="B4290">
        <v>123</v>
      </c>
      <c r="C4290" t="s">
        <v>20</v>
      </c>
      <c r="D4290">
        <v>4.4000000000000004</v>
      </c>
      <c r="E4290" s="2" t="s">
        <v>20</v>
      </c>
      <c r="F4290">
        <v>0</v>
      </c>
      <c r="G4290" t="s">
        <v>20</v>
      </c>
      <c r="H4290">
        <v>2170</v>
      </c>
      <c r="I4290" t="s">
        <v>20</v>
      </c>
      <c r="P4290">
        <f t="shared" si="122"/>
        <v>2170</v>
      </c>
      <c r="T4290">
        <f t="shared" si="123"/>
        <v>2170</v>
      </c>
    </row>
    <row r="4291" spans="1:20" x14ac:dyDescent="0.25">
      <c r="A4291" s="1">
        <v>40509</v>
      </c>
      <c r="B4291">
        <v>129</v>
      </c>
      <c r="C4291" t="s">
        <v>20</v>
      </c>
      <c r="D4291">
        <v>5.9</v>
      </c>
      <c r="E4291" s="2" t="s">
        <v>20</v>
      </c>
      <c r="F4291">
        <v>0.3</v>
      </c>
      <c r="G4291" t="s">
        <v>20</v>
      </c>
      <c r="H4291">
        <v>2210</v>
      </c>
      <c r="I4291" t="s">
        <v>20</v>
      </c>
      <c r="P4291">
        <f t="shared" si="122"/>
        <v>2210</v>
      </c>
      <c r="T4291">
        <f t="shared" si="123"/>
        <v>2210</v>
      </c>
    </row>
    <row r="4292" spans="1:20" x14ac:dyDescent="0.25">
      <c r="A4292" s="1">
        <v>40510</v>
      </c>
      <c r="B4292">
        <v>133</v>
      </c>
      <c r="C4292" t="s">
        <v>20</v>
      </c>
      <c r="D4292">
        <v>6.6</v>
      </c>
      <c r="E4292" s="2" t="s">
        <v>20</v>
      </c>
      <c r="F4292">
        <v>0.9</v>
      </c>
      <c r="G4292" t="s">
        <v>20</v>
      </c>
      <c r="H4292">
        <v>2240</v>
      </c>
      <c r="I4292" t="s">
        <v>20</v>
      </c>
      <c r="P4292">
        <f t="shared" si="122"/>
        <v>2240</v>
      </c>
      <c r="T4292">
        <f t="shared" si="123"/>
        <v>2240</v>
      </c>
    </row>
    <row r="4293" spans="1:20" x14ac:dyDescent="0.25">
      <c r="A4293" s="1">
        <v>40511</v>
      </c>
      <c r="B4293">
        <v>136</v>
      </c>
      <c r="C4293" t="s">
        <v>20</v>
      </c>
      <c r="D4293">
        <v>5.5</v>
      </c>
      <c r="E4293" s="2" t="s">
        <v>20</v>
      </c>
      <c r="F4293">
        <v>2</v>
      </c>
      <c r="G4293" t="s">
        <v>20</v>
      </c>
      <c r="H4293">
        <v>2270</v>
      </c>
      <c r="I4293" t="s">
        <v>20</v>
      </c>
      <c r="P4293">
        <f t="shared" si="122"/>
        <v>2270</v>
      </c>
      <c r="T4293">
        <f t="shared" si="123"/>
        <v>2270</v>
      </c>
    </row>
    <row r="4294" spans="1:20" x14ac:dyDescent="0.25">
      <c r="A4294" s="1">
        <v>40512</v>
      </c>
      <c r="B4294">
        <v>138</v>
      </c>
      <c r="C4294" t="s">
        <v>20</v>
      </c>
      <c r="D4294">
        <v>4.2</v>
      </c>
      <c r="E4294" s="2" t="s">
        <v>20</v>
      </c>
      <c r="F4294">
        <v>0</v>
      </c>
      <c r="G4294" t="s">
        <v>20</v>
      </c>
      <c r="H4294">
        <v>2300</v>
      </c>
      <c r="I4294" t="s">
        <v>20</v>
      </c>
      <c r="P4294">
        <f t="shared" si="122"/>
        <v>2300</v>
      </c>
      <c r="T4294">
        <f t="shared" si="123"/>
        <v>2300</v>
      </c>
    </row>
    <row r="4295" spans="1:20" x14ac:dyDescent="0.25">
      <c r="A4295" s="1">
        <v>40513</v>
      </c>
      <c r="B4295">
        <v>139</v>
      </c>
      <c r="C4295" t="s">
        <v>20</v>
      </c>
      <c r="D4295">
        <v>4</v>
      </c>
      <c r="E4295" s="2" t="s">
        <v>20</v>
      </c>
      <c r="F4295">
        <v>0</v>
      </c>
      <c r="G4295" t="s">
        <v>20</v>
      </c>
      <c r="H4295">
        <v>2310</v>
      </c>
      <c r="I4295" t="s">
        <v>20</v>
      </c>
      <c r="P4295">
        <f t="shared" si="122"/>
        <v>2310</v>
      </c>
      <c r="T4295">
        <f t="shared" si="123"/>
        <v>2310</v>
      </c>
    </row>
    <row r="4296" spans="1:20" x14ac:dyDescent="0.25">
      <c r="A4296" s="1">
        <v>40514</v>
      </c>
      <c r="B4296">
        <v>143</v>
      </c>
      <c r="C4296" t="s">
        <v>20</v>
      </c>
      <c r="D4296">
        <v>6.4</v>
      </c>
      <c r="E4296" s="2" t="s">
        <v>20</v>
      </c>
      <c r="F4296">
        <v>1.1000000000000001</v>
      </c>
      <c r="G4296" t="s">
        <v>20</v>
      </c>
      <c r="H4296">
        <v>2270</v>
      </c>
      <c r="I4296" t="s">
        <v>20</v>
      </c>
      <c r="P4296">
        <f t="shared" si="122"/>
        <v>2270</v>
      </c>
      <c r="T4296">
        <f t="shared" si="123"/>
        <v>2270</v>
      </c>
    </row>
    <row r="4297" spans="1:20" x14ac:dyDescent="0.25">
      <c r="A4297" s="1">
        <v>40515</v>
      </c>
      <c r="B4297">
        <v>138</v>
      </c>
      <c r="C4297" t="s">
        <v>20</v>
      </c>
      <c r="D4297">
        <v>7.3</v>
      </c>
      <c r="E4297" s="2" t="s">
        <v>20</v>
      </c>
      <c r="F4297">
        <v>3.1</v>
      </c>
      <c r="G4297" t="s">
        <v>20</v>
      </c>
      <c r="H4297">
        <v>2300</v>
      </c>
      <c r="I4297" t="s">
        <v>20</v>
      </c>
      <c r="P4297">
        <f t="shared" si="122"/>
        <v>2300</v>
      </c>
      <c r="T4297">
        <f t="shared" si="123"/>
        <v>2300</v>
      </c>
    </row>
    <row r="4298" spans="1:20" x14ac:dyDescent="0.25">
      <c r="A4298" s="1">
        <v>40516</v>
      </c>
      <c r="B4298">
        <v>132</v>
      </c>
      <c r="C4298" t="s">
        <v>20</v>
      </c>
      <c r="D4298">
        <v>7.5</v>
      </c>
      <c r="E4298" s="2" t="s">
        <v>20</v>
      </c>
      <c r="F4298">
        <v>4.3</v>
      </c>
      <c r="G4298" t="s">
        <v>20</v>
      </c>
      <c r="H4298">
        <v>2330</v>
      </c>
      <c r="I4298" t="s">
        <v>20</v>
      </c>
      <c r="P4298">
        <f t="shared" si="122"/>
        <v>2330</v>
      </c>
      <c r="T4298">
        <f t="shared" si="123"/>
        <v>2330</v>
      </c>
    </row>
    <row r="4299" spans="1:20" x14ac:dyDescent="0.25">
      <c r="A4299" s="1">
        <v>40517</v>
      </c>
      <c r="B4299">
        <v>124</v>
      </c>
      <c r="C4299" t="s">
        <v>20</v>
      </c>
      <c r="D4299">
        <v>5.8</v>
      </c>
      <c r="E4299" s="2" t="s">
        <v>20</v>
      </c>
      <c r="F4299">
        <v>2.4</v>
      </c>
      <c r="G4299" t="s">
        <v>20</v>
      </c>
      <c r="H4299">
        <v>2330</v>
      </c>
      <c r="I4299" t="s">
        <v>20</v>
      </c>
      <c r="P4299">
        <f t="shared" si="122"/>
        <v>2330</v>
      </c>
      <c r="T4299">
        <f t="shared" si="123"/>
        <v>2330</v>
      </c>
    </row>
    <row r="4300" spans="1:20" x14ac:dyDescent="0.25">
      <c r="A4300" s="1">
        <v>40518</v>
      </c>
      <c r="B4300">
        <v>126</v>
      </c>
      <c r="C4300" t="s">
        <v>20</v>
      </c>
      <c r="D4300">
        <v>5.9</v>
      </c>
      <c r="E4300" s="2" t="s">
        <v>20</v>
      </c>
      <c r="F4300">
        <v>1.2</v>
      </c>
      <c r="G4300" t="s">
        <v>20</v>
      </c>
      <c r="H4300">
        <v>2320</v>
      </c>
      <c r="I4300" t="s">
        <v>20</v>
      </c>
      <c r="P4300">
        <f t="shared" si="122"/>
        <v>2320</v>
      </c>
      <c r="T4300">
        <f t="shared" si="123"/>
        <v>2320</v>
      </c>
    </row>
    <row r="4301" spans="1:20" x14ac:dyDescent="0.25">
      <c r="A4301" s="1">
        <v>40519</v>
      </c>
      <c r="B4301">
        <v>121</v>
      </c>
      <c r="C4301" t="s">
        <v>20</v>
      </c>
      <c r="D4301">
        <v>6.6</v>
      </c>
      <c r="E4301" s="2" t="s">
        <v>20</v>
      </c>
      <c r="F4301">
        <v>3.6</v>
      </c>
      <c r="G4301" t="s">
        <v>20</v>
      </c>
      <c r="H4301">
        <v>2340</v>
      </c>
      <c r="I4301" t="s">
        <v>20</v>
      </c>
      <c r="P4301">
        <f t="shared" si="122"/>
        <v>2340</v>
      </c>
      <c r="T4301">
        <f t="shared" si="123"/>
        <v>2340</v>
      </c>
    </row>
    <row r="4302" spans="1:20" x14ac:dyDescent="0.25">
      <c r="A4302" s="1">
        <v>40520</v>
      </c>
      <c r="B4302">
        <v>116</v>
      </c>
      <c r="C4302" t="s">
        <v>20</v>
      </c>
      <c r="D4302">
        <v>6.4</v>
      </c>
      <c r="E4302" s="2" t="s">
        <v>20</v>
      </c>
      <c r="F4302">
        <v>2.1</v>
      </c>
      <c r="G4302" t="s">
        <v>20</v>
      </c>
      <c r="H4302">
        <v>2360</v>
      </c>
      <c r="I4302" t="s">
        <v>20</v>
      </c>
      <c r="P4302">
        <f t="shared" si="122"/>
        <v>2360</v>
      </c>
      <c r="T4302">
        <f t="shared" si="123"/>
        <v>2360</v>
      </c>
    </row>
    <row r="4303" spans="1:20" x14ac:dyDescent="0.25">
      <c r="A4303" s="1">
        <v>40521</v>
      </c>
      <c r="B4303">
        <v>114</v>
      </c>
      <c r="C4303" t="s">
        <v>20</v>
      </c>
      <c r="D4303">
        <v>7.5</v>
      </c>
      <c r="E4303" s="2" t="s">
        <v>20</v>
      </c>
      <c r="F4303">
        <v>3.2</v>
      </c>
      <c r="G4303" t="s">
        <v>20</v>
      </c>
      <c r="H4303">
        <v>2380</v>
      </c>
      <c r="I4303" t="s">
        <v>20</v>
      </c>
      <c r="P4303">
        <f t="shared" si="122"/>
        <v>2380</v>
      </c>
      <c r="T4303">
        <f t="shared" si="123"/>
        <v>2380</v>
      </c>
    </row>
    <row r="4304" spans="1:20" x14ac:dyDescent="0.25">
      <c r="A4304" s="1">
        <v>40522</v>
      </c>
      <c r="B4304">
        <v>118</v>
      </c>
      <c r="C4304" t="s">
        <v>20</v>
      </c>
      <c r="D4304">
        <v>8.5</v>
      </c>
      <c r="E4304" s="2" t="s">
        <v>20</v>
      </c>
      <c r="F4304">
        <v>4.3</v>
      </c>
      <c r="G4304" t="s">
        <v>20</v>
      </c>
      <c r="H4304">
        <v>2390</v>
      </c>
      <c r="I4304" t="s">
        <v>20</v>
      </c>
      <c r="P4304">
        <f t="shared" si="122"/>
        <v>2390</v>
      </c>
      <c r="T4304">
        <f t="shared" si="123"/>
        <v>2390</v>
      </c>
    </row>
    <row r="4305" spans="1:20" x14ac:dyDescent="0.25">
      <c r="A4305" s="1">
        <v>40523</v>
      </c>
      <c r="B4305">
        <v>115</v>
      </c>
      <c r="C4305" t="s">
        <v>20</v>
      </c>
      <c r="D4305">
        <v>7.1</v>
      </c>
      <c r="E4305" s="2" t="s">
        <v>20</v>
      </c>
      <c r="F4305">
        <v>3.4</v>
      </c>
      <c r="G4305" t="s">
        <v>20</v>
      </c>
      <c r="H4305">
        <v>2390</v>
      </c>
      <c r="I4305" t="s">
        <v>20</v>
      </c>
      <c r="P4305">
        <f t="shared" si="122"/>
        <v>2390</v>
      </c>
      <c r="T4305">
        <f t="shared" si="123"/>
        <v>2390</v>
      </c>
    </row>
    <row r="4306" spans="1:20" x14ac:dyDescent="0.25">
      <c r="A4306" s="1">
        <v>40524</v>
      </c>
      <c r="B4306">
        <v>112</v>
      </c>
      <c r="C4306" t="s">
        <v>20</v>
      </c>
      <c r="D4306">
        <v>5.3</v>
      </c>
      <c r="E4306" s="2" t="s">
        <v>20</v>
      </c>
      <c r="F4306">
        <v>1</v>
      </c>
      <c r="G4306" t="s">
        <v>20</v>
      </c>
      <c r="H4306">
        <v>2370</v>
      </c>
      <c r="I4306" t="s">
        <v>20</v>
      </c>
      <c r="P4306">
        <f t="shared" si="122"/>
        <v>2370</v>
      </c>
      <c r="T4306">
        <f t="shared" si="123"/>
        <v>2370</v>
      </c>
    </row>
    <row r="4307" spans="1:20" x14ac:dyDescent="0.25">
      <c r="A4307" s="1">
        <v>40525</v>
      </c>
      <c r="B4307">
        <v>119</v>
      </c>
      <c r="C4307" t="s">
        <v>20</v>
      </c>
      <c r="D4307">
        <v>6.4</v>
      </c>
      <c r="E4307" s="2" t="s">
        <v>20</v>
      </c>
      <c r="F4307">
        <v>1.3</v>
      </c>
      <c r="G4307" t="s">
        <v>20</v>
      </c>
      <c r="H4307">
        <v>2350</v>
      </c>
      <c r="I4307" t="s">
        <v>20</v>
      </c>
      <c r="P4307">
        <f t="shared" si="122"/>
        <v>2350</v>
      </c>
      <c r="T4307">
        <f t="shared" si="123"/>
        <v>2350</v>
      </c>
    </row>
    <row r="4308" spans="1:20" x14ac:dyDescent="0.25">
      <c r="A4308" s="1">
        <v>40526</v>
      </c>
      <c r="B4308">
        <v>127</v>
      </c>
      <c r="C4308" t="s">
        <v>20</v>
      </c>
      <c r="D4308">
        <v>6.3</v>
      </c>
      <c r="E4308" s="2" t="s">
        <v>20</v>
      </c>
      <c r="F4308">
        <v>2.6</v>
      </c>
      <c r="G4308" t="s">
        <v>20</v>
      </c>
      <c r="H4308">
        <v>2290</v>
      </c>
      <c r="I4308" t="s">
        <v>20</v>
      </c>
      <c r="P4308">
        <f t="shared" si="122"/>
        <v>2290</v>
      </c>
      <c r="T4308">
        <f t="shared" si="123"/>
        <v>2290</v>
      </c>
    </row>
    <row r="4309" spans="1:20" x14ac:dyDescent="0.25">
      <c r="A4309" s="1">
        <v>40527</v>
      </c>
      <c r="B4309">
        <v>141</v>
      </c>
      <c r="C4309" t="s">
        <v>20</v>
      </c>
      <c r="D4309">
        <v>6</v>
      </c>
      <c r="E4309" s="2" t="s">
        <v>20</v>
      </c>
      <c r="F4309">
        <v>3.4</v>
      </c>
      <c r="G4309" t="s">
        <v>20</v>
      </c>
      <c r="H4309">
        <v>2270</v>
      </c>
      <c r="I4309" t="s">
        <v>20</v>
      </c>
      <c r="P4309">
        <f t="shared" si="122"/>
        <v>2270</v>
      </c>
      <c r="T4309">
        <f t="shared" si="123"/>
        <v>2270</v>
      </c>
    </row>
    <row r="4310" spans="1:20" x14ac:dyDescent="0.25">
      <c r="A4310" s="1">
        <v>40528</v>
      </c>
      <c r="B4310">
        <v>139</v>
      </c>
      <c r="C4310" t="s">
        <v>20</v>
      </c>
      <c r="D4310">
        <v>5.9</v>
      </c>
      <c r="E4310" s="2" t="s">
        <v>20</v>
      </c>
      <c r="F4310">
        <v>4.4000000000000004</v>
      </c>
      <c r="G4310" t="s">
        <v>20</v>
      </c>
      <c r="H4310">
        <v>2280</v>
      </c>
      <c r="I4310" t="s">
        <v>20</v>
      </c>
      <c r="P4310">
        <f t="shared" si="122"/>
        <v>2280</v>
      </c>
      <c r="T4310">
        <f t="shared" si="123"/>
        <v>2280</v>
      </c>
    </row>
    <row r="4311" spans="1:20" x14ac:dyDescent="0.25">
      <c r="A4311" s="1">
        <v>40529</v>
      </c>
      <c r="B4311">
        <v>132</v>
      </c>
      <c r="C4311" t="s">
        <v>20</v>
      </c>
      <c r="D4311">
        <v>4.5</v>
      </c>
      <c r="E4311" s="2" t="s">
        <v>20</v>
      </c>
      <c r="F4311">
        <v>2.6</v>
      </c>
      <c r="G4311" t="s">
        <v>20</v>
      </c>
      <c r="H4311">
        <v>2260</v>
      </c>
      <c r="I4311" t="s">
        <v>20</v>
      </c>
      <c r="P4311">
        <f t="shared" si="122"/>
        <v>2260</v>
      </c>
      <c r="T4311">
        <f t="shared" si="123"/>
        <v>2260</v>
      </c>
    </row>
    <row r="4312" spans="1:20" x14ac:dyDescent="0.25">
      <c r="A4312" s="1">
        <v>40530</v>
      </c>
      <c r="B4312">
        <v>137</v>
      </c>
      <c r="C4312" t="s">
        <v>20</v>
      </c>
      <c r="D4312">
        <v>4.5</v>
      </c>
      <c r="E4312" s="2" t="s">
        <v>20</v>
      </c>
      <c r="F4312">
        <v>1.6</v>
      </c>
      <c r="G4312" t="s">
        <v>20</v>
      </c>
      <c r="H4312">
        <v>2240</v>
      </c>
      <c r="I4312" t="s">
        <v>20</v>
      </c>
      <c r="P4312">
        <f t="shared" si="122"/>
        <v>2240</v>
      </c>
      <c r="T4312">
        <f t="shared" si="123"/>
        <v>2240</v>
      </c>
    </row>
    <row r="4313" spans="1:20" x14ac:dyDescent="0.25">
      <c r="A4313" s="1">
        <v>40531</v>
      </c>
      <c r="B4313">
        <v>145</v>
      </c>
      <c r="C4313" t="s">
        <v>20</v>
      </c>
      <c r="D4313">
        <v>5.5</v>
      </c>
      <c r="E4313" s="2" t="s">
        <v>20</v>
      </c>
      <c r="F4313">
        <v>3.1</v>
      </c>
      <c r="G4313" t="s">
        <v>20</v>
      </c>
      <c r="H4313">
        <v>2240</v>
      </c>
      <c r="I4313" t="s">
        <v>20</v>
      </c>
      <c r="P4313">
        <f t="shared" si="122"/>
        <v>2240</v>
      </c>
      <c r="T4313">
        <f t="shared" si="123"/>
        <v>2240</v>
      </c>
    </row>
    <row r="4314" spans="1:20" x14ac:dyDescent="0.25">
      <c r="A4314" s="1">
        <v>40532</v>
      </c>
      <c r="B4314">
        <v>147</v>
      </c>
      <c r="C4314" t="s">
        <v>20</v>
      </c>
      <c r="D4314">
        <v>6.7</v>
      </c>
      <c r="E4314" s="2" t="s">
        <v>20</v>
      </c>
      <c r="F4314">
        <v>2.9</v>
      </c>
      <c r="G4314" t="s">
        <v>20</v>
      </c>
      <c r="H4314">
        <v>2230</v>
      </c>
      <c r="I4314" t="s">
        <v>20</v>
      </c>
      <c r="P4314">
        <f t="shared" si="122"/>
        <v>2230</v>
      </c>
      <c r="T4314">
        <f t="shared" si="123"/>
        <v>2230</v>
      </c>
    </row>
    <row r="4315" spans="1:20" x14ac:dyDescent="0.25">
      <c r="A4315" s="1">
        <v>40533</v>
      </c>
      <c r="B4315">
        <v>142</v>
      </c>
      <c r="C4315" t="s">
        <v>20</v>
      </c>
      <c r="D4315">
        <v>5.3</v>
      </c>
      <c r="E4315" s="2" t="s">
        <v>20</v>
      </c>
      <c r="F4315">
        <v>3.2</v>
      </c>
      <c r="G4315" t="s">
        <v>20</v>
      </c>
      <c r="H4315">
        <v>2230</v>
      </c>
      <c r="I4315" t="s">
        <v>20</v>
      </c>
      <c r="P4315">
        <f t="shared" si="122"/>
        <v>2230</v>
      </c>
      <c r="T4315">
        <f t="shared" si="123"/>
        <v>2230</v>
      </c>
    </row>
    <row r="4316" spans="1:20" x14ac:dyDescent="0.25">
      <c r="A4316" s="1">
        <v>40534</v>
      </c>
      <c r="B4316">
        <v>133</v>
      </c>
      <c r="C4316" t="s">
        <v>20</v>
      </c>
      <c r="D4316">
        <v>4.5999999999999996</v>
      </c>
      <c r="E4316" s="2" t="s">
        <v>20</v>
      </c>
      <c r="F4316">
        <v>3.8</v>
      </c>
      <c r="G4316" t="s">
        <v>20</v>
      </c>
      <c r="H4316">
        <v>2230</v>
      </c>
      <c r="I4316" t="s">
        <v>20</v>
      </c>
      <c r="P4316">
        <f t="shared" si="122"/>
        <v>2230</v>
      </c>
      <c r="T4316">
        <f t="shared" si="123"/>
        <v>2230</v>
      </c>
    </row>
    <row r="4317" spans="1:20" x14ac:dyDescent="0.25">
      <c r="A4317" s="1">
        <v>40535</v>
      </c>
      <c r="B4317">
        <v>130</v>
      </c>
      <c r="C4317" t="s">
        <v>20</v>
      </c>
      <c r="D4317">
        <v>6.1</v>
      </c>
      <c r="E4317" s="2" t="s">
        <v>20</v>
      </c>
      <c r="F4317">
        <v>3.9</v>
      </c>
      <c r="G4317" t="s">
        <v>20</v>
      </c>
      <c r="H4317">
        <v>2240</v>
      </c>
      <c r="I4317" t="s">
        <v>20</v>
      </c>
      <c r="P4317">
        <f t="shared" si="122"/>
        <v>2240</v>
      </c>
      <c r="T4317">
        <f t="shared" si="123"/>
        <v>2240</v>
      </c>
    </row>
    <row r="4318" spans="1:20" x14ac:dyDescent="0.25">
      <c r="A4318" s="1">
        <v>40536</v>
      </c>
      <c r="B4318">
        <v>128</v>
      </c>
      <c r="C4318" t="s">
        <v>20</v>
      </c>
      <c r="D4318">
        <v>7.5</v>
      </c>
      <c r="E4318" s="2" t="s">
        <v>20</v>
      </c>
      <c r="F4318">
        <v>3.8</v>
      </c>
      <c r="G4318" t="s">
        <v>20</v>
      </c>
      <c r="H4318">
        <v>2270</v>
      </c>
      <c r="I4318" t="s">
        <v>20</v>
      </c>
      <c r="P4318">
        <f t="shared" si="122"/>
        <v>2270</v>
      </c>
      <c r="T4318">
        <f t="shared" si="123"/>
        <v>2270</v>
      </c>
    </row>
    <row r="4319" spans="1:20" x14ac:dyDescent="0.25">
      <c r="A4319" s="1">
        <v>40537</v>
      </c>
      <c r="B4319">
        <v>124</v>
      </c>
      <c r="C4319" t="s">
        <v>20</v>
      </c>
      <c r="D4319">
        <v>5.8</v>
      </c>
      <c r="E4319" s="2" t="s">
        <v>20</v>
      </c>
      <c r="F4319">
        <v>2</v>
      </c>
      <c r="G4319" t="s">
        <v>20</v>
      </c>
      <c r="H4319">
        <v>2260</v>
      </c>
      <c r="I4319" t="s">
        <v>20</v>
      </c>
      <c r="P4319">
        <f t="shared" si="122"/>
        <v>2260</v>
      </c>
      <c r="T4319">
        <f t="shared" si="123"/>
        <v>2260</v>
      </c>
    </row>
    <row r="4320" spans="1:20" x14ac:dyDescent="0.25">
      <c r="A4320" s="1">
        <v>40538</v>
      </c>
      <c r="B4320">
        <v>122</v>
      </c>
      <c r="C4320" t="s">
        <v>20</v>
      </c>
      <c r="D4320">
        <v>4.5</v>
      </c>
      <c r="E4320" s="2" t="s">
        <v>20</v>
      </c>
      <c r="F4320">
        <v>0.6</v>
      </c>
      <c r="G4320" t="s">
        <v>20</v>
      </c>
      <c r="H4320">
        <v>2260</v>
      </c>
      <c r="I4320" t="s">
        <v>20</v>
      </c>
      <c r="P4320">
        <f t="shared" si="122"/>
        <v>2260</v>
      </c>
      <c r="T4320">
        <f t="shared" si="123"/>
        <v>2260</v>
      </c>
    </row>
    <row r="4321" spans="1:20" x14ac:dyDescent="0.25">
      <c r="A4321" s="1">
        <v>40539</v>
      </c>
      <c r="B4321">
        <v>122</v>
      </c>
      <c r="C4321" t="s">
        <v>20</v>
      </c>
      <c r="D4321">
        <v>5.3</v>
      </c>
      <c r="E4321" s="2" t="s">
        <v>20</v>
      </c>
      <c r="F4321">
        <v>0.7</v>
      </c>
      <c r="G4321" t="s">
        <v>20</v>
      </c>
      <c r="H4321">
        <v>2270</v>
      </c>
      <c r="I4321" t="s">
        <v>20</v>
      </c>
      <c r="P4321">
        <f t="shared" si="122"/>
        <v>2270</v>
      </c>
      <c r="T4321">
        <f t="shared" si="123"/>
        <v>2270</v>
      </c>
    </row>
    <row r="4322" spans="1:20" x14ac:dyDescent="0.25">
      <c r="A4322" s="1">
        <v>40540</v>
      </c>
      <c r="B4322">
        <v>122</v>
      </c>
      <c r="C4322" t="s">
        <v>20</v>
      </c>
      <c r="D4322">
        <v>4.9000000000000004</v>
      </c>
      <c r="E4322" s="2" t="s">
        <v>20</v>
      </c>
      <c r="F4322">
        <v>1.9</v>
      </c>
      <c r="G4322" t="s">
        <v>20</v>
      </c>
      <c r="H4322">
        <v>2250</v>
      </c>
      <c r="I4322" t="s">
        <v>20</v>
      </c>
      <c r="P4322">
        <f t="shared" si="122"/>
        <v>2250</v>
      </c>
      <c r="T4322">
        <f t="shared" si="123"/>
        <v>2250</v>
      </c>
    </row>
    <row r="4323" spans="1:20" x14ac:dyDescent="0.25">
      <c r="A4323" s="1">
        <v>40541</v>
      </c>
      <c r="B4323">
        <v>128</v>
      </c>
      <c r="C4323" t="s">
        <v>20</v>
      </c>
      <c r="D4323">
        <v>3.6</v>
      </c>
      <c r="E4323" s="2" t="s">
        <v>20</v>
      </c>
      <c r="F4323">
        <v>0.3</v>
      </c>
      <c r="G4323" t="s">
        <v>20</v>
      </c>
      <c r="H4323">
        <v>2210</v>
      </c>
      <c r="I4323" t="s">
        <v>20</v>
      </c>
      <c r="P4323">
        <f t="shared" si="122"/>
        <v>2210</v>
      </c>
      <c r="T4323">
        <f t="shared" si="123"/>
        <v>2210</v>
      </c>
    </row>
    <row r="4324" spans="1:20" x14ac:dyDescent="0.25">
      <c r="A4324" s="1">
        <v>40542</v>
      </c>
      <c r="B4324">
        <v>131</v>
      </c>
      <c r="C4324" t="s">
        <v>20</v>
      </c>
      <c r="D4324">
        <v>5.3</v>
      </c>
      <c r="E4324" s="2" t="s">
        <v>20</v>
      </c>
      <c r="F4324">
        <v>1.1000000000000001</v>
      </c>
      <c r="G4324" t="s">
        <v>20</v>
      </c>
      <c r="H4324">
        <v>2240</v>
      </c>
      <c r="I4324" t="s">
        <v>20</v>
      </c>
      <c r="P4324">
        <f t="shared" si="122"/>
        <v>2240</v>
      </c>
      <c r="T4324">
        <f t="shared" si="123"/>
        <v>2240</v>
      </c>
    </row>
    <row r="4325" spans="1:20" x14ac:dyDescent="0.25">
      <c r="A4325" s="1">
        <v>40543</v>
      </c>
      <c r="B4325">
        <v>132</v>
      </c>
      <c r="C4325" t="s">
        <v>20</v>
      </c>
      <c r="D4325">
        <v>1.3</v>
      </c>
      <c r="E4325" s="2" t="s">
        <v>20</v>
      </c>
      <c r="F4325">
        <v>0</v>
      </c>
      <c r="G4325" t="s">
        <v>20</v>
      </c>
      <c r="H4325">
        <v>2180</v>
      </c>
      <c r="I4325" t="s">
        <v>20</v>
      </c>
      <c r="P4325">
        <f t="shared" si="122"/>
        <v>2180</v>
      </c>
      <c r="T4325">
        <f t="shared" si="123"/>
        <v>2180</v>
      </c>
    </row>
    <row r="4326" spans="1:20" x14ac:dyDescent="0.25">
      <c r="A4326" s="1">
        <v>40544</v>
      </c>
      <c r="B4326">
        <v>95</v>
      </c>
      <c r="C4326" t="s">
        <v>20</v>
      </c>
      <c r="D4326">
        <v>2.4</v>
      </c>
      <c r="E4326" s="2" t="s">
        <v>20</v>
      </c>
      <c r="F4326">
        <v>0</v>
      </c>
      <c r="G4326" t="s">
        <v>20</v>
      </c>
      <c r="H4326">
        <v>2390</v>
      </c>
      <c r="I4326" t="s">
        <v>20</v>
      </c>
      <c r="P4326">
        <f t="shared" si="122"/>
        <v>2390</v>
      </c>
      <c r="T4326">
        <f t="shared" si="123"/>
        <v>2390</v>
      </c>
    </row>
    <row r="4327" spans="1:20" x14ac:dyDescent="0.25">
      <c r="A4327" s="1">
        <v>40545</v>
      </c>
      <c r="B4327">
        <v>99</v>
      </c>
      <c r="C4327" t="s">
        <v>21</v>
      </c>
      <c r="D4327">
        <v>1.8</v>
      </c>
      <c r="E4327" s="2" t="s">
        <v>20</v>
      </c>
      <c r="F4327">
        <v>0</v>
      </c>
      <c r="G4327" t="s">
        <v>20</v>
      </c>
      <c r="H4327">
        <v>2520</v>
      </c>
      <c r="I4327" t="s">
        <v>20</v>
      </c>
      <c r="P4327">
        <f t="shared" si="122"/>
        <v>2520</v>
      </c>
      <c r="T4327">
        <f t="shared" si="123"/>
        <v>2520</v>
      </c>
    </row>
    <row r="4328" spans="1:20" x14ac:dyDescent="0.25">
      <c r="A4328" s="1">
        <v>40546</v>
      </c>
      <c r="B4328">
        <v>120</v>
      </c>
      <c r="C4328" t="s">
        <v>20</v>
      </c>
      <c r="D4328">
        <v>2.9</v>
      </c>
      <c r="E4328" s="2" t="s">
        <v>20</v>
      </c>
      <c r="F4328">
        <v>0</v>
      </c>
      <c r="G4328" t="s">
        <v>20</v>
      </c>
      <c r="P4328" t="e">
        <f t="shared" si="122"/>
        <v>#NUM!</v>
      </c>
      <c r="T4328" t="e">
        <f t="shared" si="123"/>
        <v>#NUM!</v>
      </c>
    </row>
    <row r="4329" spans="1:20" x14ac:dyDescent="0.25">
      <c r="A4329" s="1">
        <v>40547</v>
      </c>
      <c r="B4329">
        <v>119</v>
      </c>
      <c r="C4329" t="s">
        <v>20</v>
      </c>
      <c r="D4329">
        <v>2.6</v>
      </c>
      <c r="E4329" s="2" t="s">
        <v>20</v>
      </c>
      <c r="F4329">
        <v>0</v>
      </c>
      <c r="G4329" t="s">
        <v>20</v>
      </c>
      <c r="P4329" t="e">
        <f t="shared" si="122"/>
        <v>#NUM!</v>
      </c>
      <c r="T4329" t="e">
        <f t="shared" si="123"/>
        <v>#NUM!</v>
      </c>
    </row>
    <row r="4330" spans="1:20" x14ac:dyDescent="0.25">
      <c r="A4330" s="1">
        <v>40548</v>
      </c>
      <c r="B4330">
        <v>118</v>
      </c>
      <c r="C4330" t="s">
        <v>20</v>
      </c>
      <c r="D4330">
        <v>3.3</v>
      </c>
      <c r="E4330" s="2" t="s">
        <v>20</v>
      </c>
      <c r="F4330">
        <v>0</v>
      </c>
      <c r="G4330" t="s">
        <v>20</v>
      </c>
      <c r="H4330">
        <v>2370</v>
      </c>
      <c r="I4330" t="s">
        <v>20</v>
      </c>
      <c r="P4330">
        <f t="shared" si="122"/>
        <v>2370</v>
      </c>
      <c r="T4330">
        <f t="shared" si="123"/>
        <v>2370</v>
      </c>
    </row>
    <row r="4331" spans="1:20" x14ac:dyDescent="0.25">
      <c r="A4331" s="1">
        <v>40549</v>
      </c>
      <c r="B4331">
        <v>126</v>
      </c>
      <c r="C4331" t="s">
        <v>20</v>
      </c>
      <c r="D4331">
        <v>4.4000000000000004</v>
      </c>
      <c r="E4331" s="2" t="s">
        <v>20</v>
      </c>
      <c r="F4331">
        <v>0</v>
      </c>
      <c r="G4331" t="s">
        <v>20</v>
      </c>
      <c r="H4331">
        <v>2330</v>
      </c>
      <c r="I4331" t="s">
        <v>20</v>
      </c>
      <c r="P4331">
        <f t="shared" si="122"/>
        <v>2330</v>
      </c>
      <c r="T4331">
        <f t="shared" si="123"/>
        <v>2330</v>
      </c>
    </row>
    <row r="4332" spans="1:20" x14ac:dyDescent="0.25">
      <c r="A4332" s="1">
        <v>40550</v>
      </c>
      <c r="B4332">
        <v>130</v>
      </c>
      <c r="C4332" t="s">
        <v>20</v>
      </c>
      <c r="D4332">
        <v>5.3</v>
      </c>
      <c r="E4332" s="2" t="s">
        <v>20</v>
      </c>
      <c r="F4332">
        <v>0</v>
      </c>
      <c r="G4332" t="s">
        <v>20</v>
      </c>
      <c r="H4332">
        <v>2260</v>
      </c>
      <c r="I4332" t="s">
        <v>20</v>
      </c>
      <c r="P4332">
        <f t="shared" si="122"/>
        <v>2260</v>
      </c>
      <c r="T4332">
        <f t="shared" si="123"/>
        <v>2260</v>
      </c>
    </row>
    <row r="4333" spans="1:20" x14ac:dyDescent="0.25">
      <c r="A4333" s="1">
        <v>40551</v>
      </c>
      <c r="B4333">
        <v>132</v>
      </c>
      <c r="C4333" t="s">
        <v>20</v>
      </c>
      <c r="D4333">
        <v>2.6</v>
      </c>
      <c r="E4333" s="2" t="s">
        <v>20</v>
      </c>
      <c r="F4333">
        <v>0</v>
      </c>
      <c r="G4333" t="s">
        <v>20</v>
      </c>
      <c r="H4333">
        <v>2220</v>
      </c>
      <c r="I4333" t="s">
        <v>20</v>
      </c>
      <c r="P4333">
        <f t="shared" si="122"/>
        <v>2220</v>
      </c>
      <c r="T4333">
        <f t="shared" si="123"/>
        <v>2220</v>
      </c>
    </row>
    <row r="4334" spans="1:20" x14ac:dyDescent="0.25">
      <c r="A4334" s="1">
        <v>40552</v>
      </c>
      <c r="B4334">
        <v>121</v>
      </c>
      <c r="C4334" t="s">
        <v>20</v>
      </c>
      <c r="D4334">
        <v>2.1</v>
      </c>
      <c r="E4334" s="2" t="s">
        <v>20</v>
      </c>
      <c r="F4334">
        <v>0.4</v>
      </c>
      <c r="G4334" t="s">
        <v>20</v>
      </c>
      <c r="H4334">
        <v>2250</v>
      </c>
      <c r="I4334" t="s">
        <v>20</v>
      </c>
      <c r="P4334">
        <f t="shared" si="122"/>
        <v>2250</v>
      </c>
      <c r="T4334">
        <f t="shared" si="123"/>
        <v>2250</v>
      </c>
    </row>
    <row r="4335" spans="1:20" x14ac:dyDescent="0.25">
      <c r="A4335" s="1">
        <v>40553</v>
      </c>
      <c r="B4335">
        <v>113</v>
      </c>
      <c r="C4335" t="s">
        <v>20</v>
      </c>
      <c r="D4335">
        <v>1.4</v>
      </c>
      <c r="E4335" s="2" t="s">
        <v>20</v>
      </c>
      <c r="F4335">
        <v>0</v>
      </c>
      <c r="G4335" t="s">
        <v>20</v>
      </c>
      <c r="H4335">
        <v>2290</v>
      </c>
      <c r="I4335" t="s">
        <v>20</v>
      </c>
      <c r="P4335">
        <f t="shared" si="122"/>
        <v>2290</v>
      </c>
      <c r="T4335">
        <f t="shared" si="123"/>
        <v>2290</v>
      </c>
    </row>
    <row r="4336" spans="1:20" x14ac:dyDescent="0.25">
      <c r="A4336" s="1">
        <v>40554</v>
      </c>
      <c r="B4336">
        <v>87</v>
      </c>
      <c r="C4336" t="s">
        <v>20</v>
      </c>
      <c r="D4336">
        <v>3.1</v>
      </c>
      <c r="E4336" s="2" t="s">
        <v>20</v>
      </c>
      <c r="F4336">
        <v>0</v>
      </c>
      <c r="G4336" t="s">
        <v>20</v>
      </c>
      <c r="H4336">
        <v>2460</v>
      </c>
      <c r="I4336" t="s">
        <v>20</v>
      </c>
      <c r="P4336">
        <f t="shared" ref="P4336:P4399" si="124">_xlfn.PERCENTILE.INC(G4336:N4336,0.01)</f>
        <v>2460</v>
      </c>
      <c r="T4336">
        <f t="shared" ref="T4336:T4399" si="125">_xlfn.PERCENTILE.INC(G4336:N4336,0.99)</f>
        <v>2460</v>
      </c>
    </row>
    <row r="4337" spans="1:20" x14ac:dyDescent="0.25">
      <c r="A4337" s="1">
        <v>40555</v>
      </c>
      <c r="B4337">
        <v>89</v>
      </c>
      <c r="C4337" t="s">
        <v>20</v>
      </c>
      <c r="D4337">
        <v>2.6</v>
      </c>
      <c r="E4337" s="2" t="s">
        <v>20</v>
      </c>
      <c r="F4337">
        <v>0</v>
      </c>
      <c r="G4337" t="s">
        <v>20</v>
      </c>
      <c r="H4337">
        <v>2400</v>
      </c>
      <c r="I4337" t="s">
        <v>20</v>
      </c>
      <c r="P4337">
        <f t="shared" si="124"/>
        <v>2400</v>
      </c>
      <c r="T4337">
        <f t="shared" si="125"/>
        <v>2400</v>
      </c>
    </row>
    <row r="4338" spans="1:20" x14ac:dyDescent="0.25">
      <c r="A4338" s="1">
        <v>40556</v>
      </c>
      <c r="B4338">
        <v>105</v>
      </c>
      <c r="C4338" t="s">
        <v>20</v>
      </c>
      <c r="D4338">
        <v>3.9</v>
      </c>
      <c r="E4338" s="2" t="s">
        <v>20</v>
      </c>
      <c r="F4338">
        <v>0</v>
      </c>
      <c r="G4338" t="s">
        <v>20</v>
      </c>
      <c r="H4338">
        <v>2400</v>
      </c>
      <c r="I4338" t="s">
        <v>20</v>
      </c>
      <c r="P4338">
        <f t="shared" si="124"/>
        <v>2400</v>
      </c>
      <c r="T4338">
        <f t="shared" si="125"/>
        <v>2400</v>
      </c>
    </row>
    <row r="4339" spans="1:20" x14ac:dyDescent="0.25">
      <c r="A4339" s="1">
        <v>40557</v>
      </c>
      <c r="B4339">
        <v>128</v>
      </c>
      <c r="C4339" t="s">
        <v>20</v>
      </c>
      <c r="D4339">
        <v>5.2</v>
      </c>
      <c r="E4339" s="2" t="s">
        <v>20</v>
      </c>
      <c r="F4339">
        <v>0</v>
      </c>
      <c r="G4339" t="s">
        <v>20</v>
      </c>
      <c r="H4339">
        <v>2300</v>
      </c>
      <c r="I4339" t="s">
        <v>20</v>
      </c>
      <c r="P4339">
        <f t="shared" si="124"/>
        <v>2300</v>
      </c>
      <c r="T4339">
        <f t="shared" si="125"/>
        <v>2300</v>
      </c>
    </row>
    <row r="4340" spans="1:20" x14ac:dyDescent="0.25">
      <c r="A4340" s="1">
        <v>40558</v>
      </c>
      <c r="B4340">
        <v>135</v>
      </c>
      <c r="C4340" t="s">
        <v>20</v>
      </c>
      <c r="D4340">
        <v>4</v>
      </c>
      <c r="E4340" s="2" t="s">
        <v>20</v>
      </c>
      <c r="F4340">
        <v>0</v>
      </c>
      <c r="G4340" t="s">
        <v>20</v>
      </c>
      <c r="H4340">
        <v>2190</v>
      </c>
      <c r="I4340" t="s">
        <v>20</v>
      </c>
      <c r="P4340">
        <f t="shared" si="124"/>
        <v>2190</v>
      </c>
      <c r="T4340">
        <f t="shared" si="125"/>
        <v>2190</v>
      </c>
    </row>
    <row r="4341" spans="1:20" x14ac:dyDescent="0.25">
      <c r="A4341" s="1">
        <v>40559</v>
      </c>
      <c r="B4341">
        <v>126</v>
      </c>
      <c r="C4341" t="s">
        <v>20</v>
      </c>
      <c r="D4341">
        <v>4.5999999999999996</v>
      </c>
      <c r="E4341" s="2" t="s">
        <v>20</v>
      </c>
      <c r="F4341">
        <v>1.1000000000000001</v>
      </c>
      <c r="G4341" t="s">
        <v>20</v>
      </c>
      <c r="H4341">
        <v>2220</v>
      </c>
      <c r="I4341" t="s">
        <v>20</v>
      </c>
      <c r="P4341">
        <f t="shared" si="124"/>
        <v>2220</v>
      </c>
      <c r="T4341">
        <f t="shared" si="125"/>
        <v>2220</v>
      </c>
    </row>
    <row r="4342" spans="1:20" x14ac:dyDescent="0.25">
      <c r="A4342" s="1">
        <v>40560</v>
      </c>
      <c r="B4342">
        <v>121</v>
      </c>
      <c r="C4342" t="s">
        <v>20</v>
      </c>
      <c r="D4342">
        <v>5.7</v>
      </c>
      <c r="E4342" s="2" t="s">
        <v>20</v>
      </c>
      <c r="F4342">
        <v>2.2000000000000002</v>
      </c>
      <c r="G4342" t="s">
        <v>20</v>
      </c>
      <c r="H4342">
        <v>2260</v>
      </c>
      <c r="I4342" t="s">
        <v>20</v>
      </c>
      <c r="P4342">
        <f t="shared" si="124"/>
        <v>2260</v>
      </c>
      <c r="T4342">
        <f t="shared" si="125"/>
        <v>2260</v>
      </c>
    </row>
    <row r="4343" spans="1:20" x14ac:dyDescent="0.25">
      <c r="A4343" s="1">
        <v>40561</v>
      </c>
      <c r="B4343">
        <v>116</v>
      </c>
      <c r="C4343" t="s">
        <v>20</v>
      </c>
      <c r="D4343">
        <v>8</v>
      </c>
      <c r="E4343" s="2" t="s">
        <v>20</v>
      </c>
      <c r="F4343">
        <v>3.5</v>
      </c>
      <c r="G4343" t="s">
        <v>20</v>
      </c>
      <c r="H4343">
        <v>2240</v>
      </c>
      <c r="I4343" t="s">
        <v>20</v>
      </c>
      <c r="P4343">
        <f t="shared" si="124"/>
        <v>2240</v>
      </c>
      <c r="T4343">
        <f t="shared" si="125"/>
        <v>2240</v>
      </c>
    </row>
    <row r="4344" spans="1:20" x14ac:dyDescent="0.25">
      <c r="A4344" s="1">
        <v>40562</v>
      </c>
      <c r="B4344">
        <v>111</v>
      </c>
      <c r="C4344" t="s">
        <v>20</v>
      </c>
      <c r="D4344">
        <v>5.4</v>
      </c>
      <c r="E4344" s="2" t="s">
        <v>20</v>
      </c>
      <c r="F4344">
        <v>1.9</v>
      </c>
      <c r="G4344" t="s">
        <v>20</v>
      </c>
      <c r="H4344">
        <v>2250</v>
      </c>
      <c r="I4344" t="s">
        <v>20</v>
      </c>
      <c r="P4344">
        <f t="shared" si="124"/>
        <v>2250</v>
      </c>
      <c r="T4344">
        <f t="shared" si="125"/>
        <v>2250</v>
      </c>
    </row>
    <row r="4345" spans="1:20" x14ac:dyDescent="0.25">
      <c r="A4345" s="1">
        <v>40563</v>
      </c>
      <c r="B4345">
        <v>107</v>
      </c>
      <c r="C4345" t="s">
        <v>20</v>
      </c>
      <c r="D4345">
        <v>3.9</v>
      </c>
      <c r="E4345" s="2" t="s">
        <v>20</v>
      </c>
      <c r="F4345">
        <v>0</v>
      </c>
      <c r="G4345" t="s">
        <v>20</v>
      </c>
      <c r="H4345">
        <v>2290</v>
      </c>
      <c r="I4345" t="s">
        <v>20</v>
      </c>
      <c r="P4345">
        <f t="shared" si="124"/>
        <v>2290</v>
      </c>
      <c r="T4345">
        <f t="shared" si="125"/>
        <v>2290</v>
      </c>
    </row>
    <row r="4346" spans="1:20" x14ac:dyDescent="0.25">
      <c r="A4346" s="1">
        <v>40564</v>
      </c>
      <c r="B4346">
        <v>102</v>
      </c>
      <c r="C4346" t="s">
        <v>20</v>
      </c>
      <c r="D4346">
        <v>5.5</v>
      </c>
      <c r="E4346" s="2" t="s">
        <v>20</v>
      </c>
      <c r="F4346">
        <v>0.2</v>
      </c>
      <c r="G4346" t="s">
        <v>20</v>
      </c>
      <c r="H4346">
        <v>2350</v>
      </c>
      <c r="I4346" t="s">
        <v>20</v>
      </c>
      <c r="P4346">
        <f t="shared" si="124"/>
        <v>2350</v>
      </c>
      <c r="T4346">
        <f t="shared" si="125"/>
        <v>2350</v>
      </c>
    </row>
    <row r="4347" spans="1:20" x14ac:dyDescent="0.25">
      <c r="A4347" s="1">
        <v>40565</v>
      </c>
      <c r="B4347">
        <v>103</v>
      </c>
      <c r="C4347" t="s">
        <v>20</v>
      </c>
      <c r="D4347">
        <v>4.5</v>
      </c>
      <c r="E4347" s="2" t="s">
        <v>20</v>
      </c>
      <c r="F4347">
        <v>1</v>
      </c>
      <c r="G4347" t="s">
        <v>20</v>
      </c>
      <c r="H4347">
        <v>2330</v>
      </c>
      <c r="I4347" t="s">
        <v>20</v>
      </c>
      <c r="P4347">
        <f t="shared" si="124"/>
        <v>2330</v>
      </c>
      <c r="T4347">
        <f t="shared" si="125"/>
        <v>2330</v>
      </c>
    </row>
    <row r="4348" spans="1:20" x14ac:dyDescent="0.25">
      <c r="A4348" s="1">
        <v>40566</v>
      </c>
      <c r="B4348">
        <v>103</v>
      </c>
      <c r="C4348" t="s">
        <v>20</v>
      </c>
      <c r="D4348">
        <v>6.3</v>
      </c>
      <c r="E4348" s="2" t="s">
        <v>20</v>
      </c>
      <c r="F4348">
        <v>1.1000000000000001</v>
      </c>
      <c r="G4348" t="s">
        <v>20</v>
      </c>
      <c r="H4348">
        <v>2330</v>
      </c>
      <c r="I4348" t="s">
        <v>20</v>
      </c>
      <c r="P4348">
        <f t="shared" si="124"/>
        <v>2330</v>
      </c>
      <c r="T4348">
        <f t="shared" si="125"/>
        <v>2330</v>
      </c>
    </row>
    <row r="4349" spans="1:20" x14ac:dyDescent="0.25">
      <c r="A4349" s="1">
        <v>40567</v>
      </c>
      <c r="B4349">
        <v>101</v>
      </c>
      <c r="C4349" t="s">
        <v>20</v>
      </c>
      <c r="D4349">
        <v>5.8</v>
      </c>
      <c r="E4349" s="2" t="s">
        <v>20</v>
      </c>
      <c r="F4349">
        <v>1.3</v>
      </c>
      <c r="G4349" t="s">
        <v>20</v>
      </c>
      <c r="H4349">
        <v>2310</v>
      </c>
      <c r="I4349" t="s">
        <v>20</v>
      </c>
      <c r="P4349">
        <f t="shared" si="124"/>
        <v>2310</v>
      </c>
      <c r="T4349">
        <f t="shared" si="125"/>
        <v>2310</v>
      </c>
    </row>
    <row r="4350" spans="1:20" x14ac:dyDescent="0.25">
      <c r="A4350" s="1">
        <v>40568</v>
      </c>
      <c r="B4350">
        <v>99</v>
      </c>
      <c r="C4350" t="s">
        <v>20</v>
      </c>
      <c r="D4350">
        <v>5.3</v>
      </c>
      <c r="E4350" s="2" t="s">
        <v>20</v>
      </c>
      <c r="F4350">
        <v>0</v>
      </c>
      <c r="G4350" t="s">
        <v>20</v>
      </c>
      <c r="H4350">
        <v>2310</v>
      </c>
      <c r="I4350" t="s">
        <v>20</v>
      </c>
      <c r="P4350">
        <f t="shared" si="124"/>
        <v>2310</v>
      </c>
      <c r="T4350">
        <f t="shared" si="125"/>
        <v>2310</v>
      </c>
    </row>
    <row r="4351" spans="1:20" x14ac:dyDescent="0.25">
      <c r="A4351" s="1">
        <v>40569</v>
      </c>
      <c r="B4351">
        <v>102</v>
      </c>
      <c r="C4351" t="s">
        <v>20</v>
      </c>
      <c r="D4351">
        <v>7.4</v>
      </c>
      <c r="E4351" s="2" t="s">
        <v>20</v>
      </c>
      <c r="F4351">
        <v>2.6</v>
      </c>
      <c r="G4351" t="s">
        <v>20</v>
      </c>
      <c r="H4351">
        <v>2290</v>
      </c>
      <c r="I4351" t="s">
        <v>20</v>
      </c>
      <c r="P4351">
        <f t="shared" si="124"/>
        <v>2290</v>
      </c>
      <c r="T4351">
        <f t="shared" si="125"/>
        <v>2290</v>
      </c>
    </row>
    <row r="4352" spans="1:20" x14ac:dyDescent="0.25">
      <c r="A4352" s="1">
        <v>40570</v>
      </c>
      <c r="B4352">
        <v>104</v>
      </c>
      <c r="C4352" t="s">
        <v>20</v>
      </c>
      <c r="D4352">
        <v>8.1</v>
      </c>
      <c r="E4352" s="2" t="s">
        <v>20</v>
      </c>
      <c r="F4352">
        <v>2.4</v>
      </c>
      <c r="G4352" t="s">
        <v>20</v>
      </c>
      <c r="H4352">
        <v>2340</v>
      </c>
      <c r="I4352" t="s">
        <v>20</v>
      </c>
      <c r="P4352">
        <f t="shared" si="124"/>
        <v>2340</v>
      </c>
      <c r="T4352">
        <f t="shared" si="125"/>
        <v>2340</v>
      </c>
    </row>
    <row r="4353" spans="1:20" x14ac:dyDescent="0.25">
      <c r="A4353" s="1">
        <v>40571</v>
      </c>
      <c r="B4353">
        <v>103</v>
      </c>
      <c r="C4353" t="s">
        <v>20</v>
      </c>
      <c r="D4353">
        <v>9</v>
      </c>
      <c r="E4353" s="2" t="s">
        <v>20</v>
      </c>
      <c r="F4353">
        <v>2.4</v>
      </c>
      <c r="G4353" t="s">
        <v>20</v>
      </c>
      <c r="H4353">
        <v>2360</v>
      </c>
      <c r="I4353" t="s">
        <v>20</v>
      </c>
      <c r="P4353">
        <f t="shared" si="124"/>
        <v>2360</v>
      </c>
      <c r="T4353">
        <f t="shared" si="125"/>
        <v>2360</v>
      </c>
    </row>
    <row r="4354" spans="1:20" x14ac:dyDescent="0.25">
      <c r="A4354" s="1">
        <v>40572</v>
      </c>
      <c r="B4354">
        <v>101</v>
      </c>
      <c r="C4354" t="s">
        <v>20</v>
      </c>
      <c r="D4354">
        <v>9.4</v>
      </c>
      <c r="E4354" s="2" t="s">
        <v>20</v>
      </c>
      <c r="F4354">
        <v>3.2</v>
      </c>
      <c r="G4354" t="s">
        <v>20</v>
      </c>
      <c r="H4354">
        <v>2350</v>
      </c>
      <c r="I4354" t="s">
        <v>20</v>
      </c>
      <c r="P4354">
        <f t="shared" si="124"/>
        <v>2350</v>
      </c>
      <c r="T4354">
        <f t="shared" si="125"/>
        <v>2350</v>
      </c>
    </row>
    <row r="4355" spans="1:20" x14ac:dyDescent="0.25">
      <c r="A4355" s="1">
        <v>40573</v>
      </c>
      <c r="B4355">
        <v>97</v>
      </c>
      <c r="C4355" t="s">
        <v>20</v>
      </c>
      <c r="D4355">
        <v>6.7</v>
      </c>
      <c r="E4355" s="2" t="s">
        <v>20</v>
      </c>
      <c r="F4355">
        <v>3.5</v>
      </c>
      <c r="G4355" t="s">
        <v>20</v>
      </c>
      <c r="H4355">
        <v>2320</v>
      </c>
      <c r="I4355" t="s">
        <v>20</v>
      </c>
      <c r="P4355">
        <f t="shared" si="124"/>
        <v>2320</v>
      </c>
      <c r="T4355">
        <f t="shared" si="125"/>
        <v>2320</v>
      </c>
    </row>
    <row r="4356" spans="1:20" x14ac:dyDescent="0.25">
      <c r="A4356" s="1">
        <v>40574</v>
      </c>
      <c r="B4356">
        <v>97</v>
      </c>
      <c r="C4356" t="s">
        <v>20</v>
      </c>
      <c r="D4356">
        <v>3.5</v>
      </c>
      <c r="E4356" s="2" t="s">
        <v>20</v>
      </c>
      <c r="F4356">
        <v>0</v>
      </c>
      <c r="G4356" t="s">
        <v>20</v>
      </c>
      <c r="H4356">
        <v>2280</v>
      </c>
      <c r="I4356" t="s">
        <v>20</v>
      </c>
      <c r="P4356">
        <f t="shared" si="124"/>
        <v>2280</v>
      </c>
      <c r="T4356">
        <f t="shared" si="125"/>
        <v>2280</v>
      </c>
    </row>
    <row r="4357" spans="1:20" x14ac:dyDescent="0.25">
      <c r="A4357" s="1">
        <v>40575</v>
      </c>
      <c r="B4357">
        <v>80</v>
      </c>
      <c r="C4357" t="s">
        <v>21</v>
      </c>
      <c r="D4357">
        <v>1.2</v>
      </c>
      <c r="E4357" s="2" t="s">
        <v>20</v>
      </c>
      <c r="F4357">
        <v>0</v>
      </c>
      <c r="G4357" t="s">
        <v>20</v>
      </c>
      <c r="H4357">
        <v>2440</v>
      </c>
      <c r="I4357" t="s">
        <v>20</v>
      </c>
      <c r="P4357">
        <f t="shared" si="124"/>
        <v>2440</v>
      </c>
      <c r="T4357">
        <f t="shared" si="125"/>
        <v>2440</v>
      </c>
    </row>
    <row r="4358" spans="1:20" x14ac:dyDescent="0.25">
      <c r="A4358" s="1">
        <v>40576</v>
      </c>
      <c r="B4358">
        <v>89</v>
      </c>
      <c r="C4358" t="s">
        <v>21</v>
      </c>
      <c r="D4358">
        <v>0</v>
      </c>
      <c r="E4358" s="2" t="s">
        <v>20</v>
      </c>
      <c r="F4358">
        <v>0</v>
      </c>
      <c r="G4358" t="s">
        <v>20</v>
      </c>
      <c r="H4358">
        <v>2460</v>
      </c>
      <c r="I4358" t="s">
        <v>20</v>
      </c>
      <c r="P4358">
        <f t="shared" si="124"/>
        <v>2460</v>
      </c>
      <c r="T4358">
        <f t="shared" si="125"/>
        <v>2460</v>
      </c>
    </row>
    <row r="4359" spans="1:20" x14ac:dyDescent="0.25">
      <c r="A4359" s="1">
        <v>40577</v>
      </c>
      <c r="B4359">
        <v>101</v>
      </c>
      <c r="C4359" t="s">
        <v>21</v>
      </c>
      <c r="D4359">
        <v>0</v>
      </c>
      <c r="E4359" s="2" t="s">
        <v>20</v>
      </c>
      <c r="F4359">
        <v>0</v>
      </c>
      <c r="G4359" t="s">
        <v>20</v>
      </c>
      <c r="H4359">
        <v>2510</v>
      </c>
      <c r="I4359" t="s">
        <v>20</v>
      </c>
      <c r="P4359">
        <f t="shared" si="124"/>
        <v>2510</v>
      </c>
      <c r="T4359">
        <f t="shared" si="125"/>
        <v>2510</v>
      </c>
    </row>
    <row r="4360" spans="1:20" x14ac:dyDescent="0.25">
      <c r="A4360" s="1">
        <v>40578</v>
      </c>
      <c r="B4360">
        <v>107</v>
      </c>
      <c r="C4360" t="s">
        <v>21</v>
      </c>
      <c r="D4360">
        <v>4.7</v>
      </c>
      <c r="E4360" s="2" t="s">
        <v>20</v>
      </c>
      <c r="F4360">
        <v>0</v>
      </c>
      <c r="G4360" t="s">
        <v>20</v>
      </c>
      <c r="H4360">
        <v>2330</v>
      </c>
      <c r="I4360" t="s">
        <v>20</v>
      </c>
      <c r="P4360">
        <f t="shared" si="124"/>
        <v>2330</v>
      </c>
      <c r="T4360">
        <f t="shared" si="125"/>
        <v>2330</v>
      </c>
    </row>
    <row r="4361" spans="1:20" x14ac:dyDescent="0.25">
      <c r="A4361" s="1">
        <v>40579</v>
      </c>
      <c r="B4361">
        <v>110</v>
      </c>
      <c r="C4361" t="s">
        <v>20</v>
      </c>
      <c r="D4361">
        <v>3.9</v>
      </c>
      <c r="E4361" s="2" t="s">
        <v>20</v>
      </c>
      <c r="F4361">
        <v>0.2</v>
      </c>
      <c r="G4361" t="s">
        <v>20</v>
      </c>
      <c r="H4361">
        <v>2160</v>
      </c>
      <c r="I4361" t="s">
        <v>20</v>
      </c>
      <c r="P4361">
        <f t="shared" si="124"/>
        <v>2160</v>
      </c>
      <c r="T4361">
        <f t="shared" si="125"/>
        <v>2160</v>
      </c>
    </row>
    <row r="4362" spans="1:20" x14ac:dyDescent="0.25">
      <c r="A4362" s="1">
        <v>40580</v>
      </c>
      <c r="B4362">
        <v>117</v>
      </c>
      <c r="C4362" t="s">
        <v>20</v>
      </c>
      <c r="D4362">
        <v>5</v>
      </c>
      <c r="E4362" s="2" t="s">
        <v>20</v>
      </c>
      <c r="F4362">
        <v>0.1</v>
      </c>
      <c r="G4362" t="s">
        <v>20</v>
      </c>
      <c r="H4362">
        <v>2080</v>
      </c>
      <c r="I4362" t="s">
        <v>20</v>
      </c>
      <c r="P4362">
        <f t="shared" si="124"/>
        <v>2080</v>
      </c>
      <c r="T4362">
        <f t="shared" si="125"/>
        <v>2080</v>
      </c>
    </row>
    <row r="4363" spans="1:20" x14ac:dyDescent="0.25">
      <c r="A4363" s="1">
        <v>40581</v>
      </c>
      <c r="B4363">
        <v>112</v>
      </c>
      <c r="C4363" t="s">
        <v>20</v>
      </c>
      <c r="D4363">
        <v>3.8</v>
      </c>
      <c r="E4363" s="2" t="s">
        <v>20</v>
      </c>
      <c r="F4363">
        <v>0</v>
      </c>
      <c r="G4363" t="s">
        <v>20</v>
      </c>
      <c r="H4363">
        <v>2180</v>
      </c>
      <c r="I4363" t="s">
        <v>20</v>
      </c>
      <c r="P4363">
        <f t="shared" si="124"/>
        <v>2180</v>
      </c>
      <c r="T4363">
        <f t="shared" si="125"/>
        <v>2180</v>
      </c>
    </row>
    <row r="4364" spans="1:20" x14ac:dyDescent="0.25">
      <c r="A4364" s="1">
        <v>40582</v>
      </c>
      <c r="B4364">
        <v>82</v>
      </c>
      <c r="C4364" t="s">
        <v>21</v>
      </c>
      <c r="D4364">
        <v>2.6</v>
      </c>
      <c r="E4364" s="2" t="s">
        <v>20</v>
      </c>
      <c r="F4364">
        <v>0</v>
      </c>
      <c r="G4364" t="s">
        <v>20</v>
      </c>
      <c r="H4364">
        <v>2300</v>
      </c>
      <c r="I4364" t="s">
        <v>20</v>
      </c>
      <c r="P4364">
        <f t="shared" si="124"/>
        <v>2300</v>
      </c>
      <c r="T4364">
        <f t="shared" si="125"/>
        <v>2300</v>
      </c>
    </row>
    <row r="4365" spans="1:20" x14ac:dyDescent="0.25">
      <c r="A4365" s="1">
        <v>40583</v>
      </c>
      <c r="B4365">
        <v>73</v>
      </c>
      <c r="C4365" t="s">
        <v>21</v>
      </c>
      <c r="D4365">
        <v>2.1</v>
      </c>
      <c r="E4365" s="2" t="s">
        <v>20</v>
      </c>
      <c r="F4365">
        <v>0</v>
      </c>
      <c r="G4365" t="s">
        <v>20</v>
      </c>
      <c r="H4365">
        <v>2450</v>
      </c>
      <c r="I4365" t="s">
        <v>20</v>
      </c>
      <c r="P4365">
        <f t="shared" si="124"/>
        <v>2450</v>
      </c>
      <c r="T4365">
        <f t="shared" si="125"/>
        <v>2450</v>
      </c>
    </row>
    <row r="4366" spans="1:20" x14ac:dyDescent="0.25">
      <c r="A4366" s="1">
        <v>40584</v>
      </c>
      <c r="B4366">
        <v>89</v>
      </c>
      <c r="C4366" t="s">
        <v>21</v>
      </c>
      <c r="D4366">
        <v>1.4</v>
      </c>
      <c r="E4366" s="2" t="s">
        <v>20</v>
      </c>
      <c r="F4366">
        <v>0</v>
      </c>
      <c r="G4366" t="s">
        <v>20</v>
      </c>
      <c r="H4366">
        <v>2290</v>
      </c>
      <c r="I4366" t="s">
        <v>20</v>
      </c>
      <c r="P4366">
        <f t="shared" si="124"/>
        <v>2290</v>
      </c>
      <c r="T4366">
        <f t="shared" si="125"/>
        <v>2290</v>
      </c>
    </row>
    <row r="4367" spans="1:20" x14ac:dyDescent="0.25">
      <c r="A4367" s="1">
        <v>40585</v>
      </c>
      <c r="B4367">
        <v>101</v>
      </c>
      <c r="C4367" t="s">
        <v>21</v>
      </c>
      <c r="D4367">
        <v>3.8</v>
      </c>
      <c r="E4367" s="2" t="s">
        <v>20</v>
      </c>
      <c r="F4367">
        <v>0</v>
      </c>
      <c r="G4367" t="s">
        <v>20</v>
      </c>
      <c r="H4367">
        <v>2350</v>
      </c>
      <c r="I4367" t="s">
        <v>20</v>
      </c>
      <c r="P4367">
        <f t="shared" si="124"/>
        <v>2350</v>
      </c>
      <c r="T4367">
        <f t="shared" si="125"/>
        <v>2350</v>
      </c>
    </row>
    <row r="4368" spans="1:20" x14ac:dyDescent="0.25">
      <c r="A4368" s="1">
        <v>40586</v>
      </c>
      <c r="B4368">
        <v>111</v>
      </c>
      <c r="C4368" t="s">
        <v>20</v>
      </c>
      <c r="D4368">
        <v>6.5</v>
      </c>
      <c r="E4368" s="2" t="s">
        <v>20</v>
      </c>
      <c r="F4368">
        <v>0</v>
      </c>
      <c r="G4368" t="s">
        <v>20</v>
      </c>
      <c r="P4368" t="e">
        <f t="shared" si="124"/>
        <v>#NUM!</v>
      </c>
      <c r="T4368" t="e">
        <f t="shared" si="125"/>
        <v>#NUM!</v>
      </c>
    </row>
    <row r="4369" spans="1:20" x14ac:dyDescent="0.25">
      <c r="A4369" s="1">
        <v>40587</v>
      </c>
      <c r="B4369">
        <v>123</v>
      </c>
      <c r="C4369" t="s">
        <v>20</v>
      </c>
      <c r="D4369">
        <v>8.3000000000000007</v>
      </c>
      <c r="E4369" s="2" t="s">
        <v>20</v>
      </c>
      <c r="F4369">
        <v>0</v>
      </c>
      <c r="G4369" t="s">
        <v>20</v>
      </c>
      <c r="P4369" t="e">
        <f t="shared" si="124"/>
        <v>#NUM!</v>
      </c>
      <c r="T4369" t="e">
        <f t="shared" si="125"/>
        <v>#NUM!</v>
      </c>
    </row>
    <row r="4370" spans="1:20" x14ac:dyDescent="0.25">
      <c r="A4370" s="1">
        <v>40588</v>
      </c>
      <c r="B4370">
        <v>123</v>
      </c>
      <c r="C4370" t="s">
        <v>20</v>
      </c>
      <c r="D4370">
        <v>7.3</v>
      </c>
      <c r="E4370" s="2" t="s">
        <v>20</v>
      </c>
      <c r="F4370">
        <v>0.3</v>
      </c>
      <c r="G4370" t="s">
        <v>20</v>
      </c>
      <c r="P4370" t="e">
        <f t="shared" si="124"/>
        <v>#NUM!</v>
      </c>
      <c r="T4370" t="e">
        <f t="shared" si="125"/>
        <v>#NUM!</v>
      </c>
    </row>
    <row r="4371" spans="1:20" x14ac:dyDescent="0.25">
      <c r="A4371" s="1">
        <v>40589</v>
      </c>
      <c r="B4371">
        <v>116</v>
      </c>
      <c r="C4371" t="s">
        <v>20</v>
      </c>
      <c r="D4371">
        <v>10.8</v>
      </c>
      <c r="E4371" s="2" t="s">
        <v>20</v>
      </c>
      <c r="F4371">
        <v>3.4</v>
      </c>
      <c r="G4371" t="s">
        <v>20</v>
      </c>
      <c r="H4371">
        <v>2230</v>
      </c>
      <c r="I4371" t="s">
        <v>20</v>
      </c>
      <c r="P4371">
        <f t="shared" si="124"/>
        <v>2230</v>
      </c>
      <c r="T4371">
        <f t="shared" si="125"/>
        <v>2230</v>
      </c>
    </row>
    <row r="4372" spans="1:20" x14ac:dyDescent="0.25">
      <c r="A4372" s="1">
        <v>40590</v>
      </c>
      <c r="B4372">
        <v>108</v>
      </c>
      <c r="C4372" t="s">
        <v>20</v>
      </c>
      <c r="D4372">
        <v>11.2</v>
      </c>
      <c r="E4372" s="2" t="s">
        <v>20</v>
      </c>
      <c r="F4372">
        <v>4.7</v>
      </c>
      <c r="G4372" t="s">
        <v>20</v>
      </c>
      <c r="H4372">
        <v>2350</v>
      </c>
      <c r="I4372" t="s">
        <v>20</v>
      </c>
      <c r="P4372">
        <f t="shared" si="124"/>
        <v>2350</v>
      </c>
      <c r="T4372">
        <f t="shared" si="125"/>
        <v>2350</v>
      </c>
    </row>
    <row r="4373" spans="1:20" x14ac:dyDescent="0.25">
      <c r="A4373" s="1">
        <v>40591</v>
      </c>
      <c r="B4373">
        <v>101</v>
      </c>
      <c r="C4373" t="s">
        <v>20</v>
      </c>
      <c r="D4373">
        <v>12.2</v>
      </c>
      <c r="E4373" s="2" t="s">
        <v>20</v>
      </c>
      <c r="F4373">
        <v>5.6</v>
      </c>
      <c r="G4373" t="s">
        <v>20</v>
      </c>
      <c r="H4373">
        <v>2400</v>
      </c>
      <c r="I4373" t="s">
        <v>20</v>
      </c>
      <c r="P4373">
        <f t="shared" si="124"/>
        <v>2400</v>
      </c>
      <c r="T4373">
        <f t="shared" si="125"/>
        <v>2400</v>
      </c>
    </row>
    <row r="4374" spans="1:20" x14ac:dyDescent="0.25">
      <c r="A4374" s="1">
        <v>40592</v>
      </c>
      <c r="B4374">
        <v>100</v>
      </c>
      <c r="C4374" t="s">
        <v>20</v>
      </c>
      <c r="D4374">
        <v>10.3</v>
      </c>
      <c r="E4374" s="2" t="s">
        <v>20</v>
      </c>
      <c r="F4374">
        <v>4.0999999999999996</v>
      </c>
      <c r="G4374" t="s">
        <v>20</v>
      </c>
      <c r="H4374">
        <v>2420</v>
      </c>
      <c r="I4374" t="s">
        <v>20</v>
      </c>
      <c r="P4374">
        <f t="shared" si="124"/>
        <v>2420</v>
      </c>
      <c r="T4374">
        <f t="shared" si="125"/>
        <v>2420</v>
      </c>
    </row>
    <row r="4375" spans="1:20" x14ac:dyDescent="0.25">
      <c r="A4375" s="1">
        <v>40593</v>
      </c>
      <c r="B4375">
        <v>99</v>
      </c>
      <c r="C4375" t="s">
        <v>20</v>
      </c>
      <c r="D4375">
        <v>11.9</v>
      </c>
      <c r="E4375" s="2" t="s">
        <v>20</v>
      </c>
      <c r="F4375">
        <v>4</v>
      </c>
      <c r="G4375" t="s">
        <v>20</v>
      </c>
      <c r="H4375">
        <v>2430</v>
      </c>
      <c r="I4375" t="s">
        <v>20</v>
      </c>
      <c r="P4375">
        <f t="shared" si="124"/>
        <v>2430</v>
      </c>
      <c r="T4375">
        <f t="shared" si="125"/>
        <v>2430</v>
      </c>
    </row>
    <row r="4376" spans="1:20" x14ac:dyDescent="0.25">
      <c r="A4376" s="1">
        <v>40594</v>
      </c>
      <c r="B4376">
        <v>102</v>
      </c>
      <c r="C4376" t="s">
        <v>20</v>
      </c>
      <c r="D4376">
        <v>12.1</v>
      </c>
      <c r="E4376" s="2" t="s">
        <v>20</v>
      </c>
      <c r="F4376">
        <v>6.3</v>
      </c>
      <c r="G4376" t="s">
        <v>20</v>
      </c>
      <c r="H4376">
        <v>2420</v>
      </c>
      <c r="I4376" t="s">
        <v>20</v>
      </c>
      <c r="P4376">
        <f t="shared" si="124"/>
        <v>2420</v>
      </c>
      <c r="T4376">
        <f t="shared" si="125"/>
        <v>2420</v>
      </c>
    </row>
    <row r="4377" spans="1:20" x14ac:dyDescent="0.25">
      <c r="A4377" s="1">
        <v>40595</v>
      </c>
      <c r="B4377">
        <v>98</v>
      </c>
      <c r="C4377" t="s">
        <v>20</v>
      </c>
      <c r="D4377">
        <v>10.4</v>
      </c>
      <c r="E4377" s="2" t="s">
        <v>20</v>
      </c>
      <c r="F4377">
        <v>4.4000000000000004</v>
      </c>
      <c r="G4377" t="s">
        <v>20</v>
      </c>
      <c r="H4377">
        <v>2320</v>
      </c>
      <c r="I4377" t="s">
        <v>20</v>
      </c>
      <c r="P4377">
        <f t="shared" si="124"/>
        <v>2320</v>
      </c>
      <c r="T4377">
        <f t="shared" si="125"/>
        <v>2320</v>
      </c>
    </row>
    <row r="4378" spans="1:20" x14ac:dyDescent="0.25">
      <c r="A4378" s="1">
        <v>40596</v>
      </c>
      <c r="B4378">
        <v>100</v>
      </c>
      <c r="C4378" t="s">
        <v>20</v>
      </c>
      <c r="D4378">
        <v>10.5</v>
      </c>
      <c r="E4378" s="2" t="s">
        <v>20</v>
      </c>
      <c r="F4378">
        <v>2.9</v>
      </c>
      <c r="G4378" t="s">
        <v>20</v>
      </c>
      <c r="H4378">
        <v>2240</v>
      </c>
      <c r="I4378" t="s">
        <v>20</v>
      </c>
      <c r="P4378">
        <f t="shared" si="124"/>
        <v>2240</v>
      </c>
      <c r="T4378">
        <f t="shared" si="125"/>
        <v>2240</v>
      </c>
    </row>
    <row r="4379" spans="1:20" x14ac:dyDescent="0.25">
      <c r="A4379" s="1">
        <v>40597</v>
      </c>
      <c r="B4379">
        <v>94</v>
      </c>
      <c r="C4379" t="s">
        <v>20</v>
      </c>
      <c r="D4379">
        <v>11.2</v>
      </c>
      <c r="E4379" s="2" t="s">
        <v>20</v>
      </c>
      <c r="F4379">
        <v>4.0999999999999996</v>
      </c>
      <c r="G4379" t="s">
        <v>20</v>
      </c>
      <c r="H4379">
        <v>2230</v>
      </c>
      <c r="I4379" t="s">
        <v>20</v>
      </c>
      <c r="P4379">
        <f t="shared" si="124"/>
        <v>2230</v>
      </c>
      <c r="T4379">
        <f t="shared" si="125"/>
        <v>2230</v>
      </c>
    </row>
    <row r="4380" spans="1:20" x14ac:dyDescent="0.25">
      <c r="A4380" s="1">
        <v>40598</v>
      </c>
      <c r="B4380">
        <v>88</v>
      </c>
      <c r="C4380" t="s">
        <v>20</v>
      </c>
      <c r="D4380">
        <v>8.1999999999999993</v>
      </c>
      <c r="E4380" s="2" t="s">
        <v>20</v>
      </c>
      <c r="F4380">
        <v>4.0999999999999996</v>
      </c>
      <c r="G4380" t="s">
        <v>20</v>
      </c>
      <c r="H4380">
        <v>2280</v>
      </c>
      <c r="I4380" t="s">
        <v>20</v>
      </c>
      <c r="P4380">
        <f t="shared" si="124"/>
        <v>2280</v>
      </c>
      <c r="T4380">
        <f t="shared" si="125"/>
        <v>2280</v>
      </c>
    </row>
    <row r="4381" spans="1:20" x14ac:dyDescent="0.25">
      <c r="A4381" s="1">
        <v>40599</v>
      </c>
      <c r="B4381">
        <v>84</v>
      </c>
      <c r="C4381" t="s">
        <v>20</v>
      </c>
      <c r="D4381">
        <v>4.5999999999999996</v>
      </c>
      <c r="E4381" s="2" t="s">
        <v>20</v>
      </c>
      <c r="P4381" t="e">
        <f t="shared" si="124"/>
        <v>#NUM!</v>
      </c>
      <c r="T4381" t="e">
        <f t="shared" si="125"/>
        <v>#NUM!</v>
      </c>
    </row>
    <row r="4382" spans="1:20" x14ac:dyDescent="0.25">
      <c r="A4382" s="1">
        <v>40600</v>
      </c>
      <c r="B4382">
        <v>91</v>
      </c>
      <c r="C4382" t="s">
        <v>20</v>
      </c>
      <c r="D4382">
        <v>9.1999999999999993</v>
      </c>
      <c r="E4382" s="2" t="s">
        <v>20</v>
      </c>
      <c r="P4382" t="e">
        <f t="shared" si="124"/>
        <v>#NUM!</v>
      </c>
      <c r="T4382" t="e">
        <f t="shared" si="125"/>
        <v>#NUM!</v>
      </c>
    </row>
    <row r="4383" spans="1:20" x14ac:dyDescent="0.25">
      <c r="A4383" s="1">
        <v>40601</v>
      </c>
      <c r="B4383">
        <v>93</v>
      </c>
      <c r="C4383" t="s">
        <v>20</v>
      </c>
      <c r="D4383">
        <v>8.3000000000000007</v>
      </c>
      <c r="E4383" s="2" t="s">
        <v>20</v>
      </c>
      <c r="F4383">
        <v>2.8</v>
      </c>
      <c r="G4383" t="s">
        <v>20</v>
      </c>
      <c r="H4383">
        <v>2250</v>
      </c>
      <c r="I4383" t="s">
        <v>20</v>
      </c>
      <c r="P4383">
        <f t="shared" si="124"/>
        <v>2250</v>
      </c>
      <c r="T4383">
        <f t="shared" si="125"/>
        <v>2250</v>
      </c>
    </row>
    <row r="4384" spans="1:20" x14ac:dyDescent="0.25">
      <c r="A4384" s="1">
        <v>40602</v>
      </c>
      <c r="B4384">
        <v>98</v>
      </c>
      <c r="C4384" t="s">
        <v>20</v>
      </c>
      <c r="D4384">
        <v>11.1</v>
      </c>
      <c r="E4384" s="2" t="s">
        <v>20</v>
      </c>
      <c r="F4384">
        <v>2</v>
      </c>
      <c r="G4384" t="s">
        <v>20</v>
      </c>
      <c r="H4384">
        <v>2150</v>
      </c>
      <c r="I4384" t="s">
        <v>20</v>
      </c>
      <c r="P4384">
        <f t="shared" si="124"/>
        <v>2150</v>
      </c>
      <c r="T4384">
        <f t="shared" si="125"/>
        <v>2150</v>
      </c>
    </row>
    <row r="4385" spans="1:20" x14ac:dyDescent="0.25">
      <c r="A4385" s="1">
        <v>40603</v>
      </c>
      <c r="B4385">
        <v>97</v>
      </c>
      <c r="C4385" t="s">
        <v>20</v>
      </c>
      <c r="D4385">
        <v>12.3</v>
      </c>
      <c r="E4385" s="2" t="s">
        <v>20</v>
      </c>
      <c r="F4385">
        <v>4.5</v>
      </c>
      <c r="G4385" t="s">
        <v>20</v>
      </c>
      <c r="H4385">
        <v>2160</v>
      </c>
      <c r="I4385" t="s">
        <v>20</v>
      </c>
      <c r="P4385">
        <f t="shared" si="124"/>
        <v>2160</v>
      </c>
      <c r="T4385">
        <f t="shared" si="125"/>
        <v>2160</v>
      </c>
    </row>
    <row r="4386" spans="1:20" x14ac:dyDescent="0.25">
      <c r="A4386" s="1">
        <v>40604</v>
      </c>
      <c r="B4386">
        <v>89</v>
      </c>
      <c r="C4386" t="s">
        <v>20</v>
      </c>
      <c r="D4386">
        <v>11.6</v>
      </c>
      <c r="E4386" s="2" t="s">
        <v>20</v>
      </c>
      <c r="F4386">
        <v>5.0999999999999996</v>
      </c>
      <c r="G4386" t="s">
        <v>20</v>
      </c>
      <c r="H4386">
        <v>2210</v>
      </c>
      <c r="I4386" t="s">
        <v>20</v>
      </c>
      <c r="P4386">
        <f t="shared" si="124"/>
        <v>2210</v>
      </c>
      <c r="T4386">
        <f t="shared" si="125"/>
        <v>2210</v>
      </c>
    </row>
    <row r="4387" spans="1:20" x14ac:dyDescent="0.25">
      <c r="A4387" s="1">
        <v>40605</v>
      </c>
      <c r="B4387">
        <v>114</v>
      </c>
      <c r="C4387" t="s">
        <v>20</v>
      </c>
      <c r="D4387">
        <v>12.7</v>
      </c>
      <c r="E4387" s="2" t="s">
        <v>20</v>
      </c>
      <c r="F4387">
        <v>4.3</v>
      </c>
      <c r="G4387" t="s">
        <v>20</v>
      </c>
      <c r="H4387">
        <v>2090</v>
      </c>
      <c r="I4387" t="s">
        <v>20</v>
      </c>
      <c r="P4387">
        <f t="shared" si="124"/>
        <v>2090</v>
      </c>
      <c r="T4387">
        <f t="shared" si="125"/>
        <v>2090</v>
      </c>
    </row>
    <row r="4388" spans="1:20" x14ac:dyDescent="0.25">
      <c r="A4388" s="1">
        <v>40606</v>
      </c>
      <c r="B4388">
        <v>131</v>
      </c>
      <c r="C4388" t="s">
        <v>20</v>
      </c>
      <c r="D4388">
        <v>11.2</v>
      </c>
      <c r="E4388" s="2" t="s">
        <v>20</v>
      </c>
      <c r="F4388">
        <v>6.5</v>
      </c>
      <c r="G4388" t="s">
        <v>20</v>
      </c>
      <c r="H4388">
        <v>1800</v>
      </c>
      <c r="I4388" t="s">
        <v>20</v>
      </c>
      <c r="P4388">
        <f t="shared" si="124"/>
        <v>1800</v>
      </c>
      <c r="T4388">
        <f t="shared" si="125"/>
        <v>1800</v>
      </c>
    </row>
    <row r="4389" spans="1:20" x14ac:dyDescent="0.25">
      <c r="A4389" s="1">
        <v>40607</v>
      </c>
      <c r="B4389">
        <v>133</v>
      </c>
      <c r="C4389" t="s">
        <v>20</v>
      </c>
      <c r="D4389">
        <v>10.6</v>
      </c>
      <c r="E4389" s="2" t="s">
        <v>20</v>
      </c>
      <c r="F4389">
        <v>3.7</v>
      </c>
      <c r="G4389" t="s">
        <v>20</v>
      </c>
      <c r="H4389">
        <v>1740</v>
      </c>
      <c r="I4389" t="s">
        <v>20</v>
      </c>
      <c r="P4389">
        <f t="shared" si="124"/>
        <v>1740</v>
      </c>
      <c r="T4389">
        <f t="shared" si="125"/>
        <v>1740</v>
      </c>
    </row>
    <row r="4390" spans="1:20" x14ac:dyDescent="0.25">
      <c r="A4390" s="1">
        <v>40608</v>
      </c>
      <c r="B4390">
        <v>135</v>
      </c>
      <c r="C4390" t="s">
        <v>20</v>
      </c>
      <c r="D4390">
        <v>8.6</v>
      </c>
      <c r="E4390" s="2" t="s">
        <v>20</v>
      </c>
      <c r="F4390">
        <v>5.7</v>
      </c>
      <c r="G4390" t="s">
        <v>20</v>
      </c>
      <c r="H4390">
        <v>1710</v>
      </c>
      <c r="I4390" t="s">
        <v>20</v>
      </c>
      <c r="P4390">
        <f t="shared" si="124"/>
        <v>1710</v>
      </c>
      <c r="T4390">
        <f t="shared" si="125"/>
        <v>1710</v>
      </c>
    </row>
    <row r="4391" spans="1:20" x14ac:dyDescent="0.25">
      <c r="A4391" s="1">
        <v>40609</v>
      </c>
      <c r="B4391">
        <v>142</v>
      </c>
      <c r="C4391" t="s">
        <v>20</v>
      </c>
      <c r="D4391">
        <v>6.9</v>
      </c>
      <c r="E4391" s="2" t="s">
        <v>20</v>
      </c>
      <c r="F4391">
        <v>3.4</v>
      </c>
      <c r="G4391" t="s">
        <v>20</v>
      </c>
      <c r="H4391">
        <v>1680</v>
      </c>
      <c r="I4391" t="s">
        <v>20</v>
      </c>
      <c r="P4391">
        <f t="shared" si="124"/>
        <v>1680</v>
      </c>
      <c r="T4391">
        <f t="shared" si="125"/>
        <v>1680</v>
      </c>
    </row>
    <row r="4392" spans="1:20" x14ac:dyDescent="0.25">
      <c r="A4392" s="1">
        <v>40610</v>
      </c>
      <c r="B4392">
        <v>152</v>
      </c>
      <c r="C4392" t="s">
        <v>20</v>
      </c>
      <c r="D4392">
        <v>7.9</v>
      </c>
      <c r="E4392" s="2" t="s">
        <v>20</v>
      </c>
      <c r="F4392">
        <v>2.4</v>
      </c>
      <c r="G4392" t="s">
        <v>20</v>
      </c>
      <c r="H4392">
        <v>1560</v>
      </c>
      <c r="I4392" t="s">
        <v>20</v>
      </c>
      <c r="P4392">
        <f t="shared" si="124"/>
        <v>1560</v>
      </c>
      <c r="T4392">
        <f t="shared" si="125"/>
        <v>1560</v>
      </c>
    </row>
    <row r="4393" spans="1:20" x14ac:dyDescent="0.25">
      <c r="A4393" s="1">
        <v>40611</v>
      </c>
      <c r="B4393">
        <v>158</v>
      </c>
      <c r="C4393" t="s">
        <v>20</v>
      </c>
      <c r="D4393">
        <v>10</v>
      </c>
      <c r="E4393" s="2" t="s">
        <v>20</v>
      </c>
      <c r="F4393">
        <v>2.2000000000000002</v>
      </c>
      <c r="G4393" t="s">
        <v>20</v>
      </c>
      <c r="H4393">
        <v>1590</v>
      </c>
      <c r="I4393" t="s">
        <v>20</v>
      </c>
      <c r="P4393">
        <f t="shared" si="124"/>
        <v>1590</v>
      </c>
      <c r="T4393">
        <f t="shared" si="125"/>
        <v>1590</v>
      </c>
    </row>
    <row r="4394" spans="1:20" x14ac:dyDescent="0.25">
      <c r="A4394" s="1">
        <v>40612</v>
      </c>
      <c r="B4394">
        <v>157</v>
      </c>
      <c r="C4394" t="s">
        <v>20</v>
      </c>
      <c r="D4394">
        <v>12.5</v>
      </c>
      <c r="E4394" s="2" t="s">
        <v>20</v>
      </c>
      <c r="F4394">
        <v>4.3</v>
      </c>
      <c r="G4394" t="s">
        <v>20</v>
      </c>
      <c r="H4394">
        <v>1690</v>
      </c>
      <c r="I4394" t="s">
        <v>20</v>
      </c>
      <c r="P4394">
        <f t="shared" si="124"/>
        <v>1690</v>
      </c>
      <c r="T4394">
        <f t="shared" si="125"/>
        <v>1690</v>
      </c>
    </row>
    <row r="4395" spans="1:20" x14ac:dyDescent="0.25">
      <c r="A4395" s="1">
        <v>40613</v>
      </c>
      <c r="B4395">
        <v>153</v>
      </c>
      <c r="C4395" t="s">
        <v>20</v>
      </c>
      <c r="D4395">
        <v>14.9</v>
      </c>
      <c r="E4395" s="2" t="s">
        <v>20</v>
      </c>
      <c r="F4395">
        <v>6.8</v>
      </c>
      <c r="G4395" t="s">
        <v>20</v>
      </c>
      <c r="H4395">
        <v>1840</v>
      </c>
      <c r="I4395" t="s">
        <v>20</v>
      </c>
      <c r="P4395">
        <f t="shared" si="124"/>
        <v>1840</v>
      </c>
      <c r="T4395">
        <f t="shared" si="125"/>
        <v>1840</v>
      </c>
    </row>
    <row r="4396" spans="1:20" x14ac:dyDescent="0.25">
      <c r="A4396" s="1">
        <v>40614</v>
      </c>
      <c r="B4396">
        <v>154</v>
      </c>
      <c r="C4396" t="s">
        <v>20</v>
      </c>
      <c r="D4396">
        <v>13.6</v>
      </c>
      <c r="E4396" s="2" t="s">
        <v>20</v>
      </c>
      <c r="F4396">
        <v>7.4</v>
      </c>
      <c r="G4396" t="s">
        <v>20</v>
      </c>
      <c r="H4396">
        <v>1830</v>
      </c>
      <c r="I4396" t="s">
        <v>20</v>
      </c>
      <c r="P4396">
        <f t="shared" si="124"/>
        <v>1830</v>
      </c>
      <c r="T4396">
        <f t="shared" si="125"/>
        <v>1830</v>
      </c>
    </row>
    <row r="4397" spans="1:20" x14ac:dyDescent="0.25">
      <c r="A4397" s="1">
        <v>40615</v>
      </c>
      <c r="B4397">
        <v>158</v>
      </c>
      <c r="C4397" t="s">
        <v>20</v>
      </c>
      <c r="D4397">
        <v>13.1</v>
      </c>
      <c r="E4397" s="2" t="s">
        <v>20</v>
      </c>
      <c r="F4397">
        <v>6.9</v>
      </c>
      <c r="G4397" t="s">
        <v>20</v>
      </c>
      <c r="H4397">
        <v>1770</v>
      </c>
      <c r="I4397" t="s">
        <v>20</v>
      </c>
      <c r="P4397">
        <f t="shared" si="124"/>
        <v>1770</v>
      </c>
      <c r="T4397">
        <f t="shared" si="125"/>
        <v>1770</v>
      </c>
    </row>
    <row r="4398" spans="1:20" x14ac:dyDescent="0.25">
      <c r="A4398" s="1">
        <v>40616</v>
      </c>
      <c r="B4398">
        <v>156</v>
      </c>
      <c r="C4398" t="s">
        <v>20</v>
      </c>
      <c r="D4398">
        <v>12</v>
      </c>
      <c r="E4398" s="2" t="s">
        <v>20</v>
      </c>
      <c r="F4398">
        <v>6.7</v>
      </c>
      <c r="G4398" t="s">
        <v>20</v>
      </c>
      <c r="H4398">
        <v>1830</v>
      </c>
      <c r="I4398" t="s">
        <v>20</v>
      </c>
      <c r="P4398">
        <f t="shared" si="124"/>
        <v>1830</v>
      </c>
      <c r="T4398">
        <f t="shared" si="125"/>
        <v>1830</v>
      </c>
    </row>
    <row r="4399" spans="1:20" x14ac:dyDescent="0.25">
      <c r="A4399" s="1">
        <v>40617</v>
      </c>
      <c r="B4399">
        <v>151</v>
      </c>
      <c r="C4399" t="s">
        <v>20</v>
      </c>
      <c r="D4399">
        <v>13.8</v>
      </c>
      <c r="E4399" s="2" t="s">
        <v>20</v>
      </c>
      <c r="F4399">
        <v>7</v>
      </c>
      <c r="G4399" t="s">
        <v>20</v>
      </c>
      <c r="H4399">
        <v>1840</v>
      </c>
      <c r="I4399" t="s">
        <v>20</v>
      </c>
      <c r="P4399">
        <f t="shared" si="124"/>
        <v>1840</v>
      </c>
      <c r="T4399">
        <f t="shared" si="125"/>
        <v>1840</v>
      </c>
    </row>
    <row r="4400" spans="1:20" x14ac:dyDescent="0.25">
      <c r="A4400" s="1">
        <v>40618</v>
      </c>
      <c r="B4400">
        <v>100</v>
      </c>
      <c r="C4400" t="s">
        <v>20</v>
      </c>
      <c r="D4400">
        <v>15.1</v>
      </c>
      <c r="E4400" s="2" t="s">
        <v>20</v>
      </c>
      <c r="F4400">
        <v>7.3</v>
      </c>
      <c r="G4400" t="s">
        <v>20</v>
      </c>
      <c r="H4400">
        <v>1960</v>
      </c>
      <c r="I4400" t="s">
        <v>20</v>
      </c>
      <c r="P4400">
        <f t="shared" ref="P4400:P4463" si="126">_xlfn.PERCENTILE.INC(G4400:N4400,0.01)</f>
        <v>1960</v>
      </c>
      <c r="T4400">
        <f t="shared" ref="T4400:T4463" si="127">_xlfn.PERCENTILE.INC(G4400:N4400,0.99)</f>
        <v>1960</v>
      </c>
    </row>
    <row r="4401" spans="1:20" x14ac:dyDescent="0.25">
      <c r="A4401" s="1">
        <v>40619</v>
      </c>
      <c r="B4401">
        <v>76</v>
      </c>
      <c r="C4401" t="s">
        <v>20</v>
      </c>
      <c r="D4401">
        <v>13.9</v>
      </c>
      <c r="E4401" s="2" t="s">
        <v>20</v>
      </c>
      <c r="F4401">
        <v>9.4</v>
      </c>
      <c r="G4401" t="s">
        <v>20</v>
      </c>
      <c r="H4401">
        <v>2180</v>
      </c>
      <c r="I4401" t="s">
        <v>20</v>
      </c>
      <c r="P4401">
        <f t="shared" si="126"/>
        <v>2180</v>
      </c>
      <c r="T4401">
        <f t="shared" si="127"/>
        <v>2180</v>
      </c>
    </row>
    <row r="4402" spans="1:20" x14ac:dyDescent="0.25">
      <c r="A4402" s="1">
        <v>40620</v>
      </c>
      <c r="B4402">
        <v>70</v>
      </c>
      <c r="C4402" t="s">
        <v>20</v>
      </c>
      <c r="D4402">
        <v>15.5</v>
      </c>
      <c r="E4402" s="2" t="s">
        <v>20</v>
      </c>
      <c r="F4402">
        <v>7</v>
      </c>
      <c r="G4402" t="s">
        <v>20</v>
      </c>
      <c r="H4402">
        <v>2310</v>
      </c>
      <c r="I4402" t="s">
        <v>20</v>
      </c>
      <c r="P4402">
        <f t="shared" si="126"/>
        <v>2310</v>
      </c>
      <c r="T4402">
        <f t="shared" si="127"/>
        <v>2310</v>
      </c>
    </row>
    <row r="4403" spans="1:20" x14ac:dyDescent="0.25">
      <c r="A4403" s="1">
        <v>40621</v>
      </c>
      <c r="B4403">
        <v>64</v>
      </c>
      <c r="C4403" t="s">
        <v>20</v>
      </c>
      <c r="D4403">
        <v>16.8</v>
      </c>
      <c r="E4403" s="2" t="s">
        <v>20</v>
      </c>
      <c r="F4403">
        <v>7.3</v>
      </c>
      <c r="G4403" t="s">
        <v>20</v>
      </c>
      <c r="H4403">
        <v>2400</v>
      </c>
      <c r="I4403" t="s">
        <v>20</v>
      </c>
      <c r="P4403">
        <f t="shared" si="126"/>
        <v>2400</v>
      </c>
      <c r="T4403">
        <f t="shared" si="127"/>
        <v>2400</v>
      </c>
    </row>
    <row r="4404" spans="1:20" x14ac:dyDescent="0.25">
      <c r="A4404" s="1">
        <v>40622</v>
      </c>
      <c r="B4404">
        <v>42</v>
      </c>
      <c r="C4404" t="s">
        <v>20</v>
      </c>
      <c r="D4404">
        <v>17.5</v>
      </c>
      <c r="E4404" s="2" t="s">
        <v>20</v>
      </c>
      <c r="F4404">
        <v>6.8</v>
      </c>
      <c r="G4404" t="s">
        <v>20</v>
      </c>
      <c r="H4404">
        <v>2790</v>
      </c>
      <c r="I4404" t="s">
        <v>20</v>
      </c>
      <c r="P4404">
        <f t="shared" si="126"/>
        <v>2790</v>
      </c>
      <c r="T4404">
        <f t="shared" si="127"/>
        <v>2790</v>
      </c>
    </row>
    <row r="4405" spans="1:20" x14ac:dyDescent="0.25">
      <c r="A4405" s="1">
        <v>40623</v>
      </c>
      <c r="B4405">
        <v>38</v>
      </c>
      <c r="C4405" t="s">
        <v>20</v>
      </c>
      <c r="D4405">
        <v>18</v>
      </c>
      <c r="E4405" s="2" t="s">
        <v>20</v>
      </c>
      <c r="F4405">
        <v>5.7</v>
      </c>
      <c r="G4405" t="s">
        <v>20</v>
      </c>
      <c r="H4405">
        <v>2820</v>
      </c>
      <c r="I4405" t="s">
        <v>20</v>
      </c>
      <c r="P4405">
        <f t="shared" si="126"/>
        <v>2820</v>
      </c>
      <c r="T4405">
        <f t="shared" si="127"/>
        <v>2820</v>
      </c>
    </row>
    <row r="4406" spans="1:20" x14ac:dyDescent="0.25">
      <c r="A4406" s="1">
        <v>40624</v>
      </c>
      <c r="B4406">
        <v>31</v>
      </c>
      <c r="C4406" t="s">
        <v>20</v>
      </c>
      <c r="D4406">
        <v>16.8</v>
      </c>
      <c r="E4406" s="2" t="s">
        <v>20</v>
      </c>
      <c r="F4406">
        <v>7.1</v>
      </c>
      <c r="G4406" t="s">
        <v>20</v>
      </c>
      <c r="H4406">
        <v>2790</v>
      </c>
      <c r="I4406" t="s">
        <v>20</v>
      </c>
      <c r="P4406">
        <f t="shared" si="126"/>
        <v>2790</v>
      </c>
      <c r="T4406">
        <f t="shared" si="127"/>
        <v>2790</v>
      </c>
    </row>
    <row r="4407" spans="1:20" x14ac:dyDescent="0.25">
      <c r="A4407" s="1">
        <v>40625</v>
      </c>
      <c r="B4407">
        <v>28</v>
      </c>
      <c r="C4407" t="s">
        <v>20</v>
      </c>
      <c r="D4407">
        <v>18.2</v>
      </c>
      <c r="E4407" s="2" t="s">
        <v>20</v>
      </c>
      <c r="F4407">
        <v>4.4000000000000004</v>
      </c>
      <c r="G4407" t="s">
        <v>20</v>
      </c>
      <c r="H4407">
        <v>2800</v>
      </c>
      <c r="I4407" t="s">
        <v>20</v>
      </c>
      <c r="P4407">
        <f t="shared" si="126"/>
        <v>2800</v>
      </c>
      <c r="T4407">
        <f t="shared" si="127"/>
        <v>2800</v>
      </c>
    </row>
    <row r="4408" spans="1:20" x14ac:dyDescent="0.25">
      <c r="A4408" s="1">
        <v>40626</v>
      </c>
      <c r="B4408">
        <v>27</v>
      </c>
      <c r="C4408" t="s">
        <v>20</v>
      </c>
      <c r="D4408">
        <v>16.399999999999999</v>
      </c>
      <c r="E4408" s="2" t="s">
        <v>20</v>
      </c>
      <c r="F4408">
        <v>4.3</v>
      </c>
      <c r="G4408" t="s">
        <v>20</v>
      </c>
      <c r="H4408">
        <v>2820</v>
      </c>
      <c r="I4408" t="s">
        <v>20</v>
      </c>
      <c r="P4408">
        <f t="shared" si="126"/>
        <v>2820</v>
      </c>
      <c r="T4408">
        <f t="shared" si="127"/>
        <v>2820</v>
      </c>
    </row>
    <row r="4409" spans="1:20" x14ac:dyDescent="0.25">
      <c r="A4409" s="1">
        <v>40627</v>
      </c>
      <c r="B4409">
        <v>27</v>
      </c>
      <c r="C4409" t="s">
        <v>20</v>
      </c>
      <c r="D4409">
        <v>17.3</v>
      </c>
      <c r="E4409" s="2" t="s">
        <v>20</v>
      </c>
      <c r="F4409">
        <v>4.0999999999999996</v>
      </c>
      <c r="G4409" t="s">
        <v>20</v>
      </c>
      <c r="H4409">
        <v>2830</v>
      </c>
      <c r="I4409" t="s">
        <v>20</v>
      </c>
      <c r="P4409">
        <f t="shared" si="126"/>
        <v>2830</v>
      </c>
      <c r="T4409">
        <f t="shared" si="127"/>
        <v>2830</v>
      </c>
    </row>
    <row r="4410" spans="1:20" x14ac:dyDescent="0.25">
      <c r="A4410" s="1">
        <v>40628</v>
      </c>
      <c r="B4410">
        <v>26</v>
      </c>
      <c r="C4410" t="s">
        <v>20</v>
      </c>
      <c r="D4410">
        <v>18.600000000000001</v>
      </c>
      <c r="E4410" s="2" t="s">
        <v>20</v>
      </c>
      <c r="F4410">
        <v>6.1</v>
      </c>
      <c r="G4410" t="s">
        <v>20</v>
      </c>
      <c r="H4410">
        <v>2840</v>
      </c>
      <c r="I4410" t="s">
        <v>20</v>
      </c>
      <c r="P4410">
        <f t="shared" si="126"/>
        <v>2840</v>
      </c>
      <c r="T4410">
        <f t="shared" si="127"/>
        <v>2840</v>
      </c>
    </row>
    <row r="4411" spans="1:20" x14ac:dyDescent="0.25">
      <c r="A4411" s="1">
        <v>40629</v>
      </c>
      <c r="B4411">
        <v>24</v>
      </c>
      <c r="C4411" t="s">
        <v>20</v>
      </c>
      <c r="D4411">
        <v>13.5</v>
      </c>
      <c r="E4411" s="2" t="s">
        <v>20</v>
      </c>
      <c r="F4411">
        <v>6.2</v>
      </c>
      <c r="G4411" t="s">
        <v>20</v>
      </c>
      <c r="H4411">
        <v>2840</v>
      </c>
      <c r="I4411" t="s">
        <v>20</v>
      </c>
      <c r="P4411">
        <f t="shared" si="126"/>
        <v>2840</v>
      </c>
      <c r="T4411">
        <f t="shared" si="127"/>
        <v>2840</v>
      </c>
    </row>
    <row r="4412" spans="1:20" x14ac:dyDescent="0.25">
      <c r="A4412" s="1">
        <v>40630</v>
      </c>
      <c r="B4412">
        <v>24</v>
      </c>
      <c r="C4412" t="s">
        <v>20</v>
      </c>
      <c r="D4412">
        <v>13.4</v>
      </c>
      <c r="E4412" s="2" t="s">
        <v>20</v>
      </c>
      <c r="F4412">
        <v>4.9000000000000004</v>
      </c>
      <c r="G4412" t="s">
        <v>20</v>
      </c>
      <c r="H4412">
        <v>2850</v>
      </c>
      <c r="I4412" t="s">
        <v>20</v>
      </c>
      <c r="P4412">
        <f t="shared" si="126"/>
        <v>2850</v>
      </c>
      <c r="T4412">
        <f t="shared" si="127"/>
        <v>2850</v>
      </c>
    </row>
    <row r="4413" spans="1:20" x14ac:dyDescent="0.25">
      <c r="A4413" s="1">
        <v>40631</v>
      </c>
      <c r="B4413">
        <v>26</v>
      </c>
      <c r="C4413" t="s">
        <v>20</v>
      </c>
      <c r="D4413">
        <v>15</v>
      </c>
      <c r="E4413" s="2" t="s">
        <v>20</v>
      </c>
      <c r="F4413">
        <v>5.6</v>
      </c>
      <c r="G4413" t="s">
        <v>20</v>
      </c>
      <c r="P4413" t="e">
        <f t="shared" si="126"/>
        <v>#NUM!</v>
      </c>
      <c r="T4413" t="e">
        <f t="shared" si="127"/>
        <v>#NUM!</v>
      </c>
    </row>
    <row r="4414" spans="1:20" x14ac:dyDescent="0.25">
      <c r="A4414" s="1">
        <v>40632</v>
      </c>
      <c r="B4414">
        <v>26</v>
      </c>
      <c r="C4414" t="s">
        <v>20</v>
      </c>
      <c r="D4414">
        <v>19.3</v>
      </c>
      <c r="E4414" s="2" t="s">
        <v>20</v>
      </c>
      <c r="F4414">
        <v>5.7</v>
      </c>
      <c r="G4414" t="s">
        <v>20</v>
      </c>
      <c r="H4414">
        <v>2820</v>
      </c>
      <c r="I4414" t="s">
        <v>20</v>
      </c>
      <c r="P4414">
        <f t="shared" si="126"/>
        <v>2820</v>
      </c>
      <c r="T4414">
        <f t="shared" si="127"/>
        <v>2820</v>
      </c>
    </row>
    <row r="4415" spans="1:20" x14ac:dyDescent="0.25">
      <c r="A4415" s="1">
        <v>40633</v>
      </c>
      <c r="B4415">
        <v>26</v>
      </c>
      <c r="C4415" t="s">
        <v>20</v>
      </c>
      <c r="D4415">
        <v>21.1</v>
      </c>
      <c r="E4415" s="2" t="s">
        <v>20</v>
      </c>
      <c r="F4415">
        <v>6.3</v>
      </c>
      <c r="G4415" t="s">
        <v>20</v>
      </c>
      <c r="H4415">
        <v>2830</v>
      </c>
      <c r="I4415" t="s">
        <v>20</v>
      </c>
      <c r="P4415">
        <f t="shared" si="126"/>
        <v>2830</v>
      </c>
      <c r="T4415">
        <f t="shared" si="127"/>
        <v>2830</v>
      </c>
    </row>
    <row r="4416" spans="1:20" x14ac:dyDescent="0.25">
      <c r="A4416" s="1">
        <v>40634</v>
      </c>
      <c r="B4416">
        <v>25</v>
      </c>
      <c r="C4416" t="s">
        <v>20</v>
      </c>
      <c r="D4416">
        <v>19.600000000000001</v>
      </c>
      <c r="E4416" s="2" t="s">
        <v>20</v>
      </c>
      <c r="F4416">
        <v>7.3</v>
      </c>
      <c r="G4416" t="s">
        <v>20</v>
      </c>
      <c r="H4416">
        <v>2830</v>
      </c>
      <c r="I4416" t="s">
        <v>20</v>
      </c>
      <c r="P4416">
        <f t="shared" si="126"/>
        <v>2830</v>
      </c>
      <c r="T4416">
        <f t="shared" si="127"/>
        <v>2830</v>
      </c>
    </row>
    <row r="4417" spans="1:20" x14ac:dyDescent="0.25">
      <c r="A4417" s="1">
        <v>40635</v>
      </c>
      <c r="B4417">
        <v>26</v>
      </c>
      <c r="C4417" t="s">
        <v>20</v>
      </c>
      <c r="D4417">
        <v>22.7</v>
      </c>
      <c r="E4417" s="2" t="s">
        <v>20</v>
      </c>
      <c r="F4417">
        <v>7.6</v>
      </c>
      <c r="G4417" t="s">
        <v>20</v>
      </c>
      <c r="H4417">
        <v>2840</v>
      </c>
      <c r="I4417" t="s">
        <v>20</v>
      </c>
      <c r="P4417">
        <f t="shared" si="126"/>
        <v>2840</v>
      </c>
      <c r="T4417">
        <f t="shared" si="127"/>
        <v>2840</v>
      </c>
    </row>
    <row r="4418" spans="1:20" x14ac:dyDescent="0.25">
      <c r="A4418" s="1">
        <v>40636</v>
      </c>
      <c r="B4418">
        <v>24</v>
      </c>
      <c r="C4418" t="s">
        <v>20</v>
      </c>
      <c r="D4418">
        <v>18.8</v>
      </c>
      <c r="E4418" s="2" t="s">
        <v>20</v>
      </c>
      <c r="F4418">
        <v>7.2</v>
      </c>
      <c r="G4418" t="s">
        <v>20</v>
      </c>
      <c r="H4418">
        <v>2870</v>
      </c>
      <c r="I4418" t="s">
        <v>20</v>
      </c>
      <c r="P4418">
        <f t="shared" si="126"/>
        <v>2870</v>
      </c>
      <c r="T4418">
        <f t="shared" si="127"/>
        <v>2870</v>
      </c>
    </row>
    <row r="4419" spans="1:20" x14ac:dyDescent="0.25">
      <c r="A4419" s="1">
        <v>40637</v>
      </c>
      <c r="B4419">
        <v>25</v>
      </c>
      <c r="C4419" t="s">
        <v>20</v>
      </c>
      <c r="D4419">
        <v>17.899999999999999</v>
      </c>
      <c r="E4419" s="2" t="s">
        <v>20</v>
      </c>
      <c r="F4419">
        <v>4.4000000000000004</v>
      </c>
      <c r="G4419" t="s">
        <v>20</v>
      </c>
      <c r="H4419">
        <v>2870</v>
      </c>
      <c r="I4419" t="s">
        <v>20</v>
      </c>
      <c r="P4419">
        <f t="shared" si="126"/>
        <v>2870</v>
      </c>
      <c r="T4419">
        <f t="shared" si="127"/>
        <v>2870</v>
      </c>
    </row>
    <row r="4420" spans="1:20" x14ac:dyDescent="0.25">
      <c r="A4420" s="1">
        <v>40638</v>
      </c>
      <c r="B4420">
        <v>25</v>
      </c>
      <c r="C4420" t="s">
        <v>20</v>
      </c>
      <c r="D4420">
        <v>21.5</v>
      </c>
      <c r="E4420" s="2" t="s">
        <v>20</v>
      </c>
      <c r="F4420">
        <v>4.8</v>
      </c>
      <c r="G4420" t="s">
        <v>20</v>
      </c>
      <c r="H4420">
        <v>2870</v>
      </c>
      <c r="I4420" t="s">
        <v>20</v>
      </c>
      <c r="P4420">
        <f t="shared" si="126"/>
        <v>2870</v>
      </c>
      <c r="T4420">
        <f t="shared" si="127"/>
        <v>2870</v>
      </c>
    </row>
    <row r="4421" spans="1:20" x14ac:dyDescent="0.25">
      <c r="A4421" s="1">
        <v>40639</v>
      </c>
      <c r="B4421">
        <v>25</v>
      </c>
      <c r="C4421" t="s">
        <v>20</v>
      </c>
      <c r="D4421">
        <v>20.3</v>
      </c>
      <c r="E4421" s="2" t="s">
        <v>20</v>
      </c>
      <c r="F4421">
        <v>7.9</v>
      </c>
      <c r="G4421" t="s">
        <v>20</v>
      </c>
      <c r="H4421">
        <v>2840</v>
      </c>
      <c r="I4421" t="s">
        <v>20</v>
      </c>
      <c r="P4421">
        <f t="shared" si="126"/>
        <v>2840</v>
      </c>
      <c r="T4421">
        <f t="shared" si="127"/>
        <v>2840</v>
      </c>
    </row>
    <row r="4422" spans="1:20" x14ac:dyDescent="0.25">
      <c r="A4422" s="1">
        <v>40640</v>
      </c>
      <c r="B4422">
        <v>27</v>
      </c>
      <c r="C4422" t="s">
        <v>20</v>
      </c>
      <c r="D4422">
        <v>20.7</v>
      </c>
      <c r="E4422" s="2" t="s">
        <v>20</v>
      </c>
      <c r="F4422">
        <v>8.8000000000000007</v>
      </c>
      <c r="G4422" t="s">
        <v>20</v>
      </c>
      <c r="H4422">
        <v>2830</v>
      </c>
      <c r="I4422" t="s">
        <v>20</v>
      </c>
      <c r="P4422">
        <f t="shared" si="126"/>
        <v>2830</v>
      </c>
      <c r="T4422">
        <f t="shared" si="127"/>
        <v>2830</v>
      </c>
    </row>
    <row r="4423" spans="1:20" x14ac:dyDescent="0.25">
      <c r="A4423" s="1">
        <v>40641</v>
      </c>
      <c r="B4423">
        <v>30</v>
      </c>
      <c r="C4423" t="s">
        <v>20</v>
      </c>
      <c r="D4423">
        <v>21.9</v>
      </c>
      <c r="E4423" s="2" t="s">
        <v>20</v>
      </c>
      <c r="F4423">
        <v>8.1</v>
      </c>
      <c r="G4423" t="s">
        <v>20</v>
      </c>
      <c r="H4423">
        <v>2630</v>
      </c>
      <c r="I4423" t="s">
        <v>20</v>
      </c>
      <c r="P4423">
        <f t="shared" si="126"/>
        <v>2630</v>
      </c>
      <c r="T4423">
        <f t="shared" si="127"/>
        <v>2630</v>
      </c>
    </row>
    <row r="4424" spans="1:20" x14ac:dyDescent="0.25">
      <c r="A4424" s="1">
        <v>40642</v>
      </c>
      <c r="B4424">
        <v>25</v>
      </c>
      <c r="C4424" t="s">
        <v>20</v>
      </c>
      <c r="D4424">
        <v>20</v>
      </c>
      <c r="E4424" s="2" t="s">
        <v>20</v>
      </c>
      <c r="F4424">
        <v>8.6999999999999993</v>
      </c>
      <c r="G4424" t="s">
        <v>20</v>
      </c>
      <c r="H4424">
        <v>2760</v>
      </c>
      <c r="I4424" t="s">
        <v>20</v>
      </c>
      <c r="P4424">
        <f t="shared" si="126"/>
        <v>2760</v>
      </c>
      <c r="T4424">
        <f t="shared" si="127"/>
        <v>2760</v>
      </c>
    </row>
    <row r="4425" spans="1:20" x14ac:dyDescent="0.25">
      <c r="A4425" s="1">
        <v>40643</v>
      </c>
      <c r="B4425">
        <v>25</v>
      </c>
      <c r="C4425" t="s">
        <v>20</v>
      </c>
      <c r="D4425">
        <v>20.2</v>
      </c>
      <c r="E4425" s="2" t="s">
        <v>20</v>
      </c>
      <c r="F4425">
        <v>6.2</v>
      </c>
      <c r="G4425" t="s">
        <v>20</v>
      </c>
      <c r="H4425">
        <v>2840</v>
      </c>
      <c r="I4425" t="s">
        <v>20</v>
      </c>
      <c r="P4425">
        <f t="shared" si="126"/>
        <v>2840</v>
      </c>
      <c r="T4425">
        <f t="shared" si="127"/>
        <v>2840</v>
      </c>
    </row>
    <row r="4426" spans="1:20" x14ac:dyDescent="0.25">
      <c r="A4426" s="1">
        <v>40644</v>
      </c>
      <c r="B4426">
        <v>26</v>
      </c>
      <c r="C4426" t="s">
        <v>20</v>
      </c>
      <c r="D4426">
        <v>20.8</v>
      </c>
      <c r="E4426" s="2" t="s">
        <v>20</v>
      </c>
      <c r="F4426">
        <v>5.9</v>
      </c>
      <c r="G4426" t="s">
        <v>20</v>
      </c>
      <c r="H4426">
        <v>2870</v>
      </c>
      <c r="I4426" t="s">
        <v>20</v>
      </c>
      <c r="P4426">
        <f t="shared" si="126"/>
        <v>2870</v>
      </c>
      <c r="T4426">
        <f t="shared" si="127"/>
        <v>2870</v>
      </c>
    </row>
    <row r="4427" spans="1:20" x14ac:dyDescent="0.25">
      <c r="A4427" s="1">
        <v>40645</v>
      </c>
      <c r="B4427">
        <v>25</v>
      </c>
      <c r="C4427" t="s">
        <v>20</v>
      </c>
      <c r="D4427">
        <v>18.8</v>
      </c>
      <c r="E4427" s="2" t="s">
        <v>20</v>
      </c>
      <c r="F4427">
        <v>7.4</v>
      </c>
      <c r="G4427" t="s">
        <v>20</v>
      </c>
      <c r="H4427">
        <v>2870</v>
      </c>
      <c r="I4427" t="s">
        <v>20</v>
      </c>
      <c r="P4427">
        <f t="shared" si="126"/>
        <v>2870</v>
      </c>
      <c r="T4427">
        <f t="shared" si="127"/>
        <v>2870</v>
      </c>
    </row>
    <row r="4428" spans="1:20" x14ac:dyDescent="0.25">
      <c r="A4428" s="1">
        <v>40646</v>
      </c>
      <c r="B4428">
        <v>24</v>
      </c>
      <c r="C4428" t="s">
        <v>20</v>
      </c>
      <c r="D4428">
        <v>19</v>
      </c>
      <c r="E4428" s="2" t="s">
        <v>20</v>
      </c>
      <c r="F4428">
        <v>6</v>
      </c>
      <c r="G4428" t="s">
        <v>20</v>
      </c>
      <c r="P4428" t="e">
        <f t="shared" si="126"/>
        <v>#NUM!</v>
      </c>
      <c r="T4428" t="e">
        <f t="shared" si="127"/>
        <v>#NUM!</v>
      </c>
    </row>
    <row r="4429" spans="1:20" x14ac:dyDescent="0.25">
      <c r="A4429" s="1">
        <v>40647</v>
      </c>
      <c r="B4429">
        <v>25</v>
      </c>
      <c r="C4429" t="s">
        <v>20</v>
      </c>
      <c r="D4429">
        <v>11.1</v>
      </c>
      <c r="E4429" s="2" t="s">
        <v>20</v>
      </c>
      <c r="F4429">
        <v>6.4</v>
      </c>
      <c r="G4429" t="s">
        <v>20</v>
      </c>
      <c r="P4429" t="e">
        <f t="shared" si="126"/>
        <v>#NUM!</v>
      </c>
      <c r="T4429" t="e">
        <f t="shared" si="127"/>
        <v>#NUM!</v>
      </c>
    </row>
    <row r="4430" spans="1:20" x14ac:dyDescent="0.25">
      <c r="A4430" s="1">
        <v>40648</v>
      </c>
      <c r="B4430">
        <v>25</v>
      </c>
      <c r="C4430" t="s">
        <v>20</v>
      </c>
      <c r="D4430">
        <v>17.100000000000001</v>
      </c>
      <c r="E4430" s="2" t="s">
        <v>20</v>
      </c>
      <c r="P4430" t="e">
        <f t="shared" si="126"/>
        <v>#NUM!</v>
      </c>
      <c r="T4430" t="e">
        <f t="shared" si="127"/>
        <v>#NUM!</v>
      </c>
    </row>
    <row r="4431" spans="1:20" x14ac:dyDescent="0.25">
      <c r="A4431" s="1">
        <v>40649</v>
      </c>
      <c r="B4431">
        <v>25</v>
      </c>
      <c r="C4431" t="s">
        <v>20</v>
      </c>
      <c r="D4431">
        <v>20.5</v>
      </c>
      <c r="E4431" s="2" t="s">
        <v>20</v>
      </c>
      <c r="P4431" t="e">
        <f t="shared" si="126"/>
        <v>#NUM!</v>
      </c>
      <c r="T4431" t="e">
        <f t="shared" si="127"/>
        <v>#NUM!</v>
      </c>
    </row>
    <row r="4432" spans="1:20" x14ac:dyDescent="0.25">
      <c r="A4432" s="1">
        <v>40650</v>
      </c>
      <c r="B4432">
        <v>25</v>
      </c>
      <c r="C4432" t="s">
        <v>20</v>
      </c>
      <c r="D4432">
        <v>21.6</v>
      </c>
      <c r="E4432" s="2" t="s">
        <v>20</v>
      </c>
      <c r="P4432" t="e">
        <f t="shared" si="126"/>
        <v>#NUM!</v>
      </c>
      <c r="T4432" t="e">
        <f t="shared" si="127"/>
        <v>#NUM!</v>
      </c>
    </row>
    <row r="4433" spans="1:20" x14ac:dyDescent="0.25">
      <c r="A4433" s="1">
        <v>40651</v>
      </c>
      <c r="B4433">
        <v>24</v>
      </c>
      <c r="C4433" t="s">
        <v>20</v>
      </c>
      <c r="D4433">
        <v>20.7</v>
      </c>
      <c r="E4433" s="2" t="s">
        <v>20</v>
      </c>
      <c r="P4433" t="e">
        <f t="shared" si="126"/>
        <v>#NUM!</v>
      </c>
      <c r="T4433" t="e">
        <f t="shared" si="127"/>
        <v>#NUM!</v>
      </c>
    </row>
    <row r="4434" spans="1:20" x14ac:dyDescent="0.25">
      <c r="A4434" s="1">
        <v>40652</v>
      </c>
      <c r="B4434">
        <v>25</v>
      </c>
      <c r="C4434" t="s">
        <v>20</v>
      </c>
      <c r="D4434">
        <v>21.6</v>
      </c>
      <c r="E4434" s="2" t="s">
        <v>20</v>
      </c>
      <c r="P4434" t="e">
        <f t="shared" si="126"/>
        <v>#NUM!</v>
      </c>
      <c r="T4434" t="e">
        <f t="shared" si="127"/>
        <v>#NUM!</v>
      </c>
    </row>
    <row r="4435" spans="1:20" x14ac:dyDescent="0.25">
      <c r="A4435" s="1">
        <v>40653</v>
      </c>
      <c r="B4435">
        <v>26</v>
      </c>
      <c r="C4435" t="s">
        <v>20</v>
      </c>
      <c r="D4435">
        <v>16.100000000000001</v>
      </c>
      <c r="E4435" s="2" t="s">
        <v>20</v>
      </c>
      <c r="P4435" t="e">
        <f t="shared" si="126"/>
        <v>#NUM!</v>
      </c>
      <c r="T4435" t="e">
        <f t="shared" si="127"/>
        <v>#NUM!</v>
      </c>
    </row>
    <row r="4436" spans="1:20" x14ac:dyDescent="0.25">
      <c r="A4436" s="1">
        <v>40654</v>
      </c>
      <c r="B4436">
        <v>30</v>
      </c>
      <c r="C4436" t="s">
        <v>20</v>
      </c>
      <c r="D4436">
        <v>23</v>
      </c>
      <c r="E4436" s="2" t="s">
        <v>20</v>
      </c>
      <c r="F4436">
        <v>6.5</v>
      </c>
      <c r="G4436" t="s">
        <v>20</v>
      </c>
      <c r="H4436">
        <v>2810</v>
      </c>
      <c r="I4436" t="s">
        <v>20</v>
      </c>
      <c r="P4436">
        <f t="shared" si="126"/>
        <v>2810</v>
      </c>
      <c r="T4436">
        <f t="shared" si="127"/>
        <v>2810</v>
      </c>
    </row>
    <row r="4437" spans="1:20" x14ac:dyDescent="0.25">
      <c r="A4437" s="1">
        <v>40655</v>
      </c>
      <c r="B4437">
        <v>30</v>
      </c>
      <c r="C4437" t="s">
        <v>20</v>
      </c>
      <c r="D4437">
        <v>22.5</v>
      </c>
      <c r="E4437" s="2" t="s">
        <v>20</v>
      </c>
      <c r="F4437">
        <v>9.5</v>
      </c>
      <c r="G4437" t="s">
        <v>20</v>
      </c>
      <c r="H4437">
        <v>2690</v>
      </c>
      <c r="I4437" t="s">
        <v>20</v>
      </c>
      <c r="P4437">
        <f t="shared" si="126"/>
        <v>2690</v>
      </c>
      <c r="T4437">
        <f t="shared" si="127"/>
        <v>2690</v>
      </c>
    </row>
    <row r="4438" spans="1:20" x14ac:dyDescent="0.25">
      <c r="A4438" s="1">
        <v>40656</v>
      </c>
      <c r="B4438">
        <v>28</v>
      </c>
      <c r="C4438" t="s">
        <v>20</v>
      </c>
      <c r="D4438">
        <v>17</v>
      </c>
      <c r="E4438" s="2" t="s">
        <v>20</v>
      </c>
      <c r="F4438">
        <v>7.8</v>
      </c>
      <c r="G4438" t="s">
        <v>20</v>
      </c>
      <c r="P4438" t="e">
        <f t="shared" si="126"/>
        <v>#NUM!</v>
      </c>
      <c r="T4438" t="e">
        <f t="shared" si="127"/>
        <v>#NUM!</v>
      </c>
    </row>
    <row r="4439" spans="1:20" x14ac:dyDescent="0.25">
      <c r="A4439" s="1">
        <v>40657</v>
      </c>
      <c r="B4439">
        <v>27</v>
      </c>
      <c r="C4439" t="s">
        <v>20</v>
      </c>
      <c r="D4439">
        <v>16.7</v>
      </c>
      <c r="E4439" s="2" t="s">
        <v>20</v>
      </c>
      <c r="F4439">
        <v>6</v>
      </c>
      <c r="G4439" t="s">
        <v>20</v>
      </c>
      <c r="H4439">
        <v>2890</v>
      </c>
      <c r="I4439" t="s">
        <v>20</v>
      </c>
      <c r="P4439">
        <f t="shared" si="126"/>
        <v>2890</v>
      </c>
      <c r="T4439">
        <f t="shared" si="127"/>
        <v>2890</v>
      </c>
    </row>
    <row r="4440" spans="1:20" x14ac:dyDescent="0.25">
      <c r="A4440" s="1">
        <v>40658</v>
      </c>
      <c r="B4440">
        <v>27</v>
      </c>
      <c r="C4440" t="s">
        <v>20</v>
      </c>
      <c r="D4440">
        <v>18</v>
      </c>
      <c r="E4440" s="2" t="s">
        <v>20</v>
      </c>
      <c r="F4440">
        <v>9.5</v>
      </c>
      <c r="G4440" t="s">
        <v>20</v>
      </c>
      <c r="H4440">
        <v>2850</v>
      </c>
      <c r="I4440" t="s">
        <v>20</v>
      </c>
      <c r="P4440">
        <f t="shared" si="126"/>
        <v>2850</v>
      </c>
      <c r="T4440">
        <f t="shared" si="127"/>
        <v>2850</v>
      </c>
    </row>
    <row r="4441" spans="1:20" x14ac:dyDescent="0.25">
      <c r="A4441" s="1">
        <v>40659</v>
      </c>
      <c r="B4441">
        <v>27</v>
      </c>
      <c r="C4441" t="s">
        <v>20</v>
      </c>
      <c r="D4441">
        <v>19.5</v>
      </c>
      <c r="E4441" s="2" t="s">
        <v>20</v>
      </c>
      <c r="F4441">
        <v>8.1</v>
      </c>
      <c r="G4441" t="s">
        <v>20</v>
      </c>
      <c r="H4441">
        <v>2880</v>
      </c>
      <c r="I4441" t="s">
        <v>20</v>
      </c>
      <c r="P4441">
        <f t="shared" si="126"/>
        <v>2880</v>
      </c>
      <c r="T4441">
        <f t="shared" si="127"/>
        <v>2880</v>
      </c>
    </row>
    <row r="4442" spans="1:20" x14ac:dyDescent="0.25">
      <c r="A4442" s="1">
        <v>40660</v>
      </c>
      <c r="B4442">
        <v>27</v>
      </c>
      <c r="C4442" t="s">
        <v>20</v>
      </c>
      <c r="D4442">
        <v>14.6</v>
      </c>
      <c r="E4442" s="2" t="s">
        <v>22</v>
      </c>
      <c r="F4442">
        <v>6.1</v>
      </c>
      <c r="G4442" t="s">
        <v>22</v>
      </c>
      <c r="P4442" t="e">
        <f t="shared" si="126"/>
        <v>#NUM!</v>
      </c>
      <c r="T4442" t="e">
        <f t="shared" si="127"/>
        <v>#NUM!</v>
      </c>
    </row>
    <row r="4443" spans="1:20" x14ac:dyDescent="0.25">
      <c r="A4443" s="1">
        <v>40661</v>
      </c>
      <c r="B4443">
        <v>27</v>
      </c>
      <c r="C4443" t="s">
        <v>20</v>
      </c>
      <c r="D4443">
        <v>18.899999999999999</v>
      </c>
      <c r="E4443" s="2" t="s">
        <v>22</v>
      </c>
      <c r="F4443">
        <v>1.7</v>
      </c>
      <c r="G4443" t="s">
        <v>22</v>
      </c>
      <c r="P4443" t="e">
        <f t="shared" si="126"/>
        <v>#NUM!</v>
      </c>
      <c r="T4443" t="e">
        <f t="shared" si="127"/>
        <v>#NUM!</v>
      </c>
    </row>
    <row r="4444" spans="1:20" x14ac:dyDescent="0.25">
      <c r="A4444" s="1">
        <v>40662</v>
      </c>
      <c r="B4444">
        <v>26</v>
      </c>
      <c r="C4444" t="s">
        <v>20</v>
      </c>
      <c r="D4444">
        <v>21.7</v>
      </c>
      <c r="E4444" s="2" t="s">
        <v>22</v>
      </c>
      <c r="F4444">
        <v>6.3</v>
      </c>
      <c r="G4444" t="s">
        <v>22</v>
      </c>
      <c r="P4444" t="e">
        <f t="shared" si="126"/>
        <v>#NUM!</v>
      </c>
      <c r="T4444" t="e">
        <f t="shared" si="127"/>
        <v>#NUM!</v>
      </c>
    </row>
    <row r="4445" spans="1:20" x14ac:dyDescent="0.25">
      <c r="A4445" s="1">
        <v>40663</v>
      </c>
      <c r="B4445">
        <v>26</v>
      </c>
      <c r="C4445" t="s">
        <v>20</v>
      </c>
      <c r="D4445">
        <v>16.2</v>
      </c>
      <c r="E4445" s="2" t="s">
        <v>22</v>
      </c>
      <c r="F4445">
        <v>0</v>
      </c>
      <c r="G4445" t="s">
        <v>22</v>
      </c>
      <c r="P4445" t="e">
        <f t="shared" si="126"/>
        <v>#NUM!</v>
      </c>
      <c r="T4445" t="e">
        <f t="shared" si="127"/>
        <v>#NUM!</v>
      </c>
    </row>
    <row r="4446" spans="1:20" x14ac:dyDescent="0.25">
      <c r="A4446" s="1">
        <v>40664</v>
      </c>
      <c r="B4446">
        <v>27</v>
      </c>
      <c r="C4446" t="s">
        <v>20</v>
      </c>
      <c r="D4446">
        <v>13.4</v>
      </c>
      <c r="E4446" s="2" t="s">
        <v>22</v>
      </c>
      <c r="F4446">
        <v>3.9</v>
      </c>
      <c r="G4446" t="s">
        <v>22</v>
      </c>
      <c r="P4446" t="e">
        <f t="shared" si="126"/>
        <v>#NUM!</v>
      </c>
      <c r="T4446" t="e">
        <f t="shared" si="127"/>
        <v>#NUM!</v>
      </c>
    </row>
    <row r="4447" spans="1:20" x14ac:dyDescent="0.25">
      <c r="A4447" s="1">
        <v>40665</v>
      </c>
      <c r="B4447">
        <v>28</v>
      </c>
      <c r="C4447" t="s">
        <v>20</v>
      </c>
      <c r="D4447">
        <v>18.899999999999999</v>
      </c>
      <c r="E4447" s="2" t="s">
        <v>22</v>
      </c>
      <c r="F4447">
        <v>1.2</v>
      </c>
      <c r="G4447" t="s">
        <v>22</v>
      </c>
      <c r="P4447" t="e">
        <f t="shared" si="126"/>
        <v>#NUM!</v>
      </c>
      <c r="T4447" t="e">
        <f t="shared" si="127"/>
        <v>#NUM!</v>
      </c>
    </row>
    <row r="4448" spans="1:20" x14ac:dyDescent="0.25">
      <c r="A4448" s="1">
        <v>40666</v>
      </c>
      <c r="B4448">
        <v>32</v>
      </c>
      <c r="C4448" t="s">
        <v>20</v>
      </c>
      <c r="D4448">
        <v>21.9</v>
      </c>
      <c r="E4448" s="2" t="s">
        <v>22</v>
      </c>
      <c r="F4448">
        <v>6.4</v>
      </c>
      <c r="G4448" t="s">
        <v>22</v>
      </c>
      <c r="H4448">
        <v>2640</v>
      </c>
      <c r="I4448" t="s">
        <v>20</v>
      </c>
      <c r="P4448">
        <f t="shared" si="126"/>
        <v>2640</v>
      </c>
      <c r="T4448">
        <f t="shared" si="127"/>
        <v>2640</v>
      </c>
    </row>
    <row r="4449" spans="1:20" x14ac:dyDescent="0.25">
      <c r="A4449" s="1">
        <v>40667</v>
      </c>
      <c r="B4449">
        <v>36</v>
      </c>
      <c r="C4449" t="s">
        <v>20</v>
      </c>
      <c r="D4449">
        <v>23.5</v>
      </c>
      <c r="E4449" s="2" t="s">
        <v>22</v>
      </c>
      <c r="F4449">
        <v>7.7</v>
      </c>
      <c r="G4449" t="s">
        <v>22</v>
      </c>
      <c r="H4449">
        <v>2440</v>
      </c>
      <c r="I4449" t="s">
        <v>20</v>
      </c>
      <c r="P4449">
        <f t="shared" si="126"/>
        <v>2440</v>
      </c>
      <c r="T4449">
        <f t="shared" si="127"/>
        <v>2440</v>
      </c>
    </row>
    <row r="4450" spans="1:20" x14ac:dyDescent="0.25">
      <c r="A4450" s="1">
        <v>40668</v>
      </c>
      <c r="B4450">
        <v>37</v>
      </c>
      <c r="C4450" t="s">
        <v>20</v>
      </c>
      <c r="D4450">
        <v>24</v>
      </c>
      <c r="E4450" s="2" t="s">
        <v>22</v>
      </c>
      <c r="F4450">
        <v>9.8000000000000007</v>
      </c>
      <c r="G4450" t="s">
        <v>22</v>
      </c>
      <c r="H4450">
        <v>2590</v>
      </c>
      <c r="I4450" t="s">
        <v>20</v>
      </c>
      <c r="P4450">
        <f t="shared" si="126"/>
        <v>2590</v>
      </c>
      <c r="T4450">
        <f t="shared" si="127"/>
        <v>2590</v>
      </c>
    </row>
    <row r="4451" spans="1:20" x14ac:dyDescent="0.25">
      <c r="A4451" s="1">
        <v>40669</v>
      </c>
      <c r="B4451">
        <v>167</v>
      </c>
      <c r="C4451" t="s">
        <v>20</v>
      </c>
      <c r="D4451">
        <v>19.3</v>
      </c>
      <c r="E4451" s="2" t="s">
        <v>22</v>
      </c>
      <c r="F4451">
        <v>12.7</v>
      </c>
      <c r="G4451" t="s">
        <v>22</v>
      </c>
      <c r="H4451">
        <v>1570</v>
      </c>
      <c r="I4451" t="s">
        <v>20</v>
      </c>
      <c r="P4451">
        <f t="shared" si="126"/>
        <v>1570</v>
      </c>
      <c r="T4451">
        <f t="shared" si="127"/>
        <v>1570</v>
      </c>
    </row>
    <row r="4452" spans="1:20" x14ac:dyDescent="0.25">
      <c r="A4452" s="1">
        <v>40670</v>
      </c>
      <c r="B4452">
        <v>204</v>
      </c>
      <c r="C4452" t="s">
        <v>20</v>
      </c>
      <c r="D4452">
        <v>21.9</v>
      </c>
      <c r="E4452" s="2" t="s">
        <v>22</v>
      </c>
      <c r="F4452">
        <v>14.2</v>
      </c>
      <c r="G4452" t="s">
        <v>22</v>
      </c>
      <c r="H4452">
        <v>1460</v>
      </c>
      <c r="I4452" t="s">
        <v>20</v>
      </c>
      <c r="P4452">
        <f t="shared" si="126"/>
        <v>1460</v>
      </c>
      <c r="T4452">
        <f t="shared" si="127"/>
        <v>1460</v>
      </c>
    </row>
    <row r="4453" spans="1:20" x14ac:dyDescent="0.25">
      <c r="A4453" s="1">
        <v>40671</v>
      </c>
      <c r="B4453">
        <v>189</v>
      </c>
      <c r="C4453" t="s">
        <v>20</v>
      </c>
      <c r="D4453">
        <v>22.8</v>
      </c>
      <c r="E4453" s="2" t="s">
        <v>22</v>
      </c>
      <c r="F4453">
        <v>15.5</v>
      </c>
      <c r="G4453" t="s">
        <v>22</v>
      </c>
      <c r="P4453" t="e">
        <f t="shared" si="126"/>
        <v>#NUM!</v>
      </c>
      <c r="T4453" t="e">
        <f t="shared" si="127"/>
        <v>#NUM!</v>
      </c>
    </row>
    <row r="4454" spans="1:20" x14ac:dyDescent="0.25">
      <c r="A4454" s="1">
        <v>40672</v>
      </c>
      <c r="B4454">
        <v>147</v>
      </c>
      <c r="C4454" t="s">
        <v>20</v>
      </c>
      <c r="D4454">
        <v>21.4</v>
      </c>
      <c r="E4454" s="2" t="s">
        <v>22</v>
      </c>
      <c r="F4454">
        <v>15.7</v>
      </c>
      <c r="G4454" t="s">
        <v>22</v>
      </c>
      <c r="H4454">
        <v>1610</v>
      </c>
      <c r="I4454" t="s">
        <v>20</v>
      </c>
      <c r="P4454">
        <f t="shared" si="126"/>
        <v>1610</v>
      </c>
      <c r="T4454">
        <f t="shared" si="127"/>
        <v>1610</v>
      </c>
    </row>
    <row r="4455" spans="1:20" x14ac:dyDescent="0.25">
      <c r="A4455" s="1">
        <v>40673</v>
      </c>
      <c r="B4455">
        <v>49</v>
      </c>
      <c r="C4455" t="s">
        <v>20</v>
      </c>
      <c r="D4455">
        <v>23.9</v>
      </c>
      <c r="E4455" s="2" t="s">
        <v>22</v>
      </c>
      <c r="F4455">
        <v>12.5</v>
      </c>
      <c r="G4455" t="s">
        <v>22</v>
      </c>
      <c r="H4455">
        <v>2200</v>
      </c>
      <c r="I4455" t="s">
        <v>20</v>
      </c>
      <c r="P4455">
        <f t="shared" si="126"/>
        <v>2200</v>
      </c>
      <c r="T4455">
        <f t="shared" si="127"/>
        <v>2200</v>
      </c>
    </row>
    <row r="4456" spans="1:20" x14ac:dyDescent="0.25">
      <c r="A4456" s="1">
        <v>40674</v>
      </c>
      <c r="B4456">
        <v>30</v>
      </c>
      <c r="C4456" t="s">
        <v>20</v>
      </c>
      <c r="D4456">
        <v>22.1</v>
      </c>
      <c r="E4456" s="2" t="s">
        <v>22</v>
      </c>
      <c r="F4456">
        <v>11.6</v>
      </c>
      <c r="G4456" t="s">
        <v>22</v>
      </c>
      <c r="H4456">
        <v>2670</v>
      </c>
      <c r="I4456" t="s">
        <v>20</v>
      </c>
      <c r="P4456">
        <f t="shared" si="126"/>
        <v>2670</v>
      </c>
      <c r="T4456">
        <f t="shared" si="127"/>
        <v>2670</v>
      </c>
    </row>
    <row r="4457" spans="1:20" x14ac:dyDescent="0.25">
      <c r="A4457" s="1">
        <v>40675</v>
      </c>
      <c r="B4457">
        <v>31</v>
      </c>
      <c r="C4457" t="s">
        <v>20</v>
      </c>
      <c r="D4457">
        <v>19.2</v>
      </c>
      <c r="E4457" s="2" t="s">
        <v>22</v>
      </c>
      <c r="F4457">
        <v>9.8000000000000007</v>
      </c>
      <c r="G4457" t="s">
        <v>22</v>
      </c>
      <c r="P4457" t="e">
        <f t="shared" si="126"/>
        <v>#NUM!</v>
      </c>
      <c r="T4457" t="e">
        <f t="shared" si="127"/>
        <v>#NUM!</v>
      </c>
    </row>
    <row r="4458" spans="1:20" x14ac:dyDescent="0.25">
      <c r="A4458" s="1">
        <v>40676</v>
      </c>
      <c r="B4458">
        <v>31</v>
      </c>
      <c r="C4458" t="s">
        <v>20</v>
      </c>
      <c r="D4458">
        <v>23.8</v>
      </c>
      <c r="E4458" s="2" t="s">
        <v>22</v>
      </c>
      <c r="F4458">
        <v>9</v>
      </c>
      <c r="G4458" t="s">
        <v>22</v>
      </c>
      <c r="P4458" t="e">
        <f t="shared" si="126"/>
        <v>#NUM!</v>
      </c>
      <c r="T4458" t="e">
        <f t="shared" si="127"/>
        <v>#NUM!</v>
      </c>
    </row>
    <row r="4459" spans="1:20" x14ac:dyDescent="0.25">
      <c r="A4459" s="1">
        <v>40677</v>
      </c>
      <c r="B4459">
        <v>31</v>
      </c>
      <c r="C4459" t="s">
        <v>20</v>
      </c>
      <c r="D4459">
        <v>22.9</v>
      </c>
      <c r="E4459" s="2" t="s">
        <v>22</v>
      </c>
      <c r="F4459">
        <v>10</v>
      </c>
      <c r="G4459" t="s">
        <v>22</v>
      </c>
      <c r="H4459">
        <v>2660</v>
      </c>
      <c r="I4459" t="s">
        <v>20</v>
      </c>
      <c r="P4459">
        <f t="shared" si="126"/>
        <v>2660</v>
      </c>
      <c r="T4459">
        <f t="shared" si="127"/>
        <v>2660</v>
      </c>
    </row>
    <row r="4460" spans="1:20" x14ac:dyDescent="0.25">
      <c r="A4460" s="1">
        <v>40678</v>
      </c>
      <c r="B4460">
        <v>30</v>
      </c>
      <c r="C4460" t="s">
        <v>20</v>
      </c>
      <c r="D4460">
        <v>19.899999999999999</v>
      </c>
      <c r="E4460" s="2" t="s">
        <v>22</v>
      </c>
      <c r="F4460">
        <v>10.5</v>
      </c>
      <c r="G4460" t="s">
        <v>22</v>
      </c>
      <c r="H4460">
        <v>2640</v>
      </c>
      <c r="I4460" t="s">
        <v>20</v>
      </c>
      <c r="P4460">
        <f t="shared" si="126"/>
        <v>2640</v>
      </c>
      <c r="T4460">
        <f t="shared" si="127"/>
        <v>2640</v>
      </c>
    </row>
    <row r="4461" spans="1:20" x14ac:dyDescent="0.25">
      <c r="A4461" s="1">
        <v>40679</v>
      </c>
      <c r="B4461">
        <v>32</v>
      </c>
      <c r="C4461" t="s">
        <v>20</v>
      </c>
      <c r="D4461">
        <v>23</v>
      </c>
      <c r="E4461" s="2" t="s">
        <v>22</v>
      </c>
      <c r="F4461">
        <v>8.9</v>
      </c>
      <c r="G4461" t="s">
        <v>22</v>
      </c>
      <c r="H4461">
        <v>2510</v>
      </c>
      <c r="I4461" t="s">
        <v>20</v>
      </c>
      <c r="P4461">
        <f t="shared" si="126"/>
        <v>2510</v>
      </c>
      <c r="T4461">
        <f t="shared" si="127"/>
        <v>2510</v>
      </c>
    </row>
    <row r="4462" spans="1:20" x14ac:dyDescent="0.25">
      <c r="A4462" s="1">
        <v>40680</v>
      </c>
      <c r="B4462">
        <v>29</v>
      </c>
      <c r="C4462" t="s">
        <v>20</v>
      </c>
      <c r="D4462">
        <v>20.3</v>
      </c>
      <c r="E4462" s="2" t="s">
        <v>22</v>
      </c>
      <c r="F4462">
        <v>11.2</v>
      </c>
      <c r="G4462" t="s">
        <v>22</v>
      </c>
      <c r="H4462">
        <v>2660</v>
      </c>
      <c r="I4462" t="s">
        <v>20</v>
      </c>
      <c r="P4462">
        <f t="shared" si="126"/>
        <v>2660</v>
      </c>
      <c r="T4462">
        <f t="shared" si="127"/>
        <v>2660</v>
      </c>
    </row>
    <row r="4463" spans="1:20" x14ac:dyDescent="0.25">
      <c r="A4463" s="1">
        <v>40681</v>
      </c>
      <c r="B4463">
        <v>26</v>
      </c>
      <c r="C4463" t="s">
        <v>20</v>
      </c>
      <c r="D4463">
        <v>21.9</v>
      </c>
      <c r="E4463" s="2" t="s">
        <v>22</v>
      </c>
      <c r="F4463">
        <v>10.9</v>
      </c>
      <c r="G4463" t="s">
        <v>22</v>
      </c>
      <c r="H4463">
        <v>2760</v>
      </c>
      <c r="I4463" t="s">
        <v>20</v>
      </c>
      <c r="P4463">
        <f t="shared" si="126"/>
        <v>2760</v>
      </c>
      <c r="T4463">
        <f t="shared" si="127"/>
        <v>2760</v>
      </c>
    </row>
    <row r="4464" spans="1:20" x14ac:dyDescent="0.25">
      <c r="A4464" s="1">
        <v>40682</v>
      </c>
      <c r="B4464">
        <v>27</v>
      </c>
      <c r="C4464" t="s">
        <v>20</v>
      </c>
      <c r="D4464">
        <v>24.8</v>
      </c>
      <c r="E4464" s="2" t="s">
        <v>22</v>
      </c>
      <c r="F4464">
        <v>11.5</v>
      </c>
      <c r="G4464" t="s">
        <v>22</v>
      </c>
      <c r="H4464">
        <v>2690</v>
      </c>
      <c r="I4464" t="s">
        <v>20</v>
      </c>
      <c r="P4464">
        <f t="shared" ref="P4464:P4527" si="128">_xlfn.PERCENTILE.INC(G4464:N4464,0.01)</f>
        <v>2690</v>
      </c>
      <c r="T4464">
        <f t="shared" ref="T4464:T4527" si="129">_xlfn.PERCENTILE.INC(G4464:N4464,0.99)</f>
        <v>2690</v>
      </c>
    </row>
    <row r="4465" spans="1:20" x14ac:dyDescent="0.25">
      <c r="A4465" s="1">
        <v>40683</v>
      </c>
      <c r="B4465">
        <v>30</v>
      </c>
      <c r="C4465" t="s">
        <v>20</v>
      </c>
      <c r="D4465">
        <v>25.1</v>
      </c>
      <c r="E4465" s="2" t="s">
        <v>22</v>
      </c>
      <c r="F4465">
        <v>10.3</v>
      </c>
      <c r="G4465" t="s">
        <v>22</v>
      </c>
      <c r="H4465">
        <v>2620</v>
      </c>
      <c r="I4465" t="s">
        <v>20</v>
      </c>
      <c r="P4465">
        <f t="shared" si="128"/>
        <v>2620</v>
      </c>
      <c r="T4465">
        <f t="shared" si="129"/>
        <v>2620</v>
      </c>
    </row>
    <row r="4466" spans="1:20" x14ac:dyDescent="0.25">
      <c r="A4466" s="1">
        <v>40684</v>
      </c>
      <c r="B4466">
        <v>37</v>
      </c>
      <c r="C4466" t="s">
        <v>20</v>
      </c>
      <c r="D4466">
        <v>25.4</v>
      </c>
      <c r="E4466" s="2" t="s">
        <v>22</v>
      </c>
      <c r="F4466">
        <v>12.4</v>
      </c>
      <c r="G4466" t="s">
        <v>22</v>
      </c>
      <c r="H4466">
        <v>2280</v>
      </c>
      <c r="I4466" t="s">
        <v>20</v>
      </c>
      <c r="P4466">
        <f t="shared" si="128"/>
        <v>2280</v>
      </c>
      <c r="T4466">
        <f t="shared" si="129"/>
        <v>2280</v>
      </c>
    </row>
    <row r="4467" spans="1:20" x14ac:dyDescent="0.25">
      <c r="A4467" s="1">
        <v>40685</v>
      </c>
      <c r="B4467">
        <v>91</v>
      </c>
      <c r="C4467" t="s">
        <v>20</v>
      </c>
      <c r="D4467">
        <v>22.6</v>
      </c>
      <c r="E4467" s="2" t="s">
        <v>22</v>
      </c>
      <c r="F4467">
        <v>13.8</v>
      </c>
      <c r="G4467" t="s">
        <v>22</v>
      </c>
      <c r="P4467" t="e">
        <f t="shared" si="128"/>
        <v>#NUM!</v>
      </c>
      <c r="T4467" t="e">
        <f t="shared" si="129"/>
        <v>#NUM!</v>
      </c>
    </row>
    <row r="4468" spans="1:20" x14ac:dyDescent="0.25">
      <c r="A4468" s="1">
        <v>40686</v>
      </c>
      <c r="B4468">
        <v>106</v>
      </c>
      <c r="C4468" t="s">
        <v>20</v>
      </c>
      <c r="D4468">
        <v>25.5</v>
      </c>
      <c r="E4468" s="2" t="s">
        <v>22</v>
      </c>
      <c r="F4468">
        <v>16.899999999999999</v>
      </c>
      <c r="G4468" t="s">
        <v>22</v>
      </c>
      <c r="P4468" t="e">
        <f t="shared" si="128"/>
        <v>#NUM!</v>
      </c>
      <c r="T4468" t="e">
        <f t="shared" si="129"/>
        <v>#NUM!</v>
      </c>
    </row>
    <row r="4469" spans="1:20" x14ac:dyDescent="0.25">
      <c r="A4469" s="1">
        <v>40687</v>
      </c>
      <c r="B4469">
        <v>57</v>
      </c>
      <c r="C4469" t="s">
        <v>20</v>
      </c>
      <c r="D4469">
        <v>18.8</v>
      </c>
      <c r="E4469" s="2" t="s">
        <v>22</v>
      </c>
      <c r="F4469">
        <v>13.8</v>
      </c>
      <c r="G4469" t="s">
        <v>22</v>
      </c>
      <c r="H4469">
        <v>1780</v>
      </c>
      <c r="I4469" t="s">
        <v>20</v>
      </c>
      <c r="P4469">
        <f t="shared" si="128"/>
        <v>1780</v>
      </c>
      <c r="T4469">
        <f t="shared" si="129"/>
        <v>1780</v>
      </c>
    </row>
    <row r="4470" spans="1:20" x14ac:dyDescent="0.25">
      <c r="A4470" s="1">
        <v>40688</v>
      </c>
      <c r="B4470">
        <v>45</v>
      </c>
      <c r="C4470" t="s">
        <v>20</v>
      </c>
      <c r="D4470">
        <v>22.9</v>
      </c>
      <c r="E4470" s="2" t="s">
        <v>22</v>
      </c>
      <c r="F4470">
        <v>12.5</v>
      </c>
      <c r="G4470" t="s">
        <v>22</v>
      </c>
      <c r="H4470">
        <v>2100</v>
      </c>
      <c r="I4470" t="s">
        <v>20</v>
      </c>
      <c r="P4470">
        <f t="shared" si="128"/>
        <v>2100</v>
      </c>
      <c r="T4470">
        <f t="shared" si="129"/>
        <v>2100</v>
      </c>
    </row>
    <row r="4471" spans="1:20" x14ac:dyDescent="0.25">
      <c r="A4471" s="1">
        <v>40689</v>
      </c>
      <c r="B4471">
        <v>39</v>
      </c>
      <c r="C4471" t="s">
        <v>20</v>
      </c>
      <c r="D4471">
        <v>22</v>
      </c>
      <c r="E4471" s="2" t="s">
        <v>22</v>
      </c>
      <c r="F4471">
        <v>12.6</v>
      </c>
      <c r="G4471" t="s">
        <v>22</v>
      </c>
      <c r="H4471">
        <v>2400</v>
      </c>
      <c r="I4471" t="s">
        <v>20</v>
      </c>
      <c r="P4471">
        <f t="shared" si="128"/>
        <v>2400</v>
      </c>
      <c r="T4471">
        <f t="shared" si="129"/>
        <v>2400</v>
      </c>
    </row>
    <row r="4472" spans="1:20" x14ac:dyDescent="0.25">
      <c r="A4472" s="1">
        <v>40690</v>
      </c>
      <c r="B4472">
        <v>33</v>
      </c>
      <c r="C4472" t="s">
        <v>20</v>
      </c>
      <c r="D4472">
        <v>25.9</v>
      </c>
      <c r="E4472" s="2" t="s">
        <v>22</v>
      </c>
      <c r="F4472">
        <v>12.5</v>
      </c>
      <c r="G4472" t="s">
        <v>22</v>
      </c>
      <c r="H4472">
        <v>2510</v>
      </c>
      <c r="I4472" t="s">
        <v>20</v>
      </c>
      <c r="P4472">
        <f t="shared" si="128"/>
        <v>2510</v>
      </c>
      <c r="T4472">
        <f t="shared" si="129"/>
        <v>2510</v>
      </c>
    </row>
    <row r="4473" spans="1:20" x14ac:dyDescent="0.25">
      <c r="A4473" s="1">
        <v>40691</v>
      </c>
      <c r="B4473">
        <v>27</v>
      </c>
      <c r="C4473" t="s">
        <v>20</v>
      </c>
      <c r="D4473">
        <v>24.6</v>
      </c>
      <c r="E4473" s="2" t="s">
        <v>22</v>
      </c>
      <c r="F4473">
        <v>13.5</v>
      </c>
      <c r="G4473" t="s">
        <v>22</v>
      </c>
      <c r="H4473">
        <v>2540</v>
      </c>
      <c r="I4473" t="s">
        <v>20</v>
      </c>
      <c r="P4473">
        <f t="shared" si="128"/>
        <v>2540</v>
      </c>
      <c r="T4473">
        <f t="shared" si="129"/>
        <v>2540</v>
      </c>
    </row>
    <row r="4474" spans="1:20" x14ac:dyDescent="0.25">
      <c r="A4474" s="1">
        <v>40692</v>
      </c>
      <c r="B4474">
        <v>25</v>
      </c>
      <c r="C4474" t="s">
        <v>20</v>
      </c>
      <c r="D4474">
        <v>26.9</v>
      </c>
      <c r="E4474" s="2" t="s">
        <v>22</v>
      </c>
      <c r="F4474">
        <v>15</v>
      </c>
      <c r="G4474" t="s">
        <v>22</v>
      </c>
      <c r="H4474">
        <v>2700</v>
      </c>
      <c r="I4474" t="s">
        <v>20</v>
      </c>
      <c r="P4474">
        <f t="shared" si="128"/>
        <v>2700</v>
      </c>
      <c r="T4474">
        <f t="shared" si="129"/>
        <v>2700</v>
      </c>
    </row>
    <row r="4475" spans="1:20" x14ac:dyDescent="0.25">
      <c r="A4475" s="1">
        <v>40693</v>
      </c>
      <c r="B4475">
        <v>26</v>
      </c>
      <c r="C4475" t="s">
        <v>20</v>
      </c>
      <c r="D4475">
        <v>25.5</v>
      </c>
      <c r="E4475" s="2" t="s">
        <v>22</v>
      </c>
      <c r="F4475">
        <v>13.4</v>
      </c>
      <c r="G4475" t="s">
        <v>22</v>
      </c>
      <c r="H4475">
        <v>2560</v>
      </c>
      <c r="I4475" t="s">
        <v>20</v>
      </c>
      <c r="P4475">
        <f t="shared" si="128"/>
        <v>2560</v>
      </c>
      <c r="T4475">
        <f t="shared" si="129"/>
        <v>2560</v>
      </c>
    </row>
    <row r="4476" spans="1:20" x14ac:dyDescent="0.25">
      <c r="A4476" s="1">
        <v>40694</v>
      </c>
      <c r="B4476">
        <v>21</v>
      </c>
      <c r="C4476" t="s">
        <v>20</v>
      </c>
      <c r="D4476">
        <v>25.6</v>
      </c>
      <c r="E4476" s="2" t="s">
        <v>22</v>
      </c>
      <c r="F4476">
        <v>10.199999999999999</v>
      </c>
      <c r="G4476" t="s">
        <v>22</v>
      </c>
      <c r="H4476">
        <v>2700</v>
      </c>
      <c r="I4476" t="s">
        <v>20</v>
      </c>
      <c r="P4476">
        <f t="shared" si="128"/>
        <v>2700</v>
      </c>
      <c r="T4476">
        <f t="shared" si="129"/>
        <v>2700</v>
      </c>
    </row>
    <row r="4477" spans="1:20" x14ac:dyDescent="0.25">
      <c r="A4477" s="1">
        <v>40695</v>
      </c>
      <c r="B4477">
        <v>26</v>
      </c>
      <c r="C4477" t="s">
        <v>20</v>
      </c>
      <c r="D4477">
        <v>21.8</v>
      </c>
      <c r="E4477" s="2" t="s">
        <v>22</v>
      </c>
      <c r="F4477">
        <v>13.8</v>
      </c>
      <c r="G4477" t="s">
        <v>22</v>
      </c>
      <c r="H4477">
        <v>2660</v>
      </c>
      <c r="I4477" t="s">
        <v>20</v>
      </c>
      <c r="P4477">
        <f t="shared" si="128"/>
        <v>2660</v>
      </c>
      <c r="T4477">
        <f t="shared" si="129"/>
        <v>2660</v>
      </c>
    </row>
    <row r="4478" spans="1:20" x14ac:dyDescent="0.25">
      <c r="A4478" s="1">
        <v>40696</v>
      </c>
      <c r="B4478">
        <v>215</v>
      </c>
      <c r="C4478" t="s">
        <v>20</v>
      </c>
      <c r="D4478">
        <v>19.7</v>
      </c>
      <c r="E4478" s="2" t="s">
        <v>22</v>
      </c>
      <c r="F4478">
        <v>16.600000000000001</v>
      </c>
      <c r="G4478" t="s">
        <v>22</v>
      </c>
      <c r="H4478">
        <v>1270</v>
      </c>
      <c r="I4478" t="s">
        <v>20</v>
      </c>
      <c r="P4478">
        <f t="shared" si="128"/>
        <v>1270</v>
      </c>
      <c r="T4478">
        <f t="shared" si="129"/>
        <v>1270</v>
      </c>
    </row>
    <row r="4479" spans="1:20" x14ac:dyDescent="0.25">
      <c r="A4479" s="1">
        <v>40697</v>
      </c>
      <c r="B4479">
        <v>443</v>
      </c>
      <c r="C4479" t="s">
        <v>20</v>
      </c>
      <c r="D4479">
        <v>22.1</v>
      </c>
      <c r="E4479" s="2" t="s">
        <v>22</v>
      </c>
      <c r="F4479">
        <v>17.100000000000001</v>
      </c>
      <c r="G4479" t="s">
        <v>22</v>
      </c>
      <c r="H4479">
        <v>1080</v>
      </c>
      <c r="I4479" t="s">
        <v>20</v>
      </c>
      <c r="P4479">
        <f t="shared" si="128"/>
        <v>1080</v>
      </c>
      <c r="T4479">
        <f t="shared" si="129"/>
        <v>1080</v>
      </c>
    </row>
    <row r="4480" spans="1:20" x14ac:dyDescent="0.25">
      <c r="A4480" s="1">
        <v>40698</v>
      </c>
      <c r="B4480">
        <v>524</v>
      </c>
      <c r="C4480" t="s">
        <v>20</v>
      </c>
      <c r="D4480">
        <v>23.9</v>
      </c>
      <c r="E4480" s="2" t="s">
        <v>22</v>
      </c>
      <c r="F4480">
        <v>19.3</v>
      </c>
      <c r="G4480" t="s">
        <v>22</v>
      </c>
      <c r="H4480">
        <v>1050</v>
      </c>
      <c r="I4480" t="s">
        <v>20</v>
      </c>
      <c r="P4480">
        <f t="shared" si="128"/>
        <v>1050</v>
      </c>
      <c r="T4480">
        <f t="shared" si="129"/>
        <v>1050</v>
      </c>
    </row>
    <row r="4481" spans="1:20" x14ac:dyDescent="0.25">
      <c r="A4481" s="1">
        <v>40699</v>
      </c>
      <c r="B4481">
        <v>551</v>
      </c>
      <c r="C4481" t="s">
        <v>20</v>
      </c>
      <c r="D4481">
        <v>24.7</v>
      </c>
      <c r="E4481" s="2" t="s">
        <v>22</v>
      </c>
      <c r="F4481">
        <v>19.8</v>
      </c>
      <c r="G4481" t="s">
        <v>22</v>
      </c>
      <c r="H4481">
        <v>1050</v>
      </c>
      <c r="I4481" t="s">
        <v>20</v>
      </c>
      <c r="P4481">
        <f t="shared" si="128"/>
        <v>1050</v>
      </c>
      <c r="T4481">
        <f t="shared" si="129"/>
        <v>1050</v>
      </c>
    </row>
    <row r="4482" spans="1:20" x14ac:dyDescent="0.25">
      <c r="A4482" s="1">
        <v>40700</v>
      </c>
      <c r="B4482">
        <v>567</v>
      </c>
      <c r="C4482" t="s">
        <v>20</v>
      </c>
      <c r="D4482">
        <v>24.7</v>
      </c>
      <c r="E4482" s="2" t="s">
        <v>22</v>
      </c>
      <c r="F4482">
        <v>20.100000000000001</v>
      </c>
      <c r="G4482" t="s">
        <v>22</v>
      </c>
      <c r="H4482">
        <v>990</v>
      </c>
      <c r="I4482" t="s">
        <v>20</v>
      </c>
      <c r="P4482">
        <f t="shared" si="128"/>
        <v>990</v>
      </c>
      <c r="T4482">
        <f t="shared" si="129"/>
        <v>990</v>
      </c>
    </row>
    <row r="4483" spans="1:20" x14ac:dyDescent="0.25">
      <c r="A4483" s="1">
        <v>40701</v>
      </c>
      <c r="B4483">
        <v>559</v>
      </c>
      <c r="C4483" t="s">
        <v>20</v>
      </c>
      <c r="D4483">
        <v>24.1</v>
      </c>
      <c r="E4483" s="2" t="s">
        <v>22</v>
      </c>
      <c r="F4483">
        <v>19.7</v>
      </c>
      <c r="G4483" t="s">
        <v>22</v>
      </c>
      <c r="H4483">
        <v>933</v>
      </c>
      <c r="I4483" t="s">
        <v>20</v>
      </c>
      <c r="P4483">
        <f t="shared" si="128"/>
        <v>933</v>
      </c>
      <c r="T4483">
        <f t="shared" si="129"/>
        <v>933</v>
      </c>
    </row>
    <row r="4484" spans="1:20" x14ac:dyDescent="0.25">
      <c r="A4484" s="1">
        <v>40702</v>
      </c>
      <c r="B4484">
        <v>557</v>
      </c>
      <c r="C4484" t="s">
        <v>20</v>
      </c>
      <c r="D4484">
        <v>23.5</v>
      </c>
      <c r="E4484" s="2" t="s">
        <v>22</v>
      </c>
      <c r="F4484">
        <v>19.100000000000001</v>
      </c>
      <c r="G4484" t="s">
        <v>22</v>
      </c>
      <c r="H4484">
        <v>934</v>
      </c>
      <c r="I4484" t="s">
        <v>20</v>
      </c>
      <c r="P4484">
        <f t="shared" si="128"/>
        <v>934</v>
      </c>
      <c r="T4484">
        <f t="shared" si="129"/>
        <v>934</v>
      </c>
    </row>
    <row r="4485" spans="1:20" x14ac:dyDescent="0.25">
      <c r="A4485" s="1">
        <v>40703</v>
      </c>
      <c r="B4485">
        <v>572</v>
      </c>
      <c r="C4485" t="s">
        <v>20</v>
      </c>
      <c r="D4485">
        <v>23.4</v>
      </c>
      <c r="E4485" s="2" t="s">
        <v>22</v>
      </c>
      <c r="F4485">
        <v>19</v>
      </c>
      <c r="G4485" t="s">
        <v>22</v>
      </c>
      <c r="H4485">
        <v>901</v>
      </c>
      <c r="I4485" t="s">
        <v>20</v>
      </c>
      <c r="P4485">
        <f t="shared" si="128"/>
        <v>901</v>
      </c>
      <c r="T4485">
        <f t="shared" si="129"/>
        <v>901</v>
      </c>
    </row>
    <row r="4486" spans="1:20" x14ac:dyDescent="0.25">
      <c r="A4486" s="1">
        <v>40704</v>
      </c>
      <c r="B4486">
        <v>426</v>
      </c>
      <c r="C4486" t="s">
        <v>20</v>
      </c>
      <c r="D4486">
        <v>23.8</v>
      </c>
      <c r="E4486" s="2" t="s">
        <v>22</v>
      </c>
      <c r="F4486">
        <v>18.7</v>
      </c>
      <c r="G4486" t="s">
        <v>22</v>
      </c>
      <c r="H4486">
        <v>893</v>
      </c>
      <c r="I4486" t="s">
        <v>20</v>
      </c>
      <c r="P4486">
        <f t="shared" si="128"/>
        <v>893</v>
      </c>
      <c r="T4486">
        <f t="shared" si="129"/>
        <v>893</v>
      </c>
    </row>
    <row r="4487" spans="1:20" x14ac:dyDescent="0.25">
      <c r="A4487" s="1">
        <v>40705</v>
      </c>
      <c r="B4487">
        <v>474</v>
      </c>
      <c r="C4487" t="s">
        <v>20</v>
      </c>
      <c r="D4487">
        <v>23.3</v>
      </c>
      <c r="E4487" s="2" t="s">
        <v>22</v>
      </c>
      <c r="F4487">
        <v>19.2</v>
      </c>
      <c r="G4487" t="s">
        <v>22</v>
      </c>
      <c r="H4487">
        <v>816</v>
      </c>
      <c r="I4487" t="s">
        <v>20</v>
      </c>
      <c r="P4487">
        <f t="shared" si="128"/>
        <v>816</v>
      </c>
      <c r="T4487">
        <f t="shared" si="129"/>
        <v>816</v>
      </c>
    </row>
    <row r="4488" spans="1:20" x14ac:dyDescent="0.25">
      <c r="A4488" s="1">
        <v>40706</v>
      </c>
      <c r="B4488">
        <v>472</v>
      </c>
      <c r="C4488" t="s">
        <v>20</v>
      </c>
      <c r="D4488">
        <v>23.8</v>
      </c>
      <c r="E4488" s="2" t="s">
        <v>22</v>
      </c>
      <c r="F4488">
        <v>18.899999999999999</v>
      </c>
      <c r="G4488" t="s">
        <v>22</v>
      </c>
      <c r="H4488">
        <v>806</v>
      </c>
      <c r="I4488" t="s">
        <v>20</v>
      </c>
      <c r="P4488">
        <f t="shared" si="128"/>
        <v>806</v>
      </c>
      <c r="T4488">
        <f t="shared" si="129"/>
        <v>806</v>
      </c>
    </row>
    <row r="4489" spans="1:20" x14ac:dyDescent="0.25">
      <c r="A4489" s="1">
        <v>40707</v>
      </c>
      <c r="B4489">
        <v>511</v>
      </c>
      <c r="C4489" t="s">
        <v>20</v>
      </c>
      <c r="D4489">
        <v>24.8</v>
      </c>
      <c r="E4489" s="2" t="s">
        <v>22</v>
      </c>
      <c r="F4489">
        <v>19.399999999999999</v>
      </c>
      <c r="G4489" t="s">
        <v>22</v>
      </c>
      <c r="H4489">
        <v>799</v>
      </c>
      <c r="I4489" t="s">
        <v>20</v>
      </c>
      <c r="P4489">
        <f t="shared" si="128"/>
        <v>799</v>
      </c>
      <c r="T4489">
        <f t="shared" si="129"/>
        <v>799</v>
      </c>
    </row>
    <row r="4490" spans="1:20" x14ac:dyDescent="0.25">
      <c r="A4490" s="1">
        <v>40708</v>
      </c>
      <c r="B4490">
        <v>541</v>
      </c>
      <c r="C4490" t="s">
        <v>20</v>
      </c>
      <c r="D4490">
        <v>24.7</v>
      </c>
      <c r="E4490" s="2" t="s">
        <v>22</v>
      </c>
      <c r="F4490">
        <v>20.8</v>
      </c>
      <c r="G4490" t="s">
        <v>22</v>
      </c>
      <c r="H4490">
        <v>798</v>
      </c>
      <c r="I4490" t="s">
        <v>20</v>
      </c>
      <c r="P4490">
        <f t="shared" si="128"/>
        <v>798</v>
      </c>
      <c r="T4490">
        <f t="shared" si="129"/>
        <v>798</v>
      </c>
    </row>
    <row r="4491" spans="1:20" x14ac:dyDescent="0.25">
      <c r="A4491" s="1">
        <v>40709</v>
      </c>
      <c r="B4491">
        <v>543</v>
      </c>
      <c r="C4491" t="s">
        <v>20</v>
      </c>
      <c r="D4491">
        <v>25.2</v>
      </c>
      <c r="E4491" s="2" t="s">
        <v>22</v>
      </c>
      <c r="F4491">
        <v>20.8</v>
      </c>
      <c r="G4491" t="s">
        <v>22</v>
      </c>
      <c r="H4491">
        <v>808</v>
      </c>
      <c r="I4491" t="s">
        <v>20</v>
      </c>
      <c r="P4491">
        <f t="shared" si="128"/>
        <v>808</v>
      </c>
      <c r="T4491">
        <f t="shared" si="129"/>
        <v>808</v>
      </c>
    </row>
    <row r="4492" spans="1:20" x14ac:dyDescent="0.25">
      <c r="A4492" s="1">
        <v>40710</v>
      </c>
      <c r="B4492">
        <v>630</v>
      </c>
      <c r="C4492" t="s">
        <v>20</v>
      </c>
      <c r="D4492">
        <v>25.1</v>
      </c>
      <c r="E4492" s="2" t="s">
        <v>22</v>
      </c>
      <c r="F4492">
        <v>20.8</v>
      </c>
      <c r="G4492" t="s">
        <v>22</v>
      </c>
      <c r="H4492">
        <v>765</v>
      </c>
      <c r="I4492" t="s">
        <v>20</v>
      </c>
      <c r="P4492">
        <f t="shared" si="128"/>
        <v>765</v>
      </c>
      <c r="T4492">
        <f t="shared" si="129"/>
        <v>765</v>
      </c>
    </row>
    <row r="4493" spans="1:20" x14ac:dyDescent="0.25">
      <c r="A4493" s="1">
        <v>40711</v>
      </c>
      <c r="B4493">
        <v>660</v>
      </c>
      <c r="C4493" t="s">
        <v>20</v>
      </c>
      <c r="D4493">
        <v>24.6</v>
      </c>
      <c r="E4493" s="2" t="s">
        <v>22</v>
      </c>
      <c r="F4493">
        <v>20.9</v>
      </c>
      <c r="G4493" t="s">
        <v>22</v>
      </c>
      <c r="H4493">
        <v>758</v>
      </c>
      <c r="I4493" t="s">
        <v>20</v>
      </c>
      <c r="P4493">
        <f t="shared" si="128"/>
        <v>758</v>
      </c>
      <c r="T4493">
        <f t="shared" si="129"/>
        <v>758</v>
      </c>
    </row>
    <row r="4494" spans="1:20" x14ac:dyDescent="0.25">
      <c r="A4494" s="1">
        <v>40712</v>
      </c>
      <c r="B4494">
        <v>661</v>
      </c>
      <c r="C4494" t="s">
        <v>20</v>
      </c>
      <c r="D4494">
        <v>24.2</v>
      </c>
      <c r="E4494" s="2" t="s">
        <v>22</v>
      </c>
      <c r="F4494">
        <v>20.8</v>
      </c>
      <c r="G4494" t="s">
        <v>22</v>
      </c>
      <c r="H4494">
        <v>764</v>
      </c>
      <c r="I4494" t="s">
        <v>20</v>
      </c>
      <c r="P4494">
        <f t="shared" si="128"/>
        <v>764</v>
      </c>
      <c r="T4494">
        <f t="shared" si="129"/>
        <v>764</v>
      </c>
    </row>
    <row r="4495" spans="1:20" x14ac:dyDescent="0.25">
      <c r="A4495" s="1">
        <v>40713</v>
      </c>
      <c r="B4495">
        <v>687</v>
      </c>
      <c r="C4495" t="s">
        <v>20</v>
      </c>
      <c r="D4495">
        <v>24.7</v>
      </c>
      <c r="E4495" s="2" t="s">
        <v>22</v>
      </c>
      <c r="F4495">
        <v>20.5</v>
      </c>
      <c r="G4495" t="s">
        <v>22</v>
      </c>
      <c r="H4495">
        <v>756</v>
      </c>
      <c r="I4495" t="s">
        <v>20</v>
      </c>
      <c r="P4495">
        <f t="shared" si="128"/>
        <v>756</v>
      </c>
      <c r="T4495">
        <f t="shared" si="129"/>
        <v>756</v>
      </c>
    </row>
    <row r="4496" spans="1:20" x14ac:dyDescent="0.25">
      <c r="A4496" s="1">
        <v>40714</v>
      </c>
      <c r="B4496">
        <v>814</v>
      </c>
      <c r="C4496" t="s">
        <v>20</v>
      </c>
      <c r="D4496">
        <v>22.1</v>
      </c>
      <c r="E4496" s="2" t="s">
        <v>22</v>
      </c>
      <c r="F4496">
        <v>17.8</v>
      </c>
      <c r="G4496" t="s">
        <v>22</v>
      </c>
      <c r="H4496">
        <v>751</v>
      </c>
      <c r="I4496" t="s">
        <v>20</v>
      </c>
      <c r="P4496">
        <f t="shared" si="128"/>
        <v>751</v>
      </c>
      <c r="T4496">
        <f t="shared" si="129"/>
        <v>751</v>
      </c>
    </row>
    <row r="4497" spans="1:20" x14ac:dyDescent="0.25">
      <c r="A4497" s="1">
        <v>40715</v>
      </c>
      <c r="B4497">
        <v>1080</v>
      </c>
      <c r="C4497" t="s">
        <v>20</v>
      </c>
      <c r="D4497">
        <v>21</v>
      </c>
      <c r="E4497" s="2" t="s">
        <v>22</v>
      </c>
      <c r="F4497">
        <v>16.7</v>
      </c>
      <c r="G4497" t="s">
        <v>22</v>
      </c>
      <c r="H4497">
        <v>760</v>
      </c>
      <c r="I4497" t="s">
        <v>20</v>
      </c>
      <c r="P4497">
        <f t="shared" si="128"/>
        <v>760</v>
      </c>
      <c r="T4497">
        <f t="shared" si="129"/>
        <v>760</v>
      </c>
    </row>
    <row r="4498" spans="1:20" x14ac:dyDescent="0.25">
      <c r="A4498" s="1">
        <v>40716</v>
      </c>
      <c r="B4498">
        <v>640</v>
      </c>
      <c r="C4498" t="s">
        <v>20</v>
      </c>
      <c r="D4498">
        <v>24.8</v>
      </c>
      <c r="E4498" s="2" t="s">
        <v>22</v>
      </c>
      <c r="F4498">
        <v>19</v>
      </c>
      <c r="G4498" t="s">
        <v>22</v>
      </c>
      <c r="H4498">
        <v>1030</v>
      </c>
      <c r="I4498" t="s">
        <v>20</v>
      </c>
      <c r="P4498">
        <f t="shared" si="128"/>
        <v>1030</v>
      </c>
      <c r="T4498">
        <f t="shared" si="129"/>
        <v>1030</v>
      </c>
    </row>
    <row r="4499" spans="1:20" x14ac:dyDescent="0.25">
      <c r="A4499" s="1">
        <v>40717</v>
      </c>
      <c r="B4499">
        <v>386</v>
      </c>
      <c r="C4499" t="s">
        <v>20</v>
      </c>
      <c r="D4499">
        <v>26.5</v>
      </c>
      <c r="E4499" s="2" t="s">
        <v>22</v>
      </c>
      <c r="F4499">
        <v>20.6</v>
      </c>
      <c r="G4499" t="s">
        <v>22</v>
      </c>
      <c r="H4499">
        <v>1090</v>
      </c>
      <c r="I4499" t="s">
        <v>20</v>
      </c>
      <c r="P4499">
        <f t="shared" si="128"/>
        <v>1090</v>
      </c>
      <c r="T4499">
        <f t="shared" si="129"/>
        <v>1090</v>
      </c>
    </row>
    <row r="4500" spans="1:20" x14ac:dyDescent="0.25">
      <c r="A4500" s="1">
        <v>40718</v>
      </c>
      <c r="B4500">
        <v>421</v>
      </c>
      <c r="C4500" t="s">
        <v>20</v>
      </c>
      <c r="D4500">
        <v>26.7</v>
      </c>
      <c r="E4500" s="2" t="s">
        <v>22</v>
      </c>
      <c r="F4500">
        <v>21.7</v>
      </c>
      <c r="G4500" t="s">
        <v>22</v>
      </c>
      <c r="H4500">
        <v>958</v>
      </c>
      <c r="I4500" t="s">
        <v>20</v>
      </c>
      <c r="P4500">
        <f t="shared" si="128"/>
        <v>958</v>
      </c>
      <c r="T4500">
        <f t="shared" si="129"/>
        <v>958</v>
      </c>
    </row>
    <row r="4501" spans="1:20" x14ac:dyDescent="0.25">
      <c r="A4501" s="1">
        <v>40719</v>
      </c>
      <c r="B4501">
        <v>499</v>
      </c>
      <c r="C4501" t="s">
        <v>20</v>
      </c>
      <c r="D4501">
        <v>26.8</v>
      </c>
      <c r="E4501" s="2" t="s">
        <v>22</v>
      </c>
      <c r="F4501">
        <v>22.4</v>
      </c>
      <c r="G4501" t="s">
        <v>22</v>
      </c>
      <c r="H4501">
        <v>947</v>
      </c>
      <c r="I4501" t="s">
        <v>20</v>
      </c>
      <c r="P4501">
        <f t="shared" si="128"/>
        <v>947</v>
      </c>
      <c r="T4501">
        <f t="shared" si="129"/>
        <v>947</v>
      </c>
    </row>
    <row r="4502" spans="1:20" x14ac:dyDescent="0.25">
      <c r="A4502" s="1">
        <v>40720</v>
      </c>
      <c r="B4502">
        <v>607</v>
      </c>
      <c r="C4502" t="s">
        <v>20</v>
      </c>
      <c r="D4502">
        <v>27.1</v>
      </c>
      <c r="E4502" s="2" t="s">
        <v>22</v>
      </c>
      <c r="F4502">
        <v>22.5</v>
      </c>
      <c r="G4502" t="s">
        <v>22</v>
      </c>
      <c r="H4502">
        <v>861</v>
      </c>
      <c r="I4502" t="s">
        <v>20</v>
      </c>
      <c r="P4502">
        <f t="shared" si="128"/>
        <v>861</v>
      </c>
      <c r="T4502">
        <f t="shared" si="129"/>
        <v>861</v>
      </c>
    </row>
    <row r="4503" spans="1:20" x14ac:dyDescent="0.25">
      <c r="A4503" s="1">
        <v>40721</v>
      </c>
      <c r="B4503">
        <v>527</v>
      </c>
      <c r="C4503" t="s">
        <v>20</v>
      </c>
      <c r="D4503">
        <v>26</v>
      </c>
      <c r="E4503" s="2" t="s">
        <v>22</v>
      </c>
      <c r="F4503">
        <v>22.3</v>
      </c>
      <c r="G4503" t="s">
        <v>22</v>
      </c>
      <c r="H4503">
        <v>786</v>
      </c>
      <c r="I4503" t="s">
        <v>20</v>
      </c>
      <c r="P4503">
        <f t="shared" si="128"/>
        <v>786</v>
      </c>
      <c r="T4503">
        <f t="shared" si="129"/>
        <v>786</v>
      </c>
    </row>
    <row r="4504" spans="1:20" x14ac:dyDescent="0.25">
      <c r="A4504" s="1">
        <v>40722</v>
      </c>
      <c r="B4504">
        <v>526</v>
      </c>
      <c r="C4504" t="s">
        <v>20</v>
      </c>
      <c r="D4504">
        <v>25.7</v>
      </c>
      <c r="E4504" s="2" t="s">
        <v>22</v>
      </c>
      <c r="F4504">
        <v>20.6</v>
      </c>
      <c r="G4504" t="s">
        <v>22</v>
      </c>
      <c r="H4504">
        <v>778</v>
      </c>
      <c r="I4504" t="s">
        <v>20</v>
      </c>
      <c r="P4504">
        <f t="shared" si="128"/>
        <v>778</v>
      </c>
      <c r="T4504">
        <f t="shared" si="129"/>
        <v>778</v>
      </c>
    </row>
    <row r="4505" spans="1:20" x14ac:dyDescent="0.25">
      <c r="A4505" s="1">
        <v>40723</v>
      </c>
      <c r="B4505">
        <v>434</v>
      </c>
      <c r="C4505" t="s">
        <v>20</v>
      </c>
      <c r="D4505">
        <v>26.4</v>
      </c>
      <c r="E4505" s="2" t="s">
        <v>22</v>
      </c>
      <c r="F4505">
        <v>20.6</v>
      </c>
      <c r="G4505" t="s">
        <v>22</v>
      </c>
      <c r="H4505">
        <v>875</v>
      </c>
      <c r="I4505" t="s">
        <v>20</v>
      </c>
      <c r="P4505">
        <f t="shared" si="128"/>
        <v>875</v>
      </c>
      <c r="T4505">
        <f t="shared" si="129"/>
        <v>875</v>
      </c>
    </row>
    <row r="4506" spans="1:20" x14ac:dyDescent="0.25">
      <c r="A4506" s="1">
        <v>40724</v>
      </c>
      <c r="B4506">
        <v>391</v>
      </c>
      <c r="C4506" t="s">
        <v>20</v>
      </c>
      <c r="D4506">
        <v>26.5</v>
      </c>
      <c r="E4506" s="2" t="s">
        <v>22</v>
      </c>
      <c r="F4506">
        <v>21.3</v>
      </c>
      <c r="G4506" t="s">
        <v>22</v>
      </c>
      <c r="H4506">
        <v>879</v>
      </c>
      <c r="I4506" t="s">
        <v>20</v>
      </c>
      <c r="P4506">
        <f t="shared" si="128"/>
        <v>879</v>
      </c>
      <c r="T4506">
        <f t="shared" si="129"/>
        <v>879</v>
      </c>
    </row>
    <row r="4507" spans="1:20" x14ac:dyDescent="0.25">
      <c r="A4507" s="1">
        <v>40725</v>
      </c>
      <c r="B4507">
        <v>368</v>
      </c>
      <c r="C4507" t="s">
        <v>20</v>
      </c>
      <c r="D4507">
        <v>27</v>
      </c>
      <c r="E4507" s="2" t="s">
        <v>22</v>
      </c>
      <c r="F4507">
        <v>21</v>
      </c>
      <c r="G4507" t="s">
        <v>22</v>
      </c>
      <c r="H4507">
        <v>863</v>
      </c>
      <c r="I4507" t="s">
        <v>20</v>
      </c>
      <c r="P4507">
        <f t="shared" si="128"/>
        <v>863</v>
      </c>
      <c r="T4507">
        <f t="shared" si="129"/>
        <v>863</v>
      </c>
    </row>
    <row r="4508" spans="1:20" x14ac:dyDescent="0.25">
      <c r="A4508" s="1">
        <v>40726</v>
      </c>
      <c r="B4508">
        <v>377</v>
      </c>
      <c r="C4508" t="s">
        <v>20</v>
      </c>
      <c r="D4508">
        <v>26.9</v>
      </c>
      <c r="E4508" s="2" t="s">
        <v>22</v>
      </c>
      <c r="F4508">
        <v>22.1</v>
      </c>
      <c r="G4508" t="s">
        <v>22</v>
      </c>
      <c r="H4508">
        <v>836</v>
      </c>
      <c r="I4508" t="s">
        <v>20</v>
      </c>
      <c r="P4508">
        <f t="shared" si="128"/>
        <v>836</v>
      </c>
      <c r="T4508">
        <f t="shared" si="129"/>
        <v>836</v>
      </c>
    </row>
    <row r="4509" spans="1:20" x14ac:dyDescent="0.25">
      <c r="A4509" s="1">
        <v>40727</v>
      </c>
      <c r="B4509">
        <v>526</v>
      </c>
      <c r="C4509" t="s">
        <v>20</v>
      </c>
      <c r="D4509">
        <v>26.5</v>
      </c>
      <c r="E4509" s="2" t="s">
        <v>22</v>
      </c>
      <c r="F4509">
        <v>21.3</v>
      </c>
      <c r="G4509" t="s">
        <v>22</v>
      </c>
      <c r="H4509">
        <v>706</v>
      </c>
      <c r="I4509" t="s">
        <v>20</v>
      </c>
      <c r="P4509">
        <f t="shared" si="128"/>
        <v>706</v>
      </c>
      <c r="T4509">
        <f t="shared" si="129"/>
        <v>706</v>
      </c>
    </row>
    <row r="4510" spans="1:20" x14ac:dyDescent="0.25">
      <c r="A4510" s="1">
        <v>40728</v>
      </c>
      <c r="B4510">
        <v>619</v>
      </c>
      <c r="C4510" t="s">
        <v>20</v>
      </c>
      <c r="D4510">
        <v>26.9</v>
      </c>
      <c r="E4510" s="2" t="s">
        <v>22</v>
      </c>
      <c r="F4510">
        <v>22.4</v>
      </c>
      <c r="G4510" t="s">
        <v>22</v>
      </c>
      <c r="H4510">
        <v>674</v>
      </c>
      <c r="I4510" t="s">
        <v>20</v>
      </c>
      <c r="P4510">
        <f t="shared" si="128"/>
        <v>674</v>
      </c>
      <c r="T4510">
        <f t="shared" si="129"/>
        <v>674</v>
      </c>
    </row>
    <row r="4511" spans="1:20" x14ac:dyDescent="0.25">
      <c r="A4511" s="1">
        <v>40729</v>
      </c>
      <c r="B4511">
        <v>637</v>
      </c>
      <c r="C4511" t="s">
        <v>20</v>
      </c>
      <c r="D4511">
        <v>27.4</v>
      </c>
      <c r="E4511" s="2" t="s">
        <v>22</v>
      </c>
      <c r="F4511">
        <v>22.8</v>
      </c>
      <c r="G4511" t="s">
        <v>22</v>
      </c>
      <c r="H4511">
        <v>659</v>
      </c>
      <c r="I4511" t="s">
        <v>20</v>
      </c>
      <c r="P4511">
        <f t="shared" si="128"/>
        <v>659</v>
      </c>
      <c r="T4511">
        <f t="shared" si="129"/>
        <v>659</v>
      </c>
    </row>
    <row r="4512" spans="1:20" x14ac:dyDescent="0.25">
      <c r="A4512" s="1">
        <v>40730</v>
      </c>
      <c r="B4512">
        <v>603</v>
      </c>
      <c r="C4512" t="s">
        <v>20</v>
      </c>
      <c r="D4512">
        <v>27.5</v>
      </c>
      <c r="E4512" s="2" t="s">
        <v>22</v>
      </c>
      <c r="F4512">
        <v>23.4</v>
      </c>
      <c r="G4512" t="s">
        <v>22</v>
      </c>
      <c r="H4512">
        <v>685</v>
      </c>
      <c r="I4512" t="s">
        <v>20</v>
      </c>
      <c r="P4512">
        <f t="shared" si="128"/>
        <v>685</v>
      </c>
      <c r="T4512">
        <f t="shared" si="129"/>
        <v>685</v>
      </c>
    </row>
    <row r="4513" spans="1:20" x14ac:dyDescent="0.25">
      <c r="A4513" s="1">
        <v>40731</v>
      </c>
      <c r="B4513">
        <v>630</v>
      </c>
      <c r="C4513" t="s">
        <v>20</v>
      </c>
      <c r="D4513">
        <v>27.6</v>
      </c>
      <c r="E4513" s="2" t="s">
        <v>22</v>
      </c>
      <c r="F4513">
        <v>23.7</v>
      </c>
      <c r="G4513" t="s">
        <v>22</v>
      </c>
      <c r="H4513">
        <v>686</v>
      </c>
      <c r="I4513" t="s">
        <v>20</v>
      </c>
      <c r="P4513">
        <f t="shared" si="128"/>
        <v>686</v>
      </c>
      <c r="T4513">
        <f t="shared" si="129"/>
        <v>686</v>
      </c>
    </row>
    <row r="4514" spans="1:20" x14ac:dyDescent="0.25">
      <c r="A4514" s="1">
        <v>40732</v>
      </c>
      <c r="B4514">
        <v>721</v>
      </c>
      <c r="C4514" t="s">
        <v>20</v>
      </c>
      <c r="D4514">
        <v>27.2</v>
      </c>
      <c r="E4514" s="2" t="s">
        <v>22</v>
      </c>
      <c r="F4514">
        <v>23.3</v>
      </c>
      <c r="G4514" t="s">
        <v>22</v>
      </c>
      <c r="H4514">
        <v>677</v>
      </c>
      <c r="I4514" t="s">
        <v>20</v>
      </c>
      <c r="P4514">
        <f t="shared" si="128"/>
        <v>677</v>
      </c>
      <c r="T4514">
        <f t="shared" si="129"/>
        <v>677</v>
      </c>
    </row>
    <row r="4515" spans="1:20" x14ac:dyDescent="0.25">
      <c r="A4515" s="1">
        <v>40733</v>
      </c>
      <c r="B4515">
        <v>585</v>
      </c>
      <c r="C4515" t="s">
        <v>20</v>
      </c>
      <c r="D4515">
        <v>27.4</v>
      </c>
      <c r="E4515" s="2" t="s">
        <v>22</v>
      </c>
      <c r="F4515">
        <v>23.1</v>
      </c>
      <c r="G4515" t="s">
        <v>22</v>
      </c>
      <c r="H4515">
        <v>784</v>
      </c>
      <c r="I4515" t="s">
        <v>20</v>
      </c>
      <c r="P4515">
        <f t="shared" si="128"/>
        <v>784</v>
      </c>
      <c r="T4515">
        <f t="shared" si="129"/>
        <v>784</v>
      </c>
    </row>
    <row r="4516" spans="1:20" x14ac:dyDescent="0.25">
      <c r="A4516" s="1">
        <v>40734</v>
      </c>
      <c r="B4516">
        <v>494</v>
      </c>
      <c r="C4516" t="s">
        <v>20</v>
      </c>
      <c r="D4516">
        <v>26.9</v>
      </c>
      <c r="E4516" s="2" t="s">
        <v>22</v>
      </c>
      <c r="F4516">
        <v>22.4</v>
      </c>
      <c r="G4516" t="s">
        <v>22</v>
      </c>
      <c r="H4516">
        <v>833</v>
      </c>
      <c r="I4516" t="s">
        <v>20</v>
      </c>
      <c r="P4516">
        <f t="shared" si="128"/>
        <v>833</v>
      </c>
      <c r="T4516">
        <f t="shared" si="129"/>
        <v>833</v>
      </c>
    </row>
    <row r="4517" spans="1:20" x14ac:dyDescent="0.25">
      <c r="A4517" s="1">
        <v>40735</v>
      </c>
      <c r="B4517">
        <v>526</v>
      </c>
      <c r="C4517" t="s">
        <v>20</v>
      </c>
      <c r="D4517">
        <v>27.2</v>
      </c>
      <c r="E4517" s="2" t="s">
        <v>22</v>
      </c>
      <c r="F4517">
        <v>22.6</v>
      </c>
      <c r="G4517" t="s">
        <v>22</v>
      </c>
      <c r="H4517">
        <v>791</v>
      </c>
      <c r="I4517" t="s">
        <v>20</v>
      </c>
      <c r="P4517">
        <f t="shared" si="128"/>
        <v>791</v>
      </c>
      <c r="T4517">
        <f t="shared" si="129"/>
        <v>791</v>
      </c>
    </row>
    <row r="4518" spans="1:20" x14ac:dyDescent="0.25">
      <c r="A4518" s="1">
        <v>40736</v>
      </c>
      <c r="B4518">
        <v>439</v>
      </c>
      <c r="C4518" t="s">
        <v>20</v>
      </c>
      <c r="D4518">
        <v>28</v>
      </c>
      <c r="E4518" s="2" t="s">
        <v>22</v>
      </c>
      <c r="F4518">
        <v>22.7</v>
      </c>
      <c r="G4518" t="s">
        <v>22</v>
      </c>
      <c r="H4518">
        <v>836</v>
      </c>
      <c r="I4518" t="s">
        <v>20</v>
      </c>
      <c r="P4518">
        <f t="shared" si="128"/>
        <v>836</v>
      </c>
      <c r="T4518">
        <f t="shared" si="129"/>
        <v>836</v>
      </c>
    </row>
    <row r="4519" spans="1:20" x14ac:dyDescent="0.25">
      <c r="A4519" s="1">
        <v>40737</v>
      </c>
      <c r="B4519">
        <v>465</v>
      </c>
      <c r="C4519" t="s">
        <v>20</v>
      </c>
      <c r="D4519">
        <v>27.8</v>
      </c>
      <c r="E4519" s="2" t="s">
        <v>22</v>
      </c>
      <c r="F4519">
        <v>23.2</v>
      </c>
      <c r="G4519" t="s">
        <v>22</v>
      </c>
      <c r="H4519">
        <v>782</v>
      </c>
      <c r="I4519" t="s">
        <v>20</v>
      </c>
      <c r="P4519">
        <f t="shared" si="128"/>
        <v>782</v>
      </c>
      <c r="T4519">
        <f t="shared" si="129"/>
        <v>782</v>
      </c>
    </row>
    <row r="4520" spans="1:20" x14ac:dyDescent="0.25">
      <c r="A4520" s="1">
        <v>40738</v>
      </c>
      <c r="B4520">
        <v>436</v>
      </c>
      <c r="C4520" t="s">
        <v>20</v>
      </c>
      <c r="D4520">
        <v>28.4</v>
      </c>
      <c r="E4520" s="2" t="s">
        <v>22</v>
      </c>
      <c r="F4520">
        <v>23.3</v>
      </c>
      <c r="G4520" t="s">
        <v>22</v>
      </c>
      <c r="H4520">
        <v>801</v>
      </c>
      <c r="I4520" t="s">
        <v>20</v>
      </c>
      <c r="P4520">
        <f t="shared" si="128"/>
        <v>801</v>
      </c>
      <c r="T4520">
        <f t="shared" si="129"/>
        <v>801</v>
      </c>
    </row>
    <row r="4521" spans="1:20" x14ac:dyDescent="0.25">
      <c r="A4521" s="1">
        <v>40739</v>
      </c>
      <c r="B4521">
        <v>434</v>
      </c>
      <c r="C4521" t="s">
        <v>20</v>
      </c>
      <c r="D4521">
        <v>28.5</v>
      </c>
      <c r="E4521" s="2" t="s">
        <v>22</v>
      </c>
      <c r="F4521">
        <v>23.5</v>
      </c>
      <c r="G4521" t="s">
        <v>22</v>
      </c>
      <c r="H4521">
        <v>808</v>
      </c>
      <c r="I4521" t="s">
        <v>20</v>
      </c>
      <c r="P4521">
        <f t="shared" si="128"/>
        <v>808</v>
      </c>
      <c r="T4521">
        <f t="shared" si="129"/>
        <v>808</v>
      </c>
    </row>
    <row r="4522" spans="1:20" x14ac:dyDescent="0.25">
      <c r="A4522" s="1">
        <v>40740</v>
      </c>
      <c r="B4522">
        <v>439</v>
      </c>
      <c r="C4522" t="s">
        <v>20</v>
      </c>
      <c r="D4522">
        <v>28.5</v>
      </c>
      <c r="E4522" s="2" t="s">
        <v>22</v>
      </c>
      <c r="F4522">
        <v>23.6</v>
      </c>
      <c r="G4522" t="s">
        <v>22</v>
      </c>
      <c r="H4522">
        <v>830</v>
      </c>
      <c r="I4522" t="s">
        <v>20</v>
      </c>
      <c r="P4522">
        <f t="shared" si="128"/>
        <v>830</v>
      </c>
      <c r="T4522">
        <f t="shared" si="129"/>
        <v>830</v>
      </c>
    </row>
    <row r="4523" spans="1:20" x14ac:dyDescent="0.25">
      <c r="A4523" s="1">
        <v>40741</v>
      </c>
      <c r="B4523">
        <v>655</v>
      </c>
      <c r="C4523" t="s">
        <v>20</v>
      </c>
      <c r="D4523">
        <v>27.7</v>
      </c>
      <c r="E4523" s="2" t="s">
        <v>22</v>
      </c>
      <c r="F4523">
        <v>23.8</v>
      </c>
      <c r="G4523" t="s">
        <v>22</v>
      </c>
      <c r="H4523">
        <v>793</v>
      </c>
      <c r="I4523" t="s">
        <v>20</v>
      </c>
      <c r="P4523">
        <f t="shared" si="128"/>
        <v>793</v>
      </c>
      <c r="T4523">
        <f t="shared" si="129"/>
        <v>793</v>
      </c>
    </row>
    <row r="4524" spans="1:20" x14ac:dyDescent="0.25">
      <c r="A4524" s="1">
        <v>40742</v>
      </c>
      <c r="B4524">
        <v>790</v>
      </c>
      <c r="C4524" t="s">
        <v>20</v>
      </c>
      <c r="D4524">
        <v>27.6</v>
      </c>
      <c r="E4524" s="2" t="s">
        <v>22</v>
      </c>
      <c r="F4524">
        <v>24</v>
      </c>
      <c r="G4524" t="s">
        <v>22</v>
      </c>
      <c r="H4524">
        <v>750</v>
      </c>
      <c r="I4524" t="s">
        <v>20</v>
      </c>
      <c r="P4524">
        <f t="shared" si="128"/>
        <v>750</v>
      </c>
      <c r="T4524">
        <f t="shared" si="129"/>
        <v>750</v>
      </c>
    </row>
    <row r="4525" spans="1:20" x14ac:dyDescent="0.25">
      <c r="A4525" s="1">
        <v>40743</v>
      </c>
      <c r="B4525">
        <v>818</v>
      </c>
      <c r="C4525" t="s">
        <v>20</v>
      </c>
      <c r="D4525">
        <v>28.1</v>
      </c>
      <c r="E4525" s="2" t="s">
        <v>22</v>
      </c>
      <c r="F4525">
        <v>23.9</v>
      </c>
      <c r="G4525" t="s">
        <v>22</v>
      </c>
      <c r="H4525">
        <v>757</v>
      </c>
      <c r="I4525" t="s">
        <v>20</v>
      </c>
      <c r="P4525">
        <f t="shared" si="128"/>
        <v>757</v>
      </c>
      <c r="T4525">
        <f t="shared" si="129"/>
        <v>757</v>
      </c>
    </row>
    <row r="4526" spans="1:20" x14ac:dyDescent="0.25">
      <c r="A4526" s="1">
        <v>40744</v>
      </c>
      <c r="B4526">
        <v>656</v>
      </c>
      <c r="C4526" t="s">
        <v>20</v>
      </c>
      <c r="D4526">
        <v>29.1</v>
      </c>
      <c r="E4526" s="2" t="s">
        <v>22</v>
      </c>
      <c r="F4526">
        <v>24.4</v>
      </c>
      <c r="G4526" t="s">
        <v>22</v>
      </c>
      <c r="H4526">
        <v>736</v>
      </c>
      <c r="I4526" t="s">
        <v>20</v>
      </c>
      <c r="P4526">
        <f t="shared" si="128"/>
        <v>736</v>
      </c>
      <c r="T4526">
        <f t="shared" si="129"/>
        <v>736</v>
      </c>
    </row>
    <row r="4527" spans="1:20" x14ac:dyDescent="0.25">
      <c r="A4527" s="1">
        <v>40745</v>
      </c>
      <c r="B4527">
        <v>622</v>
      </c>
      <c r="C4527" t="s">
        <v>20</v>
      </c>
      <c r="D4527">
        <v>28.6</v>
      </c>
      <c r="E4527" s="2" t="s">
        <v>22</v>
      </c>
      <c r="F4527">
        <v>24.9</v>
      </c>
      <c r="G4527" t="s">
        <v>22</v>
      </c>
      <c r="H4527">
        <v>759</v>
      </c>
      <c r="I4527" t="s">
        <v>20</v>
      </c>
      <c r="P4527">
        <f t="shared" si="128"/>
        <v>759</v>
      </c>
      <c r="T4527">
        <f t="shared" si="129"/>
        <v>759</v>
      </c>
    </row>
    <row r="4528" spans="1:20" x14ac:dyDescent="0.25">
      <c r="A4528" s="1">
        <v>40746</v>
      </c>
      <c r="B4528">
        <v>551</v>
      </c>
      <c r="C4528" t="s">
        <v>20</v>
      </c>
      <c r="D4528">
        <v>28.3</v>
      </c>
      <c r="E4528" s="2" t="s">
        <v>22</v>
      </c>
      <c r="F4528">
        <v>23.3</v>
      </c>
      <c r="G4528" t="s">
        <v>22</v>
      </c>
      <c r="H4528">
        <v>807</v>
      </c>
      <c r="I4528" t="s">
        <v>20</v>
      </c>
      <c r="P4528">
        <f t="shared" ref="P4528:P4591" si="130">_xlfn.PERCENTILE.INC(G4528:N4528,0.01)</f>
        <v>807</v>
      </c>
      <c r="T4528">
        <f t="shared" ref="T4528:T4591" si="131">_xlfn.PERCENTILE.INC(G4528:N4528,0.99)</f>
        <v>807</v>
      </c>
    </row>
    <row r="4529" spans="1:20" x14ac:dyDescent="0.25">
      <c r="A4529" s="1">
        <v>40747</v>
      </c>
      <c r="B4529">
        <v>427</v>
      </c>
      <c r="C4529" t="s">
        <v>20</v>
      </c>
      <c r="D4529">
        <v>28.7</v>
      </c>
      <c r="E4529" s="2" t="s">
        <v>22</v>
      </c>
      <c r="F4529">
        <v>23.3</v>
      </c>
      <c r="G4529" t="s">
        <v>22</v>
      </c>
      <c r="H4529">
        <v>921</v>
      </c>
      <c r="I4529" t="s">
        <v>20</v>
      </c>
      <c r="P4529">
        <f t="shared" si="130"/>
        <v>921</v>
      </c>
      <c r="T4529">
        <f t="shared" si="131"/>
        <v>921</v>
      </c>
    </row>
    <row r="4530" spans="1:20" x14ac:dyDescent="0.25">
      <c r="A4530" s="1">
        <v>40748</v>
      </c>
      <c r="B4530">
        <v>354</v>
      </c>
      <c r="C4530" t="s">
        <v>20</v>
      </c>
      <c r="D4530">
        <v>28.4</v>
      </c>
      <c r="E4530" s="2" t="s">
        <v>22</v>
      </c>
      <c r="F4530">
        <v>22.9</v>
      </c>
      <c r="G4530" t="s">
        <v>22</v>
      </c>
      <c r="H4530">
        <v>1000</v>
      </c>
      <c r="I4530" t="s">
        <v>20</v>
      </c>
      <c r="P4530">
        <f t="shared" si="130"/>
        <v>1000</v>
      </c>
      <c r="T4530">
        <f t="shared" si="131"/>
        <v>1000</v>
      </c>
    </row>
    <row r="4531" spans="1:20" x14ac:dyDescent="0.25">
      <c r="A4531" s="1">
        <v>40749</v>
      </c>
      <c r="B4531">
        <v>409</v>
      </c>
      <c r="C4531" t="s">
        <v>20</v>
      </c>
      <c r="D4531">
        <v>29.1</v>
      </c>
      <c r="E4531" s="2" t="s">
        <v>22</v>
      </c>
      <c r="F4531">
        <v>24.2</v>
      </c>
      <c r="G4531" t="s">
        <v>22</v>
      </c>
      <c r="H4531">
        <v>837</v>
      </c>
      <c r="I4531" t="s">
        <v>20</v>
      </c>
      <c r="P4531">
        <f t="shared" si="130"/>
        <v>837</v>
      </c>
      <c r="T4531">
        <f t="shared" si="131"/>
        <v>837</v>
      </c>
    </row>
    <row r="4532" spans="1:20" x14ac:dyDescent="0.25">
      <c r="A4532" s="1">
        <v>40750</v>
      </c>
      <c r="B4532">
        <v>317</v>
      </c>
      <c r="C4532" t="s">
        <v>20</v>
      </c>
      <c r="D4532">
        <v>28.1</v>
      </c>
      <c r="E4532" s="2" t="s">
        <v>22</v>
      </c>
      <c r="F4532">
        <v>24.5</v>
      </c>
      <c r="G4532" t="s">
        <v>22</v>
      </c>
      <c r="H4532">
        <v>976</v>
      </c>
      <c r="I4532" t="s">
        <v>20</v>
      </c>
      <c r="P4532">
        <f t="shared" si="130"/>
        <v>976</v>
      </c>
      <c r="T4532">
        <f t="shared" si="131"/>
        <v>976</v>
      </c>
    </row>
    <row r="4533" spans="1:20" x14ac:dyDescent="0.25">
      <c r="A4533" s="1">
        <v>40751</v>
      </c>
      <c r="B4533">
        <v>325</v>
      </c>
      <c r="C4533" t="s">
        <v>20</v>
      </c>
      <c r="D4533">
        <v>26.6</v>
      </c>
      <c r="E4533" s="2" t="s">
        <v>22</v>
      </c>
      <c r="F4533">
        <v>24</v>
      </c>
      <c r="G4533" t="s">
        <v>22</v>
      </c>
      <c r="H4533">
        <v>1060</v>
      </c>
      <c r="I4533" t="s">
        <v>20</v>
      </c>
      <c r="P4533">
        <f t="shared" si="130"/>
        <v>1060</v>
      </c>
      <c r="T4533">
        <f t="shared" si="131"/>
        <v>1060</v>
      </c>
    </row>
    <row r="4534" spans="1:20" x14ac:dyDescent="0.25">
      <c r="A4534" s="1">
        <v>40752</v>
      </c>
      <c r="B4534">
        <v>434</v>
      </c>
      <c r="C4534" t="s">
        <v>20</v>
      </c>
      <c r="D4534">
        <v>26.2</v>
      </c>
      <c r="E4534" s="2" t="s">
        <v>22</v>
      </c>
      <c r="F4534">
        <v>24.7</v>
      </c>
      <c r="G4534" t="s">
        <v>22</v>
      </c>
      <c r="P4534" t="e">
        <f t="shared" si="130"/>
        <v>#NUM!</v>
      </c>
      <c r="T4534" t="e">
        <f t="shared" si="131"/>
        <v>#NUM!</v>
      </c>
    </row>
    <row r="4535" spans="1:20" x14ac:dyDescent="0.25">
      <c r="A4535" s="1">
        <v>40753</v>
      </c>
      <c r="B4535">
        <v>454</v>
      </c>
      <c r="C4535" t="s">
        <v>20</v>
      </c>
      <c r="D4535">
        <v>25.7</v>
      </c>
      <c r="E4535" s="2" t="s">
        <v>22</v>
      </c>
      <c r="F4535">
        <v>24.2</v>
      </c>
      <c r="G4535" t="s">
        <v>22</v>
      </c>
      <c r="P4535" t="e">
        <f t="shared" si="130"/>
        <v>#NUM!</v>
      </c>
      <c r="T4535" t="e">
        <f t="shared" si="131"/>
        <v>#NUM!</v>
      </c>
    </row>
    <row r="4536" spans="1:20" x14ac:dyDescent="0.25">
      <c r="A4536" s="1">
        <v>40754</v>
      </c>
      <c r="B4536">
        <v>422</v>
      </c>
      <c r="C4536" t="s">
        <v>20</v>
      </c>
      <c r="D4536">
        <v>25.9</v>
      </c>
      <c r="E4536" s="2" t="s">
        <v>22</v>
      </c>
      <c r="F4536">
        <v>24.1</v>
      </c>
      <c r="G4536" t="s">
        <v>22</v>
      </c>
      <c r="P4536" t="e">
        <f t="shared" si="130"/>
        <v>#NUM!</v>
      </c>
      <c r="T4536" t="e">
        <f t="shared" si="131"/>
        <v>#NUM!</v>
      </c>
    </row>
    <row r="4537" spans="1:20" x14ac:dyDescent="0.25">
      <c r="A4537" s="1">
        <v>40755</v>
      </c>
      <c r="B4537">
        <v>358</v>
      </c>
      <c r="C4537" t="s">
        <v>20</v>
      </c>
      <c r="D4537">
        <v>27.7</v>
      </c>
      <c r="E4537" s="2" t="s">
        <v>22</v>
      </c>
      <c r="F4537">
        <v>24</v>
      </c>
      <c r="G4537" t="s">
        <v>22</v>
      </c>
      <c r="H4537">
        <v>1260</v>
      </c>
      <c r="I4537" t="s">
        <v>20</v>
      </c>
      <c r="P4537">
        <f t="shared" si="130"/>
        <v>1260</v>
      </c>
      <c r="T4537">
        <f t="shared" si="131"/>
        <v>1260</v>
      </c>
    </row>
    <row r="4538" spans="1:20" x14ac:dyDescent="0.25">
      <c r="A4538" s="1">
        <v>40756</v>
      </c>
      <c r="B4538">
        <v>366</v>
      </c>
      <c r="C4538" t="s">
        <v>20</v>
      </c>
      <c r="D4538">
        <v>29.2</v>
      </c>
      <c r="E4538" s="2" t="s">
        <v>22</v>
      </c>
      <c r="F4538">
        <v>23.9</v>
      </c>
      <c r="G4538" t="s">
        <v>22</v>
      </c>
      <c r="H4538">
        <v>1150</v>
      </c>
      <c r="I4538" t="s">
        <v>20</v>
      </c>
      <c r="P4538">
        <f t="shared" si="130"/>
        <v>1150</v>
      </c>
      <c r="T4538">
        <f t="shared" si="131"/>
        <v>1150</v>
      </c>
    </row>
    <row r="4539" spans="1:20" x14ac:dyDescent="0.25">
      <c r="A4539" s="1">
        <v>40757</v>
      </c>
      <c r="B4539">
        <v>260</v>
      </c>
      <c r="C4539" t="s">
        <v>20</v>
      </c>
      <c r="D4539">
        <v>28.1</v>
      </c>
      <c r="E4539" s="2" t="s">
        <v>22</v>
      </c>
      <c r="F4539">
        <v>23.1</v>
      </c>
      <c r="G4539" t="s">
        <v>22</v>
      </c>
      <c r="H4539">
        <v>1320</v>
      </c>
      <c r="I4539" t="s">
        <v>20</v>
      </c>
      <c r="P4539">
        <f t="shared" si="130"/>
        <v>1320</v>
      </c>
      <c r="T4539">
        <f t="shared" si="131"/>
        <v>1320</v>
      </c>
    </row>
    <row r="4540" spans="1:20" x14ac:dyDescent="0.25">
      <c r="A4540" s="1">
        <v>40758</v>
      </c>
      <c r="B4540">
        <v>269</v>
      </c>
      <c r="C4540" t="s">
        <v>20</v>
      </c>
      <c r="D4540">
        <v>26.9</v>
      </c>
      <c r="E4540" s="2" t="s">
        <v>22</v>
      </c>
      <c r="F4540">
        <v>22</v>
      </c>
      <c r="G4540" t="s">
        <v>22</v>
      </c>
      <c r="H4540">
        <v>1290</v>
      </c>
      <c r="I4540" t="s">
        <v>20</v>
      </c>
      <c r="P4540">
        <f t="shared" si="130"/>
        <v>1290</v>
      </c>
      <c r="T4540">
        <f t="shared" si="131"/>
        <v>1290</v>
      </c>
    </row>
    <row r="4541" spans="1:20" x14ac:dyDescent="0.25">
      <c r="A4541" s="1">
        <v>40759</v>
      </c>
      <c r="B4541">
        <v>225</v>
      </c>
      <c r="C4541" t="s">
        <v>20</v>
      </c>
      <c r="D4541">
        <v>29.6</v>
      </c>
      <c r="E4541" s="2" t="s">
        <v>22</v>
      </c>
      <c r="F4541">
        <v>22.7</v>
      </c>
      <c r="G4541" t="s">
        <v>22</v>
      </c>
      <c r="H4541">
        <v>1520</v>
      </c>
      <c r="I4541" t="s">
        <v>20</v>
      </c>
      <c r="P4541">
        <f t="shared" si="130"/>
        <v>1520</v>
      </c>
      <c r="T4541">
        <f t="shared" si="131"/>
        <v>1520</v>
      </c>
    </row>
    <row r="4542" spans="1:20" x14ac:dyDescent="0.25">
      <c r="A4542" s="1">
        <v>40760</v>
      </c>
      <c r="B4542">
        <v>414</v>
      </c>
      <c r="C4542" t="s">
        <v>20</v>
      </c>
      <c r="D4542">
        <v>28.4</v>
      </c>
      <c r="E4542" s="2" t="s">
        <v>22</v>
      </c>
      <c r="F4542">
        <v>23.6</v>
      </c>
      <c r="G4542" t="s">
        <v>22</v>
      </c>
      <c r="H4542">
        <v>1040</v>
      </c>
      <c r="I4542" t="s">
        <v>20</v>
      </c>
      <c r="P4542">
        <f t="shared" si="130"/>
        <v>1040</v>
      </c>
      <c r="T4542">
        <f t="shared" si="131"/>
        <v>1040</v>
      </c>
    </row>
    <row r="4543" spans="1:20" x14ac:dyDescent="0.25">
      <c r="A4543" s="1">
        <v>40761</v>
      </c>
      <c r="B4543">
        <v>250</v>
      </c>
      <c r="C4543" t="s">
        <v>20</v>
      </c>
      <c r="D4543">
        <v>29</v>
      </c>
      <c r="E4543" s="2" t="s">
        <v>22</v>
      </c>
      <c r="F4543">
        <v>22.2</v>
      </c>
      <c r="G4543" t="s">
        <v>22</v>
      </c>
      <c r="H4543">
        <v>1260</v>
      </c>
      <c r="I4543" t="s">
        <v>20</v>
      </c>
      <c r="P4543">
        <f t="shared" si="130"/>
        <v>1260</v>
      </c>
      <c r="T4543">
        <f t="shared" si="131"/>
        <v>1260</v>
      </c>
    </row>
    <row r="4544" spans="1:20" x14ac:dyDescent="0.25">
      <c r="A4544" s="1">
        <v>40762</v>
      </c>
      <c r="B4544">
        <v>349</v>
      </c>
      <c r="C4544" t="s">
        <v>20</v>
      </c>
      <c r="D4544">
        <v>28.9</v>
      </c>
      <c r="E4544" s="2" t="s">
        <v>22</v>
      </c>
      <c r="F4544">
        <v>23.5</v>
      </c>
      <c r="G4544" t="s">
        <v>22</v>
      </c>
      <c r="H4544">
        <v>1170</v>
      </c>
      <c r="I4544" t="s">
        <v>20</v>
      </c>
      <c r="P4544">
        <f t="shared" si="130"/>
        <v>1170</v>
      </c>
      <c r="T4544">
        <f t="shared" si="131"/>
        <v>1170</v>
      </c>
    </row>
    <row r="4545" spans="1:20" x14ac:dyDescent="0.25">
      <c r="A4545" s="1">
        <v>40763</v>
      </c>
      <c r="B4545">
        <v>377</v>
      </c>
      <c r="C4545" t="s">
        <v>20</v>
      </c>
      <c r="D4545">
        <v>28.4</v>
      </c>
      <c r="E4545" s="2" t="s">
        <v>22</v>
      </c>
      <c r="F4545">
        <v>23.6</v>
      </c>
      <c r="G4545" t="s">
        <v>22</v>
      </c>
      <c r="H4545">
        <v>1070</v>
      </c>
      <c r="I4545" t="s">
        <v>20</v>
      </c>
      <c r="P4545">
        <f t="shared" si="130"/>
        <v>1070</v>
      </c>
      <c r="T4545">
        <f t="shared" si="131"/>
        <v>1070</v>
      </c>
    </row>
    <row r="4546" spans="1:20" x14ac:dyDescent="0.25">
      <c r="A4546" s="1">
        <v>40764</v>
      </c>
      <c r="B4546">
        <v>279</v>
      </c>
      <c r="C4546" t="s">
        <v>20</v>
      </c>
      <c r="D4546">
        <v>28</v>
      </c>
      <c r="E4546" s="2" t="s">
        <v>22</v>
      </c>
      <c r="F4546">
        <v>23.1</v>
      </c>
      <c r="G4546" t="s">
        <v>22</v>
      </c>
      <c r="H4546">
        <v>1180</v>
      </c>
      <c r="I4546" t="s">
        <v>20</v>
      </c>
      <c r="P4546">
        <f t="shared" si="130"/>
        <v>1180</v>
      </c>
      <c r="T4546">
        <f t="shared" si="131"/>
        <v>1180</v>
      </c>
    </row>
    <row r="4547" spans="1:20" x14ac:dyDescent="0.25">
      <c r="A4547" s="1">
        <v>40765</v>
      </c>
      <c r="B4547">
        <v>189</v>
      </c>
      <c r="C4547" t="s">
        <v>20</v>
      </c>
      <c r="D4547">
        <v>26.4</v>
      </c>
      <c r="E4547" s="2" t="s">
        <v>22</v>
      </c>
      <c r="F4547">
        <v>20.9</v>
      </c>
      <c r="G4547" t="s">
        <v>22</v>
      </c>
      <c r="H4547">
        <v>1420</v>
      </c>
      <c r="I4547" t="s">
        <v>20</v>
      </c>
      <c r="P4547">
        <f t="shared" si="130"/>
        <v>1420</v>
      </c>
      <c r="T4547">
        <f t="shared" si="131"/>
        <v>1420</v>
      </c>
    </row>
    <row r="4548" spans="1:20" x14ac:dyDescent="0.25">
      <c r="A4548" s="1">
        <v>40766</v>
      </c>
      <c r="B4548">
        <v>129</v>
      </c>
      <c r="C4548" t="s">
        <v>20</v>
      </c>
      <c r="D4548">
        <v>29</v>
      </c>
      <c r="E4548" s="2" t="s">
        <v>22</v>
      </c>
      <c r="F4548">
        <v>20.5</v>
      </c>
      <c r="G4548" t="s">
        <v>22</v>
      </c>
      <c r="H4548">
        <v>1660</v>
      </c>
      <c r="I4548" t="s">
        <v>20</v>
      </c>
      <c r="P4548">
        <f t="shared" si="130"/>
        <v>1660</v>
      </c>
      <c r="T4548">
        <f t="shared" si="131"/>
        <v>1660</v>
      </c>
    </row>
    <row r="4549" spans="1:20" x14ac:dyDescent="0.25">
      <c r="A4549" s="1">
        <v>40767</v>
      </c>
      <c r="B4549">
        <v>162</v>
      </c>
      <c r="C4549" t="s">
        <v>20</v>
      </c>
      <c r="D4549">
        <v>27.7</v>
      </c>
      <c r="E4549" s="2" t="s">
        <v>22</v>
      </c>
      <c r="F4549">
        <v>20.7</v>
      </c>
      <c r="G4549" t="s">
        <v>22</v>
      </c>
      <c r="H4549">
        <v>1430</v>
      </c>
      <c r="I4549" t="s">
        <v>20</v>
      </c>
      <c r="P4549">
        <f t="shared" si="130"/>
        <v>1430</v>
      </c>
      <c r="T4549">
        <f t="shared" si="131"/>
        <v>1430</v>
      </c>
    </row>
    <row r="4550" spans="1:20" x14ac:dyDescent="0.25">
      <c r="A4550" s="1">
        <v>40768</v>
      </c>
      <c r="B4550">
        <v>134</v>
      </c>
      <c r="C4550" t="s">
        <v>20</v>
      </c>
      <c r="E4550" s="2"/>
      <c r="H4550">
        <v>1420</v>
      </c>
      <c r="I4550" t="s">
        <v>20</v>
      </c>
      <c r="P4550">
        <f t="shared" si="130"/>
        <v>1420</v>
      </c>
      <c r="T4550">
        <f t="shared" si="131"/>
        <v>1420</v>
      </c>
    </row>
    <row r="4551" spans="1:20" x14ac:dyDescent="0.25">
      <c r="A4551" s="1">
        <v>40769</v>
      </c>
      <c r="B4551">
        <v>82</v>
      </c>
      <c r="C4551" t="s">
        <v>20</v>
      </c>
      <c r="E4551" s="2"/>
      <c r="H4551">
        <v>1870</v>
      </c>
      <c r="I4551" t="s">
        <v>20</v>
      </c>
      <c r="P4551">
        <f t="shared" si="130"/>
        <v>1870</v>
      </c>
      <c r="T4551">
        <f t="shared" si="131"/>
        <v>1870</v>
      </c>
    </row>
    <row r="4552" spans="1:20" x14ac:dyDescent="0.25">
      <c r="A4552" s="1">
        <v>40770</v>
      </c>
      <c r="B4552">
        <v>63</v>
      </c>
      <c r="C4552" t="s">
        <v>20</v>
      </c>
      <c r="E4552" s="2"/>
      <c r="H4552">
        <v>2070</v>
      </c>
      <c r="I4552" t="s">
        <v>20</v>
      </c>
      <c r="P4552">
        <f t="shared" si="130"/>
        <v>2070</v>
      </c>
      <c r="T4552">
        <f t="shared" si="131"/>
        <v>2070</v>
      </c>
    </row>
    <row r="4553" spans="1:20" x14ac:dyDescent="0.25">
      <c r="A4553" s="1">
        <v>40771</v>
      </c>
      <c r="B4553">
        <v>58</v>
      </c>
      <c r="C4553" t="s">
        <v>20</v>
      </c>
      <c r="D4553">
        <v>29.3</v>
      </c>
      <c r="E4553" s="2" t="s">
        <v>22</v>
      </c>
      <c r="H4553">
        <v>2110</v>
      </c>
      <c r="I4553" t="s">
        <v>20</v>
      </c>
      <c r="P4553">
        <f t="shared" si="130"/>
        <v>2110</v>
      </c>
      <c r="T4553">
        <f t="shared" si="131"/>
        <v>2110</v>
      </c>
    </row>
    <row r="4554" spans="1:20" x14ac:dyDescent="0.25">
      <c r="A4554" s="1">
        <v>40772</v>
      </c>
      <c r="B4554">
        <v>56</v>
      </c>
      <c r="C4554" t="s">
        <v>20</v>
      </c>
      <c r="D4554">
        <v>30.1</v>
      </c>
      <c r="E4554" s="2" t="s">
        <v>22</v>
      </c>
      <c r="F4554">
        <v>19.399999999999999</v>
      </c>
      <c r="G4554" t="s">
        <v>22</v>
      </c>
      <c r="H4554">
        <v>2100</v>
      </c>
      <c r="I4554" t="s">
        <v>20</v>
      </c>
      <c r="P4554">
        <f t="shared" si="130"/>
        <v>2100</v>
      </c>
      <c r="T4554">
        <f t="shared" si="131"/>
        <v>2100</v>
      </c>
    </row>
    <row r="4555" spans="1:20" x14ac:dyDescent="0.25">
      <c r="A4555" s="1">
        <v>40773</v>
      </c>
      <c r="B4555">
        <v>51</v>
      </c>
      <c r="C4555" t="s">
        <v>20</v>
      </c>
      <c r="D4555">
        <v>32</v>
      </c>
      <c r="E4555" s="2" t="s">
        <v>22</v>
      </c>
      <c r="F4555">
        <v>19.100000000000001</v>
      </c>
      <c r="G4555" t="s">
        <v>22</v>
      </c>
      <c r="H4555">
        <v>2190</v>
      </c>
      <c r="I4555" t="s">
        <v>20</v>
      </c>
      <c r="P4555">
        <f t="shared" si="130"/>
        <v>2190</v>
      </c>
      <c r="T4555">
        <f t="shared" si="131"/>
        <v>2190</v>
      </c>
    </row>
    <row r="4556" spans="1:20" x14ac:dyDescent="0.25">
      <c r="A4556" s="1">
        <v>40774</v>
      </c>
      <c r="B4556">
        <v>134</v>
      </c>
      <c r="C4556" t="s">
        <v>20</v>
      </c>
      <c r="D4556">
        <v>27.5</v>
      </c>
      <c r="E4556" s="2" t="s">
        <v>22</v>
      </c>
      <c r="F4556">
        <v>19.399999999999999</v>
      </c>
      <c r="G4556" t="s">
        <v>22</v>
      </c>
      <c r="H4556">
        <v>2270</v>
      </c>
      <c r="I4556" t="s">
        <v>20</v>
      </c>
      <c r="P4556">
        <f t="shared" si="130"/>
        <v>2270</v>
      </c>
      <c r="T4556">
        <f t="shared" si="131"/>
        <v>2270</v>
      </c>
    </row>
    <row r="4557" spans="1:20" x14ac:dyDescent="0.25">
      <c r="A4557" s="1">
        <v>40775</v>
      </c>
      <c r="B4557">
        <v>150</v>
      </c>
      <c r="C4557" t="s">
        <v>20</v>
      </c>
      <c r="D4557">
        <v>28.1</v>
      </c>
      <c r="E4557" s="2" t="s">
        <v>22</v>
      </c>
      <c r="F4557">
        <v>21.4</v>
      </c>
      <c r="G4557" t="s">
        <v>22</v>
      </c>
      <c r="H4557">
        <v>1980</v>
      </c>
      <c r="I4557" t="s">
        <v>20</v>
      </c>
      <c r="P4557">
        <f t="shared" si="130"/>
        <v>1980</v>
      </c>
      <c r="T4557">
        <f t="shared" si="131"/>
        <v>1980</v>
      </c>
    </row>
    <row r="4558" spans="1:20" x14ac:dyDescent="0.25">
      <c r="A4558" s="1">
        <v>40776</v>
      </c>
      <c r="B4558">
        <v>136</v>
      </c>
      <c r="C4558" t="s">
        <v>20</v>
      </c>
      <c r="D4558">
        <v>28.5</v>
      </c>
      <c r="E4558" s="2" t="s">
        <v>22</v>
      </c>
      <c r="F4558">
        <v>22.3</v>
      </c>
      <c r="G4558" t="s">
        <v>22</v>
      </c>
      <c r="H4558">
        <v>1860</v>
      </c>
      <c r="I4558" t="s">
        <v>20</v>
      </c>
      <c r="P4558">
        <f t="shared" si="130"/>
        <v>1860</v>
      </c>
      <c r="T4558">
        <f t="shared" si="131"/>
        <v>1860</v>
      </c>
    </row>
    <row r="4559" spans="1:20" x14ac:dyDescent="0.25">
      <c r="A4559" s="1">
        <v>40777</v>
      </c>
      <c r="B4559">
        <v>84</v>
      </c>
      <c r="C4559" t="s">
        <v>20</v>
      </c>
      <c r="D4559">
        <v>30.6</v>
      </c>
      <c r="E4559" s="2" t="s">
        <v>22</v>
      </c>
      <c r="F4559">
        <v>21.3</v>
      </c>
      <c r="G4559" t="s">
        <v>22</v>
      </c>
      <c r="H4559">
        <v>2030</v>
      </c>
      <c r="I4559" t="s">
        <v>20</v>
      </c>
      <c r="P4559">
        <f t="shared" si="130"/>
        <v>2030</v>
      </c>
      <c r="T4559">
        <f t="shared" si="131"/>
        <v>2030</v>
      </c>
    </row>
    <row r="4560" spans="1:20" x14ac:dyDescent="0.25">
      <c r="A4560" s="1">
        <v>40778</v>
      </c>
      <c r="B4560">
        <v>58</v>
      </c>
      <c r="C4560" t="s">
        <v>20</v>
      </c>
      <c r="D4560">
        <v>31.7</v>
      </c>
      <c r="E4560" s="2" t="s">
        <v>22</v>
      </c>
      <c r="F4560">
        <v>20.5</v>
      </c>
      <c r="G4560" t="s">
        <v>22</v>
      </c>
      <c r="H4560">
        <v>2310</v>
      </c>
      <c r="I4560" t="s">
        <v>20</v>
      </c>
      <c r="P4560">
        <f t="shared" si="130"/>
        <v>2310</v>
      </c>
      <c r="T4560">
        <f t="shared" si="131"/>
        <v>2310</v>
      </c>
    </row>
    <row r="4561" spans="1:20" x14ac:dyDescent="0.25">
      <c r="A4561" s="1">
        <v>40779</v>
      </c>
      <c r="B4561">
        <v>46</v>
      </c>
      <c r="C4561" t="s">
        <v>20</v>
      </c>
      <c r="D4561">
        <v>31</v>
      </c>
      <c r="E4561" s="2" t="s">
        <v>22</v>
      </c>
      <c r="F4561">
        <v>19.3</v>
      </c>
      <c r="G4561" t="s">
        <v>22</v>
      </c>
      <c r="H4561">
        <v>2450</v>
      </c>
      <c r="I4561" t="s">
        <v>20</v>
      </c>
      <c r="P4561">
        <f t="shared" si="130"/>
        <v>2450</v>
      </c>
      <c r="T4561">
        <f t="shared" si="131"/>
        <v>2450</v>
      </c>
    </row>
    <row r="4562" spans="1:20" x14ac:dyDescent="0.25">
      <c r="A4562" s="1">
        <v>40780</v>
      </c>
      <c r="B4562">
        <v>46</v>
      </c>
      <c r="C4562" t="s">
        <v>20</v>
      </c>
      <c r="D4562">
        <v>30.8</v>
      </c>
      <c r="E4562" s="2" t="s">
        <v>22</v>
      </c>
      <c r="F4562">
        <v>19.100000000000001</v>
      </c>
      <c r="G4562" t="s">
        <v>22</v>
      </c>
      <c r="H4562">
        <v>2490</v>
      </c>
      <c r="I4562" t="s">
        <v>20</v>
      </c>
      <c r="P4562">
        <f t="shared" si="130"/>
        <v>2490</v>
      </c>
      <c r="T4562">
        <f t="shared" si="131"/>
        <v>2490</v>
      </c>
    </row>
    <row r="4563" spans="1:20" x14ac:dyDescent="0.25">
      <c r="A4563" s="1">
        <v>40781</v>
      </c>
      <c r="B4563">
        <v>43</v>
      </c>
      <c r="C4563" t="s">
        <v>20</v>
      </c>
      <c r="D4563">
        <v>27.8</v>
      </c>
      <c r="E4563" s="2" t="s">
        <v>22</v>
      </c>
      <c r="F4563">
        <v>19.399999999999999</v>
      </c>
      <c r="G4563" t="s">
        <v>22</v>
      </c>
      <c r="H4563">
        <v>2440</v>
      </c>
      <c r="I4563" t="s">
        <v>20</v>
      </c>
      <c r="P4563">
        <f t="shared" si="130"/>
        <v>2440</v>
      </c>
      <c r="T4563">
        <f t="shared" si="131"/>
        <v>2440</v>
      </c>
    </row>
    <row r="4564" spans="1:20" x14ac:dyDescent="0.25">
      <c r="A4564" s="1">
        <v>40782</v>
      </c>
      <c r="B4564">
        <v>41</v>
      </c>
      <c r="C4564" t="s">
        <v>20</v>
      </c>
      <c r="D4564">
        <v>28.1</v>
      </c>
      <c r="E4564" s="2" t="s">
        <v>22</v>
      </c>
      <c r="F4564">
        <v>19.7</v>
      </c>
      <c r="G4564" t="s">
        <v>22</v>
      </c>
      <c r="H4564">
        <v>2410</v>
      </c>
      <c r="I4564" t="s">
        <v>20</v>
      </c>
      <c r="P4564">
        <f t="shared" si="130"/>
        <v>2410</v>
      </c>
      <c r="T4564">
        <f t="shared" si="131"/>
        <v>2410</v>
      </c>
    </row>
    <row r="4565" spans="1:20" x14ac:dyDescent="0.25">
      <c r="A4565" s="1">
        <v>40783</v>
      </c>
      <c r="B4565">
        <v>41</v>
      </c>
      <c r="C4565" t="s">
        <v>20</v>
      </c>
      <c r="D4565">
        <v>30.7</v>
      </c>
      <c r="E4565" s="2" t="s">
        <v>22</v>
      </c>
      <c r="F4565">
        <v>19.2</v>
      </c>
      <c r="G4565" t="s">
        <v>22</v>
      </c>
      <c r="H4565">
        <v>2400</v>
      </c>
      <c r="I4565" t="s">
        <v>20</v>
      </c>
      <c r="P4565">
        <f t="shared" si="130"/>
        <v>2400</v>
      </c>
      <c r="T4565">
        <f t="shared" si="131"/>
        <v>2400</v>
      </c>
    </row>
    <row r="4566" spans="1:20" x14ac:dyDescent="0.25">
      <c r="A4566" s="1">
        <v>40784</v>
      </c>
      <c r="B4566">
        <v>42</v>
      </c>
      <c r="C4566" t="s">
        <v>20</v>
      </c>
      <c r="D4566">
        <v>27.8</v>
      </c>
      <c r="E4566" s="2" t="s">
        <v>22</v>
      </c>
      <c r="F4566">
        <v>20.8</v>
      </c>
      <c r="G4566" t="s">
        <v>22</v>
      </c>
      <c r="H4566">
        <v>2420</v>
      </c>
      <c r="I4566" t="s">
        <v>20</v>
      </c>
      <c r="P4566">
        <f t="shared" si="130"/>
        <v>2420</v>
      </c>
      <c r="T4566">
        <f t="shared" si="131"/>
        <v>2420</v>
      </c>
    </row>
    <row r="4567" spans="1:20" x14ac:dyDescent="0.25">
      <c r="A4567" s="1">
        <v>40785</v>
      </c>
      <c r="B4567">
        <v>41</v>
      </c>
      <c r="C4567" t="s">
        <v>20</v>
      </c>
      <c r="D4567">
        <v>26.2</v>
      </c>
      <c r="E4567" s="2" t="s">
        <v>22</v>
      </c>
      <c r="F4567">
        <v>18.899999999999999</v>
      </c>
      <c r="G4567" t="s">
        <v>22</v>
      </c>
      <c r="H4567">
        <v>2440</v>
      </c>
      <c r="I4567" t="s">
        <v>20</v>
      </c>
      <c r="P4567">
        <f t="shared" si="130"/>
        <v>2440</v>
      </c>
      <c r="T4567">
        <f t="shared" si="131"/>
        <v>2440</v>
      </c>
    </row>
    <row r="4568" spans="1:20" x14ac:dyDescent="0.25">
      <c r="A4568" s="1">
        <v>40786</v>
      </c>
      <c r="B4568">
        <v>32</v>
      </c>
      <c r="C4568" t="s">
        <v>20</v>
      </c>
      <c r="D4568">
        <v>26.7</v>
      </c>
      <c r="E4568" s="2" t="s">
        <v>22</v>
      </c>
      <c r="F4568">
        <v>18.2</v>
      </c>
      <c r="G4568" t="s">
        <v>22</v>
      </c>
      <c r="H4568">
        <v>2410</v>
      </c>
      <c r="I4568" t="s">
        <v>20</v>
      </c>
      <c r="P4568">
        <f t="shared" si="130"/>
        <v>2410</v>
      </c>
      <c r="T4568">
        <f t="shared" si="131"/>
        <v>2410</v>
      </c>
    </row>
    <row r="4569" spans="1:20" x14ac:dyDescent="0.25">
      <c r="A4569" s="1">
        <v>40787</v>
      </c>
      <c r="B4569">
        <v>34</v>
      </c>
      <c r="C4569" t="s">
        <v>20</v>
      </c>
      <c r="D4569">
        <v>30.5</v>
      </c>
      <c r="E4569" s="2" t="s">
        <v>22</v>
      </c>
      <c r="F4569">
        <v>17.8</v>
      </c>
      <c r="G4569" t="s">
        <v>22</v>
      </c>
      <c r="H4569">
        <v>2420</v>
      </c>
      <c r="I4569" t="s">
        <v>20</v>
      </c>
      <c r="P4569">
        <f t="shared" si="130"/>
        <v>2420</v>
      </c>
      <c r="T4569">
        <f t="shared" si="131"/>
        <v>2420</v>
      </c>
    </row>
    <row r="4570" spans="1:20" x14ac:dyDescent="0.25">
      <c r="A4570" s="1">
        <v>40788</v>
      </c>
      <c r="B4570">
        <v>44</v>
      </c>
      <c r="C4570" t="s">
        <v>20</v>
      </c>
      <c r="D4570">
        <v>21.9</v>
      </c>
      <c r="E4570" s="2" t="s">
        <v>22</v>
      </c>
      <c r="F4570">
        <v>18.2</v>
      </c>
      <c r="G4570" t="s">
        <v>22</v>
      </c>
      <c r="H4570">
        <v>2420</v>
      </c>
      <c r="I4570" t="s">
        <v>20</v>
      </c>
      <c r="P4570">
        <f t="shared" si="130"/>
        <v>2420</v>
      </c>
      <c r="T4570">
        <f t="shared" si="131"/>
        <v>2420</v>
      </c>
    </row>
    <row r="4571" spans="1:20" x14ac:dyDescent="0.25">
      <c r="A4571" s="1">
        <v>40789</v>
      </c>
      <c r="B4571">
        <v>41</v>
      </c>
      <c r="C4571" t="s">
        <v>20</v>
      </c>
      <c r="D4571">
        <v>24.3</v>
      </c>
      <c r="E4571" s="2" t="s">
        <v>22</v>
      </c>
      <c r="F4571">
        <v>15.5</v>
      </c>
      <c r="G4571" t="s">
        <v>22</v>
      </c>
      <c r="H4571">
        <v>2400</v>
      </c>
      <c r="I4571" t="s">
        <v>20</v>
      </c>
      <c r="P4571">
        <f t="shared" si="130"/>
        <v>2400</v>
      </c>
      <c r="T4571">
        <f t="shared" si="131"/>
        <v>2400</v>
      </c>
    </row>
    <row r="4572" spans="1:20" x14ac:dyDescent="0.25">
      <c r="A4572" s="1">
        <v>40790</v>
      </c>
      <c r="B4572">
        <v>39</v>
      </c>
      <c r="C4572" t="s">
        <v>20</v>
      </c>
      <c r="D4572">
        <v>23.1</v>
      </c>
      <c r="E4572" s="2" t="s">
        <v>22</v>
      </c>
      <c r="F4572">
        <v>12.8</v>
      </c>
      <c r="G4572" t="s">
        <v>22</v>
      </c>
      <c r="H4572">
        <v>2330</v>
      </c>
      <c r="I4572" t="s">
        <v>20</v>
      </c>
      <c r="P4572">
        <f t="shared" si="130"/>
        <v>2330</v>
      </c>
      <c r="T4572">
        <f t="shared" si="131"/>
        <v>2330</v>
      </c>
    </row>
    <row r="4573" spans="1:20" x14ac:dyDescent="0.25">
      <c r="A4573" s="1">
        <v>40791</v>
      </c>
      <c r="B4573">
        <v>38</v>
      </c>
      <c r="C4573" t="s">
        <v>20</v>
      </c>
      <c r="D4573">
        <v>24.8</v>
      </c>
      <c r="E4573" s="2" t="s">
        <v>22</v>
      </c>
      <c r="F4573">
        <v>11.8</v>
      </c>
      <c r="G4573" t="s">
        <v>22</v>
      </c>
      <c r="H4573">
        <v>2270</v>
      </c>
      <c r="I4573" t="s">
        <v>20</v>
      </c>
      <c r="P4573">
        <f t="shared" si="130"/>
        <v>2270</v>
      </c>
      <c r="T4573">
        <f t="shared" si="131"/>
        <v>2270</v>
      </c>
    </row>
    <row r="4574" spans="1:20" x14ac:dyDescent="0.25">
      <c r="A4574" s="1">
        <v>40792</v>
      </c>
      <c r="B4574">
        <v>66</v>
      </c>
      <c r="C4574" t="s">
        <v>20</v>
      </c>
      <c r="D4574">
        <v>24.2</v>
      </c>
      <c r="E4574" s="2" t="s">
        <v>22</v>
      </c>
      <c r="F4574">
        <v>11.5</v>
      </c>
      <c r="G4574" t="s">
        <v>22</v>
      </c>
      <c r="H4574">
        <v>1930</v>
      </c>
      <c r="I4574" t="s">
        <v>20</v>
      </c>
      <c r="P4574">
        <f t="shared" si="130"/>
        <v>1930</v>
      </c>
      <c r="T4574">
        <f t="shared" si="131"/>
        <v>1930</v>
      </c>
    </row>
    <row r="4575" spans="1:20" x14ac:dyDescent="0.25">
      <c r="A4575" s="1">
        <v>40793</v>
      </c>
      <c r="B4575">
        <v>93</v>
      </c>
      <c r="C4575" t="s">
        <v>20</v>
      </c>
      <c r="D4575">
        <v>22.5</v>
      </c>
      <c r="E4575" s="2" t="s">
        <v>22</v>
      </c>
      <c r="F4575">
        <v>16.7</v>
      </c>
      <c r="G4575" t="s">
        <v>22</v>
      </c>
      <c r="H4575">
        <v>1440</v>
      </c>
      <c r="I4575" t="s">
        <v>20</v>
      </c>
      <c r="P4575">
        <f t="shared" si="130"/>
        <v>1440</v>
      </c>
      <c r="T4575">
        <f t="shared" si="131"/>
        <v>1440</v>
      </c>
    </row>
    <row r="4576" spans="1:20" x14ac:dyDescent="0.25">
      <c r="A4576" s="1">
        <v>40794</v>
      </c>
      <c r="B4576">
        <v>92</v>
      </c>
      <c r="C4576" t="s">
        <v>20</v>
      </c>
      <c r="D4576">
        <v>23.8</v>
      </c>
      <c r="E4576" s="2" t="s">
        <v>22</v>
      </c>
      <c r="F4576">
        <v>15.7</v>
      </c>
      <c r="G4576" t="s">
        <v>22</v>
      </c>
      <c r="H4576">
        <v>1640</v>
      </c>
      <c r="I4576" t="s">
        <v>20</v>
      </c>
      <c r="P4576">
        <f t="shared" si="130"/>
        <v>1640</v>
      </c>
      <c r="T4576">
        <f t="shared" si="131"/>
        <v>1640</v>
      </c>
    </row>
    <row r="4577" spans="1:20" x14ac:dyDescent="0.25">
      <c r="A4577" s="1">
        <v>40795</v>
      </c>
      <c r="B4577">
        <v>74</v>
      </c>
      <c r="C4577" t="s">
        <v>20</v>
      </c>
      <c r="D4577">
        <v>24.5</v>
      </c>
      <c r="E4577" s="2" t="s">
        <v>22</v>
      </c>
      <c r="F4577">
        <v>15.8</v>
      </c>
      <c r="G4577" t="s">
        <v>22</v>
      </c>
      <c r="H4577">
        <v>1720</v>
      </c>
      <c r="I4577" t="s">
        <v>20</v>
      </c>
      <c r="P4577">
        <f t="shared" si="130"/>
        <v>1720</v>
      </c>
      <c r="T4577">
        <f t="shared" si="131"/>
        <v>1720</v>
      </c>
    </row>
    <row r="4578" spans="1:20" x14ac:dyDescent="0.25">
      <c r="A4578" s="1">
        <v>40796</v>
      </c>
      <c r="B4578">
        <v>58</v>
      </c>
      <c r="C4578" t="s">
        <v>20</v>
      </c>
      <c r="D4578">
        <v>25</v>
      </c>
      <c r="E4578" s="2" t="s">
        <v>22</v>
      </c>
      <c r="F4578">
        <v>14.9</v>
      </c>
      <c r="G4578" t="s">
        <v>22</v>
      </c>
      <c r="H4578">
        <v>1870</v>
      </c>
      <c r="I4578" t="s">
        <v>20</v>
      </c>
      <c r="P4578">
        <f t="shared" si="130"/>
        <v>1870</v>
      </c>
      <c r="T4578">
        <f t="shared" si="131"/>
        <v>1870</v>
      </c>
    </row>
    <row r="4579" spans="1:20" x14ac:dyDescent="0.25">
      <c r="A4579" s="1">
        <v>40797</v>
      </c>
      <c r="B4579">
        <v>74</v>
      </c>
      <c r="C4579" t="s">
        <v>20</v>
      </c>
      <c r="D4579">
        <v>25.7</v>
      </c>
      <c r="E4579" s="2" t="s">
        <v>22</v>
      </c>
      <c r="F4579">
        <v>15.2</v>
      </c>
      <c r="G4579" t="s">
        <v>22</v>
      </c>
      <c r="H4579">
        <v>1890</v>
      </c>
      <c r="I4579" t="s">
        <v>20</v>
      </c>
      <c r="P4579">
        <f t="shared" si="130"/>
        <v>1890</v>
      </c>
      <c r="T4579">
        <f t="shared" si="131"/>
        <v>1890</v>
      </c>
    </row>
    <row r="4580" spans="1:20" x14ac:dyDescent="0.25">
      <c r="A4580" s="1">
        <v>40798</v>
      </c>
      <c r="B4580">
        <v>119</v>
      </c>
      <c r="C4580" t="s">
        <v>20</v>
      </c>
      <c r="D4580">
        <v>24.7</v>
      </c>
      <c r="E4580" s="2" t="s">
        <v>22</v>
      </c>
      <c r="F4580">
        <v>17.399999999999999</v>
      </c>
      <c r="G4580" t="s">
        <v>22</v>
      </c>
      <c r="H4580">
        <v>1580</v>
      </c>
      <c r="I4580" t="s">
        <v>20</v>
      </c>
      <c r="P4580">
        <f t="shared" si="130"/>
        <v>1580</v>
      </c>
      <c r="T4580">
        <f t="shared" si="131"/>
        <v>1580</v>
      </c>
    </row>
    <row r="4581" spans="1:20" x14ac:dyDescent="0.25">
      <c r="A4581" s="1">
        <v>40799</v>
      </c>
      <c r="B4581">
        <v>82</v>
      </c>
      <c r="C4581" t="s">
        <v>20</v>
      </c>
      <c r="D4581">
        <v>21.4</v>
      </c>
      <c r="E4581" s="2" t="s">
        <v>22</v>
      </c>
      <c r="F4581">
        <v>17.5</v>
      </c>
      <c r="G4581" t="s">
        <v>22</v>
      </c>
      <c r="H4581">
        <v>1780</v>
      </c>
      <c r="I4581" t="s">
        <v>20</v>
      </c>
      <c r="P4581">
        <f t="shared" si="130"/>
        <v>1780</v>
      </c>
      <c r="T4581">
        <f t="shared" si="131"/>
        <v>1780</v>
      </c>
    </row>
    <row r="4582" spans="1:20" x14ac:dyDescent="0.25">
      <c r="A4582" s="1">
        <v>40800</v>
      </c>
      <c r="B4582">
        <v>68</v>
      </c>
      <c r="C4582" t="s">
        <v>20</v>
      </c>
      <c r="D4582">
        <v>20.2</v>
      </c>
      <c r="E4582" s="2" t="s">
        <v>22</v>
      </c>
      <c r="F4582">
        <v>15.4</v>
      </c>
      <c r="G4582" t="s">
        <v>22</v>
      </c>
      <c r="H4582">
        <v>1940</v>
      </c>
      <c r="I4582" t="s">
        <v>20</v>
      </c>
      <c r="P4582">
        <f t="shared" si="130"/>
        <v>1940</v>
      </c>
      <c r="T4582">
        <f t="shared" si="131"/>
        <v>1940</v>
      </c>
    </row>
    <row r="4583" spans="1:20" x14ac:dyDescent="0.25">
      <c r="A4583" s="1">
        <v>40801</v>
      </c>
      <c r="B4583">
        <v>83</v>
      </c>
      <c r="C4583" t="s">
        <v>20</v>
      </c>
      <c r="D4583">
        <v>18.3</v>
      </c>
      <c r="E4583" s="2" t="s">
        <v>22</v>
      </c>
      <c r="F4583">
        <v>13.7</v>
      </c>
      <c r="G4583" t="s">
        <v>22</v>
      </c>
      <c r="H4583">
        <v>1910</v>
      </c>
      <c r="I4583" t="s">
        <v>20</v>
      </c>
      <c r="P4583">
        <f t="shared" si="130"/>
        <v>1910</v>
      </c>
      <c r="T4583">
        <f t="shared" si="131"/>
        <v>1910</v>
      </c>
    </row>
    <row r="4584" spans="1:20" x14ac:dyDescent="0.25">
      <c r="A4584" s="1">
        <v>40802</v>
      </c>
      <c r="B4584">
        <v>89</v>
      </c>
      <c r="C4584" t="s">
        <v>20</v>
      </c>
      <c r="D4584">
        <v>22.9</v>
      </c>
      <c r="E4584" s="2" t="s">
        <v>22</v>
      </c>
      <c r="F4584">
        <v>15.3</v>
      </c>
      <c r="G4584" t="s">
        <v>22</v>
      </c>
      <c r="H4584">
        <v>1870</v>
      </c>
      <c r="I4584" t="s">
        <v>20</v>
      </c>
      <c r="P4584">
        <f t="shared" si="130"/>
        <v>1870</v>
      </c>
      <c r="T4584">
        <f t="shared" si="131"/>
        <v>1870</v>
      </c>
    </row>
    <row r="4585" spans="1:20" x14ac:dyDescent="0.25">
      <c r="A4585" s="1">
        <v>40803</v>
      </c>
      <c r="B4585">
        <v>173</v>
      </c>
      <c r="C4585" t="s">
        <v>20</v>
      </c>
      <c r="D4585">
        <v>25.7</v>
      </c>
      <c r="E4585" s="2" t="s">
        <v>22</v>
      </c>
      <c r="F4585">
        <v>16.899999999999999</v>
      </c>
      <c r="G4585" t="s">
        <v>22</v>
      </c>
      <c r="H4585">
        <v>1930</v>
      </c>
      <c r="I4585" t="s">
        <v>20</v>
      </c>
      <c r="P4585">
        <f t="shared" si="130"/>
        <v>1930</v>
      </c>
      <c r="T4585">
        <f t="shared" si="131"/>
        <v>1930</v>
      </c>
    </row>
    <row r="4586" spans="1:20" x14ac:dyDescent="0.25">
      <c r="A4586" s="1">
        <v>40804</v>
      </c>
      <c r="B4586">
        <v>578</v>
      </c>
      <c r="C4586" t="s">
        <v>20</v>
      </c>
      <c r="D4586">
        <v>20.9</v>
      </c>
      <c r="E4586" s="2" t="s">
        <v>22</v>
      </c>
      <c r="F4586">
        <v>17.3</v>
      </c>
      <c r="G4586" t="s">
        <v>22</v>
      </c>
      <c r="H4586">
        <v>1390</v>
      </c>
      <c r="I4586" t="s">
        <v>20</v>
      </c>
      <c r="P4586">
        <f t="shared" si="130"/>
        <v>1390</v>
      </c>
      <c r="T4586">
        <f t="shared" si="131"/>
        <v>1390</v>
      </c>
    </row>
    <row r="4587" spans="1:20" x14ac:dyDescent="0.25">
      <c r="A4587" s="1">
        <v>40805</v>
      </c>
      <c r="B4587">
        <v>469</v>
      </c>
      <c r="C4587" t="s">
        <v>20</v>
      </c>
      <c r="D4587">
        <v>21.7</v>
      </c>
      <c r="E4587" s="2" t="s">
        <v>22</v>
      </c>
      <c r="F4587">
        <v>17.3</v>
      </c>
      <c r="G4587" t="s">
        <v>22</v>
      </c>
      <c r="H4587">
        <v>1340</v>
      </c>
      <c r="I4587" t="s">
        <v>20</v>
      </c>
      <c r="P4587">
        <f t="shared" si="130"/>
        <v>1340</v>
      </c>
      <c r="T4587">
        <f t="shared" si="131"/>
        <v>1340</v>
      </c>
    </row>
    <row r="4588" spans="1:20" x14ac:dyDescent="0.25">
      <c r="A4588" s="1">
        <v>40806</v>
      </c>
      <c r="B4588">
        <v>332</v>
      </c>
      <c r="C4588" t="s">
        <v>20</v>
      </c>
      <c r="D4588">
        <v>20.8</v>
      </c>
      <c r="E4588" s="2" t="s">
        <v>22</v>
      </c>
      <c r="F4588">
        <v>17.399999999999999</v>
      </c>
      <c r="G4588" t="s">
        <v>22</v>
      </c>
      <c r="H4588">
        <v>1390</v>
      </c>
      <c r="I4588" t="s">
        <v>20</v>
      </c>
      <c r="P4588">
        <f t="shared" si="130"/>
        <v>1390</v>
      </c>
      <c r="T4588">
        <f t="shared" si="131"/>
        <v>1390</v>
      </c>
    </row>
    <row r="4589" spans="1:20" x14ac:dyDescent="0.25">
      <c r="A4589" s="1">
        <v>40807</v>
      </c>
      <c r="B4589">
        <v>246</v>
      </c>
      <c r="C4589" t="s">
        <v>20</v>
      </c>
      <c r="D4589">
        <v>19.600000000000001</v>
      </c>
      <c r="E4589" s="2" t="s">
        <v>22</v>
      </c>
      <c r="F4589">
        <v>15.7</v>
      </c>
      <c r="G4589" t="s">
        <v>22</v>
      </c>
      <c r="H4589">
        <v>1410</v>
      </c>
      <c r="I4589" t="s">
        <v>20</v>
      </c>
      <c r="P4589">
        <f t="shared" si="130"/>
        <v>1410</v>
      </c>
      <c r="T4589">
        <f t="shared" si="131"/>
        <v>1410</v>
      </c>
    </row>
    <row r="4590" spans="1:20" x14ac:dyDescent="0.25">
      <c r="A4590" s="1">
        <v>40808</v>
      </c>
      <c r="B4590">
        <v>214</v>
      </c>
      <c r="C4590" t="s">
        <v>20</v>
      </c>
      <c r="D4590">
        <v>20.100000000000001</v>
      </c>
      <c r="E4590" s="2" t="s">
        <v>22</v>
      </c>
      <c r="F4590">
        <v>14.5</v>
      </c>
      <c r="G4590" t="s">
        <v>22</v>
      </c>
      <c r="H4590">
        <v>1450</v>
      </c>
      <c r="I4590" t="s">
        <v>20</v>
      </c>
      <c r="P4590">
        <f t="shared" si="130"/>
        <v>1450</v>
      </c>
      <c r="T4590">
        <f t="shared" si="131"/>
        <v>1450</v>
      </c>
    </row>
    <row r="4591" spans="1:20" x14ac:dyDescent="0.25">
      <c r="A4591" s="1">
        <v>40809</v>
      </c>
      <c r="B4591">
        <v>172</v>
      </c>
      <c r="C4591" t="s">
        <v>20</v>
      </c>
      <c r="D4591">
        <v>20.399999999999999</v>
      </c>
      <c r="E4591" s="2" t="s">
        <v>22</v>
      </c>
      <c r="F4591">
        <v>14.5</v>
      </c>
      <c r="G4591" t="s">
        <v>22</v>
      </c>
      <c r="H4591">
        <v>1480</v>
      </c>
      <c r="I4591" t="s">
        <v>20</v>
      </c>
      <c r="P4591">
        <f t="shared" si="130"/>
        <v>1480</v>
      </c>
      <c r="T4591">
        <f t="shared" si="131"/>
        <v>1480</v>
      </c>
    </row>
    <row r="4592" spans="1:20" x14ac:dyDescent="0.25">
      <c r="A4592" s="1">
        <v>40810</v>
      </c>
      <c r="B4592">
        <v>142</v>
      </c>
      <c r="C4592" t="s">
        <v>20</v>
      </c>
      <c r="D4592">
        <v>21.6</v>
      </c>
      <c r="E4592" s="2" t="s">
        <v>22</v>
      </c>
      <c r="F4592">
        <v>15.1</v>
      </c>
      <c r="G4592" t="s">
        <v>22</v>
      </c>
      <c r="H4592">
        <v>1580</v>
      </c>
      <c r="I4592" t="s">
        <v>20</v>
      </c>
      <c r="P4592">
        <f t="shared" ref="P4592:P4655" si="132">_xlfn.PERCENTILE.INC(G4592:N4592,0.01)</f>
        <v>1580</v>
      </c>
      <c r="T4592">
        <f t="shared" ref="T4592:T4655" si="133">_xlfn.PERCENTILE.INC(G4592:N4592,0.99)</f>
        <v>1580</v>
      </c>
    </row>
    <row r="4593" spans="1:20" x14ac:dyDescent="0.25">
      <c r="A4593" s="1">
        <v>40811</v>
      </c>
      <c r="B4593">
        <v>127</v>
      </c>
      <c r="C4593" t="s">
        <v>20</v>
      </c>
      <c r="D4593">
        <v>23.1</v>
      </c>
      <c r="E4593" s="2" t="s">
        <v>22</v>
      </c>
      <c r="F4593">
        <v>15.7</v>
      </c>
      <c r="G4593" t="s">
        <v>22</v>
      </c>
      <c r="H4593">
        <v>1690</v>
      </c>
      <c r="I4593" t="s">
        <v>20</v>
      </c>
      <c r="P4593">
        <f t="shared" si="132"/>
        <v>1690</v>
      </c>
      <c r="T4593">
        <f t="shared" si="133"/>
        <v>1690</v>
      </c>
    </row>
    <row r="4594" spans="1:20" x14ac:dyDescent="0.25">
      <c r="A4594" s="1">
        <v>40812</v>
      </c>
      <c r="B4594">
        <v>111</v>
      </c>
      <c r="C4594" t="s">
        <v>20</v>
      </c>
      <c r="D4594">
        <v>23.7</v>
      </c>
      <c r="E4594" s="2" t="s">
        <v>22</v>
      </c>
      <c r="F4594">
        <v>16.3</v>
      </c>
      <c r="G4594" t="s">
        <v>22</v>
      </c>
      <c r="H4594">
        <v>1790</v>
      </c>
      <c r="I4594" t="s">
        <v>20</v>
      </c>
      <c r="P4594">
        <f t="shared" si="132"/>
        <v>1790</v>
      </c>
      <c r="T4594">
        <f t="shared" si="133"/>
        <v>1790</v>
      </c>
    </row>
    <row r="4595" spans="1:20" x14ac:dyDescent="0.25">
      <c r="A4595" s="1">
        <v>40813</v>
      </c>
      <c r="B4595">
        <v>111</v>
      </c>
      <c r="C4595" t="s">
        <v>20</v>
      </c>
      <c r="D4595">
        <v>22.8</v>
      </c>
      <c r="E4595" s="2" t="s">
        <v>22</v>
      </c>
      <c r="F4595">
        <v>15.2</v>
      </c>
      <c r="G4595" t="s">
        <v>22</v>
      </c>
      <c r="H4595">
        <v>1840</v>
      </c>
      <c r="I4595" t="s">
        <v>20</v>
      </c>
      <c r="P4595">
        <f t="shared" si="132"/>
        <v>1840</v>
      </c>
      <c r="T4595">
        <f t="shared" si="133"/>
        <v>1840</v>
      </c>
    </row>
    <row r="4596" spans="1:20" x14ac:dyDescent="0.25">
      <c r="A4596" s="1">
        <v>40814</v>
      </c>
      <c r="B4596">
        <v>106</v>
      </c>
      <c r="C4596" t="s">
        <v>20</v>
      </c>
      <c r="D4596">
        <v>24</v>
      </c>
      <c r="E4596" s="2" t="s">
        <v>22</v>
      </c>
      <c r="F4596">
        <v>15.3</v>
      </c>
      <c r="G4596" t="s">
        <v>22</v>
      </c>
      <c r="H4596">
        <v>1820</v>
      </c>
      <c r="I4596" t="s">
        <v>20</v>
      </c>
      <c r="P4596">
        <f t="shared" si="132"/>
        <v>1820</v>
      </c>
      <c r="T4596">
        <f t="shared" si="133"/>
        <v>1820</v>
      </c>
    </row>
    <row r="4597" spans="1:20" x14ac:dyDescent="0.25">
      <c r="A4597" s="1">
        <v>40815</v>
      </c>
      <c r="B4597">
        <v>99</v>
      </c>
      <c r="C4597" t="s">
        <v>20</v>
      </c>
      <c r="D4597">
        <v>21.6</v>
      </c>
      <c r="E4597" s="2" t="s">
        <v>22</v>
      </c>
      <c r="F4597">
        <v>15.4</v>
      </c>
      <c r="G4597" t="s">
        <v>22</v>
      </c>
      <c r="H4597">
        <v>1830</v>
      </c>
      <c r="I4597" t="s">
        <v>20</v>
      </c>
      <c r="P4597">
        <f t="shared" si="132"/>
        <v>1830</v>
      </c>
      <c r="T4597">
        <f t="shared" si="133"/>
        <v>1830</v>
      </c>
    </row>
    <row r="4598" spans="1:20" x14ac:dyDescent="0.25">
      <c r="A4598" s="1">
        <v>40816</v>
      </c>
      <c r="B4598">
        <v>96</v>
      </c>
      <c r="C4598" t="s">
        <v>20</v>
      </c>
      <c r="D4598">
        <v>21.6</v>
      </c>
      <c r="E4598" s="2" t="s">
        <v>22</v>
      </c>
      <c r="F4598">
        <v>12.9</v>
      </c>
      <c r="G4598" t="s">
        <v>22</v>
      </c>
      <c r="H4598">
        <v>1860</v>
      </c>
      <c r="I4598" t="s">
        <v>20</v>
      </c>
      <c r="P4598">
        <f t="shared" si="132"/>
        <v>1860</v>
      </c>
      <c r="T4598">
        <f t="shared" si="133"/>
        <v>1860</v>
      </c>
    </row>
    <row r="4599" spans="1:20" x14ac:dyDescent="0.25">
      <c r="A4599" s="1">
        <v>40817</v>
      </c>
      <c r="B4599">
        <v>108</v>
      </c>
      <c r="C4599" t="s">
        <v>20</v>
      </c>
      <c r="D4599">
        <v>21.2</v>
      </c>
      <c r="E4599" s="2" t="s">
        <v>22</v>
      </c>
      <c r="F4599">
        <v>13.5</v>
      </c>
      <c r="G4599" t="s">
        <v>22</v>
      </c>
      <c r="H4599">
        <v>1800</v>
      </c>
      <c r="I4599" t="s">
        <v>20</v>
      </c>
      <c r="P4599">
        <f t="shared" si="132"/>
        <v>1800</v>
      </c>
      <c r="T4599">
        <f t="shared" si="133"/>
        <v>1800</v>
      </c>
    </row>
    <row r="4600" spans="1:20" x14ac:dyDescent="0.25">
      <c r="A4600" s="1">
        <v>40818</v>
      </c>
      <c r="B4600">
        <v>112</v>
      </c>
      <c r="C4600" t="s">
        <v>20</v>
      </c>
      <c r="D4600">
        <v>22</v>
      </c>
      <c r="E4600" s="2" t="s">
        <v>22</v>
      </c>
      <c r="F4600">
        <v>13.8</v>
      </c>
      <c r="G4600" t="s">
        <v>22</v>
      </c>
      <c r="H4600">
        <v>1740</v>
      </c>
      <c r="I4600" t="s">
        <v>20</v>
      </c>
      <c r="P4600">
        <f t="shared" si="132"/>
        <v>1740</v>
      </c>
      <c r="T4600">
        <f t="shared" si="133"/>
        <v>1740</v>
      </c>
    </row>
    <row r="4601" spans="1:20" x14ac:dyDescent="0.25">
      <c r="A4601" s="1">
        <v>40819</v>
      </c>
      <c r="B4601">
        <v>109</v>
      </c>
      <c r="C4601" t="s">
        <v>20</v>
      </c>
      <c r="D4601">
        <v>22.6</v>
      </c>
      <c r="E4601" s="2" t="s">
        <v>22</v>
      </c>
      <c r="F4601">
        <v>14.5</v>
      </c>
      <c r="G4601" t="s">
        <v>22</v>
      </c>
      <c r="H4601">
        <v>1770</v>
      </c>
      <c r="I4601" t="s">
        <v>20</v>
      </c>
      <c r="P4601">
        <f t="shared" si="132"/>
        <v>1770</v>
      </c>
      <c r="T4601">
        <f t="shared" si="133"/>
        <v>1770</v>
      </c>
    </row>
    <row r="4602" spans="1:20" x14ac:dyDescent="0.25">
      <c r="A4602" s="1">
        <v>40820</v>
      </c>
      <c r="B4602">
        <v>103</v>
      </c>
      <c r="C4602" t="s">
        <v>20</v>
      </c>
      <c r="D4602">
        <v>21.4</v>
      </c>
      <c r="E4602" s="2" t="s">
        <v>22</v>
      </c>
      <c r="F4602">
        <v>15.2</v>
      </c>
      <c r="G4602" t="s">
        <v>22</v>
      </c>
      <c r="H4602">
        <v>1840</v>
      </c>
      <c r="I4602" t="s">
        <v>20</v>
      </c>
      <c r="P4602">
        <f t="shared" si="132"/>
        <v>1840</v>
      </c>
      <c r="T4602">
        <f t="shared" si="133"/>
        <v>1840</v>
      </c>
    </row>
    <row r="4603" spans="1:20" x14ac:dyDescent="0.25">
      <c r="A4603" s="1">
        <v>40821</v>
      </c>
      <c r="B4603">
        <v>95</v>
      </c>
      <c r="C4603" t="s">
        <v>20</v>
      </c>
      <c r="D4603">
        <v>21.8</v>
      </c>
      <c r="E4603" s="2" t="s">
        <v>22</v>
      </c>
      <c r="F4603">
        <v>14.9</v>
      </c>
      <c r="G4603" t="s">
        <v>22</v>
      </c>
      <c r="H4603">
        <v>1900</v>
      </c>
      <c r="I4603" t="s">
        <v>20</v>
      </c>
      <c r="P4603">
        <f t="shared" si="132"/>
        <v>1900</v>
      </c>
      <c r="T4603">
        <f t="shared" si="133"/>
        <v>1900</v>
      </c>
    </row>
    <row r="4604" spans="1:20" x14ac:dyDescent="0.25">
      <c r="A4604" s="1">
        <v>40822</v>
      </c>
      <c r="B4604">
        <v>90</v>
      </c>
      <c r="C4604" t="s">
        <v>20</v>
      </c>
      <c r="D4604">
        <v>20.100000000000001</v>
      </c>
      <c r="E4604" s="2" t="s">
        <v>22</v>
      </c>
      <c r="F4604">
        <v>14</v>
      </c>
      <c r="G4604" t="s">
        <v>22</v>
      </c>
      <c r="H4604">
        <v>1940</v>
      </c>
      <c r="I4604" t="s">
        <v>20</v>
      </c>
      <c r="P4604">
        <f t="shared" si="132"/>
        <v>1940</v>
      </c>
      <c r="T4604">
        <f t="shared" si="133"/>
        <v>1940</v>
      </c>
    </row>
    <row r="4605" spans="1:20" x14ac:dyDescent="0.25">
      <c r="A4605" s="1">
        <v>40823</v>
      </c>
      <c r="B4605">
        <v>94</v>
      </c>
      <c r="C4605" t="s">
        <v>20</v>
      </c>
      <c r="D4605">
        <v>18.600000000000001</v>
      </c>
      <c r="E4605" s="2" t="s">
        <v>22</v>
      </c>
      <c r="F4605">
        <v>11.8</v>
      </c>
      <c r="G4605" t="s">
        <v>22</v>
      </c>
      <c r="H4605">
        <v>1910</v>
      </c>
      <c r="I4605" t="s">
        <v>20</v>
      </c>
      <c r="P4605">
        <f t="shared" si="132"/>
        <v>1910</v>
      </c>
      <c r="T4605">
        <f t="shared" si="133"/>
        <v>1910</v>
      </c>
    </row>
    <row r="4606" spans="1:20" x14ac:dyDescent="0.25">
      <c r="A4606" s="1">
        <v>40824</v>
      </c>
      <c r="B4606">
        <v>83</v>
      </c>
      <c r="C4606" t="s">
        <v>20</v>
      </c>
      <c r="D4606">
        <v>16</v>
      </c>
      <c r="E4606" s="2" t="s">
        <v>22</v>
      </c>
      <c r="F4606">
        <v>11.7</v>
      </c>
      <c r="G4606" t="s">
        <v>22</v>
      </c>
      <c r="H4606">
        <v>1970</v>
      </c>
      <c r="I4606" t="s">
        <v>20</v>
      </c>
      <c r="P4606">
        <f t="shared" si="132"/>
        <v>1970</v>
      </c>
      <c r="T4606">
        <f t="shared" si="133"/>
        <v>1970</v>
      </c>
    </row>
    <row r="4607" spans="1:20" x14ac:dyDescent="0.25">
      <c r="A4607" s="1">
        <v>40825</v>
      </c>
      <c r="B4607">
        <v>80</v>
      </c>
      <c r="C4607" t="s">
        <v>20</v>
      </c>
      <c r="D4607">
        <v>18</v>
      </c>
      <c r="E4607" s="2" t="s">
        <v>22</v>
      </c>
      <c r="F4607">
        <v>9.8000000000000007</v>
      </c>
      <c r="G4607" t="s">
        <v>22</v>
      </c>
      <c r="H4607">
        <v>1990</v>
      </c>
      <c r="I4607" t="s">
        <v>20</v>
      </c>
      <c r="P4607">
        <f t="shared" si="132"/>
        <v>1990</v>
      </c>
      <c r="T4607">
        <f t="shared" si="133"/>
        <v>1990</v>
      </c>
    </row>
    <row r="4608" spans="1:20" x14ac:dyDescent="0.25">
      <c r="A4608" s="1">
        <v>40826</v>
      </c>
      <c r="B4608">
        <v>86</v>
      </c>
      <c r="C4608" t="s">
        <v>20</v>
      </c>
      <c r="D4608">
        <v>18.899999999999999</v>
      </c>
      <c r="E4608" s="2" t="s">
        <v>22</v>
      </c>
      <c r="F4608">
        <v>10.9</v>
      </c>
      <c r="G4608" t="s">
        <v>22</v>
      </c>
      <c r="H4608">
        <v>1940</v>
      </c>
      <c r="I4608" t="s">
        <v>20</v>
      </c>
      <c r="P4608">
        <f t="shared" si="132"/>
        <v>1940</v>
      </c>
      <c r="T4608">
        <f t="shared" si="133"/>
        <v>1940</v>
      </c>
    </row>
    <row r="4609" spans="1:20" x14ac:dyDescent="0.25">
      <c r="A4609" s="1">
        <v>40827</v>
      </c>
      <c r="B4609">
        <v>91</v>
      </c>
      <c r="C4609" t="s">
        <v>20</v>
      </c>
      <c r="D4609">
        <v>18.3</v>
      </c>
      <c r="E4609" s="2" t="s">
        <v>22</v>
      </c>
      <c r="F4609">
        <v>11.5</v>
      </c>
      <c r="G4609" t="s">
        <v>22</v>
      </c>
      <c r="H4609">
        <v>1900</v>
      </c>
      <c r="I4609" t="s">
        <v>20</v>
      </c>
      <c r="P4609">
        <f t="shared" si="132"/>
        <v>1900</v>
      </c>
      <c r="T4609">
        <f t="shared" si="133"/>
        <v>1900</v>
      </c>
    </row>
    <row r="4610" spans="1:20" x14ac:dyDescent="0.25">
      <c r="A4610" s="1">
        <v>40828</v>
      </c>
      <c r="B4610">
        <v>98</v>
      </c>
      <c r="C4610" t="s">
        <v>20</v>
      </c>
      <c r="D4610">
        <v>18.399999999999999</v>
      </c>
      <c r="E4610" s="2" t="s">
        <v>22</v>
      </c>
      <c r="F4610">
        <v>11.9</v>
      </c>
      <c r="G4610" t="s">
        <v>22</v>
      </c>
      <c r="H4610">
        <v>1810</v>
      </c>
      <c r="I4610" t="s">
        <v>20</v>
      </c>
      <c r="P4610">
        <f t="shared" si="132"/>
        <v>1810</v>
      </c>
      <c r="T4610">
        <f t="shared" si="133"/>
        <v>1810</v>
      </c>
    </row>
    <row r="4611" spans="1:20" x14ac:dyDescent="0.25">
      <c r="A4611" s="1">
        <v>40829</v>
      </c>
      <c r="B4611">
        <v>93</v>
      </c>
      <c r="C4611" t="s">
        <v>20</v>
      </c>
      <c r="D4611">
        <v>18.3</v>
      </c>
      <c r="E4611" s="2" t="s">
        <v>22</v>
      </c>
      <c r="F4611">
        <v>10.3</v>
      </c>
      <c r="G4611" t="s">
        <v>22</v>
      </c>
      <c r="H4611">
        <v>1750</v>
      </c>
      <c r="I4611" t="s">
        <v>20</v>
      </c>
      <c r="P4611">
        <f t="shared" si="132"/>
        <v>1750</v>
      </c>
      <c r="T4611">
        <f t="shared" si="133"/>
        <v>1750</v>
      </c>
    </row>
    <row r="4612" spans="1:20" x14ac:dyDescent="0.25">
      <c r="A4612" s="1">
        <v>40830</v>
      </c>
      <c r="B4612">
        <v>71</v>
      </c>
      <c r="C4612" t="s">
        <v>20</v>
      </c>
      <c r="D4612">
        <v>17.600000000000001</v>
      </c>
      <c r="E4612" s="2" t="s">
        <v>22</v>
      </c>
      <c r="F4612">
        <v>10.4</v>
      </c>
      <c r="G4612" t="s">
        <v>22</v>
      </c>
      <c r="H4612">
        <v>1880</v>
      </c>
      <c r="I4612" t="s">
        <v>20</v>
      </c>
      <c r="P4612">
        <f t="shared" si="132"/>
        <v>1880</v>
      </c>
      <c r="T4612">
        <f t="shared" si="133"/>
        <v>1880</v>
      </c>
    </row>
    <row r="4613" spans="1:20" x14ac:dyDescent="0.25">
      <c r="A4613" s="1">
        <v>40831</v>
      </c>
      <c r="B4613">
        <v>68</v>
      </c>
      <c r="C4613" t="s">
        <v>20</v>
      </c>
      <c r="D4613">
        <v>18.8</v>
      </c>
      <c r="E4613" s="2" t="s">
        <v>22</v>
      </c>
      <c r="F4613">
        <v>9.1</v>
      </c>
      <c r="G4613" t="s">
        <v>22</v>
      </c>
      <c r="H4613">
        <v>1900</v>
      </c>
      <c r="I4613" t="s">
        <v>20</v>
      </c>
      <c r="P4613">
        <f t="shared" si="132"/>
        <v>1900</v>
      </c>
      <c r="T4613">
        <f t="shared" si="133"/>
        <v>1900</v>
      </c>
    </row>
    <row r="4614" spans="1:20" x14ac:dyDescent="0.25">
      <c r="A4614" s="1">
        <v>40832</v>
      </c>
      <c r="B4614">
        <v>49</v>
      </c>
      <c r="C4614" t="s">
        <v>20</v>
      </c>
      <c r="D4614">
        <v>13.9</v>
      </c>
      <c r="E4614" s="2" t="s">
        <v>22</v>
      </c>
      <c r="F4614">
        <v>5.9</v>
      </c>
      <c r="G4614" t="s">
        <v>22</v>
      </c>
      <c r="P4614" t="e">
        <f t="shared" si="132"/>
        <v>#NUM!</v>
      </c>
      <c r="T4614" t="e">
        <f t="shared" si="133"/>
        <v>#NUM!</v>
      </c>
    </row>
    <row r="4615" spans="1:20" x14ac:dyDescent="0.25">
      <c r="A4615" s="1">
        <v>40833</v>
      </c>
      <c r="B4615">
        <v>46</v>
      </c>
      <c r="C4615" t="s">
        <v>20</v>
      </c>
      <c r="E4615" s="2"/>
      <c r="P4615" t="e">
        <f t="shared" si="132"/>
        <v>#NUM!</v>
      </c>
      <c r="T4615" t="e">
        <f t="shared" si="133"/>
        <v>#NUM!</v>
      </c>
    </row>
    <row r="4616" spans="1:20" x14ac:dyDescent="0.25">
      <c r="A4616" s="1">
        <v>40834</v>
      </c>
      <c r="B4616">
        <v>48</v>
      </c>
      <c r="C4616" t="s">
        <v>20</v>
      </c>
      <c r="D4616">
        <v>15</v>
      </c>
      <c r="E4616" s="2" t="s">
        <v>22</v>
      </c>
      <c r="H4616">
        <v>2110</v>
      </c>
      <c r="I4616" t="s">
        <v>20</v>
      </c>
      <c r="P4616">
        <f t="shared" si="132"/>
        <v>2110</v>
      </c>
      <c r="T4616">
        <f t="shared" si="133"/>
        <v>2110</v>
      </c>
    </row>
    <row r="4617" spans="1:20" x14ac:dyDescent="0.25">
      <c r="A4617" s="1">
        <v>40835</v>
      </c>
      <c r="B4617">
        <v>53</v>
      </c>
      <c r="C4617" t="s">
        <v>20</v>
      </c>
      <c r="D4617">
        <v>15.8</v>
      </c>
      <c r="E4617" s="2" t="s">
        <v>22</v>
      </c>
      <c r="F4617">
        <v>6.9</v>
      </c>
      <c r="G4617" t="s">
        <v>22</v>
      </c>
      <c r="H4617">
        <v>2100</v>
      </c>
      <c r="I4617" t="s">
        <v>20</v>
      </c>
      <c r="P4617">
        <f t="shared" si="132"/>
        <v>2100</v>
      </c>
      <c r="T4617">
        <f t="shared" si="133"/>
        <v>2100</v>
      </c>
    </row>
    <row r="4618" spans="1:20" x14ac:dyDescent="0.25">
      <c r="A4618" s="1">
        <v>40836</v>
      </c>
      <c r="B4618">
        <v>57</v>
      </c>
      <c r="C4618" t="s">
        <v>20</v>
      </c>
      <c r="D4618">
        <v>16.600000000000001</v>
      </c>
      <c r="E4618" s="2" t="s">
        <v>22</v>
      </c>
      <c r="F4618">
        <v>7.4</v>
      </c>
      <c r="G4618" t="s">
        <v>22</v>
      </c>
      <c r="H4618">
        <v>2040</v>
      </c>
      <c r="I4618" t="s">
        <v>20</v>
      </c>
      <c r="P4618">
        <f t="shared" si="132"/>
        <v>2040</v>
      </c>
      <c r="T4618">
        <f t="shared" si="133"/>
        <v>2040</v>
      </c>
    </row>
    <row r="4619" spans="1:20" x14ac:dyDescent="0.25">
      <c r="A4619" s="1">
        <v>40837</v>
      </c>
      <c r="B4619">
        <v>66</v>
      </c>
      <c r="C4619" t="s">
        <v>20</v>
      </c>
      <c r="D4619">
        <v>16.7</v>
      </c>
      <c r="E4619" s="2" t="s">
        <v>22</v>
      </c>
      <c r="F4619">
        <v>8.3000000000000007</v>
      </c>
      <c r="G4619" t="s">
        <v>22</v>
      </c>
      <c r="H4619">
        <v>1980</v>
      </c>
      <c r="I4619" t="s">
        <v>20</v>
      </c>
      <c r="P4619">
        <f t="shared" si="132"/>
        <v>1980</v>
      </c>
      <c r="T4619">
        <f t="shared" si="133"/>
        <v>1980</v>
      </c>
    </row>
    <row r="4620" spans="1:20" x14ac:dyDescent="0.25">
      <c r="A4620" s="1">
        <v>40838</v>
      </c>
      <c r="B4620">
        <v>51</v>
      </c>
      <c r="C4620" t="s">
        <v>20</v>
      </c>
      <c r="D4620">
        <v>17.100000000000001</v>
      </c>
      <c r="E4620" s="2" t="s">
        <v>22</v>
      </c>
      <c r="F4620">
        <v>8.6999999999999993</v>
      </c>
      <c r="G4620" t="s">
        <v>22</v>
      </c>
      <c r="H4620">
        <v>2070</v>
      </c>
      <c r="I4620" t="s">
        <v>20</v>
      </c>
      <c r="P4620">
        <f t="shared" si="132"/>
        <v>2070</v>
      </c>
      <c r="T4620">
        <f t="shared" si="133"/>
        <v>2070</v>
      </c>
    </row>
    <row r="4621" spans="1:20" x14ac:dyDescent="0.25">
      <c r="A4621" s="1">
        <v>40839</v>
      </c>
      <c r="B4621">
        <v>44</v>
      </c>
      <c r="C4621" t="s">
        <v>20</v>
      </c>
      <c r="D4621">
        <v>18.100000000000001</v>
      </c>
      <c r="E4621" s="2" t="s">
        <v>22</v>
      </c>
      <c r="F4621">
        <v>8.6999999999999993</v>
      </c>
      <c r="G4621" t="s">
        <v>22</v>
      </c>
      <c r="H4621">
        <v>2190</v>
      </c>
      <c r="I4621" t="s">
        <v>20</v>
      </c>
      <c r="P4621">
        <f t="shared" si="132"/>
        <v>2190</v>
      </c>
      <c r="T4621">
        <f t="shared" si="133"/>
        <v>2190</v>
      </c>
    </row>
    <row r="4622" spans="1:20" x14ac:dyDescent="0.25">
      <c r="A4622" s="1">
        <v>40840</v>
      </c>
      <c r="B4622">
        <v>42</v>
      </c>
      <c r="C4622" t="s">
        <v>20</v>
      </c>
      <c r="D4622">
        <v>17.600000000000001</v>
      </c>
      <c r="E4622" s="2" t="s">
        <v>22</v>
      </c>
      <c r="F4622">
        <v>8.6</v>
      </c>
      <c r="G4622" t="s">
        <v>22</v>
      </c>
      <c r="H4622">
        <v>2250</v>
      </c>
      <c r="I4622" t="s">
        <v>20</v>
      </c>
      <c r="P4622">
        <f t="shared" si="132"/>
        <v>2250</v>
      </c>
      <c r="T4622">
        <f t="shared" si="133"/>
        <v>2250</v>
      </c>
    </row>
    <row r="4623" spans="1:20" x14ac:dyDescent="0.25">
      <c r="A4623" s="1">
        <v>40841</v>
      </c>
      <c r="B4623">
        <v>45</v>
      </c>
      <c r="C4623" t="s">
        <v>20</v>
      </c>
      <c r="D4623">
        <v>17.2</v>
      </c>
      <c r="E4623" s="2" t="s">
        <v>22</v>
      </c>
      <c r="F4623">
        <v>10.7</v>
      </c>
      <c r="G4623" t="s">
        <v>22</v>
      </c>
      <c r="H4623">
        <v>2150</v>
      </c>
      <c r="I4623" t="s">
        <v>20</v>
      </c>
      <c r="P4623">
        <f t="shared" si="132"/>
        <v>2150</v>
      </c>
      <c r="T4623">
        <f t="shared" si="133"/>
        <v>2150</v>
      </c>
    </row>
    <row r="4624" spans="1:20" x14ac:dyDescent="0.25">
      <c r="A4624" s="1">
        <v>40842</v>
      </c>
      <c r="B4624">
        <v>48</v>
      </c>
      <c r="C4624" t="s">
        <v>20</v>
      </c>
      <c r="D4624">
        <v>11.4</v>
      </c>
      <c r="E4624" s="2" t="s">
        <v>22</v>
      </c>
      <c r="F4624">
        <v>7.5</v>
      </c>
      <c r="G4624" t="s">
        <v>22</v>
      </c>
      <c r="H4624">
        <v>2120</v>
      </c>
      <c r="I4624" t="s">
        <v>20</v>
      </c>
      <c r="P4624">
        <f t="shared" si="132"/>
        <v>2120</v>
      </c>
      <c r="T4624">
        <f t="shared" si="133"/>
        <v>2120</v>
      </c>
    </row>
    <row r="4625" spans="1:20" x14ac:dyDescent="0.25">
      <c r="A4625" s="1">
        <v>40843</v>
      </c>
      <c r="B4625">
        <v>47</v>
      </c>
      <c r="C4625" t="s">
        <v>20</v>
      </c>
      <c r="D4625">
        <v>13.4</v>
      </c>
      <c r="E4625" s="2" t="s">
        <v>22</v>
      </c>
      <c r="F4625">
        <v>5.3</v>
      </c>
      <c r="G4625" t="s">
        <v>22</v>
      </c>
      <c r="H4625">
        <v>2150</v>
      </c>
      <c r="I4625" t="s">
        <v>20</v>
      </c>
      <c r="P4625">
        <f t="shared" si="132"/>
        <v>2150</v>
      </c>
      <c r="T4625">
        <f t="shared" si="133"/>
        <v>2150</v>
      </c>
    </row>
    <row r="4626" spans="1:20" x14ac:dyDescent="0.25">
      <c r="A4626" s="1">
        <v>40844</v>
      </c>
      <c r="B4626">
        <v>56</v>
      </c>
      <c r="C4626" t="s">
        <v>20</v>
      </c>
      <c r="D4626">
        <v>13.6</v>
      </c>
      <c r="E4626" s="2" t="s">
        <v>22</v>
      </c>
      <c r="F4626">
        <v>5.7</v>
      </c>
      <c r="G4626" t="s">
        <v>22</v>
      </c>
      <c r="H4626">
        <v>2050</v>
      </c>
      <c r="I4626" t="s">
        <v>20</v>
      </c>
      <c r="P4626">
        <f t="shared" si="132"/>
        <v>2050</v>
      </c>
      <c r="T4626">
        <f t="shared" si="133"/>
        <v>2050</v>
      </c>
    </row>
    <row r="4627" spans="1:20" x14ac:dyDescent="0.25">
      <c r="A4627" s="1">
        <v>40845</v>
      </c>
      <c r="B4627">
        <v>62</v>
      </c>
      <c r="C4627" t="s">
        <v>20</v>
      </c>
      <c r="D4627">
        <v>13.8</v>
      </c>
      <c r="E4627" s="2" t="s">
        <v>22</v>
      </c>
      <c r="F4627">
        <v>5.9</v>
      </c>
      <c r="G4627" t="s">
        <v>22</v>
      </c>
      <c r="H4627">
        <v>1990</v>
      </c>
      <c r="I4627" t="s">
        <v>20</v>
      </c>
      <c r="P4627">
        <f t="shared" si="132"/>
        <v>1990</v>
      </c>
      <c r="T4627">
        <f t="shared" si="133"/>
        <v>1990</v>
      </c>
    </row>
    <row r="4628" spans="1:20" x14ac:dyDescent="0.25">
      <c r="A4628" s="1">
        <v>40846</v>
      </c>
      <c r="B4628">
        <v>84</v>
      </c>
      <c r="C4628" t="s">
        <v>20</v>
      </c>
      <c r="D4628">
        <v>13.8</v>
      </c>
      <c r="E4628" s="2" t="s">
        <v>22</v>
      </c>
      <c r="F4628">
        <v>7.2</v>
      </c>
      <c r="G4628" t="s">
        <v>22</v>
      </c>
      <c r="H4628">
        <v>1880</v>
      </c>
      <c r="I4628" t="s">
        <v>20</v>
      </c>
      <c r="P4628">
        <f t="shared" si="132"/>
        <v>1880</v>
      </c>
      <c r="T4628">
        <f t="shared" si="133"/>
        <v>1880</v>
      </c>
    </row>
    <row r="4629" spans="1:20" x14ac:dyDescent="0.25">
      <c r="A4629" s="1">
        <v>40847</v>
      </c>
      <c r="B4629">
        <v>73</v>
      </c>
      <c r="C4629" t="s">
        <v>20</v>
      </c>
      <c r="D4629">
        <v>15.3</v>
      </c>
      <c r="E4629" s="2" t="s">
        <v>22</v>
      </c>
      <c r="F4629">
        <v>6.8</v>
      </c>
      <c r="G4629" t="s">
        <v>22</v>
      </c>
      <c r="H4629">
        <v>1900</v>
      </c>
      <c r="I4629" t="s">
        <v>20</v>
      </c>
      <c r="P4629">
        <f t="shared" si="132"/>
        <v>1900</v>
      </c>
      <c r="T4629">
        <f t="shared" si="133"/>
        <v>1900</v>
      </c>
    </row>
    <row r="4630" spans="1:20" x14ac:dyDescent="0.25">
      <c r="A4630" s="1">
        <v>40848</v>
      </c>
      <c r="B4630">
        <v>45</v>
      </c>
      <c r="C4630" t="s">
        <v>20</v>
      </c>
      <c r="E4630" s="2"/>
      <c r="H4630">
        <v>2230</v>
      </c>
      <c r="I4630" t="s">
        <v>20</v>
      </c>
      <c r="P4630">
        <f t="shared" si="132"/>
        <v>2230</v>
      </c>
      <c r="T4630">
        <f t="shared" si="133"/>
        <v>2230</v>
      </c>
    </row>
    <row r="4631" spans="1:20" x14ac:dyDescent="0.25">
      <c r="A4631" s="1">
        <v>40849</v>
      </c>
      <c r="B4631">
        <v>39</v>
      </c>
      <c r="C4631" t="s">
        <v>20</v>
      </c>
      <c r="E4631" s="2"/>
      <c r="P4631" t="e">
        <f t="shared" si="132"/>
        <v>#NUM!</v>
      </c>
      <c r="T4631" t="e">
        <f t="shared" si="133"/>
        <v>#NUM!</v>
      </c>
    </row>
    <row r="4632" spans="1:20" x14ac:dyDescent="0.25">
      <c r="A4632" s="1">
        <v>40850</v>
      </c>
      <c r="B4632">
        <v>37</v>
      </c>
      <c r="C4632" t="s">
        <v>20</v>
      </c>
      <c r="E4632" s="2"/>
      <c r="P4632" t="e">
        <f t="shared" si="132"/>
        <v>#NUM!</v>
      </c>
      <c r="T4632" t="e">
        <f t="shared" si="133"/>
        <v>#NUM!</v>
      </c>
    </row>
    <row r="4633" spans="1:20" x14ac:dyDescent="0.25">
      <c r="A4633" s="1">
        <v>40851</v>
      </c>
      <c r="B4633">
        <v>36</v>
      </c>
      <c r="C4633" t="s">
        <v>20</v>
      </c>
      <c r="D4633">
        <v>14.9</v>
      </c>
      <c r="E4633" s="2" t="s">
        <v>22</v>
      </c>
      <c r="H4633">
        <v>2490</v>
      </c>
      <c r="I4633" t="s">
        <v>20</v>
      </c>
      <c r="P4633">
        <f t="shared" si="132"/>
        <v>2490</v>
      </c>
      <c r="T4633">
        <f t="shared" si="133"/>
        <v>2490</v>
      </c>
    </row>
    <row r="4634" spans="1:20" x14ac:dyDescent="0.25">
      <c r="A4634" s="1">
        <v>40852</v>
      </c>
      <c r="B4634">
        <v>35</v>
      </c>
      <c r="C4634" t="s">
        <v>20</v>
      </c>
      <c r="D4634">
        <v>14.7</v>
      </c>
      <c r="E4634" s="2" t="s">
        <v>22</v>
      </c>
      <c r="F4634">
        <v>7.4</v>
      </c>
      <c r="G4634" t="s">
        <v>22</v>
      </c>
      <c r="H4634">
        <v>2490</v>
      </c>
      <c r="I4634" t="s">
        <v>20</v>
      </c>
      <c r="P4634">
        <f t="shared" si="132"/>
        <v>2490</v>
      </c>
      <c r="T4634">
        <f t="shared" si="133"/>
        <v>2490</v>
      </c>
    </row>
    <row r="4635" spans="1:20" x14ac:dyDescent="0.25">
      <c r="A4635" s="1">
        <v>40853</v>
      </c>
      <c r="B4635">
        <v>35</v>
      </c>
      <c r="C4635" t="s">
        <v>20</v>
      </c>
      <c r="D4635">
        <v>13.8</v>
      </c>
      <c r="E4635" s="2" t="s">
        <v>22</v>
      </c>
      <c r="F4635">
        <v>5.3</v>
      </c>
      <c r="G4635" t="s">
        <v>22</v>
      </c>
      <c r="H4635">
        <v>2470</v>
      </c>
      <c r="I4635" t="s">
        <v>20</v>
      </c>
      <c r="P4635">
        <f t="shared" si="132"/>
        <v>2470</v>
      </c>
      <c r="T4635">
        <f t="shared" si="133"/>
        <v>2470</v>
      </c>
    </row>
    <row r="4636" spans="1:20" x14ac:dyDescent="0.25">
      <c r="A4636" s="1">
        <v>40854</v>
      </c>
      <c r="B4636">
        <v>36</v>
      </c>
      <c r="C4636" t="s">
        <v>20</v>
      </c>
      <c r="D4636">
        <v>13.7</v>
      </c>
      <c r="E4636" s="2" t="s">
        <v>22</v>
      </c>
      <c r="F4636">
        <v>4.9000000000000004</v>
      </c>
      <c r="G4636" t="s">
        <v>22</v>
      </c>
      <c r="H4636">
        <v>2470</v>
      </c>
      <c r="I4636" t="s">
        <v>20</v>
      </c>
      <c r="P4636">
        <f t="shared" si="132"/>
        <v>2470</v>
      </c>
      <c r="T4636">
        <f t="shared" si="133"/>
        <v>2470</v>
      </c>
    </row>
    <row r="4637" spans="1:20" x14ac:dyDescent="0.25">
      <c r="A4637" s="1">
        <v>40855</v>
      </c>
      <c r="B4637">
        <v>42</v>
      </c>
      <c r="C4637" t="s">
        <v>22</v>
      </c>
      <c r="D4637">
        <v>10.6</v>
      </c>
      <c r="E4637" s="2" t="s">
        <v>22</v>
      </c>
      <c r="H4637">
        <v>2450</v>
      </c>
      <c r="I4637" t="s">
        <v>20</v>
      </c>
      <c r="P4637">
        <f t="shared" si="132"/>
        <v>2450</v>
      </c>
      <c r="T4637">
        <f t="shared" si="133"/>
        <v>2450</v>
      </c>
    </row>
    <row r="4638" spans="1:20" x14ac:dyDescent="0.25">
      <c r="A4638" s="1">
        <v>40856</v>
      </c>
      <c r="B4638">
        <v>41</v>
      </c>
      <c r="C4638" t="s">
        <v>22</v>
      </c>
      <c r="D4638">
        <v>12.3</v>
      </c>
      <c r="E4638" s="2" t="s">
        <v>22</v>
      </c>
      <c r="F4638">
        <v>4.0999999999999996</v>
      </c>
      <c r="G4638" t="s">
        <v>22</v>
      </c>
      <c r="H4638">
        <v>2510</v>
      </c>
      <c r="I4638" t="s">
        <v>20</v>
      </c>
      <c r="P4638">
        <f t="shared" si="132"/>
        <v>2510</v>
      </c>
      <c r="T4638">
        <f t="shared" si="133"/>
        <v>2510</v>
      </c>
    </row>
    <row r="4639" spans="1:20" x14ac:dyDescent="0.25">
      <c r="A4639" s="1">
        <v>40857</v>
      </c>
      <c r="B4639">
        <v>45</v>
      </c>
      <c r="C4639" t="s">
        <v>22</v>
      </c>
      <c r="D4639">
        <v>12.5</v>
      </c>
      <c r="E4639" s="2" t="s">
        <v>22</v>
      </c>
      <c r="F4639">
        <v>3.8</v>
      </c>
      <c r="G4639" t="s">
        <v>22</v>
      </c>
      <c r="H4639">
        <v>2600</v>
      </c>
      <c r="I4639" t="s">
        <v>20</v>
      </c>
      <c r="P4639">
        <f t="shared" si="132"/>
        <v>2600</v>
      </c>
      <c r="T4639">
        <f t="shared" si="133"/>
        <v>2600</v>
      </c>
    </row>
    <row r="4640" spans="1:20" x14ac:dyDescent="0.25">
      <c r="A4640" s="1">
        <v>40858</v>
      </c>
      <c r="B4640">
        <v>45</v>
      </c>
      <c r="C4640" t="s">
        <v>22</v>
      </c>
      <c r="D4640">
        <v>12.4</v>
      </c>
      <c r="E4640" s="2" t="s">
        <v>22</v>
      </c>
      <c r="F4640">
        <v>4.3</v>
      </c>
      <c r="G4640" t="s">
        <v>22</v>
      </c>
      <c r="H4640">
        <v>2570</v>
      </c>
      <c r="I4640" t="s">
        <v>20</v>
      </c>
      <c r="P4640">
        <f t="shared" si="132"/>
        <v>2570</v>
      </c>
      <c r="T4640">
        <f t="shared" si="133"/>
        <v>2570</v>
      </c>
    </row>
    <row r="4641" spans="1:20" x14ac:dyDescent="0.25">
      <c r="A4641" s="1">
        <v>40859</v>
      </c>
      <c r="B4641">
        <v>42</v>
      </c>
      <c r="C4641" t="s">
        <v>22</v>
      </c>
      <c r="D4641">
        <v>14.3</v>
      </c>
      <c r="E4641" s="2" t="s">
        <v>22</v>
      </c>
      <c r="F4641">
        <v>5.5</v>
      </c>
      <c r="G4641" t="s">
        <v>22</v>
      </c>
      <c r="H4641">
        <v>2630</v>
      </c>
      <c r="I4641" t="s">
        <v>20</v>
      </c>
      <c r="P4641">
        <f t="shared" si="132"/>
        <v>2630</v>
      </c>
      <c r="T4641">
        <f t="shared" si="133"/>
        <v>2630</v>
      </c>
    </row>
    <row r="4642" spans="1:20" x14ac:dyDescent="0.25">
      <c r="A4642" s="1">
        <v>40860</v>
      </c>
      <c r="B4642">
        <v>43</v>
      </c>
      <c r="C4642" t="s">
        <v>22</v>
      </c>
      <c r="D4642">
        <v>14.5</v>
      </c>
      <c r="E4642" s="2" t="s">
        <v>22</v>
      </c>
      <c r="F4642">
        <v>6.3</v>
      </c>
      <c r="G4642" t="s">
        <v>22</v>
      </c>
      <c r="H4642">
        <v>2620</v>
      </c>
      <c r="I4642" t="s">
        <v>20</v>
      </c>
      <c r="P4642">
        <f t="shared" si="132"/>
        <v>2620</v>
      </c>
      <c r="T4642">
        <f t="shared" si="133"/>
        <v>2620</v>
      </c>
    </row>
    <row r="4643" spans="1:20" x14ac:dyDescent="0.25">
      <c r="A4643" s="1">
        <v>40861</v>
      </c>
      <c r="B4643">
        <v>51</v>
      </c>
      <c r="C4643" t="s">
        <v>22</v>
      </c>
      <c r="D4643">
        <v>11.9</v>
      </c>
      <c r="E4643" s="2" t="s">
        <v>22</v>
      </c>
      <c r="F4643">
        <v>5.7</v>
      </c>
      <c r="G4643" t="s">
        <v>22</v>
      </c>
      <c r="H4643">
        <v>2470</v>
      </c>
      <c r="I4643" t="s">
        <v>20</v>
      </c>
      <c r="P4643">
        <f t="shared" si="132"/>
        <v>2470</v>
      </c>
      <c r="T4643">
        <f t="shared" si="133"/>
        <v>2470</v>
      </c>
    </row>
    <row r="4644" spans="1:20" x14ac:dyDescent="0.25">
      <c r="A4644" s="1">
        <v>40862</v>
      </c>
      <c r="B4644">
        <v>79</v>
      </c>
      <c r="C4644" t="s">
        <v>22</v>
      </c>
      <c r="D4644">
        <v>9.9</v>
      </c>
      <c r="E4644" s="2" t="s">
        <v>22</v>
      </c>
      <c r="F4644">
        <v>4.8</v>
      </c>
      <c r="G4644" t="s">
        <v>22</v>
      </c>
      <c r="H4644">
        <v>2140</v>
      </c>
      <c r="I4644" t="s">
        <v>20</v>
      </c>
      <c r="P4644">
        <f t="shared" si="132"/>
        <v>2140</v>
      </c>
      <c r="T4644">
        <f t="shared" si="133"/>
        <v>2140</v>
      </c>
    </row>
    <row r="4645" spans="1:20" x14ac:dyDescent="0.25">
      <c r="A4645" s="1">
        <v>40863</v>
      </c>
      <c r="B4645">
        <v>88</v>
      </c>
      <c r="C4645" t="s">
        <v>22</v>
      </c>
      <c r="D4645">
        <v>8.6</v>
      </c>
      <c r="E4645" s="2" t="s">
        <v>22</v>
      </c>
      <c r="F4645">
        <v>4.2</v>
      </c>
      <c r="G4645" t="s">
        <v>22</v>
      </c>
      <c r="H4645">
        <v>2110</v>
      </c>
      <c r="I4645" t="s">
        <v>20</v>
      </c>
      <c r="P4645">
        <f t="shared" si="132"/>
        <v>2110</v>
      </c>
      <c r="T4645">
        <f t="shared" si="133"/>
        <v>2110</v>
      </c>
    </row>
    <row r="4646" spans="1:20" x14ac:dyDescent="0.25">
      <c r="A4646" s="1">
        <v>40864</v>
      </c>
      <c r="B4646">
        <v>79</v>
      </c>
      <c r="C4646" t="s">
        <v>22</v>
      </c>
      <c r="D4646">
        <v>9.4</v>
      </c>
      <c r="E4646" s="2" t="s">
        <v>22</v>
      </c>
      <c r="F4646">
        <v>2.8</v>
      </c>
      <c r="G4646" t="s">
        <v>22</v>
      </c>
      <c r="H4646">
        <v>2150</v>
      </c>
      <c r="I4646" t="s">
        <v>20</v>
      </c>
      <c r="P4646">
        <f t="shared" si="132"/>
        <v>2150</v>
      </c>
      <c r="T4646">
        <f t="shared" si="133"/>
        <v>2150</v>
      </c>
    </row>
    <row r="4647" spans="1:20" x14ac:dyDescent="0.25">
      <c r="A4647" s="1">
        <v>40865</v>
      </c>
      <c r="B4647">
        <v>136</v>
      </c>
      <c r="C4647" t="s">
        <v>22</v>
      </c>
      <c r="D4647">
        <v>8.1</v>
      </c>
      <c r="E4647" s="2" t="s">
        <v>22</v>
      </c>
      <c r="F4647">
        <v>3.6</v>
      </c>
      <c r="G4647" t="s">
        <v>22</v>
      </c>
      <c r="H4647">
        <v>2030</v>
      </c>
      <c r="I4647" t="s">
        <v>20</v>
      </c>
      <c r="P4647">
        <f t="shared" si="132"/>
        <v>2030</v>
      </c>
      <c r="T4647">
        <f t="shared" si="133"/>
        <v>2030</v>
      </c>
    </row>
    <row r="4648" spans="1:20" x14ac:dyDescent="0.25">
      <c r="A4648" s="1">
        <v>40866</v>
      </c>
      <c r="B4648">
        <v>136</v>
      </c>
      <c r="C4648" t="s">
        <v>22</v>
      </c>
      <c r="D4648">
        <v>8.5</v>
      </c>
      <c r="E4648" s="2" t="s">
        <v>22</v>
      </c>
      <c r="F4648">
        <v>4.9000000000000004</v>
      </c>
      <c r="G4648" t="s">
        <v>22</v>
      </c>
      <c r="H4648">
        <v>2120</v>
      </c>
      <c r="I4648" t="s">
        <v>20</v>
      </c>
      <c r="P4648">
        <f t="shared" si="132"/>
        <v>2120</v>
      </c>
      <c r="T4648">
        <f t="shared" si="133"/>
        <v>2120</v>
      </c>
    </row>
    <row r="4649" spans="1:20" x14ac:dyDescent="0.25">
      <c r="A4649" s="1">
        <v>40867</v>
      </c>
      <c r="B4649">
        <v>137</v>
      </c>
      <c r="C4649" t="s">
        <v>22</v>
      </c>
      <c r="D4649">
        <v>6.5</v>
      </c>
      <c r="E4649" s="2" t="s">
        <v>22</v>
      </c>
      <c r="F4649">
        <v>3.8</v>
      </c>
      <c r="G4649" t="s">
        <v>22</v>
      </c>
      <c r="H4649">
        <v>2140</v>
      </c>
      <c r="I4649" t="s">
        <v>20</v>
      </c>
      <c r="P4649">
        <f t="shared" si="132"/>
        <v>2140</v>
      </c>
      <c r="T4649">
        <f t="shared" si="133"/>
        <v>2140</v>
      </c>
    </row>
    <row r="4650" spans="1:20" x14ac:dyDescent="0.25">
      <c r="A4650" s="1">
        <v>40868</v>
      </c>
      <c r="B4650">
        <v>138</v>
      </c>
      <c r="C4650" t="s">
        <v>22</v>
      </c>
      <c r="D4650">
        <v>5.4</v>
      </c>
      <c r="E4650" s="2" t="s">
        <v>22</v>
      </c>
      <c r="F4650">
        <v>2.4</v>
      </c>
      <c r="G4650" t="s">
        <v>22</v>
      </c>
      <c r="H4650">
        <v>2070</v>
      </c>
      <c r="I4650" t="s">
        <v>20</v>
      </c>
      <c r="P4650">
        <f t="shared" si="132"/>
        <v>2070</v>
      </c>
      <c r="T4650">
        <f t="shared" si="133"/>
        <v>2070</v>
      </c>
    </row>
    <row r="4651" spans="1:20" x14ac:dyDescent="0.25">
      <c r="A4651" s="1">
        <v>40869</v>
      </c>
      <c r="B4651">
        <v>135</v>
      </c>
      <c r="C4651" t="s">
        <v>22</v>
      </c>
      <c r="D4651">
        <v>7.8</v>
      </c>
      <c r="E4651" s="2" t="s">
        <v>22</v>
      </c>
      <c r="F4651">
        <v>2.4</v>
      </c>
      <c r="G4651" t="s">
        <v>22</v>
      </c>
      <c r="H4651">
        <v>2070</v>
      </c>
      <c r="I4651" t="s">
        <v>20</v>
      </c>
      <c r="P4651">
        <f t="shared" si="132"/>
        <v>2070</v>
      </c>
      <c r="T4651">
        <f t="shared" si="133"/>
        <v>2070</v>
      </c>
    </row>
    <row r="4652" spans="1:20" x14ac:dyDescent="0.25">
      <c r="A4652" s="1">
        <v>40870</v>
      </c>
      <c r="B4652">
        <v>129</v>
      </c>
      <c r="C4652" t="s">
        <v>22</v>
      </c>
      <c r="D4652">
        <v>9</v>
      </c>
      <c r="E4652" s="2" t="s">
        <v>22</v>
      </c>
      <c r="F4652">
        <v>3.7</v>
      </c>
      <c r="G4652" t="s">
        <v>22</v>
      </c>
      <c r="H4652">
        <v>2100</v>
      </c>
      <c r="I4652" t="s">
        <v>20</v>
      </c>
      <c r="P4652">
        <f t="shared" si="132"/>
        <v>2100</v>
      </c>
      <c r="T4652">
        <f t="shared" si="133"/>
        <v>2100</v>
      </c>
    </row>
    <row r="4653" spans="1:20" x14ac:dyDescent="0.25">
      <c r="A4653" s="1">
        <v>40871</v>
      </c>
      <c r="B4653">
        <v>132</v>
      </c>
      <c r="C4653" t="s">
        <v>22</v>
      </c>
      <c r="D4653">
        <v>9.3000000000000007</v>
      </c>
      <c r="E4653" s="2" t="s">
        <v>22</v>
      </c>
      <c r="F4653">
        <v>4.0999999999999996</v>
      </c>
      <c r="G4653" t="s">
        <v>22</v>
      </c>
      <c r="H4653">
        <v>2060</v>
      </c>
      <c r="I4653" t="s">
        <v>20</v>
      </c>
      <c r="P4653">
        <f t="shared" si="132"/>
        <v>2060</v>
      </c>
      <c r="T4653">
        <f t="shared" si="133"/>
        <v>2060</v>
      </c>
    </row>
    <row r="4654" spans="1:20" x14ac:dyDescent="0.25">
      <c r="A4654" s="1">
        <v>40872</v>
      </c>
      <c r="B4654">
        <v>128</v>
      </c>
      <c r="C4654" t="s">
        <v>22</v>
      </c>
      <c r="D4654">
        <v>8.5</v>
      </c>
      <c r="E4654" s="2" t="s">
        <v>22</v>
      </c>
      <c r="F4654">
        <v>6.6</v>
      </c>
      <c r="G4654" t="s">
        <v>22</v>
      </c>
      <c r="H4654">
        <v>2050</v>
      </c>
      <c r="I4654" t="s">
        <v>20</v>
      </c>
      <c r="P4654">
        <f t="shared" si="132"/>
        <v>2050</v>
      </c>
      <c r="T4654">
        <f t="shared" si="133"/>
        <v>2050</v>
      </c>
    </row>
    <row r="4655" spans="1:20" x14ac:dyDescent="0.25">
      <c r="A4655" s="1">
        <v>40873</v>
      </c>
      <c r="B4655">
        <v>125</v>
      </c>
      <c r="C4655" t="s">
        <v>22</v>
      </c>
      <c r="D4655">
        <v>6.9</v>
      </c>
      <c r="E4655" s="2" t="s">
        <v>22</v>
      </c>
      <c r="F4655">
        <v>2.8</v>
      </c>
      <c r="G4655" t="s">
        <v>22</v>
      </c>
      <c r="H4655">
        <v>2110</v>
      </c>
      <c r="I4655" t="s">
        <v>20</v>
      </c>
      <c r="P4655">
        <f t="shared" si="132"/>
        <v>2110</v>
      </c>
      <c r="T4655">
        <f t="shared" si="133"/>
        <v>2110</v>
      </c>
    </row>
    <row r="4656" spans="1:20" x14ac:dyDescent="0.25">
      <c r="A4656" s="1">
        <v>40874</v>
      </c>
      <c r="B4656">
        <v>121</v>
      </c>
      <c r="C4656" t="s">
        <v>22</v>
      </c>
      <c r="D4656">
        <v>6.1</v>
      </c>
      <c r="E4656" s="2" t="s">
        <v>22</v>
      </c>
      <c r="F4656">
        <v>0.9</v>
      </c>
      <c r="G4656" t="s">
        <v>22</v>
      </c>
      <c r="H4656">
        <v>2100</v>
      </c>
      <c r="I4656" t="s">
        <v>20</v>
      </c>
      <c r="P4656">
        <f t="shared" ref="P4656:P4719" si="134">_xlfn.PERCENTILE.INC(G4656:N4656,0.01)</f>
        <v>2100</v>
      </c>
      <c r="T4656">
        <f t="shared" ref="T4656:T4719" si="135">_xlfn.PERCENTILE.INC(G4656:N4656,0.99)</f>
        <v>2100</v>
      </c>
    </row>
    <row r="4657" spans="1:20" x14ac:dyDescent="0.25">
      <c r="A4657" s="1">
        <v>40875</v>
      </c>
      <c r="B4657">
        <v>129</v>
      </c>
      <c r="C4657" t="s">
        <v>22</v>
      </c>
      <c r="D4657">
        <v>7.4</v>
      </c>
      <c r="E4657" s="2" t="s">
        <v>22</v>
      </c>
      <c r="F4657">
        <v>2.1</v>
      </c>
      <c r="G4657" t="s">
        <v>22</v>
      </c>
      <c r="H4657">
        <v>2060</v>
      </c>
      <c r="I4657" t="s">
        <v>20</v>
      </c>
      <c r="P4657">
        <f t="shared" si="134"/>
        <v>2060</v>
      </c>
      <c r="T4657">
        <f t="shared" si="135"/>
        <v>2060</v>
      </c>
    </row>
    <row r="4658" spans="1:20" x14ac:dyDescent="0.25">
      <c r="A4658" s="1">
        <v>40876</v>
      </c>
      <c r="B4658">
        <v>126</v>
      </c>
      <c r="C4658" t="s">
        <v>22</v>
      </c>
      <c r="D4658">
        <v>8.5</v>
      </c>
      <c r="E4658" s="2" t="s">
        <v>22</v>
      </c>
      <c r="F4658">
        <v>4.5</v>
      </c>
      <c r="G4658" t="s">
        <v>22</v>
      </c>
      <c r="H4658">
        <v>2070</v>
      </c>
      <c r="I4658" t="s">
        <v>20</v>
      </c>
      <c r="P4658">
        <f t="shared" si="134"/>
        <v>2070</v>
      </c>
      <c r="T4658">
        <f t="shared" si="135"/>
        <v>2070</v>
      </c>
    </row>
    <row r="4659" spans="1:20" x14ac:dyDescent="0.25">
      <c r="A4659" s="1">
        <v>40877</v>
      </c>
      <c r="B4659">
        <v>126</v>
      </c>
      <c r="C4659" t="s">
        <v>22</v>
      </c>
      <c r="D4659">
        <v>6.7</v>
      </c>
      <c r="E4659" s="2" t="s">
        <v>22</v>
      </c>
      <c r="F4659">
        <v>3</v>
      </c>
      <c r="G4659" t="s">
        <v>22</v>
      </c>
      <c r="H4659">
        <v>2060</v>
      </c>
      <c r="I4659" t="s">
        <v>20</v>
      </c>
      <c r="P4659">
        <f t="shared" si="134"/>
        <v>2060</v>
      </c>
      <c r="T4659">
        <f t="shared" si="135"/>
        <v>2060</v>
      </c>
    </row>
    <row r="4660" spans="1:20" x14ac:dyDescent="0.25">
      <c r="A4660" s="1">
        <v>40878</v>
      </c>
      <c r="B4660">
        <v>125</v>
      </c>
      <c r="C4660" t="s">
        <v>22</v>
      </c>
      <c r="D4660">
        <v>5.4</v>
      </c>
      <c r="E4660" s="2" t="s">
        <v>22</v>
      </c>
      <c r="F4660">
        <v>2.5</v>
      </c>
      <c r="G4660" t="s">
        <v>22</v>
      </c>
      <c r="H4660">
        <v>2060</v>
      </c>
      <c r="I4660" t="s">
        <v>20</v>
      </c>
      <c r="P4660">
        <f t="shared" si="134"/>
        <v>2060</v>
      </c>
      <c r="T4660">
        <f t="shared" si="135"/>
        <v>2060</v>
      </c>
    </row>
    <row r="4661" spans="1:20" x14ac:dyDescent="0.25">
      <c r="A4661" s="1">
        <v>40879</v>
      </c>
      <c r="B4661">
        <v>123</v>
      </c>
      <c r="C4661" t="s">
        <v>22</v>
      </c>
      <c r="D4661">
        <v>6</v>
      </c>
      <c r="E4661" s="2" t="s">
        <v>22</v>
      </c>
      <c r="F4661">
        <v>1.3</v>
      </c>
      <c r="G4661" t="s">
        <v>22</v>
      </c>
      <c r="H4661">
        <v>2090</v>
      </c>
      <c r="I4661" t="s">
        <v>20</v>
      </c>
      <c r="P4661">
        <f t="shared" si="134"/>
        <v>2090</v>
      </c>
      <c r="T4661">
        <f t="shared" si="135"/>
        <v>2090</v>
      </c>
    </row>
    <row r="4662" spans="1:20" x14ac:dyDescent="0.25">
      <c r="A4662" s="1">
        <v>40880</v>
      </c>
      <c r="B4662">
        <v>127</v>
      </c>
      <c r="C4662" t="s">
        <v>22</v>
      </c>
      <c r="D4662">
        <v>4.9000000000000004</v>
      </c>
      <c r="E4662" s="2" t="s">
        <v>22</v>
      </c>
      <c r="F4662">
        <v>1.3</v>
      </c>
      <c r="G4662" t="s">
        <v>22</v>
      </c>
      <c r="H4662">
        <v>2060</v>
      </c>
      <c r="I4662" t="s">
        <v>20</v>
      </c>
      <c r="P4662">
        <f t="shared" si="134"/>
        <v>2060</v>
      </c>
      <c r="T4662">
        <f t="shared" si="135"/>
        <v>2060</v>
      </c>
    </row>
    <row r="4663" spans="1:20" x14ac:dyDescent="0.25">
      <c r="A4663" s="1">
        <v>40881</v>
      </c>
      <c r="B4663">
        <v>118</v>
      </c>
      <c r="C4663" t="s">
        <v>22</v>
      </c>
      <c r="D4663">
        <v>2</v>
      </c>
      <c r="E4663" s="2" t="s">
        <v>22</v>
      </c>
      <c r="F4663">
        <v>0</v>
      </c>
      <c r="G4663" t="s">
        <v>22</v>
      </c>
      <c r="H4663">
        <v>2050</v>
      </c>
      <c r="I4663" t="s">
        <v>20</v>
      </c>
      <c r="P4663">
        <f t="shared" si="134"/>
        <v>2050</v>
      </c>
      <c r="T4663">
        <f t="shared" si="135"/>
        <v>2050</v>
      </c>
    </row>
    <row r="4664" spans="1:20" x14ac:dyDescent="0.25">
      <c r="A4664" s="1">
        <v>40882</v>
      </c>
      <c r="B4664">
        <v>114</v>
      </c>
      <c r="C4664" t="s">
        <v>22</v>
      </c>
      <c r="D4664">
        <v>2.9</v>
      </c>
      <c r="E4664" s="2" t="s">
        <v>22</v>
      </c>
      <c r="F4664">
        <v>0</v>
      </c>
      <c r="G4664" t="s">
        <v>22</v>
      </c>
      <c r="H4664">
        <v>2050</v>
      </c>
      <c r="I4664" t="s">
        <v>20</v>
      </c>
      <c r="P4664">
        <f t="shared" si="134"/>
        <v>2050</v>
      </c>
      <c r="T4664">
        <f t="shared" si="135"/>
        <v>2050</v>
      </c>
    </row>
    <row r="4665" spans="1:20" x14ac:dyDescent="0.25">
      <c r="A4665" s="1">
        <v>40883</v>
      </c>
      <c r="B4665">
        <v>102</v>
      </c>
      <c r="C4665" t="s">
        <v>22</v>
      </c>
      <c r="D4665">
        <v>1.3</v>
      </c>
      <c r="E4665" s="2" t="s">
        <v>22</v>
      </c>
      <c r="F4665">
        <v>0</v>
      </c>
      <c r="G4665" t="s">
        <v>22</v>
      </c>
      <c r="H4665">
        <v>2170</v>
      </c>
      <c r="I4665" t="s">
        <v>20</v>
      </c>
      <c r="P4665">
        <f t="shared" si="134"/>
        <v>2170</v>
      </c>
      <c r="T4665">
        <f t="shared" si="135"/>
        <v>2170</v>
      </c>
    </row>
    <row r="4666" spans="1:20" x14ac:dyDescent="0.25">
      <c r="A4666" s="1">
        <v>40884</v>
      </c>
      <c r="B4666">
        <v>103</v>
      </c>
      <c r="C4666" t="s">
        <v>22</v>
      </c>
      <c r="D4666">
        <v>3.9</v>
      </c>
      <c r="E4666" s="2" t="s">
        <v>22</v>
      </c>
      <c r="F4666">
        <v>0</v>
      </c>
      <c r="G4666" t="s">
        <v>22</v>
      </c>
      <c r="H4666">
        <v>2210</v>
      </c>
      <c r="I4666" t="s">
        <v>20</v>
      </c>
      <c r="P4666">
        <f t="shared" si="134"/>
        <v>2210</v>
      </c>
      <c r="T4666">
        <f t="shared" si="135"/>
        <v>2210</v>
      </c>
    </row>
    <row r="4667" spans="1:20" x14ac:dyDescent="0.25">
      <c r="A4667" s="1">
        <v>40885</v>
      </c>
      <c r="B4667">
        <v>113</v>
      </c>
      <c r="C4667" t="s">
        <v>22</v>
      </c>
      <c r="D4667">
        <v>3.3</v>
      </c>
      <c r="E4667" s="2" t="s">
        <v>22</v>
      </c>
      <c r="F4667">
        <v>0</v>
      </c>
      <c r="G4667" t="s">
        <v>22</v>
      </c>
      <c r="H4667">
        <v>2170</v>
      </c>
      <c r="I4667" t="s">
        <v>20</v>
      </c>
      <c r="P4667">
        <f t="shared" si="134"/>
        <v>2170</v>
      </c>
      <c r="T4667">
        <f t="shared" si="135"/>
        <v>2170</v>
      </c>
    </row>
    <row r="4668" spans="1:20" x14ac:dyDescent="0.25">
      <c r="A4668" s="1">
        <v>40886</v>
      </c>
      <c r="B4668">
        <v>128</v>
      </c>
      <c r="C4668" t="s">
        <v>22</v>
      </c>
      <c r="D4668">
        <v>2.2000000000000002</v>
      </c>
      <c r="E4668" s="2" t="s">
        <v>22</v>
      </c>
      <c r="F4668">
        <v>0</v>
      </c>
      <c r="G4668" t="s">
        <v>22</v>
      </c>
      <c r="H4668">
        <v>2110</v>
      </c>
      <c r="I4668" t="s">
        <v>20</v>
      </c>
      <c r="P4668">
        <f t="shared" si="134"/>
        <v>2110</v>
      </c>
      <c r="T4668">
        <f t="shared" si="135"/>
        <v>2110</v>
      </c>
    </row>
    <row r="4669" spans="1:20" x14ac:dyDescent="0.25">
      <c r="A4669" s="1">
        <v>40887</v>
      </c>
      <c r="B4669">
        <v>125</v>
      </c>
      <c r="C4669" t="s">
        <v>22</v>
      </c>
      <c r="D4669">
        <v>3.9</v>
      </c>
      <c r="E4669" s="2" t="s">
        <v>22</v>
      </c>
      <c r="F4669">
        <v>0</v>
      </c>
      <c r="G4669" t="s">
        <v>22</v>
      </c>
      <c r="H4669">
        <v>2090</v>
      </c>
      <c r="I4669" t="s">
        <v>20</v>
      </c>
      <c r="P4669">
        <f t="shared" si="134"/>
        <v>2090</v>
      </c>
      <c r="T4669">
        <f t="shared" si="135"/>
        <v>2090</v>
      </c>
    </row>
    <row r="4670" spans="1:20" x14ac:dyDescent="0.25">
      <c r="A4670" s="1">
        <v>40888</v>
      </c>
      <c r="B4670">
        <v>120</v>
      </c>
      <c r="C4670" t="s">
        <v>22</v>
      </c>
      <c r="D4670">
        <v>3.2</v>
      </c>
      <c r="E4670" s="2" t="s">
        <v>22</v>
      </c>
      <c r="F4670">
        <v>0</v>
      </c>
      <c r="G4670" t="s">
        <v>22</v>
      </c>
      <c r="H4670">
        <v>1970</v>
      </c>
      <c r="I4670" t="s">
        <v>20</v>
      </c>
      <c r="P4670">
        <f t="shared" si="134"/>
        <v>1970</v>
      </c>
      <c r="T4670">
        <f t="shared" si="135"/>
        <v>1970</v>
      </c>
    </row>
    <row r="4671" spans="1:20" x14ac:dyDescent="0.25">
      <c r="A4671" s="1">
        <v>40889</v>
      </c>
      <c r="B4671">
        <v>127</v>
      </c>
      <c r="C4671" t="s">
        <v>22</v>
      </c>
      <c r="D4671">
        <v>3.3</v>
      </c>
      <c r="E4671" s="2" t="s">
        <v>22</v>
      </c>
      <c r="F4671">
        <v>0</v>
      </c>
      <c r="G4671" t="s">
        <v>22</v>
      </c>
      <c r="H4671">
        <v>1900</v>
      </c>
      <c r="I4671" t="s">
        <v>20</v>
      </c>
      <c r="P4671">
        <f t="shared" si="134"/>
        <v>1900</v>
      </c>
      <c r="T4671">
        <f t="shared" si="135"/>
        <v>1900</v>
      </c>
    </row>
    <row r="4672" spans="1:20" x14ac:dyDescent="0.25">
      <c r="A4672" s="1">
        <v>40890</v>
      </c>
      <c r="B4672">
        <v>120</v>
      </c>
      <c r="C4672" t="s">
        <v>22</v>
      </c>
      <c r="D4672">
        <v>3.3</v>
      </c>
      <c r="E4672" s="2" t="s">
        <v>22</v>
      </c>
      <c r="F4672">
        <v>0.3</v>
      </c>
      <c r="G4672" t="s">
        <v>22</v>
      </c>
      <c r="H4672">
        <v>2160</v>
      </c>
      <c r="I4672" t="s">
        <v>20</v>
      </c>
      <c r="P4672">
        <f t="shared" si="134"/>
        <v>2160</v>
      </c>
      <c r="T4672">
        <f t="shared" si="135"/>
        <v>2160</v>
      </c>
    </row>
    <row r="4673" spans="1:20" x14ac:dyDescent="0.25">
      <c r="A4673" s="1">
        <v>40891</v>
      </c>
      <c r="B4673">
        <v>115</v>
      </c>
      <c r="C4673" t="s">
        <v>23</v>
      </c>
      <c r="D4673">
        <v>5.0999999999999996</v>
      </c>
      <c r="E4673" s="2" t="s">
        <v>22</v>
      </c>
      <c r="F4673">
        <v>0.7</v>
      </c>
      <c r="G4673" t="s">
        <v>22</v>
      </c>
      <c r="H4673">
        <v>2180</v>
      </c>
      <c r="I4673" t="s">
        <v>20</v>
      </c>
      <c r="P4673">
        <f t="shared" si="134"/>
        <v>2180</v>
      </c>
      <c r="T4673">
        <f t="shared" si="135"/>
        <v>2180</v>
      </c>
    </row>
    <row r="4674" spans="1:20" x14ac:dyDescent="0.25">
      <c r="A4674" s="1">
        <v>40892</v>
      </c>
      <c r="B4674">
        <v>109</v>
      </c>
      <c r="C4674" t="s">
        <v>22</v>
      </c>
      <c r="D4674">
        <v>6.7</v>
      </c>
      <c r="E4674" s="2" t="s">
        <v>22</v>
      </c>
      <c r="F4674">
        <v>2.5</v>
      </c>
      <c r="G4674" t="s">
        <v>22</v>
      </c>
      <c r="H4674">
        <v>2220</v>
      </c>
      <c r="I4674" t="s">
        <v>20</v>
      </c>
      <c r="P4674">
        <f t="shared" si="134"/>
        <v>2220</v>
      </c>
      <c r="T4674">
        <f t="shared" si="135"/>
        <v>2220</v>
      </c>
    </row>
    <row r="4675" spans="1:20" x14ac:dyDescent="0.25">
      <c r="A4675" s="1">
        <v>40893</v>
      </c>
      <c r="B4675">
        <v>106</v>
      </c>
      <c r="C4675" t="s">
        <v>22</v>
      </c>
      <c r="D4675">
        <v>5.4</v>
      </c>
      <c r="E4675" s="2" t="s">
        <v>22</v>
      </c>
      <c r="F4675">
        <v>1.2</v>
      </c>
      <c r="G4675" t="s">
        <v>22</v>
      </c>
      <c r="H4675">
        <v>2210</v>
      </c>
      <c r="I4675" t="s">
        <v>20</v>
      </c>
      <c r="P4675">
        <f t="shared" si="134"/>
        <v>2210</v>
      </c>
      <c r="T4675">
        <f t="shared" si="135"/>
        <v>2210</v>
      </c>
    </row>
    <row r="4676" spans="1:20" x14ac:dyDescent="0.25">
      <c r="A4676" s="1">
        <v>40894</v>
      </c>
      <c r="B4676">
        <v>103</v>
      </c>
      <c r="C4676" t="s">
        <v>22</v>
      </c>
      <c r="D4676">
        <v>5.2</v>
      </c>
      <c r="E4676" s="2" t="s">
        <v>22</v>
      </c>
      <c r="F4676">
        <v>0.7</v>
      </c>
      <c r="G4676" t="s">
        <v>22</v>
      </c>
      <c r="H4676">
        <v>2210</v>
      </c>
      <c r="I4676" t="s">
        <v>20</v>
      </c>
      <c r="P4676">
        <f t="shared" si="134"/>
        <v>2210</v>
      </c>
      <c r="T4676">
        <f t="shared" si="135"/>
        <v>2210</v>
      </c>
    </row>
    <row r="4677" spans="1:20" x14ac:dyDescent="0.25">
      <c r="A4677" s="1">
        <v>40895</v>
      </c>
      <c r="B4677">
        <v>100</v>
      </c>
      <c r="C4677" t="s">
        <v>22</v>
      </c>
      <c r="D4677">
        <v>5.9</v>
      </c>
      <c r="E4677" s="2" t="s">
        <v>22</v>
      </c>
      <c r="F4677">
        <v>1</v>
      </c>
      <c r="G4677" t="s">
        <v>22</v>
      </c>
      <c r="H4677">
        <v>2210</v>
      </c>
      <c r="I4677" t="s">
        <v>20</v>
      </c>
      <c r="P4677">
        <f t="shared" si="134"/>
        <v>2210</v>
      </c>
      <c r="T4677">
        <f t="shared" si="135"/>
        <v>2210</v>
      </c>
    </row>
    <row r="4678" spans="1:20" x14ac:dyDescent="0.25">
      <c r="A4678" s="1">
        <v>40896</v>
      </c>
      <c r="B4678">
        <v>99</v>
      </c>
      <c r="C4678" t="s">
        <v>22</v>
      </c>
      <c r="D4678">
        <v>3.8</v>
      </c>
      <c r="E4678" s="2" t="s">
        <v>22</v>
      </c>
      <c r="F4678">
        <v>0</v>
      </c>
      <c r="G4678" t="s">
        <v>22</v>
      </c>
      <c r="H4678">
        <v>2160</v>
      </c>
      <c r="I4678" t="s">
        <v>20</v>
      </c>
      <c r="P4678">
        <f t="shared" si="134"/>
        <v>2160</v>
      </c>
      <c r="T4678">
        <f t="shared" si="135"/>
        <v>2160</v>
      </c>
    </row>
    <row r="4679" spans="1:20" x14ac:dyDescent="0.25">
      <c r="A4679" s="1">
        <v>40897</v>
      </c>
      <c r="B4679">
        <v>87</v>
      </c>
      <c r="C4679" t="s">
        <v>22</v>
      </c>
      <c r="D4679">
        <v>5</v>
      </c>
      <c r="E4679" s="2" t="s">
        <v>22</v>
      </c>
      <c r="F4679">
        <v>0</v>
      </c>
      <c r="G4679" t="s">
        <v>22</v>
      </c>
      <c r="H4679">
        <v>2160</v>
      </c>
      <c r="I4679" t="s">
        <v>20</v>
      </c>
      <c r="P4679">
        <f t="shared" si="134"/>
        <v>2160</v>
      </c>
      <c r="T4679">
        <f t="shared" si="135"/>
        <v>2160</v>
      </c>
    </row>
    <row r="4680" spans="1:20" x14ac:dyDescent="0.25">
      <c r="A4680" s="1">
        <v>40898</v>
      </c>
      <c r="B4680">
        <v>87</v>
      </c>
      <c r="C4680" t="s">
        <v>22</v>
      </c>
      <c r="D4680">
        <v>2.9</v>
      </c>
      <c r="E4680" s="2" t="s">
        <v>22</v>
      </c>
      <c r="F4680">
        <v>0</v>
      </c>
      <c r="G4680" t="s">
        <v>22</v>
      </c>
      <c r="H4680">
        <v>2150</v>
      </c>
      <c r="I4680" t="s">
        <v>20</v>
      </c>
      <c r="P4680">
        <f t="shared" si="134"/>
        <v>2150</v>
      </c>
      <c r="T4680">
        <f t="shared" si="135"/>
        <v>2150</v>
      </c>
    </row>
    <row r="4681" spans="1:20" x14ac:dyDescent="0.25">
      <c r="A4681" s="1">
        <v>40899</v>
      </c>
      <c r="B4681">
        <v>103</v>
      </c>
      <c r="C4681" t="s">
        <v>22</v>
      </c>
      <c r="D4681">
        <v>3.2</v>
      </c>
      <c r="E4681" s="2" t="s">
        <v>22</v>
      </c>
      <c r="F4681">
        <v>0</v>
      </c>
      <c r="G4681" t="s">
        <v>22</v>
      </c>
      <c r="H4681">
        <v>2130</v>
      </c>
      <c r="I4681" t="s">
        <v>20</v>
      </c>
      <c r="P4681">
        <f t="shared" si="134"/>
        <v>2130</v>
      </c>
      <c r="T4681">
        <f t="shared" si="135"/>
        <v>2130</v>
      </c>
    </row>
    <row r="4682" spans="1:20" x14ac:dyDescent="0.25">
      <c r="A4682" s="1">
        <v>40900</v>
      </c>
      <c r="B4682">
        <v>114</v>
      </c>
      <c r="C4682" t="s">
        <v>22</v>
      </c>
      <c r="D4682">
        <v>1.3</v>
      </c>
      <c r="E4682" s="2" t="s">
        <v>22</v>
      </c>
      <c r="F4682">
        <v>0</v>
      </c>
      <c r="G4682" t="s">
        <v>22</v>
      </c>
      <c r="H4682">
        <v>1990</v>
      </c>
      <c r="I4682" t="s">
        <v>20</v>
      </c>
      <c r="P4682">
        <f t="shared" si="134"/>
        <v>1990</v>
      </c>
      <c r="T4682">
        <f t="shared" si="135"/>
        <v>1990</v>
      </c>
    </row>
    <row r="4683" spans="1:20" x14ac:dyDescent="0.25">
      <c r="A4683" s="1">
        <v>40901</v>
      </c>
      <c r="B4683">
        <v>98</v>
      </c>
      <c r="C4683" t="s">
        <v>23</v>
      </c>
      <c r="E4683" s="2"/>
      <c r="F4683">
        <v>0</v>
      </c>
      <c r="G4683" t="s">
        <v>22</v>
      </c>
      <c r="H4683">
        <v>2070</v>
      </c>
      <c r="I4683" t="s">
        <v>20</v>
      </c>
      <c r="P4683">
        <f t="shared" si="134"/>
        <v>2070</v>
      </c>
      <c r="T4683">
        <f t="shared" si="135"/>
        <v>2070</v>
      </c>
    </row>
    <row r="4684" spans="1:20" x14ac:dyDescent="0.25">
      <c r="A4684" s="1">
        <v>40902</v>
      </c>
      <c r="B4684">
        <v>101</v>
      </c>
      <c r="C4684" t="s">
        <v>22</v>
      </c>
      <c r="D4684">
        <v>2.9</v>
      </c>
      <c r="E4684" s="2" t="s">
        <v>22</v>
      </c>
      <c r="F4684">
        <v>0</v>
      </c>
      <c r="G4684" t="s">
        <v>22</v>
      </c>
      <c r="H4684">
        <v>2200</v>
      </c>
      <c r="I4684" t="s">
        <v>20</v>
      </c>
      <c r="P4684">
        <f t="shared" si="134"/>
        <v>2200</v>
      </c>
      <c r="T4684">
        <f t="shared" si="135"/>
        <v>2200</v>
      </c>
    </row>
    <row r="4685" spans="1:20" x14ac:dyDescent="0.25">
      <c r="A4685" s="1">
        <v>40903</v>
      </c>
      <c r="B4685">
        <v>107</v>
      </c>
      <c r="C4685" t="s">
        <v>22</v>
      </c>
      <c r="D4685">
        <v>1.5</v>
      </c>
      <c r="E4685" s="2" t="s">
        <v>22</v>
      </c>
      <c r="F4685">
        <v>0</v>
      </c>
      <c r="G4685" t="s">
        <v>22</v>
      </c>
      <c r="H4685">
        <v>2230</v>
      </c>
      <c r="I4685" t="s">
        <v>20</v>
      </c>
      <c r="P4685">
        <f t="shared" si="134"/>
        <v>2230</v>
      </c>
      <c r="T4685">
        <f t="shared" si="135"/>
        <v>2230</v>
      </c>
    </row>
    <row r="4686" spans="1:20" x14ac:dyDescent="0.25">
      <c r="A4686" s="1">
        <v>40904</v>
      </c>
      <c r="B4686">
        <v>114</v>
      </c>
      <c r="C4686" t="s">
        <v>22</v>
      </c>
      <c r="D4686">
        <v>1.8</v>
      </c>
      <c r="E4686" s="2" t="s">
        <v>22</v>
      </c>
      <c r="F4686">
        <v>0</v>
      </c>
      <c r="G4686" t="s">
        <v>22</v>
      </c>
      <c r="H4686">
        <v>2230</v>
      </c>
      <c r="I4686" t="s">
        <v>20</v>
      </c>
      <c r="P4686">
        <f t="shared" si="134"/>
        <v>2230</v>
      </c>
      <c r="T4686">
        <f t="shared" si="135"/>
        <v>2230</v>
      </c>
    </row>
    <row r="4687" spans="1:20" x14ac:dyDescent="0.25">
      <c r="A4687" s="1">
        <v>40905</v>
      </c>
      <c r="B4687">
        <v>112</v>
      </c>
      <c r="C4687" t="s">
        <v>22</v>
      </c>
      <c r="D4687">
        <v>2.2999999999999998</v>
      </c>
      <c r="E4687" s="2" t="s">
        <v>22</v>
      </c>
      <c r="F4687">
        <v>0</v>
      </c>
      <c r="G4687" t="s">
        <v>22</v>
      </c>
      <c r="H4687">
        <v>2220</v>
      </c>
      <c r="I4687" t="s">
        <v>20</v>
      </c>
      <c r="P4687">
        <f t="shared" si="134"/>
        <v>2220</v>
      </c>
      <c r="T4687">
        <f t="shared" si="135"/>
        <v>2220</v>
      </c>
    </row>
    <row r="4688" spans="1:20" x14ac:dyDescent="0.25">
      <c r="A4688" s="1">
        <v>40906</v>
      </c>
      <c r="B4688">
        <v>119</v>
      </c>
      <c r="C4688" t="s">
        <v>22</v>
      </c>
      <c r="D4688">
        <v>4.0999999999999996</v>
      </c>
      <c r="E4688" s="2" t="s">
        <v>22</v>
      </c>
      <c r="F4688">
        <v>0</v>
      </c>
      <c r="G4688" t="s">
        <v>22</v>
      </c>
      <c r="H4688">
        <v>2150</v>
      </c>
      <c r="I4688" t="s">
        <v>20</v>
      </c>
      <c r="P4688">
        <f t="shared" si="134"/>
        <v>2150</v>
      </c>
      <c r="T4688">
        <f t="shared" si="135"/>
        <v>2150</v>
      </c>
    </row>
    <row r="4689" spans="1:20" x14ac:dyDescent="0.25">
      <c r="A4689" s="1">
        <v>40907</v>
      </c>
      <c r="B4689">
        <v>126</v>
      </c>
      <c r="C4689" t="s">
        <v>22</v>
      </c>
      <c r="D4689">
        <v>4.0999999999999996</v>
      </c>
      <c r="E4689" s="2" t="s">
        <v>22</v>
      </c>
      <c r="F4689">
        <v>0</v>
      </c>
      <c r="G4689" t="s">
        <v>22</v>
      </c>
      <c r="H4689">
        <v>2070</v>
      </c>
      <c r="I4689" t="s">
        <v>20</v>
      </c>
      <c r="P4689">
        <f t="shared" si="134"/>
        <v>2070</v>
      </c>
      <c r="T4689">
        <f t="shared" si="135"/>
        <v>2070</v>
      </c>
    </row>
    <row r="4690" spans="1:20" x14ac:dyDescent="0.25">
      <c r="A4690" s="1">
        <v>40908</v>
      </c>
      <c r="B4690">
        <v>124</v>
      </c>
      <c r="C4690" t="s">
        <v>22</v>
      </c>
      <c r="D4690">
        <v>4.9000000000000004</v>
      </c>
      <c r="E4690" s="2" t="s">
        <v>22</v>
      </c>
      <c r="F4690">
        <v>0</v>
      </c>
      <c r="G4690" t="s">
        <v>22</v>
      </c>
      <c r="H4690">
        <v>2010</v>
      </c>
      <c r="I4690" t="s">
        <v>20</v>
      </c>
      <c r="P4690">
        <f t="shared" si="134"/>
        <v>2010</v>
      </c>
      <c r="T4690">
        <f t="shared" si="135"/>
        <v>2010</v>
      </c>
    </row>
    <row r="4691" spans="1:20" x14ac:dyDescent="0.25">
      <c r="A4691" s="1">
        <v>40909</v>
      </c>
      <c r="B4691">
        <v>122</v>
      </c>
      <c r="C4691" t="s">
        <v>22</v>
      </c>
      <c r="D4691">
        <v>2</v>
      </c>
      <c r="E4691" s="2" t="s">
        <v>22</v>
      </c>
      <c r="F4691">
        <v>0</v>
      </c>
      <c r="G4691" t="s">
        <v>22</v>
      </c>
      <c r="H4691">
        <v>2030</v>
      </c>
      <c r="I4691" t="s">
        <v>20</v>
      </c>
      <c r="P4691">
        <f t="shared" si="134"/>
        <v>2030</v>
      </c>
      <c r="T4691">
        <f t="shared" si="135"/>
        <v>2030</v>
      </c>
    </row>
    <row r="4692" spans="1:20" x14ac:dyDescent="0.25">
      <c r="A4692" s="1">
        <v>40910</v>
      </c>
      <c r="B4692">
        <v>113</v>
      </c>
      <c r="C4692" t="s">
        <v>22</v>
      </c>
      <c r="D4692">
        <v>2.4</v>
      </c>
      <c r="E4692" s="2" t="s">
        <v>22</v>
      </c>
      <c r="F4692">
        <v>0</v>
      </c>
      <c r="G4692" t="s">
        <v>22</v>
      </c>
      <c r="H4692">
        <v>2120</v>
      </c>
      <c r="I4692" t="s">
        <v>20</v>
      </c>
      <c r="P4692">
        <f t="shared" si="134"/>
        <v>2120</v>
      </c>
      <c r="T4692">
        <f t="shared" si="135"/>
        <v>2120</v>
      </c>
    </row>
    <row r="4693" spans="1:20" x14ac:dyDescent="0.25">
      <c r="A4693" s="1">
        <v>40911</v>
      </c>
      <c r="B4693">
        <v>112</v>
      </c>
      <c r="C4693" t="s">
        <v>22</v>
      </c>
      <c r="D4693">
        <v>3.5</v>
      </c>
      <c r="E4693" s="2" t="s">
        <v>22</v>
      </c>
      <c r="F4693">
        <v>0</v>
      </c>
      <c r="G4693" t="s">
        <v>22</v>
      </c>
      <c r="H4693">
        <v>2140</v>
      </c>
      <c r="I4693" t="s">
        <v>20</v>
      </c>
      <c r="P4693">
        <f t="shared" si="134"/>
        <v>2140</v>
      </c>
      <c r="T4693">
        <f t="shared" si="135"/>
        <v>2140</v>
      </c>
    </row>
    <row r="4694" spans="1:20" x14ac:dyDescent="0.25">
      <c r="A4694" s="1">
        <v>40912</v>
      </c>
      <c r="B4694">
        <v>109</v>
      </c>
      <c r="C4694" t="s">
        <v>22</v>
      </c>
      <c r="D4694">
        <v>4.9000000000000004</v>
      </c>
      <c r="E4694" s="2" t="s">
        <v>22</v>
      </c>
      <c r="F4694">
        <v>0.7</v>
      </c>
      <c r="G4694" t="s">
        <v>22</v>
      </c>
      <c r="H4694">
        <v>2120</v>
      </c>
      <c r="I4694" t="s">
        <v>20</v>
      </c>
      <c r="P4694">
        <f t="shared" si="134"/>
        <v>2120</v>
      </c>
      <c r="T4694">
        <f t="shared" si="135"/>
        <v>2120</v>
      </c>
    </row>
    <row r="4695" spans="1:20" x14ac:dyDescent="0.25">
      <c r="A4695" s="1">
        <v>40913</v>
      </c>
      <c r="B4695">
        <v>107</v>
      </c>
      <c r="C4695" t="s">
        <v>22</v>
      </c>
      <c r="D4695">
        <v>5.8</v>
      </c>
      <c r="E4695" s="2" t="s">
        <v>22</v>
      </c>
      <c r="F4695">
        <v>0.9</v>
      </c>
      <c r="G4695" t="s">
        <v>22</v>
      </c>
      <c r="H4695">
        <v>2110</v>
      </c>
      <c r="I4695" t="s">
        <v>20</v>
      </c>
      <c r="P4695">
        <f t="shared" si="134"/>
        <v>2110</v>
      </c>
      <c r="T4695">
        <f t="shared" si="135"/>
        <v>2110</v>
      </c>
    </row>
    <row r="4696" spans="1:20" x14ac:dyDescent="0.25">
      <c r="A4696" s="1">
        <v>40914</v>
      </c>
      <c r="B4696">
        <v>111</v>
      </c>
      <c r="C4696" t="s">
        <v>22</v>
      </c>
      <c r="D4696">
        <v>6.3</v>
      </c>
      <c r="E4696" s="2" t="s">
        <v>22</v>
      </c>
      <c r="F4696">
        <v>1.8</v>
      </c>
      <c r="G4696" t="s">
        <v>22</v>
      </c>
      <c r="H4696">
        <v>2050</v>
      </c>
      <c r="I4696" t="s">
        <v>20</v>
      </c>
      <c r="P4696">
        <f t="shared" si="134"/>
        <v>2050</v>
      </c>
      <c r="T4696">
        <f t="shared" si="135"/>
        <v>2050</v>
      </c>
    </row>
    <row r="4697" spans="1:20" x14ac:dyDescent="0.25">
      <c r="A4697" s="1">
        <v>40915</v>
      </c>
      <c r="B4697">
        <v>111</v>
      </c>
      <c r="C4697" t="s">
        <v>22</v>
      </c>
      <c r="D4697">
        <v>6</v>
      </c>
      <c r="E4697" s="2" t="s">
        <v>22</v>
      </c>
      <c r="F4697">
        <v>1.9</v>
      </c>
      <c r="G4697" t="s">
        <v>22</v>
      </c>
      <c r="H4697">
        <v>2060</v>
      </c>
      <c r="I4697" t="s">
        <v>20</v>
      </c>
      <c r="P4697">
        <f t="shared" si="134"/>
        <v>2060</v>
      </c>
      <c r="T4697">
        <f t="shared" si="135"/>
        <v>2060</v>
      </c>
    </row>
    <row r="4698" spans="1:20" x14ac:dyDescent="0.25">
      <c r="A4698" s="1">
        <v>40916</v>
      </c>
      <c r="B4698">
        <v>113</v>
      </c>
      <c r="C4698" t="s">
        <v>22</v>
      </c>
      <c r="D4698">
        <v>6.4</v>
      </c>
      <c r="E4698" s="2" t="s">
        <v>22</v>
      </c>
      <c r="F4698">
        <v>2.7</v>
      </c>
      <c r="G4698" t="s">
        <v>22</v>
      </c>
      <c r="H4698">
        <v>2190</v>
      </c>
      <c r="I4698" t="s">
        <v>20</v>
      </c>
      <c r="P4698">
        <f t="shared" si="134"/>
        <v>2190</v>
      </c>
      <c r="T4698">
        <f t="shared" si="135"/>
        <v>2190</v>
      </c>
    </row>
    <row r="4699" spans="1:20" x14ac:dyDescent="0.25">
      <c r="A4699" s="1">
        <v>40917</v>
      </c>
      <c r="B4699">
        <v>113</v>
      </c>
      <c r="C4699" t="s">
        <v>22</v>
      </c>
      <c r="D4699">
        <v>5</v>
      </c>
      <c r="E4699" s="2" t="s">
        <v>22</v>
      </c>
      <c r="F4699">
        <v>0.3</v>
      </c>
      <c r="G4699" t="s">
        <v>22</v>
      </c>
      <c r="H4699">
        <v>2240</v>
      </c>
      <c r="I4699" t="s">
        <v>20</v>
      </c>
      <c r="P4699">
        <f t="shared" si="134"/>
        <v>2240</v>
      </c>
      <c r="T4699">
        <f t="shared" si="135"/>
        <v>2240</v>
      </c>
    </row>
    <row r="4700" spans="1:20" x14ac:dyDescent="0.25">
      <c r="A4700" s="1">
        <v>40918</v>
      </c>
      <c r="B4700">
        <v>112</v>
      </c>
      <c r="C4700" t="s">
        <v>22</v>
      </c>
      <c r="D4700">
        <v>6.2</v>
      </c>
      <c r="E4700" s="2" t="s">
        <v>22</v>
      </c>
      <c r="F4700">
        <v>1.3</v>
      </c>
      <c r="G4700" t="s">
        <v>22</v>
      </c>
      <c r="H4700">
        <v>2260</v>
      </c>
      <c r="I4700" t="s">
        <v>20</v>
      </c>
      <c r="P4700">
        <f t="shared" si="134"/>
        <v>2260</v>
      </c>
      <c r="T4700">
        <f t="shared" si="135"/>
        <v>2260</v>
      </c>
    </row>
    <row r="4701" spans="1:20" x14ac:dyDescent="0.25">
      <c r="A4701" s="1">
        <v>40919</v>
      </c>
      <c r="B4701">
        <v>110</v>
      </c>
      <c r="C4701" t="s">
        <v>22</v>
      </c>
      <c r="D4701">
        <v>4.0999999999999996</v>
      </c>
      <c r="E4701" s="2" t="s">
        <v>22</v>
      </c>
      <c r="F4701">
        <v>0.5</v>
      </c>
      <c r="G4701" t="s">
        <v>22</v>
      </c>
      <c r="H4701">
        <v>2240</v>
      </c>
      <c r="I4701" t="s">
        <v>20</v>
      </c>
      <c r="P4701">
        <f t="shared" si="134"/>
        <v>2240</v>
      </c>
      <c r="T4701">
        <f t="shared" si="135"/>
        <v>2240</v>
      </c>
    </row>
    <row r="4702" spans="1:20" x14ac:dyDescent="0.25">
      <c r="A4702" s="1">
        <v>40920</v>
      </c>
      <c r="B4702">
        <v>107</v>
      </c>
      <c r="C4702" t="s">
        <v>22</v>
      </c>
      <c r="D4702">
        <v>2.2999999999999998</v>
      </c>
      <c r="E4702" s="2" t="s">
        <v>22</v>
      </c>
      <c r="F4702">
        <v>0</v>
      </c>
      <c r="G4702" t="s">
        <v>22</v>
      </c>
      <c r="H4702">
        <v>2280</v>
      </c>
      <c r="I4702" t="s">
        <v>20</v>
      </c>
      <c r="P4702">
        <f t="shared" si="134"/>
        <v>2280</v>
      </c>
      <c r="T4702">
        <f t="shared" si="135"/>
        <v>2280</v>
      </c>
    </row>
    <row r="4703" spans="1:20" x14ac:dyDescent="0.25">
      <c r="A4703" s="1">
        <v>40921</v>
      </c>
      <c r="B4703">
        <v>108</v>
      </c>
      <c r="C4703" t="s">
        <v>22</v>
      </c>
      <c r="D4703">
        <v>3.5</v>
      </c>
      <c r="E4703" s="2" t="s">
        <v>22</v>
      </c>
      <c r="F4703">
        <v>0</v>
      </c>
      <c r="G4703" t="s">
        <v>22</v>
      </c>
      <c r="H4703">
        <v>2310</v>
      </c>
      <c r="I4703" t="s">
        <v>20</v>
      </c>
      <c r="P4703">
        <f t="shared" si="134"/>
        <v>2310</v>
      </c>
      <c r="T4703">
        <f t="shared" si="135"/>
        <v>2310</v>
      </c>
    </row>
    <row r="4704" spans="1:20" x14ac:dyDescent="0.25">
      <c r="A4704" s="1">
        <v>40922</v>
      </c>
      <c r="B4704">
        <v>107</v>
      </c>
      <c r="C4704" t="s">
        <v>22</v>
      </c>
      <c r="D4704">
        <v>3.8</v>
      </c>
      <c r="E4704" s="2" t="s">
        <v>22</v>
      </c>
      <c r="F4704">
        <v>0</v>
      </c>
      <c r="G4704" t="s">
        <v>22</v>
      </c>
      <c r="H4704">
        <v>2290</v>
      </c>
      <c r="I4704" t="s">
        <v>20</v>
      </c>
      <c r="P4704">
        <f t="shared" si="134"/>
        <v>2290</v>
      </c>
      <c r="T4704">
        <f t="shared" si="135"/>
        <v>2290</v>
      </c>
    </row>
    <row r="4705" spans="1:20" x14ac:dyDescent="0.25">
      <c r="A4705" s="1">
        <v>40923</v>
      </c>
      <c r="B4705">
        <v>101</v>
      </c>
      <c r="C4705" t="s">
        <v>22</v>
      </c>
      <c r="D4705">
        <v>7</v>
      </c>
      <c r="E4705" s="2" t="s">
        <v>22</v>
      </c>
      <c r="F4705">
        <v>0.5</v>
      </c>
      <c r="G4705" t="s">
        <v>22</v>
      </c>
      <c r="H4705">
        <v>2280</v>
      </c>
      <c r="I4705" t="s">
        <v>20</v>
      </c>
      <c r="P4705">
        <f t="shared" si="134"/>
        <v>2280</v>
      </c>
      <c r="T4705">
        <f t="shared" si="135"/>
        <v>2280</v>
      </c>
    </row>
    <row r="4706" spans="1:20" x14ac:dyDescent="0.25">
      <c r="A4706" s="1">
        <v>40924</v>
      </c>
      <c r="B4706">
        <v>100</v>
      </c>
      <c r="C4706" t="s">
        <v>22</v>
      </c>
      <c r="D4706">
        <v>6.8</v>
      </c>
      <c r="E4706" s="2" t="s">
        <v>22</v>
      </c>
      <c r="F4706">
        <v>2.7</v>
      </c>
      <c r="G4706" t="s">
        <v>22</v>
      </c>
      <c r="H4706">
        <v>2270</v>
      </c>
      <c r="I4706" t="s">
        <v>20</v>
      </c>
      <c r="P4706">
        <f t="shared" si="134"/>
        <v>2270</v>
      </c>
      <c r="T4706">
        <f t="shared" si="135"/>
        <v>2270</v>
      </c>
    </row>
    <row r="4707" spans="1:20" x14ac:dyDescent="0.25">
      <c r="A4707" s="1">
        <v>40925</v>
      </c>
      <c r="B4707">
        <v>101</v>
      </c>
      <c r="C4707" t="s">
        <v>22</v>
      </c>
      <c r="D4707">
        <v>4.5999999999999996</v>
      </c>
      <c r="E4707" s="2" t="s">
        <v>22</v>
      </c>
      <c r="F4707">
        <v>1</v>
      </c>
      <c r="G4707" t="s">
        <v>22</v>
      </c>
      <c r="H4707">
        <v>2290</v>
      </c>
      <c r="I4707" t="s">
        <v>20</v>
      </c>
      <c r="P4707">
        <f t="shared" si="134"/>
        <v>2290</v>
      </c>
      <c r="T4707">
        <f t="shared" si="135"/>
        <v>2290</v>
      </c>
    </row>
    <row r="4708" spans="1:20" x14ac:dyDescent="0.25">
      <c r="A4708" s="1">
        <v>40926</v>
      </c>
      <c r="B4708">
        <v>101</v>
      </c>
      <c r="C4708" t="s">
        <v>22</v>
      </c>
      <c r="D4708">
        <v>3.6</v>
      </c>
      <c r="E4708" s="2" t="s">
        <v>22</v>
      </c>
      <c r="F4708">
        <v>0</v>
      </c>
      <c r="G4708" t="s">
        <v>22</v>
      </c>
      <c r="H4708">
        <v>2300</v>
      </c>
      <c r="I4708" t="s">
        <v>20</v>
      </c>
      <c r="P4708">
        <f t="shared" si="134"/>
        <v>2300</v>
      </c>
      <c r="T4708">
        <f t="shared" si="135"/>
        <v>2300</v>
      </c>
    </row>
    <row r="4709" spans="1:20" x14ac:dyDescent="0.25">
      <c r="A4709" s="1">
        <v>40927</v>
      </c>
      <c r="B4709">
        <v>103</v>
      </c>
      <c r="C4709" t="s">
        <v>22</v>
      </c>
      <c r="D4709">
        <v>6.6</v>
      </c>
      <c r="E4709" s="2" t="s">
        <v>22</v>
      </c>
      <c r="F4709">
        <v>1.1000000000000001</v>
      </c>
      <c r="G4709" t="s">
        <v>22</v>
      </c>
      <c r="H4709">
        <v>2300</v>
      </c>
      <c r="I4709" t="s">
        <v>20</v>
      </c>
      <c r="P4709">
        <f t="shared" si="134"/>
        <v>2300</v>
      </c>
      <c r="T4709">
        <f t="shared" si="135"/>
        <v>2300</v>
      </c>
    </row>
    <row r="4710" spans="1:20" x14ac:dyDescent="0.25">
      <c r="A4710" s="1">
        <v>40928</v>
      </c>
      <c r="B4710">
        <v>111</v>
      </c>
      <c r="C4710" t="s">
        <v>22</v>
      </c>
      <c r="D4710">
        <v>7.5</v>
      </c>
      <c r="E4710" s="2" t="s">
        <v>22</v>
      </c>
      <c r="F4710">
        <v>2.8</v>
      </c>
      <c r="G4710" t="s">
        <v>22</v>
      </c>
      <c r="H4710">
        <v>2270</v>
      </c>
      <c r="I4710" t="s">
        <v>20</v>
      </c>
      <c r="P4710">
        <f t="shared" si="134"/>
        <v>2270</v>
      </c>
      <c r="T4710">
        <f t="shared" si="135"/>
        <v>2270</v>
      </c>
    </row>
    <row r="4711" spans="1:20" x14ac:dyDescent="0.25">
      <c r="A4711" s="1">
        <v>40929</v>
      </c>
      <c r="B4711">
        <v>114</v>
      </c>
      <c r="C4711" t="s">
        <v>22</v>
      </c>
      <c r="D4711">
        <v>5.2</v>
      </c>
      <c r="E4711" s="2" t="s">
        <v>22</v>
      </c>
      <c r="F4711">
        <v>2.8</v>
      </c>
      <c r="G4711" t="s">
        <v>22</v>
      </c>
      <c r="H4711">
        <v>2270</v>
      </c>
      <c r="I4711" t="s">
        <v>20</v>
      </c>
      <c r="P4711">
        <f t="shared" si="134"/>
        <v>2270</v>
      </c>
      <c r="T4711">
        <f t="shared" si="135"/>
        <v>2270</v>
      </c>
    </row>
    <row r="4712" spans="1:20" x14ac:dyDescent="0.25">
      <c r="A4712" s="1">
        <v>40930</v>
      </c>
      <c r="B4712">
        <v>118</v>
      </c>
      <c r="C4712" t="s">
        <v>22</v>
      </c>
      <c r="D4712">
        <v>6.2</v>
      </c>
      <c r="E4712" s="2" t="s">
        <v>22</v>
      </c>
      <c r="F4712">
        <v>3.1</v>
      </c>
      <c r="G4712" t="s">
        <v>22</v>
      </c>
      <c r="H4712">
        <v>2290</v>
      </c>
      <c r="I4712" t="s">
        <v>20</v>
      </c>
      <c r="P4712">
        <f t="shared" si="134"/>
        <v>2290</v>
      </c>
      <c r="T4712">
        <f t="shared" si="135"/>
        <v>2290</v>
      </c>
    </row>
    <row r="4713" spans="1:20" x14ac:dyDescent="0.25">
      <c r="A4713" s="1">
        <v>40931</v>
      </c>
      <c r="B4713">
        <v>119</v>
      </c>
      <c r="C4713" t="s">
        <v>22</v>
      </c>
      <c r="D4713">
        <v>6.4</v>
      </c>
      <c r="E4713" s="2" t="s">
        <v>22</v>
      </c>
      <c r="F4713">
        <v>1.5</v>
      </c>
      <c r="G4713" t="s">
        <v>22</v>
      </c>
      <c r="H4713">
        <v>2260</v>
      </c>
      <c r="I4713" t="s">
        <v>20</v>
      </c>
      <c r="P4713">
        <f t="shared" si="134"/>
        <v>2260</v>
      </c>
      <c r="T4713">
        <f t="shared" si="135"/>
        <v>2260</v>
      </c>
    </row>
    <row r="4714" spans="1:20" x14ac:dyDescent="0.25">
      <c r="A4714" s="1">
        <v>40932</v>
      </c>
      <c r="B4714">
        <v>114</v>
      </c>
      <c r="C4714" t="s">
        <v>22</v>
      </c>
      <c r="D4714">
        <v>6.3</v>
      </c>
      <c r="E4714" s="2" t="s">
        <v>22</v>
      </c>
      <c r="F4714">
        <v>2.2999999999999998</v>
      </c>
      <c r="G4714" t="s">
        <v>22</v>
      </c>
      <c r="H4714">
        <v>2260</v>
      </c>
      <c r="I4714" t="s">
        <v>20</v>
      </c>
      <c r="P4714">
        <f t="shared" si="134"/>
        <v>2260</v>
      </c>
      <c r="T4714">
        <f t="shared" si="135"/>
        <v>2260</v>
      </c>
    </row>
    <row r="4715" spans="1:20" x14ac:dyDescent="0.25">
      <c r="A4715" s="1">
        <v>40933</v>
      </c>
      <c r="B4715">
        <v>115</v>
      </c>
      <c r="C4715" t="s">
        <v>22</v>
      </c>
      <c r="D4715">
        <v>7.3</v>
      </c>
      <c r="E4715" s="2" t="s">
        <v>22</v>
      </c>
      <c r="F4715">
        <v>1.8</v>
      </c>
      <c r="G4715" t="s">
        <v>22</v>
      </c>
      <c r="H4715">
        <v>2260</v>
      </c>
      <c r="I4715" t="s">
        <v>20</v>
      </c>
      <c r="P4715">
        <f t="shared" si="134"/>
        <v>2260</v>
      </c>
      <c r="T4715">
        <f t="shared" si="135"/>
        <v>2260</v>
      </c>
    </row>
    <row r="4716" spans="1:20" x14ac:dyDescent="0.25">
      <c r="A4716" s="1">
        <v>40934</v>
      </c>
      <c r="B4716">
        <v>119</v>
      </c>
      <c r="C4716" t="s">
        <v>22</v>
      </c>
      <c r="D4716">
        <v>7.9</v>
      </c>
      <c r="E4716" s="2" t="s">
        <v>22</v>
      </c>
      <c r="F4716">
        <v>2.5</v>
      </c>
      <c r="G4716" t="s">
        <v>22</v>
      </c>
      <c r="H4716">
        <v>2250</v>
      </c>
      <c r="I4716" t="s">
        <v>22</v>
      </c>
      <c r="P4716">
        <f t="shared" si="134"/>
        <v>2250</v>
      </c>
      <c r="T4716">
        <f t="shared" si="135"/>
        <v>2250</v>
      </c>
    </row>
    <row r="4717" spans="1:20" x14ac:dyDescent="0.25">
      <c r="A4717" s="1">
        <v>40935</v>
      </c>
      <c r="B4717">
        <v>120</v>
      </c>
      <c r="C4717" t="s">
        <v>22</v>
      </c>
      <c r="D4717">
        <v>8.1999999999999993</v>
      </c>
      <c r="E4717" s="2" t="s">
        <v>22</v>
      </c>
      <c r="F4717">
        <v>4.3</v>
      </c>
      <c r="G4717" t="s">
        <v>22</v>
      </c>
      <c r="H4717">
        <v>2270</v>
      </c>
      <c r="I4717" t="s">
        <v>22</v>
      </c>
      <c r="P4717">
        <f t="shared" si="134"/>
        <v>2270</v>
      </c>
      <c r="T4717">
        <f t="shared" si="135"/>
        <v>2270</v>
      </c>
    </row>
    <row r="4718" spans="1:20" x14ac:dyDescent="0.25">
      <c r="A4718" s="1">
        <v>40936</v>
      </c>
      <c r="B4718">
        <v>117</v>
      </c>
      <c r="C4718" t="s">
        <v>22</v>
      </c>
      <c r="D4718">
        <v>7.1</v>
      </c>
      <c r="E4718" s="2" t="s">
        <v>22</v>
      </c>
      <c r="F4718">
        <v>1.8</v>
      </c>
      <c r="G4718" t="s">
        <v>22</v>
      </c>
      <c r="H4718">
        <v>2280</v>
      </c>
      <c r="I4718" t="s">
        <v>22</v>
      </c>
      <c r="P4718">
        <f t="shared" si="134"/>
        <v>2280</v>
      </c>
      <c r="T4718">
        <f t="shared" si="135"/>
        <v>2280</v>
      </c>
    </row>
    <row r="4719" spans="1:20" x14ac:dyDescent="0.25">
      <c r="A4719" s="1">
        <v>40937</v>
      </c>
      <c r="B4719">
        <v>113</v>
      </c>
      <c r="C4719" t="s">
        <v>22</v>
      </c>
      <c r="D4719">
        <v>7.3</v>
      </c>
      <c r="E4719" s="2" t="s">
        <v>22</v>
      </c>
      <c r="F4719">
        <v>1.6</v>
      </c>
      <c r="G4719" t="s">
        <v>22</v>
      </c>
      <c r="H4719">
        <v>2300</v>
      </c>
      <c r="I4719" t="s">
        <v>22</v>
      </c>
      <c r="P4719">
        <f t="shared" si="134"/>
        <v>2300</v>
      </c>
      <c r="T4719">
        <f t="shared" si="135"/>
        <v>2300</v>
      </c>
    </row>
    <row r="4720" spans="1:20" x14ac:dyDescent="0.25">
      <c r="A4720" s="1">
        <v>40938</v>
      </c>
      <c r="B4720">
        <v>112</v>
      </c>
      <c r="C4720" t="s">
        <v>22</v>
      </c>
      <c r="D4720">
        <v>9.6</v>
      </c>
      <c r="E4720" s="2" t="s">
        <v>22</v>
      </c>
      <c r="F4720">
        <v>3.5</v>
      </c>
      <c r="G4720" t="s">
        <v>22</v>
      </c>
      <c r="H4720">
        <v>2310</v>
      </c>
      <c r="I4720" t="s">
        <v>22</v>
      </c>
      <c r="P4720">
        <f t="shared" ref="P4720:P4746" si="136">_xlfn.PERCENTILE.INC(G4720:N4720,0.01)</f>
        <v>2310</v>
      </c>
      <c r="T4720">
        <f t="shared" ref="T4720:T4746" si="137">_xlfn.PERCENTILE.INC(G4720:N4720,0.99)</f>
        <v>2310</v>
      </c>
    </row>
    <row r="4721" spans="1:20" x14ac:dyDescent="0.25">
      <c r="A4721" s="1">
        <v>40939</v>
      </c>
      <c r="B4721">
        <v>111</v>
      </c>
      <c r="C4721" t="s">
        <v>22</v>
      </c>
      <c r="D4721">
        <v>8</v>
      </c>
      <c r="E4721" s="2" t="s">
        <v>22</v>
      </c>
      <c r="F4721">
        <v>4.2</v>
      </c>
      <c r="G4721" t="s">
        <v>22</v>
      </c>
      <c r="H4721">
        <v>2300</v>
      </c>
      <c r="I4721" t="s">
        <v>22</v>
      </c>
      <c r="P4721">
        <f t="shared" si="136"/>
        <v>2300</v>
      </c>
      <c r="T4721">
        <f t="shared" si="137"/>
        <v>2300</v>
      </c>
    </row>
    <row r="4722" spans="1:20" x14ac:dyDescent="0.25">
      <c r="A4722" s="1">
        <v>40940</v>
      </c>
      <c r="B4722">
        <v>109</v>
      </c>
      <c r="C4722" t="s">
        <v>22</v>
      </c>
      <c r="D4722">
        <v>9.1</v>
      </c>
      <c r="E4722" s="2" t="s">
        <v>22</v>
      </c>
      <c r="F4722">
        <v>3.3</v>
      </c>
      <c r="G4722" t="s">
        <v>22</v>
      </c>
      <c r="H4722">
        <v>2300</v>
      </c>
      <c r="I4722" t="s">
        <v>22</v>
      </c>
      <c r="P4722">
        <f t="shared" si="136"/>
        <v>2300</v>
      </c>
      <c r="T4722">
        <f t="shared" si="137"/>
        <v>2300</v>
      </c>
    </row>
    <row r="4723" spans="1:20" x14ac:dyDescent="0.25">
      <c r="A4723" s="1">
        <v>40941</v>
      </c>
      <c r="B4723">
        <v>107</v>
      </c>
      <c r="C4723" t="s">
        <v>22</v>
      </c>
      <c r="D4723">
        <v>6.1</v>
      </c>
      <c r="E4723" s="2" t="s">
        <v>22</v>
      </c>
      <c r="F4723">
        <v>4.3</v>
      </c>
      <c r="G4723" t="s">
        <v>22</v>
      </c>
      <c r="H4723">
        <v>2300</v>
      </c>
      <c r="I4723" t="s">
        <v>22</v>
      </c>
      <c r="P4723">
        <f t="shared" si="136"/>
        <v>2300</v>
      </c>
      <c r="T4723">
        <f t="shared" si="137"/>
        <v>2300</v>
      </c>
    </row>
    <row r="4724" spans="1:20" x14ac:dyDescent="0.25">
      <c r="A4724" s="1">
        <v>40942</v>
      </c>
      <c r="B4724">
        <v>107</v>
      </c>
      <c r="C4724" t="s">
        <v>22</v>
      </c>
      <c r="D4724">
        <v>5.6</v>
      </c>
      <c r="E4724" s="2" t="s">
        <v>22</v>
      </c>
      <c r="F4724">
        <v>2.9</v>
      </c>
      <c r="G4724" t="s">
        <v>22</v>
      </c>
      <c r="H4724">
        <v>2290</v>
      </c>
      <c r="I4724" t="s">
        <v>22</v>
      </c>
      <c r="P4724">
        <f t="shared" si="136"/>
        <v>2290</v>
      </c>
      <c r="T4724">
        <f t="shared" si="137"/>
        <v>2290</v>
      </c>
    </row>
    <row r="4725" spans="1:20" x14ac:dyDescent="0.25">
      <c r="A4725" s="1">
        <v>40943</v>
      </c>
      <c r="B4725">
        <v>108</v>
      </c>
      <c r="C4725" t="s">
        <v>22</v>
      </c>
      <c r="D4725">
        <v>7.1</v>
      </c>
      <c r="E4725" s="2" t="s">
        <v>22</v>
      </c>
      <c r="F4725">
        <v>1.7</v>
      </c>
      <c r="G4725" t="s">
        <v>22</v>
      </c>
      <c r="H4725">
        <v>2280</v>
      </c>
      <c r="I4725" t="s">
        <v>22</v>
      </c>
      <c r="P4725">
        <f t="shared" si="136"/>
        <v>2280</v>
      </c>
      <c r="T4725">
        <f t="shared" si="137"/>
        <v>2280</v>
      </c>
    </row>
    <row r="4726" spans="1:20" x14ac:dyDescent="0.25">
      <c r="A4726" s="1">
        <v>40944</v>
      </c>
      <c r="B4726">
        <v>102</v>
      </c>
      <c r="C4726" t="s">
        <v>22</v>
      </c>
      <c r="D4726">
        <v>7</v>
      </c>
      <c r="E4726" s="2" t="s">
        <v>22</v>
      </c>
      <c r="F4726">
        <v>1</v>
      </c>
      <c r="G4726" t="s">
        <v>22</v>
      </c>
      <c r="H4726">
        <v>2280</v>
      </c>
      <c r="I4726" t="s">
        <v>22</v>
      </c>
      <c r="P4726">
        <f t="shared" si="136"/>
        <v>2280</v>
      </c>
      <c r="T4726">
        <f t="shared" si="137"/>
        <v>2280</v>
      </c>
    </row>
    <row r="4727" spans="1:20" x14ac:dyDescent="0.25">
      <c r="A4727" s="1">
        <v>40945</v>
      </c>
      <c r="B4727">
        <v>105</v>
      </c>
      <c r="C4727" t="s">
        <v>22</v>
      </c>
      <c r="D4727">
        <v>7.8</v>
      </c>
      <c r="E4727" s="2" t="s">
        <v>22</v>
      </c>
      <c r="F4727">
        <v>1.6</v>
      </c>
      <c r="G4727" t="s">
        <v>22</v>
      </c>
      <c r="H4727">
        <v>2290</v>
      </c>
      <c r="I4727" t="s">
        <v>22</v>
      </c>
      <c r="P4727">
        <f t="shared" si="136"/>
        <v>2290</v>
      </c>
      <c r="T4727">
        <f t="shared" si="137"/>
        <v>2290</v>
      </c>
    </row>
    <row r="4728" spans="1:20" x14ac:dyDescent="0.25">
      <c r="A4728" s="1">
        <v>40946</v>
      </c>
      <c r="B4728">
        <v>107</v>
      </c>
      <c r="C4728" t="s">
        <v>22</v>
      </c>
      <c r="D4728">
        <v>5.8</v>
      </c>
      <c r="E4728" s="2" t="s">
        <v>22</v>
      </c>
      <c r="F4728">
        <v>2.2999999999999998</v>
      </c>
      <c r="G4728" t="s">
        <v>22</v>
      </c>
      <c r="H4728">
        <v>2290</v>
      </c>
      <c r="I4728" t="s">
        <v>22</v>
      </c>
      <c r="P4728">
        <f t="shared" si="136"/>
        <v>2290</v>
      </c>
      <c r="T4728">
        <f t="shared" si="137"/>
        <v>2290</v>
      </c>
    </row>
    <row r="4729" spans="1:20" x14ac:dyDescent="0.25">
      <c r="A4729" s="1">
        <v>40947</v>
      </c>
      <c r="B4729">
        <v>104</v>
      </c>
      <c r="C4729" t="s">
        <v>22</v>
      </c>
      <c r="D4729">
        <v>5.4</v>
      </c>
      <c r="E4729" s="2" t="s">
        <v>22</v>
      </c>
      <c r="F4729">
        <v>0.1</v>
      </c>
      <c r="G4729" t="s">
        <v>22</v>
      </c>
      <c r="H4729">
        <v>2280</v>
      </c>
      <c r="I4729" t="s">
        <v>22</v>
      </c>
      <c r="P4729">
        <f t="shared" si="136"/>
        <v>2280</v>
      </c>
      <c r="T4729">
        <f t="shared" si="137"/>
        <v>2280</v>
      </c>
    </row>
    <row r="4730" spans="1:20" x14ac:dyDescent="0.25">
      <c r="A4730" s="1">
        <v>40948</v>
      </c>
      <c r="B4730">
        <v>106</v>
      </c>
      <c r="C4730" t="s">
        <v>22</v>
      </c>
      <c r="D4730">
        <v>6.6</v>
      </c>
      <c r="E4730" s="2" t="s">
        <v>22</v>
      </c>
      <c r="F4730">
        <v>2.5</v>
      </c>
      <c r="G4730" t="s">
        <v>22</v>
      </c>
      <c r="H4730">
        <v>2300</v>
      </c>
      <c r="I4730" t="s">
        <v>22</v>
      </c>
      <c r="P4730">
        <f t="shared" si="136"/>
        <v>2300</v>
      </c>
      <c r="T4730">
        <f t="shared" si="137"/>
        <v>2300</v>
      </c>
    </row>
    <row r="4731" spans="1:20" x14ac:dyDescent="0.25">
      <c r="A4731" s="1">
        <v>40949</v>
      </c>
      <c r="B4731">
        <v>102</v>
      </c>
      <c r="C4731" t="s">
        <v>22</v>
      </c>
      <c r="D4731">
        <v>7.8</v>
      </c>
      <c r="E4731" s="2" t="s">
        <v>22</v>
      </c>
      <c r="F4731">
        <v>1.6</v>
      </c>
      <c r="G4731" t="s">
        <v>22</v>
      </c>
      <c r="H4731">
        <v>2290</v>
      </c>
      <c r="I4731" t="s">
        <v>22</v>
      </c>
      <c r="P4731">
        <f t="shared" si="136"/>
        <v>2290</v>
      </c>
      <c r="T4731">
        <f t="shared" si="137"/>
        <v>2290</v>
      </c>
    </row>
    <row r="4732" spans="1:20" x14ac:dyDescent="0.25">
      <c r="A4732" s="1">
        <v>40950</v>
      </c>
      <c r="B4732">
        <v>122</v>
      </c>
      <c r="C4732" t="s">
        <v>22</v>
      </c>
      <c r="E4732" s="2"/>
      <c r="P4732" t="e">
        <f t="shared" si="136"/>
        <v>#NUM!</v>
      </c>
      <c r="T4732" t="e">
        <f t="shared" si="137"/>
        <v>#NUM!</v>
      </c>
    </row>
    <row r="4733" spans="1:20" x14ac:dyDescent="0.25">
      <c r="A4733" s="1">
        <v>40951</v>
      </c>
      <c r="B4733">
        <v>139</v>
      </c>
      <c r="C4733" t="s">
        <v>22</v>
      </c>
      <c r="D4733">
        <v>2.8</v>
      </c>
      <c r="E4733" s="2" t="s">
        <v>22</v>
      </c>
      <c r="F4733">
        <v>0</v>
      </c>
      <c r="G4733" t="s">
        <v>22</v>
      </c>
      <c r="H4733">
        <v>2060</v>
      </c>
      <c r="I4733" t="s">
        <v>22</v>
      </c>
      <c r="P4733">
        <f t="shared" si="136"/>
        <v>2060</v>
      </c>
      <c r="T4733">
        <f t="shared" si="137"/>
        <v>2060</v>
      </c>
    </row>
    <row r="4734" spans="1:20" x14ac:dyDescent="0.25">
      <c r="A4734" s="1">
        <v>40952</v>
      </c>
      <c r="B4734">
        <v>148</v>
      </c>
      <c r="C4734" t="s">
        <v>22</v>
      </c>
      <c r="D4734">
        <v>6.4</v>
      </c>
      <c r="E4734" s="2" t="s">
        <v>22</v>
      </c>
      <c r="F4734">
        <v>0</v>
      </c>
      <c r="G4734" t="s">
        <v>22</v>
      </c>
      <c r="H4734">
        <v>2030</v>
      </c>
      <c r="I4734" t="s">
        <v>22</v>
      </c>
      <c r="P4734">
        <f t="shared" si="136"/>
        <v>2030</v>
      </c>
      <c r="T4734">
        <f t="shared" si="137"/>
        <v>2030</v>
      </c>
    </row>
    <row r="4735" spans="1:20" x14ac:dyDescent="0.25">
      <c r="A4735" s="1">
        <v>40953</v>
      </c>
      <c r="B4735">
        <v>152</v>
      </c>
      <c r="C4735" t="s">
        <v>22</v>
      </c>
      <c r="D4735">
        <v>8.1999999999999993</v>
      </c>
      <c r="E4735" s="2" t="s">
        <v>22</v>
      </c>
      <c r="F4735">
        <v>1.5</v>
      </c>
      <c r="G4735" t="s">
        <v>22</v>
      </c>
      <c r="H4735">
        <v>2000</v>
      </c>
      <c r="I4735" t="s">
        <v>22</v>
      </c>
      <c r="P4735">
        <f t="shared" si="136"/>
        <v>2000</v>
      </c>
      <c r="T4735">
        <f t="shared" si="137"/>
        <v>2000</v>
      </c>
    </row>
    <row r="4736" spans="1:20" x14ac:dyDescent="0.25">
      <c r="A4736" s="1">
        <v>40954</v>
      </c>
      <c r="B4736">
        <v>164</v>
      </c>
      <c r="C4736" t="s">
        <v>22</v>
      </c>
      <c r="D4736">
        <v>8.5</v>
      </c>
      <c r="E4736" s="2" t="s">
        <v>22</v>
      </c>
      <c r="F4736">
        <v>3.9</v>
      </c>
      <c r="G4736" t="s">
        <v>22</v>
      </c>
      <c r="H4736">
        <v>1980</v>
      </c>
      <c r="I4736" t="s">
        <v>22</v>
      </c>
      <c r="P4736">
        <f t="shared" si="136"/>
        <v>1980</v>
      </c>
      <c r="T4736">
        <f t="shared" si="137"/>
        <v>1980</v>
      </c>
    </row>
    <row r="4737" spans="1:20" x14ac:dyDescent="0.25">
      <c r="A4737" s="1">
        <v>40955</v>
      </c>
      <c r="B4737">
        <v>166</v>
      </c>
      <c r="C4737" t="s">
        <v>22</v>
      </c>
      <c r="D4737">
        <v>8.1999999999999993</v>
      </c>
      <c r="E4737" s="2" t="s">
        <v>22</v>
      </c>
      <c r="F4737">
        <v>3</v>
      </c>
      <c r="G4737" t="s">
        <v>22</v>
      </c>
      <c r="H4737">
        <v>2020</v>
      </c>
      <c r="I4737" t="s">
        <v>22</v>
      </c>
      <c r="P4737">
        <f t="shared" si="136"/>
        <v>2020</v>
      </c>
      <c r="T4737">
        <f t="shared" si="137"/>
        <v>2020</v>
      </c>
    </row>
    <row r="4738" spans="1:20" x14ac:dyDescent="0.25">
      <c r="A4738" s="1">
        <v>40956</v>
      </c>
      <c r="B4738">
        <v>157</v>
      </c>
      <c r="C4738" t="s">
        <v>22</v>
      </c>
      <c r="D4738">
        <v>9</v>
      </c>
      <c r="E4738" s="2" t="s">
        <v>22</v>
      </c>
      <c r="F4738">
        <v>2.8</v>
      </c>
      <c r="G4738" t="s">
        <v>22</v>
      </c>
      <c r="H4738">
        <v>2030</v>
      </c>
      <c r="I4738" t="s">
        <v>22</v>
      </c>
      <c r="P4738">
        <f t="shared" si="136"/>
        <v>2030</v>
      </c>
      <c r="T4738">
        <f t="shared" si="137"/>
        <v>2030</v>
      </c>
    </row>
    <row r="4739" spans="1:20" x14ac:dyDescent="0.25">
      <c r="A4739" s="1">
        <v>40957</v>
      </c>
      <c r="B4739">
        <v>148</v>
      </c>
      <c r="C4739" t="s">
        <v>22</v>
      </c>
      <c r="D4739">
        <v>8.6999999999999993</v>
      </c>
      <c r="E4739" s="2" t="s">
        <v>22</v>
      </c>
      <c r="F4739">
        <v>3</v>
      </c>
      <c r="G4739" t="s">
        <v>22</v>
      </c>
      <c r="H4739">
        <v>2030</v>
      </c>
      <c r="I4739" t="s">
        <v>22</v>
      </c>
      <c r="P4739">
        <f t="shared" si="136"/>
        <v>2030</v>
      </c>
      <c r="T4739">
        <f t="shared" si="137"/>
        <v>2030</v>
      </c>
    </row>
    <row r="4740" spans="1:20" x14ac:dyDescent="0.25">
      <c r="A4740" s="1">
        <v>40958</v>
      </c>
      <c r="B4740">
        <v>144</v>
      </c>
      <c r="C4740" t="s">
        <v>22</v>
      </c>
      <c r="D4740">
        <v>9</v>
      </c>
      <c r="E4740" s="2" t="s">
        <v>22</v>
      </c>
      <c r="F4740">
        <v>3.9</v>
      </c>
      <c r="G4740" t="s">
        <v>22</v>
      </c>
      <c r="H4740">
        <v>2030</v>
      </c>
      <c r="I4740" t="s">
        <v>22</v>
      </c>
      <c r="P4740">
        <f t="shared" si="136"/>
        <v>2030</v>
      </c>
      <c r="T4740">
        <f t="shared" si="137"/>
        <v>2030</v>
      </c>
    </row>
    <row r="4741" spans="1:20" x14ac:dyDescent="0.25">
      <c r="A4741" s="1">
        <v>40959</v>
      </c>
      <c r="B4741">
        <v>114</v>
      </c>
      <c r="C4741" t="s">
        <v>22</v>
      </c>
      <c r="D4741">
        <v>6.8</v>
      </c>
      <c r="E4741" s="2" t="s">
        <v>22</v>
      </c>
      <c r="F4741">
        <v>3</v>
      </c>
      <c r="G4741" t="s">
        <v>22</v>
      </c>
      <c r="H4741">
        <v>2140</v>
      </c>
      <c r="I4741" t="s">
        <v>22</v>
      </c>
      <c r="P4741">
        <f t="shared" si="136"/>
        <v>2140</v>
      </c>
      <c r="T4741">
        <f t="shared" si="137"/>
        <v>2140</v>
      </c>
    </row>
    <row r="4742" spans="1:20" x14ac:dyDescent="0.25">
      <c r="A4742" s="1">
        <v>40960</v>
      </c>
      <c r="B4742">
        <v>98</v>
      </c>
      <c r="C4742" t="s">
        <v>22</v>
      </c>
      <c r="D4742">
        <v>9.6999999999999993</v>
      </c>
      <c r="E4742" s="2" t="s">
        <v>22</v>
      </c>
      <c r="F4742">
        <v>1.6</v>
      </c>
      <c r="G4742" t="s">
        <v>22</v>
      </c>
      <c r="H4742">
        <v>2250</v>
      </c>
      <c r="I4742" t="s">
        <v>22</v>
      </c>
      <c r="P4742">
        <f t="shared" si="136"/>
        <v>2250</v>
      </c>
      <c r="T4742">
        <f t="shared" si="137"/>
        <v>2250</v>
      </c>
    </row>
    <row r="4743" spans="1:20" x14ac:dyDescent="0.25">
      <c r="A4743" s="1">
        <v>40961</v>
      </c>
      <c r="B4743">
        <v>107</v>
      </c>
      <c r="C4743" t="s">
        <v>22</v>
      </c>
      <c r="D4743">
        <v>10.8</v>
      </c>
      <c r="E4743" s="2" t="s">
        <v>22</v>
      </c>
      <c r="F4743">
        <v>3.7</v>
      </c>
      <c r="G4743" t="s">
        <v>22</v>
      </c>
      <c r="H4743">
        <v>2290</v>
      </c>
      <c r="I4743" t="s">
        <v>22</v>
      </c>
      <c r="P4743">
        <f t="shared" si="136"/>
        <v>2290</v>
      </c>
      <c r="T4743">
        <f t="shared" si="137"/>
        <v>2290</v>
      </c>
    </row>
    <row r="4744" spans="1:20" x14ac:dyDescent="0.25">
      <c r="A4744" s="1">
        <v>40962</v>
      </c>
      <c r="B4744">
        <v>109</v>
      </c>
      <c r="C4744" t="s">
        <v>22</v>
      </c>
      <c r="D4744">
        <v>8.1999999999999993</v>
      </c>
      <c r="E4744" s="2" t="s">
        <v>22</v>
      </c>
      <c r="F4744">
        <v>3.2</v>
      </c>
      <c r="G4744" t="s">
        <v>22</v>
      </c>
      <c r="H4744">
        <v>2280</v>
      </c>
      <c r="I4744" t="s">
        <v>22</v>
      </c>
      <c r="P4744">
        <f t="shared" si="136"/>
        <v>2280</v>
      </c>
      <c r="T4744">
        <f t="shared" si="137"/>
        <v>2280</v>
      </c>
    </row>
    <row r="4745" spans="1:20" x14ac:dyDescent="0.25">
      <c r="A4745" s="1">
        <v>40963</v>
      </c>
      <c r="B4745">
        <v>107</v>
      </c>
      <c r="C4745" t="s">
        <v>22</v>
      </c>
      <c r="D4745">
        <v>8.6</v>
      </c>
      <c r="E4745" s="2" t="s">
        <v>22</v>
      </c>
      <c r="F4745">
        <v>0.7</v>
      </c>
      <c r="G4745" t="s">
        <v>22</v>
      </c>
      <c r="H4745">
        <v>2270</v>
      </c>
      <c r="I4745" t="s">
        <v>22</v>
      </c>
      <c r="P4745">
        <f t="shared" si="136"/>
        <v>2270</v>
      </c>
      <c r="T4745">
        <f t="shared" si="137"/>
        <v>2270</v>
      </c>
    </row>
    <row r="4746" spans="1:20" x14ac:dyDescent="0.25">
      <c r="E4746" s="2"/>
      <c r="P4746" t="e">
        <f t="shared" si="136"/>
        <v>#NUM!</v>
      </c>
      <c r="T4746" t="e">
        <f t="shared" si="137"/>
        <v>#NUM!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46"/>
  <sheetViews>
    <sheetView topLeftCell="A4712" workbookViewId="0">
      <selection activeCell="E3" sqref="E3:E4746"/>
    </sheetView>
  </sheetViews>
  <sheetFormatPr defaultRowHeight="15" x14ac:dyDescent="0.25"/>
  <cols>
    <col min="1" max="1" width="10.5703125" bestFit="1" customWidth="1"/>
    <col min="9" max="9" width="9.5703125" bestFit="1" customWidth="1"/>
  </cols>
  <sheetData>
    <row r="1" spans="1:9" ht="14.45" x14ac:dyDescent="0.3">
      <c r="A1" t="s">
        <v>0</v>
      </c>
      <c r="B1" t="s">
        <v>28</v>
      </c>
      <c r="C1" t="s">
        <v>29</v>
      </c>
      <c r="D1" t="s">
        <v>1</v>
      </c>
      <c r="E1" t="s">
        <v>15</v>
      </c>
      <c r="G1" t="s">
        <v>19</v>
      </c>
      <c r="H1">
        <f>_xlfn.PERCENTILE.INC(D3:D4746,0.99)</f>
        <v>1905.5999999999767</v>
      </c>
      <c r="I1" s="1"/>
    </row>
    <row r="2" spans="1:9" ht="14.45" x14ac:dyDescent="0.3">
      <c r="A2">
        <f>COUNT(A3:A4746)</f>
        <v>4744</v>
      </c>
      <c r="B2">
        <f>COUNT(B3:B4746)</f>
        <v>4744</v>
      </c>
      <c r="D2">
        <f>COUNT(D3:D4746)</f>
        <v>4744</v>
      </c>
      <c r="E2">
        <f>COUNT(E3:E4746)</f>
        <v>4744</v>
      </c>
    </row>
    <row r="3" spans="1:9" ht="14.45" x14ac:dyDescent="0.3">
      <c r="A3" s="1">
        <v>36220</v>
      </c>
      <c r="B3">
        <v>77</v>
      </c>
      <c r="C3" t="s">
        <v>20</v>
      </c>
      <c r="D3">
        <f>IF(AND(LEFT(C3,1)="P",B3&lt;0),"XX",B3)</f>
        <v>77</v>
      </c>
      <c r="E3">
        <f>IF(AND(LEFT(C3,1)="P",B3&gt;$H$1),"XX",B3)</f>
        <v>77</v>
      </c>
    </row>
    <row r="4" spans="1:9" ht="14.45" x14ac:dyDescent="0.3">
      <c r="A4" s="1">
        <v>36221</v>
      </c>
      <c r="B4">
        <v>79</v>
      </c>
      <c r="C4" t="s">
        <v>20</v>
      </c>
      <c r="D4">
        <f t="shared" ref="D4:D67" si="0">IF(AND(LEFT(C4,1)="P",B4&lt;0),"XX",B4)</f>
        <v>79</v>
      </c>
      <c r="E4">
        <f t="shared" ref="E4:E67" si="1">IF(AND(LEFT(C4,1)="P",B4&gt;$H$1),"XX",B4)</f>
        <v>79</v>
      </c>
    </row>
    <row r="5" spans="1:9" ht="14.45" x14ac:dyDescent="0.3">
      <c r="A5" s="1">
        <v>36222</v>
      </c>
      <c r="B5">
        <v>77</v>
      </c>
      <c r="C5" t="s">
        <v>20</v>
      </c>
      <c r="D5">
        <f t="shared" si="0"/>
        <v>77</v>
      </c>
      <c r="E5">
        <f t="shared" si="1"/>
        <v>77</v>
      </c>
    </row>
    <row r="6" spans="1:9" ht="14.45" x14ac:dyDescent="0.3">
      <c r="A6" s="1">
        <v>36223</v>
      </c>
      <c r="B6">
        <v>77</v>
      </c>
      <c r="C6" t="s">
        <v>20</v>
      </c>
      <c r="D6">
        <f t="shared" si="0"/>
        <v>77</v>
      </c>
      <c r="E6">
        <f t="shared" si="1"/>
        <v>77</v>
      </c>
    </row>
    <row r="7" spans="1:9" ht="14.45" x14ac:dyDescent="0.3">
      <c r="A7" s="1">
        <v>36224</v>
      </c>
      <c r="B7">
        <v>77</v>
      </c>
      <c r="C7" t="s">
        <v>20</v>
      </c>
      <c r="D7">
        <f t="shared" si="0"/>
        <v>77</v>
      </c>
      <c r="E7">
        <f t="shared" si="1"/>
        <v>77</v>
      </c>
    </row>
    <row r="8" spans="1:9" ht="14.45" x14ac:dyDescent="0.3">
      <c r="A8" s="1">
        <v>36225</v>
      </c>
      <c r="B8">
        <v>77</v>
      </c>
      <c r="C8" t="s">
        <v>20</v>
      </c>
      <c r="D8">
        <f t="shared" si="0"/>
        <v>77</v>
      </c>
      <c r="E8">
        <f t="shared" si="1"/>
        <v>77</v>
      </c>
    </row>
    <row r="9" spans="1:9" ht="14.45" x14ac:dyDescent="0.3">
      <c r="A9" s="1">
        <v>36226</v>
      </c>
      <c r="B9">
        <v>87</v>
      </c>
      <c r="C9" t="s">
        <v>20</v>
      </c>
      <c r="D9">
        <f t="shared" si="0"/>
        <v>87</v>
      </c>
      <c r="E9">
        <f t="shared" si="1"/>
        <v>87</v>
      </c>
    </row>
    <row r="10" spans="1:9" ht="14.45" x14ac:dyDescent="0.3">
      <c r="A10" s="1">
        <v>36227</v>
      </c>
      <c r="B10">
        <v>94</v>
      </c>
      <c r="C10" t="s">
        <v>20</v>
      </c>
      <c r="D10">
        <f t="shared" si="0"/>
        <v>94</v>
      </c>
      <c r="E10">
        <f t="shared" si="1"/>
        <v>94</v>
      </c>
    </row>
    <row r="11" spans="1:9" ht="14.45" x14ac:dyDescent="0.3">
      <c r="A11" s="1">
        <v>36228</v>
      </c>
      <c r="B11">
        <v>117</v>
      </c>
      <c r="C11" t="s">
        <v>20</v>
      </c>
      <c r="D11">
        <f t="shared" si="0"/>
        <v>117</v>
      </c>
      <c r="E11">
        <f t="shared" si="1"/>
        <v>117</v>
      </c>
    </row>
    <row r="12" spans="1:9" ht="14.45" x14ac:dyDescent="0.3">
      <c r="A12" s="1">
        <v>36229</v>
      </c>
      <c r="B12">
        <v>162</v>
      </c>
      <c r="C12" t="s">
        <v>20</v>
      </c>
      <c r="D12">
        <f t="shared" si="0"/>
        <v>162</v>
      </c>
      <c r="E12">
        <f t="shared" si="1"/>
        <v>162</v>
      </c>
    </row>
    <row r="13" spans="1:9" ht="14.45" x14ac:dyDescent="0.3">
      <c r="A13" s="1">
        <v>36230</v>
      </c>
      <c r="B13">
        <v>154</v>
      </c>
      <c r="C13" t="s">
        <v>20</v>
      </c>
      <c r="D13">
        <f t="shared" si="0"/>
        <v>154</v>
      </c>
      <c r="E13">
        <f t="shared" si="1"/>
        <v>154</v>
      </c>
    </row>
    <row r="14" spans="1:9" ht="14.45" x14ac:dyDescent="0.3">
      <c r="A14" s="1">
        <v>36231</v>
      </c>
      <c r="B14">
        <v>153</v>
      </c>
      <c r="C14" t="s">
        <v>20</v>
      </c>
      <c r="D14">
        <f t="shared" si="0"/>
        <v>153</v>
      </c>
      <c r="E14">
        <f t="shared" si="1"/>
        <v>153</v>
      </c>
    </row>
    <row r="15" spans="1:9" ht="14.45" x14ac:dyDescent="0.3">
      <c r="A15" s="1">
        <v>36232</v>
      </c>
      <c r="B15">
        <v>182</v>
      </c>
      <c r="C15" t="s">
        <v>20</v>
      </c>
      <c r="D15">
        <f t="shared" si="0"/>
        <v>182</v>
      </c>
      <c r="E15">
        <f t="shared" si="1"/>
        <v>182</v>
      </c>
    </row>
    <row r="16" spans="1:9" ht="14.45" x14ac:dyDescent="0.3">
      <c r="A16" s="1">
        <v>36233</v>
      </c>
      <c r="B16">
        <v>245</v>
      </c>
      <c r="C16" t="s">
        <v>20</v>
      </c>
      <c r="D16">
        <f t="shared" si="0"/>
        <v>245</v>
      </c>
      <c r="E16">
        <f t="shared" si="1"/>
        <v>245</v>
      </c>
    </row>
    <row r="17" spans="1:5" ht="14.45" x14ac:dyDescent="0.3">
      <c r="A17" s="1">
        <v>36234</v>
      </c>
      <c r="B17">
        <v>195</v>
      </c>
      <c r="C17" t="s">
        <v>20</v>
      </c>
      <c r="D17">
        <f t="shared" si="0"/>
        <v>195</v>
      </c>
      <c r="E17">
        <f t="shared" si="1"/>
        <v>195</v>
      </c>
    </row>
    <row r="18" spans="1:5" ht="14.45" x14ac:dyDescent="0.3">
      <c r="A18" s="1">
        <v>36235</v>
      </c>
      <c r="B18">
        <v>84</v>
      </c>
      <c r="C18" t="s">
        <v>20</v>
      </c>
      <c r="D18">
        <f t="shared" si="0"/>
        <v>84</v>
      </c>
      <c r="E18">
        <f t="shared" si="1"/>
        <v>84</v>
      </c>
    </row>
    <row r="19" spans="1:5" ht="14.45" x14ac:dyDescent="0.3">
      <c r="A19" s="1">
        <v>36236</v>
      </c>
      <c r="B19">
        <v>67</v>
      </c>
      <c r="C19" t="s">
        <v>20</v>
      </c>
      <c r="D19">
        <f t="shared" si="0"/>
        <v>67</v>
      </c>
      <c r="E19">
        <f t="shared" si="1"/>
        <v>67</v>
      </c>
    </row>
    <row r="20" spans="1:5" ht="14.45" x14ac:dyDescent="0.3">
      <c r="A20" s="1">
        <v>36237</v>
      </c>
      <c r="B20">
        <v>62</v>
      </c>
      <c r="C20" t="s">
        <v>20</v>
      </c>
      <c r="D20">
        <f t="shared" si="0"/>
        <v>62</v>
      </c>
      <c r="E20">
        <f t="shared" si="1"/>
        <v>62</v>
      </c>
    </row>
    <row r="21" spans="1:5" ht="14.45" x14ac:dyDescent="0.3">
      <c r="A21" s="1">
        <v>36238</v>
      </c>
      <c r="B21">
        <v>60</v>
      </c>
      <c r="C21" t="s">
        <v>20</v>
      </c>
      <c r="D21">
        <f t="shared" si="0"/>
        <v>60</v>
      </c>
      <c r="E21">
        <f t="shared" si="1"/>
        <v>60</v>
      </c>
    </row>
    <row r="22" spans="1:5" ht="14.45" x14ac:dyDescent="0.3">
      <c r="A22" s="1">
        <v>36239</v>
      </c>
      <c r="B22">
        <v>76</v>
      </c>
      <c r="C22" t="s">
        <v>20</v>
      </c>
      <c r="D22">
        <f t="shared" si="0"/>
        <v>76</v>
      </c>
      <c r="E22">
        <f t="shared" si="1"/>
        <v>76</v>
      </c>
    </row>
    <row r="23" spans="1:5" ht="14.45" x14ac:dyDescent="0.3">
      <c r="A23" s="1">
        <v>36240</v>
      </c>
      <c r="B23">
        <v>108</v>
      </c>
      <c r="C23" t="s">
        <v>20</v>
      </c>
      <c r="D23">
        <f t="shared" si="0"/>
        <v>108</v>
      </c>
      <c r="E23">
        <f t="shared" si="1"/>
        <v>108</v>
      </c>
    </row>
    <row r="24" spans="1:5" ht="14.45" x14ac:dyDescent="0.3">
      <c r="A24" s="1">
        <v>36241</v>
      </c>
      <c r="B24">
        <v>71</v>
      </c>
      <c r="C24" t="s">
        <v>20</v>
      </c>
      <c r="D24">
        <f t="shared" si="0"/>
        <v>71</v>
      </c>
      <c r="E24">
        <f t="shared" si="1"/>
        <v>71</v>
      </c>
    </row>
    <row r="25" spans="1:5" ht="14.45" x14ac:dyDescent="0.3">
      <c r="A25" s="1">
        <v>36242</v>
      </c>
      <c r="B25">
        <v>58</v>
      </c>
      <c r="C25" t="s">
        <v>20</v>
      </c>
      <c r="D25">
        <f t="shared" si="0"/>
        <v>58</v>
      </c>
      <c r="E25">
        <f t="shared" si="1"/>
        <v>58</v>
      </c>
    </row>
    <row r="26" spans="1:5" ht="14.45" x14ac:dyDescent="0.3">
      <c r="A26" s="1">
        <v>36243</v>
      </c>
      <c r="B26">
        <v>57</v>
      </c>
      <c r="C26" t="s">
        <v>20</v>
      </c>
      <c r="D26">
        <f t="shared" si="0"/>
        <v>57</v>
      </c>
      <c r="E26">
        <f t="shared" si="1"/>
        <v>57</v>
      </c>
    </row>
    <row r="27" spans="1:5" ht="14.45" x14ac:dyDescent="0.3">
      <c r="A27" s="1">
        <v>36244</v>
      </c>
      <c r="B27">
        <v>59</v>
      </c>
      <c r="C27" t="s">
        <v>20</v>
      </c>
      <c r="D27">
        <f t="shared" si="0"/>
        <v>59</v>
      </c>
      <c r="E27">
        <f t="shared" si="1"/>
        <v>59</v>
      </c>
    </row>
    <row r="28" spans="1:5" ht="14.45" x14ac:dyDescent="0.3">
      <c r="A28" s="1">
        <v>36245</v>
      </c>
      <c r="B28">
        <v>52</v>
      </c>
      <c r="C28" t="s">
        <v>20</v>
      </c>
      <c r="D28">
        <f t="shared" si="0"/>
        <v>52</v>
      </c>
      <c r="E28">
        <f t="shared" si="1"/>
        <v>52</v>
      </c>
    </row>
    <row r="29" spans="1:5" ht="14.45" x14ac:dyDescent="0.3">
      <c r="A29" s="1">
        <v>36246</v>
      </c>
      <c r="B29">
        <v>48</v>
      </c>
      <c r="C29" t="s">
        <v>20</v>
      </c>
      <c r="D29">
        <f t="shared" si="0"/>
        <v>48</v>
      </c>
      <c r="E29">
        <f t="shared" si="1"/>
        <v>48</v>
      </c>
    </row>
    <row r="30" spans="1:5" ht="14.45" x14ac:dyDescent="0.3">
      <c r="A30" s="1">
        <v>36247</v>
      </c>
      <c r="B30">
        <v>46</v>
      </c>
      <c r="C30" t="s">
        <v>20</v>
      </c>
      <c r="D30">
        <f t="shared" si="0"/>
        <v>46</v>
      </c>
      <c r="E30">
        <f t="shared" si="1"/>
        <v>46</v>
      </c>
    </row>
    <row r="31" spans="1:5" ht="14.45" x14ac:dyDescent="0.3">
      <c r="A31" s="1">
        <v>36248</v>
      </c>
      <c r="B31">
        <v>44</v>
      </c>
      <c r="C31" t="s">
        <v>20</v>
      </c>
      <c r="D31">
        <f t="shared" si="0"/>
        <v>44</v>
      </c>
      <c r="E31">
        <f t="shared" si="1"/>
        <v>44</v>
      </c>
    </row>
    <row r="32" spans="1:5" ht="14.45" x14ac:dyDescent="0.3">
      <c r="A32" s="1">
        <v>36249</v>
      </c>
      <c r="B32">
        <v>42</v>
      </c>
      <c r="C32" t="s">
        <v>20</v>
      </c>
      <c r="D32">
        <f t="shared" si="0"/>
        <v>42</v>
      </c>
      <c r="E32">
        <f t="shared" si="1"/>
        <v>42</v>
      </c>
    </row>
    <row r="33" spans="1:5" ht="14.45" x14ac:dyDescent="0.3">
      <c r="A33" s="1">
        <v>36250</v>
      </c>
      <c r="B33">
        <v>41</v>
      </c>
      <c r="C33" t="s">
        <v>20</v>
      </c>
      <c r="D33">
        <f t="shared" si="0"/>
        <v>41</v>
      </c>
      <c r="E33">
        <f t="shared" si="1"/>
        <v>41</v>
      </c>
    </row>
    <row r="34" spans="1:5" ht="14.45" x14ac:dyDescent="0.3">
      <c r="A34" s="1">
        <v>36251</v>
      </c>
      <c r="B34">
        <v>39</v>
      </c>
      <c r="C34" t="s">
        <v>20</v>
      </c>
      <c r="D34">
        <f t="shared" si="0"/>
        <v>39</v>
      </c>
      <c r="E34">
        <f t="shared" si="1"/>
        <v>39</v>
      </c>
    </row>
    <row r="35" spans="1:5" ht="14.45" x14ac:dyDescent="0.3">
      <c r="A35" s="1">
        <v>36252</v>
      </c>
      <c r="B35">
        <v>39</v>
      </c>
      <c r="C35" t="s">
        <v>20</v>
      </c>
      <c r="D35">
        <f t="shared" si="0"/>
        <v>39</v>
      </c>
      <c r="E35">
        <f t="shared" si="1"/>
        <v>39</v>
      </c>
    </row>
    <row r="36" spans="1:5" ht="14.45" x14ac:dyDescent="0.3">
      <c r="A36" s="1">
        <v>36253</v>
      </c>
      <c r="B36">
        <v>41</v>
      </c>
      <c r="C36" t="s">
        <v>20</v>
      </c>
      <c r="D36">
        <f t="shared" si="0"/>
        <v>41</v>
      </c>
      <c r="E36">
        <f t="shared" si="1"/>
        <v>41</v>
      </c>
    </row>
    <row r="37" spans="1:5" ht="14.45" x14ac:dyDescent="0.3">
      <c r="A37" s="1">
        <v>36254</v>
      </c>
      <c r="B37">
        <v>41</v>
      </c>
      <c r="C37" t="s">
        <v>20</v>
      </c>
      <c r="D37">
        <f t="shared" si="0"/>
        <v>41</v>
      </c>
      <c r="E37">
        <f t="shared" si="1"/>
        <v>41</v>
      </c>
    </row>
    <row r="38" spans="1:5" ht="14.45" x14ac:dyDescent="0.3">
      <c r="A38" s="1">
        <v>36255</v>
      </c>
      <c r="B38">
        <v>50</v>
      </c>
      <c r="C38" t="s">
        <v>20</v>
      </c>
      <c r="D38">
        <f t="shared" si="0"/>
        <v>50</v>
      </c>
      <c r="E38">
        <f t="shared" si="1"/>
        <v>50</v>
      </c>
    </row>
    <row r="39" spans="1:5" ht="14.45" x14ac:dyDescent="0.3">
      <c r="A39" s="1">
        <v>36256</v>
      </c>
      <c r="B39">
        <v>68</v>
      </c>
      <c r="C39" t="s">
        <v>20</v>
      </c>
      <c r="D39">
        <f t="shared" si="0"/>
        <v>68</v>
      </c>
      <c r="E39">
        <f t="shared" si="1"/>
        <v>68</v>
      </c>
    </row>
    <row r="40" spans="1:5" ht="14.45" x14ac:dyDescent="0.3">
      <c r="A40" s="1">
        <v>36257</v>
      </c>
      <c r="B40">
        <v>64</v>
      </c>
      <c r="C40" t="s">
        <v>20</v>
      </c>
      <c r="D40">
        <f t="shared" si="0"/>
        <v>64</v>
      </c>
      <c r="E40">
        <f t="shared" si="1"/>
        <v>64</v>
      </c>
    </row>
    <row r="41" spans="1:5" ht="14.45" x14ac:dyDescent="0.3">
      <c r="A41" s="1">
        <v>36258</v>
      </c>
      <c r="B41">
        <v>49</v>
      </c>
      <c r="C41" t="s">
        <v>20</v>
      </c>
      <c r="D41">
        <f t="shared" si="0"/>
        <v>49</v>
      </c>
      <c r="E41">
        <f t="shared" si="1"/>
        <v>49</v>
      </c>
    </row>
    <row r="42" spans="1:5" ht="14.45" x14ac:dyDescent="0.3">
      <c r="A42" s="1">
        <v>36259</v>
      </c>
      <c r="B42">
        <v>43</v>
      </c>
      <c r="C42" t="s">
        <v>20</v>
      </c>
      <c r="D42">
        <f t="shared" si="0"/>
        <v>43</v>
      </c>
      <c r="E42">
        <f t="shared" si="1"/>
        <v>43</v>
      </c>
    </row>
    <row r="43" spans="1:5" ht="14.45" x14ac:dyDescent="0.3">
      <c r="A43" s="1">
        <v>36260</v>
      </c>
      <c r="B43">
        <v>39</v>
      </c>
      <c r="C43" t="s">
        <v>20</v>
      </c>
      <c r="D43">
        <f t="shared" si="0"/>
        <v>39</v>
      </c>
      <c r="E43">
        <f t="shared" si="1"/>
        <v>39</v>
      </c>
    </row>
    <row r="44" spans="1:5" ht="14.45" x14ac:dyDescent="0.3">
      <c r="A44" s="1">
        <v>36261</v>
      </c>
      <c r="B44">
        <v>38</v>
      </c>
      <c r="C44" t="s">
        <v>20</v>
      </c>
      <c r="D44">
        <f t="shared" si="0"/>
        <v>38</v>
      </c>
      <c r="E44">
        <f t="shared" si="1"/>
        <v>38</v>
      </c>
    </row>
    <row r="45" spans="1:5" ht="14.45" x14ac:dyDescent="0.3">
      <c r="A45" s="1">
        <v>36262</v>
      </c>
      <c r="B45">
        <v>40</v>
      </c>
      <c r="C45" t="s">
        <v>20</v>
      </c>
      <c r="D45">
        <f t="shared" si="0"/>
        <v>40</v>
      </c>
      <c r="E45">
        <f t="shared" si="1"/>
        <v>40</v>
      </c>
    </row>
    <row r="46" spans="1:5" ht="14.45" x14ac:dyDescent="0.3">
      <c r="A46" s="1">
        <v>36263</v>
      </c>
      <c r="B46">
        <v>38</v>
      </c>
      <c r="C46" t="s">
        <v>20</v>
      </c>
      <c r="D46">
        <f t="shared" si="0"/>
        <v>38</v>
      </c>
      <c r="E46">
        <f t="shared" si="1"/>
        <v>38</v>
      </c>
    </row>
    <row r="47" spans="1:5" ht="14.45" x14ac:dyDescent="0.3">
      <c r="A47" s="1">
        <v>36264</v>
      </c>
      <c r="B47">
        <v>40</v>
      </c>
      <c r="C47" t="s">
        <v>20</v>
      </c>
      <c r="D47">
        <f t="shared" si="0"/>
        <v>40</v>
      </c>
      <c r="E47">
        <f t="shared" si="1"/>
        <v>40</v>
      </c>
    </row>
    <row r="48" spans="1:5" ht="14.45" x14ac:dyDescent="0.3">
      <c r="A48" s="1">
        <v>36265</v>
      </c>
      <c r="B48">
        <v>44</v>
      </c>
      <c r="C48" t="s">
        <v>20</v>
      </c>
      <c r="D48">
        <f t="shared" si="0"/>
        <v>44</v>
      </c>
      <c r="E48">
        <f t="shared" si="1"/>
        <v>44</v>
      </c>
    </row>
    <row r="49" spans="1:5" ht="14.45" x14ac:dyDescent="0.3">
      <c r="A49" s="1">
        <v>36266</v>
      </c>
      <c r="B49">
        <v>40</v>
      </c>
      <c r="C49" t="s">
        <v>20</v>
      </c>
      <c r="D49">
        <f t="shared" si="0"/>
        <v>40</v>
      </c>
      <c r="E49">
        <f t="shared" si="1"/>
        <v>40</v>
      </c>
    </row>
    <row r="50" spans="1:5" ht="14.45" x14ac:dyDescent="0.3">
      <c r="A50" s="1">
        <v>36267</v>
      </c>
      <c r="B50">
        <v>38</v>
      </c>
      <c r="C50" t="s">
        <v>20</v>
      </c>
      <c r="D50">
        <f t="shared" si="0"/>
        <v>38</v>
      </c>
      <c r="E50">
        <f t="shared" si="1"/>
        <v>38</v>
      </c>
    </row>
    <row r="51" spans="1:5" ht="14.45" x14ac:dyDescent="0.3">
      <c r="A51" s="1">
        <v>36268</v>
      </c>
      <c r="B51">
        <v>39</v>
      </c>
      <c r="C51" t="s">
        <v>20</v>
      </c>
      <c r="D51">
        <f t="shared" si="0"/>
        <v>39</v>
      </c>
      <c r="E51">
        <f t="shared" si="1"/>
        <v>39</v>
      </c>
    </row>
    <row r="52" spans="1:5" ht="14.45" x14ac:dyDescent="0.3">
      <c r="A52" s="1">
        <v>36269</v>
      </c>
      <c r="B52">
        <v>40</v>
      </c>
      <c r="C52" t="s">
        <v>20</v>
      </c>
      <c r="D52">
        <f t="shared" si="0"/>
        <v>40</v>
      </c>
      <c r="E52">
        <f t="shared" si="1"/>
        <v>40</v>
      </c>
    </row>
    <row r="53" spans="1:5" ht="14.45" x14ac:dyDescent="0.3">
      <c r="A53" s="1">
        <v>36270</v>
      </c>
      <c r="B53">
        <v>38</v>
      </c>
      <c r="C53" t="s">
        <v>20</v>
      </c>
      <c r="D53">
        <f t="shared" si="0"/>
        <v>38</v>
      </c>
      <c r="E53">
        <f t="shared" si="1"/>
        <v>38</v>
      </c>
    </row>
    <row r="54" spans="1:5" ht="14.45" x14ac:dyDescent="0.3">
      <c r="A54" s="1">
        <v>36271</v>
      </c>
      <c r="B54">
        <v>38</v>
      </c>
      <c r="C54" t="s">
        <v>20</v>
      </c>
      <c r="D54">
        <f t="shared" si="0"/>
        <v>38</v>
      </c>
      <c r="E54">
        <f t="shared" si="1"/>
        <v>38</v>
      </c>
    </row>
    <row r="55" spans="1:5" ht="14.45" x14ac:dyDescent="0.3">
      <c r="A55" s="1">
        <v>36272</v>
      </c>
      <c r="B55">
        <v>39</v>
      </c>
      <c r="C55" t="s">
        <v>20</v>
      </c>
      <c r="D55">
        <f t="shared" si="0"/>
        <v>39</v>
      </c>
      <c r="E55">
        <f t="shared" si="1"/>
        <v>39</v>
      </c>
    </row>
    <row r="56" spans="1:5" ht="14.45" x14ac:dyDescent="0.3">
      <c r="A56" s="1">
        <v>36273</v>
      </c>
      <c r="B56">
        <v>43</v>
      </c>
      <c r="C56" t="s">
        <v>20</v>
      </c>
      <c r="D56">
        <f t="shared" si="0"/>
        <v>43</v>
      </c>
      <c r="E56">
        <f t="shared" si="1"/>
        <v>43</v>
      </c>
    </row>
    <row r="57" spans="1:5" ht="14.45" x14ac:dyDescent="0.3">
      <c r="A57" s="1">
        <v>36274</v>
      </c>
      <c r="B57">
        <v>49</v>
      </c>
      <c r="C57" t="s">
        <v>20</v>
      </c>
      <c r="D57">
        <f t="shared" si="0"/>
        <v>49</v>
      </c>
      <c r="E57">
        <f t="shared" si="1"/>
        <v>49</v>
      </c>
    </row>
    <row r="58" spans="1:5" ht="14.45" x14ac:dyDescent="0.3">
      <c r="A58" s="1">
        <v>36275</v>
      </c>
      <c r="B58">
        <v>81</v>
      </c>
      <c r="C58" t="s">
        <v>20</v>
      </c>
      <c r="D58">
        <f t="shared" si="0"/>
        <v>81</v>
      </c>
      <c r="E58">
        <f t="shared" si="1"/>
        <v>81</v>
      </c>
    </row>
    <row r="59" spans="1:5" ht="14.45" x14ac:dyDescent="0.3">
      <c r="A59" s="1">
        <v>36276</v>
      </c>
      <c r="B59">
        <v>102</v>
      </c>
      <c r="C59" t="s">
        <v>20</v>
      </c>
      <c r="D59">
        <f t="shared" si="0"/>
        <v>102</v>
      </c>
      <c r="E59">
        <f t="shared" si="1"/>
        <v>102</v>
      </c>
    </row>
    <row r="60" spans="1:5" ht="14.45" x14ac:dyDescent="0.3">
      <c r="A60" s="1">
        <v>36277</v>
      </c>
      <c r="B60">
        <v>77</v>
      </c>
      <c r="C60" t="s">
        <v>20</v>
      </c>
      <c r="D60">
        <f t="shared" si="0"/>
        <v>77</v>
      </c>
      <c r="E60">
        <f t="shared" si="1"/>
        <v>77</v>
      </c>
    </row>
    <row r="61" spans="1:5" ht="14.45" x14ac:dyDescent="0.3">
      <c r="A61" s="1">
        <v>36278</v>
      </c>
      <c r="B61">
        <v>67</v>
      </c>
      <c r="C61" t="s">
        <v>20</v>
      </c>
      <c r="D61">
        <f t="shared" si="0"/>
        <v>67</v>
      </c>
      <c r="E61">
        <f t="shared" si="1"/>
        <v>67</v>
      </c>
    </row>
    <row r="62" spans="1:5" ht="14.45" x14ac:dyDescent="0.3">
      <c r="A62" s="1">
        <v>36279</v>
      </c>
      <c r="B62">
        <v>94</v>
      </c>
      <c r="C62" t="s">
        <v>20</v>
      </c>
      <c r="D62">
        <f t="shared" si="0"/>
        <v>94</v>
      </c>
      <c r="E62">
        <f t="shared" si="1"/>
        <v>94</v>
      </c>
    </row>
    <row r="63" spans="1:5" ht="14.45" x14ac:dyDescent="0.3">
      <c r="A63" s="1">
        <v>36280</v>
      </c>
      <c r="B63">
        <v>1150</v>
      </c>
      <c r="C63" t="s">
        <v>20</v>
      </c>
      <c r="D63">
        <f t="shared" si="0"/>
        <v>1150</v>
      </c>
      <c r="E63">
        <f t="shared" si="1"/>
        <v>1150</v>
      </c>
    </row>
    <row r="64" spans="1:5" ht="14.45" x14ac:dyDescent="0.3">
      <c r="A64" s="1">
        <v>36281</v>
      </c>
      <c r="B64">
        <v>6970</v>
      </c>
      <c r="C64" t="s">
        <v>20</v>
      </c>
      <c r="D64">
        <f t="shared" si="0"/>
        <v>6970</v>
      </c>
      <c r="E64">
        <f t="shared" si="1"/>
        <v>6970</v>
      </c>
    </row>
    <row r="65" spans="1:5" ht="14.45" x14ac:dyDescent="0.3">
      <c r="A65" s="1">
        <v>36282</v>
      </c>
      <c r="B65">
        <v>21700</v>
      </c>
      <c r="C65" t="s">
        <v>20</v>
      </c>
      <c r="D65">
        <f t="shared" si="0"/>
        <v>21700</v>
      </c>
      <c r="E65">
        <f t="shared" si="1"/>
        <v>21700</v>
      </c>
    </row>
    <row r="66" spans="1:5" ht="14.45" x14ac:dyDescent="0.3">
      <c r="A66" s="1">
        <v>36283</v>
      </c>
      <c r="B66">
        <v>22600</v>
      </c>
      <c r="C66" t="s">
        <v>20</v>
      </c>
      <c r="D66">
        <f t="shared" si="0"/>
        <v>22600</v>
      </c>
      <c r="E66">
        <f t="shared" si="1"/>
        <v>22600</v>
      </c>
    </row>
    <row r="67" spans="1:5" ht="14.45" x14ac:dyDescent="0.3">
      <c r="A67" s="1">
        <v>36284</v>
      </c>
      <c r="B67">
        <v>11800</v>
      </c>
      <c r="C67" t="s">
        <v>20</v>
      </c>
      <c r="D67">
        <f t="shared" si="0"/>
        <v>11800</v>
      </c>
      <c r="E67">
        <f t="shared" si="1"/>
        <v>11800</v>
      </c>
    </row>
    <row r="68" spans="1:5" ht="14.45" x14ac:dyDescent="0.3">
      <c r="A68" s="1">
        <v>36285</v>
      </c>
      <c r="B68">
        <v>6410</v>
      </c>
      <c r="C68" t="s">
        <v>20</v>
      </c>
      <c r="D68">
        <f t="shared" ref="D68:D131" si="2">IF(AND(LEFT(C68,1)="P",B68&lt;0),"XX",B68)</f>
        <v>6410</v>
      </c>
      <c r="E68">
        <f t="shared" ref="E68:E131" si="3">IF(AND(LEFT(C68,1)="P",B68&gt;$H$1),"XX",B68)</f>
        <v>6410</v>
      </c>
    </row>
    <row r="69" spans="1:5" ht="14.45" x14ac:dyDescent="0.3">
      <c r="A69" s="1">
        <v>36286</v>
      </c>
      <c r="B69">
        <v>4750</v>
      </c>
      <c r="C69" t="s">
        <v>20</v>
      </c>
      <c r="D69">
        <f t="shared" si="2"/>
        <v>4750</v>
      </c>
      <c r="E69">
        <f t="shared" si="3"/>
        <v>4750</v>
      </c>
    </row>
    <row r="70" spans="1:5" ht="14.45" x14ac:dyDescent="0.3">
      <c r="A70" s="1">
        <v>36287</v>
      </c>
      <c r="B70">
        <v>3810</v>
      </c>
      <c r="C70" t="s">
        <v>20</v>
      </c>
      <c r="D70">
        <f t="shared" si="2"/>
        <v>3810</v>
      </c>
      <c r="E70">
        <f t="shared" si="3"/>
        <v>3810</v>
      </c>
    </row>
    <row r="71" spans="1:5" ht="14.45" x14ac:dyDescent="0.3">
      <c r="A71" s="1">
        <v>36288</v>
      </c>
      <c r="B71">
        <v>2920</v>
      </c>
      <c r="C71" t="s">
        <v>20</v>
      </c>
      <c r="D71">
        <f t="shared" si="2"/>
        <v>2920</v>
      </c>
      <c r="E71">
        <f t="shared" si="3"/>
        <v>2920</v>
      </c>
    </row>
    <row r="72" spans="1:5" ht="14.45" x14ac:dyDescent="0.3">
      <c r="A72" s="1">
        <v>36289</v>
      </c>
      <c r="B72">
        <v>2330</v>
      </c>
      <c r="C72" t="s">
        <v>20</v>
      </c>
      <c r="D72">
        <f t="shared" si="2"/>
        <v>2330</v>
      </c>
      <c r="E72">
        <f t="shared" si="3"/>
        <v>2330</v>
      </c>
    </row>
    <row r="73" spans="1:5" ht="14.45" x14ac:dyDescent="0.3">
      <c r="A73" s="1">
        <v>36290</v>
      </c>
      <c r="B73">
        <v>2350</v>
      </c>
      <c r="C73" t="s">
        <v>20</v>
      </c>
      <c r="D73">
        <f t="shared" si="2"/>
        <v>2350</v>
      </c>
      <c r="E73">
        <f t="shared" si="3"/>
        <v>2350</v>
      </c>
    </row>
    <row r="74" spans="1:5" ht="14.45" x14ac:dyDescent="0.3">
      <c r="A74" s="1">
        <v>36291</v>
      </c>
      <c r="B74">
        <v>2480</v>
      </c>
      <c r="C74" t="s">
        <v>20</v>
      </c>
      <c r="D74">
        <f t="shared" si="2"/>
        <v>2480</v>
      </c>
      <c r="E74">
        <f t="shared" si="3"/>
        <v>2480</v>
      </c>
    </row>
    <row r="75" spans="1:5" ht="14.45" x14ac:dyDescent="0.3">
      <c r="A75" s="1">
        <v>36292</v>
      </c>
      <c r="B75">
        <v>2710</v>
      </c>
      <c r="C75" t="s">
        <v>20</v>
      </c>
      <c r="D75">
        <f t="shared" si="2"/>
        <v>2710</v>
      </c>
      <c r="E75">
        <f t="shared" si="3"/>
        <v>2710</v>
      </c>
    </row>
    <row r="76" spans="1:5" ht="14.45" x14ac:dyDescent="0.3">
      <c r="A76" s="1">
        <v>36293</v>
      </c>
      <c r="B76">
        <v>2520</v>
      </c>
      <c r="C76" t="s">
        <v>20</v>
      </c>
      <c r="D76">
        <f t="shared" si="2"/>
        <v>2520</v>
      </c>
      <c r="E76">
        <f t="shared" si="3"/>
        <v>2520</v>
      </c>
    </row>
    <row r="77" spans="1:5" ht="14.45" x14ac:dyDescent="0.3">
      <c r="A77" s="1">
        <v>36294</v>
      </c>
      <c r="B77">
        <v>2420</v>
      </c>
      <c r="C77" t="s">
        <v>20</v>
      </c>
      <c r="D77">
        <f t="shared" si="2"/>
        <v>2420</v>
      </c>
      <c r="E77">
        <f t="shared" si="3"/>
        <v>2420</v>
      </c>
    </row>
    <row r="78" spans="1:5" ht="14.45" x14ac:dyDescent="0.3">
      <c r="A78" s="1">
        <v>36295</v>
      </c>
      <c r="B78">
        <v>2120</v>
      </c>
      <c r="C78" t="s">
        <v>20</v>
      </c>
      <c r="D78">
        <f t="shared" si="2"/>
        <v>2120</v>
      </c>
      <c r="E78">
        <f t="shared" si="3"/>
        <v>2120</v>
      </c>
    </row>
    <row r="79" spans="1:5" ht="14.45" x14ac:dyDescent="0.3">
      <c r="A79" s="1">
        <v>36296</v>
      </c>
      <c r="B79">
        <v>1970</v>
      </c>
      <c r="C79" t="s">
        <v>20</v>
      </c>
      <c r="D79">
        <f t="shared" si="2"/>
        <v>1970</v>
      </c>
      <c r="E79">
        <f t="shared" si="3"/>
        <v>1970</v>
      </c>
    </row>
    <row r="80" spans="1:5" ht="14.45" x14ac:dyDescent="0.3">
      <c r="A80" s="1">
        <v>36297</v>
      </c>
      <c r="B80">
        <v>2160</v>
      </c>
      <c r="C80" t="s">
        <v>20</v>
      </c>
      <c r="D80">
        <f t="shared" si="2"/>
        <v>2160</v>
      </c>
      <c r="E80">
        <f t="shared" si="3"/>
        <v>2160</v>
      </c>
    </row>
    <row r="81" spans="1:5" ht="14.45" x14ac:dyDescent="0.3">
      <c r="A81" s="1">
        <v>36298</v>
      </c>
      <c r="B81">
        <v>2020</v>
      </c>
      <c r="C81" t="s">
        <v>20</v>
      </c>
      <c r="D81">
        <f t="shared" si="2"/>
        <v>2020</v>
      </c>
      <c r="E81">
        <f t="shared" si="3"/>
        <v>2020</v>
      </c>
    </row>
    <row r="82" spans="1:5" ht="14.45" x14ac:dyDescent="0.3">
      <c r="A82" s="1">
        <v>36299</v>
      </c>
      <c r="B82">
        <v>1730</v>
      </c>
      <c r="C82" t="s">
        <v>20</v>
      </c>
      <c r="D82">
        <f t="shared" si="2"/>
        <v>1730</v>
      </c>
      <c r="E82">
        <f t="shared" si="3"/>
        <v>1730</v>
      </c>
    </row>
    <row r="83" spans="1:5" ht="14.45" x14ac:dyDescent="0.3">
      <c r="A83" s="1">
        <v>36300</v>
      </c>
      <c r="B83">
        <v>1250</v>
      </c>
      <c r="C83" t="s">
        <v>20</v>
      </c>
      <c r="D83">
        <f t="shared" si="2"/>
        <v>1250</v>
      </c>
      <c r="E83">
        <f t="shared" si="3"/>
        <v>1250</v>
      </c>
    </row>
    <row r="84" spans="1:5" ht="14.45" x14ac:dyDescent="0.3">
      <c r="A84" s="1">
        <v>36301</v>
      </c>
      <c r="B84">
        <v>854</v>
      </c>
      <c r="C84" t="s">
        <v>20</v>
      </c>
      <c r="D84">
        <f t="shared" si="2"/>
        <v>854</v>
      </c>
      <c r="E84">
        <f t="shared" si="3"/>
        <v>854</v>
      </c>
    </row>
    <row r="85" spans="1:5" ht="14.45" x14ac:dyDescent="0.3">
      <c r="A85" s="1">
        <v>36302</v>
      </c>
      <c r="B85">
        <v>524</v>
      </c>
      <c r="C85" t="s">
        <v>20</v>
      </c>
      <c r="D85">
        <f t="shared" si="2"/>
        <v>524</v>
      </c>
      <c r="E85">
        <f t="shared" si="3"/>
        <v>524</v>
      </c>
    </row>
    <row r="86" spans="1:5" ht="14.45" x14ac:dyDescent="0.3">
      <c r="A86" s="1">
        <v>36303</v>
      </c>
      <c r="B86">
        <v>446</v>
      </c>
      <c r="C86" t="s">
        <v>20</v>
      </c>
      <c r="D86">
        <f t="shared" si="2"/>
        <v>446</v>
      </c>
      <c r="E86">
        <f t="shared" si="3"/>
        <v>446</v>
      </c>
    </row>
    <row r="87" spans="1:5" ht="14.45" x14ac:dyDescent="0.3">
      <c r="A87" s="1">
        <v>36304</v>
      </c>
      <c r="B87">
        <v>417</v>
      </c>
      <c r="C87" t="s">
        <v>20</v>
      </c>
      <c r="D87">
        <f t="shared" si="2"/>
        <v>417</v>
      </c>
      <c r="E87">
        <f t="shared" si="3"/>
        <v>417</v>
      </c>
    </row>
    <row r="88" spans="1:5" ht="14.45" x14ac:dyDescent="0.3">
      <c r="A88" s="1">
        <v>36305</v>
      </c>
      <c r="B88">
        <v>512</v>
      </c>
      <c r="C88" t="s">
        <v>20</v>
      </c>
      <c r="D88">
        <f t="shared" si="2"/>
        <v>512</v>
      </c>
      <c r="E88">
        <f t="shared" si="3"/>
        <v>512</v>
      </c>
    </row>
    <row r="89" spans="1:5" ht="14.45" x14ac:dyDescent="0.3">
      <c r="A89" s="1">
        <v>36306</v>
      </c>
      <c r="B89">
        <v>1240</v>
      </c>
      <c r="C89" t="s">
        <v>20</v>
      </c>
      <c r="D89">
        <f t="shared" si="2"/>
        <v>1240</v>
      </c>
      <c r="E89">
        <f t="shared" si="3"/>
        <v>1240</v>
      </c>
    </row>
    <row r="90" spans="1:5" ht="14.45" x14ac:dyDescent="0.3">
      <c r="A90" s="1">
        <v>36307</v>
      </c>
      <c r="B90">
        <v>2600</v>
      </c>
      <c r="C90" t="s">
        <v>20</v>
      </c>
      <c r="D90">
        <f t="shared" si="2"/>
        <v>2600</v>
      </c>
      <c r="E90">
        <f t="shared" si="3"/>
        <v>2600</v>
      </c>
    </row>
    <row r="91" spans="1:5" ht="14.45" x14ac:dyDescent="0.3">
      <c r="A91" s="1">
        <v>36308</v>
      </c>
      <c r="B91">
        <v>2690</v>
      </c>
      <c r="C91" t="s">
        <v>20</v>
      </c>
      <c r="D91">
        <f t="shared" si="2"/>
        <v>2690</v>
      </c>
      <c r="E91">
        <f t="shared" si="3"/>
        <v>2690</v>
      </c>
    </row>
    <row r="92" spans="1:5" ht="14.45" x14ac:dyDescent="0.3">
      <c r="A92" s="1">
        <v>36309</v>
      </c>
      <c r="B92">
        <v>2910</v>
      </c>
      <c r="C92" t="s">
        <v>20</v>
      </c>
      <c r="D92">
        <f t="shared" si="2"/>
        <v>2910</v>
      </c>
      <c r="E92">
        <f t="shared" si="3"/>
        <v>2910</v>
      </c>
    </row>
    <row r="93" spans="1:5" ht="14.45" x14ac:dyDescent="0.3">
      <c r="A93" s="1">
        <v>36310</v>
      </c>
      <c r="B93">
        <v>3190</v>
      </c>
      <c r="C93" t="s">
        <v>20</v>
      </c>
      <c r="D93">
        <f t="shared" si="2"/>
        <v>3190</v>
      </c>
      <c r="E93">
        <f t="shared" si="3"/>
        <v>3190</v>
      </c>
    </row>
    <row r="94" spans="1:5" ht="14.45" x14ac:dyDescent="0.3">
      <c r="A94" s="1">
        <v>36311</v>
      </c>
      <c r="B94">
        <v>2920</v>
      </c>
      <c r="C94" t="s">
        <v>20</v>
      </c>
      <c r="D94">
        <f t="shared" si="2"/>
        <v>2920</v>
      </c>
      <c r="E94">
        <f t="shared" si="3"/>
        <v>2920</v>
      </c>
    </row>
    <row r="95" spans="1:5" ht="14.45" x14ac:dyDescent="0.3">
      <c r="A95" s="1">
        <v>36312</v>
      </c>
      <c r="B95">
        <v>2640</v>
      </c>
      <c r="C95" t="s">
        <v>20</v>
      </c>
      <c r="D95">
        <f t="shared" si="2"/>
        <v>2640</v>
      </c>
      <c r="E95">
        <f t="shared" si="3"/>
        <v>2640</v>
      </c>
    </row>
    <row r="96" spans="1:5" ht="14.45" x14ac:dyDescent="0.3">
      <c r="A96" s="1">
        <v>36313</v>
      </c>
      <c r="B96">
        <v>2060</v>
      </c>
      <c r="C96" t="s">
        <v>20</v>
      </c>
      <c r="D96">
        <f t="shared" si="2"/>
        <v>2060</v>
      </c>
      <c r="E96">
        <f t="shared" si="3"/>
        <v>2060</v>
      </c>
    </row>
    <row r="97" spans="1:5" ht="14.45" x14ac:dyDescent="0.3">
      <c r="A97" s="1">
        <v>36314</v>
      </c>
      <c r="B97">
        <v>1940</v>
      </c>
      <c r="C97" t="s">
        <v>20</v>
      </c>
      <c r="D97">
        <f t="shared" si="2"/>
        <v>1940</v>
      </c>
      <c r="E97">
        <f t="shared" si="3"/>
        <v>1940</v>
      </c>
    </row>
    <row r="98" spans="1:5" ht="14.45" x14ac:dyDescent="0.3">
      <c r="A98" s="1">
        <v>36315</v>
      </c>
      <c r="B98">
        <v>1780</v>
      </c>
      <c r="C98" t="s">
        <v>20</v>
      </c>
      <c r="D98">
        <f t="shared" si="2"/>
        <v>1780</v>
      </c>
      <c r="E98">
        <f t="shared" si="3"/>
        <v>1780</v>
      </c>
    </row>
    <row r="99" spans="1:5" ht="14.45" x14ac:dyDescent="0.3">
      <c r="A99" s="1">
        <v>36316</v>
      </c>
      <c r="B99">
        <v>1310</v>
      </c>
      <c r="C99" t="s">
        <v>20</v>
      </c>
      <c r="D99">
        <f t="shared" si="2"/>
        <v>1310</v>
      </c>
      <c r="E99">
        <f t="shared" si="3"/>
        <v>1310</v>
      </c>
    </row>
    <row r="100" spans="1:5" ht="14.45" x14ac:dyDescent="0.3">
      <c r="A100" s="1">
        <v>36317</v>
      </c>
      <c r="B100">
        <v>850</v>
      </c>
      <c r="C100" t="s">
        <v>20</v>
      </c>
      <c r="D100">
        <f t="shared" si="2"/>
        <v>850</v>
      </c>
      <c r="E100">
        <f t="shared" si="3"/>
        <v>850</v>
      </c>
    </row>
    <row r="101" spans="1:5" ht="14.45" x14ac:dyDescent="0.3">
      <c r="A101" s="1">
        <v>36318</v>
      </c>
      <c r="B101">
        <v>696</v>
      </c>
      <c r="C101" t="s">
        <v>20</v>
      </c>
      <c r="D101">
        <f t="shared" si="2"/>
        <v>696</v>
      </c>
      <c r="E101">
        <f t="shared" si="3"/>
        <v>696</v>
      </c>
    </row>
    <row r="102" spans="1:5" ht="14.45" x14ac:dyDescent="0.3">
      <c r="A102" s="1">
        <v>36319</v>
      </c>
      <c r="B102">
        <v>584</v>
      </c>
      <c r="C102" t="s">
        <v>20</v>
      </c>
      <c r="D102">
        <f t="shared" si="2"/>
        <v>584</v>
      </c>
      <c r="E102">
        <f t="shared" si="3"/>
        <v>584</v>
      </c>
    </row>
    <row r="103" spans="1:5" ht="14.45" x14ac:dyDescent="0.3">
      <c r="A103" s="1">
        <v>36320</v>
      </c>
      <c r="B103">
        <v>343</v>
      </c>
      <c r="C103" t="s">
        <v>20</v>
      </c>
      <c r="D103">
        <f t="shared" si="2"/>
        <v>343</v>
      </c>
      <c r="E103">
        <f t="shared" si="3"/>
        <v>343</v>
      </c>
    </row>
    <row r="104" spans="1:5" ht="14.45" x14ac:dyDescent="0.3">
      <c r="A104" s="1">
        <v>36321</v>
      </c>
      <c r="B104">
        <v>210</v>
      </c>
      <c r="C104" t="s">
        <v>20</v>
      </c>
      <c r="D104">
        <f t="shared" si="2"/>
        <v>210</v>
      </c>
      <c r="E104">
        <f t="shared" si="3"/>
        <v>210</v>
      </c>
    </row>
    <row r="105" spans="1:5" ht="14.45" x14ac:dyDescent="0.3">
      <c r="A105" s="1">
        <v>36322</v>
      </c>
      <c r="B105">
        <v>140</v>
      </c>
      <c r="C105" t="s">
        <v>20</v>
      </c>
      <c r="D105">
        <f t="shared" si="2"/>
        <v>140</v>
      </c>
      <c r="E105">
        <f t="shared" si="3"/>
        <v>140</v>
      </c>
    </row>
    <row r="106" spans="1:5" ht="14.45" x14ac:dyDescent="0.3">
      <c r="A106" s="1">
        <v>36323</v>
      </c>
      <c r="B106">
        <v>612</v>
      </c>
      <c r="C106" t="s">
        <v>20</v>
      </c>
      <c r="D106">
        <f t="shared" si="2"/>
        <v>612</v>
      </c>
      <c r="E106">
        <f t="shared" si="3"/>
        <v>612</v>
      </c>
    </row>
    <row r="107" spans="1:5" ht="14.45" x14ac:dyDescent="0.3">
      <c r="A107" s="1">
        <v>36324</v>
      </c>
      <c r="B107">
        <v>2490</v>
      </c>
      <c r="C107" t="s">
        <v>20</v>
      </c>
      <c r="D107">
        <f t="shared" si="2"/>
        <v>2490</v>
      </c>
      <c r="E107">
        <f t="shared" si="3"/>
        <v>2490</v>
      </c>
    </row>
    <row r="108" spans="1:5" ht="14.45" x14ac:dyDescent="0.3">
      <c r="A108" s="1">
        <v>36325</v>
      </c>
      <c r="B108">
        <v>2670</v>
      </c>
      <c r="C108" t="s">
        <v>20</v>
      </c>
      <c r="D108">
        <f t="shared" si="2"/>
        <v>2670</v>
      </c>
      <c r="E108">
        <f t="shared" si="3"/>
        <v>2670</v>
      </c>
    </row>
    <row r="109" spans="1:5" ht="14.45" x14ac:dyDescent="0.3">
      <c r="A109" s="1">
        <v>36326</v>
      </c>
      <c r="B109">
        <v>2310</v>
      </c>
      <c r="C109" t="s">
        <v>20</v>
      </c>
      <c r="D109">
        <f t="shared" si="2"/>
        <v>2310</v>
      </c>
      <c r="E109">
        <f t="shared" si="3"/>
        <v>2310</v>
      </c>
    </row>
    <row r="110" spans="1:5" ht="14.45" x14ac:dyDescent="0.3">
      <c r="A110" s="1">
        <v>36327</v>
      </c>
      <c r="B110">
        <v>2360</v>
      </c>
      <c r="C110" t="s">
        <v>20</v>
      </c>
      <c r="D110">
        <f t="shared" si="2"/>
        <v>2360</v>
      </c>
      <c r="E110">
        <f t="shared" si="3"/>
        <v>2360</v>
      </c>
    </row>
    <row r="111" spans="1:5" ht="14.45" x14ac:dyDescent="0.3">
      <c r="A111" s="1">
        <v>36328</v>
      </c>
      <c r="B111">
        <v>2140</v>
      </c>
      <c r="C111" t="s">
        <v>20</v>
      </c>
      <c r="D111">
        <f t="shared" si="2"/>
        <v>2140</v>
      </c>
      <c r="E111">
        <f t="shared" si="3"/>
        <v>2140</v>
      </c>
    </row>
    <row r="112" spans="1:5" ht="14.45" x14ac:dyDescent="0.3">
      <c r="A112" s="1">
        <v>36329</v>
      </c>
      <c r="B112">
        <v>2220</v>
      </c>
      <c r="C112" t="s">
        <v>20</v>
      </c>
      <c r="D112">
        <f t="shared" si="2"/>
        <v>2220</v>
      </c>
      <c r="E112">
        <f t="shared" si="3"/>
        <v>2220</v>
      </c>
    </row>
    <row r="113" spans="1:5" ht="14.45" x14ac:dyDescent="0.3">
      <c r="A113" s="1">
        <v>36330</v>
      </c>
      <c r="B113">
        <v>2570</v>
      </c>
      <c r="C113" t="s">
        <v>20</v>
      </c>
      <c r="D113">
        <f t="shared" si="2"/>
        <v>2570</v>
      </c>
      <c r="E113">
        <f t="shared" si="3"/>
        <v>2570</v>
      </c>
    </row>
    <row r="114" spans="1:5" ht="14.45" x14ac:dyDescent="0.3">
      <c r="A114" s="1">
        <v>36331</v>
      </c>
      <c r="B114">
        <v>2410</v>
      </c>
      <c r="C114" t="s">
        <v>20</v>
      </c>
      <c r="D114">
        <f t="shared" si="2"/>
        <v>2410</v>
      </c>
      <c r="E114">
        <f t="shared" si="3"/>
        <v>2410</v>
      </c>
    </row>
    <row r="115" spans="1:5" ht="14.45" x14ac:dyDescent="0.3">
      <c r="A115" s="1">
        <v>36332</v>
      </c>
      <c r="B115">
        <v>1940</v>
      </c>
      <c r="C115" t="s">
        <v>20</v>
      </c>
      <c r="D115">
        <f t="shared" si="2"/>
        <v>1940</v>
      </c>
      <c r="E115">
        <f t="shared" si="3"/>
        <v>1940</v>
      </c>
    </row>
    <row r="116" spans="1:5" ht="14.45" x14ac:dyDescent="0.3">
      <c r="A116" s="1">
        <v>36333</v>
      </c>
      <c r="B116">
        <v>1830</v>
      </c>
      <c r="C116" t="s">
        <v>20</v>
      </c>
      <c r="D116">
        <f t="shared" si="2"/>
        <v>1830</v>
      </c>
      <c r="E116">
        <f t="shared" si="3"/>
        <v>1830</v>
      </c>
    </row>
    <row r="117" spans="1:5" ht="14.45" x14ac:dyDescent="0.3">
      <c r="A117" s="1">
        <v>36334</v>
      </c>
      <c r="B117">
        <v>2040</v>
      </c>
      <c r="C117" t="s">
        <v>20</v>
      </c>
      <c r="D117">
        <f t="shared" si="2"/>
        <v>2040</v>
      </c>
      <c r="E117">
        <f t="shared" si="3"/>
        <v>2040</v>
      </c>
    </row>
    <row r="118" spans="1:5" ht="14.45" x14ac:dyDescent="0.3">
      <c r="A118" s="1">
        <v>36335</v>
      </c>
      <c r="B118">
        <v>1860</v>
      </c>
      <c r="C118" t="s">
        <v>20</v>
      </c>
      <c r="D118">
        <f t="shared" si="2"/>
        <v>1860</v>
      </c>
      <c r="E118">
        <f t="shared" si="3"/>
        <v>1860</v>
      </c>
    </row>
    <row r="119" spans="1:5" ht="14.45" x14ac:dyDescent="0.3">
      <c r="A119" s="1">
        <v>36336</v>
      </c>
      <c r="B119">
        <v>1720</v>
      </c>
      <c r="C119" t="s">
        <v>20</v>
      </c>
      <c r="D119">
        <f t="shared" si="2"/>
        <v>1720</v>
      </c>
      <c r="E119">
        <f t="shared" si="3"/>
        <v>1720</v>
      </c>
    </row>
    <row r="120" spans="1:5" ht="14.45" x14ac:dyDescent="0.3">
      <c r="A120" s="1">
        <v>36337</v>
      </c>
      <c r="B120">
        <v>1500</v>
      </c>
      <c r="C120" t="s">
        <v>20</v>
      </c>
      <c r="D120">
        <f t="shared" si="2"/>
        <v>1500</v>
      </c>
      <c r="E120">
        <f t="shared" si="3"/>
        <v>1500</v>
      </c>
    </row>
    <row r="121" spans="1:5" ht="14.45" x14ac:dyDescent="0.3">
      <c r="A121" s="1">
        <v>36338</v>
      </c>
      <c r="B121">
        <v>1990</v>
      </c>
      <c r="C121" t="s">
        <v>20</v>
      </c>
      <c r="D121">
        <f t="shared" si="2"/>
        <v>1990</v>
      </c>
      <c r="E121">
        <f t="shared" si="3"/>
        <v>1990</v>
      </c>
    </row>
    <row r="122" spans="1:5" ht="14.45" x14ac:dyDescent="0.3">
      <c r="A122" s="1">
        <v>36339</v>
      </c>
      <c r="B122">
        <v>2190</v>
      </c>
      <c r="C122" t="s">
        <v>20</v>
      </c>
      <c r="D122">
        <f t="shared" si="2"/>
        <v>2190</v>
      </c>
      <c r="E122">
        <f t="shared" si="3"/>
        <v>2190</v>
      </c>
    </row>
    <row r="123" spans="1:5" ht="14.45" x14ac:dyDescent="0.3">
      <c r="A123" s="1">
        <v>36340</v>
      </c>
      <c r="B123">
        <v>1830</v>
      </c>
      <c r="C123" t="s">
        <v>20</v>
      </c>
      <c r="D123">
        <f t="shared" si="2"/>
        <v>1830</v>
      </c>
      <c r="E123">
        <f t="shared" si="3"/>
        <v>1830</v>
      </c>
    </row>
    <row r="124" spans="1:5" ht="14.45" x14ac:dyDescent="0.3">
      <c r="A124" s="1">
        <v>36341</v>
      </c>
      <c r="B124">
        <v>1340</v>
      </c>
      <c r="C124" t="s">
        <v>20</v>
      </c>
      <c r="D124">
        <f t="shared" si="2"/>
        <v>1340</v>
      </c>
      <c r="E124">
        <f t="shared" si="3"/>
        <v>1340</v>
      </c>
    </row>
    <row r="125" spans="1:5" ht="14.45" x14ac:dyDescent="0.3">
      <c r="A125" s="1">
        <v>36342</v>
      </c>
      <c r="B125">
        <v>1010</v>
      </c>
      <c r="C125" t="s">
        <v>20</v>
      </c>
      <c r="D125">
        <f t="shared" si="2"/>
        <v>1010</v>
      </c>
      <c r="E125">
        <f t="shared" si="3"/>
        <v>1010</v>
      </c>
    </row>
    <row r="126" spans="1:5" ht="14.45" x14ac:dyDescent="0.3">
      <c r="A126" s="1">
        <v>36343</v>
      </c>
      <c r="B126">
        <v>583</v>
      </c>
      <c r="C126" t="s">
        <v>20</v>
      </c>
      <c r="D126">
        <f t="shared" si="2"/>
        <v>583</v>
      </c>
      <c r="E126">
        <f t="shared" si="3"/>
        <v>583</v>
      </c>
    </row>
    <row r="127" spans="1:5" ht="14.45" x14ac:dyDescent="0.3">
      <c r="A127" s="1">
        <v>36344</v>
      </c>
      <c r="B127">
        <v>467</v>
      </c>
      <c r="C127" t="s">
        <v>20</v>
      </c>
      <c r="D127">
        <f t="shared" si="2"/>
        <v>467</v>
      </c>
      <c r="E127">
        <f t="shared" si="3"/>
        <v>467</v>
      </c>
    </row>
    <row r="128" spans="1:5" ht="14.45" x14ac:dyDescent="0.3">
      <c r="A128" s="1">
        <v>36345</v>
      </c>
      <c r="B128">
        <v>500</v>
      </c>
      <c r="C128" t="s">
        <v>20</v>
      </c>
      <c r="D128">
        <f t="shared" si="2"/>
        <v>500</v>
      </c>
      <c r="E128">
        <f t="shared" si="3"/>
        <v>500</v>
      </c>
    </row>
    <row r="129" spans="1:5" ht="14.45" x14ac:dyDescent="0.3">
      <c r="A129" s="1">
        <v>36346</v>
      </c>
      <c r="B129">
        <v>441</v>
      </c>
      <c r="C129" t="s">
        <v>20</v>
      </c>
      <c r="D129">
        <f t="shared" si="2"/>
        <v>441</v>
      </c>
      <c r="E129">
        <f t="shared" si="3"/>
        <v>441</v>
      </c>
    </row>
    <row r="130" spans="1:5" ht="14.45" x14ac:dyDescent="0.3">
      <c r="A130" s="1">
        <v>36347</v>
      </c>
      <c r="B130">
        <v>258</v>
      </c>
      <c r="C130" t="s">
        <v>20</v>
      </c>
      <c r="D130">
        <f t="shared" si="2"/>
        <v>258</v>
      </c>
      <c r="E130">
        <f t="shared" si="3"/>
        <v>258</v>
      </c>
    </row>
    <row r="131" spans="1:5" ht="14.45" x14ac:dyDescent="0.3">
      <c r="A131" s="1">
        <v>36348</v>
      </c>
      <c r="B131">
        <v>178</v>
      </c>
      <c r="C131" t="s">
        <v>20</v>
      </c>
      <c r="D131">
        <f t="shared" si="2"/>
        <v>178</v>
      </c>
      <c r="E131">
        <f t="shared" si="3"/>
        <v>178</v>
      </c>
    </row>
    <row r="132" spans="1:5" ht="14.45" x14ac:dyDescent="0.3">
      <c r="A132" s="1">
        <v>36349</v>
      </c>
      <c r="B132">
        <v>173</v>
      </c>
      <c r="C132" t="s">
        <v>20</v>
      </c>
      <c r="D132">
        <f t="shared" ref="D132:D195" si="4">IF(AND(LEFT(C132,1)="P",B132&lt;0),"XX",B132)</f>
        <v>173</v>
      </c>
      <c r="E132">
        <f t="shared" ref="E132:E195" si="5">IF(AND(LEFT(C132,1)="P",B132&gt;$H$1),"XX",B132)</f>
        <v>173</v>
      </c>
    </row>
    <row r="133" spans="1:5" ht="14.45" x14ac:dyDescent="0.3">
      <c r="A133" s="1">
        <v>36350</v>
      </c>
      <c r="B133">
        <v>310</v>
      </c>
      <c r="C133" t="s">
        <v>20</v>
      </c>
      <c r="D133">
        <f t="shared" si="4"/>
        <v>310</v>
      </c>
      <c r="E133">
        <f t="shared" si="5"/>
        <v>310</v>
      </c>
    </row>
    <row r="134" spans="1:5" ht="14.45" x14ac:dyDescent="0.3">
      <c r="A134" s="1">
        <v>36351</v>
      </c>
      <c r="B134">
        <v>249</v>
      </c>
      <c r="C134" t="s">
        <v>20</v>
      </c>
      <c r="D134">
        <f t="shared" si="4"/>
        <v>249</v>
      </c>
      <c r="E134">
        <f t="shared" si="5"/>
        <v>249</v>
      </c>
    </row>
    <row r="135" spans="1:5" ht="14.45" x14ac:dyDescent="0.3">
      <c r="A135" s="1">
        <v>36352</v>
      </c>
      <c r="B135">
        <v>171</v>
      </c>
      <c r="C135" t="s">
        <v>20</v>
      </c>
      <c r="D135">
        <f t="shared" si="4"/>
        <v>171</v>
      </c>
      <c r="E135">
        <f t="shared" si="5"/>
        <v>171</v>
      </c>
    </row>
    <row r="136" spans="1:5" ht="14.45" x14ac:dyDescent="0.3">
      <c r="A136" s="1">
        <v>36353</v>
      </c>
      <c r="B136">
        <v>151</v>
      </c>
      <c r="C136" t="s">
        <v>20</v>
      </c>
      <c r="D136">
        <f t="shared" si="4"/>
        <v>151</v>
      </c>
      <c r="E136">
        <f t="shared" si="5"/>
        <v>151</v>
      </c>
    </row>
    <row r="137" spans="1:5" ht="14.45" x14ac:dyDescent="0.3">
      <c r="A137" s="1">
        <v>36354</v>
      </c>
      <c r="B137">
        <v>137</v>
      </c>
      <c r="C137" t="s">
        <v>20</v>
      </c>
      <c r="D137">
        <f t="shared" si="4"/>
        <v>137</v>
      </c>
      <c r="E137">
        <f t="shared" si="5"/>
        <v>137</v>
      </c>
    </row>
    <row r="138" spans="1:5" ht="14.45" x14ac:dyDescent="0.3">
      <c r="A138" s="1">
        <v>36355</v>
      </c>
      <c r="B138">
        <v>127</v>
      </c>
      <c r="C138" t="s">
        <v>20</v>
      </c>
      <c r="D138">
        <f t="shared" si="4"/>
        <v>127</v>
      </c>
      <c r="E138">
        <f t="shared" si="5"/>
        <v>127</v>
      </c>
    </row>
    <row r="139" spans="1:5" ht="14.45" x14ac:dyDescent="0.3">
      <c r="A139" s="1">
        <v>36356</v>
      </c>
      <c r="B139">
        <v>120</v>
      </c>
      <c r="C139" t="s">
        <v>20</v>
      </c>
      <c r="D139">
        <f t="shared" si="4"/>
        <v>120</v>
      </c>
      <c r="E139">
        <f t="shared" si="5"/>
        <v>120</v>
      </c>
    </row>
    <row r="140" spans="1:5" ht="14.45" x14ac:dyDescent="0.3">
      <c r="A140" s="1">
        <v>36357</v>
      </c>
      <c r="B140">
        <v>121</v>
      </c>
      <c r="C140" t="s">
        <v>20</v>
      </c>
      <c r="D140">
        <f t="shared" si="4"/>
        <v>121</v>
      </c>
      <c r="E140">
        <f t="shared" si="5"/>
        <v>121</v>
      </c>
    </row>
    <row r="141" spans="1:5" ht="14.45" x14ac:dyDescent="0.3">
      <c r="A141" s="1">
        <v>36358</v>
      </c>
      <c r="B141">
        <v>854</v>
      </c>
      <c r="C141" t="s">
        <v>20</v>
      </c>
      <c r="D141">
        <f t="shared" si="4"/>
        <v>854</v>
      </c>
      <c r="E141">
        <f t="shared" si="5"/>
        <v>854</v>
      </c>
    </row>
    <row r="142" spans="1:5" ht="14.45" x14ac:dyDescent="0.3">
      <c r="A142" s="1">
        <v>36359</v>
      </c>
      <c r="B142">
        <v>3190</v>
      </c>
      <c r="C142" t="s">
        <v>20</v>
      </c>
      <c r="D142">
        <f t="shared" si="4"/>
        <v>3190</v>
      </c>
      <c r="E142">
        <f t="shared" si="5"/>
        <v>3190</v>
      </c>
    </row>
    <row r="143" spans="1:5" ht="14.45" x14ac:dyDescent="0.3">
      <c r="A143" s="1">
        <v>36360</v>
      </c>
      <c r="B143">
        <v>1780</v>
      </c>
      <c r="C143" t="s">
        <v>20</v>
      </c>
      <c r="D143">
        <f t="shared" si="4"/>
        <v>1780</v>
      </c>
      <c r="E143">
        <f t="shared" si="5"/>
        <v>1780</v>
      </c>
    </row>
    <row r="144" spans="1:5" ht="14.45" x14ac:dyDescent="0.3">
      <c r="A144" s="1">
        <v>36361</v>
      </c>
      <c r="B144">
        <v>966</v>
      </c>
      <c r="C144" t="s">
        <v>20</v>
      </c>
      <c r="D144">
        <f t="shared" si="4"/>
        <v>966</v>
      </c>
      <c r="E144">
        <f t="shared" si="5"/>
        <v>966</v>
      </c>
    </row>
    <row r="145" spans="1:5" ht="14.45" x14ac:dyDescent="0.3">
      <c r="A145" s="1">
        <v>36362</v>
      </c>
      <c r="B145">
        <v>568</v>
      </c>
      <c r="C145" t="s">
        <v>20</v>
      </c>
      <c r="D145">
        <f t="shared" si="4"/>
        <v>568</v>
      </c>
      <c r="E145">
        <f t="shared" si="5"/>
        <v>568</v>
      </c>
    </row>
    <row r="146" spans="1:5" ht="14.45" x14ac:dyDescent="0.3">
      <c r="A146" s="1">
        <v>36363</v>
      </c>
      <c r="B146">
        <v>478</v>
      </c>
      <c r="C146" t="s">
        <v>20</v>
      </c>
      <c r="D146">
        <f t="shared" si="4"/>
        <v>478</v>
      </c>
      <c r="E146">
        <f t="shared" si="5"/>
        <v>478</v>
      </c>
    </row>
    <row r="147" spans="1:5" ht="14.45" x14ac:dyDescent="0.3">
      <c r="A147" s="1">
        <v>36364</v>
      </c>
      <c r="B147">
        <v>443</v>
      </c>
      <c r="C147" t="s">
        <v>20</v>
      </c>
      <c r="D147">
        <f t="shared" si="4"/>
        <v>443</v>
      </c>
      <c r="E147">
        <f t="shared" si="5"/>
        <v>443</v>
      </c>
    </row>
    <row r="148" spans="1:5" ht="14.45" x14ac:dyDescent="0.3">
      <c r="A148" s="1">
        <v>36365</v>
      </c>
      <c r="B148">
        <v>397</v>
      </c>
      <c r="C148" t="s">
        <v>20</v>
      </c>
      <c r="D148">
        <f t="shared" si="4"/>
        <v>397</v>
      </c>
      <c r="E148">
        <f t="shared" si="5"/>
        <v>397</v>
      </c>
    </row>
    <row r="149" spans="1:5" ht="14.45" x14ac:dyDescent="0.3">
      <c r="A149" s="1">
        <v>36366</v>
      </c>
      <c r="B149">
        <v>234</v>
      </c>
      <c r="C149" t="s">
        <v>20</v>
      </c>
      <c r="D149">
        <f t="shared" si="4"/>
        <v>234</v>
      </c>
      <c r="E149">
        <f t="shared" si="5"/>
        <v>234</v>
      </c>
    </row>
    <row r="150" spans="1:5" ht="14.45" x14ac:dyDescent="0.3">
      <c r="A150" s="1">
        <v>36367</v>
      </c>
      <c r="B150">
        <v>171</v>
      </c>
      <c r="C150" t="s">
        <v>20</v>
      </c>
      <c r="D150">
        <f t="shared" si="4"/>
        <v>171</v>
      </c>
      <c r="E150">
        <f t="shared" si="5"/>
        <v>171</v>
      </c>
    </row>
    <row r="151" spans="1:5" ht="14.45" x14ac:dyDescent="0.3">
      <c r="A151" s="1">
        <v>36368</v>
      </c>
      <c r="B151">
        <v>143</v>
      </c>
      <c r="C151" t="s">
        <v>20</v>
      </c>
      <c r="D151">
        <f t="shared" si="4"/>
        <v>143</v>
      </c>
      <c r="E151">
        <f t="shared" si="5"/>
        <v>143</v>
      </c>
    </row>
    <row r="152" spans="1:5" ht="14.45" x14ac:dyDescent="0.3">
      <c r="A152" s="1">
        <v>36369</v>
      </c>
      <c r="B152">
        <v>128</v>
      </c>
      <c r="C152" t="s">
        <v>20</v>
      </c>
      <c r="D152">
        <f t="shared" si="4"/>
        <v>128</v>
      </c>
      <c r="E152">
        <f t="shared" si="5"/>
        <v>128</v>
      </c>
    </row>
    <row r="153" spans="1:5" ht="14.45" x14ac:dyDescent="0.3">
      <c r="A153" s="1">
        <v>36370</v>
      </c>
      <c r="B153">
        <v>119</v>
      </c>
      <c r="C153" t="s">
        <v>20</v>
      </c>
      <c r="D153">
        <f t="shared" si="4"/>
        <v>119</v>
      </c>
      <c r="E153">
        <f t="shared" si="5"/>
        <v>119</v>
      </c>
    </row>
    <row r="154" spans="1:5" ht="14.45" x14ac:dyDescent="0.3">
      <c r="A154" s="1">
        <v>36371</v>
      </c>
      <c r="B154">
        <v>110</v>
      </c>
      <c r="C154" t="s">
        <v>20</v>
      </c>
      <c r="D154">
        <f t="shared" si="4"/>
        <v>110</v>
      </c>
      <c r="E154">
        <f t="shared" si="5"/>
        <v>110</v>
      </c>
    </row>
    <row r="155" spans="1:5" ht="14.45" x14ac:dyDescent="0.3">
      <c r="A155" s="1">
        <v>36372</v>
      </c>
      <c r="B155">
        <v>115</v>
      </c>
      <c r="C155" t="s">
        <v>20</v>
      </c>
      <c r="D155">
        <f t="shared" si="4"/>
        <v>115</v>
      </c>
      <c r="E155">
        <f t="shared" si="5"/>
        <v>115</v>
      </c>
    </row>
    <row r="156" spans="1:5" ht="14.45" x14ac:dyDescent="0.3">
      <c r="A156" s="1">
        <v>36373</v>
      </c>
      <c r="B156">
        <v>135</v>
      </c>
      <c r="C156" t="s">
        <v>20</v>
      </c>
      <c r="D156">
        <f t="shared" si="4"/>
        <v>135</v>
      </c>
      <c r="E156">
        <f t="shared" si="5"/>
        <v>135</v>
      </c>
    </row>
    <row r="157" spans="1:5" ht="14.45" x14ac:dyDescent="0.3">
      <c r="A157" s="1">
        <v>36374</v>
      </c>
      <c r="B157">
        <v>928</v>
      </c>
      <c r="C157" t="s">
        <v>20</v>
      </c>
      <c r="D157">
        <f t="shared" si="4"/>
        <v>928</v>
      </c>
      <c r="E157">
        <f t="shared" si="5"/>
        <v>928</v>
      </c>
    </row>
    <row r="158" spans="1:5" ht="14.45" x14ac:dyDescent="0.3">
      <c r="A158" s="1">
        <v>36375</v>
      </c>
      <c r="B158">
        <v>2250</v>
      </c>
      <c r="C158" t="s">
        <v>20</v>
      </c>
      <c r="D158">
        <f t="shared" si="4"/>
        <v>2250</v>
      </c>
      <c r="E158">
        <f t="shared" si="5"/>
        <v>2250</v>
      </c>
    </row>
    <row r="159" spans="1:5" ht="14.45" x14ac:dyDescent="0.3">
      <c r="A159" s="1">
        <v>36376</v>
      </c>
      <c r="B159">
        <v>998</v>
      </c>
      <c r="C159" t="s">
        <v>20</v>
      </c>
      <c r="D159">
        <f t="shared" si="4"/>
        <v>998</v>
      </c>
      <c r="E159">
        <f t="shared" si="5"/>
        <v>998</v>
      </c>
    </row>
    <row r="160" spans="1:5" ht="14.45" x14ac:dyDescent="0.3">
      <c r="A160" s="1">
        <v>36377</v>
      </c>
      <c r="B160">
        <v>1660</v>
      </c>
      <c r="C160" t="s">
        <v>20</v>
      </c>
      <c r="D160">
        <f t="shared" si="4"/>
        <v>1660</v>
      </c>
      <c r="E160">
        <f t="shared" si="5"/>
        <v>1660</v>
      </c>
    </row>
    <row r="161" spans="1:5" ht="14.45" x14ac:dyDescent="0.3">
      <c r="A161" s="1">
        <v>36378</v>
      </c>
      <c r="B161">
        <v>3180</v>
      </c>
      <c r="C161" t="s">
        <v>20</v>
      </c>
      <c r="D161">
        <f t="shared" si="4"/>
        <v>3180</v>
      </c>
      <c r="E161">
        <f t="shared" si="5"/>
        <v>3180</v>
      </c>
    </row>
    <row r="162" spans="1:5" ht="14.45" x14ac:dyDescent="0.3">
      <c r="A162" s="1">
        <v>36379</v>
      </c>
      <c r="B162">
        <v>4220</v>
      </c>
      <c r="C162" t="s">
        <v>20</v>
      </c>
      <c r="D162">
        <f t="shared" si="4"/>
        <v>4220</v>
      </c>
      <c r="E162">
        <f t="shared" si="5"/>
        <v>4220</v>
      </c>
    </row>
    <row r="163" spans="1:5" ht="14.45" x14ac:dyDescent="0.3">
      <c r="A163" s="1">
        <v>36380</v>
      </c>
      <c r="B163">
        <v>3660</v>
      </c>
      <c r="C163" t="s">
        <v>20</v>
      </c>
      <c r="D163">
        <f t="shared" si="4"/>
        <v>3660</v>
      </c>
      <c r="E163">
        <f t="shared" si="5"/>
        <v>3660</v>
      </c>
    </row>
    <row r="164" spans="1:5" ht="14.45" x14ac:dyDescent="0.3">
      <c r="A164" s="1">
        <v>36381</v>
      </c>
      <c r="B164">
        <v>3680</v>
      </c>
      <c r="C164" t="s">
        <v>20</v>
      </c>
      <c r="D164">
        <f t="shared" si="4"/>
        <v>3680</v>
      </c>
      <c r="E164">
        <f t="shared" si="5"/>
        <v>3680</v>
      </c>
    </row>
    <row r="165" spans="1:5" ht="14.45" x14ac:dyDescent="0.3">
      <c r="A165" s="1">
        <v>36382</v>
      </c>
      <c r="B165">
        <v>3880</v>
      </c>
      <c r="C165" t="s">
        <v>20</v>
      </c>
      <c r="D165">
        <f t="shared" si="4"/>
        <v>3880</v>
      </c>
      <c r="E165">
        <f t="shared" si="5"/>
        <v>3880</v>
      </c>
    </row>
    <row r="166" spans="1:5" ht="14.45" x14ac:dyDescent="0.3">
      <c r="A166" s="1">
        <v>36383</v>
      </c>
      <c r="B166">
        <v>4170</v>
      </c>
      <c r="C166" t="s">
        <v>20</v>
      </c>
      <c r="D166">
        <f t="shared" si="4"/>
        <v>4170</v>
      </c>
      <c r="E166">
        <f t="shared" si="5"/>
        <v>4170</v>
      </c>
    </row>
    <row r="167" spans="1:5" ht="14.45" x14ac:dyDescent="0.3">
      <c r="A167" s="1">
        <v>36384</v>
      </c>
      <c r="B167">
        <v>3330</v>
      </c>
      <c r="C167" t="s">
        <v>20</v>
      </c>
      <c r="D167">
        <f t="shared" si="4"/>
        <v>3330</v>
      </c>
      <c r="E167">
        <f t="shared" si="5"/>
        <v>3330</v>
      </c>
    </row>
    <row r="168" spans="1:5" ht="14.45" x14ac:dyDescent="0.3">
      <c r="A168" s="1">
        <v>36385</v>
      </c>
      <c r="B168">
        <v>1970</v>
      </c>
      <c r="C168" t="s">
        <v>20</v>
      </c>
      <c r="D168">
        <f t="shared" si="4"/>
        <v>1970</v>
      </c>
      <c r="E168">
        <f t="shared" si="5"/>
        <v>1970</v>
      </c>
    </row>
    <row r="169" spans="1:5" ht="14.45" x14ac:dyDescent="0.3">
      <c r="A169" s="1">
        <v>36386</v>
      </c>
      <c r="B169">
        <v>1170</v>
      </c>
      <c r="C169" t="s">
        <v>20</v>
      </c>
      <c r="D169">
        <f t="shared" si="4"/>
        <v>1170</v>
      </c>
      <c r="E169">
        <f t="shared" si="5"/>
        <v>1170</v>
      </c>
    </row>
    <row r="170" spans="1:5" ht="14.45" x14ac:dyDescent="0.3">
      <c r="A170" s="1">
        <v>36387</v>
      </c>
      <c r="B170">
        <v>774</v>
      </c>
      <c r="C170" t="s">
        <v>20</v>
      </c>
      <c r="D170">
        <f t="shared" si="4"/>
        <v>774</v>
      </c>
      <c r="E170">
        <f t="shared" si="5"/>
        <v>774</v>
      </c>
    </row>
    <row r="171" spans="1:5" ht="14.45" x14ac:dyDescent="0.3">
      <c r="A171" s="1">
        <v>36388</v>
      </c>
      <c r="B171">
        <v>628</v>
      </c>
      <c r="C171" t="s">
        <v>20</v>
      </c>
      <c r="D171">
        <f t="shared" si="4"/>
        <v>628</v>
      </c>
      <c r="E171">
        <f t="shared" si="5"/>
        <v>628</v>
      </c>
    </row>
    <row r="172" spans="1:5" ht="14.45" x14ac:dyDescent="0.3">
      <c r="A172" s="1">
        <v>36389</v>
      </c>
      <c r="B172">
        <v>484</v>
      </c>
      <c r="C172" t="s">
        <v>20</v>
      </c>
      <c r="D172">
        <f t="shared" si="4"/>
        <v>484</v>
      </c>
      <c r="E172">
        <f t="shared" si="5"/>
        <v>484</v>
      </c>
    </row>
    <row r="173" spans="1:5" ht="14.45" x14ac:dyDescent="0.3">
      <c r="A173" s="1">
        <v>36390</v>
      </c>
      <c r="B173">
        <v>348</v>
      </c>
      <c r="C173" t="s">
        <v>20</v>
      </c>
      <c r="D173">
        <f t="shared" si="4"/>
        <v>348</v>
      </c>
      <c r="E173">
        <f t="shared" si="5"/>
        <v>348</v>
      </c>
    </row>
    <row r="174" spans="1:5" ht="14.45" x14ac:dyDescent="0.3">
      <c r="A174" s="1">
        <v>36391</v>
      </c>
      <c r="B174">
        <v>296</v>
      </c>
      <c r="C174" t="s">
        <v>20</v>
      </c>
      <c r="D174">
        <f t="shared" si="4"/>
        <v>296</v>
      </c>
      <c r="E174">
        <f t="shared" si="5"/>
        <v>296</v>
      </c>
    </row>
    <row r="175" spans="1:5" ht="14.45" x14ac:dyDescent="0.3">
      <c r="A175" s="1">
        <v>36392</v>
      </c>
      <c r="B175">
        <v>312</v>
      </c>
      <c r="C175" t="s">
        <v>20</v>
      </c>
      <c r="D175">
        <f t="shared" si="4"/>
        <v>312</v>
      </c>
      <c r="E175">
        <f t="shared" si="5"/>
        <v>312</v>
      </c>
    </row>
    <row r="176" spans="1:5" ht="14.45" x14ac:dyDescent="0.3">
      <c r="A176" s="1">
        <v>36393</v>
      </c>
      <c r="B176">
        <v>365</v>
      </c>
      <c r="C176" t="s">
        <v>20</v>
      </c>
      <c r="D176">
        <f t="shared" si="4"/>
        <v>365</v>
      </c>
      <c r="E176">
        <f t="shared" si="5"/>
        <v>365</v>
      </c>
    </row>
    <row r="177" spans="1:5" ht="14.45" x14ac:dyDescent="0.3">
      <c r="A177" s="1">
        <v>36394</v>
      </c>
      <c r="B177">
        <v>546</v>
      </c>
      <c r="C177" t="s">
        <v>20</v>
      </c>
      <c r="D177">
        <f t="shared" si="4"/>
        <v>546</v>
      </c>
      <c r="E177">
        <f t="shared" si="5"/>
        <v>546</v>
      </c>
    </row>
    <row r="178" spans="1:5" ht="14.45" x14ac:dyDescent="0.3">
      <c r="A178" s="1">
        <v>36395</v>
      </c>
      <c r="B178">
        <v>386</v>
      </c>
      <c r="C178" t="s">
        <v>20</v>
      </c>
      <c r="D178">
        <f t="shared" si="4"/>
        <v>386</v>
      </c>
      <c r="E178">
        <f t="shared" si="5"/>
        <v>386</v>
      </c>
    </row>
    <row r="179" spans="1:5" ht="14.45" x14ac:dyDescent="0.3">
      <c r="A179" s="1">
        <v>36396</v>
      </c>
      <c r="B179">
        <v>290</v>
      </c>
      <c r="C179" t="s">
        <v>20</v>
      </c>
      <c r="D179">
        <f t="shared" si="4"/>
        <v>290</v>
      </c>
      <c r="E179">
        <f t="shared" si="5"/>
        <v>290</v>
      </c>
    </row>
    <row r="180" spans="1:5" ht="14.45" x14ac:dyDescent="0.3">
      <c r="A180" s="1">
        <v>36397</v>
      </c>
      <c r="B180">
        <v>253</v>
      </c>
      <c r="C180" t="s">
        <v>20</v>
      </c>
      <c r="D180">
        <f t="shared" si="4"/>
        <v>253</v>
      </c>
      <c r="E180">
        <f t="shared" si="5"/>
        <v>253</v>
      </c>
    </row>
    <row r="181" spans="1:5" ht="14.45" x14ac:dyDescent="0.3">
      <c r="A181" s="1">
        <v>36398</v>
      </c>
      <c r="B181">
        <v>264</v>
      </c>
      <c r="C181" t="s">
        <v>20</v>
      </c>
      <c r="D181">
        <f t="shared" si="4"/>
        <v>264</v>
      </c>
      <c r="E181">
        <f t="shared" si="5"/>
        <v>264</v>
      </c>
    </row>
    <row r="182" spans="1:5" ht="14.45" x14ac:dyDescent="0.3">
      <c r="A182" s="1">
        <v>36399</v>
      </c>
      <c r="B182">
        <v>285</v>
      </c>
      <c r="C182" t="s">
        <v>20</v>
      </c>
      <c r="D182">
        <f t="shared" si="4"/>
        <v>285</v>
      </c>
      <c r="E182">
        <f t="shared" si="5"/>
        <v>285</v>
      </c>
    </row>
    <row r="183" spans="1:5" ht="14.45" x14ac:dyDescent="0.3">
      <c r="A183" s="1">
        <v>36400</v>
      </c>
      <c r="B183">
        <v>284</v>
      </c>
      <c r="C183" t="s">
        <v>20</v>
      </c>
      <c r="D183">
        <f t="shared" si="4"/>
        <v>284</v>
      </c>
      <c r="E183">
        <f t="shared" si="5"/>
        <v>284</v>
      </c>
    </row>
    <row r="184" spans="1:5" ht="14.45" x14ac:dyDescent="0.3">
      <c r="A184" s="1">
        <v>36401</v>
      </c>
      <c r="B184">
        <v>282</v>
      </c>
      <c r="C184" t="s">
        <v>20</v>
      </c>
      <c r="D184">
        <f t="shared" si="4"/>
        <v>282</v>
      </c>
      <c r="E184">
        <f t="shared" si="5"/>
        <v>282</v>
      </c>
    </row>
    <row r="185" spans="1:5" ht="14.45" x14ac:dyDescent="0.3">
      <c r="A185" s="1">
        <v>36402</v>
      </c>
      <c r="B185">
        <v>309</v>
      </c>
      <c r="C185" t="s">
        <v>20</v>
      </c>
      <c r="D185">
        <f t="shared" si="4"/>
        <v>309</v>
      </c>
      <c r="E185">
        <f t="shared" si="5"/>
        <v>309</v>
      </c>
    </row>
    <row r="186" spans="1:5" ht="14.45" x14ac:dyDescent="0.3">
      <c r="A186" s="1">
        <v>36403</v>
      </c>
      <c r="B186">
        <v>295</v>
      </c>
      <c r="C186" t="s">
        <v>20</v>
      </c>
      <c r="D186">
        <f t="shared" si="4"/>
        <v>295</v>
      </c>
      <c r="E186">
        <f t="shared" si="5"/>
        <v>295</v>
      </c>
    </row>
    <row r="187" spans="1:5" ht="14.45" x14ac:dyDescent="0.3">
      <c r="A187" s="1">
        <v>36404</v>
      </c>
      <c r="B187">
        <v>219</v>
      </c>
      <c r="C187" t="s">
        <v>20</v>
      </c>
      <c r="D187">
        <f t="shared" si="4"/>
        <v>219</v>
      </c>
      <c r="E187">
        <f t="shared" si="5"/>
        <v>219</v>
      </c>
    </row>
    <row r="188" spans="1:5" ht="14.45" x14ac:dyDescent="0.3">
      <c r="A188" s="1">
        <v>36405</v>
      </c>
      <c r="B188">
        <v>189</v>
      </c>
      <c r="C188" t="s">
        <v>20</v>
      </c>
      <c r="D188">
        <f t="shared" si="4"/>
        <v>189</v>
      </c>
      <c r="E188">
        <f t="shared" si="5"/>
        <v>189</v>
      </c>
    </row>
    <row r="189" spans="1:5" ht="14.45" x14ac:dyDescent="0.3">
      <c r="A189" s="1">
        <v>36406</v>
      </c>
      <c r="B189">
        <v>161</v>
      </c>
      <c r="C189" t="s">
        <v>20</v>
      </c>
      <c r="D189">
        <f t="shared" si="4"/>
        <v>161</v>
      </c>
      <c r="E189">
        <f t="shared" si="5"/>
        <v>161</v>
      </c>
    </row>
    <row r="190" spans="1:5" ht="14.45" x14ac:dyDescent="0.3">
      <c r="A190" s="1">
        <v>36407</v>
      </c>
      <c r="B190">
        <v>159</v>
      </c>
      <c r="C190" t="s">
        <v>20</v>
      </c>
      <c r="D190">
        <f t="shared" si="4"/>
        <v>159</v>
      </c>
      <c r="E190">
        <f t="shared" si="5"/>
        <v>159</v>
      </c>
    </row>
    <row r="191" spans="1:5" ht="14.45" x14ac:dyDescent="0.3">
      <c r="A191" s="1">
        <v>36408</v>
      </c>
      <c r="B191">
        <v>163</v>
      </c>
      <c r="C191" t="s">
        <v>20</v>
      </c>
      <c r="D191">
        <f t="shared" si="4"/>
        <v>163</v>
      </c>
      <c r="E191">
        <f t="shared" si="5"/>
        <v>163</v>
      </c>
    </row>
    <row r="192" spans="1:5" ht="14.45" x14ac:dyDescent="0.3">
      <c r="A192" s="1">
        <v>36409</v>
      </c>
      <c r="B192">
        <v>151</v>
      </c>
      <c r="C192" t="s">
        <v>20</v>
      </c>
      <c r="D192">
        <f t="shared" si="4"/>
        <v>151</v>
      </c>
      <c r="E192">
        <f t="shared" si="5"/>
        <v>151</v>
      </c>
    </row>
    <row r="193" spans="1:5" ht="14.45" x14ac:dyDescent="0.3">
      <c r="A193" s="1">
        <v>36410</v>
      </c>
      <c r="B193">
        <v>144</v>
      </c>
      <c r="C193" t="s">
        <v>20</v>
      </c>
      <c r="D193">
        <f t="shared" si="4"/>
        <v>144</v>
      </c>
      <c r="E193">
        <f t="shared" si="5"/>
        <v>144</v>
      </c>
    </row>
    <row r="194" spans="1:5" ht="14.45" x14ac:dyDescent="0.3">
      <c r="A194" s="1">
        <v>36411</v>
      </c>
      <c r="B194">
        <v>134</v>
      </c>
      <c r="C194" t="s">
        <v>20</v>
      </c>
      <c r="D194">
        <f t="shared" si="4"/>
        <v>134</v>
      </c>
      <c r="E194">
        <f t="shared" si="5"/>
        <v>134</v>
      </c>
    </row>
    <row r="195" spans="1:5" ht="14.45" x14ac:dyDescent="0.3">
      <c r="A195" s="1">
        <v>36412</v>
      </c>
      <c r="B195">
        <v>130</v>
      </c>
      <c r="C195" t="s">
        <v>20</v>
      </c>
      <c r="D195">
        <f t="shared" si="4"/>
        <v>130</v>
      </c>
      <c r="E195">
        <f t="shared" si="5"/>
        <v>130</v>
      </c>
    </row>
    <row r="196" spans="1:5" ht="14.45" x14ac:dyDescent="0.3">
      <c r="A196" s="1">
        <v>36413</v>
      </c>
      <c r="B196">
        <v>132</v>
      </c>
      <c r="C196" t="s">
        <v>20</v>
      </c>
      <c r="D196">
        <f t="shared" ref="D196:D259" si="6">IF(AND(LEFT(C196,1)="P",B196&lt;0),"XX",B196)</f>
        <v>132</v>
      </c>
      <c r="E196">
        <f t="shared" ref="E196:E259" si="7">IF(AND(LEFT(C196,1)="P",B196&gt;$H$1),"XX",B196)</f>
        <v>132</v>
      </c>
    </row>
    <row r="197" spans="1:5" ht="14.45" x14ac:dyDescent="0.3">
      <c r="A197" s="1">
        <v>36414</v>
      </c>
      <c r="B197">
        <v>127</v>
      </c>
      <c r="C197" t="s">
        <v>20</v>
      </c>
      <c r="D197">
        <f t="shared" si="6"/>
        <v>127</v>
      </c>
      <c r="E197">
        <f t="shared" si="7"/>
        <v>127</v>
      </c>
    </row>
    <row r="198" spans="1:5" ht="14.45" x14ac:dyDescent="0.3">
      <c r="A198" s="1">
        <v>36415</v>
      </c>
      <c r="B198">
        <v>122</v>
      </c>
      <c r="C198" t="s">
        <v>20</v>
      </c>
      <c r="D198">
        <f t="shared" si="6"/>
        <v>122</v>
      </c>
      <c r="E198">
        <f t="shared" si="7"/>
        <v>122</v>
      </c>
    </row>
    <row r="199" spans="1:5" ht="14.45" x14ac:dyDescent="0.3">
      <c r="A199" s="1">
        <v>36416</v>
      </c>
      <c r="B199">
        <v>116</v>
      </c>
      <c r="C199" t="s">
        <v>20</v>
      </c>
      <c r="D199">
        <f t="shared" si="6"/>
        <v>116</v>
      </c>
      <c r="E199">
        <f t="shared" si="7"/>
        <v>116</v>
      </c>
    </row>
    <row r="200" spans="1:5" ht="14.45" x14ac:dyDescent="0.3">
      <c r="A200" s="1">
        <v>36417</v>
      </c>
      <c r="B200">
        <v>116</v>
      </c>
      <c r="C200" t="s">
        <v>20</v>
      </c>
      <c r="D200">
        <f t="shared" si="6"/>
        <v>116</v>
      </c>
      <c r="E200">
        <f t="shared" si="7"/>
        <v>116</v>
      </c>
    </row>
    <row r="201" spans="1:5" ht="14.45" x14ac:dyDescent="0.3">
      <c r="A201" s="1">
        <v>36418</v>
      </c>
      <c r="B201">
        <v>114</v>
      </c>
      <c r="C201" t="s">
        <v>20</v>
      </c>
      <c r="D201">
        <f t="shared" si="6"/>
        <v>114</v>
      </c>
      <c r="E201">
        <f t="shared" si="7"/>
        <v>114</v>
      </c>
    </row>
    <row r="202" spans="1:5" ht="14.45" x14ac:dyDescent="0.3">
      <c r="A202" s="1">
        <v>36419</v>
      </c>
      <c r="B202">
        <v>122</v>
      </c>
      <c r="C202" t="s">
        <v>20</v>
      </c>
      <c r="D202">
        <f t="shared" si="6"/>
        <v>122</v>
      </c>
      <c r="E202">
        <f t="shared" si="7"/>
        <v>122</v>
      </c>
    </row>
    <row r="203" spans="1:5" ht="14.45" x14ac:dyDescent="0.3">
      <c r="A203" s="1">
        <v>36420</v>
      </c>
      <c r="B203">
        <v>117</v>
      </c>
      <c r="C203" t="s">
        <v>20</v>
      </c>
      <c r="D203">
        <f t="shared" si="6"/>
        <v>117</v>
      </c>
      <c r="E203">
        <f t="shared" si="7"/>
        <v>117</v>
      </c>
    </row>
    <row r="204" spans="1:5" ht="14.45" x14ac:dyDescent="0.3">
      <c r="A204" s="1">
        <v>36421</v>
      </c>
      <c r="B204">
        <v>112</v>
      </c>
      <c r="C204" t="s">
        <v>20</v>
      </c>
      <c r="D204">
        <f t="shared" si="6"/>
        <v>112</v>
      </c>
      <c r="E204">
        <f t="shared" si="7"/>
        <v>112</v>
      </c>
    </row>
    <row r="205" spans="1:5" ht="14.45" x14ac:dyDescent="0.3">
      <c r="A205" s="1">
        <v>36422</v>
      </c>
      <c r="B205">
        <v>109</v>
      </c>
      <c r="C205" t="s">
        <v>20</v>
      </c>
      <c r="D205">
        <f t="shared" si="6"/>
        <v>109</v>
      </c>
      <c r="E205">
        <f t="shared" si="7"/>
        <v>109</v>
      </c>
    </row>
    <row r="206" spans="1:5" ht="14.45" x14ac:dyDescent="0.3">
      <c r="A206" s="1">
        <v>36423</v>
      </c>
      <c r="B206">
        <v>113</v>
      </c>
      <c r="C206" t="s">
        <v>20</v>
      </c>
      <c r="D206">
        <f t="shared" si="6"/>
        <v>113</v>
      </c>
      <c r="E206">
        <f t="shared" si="7"/>
        <v>113</v>
      </c>
    </row>
    <row r="207" spans="1:5" ht="14.45" x14ac:dyDescent="0.3">
      <c r="A207" s="1">
        <v>36424</v>
      </c>
      <c r="B207">
        <v>114</v>
      </c>
      <c r="C207" t="s">
        <v>20</v>
      </c>
      <c r="D207">
        <f t="shared" si="6"/>
        <v>114</v>
      </c>
      <c r="E207">
        <f t="shared" si="7"/>
        <v>114</v>
      </c>
    </row>
    <row r="208" spans="1:5" ht="14.45" x14ac:dyDescent="0.3">
      <c r="A208" s="1">
        <v>36425</v>
      </c>
      <c r="B208">
        <v>116</v>
      </c>
      <c r="C208" t="s">
        <v>20</v>
      </c>
      <c r="D208">
        <f t="shared" si="6"/>
        <v>116</v>
      </c>
      <c r="E208">
        <f t="shared" si="7"/>
        <v>116</v>
      </c>
    </row>
    <row r="209" spans="1:5" ht="14.45" x14ac:dyDescent="0.3">
      <c r="A209" s="1">
        <v>36426</v>
      </c>
      <c r="B209">
        <v>115</v>
      </c>
      <c r="C209" t="s">
        <v>20</v>
      </c>
      <c r="D209">
        <f t="shared" si="6"/>
        <v>115</v>
      </c>
      <c r="E209">
        <f t="shared" si="7"/>
        <v>115</v>
      </c>
    </row>
    <row r="210" spans="1:5" ht="14.45" x14ac:dyDescent="0.3">
      <c r="A210" s="1">
        <v>36427</v>
      </c>
      <c r="B210">
        <v>112</v>
      </c>
      <c r="C210" t="s">
        <v>20</v>
      </c>
      <c r="D210">
        <f t="shared" si="6"/>
        <v>112</v>
      </c>
      <c r="E210">
        <f t="shared" si="7"/>
        <v>112</v>
      </c>
    </row>
    <row r="211" spans="1:5" ht="14.45" x14ac:dyDescent="0.3">
      <c r="A211" s="1">
        <v>36428</v>
      </c>
      <c r="B211">
        <v>110</v>
      </c>
      <c r="C211" t="s">
        <v>20</v>
      </c>
      <c r="D211">
        <f t="shared" si="6"/>
        <v>110</v>
      </c>
      <c r="E211">
        <f t="shared" si="7"/>
        <v>110</v>
      </c>
    </row>
    <row r="212" spans="1:5" ht="14.45" x14ac:dyDescent="0.3">
      <c r="A212" s="1">
        <v>36429</v>
      </c>
      <c r="B212">
        <v>113</v>
      </c>
      <c r="C212" t="s">
        <v>20</v>
      </c>
      <c r="D212">
        <f t="shared" si="6"/>
        <v>113</v>
      </c>
      <c r="E212">
        <f t="shared" si="7"/>
        <v>113</v>
      </c>
    </row>
    <row r="213" spans="1:5" ht="14.45" x14ac:dyDescent="0.3">
      <c r="A213" s="1">
        <v>36430</v>
      </c>
      <c r="B213">
        <v>116</v>
      </c>
      <c r="C213" t="s">
        <v>20</v>
      </c>
      <c r="D213">
        <f t="shared" si="6"/>
        <v>116</v>
      </c>
      <c r="E213">
        <f t="shared" si="7"/>
        <v>116</v>
      </c>
    </row>
    <row r="214" spans="1:5" ht="14.45" x14ac:dyDescent="0.3">
      <c r="A214" s="1">
        <v>36431</v>
      </c>
      <c r="B214">
        <v>122</v>
      </c>
      <c r="C214" t="s">
        <v>20</v>
      </c>
      <c r="D214">
        <f t="shared" si="6"/>
        <v>122</v>
      </c>
      <c r="E214">
        <f t="shared" si="7"/>
        <v>122</v>
      </c>
    </row>
    <row r="215" spans="1:5" ht="14.45" x14ac:dyDescent="0.3">
      <c r="A215" s="1">
        <v>36432</v>
      </c>
      <c r="B215">
        <v>123</v>
      </c>
      <c r="C215" t="s">
        <v>20</v>
      </c>
      <c r="D215">
        <f t="shared" si="6"/>
        <v>123</v>
      </c>
      <c r="E215">
        <f t="shared" si="7"/>
        <v>123</v>
      </c>
    </row>
    <row r="216" spans="1:5" ht="14.45" x14ac:dyDescent="0.3">
      <c r="A216" s="1">
        <v>36433</v>
      </c>
      <c r="B216">
        <v>127</v>
      </c>
      <c r="C216" t="s">
        <v>20</v>
      </c>
      <c r="D216">
        <f t="shared" si="6"/>
        <v>127</v>
      </c>
      <c r="E216">
        <f t="shared" si="7"/>
        <v>127</v>
      </c>
    </row>
    <row r="217" spans="1:5" ht="14.45" x14ac:dyDescent="0.3">
      <c r="A217" s="1">
        <v>36434</v>
      </c>
      <c r="B217">
        <v>132</v>
      </c>
      <c r="C217" t="s">
        <v>20</v>
      </c>
      <c r="D217">
        <f t="shared" si="6"/>
        <v>132</v>
      </c>
      <c r="E217">
        <f t="shared" si="7"/>
        <v>132</v>
      </c>
    </row>
    <row r="218" spans="1:5" ht="14.45" x14ac:dyDescent="0.3">
      <c r="A218" s="1">
        <v>36435</v>
      </c>
      <c r="B218">
        <v>135</v>
      </c>
      <c r="C218" t="s">
        <v>20</v>
      </c>
      <c r="D218">
        <f t="shared" si="6"/>
        <v>135</v>
      </c>
      <c r="E218">
        <f t="shared" si="7"/>
        <v>135</v>
      </c>
    </row>
    <row r="219" spans="1:5" ht="14.45" x14ac:dyDescent="0.3">
      <c r="A219" s="1">
        <v>36436</v>
      </c>
      <c r="B219">
        <v>138</v>
      </c>
      <c r="C219" t="s">
        <v>20</v>
      </c>
      <c r="D219">
        <f t="shared" si="6"/>
        <v>138</v>
      </c>
      <c r="E219">
        <f t="shared" si="7"/>
        <v>138</v>
      </c>
    </row>
    <row r="220" spans="1:5" ht="14.45" x14ac:dyDescent="0.3">
      <c r="A220" s="1">
        <v>36437</v>
      </c>
      <c r="B220">
        <v>140</v>
      </c>
      <c r="C220" t="s">
        <v>20</v>
      </c>
      <c r="D220">
        <f t="shared" si="6"/>
        <v>140</v>
      </c>
      <c r="E220">
        <f t="shared" si="7"/>
        <v>140</v>
      </c>
    </row>
    <row r="221" spans="1:5" ht="14.45" x14ac:dyDescent="0.3">
      <c r="A221" s="1">
        <v>36438</v>
      </c>
      <c r="B221">
        <v>148</v>
      </c>
      <c r="C221" t="s">
        <v>20</v>
      </c>
      <c r="D221">
        <f t="shared" si="6"/>
        <v>148</v>
      </c>
      <c r="E221">
        <f t="shared" si="7"/>
        <v>148</v>
      </c>
    </row>
    <row r="222" spans="1:5" ht="14.45" x14ac:dyDescent="0.3">
      <c r="A222" s="1">
        <v>36439</v>
      </c>
      <c r="B222">
        <v>145</v>
      </c>
      <c r="C222" t="s">
        <v>20</v>
      </c>
      <c r="D222">
        <f t="shared" si="6"/>
        <v>145</v>
      </c>
      <c r="E222">
        <f t="shared" si="7"/>
        <v>145</v>
      </c>
    </row>
    <row r="223" spans="1:5" ht="14.45" x14ac:dyDescent="0.3">
      <c r="A223" s="1">
        <v>36440</v>
      </c>
      <c r="B223">
        <v>145</v>
      </c>
      <c r="C223" t="s">
        <v>20</v>
      </c>
      <c r="D223">
        <f t="shared" si="6"/>
        <v>145</v>
      </c>
      <c r="E223">
        <f t="shared" si="7"/>
        <v>145</v>
      </c>
    </row>
    <row r="224" spans="1:5" ht="14.45" x14ac:dyDescent="0.3">
      <c r="A224" s="1">
        <v>36441</v>
      </c>
      <c r="B224">
        <v>138</v>
      </c>
      <c r="C224" t="s">
        <v>20</v>
      </c>
      <c r="D224">
        <f t="shared" si="6"/>
        <v>138</v>
      </c>
      <c r="E224">
        <f t="shared" si="7"/>
        <v>138</v>
      </c>
    </row>
    <row r="225" spans="1:5" ht="14.45" x14ac:dyDescent="0.3">
      <c r="A225" s="1">
        <v>36442</v>
      </c>
      <c r="B225">
        <v>126</v>
      </c>
      <c r="C225" t="s">
        <v>20</v>
      </c>
      <c r="D225">
        <f t="shared" si="6"/>
        <v>126</v>
      </c>
      <c r="E225">
        <f t="shared" si="7"/>
        <v>126</v>
      </c>
    </row>
    <row r="226" spans="1:5" ht="14.45" x14ac:dyDescent="0.3">
      <c r="A226" s="1">
        <v>36443</v>
      </c>
      <c r="B226">
        <v>124</v>
      </c>
      <c r="C226" t="s">
        <v>20</v>
      </c>
      <c r="D226">
        <f t="shared" si="6"/>
        <v>124</v>
      </c>
      <c r="E226">
        <f t="shared" si="7"/>
        <v>124</v>
      </c>
    </row>
    <row r="227" spans="1:5" ht="14.45" x14ac:dyDescent="0.3">
      <c r="A227" s="1">
        <v>36444</v>
      </c>
      <c r="B227">
        <v>122</v>
      </c>
      <c r="C227" t="s">
        <v>20</v>
      </c>
      <c r="D227">
        <f t="shared" si="6"/>
        <v>122</v>
      </c>
      <c r="E227">
        <f t="shared" si="7"/>
        <v>122</v>
      </c>
    </row>
    <row r="228" spans="1:5" ht="14.45" x14ac:dyDescent="0.3">
      <c r="A228" s="1">
        <v>36445</v>
      </c>
      <c r="B228">
        <v>121</v>
      </c>
      <c r="C228" t="s">
        <v>20</v>
      </c>
      <c r="D228">
        <f t="shared" si="6"/>
        <v>121</v>
      </c>
      <c r="E228">
        <f t="shared" si="7"/>
        <v>121</v>
      </c>
    </row>
    <row r="229" spans="1:5" ht="14.45" x14ac:dyDescent="0.3">
      <c r="A229" s="1">
        <v>36446</v>
      </c>
      <c r="B229">
        <v>112</v>
      </c>
      <c r="C229" t="s">
        <v>20</v>
      </c>
      <c r="D229">
        <f t="shared" si="6"/>
        <v>112</v>
      </c>
      <c r="E229">
        <f t="shared" si="7"/>
        <v>112</v>
      </c>
    </row>
    <row r="230" spans="1:5" ht="14.45" x14ac:dyDescent="0.3">
      <c r="A230" s="1">
        <v>36447</v>
      </c>
      <c r="B230">
        <v>110</v>
      </c>
      <c r="C230" t="s">
        <v>20</v>
      </c>
      <c r="D230">
        <f t="shared" si="6"/>
        <v>110</v>
      </c>
      <c r="E230">
        <f t="shared" si="7"/>
        <v>110</v>
      </c>
    </row>
    <row r="231" spans="1:5" ht="14.45" x14ac:dyDescent="0.3">
      <c r="A231" s="1">
        <v>36448</v>
      </c>
      <c r="B231">
        <v>112</v>
      </c>
      <c r="C231" t="s">
        <v>20</v>
      </c>
      <c r="D231">
        <f t="shared" si="6"/>
        <v>112</v>
      </c>
      <c r="E231">
        <f t="shared" si="7"/>
        <v>112</v>
      </c>
    </row>
    <row r="232" spans="1:5" ht="14.45" x14ac:dyDescent="0.3">
      <c r="A232" s="1">
        <v>36449</v>
      </c>
      <c r="B232">
        <v>123</v>
      </c>
      <c r="C232" t="s">
        <v>20</v>
      </c>
      <c r="D232">
        <f t="shared" si="6"/>
        <v>123</v>
      </c>
      <c r="E232">
        <f t="shared" si="7"/>
        <v>123</v>
      </c>
    </row>
    <row r="233" spans="1:5" ht="14.45" x14ac:dyDescent="0.3">
      <c r="A233" s="1">
        <v>36450</v>
      </c>
      <c r="B233">
        <v>132</v>
      </c>
      <c r="C233" t="s">
        <v>20</v>
      </c>
      <c r="D233">
        <f t="shared" si="6"/>
        <v>132</v>
      </c>
      <c r="E233">
        <f t="shared" si="7"/>
        <v>132</v>
      </c>
    </row>
    <row r="234" spans="1:5" ht="14.45" x14ac:dyDescent="0.3">
      <c r="A234" s="1">
        <v>36451</v>
      </c>
      <c r="B234">
        <v>128</v>
      </c>
      <c r="C234" t="s">
        <v>20</v>
      </c>
      <c r="D234">
        <f t="shared" si="6"/>
        <v>128</v>
      </c>
      <c r="E234">
        <f t="shared" si="7"/>
        <v>128</v>
      </c>
    </row>
    <row r="235" spans="1:5" ht="14.45" x14ac:dyDescent="0.3">
      <c r="A235" s="1">
        <v>36452</v>
      </c>
      <c r="B235">
        <v>132</v>
      </c>
      <c r="C235" t="s">
        <v>20</v>
      </c>
      <c r="D235">
        <f t="shared" si="6"/>
        <v>132</v>
      </c>
      <c r="E235">
        <f t="shared" si="7"/>
        <v>132</v>
      </c>
    </row>
    <row r="236" spans="1:5" ht="14.45" x14ac:dyDescent="0.3">
      <c r="A236" s="1">
        <v>36453</v>
      </c>
      <c r="B236">
        <v>133</v>
      </c>
      <c r="C236" t="s">
        <v>20</v>
      </c>
      <c r="D236">
        <f t="shared" si="6"/>
        <v>133</v>
      </c>
      <c r="E236">
        <f t="shared" si="7"/>
        <v>133</v>
      </c>
    </row>
    <row r="237" spans="1:5" ht="14.45" x14ac:dyDescent="0.3">
      <c r="A237" s="1">
        <v>36454</v>
      </c>
      <c r="B237">
        <v>124</v>
      </c>
      <c r="C237" t="s">
        <v>20</v>
      </c>
      <c r="D237">
        <f t="shared" si="6"/>
        <v>124</v>
      </c>
      <c r="E237">
        <f t="shared" si="7"/>
        <v>124</v>
      </c>
    </row>
    <row r="238" spans="1:5" ht="14.45" x14ac:dyDescent="0.3">
      <c r="A238" s="1">
        <v>36455</v>
      </c>
      <c r="B238">
        <v>121</v>
      </c>
      <c r="C238" t="s">
        <v>20</v>
      </c>
      <c r="D238">
        <f t="shared" si="6"/>
        <v>121</v>
      </c>
      <c r="E238">
        <f t="shared" si="7"/>
        <v>121</v>
      </c>
    </row>
    <row r="239" spans="1:5" ht="14.45" x14ac:dyDescent="0.3">
      <c r="A239" s="1">
        <v>36456</v>
      </c>
      <c r="B239">
        <v>123</v>
      </c>
      <c r="C239" t="s">
        <v>20</v>
      </c>
      <c r="D239">
        <f t="shared" si="6"/>
        <v>123</v>
      </c>
      <c r="E239">
        <f t="shared" si="7"/>
        <v>123</v>
      </c>
    </row>
    <row r="240" spans="1:5" ht="14.45" x14ac:dyDescent="0.3">
      <c r="A240" s="1">
        <v>36457</v>
      </c>
      <c r="B240">
        <v>122</v>
      </c>
      <c r="C240" t="s">
        <v>20</v>
      </c>
      <c r="D240">
        <f t="shared" si="6"/>
        <v>122</v>
      </c>
      <c r="E240">
        <f t="shared" si="7"/>
        <v>122</v>
      </c>
    </row>
    <row r="241" spans="1:5" ht="14.45" x14ac:dyDescent="0.3">
      <c r="A241" s="1">
        <v>36458</v>
      </c>
      <c r="B241">
        <v>120</v>
      </c>
      <c r="C241" t="s">
        <v>20</v>
      </c>
      <c r="D241">
        <f t="shared" si="6"/>
        <v>120</v>
      </c>
      <c r="E241">
        <f t="shared" si="7"/>
        <v>120</v>
      </c>
    </row>
    <row r="242" spans="1:5" ht="14.45" x14ac:dyDescent="0.3">
      <c r="A242" s="1">
        <v>36459</v>
      </c>
      <c r="B242">
        <v>122</v>
      </c>
      <c r="C242" t="s">
        <v>20</v>
      </c>
      <c r="D242">
        <f t="shared" si="6"/>
        <v>122</v>
      </c>
      <c r="E242">
        <f t="shared" si="7"/>
        <v>122</v>
      </c>
    </row>
    <row r="243" spans="1:5" ht="14.45" x14ac:dyDescent="0.3">
      <c r="A243" s="1">
        <v>36460</v>
      </c>
      <c r="B243">
        <v>123</v>
      </c>
      <c r="C243" t="s">
        <v>20</v>
      </c>
      <c r="D243">
        <f t="shared" si="6"/>
        <v>123</v>
      </c>
      <c r="E243">
        <f t="shared" si="7"/>
        <v>123</v>
      </c>
    </row>
    <row r="244" spans="1:5" ht="14.45" x14ac:dyDescent="0.3">
      <c r="A244" s="1">
        <v>36461</v>
      </c>
      <c r="B244">
        <v>121</v>
      </c>
      <c r="C244" t="s">
        <v>20</v>
      </c>
      <c r="D244">
        <f t="shared" si="6"/>
        <v>121</v>
      </c>
      <c r="E244">
        <f t="shared" si="7"/>
        <v>121</v>
      </c>
    </row>
    <row r="245" spans="1:5" ht="14.45" x14ac:dyDescent="0.3">
      <c r="A245" s="1">
        <v>36462</v>
      </c>
      <c r="B245">
        <v>115</v>
      </c>
      <c r="C245" t="s">
        <v>20</v>
      </c>
      <c r="D245">
        <f t="shared" si="6"/>
        <v>115</v>
      </c>
      <c r="E245">
        <f t="shared" si="7"/>
        <v>115</v>
      </c>
    </row>
    <row r="246" spans="1:5" ht="14.45" x14ac:dyDescent="0.3">
      <c r="A246" s="1">
        <v>36463</v>
      </c>
      <c r="B246">
        <v>113</v>
      </c>
      <c r="C246" t="s">
        <v>20</v>
      </c>
      <c r="D246">
        <f t="shared" si="6"/>
        <v>113</v>
      </c>
      <c r="E246">
        <f t="shared" si="7"/>
        <v>113</v>
      </c>
    </row>
    <row r="247" spans="1:5" ht="14.45" x14ac:dyDescent="0.3">
      <c r="A247" s="1">
        <v>36464</v>
      </c>
      <c r="B247">
        <v>122</v>
      </c>
      <c r="C247" t="s">
        <v>20</v>
      </c>
      <c r="D247">
        <f t="shared" si="6"/>
        <v>122</v>
      </c>
      <c r="E247">
        <f t="shared" si="7"/>
        <v>122</v>
      </c>
    </row>
    <row r="248" spans="1:5" ht="14.45" x14ac:dyDescent="0.3">
      <c r="A248" s="1">
        <v>36465</v>
      </c>
      <c r="B248">
        <v>140</v>
      </c>
      <c r="C248" t="s">
        <v>20</v>
      </c>
      <c r="D248">
        <f t="shared" si="6"/>
        <v>140</v>
      </c>
      <c r="E248">
        <f t="shared" si="7"/>
        <v>140</v>
      </c>
    </row>
    <row r="249" spans="1:5" ht="14.45" x14ac:dyDescent="0.3">
      <c r="A249" s="1">
        <v>36466</v>
      </c>
      <c r="B249">
        <v>127</v>
      </c>
      <c r="C249" t="s">
        <v>20</v>
      </c>
      <c r="D249">
        <f t="shared" si="6"/>
        <v>127</v>
      </c>
      <c r="E249">
        <f t="shared" si="7"/>
        <v>127</v>
      </c>
    </row>
    <row r="250" spans="1:5" ht="14.45" x14ac:dyDescent="0.3">
      <c r="A250" s="1">
        <v>36467</v>
      </c>
      <c r="B250">
        <v>123</v>
      </c>
      <c r="C250" t="s">
        <v>20</v>
      </c>
      <c r="D250">
        <f t="shared" si="6"/>
        <v>123</v>
      </c>
      <c r="E250">
        <f t="shared" si="7"/>
        <v>123</v>
      </c>
    </row>
    <row r="251" spans="1:5" ht="14.45" x14ac:dyDescent="0.3">
      <c r="A251" s="1">
        <v>36468</v>
      </c>
      <c r="B251">
        <v>142</v>
      </c>
      <c r="C251" t="s">
        <v>20</v>
      </c>
      <c r="D251">
        <f t="shared" si="6"/>
        <v>142</v>
      </c>
      <c r="E251">
        <f t="shared" si="7"/>
        <v>142</v>
      </c>
    </row>
    <row r="252" spans="1:5" ht="14.45" x14ac:dyDescent="0.3">
      <c r="A252" s="1">
        <v>36469</v>
      </c>
      <c r="B252">
        <v>166</v>
      </c>
      <c r="C252" t="s">
        <v>20</v>
      </c>
      <c r="D252">
        <f t="shared" si="6"/>
        <v>166</v>
      </c>
      <c r="E252">
        <f t="shared" si="7"/>
        <v>166</v>
      </c>
    </row>
    <row r="253" spans="1:5" ht="14.45" x14ac:dyDescent="0.3">
      <c r="A253" s="1">
        <v>36470</v>
      </c>
      <c r="B253">
        <v>131</v>
      </c>
      <c r="C253" t="s">
        <v>20</v>
      </c>
      <c r="D253">
        <f t="shared" si="6"/>
        <v>131</v>
      </c>
      <c r="E253">
        <f t="shared" si="7"/>
        <v>131</v>
      </c>
    </row>
    <row r="254" spans="1:5" ht="14.45" x14ac:dyDescent="0.3">
      <c r="A254" s="1">
        <v>36471</v>
      </c>
      <c r="B254">
        <v>126</v>
      </c>
      <c r="C254" t="s">
        <v>20</v>
      </c>
      <c r="D254">
        <f t="shared" si="6"/>
        <v>126</v>
      </c>
      <c r="E254">
        <f t="shared" si="7"/>
        <v>126</v>
      </c>
    </row>
    <row r="255" spans="1:5" ht="14.45" x14ac:dyDescent="0.3">
      <c r="A255" s="1">
        <v>36472</v>
      </c>
      <c r="B255">
        <v>124</v>
      </c>
      <c r="C255" t="s">
        <v>20</v>
      </c>
      <c r="D255">
        <f t="shared" si="6"/>
        <v>124</v>
      </c>
      <c r="E255">
        <f t="shared" si="7"/>
        <v>124</v>
      </c>
    </row>
    <row r="256" spans="1:5" ht="14.45" x14ac:dyDescent="0.3">
      <c r="A256" s="1">
        <v>36473</v>
      </c>
      <c r="B256">
        <v>123</v>
      </c>
      <c r="C256" t="s">
        <v>20</v>
      </c>
      <c r="D256">
        <f t="shared" si="6"/>
        <v>123</v>
      </c>
      <c r="E256">
        <f t="shared" si="7"/>
        <v>123</v>
      </c>
    </row>
    <row r="257" spans="1:5" ht="14.45" x14ac:dyDescent="0.3">
      <c r="A257" s="1">
        <v>36474</v>
      </c>
      <c r="B257">
        <v>119</v>
      </c>
      <c r="C257" t="s">
        <v>20</v>
      </c>
      <c r="D257">
        <f t="shared" si="6"/>
        <v>119</v>
      </c>
      <c r="E257">
        <f t="shared" si="7"/>
        <v>119</v>
      </c>
    </row>
    <row r="258" spans="1:5" ht="14.45" x14ac:dyDescent="0.3">
      <c r="A258" s="1">
        <v>36475</v>
      </c>
      <c r="B258">
        <v>116</v>
      </c>
      <c r="C258" t="s">
        <v>20</v>
      </c>
      <c r="D258">
        <f t="shared" si="6"/>
        <v>116</v>
      </c>
      <c r="E258">
        <f t="shared" si="7"/>
        <v>116</v>
      </c>
    </row>
    <row r="259" spans="1:5" ht="14.45" x14ac:dyDescent="0.3">
      <c r="A259" s="1">
        <v>36476</v>
      </c>
      <c r="B259">
        <v>115</v>
      </c>
      <c r="C259" t="s">
        <v>20</v>
      </c>
      <c r="D259">
        <f t="shared" si="6"/>
        <v>115</v>
      </c>
      <c r="E259">
        <f t="shared" si="7"/>
        <v>115</v>
      </c>
    </row>
    <row r="260" spans="1:5" ht="14.45" x14ac:dyDescent="0.3">
      <c r="A260" s="1">
        <v>36477</v>
      </c>
      <c r="B260">
        <v>109</v>
      </c>
      <c r="C260" t="s">
        <v>20</v>
      </c>
      <c r="D260">
        <f t="shared" ref="D260:D323" si="8">IF(AND(LEFT(C260,1)="P",B260&lt;0),"XX",B260)</f>
        <v>109</v>
      </c>
      <c r="E260">
        <f t="shared" ref="E260:E323" si="9">IF(AND(LEFT(C260,1)="P",B260&gt;$H$1),"XX",B260)</f>
        <v>109</v>
      </c>
    </row>
    <row r="261" spans="1:5" ht="14.45" x14ac:dyDescent="0.3">
      <c r="A261" s="1">
        <v>36478</v>
      </c>
      <c r="B261">
        <v>100</v>
      </c>
      <c r="C261" t="s">
        <v>20</v>
      </c>
      <c r="D261">
        <f t="shared" si="8"/>
        <v>100</v>
      </c>
      <c r="E261">
        <f t="shared" si="9"/>
        <v>100</v>
      </c>
    </row>
    <row r="262" spans="1:5" ht="14.45" x14ac:dyDescent="0.3">
      <c r="A262" s="1">
        <v>36479</v>
      </c>
      <c r="B262">
        <v>98</v>
      </c>
      <c r="C262" t="s">
        <v>20</v>
      </c>
      <c r="D262">
        <f t="shared" si="8"/>
        <v>98</v>
      </c>
      <c r="E262">
        <f t="shared" si="9"/>
        <v>98</v>
      </c>
    </row>
    <row r="263" spans="1:5" ht="14.45" x14ac:dyDescent="0.3">
      <c r="A263" s="1">
        <v>36480</v>
      </c>
      <c r="B263">
        <v>96</v>
      </c>
      <c r="C263" t="s">
        <v>20</v>
      </c>
      <c r="D263">
        <f t="shared" si="8"/>
        <v>96</v>
      </c>
      <c r="E263">
        <f t="shared" si="9"/>
        <v>96</v>
      </c>
    </row>
    <row r="264" spans="1:5" ht="14.45" x14ac:dyDescent="0.3">
      <c r="A264" s="1">
        <v>36481</v>
      </c>
      <c r="B264">
        <v>82</v>
      </c>
      <c r="C264" t="s">
        <v>20</v>
      </c>
      <c r="D264">
        <f t="shared" si="8"/>
        <v>82</v>
      </c>
      <c r="E264">
        <f t="shared" si="9"/>
        <v>82</v>
      </c>
    </row>
    <row r="265" spans="1:5" ht="14.45" x14ac:dyDescent="0.3">
      <c r="A265" s="1">
        <v>36482</v>
      </c>
      <c r="B265">
        <v>74</v>
      </c>
      <c r="C265" t="s">
        <v>20</v>
      </c>
      <c r="D265">
        <f t="shared" si="8"/>
        <v>74</v>
      </c>
      <c r="E265">
        <f t="shared" si="9"/>
        <v>74</v>
      </c>
    </row>
    <row r="266" spans="1:5" ht="14.45" x14ac:dyDescent="0.3">
      <c r="A266" s="1">
        <v>36483</v>
      </c>
      <c r="B266">
        <v>68</v>
      </c>
      <c r="C266" t="s">
        <v>20</v>
      </c>
      <c r="D266">
        <f t="shared" si="8"/>
        <v>68</v>
      </c>
      <c r="E266">
        <f t="shared" si="9"/>
        <v>68</v>
      </c>
    </row>
    <row r="267" spans="1:5" ht="14.45" x14ac:dyDescent="0.3">
      <c r="A267" s="1">
        <v>36484</v>
      </c>
      <c r="B267">
        <v>66</v>
      </c>
      <c r="C267" t="s">
        <v>20</v>
      </c>
      <c r="D267">
        <f t="shared" si="8"/>
        <v>66</v>
      </c>
      <c r="E267">
        <f t="shared" si="9"/>
        <v>66</v>
      </c>
    </row>
    <row r="268" spans="1:5" ht="14.45" x14ac:dyDescent="0.3">
      <c r="A268" s="1">
        <v>36485</v>
      </c>
      <c r="B268">
        <v>65</v>
      </c>
      <c r="C268" t="s">
        <v>20</v>
      </c>
      <c r="D268">
        <f t="shared" si="8"/>
        <v>65</v>
      </c>
      <c r="E268">
        <f t="shared" si="9"/>
        <v>65</v>
      </c>
    </row>
    <row r="269" spans="1:5" ht="14.45" x14ac:dyDescent="0.3">
      <c r="A269" s="1">
        <v>36486</v>
      </c>
      <c r="B269">
        <v>65</v>
      </c>
      <c r="C269" t="s">
        <v>20</v>
      </c>
      <c r="D269">
        <f t="shared" si="8"/>
        <v>65</v>
      </c>
      <c r="E269">
        <f t="shared" si="9"/>
        <v>65</v>
      </c>
    </row>
    <row r="270" spans="1:5" ht="14.45" x14ac:dyDescent="0.3">
      <c r="A270" s="1">
        <v>36487</v>
      </c>
      <c r="B270">
        <v>82</v>
      </c>
      <c r="C270" t="s">
        <v>20</v>
      </c>
      <c r="D270">
        <f t="shared" si="8"/>
        <v>82</v>
      </c>
      <c r="E270">
        <f t="shared" si="9"/>
        <v>82</v>
      </c>
    </row>
    <row r="271" spans="1:5" ht="14.45" x14ac:dyDescent="0.3">
      <c r="A271" s="1">
        <v>36488</v>
      </c>
      <c r="B271">
        <v>103</v>
      </c>
      <c r="C271" t="s">
        <v>20</v>
      </c>
      <c r="D271">
        <f t="shared" si="8"/>
        <v>103</v>
      </c>
      <c r="E271">
        <f t="shared" si="9"/>
        <v>103</v>
      </c>
    </row>
    <row r="272" spans="1:5" ht="14.45" x14ac:dyDescent="0.3">
      <c r="A272" s="1">
        <v>36489</v>
      </c>
      <c r="B272">
        <v>101</v>
      </c>
      <c r="C272" t="s">
        <v>20</v>
      </c>
      <c r="D272">
        <f t="shared" si="8"/>
        <v>101</v>
      </c>
      <c r="E272">
        <f t="shared" si="9"/>
        <v>101</v>
      </c>
    </row>
    <row r="273" spans="1:5" ht="14.45" x14ac:dyDescent="0.3">
      <c r="A273" s="1">
        <v>36490</v>
      </c>
      <c r="B273">
        <v>100</v>
      </c>
      <c r="C273" t="s">
        <v>20</v>
      </c>
      <c r="D273">
        <f t="shared" si="8"/>
        <v>100</v>
      </c>
      <c r="E273">
        <f t="shared" si="9"/>
        <v>100</v>
      </c>
    </row>
    <row r="274" spans="1:5" ht="14.45" x14ac:dyDescent="0.3">
      <c r="A274" s="1">
        <v>36491</v>
      </c>
      <c r="B274">
        <v>99</v>
      </c>
      <c r="C274" t="s">
        <v>20</v>
      </c>
      <c r="D274">
        <f t="shared" si="8"/>
        <v>99</v>
      </c>
      <c r="E274">
        <f t="shared" si="9"/>
        <v>99</v>
      </c>
    </row>
    <row r="275" spans="1:5" ht="14.45" x14ac:dyDescent="0.3">
      <c r="A275" s="1">
        <v>36492</v>
      </c>
      <c r="B275">
        <v>96</v>
      </c>
      <c r="C275" t="s">
        <v>20</v>
      </c>
      <c r="D275">
        <f t="shared" si="8"/>
        <v>96</v>
      </c>
      <c r="E275">
        <f t="shared" si="9"/>
        <v>96</v>
      </c>
    </row>
    <row r="276" spans="1:5" ht="14.45" x14ac:dyDescent="0.3">
      <c r="A276" s="1">
        <v>36493</v>
      </c>
      <c r="B276">
        <v>95</v>
      </c>
      <c r="C276" t="s">
        <v>20</v>
      </c>
      <c r="D276">
        <f t="shared" si="8"/>
        <v>95</v>
      </c>
      <c r="E276">
        <f t="shared" si="9"/>
        <v>95</v>
      </c>
    </row>
    <row r="277" spans="1:5" ht="14.45" x14ac:dyDescent="0.3">
      <c r="A277" s="1">
        <v>36494</v>
      </c>
      <c r="B277">
        <v>96</v>
      </c>
      <c r="C277" t="s">
        <v>20</v>
      </c>
      <c r="D277">
        <f t="shared" si="8"/>
        <v>96</v>
      </c>
      <c r="E277">
        <f t="shared" si="9"/>
        <v>96</v>
      </c>
    </row>
    <row r="278" spans="1:5" ht="14.45" x14ac:dyDescent="0.3">
      <c r="A278" s="1">
        <v>36495</v>
      </c>
      <c r="B278">
        <v>132</v>
      </c>
      <c r="C278" t="s">
        <v>20</v>
      </c>
      <c r="D278">
        <f t="shared" si="8"/>
        <v>132</v>
      </c>
      <c r="E278">
        <f t="shared" si="9"/>
        <v>132</v>
      </c>
    </row>
    <row r="279" spans="1:5" ht="14.45" x14ac:dyDescent="0.3">
      <c r="A279" s="1">
        <v>36496</v>
      </c>
      <c r="B279">
        <v>113</v>
      </c>
      <c r="C279" t="s">
        <v>20</v>
      </c>
      <c r="D279">
        <f t="shared" si="8"/>
        <v>113</v>
      </c>
      <c r="E279">
        <f t="shared" si="9"/>
        <v>113</v>
      </c>
    </row>
    <row r="280" spans="1:5" ht="14.45" x14ac:dyDescent="0.3">
      <c r="A280" s="1">
        <v>36497</v>
      </c>
      <c r="B280">
        <v>109</v>
      </c>
      <c r="C280" t="s">
        <v>20</v>
      </c>
      <c r="D280">
        <f t="shared" si="8"/>
        <v>109</v>
      </c>
      <c r="E280">
        <f t="shared" si="9"/>
        <v>109</v>
      </c>
    </row>
    <row r="281" spans="1:5" ht="14.45" x14ac:dyDescent="0.3">
      <c r="A281" s="1">
        <v>36498</v>
      </c>
      <c r="B281">
        <v>108</v>
      </c>
      <c r="C281" t="s">
        <v>20</v>
      </c>
      <c r="D281">
        <f t="shared" si="8"/>
        <v>108</v>
      </c>
      <c r="E281">
        <f t="shared" si="9"/>
        <v>108</v>
      </c>
    </row>
    <row r="282" spans="1:5" ht="14.45" x14ac:dyDescent="0.3">
      <c r="A282" s="1">
        <v>36499</v>
      </c>
      <c r="B282">
        <v>105</v>
      </c>
      <c r="C282" t="s">
        <v>20</v>
      </c>
      <c r="D282">
        <f t="shared" si="8"/>
        <v>105</v>
      </c>
      <c r="E282">
        <f t="shared" si="9"/>
        <v>105</v>
      </c>
    </row>
    <row r="283" spans="1:5" ht="14.45" x14ac:dyDescent="0.3">
      <c r="A283" s="1">
        <v>36500</v>
      </c>
      <c r="B283">
        <v>104</v>
      </c>
      <c r="C283" t="s">
        <v>20</v>
      </c>
      <c r="D283">
        <f t="shared" si="8"/>
        <v>104</v>
      </c>
      <c r="E283">
        <f t="shared" si="9"/>
        <v>104</v>
      </c>
    </row>
    <row r="284" spans="1:5" ht="14.45" x14ac:dyDescent="0.3">
      <c r="A284" s="1">
        <v>36501</v>
      </c>
      <c r="B284">
        <v>105</v>
      </c>
      <c r="C284" t="s">
        <v>20</v>
      </c>
      <c r="D284">
        <f t="shared" si="8"/>
        <v>105</v>
      </c>
      <c r="E284">
        <f t="shared" si="9"/>
        <v>105</v>
      </c>
    </row>
    <row r="285" spans="1:5" ht="14.45" x14ac:dyDescent="0.3">
      <c r="A285" s="1">
        <v>36502</v>
      </c>
      <c r="B285">
        <v>103</v>
      </c>
      <c r="C285" t="s">
        <v>20</v>
      </c>
      <c r="D285">
        <f t="shared" si="8"/>
        <v>103</v>
      </c>
      <c r="E285">
        <f t="shared" si="9"/>
        <v>103</v>
      </c>
    </row>
    <row r="286" spans="1:5" ht="14.45" x14ac:dyDescent="0.3">
      <c r="A286" s="1">
        <v>36503</v>
      </c>
      <c r="B286">
        <v>101</v>
      </c>
      <c r="C286" t="s">
        <v>20</v>
      </c>
      <c r="D286">
        <f t="shared" si="8"/>
        <v>101</v>
      </c>
      <c r="E286">
        <f t="shared" si="9"/>
        <v>101</v>
      </c>
    </row>
    <row r="287" spans="1:5" ht="14.45" x14ac:dyDescent="0.3">
      <c r="A287" s="1">
        <v>36504</v>
      </c>
      <c r="B287">
        <v>100</v>
      </c>
      <c r="C287" t="s">
        <v>20</v>
      </c>
      <c r="D287">
        <f t="shared" si="8"/>
        <v>100</v>
      </c>
      <c r="E287">
        <f t="shared" si="9"/>
        <v>100</v>
      </c>
    </row>
    <row r="288" spans="1:5" ht="14.45" x14ac:dyDescent="0.3">
      <c r="A288" s="1">
        <v>36505</v>
      </c>
      <c r="B288">
        <v>99</v>
      </c>
      <c r="C288" t="s">
        <v>20</v>
      </c>
      <c r="D288">
        <f t="shared" si="8"/>
        <v>99</v>
      </c>
      <c r="E288">
        <f t="shared" si="9"/>
        <v>99</v>
      </c>
    </row>
    <row r="289" spans="1:5" ht="14.45" x14ac:dyDescent="0.3">
      <c r="A289" s="1">
        <v>36506</v>
      </c>
      <c r="B289">
        <v>98</v>
      </c>
      <c r="C289" t="s">
        <v>20</v>
      </c>
      <c r="D289">
        <f t="shared" si="8"/>
        <v>98</v>
      </c>
      <c r="E289">
        <f t="shared" si="9"/>
        <v>98</v>
      </c>
    </row>
    <row r="290" spans="1:5" ht="14.45" x14ac:dyDescent="0.3">
      <c r="A290" s="1">
        <v>36507</v>
      </c>
      <c r="B290">
        <v>100</v>
      </c>
      <c r="C290" t="s">
        <v>20</v>
      </c>
      <c r="D290">
        <f t="shared" si="8"/>
        <v>100</v>
      </c>
      <c r="E290">
        <f t="shared" si="9"/>
        <v>100</v>
      </c>
    </row>
    <row r="291" spans="1:5" ht="14.45" x14ac:dyDescent="0.3">
      <c r="A291" s="1">
        <v>36508</v>
      </c>
      <c r="B291">
        <v>99</v>
      </c>
      <c r="C291" t="s">
        <v>20</v>
      </c>
      <c r="D291">
        <f t="shared" si="8"/>
        <v>99</v>
      </c>
      <c r="E291">
        <f t="shared" si="9"/>
        <v>99</v>
      </c>
    </row>
    <row r="292" spans="1:5" ht="14.45" x14ac:dyDescent="0.3">
      <c r="A292" s="1">
        <v>36509</v>
      </c>
      <c r="B292">
        <v>94</v>
      </c>
      <c r="C292" t="s">
        <v>20</v>
      </c>
      <c r="D292">
        <f t="shared" si="8"/>
        <v>94</v>
      </c>
      <c r="E292">
        <f t="shared" si="9"/>
        <v>94</v>
      </c>
    </row>
    <row r="293" spans="1:5" ht="14.45" x14ac:dyDescent="0.3">
      <c r="A293" s="1">
        <v>36510</v>
      </c>
      <c r="B293">
        <v>99</v>
      </c>
      <c r="C293" t="s">
        <v>20</v>
      </c>
      <c r="D293">
        <f t="shared" si="8"/>
        <v>99</v>
      </c>
      <c r="E293">
        <f t="shared" si="9"/>
        <v>99</v>
      </c>
    </row>
    <row r="294" spans="1:5" ht="14.45" x14ac:dyDescent="0.3">
      <c r="A294" s="1">
        <v>36511</v>
      </c>
      <c r="B294">
        <v>107</v>
      </c>
      <c r="C294" t="s">
        <v>20</v>
      </c>
      <c r="D294">
        <f t="shared" si="8"/>
        <v>107</v>
      </c>
      <c r="E294">
        <f t="shared" si="9"/>
        <v>107</v>
      </c>
    </row>
    <row r="295" spans="1:5" ht="14.45" x14ac:dyDescent="0.3">
      <c r="A295" s="1">
        <v>36512</v>
      </c>
      <c r="B295">
        <v>106</v>
      </c>
      <c r="C295" t="s">
        <v>20</v>
      </c>
      <c r="D295">
        <f t="shared" si="8"/>
        <v>106</v>
      </c>
      <c r="E295">
        <f t="shared" si="9"/>
        <v>106</v>
      </c>
    </row>
    <row r="296" spans="1:5" ht="14.45" x14ac:dyDescent="0.3">
      <c r="A296" s="1">
        <v>36513</v>
      </c>
      <c r="B296">
        <v>110</v>
      </c>
      <c r="C296" t="s">
        <v>20</v>
      </c>
      <c r="D296">
        <f t="shared" si="8"/>
        <v>110</v>
      </c>
      <c r="E296">
        <f t="shared" si="9"/>
        <v>110</v>
      </c>
    </row>
    <row r="297" spans="1:5" ht="14.45" x14ac:dyDescent="0.3">
      <c r="A297" s="1">
        <v>36514</v>
      </c>
      <c r="B297">
        <v>105</v>
      </c>
      <c r="C297" t="s">
        <v>20</v>
      </c>
      <c r="D297">
        <f t="shared" si="8"/>
        <v>105</v>
      </c>
      <c r="E297">
        <f t="shared" si="9"/>
        <v>105</v>
      </c>
    </row>
    <row r="298" spans="1:5" ht="14.45" x14ac:dyDescent="0.3">
      <c r="A298" s="1">
        <v>36515</v>
      </c>
      <c r="B298">
        <v>102</v>
      </c>
      <c r="C298" t="s">
        <v>20</v>
      </c>
      <c r="D298">
        <f t="shared" si="8"/>
        <v>102</v>
      </c>
      <c r="E298">
        <f t="shared" si="9"/>
        <v>102</v>
      </c>
    </row>
    <row r="299" spans="1:5" ht="14.45" x14ac:dyDescent="0.3">
      <c r="A299" s="1">
        <v>36516</v>
      </c>
      <c r="B299">
        <v>103</v>
      </c>
      <c r="C299" t="s">
        <v>20</v>
      </c>
      <c r="D299">
        <f t="shared" si="8"/>
        <v>103</v>
      </c>
      <c r="E299">
        <f t="shared" si="9"/>
        <v>103</v>
      </c>
    </row>
    <row r="300" spans="1:5" ht="14.45" x14ac:dyDescent="0.3">
      <c r="A300" s="1">
        <v>36517</v>
      </c>
      <c r="B300">
        <v>101</v>
      </c>
      <c r="C300" t="s">
        <v>20</v>
      </c>
      <c r="D300">
        <f t="shared" si="8"/>
        <v>101</v>
      </c>
      <c r="E300">
        <f t="shared" si="9"/>
        <v>101</v>
      </c>
    </row>
    <row r="301" spans="1:5" ht="14.45" x14ac:dyDescent="0.3">
      <c r="A301" s="1">
        <v>36518</v>
      </c>
      <c r="B301">
        <v>100</v>
      </c>
      <c r="C301" t="s">
        <v>20</v>
      </c>
      <c r="D301">
        <f t="shared" si="8"/>
        <v>100</v>
      </c>
      <c r="E301">
        <f t="shared" si="9"/>
        <v>100</v>
      </c>
    </row>
    <row r="302" spans="1:5" ht="14.45" x14ac:dyDescent="0.3">
      <c r="A302" s="1">
        <v>36519</v>
      </c>
      <c r="B302">
        <v>107</v>
      </c>
      <c r="C302" t="s">
        <v>20</v>
      </c>
      <c r="D302">
        <f t="shared" si="8"/>
        <v>107</v>
      </c>
      <c r="E302">
        <f t="shared" si="9"/>
        <v>107</v>
      </c>
    </row>
    <row r="303" spans="1:5" ht="14.45" x14ac:dyDescent="0.3">
      <c r="A303" s="1">
        <v>36520</v>
      </c>
      <c r="B303">
        <v>110</v>
      </c>
      <c r="C303" t="s">
        <v>20</v>
      </c>
      <c r="D303">
        <f t="shared" si="8"/>
        <v>110</v>
      </c>
      <c r="E303">
        <f t="shared" si="9"/>
        <v>110</v>
      </c>
    </row>
    <row r="304" spans="1:5" ht="14.45" x14ac:dyDescent="0.3">
      <c r="A304" s="1">
        <v>36521</v>
      </c>
      <c r="B304">
        <v>104</v>
      </c>
      <c r="C304" t="s">
        <v>20</v>
      </c>
      <c r="D304">
        <f t="shared" si="8"/>
        <v>104</v>
      </c>
      <c r="E304">
        <f t="shared" si="9"/>
        <v>104</v>
      </c>
    </row>
    <row r="305" spans="1:5" ht="14.45" x14ac:dyDescent="0.3">
      <c r="A305" s="1">
        <v>36522</v>
      </c>
      <c r="B305">
        <v>103</v>
      </c>
      <c r="C305" t="s">
        <v>20</v>
      </c>
      <c r="D305">
        <f t="shared" si="8"/>
        <v>103</v>
      </c>
      <c r="E305">
        <f t="shared" si="9"/>
        <v>103</v>
      </c>
    </row>
    <row r="306" spans="1:5" ht="14.45" x14ac:dyDescent="0.3">
      <c r="A306" s="1">
        <v>36523</v>
      </c>
      <c r="B306">
        <v>103</v>
      </c>
      <c r="C306" t="s">
        <v>20</v>
      </c>
      <c r="D306">
        <f t="shared" si="8"/>
        <v>103</v>
      </c>
      <c r="E306">
        <f t="shared" si="9"/>
        <v>103</v>
      </c>
    </row>
    <row r="307" spans="1:5" ht="14.45" x14ac:dyDescent="0.3">
      <c r="A307" s="1">
        <v>36524</v>
      </c>
      <c r="B307">
        <v>102</v>
      </c>
      <c r="C307" t="s">
        <v>20</v>
      </c>
      <c r="D307">
        <f t="shared" si="8"/>
        <v>102</v>
      </c>
      <c r="E307">
        <f t="shared" si="9"/>
        <v>102</v>
      </c>
    </row>
    <row r="308" spans="1:5" ht="14.45" x14ac:dyDescent="0.3">
      <c r="A308" s="1">
        <v>36525</v>
      </c>
      <c r="B308">
        <v>102</v>
      </c>
      <c r="C308" t="s">
        <v>20</v>
      </c>
      <c r="D308">
        <f t="shared" si="8"/>
        <v>102</v>
      </c>
      <c r="E308">
        <f t="shared" si="9"/>
        <v>102</v>
      </c>
    </row>
    <row r="309" spans="1:5" ht="14.45" x14ac:dyDescent="0.3">
      <c r="A309" s="1">
        <v>36526</v>
      </c>
      <c r="B309">
        <v>105</v>
      </c>
      <c r="C309" t="s">
        <v>20</v>
      </c>
      <c r="D309">
        <f t="shared" si="8"/>
        <v>105</v>
      </c>
      <c r="E309">
        <f t="shared" si="9"/>
        <v>105</v>
      </c>
    </row>
    <row r="310" spans="1:5" ht="14.45" x14ac:dyDescent="0.3">
      <c r="A310" s="1">
        <v>36527</v>
      </c>
      <c r="B310">
        <v>103</v>
      </c>
      <c r="C310" t="s">
        <v>20</v>
      </c>
      <c r="D310">
        <f t="shared" si="8"/>
        <v>103</v>
      </c>
      <c r="E310">
        <f t="shared" si="9"/>
        <v>103</v>
      </c>
    </row>
    <row r="311" spans="1:5" ht="14.45" x14ac:dyDescent="0.3">
      <c r="A311" s="1">
        <v>36528</v>
      </c>
      <c r="B311">
        <v>111</v>
      </c>
      <c r="C311" t="s">
        <v>20</v>
      </c>
      <c r="D311">
        <f t="shared" si="8"/>
        <v>111</v>
      </c>
      <c r="E311">
        <f t="shared" si="9"/>
        <v>111</v>
      </c>
    </row>
    <row r="312" spans="1:5" ht="14.45" x14ac:dyDescent="0.3">
      <c r="A312" s="1">
        <v>36529</v>
      </c>
      <c r="B312">
        <v>103</v>
      </c>
      <c r="C312" t="s">
        <v>20</v>
      </c>
      <c r="D312">
        <f t="shared" si="8"/>
        <v>103</v>
      </c>
      <c r="E312">
        <f t="shared" si="9"/>
        <v>103</v>
      </c>
    </row>
    <row r="313" spans="1:5" ht="14.45" x14ac:dyDescent="0.3">
      <c r="A313" s="1">
        <v>36530</v>
      </c>
      <c r="B313">
        <v>104</v>
      </c>
      <c r="C313" t="s">
        <v>20</v>
      </c>
      <c r="D313">
        <f t="shared" si="8"/>
        <v>104</v>
      </c>
      <c r="E313">
        <f t="shared" si="9"/>
        <v>104</v>
      </c>
    </row>
    <row r="314" spans="1:5" ht="14.45" x14ac:dyDescent="0.3">
      <c r="A314" s="1">
        <v>36531</v>
      </c>
      <c r="B314">
        <v>101</v>
      </c>
      <c r="C314" t="s">
        <v>20</v>
      </c>
      <c r="D314">
        <f t="shared" si="8"/>
        <v>101</v>
      </c>
      <c r="E314">
        <f t="shared" si="9"/>
        <v>101</v>
      </c>
    </row>
    <row r="315" spans="1:5" ht="14.45" x14ac:dyDescent="0.3">
      <c r="A315" s="1">
        <v>36532</v>
      </c>
      <c r="B315">
        <v>97</v>
      </c>
      <c r="C315" t="s">
        <v>20</v>
      </c>
      <c r="D315">
        <f t="shared" si="8"/>
        <v>97</v>
      </c>
      <c r="E315">
        <f t="shared" si="9"/>
        <v>97</v>
      </c>
    </row>
    <row r="316" spans="1:5" ht="14.45" x14ac:dyDescent="0.3">
      <c r="A316" s="1">
        <v>36533</v>
      </c>
      <c r="B316">
        <v>98</v>
      </c>
      <c r="C316" t="s">
        <v>20</v>
      </c>
      <c r="D316">
        <f t="shared" si="8"/>
        <v>98</v>
      </c>
      <c r="E316">
        <f t="shared" si="9"/>
        <v>98</v>
      </c>
    </row>
    <row r="317" spans="1:5" ht="14.45" x14ac:dyDescent="0.3">
      <c r="A317" s="1">
        <v>36534</v>
      </c>
      <c r="B317">
        <v>105</v>
      </c>
      <c r="C317" t="s">
        <v>20</v>
      </c>
      <c r="D317">
        <f t="shared" si="8"/>
        <v>105</v>
      </c>
      <c r="E317">
        <f t="shared" si="9"/>
        <v>105</v>
      </c>
    </row>
    <row r="318" spans="1:5" ht="14.45" x14ac:dyDescent="0.3">
      <c r="A318" s="1">
        <v>36535</v>
      </c>
      <c r="B318">
        <v>102</v>
      </c>
      <c r="C318" t="s">
        <v>20</v>
      </c>
      <c r="D318">
        <f t="shared" si="8"/>
        <v>102</v>
      </c>
      <c r="E318">
        <f t="shared" si="9"/>
        <v>102</v>
      </c>
    </row>
    <row r="319" spans="1:5" ht="14.45" x14ac:dyDescent="0.3">
      <c r="A319" s="1">
        <v>36536</v>
      </c>
      <c r="B319">
        <v>98</v>
      </c>
      <c r="C319" t="s">
        <v>20</v>
      </c>
      <c r="D319">
        <f t="shared" si="8"/>
        <v>98</v>
      </c>
      <c r="E319">
        <f t="shared" si="9"/>
        <v>98</v>
      </c>
    </row>
    <row r="320" spans="1:5" ht="14.45" x14ac:dyDescent="0.3">
      <c r="A320" s="1">
        <v>36537</v>
      </c>
      <c r="B320">
        <v>98</v>
      </c>
      <c r="C320" t="s">
        <v>20</v>
      </c>
      <c r="D320">
        <f t="shared" si="8"/>
        <v>98</v>
      </c>
      <c r="E320">
        <f t="shared" si="9"/>
        <v>98</v>
      </c>
    </row>
    <row r="321" spans="1:5" ht="14.45" x14ac:dyDescent="0.3">
      <c r="A321" s="1">
        <v>36538</v>
      </c>
      <c r="B321">
        <v>100</v>
      </c>
      <c r="C321" t="s">
        <v>20</v>
      </c>
      <c r="D321">
        <f t="shared" si="8"/>
        <v>100</v>
      </c>
      <c r="E321">
        <f t="shared" si="9"/>
        <v>100</v>
      </c>
    </row>
    <row r="322" spans="1:5" ht="14.45" x14ac:dyDescent="0.3">
      <c r="A322" s="1">
        <v>36539</v>
      </c>
      <c r="B322">
        <v>100</v>
      </c>
      <c r="C322" t="s">
        <v>20</v>
      </c>
      <c r="D322">
        <f t="shared" si="8"/>
        <v>100</v>
      </c>
      <c r="E322">
        <f t="shared" si="9"/>
        <v>100</v>
      </c>
    </row>
    <row r="323" spans="1:5" ht="14.45" x14ac:dyDescent="0.3">
      <c r="A323" s="1">
        <v>36540</v>
      </c>
      <c r="B323">
        <v>97</v>
      </c>
      <c r="C323" t="s">
        <v>20</v>
      </c>
      <c r="D323">
        <f t="shared" si="8"/>
        <v>97</v>
      </c>
      <c r="E323">
        <f t="shared" si="9"/>
        <v>97</v>
      </c>
    </row>
    <row r="324" spans="1:5" ht="14.45" x14ac:dyDescent="0.3">
      <c r="A324" s="1">
        <v>36541</v>
      </c>
      <c r="B324">
        <v>98</v>
      </c>
      <c r="C324" t="s">
        <v>20</v>
      </c>
      <c r="D324">
        <f t="shared" ref="D324:D387" si="10">IF(AND(LEFT(C324,1)="P",B324&lt;0),"XX",B324)</f>
        <v>98</v>
      </c>
      <c r="E324">
        <f t="shared" ref="E324:E387" si="11">IF(AND(LEFT(C324,1)="P",B324&gt;$H$1),"XX",B324)</f>
        <v>98</v>
      </c>
    </row>
    <row r="325" spans="1:5" ht="14.45" x14ac:dyDescent="0.3">
      <c r="A325" s="1">
        <v>36542</v>
      </c>
      <c r="B325">
        <v>122</v>
      </c>
      <c r="C325" t="s">
        <v>20</v>
      </c>
      <c r="D325">
        <f t="shared" si="10"/>
        <v>122</v>
      </c>
      <c r="E325">
        <f t="shared" si="11"/>
        <v>122</v>
      </c>
    </row>
    <row r="326" spans="1:5" ht="14.45" x14ac:dyDescent="0.3">
      <c r="A326" s="1">
        <v>36543</v>
      </c>
      <c r="B326">
        <v>112</v>
      </c>
      <c r="C326" t="s">
        <v>20</v>
      </c>
      <c r="D326">
        <f t="shared" si="10"/>
        <v>112</v>
      </c>
      <c r="E326">
        <f t="shared" si="11"/>
        <v>112</v>
      </c>
    </row>
    <row r="327" spans="1:5" ht="14.45" x14ac:dyDescent="0.3">
      <c r="A327" s="1">
        <v>36544</v>
      </c>
      <c r="B327">
        <v>104</v>
      </c>
      <c r="C327" t="s">
        <v>20</v>
      </c>
      <c r="D327">
        <f t="shared" si="10"/>
        <v>104</v>
      </c>
      <c r="E327">
        <f t="shared" si="11"/>
        <v>104</v>
      </c>
    </row>
    <row r="328" spans="1:5" ht="14.45" x14ac:dyDescent="0.3">
      <c r="A328" s="1">
        <v>36545</v>
      </c>
      <c r="B328">
        <v>101</v>
      </c>
      <c r="C328" t="s">
        <v>20</v>
      </c>
      <c r="D328">
        <f t="shared" si="10"/>
        <v>101</v>
      </c>
      <c r="E328">
        <f t="shared" si="11"/>
        <v>101</v>
      </c>
    </row>
    <row r="329" spans="1:5" ht="14.45" x14ac:dyDescent="0.3">
      <c r="A329" s="1">
        <v>36546</v>
      </c>
      <c r="B329">
        <v>111</v>
      </c>
      <c r="C329" t="s">
        <v>20</v>
      </c>
      <c r="D329">
        <f t="shared" si="10"/>
        <v>111</v>
      </c>
      <c r="E329">
        <f t="shared" si="11"/>
        <v>111</v>
      </c>
    </row>
    <row r="330" spans="1:5" ht="14.45" x14ac:dyDescent="0.3">
      <c r="A330" s="1">
        <v>36547</v>
      </c>
      <c r="B330">
        <v>112</v>
      </c>
      <c r="C330" t="s">
        <v>20</v>
      </c>
      <c r="D330">
        <f t="shared" si="10"/>
        <v>112</v>
      </c>
      <c r="E330">
        <f t="shared" si="11"/>
        <v>112</v>
      </c>
    </row>
    <row r="331" spans="1:5" ht="14.45" x14ac:dyDescent="0.3">
      <c r="A331" s="1">
        <v>36548</v>
      </c>
      <c r="B331">
        <v>105</v>
      </c>
      <c r="C331" t="s">
        <v>20</v>
      </c>
      <c r="D331">
        <f t="shared" si="10"/>
        <v>105</v>
      </c>
      <c r="E331">
        <f t="shared" si="11"/>
        <v>105</v>
      </c>
    </row>
    <row r="332" spans="1:5" ht="14.45" x14ac:dyDescent="0.3">
      <c r="A332" s="1">
        <v>36549</v>
      </c>
      <c r="B332">
        <v>102</v>
      </c>
      <c r="C332" t="s">
        <v>20</v>
      </c>
      <c r="D332">
        <f t="shared" si="10"/>
        <v>102</v>
      </c>
      <c r="E332">
        <f t="shared" si="11"/>
        <v>102</v>
      </c>
    </row>
    <row r="333" spans="1:5" ht="14.45" x14ac:dyDescent="0.3">
      <c r="A333" s="1">
        <v>36550</v>
      </c>
      <c r="B333">
        <v>102</v>
      </c>
      <c r="C333" t="s">
        <v>20</v>
      </c>
      <c r="D333">
        <f t="shared" si="10"/>
        <v>102</v>
      </c>
      <c r="E333">
        <f t="shared" si="11"/>
        <v>102</v>
      </c>
    </row>
    <row r="334" spans="1:5" ht="14.45" x14ac:dyDescent="0.3">
      <c r="A334" s="1">
        <v>36551</v>
      </c>
      <c r="B334">
        <v>117</v>
      </c>
      <c r="C334" t="s">
        <v>20</v>
      </c>
      <c r="D334">
        <f t="shared" si="10"/>
        <v>117</v>
      </c>
      <c r="E334">
        <f t="shared" si="11"/>
        <v>117</v>
      </c>
    </row>
    <row r="335" spans="1:5" ht="14.45" x14ac:dyDescent="0.3">
      <c r="A335" s="1">
        <v>36552</v>
      </c>
      <c r="B335">
        <v>105</v>
      </c>
      <c r="C335" t="s">
        <v>20</v>
      </c>
      <c r="D335">
        <f t="shared" si="10"/>
        <v>105</v>
      </c>
      <c r="E335">
        <f t="shared" si="11"/>
        <v>105</v>
      </c>
    </row>
    <row r="336" spans="1:5" ht="14.45" x14ac:dyDescent="0.3">
      <c r="A336" s="1">
        <v>36553</v>
      </c>
      <c r="B336">
        <v>120</v>
      </c>
      <c r="C336" t="s">
        <v>20</v>
      </c>
      <c r="D336">
        <f t="shared" si="10"/>
        <v>120</v>
      </c>
      <c r="E336">
        <f t="shared" si="11"/>
        <v>120</v>
      </c>
    </row>
    <row r="337" spans="1:5" ht="14.45" x14ac:dyDescent="0.3">
      <c r="A337" s="1">
        <v>36554</v>
      </c>
      <c r="B337">
        <v>110</v>
      </c>
      <c r="C337" t="s">
        <v>20</v>
      </c>
      <c r="D337">
        <f t="shared" si="10"/>
        <v>110</v>
      </c>
      <c r="E337">
        <f t="shared" si="11"/>
        <v>110</v>
      </c>
    </row>
    <row r="338" spans="1:5" ht="14.45" x14ac:dyDescent="0.3">
      <c r="A338" s="1">
        <v>36555</v>
      </c>
      <c r="B338">
        <v>119</v>
      </c>
      <c r="C338" t="s">
        <v>20</v>
      </c>
      <c r="D338">
        <f t="shared" si="10"/>
        <v>119</v>
      </c>
      <c r="E338">
        <f t="shared" si="11"/>
        <v>119</v>
      </c>
    </row>
    <row r="339" spans="1:5" ht="14.45" x14ac:dyDescent="0.3">
      <c r="A339" s="1">
        <v>36556</v>
      </c>
      <c r="B339">
        <v>121</v>
      </c>
      <c r="C339" t="s">
        <v>20</v>
      </c>
      <c r="D339">
        <f t="shared" si="10"/>
        <v>121</v>
      </c>
      <c r="E339">
        <f t="shared" si="11"/>
        <v>121</v>
      </c>
    </row>
    <row r="340" spans="1:5" ht="14.45" x14ac:dyDescent="0.3">
      <c r="A340" s="1">
        <v>36557</v>
      </c>
      <c r="B340">
        <v>124</v>
      </c>
      <c r="C340" t="s">
        <v>20</v>
      </c>
      <c r="D340">
        <f t="shared" si="10"/>
        <v>124</v>
      </c>
      <c r="E340">
        <f t="shared" si="11"/>
        <v>124</v>
      </c>
    </row>
    <row r="341" spans="1:5" ht="14.45" x14ac:dyDescent="0.3">
      <c r="A341" s="1">
        <v>36558</v>
      </c>
      <c r="B341">
        <v>110</v>
      </c>
      <c r="C341" t="s">
        <v>20</v>
      </c>
      <c r="D341">
        <f t="shared" si="10"/>
        <v>110</v>
      </c>
      <c r="E341">
        <f t="shared" si="11"/>
        <v>110</v>
      </c>
    </row>
    <row r="342" spans="1:5" ht="14.45" x14ac:dyDescent="0.3">
      <c r="A342" s="1">
        <v>36559</v>
      </c>
      <c r="B342">
        <v>105</v>
      </c>
      <c r="C342" t="s">
        <v>20</v>
      </c>
      <c r="D342">
        <f t="shared" si="10"/>
        <v>105</v>
      </c>
      <c r="E342">
        <f t="shared" si="11"/>
        <v>105</v>
      </c>
    </row>
    <row r="343" spans="1:5" ht="14.45" x14ac:dyDescent="0.3">
      <c r="A343" s="1">
        <v>36560</v>
      </c>
      <c r="B343">
        <v>101</v>
      </c>
      <c r="C343" t="s">
        <v>20</v>
      </c>
      <c r="D343">
        <f t="shared" si="10"/>
        <v>101</v>
      </c>
      <c r="E343">
        <f t="shared" si="11"/>
        <v>101</v>
      </c>
    </row>
    <row r="344" spans="1:5" ht="14.45" x14ac:dyDescent="0.3">
      <c r="A344" s="1">
        <v>36561</v>
      </c>
      <c r="B344">
        <v>346</v>
      </c>
      <c r="C344" t="s">
        <v>20</v>
      </c>
      <c r="D344">
        <f t="shared" si="10"/>
        <v>346</v>
      </c>
      <c r="E344">
        <f t="shared" si="11"/>
        <v>346</v>
      </c>
    </row>
    <row r="345" spans="1:5" ht="14.45" x14ac:dyDescent="0.3">
      <c r="A345" s="1">
        <v>36562</v>
      </c>
      <c r="B345">
        <v>457</v>
      </c>
      <c r="C345" t="s">
        <v>20</v>
      </c>
      <c r="D345">
        <f t="shared" si="10"/>
        <v>457</v>
      </c>
      <c r="E345">
        <f t="shared" si="11"/>
        <v>457</v>
      </c>
    </row>
    <row r="346" spans="1:5" ht="14.45" x14ac:dyDescent="0.3">
      <c r="A346" s="1">
        <v>36563</v>
      </c>
      <c r="B346">
        <v>500</v>
      </c>
      <c r="C346" t="s">
        <v>20</v>
      </c>
      <c r="D346">
        <f t="shared" si="10"/>
        <v>500</v>
      </c>
      <c r="E346">
        <f t="shared" si="11"/>
        <v>500</v>
      </c>
    </row>
    <row r="347" spans="1:5" ht="14.45" x14ac:dyDescent="0.3">
      <c r="A347" s="1">
        <v>36564</v>
      </c>
      <c r="B347">
        <v>513</v>
      </c>
      <c r="C347" t="s">
        <v>20</v>
      </c>
      <c r="D347">
        <f t="shared" si="10"/>
        <v>513</v>
      </c>
      <c r="E347">
        <f t="shared" si="11"/>
        <v>513</v>
      </c>
    </row>
    <row r="348" spans="1:5" ht="14.45" x14ac:dyDescent="0.3">
      <c r="A348" s="1">
        <v>36565</v>
      </c>
      <c r="B348">
        <v>385</v>
      </c>
      <c r="C348" t="s">
        <v>20</v>
      </c>
      <c r="D348">
        <f t="shared" si="10"/>
        <v>385</v>
      </c>
      <c r="E348">
        <f t="shared" si="11"/>
        <v>385</v>
      </c>
    </row>
    <row r="349" spans="1:5" ht="14.45" x14ac:dyDescent="0.3">
      <c r="A349" s="1">
        <v>36566</v>
      </c>
      <c r="B349">
        <v>308</v>
      </c>
      <c r="C349" t="s">
        <v>20</v>
      </c>
      <c r="D349">
        <f t="shared" si="10"/>
        <v>308</v>
      </c>
      <c r="E349">
        <f t="shared" si="11"/>
        <v>308</v>
      </c>
    </row>
    <row r="350" spans="1:5" ht="14.45" x14ac:dyDescent="0.3">
      <c r="A350" s="1">
        <v>36567</v>
      </c>
      <c r="B350">
        <v>277</v>
      </c>
      <c r="C350" t="s">
        <v>20</v>
      </c>
      <c r="D350">
        <f t="shared" si="10"/>
        <v>277</v>
      </c>
      <c r="E350">
        <f t="shared" si="11"/>
        <v>277</v>
      </c>
    </row>
    <row r="351" spans="1:5" ht="14.45" x14ac:dyDescent="0.3">
      <c r="A351" s="1">
        <v>36568</v>
      </c>
      <c r="B351">
        <v>254</v>
      </c>
      <c r="C351" t="s">
        <v>20</v>
      </c>
      <c r="D351">
        <f t="shared" si="10"/>
        <v>254</v>
      </c>
      <c r="E351">
        <f t="shared" si="11"/>
        <v>254</v>
      </c>
    </row>
    <row r="352" spans="1:5" ht="14.45" x14ac:dyDescent="0.3">
      <c r="A352" s="1">
        <v>36569</v>
      </c>
      <c r="B352">
        <v>289</v>
      </c>
      <c r="C352" t="s">
        <v>20</v>
      </c>
      <c r="D352">
        <f t="shared" si="10"/>
        <v>289</v>
      </c>
      <c r="E352">
        <f t="shared" si="11"/>
        <v>289</v>
      </c>
    </row>
    <row r="353" spans="1:5" ht="14.45" x14ac:dyDescent="0.3">
      <c r="A353" s="1">
        <v>36570</v>
      </c>
      <c r="B353">
        <v>306</v>
      </c>
      <c r="C353" t="s">
        <v>20</v>
      </c>
      <c r="D353">
        <f t="shared" si="10"/>
        <v>306</v>
      </c>
      <c r="E353">
        <f t="shared" si="11"/>
        <v>306</v>
      </c>
    </row>
    <row r="354" spans="1:5" ht="14.45" x14ac:dyDescent="0.3">
      <c r="A354" s="1">
        <v>36571</v>
      </c>
      <c r="B354">
        <v>305</v>
      </c>
      <c r="C354" t="s">
        <v>20</v>
      </c>
      <c r="D354">
        <f t="shared" si="10"/>
        <v>305</v>
      </c>
      <c r="E354">
        <f t="shared" si="11"/>
        <v>305</v>
      </c>
    </row>
    <row r="355" spans="1:5" ht="14.45" x14ac:dyDescent="0.3">
      <c r="A355" s="1">
        <v>36572</v>
      </c>
      <c r="B355">
        <v>297</v>
      </c>
      <c r="C355" t="s">
        <v>20</v>
      </c>
      <c r="D355">
        <f t="shared" si="10"/>
        <v>297</v>
      </c>
      <c r="E355">
        <f t="shared" si="11"/>
        <v>297</v>
      </c>
    </row>
    <row r="356" spans="1:5" ht="14.45" x14ac:dyDescent="0.3">
      <c r="A356" s="1">
        <v>36573</v>
      </c>
      <c r="B356">
        <v>292</v>
      </c>
      <c r="C356" t="s">
        <v>20</v>
      </c>
      <c r="D356">
        <f t="shared" si="10"/>
        <v>292</v>
      </c>
      <c r="E356">
        <f t="shared" si="11"/>
        <v>292</v>
      </c>
    </row>
    <row r="357" spans="1:5" ht="14.45" x14ac:dyDescent="0.3">
      <c r="A357" s="1">
        <v>36574</v>
      </c>
      <c r="B357">
        <v>293</v>
      </c>
      <c r="C357" t="s">
        <v>20</v>
      </c>
      <c r="D357">
        <f t="shared" si="10"/>
        <v>293</v>
      </c>
      <c r="E357">
        <f t="shared" si="11"/>
        <v>293</v>
      </c>
    </row>
    <row r="358" spans="1:5" ht="14.45" x14ac:dyDescent="0.3">
      <c r="A358" s="1">
        <v>36575</v>
      </c>
      <c r="B358">
        <v>292</v>
      </c>
      <c r="C358" t="s">
        <v>20</v>
      </c>
      <c r="D358">
        <f t="shared" si="10"/>
        <v>292</v>
      </c>
      <c r="E358">
        <f t="shared" si="11"/>
        <v>292</v>
      </c>
    </row>
    <row r="359" spans="1:5" ht="14.45" x14ac:dyDescent="0.3">
      <c r="A359" s="1">
        <v>36576</v>
      </c>
      <c r="B359">
        <v>299</v>
      </c>
      <c r="C359" t="s">
        <v>20</v>
      </c>
      <c r="D359">
        <f t="shared" si="10"/>
        <v>299</v>
      </c>
      <c r="E359">
        <f t="shared" si="11"/>
        <v>299</v>
      </c>
    </row>
    <row r="360" spans="1:5" ht="14.45" x14ac:dyDescent="0.3">
      <c r="A360" s="1">
        <v>36577</v>
      </c>
      <c r="B360">
        <v>317</v>
      </c>
      <c r="C360" t="s">
        <v>20</v>
      </c>
      <c r="D360">
        <f t="shared" si="10"/>
        <v>317</v>
      </c>
      <c r="E360">
        <f t="shared" si="11"/>
        <v>317</v>
      </c>
    </row>
    <row r="361" spans="1:5" ht="14.45" x14ac:dyDescent="0.3">
      <c r="A361" s="1">
        <v>36578</v>
      </c>
      <c r="B361">
        <v>312</v>
      </c>
      <c r="C361" t="s">
        <v>20</v>
      </c>
      <c r="D361">
        <f t="shared" si="10"/>
        <v>312</v>
      </c>
      <c r="E361">
        <f t="shared" si="11"/>
        <v>312</v>
      </c>
    </row>
    <row r="362" spans="1:5" ht="14.45" x14ac:dyDescent="0.3">
      <c r="A362" s="1">
        <v>36579</v>
      </c>
      <c r="B362">
        <v>229</v>
      </c>
      <c r="C362" t="s">
        <v>20</v>
      </c>
      <c r="D362">
        <f t="shared" si="10"/>
        <v>229</v>
      </c>
      <c r="E362">
        <f t="shared" si="11"/>
        <v>229</v>
      </c>
    </row>
    <row r="363" spans="1:5" ht="14.45" x14ac:dyDescent="0.3">
      <c r="A363" s="1">
        <v>36580</v>
      </c>
      <c r="B363">
        <v>189</v>
      </c>
      <c r="C363" t="s">
        <v>20</v>
      </c>
      <c r="D363">
        <f t="shared" si="10"/>
        <v>189</v>
      </c>
      <c r="E363">
        <f t="shared" si="11"/>
        <v>189</v>
      </c>
    </row>
    <row r="364" spans="1:5" ht="14.45" x14ac:dyDescent="0.3">
      <c r="A364" s="1">
        <v>36581</v>
      </c>
      <c r="B364">
        <v>182</v>
      </c>
      <c r="C364" t="s">
        <v>20</v>
      </c>
      <c r="D364">
        <f t="shared" si="10"/>
        <v>182</v>
      </c>
      <c r="E364">
        <f t="shared" si="11"/>
        <v>182</v>
      </c>
    </row>
    <row r="365" spans="1:5" ht="14.45" x14ac:dyDescent="0.3">
      <c r="A365" s="1">
        <v>36582</v>
      </c>
      <c r="B365">
        <v>174</v>
      </c>
      <c r="C365" t="s">
        <v>20</v>
      </c>
      <c r="D365">
        <f t="shared" si="10"/>
        <v>174</v>
      </c>
      <c r="E365">
        <f t="shared" si="11"/>
        <v>174</v>
      </c>
    </row>
    <row r="366" spans="1:5" ht="14.45" x14ac:dyDescent="0.3">
      <c r="A366" s="1">
        <v>36583</v>
      </c>
      <c r="B366">
        <v>165</v>
      </c>
      <c r="C366" t="s">
        <v>20</v>
      </c>
      <c r="D366">
        <f t="shared" si="10"/>
        <v>165</v>
      </c>
      <c r="E366">
        <f t="shared" si="11"/>
        <v>165</v>
      </c>
    </row>
    <row r="367" spans="1:5" ht="14.45" x14ac:dyDescent="0.3">
      <c r="A367" s="1">
        <v>36584</v>
      </c>
      <c r="B367">
        <v>154</v>
      </c>
      <c r="C367" t="s">
        <v>20</v>
      </c>
      <c r="D367">
        <f t="shared" si="10"/>
        <v>154</v>
      </c>
      <c r="E367">
        <f t="shared" si="11"/>
        <v>154</v>
      </c>
    </row>
    <row r="368" spans="1:5" ht="14.45" x14ac:dyDescent="0.3">
      <c r="A368" s="1">
        <v>36585</v>
      </c>
      <c r="B368">
        <v>152</v>
      </c>
      <c r="C368" t="s">
        <v>20</v>
      </c>
      <c r="D368">
        <f t="shared" si="10"/>
        <v>152</v>
      </c>
      <c r="E368">
        <f t="shared" si="11"/>
        <v>152</v>
      </c>
    </row>
    <row r="369" spans="1:5" ht="14.45" x14ac:dyDescent="0.3">
      <c r="A369" s="1">
        <v>36586</v>
      </c>
      <c r="B369">
        <v>147</v>
      </c>
      <c r="C369" t="s">
        <v>20</v>
      </c>
      <c r="D369">
        <f t="shared" si="10"/>
        <v>147</v>
      </c>
      <c r="E369">
        <f t="shared" si="11"/>
        <v>147</v>
      </c>
    </row>
    <row r="370" spans="1:5" ht="14.45" x14ac:dyDescent="0.3">
      <c r="A370" s="1">
        <v>36587</v>
      </c>
      <c r="B370">
        <v>153</v>
      </c>
      <c r="C370" t="s">
        <v>20</v>
      </c>
      <c r="D370">
        <f t="shared" si="10"/>
        <v>153</v>
      </c>
      <c r="E370">
        <f t="shared" si="11"/>
        <v>153</v>
      </c>
    </row>
    <row r="371" spans="1:5" ht="14.45" x14ac:dyDescent="0.3">
      <c r="A371" s="1">
        <v>36588</v>
      </c>
      <c r="B371">
        <v>173</v>
      </c>
      <c r="C371" t="s">
        <v>20</v>
      </c>
      <c r="D371">
        <f t="shared" si="10"/>
        <v>173</v>
      </c>
      <c r="E371">
        <f t="shared" si="11"/>
        <v>173</v>
      </c>
    </row>
    <row r="372" spans="1:5" ht="14.45" x14ac:dyDescent="0.3">
      <c r="A372" s="1">
        <v>36589</v>
      </c>
      <c r="B372">
        <v>163</v>
      </c>
      <c r="C372" t="s">
        <v>20</v>
      </c>
      <c r="D372">
        <f t="shared" si="10"/>
        <v>163</v>
      </c>
      <c r="E372">
        <f t="shared" si="11"/>
        <v>163</v>
      </c>
    </row>
    <row r="373" spans="1:5" ht="14.45" x14ac:dyDescent="0.3">
      <c r="A373" s="1">
        <v>36590</v>
      </c>
      <c r="B373">
        <v>155</v>
      </c>
      <c r="C373" t="s">
        <v>20</v>
      </c>
      <c r="D373">
        <f t="shared" si="10"/>
        <v>155</v>
      </c>
      <c r="E373">
        <f t="shared" si="11"/>
        <v>155</v>
      </c>
    </row>
    <row r="374" spans="1:5" ht="14.45" x14ac:dyDescent="0.3">
      <c r="A374" s="1">
        <v>36591</v>
      </c>
      <c r="B374">
        <v>150</v>
      </c>
      <c r="C374" t="s">
        <v>20</v>
      </c>
      <c r="D374">
        <f t="shared" si="10"/>
        <v>150</v>
      </c>
      <c r="E374">
        <f t="shared" si="11"/>
        <v>150</v>
      </c>
    </row>
    <row r="375" spans="1:5" ht="14.45" x14ac:dyDescent="0.3">
      <c r="A375" s="1">
        <v>36592</v>
      </c>
      <c r="B375">
        <v>156</v>
      </c>
      <c r="C375" t="s">
        <v>20</v>
      </c>
      <c r="D375">
        <f t="shared" si="10"/>
        <v>156</v>
      </c>
      <c r="E375">
        <f t="shared" si="11"/>
        <v>156</v>
      </c>
    </row>
    <row r="376" spans="1:5" ht="14.45" x14ac:dyDescent="0.3">
      <c r="A376" s="1">
        <v>36593</v>
      </c>
      <c r="B376">
        <v>153</v>
      </c>
      <c r="C376" t="s">
        <v>20</v>
      </c>
      <c r="D376">
        <f t="shared" si="10"/>
        <v>153</v>
      </c>
      <c r="E376">
        <f t="shared" si="11"/>
        <v>153</v>
      </c>
    </row>
    <row r="377" spans="1:5" ht="14.45" x14ac:dyDescent="0.3">
      <c r="A377" s="1">
        <v>36594</v>
      </c>
      <c r="B377">
        <v>149</v>
      </c>
      <c r="C377" t="s">
        <v>20</v>
      </c>
      <c r="D377">
        <f t="shared" si="10"/>
        <v>149</v>
      </c>
      <c r="E377">
        <f t="shared" si="11"/>
        <v>149</v>
      </c>
    </row>
    <row r="378" spans="1:5" ht="14.45" x14ac:dyDescent="0.3">
      <c r="A378" s="1">
        <v>36595</v>
      </c>
      <c r="B378">
        <v>141</v>
      </c>
      <c r="C378" t="s">
        <v>20</v>
      </c>
      <c r="D378">
        <f t="shared" si="10"/>
        <v>141</v>
      </c>
      <c r="E378">
        <f t="shared" si="11"/>
        <v>141</v>
      </c>
    </row>
    <row r="379" spans="1:5" ht="14.45" x14ac:dyDescent="0.3">
      <c r="A379" s="1">
        <v>36596</v>
      </c>
      <c r="B379">
        <v>130</v>
      </c>
      <c r="C379" t="s">
        <v>20</v>
      </c>
      <c r="D379">
        <f t="shared" si="10"/>
        <v>130</v>
      </c>
      <c r="E379">
        <f t="shared" si="11"/>
        <v>130</v>
      </c>
    </row>
    <row r="380" spans="1:5" ht="14.45" x14ac:dyDescent="0.3">
      <c r="A380" s="1">
        <v>36597</v>
      </c>
      <c r="B380">
        <v>127</v>
      </c>
      <c r="C380" t="s">
        <v>20</v>
      </c>
      <c r="D380">
        <f t="shared" si="10"/>
        <v>127</v>
      </c>
      <c r="E380">
        <f t="shared" si="11"/>
        <v>127</v>
      </c>
    </row>
    <row r="381" spans="1:5" ht="14.45" x14ac:dyDescent="0.3">
      <c r="A381" s="1">
        <v>36598</v>
      </c>
      <c r="B381">
        <v>123</v>
      </c>
      <c r="C381" t="s">
        <v>20</v>
      </c>
      <c r="D381">
        <f t="shared" si="10"/>
        <v>123</v>
      </c>
      <c r="E381">
        <f t="shared" si="11"/>
        <v>123</v>
      </c>
    </row>
    <row r="382" spans="1:5" ht="14.45" x14ac:dyDescent="0.3">
      <c r="A382" s="1">
        <v>36599</v>
      </c>
      <c r="B382">
        <v>112</v>
      </c>
      <c r="C382" t="s">
        <v>20</v>
      </c>
      <c r="D382">
        <f t="shared" si="10"/>
        <v>112</v>
      </c>
      <c r="E382">
        <f t="shared" si="11"/>
        <v>112</v>
      </c>
    </row>
    <row r="383" spans="1:5" ht="14.45" x14ac:dyDescent="0.3">
      <c r="A383" s="1">
        <v>36600</v>
      </c>
      <c r="B383">
        <v>84</v>
      </c>
      <c r="C383" t="s">
        <v>20</v>
      </c>
      <c r="D383">
        <f t="shared" si="10"/>
        <v>84</v>
      </c>
      <c r="E383">
        <f t="shared" si="11"/>
        <v>84</v>
      </c>
    </row>
    <row r="384" spans="1:5" ht="14.45" x14ac:dyDescent="0.3">
      <c r="A384" s="1">
        <v>36601</v>
      </c>
      <c r="B384">
        <v>82</v>
      </c>
      <c r="C384" t="s">
        <v>20</v>
      </c>
      <c r="D384">
        <f t="shared" si="10"/>
        <v>82</v>
      </c>
      <c r="E384">
        <f t="shared" si="11"/>
        <v>82</v>
      </c>
    </row>
    <row r="385" spans="1:5" ht="14.45" x14ac:dyDescent="0.3">
      <c r="A385" s="1">
        <v>36602</v>
      </c>
      <c r="B385">
        <v>83</v>
      </c>
      <c r="C385" t="s">
        <v>20</v>
      </c>
      <c r="D385">
        <f t="shared" si="10"/>
        <v>83</v>
      </c>
      <c r="E385">
        <f t="shared" si="11"/>
        <v>83</v>
      </c>
    </row>
    <row r="386" spans="1:5" ht="14.45" x14ac:dyDescent="0.3">
      <c r="A386" s="1">
        <v>36603</v>
      </c>
      <c r="B386">
        <v>78</v>
      </c>
      <c r="C386" t="s">
        <v>20</v>
      </c>
      <c r="D386">
        <f t="shared" si="10"/>
        <v>78</v>
      </c>
      <c r="E386">
        <f t="shared" si="11"/>
        <v>78</v>
      </c>
    </row>
    <row r="387" spans="1:5" ht="14.45" x14ac:dyDescent="0.3">
      <c r="A387" s="1">
        <v>36604</v>
      </c>
      <c r="B387">
        <v>77</v>
      </c>
      <c r="C387" t="s">
        <v>20</v>
      </c>
      <c r="D387">
        <f t="shared" si="10"/>
        <v>77</v>
      </c>
      <c r="E387">
        <f t="shared" si="11"/>
        <v>77</v>
      </c>
    </row>
    <row r="388" spans="1:5" ht="14.45" x14ac:dyDescent="0.3">
      <c r="A388" s="1">
        <v>36605</v>
      </c>
      <c r="B388">
        <v>85</v>
      </c>
      <c r="C388" t="s">
        <v>20</v>
      </c>
      <c r="D388">
        <f t="shared" ref="D388:D451" si="12">IF(AND(LEFT(C388,1)="P",B388&lt;0),"XX",B388)</f>
        <v>85</v>
      </c>
      <c r="E388">
        <f t="shared" ref="E388:E451" si="13">IF(AND(LEFT(C388,1)="P",B388&gt;$H$1),"XX",B388)</f>
        <v>85</v>
      </c>
    </row>
    <row r="389" spans="1:5" ht="14.45" x14ac:dyDescent="0.3">
      <c r="A389" s="1">
        <v>36606</v>
      </c>
      <c r="B389">
        <v>77</v>
      </c>
      <c r="C389" t="s">
        <v>20</v>
      </c>
      <c r="D389">
        <f t="shared" si="12"/>
        <v>77</v>
      </c>
      <c r="E389">
        <f t="shared" si="13"/>
        <v>77</v>
      </c>
    </row>
    <row r="390" spans="1:5" ht="14.45" x14ac:dyDescent="0.3">
      <c r="A390" s="1">
        <v>36607</v>
      </c>
      <c r="B390">
        <v>83</v>
      </c>
      <c r="C390" t="s">
        <v>20</v>
      </c>
      <c r="D390">
        <f t="shared" si="12"/>
        <v>83</v>
      </c>
      <c r="E390">
        <f t="shared" si="13"/>
        <v>83</v>
      </c>
    </row>
    <row r="391" spans="1:5" ht="14.45" x14ac:dyDescent="0.3">
      <c r="A391" s="1">
        <v>36608</v>
      </c>
      <c r="B391">
        <v>79</v>
      </c>
      <c r="C391" t="s">
        <v>20</v>
      </c>
      <c r="D391">
        <f t="shared" si="12"/>
        <v>79</v>
      </c>
      <c r="E391">
        <f t="shared" si="13"/>
        <v>79</v>
      </c>
    </row>
    <row r="392" spans="1:5" ht="14.45" x14ac:dyDescent="0.3">
      <c r="A392" s="1">
        <v>36609</v>
      </c>
      <c r="B392">
        <v>69</v>
      </c>
      <c r="C392" t="s">
        <v>20</v>
      </c>
      <c r="D392">
        <f t="shared" si="12"/>
        <v>69</v>
      </c>
      <c r="E392">
        <f t="shared" si="13"/>
        <v>69</v>
      </c>
    </row>
    <row r="393" spans="1:5" ht="14.45" x14ac:dyDescent="0.3">
      <c r="A393" s="1">
        <v>36610</v>
      </c>
      <c r="B393">
        <v>67</v>
      </c>
      <c r="C393" t="s">
        <v>20</v>
      </c>
      <c r="D393">
        <f t="shared" si="12"/>
        <v>67</v>
      </c>
      <c r="E393">
        <f t="shared" si="13"/>
        <v>67</v>
      </c>
    </row>
    <row r="394" spans="1:5" ht="14.45" x14ac:dyDescent="0.3">
      <c r="A394" s="1">
        <v>36611</v>
      </c>
      <c r="B394">
        <v>64</v>
      </c>
      <c r="C394" t="s">
        <v>20</v>
      </c>
      <c r="D394">
        <f t="shared" si="12"/>
        <v>64</v>
      </c>
      <c r="E394">
        <f t="shared" si="13"/>
        <v>64</v>
      </c>
    </row>
    <row r="395" spans="1:5" ht="14.45" x14ac:dyDescent="0.3">
      <c r="A395" s="1">
        <v>36612</v>
      </c>
      <c r="B395">
        <v>62</v>
      </c>
      <c r="C395" t="s">
        <v>20</v>
      </c>
      <c r="D395">
        <f t="shared" si="12"/>
        <v>62</v>
      </c>
      <c r="E395">
        <f t="shared" si="13"/>
        <v>62</v>
      </c>
    </row>
    <row r="396" spans="1:5" ht="14.45" x14ac:dyDescent="0.3">
      <c r="A396" s="1">
        <v>36613</v>
      </c>
      <c r="B396">
        <v>62</v>
      </c>
      <c r="C396" t="s">
        <v>20</v>
      </c>
      <c r="D396">
        <f t="shared" si="12"/>
        <v>62</v>
      </c>
      <c r="E396">
        <f t="shared" si="13"/>
        <v>62</v>
      </c>
    </row>
    <row r="397" spans="1:5" ht="14.45" x14ac:dyDescent="0.3">
      <c r="A397" s="1">
        <v>36614</v>
      </c>
      <c r="B397">
        <v>61</v>
      </c>
      <c r="C397" t="s">
        <v>20</v>
      </c>
      <c r="D397">
        <f t="shared" si="12"/>
        <v>61</v>
      </c>
      <c r="E397">
        <f t="shared" si="13"/>
        <v>61</v>
      </c>
    </row>
    <row r="398" spans="1:5" ht="14.45" x14ac:dyDescent="0.3">
      <c r="A398" s="1">
        <v>36615</v>
      </c>
      <c r="B398">
        <v>62</v>
      </c>
      <c r="C398" t="s">
        <v>20</v>
      </c>
      <c r="D398">
        <f t="shared" si="12"/>
        <v>62</v>
      </c>
      <c r="E398">
        <f t="shared" si="13"/>
        <v>62</v>
      </c>
    </row>
    <row r="399" spans="1:5" ht="14.45" x14ac:dyDescent="0.3">
      <c r="A399" s="1">
        <v>36616</v>
      </c>
      <c r="B399">
        <v>74</v>
      </c>
      <c r="C399" t="s">
        <v>20</v>
      </c>
      <c r="D399">
        <f t="shared" si="12"/>
        <v>74</v>
      </c>
      <c r="E399">
        <f t="shared" si="13"/>
        <v>74</v>
      </c>
    </row>
    <row r="400" spans="1:5" ht="14.45" x14ac:dyDescent="0.3">
      <c r="A400" s="1">
        <v>36617</v>
      </c>
      <c r="B400">
        <v>95</v>
      </c>
      <c r="C400" t="s">
        <v>20</v>
      </c>
      <c r="D400">
        <f t="shared" si="12"/>
        <v>95</v>
      </c>
      <c r="E400">
        <f t="shared" si="13"/>
        <v>95</v>
      </c>
    </row>
    <row r="401" spans="1:5" ht="14.45" x14ac:dyDescent="0.3">
      <c r="A401" s="1">
        <v>36618</v>
      </c>
      <c r="B401">
        <v>86</v>
      </c>
      <c r="C401" t="s">
        <v>20</v>
      </c>
      <c r="D401">
        <f t="shared" si="12"/>
        <v>86</v>
      </c>
      <c r="E401">
        <f t="shared" si="13"/>
        <v>86</v>
      </c>
    </row>
    <row r="402" spans="1:5" ht="14.45" x14ac:dyDescent="0.3">
      <c r="A402" s="1">
        <v>36619</v>
      </c>
      <c r="B402">
        <v>90</v>
      </c>
      <c r="C402" t="s">
        <v>20</v>
      </c>
      <c r="D402">
        <f t="shared" si="12"/>
        <v>90</v>
      </c>
      <c r="E402">
        <f t="shared" si="13"/>
        <v>90</v>
      </c>
    </row>
    <row r="403" spans="1:5" ht="14.45" x14ac:dyDescent="0.3">
      <c r="A403" s="1">
        <v>36620</v>
      </c>
      <c r="B403">
        <v>100</v>
      </c>
      <c r="C403" t="s">
        <v>20</v>
      </c>
      <c r="D403">
        <f t="shared" si="12"/>
        <v>100</v>
      </c>
      <c r="E403">
        <f t="shared" si="13"/>
        <v>100</v>
      </c>
    </row>
    <row r="404" spans="1:5" ht="14.45" x14ac:dyDescent="0.3">
      <c r="A404" s="1">
        <v>36621</v>
      </c>
      <c r="B404">
        <v>97</v>
      </c>
      <c r="C404" t="s">
        <v>20</v>
      </c>
      <c r="D404">
        <f t="shared" si="12"/>
        <v>97</v>
      </c>
      <c r="E404">
        <f t="shared" si="13"/>
        <v>97</v>
      </c>
    </row>
    <row r="405" spans="1:5" ht="14.45" x14ac:dyDescent="0.3">
      <c r="A405" s="1">
        <v>36622</v>
      </c>
      <c r="B405">
        <v>101</v>
      </c>
      <c r="C405" t="s">
        <v>20</v>
      </c>
      <c r="D405">
        <f t="shared" si="12"/>
        <v>101</v>
      </c>
      <c r="E405">
        <f t="shared" si="13"/>
        <v>101</v>
      </c>
    </row>
    <row r="406" spans="1:5" ht="14.45" x14ac:dyDescent="0.3">
      <c r="A406" s="1">
        <v>36623</v>
      </c>
      <c r="B406">
        <v>95</v>
      </c>
      <c r="C406" t="s">
        <v>20</v>
      </c>
      <c r="D406">
        <f t="shared" si="12"/>
        <v>95</v>
      </c>
      <c r="E406">
        <f t="shared" si="13"/>
        <v>95</v>
      </c>
    </row>
    <row r="407" spans="1:5" ht="14.45" x14ac:dyDescent="0.3">
      <c r="A407" s="1">
        <v>36624</v>
      </c>
      <c r="B407">
        <v>82</v>
      </c>
      <c r="C407" t="s">
        <v>20</v>
      </c>
      <c r="D407">
        <f t="shared" si="12"/>
        <v>82</v>
      </c>
      <c r="E407">
        <f t="shared" si="13"/>
        <v>82</v>
      </c>
    </row>
    <row r="408" spans="1:5" ht="14.45" x14ac:dyDescent="0.3">
      <c r="A408" s="1">
        <v>36625</v>
      </c>
      <c r="B408">
        <v>81</v>
      </c>
      <c r="C408" t="s">
        <v>20</v>
      </c>
      <c r="D408">
        <f t="shared" si="12"/>
        <v>81</v>
      </c>
      <c r="E408">
        <f t="shared" si="13"/>
        <v>81</v>
      </c>
    </row>
    <row r="409" spans="1:5" ht="14.45" x14ac:dyDescent="0.3">
      <c r="A409" s="1">
        <v>36626</v>
      </c>
      <c r="B409">
        <v>83</v>
      </c>
      <c r="C409" t="s">
        <v>20</v>
      </c>
      <c r="D409">
        <f t="shared" si="12"/>
        <v>83</v>
      </c>
      <c r="E409">
        <f t="shared" si="13"/>
        <v>83</v>
      </c>
    </row>
    <row r="410" spans="1:5" ht="14.45" x14ac:dyDescent="0.3">
      <c r="A410" s="1">
        <v>36627</v>
      </c>
      <c r="B410">
        <v>86</v>
      </c>
      <c r="C410" t="s">
        <v>20</v>
      </c>
      <c r="D410">
        <f t="shared" si="12"/>
        <v>86</v>
      </c>
      <c r="E410">
        <f t="shared" si="13"/>
        <v>86</v>
      </c>
    </row>
    <row r="411" spans="1:5" ht="14.45" x14ac:dyDescent="0.3">
      <c r="A411" s="1">
        <v>36628</v>
      </c>
      <c r="B411">
        <v>84</v>
      </c>
      <c r="C411" t="s">
        <v>20</v>
      </c>
      <c r="D411">
        <f t="shared" si="12"/>
        <v>84</v>
      </c>
      <c r="E411">
        <f t="shared" si="13"/>
        <v>84</v>
      </c>
    </row>
    <row r="412" spans="1:5" ht="14.45" x14ac:dyDescent="0.3">
      <c r="A412" s="1">
        <v>36629</v>
      </c>
      <c r="B412">
        <v>89</v>
      </c>
      <c r="C412" t="s">
        <v>20</v>
      </c>
      <c r="D412">
        <f t="shared" si="12"/>
        <v>89</v>
      </c>
      <c r="E412">
        <f t="shared" si="13"/>
        <v>89</v>
      </c>
    </row>
    <row r="413" spans="1:5" ht="14.45" x14ac:dyDescent="0.3">
      <c r="A413" s="1">
        <v>36630</v>
      </c>
      <c r="B413">
        <v>80</v>
      </c>
      <c r="C413" t="s">
        <v>20</v>
      </c>
      <c r="D413">
        <f t="shared" si="12"/>
        <v>80</v>
      </c>
      <c r="E413">
        <f t="shared" si="13"/>
        <v>80</v>
      </c>
    </row>
    <row r="414" spans="1:5" ht="14.45" x14ac:dyDescent="0.3">
      <c r="A414" s="1">
        <v>36631</v>
      </c>
      <c r="B414">
        <v>74</v>
      </c>
      <c r="C414" t="s">
        <v>20</v>
      </c>
      <c r="D414">
        <f t="shared" si="12"/>
        <v>74</v>
      </c>
      <c r="E414">
        <f t="shared" si="13"/>
        <v>74</v>
      </c>
    </row>
    <row r="415" spans="1:5" ht="14.45" x14ac:dyDescent="0.3">
      <c r="A415" s="1">
        <v>36632</v>
      </c>
      <c r="B415">
        <v>110</v>
      </c>
      <c r="C415" t="s">
        <v>20</v>
      </c>
      <c r="D415">
        <f t="shared" si="12"/>
        <v>110</v>
      </c>
      <c r="E415">
        <f t="shared" si="13"/>
        <v>110</v>
      </c>
    </row>
    <row r="416" spans="1:5" ht="14.45" x14ac:dyDescent="0.3">
      <c r="A416" s="1">
        <v>36633</v>
      </c>
      <c r="B416">
        <v>164</v>
      </c>
      <c r="C416" t="s">
        <v>20</v>
      </c>
      <c r="D416">
        <f t="shared" si="12"/>
        <v>164</v>
      </c>
      <c r="E416">
        <f t="shared" si="13"/>
        <v>164</v>
      </c>
    </row>
    <row r="417" spans="1:5" ht="14.45" x14ac:dyDescent="0.3">
      <c r="A417" s="1">
        <v>36634</v>
      </c>
      <c r="B417">
        <v>92</v>
      </c>
      <c r="C417" t="s">
        <v>20</v>
      </c>
      <c r="D417">
        <f t="shared" si="12"/>
        <v>92</v>
      </c>
      <c r="E417">
        <f t="shared" si="13"/>
        <v>92</v>
      </c>
    </row>
    <row r="418" spans="1:5" ht="14.45" x14ac:dyDescent="0.3">
      <c r="A418" s="1">
        <v>36635</v>
      </c>
      <c r="B418">
        <v>77</v>
      </c>
      <c r="C418" t="s">
        <v>20</v>
      </c>
      <c r="D418">
        <f t="shared" si="12"/>
        <v>77</v>
      </c>
      <c r="E418">
        <f t="shared" si="13"/>
        <v>77</v>
      </c>
    </row>
    <row r="419" spans="1:5" ht="14.45" x14ac:dyDescent="0.3">
      <c r="A419" s="1">
        <v>36636</v>
      </c>
      <c r="B419">
        <v>70</v>
      </c>
      <c r="C419" t="s">
        <v>20</v>
      </c>
      <c r="D419">
        <f t="shared" si="12"/>
        <v>70</v>
      </c>
      <c r="E419">
        <f t="shared" si="13"/>
        <v>70</v>
      </c>
    </row>
    <row r="420" spans="1:5" ht="14.45" x14ac:dyDescent="0.3">
      <c r="A420" s="1">
        <v>36637</v>
      </c>
      <c r="B420">
        <v>66</v>
      </c>
      <c r="C420" t="s">
        <v>20</v>
      </c>
      <c r="D420">
        <f t="shared" si="12"/>
        <v>66</v>
      </c>
      <c r="E420">
        <f t="shared" si="13"/>
        <v>66</v>
      </c>
    </row>
    <row r="421" spans="1:5" ht="14.45" x14ac:dyDescent="0.3">
      <c r="A421" s="1">
        <v>36638</v>
      </c>
      <c r="B421">
        <v>65</v>
      </c>
      <c r="C421" t="s">
        <v>20</v>
      </c>
      <c r="D421">
        <f t="shared" si="12"/>
        <v>65</v>
      </c>
      <c r="E421">
        <f t="shared" si="13"/>
        <v>65</v>
      </c>
    </row>
    <row r="422" spans="1:5" ht="14.45" x14ac:dyDescent="0.3">
      <c r="A422" s="1">
        <v>36639</v>
      </c>
      <c r="B422">
        <v>64</v>
      </c>
      <c r="C422" t="s">
        <v>20</v>
      </c>
      <c r="D422">
        <f t="shared" si="12"/>
        <v>64</v>
      </c>
      <c r="E422">
        <f t="shared" si="13"/>
        <v>64</v>
      </c>
    </row>
    <row r="423" spans="1:5" ht="14.45" x14ac:dyDescent="0.3">
      <c r="A423" s="1">
        <v>36640</v>
      </c>
      <c r="B423">
        <v>62</v>
      </c>
      <c r="C423" t="s">
        <v>20</v>
      </c>
      <c r="D423">
        <f t="shared" si="12"/>
        <v>62</v>
      </c>
      <c r="E423">
        <f t="shared" si="13"/>
        <v>62</v>
      </c>
    </row>
    <row r="424" spans="1:5" ht="14.45" x14ac:dyDescent="0.3">
      <c r="A424" s="1">
        <v>36641</v>
      </c>
      <c r="B424">
        <v>61</v>
      </c>
      <c r="C424" t="s">
        <v>20</v>
      </c>
      <c r="D424">
        <f t="shared" si="12"/>
        <v>61</v>
      </c>
      <c r="E424">
        <f t="shared" si="13"/>
        <v>61</v>
      </c>
    </row>
    <row r="425" spans="1:5" ht="14.45" x14ac:dyDescent="0.3">
      <c r="A425" s="1">
        <v>36642</v>
      </c>
      <c r="B425">
        <v>62</v>
      </c>
      <c r="C425" t="s">
        <v>20</v>
      </c>
      <c r="D425">
        <f t="shared" si="12"/>
        <v>62</v>
      </c>
      <c r="E425">
        <f t="shared" si="13"/>
        <v>62</v>
      </c>
    </row>
    <row r="426" spans="1:5" ht="14.45" x14ac:dyDescent="0.3">
      <c r="A426" s="1">
        <v>36643</v>
      </c>
      <c r="B426">
        <v>61</v>
      </c>
      <c r="C426" t="s">
        <v>20</v>
      </c>
      <c r="D426">
        <f t="shared" si="12"/>
        <v>61</v>
      </c>
      <c r="E426">
        <f t="shared" si="13"/>
        <v>61</v>
      </c>
    </row>
    <row r="427" spans="1:5" ht="14.45" x14ac:dyDescent="0.3">
      <c r="A427" s="1">
        <v>36644</v>
      </c>
      <c r="B427">
        <v>59</v>
      </c>
      <c r="C427" t="s">
        <v>20</v>
      </c>
      <c r="D427">
        <f t="shared" si="12"/>
        <v>59</v>
      </c>
      <c r="E427">
        <f t="shared" si="13"/>
        <v>59</v>
      </c>
    </row>
    <row r="428" spans="1:5" ht="14.45" x14ac:dyDescent="0.3">
      <c r="A428" s="1">
        <v>36645</v>
      </c>
      <c r="B428">
        <v>57</v>
      </c>
      <c r="C428" t="s">
        <v>20</v>
      </c>
      <c r="D428">
        <f t="shared" si="12"/>
        <v>57</v>
      </c>
      <c r="E428">
        <f t="shared" si="13"/>
        <v>57</v>
      </c>
    </row>
    <row r="429" spans="1:5" ht="14.45" x14ac:dyDescent="0.3">
      <c r="A429" s="1">
        <v>36646</v>
      </c>
      <c r="B429">
        <v>64</v>
      </c>
      <c r="C429" t="s">
        <v>20</v>
      </c>
      <c r="D429">
        <f t="shared" si="12"/>
        <v>64</v>
      </c>
      <c r="E429">
        <f t="shared" si="13"/>
        <v>64</v>
      </c>
    </row>
    <row r="430" spans="1:5" ht="14.45" x14ac:dyDescent="0.3">
      <c r="A430" s="1">
        <v>36647</v>
      </c>
      <c r="B430">
        <v>79</v>
      </c>
      <c r="C430" t="s">
        <v>20</v>
      </c>
      <c r="D430">
        <f t="shared" si="12"/>
        <v>79</v>
      </c>
      <c r="E430">
        <f t="shared" si="13"/>
        <v>79</v>
      </c>
    </row>
    <row r="431" spans="1:5" ht="14.45" x14ac:dyDescent="0.3">
      <c r="A431" s="1">
        <v>36648</v>
      </c>
      <c r="B431">
        <v>75</v>
      </c>
      <c r="C431" t="s">
        <v>20</v>
      </c>
      <c r="D431">
        <f t="shared" si="12"/>
        <v>75</v>
      </c>
      <c r="E431">
        <f t="shared" si="13"/>
        <v>75</v>
      </c>
    </row>
    <row r="432" spans="1:5" ht="14.45" x14ac:dyDescent="0.3">
      <c r="A432" s="1">
        <v>36649</v>
      </c>
      <c r="B432">
        <v>73</v>
      </c>
      <c r="C432" t="s">
        <v>20</v>
      </c>
      <c r="D432">
        <f t="shared" si="12"/>
        <v>73</v>
      </c>
      <c r="E432">
        <f t="shared" si="13"/>
        <v>73</v>
      </c>
    </row>
    <row r="433" spans="1:5" ht="14.45" x14ac:dyDescent="0.3">
      <c r="A433" s="1">
        <v>36650</v>
      </c>
      <c r="B433">
        <v>70</v>
      </c>
      <c r="C433" t="s">
        <v>20</v>
      </c>
      <c r="D433">
        <f t="shared" si="12"/>
        <v>70</v>
      </c>
      <c r="E433">
        <f t="shared" si="13"/>
        <v>70</v>
      </c>
    </row>
    <row r="434" spans="1:5" ht="14.45" x14ac:dyDescent="0.3">
      <c r="A434" s="1">
        <v>36651</v>
      </c>
      <c r="B434">
        <v>64</v>
      </c>
      <c r="C434" t="s">
        <v>20</v>
      </c>
      <c r="D434">
        <f t="shared" si="12"/>
        <v>64</v>
      </c>
      <c r="E434">
        <f t="shared" si="13"/>
        <v>64</v>
      </c>
    </row>
    <row r="435" spans="1:5" ht="14.45" x14ac:dyDescent="0.3">
      <c r="A435" s="1">
        <v>36652</v>
      </c>
      <c r="B435">
        <v>61</v>
      </c>
      <c r="C435" t="s">
        <v>20</v>
      </c>
      <c r="D435">
        <f t="shared" si="12"/>
        <v>61</v>
      </c>
      <c r="E435">
        <f t="shared" si="13"/>
        <v>61</v>
      </c>
    </row>
    <row r="436" spans="1:5" ht="14.45" x14ac:dyDescent="0.3">
      <c r="A436" s="1">
        <v>36653</v>
      </c>
      <c r="B436">
        <v>59</v>
      </c>
      <c r="C436" t="s">
        <v>20</v>
      </c>
      <c r="D436">
        <f t="shared" si="12"/>
        <v>59</v>
      </c>
      <c r="E436">
        <f t="shared" si="13"/>
        <v>59</v>
      </c>
    </row>
    <row r="437" spans="1:5" ht="14.45" x14ac:dyDescent="0.3">
      <c r="A437" s="1">
        <v>36654</v>
      </c>
      <c r="B437">
        <v>58</v>
      </c>
      <c r="C437" t="s">
        <v>20</v>
      </c>
      <c r="D437">
        <f t="shared" si="12"/>
        <v>58</v>
      </c>
      <c r="E437">
        <f t="shared" si="13"/>
        <v>58</v>
      </c>
    </row>
    <row r="438" spans="1:5" ht="14.45" x14ac:dyDescent="0.3">
      <c r="A438" s="1">
        <v>36655</v>
      </c>
      <c r="B438">
        <v>61</v>
      </c>
      <c r="C438" t="s">
        <v>20</v>
      </c>
      <c r="D438">
        <f t="shared" si="12"/>
        <v>61</v>
      </c>
      <c r="E438">
        <f t="shared" si="13"/>
        <v>61</v>
      </c>
    </row>
    <row r="439" spans="1:5" ht="14.45" x14ac:dyDescent="0.3">
      <c r="A439" s="1">
        <v>36656</v>
      </c>
      <c r="B439">
        <v>66</v>
      </c>
      <c r="C439" t="s">
        <v>20</v>
      </c>
      <c r="D439">
        <f t="shared" si="12"/>
        <v>66</v>
      </c>
      <c r="E439">
        <f t="shared" si="13"/>
        <v>66</v>
      </c>
    </row>
    <row r="440" spans="1:5" ht="14.45" x14ac:dyDescent="0.3">
      <c r="A440" s="1">
        <v>36657</v>
      </c>
      <c r="B440">
        <v>77</v>
      </c>
      <c r="C440" t="s">
        <v>20</v>
      </c>
      <c r="D440">
        <f t="shared" si="12"/>
        <v>77</v>
      </c>
      <c r="E440">
        <f t="shared" si="13"/>
        <v>77</v>
      </c>
    </row>
    <row r="441" spans="1:5" ht="14.45" x14ac:dyDescent="0.3">
      <c r="A441" s="1">
        <v>36658</v>
      </c>
      <c r="B441">
        <v>86</v>
      </c>
      <c r="C441" t="s">
        <v>20</v>
      </c>
      <c r="D441">
        <f t="shared" si="12"/>
        <v>86</v>
      </c>
      <c r="E441">
        <f t="shared" si="13"/>
        <v>86</v>
      </c>
    </row>
    <row r="442" spans="1:5" ht="14.45" x14ac:dyDescent="0.3">
      <c r="A442" s="1">
        <v>36659</v>
      </c>
      <c r="B442">
        <v>68</v>
      </c>
      <c r="C442" t="s">
        <v>20</v>
      </c>
      <c r="D442">
        <f t="shared" si="12"/>
        <v>68</v>
      </c>
      <c r="E442">
        <f t="shared" si="13"/>
        <v>68</v>
      </c>
    </row>
    <row r="443" spans="1:5" ht="14.45" x14ac:dyDescent="0.3">
      <c r="A443" s="1">
        <v>36660</v>
      </c>
      <c r="B443">
        <v>66</v>
      </c>
      <c r="C443" t="s">
        <v>20</v>
      </c>
      <c r="D443">
        <f t="shared" si="12"/>
        <v>66</v>
      </c>
      <c r="E443">
        <f t="shared" si="13"/>
        <v>66</v>
      </c>
    </row>
    <row r="444" spans="1:5" ht="14.45" x14ac:dyDescent="0.3">
      <c r="A444" s="1">
        <v>36661</v>
      </c>
      <c r="B444">
        <v>61</v>
      </c>
      <c r="C444" t="s">
        <v>20</v>
      </c>
      <c r="D444">
        <f t="shared" si="12"/>
        <v>61</v>
      </c>
      <c r="E444">
        <f t="shared" si="13"/>
        <v>61</v>
      </c>
    </row>
    <row r="445" spans="1:5" ht="14.45" x14ac:dyDescent="0.3">
      <c r="A445" s="1">
        <v>36662</v>
      </c>
      <c r="B445">
        <v>62</v>
      </c>
      <c r="C445" t="s">
        <v>20</v>
      </c>
      <c r="D445">
        <f t="shared" si="12"/>
        <v>62</v>
      </c>
      <c r="E445">
        <f t="shared" si="13"/>
        <v>62</v>
      </c>
    </row>
    <row r="446" spans="1:5" ht="14.45" x14ac:dyDescent="0.3">
      <c r="A446" s="1">
        <v>36663</v>
      </c>
      <c r="B446">
        <v>63</v>
      </c>
      <c r="C446" t="s">
        <v>20</v>
      </c>
      <c r="D446">
        <f t="shared" si="12"/>
        <v>63</v>
      </c>
      <c r="E446">
        <f t="shared" si="13"/>
        <v>63</v>
      </c>
    </row>
    <row r="447" spans="1:5" ht="14.45" x14ac:dyDescent="0.3">
      <c r="A447" s="1">
        <v>36664</v>
      </c>
      <c r="B447">
        <v>59</v>
      </c>
      <c r="C447" t="s">
        <v>20</v>
      </c>
      <c r="D447">
        <f t="shared" si="12"/>
        <v>59</v>
      </c>
      <c r="E447">
        <f t="shared" si="13"/>
        <v>59</v>
      </c>
    </row>
    <row r="448" spans="1:5" ht="14.45" x14ac:dyDescent="0.3">
      <c r="A448" s="1">
        <v>36665</v>
      </c>
      <c r="B448">
        <v>58</v>
      </c>
      <c r="C448" t="s">
        <v>20</v>
      </c>
      <c r="D448">
        <f t="shared" si="12"/>
        <v>58</v>
      </c>
      <c r="E448">
        <f t="shared" si="13"/>
        <v>58</v>
      </c>
    </row>
    <row r="449" spans="1:5" ht="14.45" x14ac:dyDescent="0.3">
      <c r="A449" s="1">
        <v>36666</v>
      </c>
      <c r="B449">
        <v>57</v>
      </c>
      <c r="C449" t="s">
        <v>20</v>
      </c>
      <c r="D449">
        <f t="shared" si="12"/>
        <v>57</v>
      </c>
      <c r="E449">
        <f t="shared" si="13"/>
        <v>57</v>
      </c>
    </row>
    <row r="450" spans="1:5" ht="14.45" x14ac:dyDescent="0.3">
      <c r="A450" s="1">
        <v>36667</v>
      </c>
      <c r="B450">
        <v>61</v>
      </c>
      <c r="C450" t="s">
        <v>20</v>
      </c>
      <c r="D450">
        <f t="shared" si="12"/>
        <v>61</v>
      </c>
      <c r="E450">
        <f t="shared" si="13"/>
        <v>61</v>
      </c>
    </row>
    <row r="451" spans="1:5" ht="14.45" x14ac:dyDescent="0.3">
      <c r="A451" s="1">
        <v>36668</v>
      </c>
      <c r="B451">
        <v>72</v>
      </c>
      <c r="C451" t="s">
        <v>20</v>
      </c>
      <c r="D451">
        <f t="shared" si="12"/>
        <v>72</v>
      </c>
      <c r="E451">
        <f t="shared" si="13"/>
        <v>72</v>
      </c>
    </row>
    <row r="452" spans="1:5" ht="14.45" x14ac:dyDescent="0.3">
      <c r="A452" s="1">
        <v>36669</v>
      </c>
      <c r="B452">
        <v>67</v>
      </c>
      <c r="C452" t="s">
        <v>20</v>
      </c>
      <c r="D452">
        <f t="shared" ref="D452:D515" si="14">IF(AND(LEFT(C452,1)="P",B452&lt;0),"XX",B452)</f>
        <v>67</v>
      </c>
      <c r="E452">
        <f t="shared" ref="E452:E515" si="15">IF(AND(LEFT(C452,1)="P",B452&gt;$H$1),"XX",B452)</f>
        <v>67</v>
      </c>
    </row>
    <row r="453" spans="1:5" ht="14.45" x14ac:dyDescent="0.3">
      <c r="A453" s="1">
        <v>36670</v>
      </c>
      <c r="B453">
        <v>62</v>
      </c>
      <c r="C453" t="s">
        <v>20</v>
      </c>
      <c r="D453">
        <f t="shared" si="14"/>
        <v>62</v>
      </c>
      <c r="E453">
        <f t="shared" si="15"/>
        <v>62</v>
      </c>
    </row>
    <row r="454" spans="1:5" ht="14.45" x14ac:dyDescent="0.3">
      <c r="A454" s="1">
        <v>36671</v>
      </c>
      <c r="B454">
        <v>60</v>
      </c>
      <c r="C454" t="s">
        <v>20</v>
      </c>
      <c r="D454">
        <f t="shared" si="14"/>
        <v>60</v>
      </c>
      <c r="E454">
        <f t="shared" si="15"/>
        <v>60</v>
      </c>
    </row>
    <row r="455" spans="1:5" ht="14.45" x14ac:dyDescent="0.3">
      <c r="A455" s="1">
        <v>36672</v>
      </c>
      <c r="B455">
        <v>59</v>
      </c>
      <c r="C455" t="s">
        <v>20</v>
      </c>
      <c r="D455">
        <f t="shared" si="14"/>
        <v>59</v>
      </c>
      <c r="E455">
        <f t="shared" si="15"/>
        <v>59</v>
      </c>
    </row>
    <row r="456" spans="1:5" ht="14.45" x14ac:dyDescent="0.3">
      <c r="A456" s="1">
        <v>36673</v>
      </c>
      <c r="B456">
        <v>63</v>
      </c>
      <c r="C456" t="s">
        <v>20</v>
      </c>
      <c r="D456">
        <f t="shared" si="14"/>
        <v>63</v>
      </c>
      <c r="E456">
        <f t="shared" si="15"/>
        <v>63</v>
      </c>
    </row>
    <row r="457" spans="1:5" ht="14.45" x14ac:dyDescent="0.3">
      <c r="A457" s="1">
        <v>36674</v>
      </c>
      <c r="B457">
        <v>64</v>
      </c>
      <c r="C457" t="s">
        <v>20</v>
      </c>
      <c r="D457">
        <f t="shared" si="14"/>
        <v>64</v>
      </c>
      <c r="E457">
        <f t="shared" si="15"/>
        <v>64</v>
      </c>
    </row>
    <row r="458" spans="1:5" ht="14.45" x14ac:dyDescent="0.3">
      <c r="A458" s="1">
        <v>36675</v>
      </c>
      <c r="B458">
        <v>123</v>
      </c>
      <c r="C458" t="s">
        <v>20</v>
      </c>
      <c r="D458">
        <f t="shared" si="14"/>
        <v>123</v>
      </c>
      <c r="E458">
        <f t="shared" si="15"/>
        <v>123</v>
      </c>
    </row>
    <row r="459" spans="1:5" ht="14.45" x14ac:dyDescent="0.3">
      <c r="A459" s="1">
        <v>36676</v>
      </c>
      <c r="B459">
        <v>70</v>
      </c>
      <c r="C459" t="s">
        <v>20</v>
      </c>
      <c r="D459">
        <f t="shared" si="14"/>
        <v>70</v>
      </c>
      <c r="E459">
        <f t="shared" si="15"/>
        <v>70</v>
      </c>
    </row>
    <row r="460" spans="1:5" ht="14.45" x14ac:dyDescent="0.3">
      <c r="A460" s="1">
        <v>36677</v>
      </c>
      <c r="B460">
        <v>55</v>
      </c>
      <c r="C460" t="s">
        <v>20</v>
      </c>
      <c r="D460">
        <f t="shared" si="14"/>
        <v>55</v>
      </c>
      <c r="E460">
        <f t="shared" si="15"/>
        <v>55</v>
      </c>
    </row>
    <row r="461" spans="1:5" ht="14.45" x14ac:dyDescent="0.3">
      <c r="A461" s="1">
        <v>36678</v>
      </c>
      <c r="B461">
        <v>60</v>
      </c>
      <c r="C461" t="s">
        <v>20</v>
      </c>
      <c r="D461">
        <f t="shared" si="14"/>
        <v>60</v>
      </c>
      <c r="E461">
        <f t="shared" si="15"/>
        <v>60</v>
      </c>
    </row>
    <row r="462" spans="1:5" ht="14.45" x14ac:dyDescent="0.3">
      <c r="A462" s="1">
        <v>36679</v>
      </c>
      <c r="B462">
        <v>112</v>
      </c>
      <c r="C462" t="s">
        <v>20</v>
      </c>
      <c r="D462">
        <f t="shared" si="14"/>
        <v>112</v>
      </c>
      <c r="E462">
        <f t="shared" si="15"/>
        <v>112</v>
      </c>
    </row>
    <row r="463" spans="1:5" ht="14.45" x14ac:dyDescent="0.3">
      <c r="A463" s="1">
        <v>36680</v>
      </c>
      <c r="B463">
        <v>189</v>
      </c>
      <c r="C463" t="s">
        <v>20</v>
      </c>
      <c r="D463">
        <f t="shared" si="14"/>
        <v>189</v>
      </c>
      <c r="E463">
        <f t="shared" si="15"/>
        <v>189</v>
      </c>
    </row>
    <row r="464" spans="1:5" ht="14.45" x14ac:dyDescent="0.3">
      <c r="A464" s="1">
        <v>36681</v>
      </c>
      <c r="B464">
        <v>757</v>
      </c>
      <c r="C464" t="s">
        <v>20</v>
      </c>
      <c r="D464">
        <f t="shared" si="14"/>
        <v>757</v>
      </c>
      <c r="E464">
        <f t="shared" si="15"/>
        <v>757</v>
      </c>
    </row>
    <row r="465" spans="1:5" ht="14.45" x14ac:dyDescent="0.3">
      <c r="A465" s="1">
        <v>36682</v>
      </c>
      <c r="B465">
        <v>481</v>
      </c>
      <c r="C465" t="s">
        <v>20</v>
      </c>
      <c r="D465">
        <f t="shared" si="14"/>
        <v>481</v>
      </c>
      <c r="E465">
        <f t="shared" si="15"/>
        <v>481</v>
      </c>
    </row>
    <row r="466" spans="1:5" ht="14.45" x14ac:dyDescent="0.3">
      <c r="A466" s="1">
        <v>36683</v>
      </c>
      <c r="B466">
        <v>532</v>
      </c>
      <c r="C466" t="s">
        <v>20</v>
      </c>
      <c r="D466">
        <f t="shared" si="14"/>
        <v>532</v>
      </c>
      <c r="E466">
        <f t="shared" si="15"/>
        <v>532</v>
      </c>
    </row>
    <row r="467" spans="1:5" ht="14.45" x14ac:dyDescent="0.3">
      <c r="A467" s="1">
        <v>36684</v>
      </c>
      <c r="B467">
        <v>565</v>
      </c>
      <c r="C467" t="s">
        <v>20</v>
      </c>
      <c r="D467">
        <f t="shared" si="14"/>
        <v>565</v>
      </c>
      <c r="E467">
        <f t="shared" si="15"/>
        <v>565</v>
      </c>
    </row>
    <row r="468" spans="1:5" ht="14.45" x14ac:dyDescent="0.3">
      <c r="A468" s="1">
        <v>36685</v>
      </c>
      <c r="B468">
        <v>256</v>
      </c>
      <c r="C468" t="s">
        <v>20</v>
      </c>
      <c r="D468">
        <f t="shared" si="14"/>
        <v>256</v>
      </c>
      <c r="E468">
        <f t="shared" si="15"/>
        <v>256</v>
      </c>
    </row>
    <row r="469" spans="1:5" ht="14.45" x14ac:dyDescent="0.3">
      <c r="A469" s="1">
        <v>36686</v>
      </c>
      <c r="B469">
        <v>168</v>
      </c>
      <c r="C469" t="s">
        <v>20</v>
      </c>
      <c r="D469">
        <f t="shared" si="14"/>
        <v>168</v>
      </c>
      <c r="E469">
        <f t="shared" si="15"/>
        <v>168</v>
      </c>
    </row>
    <row r="470" spans="1:5" ht="14.45" x14ac:dyDescent="0.3">
      <c r="A470" s="1">
        <v>36687</v>
      </c>
      <c r="B470">
        <v>95</v>
      </c>
      <c r="C470" t="s">
        <v>20</v>
      </c>
      <c r="D470">
        <f t="shared" si="14"/>
        <v>95</v>
      </c>
      <c r="E470">
        <f t="shared" si="15"/>
        <v>95</v>
      </c>
    </row>
    <row r="471" spans="1:5" ht="14.45" x14ac:dyDescent="0.3">
      <c r="A471" s="1">
        <v>36688</v>
      </c>
      <c r="B471">
        <v>71</v>
      </c>
      <c r="C471" t="s">
        <v>20</v>
      </c>
      <c r="D471">
        <f t="shared" si="14"/>
        <v>71</v>
      </c>
      <c r="E471">
        <f t="shared" si="15"/>
        <v>71</v>
      </c>
    </row>
    <row r="472" spans="1:5" ht="14.45" x14ac:dyDescent="0.3">
      <c r="A472" s="1">
        <v>36689</v>
      </c>
      <c r="B472">
        <v>61</v>
      </c>
      <c r="C472" t="s">
        <v>20</v>
      </c>
      <c r="D472">
        <f t="shared" si="14"/>
        <v>61</v>
      </c>
      <c r="E472">
        <f t="shared" si="15"/>
        <v>61</v>
      </c>
    </row>
    <row r="473" spans="1:5" ht="14.45" x14ac:dyDescent="0.3">
      <c r="A473" s="1">
        <v>36690</v>
      </c>
      <c r="B473">
        <v>53</v>
      </c>
      <c r="C473" t="s">
        <v>20</v>
      </c>
      <c r="D473">
        <f t="shared" si="14"/>
        <v>53</v>
      </c>
      <c r="E473">
        <f t="shared" si="15"/>
        <v>53</v>
      </c>
    </row>
    <row r="474" spans="1:5" ht="14.45" x14ac:dyDescent="0.3">
      <c r="A474" s="1">
        <v>36691</v>
      </c>
      <c r="B474">
        <v>53</v>
      </c>
      <c r="C474" t="s">
        <v>20</v>
      </c>
      <c r="D474">
        <f t="shared" si="14"/>
        <v>53</v>
      </c>
      <c r="E474">
        <f t="shared" si="15"/>
        <v>53</v>
      </c>
    </row>
    <row r="475" spans="1:5" ht="14.45" x14ac:dyDescent="0.3">
      <c r="A475" s="1">
        <v>36692</v>
      </c>
      <c r="B475">
        <v>55</v>
      </c>
      <c r="C475" t="s">
        <v>20</v>
      </c>
      <c r="D475">
        <f t="shared" si="14"/>
        <v>55</v>
      </c>
      <c r="E475">
        <f t="shared" si="15"/>
        <v>55</v>
      </c>
    </row>
    <row r="476" spans="1:5" ht="14.45" x14ac:dyDescent="0.3">
      <c r="A476" s="1">
        <v>36693</v>
      </c>
      <c r="B476">
        <v>54</v>
      </c>
      <c r="C476" t="s">
        <v>20</v>
      </c>
      <c r="D476">
        <f t="shared" si="14"/>
        <v>54</v>
      </c>
      <c r="E476">
        <f t="shared" si="15"/>
        <v>54</v>
      </c>
    </row>
    <row r="477" spans="1:5" ht="14.45" x14ac:dyDescent="0.3">
      <c r="A477" s="1">
        <v>36694</v>
      </c>
      <c r="B477">
        <v>61</v>
      </c>
      <c r="C477" t="s">
        <v>20</v>
      </c>
      <c r="D477">
        <f t="shared" si="14"/>
        <v>61</v>
      </c>
      <c r="E477">
        <f t="shared" si="15"/>
        <v>61</v>
      </c>
    </row>
    <row r="478" spans="1:5" ht="14.45" x14ac:dyDescent="0.3">
      <c r="A478" s="1">
        <v>36695</v>
      </c>
      <c r="B478">
        <v>53</v>
      </c>
      <c r="C478" t="s">
        <v>20</v>
      </c>
      <c r="D478">
        <f t="shared" si="14"/>
        <v>53</v>
      </c>
      <c r="E478">
        <f t="shared" si="15"/>
        <v>53</v>
      </c>
    </row>
    <row r="479" spans="1:5" ht="14.45" x14ac:dyDescent="0.3">
      <c r="A479" s="1">
        <v>36696</v>
      </c>
      <c r="B479">
        <v>53</v>
      </c>
      <c r="C479" t="s">
        <v>20</v>
      </c>
      <c r="D479">
        <f t="shared" si="14"/>
        <v>53</v>
      </c>
      <c r="E479">
        <f t="shared" si="15"/>
        <v>53</v>
      </c>
    </row>
    <row r="480" spans="1:5" ht="14.45" x14ac:dyDescent="0.3">
      <c r="A480" s="1">
        <v>36697</v>
      </c>
      <c r="B480">
        <v>51</v>
      </c>
      <c r="C480" t="s">
        <v>20</v>
      </c>
      <c r="D480">
        <f t="shared" si="14"/>
        <v>51</v>
      </c>
      <c r="E480">
        <f t="shared" si="15"/>
        <v>51</v>
      </c>
    </row>
    <row r="481" spans="1:5" ht="14.45" x14ac:dyDescent="0.3">
      <c r="A481" s="1">
        <v>36698</v>
      </c>
      <c r="B481">
        <v>53</v>
      </c>
      <c r="C481" t="s">
        <v>20</v>
      </c>
      <c r="D481">
        <f t="shared" si="14"/>
        <v>53</v>
      </c>
      <c r="E481">
        <f t="shared" si="15"/>
        <v>53</v>
      </c>
    </row>
    <row r="482" spans="1:5" ht="14.45" x14ac:dyDescent="0.3">
      <c r="A482" s="1">
        <v>36699</v>
      </c>
      <c r="B482">
        <v>49</v>
      </c>
      <c r="C482" t="s">
        <v>20</v>
      </c>
      <c r="D482">
        <f t="shared" si="14"/>
        <v>49</v>
      </c>
      <c r="E482">
        <f t="shared" si="15"/>
        <v>49</v>
      </c>
    </row>
    <row r="483" spans="1:5" ht="14.45" x14ac:dyDescent="0.3">
      <c r="A483" s="1">
        <v>36700</v>
      </c>
      <c r="B483">
        <v>52</v>
      </c>
      <c r="C483" t="s">
        <v>20</v>
      </c>
      <c r="D483">
        <f t="shared" si="14"/>
        <v>52</v>
      </c>
      <c r="E483">
        <f t="shared" si="15"/>
        <v>52</v>
      </c>
    </row>
    <row r="484" spans="1:5" ht="14.45" x14ac:dyDescent="0.3">
      <c r="A484" s="1">
        <v>36701</v>
      </c>
      <c r="B484">
        <v>54</v>
      </c>
      <c r="C484" t="s">
        <v>20</v>
      </c>
      <c r="D484">
        <f t="shared" si="14"/>
        <v>54</v>
      </c>
      <c r="E484">
        <f t="shared" si="15"/>
        <v>54</v>
      </c>
    </row>
    <row r="485" spans="1:5" ht="14.45" x14ac:dyDescent="0.3">
      <c r="A485" s="1">
        <v>36702</v>
      </c>
      <c r="B485">
        <v>51</v>
      </c>
      <c r="C485" t="s">
        <v>20</v>
      </c>
      <c r="D485">
        <f t="shared" si="14"/>
        <v>51</v>
      </c>
      <c r="E485">
        <f t="shared" si="15"/>
        <v>51</v>
      </c>
    </row>
    <row r="486" spans="1:5" ht="14.45" x14ac:dyDescent="0.3">
      <c r="A486" s="1">
        <v>36703</v>
      </c>
      <c r="B486">
        <v>48</v>
      </c>
      <c r="C486" t="s">
        <v>20</v>
      </c>
      <c r="D486">
        <f t="shared" si="14"/>
        <v>48</v>
      </c>
      <c r="E486">
        <f t="shared" si="15"/>
        <v>48</v>
      </c>
    </row>
    <row r="487" spans="1:5" ht="14.45" x14ac:dyDescent="0.3">
      <c r="A487" s="1">
        <v>36704</v>
      </c>
      <c r="B487">
        <v>49</v>
      </c>
      <c r="C487" t="s">
        <v>20</v>
      </c>
      <c r="D487">
        <f t="shared" si="14"/>
        <v>49</v>
      </c>
      <c r="E487">
        <f t="shared" si="15"/>
        <v>49</v>
      </c>
    </row>
    <row r="488" spans="1:5" ht="14.45" x14ac:dyDescent="0.3">
      <c r="A488" s="1">
        <v>36705</v>
      </c>
      <c r="B488">
        <v>49</v>
      </c>
      <c r="C488" t="s">
        <v>20</v>
      </c>
      <c r="D488">
        <f t="shared" si="14"/>
        <v>49</v>
      </c>
      <c r="E488">
        <f t="shared" si="15"/>
        <v>49</v>
      </c>
    </row>
    <row r="489" spans="1:5" ht="14.45" x14ac:dyDescent="0.3">
      <c r="A489" s="1">
        <v>36706</v>
      </c>
      <c r="B489">
        <v>52</v>
      </c>
      <c r="C489" t="s">
        <v>20</v>
      </c>
      <c r="D489">
        <f t="shared" si="14"/>
        <v>52</v>
      </c>
      <c r="E489">
        <f t="shared" si="15"/>
        <v>52</v>
      </c>
    </row>
    <row r="490" spans="1:5" ht="14.45" x14ac:dyDescent="0.3">
      <c r="A490" s="1">
        <v>36707</v>
      </c>
      <c r="B490">
        <v>59</v>
      </c>
      <c r="C490" t="s">
        <v>20</v>
      </c>
      <c r="D490">
        <f t="shared" si="14"/>
        <v>59</v>
      </c>
      <c r="E490">
        <f t="shared" si="15"/>
        <v>59</v>
      </c>
    </row>
    <row r="491" spans="1:5" ht="14.45" x14ac:dyDescent="0.3">
      <c r="A491" s="1">
        <v>36708</v>
      </c>
      <c r="B491">
        <v>47</v>
      </c>
      <c r="C491" t="s">
        <v>20</v>
      </c>
      <c r="D491">
        <f t="shared" si="14"/>
        <v>47</v>
      </c>
      <c r="E491">
        <f t="shared" si="15"/>
        <v>47</v>
      </c>
    </row>
    <row r="492" spans="1:5" ht="14.45" x14ac:dyDescent="0.3">
      <c r="A492" s="1">
        <v>36709</v>
      </c>
      <c r="B492">
        <v>45</v>
      </c>
      <c r="C492" t="s">
        <v>20</v>
      </c>
      <c r="D492">
        <f t="shared" si="14"/>
        <v>45</v>
      </c>
      <c r="E492">
        <f t="shared" si="15"/>
        <v>45</v>
      </c>
    </row>
    <row r="493" spans="1:5" ht="14.45" x14ac:dyDescent="0.3">
      <c r="A493" s="1">
        <v>36710</v>
      </c>
      <c r="B493">
        <v>47</v>
      </c>
      <c r="C493" t="s">
        <v>20</v>
      </c>
      <c r="D493">
        <f t="shared" si="14"/>
        <v>47</v>
      </c>
      <c r="E493">
        <f t="shared" si="15"/>
        <v>47</v>
      </c>
    </row>
    <row r="494" spans="1:5" ht="14.45" x14ac:dyDescent="0.3">
      <c r="A494" s="1">
        <v>36711</v>
      </c>
      <c r="B494">
        <v>46</v>
      </c>
      <c r="C494" t="s">
        <v>20</v>
      </c>
      <c r="D494">
        <f t="shared" si="14"/>
        <v>46</v>
      </c>
      <c r="E494">
        <f t="shared" si="15"/>
        <v>46</v>
      </c>
    </row>
    <row r="495" spans="1:5" ht="14.45" x14ac:dyDescent="0.3">
      <c r="A495" s="1">
        <v>36712</v>
      </c>
      <c r="B495">
        <v>44</v>
      </c>
      <c r="C495" t="s">
        <v>20</v>
      </c>
      <c r="D495">
        <f t="shared" si="14"/>
        <v>44</v>
      </c>
      <c r="E495">
        <f t="shared" si="15"/>
        <v>44</v>
      </c>
    </row>
    <row r="496" spans="1:5" ht="14.45" x14ac:dyDescent="0.3">
      <c r="A496" s="1">
        <v>36713</v>
      </c>
      <c r="B496">
        <v>42</v>
      </c>
      <c r="C496" t="s">
        <v>20</v>
      </c>
      <c r="D496">
        <f t="shared" si="14"/>
        <v>42</v>
      </c>
      <c r="E496">
        <f t="shared" si="15"/>
        <v>42</v>
      </c>
    </row>
    <row r="497" spans="1:5" ht="14.45" x14ac:dyDescent="0.3">
      <c r="A497" s="1">
        <v>36714</v>
      </c>
      <c r="B497">
        <v>40</v>
      </c>
      <c r="C497" t="s">
        <v>20</v>
      </c>
      <c r="D497">
        <f t="shared" si="14"/>
        <v>40</v>
      </c>
      <c r="E497">
        <f t="shared" si="15"/>
        <v>40</v>
      </c>
    </row>
    <row r="498" spans="1:5" ht="14.45" x14ac:dyDescent="0.3">
      <c r="A498" s="1">
        <v>36715</v>
      </c>
      <c r="B498">
        <v>41</v>
      </c>
      <c r="C498" t="s">
        <v>20</v>
      </c>
      <c r="D498">
        <f t="shared" si="14"/>
        <v>41</v>
      </c>
      <c r="E498">
        <f t="shared" si="15"/>
        <v>41</v>
      </c>
    </row>
    <row r="499" spans="1:5" ht="14.45" x14ac:dyDescent="0.3">
      <c r="A499" s="1">
        <v>36716</v>
      </c>
      <c r="B499">
        <v>43</v>
      </c>
      <c r="C499" t="s">
        <v>20</v>
      </c>
      <c r="D499">
        <f t="shared" si="14"/>
        <v>43</v>
      </c>
      <c r="E499">
        <f t="shared" si="15"/>
        <v>43</v>
      </c>
    </row>
    <row r="500" spans="1:5" ht="14.45" x14ac:dyDescent="0.3">
      <c r="A500" s="1">
        <v>36717</v>
      </c>
      <c r="B500">
        <v>41</v>
      </c>
      <c r="C500" t="s">
        <v>20</v>
      </c>
      <c r="D500">
        <f t="shared" si="14"/>
        <v>41</v>
      </c>
      <c r="E500">
        <f t="shared" si="15"/>
        <v>41</v>
      </c>
    </row>
    <row r="501" spans="1:5" ht="14.45" x14ac:dyDescent="0.3">
      <c r="A501" s="1">
        <v>36718</v>
      </c>
      <c r="B501">
        <v>40</v>
      </c>
      <c r="C501" t="s">
        <v>20</v>
      </c>
      <c r="D501">
        <f t="shared" si="14"/>
        <v>40</v>
      </c>
      <c r="E501">
        <f t="shared" si="15"/>
        <v>40</v>
      </c>
    </row>
    <row r="502" spans="1:5" ht="14.45" x14ac:dyDescent="0.3">
      <c r="A502" s="1">
        <v>36719</v>
      </c>
      <c r="B502">
        <v>39</v>
      </c>
      <c r="C502" t="s">
        <v>20</v>
      </c>
      <c r="D502">
        <f t="shared" si="14"/>
        <v>39</v>
      </c>
      <c r="E502">
        <f t="shared" si="15"/>
        <v>39</v>
      </c>
    </row>
    <row r="503" spans="1:5" ht="14.45" x14ac:dyDescent="0.3">
      <c r="A503" s="1">
        <v>36720</v>
      </c>
      <c r="B503">
        <v>40</v>
      </c>
      <c r="C503" t="s">
        <v>20</v>
      </c>
      <c r="D503">
        <f t="shared" si="14"/>
        <v>40</v>
      </c>
      <c r="E503">
        <f t="shared" si="15"/>
        <v>40</v>
      </c>
    </row>
    <row r="504" spans="1:5" ht="14.45" x14ac:dyDescent="0.3">
      <c r="A504" s="1">
        <v>36721</v>
      </c>
      <c r="B504">
        <v>52</v>
      </c>
      <c r="C504" t="s">
        <v>20</v>
      </c>
      <c r="D504">
        <f t="shared" si="14"/>
        <v>52</v>
      </c>
      <c r="E504">
        <f t="shared" si="15"/>
        <v>52</v>
      </c>
    </row>
    <row r="505" spans="1:5" ht="14.45" x14ac:dyDescent="0.3">
      <c r="A505" s="1">
        <v>36722</v>
      </c>
      <c r="B505">
        <v>46</v>
      </c>
      <c r="C505" t="s">
        <v>20</v>
      </c>
      <c r="D505">
        <f t="shared" si="14"/>
        <v>46</v>
      </c>
      <c r="E505">
        <f t="shared" si="15"/>
        <v>46</v>
      </c>
    </row>
    <row r="506" spans="1:5" ht="14.45" x14ac:dyDescent="0.3">
      <c r="A506" s="1">
        <v>36723</v>
      </c>
      <c r="B506">
        <v>47</v>
      </c>
      <c r="C506" t="s">
        <v>20</v>
      </c>
      <c r="D506">
        <f t="shared" si="14"/>
        <v>47</v>
      </c>
      <c r="E506">
        <f t="shared" si="15"/>
        <v>47</v>
      </c>
    </row>
    <row r="507" spans="1:5" ht="14.45" x14ac:dyDescent="0.3">
      <c r="A507" s="1">
        <v>36724</v>
      </c>
      <c r="B507">
        <v>64</v>
      </c>
      <c r="C507" t="s">
        <v>20</v>
      </c>
      <c r="D507">
        <f t="shared" si="14"/>
        <v>64</v>
      </c>
      <c r="E507">
        <f t="shared" si="15"/>
        <v>64</v>
      </c>
    </row>
    <row r="508" spans="1:5" ht="14.45" x14ac:dyDescent="0.3">
      <c r="A508" s="1">
        <v>36725</v>
      </c>
      <c r="B508">
        <v>143</v>
      </c>
      <c r="C508" t="s">
        <v>20</v>
      </c>
      <c r="D508">
        <f t="shared" si="14"/>
        <v>143</v>
      </c>
      <c r="E508">
        <f t="shared" si="15"/>
        <v>143</v>
      </c>
    </row>
    <row r="509" spans="1:5" ht="14.45" x14ac:dyDescent="0.3">
      <c r="A509" s="1">
        <v>36726</v>
      </c>
      <c r="B509">
        <v>97</v>
      </c>
      <c r="C509" t="s">
        <v>20</v>
      </c>
      <c r="D509">
        <f t="shared" si="14"/>
        <v>97</v>
      </c>
      <c r="E509">
        <f t="shared" si="15"/>
        <v>97</v>
      </c>
    </row>
    <row r="510" spans="1:5" ht="14.45" x14ac:dyDescent="0.3">
      <c r="A510" s="1">
        <v>36727</v>
      </c>
      <c r="B510">
        <v>265</v>
      </c>
      <c r="C510" t="s">
        <v>20</v>
      </c>
      <c r="D510">
        <f t="shared" si="14"/>
        <v>265</v>
      </c>
      <c r="E510">
        <f t="shared" si="15"/>
        <v>265</v>
      </c>
    </row>
    <row r="511" spans="1:5" ht="14.45" x14ac:dyDescent="0.3">
      <c r="A511" s="1">
        <v>36728</v>
      </c>
      <c r="B511">
        <v>268</v>
      </c>
      <c r="C511" t="s">
        <v>20</v>
      </c>
      <c r="D511">
        <f t="shared" si="14"/>
        <v>268</v>
      </c>
      <c r="E511">
        <f t="shared" si="15"/>
        <v>268</v>
      </c>
    </row>
    <row r="512" spans="1:5" ht="14.45" x14ac:dyDescent="0.3">
      <c r="A512" s="1">
        <v>36729</v>
      </c>
      <c r="B512">
        <v>153</v>
      </c>
      <c r="C512" t="s">
        <v>20</v>
      </c>
      <c r="D512">
        <f t="shared" si="14"/>
        <v>153</v>
      </c>
      <c r="E512">
        <f t="shared" si="15"/>
        <v>153</v>
      </c>
    </row>
    <row r="513" spans="1:5" ht="14.45" x14ac:dyDescent="0.3">
      <c r="A513" s="1">
        <v>36730</v>
      </c>
      <c r="B513">
        <v>97</v>
      </c>
      <c r="C513" t="s">
        <v>20</v>
      </c>
      <c r="D513">
        <f t="shared" si="14"/>
        <v>97</v>
      </c>
      <c r="E513">
        <f t="shared" si="15"/>
        <v>97</v>
      </c>
    </row>
    <row r="514" spans="1:5" ht="14.45" x14ac:dyDescent="0.3">
      <c r="A514" s="1">
        <v>36731</v>
      </c>
      <c r="B514">
        <v>79</v>
      </c>
      <c r="C514" t="s">
        <v>20</v>
      </c>
      <c r="D514">
        <f t="shared" si="14"/>
        <v>79</v>
      </c>
      <c r="E514">
        <f t="shared" si="15"/>
        <v>79</v>
      </c>
    </row>
    <row r="515" spans="1:5" ht="14.45" x14ac:dyDescent="0.3">
      <c r="A515" s="1">
        <v>36732</v>
      </c>
      <c r="B515">
        <v>77</v>
      </c>
      <c r="C515" t="s">
        <v>20</v>
      </c>
      <c r="D515">
        <f t="shared" si="14"/>
        <v>77</v>
      </c>
      <c r="E515">
        <f t="shared" si="15"/>
        <v>77</v>
      </c>
    </row>
    <row r="516" spans="1:5" ht="14.45" x14ac:dyDescent="0.3">
      <c r="A516" s="1">
        <v>36733</v>
      </c>
      <c r="B516">
        <v>89</v>
      </c>
      <c r="C516" t="s">
        <v>20</v>
      </c>
      <c r="D516">
        <f t="shared" ref="D516:D579" si="16">IF(AND(LEFT(C516,1)="P",B516&lt;0),"XX",B516)</f>
        <v>89</v>
      </c>
      <c r="E516">
        <f t="shared" ref="E516:E579" si="17">IF(AND(LEFT(C516,1)="P",B516&gt;$H$1),"XX",B516)</f>
        <v>89</v>
      </c>
    </row>
    <row r="517" spans="1:5" ht="14.45" x14ac:dyDescent="0.3">
      <c r="A517" s="1">
        <v>36734</v>
      </c>
      <c r="B517">
        <v>94</v>
      </c>
      <c r="C517" t="s">
        <v>20</v>
      </c>
      <c r="D517">
        <f t="shared" si="16"/>
        <v>94</v>
      </c>
      <c r="E517">
        <f t="shared" si="17"/>
        <v>94</v>
      </c>
    </row>
    <row r="518" spans="1:5" ht="14.45" x14ac:dyDescent="0.3">
      <c r="A518" s="1">
        <v>36735</v>
      </c>
      <c r="B518">
        <v>85</v>
      </c>
      <c r="C518" t="s">
        <v>20</v>
      </c>
      <c r="D518">
        <f t="shared" si="16"/>
        <v>85</v>
      </c>
      <c r="E518">
        <f t="shared" si="17"/>
        <v>85</v>
      </c>
    </row>
    <row r="519" spans="1:5" ht="14.45" x14ac:dyDescent="0.3">
      <c r="A519" s="1">
        <v>36736</v>
      </c>
      <c r="B519">
        <v>81</v>
      </c>
      <c r="C519" t="s">
        <v>20</v>
      </c>
      <c r="D519">
        <f t="shared" si="16"/>
        <v>81</v>
      </c>
      <c r="E519">
        <f t="shared" si="17"/>
        <v>81</v>
      </c>
    </row>
    <row r="520" spans="1:5" ht="14.45" x14ac:dyDescent="0.3">
      <c r="A520" s="1">
        <v>36737</v>
      </c>
      <c r="B520">
        <v>79</v>
      </c>
      <c r="C520" t="s">
        <v>20</v>
      </c>
      <c r="D520">
        <f t="shared" si="16"/>
        <v>79</v>
      </c>
      <c r="E520">
        <f t="shared" si="17"/>
        <v>79</v>
      </c>
    </row>
    <row r="521" spans="1:5" ht="14.45" x14ac:dyDescent="0.3">
      <c r="A521" s="1">
        <v>36738</v>
      </c>
      <c r="B521">
        <v>84</v>
      </c>
      <c r="C521" t="s">
        <v>20</v>
      </c>
      <c r="D521">
        <f t="shared" si="16"/>
        <v>84</v>
      </c>
      <c r="E521">
        <f t="shared" si="17"/>
        <v>84</v>
      </c>
    </row>
    <row r="522" spans="1:5" ht="14.45" x14ac:dyDescent="0.3">
      <c r="A522" s="1">
        <v>36739</v>
      </c>
      <c r="B522">
        <v>168</v>
      </c>
      <c r="C522" t="s">
        <v>20</v>
      </c>
      <c r="D522">
        <f t="shared" si="16"/>
        <v>168</v>
      </c>
      <c r="E522">
        <f t="shared" si="17"/>
        <v>168</v>
      </c>
    </row>
    <row r="523" spans="1:5" ht="14.45" x14ac:dyDescent="0.3">
      <c r="A523" s="1">
        <v>36740</v>
      </c>
      <c r="B523">
        <v>169</v>
      </c>
      <c r="C523" t="s">
        <v>20</v>
      </c>
      <c r="D523">
        <f t="shared" si="16"/>
        <v>169</v>
      </c>
      <c r="E523">
        <f t="shared" si="17"/>
        <v>169</v>
      </c>
    </row>
    <row r="524" spans="1:5" ht="14.45" x14ac:dyDescent="0.3">
      <c r="A524" s="1">
        <v>36741</v>
      </c>
      <c r="B524">
        <v>107</v>
      </c>
      <c r="C524" t="s">
        <v>20</v>
      </c>
      <c r="D524">
        <f t="shared" si="16"/>
        <v>107</v>
      </c>
      <c r="E524">
        <f t="shared" si="17"/>
        <v>107</v>
      </c>
    </row>
    <row r="525" spans="1:5" ht="14.45" x14ac:dyDescent="0.3">
      <c r="A525" s="1">
        <v>36742</v>
      </c>
      <c r="B525">
        <v>82</v>
      </c>
      <c r="C525" t="s">
        <v>20</v>
      </c>
      <c r="D525">
        <f t="shared" si="16"/>
        <v>82</v>
      </c>
      <c r="E525">
        <f t="shared" si="17"/>
        <v>82</v>
      </c>
    </row>
    <row r="526" spans="1:5" ht="14.45" x14ac:dyDescent="0.3">
      <c r="A526" s="1">
        <v>36743</v>
      </c>
      <c r="B526">
        <v>80</v>
      </c>
      <c r="C526" t="s">
        <v>20</v>
      </c>
      <c r="D526">
        <f t="shared" si="16"/>
        <v>80</v>
      </c>
      <c r="E526">
        <f t="shared" si="17"/>
        <v>80</v>
      </c>
    </row>
    <row r="527" spans="1:5" ht="14.45" x14ac:dyDescent="0.3">
      <c r="A527" s="1">
        <v>36744</v>
      </c>
      <c r="B527">
        <v>72</v>
      </c>
      <c r="C527" t="s">
        <v>20</v>
      </c>
      <c r="D527">
        <f t="shared" si="16"/>
        <v>72</v>
      </c>
      <c r="E527">
        <f t="shared" si="17"/>
        <v>72</v>
      </c>
    </row>
    <row r="528" spans="1:5" ht="14.45" x14ac:dyDescent="0.3">
      <c r="A528" s="1">
        <v>36745</v>
      </c>
      <c r="B528">
        <v>65</v>
      </c>
      <c r="C528" t="s">
        <v>20</v>
      </c>
      <c r="D528">
        <f t="shared" si="16"/>
        <v>65</v>
      </c>
      <c r="E528">
        <f t="shared" si="17"/>
        <v>65</v>
      </c>
    </row>
    <row r="529" spans="1:5" ht="14.45" x14ac:dyDescent="0.3">
      <c r="A529" s="1">
        <v>36746</v>
      </c>
      <c r="B529">
        <v>74</v>
      </c>
      <c r="C529" t="s">
        <v>20</v>
      </c>
      <c r="D529">
        <f t="shared" si="16"/>
        <v>74</v>
      </c>
      <c r="E529">
        <f t="shared" si="17"/>
        <v>74</v>
      </c>
    </row>
    <row r="530" spans="1:5" ht="14.45" x14ac:dyDescent="0.3">
      <c r="A530" s="1">
        <v>36747</v>
      </c>
      <c r="B530">
        <v>109</v>
      </c>
      <c r="C530" t="s">
        <v>20</v>
      </c>
      <c r="D530">
        <f t="shared" si="16"/>
        <v>109</v>
      </c>
      <c r="E530">
        <f t="shared" si="17"/>
        <v>109</v>
      </c>
    </row>
    <row r="531" spans="1:5" ht="14.45" x14ac:dyDescent="0.3">
      <c r="A531" s="1">
        <v>36748</v>
      </c>
      <c r="B531">
        <v>198</v>
      </c>
      <c r="C531" t="s">
        <v>20</v>
      </c>
      <c r="D531">
        <f t="shared" si="16"/>
        <v>198</v>
      </c>
      <c r="E531">
        <f t="shared" si="17"/>
        <v>198</v>
      </c>
    </row>
    <row r="532" spans="1:5" ht="14.45" x14ac:dyDescent="0.3">
      <c r="A532" s="1">
        <v>36749</v>
      </c>
      <c r="B532">
        <v>162</v>
      </c>
      <c r="C532" t="s">
        <v>20</v>
      </c>
      <c r="D532">
        <f t="shared" si="16"/>
        <v>162</v>
      </c>
      <c r="E532">
        <f t="shared" si="17"/>
        <v>162</v>
      </c>
    </row>
    <row r="533" spans="1:5" ht="14.45" x14ac:dyDescent="0.3">
      <c r="A533" s="1">
        <v>36750</v>
      </c>
      <c r="B533">
        <v>116</v>
      </c>
      <c r="C533" t="s">
        <v>20</v>
      </c>
      <c r="D533">
        <f t="shared" si="16"/>
        <v>116</v>
      </c>
      <c r="E533">
        <f t="shared" si="17"/>
        <v>116</v>
      </c>
    </row>
    <row r="534" spans="1:5" ht="14.45" x14ac:dyDescent="0.3">
      <c r="A534" s="1">
        <v>36751</v>
      </c>
      <c r="B534">
        <v>85</v>
      </c>
      <c r="C534" t="s">
        <v>20</v>
      </c>
      <c r="D534">
        <f t="shared" si="16"/>
        <v>85</v>
      </c>
      <c r="E534">
        <f t="shared" si="17"/>
        <v>85</v>
      </c>
    </row>
    <row r="535" spans="1:5" ht="14.45" x14ac:dyDescent="0.3">
      <c r="A535" s="1">
        <v>36752</v>
      </c>
      <c r="B535">
        <v>85</v>
      </c>
      <c r="C535" t="s">
        <v>20</v>
      </c>
      <c r="D535">
        <f t="shared" si="16"/>
        <v>85</v>
      </c>
      <c r="E535">
        <f t="shared" si="17"/>
        <v>85</v>
      </c>
    </row>
    <row r="536" spans="1:5" ht="14.45" x14ac:dyDescent="0.3">
      <c r="A536" s="1">
        <v>36753</v>
      </c>
      <c r="B536">
        <v>78</v>
      </c>
      <c r="C536" t="s">
        <v>20</v>
      </c>
      <c r="D536">
        <f t="shared" si="16"/>
        <v>78</v>
      </c>
      <c r="E536">
        <f t="shared" si="17"/>
        <v>78</v>
      </c>
    </row>
    <row r="537" spans="1:5" ht="14.45" x14ac:dyDescent="0.3">
      <c r="A537" s="1">
        <v>36754</v>
      </c>
      <c r="B537">
        <v>67</v>
      </c>
      <c r="C537" t="s">
        <v>20</v>
      </c>
      <c r="D537">
        <f t="shared" si="16"/>
        <v>67</v>
      </c>
      <c r="E537">
        <f t="shared" si="17"/>
        <v>67</v>
      </c>
    </row>
    <row r="538" spans="1:5" ht="14.45" x14ac:dyDescent="0.3">
      <c r="A538" s="1">
        <v>36755</v>
      </c>
      <c r="B538">
        <v>62</v>
      </c>
      <c r="C538" t="s">
        <v>20</v>
      </c>
      <c r="D538">
        <f t="shared" si="16"/>
        <v>62</v>
      </c>
      <c r="E538">
        <f t="shared" si="17"/>
        <v>62</v>
      </c>
    </row>
    <row r="539" spans="1:5" ht="14.45" x14ac:dyDescent="0.3">
      <c r="A539" s="1">
        <v>36756</v>
      </c>
      <c r="B539">
        <v>59</v>
      </c>
      <c r="C539" t="s">
        <v>20</v>
      </c>
      <c r="D539">
        <f t="shared" si="16"/>
        <v>59</v>
      </c>
      <c r="E539">
        <f t="shared" si="17"/>
        <v>59</v>
      </c>
    </row>
    <row r="540" spans="1:5" ht="14.45" x14ac:dyDescent="0.3">
      <c r="A540" s="1">
        <v>36757</v>
      </c>
      <c r="B540">
        <v>103</v>
      </c>
      <c r="C540" t="s">
        <v>20</v>
      </c>
      <c r="D540">
        <f t="shared" si="16"/>
        <v>103</v>
      </c>
      <c r="E540">
        <f t="shared" si="17"/>
        <v>103</v>
      </c>
    </row>
    <row r="541" spans="1:5" ht="14.45" x14ac:dyDescent="0.3">
      <c r="A541" s="1">
        <v>36758</v>
      </c>
      <c r="B541">
        <v>103</v>
      </c>
      <c r="C541" t="s">
        <v>20</v>
      </c>
      <c r="D541">
        <f t="shared" si="16"/>
        <v>103</v>
      </c>
      <c r="E541">
        <f t="shared" si="17"/>
        <v>103</v>
      </c>
    </row>
    <row r="542" spans="1:5" ht="14.45" x14ac:dyDescent="0.3">
      <c r="A542" s="1">
        <v>36759</v>
      </c>
      <c r="B542">
        <v>92</v>
      </c>
      <c r="C542" t="s">
        <v>20</v>
      </c>
      <c r="D542">
        <f t="shared" si="16"/>
        <v>92</v>
      </c>
      <c r="E542">
        <f t="shared" si="17"/>
        <v>92</v>
      </c>
    </row>
    <row r="543" spans="1:5" ht="14.45" x14ac:dyDescent="0.3">
      <c r="A543" s="1">
        <v>36760</v>
      </c>
      <c r="B543">
        <v>87</v>
      </c>
      <c r="C543" t="s">
        <v>20</v>
      </c>
      <c r="D543">
        <f t="shared" si="16"/>
        <v>87</v>
      </c>
      <c r="E543">
        <f t="shared" si="17"/>
        <v>87</v>
      </c>
    </row>
    <row r="544" spans="1:5" ht="14.45" x14ac:dyDescent="0.3">
      <c r="A544" s="1">
        <v>36761</v>
      </c>
      <c r="B544">
        <v>75</v>
      </c>
      <c r="C544" t="s">
        <v>20</v>
      </c>
      <c r="D544">
        <f t="shared" si="16"/>
        <v>75</v>
      </c>
      <c r="E544">
        <f t="shared" si="17"/>
        <v>75</v>
      </c>
    </row>
    <row r="545" spans="1:5" ht="14.45" x14ac:dyDescent="0.3">
      <c r="A545" s="1">
        <v>36762</v>
      </c>
      <c r="B545">
        <v>65</v>
      </c>
      <c r="C545" t="s">
        <v>20</v>
      </c>
      <c r="D545">
        <f t="shared" si="16"/>
        <v>65</v>
      </c>
      <c r="E545">
        <f t="shared" si="17"/>
        <v>65</v>
      </c>
    </row>
    <row r="546" spans="1:5" ht="14.45" x14ac:dyDescent="0.3">
      <c r="A546" s="1">
        <v>36763</v>
      </c>
      <c r="B546">
        <v>62</v>
      </c>
      <c r="C546" t="s">
        <v>20</v>
      </c>
      <c r="D546">
        <f t="shared" si="16"/>
        <v>62</v>
      </c>
      <c r="E546">
        <f t="shared" si="17"/>
        <v>62</v>
      </c>
    </row>
    <row r="547" spans="1:5" ht="14.45" x14ac:dyDescent="0.3">
      <c r="A547" s="1">
        <v>36764</v>
      </c>
      <c r="B547">
        <v>63</v>
      </c>
      <c r="C547" t="s">
        <v>20</v>
      </c>
      <c r="D547">
        <f t="shared" si="16"/>
        <v>63</v>
      </c>
      <c r="E547">
        <f t="shared" si="17"/>
        <v>63</v>
      </c>
    </row>
    <row r="548" spans="1:5" ht="14.45" x14ac:dyDescent="0.3">
      <c r="A548" s="1">
        <v>36765</v>
      </c>
      <c r="B548">
        <v>67</v>
      </c>
      <c r="C548" t="s">
        <v>20</v>
      </c>
      <c r="D548">
        <f t="shared" si="16"/>
        <v>67</v>
      </c>
      <c r="E548">
        <f t="shared" si="17"/>
        <v>67</v>
      </c>
    </row>
    <row r="549" spans="1:5" ht="14.45" x14ac:dyDescent="0.3">
      <c r="A549" s="1">
        <v>36766</v>
      </c>
      <c r="B549">
        <v>71</v>
      </c>
      <c r="C549" t="s">
        <v>20</v>
      </c>
      <c r="D549">
        <f t="shared" si="16"/>
        <v>71</v>
      </c>
      <c r="E549">
        <f t="shared" si="17"/>
        <v>71</v>
      </c>
    </row>
    <row r="550" spans="1:5" ht="14.45" x14ac:dyDescent="0.3">
      <c r="A550" s="1">
        <v>36767</v>
      </c>
      <c r="B550">
        <v>62</v>
      </c>
      <c r="C550" t="s">
        <v>20</v>
      </c>
      <c r="D550">
        <f t="shared" si="16"/>
        <v>62</v>
      </c>
      <c r="E550">
        <f t="shared" si="17"/>
        <v>62</v>
      </c>
    </row>
    <row r="551" spans="1:5" ht="14.45" x14ac:dyDescent="0.3">
      <c r="A551" s="1">
        <v>36768</v>
      </c>
      <c r="B551">
        <v>57</v>
      </c>
      <c r="C551" t="s">
        <v>20</v>
      </c>
      <c r="D551">
        <f t="shared" si="16"/>
        <v>57</v>
      </c>
      <c r="E551">
        <f t="shared" si="17"/>
        <v>57</v>
      </c>
    </row>
    <row r="552" spans="1:5" ht="14.45" x14ac:dyDescent="0.3">
      <c r="A552" s="1">
        <v>36769</v>
      </c>
      <c r="B552">
        <v>55</v>
      </c>
      <c r="C552" t="s">
        <v>20</v>
      </c>
      <c r="D552">
        <f t="shared" si="16"/>
        <v>55</v>
      </c>
      <c r="E552">
        <f t="shared" si="17"/>
        <v>55</v>
      </c>
    </row>
    <row r="553" spans="1:5" ht="14.45" x14ac:dyDescent="0.3">
      <c r="A553" s="1">
        <v>36770</v>
      </c>
      <c r="B553">
        <v>62</v>
      </c>
      <c r="C553" t="s">
        <v>20</v>
      </c>
      <c r="D553">
        <f t="shared" si="16"/>
        <v>62</v>
      </c>
      <c r="E553">
        <f t="shared" si="17"/>
        <v>62</v>
      </c>
    </row>
    <row r="554" spans="1:5" ht="14.45" x14ac:dyDescent="0.3">
      <c r="A554" s="1">
        <v>36771</v>
      </c>
      <c r="B554">
        <v>52</v>
      </c>
      <c r="C554" t="s">
        <v>20</v>
      </c>
      <c r="D554">
        <f t="shared" si="16"/>
        <v>52</v>
      </c>
      <c r="E554">
        <f t="shared" si="17"/>
        <v>52</v>
      </c>
    </row>
    <row r="555" spans="1:5" ht="14.45" x14ac:dyDescent="0.3">
      <c r="A555" s="1">
        <v>36772</v>
      </c>
      <c r="B555">
        <v>51</v>
      </c>
      <c r="C555" t="s">
        <v>20</v>
      </c>
      <c r="D555">
        <f t="shared" si="16"/>
        <v>51</v>
      </c>
      <c r="E555">
        <f t="shared" si="17"/>
        <v>51</v>
      </c>
    </row>
    <row r="556" spans="1:5" ht="14.45" x14ac:dyDescent="0.3">
      <c r="A556" s="1">
        <v>36773</v>
      </c>
      <c r="B556">
        <v>54</v>
      </c>
      <c r="C556" t="s">
        <v>20</v>
      </c>
      <c r="D556">
        <f t="shared" si="16"/>
        <v>54</v>
      </c>
      <c r="E556">
        <f t="shared" si="17"/>
        <v>54</v>
      </c>
    </row>
    <row r="557" spans="1:5" ht="14.45" x14ac:dyDescent="0.3">
      <c r="A557" s="1">
        <v>36774</v>
      </c>
      <c r="B557">
        <v>51</v>
      </c>
      <c r="C557" t="s">
        <v>20</v>
      </c>
      <c r="D557">
        <f t="shared" si="16"/>
        <v>51</v>
      </c>
      <c r="E557">
        <f t="shared" si="17"/>
        <v>51</v>
      </c>
    </row>
    <row r="558" spans="1:5" ht="14.45" x14ac:dyDescent="0.3">
      <c r="A558" s="1">
        <v>36775</v>
      </c>
      <c r="B558">
        <v>53</v>
      </c>
      <c r="C558" t="s">
        <v>20</v>
      </c>
      <c r="D558">
        <f t="shared" si="16"/>
        <v>53</v>
      </c>
      <c r="E558">
        <f t="shared" si="17"/>
        <v>53</v>
      </c>
    </row>
    <row r="559" spans="1:5" ht="14.45" x14ac:dyDescent="0.3">
      <c r="A559" s="1">
        <v>36776</v>
      </c>
      <c r="B559">
        <v>63</v>
      </c>
      <c r="C559" t="s">
        <v>20</v>
      </c>
      <c r="D559">
        <f t="shared" si="16"/>
        <v>63</v>
      </c>
      <c r="E559">
        <f t="shared" si="17"/>
        <v>63</v>
      </c>
    </row>
    <row r="560" spans="1:5" ht="14.45" x14ac:dyDescent="0.3">
      <c r="A560" s="1">
        <v>36777</v>
      </c>
      <c r="B560">
        <v>51</v>
      </c>
      <c r="C560" t="s">
        <v>20</v>
      </c>
      <c r="D560">
        <f t="shared" si="16"/>
        <v>51</v>
      </c>
      <c r="E560">
        <f t="shared" si="17"/>
        <v>51</v>
      </c>
    </row>
    <row r="561" spans="1:5" ht="14.45" x14ac:dyDescent="0.3">
      <c r="A561" s="1">
        <v>36778</v>
      </c>
      <c r="B561">
        <v>57</v>
      </c>
      <c r="C561" t="s">
        <v>20</v>
      </c>
      <c r="D561">
        <f t="shared" si="16"/>
        <v>57</v>
      </c>
      <c r="E561">
        <f t="shared" si="17"/>
        <v>57</v>
      </c>
    </row>
    <row r="562" spans="1:5" ht="14.45" x14ac:dyDescent="0.3">
      <c r="A562" s="1">
        <v>36779</v>
      </c>
      <c r="B562">
        <v>69</v>
      </c>
      <c r="C562" t="s">
        <v>20</v>
      </c>
      <c r="D562">
        <f t="shared" si="16"/>
        <v>69</v>
      </c>
      <c r="E562">
        <f t="shared" si="17"/>
        <v>69</v>
      </c>
    </row>
    <row r="563" spans="1:5" ht="14.45" x14ac:dyDescent="0.3">
      <c r="A563" s="1">
        <v>36780</v>
      </c>
      <c r="B563">
        <v>67</v>
      </c>
      <c r="C563" t="s">
        <v>20</v>
      </c>
      <c r="D563">
        <f t="shared" si="16"/>
        <v>67</v>
      </c>
      <c r="E563">
        <f t="shared" si="17"/>
        <v>67</v>
      </c>
    </row>
    <row r="564" spans="1:5" ht="14.45" x14ac:dyDescent="0.3">
      <c r="A564" s="1">
        <v>36781</v>
      </c>
      <c r="B564">
        <v>54</v>
      </c>
      <c r="C564" t="s">
        <v>20</v>
      </c>
      <c r="D564">
        <f t="shared" si="16"/>
        <v>54</v>
      </c>
      <c r="E564">
        <f t="shared" si="17"/>
        <v>54</v>
      </c>
    </row>
    <row r="565" spans="1:5" ht="14.45" x14ac:dyDescent="0.3">
      <c r="A565" s="1">
        <v>36782</v>
      </c>
      <c r="B565">
        <v>82</v>
      </c>
      <c r="C565" t="s">
        <v>20</v>
      </c>
      <c r="D565">
        <f t="shared" si="16"/>
        <v>82</v>
      </c>
      <c r="E565">
        <f t="shared" si="17"/>
        <v>82</v>
      </c>
    </row>
    <row r="566" spans="1:5" ht="14.45" x14ac:dyDescent="0.3">
      <c r="A566" s="1">
        <v>36783</v>
      </c>
      <c r="B566">
        <v>87</v>
      </c>
      <c r="C566" t="s">
        <v>20</v>
      </c>
      <c r="D566">
        <f t="shared" si="16"/>
        <v>87</v>
      </c>
      <c r="E566">
        <f t="shared" si="17"/>
        <v>87</v>
      </c>
    </row>
    <row r="567" spans="1:5" ht="14.45" x14ac:dyDescent="0.3">
      <c r="A567" s="1">
        <v>36784</v>
      </c>
      <c r="B567">
        <v>64</v>
      </c>
      <c r="C567" t="s">
        <v>20</v>
      </c>
      <c r="D567">
        <f t="shared" si="16"/>
        <v>64</v>
      </c>
      <c r="E567">
        <f t="shared" si="17"/>
        <v>64</v>
      </c>
    </row>
    <row r="568" spans="1:5" ht="14.45" x14ac:dyDescent="0.3">
      <c r="A568" s="1">
        <v>36785</v>
      </c>
      <c r="B568">
        <v>50</v>
      </c>
      <c r="C568" t="s">
        <v>20</v>
      </c>
      <c r="D568">
        <f t="shared" si="16"/>
        <v>50</v>
      </c>
      <c r="E568">
        <f t="shared" si="17"/>
        <v>50</v>
      </c>
    </row>
    <row r="569" spans="1:5" ht="14.45" x14ac:dyDescent="0.3">
      <c r="A569" s="1">
        <v>36786</v>
      </c>
      <c r="B569">
        <v>46</v>
      </c>
      <c r="C569" t="s">
        <v>20</v>
      </c>
      <c r="D569">
        <f t="shared" si="16"/>
        <v>46</v>
      </c>
      <c r="E569">
        <f t="shared" si="17"/>
        <v>46</v>
      </c>
    </row>
    <row r="570" spans="1:5" ht="14.45" x14ac:dyDescent="0.3">
      <c r="A570" s="1">
        <v>36787</v>
      </c>
      <c r="B570">
        <v>59</v>
      </c>
      <c r="C570" t="s">
        <v>20</v>
      </c>
      <c r="D570">
        <f t="shared" si="16"/>
        <v>59</v>
      </c>
      <c r="E570">
        <f t="shared" si="17"/>
        <v>59</v>
      </c>
    </row>
    <row r="571" spans="1:5" ht="14.45" x14ac:dyDescent="0.3">
      <c r="A571" s="1">
        <v>36788</v>
      </c>
      <c r="B571">
        <v>65</v>
      </c>
      <c r="C571" t="s">
        <v>20</v>
      </c>
      <c r="D571">
        <f t="shared" si="16"/>
        <v>65</v>
      </c>
      <c r="E571">
        <f t="shared" si="17"/>
        <v>65</v>
      </c>
    </row>
    <row r="572" spans="1:5" ht="14.45" x14ac:dyDescent="0.3">
      <c r="A572" s="1">
        <v>36789</v>
      </c>
      <c r="B572">
        <v>58</v>
      </c>
      <c r="C572" t="s">
        <v>20</v>
      </c>
      <c r="D572">
        <f t="shared" si="16"/>
        <v>58</v>
      </c>
      <c r="E572">
        <f t="shared" si="17"/>
        <v>58</v>
      </c>
    </row>
    <row r="573" spans="1:5" ht="14.45" x14ac:dyDescent="0.3">
      <c r="A573" s="1">
        <v>36790</v>
      </c>
      <c r="B573">
        <v>54</v>
      </c>
      <c r="C573" t="s">
        <v>20</v>
      </c>
      <c r="D573">
        <f t="shared" si="16"/>
        <v>54</v>
      </c>
      <c r="E573">
        <f t="shared" si="17"/>
        <v>54</v>
      </c>
    </row>
    <row r="574" spans="1:5" ht="14.45" x14ac:dyDescent="0.3">
      <c r="A574" s="1">
        <v>36791</v>
      </c>
      <c r="B574">
        <v>47</v>
      </c>
      <c r="C574" t="s">
        <v>20</v>
      </c>
      <c r="D574">
        <f t="shared" si="16"/>
        <v>47</v>
      </c>
      <c r="E574">
        <f t="shared" si="17"/>
        <v>47</v>
      </c>
    </row>
    <row r="575" spans="1:5" ht="14.45" x14ac:dyDescent="0.3">
      <c r="A575" s="1">
        <v>36792</v>
      </c>
      <c r="B575">
        <v>46</v>
      </c>
      <c r="C575" t="s">
        <v>20</v>
      </c>
      <c r="D575">
        <f t="shared" si="16"/>
        <v>46</v>
      </c>
      <c r="E575">
        <f t="shared" si="17"/>
        <v>46</v>
      </c>
    </row>
    <row r="576" spans="1:5" ht="14.45" x14ac:dyDescent="0.3">
      <c r="A576" s="1">
        <v>36793</v>
      </c>
      <c r="B576">
        <v>52</v>
      </c>
      <c r="C576" t="s">
        <v>20</v>
      </c>
      <c r="D576">
        <f t="shared" si="16"/>
        <v>52</v>
      </c>
      <c r="E576">
        <f t="shared" si="17"/>
        <v>52</v>
      </c>
    </row>
    <row r="577" spans="1:5" ht="14.45" x14ac:dyDescent="0.3">
      <c r="A577" s="1">
        <v>36794</v>
      </c>
      <c r="B577">
        <v>66</v>
      </c>
      <c r="C577" t="s">
        <v>20</v>
      </c>
      <c r="D577">
        <f t="shared" si="16"/>
        <v>66</v>
      </c>
      <c r="E577">
        <f t="shared" si="17"/>
        <v>66</v>
      </c>
    </row>
    <row r="578" spans="1:5" ht="14.45" x14ac:dyDescent="0.3">
      <c r="A578" s="1">
        <v>36795</v>
      </c>
      <c r="B578">
        <v>74</v>
      </c>
      <c r="C578" t="s">
        <v>20</v>
      </c>
      <c r="D578">
        <f t="shared" si="16"/>
        <v>74</v>
      </c>
      <c r="E578">
        <f t="shared" si="17"/>
        <v>74</v>
      </c>
    </row>
    <row r="579" spans="1:5" ht="14.45" x14ac:dyDescent="0.3">
      <c r="A579" s="1">
        <v>36796</v>
      </c>
      <c r="B579">
        <v>71</v>
      </c>
      <c r="C579" t="s">
        <v>20</v>
      </c>
      <c r="D579">
        <f t="shared" si="16"/>
        <v>71</v>
      </c>
      <c r="E579">
        <f t="shared" si="17"/>
        <v>71</v>
      </c>
    </row>
    <row r="580" spans="1:5" ht="14.45" x14ac:dyDescent="0.3">
      <c r="A580" s="1">
        <v>36797</v>
      </c>
      <c r="B580">
        <v>72</v>
      </c>
      <c r="C580" t="s">
        <v>20</v>
      </c>
      <c r="D580">
        <f t="shared" ref="D580:D643" si="18">IF(AND(LEFT(C580,1)="P",B580&lt;0),"XX",B580)</f>
        <v>72</v>
      </c>
      <c r="E580">
        <f t="shared" ref="E580:E643" si="19">IF(AND(LEFT(C580,1)="P",B580&gt;$H$1),"XX",B580)</f>
        <v>72</v>
      </c>
    </row>
    <row r="581" spans="1:5" ht="14.45" x14ac:dyDescent="0.3">
      <c r="A581" s="1">
        <v>36798</v>
      </c>
      <c r="B581">
        <v>70</v>
      </c>
      <c r="C581" t="s">
        <v>20</v>
      </c>
      <c r="D581">
        <f t="shared" si="18"/>
        <v>70</v>
      </c>
      <c r="E581">
        <f t="shared" si="19"/>
        <v>70</v>
      </c>
    </row>
    <row r="582" spans="1:5" ht="14.45" x14ac:dyDescent="0.3">
      <c r="A582" s="1">
        <v>36799</v>
      </c>
      <c r="B582">
        <v>82</v>
      </c>
      <c r="C582" t="s">
        <v>20</v>
      </c>
      <c r="D582">
        <f t="shared" si="18"/>
        <v>82</v>
      </c>
      <c r="E582">
        <f t="shared" si="19"/>
        <v>82</v>
      </c>
    </row>
    <row r="583" spans="1:5" ht="14.45" x14ac:dyDescent="0.3">
      <c r="A583" s="1">
        <v>36800</v>
      </c>
      <c r="B583">
        <v>86</v>
      </c>
      <c r="C583" t="s">
        <v>20</v>
      </c>
      <c r="D583">
        <f t="shared" si="18"/>
        <v>86</v>
      </c>
      <c r="E583">
        <f t="shared" si="19"/>
        <v>86</v>
      </c>
    </row>
    <row r="584" spans="1:5" ht="14.45" x14ac:dyDescent="0.3">
      <c r="A584" s="1">
        <v>36801</v>
      </c>
      <c r="B584">
        <v>89</v>
      </c>
      <c r="C584" t="s">
        <v>20</v>
      </c>
      <c r="D584">
        <f t="shared" si="18"/>
        <v>89</v>
      </c>
      <c r="E584">
        <f t="shared" si="19"/>
        <v>89</v>
      </c>
    </row>
    <row r="585" spans="1:5" ht="14.45" x14ac:dyDescent="0.3">
      <c r="A585" s="1">
        <v>36802</v>
      </c>
      <c r="B585">
        <v>96</v>
      </c>
      <c r="C585" t="s">
        <v>20</v>
      </c>
      <c r="D585">
        <f t="shared" si="18"/>
        <v>96</v>
      </c>
      <c r="E585">
        <f t="shared" si="19"/>
        <v>96</v>
      </c>
    </row>
    <row r="586" spans="1:5" ht="14.45" x14ac:dyDescent="0.3">
      <c r="A586" s="1">
        <v>36803</v>
      </c>
      <c r="B586">
        <v>96</v>
      </c>
      <c r="C586" t="s">
        <v>20</v>
      </c>
      <c r="D586">
        <f t="shared" si="18"/>
        <v>96</v>
      </c>
      <c r="E586">
        <f t="shared" si="19"/>
        <v>96</v>
      </c>
    </row>
    <row r="587" spans="1:5" ht="14.45" x14ac:dyDescent="0.3">
      <c r="A587" s="1">
        <v>36804</v>
      </c>
      <c r="B587">
        <v>84</v>
      </c>
      <c r="C587" t="s">
        <v>20</v>
      </c>
      <c r="D587">
        <f t="shared" si="18"/>
        <v>84</v>
      </c>
      <c r="E587">
        <f t="shared" si="19"/>
        <v>84</v>
      </c>
    </row>
    <row r="588" spans="1:5" ht="14.45" x14ac:dyDescent="0.3">
      <c r="A588" s="1">
        <v>36805</v>
      </c>
      <c r="B588">
        <v>69</v>
      </c>
      <c r="C588" t="s">
        <v>20</v>
      </c>
      <c r="D588">
        <f t="shared" si="18"/>
        <v>69</v>
      </c>
      <c r="E588">
        <f t="shared" si="19"/>
        <v>69</v>
      </c>
    </row>
    <row r="589" spans="1:5" ht="14.45" x14ac:dyDescent="0.3">
      <c r="A589" s="1">
        <v>36806</v>
      </c>
      <c r="B589">
        <v>73</v>
      </c>
      <c r="C589" t="s">
        <v>20</v>
      </c>
      <c r="D589">
        <f t="shared" si="18"/>
        <v>73</v>
      </c>
      <c r="E589">
        <f t="shared" si="19"/>
        <v>73</v>
      </c>
    </row>
    <row r="590" spans="1:5" ht="14.45" x14ac:dyDescent="0.3">
      <c r="A590" s="1">
        <v>36807</v>
      </c>
      <c r="B590">
        <v>81</v>
      </c>
      <c r="C590" t="s">
        <v>20</v>
      </c>
      <c r="D590">
        <f t="shared" si="18"/>
        <v>81</v>
      </c>
      <c r="E590">
        <f t="shared" si="19"/>
        <v>81</v>
      </c>
    </row>
    <row r="591" spans="1:5" ht="14.45" x14ac:dyDescent="0.3">
      <c r="A591" s="1">
        <v>36808</v>
      </c>
      <c r="B591">
        <v>86</v>
      </c>
      <c r="C591" t="s">
        <v>20</v>
      </c>
      <c r="D591">
        <f t="shared" si="18"/>
        <v>86</v>
      </c>
      <c r="E591">
        <f t="shared" si="19"/>
        <v>86</v>
      </c>
    </row>
    <row r="592" spans="1:5" ht="14.45" x14ac:dyDescent="0.3">
      <c r="A592" s="1">
        <v>36809</v>
      </c>
      <c r="B592">
        <v>96</v>
      </c>
      <c r="C592" t="s">
        <v>20</v>
      </c>
      <c r="D592">
        <f t="shared" si="18"/>
        <v>96</v>
      </c>
      <c r="E592">
        <f t="shared" si="19"/>
        <v>96</v>
      </c>
    </row>
    <row r="593" spans="1:5" ht="14.45" x14ac:dyDescent="0.3">
      <c r="A593" s="1">
        <v>36810</v>
      </c>
      <c r="B593">
        <v>105</v>
      </c>
      <c r="C593" t="s">
        <v>20</v>
      </c>
      <c r="D593">
        <f t="shared" si="18"/>
        <v>105</v>
      </c>
      <c r="E593">
        <f t="shared" si="19"/>
        <v>105</v>
      </c>
    </row>
    <row r="594" spans="1:5" ht="14.45" x14ac:dyDescent="0.3">
      <c r="A594" s="1">
        <v>36811</v>
      </c>
      <c r="B594">
        <v>111</v>
      </c>
      <c r="C594" t="s">
        <v>20</v>
      </c>
      <c r="D594">
        <f t="shared" si="18"/>
        <v>111</v>
      </c>
      <c r="E594">
        <f t="shared" si="19"/>
        <v>111</v>
      </c>
    </row>
    <row r="595" spans="1:5" ht="14.45" x14ac:dyDescent="0.3">
      <c r="A595" s="1">
        <v>36812</v>
      </c>
      <c r="B595">
        <v>110</v>
      </c>
      <c r="C595" t="s">
        <v>20</v>
      </c>
      <c r="D595">
        <f t="shared" si="18"/>
        <v>110</v>
      </c>
      <c r="E595">
        <f t="shared" si="19"/>
        <v>110</v>
      </c>
    </row>
    <row r="596" spans="1:5" ht="14.45" x14ac:dyDescent="0.3">
      <c r="A596" s="1">
        <v>36813</v>
      </c>
      <c r="B596">
        <v>104</v>
      </c>
      <c r="C596" t="s">
        <v>20</v>
      </c>
      <c r="D596">
        <f t="shared" si="18"/>
        <v>104</v>
      </c>
      <c r="E596">
        <f t="shared" si="19"/>
        <v>104</v>
      </c>
    </row>
    <row r="597" spans="1:5" ht="14.45" x14ac:dyDescent="0.3">
      <c r="A597" s="1">
        <v>36814</v>
      </c>
      <c r="B597">
        <v>89</v>
      </c>
      <c r="C597" t="s">
        <v>20</v>
      </c>
      <c r="D597">
        <f t="shared" si="18"/>
        <v>89</v>
      </c>
      <c r="E597">
        <f t="shared" si="19"/>
        <v>89</v>
      </c>
    </row>
    <row r="598" spans="1:5" ht="14.45" x14ac:dyDescent="0.3">
      <c r="A598" s="1">
        <v>36815</v>
      </c>
      <c r="B598">
        <v>81</v>
      </c>
      <c r="C598" t="s">
        <v>20</v>
      </c>
      <c r="D598">
        <f t="shared" si="18"/>
        <v>81</v>
      </c>
      <c r="E598">
        <f t="shared" si="19"/>
        <v>81</v>
      </c>
    </row>
    <row r="599" spans="1:5" ht="14.45" x14ac:dyDescent="0.3">
      <c r="A599" s="1">
        <v>36816</v>
      </c>
      <c r="B599">
        <v>74</v>
      </c>
      <c r="C599" t="s">
        <v>20</v>
      </c>
      <c r="D599">
        <f t="shared" si="18"/>
        <v>74</v>
      </c>
      <c r="E599">
        <f t="shared" si="19"/>
        <v>74</v>
      </c>
    </row>
    <row r="600" spans="1:5" ht="14.45" x14ac:dyDescent="0.3">
      <c r="A600" s="1">
        <v>36817</v>
      </c>
      <c r="B600">
        <v>69</v>
      </c>
      <c r="C600" t="s">
        <v>20</v>
      </c>
      <c r="D600">
        <f t="shared" si="18"/>
        <v>69</v>
      </c>
      <c r="E600">
        <f t="shared" si="19"/>
        <v>69</v>
      </c>
    </row>
    <row r="601" spans="1:5" ht="14.45" x14ac:dyDescent="0.3">
      <c r="A601" s="1">
        <v>36818</v>
      </c>
      <c r="B601">
        <v>64</v>
      </c>
      <c r="C601" t="s">
        <v>20</v>
      </c>
      <c r="D601">
        <f t="shared" si="18"/>
        <v>64</v>
      </c>
      <c r="E601">
        <f t="shared" si="19"/>
        <v>64</v>
      </c>
    </row>
    <row r="602" spans="1:5" ht="14.45" x14ac:dyDescent="0.3">
      <c r="A602" s="1">
        <v>36819</v>
      </c>
      <c r="B602">
        <v>62</v>
      </c>
      <c r="C602" t="s">
        <v>20</v>
      </c>
      <c r="D602">
        <f t="shared" si="18"/>
        <v>62</v>
      </c>
      <c r="E602">
        <f t="shared" si="19"/>
        <v>62</v>
      </c>
    </row>
    <row r="603" spans="1:5" ht="14.45" x14ac:dyDescent="0.3">
      <c r="A603" s="1">
        <v>36820</v>
      </c>
      <c r="B603">
        <v>60</v>
      </c>
      <c r="C603" t="s">
        <v>20</v>
      </c>
      <c r="D603">
        <f t="shared" si="18"/>
        <v>60</v>
      </c>
      <c r="E603">
        <f t="shared" si="19"/>
        <v>60</v>
      </c>
    </row>
    <row r="604" spans="1:5" ht="14.45" x14ac:dyDescent="0.3">
      <c r="A604" s="1">
        <v>36821</v>
      </c>
      <c r="B604">
        <v>60</v>
      </c>
      <c r="C604" t="s">
        <v>20</v>
      </c>
      <c r="D604">
        <f t="shared" si="18"/>
        <v>60</v>
      </c>
      <c r="E604">
        <f t="shared" si="19"/>
        <v>60</v>
      </c>
    </row>
    <row r="605" spans="1:5" ht="14.45" x14ac:dyDescent="0.3">
      <c r="A605" s="1">
        <v>36822</v>
      </c>
      <c r="B605">
        <v>61</v>
      </c>
      <c r="C605" t="s">
        <v>20</v>
      </c>
      <c r="D605">
        <f t="shared" si="18"/>
        <v>61</v>
      </c>
      <c r="E605">
        <f t="shared" si="19"/>
        <v>61</v>
      </c>
    </row>
    <row r="606" spans="1:5" ht="14.45" x14ac:dyDescent="0.3">
      <c r="A606" s="1">
        <v>36823</v>
      </c>
      <c r="B606">
        <v>70</v>
      </c>
      <c r="C606" t="s">
        <v>20</v>
      </c>
      <c r="D606">
        <f t="shared" si="18"/>
        <v>70</v>
      </c>
      <c r="E606">
        <f t="shared" si="19"/>
        <v>70</v>
      </c>
    </row>
    <row r="607" spans="1:5" ht="14.45" x14ac:dyDescent="0.3">
      <c r="A607" s="1">
        <v>36824</v>
      </c>
      <c r="B607">
        <v>83</v>
      </c>
      <c r="C607" t="s">
        <v>20</v>
      </c>
      <c r="D607">
        <f t="shared" si="18"/>
        <v>83</v>
      </c>
      <c r="E607">
        <f t="shared" si="19"/>
        <v>83</v>
      </c>
    </row>
    <row r="608" spans="1:5" ht="14.45" x14ac:dyDescent="0.3">
      <c r="A608" s="1">
        <v>36825</v>
      </c>
      <c r="B608">
        <v>102</v>
      </c>
      <c r="C608" t="s">
        <v>20</v>
      </c>
      <c r="D608">
        <f t="shared" si="18"/>
        <v>102</v>
      </c>
      <c r="E608">
        <f t="shared" si="19"/>
        <v>102</v>
      </c>
    </row>
    <row r="609" spans="1:5" ht="14.45" x14ac:dyDescent="0.3">
      <c r="A609" s="1">
        <v>36826</v>
      </c>
      <c r="B609">
        <v>108</v>
      </c>
      <c r="C609" t="s">
        <v>20</v>
      </c>
      <c r="D609">
        <f t="shared" si="18"/>
        <v>108</v>
      </c>
      <c r="E609">
        <f t="shared" si="19"/>
        <v>108</v>
      </c>
    </row>
    <row r="610" spans="1:5" ht="14.45" x14ac:dyDescent="0.3">
      <c r="A610" s="1">
        <v>36827</v>
      </c>
      <c r="B610">
        <v>123</v>
      </c>
      <c r="C610" t="s">
        <v>20</v>
      </c>
      <c r="D610">
        <f t="shared" si="18"/>
        <v>123</v>
      </c>
      <c r="E610">
        <f t="shared" si="19"/>
        <v>123</v>
      </c>
    </row>
    <row r="611" spans="1:5" ht="14.45" x14ac:dyDescent="0.3">
      <c r="A611" s="1">
        <v>36828</v>
      </c>
      <c r="B611">
        <v>156</v>
      </c>
      <c r="C611" t="s">
        <v>20</v>
      </c>
      <c r="D611">
        <f t="shared" si="18"/>
        <v>156</v>
      </c>
      <c r="E611">
        <f t="shared" si="19"/>
        <v>156</v>
      </c>
    </row>
    <row r="612" spans="1:5" ht="14.45" x14ac:dyDescent="0.3">
      <c r="A612" s="1">
        <v>36829</v>
      </c>
      <c r="B612">
        <v>188</v>
      </c>
      <c r="C612" t="s">
        <v>20</v>
      </c>
      <c r="D612">
        <f t="shared" si="18"/>
        <v>188</v>
      </c>
      <c r="E612">
        <f t="shared" si="19"/>
        <v>188</v>
      </c>
    </row>
    <row r="613" spans="1:5" ht="14.45" x14ac:dyDescent="0.3">
      <c r="A613" s="1">
        <v>36830</v>
      </c>
      <c r="B613">
        <v>195</v>
      </c>
      <c r="C613" t="s">
        <v>20</v>
      </c>
      <c r="D613">
        <f t="shared" si="18"/>
        <v>195</v>
      </c>
      <c r="E613">
        <f t="shared" si="19"/>
        <v>195</v>
      </c>
    </row>
    <row r="614" spans="1:5" ht="14.45" x14ac:dyDescent="0.3">
      <c r="A614" s="1">
        <v>36831</v>
      </c>
      <c r="B614">
        <v>118</v>
      </c>
      <c r="C614" t="s">
        <v>20</v>
      </c>
      <c r="D614">
        <f t="shared" si="18"/>
        <v>118</v>
      </c>
      <c r="E614">
        <f t="shared" si="19"/>
        <v>118</v>
      </c>
    </row>
    <row r="615" spans="1:5" ht="14.45" x14ac:dyDescent="0.3">
      <c r="A615" s="1">
        <v>36832</v>
      </c>
      <c r="B615">
        <v>86</v>
      </c>
      <c r="C615" t="s">
        <v>20</v>
      </c>
      <c r="D615">
        <f t="shared" si="18"/>
        <v>86</v>
      </c>
      <c r="E615">
        <f t="shared" si="19"/>
        <v>86</v>
      </c>
    </row>
    <row r="616" spans="1:5" ht="14.45" x14ac:dyDescent="0.3">
      <c r="A616" s="1">
        <v>36833</v>
      </c>
      <c r="B616">
        <v>72</v>
      </c>
      <c r="C616" t="s">
        <v>20</v>
      </c>
      <c r="D616">
        <f t="shared" si="18"/>
        <v>72</v>
      </c>
      <c r="E616">
        <f t="shared" si="19"/>
        <v>72</v>
      </c>
    </row>
    <row r="617" spans="1:5" ht="14.45" x14ac:dyDescent="0.3">
      <c r="A617" s="1">
        <v>36834</v>
      </c>
      <c r="B617">
        <v>64</v>
      </c>
      <c r="C617" t="s">
        <v>20</v>
      </c>
      <c r="D617">
        <f t="shared" si="18"/>
        <v>64</v>
      </c>
      <c r="E617">
        <f t="shared" si="19"/>
        <v>64</v>
      </c>
    </row>
    <row r="618" spans="1:5" ht="14.45" x14ac:dyDescent="0.3">
      <c r="A618" s="1">
        <v>36835</v>
      </c>
      <c r="B618">
        <v>55</v>
      </c>
      <c r="C618" t="s">
        <v>20</v>
      </c>
      <c r="D618">
        <f t="shared" si="18"/>
        <v>55</v>
      </c>
      <c r="E618">
        <f t="shared" si="19"/>
        <v>55</v>
      </c>
    </row>
    <row r="619" spans="1:5" ht="14.45" x14ac:dyDescent="0.3">
      <c r="A619" s="1">
        <v>36836</v>
      </c>
      <c r="B619">
        <v>54</v>
      </c>
      <c r="C619" t="s">
        <v>20</v>
      </c>
      <c r="D619">
        <f t="shared" si="18"/>
        <v>54</v>
      </c>
      <c r="E619">
        <f t="shared" si="19"/>
        <v>54</v>
      </c>
    </row>
    <row r="620" spans="1:5" ht="14.45" x14ac:dyDescent="0.3">
      <c r="A620" s="1">
        <v>36837</v>
      </c>
      <c r="B620">
        <v>53</v>
      </c>
      <c r="C620" t="s">
        <v>20</v>
      </c>
      <c r="D620">
        <f t="shared" si="18"/>
        <v>53</v>
      </c>
      <c r="E620">
        <f t="shared" si="19"/>
        <v>53</v>
      </c>
    </row>
    <row r="621" spans="1:5" ht="14.45" x14ac:dyDescent="0.3">
      <c r="A621" s="1">
        <v>36838</v>
      </c>
      <c r="B621">
        <v>51</v>
      </c>
      <c r="C621" t="s">
        <v>20</v>
      </c>
      <c r="D621">
        <f t="shared" si="18"/>
        <v>51</v>
      </c>
      <c r="E621">
        <f t="shared" si="19"/>
        <v>51</v>
      </c>
    </row>
    <row r="622" spans="1:5" ht="14.45" x14ac:dyDescent="0.3">
      <c r="A622" s="1">
        <v>36839</v>
      </c>
      <c r="B622">
        <v>51</v>
      </c>
      <c r="C622" t="s">
        <v>20</v>
      </c>
      <c r="D622">
        <f t="shared" si="18"/>
        <v>51</v>
      </c>
      <c r="E622">
        <f t="shared" si="19"/>
        <v>51</v>
      </c>
    </row>
    <row r="623" spans="1:5" ht="14.45" x14ac:dyDescent="0.3">
      <c r="A623" s="1">
        <v>36840</v>
      </c>
      <c r="B623">
        <v>52</v>
      </c>
      <c r="C623" t="s">
        <v>20</v>
      </c>
      <c r="D623">
        <f t="shared" si="18"/>
        <v>52</v>
      </c>
      <c r="E623">
        <f t="shared" si="19"/>
        <v>52</v>
      </c>
    </row>
    <row r="624" spans="1:5" ht="14.45" x14ac:dyDescent="0.3">
      <c r="A624" s="1">
        <v>36841</v>
      </c>
      <c r="B624">
        <v>54</v>
      </c>
      <c r="C624" t="s">
        <v>20</v>
      </c>
      <c r="D624">
        <f t="shared" si="18"/>
        <v>54</v>
      </c>
      <c r="E624">
        <f t="shared" si="19"/>
        <v>54</v>
      </c>
    </row>
    <row r="625" spans="1:5" ht="14.45" x14ac:dyDescent="0.3">
      <c r="A625" s="1">
        <v>36842</v>
      </c>
      <c r="B625">
        <v>52</v>
      </c>
      <c r="C625" t="s">
        <v>20</v>
      </c>
      <c r="D625">
        <f t="shared" si="18"/>
        <v>52</v>
      </c>
      <c r="E625">
        <f t="shared" si="19"/>
        <v>52</v>
      </c>
    </row>
    <row r="626" spans="1:5" ht="14.45" x14ac:dyDescent="0.3">
      <c r="A626" s="1">
        <v>36843</v>
      </c>
      <c r="B626">
        <v>52</v>
      </c>
      <c r="C626" t="s">
        <v>20</v>
      </c>
      <c r="D626">
        <f t="shared" si="18"/>
        <v>52</v>
      </c>
      <c r="E626">
        <f t="shared" si="19"/>
        <v>52</v>
      </c>
    </row>
    <row r="627" spans="1:5" ht="14.45" x14ac:dyDescent="0.3">
      <c r="A627" s="1">
        <v>36844</v>
      </c>
      <c r="B627">
        <v>52</v>
      </c>
      <c r="C627" t="s">
        <v>20</v>
      </c>
      <c r="D627">
        <f t="shared" si="18"/>
        <v>52</v>
      </c>
      <c r="E627">
        <f t="shared" si="19"/>
        <v>52</v>
      </c>
    </row>
    <row r="628" spans="1:5" ht="14.45" x14ac:dyDescent="0.3">
      <c r="A628" s="1">
        <v>36845</v>
      </c>
      <c r="B628">
        <v>117</v>
      </c>
      <c r="C628" t="s">
        <v>20</v>
      </c>
      <c r="D628">
        <f t="shared" si="18"/>
        <v>117</v>
      </c>
      <c r="E628">
        <f t="shared" si="19"/>
        <v>117</v>
      </c>
    </row>
    <row r="629" spans="1:5" ht="14.45" x14ac:dyDescent="0.3">
      <c r="A629" s="1">
        <v>36846</v>
      </c>
      <c r="B629">
        <v>256</v>
      </c>
      <c r="C629" t="s">
        <v>20</v>
      </c>
      <c r="D629">
        <f t="shared" si="18"/>
        <v>256</v>
      </c>
      <c r="E629">
        <f t="shared" si="19"/>
        <v>256</v>
      </c>
    </row>
    <row r="630" spans="1:5" ht="14.45" x14ac:dyDescent="0.3">
      <c r="A630" s="1">
        <v>36847</v>
      </c>
      <c r="B630">
        <v>241</v>
      </c>
      <c r="C630" t="s">
        <v>20</v>
      </c>
      <c r="D630">
        <f t="shared" si="18"/>
        <v>241</v>
      </c>
      <c r="E630">
        <f t="shared" si="19"/>
        <v>241</v>
      </c>
    </row>
    <row r="631" spans="1:5" ht="14.45" x14ac:dyDescent="0.3">
      <c r="A631" s="1">
        <v>36848</v>
      </c>
      <c r="B631">
        <v>227</v>
      </c>
      <c r="C631" t="s">
        <v>20</v>
      </c>
      <c r="D631">
        <f t="shared" si="18"/>
        <v>227</v>
      </c>
      <c r="E631">
        <f t="shared" si="19"/>
        <v>227</v>
      </c>
    </row>
    <row r="632" spans="1:5" ht="14.45" x14ac:dyDescent="0.3">
      <c r="A632" s="1">
        <v>36849</v>
      </c>
      <c r="B632">
        <v>229</v>
      </c>
      <c r="C632" t="s">
        <v>20</v>
      </c>
      <c r="D632">
        <f t="shared" si="18"/>
        <v>229</v>
      </c>
      <c r="E632">
        <f t="shared" si="19"/>
        <v>229</v>
      </c>
    </row>
    <row r="633" spans="1:5" ht="14.45" x14ac:dyDescent="0.3">
      <c r="A633" s="1">
        <v>36850</v>
      </c>
      <c r="B633">
        <v>230</v>
      </c>
      <c r="C633" t="s">
        <v>20</v>
      </c>
      <c r="D633">
        <f t="shared" si="18"/>
        <v>230</v>
      </c>
      <c r="E633">
        <f t="shared" si="19"/>
        <v>230</v>
      </c>
    </row>
    <row r="634" spans="1:5" ht="14.45" x14ac:dyDescent="0.3">
      <c r="A634" s="1">
        <v>36851</v>
      </c>
      <c r="B634">
        <v>238</v>
      </c>
      <c r="C634" t="s">
        <v>20</v>
      </c>
      <c r="D634">
        <f t="shared" si="18"/>
        <v>238</v>
      </c>
      <c r="E634">
        <f t="shared" si="19"/>
        <v>238</v>
      </c>
    </row>
    <row r="635" spans="1:5" ht="14.45" x14ac:dyDescent="0.3">
      <c r="A635" s="1">
        <v>36852</v>
      </c>
      <c r="B635">
        <v>240</v>
      </c>
      <c r="C635" t="s">
        <v>20</v>
      </c>
      <c r="D635">
        <f t="shared" si="18"/>
        <v>240</v>
      </c>
      <c r="E635">
        <f t="shared" si="19"/>
        <v>240</v>
      </c>
    </row>
    <row r="636" spans="1:5" ht="14.45" x14ac:dyDescent="0.3">
      <c r="A636" s="1">
        <v>36853</v>
      </c>
      <c r="B636">
        <v>250</v>
      </c>
      <c r="C636" t="s">
        <v>20</v>
      </c>
      <c r="D636">
        <f t="shared" si="18"/>
        <v>250</v>
      </c>
      <c r="E636">
        <f t="shared" si="19"/>
        <v>250</v>
      </c>
    </row>
    <row r="637" spans="1:5" ht="14.45" x14ac:dyDescent="0.3">
      <c r="A637" s="1">
        <v>36854</v>
      </c>
      <c r="B637">
        <v>253</v>
      </c>
      <c r="C637" t="s">
        <v>20</v>
      </c>
      <c r="D637">
        <f t="shared" si="18"/>
        <v>253</v>
      </c>
      <c r="E637">
        <f t="shared" si="19"/>
        <v>253</v>
      </c>
    </row>
    <row r="638" spans="1:5" ht="14.45" x14ac:dyDescent="0.3">
      <c r="A638" s="1">
        <v>36855</v>
      </c>
      <c r="B638">
        <v>255</v>
      </c>
      <c r="C638" t="s">
        <v>20</v>
      </c>
      <c r="D638">
        <f t="shared" si="18"/>
        <v>255</v>
      </c>
      <c r="E638">
        <f t="shared" si="19"/>
        <v>255</v>
      </c>
    </row>
    <row r="639" spans="1:5" ht="14.45" x14ac:dyDescent="0.3">
      <c r="A639" s="1">
        <v>36856</v>
      </c>
      <c r="B639">
        <v>262</v>
      </c>
      <c r="C639" t="s">
        <v>20</v>
      </c>
      <c r="D639">
        <f t="shared" si="18"/>
        <v>262</v>
      </c>
      <c r="E639">
        <f t="shared" si="19"/>
        <v>262</v>
      </c>
    </row>
    <row r="640" spans="1:5" ht="14.45" x14ac:dyDescent="0.3">
      <c r="A640" s="1">
        <v>36857</v>
      </c>
      <c r="B640">
        <v>266</v>
      </c>
      <c r="C640" t="s">
        <v>20</v>
      </c>
      <c r="D640">
        <f t="shared" si="18"/>
        <v>266</v>
      </c>
      <c r="E640">
        <f t="shared" si="19"/>
        <v>266</v>
      </c>
    </row>
    <row r="641" spans="1:5" ht="14.45" x14ac:dyDescent="0.3">
      <c r="A641" s="1">
        <v>36858</v>
      </c>
      <c r="B641">
        <v>260</v>
      </c>
      <c r="C641" t="s">
        <v>20</v>
      </c>
      <c r="D641">
        <f t="shared" si="18"/>
        <v>260</v>
      </c>
      <c r="E641">
        <f t="shared" si="19"/>
        <v>260</v>
      </c>
    </row>
    <row r="642" spans="1:5" ht="14.45" x14ac:dyDescent="0.3">
      <c r="A642" s="1">
        <v>36859</v>
      </c>
      <c r="B642">
        <v>226</v>
      </c>
      <c r="C642" t="s">
        <v>20</v>
      </c>
      <c r="D642">
        <f t="shared" si="18"/>
        <v>226</v>
      </c>
      <c r="E642">
        <f t="shared" si="19"/>
        <v>226</v>
      </c>
    </row>
    <row r="643" spans="1:5" ht="14.45" x14ac:dyDescent="0.3">
      <c r="A643" s="1">
        <v>36860</v>
      </c>
      <c r="B643">
        <v>215</v>
      </c>
      <c r="C643" t="s">
        <v>20</v>
      </c>
      <c r="D643">
        <f t="shared" si="18"/>
        <v>215</v>
      </c>
      <c r="E643">
        <f t="shared" si="19"/>
        <v>215</v>
      </c>
    </row>
    <row r="644" spans="1:5" ht="14.45" x14ac:dyDescent="0.3">
      <c r="A644" s="1">
        <v>36861</v>
      </c>
      <c r="B644">
        <v>207</v>
      </c>
      <c r="C644" t="s">
        <v>20</v>
      </c>
      <c r="D644">
        <f t="shared" ref="D644:D707" si="20">IF(AND(LEFT(C644,1)="P",B644&lt;0),"XX",B644)</f>
        <v>207</v>
      </c>
      <c r="E644">
        <f t="shared" ref="E644:E707" si="21">IF(AND(LEFT(C644,1)="P",B644&gt;$H$1),"XX",B644)</f>
        <v>207</v>
      </c>
    </row>
    <row r="645" spans="1:5" ht="14.45" x14ac:dyDescent="0.3">
      <c r="A645" s="1">
        <v>36862</v>
      </c>
      <c r="B645">
        <v>198</v>
      </c>
      <c r="C645" t="s">
        <v>20</v>
      </c>
      <c r="D645">
        <f t="shared" si="20"/>
        <v>198</v>
      </c>
      <c r="E645">
        <f t="shared" si="21"/>
        <v>198</v>
      </c>
    </row>
    <row r="646" spans="1:5" ht="14.45" x14ac:dyDescent="0.3">
      <c r="A646" s="1">
        <v>36863</v>
      </c>
      <c r="B646">
        <v>189</v>
      </c>
      <c r="C646" t="s">
        <v>20</v>
      </c>
      <c r="D646">
        <f t="shared" si="20"/>
        <v>189</v>
      </c>
      <c r="E646">
        <f t="shared" si="21"/>
        <v>189</v>
      </c>
    </row>
    <row r="647" spans="1:5" ht="14.45" x14ac:dyDescent="0.3">
      <c r="A647" s="1">
        <v>36864</v>
      </c>
      <c r="B647">
        <v>184</v>
      </c>
      <c r="C647" t="s">
        <v>20</v>
      </c>
      <c r="D647">
        <f t="shared" si="20"/>
        <v>184</v>
      </c>
      <c r="E647">
        <f t="shared" si="21"/>
        <v>184</v>
      </c>
    </row>
    <row r="648" spans="1:5" ht="14.45" x14ac:dyDescent="0.3">
      <c r="A648" s="1">
        <v>36865</v>
      </c>
      <c r="B648">
        <v>179</v>
      </c>
      <c r="C648" t="s">
        <v>20</v>
      </c>
      <c r="D648">
        <f t="shared" si="20"/>
        <v>179</v>
      </c>
      <c r="E648">
        <f t="shared" si="21"/>
        <v>179</v>
      </c>
    </row>
    <row r="649" spans="1:5" ht="14.45" x14ac:dyDescent="0.3">
      <c r="A649" s="1">
        <v>36866</v>
      </c>
      <c r="B649">
        <v>176</v>
      </c>
      <c r="C649" t="s">
        <v>20</v>
      </c>
      <c r="D649">
        <f t="shared" si="20"/>
        <v>176</v>
      </c>
      <c r="E649">
        <f t="shared" si="21"/>
        <v>176</v>
      </c>
    </row>
    <row r="650" spans="1:5" ht="14.45" x14ac:dyDescent="0.3">
      <c r="A650" s="1">
        <v>36867</v>
      </c>
      <c r="B650">
        <v>177</v>
      </c>
      <c r="C650" t="s">
        <v>20</v>
      </c>
      <c r="D650">
        <f t="shared" si="20"/>
        <v>177</v>
      </c>
      <c r="E650">
        <f t="shared" si="21"/>
        <v>177</v>
      </c>
    </row>
    <row r="651" spans="1:5" ht="14.45" x14ac:dyDescent="0.3">
      <c r="A651" s="1">
        <v>36868</v>
      </c>
      <c r="B651">
        <v>177</v>
      </c>
      <c r="C651" t="s">
        <v>20</v>
      </c>
      <c r="D651">
        <f t="shared" si="20"/>
        <v>177</v>
      </c>
      <c r="E651">
        <f t="shared" si="21"/>
        <v>177</v>
      </c>
    </row>
    <row r="652" spans="1:5" ht="14.45" x14ac:dyDescent="0.3">
      <c r="A652" s="1">
        <v>36869</v>
      </c>
      <c r="B652">
        <v>176</v>
      </c>
      <c r="C652" t="s">
        <v>20</v>
      </c>
      <c r="D652">
        <f t="shared" si="20"/>
        <v>176</v>
      </c>
      <c r="E652">
        <f t="shared" si="21"/>
        <v>176</v>
      </c>
    </row>
    <row r="653" spans="1:5" ht="14.45" x14ac:dyDescent="0.3">
      <c r="A653" s="1">
        <v>36870</v>
      </c>
      <c r="B653">
        <v>174</v>
      </c>
      <c r="C653" t="s">
        <v>20</v>
      </c>
      <c r="D653">
        <f t="shared" si="20"/>
        <v>174</v>
      </c>
      <c r="E653">
        <f t="shared" si="21"/>
        <v>174</v>
      </c>
    </row>
    <row r="654" spans="1:5" ht="14.45" x14ac:dyDescent="0.3">
      <c r="A654" s="1">
        <v>36871</v>
      </c>
      <c r="B654">
        <v>159</v>
      </c>
      <c r="C654" t="s">
        <v>20</v>
      </c>
      <c r="D654">
        <f t="shared" si="20"/>
        <v>159</v>
      </c>
      <c r="E654">
        <f t="shared" si="21"/>
        <v>159</v>
      </c>
    </row>
    <row r="655" spans="1:5" ht="14.45" x14ac:dyDescent="0.3">
      <c r="A655" s="1">
        <v>36872</v>
      </c>
      <c r="B655">
        <v>146</v>
      </c>
      <c r="C655" t="s">
        <v>20</v>
      </c>
      <c r="D655">
        <f t="shared" si="20"/>
        <v>146</v>
      </c>
      <c r="E655">
        <f t="shared" si="21"/>
        <v>146</v>
      </c>
    </row>
    <row r="656" spans="1:5" ht="14.45" x14ac:dyDescent="0.3">
      <c r="A656" s="1">
        <v>36873</v>
      </c>
      <c r="B656">
        <v>160</v>
      </c>
      <c r="C656" t="s">
        <v>20</v>
      </c>
      <c r="D656">
        <f t="shared" si="20"/>
        <v>160</v>
      </c>
      <c r="E656">
        <f t="shared" si="21"/>
        <v>160</v>
      </c>
    </row>
    <row r="657" spans="1:5" ht="14.45" x14ac:dyDescent="0.3">
      <c r="A657" s="1">
        <v>36874</v>
      </c>
      <c r="B657">
        <v>243</v>
      </c>
      <c r="C657" t="s">
        <v>20</v>
      </c>
      <c r="D657">
        <f t="shared" si="20"/>
        <v>243</v>
      </c>
      <c r="E657">
        <f t="shared" si="21"/>
        <v>243</v>
      </c>
    </row>
    <row r="658" spans="1:5" ht="14.45" x14ac:dyDescent="0.3">
      <c r="A658" s="1">
        <v>36875</v>
      </c>
      <c r="B658">
        <v>279</v>
      </c>
      <c r="C658" t="s">
        <v>20</v>
      </c>
      <c r="D658">
        <f t="shared" si="20"/>
        <v>279</v>
      </c>
      <c r="E658">
        <f t="shared" si="21"/>
        <v>279</v>
      </c>
    </row>
    <row r="659" spans="1:5" ht="14.45" x14ac:dyDescent="0.3">
      <c r="A659" s="1">
        <v>36876</v>
      </c>
      <c r="B659">
        <v>276</v>
      </c>
      <c r="C659" t="s">
        <v>20</v>
      </c>
      <c r="D659">
        <f t="shared" si="20"/>
        <v>276</v>
      </c>
      <c r="E659">
        <f t="shared" si="21"/>
        <v>276</v>
      </c>
    </row>
    <row r="660" spans="1:5" ht="14.45" x14ac:dyDescent="0.3">
      <c r="A660" s="1">
        <v>36877</v>
      </c>
      <c r="B660">
        <v>215</v>
      </c>
      <c r="C660" t="s">
        <v>20</v>
      </c>
      <c r="D660">
        <f t="shared" si="20"/>
        <v>215</v>
      </c>
      <c r="E660">
        <f t="shared" si="21"/>
        <v>215</v>
      </c>
    </row>
    <row r="661" spans="1:5" ht="14.45" x14ac:dyDescent="0.3">
      <c r="A661" s="1">
        <v>36878</v>
      </c>
      <c r="B661">
        <v>205</v>
      </c>
      <c r="C661" t="s">
        <v>20</v>
      </c>
      <c r="D661">
        <f t="shared" si="20"/>
        <v>205</v>
      </c>
      <c r="E661">
        <f t="shared" si="21"/>
        <v>205</v>
      </c>
    </row>
    <row r="662" spans="1:5" ht="14.45" x14ac:dyDescent="0.3">
      <c r="A662" s="1">
        <v>36879</v>
      </c>
      <c r="B662">
        <v>185</v>
      </c>
      <c r="C662" t="s">
        <v>20</v>
      </c>
      <c r="D662">
        <f t="shared" si="20"/>
        <v>185</v>
      </c>
      <c r="E662">
        <f t="shared" si="21"/>
        <v>185</v>
      </c>
    </row>
    <row r="663" spans="1:5" ht="14.45" x14ac:dyDescent="0.3">
      <c r="A663" s="1">
        <v>36880</v>
      </c>
      <c r="B663">
        <v>209</v>
      </c>
      <c r="C663" t="s">
        <v>20</v>
      </c>
      <c r="D663">
        <f t="shared" si="20"/>
        <v>209</v>
      </c>
      <c r="E663">
        <f t="shared" si="21"/>
        <v>209</v>
      </c>
    </row>
    <row r="664" spans="1:5" ht="14.45" x14ac:dyDescent="0.3">
      <c r="A664" s="1">
        <v>36881</v>
      </c>
      <c r="B664">
        <v>205</v>
      </c>
      <c r="C664" t="s">
        <v>20</v>
      </c>
      <c r="D664">
        <f t="shared" si="20"/>
        <v>205</v>
      </c>
      <c r="E664">
        <f t="shared" si="21"/>
        <v>205</v>
      </c>
    </row>
    <row r="665" spans="1:5" ht="14.45" x14ac:dyDescent="0.3">
      <c r="A665" s="1">
        <v>36882</v>
      </c>
      <c r="B665">
        <v>176</v>
      </c>
      <c r="C665" t="s">
        <v>20</v>
      </c>
      <c r="D665">
        <f t="shared" si="20"/>
        <v>176</v>
      </c>
      <c r="E665">
        <f t="shared" si="21"/>
        <v>176</v>
      </c>
    </row>
    <row r="666" spans="1:5" ht="14.45" x14ac:dyDescent="0.3">
      <c r="A666" s="1">
        <v>36883</v>
      </c>
      <c r="B666">
        <v>196</v>
      </c>
      <c r="C666" t="s">
        <v>20</v>
      </c>
      <c r="D666">
        <f t="shared" si="20"/>
        <v>196</v>
      </c>
      <c r="E666">
        <f t="shared" si="21"/>
        <v>196</v>
      </c>
    </row>
    <row r="667" spans="1:5" ht="14.45" x14ac:dyDescent="0.3">
      <c r="A667" s="1">
        <v>36884</v>
      </c>
      <c r="B667">
        <v>194</v>
      </c>
      <c r="C667" t="s">
        <v>20</v>
      </c>
      <c r="D667">
        <f t="shared" si="20"/>
        <v>194</v>
      </c>
      <c r="E667">
        <f t="shared" si="21"/>
        <v>194</v>
      </c>
    </row>
    <row r="668" spans="1:5" ht="14.45" x14ac:dyDescent="0.3">
      <c r="A668" s="1">
        <v>36885</v>
      </c>
      <c r="B668">
        <v>170</v>
      </c>
      <c r="C668" t="s">
        <v>20</v>
      </c>
      <c r="D668">
        <f t="shared" si="20"/>
        <v>170</v>
      </c>
      <c r="E668">
        <f t="shared" si="21"/>
        <v>170</v>
      </c>
    </row>
    <row r="669" spans="1:5" ht="14.45" x14ac:dyDescent="0.3">
      <c r="A669" s="1">
        <v>36886</v>
      </c>
      <c r="B669">
        <v>168</v>
      </c>
      <c r="C669" t="s">
        <v>20</v>
      </c>
      <c r="D669">
        <f t="shared" si="20"/>
        <v>168</v>
      </c>
      <c r="E669">
        <f t="shared" si="21"/>
        <v>168</v>
      </c>
    </row>
    <row r="670" spans="1:5" ht="14.45" x14ac:dyDescent="0.3">
      <c r="A670" s="1">
        <v>36887</v>
      </c>
      <c r="B670">
        <v>171</v>
      </c>
      <c r="C670" t="s">
        <v>20</v>
      </c>
      <c r="D670">
        <f t="shared" si="20"/>
        <v>171</v>
      </c>
      <c r="E670">
        <f t="shared" si="21"/>
        <v>171</v>
      </c>
    </row>
    <row r="671" spans="1:5" ht="14.45" x14ac:dyDescent="0.3">
      <c r="A671" s="1">
        <v>36888</v>
      </c>
      <c r="B671">
        <v>175</v>
      </c>
      <c r="C671" t="s">
        <v>20</v>
      </c>
      <c r="D671">
        <f t="shared" si="20"/>
        <v>175</v>
      </c>
      <c r="E671">
        <f t="shared" si="21"/>
        <v>175</v>
      </c>
    </row>
    <row r="672" spans="1:5" ht="14.45" x14ac:dyDescent="0.3">
      <c r="A672" s="1">
        <v>36889</v>
      </c>
      <c r="B672">
        <v>175</v>
      </c>
      <c r="C672" t="s">
        <v>20</v>
      </c>
      <c r="D672">
        <f t="shared" si="20"/>
        <v>175</v>
      </c>
      <c r="E672">
        <f t="shared" si="21"/>
        <v>175</v>
      </c>
    </row>
    <row r="673" spans="1:5" ht="14.45" x14ac:dyDescent="0.3">
      <c r="A673" s="1">
        <v>36890</v>
      </c>
      <c r="B673">
        <v>160</v>
      </c>
      <c r="C673" t="s">
        <v>20</v>
      </c>
      <c r="D673">
        <f t="shared" si="20"/>
        <v>160</v>
      </c>
      <c r="E673">
        <f t="shared" si="21"/>
        <v>160</v>
      </c>
    </row>
    <row r="674" spans="1:5" ht="14.45" x14ac:dyDescent="0.3">
      <c r="A674" s="1">
        <v>36891</v>
      </c>
      <c r="B674">
        <v>153</v>
      </c>
      <c r="C674" t="s">
        <v>20</v>
      </c>
      <c r="D674">
        <f t="shared" si="20"/>
        <v>153</v>
      </c>
      <c r="E674">
        <f t="shared" si="21"/>
        <v>153</v>
      </c>
    </row>
    <row r="675" spans="1:5" ht="14.45" x14ac:dyDescent="0.3">
      <c r="A675" s="1">
        <v>36892</v>
      </c>
      <c r="B675">
        <v>152</v>
      </c>
      <c r="C675" t="s">
        <v>20</v>
      </c>
      <c r="D675">
        <f t="shared" si="20"/>
        <v>152</v>
      </c>
      <c r="E675">
        <f t="shared" si="21"/>
        <v>152</v>
      </c>
    </row>
    <row r="676" spans="1:5" ht="14.45" x14ac:dyDescent="0.3">
      <c r="A676" s="1">
        <v>36893</v>
      </c>
      <c r="B676">
        <v>149</v>
      </c>
      <c r="C676" t="s">
        <v>20</v>
      </c>
      <c r="D676">
        <f t="shared" si="20"/>
        <v>149</v>
      </c>
      <c r="E676">
        <f t="shared" si="21"/>
        <v>149</v>
      </c>
    </row>
    <row r="677" spans="1:5" ht="14.45" x14ac:dyDescent="0.3">
      <c r="A677" s="1">
        <v>36894</v>
      </c>
      <c r="B677">
        <v>147</v>
      </c>
      <c r="C677" t="s">
        <v>20</v>
      </c>
      <c r="D677">
        <f t="shared" si="20"/>
        <v>147</v>
      </c>
      <c r="E677">
        <f t="shared" si="21"/>
        <v>147</v>
      </c>
    </row>
    <row r="678" spans="1:5" ht="14.45" x14ac:dyDescent="0.3">
      <c r="A678" s="1">
        <v>36895</v>
      </c>
      <c r="B678">
        <v>148</v>
      </c>
      <c r="C678" t="s">
        <v>20</v>
      </c>
      <c r="D678">
        <f t="shared" si="20"/>
        <v>148</v>
      </c>
      <c r="E678">
        <f t="shared" si="21"/>
        <v>148</v>
      </c>
    </row>
    <row r="679" spans="1:5" ht="14.45" x14ac:dyDescent="0.3">
      <c r="A679" s="1">
        <v>36896</v>
      </c>
      <c r="B679">
        <v>147</v>
      </c>
      <c r="C679" t="s">
        <v>20</v>
      </c>
      <c r="D679">
        <f t="shared" si="20"/>
        <v>147</v>
      </c>
      <c r="E679">
        <f t="shared" si="21"/>
        <v>147</v>
      </c>
    </row>
    <row r="680" spans="1:5" ht="14.45" x14ac:dyDescent="0.3">
      <c r="A680" s="1">
        <v>36897</v>
      </c>
      <c r="B680">
        <v>146</v>
      </c>
      <c r="C680" t="s">
        <v>20</v>
      </c>
      <c r="D680">
        <f t="shared" si="20"/>
        <v>146</v>
      </c>
      <c r="E680">
        <f t="shared" si="21"/>
        <v>146</v>
      </c>
    </row>
    <row r="681" spans="1:5" ht="14.45" x14ac:dyDescent="0.3">
      <c r="A681" s="1">
        <v>36898</v>
      </c>
      <c r="B681">
        <v>144</v>
      </c>
      <c r="C681" t="s">
        <v>20</v>
      </c>
      <c r="D681">
        <f t="shared" si="20"/>
        <v>144</v>
      </c>
      <c r="E681">
        <f t="shared" si="21"/>
        <v>144</v>
      </c>
    </row>
    <row r="682" spans="1:5" ht="14.45" x14ac:dyDescent="0.3">
      <c r="A682" s="1">
        <v>36899</v>
      </c>
      <c r="B682">
        <v>141</v>
      </c>
      <c r="C682" t="s">
        <v>20</v>
      </c>
      <c r="D682">
        <f t="shared" si="20"/>
        <v>141</v>
      </c>
      <c r="E682">
        <f t="shared" si="21"/>
        <v>141</v>
      </c>
    </row>
    <row r="683" spans="1:5" ht="14.45" x14ac:dyDescent="0.3">
      <c r="A683" s="1">
        <v>36900</v>
      </c>
      <c r="B683">
        <v>139</v>
      </c>
      <c r="C683" t="s">
        <v>20</v>
      </c>
      <c r="D683">
        <f t="shared" si="20"/>
        <v>139</v>
      </c>
      <c r="E683">
        <f t="shared" si="21"/>
        <v>139</v>
      </c>
    </row>
    <row r="684" spans="1:5" ht="14.45" x14ac:dyDescent="0.3">
      <c r="A684" s="1">
        <v>36901</v>
      </c>
      <c r="B684">
        <v>140</v>
      </c>
      <c r="C684" t="s">
        <v>20</v>
      </c>
      <c r="D684">
        <f t="shared" si="20"/>
        <v>140</v>
      </c>
      <c r="E684">
        <f t="shared" si="21"/>
        <v>140</v>
      </c>
    </row>
    <row r="685" spans="1:5" ht="14.45" x14ac:dyDescent="0.3">
      <c r="A685" s="1">
        <v>36902</v>
      </c>
      <c r="B685">
        <v>137</v>
      </c>
      <c r="C685" t="s">
        <v>20</v>
      </c>
      <c r="D685">
        <f t="shared" si="20"/>
        <v>137</v>
      </c>
      <c r="E685">
        <f t="shared" si="21"/>
        <v>137</v>
      </c>
    </row>
    <row r="686" spans="1:5" ht="14.45" x14ac:dyDescent="0.3">
      <c r="A686" s="1">
        <v>36903</v>
      </c>
      <c r="B686">
        <v>134</v>
      </c>
      <c r="C686" t="s">
        <v>20</v>
      </c>
      <c r="D686">
        <f t="shared" si="20"/>
        <v>134</v>
      </c>
      <c r="E686">
        <f t="shared" si="21"/>
        <v>134</v>
      </c>
    </row>
    <row r="687" spans="1:5" ht="14.45" x14ac:dyDescent="0.3">
      <c r="A687" s="1">
        <v>36904</v>
      </c>
      <c r="B687">
        <v>136</v>
      </c>
      <c r="C687" t="s">
        <v>20</v>
      </c>
      <c r="D687">
        <f t="shared" si="20"/>
        <v>136</v>
      </c>
      <c r="E687">
        <f t="shared" si="21"/>
        <v>136</v>
      </c>
    </row>
    <row r="688" spans="1:5" ht="14.45" x14ac:dyDescent="0.3">
      <c r="A688" s="1">
        <v>36905</v>
      </c>
      <c r="B688">
        <v>132</v>
      </c>
      <c r="C688" t="s">
        <v>20</v>
      </c>
      <c r="D688">
        <f t="shared" si="20"/>
        <v>132</v>
      </c>
      <c r="E688">
        <f t="shared" si="21"/>
        <v>132</v>
      </c>
    </row>
    <row r="689" spans="1:5" ht="14.45" x14ac:dyDescent="0.3">
      <c r="A689" s="1">
        <v>36906</v>
      </c>
      <c r="B689">
        <v>131</v>
      </c>
      <c r="C689" t="s">
        <v>20</v>
      </c>
      <c r="D689">
        <f t="shared" si="20"/>
        <v>131</v>
      </c>
      <c r="E689">
        <f t="shared" si="21"/>
        <v>131</v>
      </c>
    </row>
    <row r="690" spans="1:5" ht="14.45" x14ac:dyDescent="0.3">
      <c r="A690" s="1">
        <v>36907</v>
      </c>
      <c r="B690">
        <v>125</v>
      </c>
      <c r="C690" t="s">
        <v>20</v>
      </c>
      <c r="D690">
        <f t="shared" si="20"/>
        <v>125</v>
      </c>
      <c r="E690">
        <f t="shared" si="21"/>
        <v>125</v>
      </c>
    </row>
    <row r="691" spans="1:5" ht="14.45" x14ac:dyDescent="0.3">
      <c r="A691" s="1">
        <v>36908</v>
      </c>
      <c r="B691">
        <v>119</v>
      </c>
      <c r="C691" t="s">
        <v>20</v>
      </c>
      <c r="D691">
        <f t="shared" si="20"/>
        <v>119</v>
      </c>
      <c r="E691">
        <f t="shared" si="21"/>
        <v>119</v>
      </c>
    </row>
    <row r="692" spans="1:5" ht="14.45" x14ac:dyDescent="0.3">
      <c r="A692" s="1">
        <v>36909</v>
      </c>
      <c r="B692">
        <v>91</v>
      </c>
      <c r="C692" t="s">
        <v>20</v>
      </c>
      <c r="D692">
        <f t="shared" si="20"/>
        <v>91</v>
      </c>
      <c r="E692">
        <f t="shared" si="21"/>
        <v>91</v>
      </c>
    </row>
    <row r="693" spans="1:5" ht="14.45" x14ac:dyDescent="0.3">
      <c r="A693" s="1">
        <v>36910</v>
      </c>
      <c r="B693">
        <v>117</v>
      </c>
      <c r="C693" t="s">
        <v>20</v>
      </c>
      <c r="D693">
        <f t="shared" si="20"/>
        <v>117</v>
      </c>
      <c r="E693">
        <f t="shared" si="21"/>
        <v>117</v>
      </c>
    </row>
    <row r="694" spans="1:5" ht="14.45" x14ac:dyDescent="0.3">
      <c r="A694" s="1">
        <v>36911</v>
      </c>
      <c r="B694">
        <v>119</v>
      </c>
      <c r="C694" t="s">
        <v>20</v>
      </c>
      <c r="D694">
        <f t="shared" si="20"/>
        <v>119</v>
      </c>
      <c r="E694">
        <f t="shared" si="21"/>
        <v>119</v>
      </c>
    </row>
    <row r="695" spans="1:5" ht="14.45" x14ac:dyDescent="0.3">
      <c r="A695" s="1">
        <v>36912</v>
      </c>
      <c r="B695">
        <v>150</v>
      </c>
      <c r="C695" t="s">
        <v>20</v>
      </c>
      <c r="D695">
        <f t="shared" si="20"/>
        <v>150</v>
      </c>
      <c r="E695">
        <f t="shared" si="21"/>
        <v>150</v>
      </c>
    </row>
    <row r="696" spans="1:5" ht="14.45" x14ac:dyDescent="0.3">
      <c r="A696" s="1">
        <v>36913</v>
      </c>
      <c r="B696">
        <v>151</v>
      </c>
      <c r="C696" t="s">
        <v>20</v>
      </c>
      <c r="D696">
        <f t="shared" si="20"/>
        <v>151</v>
      </c>
      <c r="E696">
        <f t="shared" si="21"/>
        <v>151</v>
      </c>
    </row>
    <row r="697" spans="1:5" ht="14.45" x14ac:dyDescent="0.3">
      <c r="A697" s="1">
        <v>36914</v>
      </c>
      <c r="B697">
        <v>164</v>
      </c>
      <c r="C697" t="s">
        <v>20</v>
      </c>
      <c r="D697">
        <f t="shared" si="20"/>
        <v>164</v>
      </c>
      <c r="E697">
        <f t="shared" si="21"/>
        <v>164</v>
      </c>
    </row>
    <row r="698" spans="1:5" ht="14.45" x14ac:dyDescent="0.3">
      <c r="A698" s="1">
        <v>36915</v>
      </c>
      <c r="B698">
        <v>156</v>
      </c>
      <c r="C698" t="s">
        <v>20</v>
      </c>
      <c r="D698">
        <f t="shared" si="20"/>
        <v>156</v>
      </c>
      <c r="E698">
        <f t="shared" si="21"/>
        <v>156</v>
      </c>
    </row>
    <row r="699" spans="1:5" ht="14.45" x14ac:dyDescent="0.3">
      <c r="A699" s="1">
        <v>36916</v>
      </c>
      <c r="B699">
        <v>147</v>
      </c>
      <c r="C699" t="s">
        <v>21</v>
      </c>
      <c r="D699">
        <f t="shared" si="20"/>
        <v>147</v>
      </c>
      <c r="E699">
        <f t="shared" si="21"/>
        <v>147</v>
      </c>
    </row>
    <row r="700" spans="1:5" ht="14.45" x14ac:dyDescent="0.3">
      <c r="A700" s="1">
        <v>36917</v>
      </c>
      <c r="B700">
        <v>150</v>
      </c>
      <c r="C700" t="s">
        <v>21</v>
      </c>
      <c r="D700">
        <f t="shared" si="20"/>
        <v>150</v>
      </c>
      <c r="E700">
        <f t="shared" si="21"/>
        <v>150</v>
      </c>
    </row>
    <row r="701" spans="1:5" ht="14.45" x14ac:dyDescent="0.3">
      <c r="A701" s="1">
        <v>36918</v>
      </c>
      <c r="B701">
        <v>150</v>
      </c>
      <c r="C701" t="s">
        <v>21</v>
      </c>
      <c r="D701">
        <f t="shared" si="20"/>
        <v>150</v>
      </c>
      <c r="E701">
        <f t="shared" si="21"/>
        <v>150</v>
      </c>
    </row>
    <row r="702" spans="1:5" ht="14.45" x14ac:dyDescent="0.3">
      <c r="A702" s="1">
        <v>36919</v>
      </c>
      <c r="B702">
        <v>147</v>
      </c>
      <c r="C702" t="s">
        <v>21</v>
      </c>
      <c r="D702">
        <f t="shared" si="20"/>
        <v>147</v>
      </c>
      <c r="E702">
        <f t="shared" si="21"/>
        <v>147</v>
      </c>
    </row>
    <row r="703" spans="1:5" ht="14.45" x14ac:dyDescent="0.3">
      <c r="A703" s="1">
        <v>36920</v>
      </c>
      <c r="B703">
        <v>147</v>
      </c>
      <c r="C703" t="s">
        <v>21</v>
      </c>
      <c r="D703">
        <f t="shared" si="20"/>
        <v>147</v>
      </c>
      <c r="E703">
        <f t="shared" si="21"/>
        <v>147</v>
      </c>
    </row>
    <row r="704" spans="1:5" ht="14.45" x14ac:dyDescent="0.3">
      <c r="A704" s="1">
        <v>36921</v>
      </c>
      <c r="B704">
        <v>147</v>
      </c>
      <c r="C704" t="s">
        <v>21</v>
      </c>
      <c r="D704">
        <f t="shared" si="20"/>
        <v>147</v>
      </c>
      <c r="E704">
        <f t="shared" si="21"/>
        <v>147</v>
      </c>
    </row>
    <row r="705" spans="1:5" ht="14.45" x14ac:dyDescent="0.3">
      <c r="A705" s="1">
        <v>36922</v>
      </c>
      <c r="B705">
        <v>146</v>
      </c>
      <c r="C705" t="s">
        <v>21</v>
      </c>
      <c r="D705">
        <f t="shared" si="20"/>
        <v>146</v>
      </c>
      <c r="E705">
        <f t="shared" si="21"/>
        <v>146</v>
      </c>
    </row>
    <row r="706" spans="1:5" ht="14.45" x14ac:dyDescent="0.3">
      <c r="A706" s="1">
        <v>36923</v>
      </c>
      <c r="B706">
        <v>146</v>
      </c>
      <c r="C706" t="s">
        <v>21</v>
      </c>
      <c r="D706">
        <f t="shared" si="20"/>
        <v>146</v>
      </c>
      <c r="E706">
        <f t="shared" si="21"/>
        <v>146</v>
      </c>
    </row>
    <row r="707" spans="1:5" ht="14.45" x14ac:dyDescent="0.3">
      <c r="A707" s="1">
        <v>36924</v>
      </c>
      <c r="B707">
        <v>145</v>
      </c>
      <c r="C707" t="s">
        <v>21</v>
      </c>
      <c r="D707">
        <f t="shared" si="20"/>
        <v>145</v>
      </c>
      <c r="E707">
        <f t="shared" si="21"/>
        <v>145</v>
      </c>
    </row>
    <row r="708" spans="1:5" ht="14.45" x14ac:dyDescent="0.3">
      <c r="A708" s="1">
        <v>36925</v>
      </c>
      <c r="B708">
        <v>143</v>
      </c>
      <c r="C708" t="s">
        <v>21</v>
      </c>
      <c r="D708">
        <f t="shared" ref="D708:D771" si="22">IF(AND(LEFT(C708,1)="P",B708&lt;0),"XX",B708)</f>
        <v>143</v>
      </c>
      <c r="E708">
        <f t="shared" ref="E708:E771" si="23">IF(AND(LEFT(C708,1)="P",B708&gt;$H$1),"XX",B708)</f>
        <v>143</v>
      </c>
    </row>
    <row r="709" spans="1:5" ht="14.45" x14ac:dyDescent="0.3">
      <c r="A709" s="1">
        <v>36926</v>
      </c>
      <c r="B709">
        <v>141</v>
      </c>
      <c r="C709" t="s">
        <v>21</v>
      </c>
      <c r="D709">
        <f t="shared" si="22"/>
        <v>141</v>
      </c>
      <c r="E709">
        <f t="shared" si="23"/>
        <v>141</v>
      </c>
    </row>
    <row r="710" spans="1:5" ht="14.45" x14ac:dyDescent="0.3">
      <c r="A710" s="1">
        <v>36927</v>
      </c>
      <c r="B710">
        <v>139</v>
      </c>
      <c r="C710" t="s">
        <v>21</v>
      </c>
      <c r="D710">
        <f t="shared" si="22"/>
        <v>139</v>
      </c>
      <c r="E710">
        <f t="shared" si="23"/>
        <v>139</v>
      </c>
    </row>
    <row r="711" spans="1:5" ht="14.45" x14ac:dyDescent="0.3">
      <c r="A711" s="1">
        <v>36928</v>
      </c>
      <c r="B711">
        <v>137</v>
      </c>
      <c r="C711" t="s">
        <v>21</v>
      </c>
      <c r="D711">
        <f t="shared" si="22"/>
        <v>137</v>
      </c>
      <c r="E711">
        <f t="shared" si="23"/>
        <v>137</v>
      </c>
    </row>
    <row r="712" spans="1:5" ht="14.45" x14ac:dyDescent="0.3">
      <c r="A712" s="1">
        <v>36929</v>
      </c>
      <c r="B712">
        <v>135</v>
      </c>
      <c r="C712" t="s">
        <v>20</v>
      </c>
      <c r="D712">
        <f t="shared" si="22"/>
        <v>135</v>
      </c>
      <c r="E712">
        <f t="shared" si="23"/>
        <v>135</v>
      </c>
    </row>
    <row r="713" spans="1:5" ht="14.45" x14ac:dyDescent="0.3">
      <c r="A713" s="1">
        <v>36930</v>
      </c>
      <c r="B713">
        <v>139</v>
      </c>
      <c r="C713" t="s">
        <v>20</v>
      </c>
      <c r="D713">
        <f t="shared" si="22"/>
        <v>139</v>
      </c>
      <c r="E713">
        <f t="shared" si="23"/>
        <v>139</v>
      </c>
    </row>
    <row r="714" spans="1:5" ht="14.45" x14ac:dyDescent="0.3">
      <c r="A714" s="1">
        <v>36931</v>
      </c>
      <c r="B714">
        <v>127</v>
      </c>
      <c r="C714" t="s">
        <v>20</v>
      </c>
      <c r="D714">
        <f t="shared" si="22"/>
        <v>127</v>
      </c>
      <c r="E714">
        <f t="shared" si="23"/>
        <v>127</v>
      </c>
    </row>
    <row r="715" spans="1:5" ht="14.45" x14ac:dyDescent="0.3">
      <c r="A715" s="1">
        <v>36932</v>
      </c>
      <c r="B715">
        <v>105</v>
      </c>
      <c r="C715" t="s">
        <v>20</v>
      </c>
      <c r="D715">
        <f t="shared" si="22"/>
        <v>105</v>
      </c>
      <c r="E715">
        <f t="shared" si="23"/>
        <v>105</v>
      </c>
    </row>
    <row r="716" spans="1:5" ht="14.45" x14ac:dyDescent="0.3">
      <c r="A716" s="1">
        <v>36933</v>
      </c>
      <c r="B716">
        <v>142</v>
      </c>
      <c r="C716" t="s">
        <v>20</v>
      </c>
      <c r="D716">
        <f t="shared" si="22"/>
        <v>142</v>
      </c>
      <c r="E716">
        <f t="shared" si="23"/>
        <v>142</v>
      </c>
    </row>
    <row r="717" spans="1:5" ht="14.45" x14ac:dyDescent="0.3">
      <c r="A717" s="1">
        <v>36934</v>
      </c>
      <c r="B717">
        <v>147</v>
      </c>
      <c r="C717" t="s">
        <v>20</v>
      </c>
      <c r="D717">
        <f t="shared" si="22"/>
        <v>147</v>
      </c>
      <c r="E717">
        <f t="shared" si="23"/>
        <v>147</v>
      </c>
    </row>
    <row r="718" spans="1:5" ht="14.45" x14ac:dyDescent="0.3">
      <c r="A718" s="1">
        <v>36935</v>
      </c>
      <c r="B718">
        <v>139</v>
      </c>
      <c r="C718" t="s">
        <v>20</v>
      </c>
      <c r="D718">
        <f t="shared" si="22"/>
        <v>139</v>
      </c>
      <c r="E718">
        <f t="shared" si="23"/>
        <v>139</v>
      </c>
    </row>
    <row r="719" spans="1:5" ht="14.45" x14ac:dyDescent="0.3">
      <c r="A719" s="1">
        <v>36936</v>
      </c>
      <c r="B719">
        <v>138</v>
      </c>
      <c r="C719" t="s">
        <v>20</v>
      </c>
      <c r="D719">
        <f t="shared" si="22"/>
        <v>138</v>
      </c>
      <c r="E719">
        <f t="shared" si="23"/>
        <v>138</v>
      </c>
    </row>
    <row r="720" spans="1:5" ht="14.45" x14ac:dyDescent="0.3">
      <c r="A720" s="1">
        <v>36937</v>
      </c>
      <c r="B720">
        <v>134</v>
      </c>
      <c r="C720" t="s">
        <v>20</v>
      </c>
      <c r="D720">
        <f t="shared" si="22"/>
        <v>134</v>
      </c>
      <c r="E720">
        <f t="shared" si="23"/>
        <v>134</v>
      </c>
    </row>
    <row r="721" spans="1:5" ht="14.45" x14ac:dyDescent="0.3">
      <c r="A721" s="1">
        <v>36938</v>
      </c>
      <c r="B721">
        <v>132</v>
      </c>
      <c r="C721" t="s">
        <v>20</v>
      </c>
      <c r="D721">
        <f t="shared" si="22"/>
        <v>132</v>
      </c>
      <c r="E721">
        <f t="shared" si="23"/>
        <v>132</v>
      </c>
    </row>
    <row r="722" spans="1:5" ht="14.45" x14ac:dyDescent="0.3">
      <c r="A722" s="1">
        <v>36939</v>
      </c>
      <c r="B722">
        <v>130</v>
      </c>
      <c r="C722" t="s">
        <v>20</v>
      </c>
      <c r="D722">
        <f t="shared" si="22"/>
        <v>130</v>
      </c>
      <c r="E722">
        <f t="shared" si="23"/>
        <v>130</v>
      </c>
    </row>
    <row r="723" spans="1:5" ht="14.45" x14ac:dyDescent="0.3">
      <c r="A723" s="1">
        <v>36940</v>
      </c>
      <c r="B723">
        <v>133</v>
      </c>
      <c r="C723" t="s">
        <v>20</v>
      </c>
      <c r="D723">
        <f t="shared" si="22"/>
        <v>133</v>
      </c>
      <c r="E723">
        <f t="shared" si="23"/>
        <v>133</v>
      </c>
    </row>
    <row r="724" spans="1:5" ht="14.45" x14ac:dyDescent="0.3">
      <c r="A724" s="1">
        <v>36941</v>
      </c>
      <c r="B724">
        <v>133</v>
      </c>
      <c r="C724" t="s">
        <v>20</v>
      </c>
      <c r="D724">
        <f t="shared" si="22"/>
        <v>133</v>
      </c>
      <c r="E724">
        <f t="shared" si="23"/>
        <v>133</v>
      </c>
    </row>
    <row r="725" spans="1:5" ht="14.45" x14ac:dyDescent="0.3">
      <c r="A725" s="1">
        <v>36942</v>
      </c>
      <c r="B725">
        <v>133</v>
      </c>
      <c r="C725" t="s">
        <v>20</v>
      </c>
      <c r="D725">
        <f t="shared" si="22"/>
        <v>133</v>
      </c>
      <c r="E725">
        <f t="shared" si="23"/>
        <v>133</v>
      </c>
    </row>
    <row r="726" spans="1:5" ht="14.45" x14ac:dyDescent="0.3">
      <c r="A726" s="1">
        <v>36943</v>
      </c>
      <c r="B726">
        <v>130</v>
      </c>
      <c r="C726" t="s">
        <v>20</v>
      </c>
      <c r="D726">
        <f t="shared" si="22"/>
        <v>130</v>
      </c>
      <c r="E726">
        <f t="shared" si="23"/>
        <v>130</v>
      </c>
    </row>
    <row r="727" spans="1:5" ht="14.45" x14ac:dyDescent="0.3">
      <c r="A727" s="1">
        <v>36944</v>
      </c>
      <c r="B727">
        <v>131</v>
      </c>
      <c r="C727" t="s">
        <v>20</v>
      </c>
      <c r="D727">
        <f t="shared" si="22"/>
        <v>131</v>
      </c>
      <c r="E727">
        <f t="shared" si="23"/>
        <v>131</v>
      </c>
    </row>
    <row r="728" spans="1:5" ht="14.45" x14ac:dyDescent="0.3">
      <c r="A728" s="1">
        <v>36945</v>
      </c>
      <c r="B728">
        <v>134</v>
      </c>
      <c r="C728" t="s">
        <v>20</v>
      </c>
      <c r="D728">
        <f t="shared" si="22"/>
        <v>134</v>
      </c>
      <c r="E728">
        <f t="shared" si="23"/>
        <v>134</v>
      </c>
    </row>
    <row r="729" spans="1:5" ht="14.45" x14ac:dyDescent="0.3">
      <c r="A729" s="1">
        <v>36946</v>
      </c>
      <c r="B729">
        <v>134</v>
      </c>
      <c r="C729" t="s">
        <v>20</v>
      </c>
      <c r="D729">
        <f t="shared" si="22"/>
        <v>134</v>
      </c>
      <c r="E729">
        <f t="shared" si="23"/>
        <v>134</v>
      </c>
    </row>
    <row r="730" spans="1:5" ht="14.45" x14ac:dyDescent="0.3">
      <c r="A730" s="1">
        <v>36947</v>
      </c>
      <c r="B730">
        <v>131</v>
      </c>
      <c r="C730" t="s">
        <v>20</v>
      </c>
      <c r="D730">
        <f t="shared" si="22"/>
        <v>131</v>
      </c>
      <c r="E730">
        <f t="shared" si="23"/>
        <v>131</v>
      </c>
    </row>
    <row r="731" spans="1:5" ht="14.45" x14ac:dyDescent="0.3">
      <c r="A731" s="1">
        <v>36948</v>
      </c>
      <c r="B731">
        <v>132</v>
      </c>
      <c r="C731" t="s">
        <v>20</v>
      </c>
      <c r="D731">
        <f t="shared" si="22"/>
        <v>132</v>
      </c>
      <c r="E731">
        <f t="shared" si="23"/>
        <v>132</v>
      </c>
    </row>
    <row r="732" spans="1:5" ht="14.45" x14ac:dyDescent="0.3">
      <c r="A732" s="1">
        <v>36949</v>
      </c>
      <c r="B732">
        <v>131</v>
      </c>
      <c r="C732" t="s">
        <v>20</v>
      </c>
      <c r="D732">
        <f t="shared" si="22"/>
        <v>131</v>
      </c>
      <c r="E732">
        <f t="shared" si="23"/>
        <v>131</v>
      </c>
    </row>
    <row r="733" spans="1:5" ht="14.45" x14ac:dyDescent="0.3">
      <c r="A733" s="1">
        <v>36950</v>
      </c>
      <c r="B733">
        <v>129</v>
      </c>
      <c r="C733" t="s">
        <v>20</v>
      </c>
      <c r="D733">
        <f t="shared" si="22"/>
        <v>129</v>
      </c>
      <c r="E733">
        <f t="shared" si="23"/>
        <v>129</v>
      </c>
    </row>
    <row r="734" spans="1:5" ht="14.45" x14ac:dyDescent="0.3">
      <c r="A734" s="1">
        <v>36951</v>
      </c>
      <c r="B734">
        <v>132</v>
      </c>
      <c r="C734" t="s">
        <v>20</v>
      </c>
      <c r="D734">
        <f t="shared" si="22"/>
        <v>132</v>
      </c>
      <c r="E734">
        <f t="shared" si="23"/>
        <v>132</v>
      </c>
    </row>
    <row r="735" spans="1:5" ht="14.45" x14ac:dyDescent="0.3">
      <c r="A735" s="1">
        <v>36952</v>
      </c>
      <c r="B735">
        <v>134</v>
      </c>
      <c r="C735" t="s">
        <v>20</v>
      </c>
      <c r="D735">
        <f t="shared" si="22"/>
        <v>134</v>
      </c>
      <c r="E735">
        <f t="shared" si="23"/>
        <v>134</v>
      </c>
    </row>
    <row r="736" spans="1:5" ht="14.45" x14ac:dyDescent="0.3">
      <c r="A736" s="1">
        <v>36953</v>
      </c>
      <c r="B736">
        <v>133</v>
      </c>
      <c r="C736" t="s">
        <v>20</v>
      </c>
      <c r="D736">
        <f t="shared" si="22"/>
        <v>133</v>
      </c>
      <c r="E736">
        <f t="shared" si="23"/>
        <v>133</v>
      </c>
    </row>
    <row r="737" spans="1:5" ht="14.45" x14ac:dyDescent="0.3">
      <c r="A737" s="1">
        <v>36954</v>
      </c>
      <c r="B737">
        <v>137</v>
      </c>
      <c r="C737" t="s">
        <v>20</v>
      </c>
      <c r="D737">
        <f t="shared" si="22"/>
        <v>137</v>
      </c>
      <c r="E737">
        <f t="shared" si="23"/>
        <v>137</v>
      </c>
    </row>
    <row r="738" spans="1:5" ht="14.45" x14ac:dyDescent="0.3">
      <c r="A738" s="1">
        <v>36955</v>
      </c>
      <c r="B738">
        <v>140</v>
      </c>
      <c r="C738" t="s">
        <v>20</v>
      </c>
      <c r="D738">
        <f t="shared" si="22"/>
        <v>140</v>
      </c>
      <c r="E738">
        <f t="shared" si="23"/>
        <v>140</v>
      </c>
    </row>
    <row r="739" spans="1:5" ht="14.45" x14ac:dyDescent="0.3">
      <c r="A739" s="1">
        <v>36956</v>
      </c>
      <c r="B739">
        <v>139</v>
      </c>
      <c r="C739" t="s">
        <v>20</v>
      </c>
      <c r="D739">
        <f t="shared" si="22"/>
        <v>139</v>
      </c>
      <c r="E739">
        <f t="shared" si="23"/>
        <v>139</v>
      </c>
    </row>
    <row r="740" spans="1:5" ht="14.45" x14ac:dyDescent="0.3">
      <c r="A740" s="1">
        <v>36957</v>
      </c>
      <c r="B740">
        <v>140</v>
      </c>
      <c r="C740" t="s">
        <v>20</v>
      </c>
      <c r="D740">
        <f t="shared" si="22"/>
        <v>140</v>
      </c>
      <c r="E740">
        <f t="shared" si="23"/>
        <v>140</v>
      </c>
    </row>
    <row r="741" spans="1:5" ht="14.45" x14ac:dyDescent="0.3">
      <c r="A741" s="1">
        <v>36958</v>
      </c>
      <c r="B741">
        <v>139</v>
      </c>
      <c r="C741" t="s">
        <v>20</v>
      </c>
      <c r="D741">
        <f t="shared" si="22"/>
        <v>139</v>
      </c>
      <c r="E741">
        <f t="shared" si="23"/>
        <v>139</v>
      </c>
    </row>
    <row r="742" spans="1:5" ht="14.45" x14ac:dyDescent="0.3">
      <c r="A742" s="1">
        <v>36959</v>
      </c>
      <c r="B742">
        <v>139</v>
      </c>
      <c r="C742" t="s">
        <v>20</v>
      </c>
      <c r="D742">
        <f t="shared" si="22"/>
        <v>139</v>
      </c>
      <c r="E742">
        <f t="shared" si="23"/>
        <v>139</v>
      </c>
    </row>
    <row r="743" spans="1:5" ht="14.45" x14ac:dyDescent="0.3">
      <c r="A743" s="1">
        <v>36960</v>
      </c>
      <c r="B743">
        <v>134</v>
      </c>
      <c r="C743" t="s">
        <v>20</v>
      </c>
      <c r="D743">
        <f t="shared" si="22"/>
        <v>134</v>
      </c>
      <c r="E743">
        <f t="shared" si="23"/>
        <v>134</v>
      </c>
    </row>
    <row r="744" spans="1:5" ht="14.45" x14ac:dyDescent="0.3">
      <c r="A744" s="1">
        <v>36961</v>
      </c>
      <c r="B744">
        <v>137</v>
      </c>
      <c r="C744" t="s">
        <v>20</v>
      </c>
      <c r="D744">
        <f t="shared" si="22"/>
        <v>137</v>
      </c>
      <c r="E744">
        <f t="shared" si="23"/>
        <v>137</v>
      </c>
    </row>
    <row r="745" spans="1:5" ht="14.45" x14ac:dyDescent="0.3">
      <c r="A745" s="1">
        <v>36962</v>
      </c>
      <c r="B745">
        <v>136</v>
      </c>
      <c r="C745" t="s">
        <v>20</v>
      </c>
      <c r="D745">
        <f t="shared" si="22"/>
        <v>136</v>
      </c>
      <c r="E745">
        <f t="shared" si="23"/>
        <v>136</v>
      </c>
    </row>
    <row r="746" spans="1:5" ht="14.45" x14ac:dyDescent="0.3">
      <c r="A746" s="1">
        <v>36963</v>
      </c>
      <c r="B746">
        <v>134</v>
      </c>
      <c r="C746" t="s">
        <v>20</v>
      </c>
      <c r="D746">
        <f t="shared" si="22"/>
        <v>134</v>
      </c>
      <c r="E746">
        <f t="shared" si="23"/>
        <v>134</v>
      </c>
    </row>
    <row r="747" spans="1:5" ht="14.45" x14ac:dyDescent="0.3">
      <c r="A747" s="1">
        <v>36964</v>
      </c>
      <c r="B747">
        <v>140</v>
      </c>
      <c r="C747" t="s">
        <v>20</v>
      </c>
      <c r="D747">
        <f t="shared" si="22"/>
        <v>140</v>
      </c>
      <c r="E747">
        <f t="shared" si="23"/>
        <v>140</v>
      </c>
    </row>
    <row r="748" spans="1:5" ht="14.45" x14ac:dyDescent="0.3">
      <c r="A748" s="1">
        <v>36965</v>
      </c>
      <c r="B748">
        <v>129</v>
      </c>
      <c r="C748" t="s">
        <v>20</v>
      </c>
      <c r="D748">
        <f t="shared" si="22"/>
        <v>129</v>
      </c>
      <c r="E748">
        <f t="shared" si="23"/>
        <v>129</v>
      </c>
    </row>
    <row r="749" spans="1:5" ht="14.45" x14ac:dyDescent="0.3">
      <c r="A749" s="1">
        <v>36966</v>
      </c>
      <c r="B749">
        <v>78</v>
      </c>
      <c r="C749" t="s">
        <v>20</v>
      </c>
      <c r="D749">
        <f t="shared" si="22"/>
        <v>78</v>
      </c>
      <c r="E749">
        <f t="shared" si="23"/>
        <v>78</v>
      </c>
    </row>
    <row r="750" spans="1:5" ht="14.45" x14ac:dyDescent="0.3">
      <c r="A750" s="1">
        <v>36967</v>
      </c>
      <c r="B750">
        <v>64</v>
      </c>
      <c r="C750" t="s">
        <v>20</v>
      </c>
      <c r="D750">
        <f t="shared" si="22"/>
        <v>64</v>
      </c>
      <c r="E750">
        <f t="shared" si="23"/>
        <v>64</v>
      </c>
    </row>
    <row r="751" spans="1:5" ht="14.45" x14ac:dyDescent="0.3">
      <c r="A751" s="1">
        <v>36968</v>
      </c>
      <c r="B751">
        <v>151</v>
      </c>
      <c r="C751" t="s">
        <v>20</v>
      </c>
      <c r="D751">
        <f t="shared" si="22"/>
        <v>151</v>
      </c>
      <c r="E751">
        <f t="shared" si="23"/>
        <v>151</v>
      </c>
    </row>
    <row r="752" spans="1:5" ht="14.45" x14ac:dyDescent="0.3">
      <c r="A752" s="1">
        <v>36969</v>
      </c>
      <c r="B752">
        <v>199</v>
      </c>
      <c r="C752" t="s">
        <v>20</v>
      </c>
      <c r="D752">
        <f t="shared" si="22"/>
        <v>199</v>
      </c>
      <c r="E752">
        <f t="shared" si="23"/>
        <v>199</v>
      </c>
    </row>
    <row r="753" spans="1:5" ht="14.45" x14ac:dyDescent="0.3">
      <c r="A753" s="1">
        <v>36970</v>
      </c>
      <c r="B753">
        <v>106</v>
      </c>
      <c r="C753" t="s">
        <v>20</v>
      </c>
      <c r="D753">
        <f t="shared" si="22"/>
        <v>106</v>
      </c>
      <c r="E753">
        <f t="shared" si="23"/>
        <v>106</v>
      </c>
    </row>
    <row r="754" spans="1:5" ht="14.45" x14ac:dyDescent="0.3">
      <c r="A754" s="1">
        <v>36971</v>
      </c>
      <c r="B754">
        <v>65</v>
      </c>
      <c r="C754" t="s">
        <v>20</v>
      </c>
      <c r="D754">
        <f t="shared" si="22"/>
        <v>65</v>
      </c>
      <c r="E754">
        <f t="shared" si="23"/>
        <v>65</v>
      </c>
    </row>
    <row r="755" spans="1:5" ht="14.45" x14ac:dyDescent="0.3">
      <c r="A755" s="1">
        <v>36972</v>
      </c>
      <c r="B755">
        <v>46</v>
      </c>
      <c r="C755" t="s">
        <v>20</v>
      </c>
      <c r="D755">
        <f t="shared" si="22"/>
        <v>46</v>
      </c>
      <c r="E755">
        <f t="shared" si="23"/>
        <v>46</v>
      </c>
    </row>
    <row r="756" spans="1:5" ht="14.45" x14ac:dyDescent="0.3">
      <c r="A756" s="1">
        <v>36973</v>
      </c>
      <c r="B756">
        <v>49</v>
      </c>
      <c r="C756" t="s">
        <v>20</v>
      </c>
      <c r="D756">
        <f t="shared" si="22"/>
        <v>49</v>
      </c>
      <c r="E756">
        <f t="shared" si="23"/>
        <v>49</v>
      </c>
    </row>
    <row r="757" spans="1:5" ht="14.45" x14ac:dyDescent="0.3">
      <c r="A757" s="1">
        <v>36974</v>
      </c>
      <c r="B757">
        <v>46</v>
      </c>
      <c r="C757" t="s">
        <v>20</v>
      </c>
      <c r="D757">
        <f t="shared" si="22"/>
        <v>46</v>
      </c>
      <c r="E757">
        <f t="shared" si="23"/>
        <v>46</v>
      </c>
    </row>
    <row r="758" spans="1:5" ht="14.45" x14ac:dyDescent="0.3">
      <c r="A758" s="1">
        <v>36975</v>
      </c>
      <c r="B758">
        <v>39</v>
      </c>
      <c r="C758" t="s">
        <v>20</v>
      </c>
      <c r="D758">
        <f t="shared" si="22"/>
        <v>39</v>
      </c>
      <c r="E758">
        <f t="shared" si="23"/>
        <v>39</v>
      </c>
    </row>
    <row r="759" spans="1:5" ht="14.45" x14ac:dyDescent="0.3">
      <c r="A759" s="1">
        <v>36976</v>
      </c>
      <c r="B759">
        <v>35</v>
      </c>
      <c r="C759" t="s">
        <v>20</v>
      </c>
      <c r="D759">
        <f t="shared" si="22"/>
        <v>35</v>
      </c>
      <c r="E759">
        <f t="shared" si="23"/>
        <v>35</v>
      </c>
    </row>
    <row r="760" spans="1:5" ht="14.45" x14ac:dyDescent="0.3">
      <c r="A760" s="1">
        <v>36977</v>
      </c>
      <c r="B760">
        <v>41</v>
      </c>
      <c r="C760" t="s">
        <v>20</v>
      </c>
      <c r="D760">
        <f t="shared" si="22"/>
        <v>41</v>
      </c>
      <c r="E760">
        <f t="shared" si="23"/>
        <v>41</v>
      </c>
    </row>
    <row r="761" spans="1:5" ht="14.45" x14ac:dyDescent="0.3">
      <c r="A761" s="1">
        <v>36978</v>
      </c>
      <c r="B761">
        <v>40</v>
      </c>
      <c r="C761" t="s">
        <v>20</v>
      </c>
      <c r="D761">
        <f t="shared" si="22"/>
        <v>40</v>
      </c>
      <c r="E761">
        <f t="shared" si="23"/>
        <v>40</v>
      </c>
    </row>
    <row r="762" spans="1:5" ht="14.45" x14ac:dyDescent="0.3">
      <c r="A762" s="1">
        <v>36979</v>
      </c>
      <c r="B762">
        <v>32</v>
      </c>
      <c r="C762" t="s">
        <v>20</v>
      </c>
      <c r="D762">
        <f t="shared" si="22"/>
        <v>32</v>
      </c>
      <c r="E762">
        <f t="shared" si="23"/>
        <v>32</v>
      </c>
    </row>
    <row r="763" spans="1:5" ht="14.45" x14ac:dyDescent="0.3">
      <c r="A763" s="1">
        <v>36980</v>
      </c>
      <c r="B763">
        <v>33</v>
      </c>
      <c r="C763" t="s">
        <v>20</v>
      </c>
      <c r="D763">
        <f t="shared" si="22"/>
        <v>33</v>
      </c>
      <c r="E763">
        <f t="shared" si="23"/>
        <v>33</v>
      </c>
    </row>
    <row r="764" spans="1:5" ht="14.45" x14ac:dyDescent="0.3">
      <c r="A764" s="1">
        <v>36981</v>
      </c>
      <c r="B764">
        <v>36</v>
      </c>
      <c r="C764" t="s">
        <v>20</v>
      </c>
      <c r="D764">
        <f t="shared" si="22"/>
        <v>36</v>
      </c>
      <c r="E764">
        <f t="shared" si="23"/>
        <v>36</v>
      </c>
    </row>
    <row r="765" spans="1:5" ht="14.45" x14ac:dyDescent="0.3">
      <c r="A765" s="1">
        <v>36982</v>
      </c>
      <c r="B765">
        <v>33</v>
      </c>
      <c r="C765" t="s">
        <v>20</v>
      </c>
      <c r="D765">
        <f t="shared" si="22"/>
        <v>33</v>
      </c>
      <c r="E765">
        <f t="shared" si="23"/>
        <v>33</v>
      </c>
    </row>
    <row r="766" spans="1:5" ht="14.45" x14ac:dyDescent="0.3">
      <c r="A766" s="1">
        <v>36983</v>
      </c>
      <c r="B766">
        <v>35</v>
      </c>
      <c r="C766" t="s">
        <v>20</v>
      </c>
      <c r="D766">
        <f t="shared" si="22"/>
        <v>35</v>
      </c>
      <c r="E766">
        <f t="shared" si="23"/>
        <v>35</v>
      </c>
    </row>
    <row r="767" spans="1:5" ht="14.45" x14ac:dyDescent="0.3">
      <c r="A767" s="1">
        <v>36984</v>
      </c>
      <c r="B767">
        <v>31</v>
      </c>
      <c r="C767" t="s">
        <v>20</v>
      </c>
      <c r="D767">
        <f t="shared" si="22"/>
        <v>31</v>
      </c>
      <c r="E767">
        <f t="shared" si="23"/>
        <v>31</v>
      </c>
    </row>
    <row r="768" spans="1:5" ht="14.45" x14ac:dyDescent="0.3">
      <c r="A768" s="1">
        <v>36985</v>
      </c>
      <c r="B768">
        <v>27</v>
      </c>
      <c r="C768" t="s">
        <v>20</v>
      </c>
      <c r="D768">
        <f t="shared" si="22"/>
        <v>27</v>
      </c>
      <c r="E768">
        <f t="shared" si="23"/>
        <v>27</v>
      </c>
    </row>
    <row r="769" spans="1:5" ht="14.45" x14ac:dyDescent="0.3">
      <c r="A769" s="1">
        <v>36986</v>
      </c>
      <c r="B769">
        <v>27</v>
      </c>
      <c r="C769" t="s">
        <v>20</v>
      </c>
      <c r="D769">
        <f t="shared" si="22"/>
        <v>27</v>
      </c>
      <c r="E769">
        <f t="shared" si="23"/>
        <v>27</v>
      </c>
    </row>
    <row r="770" spans="1:5" ht="14.45" x14ac:dyDescent="0.3">
      <c r="A770" s="1">
        <v>36987</v>
      </c>
      <c r="B770">
        <v>26</v>
      </c>
      <c r="C770" t="s">
        <v>20</v>
      </c>
      <c r="D770">
        <f t="shared" si="22"/>
        <v>26</v>
      </c>
      <c r="E770">
        <f t="shared" si="23"/>
        <v>26</v>
      </c>
    </row>
    <row r="771" spans="1:5" ht="14.45" x14ac:dyDescent="0.3">
      <c r="A771" s="1">
        <v>36988</v>
      </c>
      <c r="B771">
        <v>26</v>
      </c>
      <c r="C771" t="s">
        <v>20</v>
      </c>
      <c r="D771">
        <f t="shared" si="22"/>
        <v>26</v>
      </c>
      <c r="E771">
        <f t="shared" si="23"/>
        <v>26</v>
      </c>
    </row>
    <row r="772" spans="1:5" ht="14.45" x14ac:dyDescent="0.3">
      <c r="A772" s="1">
        <v>36989</v>
      </c>
      <c r="B772">
        <v>26</v>
      </c>
      <c r="C772" t="s">
        <v>20</v>
      </c>
      <c r="D772">
        <f t="shared" ref="D772:D835" si="24">IF(AND(LEFT(C772,1)="P",B772&lt;0),"XX",B772)</f>
        <v>26</v>
      </c>
      <c r="E772">
        <f t="shared" ref="E772:E835" si="25">IF(AND(LEFT(C772,1)="P",B772&gt;$H$1),"XX",B772)</f>
        <v>26</v>
      </c>
    </row>
    <row r="773" spans="1:5" ht="14.45" x14ac:dyDescent="0.3">
      <c r="A773" s="1">
        <v>36990</v>
      </c>
      <c r="B773">
        <v>26</v>
      </c>
      <c r="C773" t="s">
        <v>20</v>
      </c>
      <c r="D773">
        <f t="shared" si="24"/>
        <v>26</v>
      </c>
      <c r="E773">
        <f t="shared" si="25"/>
        <v>26</v>
      </c>
    </row>
    <row r="774" spans="1:5" ht="14.45" x14ac:dyDescent="0.3">
      <c r="A774" s="1">
        <v>36991</v>
      </c>
      <c r="B774">
        <v>28</v>
      </c>
      <c r="C774" t="s">
        <v>20</v>
      </c>
      <c r="D774">
        <f t="shared" si="24"/>
        <v>28</v>
      </c>
      <c r="E774">
        <f t="shared" si="25"/>
        <v>28</v>
      </c>
    </row>
    <row r="775" spans="1:5" ht="14.45" x14ac:dyDescent="0.3">
      <c r="A775" s="1">
        <v>36992</v>
      </c>
      <c r="B775">
        <v>33</v>
      </c>
      <c r="C775" t="s">
        <v>20</v>
      </c>
      <c r="D775">
        <f t="shared" si="24"/>
        <v>33</v>
      </c>
      <c r="E775">
        <f t="shared" si="25"/>
        <v>33</v>
      </c>
    </row>
    <row r="776" spans="1:5" ht="14.45" x14ac:dyDescent="0.3">
      <c r="A776" s="1">
        <v>36993</v>
      </c>
      <c r="B776">
        <v>48</v>
      </c>
      <c r="C776" t="s">
        <v>20</v>
      </c>
      <c r="D776">
        <f t="shared" si="24"/>
        <v>48</v>
      </c>
      <c r="E776">
        <f t="shared" si="25"/>
        <v>48</v>
      </c>
    </row>
    <row r="777" spans="1:5" ht="14.45" x14ac:dyDescent="0.3">
      <c r="A777" s="1">
        <v>36994</v>
      </c>
      <c r="B777">
        <v>35</v>
      </c>
      <c r="C777" t="s">
        <v>20</v>
      </c>
      <c r="D777">
        <f t="shared" si="24"/>
        <v>35</v>
      </c>
      <c r="E777">
        <f t="shared" si="25"/>
        <v>35</v>
      </c>
    </row>
    <row r="778" spans="1:5" ht="14.45" x14ac:dyDescent="0.3">
      <c r="A778" s="1">
        <v>36995</v>
      </c>
      <c r="B778">
        <v>34</v>
      </c>
      <c r="C778" t="s">
        <v>20</v>
      </c>
      <c r="D778">
        <f t="shared" si="24"/>
        <v>34</v>
      </c>
      <c r="E778">
        <f t="shared" si="25"/>
        <v>34</v>
      </c>
    </row>
    <row r="779" spans="1:5" ht="14.45" x14ac:dyDescent="0.3">
      <c r="A779" s="1">
        <v>36996</v>
      </c>
      <c r="B779">
        <v>33</v>
      </c>
      <c r="C779" t="s">
        <v>20</v>
      </c>
      <c r="D779">
        <f t="shared" si="24"/>
        <v>33</v>
      </c>
      <c r="E779">
        <f t="shared" si="25"/>
        <v>33</v>
      </c>
    </row>
    <row r="780" spans="1:5" ht="14.45" x14ac:dyDescent="0.3">
      <c r="A780" s="1">
        <v>36997</v>
      </c>
      <c r="B780">
        <v>32</v>
      </c>
      <c r="C780" t="s">
        <v>20</v>
      </c>
      <c r="D780">
        <f t="shared" si="24"/>
        <v>32</v>
      </c>
      <c r="E780">
        <f t="shared" si="25"/>
        <v>32</v>
      </c>
    </row>
    <row r="781" spans="1:5" ht="14.45" x14ac:dyDescent="0.3">
      <c r="A781" s="1">
        <v>36998</v>
      </c>
      <c r="B781">
        <v>32</v>
      </c>
      <c r="C781" t="s">
        <v>20</v>
      </c>
      <c r="D781">
        <f t="shared" si="24"/>
        <v>32</v>
      </c>
      <c r="E781">
        <f t="shared" si="25"/>
        <v>32</v>
      </c>
    </row>
    <row r="782" spans="1:5" ht="14.45" x14ac:dyDescent="0.3">
      <c r="A782" s="1">
        <v>36999</v>
      </c>
      <c r="B782">
        <v>33</v>
      </c>
      <c r="C782" t="s">
        <v>20</v>
      </c>
      <c r="D782">
        <f t="shared" si="24"/>
        <v>33</v>
      </c>
      <c r="E782">
        <f t="shared" si="25"/>
        <v>33</v>
      </c>
    </row>
    <row r="783" spans="1:5" ht="14.45" x14ac:dyDescent="0.3">
      <c r="A783" s="1">
        <v>37000</v>
      </c>
      <c r="B783">
        <v>32</v>
      </c>
      <c r="C783" t="s">
        <v>20</v>
      </c>
      <c r="D783">
        <f t="shared" si="24"/>
        <v>32</v>
      </c>
      <c r="E783">
        <f t="shared" si="25"/>
        <v>32</v>
      </c>
    </row>
    <row r="784" spans="1:5" ht="14.45" x14ac:dyDescent="0.3">
      <c r="A784" s="1">
        <v>37001</v>
      </c>
      <c r="B784">
        <v>31</v>
      </c>
      <c r="C784" t="s">
        <v>20</v>
      </c>
      <c r="D784">
        <f t="shared" si="24"/>
        <v>31</v>
      </c>
      <c r="E784">
        <f t="shared" si="25"/>
        <v>31</v>
      </c>
    </row>
    <row r="785" spans="1:5" ht="14.45" x14ac:dyDescent="0.3">
      <c r="A785" s="1">
        <v>37002</v>
      </c>
      <c r="B785">
        <v>34</v>
      </c>
      <c r="C785" t="s">
        <v>20</v>
      </c>
      <c r="D785">
        <f t="shared" si="24"/>
        <v>34</v>
      </c>
      <c r="E785">
        <f t="shared" si="25"/>
        <v>34</v>
      </c>
    </row>
    <row r="786" spans="1:5" ht="14.45" x14ac:dyDescent="0.3">
      <c r="A786" s="1">
        <v>37003</v>
      </c>
      <c r="B786">
        <v>39</v>
      </c>
      <c r="C786" t="s">
        <v>20</v>
      </c>
      <c r="D786">
        <f t="shared" si="24"/>
        <v>39</v>
      </c>
      <c r="E786">
        <f t="shared" si="25"/>
        <v>39</v>
      </c>
    </row>
    <row r="787" spans="1:5" ht="14.45" x14ac:dyDescent="0.3">
      <c r="A787" s="1">
        <v>37004</v>
      </c>
      <c r="B787">
        <v>39</v>
      </c>
      <c r="C787" t="s">
        <v>20</v>
      </c>
      <c r="D787">
        <f t="shared" si="24"/>
        <v>39</v>
      </c>
      <c r="E787">
        <f t="shared" si="25"/>
        <v>39</v>
      </c>
    </row>
    <row r="788" spans="1:5" ht="14.45" x14ac:dyDescent="0.3">
      <c r="A788" s="1">
        <v>37005</v>
      </c>
      <c r="B788">
        <v>34</v>
      </c>
      <c r="C788" t="s">
        <v>20</v>
      </c>
      <c r="D788">
        <f t="shared" si="24"/>
        <v>34</v>
      </c>
      <c r="E788">
        <f t="shared" si="25"/>
        <v>34</v>
      </c>
    </row>
    <row r="789" spans="1:5" ht="14.45" x14ac:dyDescent="0.3">
      <c r="A789" s="1">
        <v>37006</v>
      </c>
      <c r="B789">
        <v>63</v>
      </c>
      <c r="C789" t="s">
        <v>20</v>
      </c>
      <c r="D789">
        <f t="shared" si="24"/>
        <v>63</v>
      </c>
      <c r="E789">
        <f t="shared" si="25"/>
        <v>63</v>
      </c>
    </row>
    <row r="790" spans="1:5" ht="14.45" x14ac:dyDescent="0.3">
      <c r="A790" s="1">
        <v>37007</v>
      </c>
      <c r="B790">
        <v>95</v>
      </c>
      <c r="C790" t="s">
        <v>20</v>
      </c>
      <c r="D790">
        <f t="shared" si="24"/>
        <v>95</v>
      </c>
      <c r="E790">
        <f t="shared" si="25"/>
        <v>95</v>
      </c>
    </row>
    <row r="791" spans="1:5" ht="14.45" x14ac:dyDescent="0.3">
      <c r="A791" s="1">
        <v>37008</v>
      </c>
      <c r="B791">
        <v>96</v>
      </c>
      <c r="C791" t="s">
        <v>20</v>
      </c>
      <c r="D791">
        <f t="shared" si="24"/>
        <v>96</v>
      </c>
      <c r="E791">
        <f t="shared" si="25"/>
        <v>96</v>
      </c>
    </row>
    <row r="792" spans="1:5" ht="14.45" x14ac:dyDescent="0.3">
      <c r="A792" s="1">
        <v>37009</v>
      </c>
      <c r="B792">
        <v>74</v>
      </c>
      <c r="C792" t="s">
        <v>20</v>
      </c>
      <c r="D792">
        <f t="shared" si="24"/>
        <v>74</v>
      </c>
      <c r="E792">
        <f t="shared" si="25"/>
        <v>74</v>
      </c>
    </row>
    <row r="793" spans="1:5" ht="14.45" x14ac:dyDescent="0.3">
      <c r="A793" s="1">
        <v>37010</v>
      </c>
      <c r="B793">
        <v>60</v>
      </c>
      <c r="C793" t="s">
        <v>20</v>
      </c>
      <c r="D793">
        <f t="shared" si="24"/>
        <v>60</v>
      </c>
      <c r="E793">
        <f t="shared" si="25"/>
        <v>60</v>
      </c>
    </row>
    <row r="794" spans="1:5" ht="14.45" x14ac:dyDescent="0.3">
      <c r="A794" s="1">
        <v>37011</v>
      </c>
      <c r="B794">
        <v>50</v>
      </c>
      <c r="C794" t="s">
        <v>20</v>
      </c>
      <c r="D794">
        <f t="shared" si="24"/>
        <v>50</v>
      </c>
      <c r="E794">
        <f t="shared" si="25"/>
        <v>50</v>
      </c>
    </row>
    <row r="795" spans="1:5" ht="14.45" x14ac:dyDescent="0.3">
      <c r="A795" s="1">
        <v>37012</v>
      </c>
      <c r="B795">
        <v>38</v>
      </c>
      <c r="C795" t="s">
        <v>20</v>
      </c>
      <c r="D795">
        <f t="shared" si="24"/>
        <v>38</v>
      </c>
      <c r="E795">
        <f t="shared" si="25"/>
        <v>38</v>
      </c>
    </row>
    <row r="796" spans="1:5" ht="14.45" x14ac:dyDescent="0.3">
      <c r="A796" s="1">
        <v>37013</v>
      </c>
      <c r="B796">
        <v>36</v>
      </c>
      <c r="C796" t="s">
        <v>20</v>
      </c>
      <c r="D796">
        <f t="shared" si="24"/>
        <v>36</v>
      </c>
      <c r="E796">
        <f t="shared" si="25"/>
        <v>36</v>
      </c>
    </row>
    <row r="797" spans="1:5" ht="14.45" x14ac:dyDescent="0.3">
      <c r="A797" s="1">
        <v>37014</v>
      </c>
      <c r="B797">
        <v>36</v>
      </c>
      <c r="C797" t="s">
        <v>20</v>
      </c>
      <c r="D797">
        <f t="shared" si="24"/>
        <v>36</v>
      </c>
      <c r="E797">
        <f t="shared" si="25"/>
        <v>36</v>
      </c>
    </row>
    <row r="798" spans="1:5" ht="14.45" x14ac:dyDescent="0.3">
      <c r="A798" s="1">
        <v>37015</v>
      </c>
      <c r="B798">
        <v>38</v>
      </c>
      <c r="C798" t="s">
        <v>21</v>
      </c>
      <c r="D798">
        <f t="shared" si="24"/>
        <v>38</v>
      </c>
      <c r="E798">
        <f t="shared" si="25"/>
        <v>38</v>
      </c>
    </row>
    <row r="799" spans="1:5" ht="14.45" x14ac:dyDescent="0.3">
      <c r="A799" s="1">
        <v>37016</v>
      </c>
      <c r="B799">
        <v>72</v>
      </c>
      <c r="C799" t="s">
        <v>20</v>
      </c>
      <c r="D799">
        <f t="shared" si="24"/>
        <v>72</v>
      </c>
      <c r="E799">
        <f t="shared" si="25"/>
        <v>72</v>
      </c>
    </row>
    <row r="800" spans="1:5" ht="14.45" x14ac:dyDescent="0.3">
      <c r="A800" s="1">
        <v>37017</v>
      </c>
      <c r="B800">
        <v>92</v>
      </c>
      <c r="C800" t="s">
        <v>20</v>
      </c>
      <c r="D800">
        <f t="shared" si="24"/>
        <v>92</v>
      </c>
      <c r="E800">
        <f t="shared" si="25"/>
        <v>92</v>
      </c>
    </row>
    <row r="801" spans="1:5" ht="14.45" x14ac:dyDescent="0.3">
      <c r="A801" s="1">
        <v>37018</v>
      </c>
      <c r="B801">
        <v>84</v>
      </c>
      <c r="C801" t="s">
        <v>20</v>
      </c>
      <c r="D801">
        <f t="shared" si="24"/>
        <v>84</v>
      </c>
      <c r="E801">
        <f t="shared" si="25"/>
        <v>84</v>
      </c>
    </row>
    <row r="802" spans="1:5" ht="14.45" x14ac:dyDescent="0.3">
      <c r="A802" s="1">
        <v>37019</v>
      </c>
      <c r="B802">
        <v>82</v>
      </c>
      <c r="C802" t="s">
        <v>20</v>
      </c>
      <c r="D802">
        <f t="shared" si="24"/>
        <v>82</v>
      </c>
      <c r="E802">
        <f t="shared" si="25"/>
        <v>82</v>
      </c>
    </row>
    <row r="803" spans="1:5" ht="14.45" x14ac:dyDescent="0.3">
      <c r="A803" s="1">
        <v>37020</v>
      </c>
      <c r="B803">
        <v>64</v>
      </c>
      <c r="C803" t="s">
        <v>20</v>
      </c>
      <c r="D803">
        <f t="shared" si="24"/>
        <v>64</v>
      </c>
      <c r="E803">
        <f t="shared" si="25"/>
        <v>64</v>
      </c>
    </row>
    <row r="804" spans="1:5" ht="14.45" x14ac:dyDescent="0.3">
      <c r="A804" s="1">
        <v>37021</v>
      </c>
      <c r="B804">
        <v>58</v>
      </c>
      <c r="C804" t="s">
        <v>20</v>
      </c>
      <c r="D804">
        <f t="shared" si="24"/>
        <v>58</v>
      </c>
      <c r="E804">
        <f t="shared" si="25"/>
        <v>58</v>
      </c>
    </row>
    <row r="805" spans="1:5" ht="14.45" x14ac:dyDescent="0.3">
      <c r="A805" s="1">
        <v>37022</v>
      </c>
      <c r="B805">
        <v>57</v>
      </c>
      <c r="C805" t="s">
        <v>20</v>
      </c>
      <c r="D805">
        <f t="shared" si="24"/>
        <v>57</v>
      </c>
      <c r="E805">
        <f t="shared" si="25"/>
        <v>57</v>
      </c>
    </row>
    <row r="806" spans="1:5" ht="14.45" x14ac:dyDescent="0.3">
      <c r="A806" s="1">
        <v>37023</v>
      </c>
      <c r="B806">
        <v>55</v>
      </c>
      <c r="C806" t="s">
        <v>20</v>
      </c>
      <c r="D806">
        <f t="shared" si="24"/>
        <v>55</v>
      </c>
      <c r="E806">
        <f t="shared" si="25"/>
        <v>55</v>
      </c>
    </row>
    <row r="807" spans="1:5" ht="14.45" x14ac:dyDescent="0.3">
      <c r="A807" s="1">
        <v>37024</v>
      </c>
      <c r="B807">
        <v>59</v>
      </c>
      <c r="C807" t="s">
        <v>20</v>
      </c>
      <c r="D807">
        <f t="shared" si="24"/>
        <v>59</v>
      </c>
      <c r="E807">
        <f t="shared" si="25"/>
        <v>59</v>
      </c>
    </row>
    <row r="808" spans="1:5" ht="14.45" x14ac:dyDescent="0.3">
      <c r="A808" s="1">
        <v>37025</v>
      </c>
      <c r="B808">
        <v>78</v>
      </c>
      <c r="C808" t="s">
        <v>20</v>
      </c>
      <c r="D808">
        <f t="shared" si="24"/>
        <v>78</v>
      </c>
      <c r="E808">
        <f t="shared" si="25"/>
        <v>78</v>
      </c>
    </row>
    <row r="809" spans="1:5" ht="14.45" x14ac:dyDescent="0.3">
      <c r="A809" s="1">
        <v>37026</v>
      </c>
      <c r="B809">
        <v>95</v>
      </c>
      <c r="C809" t="s">
        <v>20</v>
      </c>
      <c r="D809">
        <f t="shared" si="24"/>
        <v>95</v>
      </c>
      <c r="E809">
        <f t="shared" si="25"/>
        <v>95</v>
      </c>
    </row>
    <row r="810" spans="1:5" ht="14.45" x14ac:dyDescent="0.3">
      <c r="A810" s="1">
        <v>37027</v>
      </c>
      <c r="B810">
        <v>82</v>
      </c>
      <c r="C810" t="s">
        <v>20</v>
      </c>
      <c r="D810">
        <f t="shared" si="24"/>
        <v>82</v>
      </c>
      <c r="E810">
        <f t="shared" si="25"/>
        <v>82</v>
      </c>
    </row>
    <row r="811" spans="1:5" ht="14.45" x14ac:dyDescent="0.3">
      <c r="A811" s="1">
        <v>37028</v>
      </c>
      <c r="B811">
        <v>189</v>
      </c>
      <c r="C811" t="s">
        <v>20</v>
      </c>
      <c r="D811">
        <f t="shared" si="24"/>
        <v>189</v>
      </c>
      <c r="E811">
        <f t="shared" si="25"/>
        <v>189</v>
      </c>
    </row>
    <row r="812" spans="1:5" ht="14.45" x14ac:dyDescent="0.3">
      <c r="A812" s="1">
        <v>37029</v>
      </c>
      <c r="B812">
        <v>467</v>
      </c>
      <c r="C812" t="s">
        <v>20</v>
      </c>
      <c r="D812">
        <f t="shared" si="24"/>
        <v>467</v>
      </c>
      <c r="E812">
        <f t="shared" si="25"/>
        <v>467</v>
      </c>
    </row>
    <row r="813" spans="1:5" ht="14.45" x14ac:dyDescent="0.3">
      <c r="A813" s="1">
        <v>37030</v>
      </c>
      <c r="B813">
        <v>532</v>
      </c>
      <c r="C813" t="s">
        <v>20</v>
      </c>
      <c r="D813">
        <f t="shared" si="24"/>
        <v>532</v>
      </c>
      <c r="E813">
        <f t="shared" si="25"/>
        <v>532</v>
      </c>
    </row>
    <row r="814" spans="1:5" ht="14.45" x14ac:dyDescent="0.3">
      <c r="A814" s="1">
        <v>37031</v>
      </c>
      <c r="B814">
        <v>529</v>
      </c>
      <c r="C814" t="s">
        <v>20</v>
      </c>
      <c r="D814">
        <f t="shared" si="24"/>
        <v>529</v>
      </c>
      <c r="E814">
        <f t="shared" si="25"/>
        <v>529</v>
      </c>
    </row>
    <row r="815" spans="1:5" ht="14.45" x14ac:dyDescent="0.3">
      <c r="A815" s="1">
        <v>37032</v>
      </c>
      <c r="B815">
        <v>614</v>
      </c>
      <c r="C815" t="s">
        <v>20</v>
      </c>
      <c r="D815">
        <f t="shared" si="24"/>
        <v>614</v>
      </c>
      <c r="E815">
        <f t="shared" si="25"/>
        <v>614</v>
      </c>
    </row>
    <row r="816" spans="1:5" ht="14.45" x14ac:dyDescent="0.3">
      <c r="A816" s="1">
        <v>37033</v>
      </c>
      <c r="B816">
        <v>675</v>
      </c>
      <c r="C816" t="s">
        <v>20</v>
      </c>
      <c r="D816">
        <f t="shared" si="24"/>
        <v>675</v>
      </c>
      <c r="E816">
        <f t="shared" si="25"/>
        <v>675</v>
      </c>
    </row>
    <row r="817" spans="1:5" ht="14.45" x14ac:dyDescent="0.3">
      <c r="A817" s="1">
        <v>37034</v>
      </c>
      <c r="B817">
        <v>445</v>
      </c>
      <c r="C817" t="s">
        <v>20</v>
      </c>
      <c r="D817">
        <f t="shared" si="24"/>
        <v>445</v>
      </c>
      <c r="E817">
        <f t="shared" si="25"/>
        <v>445</v>
      </c>
    </row>
    <row r="818" spans="1:5" ht="14.45" x14ac:dyDescent="0.3">
      <c r="A818" s="1">
        <v>37035</v>
      </c>
      <c r="B818">
        <v>262</v>
      </c>
      <c r="C818" t="s">
        <v>20</v>
      </c>
      <c r="D818">
        <f t="shared" si="24"/>
        <v>262</v>
      </c>
      <c r="E818">
        <f t="shared" si="25"/>
        <v>262</v>
      </c>
    </row>
    <row r="819" spans="1:5" ht="14.45" x14ac:dyDescent="0.3">
      <c r="A819" s="1">
        <v>37036</v>
      </c>
      <c r="B819">
        <v>1010</v>
      </c>
      <c r="C819" t="s">
        <v>20</v>
      </c>
      <c r="D819">
        <f t="shared" si="24"/>
        <v>1010</v>
      </c>
      <c r="E819">
        <f t="shared" si="25"/>
        <v>1010</v>
      </c>
    </row>
    <row r="820" spans="1:5" ht="14.45" x14ac:dyDescent="0.3">
      <c r="A820" s="1">
        <v>37037</v>
      </c>
      <c r="B820">
        <v>854</v>
      </c>
      <c r="C820" t="s">
        <v>20</v>
      </c>
      <c r="D820">
        <f t="shared" si="24"/>
        <v>854</v>
      </c>
      <c r="E820">
        <f t="shared" si="25"/>
        <v>854</v>
      </c>
    </row>
    <row r="821" spans="1:5" ht="14.45" x14ac:dyDescent="0.3">
      <c r="A821" s="1">
        <v>37038</v>
      </c>
      <c r="B821">
        <v>585</v>
      </c>
      <c r="C821" t="s">
        <v>20</v>
      </c>
      <c r="D821">
        <f t="shared" si="24"/>
        <v>585</v>
      </c>
      <c r="E821">
        <f t="shared" si="25"/>
        <v>585</v>
      </c>
    </row>
    <row r="822" spans="1:5" ht="14.45" x14ac:dyDescent="0.3">
      <c r="A822" s="1">
        <v>37039</v>
      </c>
      <c r="B822">
        <v>821</v>
      </c>
      <c r="C822" t="s">
        <v>20</v>
      </c>
      <c r="D822">
        <f t="shared" si="24"/>
        <v>821</v>
      </c>
      <c r="E822">
        <f t="shared" si="25"/>
        <v>821</v>
      </c>
    </row>
    <row r="823" spans="1:5" ht="14.45" x14ac:dyDescent="0.3">
      <c r="A823" s="1">
        <v>37040</v>
      </c>
      <c r="B823">
        <v>634</v>
      </c>
      <c r="C823" t="s">
        <v>20</v>
      </c>
      <c r="D823">
        <f t="shared" si="24"/>
        <v>634</v>
      </c>
      <c r="E823">
        <f t="shared" si="25"/>
        <v>634</v>
      </c>
    </row>
    <row r="824" spans="1:5" ht="14.45" x14ac:dyDescent="0.3">
      <c r="A824" s="1">
        <v>37041</v>
      </c>
      <c r="B824">
        <v>730</v>
      </c>
      <c r="C824" t="s">
        <v>20</v>
      </c>
      <c r="D824">
        <f t="shared" si="24"/>
        <v>730</v>
      </c>
      <c r="E824">
        <f t="shared" si="25"/>
        <v>730</v>
      </c>
    </row>
    <row r="825" spans="1:5" ht="14.45" x14ac:dyDescent="0.3">
      <c r="A825" s="1">
        <v>37042</v>
      </c>
      <c r="B825">
        <v>681</v>
      </c>
      <c r="C825" t="s">
        <v>20</v>
      </c>
      <c r="D825">
        <f t="shared" si="24"/>
        <v>681</v>
      </c>
      <c r="E825">
        <f t="shared" si="25"/>
        <v>681</v>
      </c>
    </row>
    <row r="826" spans="1:5" ht="14.45" x14ac:dyDescent="0.3">
      <c r="A826" s="1">
        <v>37043</v>
      </c>
      <c r="B826">
        <v>635</v>
      </c>
      <c r="C826" t="s">
        <v>20</v>
      </c>
      <c r="D826">
        <f t="shared" si="24"/>
        <v>635</v>
      </c>
      <c r="E826">
        <f t="shared" si="25"/>
        <v>635</v>
      </c>
    </row>
    <row r="827" spans="1:5" ht="14.45" x14ac:dyDescent="0.3">
      <c r="A827" s="1">
        <v>37044</v>
      </c>
      <c r="B827">
        <v>587</v>
      </c>
      <c r="C827" t="s">
        <v>20</v>
      </c>
      <c r="D827">
        <f t="shared" si="24"/>
        <v>587</v>
      </c>
      <c r="E827">
        <f t="shared" si="25"/>
        <v>587</v>
      </c>
    </row>
    <row r="828" spans="1:5" ht="14.45" x14ac:dyDescent="0.3">
      <c r="A828" s="1">
        <v>37045</v>
      </c>
      <c r="B828">
        <v>407</v>
      </c>
      <c r="C828" t="s">
        <v>20</v>
      </c>
      <c r="D828">
        <f t="shared" si="24"/>
        <v>407</v>
      </c>
      <c r="E828">
        <f t="shared" si="25"/>
        <v>407</v>
      </c>
    </row>
    <row r="829" spans="1:5" ht="14.45" x14ac:dyDescent="0.3">
      <c r="A829" s="1">
        <v>37046</v>
      </c>
      <c r="B829">
        <v>328</v>
      </c>
      <c r="C829" t="s">
        <v>20</v>
      </c>
      <c r="D829">
        <f t="shared" si="24"/>
        <v>328</v>
      </c>
      <c r="E829">
        <f t="shared" si="25"/>
        <v>328</v>
      </c>
    </row>
    <row r="830" spans="1:5" ht="14.45" x14ac:dyDescent="0.3">
      <c r="A830" s="1">
        <v>37047</v>
      </c>
      <c r="B830">
        <v>454</v>
      </c>
      <c r="C830" t="s">
        <v>20</v>
      </c>
      <c r="D830">
        <f t="shared" si="24"/>
        <v>454</v>
      </c>
      <c r="E830">
        <f t="shared" si="25"/>
        <v>454</v>
      </c>
    </row>
    <row r="831" spans="1:5" ht="14.45" x14ac:dyDescent="0.3">
      <c r="A831" s="1">
        <v>37048</v>
      </c>
      <c r="B831">
        <v>547</v>
      </c>
      <c r="C831" t="s">
        <v>20</v>
      </c>
      <c r="D831">
        <f t="shared" si="24"/>
        <v>547</v>
      </c>
      <c r="E831">
        <f t="shared" si="25"/>
        <v>547</v>
      </c>
    </row>
    <row r="832" spans="1:5" ht="14.45" x14ac:dyDescent="0.3">
      <c r="A832" s="1">
        <v>37049</v>
      </c>
      <c r="B832">
        <v>524</v>
      </c>
      <c r="C832" t="s">
        <v>20</v>
      </c>
      <c r="D832">
        <f t="shared" si="24"/>
        <v>524</v>
      </c>
      <c r="E832">
        <f t="shared" si="25"/>
        <v>524</v>
      </c>
    </row>
    <row r="833" spans="1:5" ht="14.45" x14ac:dyDescent="0.3">
      <c r="A833" s="1">
        <v>37050</v>
      </c>
      <c r="B833">
        <v>909</v>
      </c>
      <c r="C833" t="s">
        <v>20</v>
      </c>
      <c r="D833">
        <f t="shared" si="24"/>
        <v>909</v>
      </c>
      <c r="E833">
        <f t="shared" si="25"/>
        <v>909</v>
      </c>
    </row>
    <row r="834" spans="1:5" ht="14.45" x14ac:dyDescent="0.3">
      <c r="A834" s="1">
        <v>37051</v>
      </c>
      <c r="B834">
        <v>841</v>
      </c>
      <c r="C834" t="s">
        <v>20</v>
      </c>
      <c r="D834">
        <f t="shared" si="24"/>
        <v>841</v>
      </c>
      <c r="E834">
        <f t="shared" si="25"/>
        <v>841</v>
      </c>
    </row>
    <row r="835" spans="1:5" ht="14.45" x14ac:dyDescent="0.3">
      <c r="A835" s="1">
        <v>37052</v>
      </c>
      <c r="B835">
        <v>611</v>
      </c>
      <c r="C835" t="s">
        <v>20</v>
      </c>
      <c r="D835">
        <f t="shared" si="24"/>
        <v>611</v>
      </c>
      <c r="E835">
        <f t="shared" si="25"/>
        <v>611</v>
      </c>
    </row>
    <row r="836" spans="1:5" ht="14.45" x14ac:dyDescent="0.3">
      <c r="A836" s="1">
        <v>37053</v>
      </c>
      <c r="B836">
        <v>333</v>
      </c>
      <c r="C836" t="s">
        <v>20</v>
      </c>
      <c r="D836">
        <f t="shared" ref="D836:D899" si="26">IF(AND(LEFT(C836,1)="P",B836&lt;0),"XX",B836)</f>
        <v>333</v>
      </c>
      <c r="E836">
        <f t="shared" ref="E836:E899" si="27">IF(AND(LEFT(C836,1)="P",B836&gt;$H$1),"XX",B836)</f>
        <v>333</v>
      </c>
    </row>
    <row r="837" spans="1:5" ht="14.45" x14ac:dyDescent="0.3">
      <c r="A837" s="1">
        <v>37054</v>
      </c>
      <c r="B837">
        <v>195</v>
      </c>
      <c r="C837" t="s">
        <v>20</v>
      </c>
      <c r="D837">
        <f t="shared" si="26"/>
        <v>195</v>
      </c>
      <c r="E837">
        <f t="shared" si="27"/>
        <v>195</v>
      </c>
    </row>
    <row r="838" spans="1:5" ht="14.45" x14ac:dyDescent="0.3">
      <c r="A838" s="1">
        <v>37055</v>
      </c>
      <c r="B838">
        <v>165</v>
      </c>
      <c r="C838" t="s">
        <v>20</v>
      </c>
      <c r="D838">
        <f t="shared" si="26"/>
        <v>165</v>
      </c>
      <c r="E838">
        <f t="shared" si="27"/>
        <v>165</v>
      </c>
    </row>
    <row r="839" spans="1:5" ht="14.45" x14ac:dyDescent="0.3">
      <c r="A839" s="1">
        <v>37056</v>
      </c>
      <c r="B839">
        <v>267</v>
      </c>
      <c r="C839" t="s">
        <v>20</v>
      </c>
      <c r="D839">
        <f t="shared" si="26"/>
        <v>267</v>
      </c>
      <c r="E839">
        <f t="shared" si="27"/>
        <v>267</v>
      </c>
    </row>
    <row r="840" spans="1:5" ht="14.45" x14ac:dyDescent="0.3">
      <c r="A840" s="1">
        <v>37057</v>
      </c>
      <c r="B840">
        <v>253</v>
      </c>
      <c r="C840" t="s">
        <v>20</v>
      </c>
      <c r="D840">
        <f t="shared" si="26"/>
        <v>253</v>
      </c>
      <c r="E840">
        <f t="shared" si="27"/>
        <v>253</v>
      </c>
    </row>
    <row r="841" spans="1:5" ht="14.45" x14ac:dyDescent="0.3">
      <c r="A841" s="1">
        <v>37058</v>
      </c>
      <c r="B841">
        <v>173</v>
      </c>
      <c r="C841" t="s">
        <v>20</v>
      </c>
      <c r="D841">
        <f t="shared" si="26"/>
        <v>173</v>
      </c>
      <c r="E841">
        <f t="shared" si="27"/>
        <v>173</v>
      </c>
    </row>
    <row r="842" spans="1:5" ht="14.45" x14ac:dyDescent="0.3">
      <c r="A842" s="1">
        <v>37059</v>
      </c>
      <c r="B842">
        <v>124</v>
      </c>
      <c r="C842" t="s">
        <v>20</v>
      </c>
      <c r="D842">
        <f t="shared" si="26"/>
        <v>124</v>
      </c>
      <c r="E842">
        <f t="shared" si="27"/>
        <v>124</v>
      </c>
    </row>
    <row r="843" spans="1:5" ht="14.45" x14ac:dyDescent="0.3">
      <c r="A843" s="1">
        <v>37060</v>
      </c>
      <c r="B843">
        <v>108</v>
      </c>
      <c r="C843" t="s">
        <v>20</v>
      </c>
      <c r="D843">
        <f t="shared" si="26"/>
        <v>108</v>
      </c>
      <c r="E843">
        <f t="shared" si="27"/>
        <v>108</v>
      </c>
    </row>
    <row r="844" spans="1:5" ht="14.45" x14ac:dyDescent="0.3">
      <c r="A844" s="1">
        <v>37061</v>
      </c>
      <c r="B844">
        <v>110</v>
      </c>
      <c r="C844" t="s">
        <v>20</v>
      </c>
      <c r="D844">
        <f t="shared" si="26"/>
        <v>110</v>
      </c>
      <c r="E844">
        <f t="shared" si="27"/>
        <v>110</v>
      </c>
    </row>
    <row r="845" spans="1:5" ht="14.45" x14ac:dyDescent="0.3">
      <c r="A845" s="1">
        <v>37062</v>
      </c>
      <c r="B845">
        <v>92</v>
      </c>
      <c r="C845" t="s">
        <v>20</v>
      </c>
      <c r="D845">
        <f t="shared" si="26"/>
        <v>92</v>
      </c>
      <c r="E845">
        <f t="shared" si="27"/>
        <v>92</v>
      </c>
    </row>
    <row r="846" spans="1:5" ht="14.45" x14ac:dyDescent="0.3">
      <c r="A846" s="1">
        <v>37063</v>
      </c>
      <c r="B846">
        <v>90</v>
      </c>
      <c r="C846" t="s">
        <v>21</v>
      </c>
      <c r="D846">
        <f t="shared" si="26"/>
        <v>90</v>
      </c>
      <c r="E846">
        <f t="shared" si="27"/>
        <v>90</v>
      </c>
    </row>
    <row r="847" spans="1:5" ht="14.45" x14ac:dyDescent="0.3">
      <c r="A847" s="1">
        <v>37064</v>
      </c>
      <c r="B847">
        <v>109</v>
      </c>
      <c r="C847" t="s">
        <v>21</v>
      </c>
      <c r="D847">
        <f t="shared" si="26"/>
        <v>109</v>
      </c>
      <c r="E847">
        <f t="shared" si="27"/>
        <v>109</v>
      </c>
    </row>
    <row r="848" spans="1:5" ht="14.45" x14ac:dyDescent="0.3">
      <c r="A848" s="1">
        <v>37065</v>
      </c>
      <c r="B848">
        <v>227</v>
      </c>
      <c r="C848" t="s">
        <v>20</v>
      </c>
      <c r="D848">
        <f t="shared" si="26"/>
        <v>227</v>
      </c>
      <c r="E848">
        <f t="shared" si="27"/>
        <v>227</v>
      </c>
    </row>
    <row r="849" spans="1:5" ht="14.45" x14ac:dyDescent="0.3">
      <c r="A849" s="1">
        <v>37066</v>
      </c>
      <c r="B849">
        <v>277</v>
      </c>
      <c r="C849" t="s">
        <v>20</v>
      </c>
      <c r="D849">
        <f t="shared" si="26"/>
        <v>277</v>
      </c>
      <c r="E849">
        <f t="shared" si="27"/>
        <v>277</v>
      </c>
    </row>
    <row r="850" spans="1:5" ht="14.45" x14ac:dyDescent="0.3">
      <c r="A850" s="1">
        <v>37067</v>
      </c>
      <c r="B850">
        <v>286</v>
      </c>
      <c r="C850" t="s">
        <v>20</v>
      </c>
      <c r="D850">
        <f t="shared" si="26"/>
        <v>286</v>
      </c>
      <c r="E850">
        <f t="shared" si="27"/>
        <v>286</v>
      </c>
    </row>
    <row r="851" spans="1:5" ht="14.45" x14ac:dyDescent="0.3">
      <c r="A851" s="1">
        <v>37068</v>
      </c>
      <c r="B851">
        <v>287</v>
      </c>
      <c r="C851" t="s">
        <v>20</v>
      </c>
      <c r="D851">
        <f t="shared" si="26"/>
        <v>287</v>
      </c>
      <c r="E851">
        <f t="shared" si="27"/>
        <v>287</v>
      </c>
    </row>
    <row r="852" spans="1:5" ht="14.45" x14ac:dyDescent="0.3">
      <c r="A852" s="1">
        <v>37069</v>
      </c>
      <c r="B852">
        <v>314</v>
      </c>
      <c r="C852" t="s">
        <v>20</v>
      </c>
      <c r="D852">
        <f t="shared" si="26"/>
        <v>314</v>
      </c>
      <c r="E852">
        <f t="shared" si="27"/>
        <v>314</v>
      </c>
    </row>
    <row r="853" spans="1:5" ht="14.45" x14ac:dyDescent="0.3">
      <c r="A853" s="1">
        <v>37070</v>
      </c>
      <c r="B853">
        <v>395</v>
      </c>
      <c r="C853" t="s">
        <v>20</v>
      </c>
      <c r="D853">
        <f t="shared" si="26"/>
        <v>395</v>
      </c>
      <c r="E853">
        <f t="shared" si="27"/>
        <v>395</v>
      </c>
    </row>
    <row r="854" spans="1:5" ht="14.45" x14ac:dyDescent="0.3">
      <c r="A854" s="1">
        <v>37071</v>
      </c>
      <c r="B854">
        <v>398</v>
      </c>
      <c r="C854" t="s">
        <v>20</v>
      </c>
      <c r="D854">
        <f t="shared" si="26"/>
        <v>398</v>
      </c>
      <c r="E854">
        <f t="shared" si="27"/>
        <v>398</v>
      </c>
    </row>
    <row r="855" spans="1:5" ht="14.45" x14ac:dyDescent="0.3">
      <c r="A855" s="1">
        <v>37072</v>
      </c>
      <c r="B855">
        <v>333</v>
      </c>
      <c r="C855" t="s">
        <v>20</v>
      </c>
      <c r="D855">
        <f t="shared" si="26"/>
        <v>333</v>
      </c>
      <c r="E855">
        <f t="shared" si="27"/>
        <v>333</v>
      </c>
    </row>
    <row r="856" spans="1:5" ht="14.45" x14ac:dyDescent="0.3">
      <c r="A856" s="1">
        <v>37073</v>
      </c>
      <c r="B856">
        <v>350</v>
      </c>
      <c r="C856" t="s">
        <v>20</v>
      </c>
      <c r="D856">
        <f t="shared" si="26"/>
        <v>350</v>
      </c>
      <c r="E856">
        <f t="shared" si="27"/>
        <v>350</v>
      </c>
    </row>
    <row r="857" spans="1:5" ht="14.45" x14ac:dyDescent="0.3">
      <c r="A857" s="1">
        <v>37074</v>
      </c>
      <c r="B857">
        <v>290</v>
      </c>
      <c r="C857" t="s">
        <v>20</v>
      </c>
      <c r="D857">
        <f t="shared" si="26"/>
        <v>290</v>
      </c>
      <c r="E857">
        <f t="shared" si="27"/>
        <v>290</v>
      </c>
    </row>
    <row r="858" spans="1:5" ht="14.45" x14ac:dyDescent="0.3">
      <c r="A858" s="1">
        <v>37075</v>
      </c>
      <c r="B858">
        <v>311</v>
      </c>
      <c r="C858" t="s">
        <v>20</v>
      </c>
      <c r="D858">
        <f t="shared" si="26"/>
        <v>311</v>
      </c>
      <c r="E858">
        <f t="shared" si="27"/>
        <v>311</v>
      </c>
    </row>
    <row r="859" spans="1:5" ht="14.45" x14ac:dyDescent="0.3">
      <c r="A859" s="1">
        <v>37076</v>
      </c>
      <c r="B859">
        <v>314</v>
      </c>
      <c r="C859" t="s">
        <v>20</v>
      </c>
      <c r="D859">
        <f t="shared" si="26"/>
        <v>314</v>
      </c>
      <c r="E859">
        <f t="shared" si="27"/>
        <v>314</v>
      </c>
    </row>
    <row r="860" spans="1:5" ht="14.45" x14ac:dyDescent="0.3">
      <c r="A860" s="1">
        <v>37077</v>
      </c>
      <c r="B860">
        <v>279</v>
      </c>
      <c r="C860" t="s">
        <v>20</v>
      </c>
      <c r="D860">
        <f t="shared" si="26"/>
        <v>279</v>
      </c>
      <c r="E860">
        <f t="shared" si="27"/>
        <v>279</v>
      </c>
    </row>
    <row r="861" spans="1:5" ht="14.45" x14ac:dyDescent="0.3">
      <c r="A861" s="1">
        <v>37078</v>
      </c>
      <c r="B861">
        <v>200</v>
      </c>
      <c r="C861" t="s">
        <v>20</v>
      </c>
      <c r="D861">
        <f t="shared" si="26"/>
        <v>200</v>
      </c>
      <c r="E861">
        <f t="shared" si="27"/>
        <v>200</v>
      </c>
    </row>
    <row r="862" spans="1:5" ht="14.45" x14ac:dyDescent="0.3">
      <c r="A862" s="1">
        <v>37079</v>
      </c>
      <c r="B862">
        <v>153</v>
      </c>
      <c r="C862" t="s">
        <v>20</v>
      </c>
      <c r="D862">
        <f t="shared" si="26"/>
        <v>153</v>
      </c>
      <c r="E862">
        <f t="shared" si="27"/>
        <v>153</v>
      </c>
    </row>
    <row r="863" spans="1:5" ht="14.45" x14ac:dyDescent="0.3">
      <c r="A863" s="1">
        <v>37080</v>
      </c>
      <c r="B863">
        <v>135</v>
      </c>
      <c r="C863" t="s">
        <v>20</v>
      </c>
      <c r="D863">
        <f t="shared" si="26"/>
        <v>135</v>
      </c>
      <c r="E863">
        <f t="shared" si="27"/>
        <v>135</v>
      </c>
    </row>
    <row r="864" spans="1:5" ht="14.45" x14ac:dyDescent="0.3">
      <c r="A864" s="1">
        <v>37081</v>
      </c>
      <c r="B864">
        <v>89</v>
      </c>
      <c r="C864" t="s">
        <v>20</v>
      </c>
      <c r="D864">
        <f t="shared" si="26"/>
        <v>89</v>
      </c>
      <c r="E864">
        <f t="shared" si="27"/>
        <v>89</v>
      </c>
    </row>
    <row r="865" spans="1:5" ht="14.45" x14ac:dyDescent="0.3">
      <c r="A865" s="1">
        <v>37082</v>
      </c>
      <c r="B865">
        <v>73</v>
      </c>
      <c r="C865" t="s">
        <v>20</v>
      </c>
      <c r="D865">
        <f t="shared" si="26"/>
        <v>73</v>
      </c>
      <c r="E865">
        <f t="shared" si="27"/>
        <v>73</v>
      </c>
    </row>
    <row r="866" spans="1:5" ht="14.45" x14ac:dyDescent="0.3">
      <c r="A866" s="1">
        <v>37083</v>
      </c>
      <c r="B866">
        <v>61</v>
      </c>
      <c r="C866" t="s">
        <v>20</v>
      </c>
      <c r="D866">
        <f t="shared" si="26"/>
        <v>61</v>
      </c>
      <c r="E866">
        <f t="shared" si="27"/>
        <v>61</v>
      </c>
    </row>
    <row r="867" spans="1:5" ht="14.45" x14ac:dyDescent="0.3">
      <c r="A867" s="1">
        <v>37084</v>
      </c>
      <c r="B867">
        <v>53</v>
      </c>
      <c r="C867" t="s">
        <v>20</v>
      </c>
      <c r="D867">
        <f t="shared" si="26"/>
        <v>53</v>
      </c>
      <c r="E867">
        <f t="shared" si="27"/>
        <v>53</v>
      </c>
    </row>
    <row r="868" spans="1:5" ht="14.45" x14ac:dyDescent="0.3">
      <c r="A868" s="1">
        <v>37085</v>
      </c>
      <c r="B868">
        <v>159</v>
      </c>
      <c r="C868" t="s">
        <v>20</v>
      </c>
      <c r="D868">
        <f t="shared" si="26"/>
        <v>159</v>
      </c>
      <c r="E868">
        <f t="shared" si="27"/>
        <v>159</v>
      </c>
    </row>
    <row r="869" spans="1:5" ht="14.45" x14ac:dyDescent="0.3">
      <c r="A869" s="1">
        <v>37086</v>
      </c>
      <c r="B869">
        <v>228</v>
      </c>
      <c r="C869" t="s">
        <v>20</v>
      </c>
      <c r="D869">
        <f t="shared" si="26"/>
        <v>228</v>
      </c>
      <c r="E869">
        <f t="shared" si="27"/>
        <v>228</v>
      </c>
    </row>
    <row r="870" spans="1:5" ht="14.45" x14ac:dyDescent="0.3">
      <c r="A870" s="1">
        <v>37087</v>
      </c>
      <c r="B870">
        <v>616</v>
      </c>
      <c r="C870" t="s">
        <v>20</v>
      </c>
      <c r="D870">
        <f t="shared" si="26"/>
        <v>616</v>
      </c>
      <c r="E870">
        <f t="shared" si="27"/>
        <v>616</v>
      </c>
    </row>
    <row r="871" spans="1:5" ht="14.45" x14ac:dyDescent="0.3">
      <c r="A871" s="1">
        <v>37088</v>
      </c>
      <c r="B871">
        <v>1620</v>
      </c>
      <c r="C871" t="s">
        <v>20</v>
      </c>
      <c r="D871">
        <f t="shared" si="26"/>
        <v>1620</v>
      </c>
      <c r="E871">
        <f t="shared" si="27"/>
        <v>1620</v>
      </c>
    </row>
    <row r="872" spans="1:5" ht="14.45" x14ac:dyDescent="0.3">
      <c r="A872" s="1">
        <v>37089</v>
      </c>
      <c r="B872">
        <v>513</v>
      </c>
      <c r="C872" t="s">
        <v>20</v>
      </c>
      <c r="D872">
        <f t="shared" si="26"/>
        <v>513</v>
      </c>
      <c r="E872">
        <f t="shared" si="27"/>
        <v>513</v>
      </c>
    </row>
    <row r="873" spans="1:5" ht="14.45" x14ac:dyDescent="0.3">
      <c r="A873" s="1">
        <v>37090</v>
      </c>
      <c r="B873">
        <v>214</v>
      </c>
      <c r="C873" t="s">
        <v>20</v>
      </c>
      <c r="D873">
        <f t="shared" si="26"/>
        <v>214</v>
      </c>
      <c r="E873">
        <f t="shared" si="27"/>
        <v>214</v>
      </c>
    </row>
    <row r="874" spans="1:5" ht="14.45" x14ac:dyDescent="0.3">
      <c r="A874" s="1">
        <v>37091</v>
      </c>
      <c r="B874">
        <v>282</v>
      </c>
      <c r="C874" t="s">
        <v>20</v>
      </c>
      <c r="D874">
        <f t="shared" si="26"/>
        <v>282</v>
      </c>
      <c r="E874">
        <f t="shared" si="27"/>
        <v>282</v>
      </c>
    </row>
    <row r="875" spans="1:5" ht="14.45" x14ac:dyDescent="0.3">
      <c r="A875" s="1">
        <v>37092</v>
      </c>
      <c r="B875">
        <v>325</v>
      </c>
      <c r="C875" t="s">
        <v>20</v>
      </c>
      <c r="D875">
        <f t="shared" si="26"/>
        <v>325</v>
      </c>
      <c r="E875">
        <f t="shared" si="27"/>
        <v>325</v>
      </c>
    </row>
    <row r="876" spans="1:5" ht="14.45" x14ac:dyDescent="0.3">
      <c r="A876" s="1">
        <v>37093</v>
      </c>
      <c r="B876">
        <v>268</v>
      </c>
      <c r="C876" t="s">
        <v>20</v>
      </c>
      <c r="D876">
        <f t="shared" si="26"/>
        <v>268</v>
      </c>
      <c r="E876">
        <f t="shared" si="27"/>
        <v>268</v>
      </c>
    </row>
    <row r="877" spans="1:5" ht="14.45" x14ac:dyDescent="0.3">
      <c r="A877" s="1">
        <v>37094</v>
      </c>
      <c r="B877">
        <v>230</v>
      </c>
      <c r="C877" t="s">
        <v>20</v>
      </c>
      <c r="D877">
        <f t="shared" si="26"/>
        <v>230</v>
      </c>
      <c r="E877">
        <f t="shared" si="27"/>
        <v>230</v>
      </c>
    </row>
    <row r="878" spans="1:5" ht="14.45" x14ac:dyDescent="0.3">
      <c r="A878" s="1">
        <v>37095</v>
      </c>
      <c r="B878">
        <v>214</v>
      </c>
      <c r="C878" t="s">
        <v>20</v>
      </c>
      <c r="D878">
        <f t="shared" si="26"/>
        <v>214</v>
      </c>
      <c r="E878">
        <f t="shared" si="27"/>
        <v>214</v>
      </c>
    </row>
    <row r="879" spans="1:5" ht="14.45" x14ac:dyDescent="0.3">
      <c r="A879" s="1">
        <v>37096</v>
      </c>
      <c r="B879">
        <v>214</v>
      </c>
      <c r="C879" t="s">
        <v>20</v>
      </c>
      <c r="D879">
        <f t="shared" si="26"/>
        <v>214</v>
      </c>
      <c r="E879">
        <f t="shared" si="27"/>
        <v>214</v>
      </c>
    </row>
    <row r="880" spans="1:5" ht="14.45" x14ac:dyDescent="0.3">
      <c r="A880" s="1">
        <v>37097</v>
      </c>
      <c r="B880">
        <v>178</v>
      </c>
      <c r="C880" t="s">
        <v>20</v>
      </c>
      <c r="D880">
        <f t="shared" si="26"/>
        <v>178</v>
      </c>
      <c r="E880">
        <f t="shared" si="27"/>
        <v>178</v>
      </c>
    </row>
    <row r="881" spans="1:5" ht="14.45" x14ac:dyDescent="0.3">
      <c r="A881" s="1">
        <v>37098</v>
      </c>
      <c r="B881">
        <v>152</v>
      </c>
      <c r="C881" t="s">
        <v>20</v>
      </c>
      <c r="D881">
        <f t="shared" si="26"/>
        <v>152</v>
      </c>
      <c r="E881">
        <f t="shared" si="27"/>
        <v>152</v>
      </c>
    </row>
    <row r="882" spans="1:5" ht="14.45" x14ac:dyDescent="0.3">
      <c r="A882" s="1">
        <v>37099</v>
      </c>
      <c r="B882">
        <v>267</v>
      </c>
      <c r="C882" t="s">
        <v>20</v>
      </c>
      <c r="D882">
        <f t="shared" si="26"/>
        <v>267</v>
      </c>
      <c r="E882">
        <f t="shared" si="27"/>
        <v>267</v>
      </c>
    </row>
    <row r="883" spans="1:5" ht="14.45" x14ac:dyDescent="0.3">
      <c r="A883" s="1">
        <v>37100</v>
      </c>
      <c r="B883">
        <v>185</v>
      </c>
      <c r="C883" t="s">
        <v>20</v>
      </c>
      <c r="D883">
        <f t="shared" si="26"/>
        <v>185</v>
      </c>
      <c r="E883">
        <f t="shared" si="27"/>
        <v>185</v>
      </c>
    </row>
    <row r="884" spans="1:5" ht="14.45" x14ac:dyDescent="0.3">
      <c r="A884" s="1">
        <v>37101</v>
      </c>
      <c r="B884">
        <v>130</v>
      </c>
      <c r="C884" t="s">
        <v>20</v>
      </c>
      <c r="D884">
        <f t="shared" si="26"/>
        <v>130</v>
      </c>
      <c r="E884">
        <f t="shared" si="27"/>
        <v>130</v>
      </c>
    </row>
    <row r="885" spans="1:5" ht="14.45" x14ac:dyDescent="0.3">
      <c r="A885" s="1">
        <v>37102</v>
      </c>
      <c r="B885">
        <v>110</v>
      </c>
      <c r="C885" t="s">
        <v>20</v>
      </c>
      <c r="D885">
        <f t="shared" si="26"/>
        <v>110</v>
      </c>
      <c r="E885">
        <f t="shared" si="27"/>
        <v>110</v>
      </c>
    </row>
    <row r="886" spans="1:5" ht="14.45" x14ac:dyDescent="0.3">
      <c r="A886" s="1">
        <v>37103</v>
      </c>
      <c r="B886">
        <v>96</v>
      </c>
      <c r="C886" t="s">
        <v>20</v>
      </c>
      <c r="D886">
        <f t="shared" si="26"/>
        <v>96</v>
      </c>
      <c r="E886">
        <f t="shared" si="27"/>
        <v>96</v>
      </c>
    </row>
    <row r="887" spans="1:5" ht="14.45" x14ac:dyDescent="0.3">
      <c r="A887" s="1">
        <v>37104</v>
      </c>
      <c r="B887">
        <v>88</v>
      </c>
      <c r="C887" t="s">
        <v>20</v>
      </c>
      <c r="D887">
        <f t="shared" si="26"/>
        <v>88</v>
      </c>
      <c r="E887">
        <f t="shared" si="27"/>
        <v>88</v>
      </c>
    </row>
    <row r="888" spans="1:5" ht="14.45" x14ac:dyDescent="0.3">
      <c r="A888" s="1">
        <v>37105</v>
      </c>
      <c r="B888">
        <v>89</v>
      </c>
      <c r="C888" t="s">
        <v>20</v>
      </c>
      <c r="D888">
        <f t="shared" si="26"/>
        <v>89</v>
      </c>
      <c r="E888">
        <f t="shared" si="27"/>
        <v>89</v>
      </c>
    </row>
    <row r="889" spans="1:5" ht="14.45" x14ac:dyDescent="0.3">
      <c r="A889" s="1">
        <v>37106</v>
      </c>
      <c r="B889">
        <v>102</v>
      </c>
      <c r="C889" t="s">
        <v>20</v>
      </c>
      <c r="D889">
        <f t="shared" si="26"/>
        <v>102</v>
      </c>
      <c r="E889">
        <f t="shared" si="27"/>
        <v>102</v>
      </c>
    </row>
    <row r="890" spans="1:5" ht="14.45" x14ac:dyDescent="0.3">
      <c r="A890" s="1">
        <v>37107</v>
      </c>
      <c r="B890">
        <v>118</v>
      </c>
      <c r="C890" t="s">
        <v>20</v>
      </c>
      <c r="D890">
        <f t="shared" si="26"/>
        <v>118</v>
      </c>
      <c r="E890">
        <f t="shared" si="27"/>
        <v>118</v>
      </c>
    </row>
    <row r="891" spans="1:5" ht="14.45" x14ac:dyDescent="0.3">
      <c r="A891" s="1">
        <v>37108</v>
      </c>
      <c r="B891">
        <v>118</v>
      </c>
      <c r="C891" t="s">
        <v>20</v>
      </c>
      <c r="D891">
        <f t="shared" si="26"/>
        <v>118</v>
      </c>
      <c r="E891">
        <f t="shared" si="27"/>
        <v>118</v>
      </c>
    </row>
    <row r="892" spans="1:5" ht="14.45" x14ac:dyDescent="0.3">
      <c r="A892" s="1">
        <v>37109</v>
      </c>
      <c r="B892">
        <v>114</v>
      </c>
      <c r="C892" t="s">
        <v>20</v>
      </c>
      <c r="D892">
        <f t="shared" si="26"/>
        <v>114</v>
      </c>
      <c r="E892">
        <f t="shared" si="27"/>
        <v>114</v>
      </c>
    </row>
    <row r="893" spans="1:5" ht="14.45" x14ac:dyDescent="0.3">
      <c r="A893" s="1">
        <v>37110</v>
      </c>
      <c r="B893">
        <v>105</v>
      </c>
      <c r="C893" t="s">
        <v>20</v>
      </c>
      <c r="D893">
        <f t="shared" si="26"/>
        <v>105</v>
      </c>
      <c r="E893">
        <f t="shared" si="27"/>
        <v>105</v>
      </c>
    </row>
    <row r="894" spans="1:5" ht="14.45" x14ac:dyDescent="0.3">
      <c r="A894" s="1">
        <v>37111</v>
      </c>
      <c r="B894">
        <v>120</v>
      </c>
      <c r="C894" t="s">
        <v>20</v>
      </c>
      <c r="D894">
        <f t="shared" si="26"/>
        <v>120</v>
      </c>
      <c r="E894">
        <f t="shared" si="27"/>
        <v>120</v>
      </c>
    </row>
    <row r="895" spans="1:5" ht="14.45" x14ac:dyDescent="0.3">
      <c r="A895" s="1">
        <v>37112</v>
      </c>
      <c r="B895">
        <v>159</v>
      </c>
      <c r="C895" t="s">
        <v>20</v>
      </c>
      <c r="D895">
        <f t="shared" si="26"/>
        <v>159</v>
      </c>
      <c r="E895">
        <f t="shared" si="27"/>
        <v>159</v>
      </c>
    </row>
    <row r="896" spans="1:5" ht="14.45" x14ac:dyDescent="0.3">
      <c r="A896" s="1">
        <v>37113</v>
      </c>
      <c r="B896">
        <v>189</v>
      </c>
      <c r="C896" t="s">
        <v>20</v>
      </c>
      <c r="D896">
        <f t="shared" si="26"/>
        <v>189</v>
      </c>
      <c r="E896">
        <f t="shared" si="27"/>
        <v>189</v>
      </c>
    </row>
    <row r="897" spans="1:5" ht="14.45" x14ac:dyDescent="0.3">
      <c r="A897" s="1">
        <v>37114</v>
      </c>
      <c r="B897">
        <v>314</v>
      </c>
      <c r="C897" t="s">
        <v>20</v>
      </c>
      <c r="D897">
        <f t="shared" si="26"/>
        <v>314</v>
      </c>
      <c r="E897">
        <f t="shared" si="27"/>
        <v>314</v>
      </c>
    </row>
    <row r="898" spans="1:5" ht="14.45" x14ac:dyDescent="0.3">
      <c r="A898" s="1">
        <v>37115</v>
      </c>
      <c r="B898">
        <v>471</v>
      </c>
      <c r="C898" t="s">
        <v>20</v>
      </c>
      <c r="D898">
        <f t="shared" si="26"/>
        <v>471</v>
      </c>
      <c r="E898">
        <f t="shared" si="27"/>
        <v>471</v>
      </c>
    </row>
    <row r="899" spans="1:5" ht="14.45" x14ac:dyDescent="0.3">
      <c r="A899" s="1">
        <v>37116</v>
      </c>
      <c r="B899">
        <v>479</v>
      </c>
      <c r="C899" t="s">
        <v>20</v>
      </c>
      <c r="D899">
        <f t="shared" si="26"/>
        <v>479</v>
      </c>
      <c r="E899">
        <f t="shared" si="27"/>
        <v>479</v>
      </c>
    </row>
    <row r="900" spans="1:5" ht="14.45" x14ac:dyDescent="0.3">
      <c r="A900" s="1">
        <v>37117</v>
      </c>
      <c r="B900">
        <v>420</v>
      </c>
      <c r="C900" t="s">
        <v>20</v>
      </c>
      <c r="D900">
        <f t="shared" ref="D900:D963" si="28">IF(AND(LEFT(C900,1)="P",B900&lt;0),"XX",B900)</f>
        <v>420</v>
      </c>
      <c r="E900">
        <f t="shared" ref="E900:E963" si="29">IF(AND(LEFT(C900,1)="P",B900&gt;$H$1),"XX",B900)</f>
        <v>420</v>
      </c>
    </row>
    <row r="901" spans="1:5" ht="14.45" x14ac:dyDescent="0.3">
      <c r="A901" s="1">
        <v>37118</v>
      </c>
      <c r="B901">
        <v>390</v>
      </c>
      <c r="C901" t="s">
        <v>20</v>
      </c>
      <c r="D901">
        <f t="shared" si="28"/>
        <v>390</v>
      </c>
      <c r="E901">
        <f t="shared" si="29"/>
        <v>390</v>
      </c>
    </row>
    <row r="902" spans="1:5" ht="14.45" x14ac:dyDescent="0.3">
      <c r="A902" s="1">
        <v>37119</v>
      </c>
      <c r="B902">
        <v>355</v>
      </c>
      <c r="C902" t="s">
        <v>20</v>
      </c>
      <c r="D902">
        <f t="shared" si="28"/>
        <v>355</v>
      </c>
      <c r="E902">
        <f t="shared" si="29"/>
        <v>355</v>
      </c>
    </row>
    <row r="903" spans="1:5" ht="14.45" x14ac:dyDescent="0.3">
      <c r="A903" s="1">
        <v>37120</v>
      </c>
      <c r="B903">
        <v>376</v>
      </c>
      <c r="C903" t="s">
        <v>20</v>
      </c>
      <c r="D903">
        <f t="shared" si="28"/>
        <v>376</v>
      </c>
      <c r="E903">
        <f t="shared" si="29"/>
        <v>376</v>
      </c>
    </row>
    <row r="904" spans="1:5" ht="14.45" x14ac:dyDescent="0.3">
      <c r="A904" s="1">
        <v>37121</v>
      </c>
      <c r="B904">
        <v>412</v>
      </c>
      <c r="C904" t="s">
        <v>20</v>
      </c>
      <c r="D904">
        <f t="shared" si="28"/>
        <v>412</v>
      </c>
      <c r="E904">
        <f t="shared" si="29"/>
        <v>412</v>
      </c>
    </row>
    <row r="905" spans="1:5" ht="14.45" x14ac:dyDescent="0.3">
      <c r="A905" s="1">
        <v>37122</v>
      </c>
      <c r="B905">
        <v>407</v>
      </c>
      <c r="C905" t="s">
        <v>20</v>
      </c>
      <c r="D905">
        <f t="shared" si="28"/>
        <v>407</v>
      </c>
      <c r="E905">
        <f t="shared" si="29"/>
        <v>407</v>
      </c>
    </row>
    <row r="906" spans="1:5" ht="14.45" x14ac:dyDescent="0.3">
      <c r="A906" s="1">
        <v>37123</v>
      </c>
      <c r="B906">
        <v>359</v>
      </c>
      <c r="C906" t="s">
        <v>20</v>
      </c>
      <c r="D906">
        <f t="shared" si="28"/>
        <v>359</v>
      </c>
      <c r="E906">
        <f t="shared" si="29"/>
        <v>359</v>
      </c>
    </row>
    <row r="907" spans="1:5" ht="14.45" x14ac:dyDescent="0.3">
      <c r="A907" s="1">
        <v>37124</v>
      </c>
      <c r="B907">
        <v>301</v>
      </c>
      <c r="C907" t="s">
        <v>20</v>
      </c>
      <c r="D907">
        <f t="shared" si="28"/>
        <v>301</v>
      </c>
      <c r="E907">
        <f t="shared" si="29"/>
        <v>301</v>
      </c>
    </row>
    <row r="908" spans="1:5" ht="14.45" x14ac:dyDescent="0.3">
      <c r="A908" s="1">
        <v>37125</v>
      </c>
      <c r="B908">
        <v>260</v>
      </c>
      <c r="C908" t="s">
        <v>20</v>
      </c>
      <c r="D908">
        <f t="shared" si="28"/>
        <v>260</v>
      </c>
      <c r="E908">
        <f t="shared" si="29"/>
        <v>260</v>
      </c>
    </row>
    <row r="909" spans="1:5" ht="14.45" x14ac:dyDescent="0.3">
      <c r="A909" s="1">
        <v>37126</v>
      </c>
      <c r="B909">
        <v>191</v>
      </c>
      <c r="C909" t="s">
        <v>20</v>
      </c>
      <c r="D909">
        <f t="shared" si="28"/>
        <v>191</v>
      </c>
      <c r="E909">
        <f t="shared" si="29"/>
        <v>191</v>
      </c>
    </row>
    <row r="910" spans="1:5" ht="14.45" x14ac:dyDescent="0.3">
      <c r="A910" s="1">
        <v>37127</v>
      </c>
      <c r="B910">
        <v>155</v>
      </c>
      <c r="C910" t="s">
        <v>20</v>
      </c>
      <c r="D910">
        <f t="shared" si="28"/>
        <v>155</v>
      </c>
      <c r="E910">
        <f t="shared" si="29"/>
        <v>155</v>
      </c>
    </row>
    <row r="911" spans="1:5" ht="14.45" x14ac:dyDescent="0.3">
      <c r="A911" s="1">
        <v>37128</v>
      </c>
      <c r="B911">
        <v>145</v>
      </c>
      <c r="C911" t="s">
        <v>20</v>
      </c>
      <c r="D911">
        <f t="shared" si="28"/>
        <v>145</v>
      </c>
      <c r="E911">
        <f t="shared" si="29"/>
        <v>145</v>
      </c>
    </row>
    <row r="912" spans="1:5" ht="14.45" x14ac:dyDescent="0.3">
      <c r="A912" s="1">
        <v>37129</v>
      </c>
      <c r="B912">
        <v>145</v>
      </c>
      <c r="C912" t="s">
        <v>20</v>
      </c>
      <c r="D912">
        <f t="shared" si="28"/>
        <v>145</v>
      </c>
      <c r="E912">
        <f t="shared" si="29"/>
        <v>145</v>
      </c>
    </row>
    <row r="913" spans="1:5" ht="14.45" x14ac:dyDescent="0.3">
      <c r="A913" s="1">
        <v>37130</v>
      </c>
      <c r="B913">
        <v>157</v>
      </c>
      <c r="C913" t="s">
        <v>20</v>
      </c>
      <c r="D913">
        <f t="shared" si="28"/>
        <v>157</v>
      </c>
      <c r="E913">
        <f t="shared" si="29"/>
        <v>157</v>
      </c>
    </row>
    <row r="914" spans="1:5" ht="14.45" x14ac:dyDescent="0.3">
      <c r="A914" s="1">
        <v>37131</v>
      </c>
      <c r="B914">
        <v>371</v>
      </c>
      <c r="C914" t="s">
        <v>20</v>
      </c>
      <c r="D914">
        <f t="shared" si="28"/>
        <v>371</v>
      </c>
      <c r="E914">
        <f t="shared" si="29"/>
        <v>371</v>
      </c>
    </row>
    <row r="915" spans="1:5" ht="14.45" x14ac:dyDescent="0.3">
      <c r="A915" s="1">
        <v>37132</v>
      </c>
      <c r="B915">
        <v>225</v>
      </c>
      <c r="C915" t="s">
        <v>20</v>
      </c>
      <c r="D915">
        <f t="shared" si="28"/>
        <v>225</v>
      </c>
      <c r="E915">
        <f t="shared" si="29"/>
        <v>225</v>
      </c>
    </row>
    <row r="916" spans="1:5" ht="14.45" x14ac:dyDescent="0.3">
      <c r="A916" s="1">
        <v>37133</v>
      </c>
      <c r="B916">
        <v>178</v>
      </c>
      <c r="C916" t="s">
        <v>20</v>
      </c>
      <c r="D916">
        <f t="shared" si="28"/>
        <v>178</v>
      </c>
      <c r="E916">
        <f t="shared" si="29"/>
        <v>178</v>
      </c>
    </row>
    <row r="917" spans="1:5" ht="14.45" x14ac:dyDescent="0.3">
      <c r="A917" s="1">
        <v>37134</v>
      </c>
      <c r="B917">
        <v>128</v>
      </c>
      <c r="C917" t="s">
        <v>20</v>
      </c>
      <c r="D917">
        <f t="shared" si="28"/>
        <v>128</v>
      </c>
      <c r="E917">
        <f t="shared" si="29"/>
        <v>128</v>
      </c>
    </row>
    <row r="918" spans="1:5" ht="14.45" x14ac:dyDescent="0.3">
      <c r="A918" s="1">
        <v>37135</v>
      </c>
      <c r="B918">
        <v>124</v>
      </c>
      <c r="C918" t="s">
        <v>20</v>
      </c>
      <c r="D918">
        <f t="shared" si="28"/>
        <v>124</v>
      </c>
      <c r="E918">
        <f t="shared" si="29"/>
        <v>124</v>
      </c>
    </row>
    <row r="919" spans="1:5" ht="14.45" x14ac:dyDescent="0.3">
      <c r="A919" s="1">
        <v>37136</v>
      </c>
      <c r="B919">
        <v>114</v>
      </c>
      <c r="C919" t="s">
        <v>20</v>
      </c>
      <c r="D919">
        <f t="shared" si="28"/>
        <v>114</v>
      </c>
      <c r="E919">
        <f t="shared" si="29"/>
        <v>114</v>
      </c>
    </row>
    <row r="920" spans="1:5" ht="14.45" x14ac:dyDescent="0.3">
      <c r="A920" s="1">
        <v>37137</v>
      </c>
      <c r="B920">
        <v>210</v>
      </c>
      <c r="C920" t="s">
        <v>20</v>
      </c>
      <c r="D920">
        <f t="shared" si="28"/>
        <v>210</v>
      </c>
      <c r="E920">
        <f t="shared" si="29"/>
        <v>210</v>
      </c>
    </row>
    <row r="921" spans="1:5" ht="14.45" x14ac:dyDescent="0.3">
      <c r="A921" s="1">
        <v>37138</v>
      </c>
      <c r="B921">
        <v>284</v>
      </c>
      <c r="C921" t="s">
        <v>20</v>
      </c>
      <c r="D921">
        <f t="shared" si="28"/>
        <v>284</v>
      </c>
      <c r="E921">
        <f t="shared" si="29"/>
        <v>284</v>
      </c>
    </row>
    <row r="922" spans="1:5" ht="14.45" x14ac:dyDescent="0.3">
      <c r="A922" s="1">
        <v>37139</v>
      </c>
      <c r="B922">
        <v>169</v>
      </c>
      <c r="C922" t="s">
        <v>20</v>
      </c>
      <c r="D922">
        <f t="shared" si="28"/>
        <v>169</v>
      </c>
      <c r="E922">
        <f t="shared" si="29"/>
        <v>169</v>
      </c>
    </row>
    <row r="923" spans="1:5" ht="14.45" x14ac:dyDescent="0.3">
      <c r="A923" s="1">
        <v>37140</v>
      </c>
      <c r="B923">
        <v>129</v>
      </c>
      <c r="C923" t="s">
        <v>20</v>
      </c>
      <c r="D923">
        <f t="shared" si="28"/>
        <v>129</v>
      </c>
      <c r="E923">
        <f t="shared" si="29"/>
        <v>129</v>
      </c>
    </row>
    <row r="924" spans="1:5" ht="14.45" x14ac:dyDescent="0.3">
      <c r="A924" s="1">
        <v>37141</v>
      </c>
      <c r="B924">
        <v>98</v>
      </c>
      <c r="C924" t="s">
        <v>20</v>
      </c>
      <c r="D924">
        <f t="shared" si="28"/>
        <v>98</v>
      </c>
      <c r="E924">
        <f t="shared" si="29"/>
        <v>98</v>
      </c>
    </row>
    <row r="925" spans="1:5" ht="14.45" x14ac:dyDescent="0.3">
      <c r="A925" s="1">
        <v>37142</v>
      </c>
      <c r="B925">
        <v>88</v>
      </c>
      <c r="C925" t="s">
        <v>20</v>
      </c>
      <c r="D925">
        <f t="shared" si="28"/>
        <v>88</v>
      </c>
      <c r="E925">
        <f t="shared" si="29"/>
        <v>88</v>
      </c>
    </row>
    <row r="926" spans="1:5" ht="14.45" x14ac:dyDescent="0.3">
      <c r="A926" s="1">
        <v>37143</v>
      </c>
      <c r="B926">
        <v>76</v>
      </c>
      <c r="C926" t="s">
        <v>20</v>
      </c>
      <c r="D926">
        <f t="shared" si="28"/>
        <v>76</v>
      </c>
      <c r="E926">
        <f t="shared" si="29"/>
        <v>76</v>
      </c>
    </row>
    <row r="927" spans="1:5" ht="14.45" x14ac:dyDescent="0.3">
      <c r="A927" s="1">
        <v>37144</v>
      </c>
      <c r="B927">
        <v>65</v>
      </c>
      <c r="C927" t="s">
        <v>20</v>
      </c>
      <c r="D927">
        <f t="shared" si="28"/>
        <v>65</v>
      </c>
      <c r="E927">
        <f t="shared" si="29"/>
        <v>65</v>
      </c>
    </row>
    <row r="928" spans="1:5" ht="14.45" x14ac:dyDescent="0.3">
      <c r="A928" s="1">
        <v>37145</v>
      </c>
      <c r="B928">
        <v>65</v>
      </c>
      <c r="C928" t="s">
        <v>20</v>
      </c>
      <c r="D928">
        <f t="shared" si="28"/>
        <v>65</v>
      </c>
      <c r="E928">
        <f t="shared" si="29"/>
        <v>65</v>
      </c>
    </row>
    <row r="929" spans="1:5" ht="14.45" x14ac:dyDescent="0.3">
      <c r="A929" s="1">
        <v>37146</v>
      </c>
      <c r="B929">
        <v>68</v>
      </c>
      <c r="C929" t="s">
        <v>20</v>
      </c>
      <c r="D929">
        <f t="shared" si="28"/>
        <v>68</v>
      </c>
      <c r="E929">
        <f t="shared" si="29"/>
        <v>68</v>
      </c>
    </row>
    <row r="930" spans="1:5" ht="14.45" x14ac:dyDescent="0.3">
      <c r="A930" s="1">
        <v>37147</v>
      </c>
      <c r="B930">
        <v>66</v>
      </c>
      <c r="C930" t="s">
        <v>20</v>
      </c>
      <c r="D930">
        <f t="shared" si="28"/>
        <v>66</v>
      </c>
      <c r="E930">
        <f t="shared" si="29"/>
        <v>66</v>
      </c>
    </row>
    <row r="931" spans="1:5" ht="14.45" x14ac:dyDescent="0.3">
      <c r="A931" s="1">
        <v>37148</v>
      </c>
      <c r="B931">
        <v>53</v>
      </c>
      <c r="C931" t="s">
        <v>20</v>
      </c>
      <c r="D931">
        <f t="shared" si="28"/>
        <v>53</v>
      </c>
      <c r="E931">
        <f t="shared" si="29"/>
        <v>53</v>
      </c>
    </row>
    <row r="932" spans="1:5" ht="14.45" x14ac:dyDescent="0.3">
      <c r="A932" s="1">
        <v>37149</v>
      </c>
      <c r="B932">
        <v>58</v>
      </c>
      <c r="C932" t="s">
        <v>20</v>
      </c>
      <c r="D932">
        <f t="shared" si="28"/>
        <v>58</v>
      </c>
      <c r="E932">
        <f t="shared" si="29"/>
        <v>58</v>
      </c>
    </row>
    <row r="933" spans="1:5" ht="14.45" x14ac:dyDescent="0.3">
      <c r="A933" s="1">
        <v>37150</v>
      </c>
      <c r="B933">
        <v>55</v>
      </c>
      <c r="C933" t="s">
        <v>20</v>
      </c>
      <c r="D933">
        <f t="shared" si="28"/>
        <v>55</v>
      </c>
      <c r="E933">
        <f t="shared" si="29"/>
        <v>55</v>
      </c>
    </row>
    <row r="934" spans="1:5" ht="14.45" x14ac:dyDescent="0.3">
      <c r="A934" s="1">
        <v>37151</v>
      </c>
      <c r="B934">
        <v>54</v>
      </c>
      <c r="C934" t="s">
        <v>20</v>
      </c>
      <c r="D934">
        <f t="shared" si="28"/>
        <v>54</v>
      </c>
      <c r="E934">
        <f t="shared" si="29"/>
        <v>54</v>
      </c>
    </row>
    <row r="935" spans="1:5" ht="14.45" x14ac:dyDescent="0.3">
      <c r="A935" s="1">
        <v>37152</v>
      </c>
      <c r="B935">
        <v>72</v>
      </c>
      <c r="C935" t="s">
        <v>20</v>
      </c>
      <c r="D935">
        <f t="shared" si="28"/>
        <v>72</v>
      </c>
      <c r="E935">
        <f t="shared" si="29"/>
        <v>72</v>
      </c>
    </row>
    <row r="936" spans="1:5" ht="14.45" x14ac:dyDescent="0.3">
      <c r="A936" s="1">
        <v>37153</v>
      </c>
      <c r="B936">
        <v>73</v>
      </c>
      <c r="C936" t="s">
        <v>20</v>
      </c>
      <c r="D936">
        <f t="shared" si="28"/>
        <v>73</v>
      </c>
      <c r="E936">
        <f t="shared" si="29"/>
        <v>73</v>
      </c>
    </row>
    <row r="937" spans="1:5" ht="14.45" x14ac:dyDescent="0.3">
      <c r="A937" s="1">
        <v>37154</v>
      </c>
      <c r="B937">
        <v>83</v>
      </c>
      <c r="C937" t="s">
        <v>20</v>
      </c>
      <c r="D937">
        <f t="shared" si="28"/>
        <v>83</v>
      </c>
      <c r="E937">
        <f t="shared" si="29"/>
        <v>83</v>
      </c>
    </row>
    <row r="938" spans="1:5" ht="14.45" x14ac:dyDescent="0.3">
      <c r="A938" s="1">
        <v>37155</v>
      </c>
      <c r="B938">
        <v>104</v>
      </c>
      <c r="C938" t="s">
        <v>20</v>
      </c>
      <c r="D938">
        <f t="shared" si="28"/>
        <v>104</v>
      </c>
      <c r="E938">
        <f t="shared" si="29"/>
        <v>104</v>
      </c>
    </row>
    <row r="939" spans="1:5" ht="14.45" x14ac:dyDescent="0.3">
      <c r="A939" s="1">
        <v>37156</v>
      </c>
      <c r="B939">
        <v>84</v>
      </c>
      <c r="C939" t="s">
        <v>20</v>
      </c>
      <c r="D939">
        <f t="shared" si="28"/>
        <v>84</v>
      </c>
      <c r="E939">
        <f t="shared" si="29"/>
        <v>84</v>
      </c>
    </row>
    <row r="940" spans="1:5" ht="14.45" x14ac:dyDescent="0.3">
      <c r="A940" s="1">
        <v>37157</v>
      </c>
      <c r="B940">
        <v>62</v>
      </c>
      <c r="C940" t="s">
        <v>20</v>
      </c>
      <c r="D940">
        <f t="shared" si="28"/>
        <v>62</v>
      </c>
      <c r="E940">
        <f t="shared" si="29"/>
        <v>62</v>
      </c>
    </row>
    <row r="941" spans="1:5" ht="14.45" x14ac:dyDescent="0.3">
      <c r="A941" s="1">
        <v>37158</v>
      </c>
      <c r="B941">
        <v>49</v>
      </c>
      <c r="C941" t="s">
        <v>20</v>
      </c>
      <c r="D941">
        <f t="shared" si="28"/>
        <v>49</v>
      </c>
      <c r="E941">
        <f t="shared" si="29"/>
        <v>49</v>
      </c>
    </row>
    <row r="942" spans="1:5" ht="14.45" x14ac:dyDescent="0.3">
      <c r="A942" s="1">
        <v>37159</v>
      </c>
      <c r="B942">
        <v>44</v>
      </c>
      <c r="C942" t="s">
        <v>20</v>
      </c>
      <c r="D942">
        <f t="shared" si="28"/>
        <v>44</v>
      </c>
      <c r="E942">
        <f t="shared" si="29"/>
        <v>44</v>
      </c>
    </row>
    <row r="943" spans="1:5" ht="14.45" x14ac:dyDescent="0.3">
      <c r="A943" s="1">
        <v>37160</v>
      </c>
      <c r="B943">
        <v>42</v>
      </c>
      <c r="C943" t="s">
        <v>20</v>
      </c>
      <c r="D943">
        <f t="shared" si="28"/>
        <v>42</v>
      </c>
      <c r="E943">
        <f t="shared" si="29"/>
        <v>42</v>
      </c>
    </row>
    <row r="944" spans="1:5" ht="14.45" x14ac:dyDescent="0.3">
      <c r="A944" s="1">
        <v>37161</v>
      </c>
      <c r="B944">
        <v>39</v>
      </c>
      <c r="C944" t="s">
        <v>20</v>
      </c>
      <c r="D944">
        <f t="shared" si="28"/>
        <v>39</v>
      </c>
      <c r="E944">
        <f t="shared" si="29"/>
        <v>39</v>
      </c>
    </row>
    <row r="945" spans="1:5" ht="14.45" x14ac:dyDescent="0.3">
      <c r="A945" s="1">
        <v>37162</v>
      </c>
      <c r="B945">
        <v>35</v>
      </c>
      <c r="C945" t="s">
        <v>20</v>
      </c>
      <c r="D945">
        <f t="shared" si="28"/>
        <v>35</v>
      </c>
      <c r="E945">
        <f t="shared" si="29"/>
        <v>35</v>
      </c>
    </row>
    <row r="946" spans="1:5" ht="14.45" x14ac:dyDescent="0.3">
      <c r="A946" s="1">
        <v>37163</v>
      </c>
      <c r="B946">
        <v>38</v>
      </c>
      <c r="C946" t="s">
        <v>20</v>
      </c>
      <c r="D946">
        <f t="shared" si="28"/>
        <v>38</v>
      </c>
      <c r="E946">
        <f t="shared" si="29"/>
        <v>38</v>
      </c>
    </row>
    <row r="947" spans="1:5" ht="14.45" x14ac:dyDescent="0.3">
      <c r="A947" s="1">
        <v>37164</v>
      </c>
      <c r="B947">
        <v>50</v>
      </c>
      <c r="C947" t="s">
        <v>20</v>
      </c>
      <c r="D947">
        <f t="shared" si="28"/>
        <v>50</v>
      </c>
      <c r="E947">
        <f t="shared" si="29"/>
        <v>50</v>
      </c>
    </row>
    <row r="948" spans="1:5" ht="14.45" x14ac:dyDescent="0.3">
      <c r="A948" s="1">
        <v>37165</v>
      </c>
      <c r="B948">
        <v>47</v>
      </c>
      <c r="C948" t="s">
        <v>20</v>
      </c>
      <c r="D948">
        <f t="shared" si="28"/>
        <v>47</v>
      </c>
      <c r="E948">
        <f t="shared" si="29"/>
        <v>47</v>
      </c>
    </row>
    <row r="949" spans="1:5" ht="14.45" x14ac:dyDescent="0.3">
      <c r="A949" s="1">
        <v>37166</v>
      </c>
      <c r="B949">
        <v>38</v>
      </c>
      <c r="C949" t="s">
        <v>20</v>
      </c>
      <c r="D949">
        <f t="shared" si="28"/>
        <v>38</v>
      </c>
      <c r="E949">
        <f t="shared" si="29"/>
        <v>38</v>
      </c>
    </row>
    <row r="950" spans="1:5" ht="14.45" x14ac:dyDescent="0.3">
      <c r="A950" s="1">
        <v>37167</v>
      </c>
      <c r="B950">
        <v>33</v>
      </c>
      <c r="C950" t="s">
        <v>20</v>
      </c>
      <c r="D950">
        <f t="shared" si="28"/>
        <v>33</v>
      </c>
      <c r="E950">
        <f t="shared" si="29"/>
        <v>33</v>
      </c>
    </row>
    <row r="951" spans="1:5" ht="14.45" x14ac:dyDescent="0.3">
      <c r="A951" s="1">
        <v>37168</v>
      </c>
      <c r="B951">
        <v>31</v>
      </c>
      <c r="C951" t="s">
        <v>20</v>
      </c>
      <c r="D951">
        <f t="shared" si="28"/>
        <v>31</v>
      </c>
      <c r="E951">
        <f t="shared" si="29"/>
        <v>31</v>
      </c>
    </row>
    <row r="952" spans="1:5" ht="14.45" x14ac:dyDescent="0.3">
      <c r="A952" s="1">
        <v>37169</v>
      </c>
      <c r="B952">
        <v>30</v>
      </c>
      <c r="C952" t="s">
        <v>21</v>
      </c>
      <c r="D952">
        <f t="shared" si="28"/>
        <v>30</v>
      </c>
      <c r="E952">
        <f t="shared" si="29"/>
        <v>30</v>
      </c>
    </row>
    <row r="953" spans="1:5" ht="14.45" x14ac:dyDescent="0.3">
      <c r="A953" s="1">
        <v>37170</v>
      </c>
      <c r="B953">
        <v>30</v>
      </c>
      <c r="C953" t="s">
        <v>21</v>
      </c>
      <c r="D953">
        <f t="shared" si="28"/>
        <v>30</v>
      </c>
      <c r="E953">
        <f t="shared" si="29"/>
        <v>30</v>
      </c>
    </row>
    <row r="954" spans="1:5" ht="14.45" x14ac:dyDescent="0.3">
      <c r="A954" s="1">
        <v>37171</v>
      </c>
      <c r="B954">
        <v>30</v>
      </c>
      <c r="C954" t="s">
        <v>20</v>
      </c>
      <c r="D954">
        <f t="shared" si="28"/>
        <v>30</v>
      </c>
      <c r="E954">
        <f t="shared" si="29"/>
        <v>30</v>
      </c>
    </row>
    <row r="955" spans="1:5" ht="14.45" x14ac:dyDescent="0.3">
      <c r="A955" s="1">
        <v>37172</v>
      </c>
      <c r="B955">
        <v>32</v>
      </c>
      <c r="C955" t="s">
        <v>21</v>
      </c>
      <c r="D955">
        <f t="shared" si="28"/>
        <v>32</v>
      </c>
      <c r="E955">
        <f t="shared" si="29"/>
        <v>32</v>
      </c>
    </row>
    <row r="956" spans="1:5" ht="14.45" x14ac:dyDescent="0.3">
      <c r="A956" s="1">
        <v>37173</v>
      </c>
      <c r="B956">
        <v>39</v>
      </c>
      <c r="C956" t="s">
        <v>20</v>
      </c>
      <c r="D956">
        <f t="shared" si="28"/>
        <v>39</v>
      </c>
      <c r="E956">
        <f t="shared" si="29"/>
        <v>39</v>
      </c>
    </row>
    <row r="957" spans="1:5" ht="14.45" x14ac:dyDescent="0.3">
      <c r="A957" s="1">
        <v>37174</v>
      </c>
      <c r="B957">
        <v>38</v>
      </c>
      <c r="C957" t="s">
        <v>21</v>
      </c>
      <c r="D957">
        <f t="shared" si="28"/>
        <v>38</v>
      </c>
      <c r="E957">
        <f t="shared" si="29"/>
        <v>38</v>
      </c>
    </row>
    <row r="958" spans="1:5" ht="14.45" x14ac:dyDescent="0.3">
      <c r="A958" s="1">
        <v>37175</v>
      </c>
      <c r="B958">
        <v>36</v>
      </c>
      <c r="C958" t="s">
        <v>20</v>
      </c>
      <c r="D958">
        <f t="shared" si="28"/>
        <v>36</v>
      </c>
      <c r="E958">
        <f t="shared" si="29"/>
        <v>36</v>
      </c>
    </row>
    <row r="959" spans="1:5" ht="14.45" x14ac:dyDescent="0.3">
      <c r="A959" s="1">
        <v>37176</v>
      </c>
      <c r="B959">
        <v>37</v>
      </c>
      <c r="C959" t="s">
        <v>21</v>
      </c>
      <c r="D959">
        <f t="shared" si="28"/>
        <v>37</v>
      </c>
      <c r="E959">
        <f t="shared" si="29"/>
        <v>37</v>
      </c>
    </row>
    <row r="960" spans="1:5" ht="14.45" x14ac:dyDescent="0.3">
      <c r="A960" s="1">
        <v>37177</v>
      </c>
      <c r="B960">
        <v>45</v>
      </c>
      <c r="C960" t="s">
        <v>21</v>
      </c>
      <c r="D960">
        <f t="shared" si="28"/>
        <v>45</v>
      </c>
      <c r="E960">
        <f t="shared" si="29"/>
        <v>45</v>
      </c>
    </row>
    <row r="961" spans="1:5" ht="14.45" x14ac:dyDescent="0.3">
      <c r="A961" s="1">
        <v>37178</v>
      </c>
      <c r="B961">
        <v>47</v>
      </c>
      <c r="C961" t="s">
        <v>20</v>
      </c>
      <c r="D961">
        <f t="shared" si="28"/>
        <v>47</v>
      </c>
      <c r="E961">
        <f t="shared" si="29"/>
        <v>47</v>
      </c>
    </row>
    <row r="962" spans="1:5" ht="14.45" x14ac:dyDescent="0.3">
      <c r="A962" s="1">
        <v>37179</v>
      </c>
      <c r="B962">
        <v>49</v>
      </c>
      <c r="C962" t="s">
        <v>21</v>
      </c>
      <c r="D962">
        <f t="shared" si="28"/>
        <v>49</v>
      </c>
      <c r="E962">
        <f t="shared" si="29"/>
        <v>49</v>
      </c>
    </row>
    <row r="963" spans="1:5" ht="14.45" x14ac:dyDescent="0.3">
      <c r="A963" s="1">
        <v>37180</v>
      </c>
      <c r="B963">
        <v>53</v>
      </c>
      <c r="C963" t="s">
        <v>21</v>
      </c>
      <c r="D963">
        <f t="shared" si="28"/>
        <v>53</v>
      </c>
      <c r="E963">
        <f t="shared" si="29"/>
        <v>53</v>
      </c>
    </row>
    <row r="964" spans="1:5" ht="14.45" x14ac:dyDescent="0.3">
      <c r="A964" s="1">
        <v>37181</v>
      </c>
      <c r="B964">
        <v>59</v>
      </c>
      <c r="C964" t="s">
        <v>20</v>
      </c>
      <c r="D964">
        <f t="shared" ref="D964:D1027" si="30">IF(AND(LEFT(C964,1)="P",B964&lt;0),"XX",B964)</f>
        <v>59</v>
      </c>
      <c r="E964">
        <f t="shared" ref="E964:E1027" si="31">IF(AND(LEFT(C964,1)="P",B964&gt;$H$1),"XX",B964)</f>
        <v>59</v>
      </c>
    </row>
    <row r="965" spans="1:5" ht="14.45" x14ac:dyDescent="0.3">
      <c r="A965" s="1">
        <v>37182</v>
      </c>
      <c r="B965">
        <v>64</v>
      </c>
      <c r="C965" t="s">
        <v>20</v>
      </c>
      <c r="D965">
        <f t="shared" si="30"/>
        <v>64</v>
      </c>
      <c r="E965">
        <f t="shared" si="31"/>
        <v>64</v>
      </c>
    </row>
    <row r="966" spans="1:5" ht="14.45" x14ac:dyDescent="0.3">
      <c r="A966" s="1">
        <v>37183</v>
      </c>
      <c r="B966">
        <v>73</v>
      </c>
      <c r="C966" t="s">
        <v>20</v>
      </c>
      <c r="D966">
        <f t="shared" si="30"/>
        <v>73</v>
      </c>
      <c r="E966">
        <f t="shared" si="31"/>
        <v>73</v>
      </c>
    </row>
    <row r="967" spans="1:5" ht="14.45" x14ac:dyDescent="0.3">
      <c r="A967" s="1">
        <v>37184</v>
      </c>
      <c r="B967">
        <v>82</v>
      </c>
      <c r="C967" t="s">
        <v>20</v>
      </c>
      <c r="D967">
        <f t="shared" si="30"/>
        <v>82</v>
      </c>
      <c r="E967">
        <f t="shared" si="31"/>
        <v>82</v>
      </c>
    </row>
    <row r="968" spans="1:5" ht="14.45" x14ac:dyDescent="0.3">
      <c r="A968" s="1">
        <v>37185</v>
      </c>
      <c r="B968">
        <v>90</v>
      </c>
      <c r="C968" t="s">
        <v>20</v>
      </c>
      <c r="D968">
        <f t="shared" si="30"/>
        <v>90</v>
      </c>
      <c r="E968">
        <f t="shared" si="31"/>
        <v>90</v>
      </c>
    </row>
    <row r="969" spans="1:5" ht="14.45" x14ac:dyDescent="0.3">
      <c r="A969" s="1">
        <v>37186</v>
      </c>
      <c r="B969">
        <v>97</v>
      </c>
      <c r="C969" t="s">
        <v>20</v>
      </c>
      <c r="D969">
        <f t="shared" si="30"/>
        <v>97</v>
      </c>
      <c r="E969">
        <f t="shared" si="31"/>
        <v>97</v>
      </c>
    </row>
    <row r="970" spans="1:5" ht="14.45" x14ac:dyDescent="0.3">
      <c r="A970" s="1">
        <v>37187</v>
      </c>
      <c r="B970">
        <v>93</v>
      </c>
      <c r="C970" t="s">
        <v>20</v>
      </c>
      <c r="D970">
        <f t="shared" si="30"/>
        <v>93</v>
      </c>
      <c r="E970">
        <f t="shared" si="31"/>
        <v>93</v>
      </c>
    </row>
    <row r="971" spans="1:5" ht="14.45" x14ac:dyDescent="0.3">
      <c r="A971" s="1">
        <v>37188</v>
      </c>
      <c r="B971">
        <v>79</v>
      </c>
      <c r="C971" t="s">
        <v>20</v>
      </c>
      <c r="D971">
        <f t="shared" si="30"/>
        <v>79</v>
      </c>
      <c r="E971">
        <f t="shared" si="31"/>
        <v>79</v>
      </c>
    </row>
    <row r="972" spans="1:5" ht="14.45" x14ac:dyDescent="0.3">
      <c r="A972" s="1">
        <v>37189</v>
      </c>
      <c r="B972">
        <v>69</v>
      </c>
      <c r="C972" t="s">
        <v>20</v>
      </c>
      <c r="D972">
        <f t="shared" si="30"/>
        <v>69</v>
      </c>
      <c r="E972">
        <f t="shared" si="31"/>
        <v>69</v>
      </c>
    </row>
    <row r="973" spans="1:5" ht="14.45" x14ac:dyDescent="0.3">
      <c r="A973" s="1">
        <v>37190</v>
      </c>
      <c r="B973">
        <v>65</v>
      </c>
      <c r="C973" t="s">
        <v>20</v>
      </c>
      <c r="D973">
        <f t="shared" si="30"/>
        <v>65</v>
      </c>
      <c r="E973">
        <f t="shared" si="31"/>
        <v>65</v>
      </c>
    </row>
    <row r="974" spans="1:5" ht="14.45" x14ac:dyDescent="0.3">
      <c r="A974" s="1">
        <v>37191</v>
      </c>
      <c r="B974">
        <v>77</v>
      </c>
      <c r="C974" t="s">
        <v>20</v>
      </c>
      <c r="D974">
        <f t="shared" si="30"/>
        <v>77</v>
      </c>
      <c r="E974">
        <f t="shared" si="31"/>
        <v>77</v>
      </c>
    </row>
    <row r="975" spans="1:5" ht="14.45" x14ac:dyDescent="0.3">
      <c r="A975" s="1">
        <v>37192</v>
      </c>
      <c r="B975">
        <v>91</v>
      </c>
      <c r="C975" t="s">
        <v>20</v>
      </c>
      <c r="D975">
        <f t="shared" si="30"/>
        <v>91</v>
      </c>
      <c r="E975">
        <f t="shared" si="31"/>
        <v>91</v>
      </c>
    </row>
    <row r="976" spans="1:5" ht="14.45" x14ac:dyDescent="0.3">
      <c r="A976" s="1">
        <v>37193</v>
      </c>
      <c r="B976">
        <v>101</v>
      </c>
      <c r="C976" t="s">
        <v>20</v>
      </c>
      <c r="D976">
        <f t="shared" si="30"/>
        <v>101</v>
      </c>
      <c r="E976">
        <f t="shared" si="31"/>
        <v>101</v>
      </c>
    </row>
    <row r="977" spans="1:5" ht="14.45" x14ac:dyDescent="0.3">
      <c r="A977" s="1">
        <v>37194</v>
      </c>
      <c r="B977">
        <v>100</v>
      </c>
      <c r="C977" t="s">
        <v>20</v>
      </c>
      <c r="D977">
        <f t="shared" si="30"/>
        <v>100</v>
      </c>
      <c r="E977">
        <f t="shared" si="31"/>
        <v>100</v>
      </c>
    </row>
    <row r="978" spans="1:5" ht="14.45" x14ac:dyDescent="0.3">
      <c r="A978" s="1">
        <v>37195</v>
      </c>
      <c r="B978">
        <v>100</v>
      </c>
      <c r="C978" t="s">
        <v>20</v>
      </c>
      <c r="D978">
        <f t="shared" si="30"/>
        <v>100</v>
      </c>
      <c r="E978">
        <f t="shared" si="31"/>
        <v>100</v>
      </c>
    </row>
    <row r="979" spans="1:5" ht="14.45" x14ac:dyDescent="0.3">
      <c r="A979" s="1">
        <v>37196</v>
      </c>
      <c r="B979">
        <v>105</v>
      </c>
      <c r="C979" t="s">
        <v>20</v>
      </c>
      <c r="D979">
        <f t="shared" si="30"/>
        <v>105</v>
      </c>
      <c r="E979">
        <f t="shared" si="31"/>
        <v>105</v>
      </c>
    </row>
    <row r="980" spans="1:5" ht="14.45" x14ac:dyDescent="0.3">
      <c r="A980" s="1">
        <v>37197</v>
      </c>
      <c r="B980">
        <v>94</v>
      </c>
      <c r="C980" t="s">
        <v>20</v>
      </c>
      <c r="D980">
        <f t="shared" si="30"/>
        <v>94</v>
      </c>
      <c r="E980">
        <f t="shared" si="31"/>
        <v>94</v>
      </c>
    </row>
    <row r="981" spans="1:5" ht="14.45" x14ac:dyDescent="0.3">
      <c r="A981" s="1">
        <v>37198</v>
      </c>
      <c r="B981">
        <v>73</v>
      </c>
      <c r="C981" t="s">
        <v>20</v>
      </c>
      <c r="D981">
        <f t="shared" si="30"/>
        <v>73</v>
      </c>
      <c r="E981">
        <f t="shared" si="31"/>
        <v>73</v>
      </c>
    </row>
    <row r="982" spans="1:5" ht="14.45" x14ac:dyDescent="0.3">
      <c r="A982" s="1">
        <v>37199</v>
      </c>
      <c r="B982">
        <v>60</v>
      </c>
      <c r="C982" t="s">
        <v>20</v>
      </c>
      <c r="D982">
        <f t="shared" si="30"/>
        <v>60</v>
      </c>
      <c r="E982">
        <f t="shared" si="31"/>
        <v>60</v>
      </c>
    </row>
    <row r="983" spans="1:5" ht="14.45" x14ac:dyDescent="0.3">
      <c r="A983" s="1">
        <v>37200</v>
      </c>
      <c r="B983">
        <v>53</v>
      </c>
      <c r="C983" t="s">
        <v>20</v>
      </c>
      <c r="D983">
        <f t="shared" si="30"/>
        <v>53</v>
      </c>
      <c r="E983">
        <f t="shared" si="31"/>
        <v>53</v>
      </c>
    </row>
    <row r="984" spans="1:5" ht="14.45" x14ac:dyDescent="0.3">
      <c r="A984" s="1">
        <v>37201</v>
      </c>
      <c r="B984">
        <v>43</v>
      </c>
      <c r="C984" t="s">
        <v>20</v>
      </c>
      <c r="D984">
        <f t="shared" si="30"/>
        <v>43</v>
      </c>
      <c r="E984">
        <f t="shared" si="31"/>
        <v>43</v>
      </c>
    </row>
    <row r="985" spans="1:5" ht="14.45" x14ac:dyDescent="0.3">
      <c r="A985" s="1">
        <v>37202</v>
      </c>
      <c r="B985">
        <v>32</v>
      </c>
      <c r="C985" t="s">
        <v>20</v>
      </c>
      <c r="D985">
        <f t="shared" si="30"/>
        <v>32</v>
      </c>
      <c r="E985">
        <f t="shared" si="31"/>
        <v>32</v>
      </c>
    </row>
    <row r="986" spans="1:5" ht="14.45" x14ac:dyDescent="0.3">
      <c r="A986" s="1">
        <v>37203</v>
      </c>
      <c r="B986">
        <v>28</v>
      </c>
      <c r="C986" t="s">
        <v>20</v>
      </c>
      <c r="D986">
        <f t="shared" si="30"/>
        <v>28</v>
      </c>
      <c r="E986">
        <f t="shared" si="31"/>
        <v>28</v>
      </c>
    </row>
    <row r="987" spans="1:5" ht="14.45" x14ac:dyDescent="0.3">
      <c r="A987" s="1">
        <v>37204</v>
      </c>
      <c r="B987">
        <v>26</v>
      </c>
      <c r="C987" t="s">
        <v>20</v>
      </c>
      <c r="D987">
        <f t="shared" si="30"/>
        <v>26</v>
      </c>
      <c r="E987">
        <f t="shared" si="31"/>
        <v>26</v>
      </c>
    </row>
    <row r="988" spans="1:5" ht="14.45" x14ac:dyDescent="0.3">
      <c r="A988" s="1">
        <v>37205</v>
      </c>
      <c r="B988">
        <v>25</v>
      </c>
      <c r="C988" t="s">
        <v>20</v>
      </c>
      <c r="D988">
        <f t="shared" si="30"/>
        <v>25</v>
      </c>
      <c r="E988">
        <f t="shared" si="31"/>
        <v>25</v>
      </c>
    </row>
    <row r="989" spans="1:5" ht="14.45" x14ac:dyDescent="0.3">
      <c r="A989" s="1">
        <v>37206</v>
      </c>
      <c r="B989">
        <v>25</v>
      </c>
      <c r="C989" t="s">
        <v>20</v>
      </c>
      <c r="D989">
        <f t="shared" si="30"/>
        <v>25</v>
      </c>
      <c r="E989">
        <f t="shared" si="31"/>
        <v>25</v>
      </c>
    </row>
    <row r="990" spans="1:5" ht="14.45" x14ac:dyDescent="0.3">
      <c r="A990" s="1">
        <v>37207</v>
      </c>
      <c r="B990">
        <v>26</v>
      </c>
      <c r="C990" t="s">
        <v>20</v>
      </c>
      <c r="D990">
        <f t="shared" si="30"/>
        <v>26</v>
      </c>
      <c r="E990">
        <f t="shared" si="31"/>
        <v>26</v>
      </c>
    </row>
    <row r="991" spans="1:5" ht="14.45" x14ac:dyDescent="0.3">
      <c r="A991" s="1">
        <v>37208</v>
      </c>
      <c r="B991">
        <v>25</v>
      </c>
      <c r="C991" t="s">
        <v>20</v>
      </c>
      <c r="D991">
        <f t="shared" si="30"/>
        <v>25</v>
      </c>
      <c r="E991">
        <f t="shared" si="31"/>
        <v>25</v>
      </c>
    </row>
    <row r="992" spans="1:5" ht="14.45" x14ac:dyDescent="0.3">
      <c r="A992" s="1">
        <v>37209</v>
      </c>
      <c r="B992">
        <v>26</v>
      </c>
      <c r="C992" t="s">
        <v>20</v>
      </c>
      <c r="D992">
        <f t="shared" si="30"/>
        <v>26</v>
      </c>
      <c r="E992">
        <f t="shared" si="31"/>
        <v>26</v>
      </c>
    </row>
    <row r="993" spans="1:5" ht="14.45" x14ac:dyDescent="0.3">
      <c r="A993" s="1">
        <v>37210</v>
      </c>
      <c r="B993">
        <v>75</v>
      </c>
      <c r="C993" t="s">
        <v>20</v>
      </c>
      <c r="D993">
        <f t="shared" si="30"/>
        <v>75</v>
      </c>
      <c r="E993">
        <f t="shared" si="31"/>
        <v>75</v>
      </c>
    </row>
    <row r="994" spans="1:5" ht="14.45" x14ac:dyDescent="0.3">
      <c r="A994" s="1">
        <v>37211</v>
      </c>
      <c r="B994">
        <v>81</v>
      </c>
      <c r="C994" t="s">
        <v>20</v>
      </c>
      <c r="D994">
        <f t="shared" si="30"/>
        <v>81</v>
      </c>
      <c r="E994">
        <f t="shared" si="31"/>
        <v>81</v>
      </c>
    </row>
    <row r="995" spans="1:5" ht="14.45" x14ac:dyDescent="0.3">
      <c r="A995" s="1">
        <v>37212</v>
      </c>
      <c r="B995">
        <v>71</v>
      </c>
      <c r="C995" t="s">
        <v>20</v>
      </c>
      <c r="D995">
        <f t="shared" si="30"/>
        <v>71</v>
      </c>
      <c r="E995">
        <f t="shared" si="31"/>
        <v>71</v>
      </c>
    </row>
    <row r="996" spans="1:5" ht="14.45" x14ac:dyDescent="0.3">
      <c r="A996" s="1">
        <v>37213</v>
      </c>
      <c r="B996">
        <v>68</v>
      </c>
      <c r="C996" t="s">
        <v>20</v>
      </c>
      <c r="D996">
        <f t="shared" si="30"/>
        <v>68</v>
      </c>
      <c r="E996">
        <f t="shared" si="31"/>
        <v>68</v>
      </c>
    </row>
    <row r="997" spans="1:5" ht="14.45" x14ac:dyDescent="0.3">
      <c r="A997" s="1">
        <v>37214</v>
      </c>
      <c r="B997">
        <v>67</v>
      </c>
      <c r="C997" t="s">
        <v>20</v>
      </c>
      <c r="D997">
        <f t="shared" si="30"/>
        <v>67</v>
      </c>
      <c r="E997">
        <f t="shared" si="31"/>
        <v>67</v>
      </c>
    </row>
    <row r="998" spans="1:5" ht="14.45" x14ac:dyDescent="0.3">
      <c r="A998" s="1">
        <v>37215</v>
      </c>
      <c r="B998">
        <v>153</v>
      </c>
      <c r="C998" t="s">
        <v>20</v>
      </c>
      <c r="D998">
        <f t="shared" si="30"/>
        <v>153</v>
      </c>
      <c r="E998">
        <f t="shared" si="31"/>
        <v>153</v>
      </c>
    </row>
    <row r="999" spans="1:5" ht="14.45" x14ac:dyDescent="0.3">
      <c r="A999" s="1">
        <v>37216</v>
      </c>
      <c r="B999">
        <v>182</v>
      </c>
      <c r="C999" t="s">
        <v>20</v>
      </c>
      <c r="D999">
        <f t="shared" si="30"/>
        <v>182</v>
      </c>
      <c r="E999">
        <f t="shared" si="31"/>
        <v>182</v>
      </c>
    </row>
    <row r="1000" spans="1:5" ht="14.45" x14ac:dyDescent="0.3">
      <c r="A1000" s="1">
        <v>37217</v>
      </c>
      <c r="B1000">
        <v>170</v>
      </c>
      <c r="C1000" t="s">
        <v>20</v>
      </c>
      <c r="D1000">
        <f t="shared" si="30"/>
        <v>170</v>
      </c>
      <c r="E1000">
        <f t="shared" si="31"/>
        <v>170</v>
      </c>
    </row>
    <row r="1001" spans="1:5" ht="14.45" x14ac:dyDescent="0.3">
      <c r="A1001" s="1">
        <v>37218</v>
      </c>
      <c r="B1001">
        <v>183</v>
      </c>
      <c r="C1001" t="s">
        <v>20</v>
      </c>
      <c r="D1001">
        <f t="shared" si="30"/>
        <v>183</v>
      </c>
      <c r="E1001">
        <f t="shared" si="31"/>
        <v>183</v>
      </c>
    </row>
    <row r="1002" spans="1:5" ht="14.45" x14ac:dyDescent="0.3">
      <c r="A1002" s="1">
        <v>37219</v>
      </c>
      <c r="B1002">
        <v>197</v>
      </c>
      <c r="C1002" t="s">
        <v>20</v>
      </c>
      <c r="D1002">
        <f t="shared" si="30"/>
        <v>197</v>
      </c>
      <c r="E1002">
        <f t="shared" si="31"/>
        <v>197</v>
      </c>
    </row>
    <row r="1003" spans="1:5" ht="14.45" x14ac:dyDescent="0.3">
      <c r="A1003" s="1">
        <v>37220</v>
      </c>
      <c r="B1003">
        <v>181</v>
      </c>
      <c r="C1003" t="s">
        <v>20</v>
      </c>
      <c r="D1003">
        <f t="shared" si="30"/>
        <v>181</v>
      </c>
      <c r="E1003">
        <f t="shared" si="31"/>
        <v>181</v>
      </c>
    </row>
    <row r="1004" spans="1:5" ht="14.45" x14ac:dyDescent="0.3">
      <c r="A1004" s="1">
        <v>37221</v>
      </c>
      <c r="B1004">
        <v>175</v>
      </c>
      <c r="C1004" t="s">
        <v>20</v>
      </c>
      <c r="D1004">
        <f t="shared" si="30"/>
        <v>175</v>
      </c>
      <c r="E1004">
        <f t="shared" si="31"/>
        <v>175</v>
      </c>
    </row>
    <row r="1005" spans="1:5" ht="14.45" x14ac:dyDescent="0.3">
      <c r="A1005" s="1">
        <v>37222</v>
      </c>
      <c r="B1005">
        <v>166</v>
      </c>
      <c r="C1005" t="s">
        <v>20</v>
      </c>
      <c r="D1005">
        <f t="shared" si="30"/>
        <v>166</v>
      </c>
      <c r="E1005">
        <f t="shared" si="31"/>
        <v>166</v>
      </c>
    </row>
    <row r="1006" spans="1:5" ht="14.45" x14ac:dyDescent="0.3">
      <c r="A1006" s="1">
        <v>37223</v>
      </c>
      <c r="B1006">
        <v>146</v>
      </c>
      <c r="C1006" t="s">
        <v>21</v>
      </c>
      <c r="D1006">
        <f t="shared" si="30"/>
        <v>146</v>
      </c>
      <c r="E1006">
        <f t="shared" si="31"/>
        <v>146</v>
      </c>
    </row>
    <row r="1007" spans="1:5" ht="14.45" x14ac:dyDescent="0.3">
      <c r="A1007" s="1">
        <v>37224</v>
      </c>
      <c r="B1007">
        <v>155</v>
      </c>
      <c r="C1007" t="s">
        <v>21</v>
      </c>
      <c r="D1007">
        <f t="shared" si="30"/>
        <v>155</v>
      </c>
      <c r="E1007">
        <f t="shared" si="31"/>
        <v>155</v>
      </c>
    </row>
    <row r="1008" spans="1:5" ht="14.45" x14ac:dyDescent="0.3">
      <c r="A1008" s="1">
        <v>37225</v>
      </c>
      <c r="B1008">
        <v>159</v>
      </c>
      <c r="C1008" t="s">
        <v>20</v>
      </c>
      <c r="D1008">
        <f t="shared" si="30"/>
        <v>159</v>
      </c>
      <c r="E1008">
        <f t="shared" si="31"/>
        <v>159</v>
      </c>
    </row>
    <row r="1009" spans="1:5" ht="14.45" x14ac:dyDescent="0.3">
      <c r="A1009" s="1">
        <v>37226</v>
      </c>
      <c r="B1009">
        <v>166</v>
      </c>
      <c r="C1009" t="s">
        <v>20</v>
      </c>
      <c r="D1009">
        <f t="shared" si="30"/>
        <v>166</v>
      </c>
      <c r="E1009">
        <f t="shared" si="31"/>
        <v>166</v>
      </c>
    </row>
    <row r="1010" spans="1:5" ht="14.45" x14ac:dyDescent="0.3">
      <c r="A1010" s="1">
        <v>37227</v>
      </c>
      <c r="B1010">
        <v>155</v>
      </c>
      <c r="C1010" t="s">
        <v>20</v>
      </c>
      <c r="D1010">
        <f t="shared" si="30"/>
        <v>155</v>
      </c>
      <c r="E1010">
        <f t="shared" si="31"/>
        <v>155</v>
      </c>
    </row>
    <row r="1011" spans="1:5" ht="14.45" x14ac:dyDescent="0.3">
      <c r="A1011" s="1">
        <v>37228</v>
      </c>
      <c r="B1011">
        <v>149</v>
      </c>
      <c r="C1011" t="s">
        <v>20</v>
      </c>
      <c r="D1011">
        <f t="shared" si="30"/>
        <v>149</v>
      </c>
      <c r="E1011">
        <f t="shared" si="31"/>
        <v>149</v>
      </c>
    </row>
    <row r="1012" spans="1:5" ht="14.45" x14ac:dyDescent="0.3">
      <c r="A1012" s="1">
        <v>37229</v>
      </c>
      <c r="B1012">
        <v>150</v>
      </c>
      <c r="C1012" t="s">
        <v>20</v>
      </c>
      <c r="D1012">
        <f t="shared" si="30"/>
        <v>150</v>
      </c>
      <c r="E1012">
        <f t="shared" si="31"/>
        <v>150</v>
      </c>
    </row>
    <row r="1013" spans="1:5" ht="14.45" x14ac:dyDescent="0.3">
      <c r="A1013" s="1">
        <v>37230</v>
      </c>
      <c r="B1013">
        <v>150</v>
      </c>
      <c r="C1013" t="s">
        <v>20</v>
      </c>
      <c r="D1013">
        <f t="shared" si="30"/>
        <v>150</v>
      </c>
      <c r="E1013">
        <f t="shared" si="31"/>
        <v>150</v>
      </c>
    </row>
    <row r="1014" spans="1:5" ht="14.45" x14ac:dyDescent="0.3">
      <c r="A1014" s="1">
        <v>37231</v>
      </c>
      <c r="B1014">
        <v>149</v>
      </c>
      <c r="C1014" t="s">
        <v>20</v>
      </c>
      <c r="D1014">
        <f t="shared" si="30"/>
        <v>149</v>
      </c>
      <c r="E1014">
        <f t="shared" si="31"/>
        <v>149</v>
      </c>
    </row>
    <row r="1015" spans="1:5" ht="14.45" x14ac:dyDescent="0.3">
      <c r="A1015" s="1">
        <v>37232</v>
      </c>
      <c r="B1015">
        <v>147</v>
      </c>
      <c r="C1015" t="s">
        <v>20</v>
      </c>
      <c r="D1015">
        <f t="shared" si="30"/>
        <v>147</v>
      </c>
      <c r="E1015">
        <f t="shared" si="31"/>
        <v>147</v>
      </c>
    </row>
    <row r="1016" spans="1:5" ht="14.45" x14ac:dyDescent="0.3">
      <c r="A1016" s="1">
        <v>37233</v>
      </c>
      <c r="B1016">
        <v>144</v>
      </c>
      <c r="C1016" t="s">
        <v>20</v>
      </c>
      <c r="D1016">
        <f t="shared" si="30"/>
        <v>144</v>
      </c>
      <c r="E1016">
        <f t="shared" si="31"/>
        <v>144</v>
      </c>
    </row>
    <row r="1017" spans="1:5" ht="14.45" x14ac:dyDescent="0.3">
      <c r="A1017" s="1">
        <v>37234</v>
      </c>
      <c r="B1017">
        <v>149</v>
      </c>
      <c r="C1017" t="s">
        <v>20</v>
      </c>
      <c r="D1017">
        <f t="shared" si="30"/>
        <v>149</v>
      </c>
      <c r="E1017">
        <f t="shared" si="31"/>
        <v>149</v>
      </c>
    </row>
    <row r="1018" spans="1:5" ht="14.45" x14ac:dyDescent="0.3">
      <c r="A1018" s="1">
        <v>37235</v>
      </c>
      <c r="B1018">
        <v>149</v>
      </c>
      <c r="C1018" t="s">
        <v>20</v>
      </c>
      <c r="D1018">
        <f t="shared" si="30"/>
        <v>149</v>
      </c>
      <c r="E1018">
        <f t="shared" si="31"/>
        <v>149</v>
      </c>
    </row>
    <row r="1019" spans="1:5" ht="14.45" x14ac:dyDescent="0.3">
      <c r="A1019" s="1">
        <v>37236</v>
      </c>
      <c r="B1019">
        <v>148</v>
      </c>
      <c r="C1019" t="s">
        <v>20</v>
      </c>
      <c r="D1019">
        <f t="shared" si="30"/>
        <v>148</v>
      </c>
      <c r="E1019">
        <f t="shared" si="31"/>
        <v>148</v>
      </c>
    </row>
    <row r="1020" spans="1:5" ht="14.45" x14ac:dyDescent="0.3">
      <c r="A1020" s="1">
        <v>37237</v>
      </c>
      <c r="B1020">
        <v>146</v>
      </c>
      <c r="C1020" t="s">
        <v>20</v>
      </c>
      <c r="D1020">
        <f t="shared" si="30"/>
        <v>146</v>
      </c>
      <c r="E1020">
        <f t="shared" si="31"/>
        <v>146</v>
      </c>
    </row>
    <row r="1021" spans="1:5" ht="14.45" x14ac:dyDescent="0.3">
      <c r="A1021" s="1">
        <v>37238</v>
      </c>
      <c r="B1021">
        <v>145</v>
      </c>
      <c r="C1021" t="s">
        <v>20</v>
      </c>
      <c r="D1021">
        <f t="shared" si="30"/>
        <v>145</v>
      </c>
      <c r="E1021">
        <f t="shared" si="31"/>
        <v>145</v>
      </c>
    </row>
    <row r="1022" spans="1:5" ht="14.45" x14ac:dyDescent="0.3">
      <c r="A1022" s="1">
        <v>37239</v>
      </c>
      <c r="B1022">
        <v>132</v>
      </c>
      <c r="C1022" t="s">
        <v>20</v>
      </c>
      <c r="D1022">
        <f t="shared" si="30"/>
        <v>132</v>
      </c>
      <c r="E1022">
        <f t="shared" si="31"/>
        <v>132</v>
      </c>
    </row>
    <row r="1023" spans="1:5" ht="14.45" x14ac:dyDescent="0.3">
      <c r="A1023" s="1">
        <v>37240</v>
      </c>
      <c r="B1023">
        <v>283</v>
      </c>
      <c r="C1023" t="s">
        <v>20</v>
      </c>
      <c r="D1023">
        <f t="shared" si="30"/>
        <v>283</v>
      </c>
      <c r="E1023">
        <f t="shared" si="31"/>
        <v>283</v>
      </c>
    </row>
    <row r="1024" spans="1:5" ht="14.45" x14ac:dyDescent="0.3">
      <c r="A1024" s="1">
        <v>37241</v>
      </c>
      <c r="B1024">
        <v>195</v>
      </c>
      <c r="C1024" t="s">
        <v>20</v>
      </c>
      <c r="D1024">
        <f t="shared" si="30"/>
        <v>195</v>
      </c>
      <c r="E1024">
        <f t="shared" si="31"/>
        <v>195</v>
      </c>
    </row>
    <row r="1025" spans="1:5" ht="14.45" x14ac:dyDescent="0.3">
      <c r="A1025" s="1">
        <v>37242</v>
      </c>
      <c r="B1025">
        <v>171</v>
      </c>
      <c r="C1025" t="s">
        <v>20</v>
      </c>
      <c r="D1025">
        <f t="shared" si="30"/>
        <v>171</v>
      </c>
      <c r="E1025">
        <f t="shared" si="31"/>
        <v>171</v>
      </c>
    </row>
    <row r="1026" spans="1:5" ht="14.45" x14ac:dyDescent="0.3">
      <c r="A1026" s="1">
        <v>37243</v>
      </c>
      <c r="B1026">
        <v>161</v>
      </c>
      <c r="C1026" t="s">
        <v>20</v>
      </c>
      <c r="D1026">
        <f t="shared" si="30"/>
        <v>161</v>
      </c>
      <c r="E1026">
        <f t="shared" si="31"/>
        <v>161</v>
      </c>
    </row>
    <row r="1027" spans="1:5" ht="14.45" x14ac:dyDescent="0.3">
      <c r="A1027" s="1">
        <v>37244</v>
      </c>
      <c r="B1027">
        <v>154</v>
      </c>
      <c r="C1027" t="s">
        <v>20</v>
      </c>
      <c r="D1027">
        <f t="shared" si="30"/>
        <v>154</v>
      </c>
      <c r="E1027">
        <f t="shared" si="31"/>
        <v>154</v>
      </c>
    </row>
    <row r="1028" spans="1:5" ht="14.45" x14ac:dyDescent="0.3">
      <c r="A1028" s="1">
        <v>37245</v>
      </c>
      <c r="B1028">
        <v>146</v>
      </c>
      <c r="C1028" t="s">
        <v>20</v>
      </c>
      <c r="D1028">
        <f t="shared" ref="D1028:D1091" si="32">IF(AND(LEFT(C1028,1)="P",B1028&lt;0),"XX",B1028)</f>
        <v>146</v>
      </c>
      <c r="E1028">
        <f t="shared" ref="E1028:E1091" si="33">IF(AND(LEFT(C1028,1)="P",B1028&gt;$H$1),"XX",B1028)</f>
        <v>146</v>
      </c>
    </row>
    <row r="1029" spans="1:5" ht="14.45" x14ac:dyDescent="0.3">
      <c r="A1029" s="1">
        <v>37246</v>
      </c>
      <c r="B1029">
        <v>143</v>
      </c>
      <c r="C1029" t="s">
        <v>20</v>
      </c>
      <c r="D1029">
        <f t="shared" si="32"/>
        <v>143</v>
      </c>
      <c r="E1029">
        <f t="shared" si="33"/>
        <v>143</v>
      </c>
    </row>
    <row r="1030" spans="1:5" ht="14.45" x14ac:dyDescent="0.3">
      <c r="A1030" s="1">
        <v>37247</v>
      </c>
      <c r="B1030">
        <v>144</v>
      </c>
      <c r="C1030" t="s">
        <v>20</v>
      </c>
      <c r="D1030">
        <f t="shared" si="32"/>
        <v>144</v>
      </c>
      <c r="E1030">
        <f t="shared" si="33"/>
        <v>144</v>
      </c>
    </row>
    <row r="1031" spans="1:5" ht="14.45" x14ac:dyDescent="0.3">
      <c r="A1031" s="1">
        <v>37248</v>
      </c>
      <c r="B1031">
        <v>141</v>
      </c>
      <c r="C1031" t="s">
        <v>20</v>
      </c>
      <c r="D1031">
        <f t="shared" si="32"/>
        <v>141</v>
      </c>
      <c r="E1031">
        <f t="shared" si="33"/>
        <v>141</v>
      </c>
    </row>
    <row r="1032" spans="1:5" ht="14.45" x14ac:dyDescent="0.3">
      <c r="A1032" s="1">
        <v>37249</v>
      </c>
      <c r="B1032">
        <v>142</v>
      </c>
      <c r="C1032" t="s">
        <v>20</v>
      </c>
      <c r="D1032">
        <f t="shared" si="32"/>
        <v>142</v>
      </c>
      <c r="E1032">
        <f t="shared" si="33"/>
        <v>142</v>
      </c>
    </row>
    <row r="1033" spans="1:5" ht="14.45" x14ac:dyDescent="0.3">
      <c r="A1033" s="1">
        <v>37250</v>
      </c>
      <c r="B1033">
        <v>140</v>
      </c>
      <c r="C1033" t="s">
        <v>20</v>
      </c>
      <c r="D1033">
        <f t="shared" si="32"/>
        <v>140</v>
      </c>
      <c r="E1033">
        <f t="shared" si="33"/>
        <v>140</v>
      </c>
    </row>
    <row r="1034" spans="1:5" ht="14.45" x14ac:dyDescent="0.3">
      <c r="A1034" s="1">
        <v>37251</v>
      </c>
      <c r="B1034">
        <v>138</v>
      </c>
      <c r="C1034" t="s">
        <v>20</v>
      </c>
      <c r="D1034">
        <f t="shared" si="32"/>
        <v>138</v>
      </c>
      <c r="E1034">
        <f t="shared" si="33"/>
        <v>138</v>
      </c>
    </row>
    <row r="1035" spans="1:5" ht="14.45" x14ac:dyDescent="0.3">
      <c r="A1035" s="1">
        <v>37252</v>
      </c>
      <c r="B1035">
        <v>135</v>
      </c>
      <c r="C1035" t="s">
        <v>20</v>
      </c>
      <c r="D1035">
        <f t="shared" si="32"/>
        <v>135</v>
      </c>
      <c r="E1035">
        <f t="shared" si="33"/>
        <v>135</v>
      </c>
    </row>
    <row r="1036" spans="1:5" ht="14.45" x14ac:dyDescent="0.3">
      <c r="A1036" s="1">
        <v>37253</v>
      </c>
      <c r="B1036">
        <v>134</v>
      </c>
      <c r="C1036" t="s">
        <v>20</v>
      </c>
      <c r="D1036">
        <f t="shared" si="32"/>
        <v>134</v>
      </c>
      <c r="E1036">
        <f t="shared" si="33"/>
        <v>134</v>
      </c>
    </row>
    <row r="1037" spans="1:5" ht="14.45" x14ac:dyDescent="0.3">
      <c r="A1037" s="1">
        <v>37254</v>
      </c>
      <c r="B1037">
        <v>131</v>
      </c>
      <c r="C1037" t="s">
        <v>20</v>
      </c>
      <c r="D1037">
        <f t="shared" si="32"/>
        <v>131</v>
      </c>
      <c r="E1037">
        <f t="shared" si="33"/>
        <v>131</v>
      </c>
    </row>
    <row r="1038" spans="1:5" ht="14.45" x14ac:dyDescent="0.3">
      <c r="A1038" s="1">
        <v>37255</v>
      </c>
      <c r="B1038">
        <v>128</v>
      </c>
      <c r="C1038" t="s">
        <v>20</v>
      </c>
      <c r="D1038">
        <f t="shared" si="32"/>
        <v>128</v>
      </c>
      <c r="E1038">
        <f t="shared" si="33"/>
        <v>128</v>
      </c>
    </row>
    <row r="1039" spans="1:5" ht="14.45" x14ac:dyDescent="0.3">
      <c r="A1039" s="1">
        <v>37256</v>
      </c>
      <c r="B1039">
        <v>130</v>
      </c>
      <c r="C1039" t="s">
        <v>20</v>
      </c>
      <c r="D1039">
        <f t="shared" si="32"/>
        <v>130</v>
      </c>
      <c r="E1039">
        <f t="shared" si="33"/>
        <v>130</v>
      </c>
    </row>
    <row r="1040" spans="1:5" ht="14.45" x14ac:dyDescent="0.3">
      <c r="A1040" s="1">
        <v>37257</v>
      </c>
      <c r="B1040">
        <v>126</v>
      </c>
      <c r="C1040" t="s">
        <v>20</v>
      </c>
      <c r="D1040">
        <f t="shared" si="32"/>
        <v>126</v>
      </c>
      <c r="E1040">
        <f t="shared" si="33"/>
        <v>126</v>
      </c>
    </row>
    <row r="1041" spans="1:5" ht="14.45" x14ac:dyDescent="0.3">
      <c r="A1041" s="1">
        <v>37258</v>
      </c>
      <c r="B1041">
        <v>138</v>
      </c>
      <c r="C1041" t="s">
        <v>20</v>
      </c>
      <c r="D1041">
        <f t="shared" si="32"/>
        <v>138</v>
      </c>
      <c r="E1041">
        <f t="shared" si="33"/>
        <v>138</v>
      </c>
    </row>
    <row r="1042" spans="1:5" ht="14.45" x14ac:dyDescent="0.3">
      <c r="A1042" s="1">
        <v>37259</v>
      </c>
      <c r="B1042">
        <v>203</v>
      </c>
      <c r="C1042" t="s">
        <v>20</v>
      </c>
      <c r="D1042">
        <f t="shared" si="32"/>
        <v>203</v>
      </c>
      <c r="E1042">
        <f t="shared" si="33"/>
        <v>203</v>
      </c>
    </row>
    <row r="1043" spans="1:5" ht="14.45" x14ac:dyDescent="0.3">
      <c r="A1043" s="1">
        <v>37260</v>
      </c>
      <c r="B1043">
        <v>185</v>
      </c>
      <c r="C1043" t="s">
        <v>20</v>
      </c>
      <c r="D1043">
        <f t="shared" si="32"/>
        <v>185</v>
      </c>
      <c r="E1043">
        <f t="shared" si="33"/>
        <v>185</v>
      </c>
    </row>
    <row r="1044" spans="1:5" ht="14.45" x14ac:dyDescent="0.3">
      <c r="A1044" s="1">
        <v>37261</v>
      </c>
      <c r="B1044">
        <v>222</v>
      </c>
      <c r="C1044" t="s">
        <v>20</v>
      </c>
      <c r="D1044">
        <f t="shared" si="32"/>
        <v>222</v>
      </c>
      <c r="E1044">
        <f t="shared" si="33"/>
        <v>222</v>
      </c>
    </row>
    <row r="1045" spans="1:5" ht="14.45" x14ac:dyDescent="0.3">
      <c r="A1045" s="1">
        <v>37262</v>
      </c>
      <c r="B1045">
        <v>195</v>
      </c>
      <c r="C1045" t="s">
        <v>20</v>
      </c>
      <c r="D1045">
        <f t="shared" si="32"/>
        <v>195</v>
      </c>
      <c r="E1045">
        <f t="shared" si="33"/>
        <v>195</v>
      </c>
    </row>
    <row r="1046" spans="1:5" ht="14.45" x14ac:dyDescent="0.3">
      <c r="A1046" s="1">
        <v>37263</v>
      </c>
      <c r="B1046">
        <v>158</v>
      </c>
      <c r="C1046" t="s">
        <v>20</v>
      </c>
      <c r="D1046">
        <f t="shared" si="32"/>
        <v>158</v>
      </c>
      <c r="E1046">
        <f t="shared" si="33"/>
        <v>158</v>
      </c>
    </row>
    <row r="1047" spans="1:5" ht="14.45" x14ac:dyDescent="0.3">
      <c r="A1047" s="1">
        <v>37264</v>
      </c>
      <c r="B1047">
        <v>146</v>
      </c>
      <c r="C1047" t="s">
        <v>20</v>
      </c>
      <c r="D1047">
        <f t="shared" si="32"/>
        <v>146</v>
      </c>
      <c r="E1047">
        <f t="shared" si="33"/>
        <v>146</v>
      </c>
    </row>
    <row r="1048" spans="1:5" ht="14.45" x14ac:dyDescent="0.3">
      <c r="A1048" s="1">
        <v>37265</v>
      </c>
      <c r="B1048">
        <v>141</v>
      </c>
      <c r="C1048" t="s">
        <v>20</v>
      </c>
      <c r="D1048">
        <f t="shared" si="32"/>
        <v>141</v>
      </c>
      <c r="E1048">
        <f t="shared" si="33"/>
        <v>141</v>
      </c>
    </row>
    <row r="1049" spans="1:5" ht="14.45" x14ac:dyDescent="0.3">
      <c r="A1049" s="1">
        <v>37266</v>
      </c>
      <c r="B1049">
        <v>137</v>
      </c>
      <c r="C1049" t="s">
        <v>20</v>
      </c>
      <c r="D1049">
        <f t="shared" si="32"/>
        <v>137</v>
      </c>
      <c r="E1049">
        <f t="shared" si="33"/>
        <v>137</v>
      </c>
    </row>
    <row r="1050" spans="1:5" ht="14.45" x14ac:dyDescent="0.3">
      <c r="A1050" s="1">
        <v>37267</v>
      </c>
      <c r="B1050">
        <v>132</v>
      </c>
      <c r="C1050" t="s">
        <v>20</v>
      </c>
      <c r="D1050">
        <f t="shared" si="32"/>
        <v>132</v>
      </c>
      <c r="E1050">
        <f t="shared" si="33"/>
        <v>132</v>
      </c>
    </row>
    <row r="1051" spans="1:5" ht="14.45" x14ac:dyDescent="0.3">
      <c r="A1051" s="1">
        <v>37268</v>
      </c>
      <c r="B1051">
        <v>127</v>
      </c>
      <c r="C1051" t="s">
        <v>20</v>
      </c>
      <c r="D1051">
        <f t="shared" si="32"/>
        <v>127</v>
      </c>
      <c r="E1051">
        <f t="shared" si="33"/>
        <v>127</v>
      </c>
    </row>
    <row r="1052" spans="1:5" ht="14.45" x14ac:dyDescent="0.3">
      <c r="A1052" s="1">
        <v>37269</v>
      </c>
      <c r="B1052">
        <v>122</v>
      </c>
      <c r="C1052" t="s">
        <v>20</v>
      </c>
      <c r="D1052">
        <f t="shared" si="32"/>
        <v>122</v>
      </c>
      <c r="E1052">
        <f t="shared" si="33"/>
        <v>122</v>
      </c>
    </row>
    <row r="1053" spans="1:5" ht="14.45" x14ac:dyDescent="0.3">
      <c r="A1053" s="1">
        <v>37270</v>
      </c>
      <c r="B1053">
        <v>118</v>
      </c>
      <c r="C1053" t="s">
        <v>20</v>
      </c>
      <c r="D1053">
        <f t="shared" si="32"/>
        <v>118</v>
      </c>
      <c r="E1053">
        <f t="shared" si="33"/>
        <v>118</v>
      </c>
    </row>
    <row r="1054" spans="1:5" ht="14.45" x14ac:dyDescent="0.3">
      <c r="A1054" s="1">
        <v>37271</v>
      </c>
      <c r="B1054">
        <v>114</v>
      </c>
      <c r="C1054" t="s">
        <v>20</v>
      </c>
      <c r="D1054">
        <f t="shared" si="32"/>
        <v>114</v>
      </c>
      <c r="E1054">
        <f t="shared" si="33"/>
        <v>114</v>
      </c>
    </row>
    <row r="1055" spans="1:5" ht="14.45" x14ac:dyDescent="0.3">
      <c r="A1055" s="1">
        <v>37272</v>
      </c>
      <c r="B1055">
        <v>115</v>
      </c>
      <c r="C1055" t="s">
        <v>20</v>
      </c>
      <c r="D1055">
        <f t="shared" si="32"/>
        <v>115</v>
      </c>
      <c r="E1055">
        <f t="shared" si="33"/>
        <v>115</v>
      </c>
    </row>
    <row r="1056" spans="1:5" ht="14.45" x14ac:dyDescent="0.3">
      <c r="A1056" s="1">
        <v>37273</v>
      </c>
      <c r="B1056">
        <v>119</v>
      </c>
      <c r="C1056" t="s">
        <v>20</v>
      </c>
      <c r="D1056">
        <f t="shared" si="32"/>
        <v>119</v>
      </c>
      <c r="E1056">
        <f t="shared" si="33"/>
        <v>119</v>
      </c>
    </row>
    <row r="1057" spans="1:5" ht="14.45" x14ac:dyDescent="0.3">
      <c r="A1057" s="1">
        <v>37274</v>
      </c>
      <c r="B1057">
        <v>119</v>
      </c>
      <c r="C1057" t="s">
        <v>20</v>
      </c>
      <c r="D1057">
        <f t="shared" si="32"/>
        <v>119</v>
      </c>
      <c r="E1057">
        <f t="shared" si="33"/>
        <v>119</v>
      </c>
    </row>
    <row r="1058" spans="1:5" ht="14.45" x14ac:dyDescent="0.3">
      <c r="A1058" s="1">
        <v>37275</v>
      </c>
      <c r="B1058">
        <v>122</v>
      </c>
      <c r="C1058" t="s">
        <v>20</v>
      </c>
      <c r="D1058">
        <f t="shared" si="32"/>
        <v>122</v>
      </c>
      <c r="E1058">
        <f t="shared" si="33"/>
        <v>122</v>
      </c>
    </row>
    <row r="1059" spans="1:5" ht="14.45" x14ac:dyDescent="0.3">
      <c r="A1059" s="1">
        <v>37276</v>
      </c>
      <c r="B1059">
        <v>122</v>
      </c>
      <c r="C1059" t="s">
        <v>20</v>
      </c>
      <c r="D1059">
        <f t="shared" si="32"/>
        <v>122</v>
      </c>
      <c r="E1059">
        <f t="shared" si="33"/>
        <v>122</v>
      </c>
    </row>
    <row r="1060" spans="1:5" ht="14.45" x14ac:dyDescent="0.3">
      <c r="A1060" s="1">
        <v>37277</v>
      </c>
      <c r="B1060">
        <v>122</v>
      </c>
      <c r="C1060" t="s">
        <v>20</v>
      </c>
      <c r="D1060">
        <f t="shared" si="32"/>
        <v>122</v>
      </c>
      <c r="E1060">
        <f t="shared" si="33"/>
        <v>122</v>
      </c>
    </row>
    <row r="1061" spans="1:5" ht="14.45" x14ac:dyDescent="0.3">
      <c r="A1061" s="1">
        <v>37278</v>
      </c>
      <c r="B1061">
        <v>123</v>
      </c>
      <c r="C1061" t="s">
        <v>20</v>
      </c>
      <c r="D1061">
        <f t="shared" si="32"/>
        <v>123</v>
      </c>
      <c r="E1061">
        <f t="shared" si="33"/>
        <v>123</v>
      </c>
    </row>
    <row r="1062" spans="1:5" ht="14.45" x14ac:dyDescent="0.3">
      <c r="A1062" s="1">
        <v>37279</v>
      </c>
      <c r="B1062">
        <v>119</v>
      </c>
      <c r="C1062" t="s">
        <v>20</v>
      </c>
      <c r="D1062">
        <f t="shared" si="32"/>
        <v>119</v>
      </c>
      <c r="E1062">
        <f t="shared" si="33"/>
        <v>119</v>
      </c>
    </row>
    <row r="1063" spans="1:5" ht="14.45" x14ac:dyDescent="0.3">
      <c r="A1063" s="1">
        <v>37280</v>
      </c>
      <c r="B1063">
        <v>114</v>
      </c>
      <c r="C1063" t="s">
        <v>20</v>
      </c>
      <c r="D1063">
        <f t="shared" si="32"/>
        <v>114</v>
      </c>
      <c r="E1063">
        <f t="shared" si="33"/>
        <v>114</v>
      </c>
    </row>
    <row r="1064" spans="1:5" ht="14.45" x14ac:dyDescent="0.3">
      <c r="A1064" s="1">
        <v>37281</v>
      </c>
      <c r="B1064">
        <v>116</v>
      </c>
      <c r="C1064" t="s">
        <v>20</v>
      </c>
      <c r="D1064">
        <f t="shared" si="32"/>
        <v>116</v>
      </c>
      <c r="E1064">
        <f t="shared" si="33"/>
        <v>116</v>
      </c>
    </row>
    <row r="1065" spans="1:5" ht="14.45" x14ac:dyDescent="0.3">
      <c r="A1065" s="1">
        <v>37282</v>
      </c>
      <c r="B1065">
        <v>122</v>
      </c>
      <c r="C1065" t="s">
        <v>20</v>
      </c>
      <c r="D1065">
        <f t="shared" si="32"/>
        <v>122</v>
      </c>
      <c r="E1065">
        <f t="shared" si="33"/>
        <v>122</v>
      </c>
    </row>
    <row r="1066" spans="1:5" ht="14.45" x14ac:dyDescent="0.3">
      <c r="A1066" s="1">
        <v>37283</v>
      </c>
      <c r="B1066">
        <v>121</v>
      </c>
      <c r="C1066" t="s">
        <v>20</v>
      </c>
      <c r="D1066">
        <f t="shared" si="32"/>
        <v>121</v>
      </c>
      <c r="E1066">
        <f t="shared" si="33"/>
        <v>121</v>
      </c>
    </row>
    <row r="1067" spans="1:5" ht="14.45" x14ac:dyDescent="0.3">
      <c r="A1067" s="1">
        <v>37284</v>
      </c>
      <c r="B1067">
        <v>117</v>
      </c>
      <c r="C1067" t="s">
        <v>20</v>
      </c>
      <c r="D1067">
        <f t="shared" si="32"/>
        <v>117</v>
      </c>
      <c r="E1067">
        <f t="shared" si="33"/>
        <v>117</v>
      </c>
    </row>
    <row r="1068" spans="1:5" ht="14.45" x14ac:dyDescent="0.3">
      <c r="A1068" s="1">
        <v>37285</v>
      </c>
      <c r="B1068">
        <v>117</v>
      </c>
      <c r="C1068" t="s">
        <v>20</v>
      </c>
      <c r="D1068">
        <f t="shared" si="32"/>
        <v>117</v>
      </c>
      <c r="E1068">
        <f t="shared" si="33"/>
        <v>117</v>
      </c>
    </row>
    <row r="1069" spans="1:5" ht="14.45" x14ac:dyDescent="0.3">
      <c r="A1069" s="1">
        <v>37286</v>
      </c>
      <c r="B1069">
        <v>115</v>
      </c>
      <c r="C1069" t="s">
        <v>20</v>
      </c>
      <c r="D1069">
        <f t="shared" si="32"/>
        <v>115</v>
      </c>
      <c r="E1069">
        <f t="shared" si="33"/>
        <v>115</v>
      </c>
    </row>
    <row r="1070" spans="1:5" ht="14.45" x14ac:dyDescent="0.3">
      <c r="A1070" s="1">
        <v>37287</v>
      </c>
      <c r="B1070">
        <v>112</v>
      </c>
      <c r="C1070" t="s">
        <v>20</v>
      </c>
      <c r="D1070">
        <f t="shared" si="32"/>
        <v>112</v>
      </c>
      <c r="E1070">
        <f t="shared" si="33"/>
        <v>112</v>
      </c>
    </row>
    <row r="1071" spans="1:5" ht="14.45" x14ac:dyDescent="0.3">
      <c r="A1071" s="1">
        <v>37288</v>
      </c>
      <c r="B1071">
        <v>102</v>
      </c>
      <c r="C1071" t="s">
        <v>20</v>
      </c>
      <c r="D1071">
        <f t="shared" si="32"/>
        <v>102</v>
      </c>
      <c r="E1071">
        <f t="shared" si="33"/>
        <v>102</v>
      </c>
    </row>
    <row r="1072" spans="1:5" ht="14.45" x14ac:dyDescent="0.3">
      <c r="A1072" s="1">
        <v>37289</v>
      </c>
      <c r="B1072">
        <v>107</v>
      </c>
      <c r="C1072" t="s">
        <v>20</v>
      </c>
      <c r="D1072">
        <f t="shared" si="32"/>
        <v>107</v>
      </c>
      <c r="E1072">
        <f t="shared" si="33"/>
        <v>107</v>
      </c>
    </row>
    <row r="1073" spans="1:5" ht="14.45" x14ac:dyDescent="0.3">
      <c r="A1073" s="1">
        <v>37290</v>
      </c>
      <c r="B1073">
        <v>116</v>
      </c>
      <c r="C1073" t="s">
        <v>20</v>
      </c>
      <c r="D1073">
        <f t="shared" si="32"/>
        <v>116</v>
      </c>
      <c r="E1073">
        <f t="shared" si="33"/>
        <v>116</v>
      </c>
    </row>
    <row r="1074" spans="1:5" ht="14.45" x14ac:dyDescent="0.3">
      <c r="A1074" s="1">
        <v>37291</v>
      </c>
      <c r="B1074">
        <v>128</v>
      </c>
      <c r="C1074" t="s">
        <v>20</v>
      </c>
      <c r="D1074">
        <f t="shared" si="32"/>
        <v>128</v>
      </c>
      <c r="E1074">
        <f t="shared" si="33"/>
        <v>128</v>
      </c>
    </row>
    <row r="1075" spans="1:5" ht="14.45" x14ac:dyDescent="0.3">
      <c r="A1075" s="1">
        <v>37292</v>
      </c>
      <c r="B1075">
        <v>126</v>
      </c>
      <c r="C1075" t="s">
        <v>20</v>
      </c>
      <c r="D1075">
        <f t="shared" si="32"/>
        <v>126</v>
      </c>
      <c r="E1075">
        <f t="shared" si="33"/>
        <v>126</v>
      </c>
    </row>
    <row r="1076" spans="1:5" ht="14.45" x14ac:dyDescent="0.3">
      <c r="A1076" s="1">
        <v>37293</v>
      </c>
      <c r="B1076">
        <v>115</v>
      </c>
      <c r="C1076" t="s">
        <v>20</v>
      </c>
      <c r="D1076">
        <f t="shared" si="32"/>
        <v>115</v>
      </c>
      <c r="E1076">
        <f t="shared" si="33"/>
        <v>115</v>
      </c>
    </row>
    <row r="1077" spans="1:5" ht="14.45" x14ac:dyDescent="0.3">
      <c r="A1077" s="1">
        <v>37294</v>
      </c>
      <c r="B1077">
        <v>114</v>
      </c>
      <c r="C1077" t="s">
        <v>20</v>
      </c>
      <c r="D1077">
        <f t="shared" si="32"/>
        <v>114</v>
      </c>
      <c r="E1077">
        <f t="shared" si="33"/>
        <v>114</v>
      </c>
    </row>
    <row r="1078" spans="1:5" ht="14.45" x14ac:dyDescent="0.3">
      <c r="A1078" s="1">
        <v>37295</v>
      </c>
      <c r="B1078">
        <v>114</v>
      </c>
      <c r="C1078" t="s">
        <v>20</v>
      </c>
      <c r="D1078">
        <f t="shared" si="32"/>
        <v>114</v>
      </c>
      <c r="E1078">
        <f t="shared" si="33"/>
        <v>114</v>
      </c>
    </row>
    <row r="1079" spans="1:5" ht="14.45" x14ac:dyDescent="0.3">
      <c r="A1079" s="1">
        <v>37296</v>
      </c>
      <c r="B1079">
        <v>110</v>
      </c>
      <c r="C1079" t="s">
        <v>20</v>
      </c>
      <c r="D1079">
        <f t="shared" si="32"/>
        <v>110</v>
      </c>
      <c r="E1079">
        <f t="shared" si="33"/>
        <v>110</v>
      </c>
    </row>
    <row r="1080" spans="1:5" ht="14.45" x14ac:dyDescent="0.3">
      <c r="A1080" s="1">
        <v>37297</v>
      </c>
      <c r="B1080">
        <v>102</v>
      </c>
      <c r="C1080" t="s">
        <v>20</v>
      </c>
      <c r="D1080">
        <f t="shared" si="32"/>
        <v>102</v>
      </c>
      <c r="E1080">
        <f t="shared" si="33"/>
        <v>102</v>
      </c>
    </row>
    <row r="1081" spans="1:5" ht="14.45" x14ac:dyDescent="0.3">
      <c r="A1081" s="1">
        <v>37298</v>
      </c>
      <c r="B1081">
        <v>108</v>
      </c>
      <c r="C1081" t="s">
        <v>20</v>
      </c>
      <c r="D1081">
        <f t="shared" si="32"/>
        <v>108</v>
      </c>
      <c r="E1081">
        <f t="shared" si="33"/>
        <v>108</v>
      </c>
    </row>
    <row r="1082" spans="1:5" ht="14.45" x14ac:dyDescent="0.3">
      <c r="A1082" s="1">
        <v>37299</v>
      </c>
      <c r="B1082">
        <v>111</v>
      </c>
      <c r="C1082" t="s">
        <v>20</v>
      </c>
      <c r="D1082">
        <f t="shared" si="32"/>
        <v>111</v>
      </c>
      <c r="E1082">
        <f t="shared" si="33"/>
        <v>111</v>
      </c>
    </row>
    <row r="1083" spans="1:5" ht="14.45" x14ac:dyDescent="0.3">
      <c r="A1083" s="1">
        <v>37300</v>
      </c>
      <c r="B1083">
        <v>107</v>
      </c>
      <c r="C1083" t="s">
        <v>20</v>
      </c>
      <c r="D1083">
        <f t="shared" si="32"/>
        <v>107</v>
      </c>
      <c r="E1083">
        <f t="shared" si="33"/>
        <v>107</v>
      </c>
    </row>
    <row r="1084" spans="1:5" ht="14.45" x14ac:dyDescent="0.3">
      <c r="A1084" s="1">
        <v>37301</v>
      </c>
      <c r="B1084">
        <v>106</v>
      </c>
      <c r="C1084" t="s">
        <v>20</v>
      </c>
      <c r="D1084">
        <f t="shared" si="32"/>
        <v>106</v>
      </c>
      <c r="E1084">
        <f t="shared" si="33"/>
        <v>106</v>
      </c>
    </row>
    <row r="1085" spans="1:5" ht="14.45" x14ac:dyDescent="0.3">
      <c r="A1085" s="1">
        <v>37302</v>
      </c>
      <c r="B1085">
        <v>105</v>
      </c>
      <c r="C1085" t="s">
        <v>20</v>
      </c>
      <c r="D1085">
        <f t="shared" si="32"/>
        <v>105</v>
      </c>
      <c r="E1085">
        <f t="shared" si="33"/>
        <v>105</v>
      </c>
    </row>
    <row r="1086" spans="1:5" ht="14.45" x14ac:dyDescent="0.3">
      <c r="A1086" s="1">
        <v>37303</v>
      </c>
      <c r="B1086">
        <v>106</v>
      </c>
      <c r="C1086" t="s">
        <v>20</v>
      </c>
      <c r="D1086">
        <f t="shared" si="32"/>
        <v>106</v>
      </c>
      <c r="E1086">
        <f t="shared" si="33"/>
        <v>106</v>
      </c>
    </row>
    <row r="1087" spans="1:5" ht="14.45" x14ac:dyDescent="0.3">
      <c r="A1087" s="1">
        <v>37304</v>
      </c>
      <c r="B1087">
        <v>108</v>
      </c>
      <c r="C1087" t="s">
        <v>20</v>
      </c>
      <c r="D1087">
        <f t="shared" si="32"/>
        <v>108</v>
      </c>
      <c r="E1087">
        <f t="shared" si="33"/>
        <v>108</v>
      </c>
    </row>
    <row r="1088" spans="1:5" ht="14.45" x14ac:dyDescent="0.3">
      <c r="A1088" s="1">
        <v>37305</v>
      </c>
      <c r="B1088">
        <v>107</v>
      </c>
      <c r="C1088" t="s">
        <v>20</v>
      </c>
      <c r="D1088">
        <f t="shared" si="32"/>
        <v>107</v>
      </c>
      <c r="E1088">
        <f t="shared" si="33"/>
        <v>107</v>
      </c>
    </row>
    <row r="1089" spans="1:5" ht="14.45" x14ac:dyDescent="0.3">
      <c r="A1089" s="1">
        <v>37306</v>
      </c>
      <c r="B1089">
        <v>105</v>
      </c>
      <c r="C1089" t="s">
        <v>20</v>
      </c>
      <c r="D1089">
        <f t="shared" si="32"/>
        <v>105</v>
      </c>
      <c r="E1089">
        <f t="shared" si="33"/>
        <v>105</v>
      </c>
    </row>
    <row r="1090" spans="1:5" ht="14.45" x14ac:dyDescent="0.3">
      <c r="A1090" s="1">
        <v>37307</v>
      </c>
      <c r="B1090">
        <v>101</v>
      </c>
      <c r="C1090" t="s">
        <v>20</v>
      </c>
      <c r="D1090">
        <f t="shared" si="32"/>
        <v>101</v>
      </c>
      <c r="E1090">
        <f t="shared" si="33"/>
        <v>101</v>
      </c>
    </row>
    <row r="1091" spans="1:5" ht="14.45" x14ac:dyDescent="0.3">
      <c r="A1091" s="1">
        <v>37308</v>
      </c>
      <c r="B1091">
        <v>102</v>
      </c>
      <c r="C1091" t="s">
        <v>20</v>
      </c>
      <c r="D1091">
        <f t="shared" si="32"/>
        <v>102</v>
      </c>
      <c r="E1091">
        <f t="shared" si="33"/>
        <v>102</v>
      </c>
    </row>
    <row r="1092" spans="1:5" ht="14.45" x14ac:dyDescent="0.3">
      <c r="A1092" s="1">
        <v>37309</v>
      </c>
      <c r="B1092">
        <v>97</v>
      </c>
      <c r="C1092" t="s">
        <v>20</v>
      </c>
      <c r="D1092">
        <f t="shared" ref="D1092:D1155" si="34">IF(AND(LEFT(C1092,1)="P",B1092&lt;0),"XX",B1092)</f>
        <v>97</v>
      </c>
      <c r="E1092">
        <f t="shared" ref="E1092:E1155" si="35">IF(AND(LEFT(C1092,1)="P",B1092&gt;$H$1),"XX",B1092)</f>
        <v>97</v>
      </c>
    </row>
    <row r="1093" spans="1:5" ht="14.45" x14ac:dyDescent="0.3">
      <c r="A1093" s="1">
        <v>37310</v>
      </c>
      <c r="B1093">
        <v>101</v>
      </c>
      <c r="C1093" t="s">
        <v>20</v>
      </c>
      <c r="D1093">
        <f t="shared" si="34"/>
        <v>101</v>
      </c>
      <c r="E1093">
        <f t="shared" si="35"/>
        <v>101</v>
      </c>
    </row>
    <row r="1094" spans="1:5" ht="14.45" x14ac:dyDescent="0.3">
      <c r="A1094" s="1">
        <v>37311</v>
      </c>
      <c r="B1094">
        <v>102</v>
      </c>
      <c r="C1094" t="s">
        <v>20</v>
      </c>
      <c r="D1094">
        <f t="shared" si="34"/>
        <v>102</v>
      </c>
      <c r="E1094">
        <f t="shared" si="35"/>
        <v>102</v>
      </c>
    </row>
    <row r="1095" spans="1:5" ht="14.45" x14ac:dyDescent="0.3">
      <c r="A1095" s="1">
        <v>37312</v>
      </c>
      <c r="B1095">
        <v>102</v>
      </c>
      <c r="C1095" t="s">
        <v>20</v>
      </c>
      <c r="D1095">
        <f t="shared" si="34"/>
        <v>102</v>
      </c>
      <c r="E1095">
        <f t="shared" si="35"/>
        <v>102</v>
      </c>
    </row>
    <row r="1096" spans="1:5" ht="14.45" x14ac:dyDescent="0.3">
      <c r="A1096" s="1">
        <v>37313</v>
      </c>
      <c r="B1096">
        <v>102</v>
      </c>
      <c r="C1096" t="s">
        <v>20</v>
      </c>
      <c r="D1096">
        <f t="shared" si="34"/>
        <v>102</v>
      </c>
      <c r="E1096">
        <f t="shared" si="35"/>
        <v>102</v>
      </c>
    </row>
    <row r="1097" spans="1:5" ht="14.45" x14ac:dyDescent="0.3">
      <c r="A1097" s="1">
        <v>37314</v>
      </c>
      <c r="B1097">
        <v>102</v>
      </c>
      <c r="C1097" t="s">
        <v>20</v>
      </c>
      <c r="D1097">
        <f t="shared" si="34"/>
        <v>102</v>
      </c>
      <c r="E1097">
        <f t="shared" si="35"/>
        <v>102</v>
      </c>
    </row>
    <row r="1098" spans="1:5" ht="14.45" x14ac:dyDescent="0.3">
      <c r="A1098" s="1">
        <v>37315</v>
      </c>
      <c r="B1098">
        <v>102</v>
      </c>
      <c r="C1098" t="s">
        <v>20</v>
      </c>
      <c r="D1098">
        <f t="shared" si="34"/>
        <v>102</v>
      </c>
      <c r="E1098">
        <f t="shared" si="35"/>
        <v>102</v>
      </c>
    </row>
    <row r="1099" spans="1:5" ht="14.45" x14ac:dyDescent="0.3">
      <c r="A1099" s="1">
        <v>37316</v>
      </c>
      <c r="B1099">
        <v>100</v>
      </c>
      <c r="C1099" t="s">
        <v>20</v>
      </c>
      <c r="D1099">
        <f t="shared" si="34"/>
        <v>100</v>
      </c>
      <c r="E1099">
        <f t="shared" si="35"/>
        <v>100</v>
      </c>
    </row>
    <row r="1100" spans="1:5" ht="14.45" x14ac:dyDescent="0.3">
      <c r="A1100" s="1">
        <v>37317</v>
      </c>
      <c r="B1100">
        <v>79</v>
      </c>
      <c r="C1100" t="s">
        <v>20</v>
      </c>
      <c r="D1100">
        <f t="shared" si="34"/>
        <v>79</v>
      </c>
      <c r="E1100">
        <f t="shared" si="35"/>
        <v>79</v>
      </c>
    </row>
    <row r="1101" spans="1:5" ht="14.45" x14ac:dyDescent="0.3">
      <c r="A1101" s="1">
        <v>37318</v>
      </c>
      <c r="B1101">
        <v>80</v>
      </c>
      <c r="C1101" t="s">
        <v>20</v>
      </c>
      <c r="D1101">
        <f t="shared" si="34"/>
        <v>80</v>
      </c>
      <c r="E1101">
        <f t="shared" si="35"/>
        <v>80</v>
      </c>
    </row>
    <row r="1102" spans="1:5" ht="14.45" x14ac:dyDescent="0.3">
      <c r="A1102" s="1">
        <v>37319</v>
      </c>
      <c r="B1102">
        <v>103</v>
      </c>
      <c r="C1102" t="s">
        <v>20</v>
      </c>
      <c r="D1102">
        <f t="shared" si="34"/>
        <v>103</v>
      </c>
      <c r="E1102">
        <f t="shared" si="35"/>
        <v>103</v>
      </c>
    </row>
    <row r="1103" spans="1:5" ht="14.45" x14ac:dyDescent="0.3">
      <c r="A1103" s="1">
        <v>37320</v>
      </c>
      <c r="B1103">
        <v>186</v>
      </c>
      <c r="C1103" t="s">
        <v>20</v>
      </c>
      <c r="D1103">
        <f t="shared" si="34"/>
        <v>186</v>
      </c>
      <c r="E1103">
        <f t="shared" si="35"/>
        <v>186</v>
      </c>
    </row>
    <row r="1104" spans="1:5" ht="14.45" x14ac:dyDescent="0.3">
      <c r="A1104" s="1">
        <v>37321</v>
      </c>
      <c r="B1104">
        <v>166</v>
      </c>
      <c r="C1104" t="s">
        <v>20</v>
      </c>
      <c r="D1104">
        <f t="shared" si="34"/>
        <v>166</v>
      </c>
      <c r="E1104">
        <f t="shared" si="35"/>
        <v>166</v>
      </c>
    </row>
    <row r="1105" spans="1:5" ht="14.45" x14ac:dyDescent="0.3">
      <c r="A1105" s="1">
        <v>37322</v>
      </c>
      <c r="B1105">
        <v>119</v>
      </c>
      <c r="C1105" t="s">
        <v>20</v>
      </c>
      <c r="D1105">
        <f t="shared" si="34"/>
        <v>119</v>
      </c>
      <c r="E1105">
        <f t="shared" si="35"/>
        <v>119</v>
      </c>
    </row>
    <row r="1106" spans="1:5" ht="14.45" x14ac:dyDescent="0.3">
      <c r="A1106" s="1">
        <v>37323</v>
      </c>
      <c r="B1106">
        <v>104</v>
      </c>
      <c r="C1106" t="s">
        <v>20</v>
      </c>
      <c r="D1106">
        <f t="shared" si="34"/>
        <v>104</v>
      </c>
      <c r="E1106">
        <f t="shared" si="35"/>
        <v>104</v>
      </c>
    </row>
    <row r="1107" spans="1:5" ht="14.45" x14ac:dyDescent="0.3">
      <c r="A1107" s="1">
        <v>37324</v>
      </c>
      <c r="B1107">
        <v>99</v>
      </c>
      <c r="C1107" t="s">
        <v>20</v>
      </c>
      <c r="D1107">
        <f t="shared" si="34"/>
        <v>99</v>
      </c>
      <c r="E1107">
        <f t="shared" si="35"/>
        <v>99</v>
      </c>
    </row>
    <row r="1108" spans="1:5" ht="14.45" x14ac:dyDescent="0.3">
      <c r="A1108" s="1">
        <v>37325</v>
      </c>
      <c r="B1108">
        <v>97</v>
      </c>
      <c r="C1108" t="s">
        <v>20</v>
      </c>
      <c r="D1108">
        <f t="shared" si="34"/>
        <v>97</v>
      </c>
      <c r="E1108">
        <f t="shared" si="35"/>
        <v>97</v>
      </c>
    </row>
    <row r="1109" spans="1:5" ht="14.45" x14ac:dyDescent="0.3">
      <c r="A1109" s="1">
        <v>37326</v>
      </c>
      <c r="B1109">
        <v>94</v>
      </c>
      <c r="C1109" t="s">
        <v>20</v>
      </c>
      <c r="D1109">
        <f t="shared" si="34"/>
        <v>94</v>
      </c>
      <c r="E1109">
        <f t="shared" si="35"/>
        <v>94</v>
      </c>
    </row>
    <row r="1110" spans="1:5" ht="14.45" x14ac:dyDescent="0.3">
      <c r="A1110" s="1">
        <v>37327</v>
      </c>
      <c r="B1110">
        <v>97</v>
      </c>
      <c r="C1110" t="s">
        <v>20</v>
      </c>
      <c r="D1110">
        <f t="shared" si="34"/>
        <v>97</v>
      </c>
      <c r="E1110">
        <f t="shared" si="35"/>
        <v>97</v>
      </c>
    </row>
    <row r="1111" spans="1:5" ht="14.45" x14ac:dyDescent="0.3">
      <c r="A1111" s="1">
        <v>37328</v>
      </c>
      <c r="B1111">
        <v>94</v>
      </c>
      <c r="C1111" t="s">
        <v>20</v>
      </c>
      <c r="D1111">
        <f t="shared" si="34"/>
        <v>94</v>
      </c>
      <c r="E1111">
        <f t="shared" si="35"/>
        <v>94</v>
      </c>
    </row>
    <row r="1112" spans="1:5" ht="14.45" x14ac:dyDescent="0.3">
      <c r="A1112" s="1">
        <v>37329</v>
      </c>
      <c r="B1112">
        <v>89</v>
      </c>
      <c r="C1112" t="s">
        <v>20</v>
      </c>
      <c r="D1112">
        <f t="shared" si="34"/>
        <v>89</v>
      </c>
      <c r="E1112">
        <f t="shared" si="35"/>
        <v>89</v>
      </c>
    </row>
    <row r="1113" spans="1:5" ht="14.45" x14ac:dyDescent="0.3">
      <c r="A1113" s="1">
        <v>37330</v>
      </c>
      <c r="B1113">
        <v>88</v>
      </c>
      <c r="C1113" t="s">
        <v>20</v>
      </c>
      <c r="D1113">
        <f t="shared" si="34"/>
        <v>88</v>
      </c>
      <c r="E1113">
        <f t="shared" si="35"/>
        <v>88</v>
      </c>
    </row>
    <row r="1114" spans="1:5" ht="14.45" x14ac:dyDescent="0.3">
      <c r="A1114" s="1">
        <v>37331</v>
      </c>
      <c r="B1114">
        <v>42</v>
      </c>
      <c r="C1114" t="s">
        <v>20</v>
      </c>
      <c r="D1114">
        <f t="shared" si="34"/>
        <v>42</v>
      </c>
      <c r="E1114">
        <f t="shared" si="35"/>
        <v>42</v>
      </c>
    </row>
    <row r="1115" spans="1:5" ht="14.45" x14ac:dyDescent="0.3">
      <c r="A1115" s="1">
        <v>37332</v>
      </c>
      <c r="B1115">
        <v>40</v>
      </c>
      <c r="C1115" t="s">
        <v>20</v>
      </c>
      <c r="D1115">
        <f t="shared" si="34"/>
        <v>40</v>
      </c>
      <c r="E1115">
        <f t="shared" si="35"/>
        <v>40</v>
      </c>
    </row>
    <row r="1116" spans="1:5" ht="14.45" x14ac:dyDescent="0.3">
      <c r="A1116" s="1">
        <v>37333</v>
      </c>
      <c r="B1116">
        <v>43</v>
      </c>
      <c r="C1116" t="s">
        <v>20</v>
      </c>
      <c r="D1116">
        <f t="shared" si="34"/>
        <v>43</v>
      </c>
      <c r="E1116">
        <f t="shared" si="35"/>
        <v>43</v>
      </c>
    </row>
    <row r="1117" spans="1:5" ht="14.45" x14ac:dyDescent="0.3">
      <c r="A1117" s="1">
        <v>37334</v>
      </c>
      <c r="B1117">
        <v>35</v>
      </c>
      <c r="C1117" t="s">
        <v>20</v>
      </c>
      <c r="D1117">
        <f t="shared" si="34"/>
        <v>35</v>
      </c>
      <c r="E1117">
        <f t="shared" si="35"/>
        <v>35</v>
      </c>
    </row>
    <row r="1118" spans="1:5" ht="14.45" x14ac:dyDescent="0.3">
      <c r="A1118" s="1">
        <v>37335</v>
      </c>
      <c r="B1118">
        <v>36</v>
      </c>
      <c r="C1118" t="s">
        <v>20</v>
      </c>
      <c r="D1118">
        <f t="shared" si="34"/>
        <v>36</v>
      </c>
      <c r="E1118">
        <f t="shared" si="35"/>
        <v>36</v>
      </c>
    </row>
    <row r="1119" spans="1:5" ht="14.45" x14ac:dyDescent="0.3">
      <c r="A1119" s="1">
        <v>37336</v>
      </c>
      <c r="B1119">
        <v>36</v>
      </c>
      <c r="C1119" t="s">
        <v>20</v>
      </c>
      <c r="D1119">
        <f t="shared" si="34"/>
        <v>36</v>
      </c>
      <c r="E1119">
        <f t="shared" si="35"/>
        <v>36</v>
      </c>
    </row>
    <row r="1120" spans="1:5" ht="14.45" x14ac:dyDescent="0.3">
      <c r="A1120" s="1">
        <v>37337</v>
      </c>
      <c r="B1120">
        <v>33</v>
      </c>
      <c r="C1120" t="s">
        <v>20</v>
      </c>
      <c r="D1120">
        <f t="shared" si="34"/>
        <v>33</v>
      </c>
      <c r="E1120">
        <f t="shared" si="35"/>
        <v>33</v>
      </c>
    </row>
    <row r="1121" spans="1:5" ht="14.45" x14ac:dyDescent="0.3">
      <c r="A1121" s="1">
        <v>37338</v>
      </c>
      <c r="B1121">
        <v>31</v>
      </c>
      <c r="C1121" t="s">
        <v>20</v>
      </c>
      <c r="D1121">
        <f t="shared" si="34"/>
        <v>31</v>
      </c>
      <c r="E1121">
        <f t="shared" si="35"/>
        <v>31</v>
      </c>
    </row>
    <row r="1122" spans="1:5" ht="14.45" x14ac:dyDescent="0.3">
      <c r="A1122" s="1">
        <v>37339</v>
      </c>
      <c r="B1122">
        <v>30</v>
      </c>
      <c r="C1122" t="s">
        <v>20</v>
      </c>
      <c r="D1122">
        <f t="shared" si="34"/>
        <v>30</v>
      </c>
      <c r="E1122">
        <f t="shared" si="35"/>
        <v>30</v>
      </c>
    </row>
    <row r="1123" spans="1:5" ht="14.45" x14ac:dyDescent="0.3">
      <c r="A1123" s="1">
        <v>37340</v>
      </c>
      <c r="B1123">
        <v>30</v>
      </c>
      <c r="C1123" t="s">
        <v>20</v>
      </c>
      <c r="D1123">
        <f t="shared" si="34"/>
        <v>30</v>
      </c>
      <c r="E1123">
        <f t="shared" si="35"/>
        <v>30</v>
      </c>
    </row>
    <row r="1124" spans="1:5" ht="14.45" x14ac:dyDescent="0.3">
      <c r="A1124" s="1">
        <v>37341</v>
      </c>
      <c r="B1124">
        <v>29</v>
      </c>
      <c r="C1124" t="s">
        <v>20</v>
      </c>
      <c r="D1124">
        <f t="shared" si="34"/>
        <v>29</v>
      </c>
      <c r="E1124">
        <f t="shared" si="35"/>
        <v>29</v>
      </c>
    </row>
    <row r="1125" spans="1:5" ht="14.45" x14ac:dyDescent="0.3">
      <c r="A1125" s="1">
        <v>37342</v>
      </c>
      <c r="B1125">
        <v>28</v>
      </c>
      <c r="C1125" t="s">
        <v>20</v>
      </c>
      <c r="D1125">
        <f t="shared" si="34"/>
        <v>28</v>
      </c>
      <c r="E1125">
        <f t="shared" si="35"/>
        <v>28</v>
      </c>
    </row>
    <row r="1126" spans="1:5" ht="14.45" x14ac:dyDescent="0.3">
      <c r="A1126" s="1">
        <v>37343</v>
      </c>
      <c r="B1126">
        <v>27</v>
      </c>
      <c r="C1126" t="s">
        <v>20</v>
      </c>
      <c r="D1126">
        <f t="shared" si="34"/>
        <v>27</v>
      </c>
      <c r="E1126">
        <f t="shared" si="35"/>
        <v>27</v>
      </c>
    </row>
    <row r="1127" spans="1:5" ht="14.45" x14ac:dyDescent="0.3">
      <c r="A1127" s="1">
        <v>37344</v>
      </c>
      <c r="B1127">
        <v>27</v>
      </c>
      <c r="C1127" t="s">
        <v>20</v>
      </c>
      <c r="D1127">
        <f t="shared" si="34"/>
        <v>27</v>
      </c>
      <c r="E1127">
        <f t="shared" si="35"/>
        <v>27</v>
      </c>
    </row>
    <row r="1128" spans="1:5" ht="14.45" x14ac:dyDescent="0.3">
      <c r="A1128" s="1">
        <v>37345</v>
      </c>
      <c r="B1128">
        <v>27</v>
      </c>
      <c r="C1128" t="s">
        <v>20</v>
      </c>
      <c r="D1128">
        <f t="shared" si="34"/>
        <v>27</v>
      </c>
      <c r="E1128">
        <f t="shared" si="35"/>
        <v>27</v>
      </c>
    </row>
    <row r="1129" spans="1:5" ht="14.45" x14ac:dyDescent="0.3">
      <c r="A1129" s="1">
        <v>37346</v>
      </c>
      <c r="B1129">
        <v>27</v>
      </c>
      <c r="C1129" t="s">
        <v>20</v>
      </c>
      <c r="D1129">
        <f t="shared" si="34"/>
        <v>27</v>
      </c>
      <c r="E1129">
        <f t="shared" si="35"/>
        <v>27</v>
      </c>
    </row>
    <row r="1130" spans="1:5" ht="14.45" x14ac:dyDescent="0.3">
      <c r="A1130" s="1">
        <v>37347</v>
      </c>
      <c r="B1130">
        <v>26</v>
      </c>
      <c r="C1130" t="s">
        <v>20</v>
      </c>
      <c r="D1130">
        <f t="shared" si="34"/>
        <v>26</v>
      </c>
      <c r="E1130">
        <f t="shared" si="35"/>
        <v>26</v>
      </c>
    </row>
    <row r="1131" spans="1:5" ht="14.45" x14ac:dyDescent="0.3">
      <c r="A1131" s="1">
        <v>37348</v>
      </c>
      <c r="B1131">
        <v>26</v>
      </c>
      <c r="C1131" t="s">
        <v>20</v>
      </c>
      <c r="D1131">
        <f t="shared" si="34"/>
        <v>26</v>
      </c>
      <c r="E1131">
        <f t="shared" si="35"/>
        <v>26</v>
      </c>
    </row>
    <row r="1132" spans="1:5" ht="14.45" x14ac:dyDescent="0.3">
      <c r="A1132" s="1">
        <v>37349</v>
      </c>
      <c r="B1132">
        <v>26</v>
      </c>
      <c r="C1132" t="s">
        <v>20</v>
      </c>
      <c r="D1132">
        <f t="shared" si="34"/>
        <v>26</v>
      </c>
      <c r="E1132">
        <f t="shared" si="35"/>
        <v>26</v>
      </c>
    </row>
    <row r="1133" spans="1:5" ht="14.45" x14ac:dyDescent="0.3">
      <c r="A1133" s="1">
        <v>37350</v>
      </c>
      <c r="B1133">
        <v>27</v>
      </c>
      <c r="C1133" t="s">
        <v>20</v>
      </c>
      <c r="D1133">
        <f t="shared" si="34"/>
        <v>27</v>
      </c>
      <c r="E1133">
        <f t="shared" si="35"/>
        <v>27</v>
      </c>
    </row>
    <row r="1134" spans="1:5" ht="14.45" x14ac:dyDescent="0.3">
      <c r="A1134" s="1">
        <v>37351</v>
      </c>
      <c r="B1134">
        <v>28</v>
      </c>
      <c r="C1134" t="s">
        <v>20</v>
      </c>
      <c r="D1134">
        <f t="shared" si="34"/>
        <v>28</v>
      </c>
      <c r="E1134">
        <f t="shared" si="35"/>
        <v>28</v>
      </c>
    </row>
    <row r="1135" spans="1:5" ht="14.45" x14ac:dyDescent="0.3">
      <c r="A1135" s="1">
        <v>37352</v>
      </c>
      <c r="B1135">
        <v>28</v>
      </c>
      <c r="C1135" t="s">
        <v>20</v>
      </c>
      <c r="D1135">
        <f t="shared" si="34"/>
        <v>28</v>
      </c>
      <c r="E1135">
        <f t="shared" si="35"/>
        <v>28</v>
      </c>
    </row>
    <row r="1136" spans="1:5" ht="14.45" x14ac:dyDescent="0.3">
      <c r="A1136" s="1">
        <v>37353</v>
      </c>
      <c r="B1136">
        <v>27</v>
      </c>
      <c r="C1136" t="s">
        <v>20</v>
      </c>
      <c r="D1136">
        <f t="shared" si="34"/>
        <v>27</v>
      </c>
      <c r="E1136">
        <f t="shared" si="35"/>
        <v>27</v>
      </c>
    </row>
    <row r="1137" spans="1:5" ht="14.45" x14ac:dyDescent="0.3">
      <c r="A1137" s="1">
        <v>37354</v>
      </c>
      <c r="B1137">
        <v>27</v>
      </c>
      <c r="C1137" t="s">
        <v>20</v>
      </c>
      <c r="D1137">
        <f t="shared" si="34"/>
        <v>27</v>
      </c>
      <c r="E1137">
        <f t="shared" si="35"/>
        <v>27</v>
      </c>
    </row>
    <row r="1138" spans="1:5" ht="14.45" x14ac:dyDescent="0.3">
      <c r="A1138" s="1">
        <v>37355</v>
      </c>
      <c r="B1138">
        <v>27</v>
      </c>
      <c r="C1138" t="s">
        <v>20</v>
      </c>
      <c r="D1138">
        <f t="shared" si="34"/>
        <v>27</v>
      </c>
      <c r="E1138">
        <f t="shared" si="35"/>
        <v>27</v>
      </c>
    </row>
    <row r="1139" spans="1:5" ht="14.45" x14ac:dyDescent="0.3">
      <c r="A1139" s="1">
        <v>37356</v>
      </c>
      <c r="B1139">
        <v>27</v>
      </c>
      <c r="C1139" t="s">
        <v>20</v>
      </c>
      <c r="D1139">
        <f t="shared" si="34"/>
        <v>27</v>
      </c>
      <c r="E1139">
        <f t="shared" si="35"/>
        <v>27</v>
      </c>
    </row>
    <row r="1140" spans="1:5" ht="14.45" x14ac:dyDescent="0.3">
      <c r="A1140" s="1">
        <v>37357</v>
      </c>
      <c r="B1140">
        <v>27</v>
      </c>
      <c r="C1140" t="s">
        <v>20</v>
      </c>
      <c r="D1140">
        <f t="shared" si="34"/>
        <v>27</v>
      </c>
      <c r="E1140">
        <f t="shared" si="35"/>
        <v>27</v>
      </c>
    </row>
    <row r="1141" spans="1:5" ht="14.45" x14ac:dyDescent="0.3">
      <c r="A1141" s="1">
        <v>37358</v>
      </c>
      <c r="B1141">
        <v>27</v>
      </c>
      <c r="C1141" t="s">
        <v>20</v>
      </c>
      <c r="D1141">
        <f t="shared" si="34"/>
        <v>27</v>
      </c>
      <c r="E1141">
        <f t="shared" si="35"/>
        <v>27</v>
      </c>
    </row>
    <row r="1142" spans="1:5" ht="14.45" x14ac:dyDescent="0.3">
      <c r="A1142" s="1">
        <v>37359</v>
      </c>
      <c r="B1142">
        <v>26</v>
      </c>
      <c r="C1142" t="s">
        <v>20</v>
      </c>
      <c r="D1142">
        <f t="shared" si="34"/>
        <v>26</v>
      </c>
      <c r="E1142">
        <f t="shared" si="35"/>
        <v>26</v>
      </c>
    </row>
    <row r="1143" spans="1:5" ht="14.45" x14ac:dyDescent="0.3">
      <c r="A1143" s="1">
        <v>37360</v>
      </c>
      <c r="B1143">
        <v>26</v>
      </c>
      <c r="C1143" t="s">
        <v>20</v>
      </c>
      <c r="D1143">
        <f t="shared" si="34"/>
        <v>26</v>
      </c>
      <c r="E1143">
        <f t="shared" si="35"/>
        <v>26</v>
      </c>
    </row>
    <row r="1144" spans="1:5" ht="14.45" x14ac:dyDescent="0.3">
      <c r="A1144" s="1">
        <v>37361</v>
      </c>
      <c r="B1144">
        <v>25</v>
      </c>
      <c r="C1144" t="s">
        <v>20</v>
      </c>
      <c r="D1144">
        <f t="shared" si="34"/>
        <v>25</v>
      </c>
      <c r="E1144">
        <f t="shared" si="35"/>
        <v>25</v>
      </c>
    </row>
    <row r="1145" spans="1:5" ht="14.45" x14ac:dyDescent="0.3">
      <c r="A1145" s="1">
        <v>37362</v>
      </c>
      <c r="B1145">
        <v>23</v>
      </c>
      <c r="C1145" t="s">
        <v>20</v>
      </c>
      <c r="D1145">
        <f t="shared" si="34"/>
        <v>23</v>
      </c>
      <c r="E1145">
        <f t="shared" si="35"/>
        <v>23</v>
      </c>
    </row>
    <row r="1146" spans="1:5" ht="14.45" x14ac:dyDescent="0.3">
      <c r="A1146" s="1">
        <v>37363</v>
      </c>
      <c r="B1146">
        <v>24</v>
      </c>
      <c r="C1146" t="s">
        <v>20</v>
      </c>
      <c r="D1146">
        <f t="shared" si="34"/>
        <v>24</v>
      </c>
      <c r="E1146">
        <f t="shared" si="35"/>
        <v>24</v>
      </c>
    </row>
    <row r="1147" spans="1:5" ht="14.45" x14ac:dyDescent="0.3">
      <c r="A1147" s="1">
        <v>37364</v>
      </c>
      <c r="B1147">
        <v>23</v>
      </c>
      <c r="C1147" t="s">
        <v>20</v>
      </c>
      <c r="D1147">
        <f t="shared" si="34"/>
        <v>23</v>
      </c>
      <c r="E1147">
        <f t="shared" si="35"/>
        <v>23</v>
      </c>
    </row>
    <row r="1148" spans="1:5" ht="14.45" x14ac:dyDescent="0.3">
      <c r="A1148" s="1">
        <v>37365</v>
      </c>
      <c r="B1148">
        <v>23</v>
      </c>
      <c r="C1148" t="s">
        <v>20</v>
      </c>
      <c r="D1148">
        <f t="shared" si="34"/>
        <v>23</v>
      </c>
      <c r="E1148">
        <f t="shared" si="35"/>
        <v>23</v>
      </c>
    </row>
    <row r="1149" spans="1:5" ht="14.45" x14ac:dyDescent="0.3">
      <c r="A1149" s="1">
        <v>37366</v>
      </c>
      <c r="B1149">
        <v>25</v>
      </c>
      <c r="C1149" t="s">
        <v>20</v>
      </c>
      <c r="D1149">
        <f t="shared" si="34"/>
        <v>25</v>
      </c>
      <c r="E1149">
        <f t="shared" si="35"/>
        <v>25</v>
      </c>
    </row>
    <row r="1150" spans="1:5" ht="14.45" x14ac:dyDescent="0.3">
      <c r="A1150" s="1">
        <v>37367</v>
      </c>
      <c r="B1150">
        <v>25</v>
      </c>
      <c r="C1150" t="s">
        <v>20</v>
      </c>
      <c r="D1150">
        <f t="shared" si="34"/>
        <v>25</v>
      </c>
      <c r="E1150">
        <f t="shared" si="35"/>
        <v>25</v>
      </c>
    </row>
    <row r="1151" spans="1:5" ht="14.45" x14ac:dyDescent="0.3">
      <c r="A1151" s="1">
        <v>37368</v>
      </c>
      <c r="B1151">
        <v>24</v>
      </c>
      <c r="C1151" t="s">
        <v>20</v>
      </c>
      <c r="D1151">
        <f t="shared" si="34"/>
        <v>24</v>
      </c>
      <c r="E1151">
        <f t="shared" si="35"/>
        <v>24</v>
      </c>
    </row>
    <row r="1152" spans="1:5" ht="14.45" x14ac:dyDescent="0.3">
      <c r="A1152" s="1">
        <v>37369</v>
      </c>
      <c r="B1152">
        <v>23</v>
      </c>
      <c r="C1152" t="s">
        <v>20</v>
      </c>
      <c r="D1152">
        <f t="shared" si="34"/>
        <v>23</v>
      </c>
      <c r="E1152">
        <f t="shared" si="35"/>
        <v>23</v>
      </c>
    </row>
    <row r="1153" spans="1:5" ht="14.45" x14ac:dyDescent="0.3">
      <c r="A1153" s="1">
        <v>37370</v>
      </c>
      <c r="B1153">
        <v>23</v>
      </c>
      <c r="C1153" t="s">
        <v>20</v>
      </c>
      <c r="D1153">
        <f t="shared" si="34"/>
        <v>23</v>
      </c>
      <c r="E1153">
        <f t="shared" si="35"/>
        <v>23</v>
      </c>
    </row>
    <row r="1154" spans="1:5" ht="14.45" x14ac:dyDescent="0.3">
      <c r="A1154" s="1">
        <v>37371</v>
      </c>
      <c r="B1154">
        <v>23</v>
      </c>
      <c r="C1154" t="s">
        <v>20</v>
      </c>
      <c r="D1154">
        <f t="shared" si="34"/>
        <v>23</v>
      </c>
      <c r="E1154">
        <f t="shared" si="35"/>
        <v>23</v>
      </c>
    </row>
    <row r="1155" spans="1:5" ht="14.45" x14ac:dyDescent="0.3">
      <c r="A1155" s="1">
        <v>37372</v>
      </c>
      <c r="B1155">
        <v>24</v>
      </c>
      <c r="C1155" t="s">
        <v>20</v>
      </c>
      <c r="D1155">
        <f t="shared" si="34"/>
        <v>24</v>
      </c>
      <c r="E1155">
        <f t="shared" si="35"/>
        <v>24</v>
      </c>
    </row>
    <row r="1156" spans="1:5" ht="14.45" x14ac:dyDescent="0.3">
      <c r="A1156" s="1">
        <v>37373</v>
      </c>
      <c r="B1156">
        <v>23</v>
      </c>
      <c r="C1156" t="s">
        <v>20</v>
      </c>
      <c r="D1156">
        <f t="shared" ref="D1156:D1219" si="36">IF(AND(LEFT(C1156,1)="P",B1156&lt;0),"XX",B1156)</f>
        <v>23</v>
      </c>
      <c r="E1156">
        <f t="shared" ref="E1156:E1219" si="37">IF(AND(LEFT(C1156,1)="P",B1156&gt;$H$1),"XX",B1156)</f>
        <v>23</v>
      </c>
    </row>
    <row r="1157" spans="1:5" ht="14.45" x14ac:dyDescent="0.3">
      <c r="A1157" s="1">
        <v>37374</v>
      </c>
      <c r="B1157">
        <v>24</v>
      </c>
      <c r="C1157" t="s">
        <v>20</v>
      </c>
      <c r="D1157">
        <f t="shared" si="36"/>
        <v>24</v>
      </c>
      <c r="E1157">
        <f t="shared" si="37"/>
        <v>24</v>
      </c>
    </row>
    <row r="1158" spans="1:5" ht="14.45" x14ac:dyDescent="0.3">
      <c r="A1158" s="1">
        <v>37375</v>
      </c>
      <c r="B1158">
        <v>23</v>
      </c>
      <c r="C1158" t="s">
        <v>20</v>
      </c>
      <c r="D1158">
        <f t="shared" si="36"/>
        <v>23</v>
      </c>
      <c r="E1158">
        <f t="shared" si="37"/>
        <v>23</v>
      </c>
    </row>
    <row r="1159" spans="1:5" ht="14.45" x14ac:dyDescent="0.3">
      <c r="A1159" s="1">
        <v>37376</v>
      </c>
      <c r="B1159">
        <v>22</v>
      </c>
      <c r="C1159" t="s">
        <v>20</v>
      </c>
      <c r="D1159">
        <f t="shared" si="36"/>
        <v>22</v>
      </c>
      <c r="E1159">
        <f t="shared" si="37"/>
        <v>22</v>
      </c>
    </row>
    <row r="1160" spans="1:5" ht="14.45" x14ac:dyDescent="0.3">
      <c r="A1160" s="1">
        <v>37377</v>
      </c>
      <c r="B1160">
        <v>22</v>
      </c>
      <c r="C1160" t="s">
        <v>20</v>
      </c>
      <c r="D1160">
        <f t="shared" si="36"/>
        <v>22</v>
      </c>
      <c r="E1160">
        <f t="shared" si="37"/>
        <v>22</v>
      </c>
    </row>
    <row r="1161" spans="1:5" ht="14.45" x14ac:dyDescent="0.3">
      <c r="A1161" s="1">
        <v>37378</v>
      </c>
      <c r="B1161">
        <v>22</v>
      </c>
      <c r="C1161" t="s">
        <v>20</v>
      </c>
      <c r="D1161">
        <f t="shared" si="36"/>
        <v>22</v>
      </c>
      <c r="E1161">
        <f t="shared" si="37"/>
        <v>22</v>
      </c>
    </row>
    <row r="1162" spans="1:5" ht="14.45" x14ac:dyDescent="0.3">
      <c r="A1162" s="1">
        <v>37379</v>
      </c>
      <c r="B1162">
        <v>21</v>
      </c>
      <c r="C1162" t="s">
        <v>20</v>
      </c>
      <c r="D1162">
        <f t="shared" si="36"/>
        <v>21</v>
      </c>
      <c r="E1162">
        <f t="shared" si="37"/>
        <v>21</v>
      </c>
    </row>
    <row r="1163" spans="1:5" ht="14.45" x14ac:dyDescent="0.3">
      <c r="A1163" s="1">
        <v>37380</v>
      </c>
      <c r="B1163">
        <v>21</v>
      </c>
      <c r="C1163" t="s">
        <v>20</v>
      </c>
      <c r="D1163">
        <f t="shared" si="36"/>
        <v>21</v>
      </c>
      <c r="E1163">
        <f t="shared" si="37"/>
        <v>21</v>
      </c>
    </row>
    <row r="1164" spans="1:5" ht="14.45" x14ac:dyDescent="0.3">
      <c r="A1164" s="1">
        <v>37381</v>
      </c>
      <c r="B1164">
        <v>21</v>
      </c>
      <c r="C1164" t="s">
        <v>20</v>
      </c>
      <c r="D1164">
        <f t="shared" si="36"/>
        <v>21</v>
      </c>
      <c r="E1164">
        <f t="shared" si="37"/>
        <v>21</v>
      </c>
    </row>
    <row r="1165" spans="1:5" ht="14.45" x14ac:dyDescent="0.3">
      <c r="A1165" s="1">
        <v>37382</v>
      </c>
      <c r="B1165">
        <v>21</v>
      </c>
      <c r="C1165" t="s">
        <v>20</v>
      </c>
      <c r="D1165">
        <f t="shared" si="36"/>
        <v>21</v>
      </c>
      <c r="E1165">
        <f t="shared" si="37"/>
        <v>21</v>
      </c>
    </row>
    <row r="1166" spans="1:5" ht="14.45" x14ac:dyDescent="0.3">
      <c r="A1166" s="1">
        <v>37383</v>
      </c>
      <c r="B1166">
        <v>20</v>
      </c>
      <c r="C1166" t="s">
        <v>20</v>
      </c>
      <c r="D1166">
        <f t="shared" si="36"/>
        <v>20</v>
      </c>
      <c r="E1166">
        <f t="shared" si="37"/>
        <v>20</v>
      </c>
    </row>
    <row r="1167" spans="1:5" ht="14.45" x14ac:dyDescent="0.3">
      <c r="A1167" s="1">
        <v>37384</v>
      </c>
      <c r="B1167">
        <v>20</v>
      </c>
      <c r="C1167" t="s">
        <v>20</v>
      </c>
      <c r="D1167">
        <f t="shared" si="36"/>
        <v>20</v>
      </c>
      <c r="E1167">
        <f t="shared" si="37"/>
        <v>20</v>
      </c>
    </row>
    <row r="1168" spans="1:5" ht="14.45" x14ac:dyDescent="0.3">
      <c r="A1168" s="1">
        <v>37385</v>
      </c>
      <c r="B1168">
        <v>20</v>
      </c>
      <c r="C1168" t="s">
        <v>20</v>
      </c>
      <c r="D1168">
        <f t="shared" si="36"/>
        <v>20</v>
      </c>
      <c r="E1168">
        <f t="shared" si="37"/>
        <v>20</v>
      </c>
    </row>
    <row r="1169" spans="1:5" ht="14.45" x14ac:dyDescent="0.3">
      <c r="A1169" s="1">
        <v>37386</v>
      </c>
      <c r="B1169">
        <v>19</v>
      </c>
      <c r="C1169" t="s">
        <v>20</v>
      </c>
      <c r="D1169">
        <f t="shared" si="36"/>
        <v>19</v>
      </c>
      <c r="E1169">
        <f t="shared" si="37"/>
        <v>19</v>
      </c>
    </row>
    <row r="1170" spans="1:5" ht="14.45" x14ac:dyDescent="0.3">
      <c r="A1170" s="1">
        <v>37387</v>
      </c>
      <c r="B1170">
        <v>19</v>
      </c>
      <c r="C1170" t="s">
        <v>20</v>
      </c>
      <c r="D1170">
        <f t="shared" si="36"/>
        <v>19</v>
      </c>
      <c r="E1170">
        <f t="shared" si="37"/>
        <v>19</v>
      </c>
    </row>
    <row r="1171" spans="1:5" ht="14.45" x14ac:dyDescent="0.3">
      <c r="A1171" s="1">
        <v>37388</v>
      </c>
      <c r="B1171">
        <v>19</v>
      </c>
      <c r="C1171" t="s">
        <v>20</v>
      </c>
      <c r="D1171">
        <f t="shared" si="36"/>
        <v>19</v>
      </c>
      <c r="E1171">
        <f t="shared" si="37"/>
        <v>19</v>
      </c>
    </row>
    <row r="1172" spans="1:5" ht="14.45" x14ac:dyDescent="0.3">
      <c r="A1172" s="1">
        <v>37389</v>
      </c>
      <c r="B1172">
        <v>19</v>
      </c>
      <c r="C1172" t="s">
        <v>20</v>
      </c>
      <c r="D1172">
        <f t="shared" si="36"/>
        <v>19</v>
      </c>
      <c r="E1172">
        <f t="shared" si="37"/>
        <v>19</v>
      </c>
    </row>
    <row r="1173" spans="1:5" ht="14.45" x14ac:dyDescent="0.3">
      <c r="A1173" s="1">
        <v>37390</v>
      </c>
      <c r="B1173">
        <v>19</v>
      </c>
      <c r="C1173" t="s">
        <v>20</v>
      </c>
      <c r="D1173">
        <f t="shared" si="36"/>
        <v>19</v>
      </c>
      <c r="E1173">
        <f t="shared" si="37"/>
        <v>19</v>
      </c>
    </row>
    <row r="1174" spans="1:5" ht="14.45" x14ac:dyDescent="0.3">
      <c r="A1174" s="1">
        <v>37391</v>
      </c>
      <c r="B1174">
        <v>18</v>
      </c>
      <c r="C1174" t="s">
        <v>20</v>
      </c>
      <c r="D1174">
        <f t="shared" si="36"/>
        <v>18</v>
      </c>
      <c r="E1174">
        <f t="shared" si="37"/>
        <v>18</v>
      </c>
    </row>
    <row r="1175" spans="1:5" ht="14.45" x14ac:dyDescent="0.3">
      <c r="A1175" s="1">
        <v>37392</v>
      </c>
      <c r="B1175">
        <v>19</v>
      </c>
      <c r="C1175" t="s">
        <v>20</v>
      </c>
      <c r="D1175">
        <f t="shared" si="36"/>
        <v>19</v>
      </c>
      <c r="E1175">
        <f t="shared" si="37"/>
        <v>19</v>
      </c>
    </row>
    <row r="1176" spans="1:5" ht="14.45" x14ac:dyDescent="0.3">
      <c r="A1176" s="1">
        <v>37393</v>
      </c>
      <c r="B1176">
        <v>19</v>
      </c>
      <c r="C1176" t="s">
        <v>20</v>
      </c>
      <c r="D1176">
        <f t="shared" si="36"/>
        <v>19</v>
      </c>
      <c r="E1176">
        <f t="shared" si="37"/>
        <v>19</v>
      </c>
    </row>
    <row r="1177" spans="1:5" ht="14.45" x14ac:dyDescent="0.3">
      <c r="A1177" s="1">
        <v>37394</v>
      </c>
      <c r="B1177">
        <v>19</v>
      </c>
      <c r="C1177" t="s">
        <v>20</v>
      </c>
      <c r="D1177">
        <f t="shared" si="36"/>
        <v>19</v>
      </c>
      <c r="E1177">
        <f t="shared" si="37"/>
        <v>19</v>
      </c>
    </row>
    <row r="1178" spans="1:5" ht="14.45" x14ac:dyDescent="0.3">
      <c r="A1178" s="1">
        <v>37395</v>
      </c>
      <c r="B1178">
        <v>19</v>
      </c>
      <c r="C1178" t="s">
        <v>20</v>
      </c>
      <c r="D1178">
        <f t="shared" si="36"/>
        <v>19</v>
      </c>
      <c r="E1178">
        <f t="shared" si="37"/>
        <v>19</v>
      </c>
    </row>
    <row r="1179" spans="1:5" ht="14.45" x14ac:dyDescent="0.3">
      <c r="A1179" s="1">
        <v>37396</v>
      </c>
      <c r="B1179">
        <v>19</v>
      </c>
      <c r="C1179" t="s">
        <v>20</v>
      </c>
      <c r="D1179">
        <f t="shared" si="36"/>
        <v>19</v>
      </c>
      <c r="E1179">
        <f t="shared" si="37"/>
        <v>19</v>
      </c>
    </row>
    <row r="1180" spans="1:5" ht="14.45" x14ac:dyDescent="0.3">
      <c r="A1180" s="1">
        <v>37397</v>
      </c>
      <c r="B1180">
        <v>19</v>
      </c>
      <c r="C1180" t="s">
        <v>20</v>
      </c>
      <c r="D1180">
        <f t="shared" si="36"/>
        <v>19</v>
      </c>
      <c r="E1180">
        <f t="shared" si="37"/>
        <v>19</v>
      </c>
    </row>
    <row r="1181" spans="1:5" ht="14.45" x14ac:dyDescent="0.3">
      <c r="A1181" s="1">
        <v>37398</v>
      </c>
      <c r="B1181">
        <v>19</v>
      </c>
      <c r="C1181" t="s">
        <v>20</v>
      </c>
      <c r="D1181">
        <f t="shared" si="36"/>
        <v>19</v>
      </c>
      <c r="E1181">
        <f t="shared" si="37"/>
        <v>19</v>
      </c>
    </row>
    <row r="1182" spans="1:5" ht="14.45" x14ac:dyDescent="0.3">
      <c r="A1182" s="1">
        <v>37399</v>
      </c>
      <c r="B1182">
        <v>19</v>
      </c>
      <c r="C1182" t="s">
        <v>20</v>
      </c>
      <c r="D1182">
        <f t="shared" si="36"/>
        <v>19</v>
      </c>
      <c r="E1182">
        <f t="shared" si="37"/>
        <v>19</v>
      </c>
    </row>
    <row r="1183" spans="1:5" ht="14.45" x14ac:dyDescent="0.3">
      <c r="A1183" s="1">
        <v>37400</v>
      </c>
      <c r="B1183">
        <v>21</v>
      </c>
      <c r="C1183" t="s">
        <v>20</v>
      </c>
      <c r="D1183">
        <f t="shared" si="36"/>
        <v>21</v>
      </c>
      <c r="E1183">
        <f t="shared" si="37"/>
        <v>21</v>
      </c>
    </row>
    <row r="1184" spans="1:5" ht="14.45" x14ac:dyDescent="0.3">
      <c r="A1184" s="1">
        <v>37401</v>
      </c>
      <c r="B1184">
        <v>22</v>
      </c>
      <c r="C1184" t="s">
        <v>20</v>
      </c>
      <c r="D1184">
        <f t="shared" si="36"/>
        <v>22</v>
      </c>
      <c r="E1184">
        <f t="shared" si="37"/>
        <v>22</v>
      </c>
    </row>
    <row r="1185" spans="1:5" ht="14.45" x14ac:dyDescent="0.3">
      <c r="A1185" s="1">
        <v>37402</v>
      </c>
      <c r="B1185">
        <v>22</v>
      </c>
      <c r="C1185" t="s">
        <v>20</v>
      </c>
      <c r="D1185">
        <f t="shared" si="36"/>
        <v>22</v>
      </c>
      <c r="E1185">
        <f t="shared" si="37"/>
        <v>22</v>
      </c>
    </row>
    <row r="1186" spans="1:5" ht="14.45" x14ac:dyDescent="0.3">
      <c r="A1186" s="1">
        <v>37403</v>
      </c>
      <c r="B1186">
        <v>20</v>
      </c>
      <c r="C1186" t="s">
        <v>20</v>
      </c>
      <c r="D1186">
        <f t="shared" si="36"/>
        <v>20</v>
      </c>
      <c r="E1186">
        <f t="shared" si="37"/>
        <v>20</v>
      </c>
    </row>
    <row r="1187" spans="1:5" ht="14.45" x14ac:dyDescent="0.3">
      <c r="A1187" s="1">
        <v>37404</v>
      </c>
      <c r="B1187">
        <v>20</v>
      </c>
      <c r="C1187" t="s">
        <v>20</v>
      </c>
      <c r="D1187">
        <f t="shared" si="36"/>
        <v>20</v>
      </c>
      <c r="E1187">
        <f t="shared" si="37"/>
        <v>20</v>
      </c>
    </row>
    <row r="1188" spans="1:5" ht="14.45" x14ac:dyDescent="0.3">
      <c r="A1188" s="1">
        <v>37405</v>
      </c>
      <c r="B1188">
        <v>20</v>
      </c>
      <c r="C1188" t="s">
        <v>20</v>
      </c>
      <c r="D1188">
        <f t="shared" si="36"/>
        <v>20</v>
      </c>
      <c r="E1188">
        <f t="shared" si="37"/>
        <v>20</v>
      </c>
    </row>
    <row r="1189" spans="1:5" ht="14.45" x14ac:dyDescent="0.3">
      <c r="A1189" s="1">
        <v>37406</v>
      </c>
      <c r="B1189">
        <v>20</v>
      </c>
      <c r="C1189" t="s">
        <v>20</v>
      </c>
      <c r="D1189">
        <f t="shared" si="36"/>
        <v>20</v>
      </c>
      <c r="E1189">
        <f t="shared" si="37"/>
        <v>20</v>
      </c>
    </row>
    <row r="1190" spans="1:5" ht="14.45" x14ac:dyDescent="0.3">
      <c r="A1190" s="1">
        <v>37407</v>
      </c>
      <c r="B1190">
        <v>21</v>
      </c>
      <c r="C1190" t="s">
        <v>20</v>
      </c>
      <c r="D1190">
        <f t="shared" si="36"/>
        <v>21</v>
      </c>
      <c r="E1190">
        <f t="shared" si="37"/>
        <v>21</v>
      </c>
    </row>
    <row r="1191" spans="1:5" ht="14.45" x14ac:dyDescent="0.3">
      <c r="A1191" s="1">
        <v>37408</v>
      </c>
      <c r="B1191">
        <v>20</v>
      </c>
      <c r="C1191" t="s">
        <v>20</v>
      </c>
      <c r="D1191">
        <f t="shared" si="36"/>
        <v>20</v>
      </c>
      <c r="E1191">
        <f t="shared" si="37"/>
        <v>20</v>
      </c>
    </row>
    <row r="1192" spans="1:5" ht="14.45" x14ac:dyDescent="0.3">
      <c r="A1192" s="1">
        <v>37409</v>
      </c>
      <c r="B1192">
        <v>19</v>
      </c>
      <c r="C1192" t="s">
        <v>20</v>
      </c>
      <c r="D1192">
        <f t="shared" si="36"/>
        <v>19</v>
      </c>
      <c r="E1192">
        <f t="shared" si="37"/>
        <v>19</v>
      </c>
    </row>
    <row r="1193" spans="1:5" ht="14.45" x14ac:dyDescent="0.3">
      <c r="A1193" s="1">
        <v>37410</v>
      </c>
      <c r="B1193">
        <v>18</v>
      </c>
      <c r="C1193" t="s">
        <v>20</v>
      </c>
      <c r="D1193">
        <f t="shared" si="36"/>
        <v>18</v>
      </c>
      <c r="E1193">
        <f t="shared" si="37"/>
        <v>18</v>
      </c>
    </row>
    <row r="1194" spans="1:5" ht="14.45" x14ac:dyDescent="0.3">
      <c r="A1194" s="1">
        <v>37411</v>
      </c>
      <c r="B1194">
        <v>21</v>
      </c>
      <c r="C1194" t="s">
        <v>20</v>
      </c>
      <c r="D1194">
        <f t="shared" si="36"/>
        <v>21</v>
      </c>
      <c r="E1194">
        <f t="shared" si="37"/>
        <v>21</v>
      </c>
    </row>
    <row r="1195" spans="1:5" ht="14.45" x14ac:dyDescent="0.3">
      <c r="A1195" s="1">
        <v>37412</v>
      </c>
      <c r="B1195">
        <v>21</v>
      </c>
      <c r="C1195" t="s">
        <v>20</v>
      </c>
      <c r="D1195">
        <f t="shared" si="36"/>
        <v>21</v>
      </c>
      <c r="E1195">
        <f t="shared" si="37"/>
        <v>21</v>
      </c>
    </row>
    <row r="1196" spans="1:5" ht="14.45" x14ac:dyDescent="0.3">
      <c r="A1196" s="1">
        <v>37413</v>
      </c>
      <c r="B1196">
        <v>19</v>
      </c>
      <c r="C1196" t="s">
        <v>20</v>
      </c>
      <c r="D1196">
        <f t="shared" si="36"/>
        <v>19</v>
      </c>
      <c r="E1196">
        <f t="shared" si="37"/>
        <v>19</v>
      </c>
    </row>
    <row r="1197" spans="1:5" ht="14.45" x14ac:dyDescent="0.3">
      <c r="A1197" s="1">
        <v>37414</v>
      </c>
      <c r="B1197">
        <v>19</v>
      </c>
      <c r="C1197" t="s">
        <v>20</v>
      </c>
      <c r="D1197">
        <f t="shared" si="36"/>
        <v>19</v>
      </c>
      <c r="E1197">
        <f t="shared" si="37"/>
        <v>19</v>
      </c>
    </row>
    <row r="1198" spans="1:5" ht="14.45" x14ac:dyDescent="0.3">
      <c r="A1198" s="1">
        <v>37415</v>
      </c>
      <c r="B1198">
        <v>17</v>
      </c>
      <c r="C1198" t="s">
        <v>20</v>
      </c>
      <c r="D1198">
        <f t="shared" si="36"/>
        <v>17</v>
      </c>
      <c r="E1198">
        <f t="shared" si="37"/>
        <v>17</v>
      </c>
    </row>
    <row r="1199" spans="1:5" ht="14.45" x14ac:dyDescent="0.3">
      <c r="A1199" s="1">
        <v>37416</v>
      </c>
      <c r="B1199">
        <v>17</v>
      </c>
      <c r="C1199" t="s">
        <v>20</v>
      </c>
      <c r="D1199">
        <f t="shared" si="36"/>
        <v>17</v>
      </c>
      <c r="E1199">
        <f t="shared" si="37"/>
        <v>17</v>
      </c>
    </row>
    <row r="1200" spans="1:5" ht="14.45" x14ac:dyDescent="0.3">
      <c r="A1200" s="1">
        <v>37417</v>
      </c>
      <c r="B1200">
        <v>17</v>
      </c>
      <c r="C1200" t="s">
        <v>20</v>
      </c>
      <c r="D1200">
        <f t="shared" si="36"/>
        <v>17</v>
      </c>
      <c r="E1200">
        <f t="shared" si="37"/>
        <v>17</v>
      </c>
    </row>
    <row r="1201" spans="1:5" ht="14.45" x14ac:dyDescent="0.3">
      <c r="A1201" s="1">
        <v>37418</v>
      </c>
      <c r="B1201">
        <v>17</v>
      </c>
      <c r="C1201" t="s">
        <v>20</v>
      </c>
      <c r="D1201">
        <f t="shared" si="36"/>
        <v>17</v>
      </c>
      <c r="E1201">
        <f t="shared" si="37"/>
        <v>17</v>
      </c>
    </row>
    <row r="1202" spans="1:5" ht="14.45" x14ac:dyDescent="0.3">
      <c r="A1202" s="1">
        <v>37419</v>
      </c>
      <c r="B1202">
        <v>16</v>
      </c>
      <c r="C1202" t="s">
        <v>20</v>
      </c>
      <c r="D1202">
        <f t="shared" si="36"/>
        <v>16</v>
      </c>
      <c r="E1202">
        <f t="shared" si="37"/>
        <v>16</v>
      </c>
    </row>
    <row r="1203" spans="1:5" ht="14.45" x14ac:dyDescent="0.3">
      <c r="A1203" s="1">
        <v>37420</v>
      </c>
      <c r="B1203">
        <v>16</v>
      </c>
      <c r="C1203" t="s">
        <v>20</v>
      </c>
      <c r="D1203">
        <f t="shared" si="36"/>
        <v>16</v>
      </c>
      <c r="E1203">
        <f t="shared" si="37"/>
        <v>16</v>
      </c>
    </row>
    <row r="1204" spans="1:5" ht="14.45" x14ac:dyDescent="0.3">
      <c r="A1204" s="1">
        <v>37421</v>
      </c>
      <c r="B1204">
        <v>17</v>
      </c>
      <c r="C1204" t="s">
        <v>20</v>
      </c>
      <c r="D1204">
        <f t="shared" si="36"/>
        <v>17</v>
      </c>
      <c r="E1204">
        <f t="shared" si="37"/>
        <v>17</v>
      </c>
    </row>
    <row r="1205" spans="1:5" ht="14.45" x14ac:dyDescent="0.3">
      <c r="A1205" s="1">
        <v>37422</v>
      </c>
      <c r="B1205">
        <v>17</v>
      </c>
      <c r="C1205" t="s">
        <v>20</v>
      </c>
      <c r="D1205">
        <f t="shared" si="36"/>
        <v>17</v>
      </c>
      <c r="E1205">
        <f t="shared" si="37"/>
        <v>17</v>
      </c>
    </row>
    <row r="1206" spans="1:5" ht="14.45" x14ac:dyDescent="0.3">
      <c r="A1206" s="1">
        <v>37423</v>
      </c>
      <c r="B1206">
        <v>17</v>
      </c>
      <c r="C1206" t="s">
        <v>20</v>
      </c>
      <c r="D1206">
        <f t="shared" si="36"/>
        <v>17</v>
      </c>
      <c r="E1206">
        <f t="shared" si="37"/>
        <v>17</v>
      </c>
    </row>
    <row r="1207" spans="1:5" ht="14.45" x14ac:dyDescent="0.3">
      <c r="A1207" s="1">
        <v>37424</v>
      </c>
      <c r="B1207">
        <v>16</v>
      </c>
      <c r="C1207" t="s">
        <v>20</v>
      </c>
      <c r="D1207">
        <f t="shared" si="36"/>
        <v>16</v>
      </c>
      <c r="E1207">
        <f t="shared" si="37"/>
        <v>16</v>
      </c>
    </row>
    <row r="1208" spans="1:5" ht="14.45" x14ac:dyDescent="0.3">
      <c r="A1208" s="1">
        <v>37425</v>
      </c>
      <c r="B1208">
        <v>17</v>
      </c>
      <c r="C1208" t="s">
        <v>20</v>
      </c>
      <c r="D1208">
        <f t="shared" si="36"/>
        <v>17</v>
      </c>
      <c r="E1208">
        <f t="shared" si="37"/>
        <v>17</v>
      </c>
    </row>
    <row r="1209" spans="1:5" ht="14.45" x14ac:dyDescent="0.3">
      <c r="A1209" s="1">
        <v>37426</v>
      </c>
      <c r="B1209">
        <v>16</v>
      </c>
      <c r="C1209" t="s">
        <v>20</v>
      </c>
      <c r="D1209">
        <f t="shared" si="36"/>
        <v>16</v>
      </c>
      <c r="E1209">
        <f t="shared" si="37"/>
        <v>16</v>
      </c>
    </row>
    <row r="1210" spans="1:5" ht="14.45" x14ac:dyDescent="0.3">
      <c r="A1210" s="1">
        <v>37427</v>
      </c>
      <c r="B1210">
        <v>16</v>
      </c>
      <c r="C1210" t="s">
        <v>20</v>
      </c>
      <c r="D1210">
        <f t="shared" si="36"/>
        <v>16</v>
      </c>
      <c r="E1210">
        <f t="shared" si="37"/>
        <v>16</v>
      </c>
    </row>
    <row r="1211" spans="1:5" ht="14.45" x14ac:dyDescent="0.3">
      <c r="A1211" s="1">
        <v>37428</v>
      </c>
      <c r="B1211">
        <v>16</v>
      </c>
      <c r="C1211" t="s">
        <v>20</v>
      </c>
      <c r="D1211">
        <f t="shared" si="36"/>
        <v>16</v>
      </c>
      <c r="E1211">
        <f t="shared" si="37"/>
        <v>16</v>
      </c>
    </row>
    <row r="1212" spans="1:5" ht="14.45" x14ac:dyDescent="0.3">
      <c r="A1212" s="1">
        <v>37429</v>
      </c>
      <c r="B1212">
        <v>16</v>
      </c>
      <c r="C1212" t="s">
        <v>20</v>
      </c>
      <c r="D1212">
        <f t="shared" si="36"/>
        <v>16</v>
      </c>
      <c r="E1212">
        <f t="shared" si="37"/>
        <v>16</v>
      </c>
    </row>
    <row r="1213" spans="1:5" ht="14.45" x14ac:dyDescent="0.3">
      <c r="A1213" s="1">
        <v>37430</v>
      </c>
      <c r="B1213">
        <v>16</v>
      </c>
      <c r="C1213" t="s">
        <v>20</v>
      </c>
      <c r="D1213">
        <f t="shared" si="36"/>
        <v>16</v>
      </c>
      <c r="E1213">
        <f t="shared" si="37"/>
        <v>16</v>
      </c>
    </row>
    <row r="1214" spans="1:5" ht="14.45" x14ac:dyDescent="0.3">
      <c r="A1214" s="1">
        <v>37431</v>
      </c>
      <c r="B1214">
        <v>16</v>
      </c>
      <c r="C1214" t="s">
        <v>20</v>
      </c>
      <c r="D1214">
        <f t="shared" si="36"/>
        <v>16</v>
      </c>
      <c r="E1214">
        <f t="shared" si="37"/>
        <v>16</v>
      </c>
    </row>
    <row r="1215" spans="1:5" ht="14.45" x14ac:dyDescent="0.3">
      <c r="A1215" s="1">
        <v>37432</v>
      </c>
      <c r="B1215">
        <v>16</v>
      </c>
      <c r="C1215" t="s">
        <v>20</v>
      </c>
      <c r="D1215">
        <f t="shared" si="36"/>
        <v>16</v>
      </c>
      <c r="E1215">
        <f t="shared" si="37"/>
        <v>16</v>
      </c>
    </row>
    <row r="1216" spans="1:5" ht="14.45" x14ac:dyDescent="0.3">
      <c r="A1216" s="1">
        <v>37433</v>
      </c>
      <c r="B1216">
        <v>16</v>
      </c>
      <c r="C1216" t="s">
        <v>20</v>
      </c>
      <c r="D1216">
        <f t="shared" si="36"/>
        <v>16</v>
      </c>
      <c r="E1216">
        <f t="shared" si="37"/>
        <v>16</v>
      </c>
    </row>
    <row r="1217" spans="1:5" ht="14.45" x14ac:dyDescent="0.3">
      <c r="A1217" s="1">
        <v>37434</v>
      </c>
      <c r="B1217">
        <v>15</v>
      </c>
      <c r="C1217" t="s">
        <v>20</v>
      </c>
      <c r="D1217">
        <f t="shared" si="36"/>
        <v>15</v>
      </c>
      <c r="E1217">
        <f t="shared" si="37"/>
        <v>15</v>
      </c>
    </row>
    <row r="1218" spans="1:5" ht="14.45" x14ac:dyDescent="0.3">
      <c r="A1218" s="1">
        <v>37435</v>
      </c>
      <c r="B1218">
        <v>14</v>
      </c>
      <c r="C1218" t="s">
        <v>20</v>
      </c>
      <c r="D1218">
        <f t="shared" si="36"/>
        <v>14</v>
      </c>
      <c r="E1218">
        <f t="shared" si="37"/>
        <v>14</v>
      </c>
    </row>
    <row r="1219" spans="1:5" ht="14.45" x14ac:dyDescent="0.3">
      <c r="A1219" s="1">
        <v>37436</v>
      </c>
      <c r="B1219">
        <v>13</v>
      </c>
      <c r="C1219" t="s">
        <v>20</v>
      </c>
      <c r="D1219">
        <f t="shared" si="36"/>
        <v>13</v>
      </c>
      <c r="E1219">
        <f t="shared" si="37"/>
        <v>13</v>
      </c>
    </row>
    <row r="1220" spans="1:5" ht="14.45" x14ac:dyDescent="0.3">
      <c r="A1220" s="1">
        <v>37437</v>
      </c>
      <c r="B1220">
        <v>12</v>
      </c>
      <c r="C1220" t="s">
        <v>20</v>
      </c>
      <c r="D1220">
        <f t="shared" ref="D1220:D1283" si="38">IF(AND(LEFT(C1220,1)="P",B1220&lt;0),"XX",B1220)</f>
        <v>12</v>
      </c>
      <c r="E1220">
        <f t="shared" ref="E1220:E1283" si="39">IF(AND(LEFT(C1220,1)="P",B1220&gt;$H$1),"XX",B1220)</f>
        <v>12</v>
      </c>
    </row>
    <row r="1221" spans="1:5" ht="14.45" x14ac:dyDescent="0.3">
      <c r="A1221" s="1">
        <v>37438</v>
      </c>
      <c r="B1221">
        <v>12</v>
      </c>
      <c r="C1221" t="s">
        <v>20</v>
      </c>
      <c r="D1221">
        <f t="shared" si="38"/>
        <v>12</v>
      </c>
      <c r="E1221">
        <f t="shared" si="39"/>
        <v>12</v>
      </c>
    </row>
    <row r="1222" spans="1:5" ht="14.45" x14ac:dyDescent="0.3">
      <c r="A1222" s="1">
        <v>37439</v>
      </c>
      <c r="B1222">
        <v>12</v>
      </c>
      <c r="C1222" t="s">
        <v>20</v>
      </c>
      <c r="D1222">
        <f t="shared" si="38"/>
        <v>12</v>
      </c>
      <c r="E1222">
        <f t="shared" si="39"/>
        <v>12</v>
      </c>
    </row>
    <row r="1223" spans="1:5" ht="14.45" x14ac:dyDescent="0.3">
      <c r="A1223" s="1">
        <v>37440</v>
      </c>
      <c r="B1223">
        <v>11</v>
      </c>
      <c r="C1223" t="s">
        <v>20</v>
      </c>
      <c r="D1223">
        <f t="shared" si="38"/>
        <v>11</v>
      </c>
      <c r="E1223">
        <f t="shared" si="39"/>
        <v>11</v>
      </c>
    </row>
    <row r="1224" spans="1:5" ht="14.45" x14ac:dyDescent="0.3">
      <c r="A1224" s="1">
        <v>37441</v>
      </c>
      <c r="B1224">
        <v>11</v>
      </c>
      <c r="C1224" t="s">
        <v>20</v>
      </c>
      <c r="D1224">
        <f t="shared" si="38"/>
        <v>11</v>
      </c>
      <c r="E1224">
        <f t="shared" si="39"/>
        <v>11</v>
      </c>
    </row>
    <row r="1225" spans="1:5" ht="14.45" x14ac:dyDescent="0.3">
      <c r="A1225" s="1">
        <v>37442</v>
      </c>
      <c r="B1225">
        <v>11</v>
      </c>
      <c r="C1225" t="s">
        <v>20</v>
      </c>
      <c r="D1225">
        <f t="shared" si="38"/>
        <v>11</v>
      </c>
      <c r="E1225">
        <f t="shared" si="39"/>
        <v>11</v>
      </c>
    </row>
    <row r="1226" spans="1:5" ht="14.45" x14ac:dyDescent="0.3">
      <c r="A1226" s="1">
        <v>37443</v>
      </c>
      <c r="B1226">
        <v>11</v>
      </c>
      <c r="C1226" t="s">
        <v>20</v>
      </c>
      <c r="D1226">
        <f t="shared" si="38"/>
        <v>11</v>
      </c>
      <c r="E1226">
        <f t="shared" si="39"/>
        <v>11</v>
      </c>
    </row>
    <row r="1227" spans="1:5" ht="14.45" x14ac:dyDescent="0.3">
      <c r="A1227" s="1">
        <v>37444</v>
      </c>
      <c r="B1227">
        <v>11</v>
      </c>
      <c r="C1227" t="s">
        <v>20</v>
      </c>
      <c r="D1227">
        <f t="shared" si="38"/>
        <v>11</v>
      </c>
      <c r="E1227">
        <f t="shared" si="39"/>
        <v>11</v>
      </c>
    </row>
    <row r="1228" spans="1:5" ht="14.45" x14ac:dyDescent="0.3">
      <c r="A1228" s="1">
        <v>37445</v>
      </c>
      <c r="B1228">
        <v>11</v>
      </c>
      <c r="C1228" t="s">
        <v>20</v>
      </c>
      <c r="D1228">
        <f t="shared" si="38"/>
        <v>11</v>
      </c>
      <c r="E1228">
        <f t="shared" si="39"/>
        <v>11</v>
      </c>
    </row>
    <row r="1229" spans="1:5" ht="14.45" x14ac:dyDescent="0.3">
      <c r="A1229" s="1">
        <v>37446</v>
      </c>
      <c r="B1229">
        <v>10</v>
      </c>
      <c r="C1229" t="s">
        <v>20</v>
      </c>
      <c r="D1229">
        <f t="shared" si="38"/>
        <v>10</v>
      </c>
      <c r="E1229">
        <f t="shared" si="39"/>
        <v>10</v>
      </c>
    </row>
    <row r="1230" spans="1:5" ht="14.45" x14ac:dyDescent="0.3">
      <c r="A1230" s="1">
        <v>37447</v>
      </c>
      <c r="B1230">
        <v>9.9</v>
      </c>
      <c r="C1230" t="s">
        <v>20</v>
      </c>
      <c r="D1230">
        <f t="shared" si="38"/>
        <v>9.9</v>
      </c>
      <c r="E1230">
        <f t="shared" si="39"/>
        <v>9.9</v>
      </c>
    </row>
    <row r="1231" spans="1:5" ht="14.45" x14ac:dyDescent="0.3">
      <c r="A1231" s="1">
        <v>37448</v>
      </c>
      <c r="B1231">
        <v>10</v>
      </c>
      <c r="C1231" t="s">
        <v>20</v>
      </c>
      <c r="D1231">
        <f t="shared" si="38"/>
        <v>10</v>
      </c>
      <c r="E1231">
        <f t="shared" si="39"/>
        <v>10</v>
      </c>
    </row>
    <row r="1232" spans="1:5" ht="14.45" x14ac:dyDescent="0.3">
      <c r="A1232" s="1">
        <v>37449</v>
      </c>
      <c r="B1232">
        <v>10</v>
      </c>
      <c r="C1232" t="s">
        <v>20</v>
      </c>
      <c r="D1232">
        <f t="shared" si="38"/>
        <v>10</v>
      </c>
      <c r="E1232">
        <f t="shared" si="39"/>
        <v>10</v>
      </c>
    </row>
    <row r="1233" spans="1:5" ht="14.45" x14ac:dyDescent="0.3">
      <c r="A1233" s="1">
        <v>37450</v>
      </c>
      <c r="B1233">
        <v>10</v>
      </c>
      <c r="C1233" t="s">
        <v>20</v>
      </c>
      <c r="D1233">
        <f t="shared" si="38"/>
        <v>10</v>
      </c>
      <c r="E1233">
        <f t="shared" si="39"/>
        <v>10</v>
      </c>
    </row>
    <row r="1234" spans="1:5" ht="14.45" x14ac:dyDescent="0.3">
      <c r="A1234" s="1">
        <v>37451</v>
      </c>
      <c r="B1234">
        <v>9.9</v>
      </c>
      <c r="C1234" t="s">
        <v>20</v>
      </c>
      <c r="D1234">
        <f t="shared" si="38"/>
        <v>9.9</v>
      </c>
      <c r="E1234">
        <f t="shared" si="39"/>
        <v>9.9</v>
      </c>
    </row>
    <row r="1235" spans="1:5" ht="14.45" x14ac:dyDescent="0.3">
      <c r="A1235" s="1">
        <v>37452</v>
      </c>
      <c r="B1235">
        <v>9.8000000000000007</v>
      </c>
      <c r="C1235" t="s">
        <v>20</v>
      </c>
      <c r="D1235">
        <f t="shared" si="38"/>
        <v>9.8000000000000007</v>
      </c>
      <c r="E1235">
        <f t="shared" si="39"/>
        <v>9.8000000000000007</v>
      </c>
    </row>
    <row r="1236" spans="1:5" ht="14.45" x14ac:dyDescent="0.3">
      <c r="A1236" s="1">
        <v>37453</v>
      </c>
      <c r="B1236">
        <v>9.3000000000000007</v>
      </c>
      <c r="C1236" t="s">
        <v>20</v>
      </c>
      <c r="D1236">
        <f t="shared" si="38"/>
        <v>9.3000000000000007</v>
      </c>
      <c r="E1236">
        <f t="shared" si="39"/>
        <v>9.3000000000000007</v>
      </c>
    </row>
    <row r="1237" spans="1:5" ht="14.45" x14ac:dyDescent="0.3">
      <c r="A1237" s="1">
        <v>37454</v>
      </c>
      <c r="B1237">
        <v>9.3000000000000007</v>
      </c>
      <c r="C1237" t="s">
        <v>20</v>
      </c>
      <c r="D1237">
        <f t="shared" si="38"/>
        <v>9.3000000000000007</v>
      </c>
      <c r="E1237">
        <f t="shared" si="39"/>
        <v>9.3000000000000007</v>
      </c>
    </row>
    <row r="1238" spans="1:5" ht="14.45" x14ac:dyDescent="0.3">
      <c r="A1238" s="1">
        <v>37455</v>
      </c>
      <c r="B1238">
        <v>9.5</v>
      </c>
      <c r="C1238" t="s">
        <v>20</v>
      </c>
      <c r="D1238">
        <f t="shared" si="38"/>
        <v>9.5</v>
      </c>
      <c r="E1238">
        <f t="shared" si="39"/>
        <v>9.5</v>
      </c>
    </row>
    <row r="1239" spans="1:5" ht="14.45" x14ac:dyDescent="0.3">
      <c r="A1239" s="1">
        <v>37456</v>
      </c>
      <c r="B1239">
        <v>9.4</v>
      </c>
      <c r="C1239" t="s">
        <v>20</v>
      </c>
      <c r="D1239">
        <f t="shared" si="38"/>
        <v>9.4</v>
      </c>
      <c r="E1239">
        <f t="shared" si="39"/>
        <v>9.4</v>
      </c>
    </row>
    <row r="1240" spans="1:5" ht="14.45" x14ac:dyDescent="0.3">
      <c r="A1240" s="1">
        <v>37457</v>
      </c>
      <c r="B1240">
        <v>9.3000000000000007</v>
      </c>
      <c r="C1240" t="s">
        <v>20</v>
      </c>
      <c r="D1240">
        <f t="shared" si="38"/>
        <v>9.3000000000000007</v>
      </c>
      <c r="E1240">
        <f t="shared" si="39"/>
        <v>9.3000000000000007</v>
      </c>
    </row>
    <row r="1241" spans="1:5" ht="14.45" x14ac:dyDescent="0.3">
      <c r="A1241" s="1">
        <v>37458</v>
      </c>
      <c r="B1241">
        <v>9.9</v>
      </c>
      <c r="C1241" t="s">
        <v>20</v>
      </c>
      <c r="D1241">
        <f t="shared" si="38"/>
        <v>9.9</v>
      </c>
      <c r="E1241">
        <f t="shared" si="39"/>
        <v>9.9</v>
      </c>
    </row>
    <row r="1242" spans="1:5" ht="14.45" x14ac:dyDescent="0.3">
      <c r="A1242" s="1">
        <v>37459</v>
      </c>
      <c r="B1242">
        <v>10</v>
      </c>
      <c r="C1242" t="s">
        <v>20</v>
      </c>
      <c r="D1242">
        <f t="shared" si="38"/>
        <v>10</v>
      </c>
      <c r="E1242">
        <f t="shared" si="39"/>
        <v>10</v>
      </c>
    </row>
    <row r="1243" spans="1:5" ht="14.45" x14ac:dyDescent="0.3">
      <c r="A1243" s="1">
        <v>37460</v>
      </c>
      <c r="B1243">
        <v>9.6999999999999993</v>
      </c>
      <c r="C1243" t="s">
        <v>20</v>
      </c>
      <c r="D1243">
        <f t="shared" si="38"/>
        <v>9.6999999999999993</v>
      </c>
      <c r="E1243">
        <f t="shared" si="39"/>
        <v>9.6999999999999993</v>
      </c>
    </row>
    <row r="1244" spans="1:5" ht="14.45" x14ac:dyDescent="0.3">
      <c r="A1244" s="1">
        <v>37461</v>
      </c>
      <c r="B1244">
        <v>9.8000000000000007</v>
      </c>
      <c r="C1244" t="s">
        <v>20</v>
      </c>
      <c r="D1244">
        <f t="shared" si="38"/>
        <v>9.8000000000000007</v>
      </c>
      <c r="E1244">
        <f t="shared" si="39"/>
        <v>9.8000000000000007</v>
      </c>
    </row>
    <row r="1245" spans="1:5" ht="14.45" x14ac:dyDescent="0.3">
      <c r="A1245" s="1">
        <v>37462</v>
      </c>
      <c r="B1245">
        <v>9.3000000000000007</v>
      </c>
      <c r="C1245" t="s">
        <v>20</v>
      </c>
      <c r="D1245">
        <f t="shared" si="38"/>
        <v>9.3000000000000007</v>
      </c>
      <c r="E1245">
        <f t="shared" si="39"/>
        <v>9.3000000000000007</v>
      </c>
    </row>
    <row r="1246" spans="1:5" ht="14.45" x14ac:dyDescent="0.3">
      <c r="A1246" s="1">
        <v>37463</v>
      </c>
      <c r="B1246">
        <v>9.4</v>
      </c>
      <c r="C1246" t="s">
        <v>20</v>
      </c>
      <c r="D1246">
        <f t="shared" si="38"/>
        <v>9.4</v>
      </c>
      <c r="E1246">
        <f t="shared" si="39"/>
        <v>9.4</v>
      </c>
    </row>
    <row r="1247" spans="1:5" ht="14.45" x14ac:dyDescent="0.3">
      <c r="A1247" s="1">
        <v>37464</v>
      </c>
      <c r="B1247">
        <v>9.3000000000000007</v>
      </c>
      <c r="C1247" t="s">
        <v>20</v>
      </c>
      <c r="D1247">
        <f t="shared" si="38"/>
        <v>9.3000000000000007</v>
      </c>
      <c r="E1247">
        <f t="shared" si="39"/>
        <v>9.3000000000000007</v>
      </c>
    </row>
    <row r="1248" spans="1:5" ht="14.45" x14ac:dyDescent="0.3">
      <c r="A1248" s="1">
        <v>37465</v>
      </c>
      <c r="B1248">
        <v>9.4</v>
      </c>
      <c r="C1248" t="s">
        <v>20</v>
      </c>
      <c r="D1248">
        <f t="shared" si="38"/>
        <v>9.4</v>
      </c>
      <c r="E1248">
        <f t="shared" si="39"/>
        <v>9.4</v>
      </c>
    </row>
    <row r="1249" spans="1:5" ht="14.45" x14ac:dyDescent="0.3">
      <c r="A1249" s="1">
        <v>37466</v>
      </c>
      <c r="B1249">
        <v>9.1</v>
      </c>
      <c r="C1249" t="s">
        <v>20</v>
      </c>
      <c r="D1249">
        <f t="shared" si="38"/>
        <v>9.1</v>
      </c>
      <c r="E1249">
        <f t="shared" si="39"/>
        <v>9.1</v>
      </c>
    </row>
    <row r="1250" spans="1:5" ht="14.45" x14ac:dyDescent="0.3">
      <c r="A1250" s="1">
        <v>37467</v>
      </c>
      <c r="B1250">
        <v>8.8000000000000007</v>
      </c>
      <c r="C1250" t="s">
        <v>20</v>
      </c>
      <c r="D1250">
        <f t="shared" si="38"/>
        <v>8.8000000000000007</v>
      </c>
      <c r="E1250">
        <f t="shared" si="39"/>
        <v>8.8000000000000007</v>
      </c>
    </row>
    <row r="1251" spans="1:5" ht="14.45" x14ac:dyDescent="0.3">
      <c r="A1251" s="1">
        <v>37468</v>
      </c>
      <c r="B1251">
        <v>8.8000000000000007</v>
      </c>
      <c r="C1251" t="s">
        <v>20</v>
      </c>
      <c r="D1251">
        <f t="shared" si="38"/>
        <v>8.8000000000000007</v>
      </c>
      <c r="E1251">
        <f t="shared" si="39"/>
        <v>8.8000000000000007</v>
      </c>
    </row>
    <row r="1252" spans="1:5" ht="14.45" x14ac:dyDescent="0.3">
      <c r="A1252" s="1">
        <v>37469</v>
      </c>
      <c r="B1252">
        <v>8.8000000000000007</v>
      </c>
      <c r="C1252" t="s">
        <v>20</v>
      </c>
      <c r="D1252">
        <f t="shared" si="38"/>
        <v>8.8000000000000007</v>
      </c>
      <c r="E1252">
        <f t="shared" si="39"/>
        <v>8.8000000000000007</v>
      </c>
    </row>
    <row r="1253" spans="1:5" ht="14.45" x14ac:dyDescent="0.3">
      <c r="A1253" s="1">
        <v>37470</v>
      </c>
      <c r="B1253">
        <v>8.6999999999999993</v>
      </c>
      <c r="C1253" t="s">
        <v>20</v>
      </c>
      <c r="D1253">
        <f t="shared" si="38"/>
        <v>8.6999999999999993</v>
      </c>
      <c r="E1253">
        <f t="shared" si="39"/>
        <v>8.6999999999999993</v>
      </c>
    </row>
    <row r="1254" spans="1:5" ht="14.45" x14ac:dyDescent="0.3">
      <c r="A1254" s="1">
        <v>37471</v>
      </c>
      <c r="B1254">
        <v>8.6</v>
      </c>
      <c r="C1254" t="s">
        <v>20</v>
      </c>
      <c r="D1254">
        <f t="shared" si="38"/>
        <v>8.6</v>
      </c>
      <c r="E1254">
        <f t="shared" si="39"/>
        <v>8.6</v>
      </c>
    </row>
    <row r="1255" spans="1:5" ht="14.45" x14ac:dyDescent="0.3">
      <c r="A1255" s="1">
        <v>37472</v>
      </c>
      <c r="B1255">
        <v>8.9</v>
      </c>
      <c r="C1255" t="s">
        <v>20</v>
      </c>
      <c r="D1255">
        <f t="shared" si="38"/>
        <v>8.9</v>
      </c>
      <c r="E1255">
        <f t="shared" si="39"/>
        <v>8.9</v>
      </c>
    </row>
    <row r="1256" spans="1:5" ht="14.45" x14ac:dyDescent="0.3">
      <c r="A1256" s="1">
        <v>37473</v>
      </c>
      <c r="B1256">
        <v>8.8000000000000007</v>
      </c>
      <c r="C1256" t="s">
        <v>20</v>
      </c>
      <c r="D1256">
        <f t="shared" si="38"/>
        <v>8.8000000000000007</v>
      </c>
      <c r="E1256">
        <f t="shared" si="39"/>
        <v>8.8000000000000007</v>
      </c>
    </row>
    <row r="1257" spans="1:5" ht="14.45" x14ac:dyDescent="0.3">
      <c r="A1257" s="1">
        <v>37474</v>
      </c>
      <c r="B1257">
        <v>7.9</v>
      </c>
      <c r="C1257" t="s">
        <v>20</v>
      </c>
      <c r="D1257">
        <f t="shared" si="38"/>
        <v>7.9</v>
      </c>
      <c r="E1257">
        <f t="shared" si="39"/>
        <v>7.9</v>
      </c>
    </row>
    <row r="1258" spans="1:5" ht="14.45" x14ac:dyDescent="0.3">
      <c r="A1258" s="1">
        <v>37475</v>
      </c>
      <c r="B1258">
        <v>7.9</v>
      </c>
      <c r="C1258" t="s">
        <v>20</v>
      </c>
      <c r="D1258">
        <f t="shared" si="38"/>
        <v>7.9</v>
      </c>
      <c r="E1258">
        <f t="shared" si="39"/>
        <v>7.9</v>
      </c>
    </row>
    <row r="1259" spans="1:5" ht="14.45" x14ac:dyDescent="0.3">
      <c r="A1259" s="1">
        <v>37476</v>
      </c>
      <c r="B1259">
        <v>8.1</v>
      </c>
      <c r="C1259" t="s">
        <v>20</v>
      </c>
      <c r="D1259">
        <f t="shared" si="38"/>
        <v>8.1</v>
      </c>
      <c r="E1259">
        <f t="shared" si="39"/>
        <v>8.1</v>
      </c>
    </row>
    <row r="1260" spans="1:5" ht="14.45" x14ac:dyDescent="0.3">
      <c r="A1260" s="1">
        <v>37477</v>
      </c>
      <c r="B1260">
        <v>8.1999999999999993</v>
      </c>
      <c r="C1260" t="s">
        <v>20</v>
      </c>
      <c r="D1260">
        <f t="shared" si="38"/>
        <v>8.1999999999999993</v>
      </c>
      <c r="E1260">
        <f t="shared" si="39"/>
        <v>8.1999999999999993</v>
      </c>
    </row>
    <row r="1261" spans="1:5" ht="14.45" x14ac:dyDescent="0.3">
      <c r="A1261" s="1">
        <v>37478</v>
      </c>
      <c r="B1261">
        <v>8.5</v>
      </c>
      <c r="C1261" t="s">
        <v>20</v>
      </c>
      <c r="D1261">
        <f t="shared" si="38"/>
        <v>8.5</v>
      </c>
      <c r="E1261">
        <f t="shared" si="39"/>
        <v>8.5</v>
      </c>
    </row>
    <row r="1262" spans="1:5" ht="14.45" x14ac:dyDescent="0.3">
      <c r="A1262" s="1">
        <v>37479</v>
      </c>
      <c r="B1262">
        <v>8.1</v>
      </c>
      <c r="C1262" t="s">
        <v>20</v>
      </c>
      <c r="D1262">
        <f t="shared" si="38"/>
        <v>8.1</v>
      </c>
      <c r="E1262">
        <f t="shared" si="39"/>
        <v>8.1</v>
      </c>
    </row>
    <row r="1263" spans="1:5" ht="14.45" x14ac:dyDescent="0.3">
      <c r="A1263" s="1">
        <v>37480</v>
      </c>
      <c r="B1263">
        <v>7.8</v>
      </c>
      <c r="C1263" t="s">
        <v>20</v>
      </c>
      <c r="D1263">
        <f t="shared" si="38"/>
        <v>7.8</v>
      </c>
      <c r="E1263">
        <f t="shared" si="39"/>
        <v>7.8</v>
      </c>
    </row>
    <row r="1264" spans="1:5" ht="14.45" x14ac:dyDescent="0.3">
      <c r="A1264" s="1">
        <v>37481</v>
      </c>
      <c r="B1264">
        <v>7.8</v>
      </c>
      <c r="C1264" t="s">
        <v>20</v>
      </c>
      <c r="D1264">
        <f t="shared" si="38"/>
        <v>7.8</v>
      </c>
      <c r="E1264">
        <f t="shared" si="39"/>
        <v>7.8</v>
      </c>
    </row>
    <row r="1265" spans="1:5" ht="14.45" x14ac:dyDescent="0.3">
      <c r="A1265" s="1">
        <v>37482</v>
      </c>
      <c r="B1265">
        <v>8</v>
      </c>
      <c r="C1265" t="s">
        <v>20</v>
      </c>
      <c r="D1265">
        <f t="shared" si="38"/>
        <v>8</v>
      </c>
      <c r="E1265">
        <f t="shared" si="39"/>
        <v>8</v>
      </c>
    </row>
    <row r="1266" spans="1:5" ht="14.45" x14ac:dyDescent="0.3">
      <c r="A1266" s="1">
        <v>37483</v>
      </c>
      <c r="B1266">
        <v>7.7</v>
      </c>
      <c r="C1266" t="s">
        <v>20</v>
      </c>
      <c r="D1266">
        <f t="shared" si="38"/>
        <v>7.7</v>
      </c>
      <c r="E1266">
        <f t="shared" si="39"/>
        <v>7.7</v>
      </c>
    </row>
    <row r="1267" spans="1:5" ht="14.45" x14ac:dyDescent="0.3">
      <c r="A1267" s="1">
        <v>37484</v>
      </c>
      <c r="B1267">
        <v>7.7</v>
      </c>
      <c r="C1267" t="s">
        <v>20</v>
      </c>
      <c r="D1267">
        <f t="shared" si="38"/>
        <v>7.7</v>
      </c>
      <c r="E1267">
        <f t="shared" si="39"/>
        <v>7.7</v>
      </c>
    </row>
    <row r="1268" spans="1:5" ht="14.45" x14ac:dyDescent="0.3">
      <c r="A1268" s="1">
        <v>37485</v>
      </c>
      <c r="B1268">
        <v>7.5</v>
      </c>
      <c r="C1268" t="s">
        <v>20</v>
      </c>
      <c r="D1268">
        <f t="shared" si="38"/>
        <v>7.5</v>
      </c>
      <c r="E1268">
        <f t="shared" si="39"/>
        <v>7.5</v>
      </c>
    </row>
    <row r="1269" spans="1:5" ht="14.45" x14ac:dyDescent="0.3">
      <c r="A1269" s="1">
        <v>37486</v>
      </c>
      <c r="B1269">
        <v>8</v>
      </c>
      <c r="C1269" t="s">
        <v>20</v>
      </c>
      <c r="D1269">
        <f t="shared" si="38"/>
        <v>8</v>
      </c>
      <c r="E1269">
        <f t="shared" si="39"/>
        <v>8</v>
      </c>
    </row>
    <row r="1270" spans="1:5" ht="14.45" x14ac:dyDescent="0.3">
      <c r="A1270" s="1">
        <v>37487</v>
      </c>
      <c r="B1270">
        <v>8.3000000000000007</v>
      </c>
      <c r="C1270" t="s">
        <v>20</v>
      </c>
      <c r="D1270">
        <f t="shared" si="38"/>
        <v>8.3000000000000007</v>
      </c>
      <c r="E1270">
        <f t="shared" si="39"/>
        <v>8.3000000000000007</v>
      </c>
    </row>
    <row r="1271" spans="1:5" ht="14.45" x14ac:dyDescent="0.3">
      <c r="A1271" s="1">
        <v>37488</v>
      </c>
      <c r="B1271">
        <v>8.1999999999999993</v>
      </c>
      <c r="C1271" t="s">
        <v>20</v>
      </c>
      <c r="D1271">
        <f t="shared" si="38"/>
        <v>8.1999999999999993</v>
      </c>
      <c r="E1271">
        <f t="shared" si="39"/>
        <v>8.1999999999999993</v>
      </c>
    </row>
    <row r="1272" spans="1:5" ht="14.45" x14ac:dyDescent="0.3">
      <c r="A1272" s="1">
        <v>37489</v>
      </c>
      <c r="B1272">
        <v>8.1</v>
      </c>
      <c r="C1272" t="s">
        <v>20</v>
      </c>
      <c r="D1272">
        <f t="shared" si="38"/>
        <v>8.1</v>
      </c>
      <c r="E1272">
        <f t="shared" si="39"/>
        <v>8.1</v>
      </c>
    </row>
    <row r="1273" spans="1:5" ht="14.45" x14ac:dyDescent="0.3">
      <c r="A1273" s="1">
        <v>37490</v>
      </c>
      <c r="B1273">
        <v>8.5</v>
      </c>
      <c r="C1273" t="s">
        <v>20</v>
      </c>
      <c r="D1273">
        <f t="shared" si="38"/>
        <v>8.5</v>
      </c>
      <c r="E1273">
        <f t="shared" si="39"/>
        <v>8.5</v>
      </c>
    </row>
    <row r="1274" spans="1:5" ht="14.45" x14ac:dyDescent="0.3">
      <c r="A1274" s="1">
        <v>37491</v>
      </c>
      <c r="B1274">
        <v>8.3000000000000007</v>
      </c>
      <c r="C1274" t="s">
        <v>20</v>
      </c>
      <c r="D1274">
        <f t="shared" si="38"/>
        <v>8.3000000000000007</v>
      </c>
      <c r="E1274">
        <f t="shared" si="39"/>
        <v>8.3000000000000007</v>
      </c>
    </row>
    <row r="1275" spans="1:5" ht="14.45" x14ac:dyDescent="0.3">
      <c r="A1275" s="1">
        <v>37492</v>
      </c>
      <c r="B1275">
        <v>8.6999999999999993</v>
      </c>
      <c r="C1275" t="s">
        <v>20</v>
      </c>
      <c r="D1275">
        <f t="shared" si="38"/>
        <v>8.6999999999999993</v>
      </c>
      <c r="E1275">
        <f t="shared" si="39"/>
        <v>8.6999999999999993</v>
      </c>
    </row>
    <row r="1276" spans="1:5" ht="14.45" x14ac:dyDescent="0.3">
      <c r="A1276" s="1">
        <v>37493</v>
      </c>
      <c r="B1276">
        <v>8.5</v>
      </c>
      <c r="C1276" t="s">
        <v>20</v>
      </c>
      <c r="D1276">
        <f t="shared" si="38"/>
        <v>8.5</v>
      </c>
      <c r="E1276">
        <f t="shared" si="39"/>
        <v>8.5</v>
      </c>
    </row>
    <row r="1277" spans="1:5" ht="14.45" x14ac:dyDescent="0.3">
      <c r="A1277" s="1">
        <v>37494</v>
      </c>
      <c r="B1277">
        <v>8</v>
      </c>
      <c r="C1277" t="s">
        <v>20</v>
      </c>
      <c r="D1277">
        <f t="shared" si="38"/>
        <v>8</v>
      </c>
      <c r="E1277">
        <f t="shared" si="39"/>
        <v>8</v>
      </c>
    </row>
    <row r="1278" spans="1:5" ht="14.45" x14ac:dyDescent="0.3">
      <c r="A1278" s="1">
        <v>37495</v>
      </c>
      <c r="B1278">
        <v>8.1999999999999993</v>
      </c>
      <c r="C1278" t="s">
        <v>20</v>
      </c>
      <c r="D1278">
        <f t="shared" si="38"/>
        <v>8.1999999999999993</v>
      </c>
      <c r="E1278">
        <f t="shared" si="39"/>
        <v>8.1999999999999993</v>
      </c>
    </row>
    <row r="1279" spans="1:5" ht="14.45" x14ac:dyDescent="0.3">
      <c r="A1279" s="1">
        <v>37496</v>
      </c>
      <c r="B1279">
        <v>22</v>
      </c>
      <c r="C1279" t="s">
        <v>21</v>
      </c>
      <c r="D1279">
        <f t="shared" si="38"/>
        <v>22</v>
      </c>
      <c r="E1279">
        <f t="shared" si="39"/>
        <v>22</v>
      </c>
    </row>
    <row r="1280" spans="1:5" ht="14.45" x14ac:dyDescent="0.3">
      <c r="A1280" s="1">
        <v>37497</v>
      </c>
      <c r="B1280">
        <v>148</v>
      </c>
      <c r="C1280" t="s">
        <v>20</v>
      </c>
      <c r="D1280">
        <f t="shared" si="38"/>
        <v>148</v>
      </c>
      <c r="E1280">
        <f t="shared" si="39"/>
        <v>148</v>
      </c>
    </row>
    <row r="1281" spans="1:5" ht="14.45" x14ac:dyDescent="0.3">
      <c r="A1281" s="1">
        <v>37498</v>
      </c>
      <c r="B1281">
        <v>36</v>
      </c>
      <c r="C1281" t="s">
        <v>20</v>
      </c>
      <c r="D1281">
        <f t="shared" si="38"/>
        <v>36</v>
      </c>
      <c r="E1281">
        <f t="shared" si="39"/>
        <v>36</v>
      </c>
    </row>
    <row r="1282" spans="1:5" ht="14.45" x14ac:dyDescent="0.3">
      <c r="A1282" s="1">
        <v>37499</v>
      </c>
      <c r="B1282">
        <v>22</v>
      </c>
      <c r="C1282" t="s">
        <v>20</v>
      </c>
      <c r="D1282">
        <f t="shared" si="38"/>
        <v>22</v>
      </c>
      <c r="E1282">
        <f t="shared" si="39"/>
        <v>22</v>
      </c>
    </row>
    <row r="1283" spans="1:5" ht="14.45" x14ac:dyDescent="0.3">
      <c r="A1283" s="1">
        <v>37500</v>
      </c>
      <c r="B1283">
        <v>17</v>
      </c>
      <c r="C1283" t="s">
        <v>20</v>
      </c>
      <c r="D1283">
        <f t="shared" si="38"/>
        <v>17</v>
      </c>
      <c r="E1283">
        <f t="shared" si="39"/>
        <v>17</v>
      </c>
    </row>
    <row r="1284" spans="1:5" ht="14.45" x14ac:dyDescent="0.3">
      <c r="A1284" s="1">
        <v>37501</v>
      </c>
      <c r="B1284">
        <v>15</v>
      </c>
      <c r="C1284" t="s">
        <v>20</v>
      </c>
      <c r="D1284">
        <f t="shared" ref="D1284:D1347" si="40">IF(AND(LEFT(C1284,1)="P",B1284&lt;0),"XX",B1284)</f>
        <v>15</v>
      </c>
      <c r="E1284">
        <f t="shared" ref="E1284:E1347" si="41">IF(AND(LEFT(C1284,1)="P",B1284&gt;$H$1),"XX",B1284)</f>
        <v>15</v>
      </c>
    </row>
    <row r="1285" spans="1:5" ht="14.45" x14ac:dyDescent="0.3">
      <c r="A1285" s="1">
        <v>37502</v>
      </c>
      <c r="B1285">
        <v>14</v>
      </c>
      <c r="C1285" t="s">
        <v>20</v>
      </c>
      <c r="D1285">
        <f t="shared" si="40"/>
        <v>14</v>
      </c>
      <c r="E1285">
        <f t="shared" si="41"/>
        <v>14</v>
      </c>
    </row>
    <row r="1286" spans="1:5" ht="14.45" x14ac:dyDescent="0.3">
      <c r="A1286" s="1">
        <v>37503</v>
      </c>
      <c r="B1286">
        <v>15</v>
      </c>
      <c r="C1286" t="s">
        <v>20</v>
      </c>
      <c r="D1286">
        <f t="shared" si="40"/>
        <v>15</v>
      </c>
      <c r="E1286">
        <f t="shared" si="41"/>
        <v>15</v>
      </c>
    </row>
    <row r="1287" spans="1:5" ht="14.45" x14ac:dyDescent="0.3">
      <c r="A1287" s="1">
        <v>37504</v>
      </c>
      <c r="B1287">
        <v>15</v>
      </c>
      <c r="C1287" t="s">
        <v>20</v>
      </c>
      <c r="D1287">
        <f t="shared" si="40"/>
        <v>15</v>
      </c>
      <c r="E1287">
        <f t="shared" si="41"/>
        <v>15</v>
      </c>
    </row>
    <row r="1288" spans="1:5" ht="14.45" x14ac:dyDescent="0.3">
      <c r="A1288" s="1">
        <v>37505</v>
      </c>
      <c r="B1288">
        <v>12</v>
      </c>
      <c r="C1288" t="s">
        <v>20</v>
      </c>
      <c r="D1288">
        <f t="shared" si="40"/>
        <v>12</v>
      </c>
      <c r="E1288">
        <f t="shared" si="41"/>
        <v>12</v>
      </c>
    </row>
    <row r="1289" spans="1:5" ht="14.45" x14ac:dyDescent="0.3">
      <c r="A1289" s="1">
        <v>37506</v>
      </c>
      <c r="B1289">
        <v>13</v>
      </c>
      <c r="C1289" t="s">
        <v>20</v>
      </c>
      <c r="D1289">
        <f t="shared" si="40"/>
        <v>13</v>
      </c>
      <c r="E1289">
        <f t="shared" si="41"/>
        <v>13</v>
      </c>
    </row>
    <row r="1290" spans="1:5" ht="14.45" x14ac:dyDescent="0.3">
      <c r="A1290" s="1">
        <v>37507</v>
      </c>
      <c r="B1290">
        <v>14</v>
      </c>
      <c r="C1290" t="s">
        <v>20</v>
      </c>
      <c r="D1290">
        <f t="shared" si="40"/>
        <v>14</v>
      </c>
      <c r="E1290">
        <f t="shared" si="41"/>
        <v>14</v>
      </c>
    </row>
    <row r="1291" spans="1:5" ht="14.45" x14ac:dyDescent="0.3">
      <c r="A1291" s="1">
        <v>37508</v>
      </c>
      <c r="B1291">
        <v>14</v>
      </c>
      <c r="C1291" t="s">
        <v>20</v>
      </c>
      <c r="D1291">
        <f t="shared" si="40"/>
        <v>14</v>
      </c>
      <c r="E1291">
        <f t="shared" si="41"/>
        <v>14</v>
      </c>
    </row>
    <row r="1292" spans="1:5" ht="14.45" x14ac:dyDescent="0.3">
      <c r="A1292" s="1">
        <v>37509</v>
      </c>
      <c r="B1292">
        <v>21</v>
      </c>
      <c r="C1292" t="s">
        <v>20</v>
      </c>
      <c r="D1292">
        <f t="shared" si="40"/>
        <v>21</v>
      </c>
      <c r="E1292">
        <f t="shared" si="41"/>
        <v>21</v>
      </c>
    </row>
    <row r="1293" spans="1:5" ht="14.45" x14ac:dyDescent="0.3">
      <c r="A1293" s="1">
        <v>37510</v>
      </c>
      <c r="B1293">
        <v>16</v>
      </c>
      <c r="C1293" t="s">
        <v>20</v>
      </c>
      <c r="D1293">
        <f t="shared" si="40"/>
        <v>16</v>
      </c>
      <c r="E1293">
        <f t="shared" si="41"/>
        <v>16</v>
      </c>
    </row>
    <row r="1294" spans="1:5" ht="14.45" x14ac:dyDescent="0.3">
      <c r="A1294" s="1">
        <v>37511</v>
      </c>
      <c r="B1294">
        <v>14</v>
      </c>
      <c r="C1294" t="s">
        <v>20</v>
      </c>
      <c r="D1294">
        <f t="shared" si="40"/>
        <v>14</v>
      </c>
      <c r="E1294">
        <f t="shared" si="41"/>
        <v>14</v>
      </c>
    </row>
    <row r="1295" spans="1:5" ht="14.45" x14ac:dyDescent="0.3">
      <c r="A1295" s="1">
        <v>37512</v>
      </c>
      <c r="B1295">
        <v>19</v>
      </c>
      <c r="C1295" t="s">
        <v>20</v>
      </c>
      <c r="D1295">
        <f t="shared" si="40"/>
        <v>19</v>
      </c>
      <c r="E1295">
        <f t="shared" si="41"/>
        <v>19</v>
      </c>
    </row>
    <row r="1296" spans="1:5" ht="14.45" x14ac:dyDescent="0.3">
      <c r="A1296" s="1">
        <v>37513</v>
      </c>
      <c r="B1296">
        <v>32</v>
      </c>
      <c r="C1296" t="s">
        <v>20</v>
      </c>
      <c r="D1296">
        <f t="shared" si="40"/>
        <v>32</v>
      </c>
      <c r="E1296">
        <f t="shared" si="41"/>
        <v>32</v>
      </c>
    </row>
    <row r="1297" spans="1:5" ht="14.45" x14ac:dyDescent="0.3">
      <c r="A1297" s="1">
        <v>37514</v>
      </c>
      <c r="B1297">
        <v>23</v>
      </c>
      <c r="C1297" t="s">
        <v>20</v>
      </c>
      <c r="D1297">
        <f t="shared" si="40"/>
        <v>23</v>
      </c>
      <c r="E1297">
        <f t="shared" si="41"/>
        <v>23</v>
      </c>
    </row>
    <row r="1298" spans="1:5" ht="14.45" x14ac:dyDescent="0.3">
      <c r="A1298" s="1">
        <v>37515</v>
      </c>
      <c r="B1298">
        <v>19</v>
      </c>
      <c r="C1298" t="s">
        <v>20</v>
      </c>
      <c r="D1298">
        <f t="shared" si="40"/>
        <v>19</v>
      </c>
      <c r="E1298">
        <f t="shared" si="41"/>
        <v>19</v>
      </c>
    </row>
    <row r="1299" spans="1:5" ht="14.45" x14ac:dyDescent="0.3">
      <c r="A1299" s="1">
        <v>37516</v>
      </c>
      <c r="B1299">
        <v>18</v>
      </c>
      <c r="C1299" t="s">
        <v>20</v>
      </c>
      <c r="D1299">
        <f t="shared" si="40"/>
        <v>18</v>
      </c>
      <c r="E1299">
        <f t="shared" si="41"/>
        <v>18</v>
      </c>
    </row>
    <row r="1300" spans="1:5" ht="14.45" x14ac:dyDescent="0.3">
      <c r="A1300" s="1">
        <v>37517</v>
      </c>
      <c r="B1300">
        <v>19</v>
      </c>
      <c r="C1300" t="s">
        <v>20</v>
      </c>
      <c r="D1300">
        <f t="shared" si="40"/>
        <v>19</v>
      </c>
      <c r="E1300">
        <f t="shared" si="41"/>
        <v>19</v>
      </c>
    </row>
    <row r="1301" spans="1:5" ht="14.45" x14ac:dyDescent="0.3">
      <c r="A1301" s="1">
        <v>37518</v>
      </c>
      <c r="B1301">
        <v>18</v>
      </c>
      <c r="C1301" t="s">
        <v>20</v>
      </c>
      <c r="D1301">
        <f t="shared" si="40"/>
        <v>18</v>
      </c>
      <c r="E1301">
        <f t="shared" si="41"/>
        <v>18</v>
      </c>
    </row>
    <row r="1302" spans="1:5" ht="14.45" x14ac:dyDescent="0.3">
      <c r="A1302" s="1">
        <v>37519</v>
      </c>
      <c r="B1302">
        <v>19</v>
      </c>
      <c r="C1302" t="s">
        <v>20</v>
      </c>
      <c r="D1302">
        <f t="shared" si="40"/>
        <v>19</v>
      </c>
      <c r="E1302">
        <f t="shared" si="41"/>
        <v>19</v>
      </c>
    </row>
    <row r="1303" spans="1:5" ht="14.45" x14ac:dyDescent="0.3">
      <c r="A1303" s="1">
        <v>37520</v>
      </c>
      <c r="B1303">
        <v>15</v>
      </c>
      <c r="C1303" t="s">
        <v>20</v>
      </c>
      <c r="D1303">
        <f t="shared" si="40"/>
        <v>15</v>
      </c>
      <c r="E1303">
        <f t="shared" si="41"/>
        <v>15</v>
      </c>
    </row>
    <row r="1304" spans="1:5" ht="14.45" x14ac:dyDescent="0.3">
      <c r="A1304" s="1">
        <v>37521</v>
      </c>
      <c r="B1304">
        <v>15</v>
      </c>
      <c r="C1304" t="s">
        <v>20</v>
      </c>
      <c r="D1304">
        <f t="shared" si="40"/>
        <v>15</v>
      </c>
      <c r="E1304">
        <f t="shared" si="41"/>
        <v>15</v>
      </c>
    </row>
    <row r="1305" spans="1:5" ht="14.45" x14ac:dyDescent="0.3">
      <c r="A1305" s="1">
        <v>37522</v>
      </c>
      <c r="B1305">
        <v>15</v>
      </c>
      <c r="C1305" t="s">
        <v>20</v>
      </c>
      <c r="D1305">
        <f t="shared" si="40"/>
        <v>15</v>
      </c>
      <c r="E1305">
        <f t="shared" si="41"/>
        <v>15</v>
      </c>
    </row>
    <row r="1306" spans="1:5" ht="14.45" x14ac:dyDescent="0.3">
      <c r="A1306" s="1">
        <v>37523</v>
      </c>
      <c r="B1306">
        <v>14</v>
      </c>
      <c r="C1306" t="s">
        <v>20</v>
      </c>
      <c r="D1306">
        <f t="shared" si="40"/>
        <v>14</v>
      </c>
      <c r="E1306">
        <f t="shared" si="41"/>
        <v>14</v>
      </c>
    </row>
    <row r="1307" spans="1:5" ht="14.45" x14ac:dyDescent="0.3">
      <c r="A1307" s="1">
        <v>37524</v>
      </c>
      <c r="B1307">
        <v>14</v>
      </c>
      <c r="C1307" t="s">
        <v>20</v>
      </c>
      <c r="D1307">
        <f t="shared" si="40"/>
        <v>14</v>
      </c>
      <c r="E1307">
        <f t="shared" si="41"/>
        <v>14</v>
      </c>
    </row>
    <row r="1308" spans="1:5" ht="14.45" x14ac:dyDescent="0.3">
      <c r="A1308" s="1">
        <v>37525</v>
      </c>
      <c r="B1308">
        <v>14</v>
      </c>
      <c r="C1308" t="s">
        <v>20</v>
      </c>
      <c r="D1308">
        <f t="shared" si="40"/>
        <v>14</v>
      </c>
      <c r="E1308">
        <f t="shared" si="41"/>
        <v>14</v>
      </c>
    </row>
    <row r="1309" spans="1:5" ht="14.45" x14ac:dyDescent="0.3">
      <c r="A1309" s="1">
        <v>37526</v>
      </c>
      <c r="B1309">
        <v>14</v>
      </c>
      <c r="C1309" t="s">
        <v>20</v>
      </c>
      <c r="D1309">
        <f t="shared" si="40"/>
        <v>14</v>
      </c>
      <c r="E1309">
        <f t="shared" si="41"/>
        <v>14</v>
      </c>
    </row>
    <row r="1310" spans="1:5" ht="14.45" x14ac:dyDescent="0.3">
      <c r="A1310" s="1">
        <v>37527</v>
      </c>
      <c r="B1310">
        <v>13</v>
      </c>
      <c r="C1310" t="s">
        <v>20</v>
      </c>
      <c r="D1310">
        <f t="shared" si="40"/>
        <v>13</v>
      </c>
      <c r="E1310">
        <f t="shared" si="41"/>
        <v>13</v>
      </c>
    </row>
    <row r="1311" spans="1:5" ht="14.45" x14ac:dyDescent="0.3">
      <c r="A1311" s="1">
        <v>37528</v>
      </c>
      <c r="B1311">
        <v>13</v>
      </c>
      <c r="C1311" t="s">
        <v>21</v>
      </c>
      <c r="D1311">
        <f t="shared" si="40"/>
        <v>13</v>
      </c>
      <c r="E1311">
        <f t="shared" si="41"/>
        <v>13</v>
      </c>
    </row>
    <row r="1312" spans="1:5" ht="14.45" x14ac:dyDescent="0.3">
      <c r="A1312" s="1">
        <v>37529</v>
      </c>
      <c r="B1312">
        <v>14</v>
      </c>
      <c r="C1312" t="s">
        <v>20</v>
      </c>
      <c r="D1312">
        <f t="shared" si="40"/>
        <v>14</v>
      </c>
      <c r="E1312">
        <f t="shared" si="41"/>
        <v>14</v>
      </c>
    </row>
    <row r="1313" spans="1:5" ht="14.45" x14ac:dyDescent="0.3">
      <c r="A1313" s="1">
        <v>37530</v>
      </c>
      <c r="B1313">
        <v>15</v>
      </c>
      <c r="C1313" t="s">
        <v>20</v>
      </c>
      <c r="D1313">
        <f t="shared" si="40"/>
        <v>15</v>
      </c>
      <c r="E1313">
        <f t="shared" si="41"/>
        <v>15</v>
      </c>
    </row>
    <row r="1314" spans="1:5" ht="14.45" x14ac:dyDescent="0.3">
      <c r="A1314" s="1">
        <v>37531</v>
      </c>
      <c r="B1314">
        <v>17</v>
      </c>
      <c r="C1314" t="s">
        <v>20</v>
      </c>
      <c r="D1314">
        <f t="shared" si="40"/>
        <v>17</v>
      </c>
      <c r="E1314">
        <f t="shared" si="41"/>
        <v>17</v>
      </c>
    </row>
    <row r="1315" spans="1:5" ht="14.45" x14ac:dyDescent="0.3">
      <c r="A1315" s="1">
        <v>37532</v>
      </c>
      <c r="B1315">
        <v>16</v>
      </c>
      <c r="C1315" t="s">
        <v>20</v>
      </c>
      <c r="D1315">
        <f t="shared" si="40"/>
        <v>16</v>
      </c>
      <c r="E1315">
        <f t="shared" si="41"/>
        <v>16</v>
      </c>
    </row>
    <row r="1316" spans="1:5" ht="14.45" x14ac:dyDescent="0.3">
      <c r="A1316" s="1">
        <v>37533</v>
      </c>
      <c r="B1316">
        <v>16</v>
      </c>
      <c r="C1316" t="s">
        <v>20</v>
      </c>
      <c r="D1316">
        <f t="shared" si="40"/>
        <v>16</v>
      </c>
      <c r="E1316">
        <f t="shared" si="41"/>
        <v>16</v>
      </c>
    </row>
    <row r="1317" spans="1:5" ht="14.45" x14ac:dyDescent="0.3">
      <c r="A1317" s="1">
        <v>37534</v>
      </c>
      <c r="B1317">
        <v>16</v>
      </c>
      <c r="C1317" t="s">
        <v>20</v>
      </c>
      <c r="D1317">
        <f t="shared" si="40"/>
        <v>16</v>
      </c>
      <c r="E1317">
        <f t="shared" si="41"/>
        <v>16</v>
      </c>
    </row>
    <row r="1318" spans="1:5" ht="14.45" x14ac:dyDescent="0.3">
      <c r="A1318" s="1">
        <v>37535</v>
      </c>
      <c r="B1318">
        <v>16</v>
      </c>
      <c r="C1318" t="s">
        <v>20</v>
      </c>
      <c r="D1318">
        <f t="shared" si="40"/>
        <v>16</v>
      </c>
      <c r="E1318">
        <f t="shared" si="41"/>
        <v>16</v>
      </c>
    </row>
    <row r="1319" spans="1:5" ht="14.45" x14ac:dyDescent="0.3">
      <c r="A1319" s="1">
        <v>37536</v>
      </c>
      <c r="B1319">
        <v>16</v>
      </c>
      <c r="C1319" t="s">
        <v>20</v>
      </c>
      <c r="D1319">
        <f t="shared" si="40"/>
        <v>16</v>
      </c>
      <c r="E1319">
        <f t="shared" si="41"/>
        <v>16</v>
      </c>
    </row>
    <row r="1320" spans="1:5" ht="14.45" x14ac:dyDescent="0.3">
      <c r="A1320" s="1">
        <v>37537</v>
      </c>
      <c r="B1320">
        <v>16</v>
      </c>
      <c r="C1320" t="s">
        <v>20</v>
      </c>
      <c r="D1320">
        <f t="shared" si="40"/>
        <v>16</v>
      </c>
      <c r="E1320">
        <f t="shared" si="41"/>
        <v>16</v>
      </c>
    </row>
    <row r="1321" spans="1:5" ht="14.45" x14ac:dyDescent="0.3">
      <c r="A1321" s="1">
        <v>37538</v>
      </c>
      <c r="B1321">
        <v>15</v>
      </c>
      <c r="C1321" t="s">
        <v>20</v>
      </c>
      <c r="D1321">
        <f t="shared" si="40"/>
        <v>15</v>
      </c>
      <c r="E1321">
        <f t="shared" si="41"/>
        <v>15</v>
      </c>
    </row>
    <row r="1322" spans="1:5" ht="14.45" x14ac:dyDescent="0.3">
      <c r="A1322" s="1">
        <v>37539</v>
      </c>
      <c r="B1322">
        <v>15</v>
      </c>
      <c r="C1322" t="s">
        <v>20</v>
      </c>
      <c r="D1322">
        <f t="shared" si="40"/>
        <v>15</v>
      </c>
      <c r="E1322">
        <f t="shared" si="41"/>
        <v>15</v>
      </c>
    </row>
    <row r="1323" spans="1:5" ht="14.45" x14ac:dyDescent="0.3">
      <c r="A1323" s="1">
        <v>37540</v>
      </c>
      <c r="B1323">
        <v>13</v>
      </c>
      <c r="C1323" t="s">
        <v>20</v>
      </c>
      <c r="D1323">
        <f t="shared" si="40"/>
        <v>13</v>
      </c>
      <c r="E1323">
        <f t="shared" si="41"/>
        <v>13</v>
      </c>
    </row>
    <row r="1324" spans="1:5" ht="14.45" x14ac:dyDescent="0.3">
      <c r="A1324" s="1">
        <v>37541</v>
      </c>
      <c r="B1324">
        <v>13</v>
      </c>
      <c r="C1324" t="s">
        <v>20</v>
      </c>
      <c r="D1324">
        <f t="shared" si="40"/>
        <v>13</v>
      </c>
      <c r="E1324">
        <f t="shared" si="41"/>
        <v>13</v>
      </c>
    </row>
    <row r="1325" spans="1:5" ht="14.45" x14ac:dyDescent="0.3">
      <c r="A1325" s="1">
        <v>37542</v>
      </c>
      <c r="B1325">
        <v>13</v>
      </c>
      <c r="C1325" t="s">
        <v>20</v>
      </c>
      <c r="D1325">
        <f t="shared" si="40"/>
        <v>13</v>
      </c>
      <c r="E1325">
        <f t="shared" si="41"/>
        <v>13</v>
      </c>
    </row>
    <row r="1326" spans="1:5" ht="14.45" x14ac:dyDescent="0.3">
      <c r="A1326" s="1">
        <v>37543</v>
      </c>
      <c r="B1326">
        <v>13</v>
      </c>
      <c r="C1326" t="s">
        <v>20</v>
      </c>
      <c r="D1326">
        <f t="shared" si="40"/>
        <v>13</v>
      </c>
      <c r="E1326">
        <f t="shared" si="41"/>
        <v>13</v>
      </c>
    </row>
    <row r="1327" spans="1:5" ht="14.45" x14ac:dyDescent="0.3">
      <c r="A1327" s="1">
        <v>37544</v>
      </c>
      <c r="B1327">
        <v>12</v>
      </c>
      <c r="C1327" t="s">
        <v>20</v>
      </c>
      <c r="D1327">
        <f t="shared" si="40"/>
        <v>12</v>
      </c>
      <c r="E1327">
        <f t="shared" si="41"/>
        <v>12</v>
      </c>
    </row>
    <row r="1328" spans="1:5" ht="14.45" x14ac:dyDescent="0.3">
      <c r="A1328" s="1">
        <v>37545</v>
      </c>
      <c r="B1328">
        <v>13</v>
      </c>
      <c r="C1328" t="s">
        <v>20</v>
      </c>
      <c r="D1328">
        <f t="shared" si="40"/>
        <v>13</v>
      </c>
      <c r="E1328">
        <f t="shared" si="41"/>
        <v>13</v>
      </c>
    </row>
    <row r="1329" spans="1:5" ht="14.45" x14ac:dyDescent="0.3">
      <c r="A1329" s="1">
        <v>37546</v>
      </c>
      <c r="B1329">
        <v>13</v>
      </c>
      <c r="C1329" t="s">
        <v>20</v>
      </c>
      <c r="D1329">
        <f t="shared" si="40"/>
        <v>13</v>
      </c>
      <c r="E1329">
        <f t="shared" si="41"/>
        <v>13</v>
      </c>
    </row>
    <row r="1330" spans="1:5" ht="14.45" x14ac:dyDescent="0.3">
      <c r="A1330" s="1">
        <v>37547</v>
      </c>
      <c r="B1330">
        <v>13</v>
      </c>
      <c r="C1330" t="s">
        <v>20</v>
      </c>
      <c r="D1330">
        <f t="shared" si="40"/>
        <v>13</v>
      </c>
      <c r="E1330">
        <f t="shared" si="41"/>
        <v>13</v>
      </c>
    </row>
    <row r="1331" spans="1:5" ht="14.45" x14ac:dyDescent="0.3">
      <c r="A1331" s="1">
        <v>37548</v>
      </c>
      <c r="B1331">
        <v>12</v>
      </c>
      <c r="C1331" t="s">
        <v>20</v>
      </c>
      <c r="D1331">
        <f t="shared" si="40"/>
        <v>12</v>
      </c>
      <c r="E1331">
        <f t="shared" si="41"/>
        <v>12</v>
      </c>
    </row>
    <row r="1332" spans="1:5" ht="14.45" x14ac:dyDescent="0.3">
      <c r="A1332" s="1">
        <v>37549</v>
      </c>
      <c r="B1332">
        <v>12</v>
      </c>
      <c r="C1332" t="s">
        <v>20</v>
      </c>
      <c r="D1332">
        <f t="shared" si="40"/>
        <v>12</v>
      </c>
      <c r="E1332">
        <f t="shared" si="41"/>
        <v>12</v>
      </c>
    </row>
    <row r="1333" spans="1:5" ht="14.45" x14ac:dyDescent="0.3">
      <c r="A1333" s="1">
        <v>37550</v>
      </c>
      <c r="B1333">
        <v>12</v>
      </c>
      <c r="C1333" t="s">
        <v>20</v>
      </c>
      <c r="D1333">
        <f t="shared" si="40"/>
        <v>12</v>
      </c>
      <c r="E1333">
        <f t="shared" si="41"/>
        <v>12</v>
      </c>
    </row>
    <row r="1334" spans="1:5" ht="14.45" x14ac:dyDescent="0.3">
      <c r="A1334" s="1">
        <v>37551</v>
      </c>
      <c r="B1334">
        <v>13</v>
      </c>
      <c r="C1334" t="s">
        <v>20</v>
      </c>
      <c r="D1334">
        <f t="shared" si="40"/>
        <v>13</v>
      </c>
      <c r="E1334">
        <f t="shared" si="41"/>
        <v>13</v>
      </c>
    </row>
    <row r="1335" spans="1:5" ht="14.45" x14ac:dyDescent="0.3">
      <c r="A1335" s="1">
        <v>37552</v>
      </c>
      <c r="B1335">
        <v>13</v>
      </c>
      <c r="C1335" t="s">
        <v>20</v>
      </c>
      <c r="D1335">
        <f t="shared" si="40"/>
        <v>13</v>
      </c>
      <c r="E1335">
        <f t="shared" si="41"/>
        <v>13</v>
      </c>
    </row>
    <row r="1336" spans="1:5" ht="14.45" x14ac:dyDescent="0.3">
      <c r="A1336" s="1">
        <v>37553</v>
      </c>
      <c r="B1336">
        <v>13</v>
      </c>
      <c r="C1336" t="s">
        <v>20</v>
      </c>
      <c r="D1336">
        <f t="shared" si="40"/>
        <v>13</v>
      </c>
      <c r="E1336">
        <f t="shared" si="41"/>
        <v>13</v>
      </c>
    </row>
    <row r="1337" spans="1:5" ht="14.45" x14ac:dyDescent="0.3">
      <c r="A1337" s="1">
        <v>37554</v>
      </c>
      <c r="B1337">
        <v>13</v>
      </c>
      <c r="C1337" t="s">
        <v>20</v>
      </c>
      <c r="D1337">
        <f t="shared" si="40"/>
        <v>13</v>
      </c>
      <c r="E1337">
        <f t="shared" si="41"/>
        <v>13</v>
      </c>
    </row>
    <row r="1338" spans="1:5" ht="14.45" x14ac:dyDescent="0.3">
      <c r="A1338" s="1">
        <v>37555</v>
      </c>
      <c r="B1338">
        <v>13</v>
      </c>
      <c r="C1338" t="s">
        <v>20</v>
      </c>
      <c r="D1338">
        <f t="shared" si="40"/>
        <v>13</v>
      </c>
      <c r="E1338">
        <f t="shared" si="41"/>
        <v>13</v>
      </c>
    </row>
    <row r="1339" spans="1:5" ht="14.45" x14ac:dyDescent="0.3">
      <c r="A1339" s="1">
        <v>37556</v>
      </c>
      <c r="B1339">
        <v>15</v>
      </c>
      <c r="C1339" t="s">
        <v>20</v>
      </c>
      <c r="D1339">
        <f t="shared" si="40"/>
        <v>15</v>
      </c>
      <c r="E1339">
        <f t="shared" si="41"/>
        <v>15</v>
      </c>
    </row>
    <row r="1340" spans="1:5" ht="14.45" x14ac:dyDescent="0.3">
      <c r="A1340" s="1">
        <v>37557</v>
      </c>
      <c r="B1340">
        <v>14</v>
      </c>
      <c r="C1340" t="s">
        <v>20</v>
      </c>
      <c r="D1340">
        <f t="shared" si="40"/>
        <v>14</v>
      </c>
      <c r="E1340">
        <f t="shared" si="41"/>
        <v>14</v>
      </c>
    </row>
    <row r="1341" spans="1:5" ht="14.45" x14ac:dyDescent="0.3">
      <c r="A1341" s="1">
        <v>37558</v>
      </c>
      <c r="B1341">
        <v>13</v>
      </c>
      <c r="C1341" t="s">
        <v>20</v>
      </c>
      <c r="D1341">
        <f t="shared" si="40"/>
        <v>13</v>
      </c>
      <c r="E1341">
        <f t="shared" si="41"/>
        <v>13</v>
      </c>
    </row>
    <row r="1342" spans="1:5" ht="14.45" x14ac:dyDescent="0.3">
      <c r="A1342" s="1">
        <v>37559</v>
      </c>
      <c r="B1342">
        <v>14</v>
      </c>
      <c r="C1342" t="s">
        <v>20</v>
      </c>
      <c r="D1342">
        <f t="shared" si="40"/>
        <v>14</v>
      </c>
      <c r="E1342">
        <f t="shared" si="41"/>
        <v>14</v>
      </c>
    </row>
    <row r="1343" spans="1:5" ht="14.45" x14ac:dyDescent="0.3">
      <c r="A1343" s="1">
        <v>37560</v>
      </c>
      <c r="B1343">
        <v>14</v>
      </c>
      <c r="C1343" t="s">
        <v>20</v>
      </c>
      <c r="D1343">
        <f t="shared" si="40"/>
        <v>14</v>
      </c>
      <c r="E1343">
        <f t="shared" si="41"/>
        <v>14</v>
      </c>
    </row>
    <row r="1344" spans="1:5" ht="14.45" x14ac:dyDescent="0.3">
      <c r="A1344" s="1">
        <v>37561</v>
      </c>
      <c r="B1344">
        <v>14</v>
      </c>
      <c r="C1344" t="s">
        <v>20</v>
      </c>
      <c r="D1344">
        <f t="shared" si="40"/>
        <v>14</v>
      </c>
      <c r="E1344">
        <f t="shared" si="41"/>
        <v>14</v>
      </c>
    </row>
    <row r="1345" spans="1:5" ht="14.45" x14ac:dyDescent="0.3">
      <c r="A1345" s="1">
        <v>37562</v>
      </c>
      <c r="B1345">
        <v>14</v>
      </c>
      <c r="C1345" t="s">
        <v>20</v>
      </c>
      <c r="D1345">
        <f t="shared" si="40"/>
        <v>14</v>
      </c>
      <c r="E1345">
        <f t="shared" si="41"/>
        <v>14</v>
      </c>
    </row>
    <row r="1346" spans="1:5" ht="14.45" x14ac:dyDescent="0.3">
      <c r="A1346" s="1">
        <v>37563</v>
      </c>
      <c r="B1346">
        <v>13</v>
      </c>
      <c r="C1346" t="s">
        <v>20</v>
      </c>
      <c r="D1346">
        <f t="shared" si="40"/>
        <v>13</v>
      </c>
      <c r="E1346">
        <f t="shared" si="41"/>
        <v>13</v>
      </c>
    </row>
    <row r="1347" spans="1:5" ht="14.45" x14ac:dyDescent="0.3">
      <c r="A1347" s="1">
        <v>37564</v>
      </c>
      <c r="B1347">
        <v>13</v>
      </c>
      <c r="C1347" t="s">
        <v>20</v>
      </c>
      <c r="D1347">
        <f t="shared" si="40"/>
        <v>13</v>
      </c>
      <c r="E1347">
        <f t="shared" si="41"/>
        <v>13</v>
      </c>
    </row>
    <row r="1348" spans="1:5" ht="14.45" x14ac:dyDescent="0.3">
      <c r="A1348" s="1">
        <v>37565</v>
      </c>
      <c r="B1348">
        <v>13</v>
      </c>
      <c r="C1348" t="s">
        <v>20</v>
      </c>
      <c r="D1348">
        <f t="shared" ref="D1348:D1411" si="42">IF(AND(LEFT(C1348,1)="P",B1348&lt;0),"XX",B1348)</f>
        <v>13</v>
      </c>
      <c r="E1348">
        <f t="shared" ref="E1348:E1411" si="43">IF(AND(LEFT(C1348,1)="P",B1348&gt;$H$1),"XX",B1348)</f>
        <v>13</v>
      </c>
    </row>
    <row r="1349" spans="1:5" ht="14.45" x14ac:dyDescent="0.3">
      <c r="A1349" s="1">
        <v>37566</v>
      </c>
      <c r="B1349">
        <v>14</v>
      </c>
      <c r="C1349" t="s">
        <v>20</v>
      </c>
      <c r="D1349">
        <f t="shared" si="42"/>
        <v>14</v>
      </c>
      <c r="E1349">
        <f t="shared" si="43"/>
        <v>14</v>
      </c>
    </row>
    <row r="1350" spans="1:5" ht="14.45" x14ac:dyDescent="0.3">
      <c r="A1350" s="1">
        <v>37567</v>
      </c>
      <c r="B1350">
        <v>12</v>
      </c>
      <c r="C1350" t="s">
        <v>20</v>
      </c>
      <c r="D1350">
        <f t="shared" si="42"/>
        <v>12</v>
      </c>
      <c r="E1350">
        <f t="shared" si="43"/>
        <v>12</v>
      </c>
    </row>
    <row r="1351" spans="1:5" ht="14.45" x14ac:dyDescent="0.3">
      <c r="A1351" s="1">
        <v>37568</v>
      </c>
      <c r="B1351">
        <v>12</v>
      </c>
      <c r="C1351" t="s">
        <v>20</v>
      </c>
      <c r="D1351">
        <f t="shared" si="42"/>
        <v>12</v>
      </c>
      <c r="E1351">
        <f t="shared" si="43"/>
        <v>12</v>
      </c>
    </row>
    <row r="1352" spans="1:5" ht="14.45" x14ac:dyDescent="0.3">
      <c r="A1352" s="1">
        <v>37569</v>
      </c>
      <c r="B1352">
        <v>12</v>
      </c>
      <c r="C1352" t="s">
        <v>20</v>
      </c>
      <c r="D1352">
        <f t="shared" si="42"/>
        <v>12</v>
      </c>
      <c r="E1352">
        <f t="shared" si="43"/>
        <v>12</v>
      </c>
    </row>
    <row r="1353" spans="1:5" ht="14.45" x14ac:dyDescent="0.3">
      <c r="A1353" s="1">
        <v>37570</v>
      </c>
      <c r="B1353">
        <v>12</v>
      </c>
      <c r="C1353" t="s">
        <v>20</v>
      </c>
      <c r="D1353">
        <f t="shared" si="42"/>
        <v>12</v>
      </c>
      <c r="E1353">
        <f t="shared" si="43"/>
        <v>12</v>
      </c>
    </row>
    <row r="1354" spans="1:5" ht="14.45" x14ac:dyDescent="0.3">
      <c r="A1354" s="1">
        <v>37571</v>
      </c>
      <c r="B1354">
        <v>12</v>
      </c>
      <c r="C1354" t="s">
        <v>20</v>
      </c>
      <c r="D1354">
        <f t="shared" si="42"/>
        <v>12</v>
      </c>
      <c r="E1354">
        <f t="shared" si="43"/>
        <v>12</v>
      </c>
    </row>
    <row r="1355" spans="1:5" ht="14.45" x14ac:dyDescent="0.3">
      <c r="A1355" s="1">
        <v>37572</v>
      </c>
      <c r="B1355">
        <v>12</v>
      </c>
      <c r="C1355" t="s">
        <v>20</v>
      </c>
      <c r="D1355">
        <f t="shared" si="42"/>
        <v>12</v>
      </c>
      <c r="E1355">
        <f t="shared" si="43"/>
        <v>12</v>
      </c>
    </row>
    <row r="1356" spans="1:5" ht="14.45" x14ac:dyDescent="0.3">
      <c r="A1356" s="1">
        <v>37573</v>
      </c>
      <c r="B1356">
        <v>12</v>
      </c>
      <c r="C1356" t="s">
        <v>20</v>
      </c>
      <c r="D1356">
        <f t="shared" si="42"/>
        <v>12</v>
      </c>
      <c r="E1356">
        <f t="shared" si="43"/>
        <v>12</v>
      </c>
    </row>
    <row r="1357" spans="1:5" ht="14.45" x14ac:dyDescent="0.3">
      <c r="A1357" s="1">
        <v>37574</v>
      </c>
      <c r="B1357">
        <v>13</v>
      </c>
      <c r="C1357" t="s">
        <v>20</v>
      </c>
      <c r="D1357">
        <f t="shared" si="42"/>
        <v>13</v>
      </c>
      <c r="E1357">
        <f t="shared" si="43"/>
        <v>13</v>
      </c>
    </row>
    <row r="1358" spans="1:5" ht="14.45" x14ac:dyDescent="0.3">
      <c r="A1358" s="1">
        <v>37575</v>
      </c>
      <c r="B1358">
        <v>28</v>
      </c>
      <c r="C1358" t="s">
        <v>20</v>
      </c>
      <c r="D1358">
        <f t="shared" si="42"/>
        <v>28</v>
      </c>
      <c r="E1358">
        <f t="shared" si="43"/>
        <v>28</v>
      </c>
    </row>
    <row r="1359" spans="1:5" ht="14.45" x14ac:dyDescent="0.3">
      <c r="A1359" s="1">
        <v>37576</v>
      </c>
      <c r="B1359">
        <v>34</v>
      </c>
      <c r="C1359" t="s">
        <v>20</v>
      </c>
      <c r="D1359">
        <f t="shared" si="42"/>
        <v>34</v>
      </c>
      <c r="E1359">
        <f t="shared" si="43"/>
        <v>34</v>
      </c>
    </row>
    <row r="1360" spans="1:5" ht="14.45" x14ac:dyDescent="0.3">
      <c r="A1360" s="1">
        <v>37577</v>
      </c>
      <c r="B1360">
        <v>30</v>
      </c>
      <c r="C1360" t="s">
        <v>20</v>
      </c>
      <c r="D1360">
        <f t="shared" si="42"/>
        <v>30</v>
      </c>
      <c r="E1360">
        <f t="shared" si="43"/>
        <v>30</v>
      </c>
    </row>
    <row r="1361" spans="1:5" ht="14.45" x14ac:dyDescent="0.3">
      <c r="A1361" s="1">
        <v>37578</v>
      </c>
      <c r="B1361">
        <v>28</v>
      </c>
      <c r="C1361" t="s">
        <v>20</v>
      </c>
      <c r="D1361">
        <f t="shared" si="42"/>
        <v>28</v>
      </c>
      <c r="E1361">
        <f t="shared" si="43"/>
        <v>28</v>
      </c>
    </row>
    <row r="1362" spans="1:5" ht="14.45" x14ac:dyDescent="0.3">
      <c r="A1362" s="1">
        <v>37579</v>
      </c>
      <c r="B1362">
        <v>51</v>
      </c>
      <c r="C1362" t="s">
        <v>20</v>
      </c>
      <c r="D1362">
        <f t="shared" si="42"/>
        <v>51</v>
      </c>
      <c r="E1362">
        <f t="shared" si="43"/>
        <v>51</v>
      </c>
    </row>
    <row r="1363" spans="1:5" ht="14.45" x14ac:dyDescent="0.3">
      <c r="A1363" s="1">
        <v>37580</v>
      </c>
      <c r="B1363">
        <v>62</v>
      </c>
      <c r="C1363" t="s">
        <v>20</v>
      </c>
      <c r="D1363">
        <f t="shared" si="42"/>
        <v>62</v>
      </c>
      <c r="E1363">
        <f t="shared" si="43"/>
        <v>62</v>
      </c>
    </row>
    <row r="1364" spans="1:5" ht="14.45" x14ac:dyDescent="0.3">
      <c r="A1364" s="1">
        <v>37581</v>
      </c>
      <c r="B1364">
        <v>64</v>
      </c>
      <c r="C1364" t="s">
        <v>20</v>
      </c>
      <c r="D1364">
        <f t="shared" si="42"/>
        <v>64</v>
      </c>
      <c r="E1364">
        <f t="shared" si="43"/>
        <v>64</v>
      </c>
    </row>
    <row r="1365" spans="1:5" ht="14.45" x14ac:dyDescent="0.3">
      <c r="A1365" s="1">
        <v>37582</v>
      </c>
      <c r="B1365">
        <v>62</v>
      </c>
      <c r="C1365" t="s">
        <v>20</v>
      </c>
      <c r="D1365">
        <f t="shared" si="42"/>
        <v>62</v>
      </c>
      <c r="E1365">
        <f t="shared" si="43"/>
        <v>62</v>
      </c>
    </row>
    <row r="1366" spans="1:5" ht="14.45" x14ac:dyDescent="0.3">
      <c r="A1366" s="1">
        <v>37583</v>
      </c>
      <c r="B1366">
        <v>60</v>
      </c>
      <c r="C1366" t="s">
        <v>20</v>
      </c>
      <c r="D1366">
        <f t="shared" si="42"/>
        <v>60</v>
      </c>
      <c r="E1366">
        <f t="shared" si="43"/>
        <v>60</v>
      </c>
    </row>
    <row r="1367" spans="1:5" ht="14.45" x14ac:dyDescent="0.3">
      <c r="A1367" s="1">
        <v>37584</v>
      </c>
      <c r="B1367">
        <v>63</v>
      </c>
      <c r="C1367" t="s">
        <v>20</v>
      </c>
      <c r="D1367">
        <f t="shared" si="42"/>
        <v>63</v>
      </c>
      <c r="E1367">
        <f t="shared" si="43"/>
        <v>63</v>
      </c>
    </row>
    <row r="1368" spans="1:5" ht="14.45" x14ac:dyDescent="0.3">
      <c r="A1368" s="1">
        <v>37585</v>
      </c>
      <c r="B1368">
        <v>65</v>
      </c>
      <c r="C1368" t="s">
        <v>20</v>
      </c>
      <c r="D1368">
        <f t="shared" si="42"/>
        <v>65</v>
      </c>
      <c r="E1368">
        <f t="shared" si="43"/>
        <v>65</v>
      </c>
    </row>
    <row r="1369" spans="1:5" ht="14.45" x14ac:dyDescent="0.3">
      <c r="A1369" s="1">
        <v>37586</v>
      </c>
      <c r="B1369">
        <v>64</v>
      </c>
      <c r="C1369" t="s">
        <v>20</v>
      </c>
      <c r="D1369">
        <f t="shared" si="42"/>
        <v>64</v>
      </c>
      <c r="E1369">
        <f t="shared" si="43"/>
        <v>64</v>
      </c>
    </row>
    <row r="1370" spans="1:5" ht="14.45" x14ac:dyDescent="0.3">
      <c r="A1370" s="1">
        <v>37587</v>
      </c>
      <c r="B1370">
        <v>64</v>
      </c>
      <c r="C1370" t="s">
        <v>20</v>
      </c>
      <c r="D1370">
        <f t="shared" si="42"/>
        <v>64</v>
      </c>
      <c r="E1370">
        <f t="shared" si="43"/>
        <v>64</v>
      </c>
    </row>
    <row r="1371" spans="1:5" ht="14.45" x14ac:dyDescent="0.3">
      <c r="A1371" s="1">
        <v>37588</v>
      </c>
      <c r="B1371">
        <v>64</v>
      </c>
      <c r="C1371" t="s">
        <v>20</v>
      </c>
      <c r="D1371">
        <f t="shared" si="42"/>
        <v>64</v>
      </c>
      <c r="E1371">
        <f t="shared" si="43"/>
        <v>64</v>
      </c>
    </row>
    <row r="1372" spans="1:5" ht="14.45" x14ac:dyDescent="0.3">
      <c r="A1372" s="1">
        <v>37589</v>
      </c>
      <c r="B1372">
        <v>69</v>
      </c>
      <c r="C1372" t="s">
        <v>20</v>
      </c>
      <c r="D1372">
        <f t="shared" si="42"/>
        <v>69</v>
      </c>
      <c r="E1372">
        <f t="shared" si="43"/>
        <v>69</v>
      </c>
    </row>
    <row r="1373" spans="1:5" ht="14.45" x14ac:dyDescent="0.3">
      <c r="A1373" s="1">
        <v>37590</v>
      </c>
      <c r="B1373">
        <v>74</v>
      </c>
      <c r="C1373" t="s">
        <v>20</v>
      </c>
      <c r="D1373">
        <f t="shared" si="42"/>
        <v>74</v>
      </c>
      <c r="E1373">
        <f t="shared" si="43"/>
        <v>74</v>
      </c>
    </row>
    <row r="1374" spans="1:5" ht="14.45" x14ac:dyDescent="0.3">
      <c r="A1374" s="1">
        <v>37591</v>
      </c>
      <c r="B1374">
        <v>77</v>
      </c>
      <c r="C1374" t="s">
        <v>20</v>
      </c>
      <c r="D1374">
        <f t="shared" si="42"/>
        <v>77</v>
      </c>
      <c r="E1374">
        <f t="shared" si="43"/>
        <v>77</v>
      </c>
    </row>
    <row r="1375" spans="1:5" ht="14.45" x14ac:dyDescent="0.3">
      <c r="A1375" s="1">
        <v>37592</v>
      </c>
      <c r="B1375">
        <v>76</v>
      </c>
      <c r="C1375" t="s">
        <v>20</v>
      </c>
      <c r="D1375">
        <f t="shared" si="42"/>
        <v>76</v>
      </c>
      <c r="E1375">
        <f t="shared" si="43"/>
        <v>76</v>
      </c>
    </row>
    <row r="1376" spans="1:5" ht="14.45" x14ac:dyDescent="0.3">
      <c r="A1376" s="1">
        <v>37593</v>
      </c>
      <c r="B1376">
        <v>73</v>
      </c>
      <c r="C1376" t="s">
        <v>20</v>
      </c>
      <c r="D1376">
        <f t="shared" si="42"/>
        <v>73</v>
      </c>
      <c r="E1376">
        <f t="shared" si="43"/>
        <v>73</v>
      </c>
    </row>
    <row r="1377" spans="1:5" ht="14.45" x14ac:dyDescent="0.3">
      <c r="A1377" s="1">
        <v>37594</v>
      </c>
      <c r="B1377">
        <v>73</v>
      </c>
      <c r="C1377" t="s">
        <v>20</v>
      </c>
      <c r="D1377">
        <f t="shared" si="42"/>
        <v>73</v>
      </c>
      <c r="E1377">
        <f t="shared" si="43"/>
        <v>73</v>
      </c>
    </row>
    <row r="1378" spans="1:5" ht="14.45" x14ac:dyDescent="0.3">
      <c r="A1378" s="1">
        <v>37595</v>
      </c>
      <c r="B1378">
        <v>72</v>
      </c>
      <c r="C1378" t="s">
        <v>20</v>
      </c>
      <c r="D1378">
        <f t="shared" si="42"/>
        <v>72</v>
      </c>
      <c r="E1378">
        <f t="shared" si="43"/>
        <v>72</v>
      </c>
    </row>
    <row r="1379" spans="1:5" ht="14.45" x14ac:dyDescent="0.3">
      <c r="A1379" s="1">
        <v>37596</v>
      </c>
      <c r="B1379">
        <v>77</v>
      </c>
      <c r="C1379" t="s">
        <v>20</v>
      </c>
      <c r="D1379">
        <f t="shared" si="42"/>
        <v>77</v>
      </c>
      <c r="E1379">
        <f t="shared" si="43"/>
        <v>77</v>
      </c>
    </row>
    <row r="1380" spans="1:5" ht="14.45" x14ac:dyDescent="0.3">
      <c r="A1380" s="1">
        <v>37597</v>
      </c>
      <c r="B1380">
        <v>83</v>
      </c>
      <c r="C1380" t="s">
        <v>20</v>
      </c>
      <c r="D1380">
        <f t="shared" si="42"/>
        <v>83</v>
      </c>
      <c r="E1380">
        <f t="shared" si="43"/>
        <v>83</v>
      </c>
    </row>
    <row r="1381" spans="1:5" ht="14.45" x14ac:dyDescent="0.3">
      <c r="A1381" s="1">
        <v>37598</v>
      </c>
      <c r="B1381">
        <v>83</v>
      </c>
      <c r="C1381" t="s">
        <v>20</v>
      </c>
      <c r="D1381">
        <f t="shared" si="42"/>
        <v>83</v>
      </c>
      <c r="E1381">
        <f t="shared" si="43"/>
        <v>83</v>
      </c>
    </row>
    <row r="1382" spans="1:5" ht="14.45" x14ac:dyDescent="0.3">
      <c r="A1382" s="1">
        <v>37599</v>
      </c>
      <c r="B1382">
        <v>84</v>
      </c>
      <c r="C1382" t="s">
        <v>20</v>
      </c>
      <c r="D1382">
        <f t="shared" si="42"/>
        <v>84</v>
      </c>
      <c r="E1382">
        <f t="shared" si="43"/>
        <v>84</v>
      </c>
    </row>
    <row r="1383" spans="1:5" ht="14.45" x14ac:dyDescent="0.3">
      <c r="A1383" s="1">
        <v>37600</v>
      </c>
      <c r="B1383">
        <v>87</v>
      </c>
      <c r="C1383" t="s">
        <v>20</v>
      </c>
      <c r="D1383">
        <f t="shared" si="42"/>
        <v>87</v>
      </c>
      <c r="E1383">
        <f t="shared" si="43"/>
        <v>87</v>
      </c>
    </row>
    <row r="1384" spans="1:5" ht="14.45" x14ac:dyDescent="0.3">
      <c r="A1384" s="1">
        <v>37601</v>
      </c>
      <c r="B1384">
        <v>85</v>
      </c>
      <c r="C1384" t="s">
        <v>20</v>
      </c>
      <c r="D1384">
        <f t="shared" si="42"/>
        <v>85</v>
      </c>
      <c r="E1384">
        <f t="shared" si="43"/>
        <v>85</v>
      </c>
    </row>
    <row r="1385" spans="1:5" ht="14.45" x14ac:dyDescent="0.3">
      <c r="A1385" s="1">
        <v>37602</v>
      </c>
      <c r="B1385">
        <v>83</v>
      </c>
      <c r="C1385" t="s">
        <v>20</v>
      </c>
      <c r="D1385">
        <f t="shared" si="42"/>
        <v>83</v>
      </c>
      <c r="E1385">
        <f t="shared" si="43"/>
        <v>83</v>
      </c>
    </row>
    <row r="1386" spans="1:5" ht="14.45" x14ac:dyDescent="0.3">
      <c r="A1386" s="1">
        <v>37603</v>
      </c>
      <c r="B1386">
        <v>83</v>
      </c>
      <c r="C1386" t="s">
        <v>20</v>
      </c>
      <c r="D1386">
        <f t="shared" si="42"/>
        <v>83</v>
      </c>
      <c r="E1386">
        <f t="shared" si="43"/>
        <v>83</v>
      </c>
    </row>
    <row r="1387" spans="1:5" ht="14.45" x14ac:dyDescent="0.3">
      <c r="A1387" s="1">
        <v>37604</v>
      </c>
      <c r="B1387">
        <v>81</v>
      </c>
      <c r="C1387" t="s">
        <v>20</v>
      </c>
      <c r="D1387">
        <f t="shared" si="42"/>
        <v>81</v>
      </c>
      <c r="E1387">
        <f t="shared" si="43"/>
        <v>81</v>
      </c>
    </row>
    <row r="1388" spans="1:5" ht="14.45" x14ac:dyDescent="0.3">
      <c r="A1388" s="1">
        <v>37605</v>
      </c>
      <c r="B1388">
        <v>77</v>
      </c>
      <c r="C1388" t="s">
        <v>20</v>
      </c>
      <c r="D1388">
        <f t="shared" si="42"/>
        <v>77</v>
      </c>
      <c r="E1388">
        <f t="shared" si="43"/>
        <v>77</v>
      </c>
    </row>
    <row r="1389" spans="1:5" ht="14.45" x14ac:dyDescent="0.3">
      <c r="A1389" s="1">
        <v>37606</v>
      </c>
      <c r="B1389">
        <v>76</v>
      </c>
      <c r="C1389" t="s">
        <v>20</v>
      </c>
      <c r="D1389">
        <f t="shared" si="42"/>
        <v>76</v>
      </c>
      <c r="E1389">
        <f t="shared" si="43"/>
        <v>76</v>
      </c>
    </row>
    <row r="1390" spans="1:5" ht="14.45" x14ac:dyDescent="0.3">
      <c r="A1390" s="1">
        <v>37607</v>
      </c>
      <c r="B1390">
        <v>76</v>
      </c>
      <c r="C1390" t="s">
        <v>20</v>
      </c>
      <c r="D1390">
        <f t="shared" si="42"/>
        <v>76</v>
      </c>
      <c r="E1390">
        <f t="shared" si="43"/>
        <v>76</v>
      </c>
    </row>
    <row r="1391" spans="1:5" ht="14.45" x14ac:dyDescent="0.3">
      <c r="A1391" s="1">
        <v>37608</v>
      </c>
      <c r="B1391">
        <v>75</v>
      </c>
      <c r="C1391" t="s">
        <v>20</v>
      </c>
      <c r="D1391">
        <f t="shared" si="42"/>
        <v>75</v>
      </c>
      <c r="E1391">
        <f t="shared" si="43"/>
        <v>75</v>
      </c>
    </row>
    <row r="1392" spans="1:5" ht="14.45" x14ac:dyDescent="0.3">
      <c r="A1392" s="1">
        <v>37609</v>
      </c>
      <c r="B1392">
        <v>71</v>
      </c>
      <c r="C1392" t="s">
        <v>20</v>
      </c>
      <c r="D1392">
        <f t="shared" si="42"/>
        <v>71</v>
      </c>
      <c r="E1392">
        <f t="shared" si="43"/>
        <v>71</v>
      </c>
    </row>
    <row r="1393" spans="1:5" ht="14.45" x14ac:dyDescent="0.3">
      <c r="A1393" s="1">
        <v>37610</v>
      </c>
      <c r="B1393">
        <v>65</v>
      </c>
      <c r="C1393" t="s">
        <v>21</v>
      </c>
      <c r="D1393">
        <f t="shared" si="42"/>
        <v>65</v>
      </c>
      <c r="E1393">
        <f t="shared" si="43"/>
        <v>65</v>
      </c>
    </row>
    <row r="1394" spans="1:5" ht="14.45" x14ac:dyDescent="0.3">
      <c r="A1394" s="1">
        <v>37611</v>
      </c>
      <c r="B1394">
        <v>65</v>
      </c>
      <c r="C1394" t="s">
        <v>21</v>
      </c>
      <c r="D1394">
        <f t="shared" si="42"/>
        <v>65</v>
      </c>
      <c r="E1394">
        <f t="shared" si="43"/>
        <v>65</v>
      </c>
    </row>
    <row r="1395" spans="1:5" ht="14.45" x14ac:dyDescent="0.3">
      <c r="A1395" s="1">
        <v>37612</v>
      </c>
      <c r="B1395">
        <v>63</v>
      </c>
      <c r="C1395" t="s">
        <v>21</v>
      </c>
      <c r="D1395">
        <f t="shared" si="42"/>
        <v>63</v>
      </c>
      <c r="E1395">
        <f t="shared" si="43"/>
        <v>63</v>
      </c>
    </row>
    <row r="1396" spans="1:5" ht="14.45" x14ac:dyDescent="0.3">
      <c r="A1396" s="1">
        <v>37613</v>
      </c>
      <c r="B1396">
        <v>60</v>
      </c>
      <c r="C1396" t="s">
        <v>21</v>
      </c>
      <c r="D1396">
        <f t="shared" si="42"/>
        <v>60</v>
      </c>
      <c r="E1396">
        <f t="shared" si="43"/>
        <v>60</v>
      </c>
    </row>
    <row r="1397" spans="1:5" ht="14.45" x14ac:dyDescent="0.3">
      <c r="A1397" s="1">
        <v>37614</v>
      </c>
      <c r="B1397">
        <v>63</v>
      </c>
      <c r="C1397" t="s">
        <v>21</v>
      </c>
      <c r="D1397">
        <f t="shared" si="42"/>
        <v>63</v>
      </c>
      <c r="E1397">
        <f t="shared" si="43"/>
        <v>63</v>
      </c>
    </row>
    <row r="1398" spans="1:5" ht="14.45" x14ac:dyDescent="0.3">
      <c r="A1398" s="1">
        <v>37615</v>
      </c>
      <c r="B1398">
        <v>65</v>
      </c>
      <c r="C1398" t="s">
        <v>21</v>
      </c>
      <c r="D1398">
        <f t="shared" si="42"/>
        <v>65</v>
      </c>
      <c r="E1398">
        <f t="shared" si="43"/>
        <v>65</v>
      </c>
    </row>
    <row r="1399" spans="1:5" ht="14.45" x14ac:dyDescent="0.3">
      <c r="A1399" s="1">
        <v>37616</v>
      </c>
      <c r="B1399">
        <v>65</v>
      </c>
      <c r="C1399" t="s">
        <v>21</v>
      </c>
      <c r="D1399">
        <f t="shared" si="42"/>
        <v>65</v>
      </c>
      <c r="E1399">
        <f t="shared" si="43"/>
        <v>65</v>
      </c>
    </row>
    <row r="1400" spans="1:5" ht="14.45" x14ac:dyDescent="0.3">
      <c r="A1400" s="1">
        <v>37617</v>
      </c>
      <c r="B1400">
        <v>67</v>
      </c>
      <c r="C1400" t="s">
        <v>21</v>
      </c>
      <c r="D1400">
        <f t="shared" si="42"/>
        <v>67</v>
      </c>
      <c r="E1400">
        <f t="shared" si="43"/>
        <v>67</v>
      </c>
    </row>
    <row r="1401" spans="1:5" ht="14.45" x14ac:dyDescent="0.3">
      <c r="A1401" s="1">
        <v>37618</v>
      </c>
      <c r="B1401">
        <v>70</v>
      </c>
      <c r="C1401" t="s">
        <v>21</v>
      </c>
      <c r="D1401">
        <f t="shared" si="42"/>
        <v>70</v>
      </c>
      <c r="E1401">
        <f t="shared" si="43"/>
        <v>70</v>
      </c>
    </row>
    <row r="1402" spans="1:5" ht="14.45" x14ac:dyDescent="0.3">
      <c r="A1402" s="1">
        <v>37619</v>
      </c>
      <c r="B1402">
        <v>75</v>
      </c>
      <c r="C1402" t="s">
        <v>21</v>
      </c>
      <c r="D1402">
        <f t="shared" si="42"/>
        <v>75</v>
      </c>
      <c r="E1402">
        <f t="shared" si="43"/>
        <v>75</v>
      </c>
    </row>
    <row r="1403" spans="1:5" ht="14.45" x14ac:dyDescent="0.3">
      <c r="A1403" s="1">
        <v>37620</v>
      </c>
      <c r="B1403">
        <v>80</v>
      </c>
      <c r="C1403" t="s">
        <v>21</v>
      </c>
      <c r="D1403">
        <f t="shared" si="42"/>
        <v>80</v>
      </c>
      <c r="E1403">
        <f t="shared" si="43"/>
        <v>80</v>
      </c>
    </row>
    <row r="1404" spans="1:5" ht="14.45" x14ac:dyDescent="0.3">
      <c r="A1404" s="1">
        <v>37621</v>
      </c>
      <c r="B1404">
        <v>75</v>
      </c>
      <c r="C1404" t="s">
        <v>21</v>
      </c>
      <c r="D1404">
        <f t="shared" si="42"/>
        <v>75</v>
      </c>
      <c r="E1404">
        <f t="shared" si="43"/>
        <v>75</v>
      </c>
    </row>
    <row r="1405" spans="1:5" ht="14.45" x14ac:dyDescent="0.3">
      <c r="A1405" s="1">
        <v>37622</v>
      </c>
      <c r="B1405">
        <v>80</v>
      </c>
      <c r="C1405" t="s">
        <v>21</v>
      </c>
      <c r="D1405">
        <f t="shared" si="42"/>
        <v>80</v>
      </c>
      <c r="E1405">
        <f t="shared" si="43"/>
        <v>80</v>
      </c>
    </row>
    <row r="1406" spans="1:5" ht="14.45" x14ac:dyDescent="0.3">
      <c r="A1406" s="1">
        <v>37623</v>
      </c>
      <c r="B1406">
        <v>85</v>
      </c>
      <c r="C1406" t="s">
        <v>21</v>
      </c>
      <c r="D1406">
        <f t="shared" si="42"/>
        <v>85</v>
      </c>
      <c r="E1406">
        <f t="shared" si="43"/>
        <v>85</v>
      </c>
    </row>
    <row r="1407" spans="1:5" ht="14.45" x14ac:dyDescent="0.3">
      <c r="A1407" s="1">
        <v>37624</v>
      </c>
      <c r="B1407">
        <v>87</v>
      </c>
      <c r="C1407" t="s">
        <v>20</v>
      </c>
      <c r="D1407">
        <f t="shared" si="42"/>
        <v>87</v>
      </c>
      <c r="E1407">
        <f t="shared" si="43"/>
        <v>87</v>
      </c>
    </row>
    <row r="1408" spans="1:5" ht="14.45" x14ac:dyDescent="0.3">
      <c r="A1408" s="1">
        <v>37625</v>
      </c>
      <c r="B1408">
        <v>80</v>
      </c>
      <c r="C1408" t="s">
        <v>20</v>
      </c>
      <c r="D1408">
        <f t="shared" si="42"/>
        <v>80</v>
      </c>
      <c r="E1408">
        <f t="shared" si="43"/>
        <v>80</v>
      </c>
    </row>
    <row r="1409" spans="1:5" ht="14.45" x14ac:dyDescent="0.3">
      <c r="A1409" s="1">
        <v>37626</v>
      </c>
      <c r="B1409">
        <v>77</v>
      </c>
      <c r="C1409" t="s">
        <v>20</v>
      </c>
      <c r="D1409">
        <f t="shared" si="42"/>
        <v>77</v>
      </c>
      <c r="E1409">
        <f t="shared" si="43"/>
        <v>77</v>
      </c>
    </row>
    <row r="1410" spans="1:5" ht="14.45" x14ac:dyDescent="0.3">
      <c r="A1410" s="1">
        <v>37627</v>
      </c>
      <c r="B1410">
        <v>73</v>
      </c>
      <c r="C1410" t="s">
        <v>20</v>
      </c>
      <c r="D1410">
        <f t="shared" si="42"/>
        <v>73</v>
      </c>
      <c r="E1410">
        <f t="shared" si="43"/>
        <v>73</v>
      </c>
    </row>
    <row r="1411" spans="1:5" ht="14.45" x14ac:dyDescent="0.3">
      <c r="A1411" s="1">
        <v>37628</v>
      </c>
      <c r="B1411">
        <v>70</v>
      </c>
      <c r="C1411" t="s">
        <v>20</v>
      </c>
      <c r="D1411">
        <f t="shared" si="42"/>
        <v>70</v>
      </c>
      <c r="E1411">
        <f t="shared" si="43"/>
        <v>70</v>
      </c>
    </row>
    <row r="1412" spans="1:5" ht="14.45" x14ac:dyDescent="0.3">
      <c r="A1412" s="1">
        <v>37629</v>
      </c>
      <c r="B1412">
        <v>72</v>
      </c>
      <c r="C1412" t="s">
        <v>20</v>
      </c>
      <c r="D1412">
        <f t="shared" ref="D1412:D1475" si="44">IF(AND(LEFT(C1412,1)="P",B1412&lt;0),"XX",B1412)</f>
        <v>72</v>
      </c>
      <c r="E1412">
        <f t="shared" ref="E1412:E1475" si="45">IF(AND(LEFT(C1412,1)="P",B1412&gt;$H$1),"XX",B1412)</f>
        <v>72</v>
      </c>
    </row>
    <row r="1413" spans="1:5" ht="14.45" x14ac:dyDescent="0.3">
      <c r="A1413" s="1">
        <v>37630</v>
      </c>
      <c r="B1413">
        <v>75</v>
      </c>
      <c r="C1413" t="s">
        <v>21</v>
      </c>
      <c r="D1413">
        <f t="shared" si="44"/>
        <v>75</v>
      </c>
      <c r="E1413">
        <f t="shared" si="45"/>
        <v>75</v>
      </c>
    </row>
    <row r="1414" spans="1:5" ht="14.45" x14ac:dyDescent="0.3">
      <c r="A1414" s="1">
        <v>37631</v>
      </c>
      <c r="B1414">
        <v>75</v>
      </c>
      <c r="C1414" t="s">
        <v>21</v>
      </c>
      <c r="D1414">
        <f t="shared" si="44"/>
        <v>75</v>
      </c>
      <c r="E1414">
        <f t="shared" si="45"/>
        <v>75</v>
      </c>
    </row>
    <row r="1415" spans="1:5" ht="14.45" x14ac:dyDescent="0.3">
      <c r="A1415" s="1">
        <v>37632</v>
      </c>
      <c r="B1415">
        <v>74</v>
      </c>
      <c r="C1415" t="s">
        <v>21</v>
      </c>
      <c r="D1415">
        <f t="shared" si="44"/>
        <v>74</v>
      </c>
      <c r="E1415">
        <f t="shared" si="45"/>
        <v>74</v>
      </c>
    </row>
    <row r="1416" spans="1:5" ht="14.45" x14ac:dyDescent="0.3">
      <c r="A1416" s="1">
        <v>37633</v>
      </c>
      <c r="B1416">
        <v>73</v>
      </c>
      <c r="C1416" t="s">
        <v>20</v>
      </c>
      <c r="D1416">
        <f t="shared" si="44"/>
        <v>73</v>
      </c>
      <c r="E1416">
        <f t="shared" si="45"/>
        <v>73</v>
      </c>
    </row>
    <row r="1417" spans="1:5" ht="14.45" x14ac:dyDescent="0.3">
      <c r="A1417" s="1">
        <v>37634</v>
      </c>
      <c r="B1417">
        <v>75</v>
      </c>
      <c r="C1417" t="s">
        <v>20</v>
      </c>
      <c r="D1417">
        <f t="shared" si="44"/>
        <v>75</v>
      </c>
      <c r="E1417">
        <f t="shared" si="45"/>
        <v>75</v>
      </c>
    </row>
    <row r="1418" spans="1:5" ht="14.45" x14ac:dyDescent="0.3">
      <c r="A1418" s="1">
        <v>37635</v>
      </c>
      <c r="B1418">
        <v>83</v>
      </c>
      <c r="C1418" t="s">
        <v>20</v>
      </c>
      <c r="D1418">
        <f t="shared" si="44"/>
        <v>83</v>
      </c>
      <c r="E1418">
        <f t="shared" si="45"/>
        <v>83</v>
      </c>
    </row>
    <row r="1419" spans="1:5" ht="14.45" x14ac:dyDescent="0.3">
      <c r="A1419" s="1">
        <v>37636</v>
      </c>
      <c r="B1419">
        <v>84</v>
      </c>
      <c r="C1419" t="s">
        <v>20</v>
      </c>
      <c r="D1419">
        <f t="shared" si="44"/>
        <v>84</v>
      </c>
      <c r="E1419">
        <f t="shared" si="45"/>
        <v>84</v>
      </c>
    </row>
    <row r="1420" spans="1:5" ht="14.45" x14ac:dyDescent="0.3">
      <c r="A1420" s="1">
        <v>37637</v>
      </c>
      <c r="B1420">
        <v>75</v>
      </c>
      <c r="C1420" t="s">
        <v>21</v>
      </c>
      <c r="D1420">
        <f t="shared" si="44"/>
        <v>75</v>
      </c>
      <c r="E1420">
        <f t="shared" si="45"/>
        <v>75</v>
      </c>
    </row>
    <row r="1421" spans="1:5" ht="14.45" x14ac:dyDescent="0.3">
      <c r="A1421" s="1">
        <v>37638</v>
      </c>
      <c r="B1421">
        <v>69</v>
      </c>
      <c r="C1421" t="s">
        <v>20</v>
      </c>
      <c r="D1421">
        <f t="shared" si="44"/>
        <v>69</v>
      </c>
      <c r="E1421">
        <f t="shared" si="45"/>
        <v>69</v>
      </c>
    </row>
    <row r="1422" spans="1:5" ht="14.45" x14ac:dyDescent="0.3">
      <c r="A1422" s="1">
        <v>37639</v>
      </c>
      <c r="B1422">
        <v>68</v>
      </c>
      <c r="C1422" t="s">
        <v>21</v>
      </c>
      <c r="D1422">
        <f t="shared" si="44"/>
        <v>68</v>
      </c>
      <c r="E1422">
        <f t="shared" si="45"/>
        <v>68</v>
      </c>
    </row>
    <row r="1423" spans="1:5" ht="14.45" x14ac:dyDescent="0.3">
      <c r="A1423" s="1">
        <v>37640</v>
      </c>
      <c r="B1423">
        <v>66</v>
      </c>
      <c r="C1423" t="s">
        <v>21</v>
      </c>
      <c r="D1423">
        <f t="shared" si="44"/>
        <v>66</v>
      </c>
      <c r="E1423">
        <f t="shared" si="45"/>
        <v>66</v>
      </c>
    </row>
    <row r="1424" spans="1:5" ht="14.45" x14ac:dyDescent="0.3">
      <c r="A1424" s="1">
        <v>37641</v>
      </c>
      <c r="B1424">
        <v>66</v>
      </c>
      <c r="C1424" t="s">
        <v>20</v>
      </c>
      <c r="D1424">
        <f t="shared" si="44"/>
        <v>66</v>
      </c>
      <c r="E1424">
        <f t="shared" si="45"/>
        <v>66</v>
      </c>
    </row>
    <row r="1425" spans="1:5" ht="14.45" x14ac:dyDescent="0.3">
      <c r="A1425" s="1">
        <v>37642</v>
      </c>
      <c r="B1425">
        <v>66</v>
      </c>
      <c r="C1425" t="s">
        <v>20</v>
      </c>
      <c r="D1425">
        <f t="shared" si="44"/>
        <v>66</v>
      </c>
      <c r="E1425">
        <f t="shared" si="45"/>
        <v>66</v>
      </c>
    </row>
    <row r="1426" spans="1:5" ht="14.45" x14ac:dyDescent="0.3">
      <c r="A1426" s="1">
        <v>37643</v>
      </c>
      <c r="B1426">
        <v>65</v>
      </c>
      <c r="C1426" t="s">
        <v>21</v>
      </c>
      <c r="D1426">
        <f t="shared" si="44"/>
        <v>65</v>
      </c>
      <c r="E1426">
        <f t="shared" si="45"/>
        <v>65</v>
      </c>
    </row>
    <row r="1427" spans="1:5" ht="14.45" x14ac:dyDescent="0.3">
      <c r="A1427" s="1">
        <v>37644</v>
      </c>
      <c r="B1427">
        <v>60</v>
      </c>
      <c r="C1427" t="s">
        <v>21</v>
      </c>
      <c r="D1427">
        <f t="shared" si="44"/>
        <v>60</v>
      </c>
      <c r="E1427">
        <f t="shared" si="45"/>
        <v>60</v>
      </c>
    </row>
    <row r="1428" spans="1:5" ht="14.45" x14ac:dyDescent="0.3">
      <c r="A1428" s="1">
        <v>37645</v>
      </c>
      <c r="B1428">
        <v>65</v>
      </c>
      <c r="C1428" t="s">
        <v>21</v>
      </c>
      <c r="D1428">
        <f t="shared" si="44"/>
        <v>65</v>
      </c>
      <c r="E1428">
        <f t="shared" si="45"/>
        <v>65</v>
      </c>
    </row>
    <row r="1429" spans="1:5" ht="14.45" x14ac:dyDescent="0.3">
      <c r="A1429" s="1">
        <v>37646</v>
      </c>
      <c r="B1429">
        <v>75</v>
      </c>
      <c r="C1429" t="s">
        <v>21</v>
      </c>
      <c r="D1429">
        <f t="shared" si="44"/>
        <v>75</v>
      </c>
      <c r="E1429">
        <f t="shared" si="45"/>
        <v>75</v>
      </c>
    </row>
    <row r="1430" spans="1:5" ht="14.45" x14ac:dyDescent="0.3">
      <c r="A1430" s="1">
        <v>37647</v>
      </c>
      <c r="B1430">
        <v>80</v>
      </c>
      <c r="C1430" t="s">
        <v>21</v>
      </c>
      <c r="D1430">
        <f t="shared" si="44"/>
        <v>80</v>
      </c>
      <c r="E1430">
        <f t="shared" si="45"/>
        <v>80</v>
      </c>
    </row>
    <row r="1431" spans="1:5" ht="14.45" x14ac:dyDescent="0.3">
      <c r="A1431" s="1">
        <v>37648</v>
      </c>
      <c r="B1431">
        <v>90</v>
      </c>
      <c r="C1431" t="s">
        <v>20</v>
      </c>
      <c r="D1431">
        <f t="shared" si="44"/>
        <v>90</v>
      </c>
      <c r="E1431">
        <f t="shared" si="45"/>
        <v>90</v>
      </c>
    </row>
    <row r="1432" spans="1:5" ht="14.45" x14ac:dyDescent="0.3">
      <c r="A1432" s="1">
        <v>37649</v>
      </c>
      <c r="B1432">
        <v>93</v>
      </c>
      <c r="C1432" t="s">
        <v>20</v>
      </c>
      <c r="D1432">
        <f t="shared" si="44"/>
        <v>93</v>
      </c>
      <c r="E1432">
        <f t="shared" si="45"/>
        <v>93</v>
      </c>
    </row>
    <row r="1433" spans="1:5" ht="14.45" x14ac:dyDescent="0.3">
      <c r="A1433" s="1">
        <v>37650</v>
      </c>
      <c r="B1433">
        <v>88</v>
      </c>
      <c r="C1433" t="s">
        <v>20</v>
      </c>
      <c r="D1433">
        <f t="shared" si="44"/>
        <v>88</v>
      </c>
      <c r="E1433">
        <f t="shared" si="45"/>
        <v>88</v>
      </c>
    </row>
    <row r="1434" spans="1:5" ht="14.45" x14ac:dyDescent="0.3">
      <c r="A1434" s="1">
        <v>37651</v>
      </c>
      <c r="B1434">
        <v>82</v>
      </c>
      <c r="C1434" t="s">
        <v>20</v>
      </c>
      <c r="D1434">
        <f t="shared" si="44"/>
        <v>82</v>
      </c>
      <c r="E1434">
        <f t="shared" si="45"/>
        <v>82</v>
      </c>
    </row>
    <row r="1435" spans="1:5" ht="14.45" x14ac:dyDescent="0.3">
      <c r="A1435" s="1">
        <v>37652</v>
      </c>
      <c r="B1435">
        <v>77</v>
      </c>
      <c r="C1435" t="s">
        <v>20</v>
      </c>
      <c r="D1435">
        <f t="shared" si="44"/>
        <v>77</v>
      </c>
      <c r="E1435">
        <f t="shared" si="45"/>
        <v>77</v>
      </c>
    </row>
    <row r="1436" spans="1:5" ht="14.45" x14ac:dyDescent="0.3">
      <c r="A1436" s="1">
        <v>37653</v>
      </c>
      <c r="B1436">
        <v>75</v>
      </c>
      <c r="C1436" t="s">
        <v>20</v>
      </c>
      <c r="D1436">
        <f t="shared" si="44"/>
        <v>75</v>
      </c>
      <c r="E1436">
        <f t="shared" si="45"/>
        <v>75</v>
      </c>
    </row>
    <row r="1437" spans="1:5" ht="14.45" x14ac:dyDescent="0.3">
      <c r="A1437" s="1">
        <v>37654</v>
      </c>
      <c r="B1437">
        <v>71</v>
      </c>
      <c r="C1437" t="s">
        <v>20</v>
      </c>
      <c r="D1437">
        <f t="shared" si="44"/>
        <v>71</v>
      </c>
      <c r="E1437">
        <f t="shared" si="45"/>
        <v>71</v>
      </c>
    </row>
    <row r="1438" spans="1:5" ht="14.45" x14ac:dyDescent="0.3">
      <c r="A1438" s="1">
        <v>37655</v>
      </c>
      <c r="B1438">
        <v>71</v>
      </c>
      <c r="C1438" t="s">
        <v>20</v>
      </c>
      <c r="D1438">
        <f t="shared" si="44"/>
        <v>71</v>
      </c>
      <c r="E1438">
        <f t="shared" si="45"/>
        <v>71</v>
      </c>
    </row>
    <row r="1439" spans="1:5" ht="14.45" x14ac:dyDescent="0.3">
      <c r="A1439" s="1">
        <v>37656</v>
      </c>
      <c r="B1439">
        <v>71</v>
      </c>
      <c r="C1439" t="s">
        <v>20</v>
      </c>
      <c r="D1439">
        <f t="shared" si="44"/>
        <v>71</v>
      </c>
      <c r="E1439">
        <f t="shared" si="45"/>
        <v>71</v>
      </c>
    </row>
    <row r="1440" spans="1:5" ht="14.45" x14ac:dyDescent="0.3">
      <c r="A1440" s="1">
        <v>37657</v>
      </c>
      <c r="B1440">
        <v>76</v>
      </c>
      <c r="C1440" t="s">
        <v>20</v>
      </c>
      <c r="D1440">
        <f t="shared" si="44"/>
        <v>76</v>
      </c>
      <c r="E1440">
        <f t="shared" si="45"/>
        <v>76</v>
      </c>
    </row>
    <row r="1441" spans="1:5" ht="14.45" x14ac:dyDescent="0.3">
      <c r="A1441" s="1">
        <v>37658</v>
      </c>
      <c r="B1441">
        <v>77</v>
      </c>
      <c r="C1441" t="s">
        <v>20</v>
      </c>
      <c r="D1441">
        <f t="shared" si="44"/>
        <v>77</v>
      </c>
      <c r="E1441">
        <f t="shared" si="45"/>
        <v>77</v>
      </c>
    </row>
    <row r="1442" spans="1:5" ht="14.45" x14ac:dyDescent="0.3">
      <c r="A1442" s="1">
        <v>37659</v>
      </c>
      <c r="B1442">
        <v>70</v>
      </c>
      <c r="C1442" t="s">
        <v>21</v>
      </c>
      <c r="D1442">
        <f t="shared" si="44"/>
        <v>70</v>
      </c>
      <c r="E1442">
        <f t="shared" si="45"/>
        <v>70</v>
      </c>
    </row>
    <row r="1443" spans="1:5" ht="14.45" x14ac:dyDescent="0.3">
      <c r="A1443" s="1">
        <v>37660</v>
      </c>
      <c r="B1443">
        <v>65</v>
      </c>
      <c r="C1443" t="s">
        <v>21</v>
      </c>
      <c r="D1443">
        <f t="shared" si="44"/>
        <v>65</v>
      </c>
      <c r="E1443">
        <f t="shared" si="45"/>
        <v>65</v>
      </c>
    </row>
    <row r="1444" spans="1:5" ht="14.45" x14ac:dyDescent="0.3">
      <c r="A1444" s="1">
        <v>37661</v>
      </c>
      <c r="B1444">
        <v>64</v>
      </c>
      <c r="C1444" t="s">
        <v>20</v>
      </c>
      <c r="D1444">
        <f t="shared" si="44"/>
        <v>64</v>
      </c>
      <c r="E1444">
        <f t="shared" si="45"/>
        <v>64</v>
      </c>
    </row>
    <row r="1445" spans="1:5" ht="14.45" x14ac:dyDescent="0.3">
      <c r="A1445" s="1">
        <v>37662</v>
      </c>
      <c r="B1445">
        <v>71</v>
      </c>
      <c r="C1445" t="s">
        <v>20</v>
      </c>
      <c r="D1445">
        <f t="shared" si="44"/>
        <v>71</v>
      </c>
      <c r="E1445">
        <f t="shared" si="45"/>
        <v>71</v>
      </c>
    </row>
    <row r="1446" spans="1:5" ht="14.45" x14ac:dyDescent="0.3">
      <c r="A1446" s="1">
        <v>37663</v>
      </c>
      <c r="B1446">
        <v>90</v>
      </c>
      <c r="C1446" t="s">
        <v>20</v>
      </c>
      <c r="D1446">
        <f t="shared" si="44"/>
        <v>90</v>
      </c>
      <c r="E1446">
        <f t="shared" si="45"/>
        <v>90</v>
      </c>
    </row>
    <row r="1447" spans="1:5" ht="14.45" x14ac:dyDescent="0.3">
      <c r="A1447" s="1">
        <v>37664</v>
      </c>
      <c r="B1447">
        <v>92</v>
      </c>
      <c r="C1447" t="s">
        <v>20</v>
      </c>
      <c r="D1447">
        <f t="shared" si="44"/>
        <v>92</v>
      </c>
      <c r="E1447">
        <f t="shared" si="45"/>
        <v>92</v>
      </c>
    </row>
    <row r="1448" spans="1:5" ht="14.45" x14ac:dyDescent="0.3">
      <c r="A1448" s="1">
        <v>37665</v>
      </c>
      <c r="B1448">
        <v>80</v>
      </c>
      <c r="C1448" t="s">
        <v>20</v>
      </c>
      <c r="D1448">
        <f t="shared" si="44"/>
        <v>80</v>
      </c>
      <c r="E1448">
        <f t="shared" si="45"/>
        <v>80</v>
      </c>
    </row>
    <row r="1449" spans="1:5" ht="14.45" x14ac:dyDescent="0.3">
      <c r="A1449" s="1">
        <v>37666</v>
      </c>
      <c r="B1449">
        <v>74</v>
      </c>
      <c r="C1449" t="s">
        <v>20</v>
      </c>
      <c r="D1449">
        <f t="shared" si="44"/>
        <v>74</v>
      </c>
      <c r="E1449">
        <f t="shared" si="45"/>
        <v>74</v>
      </c>
    </row>
    <row r="1450" spans="1:5" ht="14.45" x14ac:dyDescent="0.3">
      <c r="A1450" s="1">
        <v>37667</v>
      </c>
      <c r="B1450">
        <v>71</v>
      </c>
      <c r="C1450" t="s">
        <v>20</v>
      </c>
      <c r="D1450">
        <f t="shared" si="44"/>
        <v>71</v>
      </c>
      <c r="E1450">
        <f t="shared" si="45"/>
        <v>71</v>
      </c>
    </row>
    <row r="1451" spans="1:5" ht="14.45" x14ac:dyDescent="0.3">
      <c r="A1451" s="1">
        <v>37668</v>
      </c>
      <c r="B1451">
        <v>68</v>
      </c>
      <c r="C1451" t="s">
        <v>20</v>
      </c>
      <c r="D1451">
        <f t="shared" si="44"/>
        <v>68</v>
      </c>
      <c r="E1451">
        <f t="shared" si="45"/>
        <v>68</v>
      </c>
    </row>
    <row r="1452" spans="1:5" ht="14.45" x14ac:dyDescent="0.3">
      <c r="A1452" s="1">
        <v>37669</v>
      </c>
      <c r="B1452">
        <v>65</v>
      </c>
      <c r="C1452" t="s">
        <v>20</v>
      </c>
      <c r="D1452">
        <f t="shared" si="44"/>
        <v>65</v>
      </c>
      <c r="E1452">
        <f t="shared" si="45"/>
        <v>65</v>
      </c>
    </row>
    <row r="1453" spans="1:5" ht="14.45" x14ac:dyDescent="0.3">
      <c r="A1453" s="1">
        <v>37670</v>
      </c>
      <c r="B1453">
        <v>66</v>
      </c>
      <c r="C1453" t="s">
        <v>20</v>
      </c>
      <c r="D1453">
        <f t="shared" si="44"/>
        <v>66</v>
      </c>
      <c r="E1453">
        <f t="shared" si="45"/>
        <v>66</v>
      </c>
    </row>
    <row r="1454" spans="1:5" ht="14.45" x14ac:dyDescent="0.3">
      <c r="A1454" s="1">
        <v>37671</v>
      </c>
      <c r="B1454">
        <v>82</v>
      </c>
      <c r="C1454" t="s">
        <v>20</v>
      </c>
      <c r="D1454">
        <f t="shared" si="44"/>
        <v>82</v>
      </c>
      <c r="E1454">
        <f t="shared" si="45"/>
        <v>82</v>
      </c>
    </row>
    <row r="1455" spans="1:5" ht="14.45" x14ac:dyDescent="0.3">
      <c r="A1455" s="1">
        <v>37672</v>
      </c>
      <c r="B1455">
        <v>86</v>
      </c>
      <c r="C1455" t="s">
        <v>20</v>
      </c>
      <c r="D1455">
        <f t="shared" si="44"/>
        <v>86</v>
      </c>
      <c r="E1455">
        <f t="shared" si="45"/>
        <v>86</v>
      </c>
    </row>
    <row r="1456" spans="1:5" ht="14.45" x14ac:dyDescent="0.3">
      <c r="A1456" s="1">
        <v>37673</v>
      </c>
      <c r="B1456">
        <v>77</v>
      </c>
      <c r="C1456" t="s">
        <v>20</v>
      </c>
      <c r="D1456">
        <f t="shared" si="44"/>
        <v>77</v>
      </c>
      <c r="E1456">
        <f t="shared" si="45"/>
        <v>77</v>
      </c>
    </row>
    <row r="1457" spans="1:5" ht="14.45" x14ac:dyDescent="0.3">
      <c r="A1457" s="1">
        <v>37674</v>
      </c>
      <c r="B1457">
        <v>67</v>
      </c>
      <c r="C1457" t="s">
        <v>20</v>
      </c>
      <c r="D1457">
        <f t="shared" si="44"/>
        <v>67</v>
      </c>
      <c r="E1457">
        <f t="shared" si="45"/>
        <v>67</v>
      </c>
    </row>
    <row r="1458" spans="1:5" ht="14.45" x14ac:dyDescent="0.3">
      <c r="A1458" s="1">
        <v>37675</v>
      </c>
      <c r="B1458">
        <v>63</v>
      </c>
      <c r="C1458" t="s">
        <v>20</v>
      </c>
      <c r="D1458">
        <f t="shared" si="44"/>
        <v>63</v>
      </c>
      <c r="E1458">
        <f t="shared" si="45"/>
        <v>63</v>
      </c>
    </row>
    <row r="1459" spans="1:5" ht="14.45" x14ac:dyDescent="0.3">
      <c r="A1459" s="1">
        <v>37676</v>
      </c>
      <c r="B1459">
        <v>62</v>
      </c>
      <c r="C1459" t="s">
        <v>21</v>
      </c>
      <c r="D1459">
        <f t="shared" si="44"/>
        <v>62</v>
      </c>
      <c r="E1459">
        <f t="shared" si="45"/>
        <v>62</v>
      </c>
    </row>
    <row r="1460" spans="1:5" ht="14.45" x14ac:dyDescent="0.3">
      <c r="A1460" s="1">
        <v>37677</v>
      </c>
      <c r="B1460">
        <v>60</v>
      </c>
      <c r="C1460" t="s">
        <v>21</v>
      </c>
      <c r="D1460">
        <f t="shared" si="44"/>
        <v>60</v>
      </c>
      <c r="E1460">
        <f t="shared" si="45"/>
        <v>60</v>
      </c>
    </row>
    <row r="1461" spans="1:5" ht="14.45" x14ac:dyDescent="0.3">
      <c r="A1461" s="1">
        <v>37678</v>
      </c>
      <c r="B1461">
        <v>62</v>
      </c>
      <c r="C1461" t="s">
        <v>21</v>
      </c>
      <c r="D1461">
        <f t="shared" si="44"/>
        <v>62</v>
      </c>
      <c r="E1461">
        <f t="shared" si="45"/>
        <v>62</v>
      </c>
    </row>
    <row r="1462" spans="1:5" ht="14.45" x14ac:dyDescent="0.3">
      <c r="A1462" s="1">
        <v>37679</v>
      </c>
      <c r="B1462">
        <v>65</v>
      </c>
      <c r="C1462" t="s">
        <v>20</v>
      </c>
      <c r="D1462">
        <f t="shared" si="44"/>
        <v>65</v>
      </c>
      <c r="E1462">
        <f t="shared" si="45"/>
        <v>65</v>
      </c>
    </row>
    <row r="1463" spans="1:5" ht="14.45" x14ac:dyDescent="0.3">
      <c r="A1463" s="1">
        <v>37680</v>
      </c>
      <c r="B1463">
        <v>91</v>
      </c>
      <c r="C1463" t="s">
        <v>20</v>
      </c>
      <c r="D1463">
        <f t="shared" si="44"/>
        <v>91</v>
      </c>
      <c r="E1463">
        <f t="shared" si="45"/>
        <v>91</v>
      </c>
    </row>
    <row r="1464" spans="1:5" ht="14.45" x14ac:dyDescent="0.3">
      <c r="A1464" s="1">
        <v>37681</v>
      </c>
      <c r="B1464">
        <v>80</v>
      </c>
      <c r="C1464" t="s">
        <v>20</v>
      </c>
      <c r="D1464">
        <f t="shared" si="44"/>
        <v>80</v>
      </c>
      <c r="E1464">
        <f t="shared" si="45"/>
        <v>80</v>
      </c>
    </row>
    <row r="1465" spans="1:5" ht="14.45" x14ac:dyDescent="0.3">
      <c r="A1465" s="1">
        <v>37682</v>
      </c>
      <c r="B1465">
        <v>73</v>
      </c>
      <c r="C1465" t="s">
        <v>20</v>
      </c>
      <c r="D1465">
        <f t="shared" si="44"/>
        <v>73</v>
      </c>
      <c r="E1465">
        <f t="shared" si="45"/>
        <v>73</v>
      </c>
    </row>
    <row r="1466" spans="1:5" ht="14.45" x14ac:dyDescent="0.3">
      <c r="A1466" s="1">
        <v>37683</v>
      </c>
      <c r="B1466">
        <v>69</v>
      </c>
      <c r="C1466" t="s">
        <v>20</v>
      </c>
      <c r="D1466">
        <f t="shared" si="44"/>
        <v>69</v>
      </c>
      <c r="E1466">
        <f t="shared" si="45"/>
        <v>69</v>
      </c>
    </row>
    <row r="1467" spans="1:5" ht="14.45" x14ac:dyDescent="0.3">
      <c r="A1467" s="1">
        <v>37684</v>
      </c>
      <c r="B1467">
        <v>67</v>
      </c>
      <c r="C1467" t="s">
        <v>20</v>
      </c>
      <c r="D1467">
        <f t="shared" si="44"/>
        <v>67</v>
      </c>
      <c r="E1467">
        <f t="shared" si="45"/>
        <v>67</v>
      </c>
    </row>
    <row r="1468" spans="1:5" ht="14.45" x14ac:dyDescent="0.3">
      <c r="A1468" s="1">
        <v>37685</v>
      </c>
      <c r="B1468">
        <v>65</v>
      </c>
      <c r="C1468" t="s">
        <v>20</v>
      </c>
      <c r="D1468">
        <f t="shared" si="44"/>
        <v>65</v>
      </c>
      <c r="E1468">
        <f t="shared" si="45"/>
        <v>65</v>
      </c>
    </row>
    <row r="1469" spans="1:5" ht="14.45" x14ac:dyDescent="0.3">
      <c r="A1469" s="1">
        <v>37686</v>
      </c>
      <c r="B1469">
        <v>64</v>
      </c>
      <c r="C1469" t="s">
        <v>20</v>
      </c>
      <c r="D1469">
        <f t="shared" si="44"/>
        <v>64</v>
      </c>
      <c r="E1469">
        <f t="shared" si="45"/>
        <v>64</v>
      </c>
    </row>
    <row r="1470" spans="1:5" ht="14.45" x14ac:dyDescent="0.3">
      <c r="A1470" s="1">
        <v>37687</v>
      </c>
      <c r="B1470">
        <v>77</v>
      </c>
      <c r="C1470" t="s">
        <v>20</v>
      </c>
      <c r="D1470">
        <f t="shared" si="44"/>
        <v>77</v>
      </c>
      <c r="E1470">
        <f t="shared" si="45"/>
        <v>77</v>
      </c>
    </row>
    <row r="1471" spans="1:5" ht="14.45" x14ac:dyDescent="0.3">
      <c r="A1471" s="1">
        <v>37688</v>
      </c>
      <c r="B1471">
        <v>83</v>
      </c>
      <c r="C1471" t="s">
        <v>20</v>
      </c>
      <c r="D1471">
        <f t="shared" si="44"/>
        <v>83</v>
      </c>
      <c r="E1471">
        <f t="shared" si="45"/>
        <v>83</v>
      </c>
    </row>
    <row r="1472" spans="1:5" ht="14.45" x14ac:dyDescent="0.3">
      <c r="A1472" s="1">
        <v>37689</v>
      </c>
      <c r="B1472">
        <v>84</v>
      </c>
      <c r="C1472" t="s">
        <v>20</v>
      </c>
      <c r="D1472">
        <f t="shared" si="44"/>
        <v>84</v>
      </c>
      <c r="E1472">
        <f t="shared" si="45"/>
        <v>84</v>
      </c>
    </row>
    <row r="1473" spans="1:5" ht="14.45" x14ac:dyDescent="0.3">
      <c r="A1473" s="1">
        <v>37690</v>
      </c>
      <c r="B1473">
        <v>83</v>
      </c>
      <c r="C1473" t="s">
        <v>20</v>
      </c>
      <c r="D1473">
        <f t="shared" si="44"/>
        <v>83</v>
      </c>
      <c r="E1473">
        <f t="shared" si="45"/>
        <v>83</v>
      </c>
    </row>
    <row r="1474" spans="1:5" ht="14.45" x14ac:dyDescent="0.3">
      <c r="A1474" s="1">
        <v>37691</v>
      </c>
      <c r="B1474">
        <v>84</v>
      </c>
      <c r="C1474" t="s">
        <v>20</v>
      </c>
      <c r="D1474">
        <f t="shared" si="44"/>
        <v>84</v>
      </c>
      <c r="E1474">
        <f t="shared" si="45"/>
        <v>84</v>
      </c>
    </row>
    <row r="1475" spans="1:5" ht="14.45" x14ac:dyDescent="0.3">
      <c r="A1475" s="1">
        <v>37692</v>
      </c>
      <c r="B1475">
        <v>83</v>
      </c>
      <c r="C1475" t="s">
        <v>20</v>
      </c>
      <c r="D1475">
        <f t="shared" si="44"/>
        <v>83</v>
      </c>
      <c r="E1475">
        <f t="shared" si="45"/>
        <v>83</v>
      </c>
    </row>
    <row r="1476" spans="1:5" ht="14.45" x14ac:dyDescent="0.3">
      <c r="A1476" s="1">
        <v>37693</v>
      </c>
      <c r="B1476">
        <v>81</v>
      </c>
      <c r="C1476" t="s">
        <v>20</v>
      </c>
      <c r="D1476">
        <f t="shared" ref="D1476:D1539" si="46">IF(AND(LEFT(C1476,1)="P",B1476&lt;0),"XX",B1476)</f>
        <v>81</v>
      </c>
      <c r="E1476">
        <f t="shared" ref="E1476:E1539" si="47">IF(AND(LEFT(C1476,1)="P",B1476&gt;$H$1),"XX",B1476)</f>
        <v>81</v>
      </c>
    </row>
    <row r="1477" spans="1:5" ht="14.45" x14ac:dyDescent="0.3">
      <c r="A1477" s="1">
        <v>37694</v>
      </c>
      <c r="B1477">
        <v>78</v>
      </c>
      <c r="C1477" t="s">
        <v>20</v>
      </c>
      <c r="D1477">
        <f t="shared" si="46"/>
        <v>78</v>
      </c>
      <c r="E1477">
        <f t="shared" si="47"/>
        <v>78</v>
      </c>
    </row>
    <row r="1478" spans="1:5" ht="14.45" x14ac:dyDescent="0.3">
      <c r="A1478" s="1">
        <v>37695</v>
      </c>
      <c r="B1478">
        <v>67</v>
      </c>
      <c r="C1478" t="s">
        <v>20</v>
      </c>
      <c r="D1478">
        <f t="shared" si="46"/>
        <v>67</v>
      </c>
      <c r="E1478">
        <f t="shared" si="47"/>
        <v>67</v>
      </c>
    </row>
    <row r="1479" spans="1:5" ht="14.45" x14ac:dyDescent="0.3">
      <c r="A1479" s="1">
        <v>37696</v>
      </c>
      <c r="B1479">
        <v>35</v>
      </c>
      <c r="C1479" t="s">
        <v>20</v>
      </c>
      <c r="D1479">
        <f t="shared" si="46"/>
        <v>35</v>
      </c>
      <c r="E1479">
        <f t="shared" si="47"/>
        <v>35</v>
      </c>
    </row>
    <row r="1480" spans="1:5" ht="14.45" x14ac:dyDescent="0.3">
      <c r="A1480" s="1">
        <v>37697</v>
      </c>
      <c r="B1480">
        <v>46</v>
      </c>
      <c r="C1480" t="s">
        <v>20</v>
      </c>
      <c r="D1480">
        <f t="shared" si="46"/>
        <v>46</v>
      </c>
      <c r="E1480">
        <f t="shared" si="47"/>
        <v>46</v>
      </c>
    </row>
    <row r="1481" spans="1:5" ht="14.45" x14ac:dyDescent="0.3">
      <c r="A1481" s="1">
        <v>37698</v>
      </c>
      <c r="B1481">
        <v>30</v>
      </c>
      <c r="C1481" t="s">
        <v>20</v>
      </c>
      <c r="D1481">
        <f t="shared" si="46"/>
        <v>30</v>
      </c>
      <c r="E1481">
        <f t="shared" si="47"/>
        <v>30</v>
      </c>
    </row>
    <row r="1482" spans="1:5" ht="14.45" x14ac:dyDescent="0.3">
      <c r="A1482" s="1">
        <v>37699</v>
      </c>
      <c r="B1482">
        <v>30</v>
      </c>
      <c r="C1482" t="s">
        <v>20</v>
      </c>
      <c r="D1482">
        <f t="shared" si="46"/>
        <v>30</v>
      </c>
      <c r="E1482">
        <f t="shared" si="47"/>
        <v>30</v>
      </c>
    </row>
    <row r="1483" spans="1:5" ht="14.45" x14ac:dyDescent="0.3">
      <c r="A1483" s="1">
        <v>37700</v>
      </c>
      <c r="B1483">
        <v>27</v>
      </c>
      <c r="C1483" t="s">
        <v>20</v>
      </c>
      <c r="D1483">
        <f t="shared" si="46"/>
        <v>27</v>
      </c>
      <c r="E1483">
        <f t="shared" si="47"/>
        <v>27</v>
      </c>
    </row>
    <row r="1484" spans="1:5" ht="14.45" x14ac:dyDescent="0.3">
      <c r="A1484" s="1">
        <v>37701</v>
      </c>
      <c r="B1484">
        <v>26</v>
      </c>
      <c r="C1484" t="s">
        <v>20</v>
      </c>
      <c r="D1484">
        <f t="shared" si="46"/>
        <v>26</v>
      </c>
      <c r="E1484">
        <f t="shared" si="47"/>
        <v>26</v>
      </c>
    </row>
    <row r="1485" spans="1:5" ht="14.45" x14ac:dyDescent="0.3">
      <c r="A1485" s="1">
        <v>37702</v>
      </c>
      <c r="B1485">
        <v>24</v>
      </c>
      <c r="C1485" t="s">
        <v>20</v>
      </c>
      <c r="D1485">
        <f t="shared" si="46"/>
        <v>24</v>
      </c>
      <c r="E1485">
        <f t="shared" si="47"/>
        <v>24</v>
      </c>
    </row>
    <row r="1486" spans="1:5" ht="14.45" x14ac:dyDescent="0.3">
      <c r="A1486" s="1">
        <v>37703</v>
      </c>
      <c r="B1486">
        <v>23</v>
      </c>
      <c r="C1486" t="s">
        <v>20</v>
      </c>
      <c r="D1486">
        <f t="shared" si="46"/>
        <v>23</v>
      </c>
      <c r="E1486">
        <f t="shared" si="47"/>
        <v>23</v>
      </c>
    </row>
    <row r="1487" spans="1:5" ht="14.45" x14ac:dyDescent="0.3">
      <c r="A1487" s="1">
        <v>37704</v>
      </c>
      <c r="B1487">
        <v>21</v>
      </c>
      <c r="C1487" t="s">
        <v>20</v>
      </c>
      <c r="D1487">
        <f t="shared" si="46"/>
        <v>21</v>
      </c>
      <c r="E1487">
        <f t="shared" si="47"/>
        <v>21</v>
      </c>
    </row>
    <row r="1488" spans="1:5" ht="14.45" x14ac:dyDescent="0.3">
      <c r="A1488" s="1">
        <v>37705</v>
      </c>
      <c r="B1488">
        <v>20</v>
      </c>
      <c r="C1488" t="s">
        <v>20</v>
      </c>
      <c r="D1488">
        <f t="shared" si="46"/>
        <v>20</v>
      </c>
      <c r="E1488">
        <f t="shared" si="47"/>
        <v>20</v>
      </c>
    </row>
    <row r="1489" spans="1:5" ht="14.45" x14ac:dyDescent="0.3">
      <c r="A1489" s="1">
        <v>37706</v>
      </c>
      <c r="B1489">
        <v>18</v>
      </c>
      <c r="C1489" t="s">
        <v>20</v>
      </c>
      <c r="D1489">
        <f t="shared" si="46"/>
        <v>18</v>
      </c>
      <c r="E1489">
        <f t="shared" si="47"/>
        <v>18</v>
      </c>
    </row>
    <row r="1490" spans="1:5" ht="14.45" x14ac:dyDescent="0.3">
      <c r="A1490" s="1">
        <v>37707</v>
      </c>
      <c r="B1490">
        <v>17</v>
      </c>
      <c r="C1490" t="s">
        <v>20</v>
      </c>
      <c r="D1490">
        <f t="shared" si="46"/>
        <v>17</v>
      </c>
      <c r="E1490">
        <f t="shared" si="47"/>
        <v>17</v>
      </c>
    </row>
    <row r="1491" spans="1:5" ht="14.45" x14ac:dyDescent="0.3">
      <c r="A1491" s="1">
        <v>37708</v>
      </c>
      <c r="B1491">
        <v>17</v>
      </c>
      <c r="C1491" t="s">
        <v>20</v>
      </c>
      <c r="D1491">
        <f t="shared" si="46"/>
        <v>17</v>
      </c>
      <c r="E1491">
        <f t="shared" si="47"/>
        <v>17</v>
      </c>
    </row>
    <row r="1492" spans="1:5" ht="14.45" x14ac:dyDescent="0.3">
      <c r="A1492" s="1">
        <v>37709</v>
      </c>
      <c r="B1492">
        <v>16</v>
      </c>
      <c r="C1492" t="s">
        <v>20</v>
      </c>
      <c r="D1492">
        <f t="shared" si="46"/>
        <v>16</v>
      </c>
      <c r="E1492">
        <f t="shared" si="47"/>
        <v>16</v>
      </c>
    </row>
    <row r="1493" spans="1:5" ht="14.45" x14ac:dyDescent="0.3">
      <c r="A1493" s="1">
        <v>37710</v>
      </c>
      <c r="B1493">
        <v>16</v>
      </c>
      <c r="C1493" t="s">
        <v>20</v>
      </c>
      <c r="D1493">
        <f t="shared" si="46"/>
        <v>16</v>
      </c>
      <c r="E1493">
        <f t="shared" si="47"/>
        <v>16</v>
      </c>
    </row>
    <row r="1494" spans="1:5" ht="14.45" x14ac:dyDescent="0.3">
      <c r="A1494" s="1">
        <v>37711</v>
      </c>
      <c r="B1494">
        <v>16</v>
      </c>
      <c r="C1494" t="s">
        <v>20</v>
      </c>
      <c r="D1494">
        <f t="shared" si="46"/>
        <v>16</v>
      </c>
      <c r="E1494">
        <f t="shared" si="47"/>
        <v>16</v>
      </c>
    </row>
    <row r="1495" spans="1:5" ht="14.45" x14ac:dyDescent="0.3">
      <c r="A1495" s="1">
        <v>37712</v>
      </c>
      <c r="B1495">
        <v>15</v>
      </c>
      <c r="C1495" t="s">
        <v>20</v>
      </c>
      <c r="D1495">
        <f t="shared" si="46"/>
        <v>15</v>
      </c>
      <c r="E1495">
        <f t="shared" si="47"/>
        <v>15</v>
      </c>
    </row>
    <row r="1496" spans="1:5" ht="14.45" x14ac:dyDescent="0.3">
      <c r="A1496" s="1">
        <v>37713</v>
      </c>
      <c r="B1496">
        <v>15</v>
      </c>
      <c r="C1496" t="s">
        <v>20</v>
      </c>
      <c r="D1496">
        <f t="shared" si="46"/>
        <v>15</v>
      </c>
      <c r="E1496">
        <f t="shared" si="47"/>
        <v>15</v>
      </c>
    </row>
    <row r="1497" spans="1:5" ht="14.45" x14ac:dyDescent="0.3">
      <c r="A1497" s="1">
        <v>37714</v>
      </c>
      <c r="B1497">
        <v>14</v>
      </c>
      <c r="C1497" t="s">
        <v>20</v>
      </c>
      <c r="D1497">
        <f t="shared" si="46"/>
        <v>14</v>
      </c>
      <c r="E1497">
        <f t="shared" si="47"/>
        <v>14</v>
      </c>
    </row>
    <row r="1498" spans="1:5" ht="14.45" x14ac:dyDescent="0.3">
      <c r="A1498" s="1">
        <v>37715</v>
      </c>
      <c r="B1498">
        <v>13</v>
      </c>
      <c r="C1498" t="s">
        <v>20</v>
      </c>
      <c r="D1498">
        <f t="shared" si="46"/>
        <v>13</v>
      </c>
      <c r="E1498">
        <f t="shared" si="47"/>
        <v>13</v>
      </c>
    </row>
    <row r="1499" spans="1:5" ht="14.45" x14ac:dyDescent="0.3">
      <c r="A1499" s="1">
        <v>37716</v>
      </c>
      <c r="B1499">
        <v>13</v>
      </c>
      <c r="C1499" t="s">
        <v>20</v>
      </c>
      <c r="D1499">
        <f t="shared" si="46"/>
        <v>13</v>
      </c>
      <c r="E1499">
        <f t="shared" si="47"/>
        <v>13</v>
      </c>
    </row>
    <row r="1500" spans="1:5" ht="14.45" x14ac:dyDescent="0.3">
      <c r="A1500" s="1">
        <v>37717</v>
      </c>
      <c r="B1500">
        <v>15</v>
      </c>
      <c r="C1500" t="s">
        <v>20</v>
      </c>
      <c r="D1500">
        <f t="shared" si="46"/>
        <v>15</v>
      </c>
      <c r="E1500">
        <f t="shared" si="47"/>
        <v>15</v>
      </c>
    </row>
    <row r="1501" spans="1:5" ht="14.45" x14ac:dyDescent="0.3">
      <c r="A1501" s="1">
        <v>37718</v>
      </c>
      <c r="B1501">
        <v>14</v>
      </c>
      <c r="C1501" t="s">
        <v>20</v>
      </c>
      <c r="D1501">
        <f t="shared" si="46"/>
        <v>14</v>
      </c>
      <c r="E1501">
        <f t="shared" si="47"/>
        <v>14</v>
      </c>
    </row>
    <row r="1502" spans="1:5" ht="14.45" x14ac:dyDescent="0.3">
      <c r="A1502" s="1">
        <v>37719</v>
      </c>
      <c r="B1502">
        <v>15</v>
      </c>
      <c r="C1502" t="s">
        <v>20</v>
      </c>
      <c r="D1502">
        <f t="shared" si="46"/>
        <v>15</v>
      </c>
      <c r="E1502">
        <f t="shared" si="47"/>
        <v>15</v>
      </c>
    </row>
    <row r="1503" spans="1:5" ht="14.45" x14ac:dyDescent="0.3">
      <c r="A1503" s="1">
        <v>37720</v>
      </c>
      <c r="B1503">
        <v>15</v>
      </c>
      <c r="C1503" t="s">
        <v>20</v>
      </c>
      <c r="D1503">
        <f t="shared" si="46"/>
        <v>15</v>
      </c>
      <c r="E1503">
        <f t="shared" si="47"/>
        <v>15</v>
      </c>
    </row>
    <row r="1504" spans="1:5" ht="14.45" x14ac:dyDescent="0.3">
      <c r="A1504" s="1">
        <v>37721</v>
      </c>
      <c r="B1504">
        <v>14</v>
      </c>
      <c r="C1504" t="s">
        <v>20</v>
      </c>
      <c r="D1504">
        <f t="shared" si="46"/>
        <v>14</v>
      </c>
      <c r="E1504">
        <f t="shared" si="47"/>
        <v>14</v>
      </c>
    </row>
    <row r="1505" spans="1:5" ht="14.45" x14ac:dyDescent="0.3">
      <c r="A1505" s="1">
        <v>37722</v>
      </c>
      <c r="B1505">
        <v>14</v>
      </c>
      <c r="C1505" t="s">
        <v>20</v>
      </c>
      <c r="D1505">
        <f t="shared" si="46"/>
        <v>14</v>
      </c>
      <c r="E1505">
        <f t="shared" si="47"/>
        <v>14</v>
      </c>
    </row>
    <row r="1506" spans="1:5" ht="14.45" x14ac:dyDescent="0.3">
      <c r="A1506" s="1">
        <v>37723</v>
      </c>
      <c r="B1506">
        <v>15</v>
      </c>
      <c r="C1506" t="s">
        <v>20</v>
      </c>
      <c r="D1506">
        <f t="shared" si="46"/>
        <v>15</v>
      </c>
      <c r="E1506">
        <f t="shared" si="47"/>
        <v>15</v>
      </c>
    </row>
    <row r="1507" spans="1:5" ht="14.45" x14ac:dyDescent="0.3">
      <c r="A1507" s="1">
        <v>37724</v>
      </c>
      <c r="B1507">
        <v>14</v>
      </c>
      <c r="C1507" t="s">
        <v>20</v>
      </c>
      <c r="D1507">
        <f t="shared" si="46"/>
        <v>14</v>
      </c>
      <c r="E1507">
        <f t="shared" si="47"/>
        <v>14</v>
      </c>
    </row>
    <row r="1508" spans="1:5" ht="14.45" x14ac:dyDescent="0.3">
      <c r="A1508" s="1">
        <v>37725</v>
      </c>
      <c r="B1508">
        <v>14</v>
      </c>
      <c r="C1508" t="s">
        <v>20</v>
      </c>
      <c r="D1508">
        <f t="shared" si="46"/>
        <v>14</v>
      </c>
      <c r="E1508">
        <f t="shared" si="47"/>
        <v>14</v>
      </c>
    </row>
    <row r="1509" spans="1:5" ht="14.45" x14ac:dyDescent="0.3">
      <c r="A1509" s="1">
        <v>37726</v>
      </c>
      <c r="B1509">
        <v>14</v>
      </c>
      <c r="C1509" t="s">
        <v>20</v>
      </c>
      <c r="D1509">
        <f t="shared" si="46"/>
        <v>14</v>
      </c>
      <c r="E1509">
        <f t="shared" si="47"/>
        <v>14</v>
      </c>
    </row>
    <row r="1510" spans="1:5" ht="14.45" x14ac:dyDescent="0.3">
      <c r="A1510" s="1">
        <v>37727</v>
      </c>
      <c r="B1510">
        <v>14</v>
      </c>
      <c r="C1510" t="s">
        <v>20</v>
      </c>
      <c r="D1510">
        <f t="shared" si="46"/>
        <v>14</v>
      </c>
      <c r="E1510">
        <f t="shared" si="47"/>
        <v>14</v>
      </c>
    </row>
    <row r="1511" spans="1:5" ht="14.45" x14ac:dyDescent="0.3">
      <c r="A1511" s="1">
        <v>37728</v>
      </c>
      <c r="B1511">
        <v>14</v>
      </c>
      <c r="C1511" t="s">
        <v>20</v>
      </c>
      <c r="D1511">
        <f t="shared" si="46"/>
        <v>14</v>
      </c>
      <c r="E1511">
        <f t="shared" si="47"/>
        <v>14</v>
      </c>
    </row>
    <row r="1512" spans="1:5" ht="14.45" x14ac:dyDescent="0.3">
      <c r="A1512" s="1">
        <v>37729</v>
      </c>
      <c r="B1512">
        <v>13</v>
      </c>
      <c r="C1512" t="s">
        <v>20</v>
      </c>
      <c r="D1512">
        <f t="shared" si="46"/>
        <v>13</v>
      </c>
      <c r="E1512">
        <f t="shared" si="47"/>
        <v>13</v>
      </c>
    </row>
    <row r="1513" spans="1:5" ht="14.45" x14ac:dyDescent="0.3">
      <c r="A1513" s="1">
        <v>37730</v>
      </c>
      <c r="B1513">
        <v>15</v>
      </c>
      <c r="C1513" t="s">
        <v>20</v>
      </c>
      <c r="D1513">
        <f t="shared" si="46"/>
        <v>15</v>
      </c>
      <c r="E1513">
        <f t="shared" si="47"/>
        <v>15</v>
      </c>
    </row>
    <row r="1514" spans="1:5" ht="14.45" x14ac:dyDescent="0.3">
      <c r="A1514" s="1">
        <v>37731</v>
      </c>
      <c r="B1514">
        <v>15</v>
      </c>
      <c r="C1514" t="s">
        <v>20</v>
      </c>
      <c r="D1514">
        <f t="shared" si="46"/>
        <v>15</v>
      </c>
      <c r="E1514">
        <f t="shared" si="47"/>
        <v>15</v>
      </c>
    </row>
    <row r="1515" spans="1:5" ht="14.45" x14ac:dyDescent="0.3">
      <c r="A1515" s="1">
        <v>37732</v>
      </c>
      <c r="B1515">
        <v>15</v>
      </c>
      <c r="C1515" t="s">
        <v>20</v>
      </c>
      <c r="D1515">
        <f t="shared" si="46"/>
        <v>15</v>
      </c>
      <c r="E1515">
        <f t="shared" si="47"/>
        <v>15</v>
      </c>
    </row>
    <row r="1516" spans="1:5" ht="14.45" x14ac:dyDescent="0.3">
      <c r="A1516" s="1">
        <v>37733</v>
      </c>
      <c r="B1516">
        <v>14</v>
      </c>
      <c r="C1516" t="s">
        <v>20</v>
      </c>
      <c r="D1516">
        <f t="shared" si="46"/>
        <v>14</v>
      </c>
      <c r="E1516">
        <f t="shared" si="47"/>
        <v>14</v>
      </c>
    </row>
    <row r="1517" spans="1:5" ht="14.45" x14ac:dyDescent="0.3">
      <c r="A1517" s="1">
        <v>37734</v>
      </c>
      <c r="B1517">
        <v>16</v>
      </c>
      <c r="C1517" t="s">
        <v>20</v>
      </c>
      <c r="D1517">
        <f t="shared" si="46"/>
        <v>16</v>
      </c>
      <c r="E1517">
        <f t="shared" si="47"/>
        <v>16</v>
      </c>
    </row>
    <row r="1518" spans="1:5" ht="14.45" x14ac:dyDescent="0.3">
      <c r="A1518" s="1">
        <v>37735</v>
      </c>
      <c r="B1518">
        <v>25</v>
      </c>
      <c r="C1518" t="s">
        <v>20</v>
      </c>
      <c r="D1518">
        <f t="shared" si="46"/>
        <v>25</v>
      </c>
      <c r="E1518">
        <f t="shared" si="47"/>
        <v>25</v>
      </c>
    </row>
    <row r="1519" spans="1:5" ht="14.45" x14ac:dyDescent="0.3">
      <c r="A1519" s="1">
        <v>37736</v>
      </c>
      <c r="B1519">
        <v>15</v>
      </c>
      <c r="C1519" t="s">
        <v>20</v>
      </c>
      <c r="D1519">
        <f t="shared" si="46"/>
        <v>15</v>
      </c>
      <c r="E1519">
        <f t="shared" si="47"/>
        <v>15</v>
      </c>
    </row>
    <row r="1520" spans="1:5" ht="14.45" x14ac:dyDescent="0.3">
      <c r="A1520" s="1">
        <v>37737</v>
      </c>
      <c r="B1520">
        <v>15</v>
      </c>
      <c r="C1520" t="s">
        <v>20</v>
      </c>
      <c r="D1520">
        <f t="shared" si="46"/>
        <v>15</v>
      </c>
      <c r="E1520">
        <f t="shared" si="47"/>
        <v>15</v>
      </c>
    </row>
    <row r="1521" spans="1:5" ht="14.45" x14ac:dyDescent="0.3">
      <c r="A1521" s="1">
        <v>37738</v>
      </c>
      <c r="B1521">
        <v>14</v>
      </c>
      <c r="C1521" t="s">
        <v>20</v>
      </c>
      <c r="D1521">
        <f t="shared" si="46"/>
        <v>14</v>
      </c>
      <c r="E1521">
        <f t="shared" si="47"/>
        <v>14</v>
      </c>
    </row>
    <row r="1522" spans="1:5" ht="14.45" x14ac:dyDescent="0.3">
      <c r="A1522" s="1">
        <v>37739</v>
      </c>
      <c r="B1522">
        <v>14</v>
      </c>
      <c r="C1522" t="s">
        <v>20</v>
      </c>
      <c r="D1522">
        <f t="shared" si="46"/>
        <v>14</v>
      </c>
      <c r="E1522">
        <f t="shared" si="47"/>
        <v>14</v>
      </c>
    </row>
    <row r="1523" spans="1:5" ht="14.45" x14ac:dyDescent="0.3">
      <c r="A1523" s="1">
        <v>37740</v>
      </c>
      <c r="B1523">
        <v>14</v>
      </c>
      <c r="C1523" t="s">
        <v>20</v>
      </c>
      <c r="D1523">
        <f t="shared" si="46"/>
        <v>14</v>
      </c>
      <c r="E1523">
        <f t="shared" si="47"/>
        <v>14</v>
      </c>
    </row>
    <row r="1524" spans="1:5" ht="14.45" x14ac:dyDescent="0.3">
      <c r="A1524" s="1">
        <v>37741</v>
      </c>
      <c r="B1524">
        <v>12</v>
      </c>
      <c r="C1524" t="s">
        <v>20</v>
      </c>
      <c r="D1524">
        <f t="shared" si="46"/>
        <v>12</v>
      </c>
      <c r="E1524">
        <f t="shared" si="47"/>
        <v>12</v>
      </c>
    </row>
    <row r="1525" spans="1:5" ht="14.45" x14ac:dyDescent="0.3">
      <c r="A1525" s="1">
        <v>37742</v>
      </c>
      <c r="B1525">
        <v>12</v>
      </c>
      <c r="C1525" t="s">
        <v>20</v>
      </c>
      <c r="D1525">
        <f t="shared" si="46"/>
        <v>12</v>
      </c>
      <c r="E1525">
        <f t="shared" si="47"/>
        <v>12</v>
      </c>
    </row>
    <row r="1526" spans="1:5" ht="14.45" x14ac:dyDescent="0.3">
      <c r="A1526" s="1">
        <v>37743</v>
      </c>
      <c r="B1526">
        <v>13</v>
      </c>
      <c r="C1526" t="s">
        <v>20</v>
      </c>
      <c r="D1526">
        <f t="shared" si="46"/>
        <v>13</v>
      </c>
      <c r="E1526">
        <f t="shared" si="47"/>
        <v>13</v>
      </c>
    </row>
    <row r="1527" spans="1:5" ht="14.45" x14ac:dyDescent="0.3">
      <c r="A1527" s="1">
        <v>37744</v>
      </c>
      <c r="B1527">
        <v>12</v>
      </c>
      <c r="C1527" t="s">
        <v>20</v>
      </c>
      <c r="D1527">
        <f t="shared" si="46"/>
        <v>12</v>
      </c>
      <c r="E1527">
        <f t="shared" si="47"/>
        <v>12</v>
      </c>
    </row>
    <row r="1528" spans="1:5" ht="14.45" x14ac:dyDescent="0.3">
      <c r="A1528" s="1">
        <v>37745</v>
      </c>
      <c r="B1528">
        <v>11</v>
      </c>
      <c r="C1528" t="s">
        <v>20</v>
      </c>
      <c r="D1528">
        <f t="shared" si="46"/>
        <v>11</v>
      </c>
      <c r="E1528">
        <f t="shared" si="47"/>
        <v>11</v>
      </c>
    </row>
    <row r="1529" spans="1:5" ht="14.45" x14ac:dyDescent="0.3">
      <c r="A1529" s="1">
        <v>37746</v>
      </c>
      <c r="B1529">
        <v>11</v>
      </c>
      <c r="C1529" t="s">
        <v>20</v>
      </c>
      <c r="D1529">
        <f t="shared" si="46"/>
        <v>11</v>
      </c>
      <c r="E1529">
        <f t="shared" si="47"/>
        <v>11</v>
      </c>
    </row>
    <row r="1530" spans="1:5" ht="14.45" x14ac:dyDescent="0.3">
      <c r="A1530" s="1">
        <v>37747</v>
      </c>
      <c r="B1530">
        <v>12</v>
      </c>
      <c r="C1530" t="s">
        <v>20</v>
      </c>
      <c r="D1530">
        <f t="shared" si="46"/>
        <v>12</v>
      </c>
      <c r="E1530">
        <f t="shared" si="47"/>
        <v>12</v>
      </c>
    </row>
    <row r="1531" spans="1:5" ht="14.45" x14ac:dyDescent="0.3">
      <c r="A1531" s="1">
        <v>37748</v>
      </c>
      <c r="B1531">
        <v>12</v>
      </c>
      <c r="C1531" t="s">
        <v>20</v>
      </c>
      <c r="D1531">
        <f t="shared" si="46"/>
        <v>12</v>
      </c>
      <c r="E1531">
        <f t="shared" si="47"/>
        <v>12</v>
      </c>
    </row>
    <row r="1532" spans="1:5" ht="14.45" x14ac:dyDescent="0.3">
      <c r="A1532" s="1">
        <v>37749</v>
      </c>
      <c r="B1532">
        <v>11</v>
      </c>
      <c r="C1532" t="s">
        <v>20</v>
      </c>
      <c r="D1532">
        <f t="shared" si="46"/>
        <v>11</v>
      </c>
      <c r="E1532">
        <f t="shared" si="47"/>
        <v>11</v>
      </c>
    </row>
    <row r="1533" spans="1:5" ht="14.45" x14ac:dyDescent="0.3">
      <c r="A1533" s="1">
        <v>37750</v>
      </c>
      <c r="B1533">
        <v>11</v>
      </c>
      <c r="C1533" t="s">
        <v>20</v>
      </c>
      <c r="D1533">
        <f t="shared" si="46"/>
        <v>11</v>
      </c>
      <c r="E1533">
        <f t="shared" si="47"/>
        <v>11</v>
      </c>
    </row>
    <row r="1534" spans="1:5" ht="14.45" x14ac:dyDescent="0.3">
      <c r="A1534" s="1">
        <v>37751</v>
      </c>
      <c r="B1534">
        <v>11</v>
      </c>
      <c r="C1534" t="s">
        <v>20</v>
      </c>
      <c r="D1534">
        <f t="shared" si="46"/>
        <v>11</v>
      </c>
      <c r="E1534">
        <f t="shared" si="47"/>
        <v>11</v>
      </c>
    </row>
    <row r="1535" spans="1:5" ht="14.45" x14ac:dyDescent="0.3">
      <c r="A1535" s="1">
        <v>37752</v>
      </c>
      <c r="B1535">
        <v>11</v>
      </c>
      <c r="C1535" t="s">
        <v>20</v>
      </c>
      <c r="D1535">
        <f t="shared" si="46"/>
        <v>11</v>
      </c>
      <c r="E1535">
        <f t="shared" si="47"/>
        <v>11</v>
      </c>
    </row>
    <row r="1536" spans="1:5" ht="14.45" x14ac:dyDescent="0.3">
      <c r="A1536" s="1">
        <v>37753</v>
      </c>
      <c r="B1536">
        <v>11</v>
      </c>
      <c r="C1536" t="s">
        <v>20</v>
      </c>
      <c r="D1536">
        <f t="shared" si="46"/>
        <v>11</v>
      </c>
      <c r="E1536">
        <f t="shared" si="47"/>
        <v>11</v>
      </c>
    </row>
    <row r="1537" spans="1:5" ht="14.45" x14ac:dyDescent="0.3">
      <c r="A1537" s="1">
        <v>37754</v>
      </c>
      <c r="B1537">
        <v>14</v>
      </c>
      <c r="C1537" t="s">
        <v>20</v>
      </c>
      <c r="D1537">
        <f t="shared" si="46"/>
        <v>14</v>
      </c>
      <c r="E1537">
        <f t="shared" si="47"/>
        <v>14</v>
      </c>
    </row>
    <row r="1538" spans="1:5" ht="14.45" x14ac:dyDescent="0.3">
      <c r="A1538" s="1">
        <v>37755</v>
      </c>
      <c r="B1538">
        <v>11</v>
      </c>
      <c r="C1538" t="s">
        <v>20</v>
      </c>
      <c r="D1538">
        <f t="shared" si="46"/>
        <v>11</v>
      </c>
      <c r="E1538">
        <f t="shared" si="47"/>
        <v>11</v>
      </c>
    </row>
    <row r="1539" spans="1:5" ht="14.45" x14ac:dyDescent="0.3">
      <c r="A1539" s="1">
        <v>37756</v>
      </c>
      <c r="B1539">
        <v>19</v>
      </c>
      <c r="C1539" t="s">
        <v>20</v>
      </c>
      <c r="D1539">
        <f t="shared" si="46"/>
        <v>19</v>
      </c>
      <c r="E1539">
        <f t="shared" si="47"/>
        <v>19</v>
      </c>
    </row>
    <row r="1540" spans="1:5" ht="14.45" x14ac:dyDescent="0.3">
      <c r="A1540" s="1">
        <v>37757</v>
      </c>
      <c r="B1540">
        <v>21</v>
      </c>
      <c r="C1540" t="s">
        <v>20</v>
      </c>
      <c r="D1540">
        <f t="shared" ref="D1540:D1603" si="48">IF(AND(LEFT(C1540,1)="P",B1540&lt;0),"XX",B1540)</f>
        <v>21</v>
      </c>
      <c r="E1540">
        <f t="shared" ref="E1540:E1603" si="49">IF(AND(LEFT(C1540,1)="P",B1540&gt;$H$1),"XX",B1540)</f>
        <v>21</v>
      </c>
    </row>
    <row r="1541" spans="1:5" ht="14.45" x14ac:dyDescent="0.3">
      <c r="A1541" s="1">
        <v>37758</v>
      </c>
      <c r="B1541">
        <v>18</v>
      </c>
      <c r="C1541" t="s">
        <v>20</v>
      </c>
      <c r="D1541">
        <f t="shared" si="48"/>
        <v>18</v>
      </c>
      <c r="E1541">
        <f t="shared" si="49"/>
        <v>18</v>
      </c>
    </row>
    <row r="1542" spans="1:5" ht="14.45" x14ac:dyDescent="0.3">
      <c r="A1542" s="1">
        <v>37759</v>
      </c>
      <c r="B1542">
        <v>15</v>
      </c>
      <c r="C1542" t="s">
        <v>20</v>
      </c>
      <c r="D1542">
        <f t="shared" si="48"/>
        <v>15</v>
      </c>
      <c r="E1542">
        <f t="shared" si="49"/>
        <v>15</v>
      </c>
    </row>
    <row r="1543" spans="1:5" ht="14.45" x14ac:dyDescent="0.3">
      <c r="A1543" s="1">
        <v>37760</v>
      </c>
      <c r="B1543">
        <v>17</v>
      </c>
      <c r="C1543" t="s">
        <v>20</v>
      </c>
      <c r="D1543">
        <f t="shared" si="48"/>
        <v>17</v>
      </c>
      <c r="E1543">
        <f t="shared" si="49"/>
        <v>17</v>
      </c>
    </row>
    <row r="1544" spans="1:5" ht="14.45" x14ac:dyDescent="0.3">
      <c r="A1544" s="1">
        <v>37761</v>
      </c>
      <c r="B1544">
        <v>24</v>
      </c>
      <c r="C1544" t="s">
        <v>20</v>
      </c>
      <c r="D1544">
        <f t="shared" si="48"/>
        <v>24</v>
      </c>
      <c r="E1544">
        <f t="shared" si="49"/>
        <v>24</v>
      </c>
    </row>
    <row r="1545" spans="1:5" ht="14.45" x14ac:dyDescent="0.3">
      <c r="A1545" s="1">
        <v>37762</v>
      </c>
      <c r="B1545">
        <v>16</v>
      </c>
      <c r="C1545" t="s">
        <v>20</v>
      </c>
      <c r="D1545">
        <f t="shared" si="48"/>
        <v>16</v>
      </c>
      <c r="E1545">
        <f t="shared" si="49"/>
        <v>16</v>
      </c>
    </row>
    <row r="1546" spans="1:5" ht="14.45" x14ac:dyDescent="0.3">
      <c r="A1546" s="1">
        <v>37763</v>
      </c>
      <c r="B1546">
        <v>14</v>
      </c>
      <c r="C1546" t="s">
        <v>20</v>
      </c>
      <c r="D1546">
        <f t="shared" si="48"/>
        <v>14</v>
      </c>
      <c r="E1546">
        <f t="shared" si="49"/>
        <v>14</v>
      </c>
    </row>
    <row r="1547" spans="1:5" ht="14.45" x14ac:dyDescent="0.3">
      <c r="A1547" s="1">
        <v>37764</v>
      </c>
      <c r="B1547">
        <v>17</v>
      </c>
      <c r="C1547" t="s">
        <v>20</v>
      </c>
      <c r="D1547">
        <f t="shared" si="48"/>
        <v>17</v>
      </c>
      <c r="E1547">
        <f t="shared" si="49"/>
        <v>17</v>
      </c>
    </row>
    <row r="1548" spans="1:5" ht="14.45" x14ac:dyDescent="0.3">
      <c r="A1548" s="1">
        <v>37765</v>
      </c>
      <c r="B1548">
        <v>20</v>
      </c>
      <c r="C1548" t="s">
        <v>20</v>
      </c>
      <c r="D1548">
        <f t="shared" si="48"/>
        <v>20</v>
      </c>
      <c r="E1548">
        <f t="shared" si="49"/>
        <v>20</v>
      </c>
    </row>
    <row r="1549" spans="1:5" ht="14.45" x14ac:dyDescent="0.3">
      <c r="A1549" s="1">
        <v>37766</v>
      </c>
      <c r="B1549">
        <v>20</v>
      </c>
      <c r="C1549" t="s">
        <v>20</v>
      </c>
      <c r="D1549">
        <f t="shared" si="48"/>
        <v>20</v>
      </c>
      <c r="E1549">
        <f t="shared" si="49"/>
        <v>20</v>
      </c>
    </row>
    <row r="1550" spans="1:5" ht="14.45" x14ac:dyDescent="0.3">
      <c r="A1550" s="1">
        <v>37767</v>
      </c>
      <c r="B1550">
        <v>27</v>
      </c>
      <c r="C1550" t="s">
        <v>20</v>
      </c>
      <c r="D1550">
        <f t="shared" si="48"/>
        <v>27</v>
      </c>
      <c r="E1550">
        <f t="shared" si="49"/>
        <v>27</v>
      </c>
    </row>
    <row r="1551" spans="1:5" ht="14.45" x14ac:dyDescent="0.3">
      <c r="A1551" s="1">
        <v>37768</v>
      </c>
      <c r="B1551">
        <v>51</v>
      </c>
      <c r="C1551" t="s">
        <v>20</v>
      </c>
      <c r="D1551">
        <f t="shared" si="48"/>
        <v>51</v>
      </c>
      <c r="E1551">
        <f t="shared" si="49"/>
        <v>51</v>
      </c>
    </row>
    <row r="1552" spans="1:5" ht="14.45" x14ac:dyDescent="0.3">
      <c r="A1552" s="1">
        <v>37769</v>
      </c>
      <c r="B1552">
        <v>41</v>
      </c>
      <c r="C1552" t="s">
        <v>20</v>
      </c>
      <c r="D1552">
        <f t="shared" si="48"/>
        <v>41</v>
      </c>
      <c r="E1552">
        <f t="shared" si="49"/>
        <v>41</v>
      </c>
    </row>
    <row r="1553" spans="1:5" ht="14.45" x14ac:dyDescent="0.3">
      <c r="A1553" s="1">
        <v>37770</v>
      </c>
      <c r="B1553">
        <v>82</v>
      </c>
      <c r="C1553" t="s">
        <v>20</v>
      </c>
      <c r="D1553">
        <f t="shared" si="48"/>
        <v>82</v>
      </c>
      <c r="E1553">
        <f t="shared" si="49"/>
        <v>82</v>
      </c>
    </row>
    <row r="1554" spans="1:5" ht="14.45" x14ac:dyDescent="0.3">
      <c r="A1554" s="1">
        <v>37771</v>
      </c>
      <c r="B1554">
        <v>139</v>
      </c>
      <c r="C1554" t="s">
        <v>20</v>
      </c>
      <c r="D1554">
        <f t="shared" si="48"/>
        <v>139</v>
      </c>
      <c r="E1554">
        <f t="shared" si="49"/>
        <v>139</v>
      </c>
    </row>
    <row r="1555" spans="1:5" ht="14.45" x14ac:dyDescent="0.3">
      <c r="A1555" s="1">
        <v>37772</v>
      </c>
      <c r="B1555">
        <v>251</v>
      </c>
      <c r="C1555" t="s">
        <v>20</v>
      </c>
      <c r="D1555">
        <f t="shared" si="48"/>
        <v>251</v>
      </c>
      <c r="E1555">
        <f t="shared" si="49"/>
        <v>251</v>
      </c>
    </row>
    <row r="1556" spans="1:5" ht="14.45" x14ac:dyDescent="0.3">
      <c r="A1556" s="1">
        <v>37773</v>
      </c>
      <c r="B1556">
        <v>505</v>
      </c>
      <c r="C1556" t="s">
        <v>20</v>
      </c>
      <c r="D1556">
        <f t="shared" si="48"/>
        <v>505</v>
      </c>
      <c r="E1556">
        <f t="shared" si="49"/>
        <v>505</v>
      </c>
    </row>
    <row r="1557" spans="1:5" ht="14.45" x14ac:dyDescent="0.3">
      <c r="A1557" s="1">
        <v>37774</v>
      </c>
      <c r="B1557">
        <v>437</v>
      </c>
      <c r="C1557" t="s">
        <v>20</v>
      </c>
      <c r="D1557">
        <f t="shared" si="48"/>
        <v>437</v>
      </c>
      <c r="E1557">
        <f t="shared" si="49"/>
        <v>437</v>
      </c>
    </row>
    <row r="1558" spans="1:5" ht="14.45" x14ac:dyDescent="0.3">
      <c r="A1558" s="1">
        <v>37775</v>
      </c>
      <c r="B1558">
        <v>439</v>
      </c>
      <c r="C1558" t="s">
        <v>20</v>
      </c>
      <c r="D1558">
        <f t="shared" si="48"/>
        <v>439</v>
      </c>
      <c r="E1558">
        <f t="shared" si="49"/>
        <v>439</v>
      </c>
    </row>
    <row r="1559" spans="1:5" ht="14.45" x14ac:dyDescent="0.3">
      <c r="A1559" s="1">
        <v>37776</v>
      </c>
      <c r="B1559">
        <v>877</v>
      </c>
      <c r="C1559" t="s">
        <v>20</v>
      </c>
      <c r="D1559">
        <f t="shared" si="48"/>
        <v>877</v>
      </c>
      <c r="E1559">
        <f t="shared" si="49"/>
        <v>877</v>
      </c>
    </row>
    <row r="1560" spans="1:5" ht="14.45" x14ac:dyDescent="0.3">
      <c r="A1560" s="1">
        <v>37777</v>
      </c>
      <c r="B1560">
        <v>1090</v>
      </c>
      <c r="C1560" t="s">
        <v>20</v>
      </c>
      <c r="D1560">
        <f t="shared" si="48"/>
        <v>1090</v>
      </c>
      <c r="E1560">
        <f t="shared" si="49"/>
        <v>1090</v>
      </c>
    </row>
    <row r="1561" spans="1:5" ht="14.45" x14ac:dyDescent="0.3">
      <c r="A1561" s="1">
        <v>37778</v>
      </c>
      <c r="B1561">
        <v>940</v>
      </c>
      <c r="C1561" t="s">
        <v>20</v>
      </c>
      <c r="D1561">
        <f t="shared" si="48"/>
        <v>940</v>
      </c>
      <c r="E1561">
        <f t="shared" si="49"/>
        <v>940</v>
      </c>
    </row>
    <row r="1562" spans="1:5" ht="14.45" x14ac:dyDescent="0.3">
      <c r="A1562" s="1">
        <v>37779</v>
      </c>
      <c r="B1562">
        <v>736</v>
      </c>
      <c r="C1562" t="s">
        <v>20</v>
      </c>
      <c r="D1562">
        <f t="shared" si="48"/>
        <v>736</v>
      </c>
      <c r="E1562">
        <f t="shared" si="49"/>
        <v>736</v>
      </c>
    </row>
    <row r="1563" spans="1:5" ht="14.45" x14ac:dyDescent="0.3">
      <c r="A1563" s="1">
        <v>37780</v>
      </c>
      <c r="B1563">
        <v>567</v>
      </c>
      <c r="C1563" t="s">
        <v>20</v>
      </c>
      <c r="D1563">
        <f t="shared" si="48"/>
        <v>567</v>
      </c>
      <c r="E1563">
        <f t="shared" si="49"/>
        <v>567</v>
      </c>
    </row>
    <row r="1564" spans="1:5" ht="14.45" x14ac:dyDescent="0.3">
      <c r="A1564" s="1">
        <v>37781</v>
      </c>
      <c r="B1564">
        <v>237</v>
      </c>
      <c r="C1564" t="s">
        <v>20</v>
      </c>
      <c r="D1564">
        <f t="shared" si="48"/>
        <v>237</v>
      </c>
      <c r="E1564">
        <f t="shared" si="49"/>
        <v>237</v>
      </c>
    </row>
    <row r="1565" spans="1:5" ht="14.45" x14ac:dyDescent="0.3">
      <c r="A1565" s="1">
        <v>37782</v>
      </c>
      <c r="B1565">
        <v>525</v>
      </c>
      <c r="C1565" t="s">
        <v>20</v>
      </c>
      <c r="D1565">
        <f t="shared" si="48"/>
        <v>525</v>
      </c>
      <c r="E1565">
        <f t="shared" si="49"/>
        <v>525</v>
      </c>
    </row>
    <row r="1566" spans="1:5" ht="14.45" x14ac:dyDescent="0.3">
      <c r="A1566" s="1">
        <v>37783</v>
      </c>
      <c r="B1566">
        <v>682</v>
      </c>
      <c r="C1566" t="s">
        <v>20</v>
      </c>
      <c r="D1566">
        <f t="shared" si="48"/>
        <v>682</v>
      </c>
      <c r="E1566">
        <f t="shared" si="49"/>
        <v>682</v>
      </c>
    </row>
    <row r="1567" spans="1:5" ht="14.45" x14ac:dyDescent="0.3">
      <c r="A1567" s="1">
        <v>37784</v>
      </c>
      <c r="B1567">
        <v>681</v>
      </c>
      <c r="C1567" t="s">
        <v>20</v>
      </c>
      <c r="D1567">
        <f t="shared" si="48"/>
        <v>681</v>
      </c>
      <c r="E1567">
        <f t="shared" si="49"/>
        <v>681</v>
      </c>
    </row>
    <row r="1568" spans="1:5" ht="14.45" x14ac:dyDescent="0.3">
      <c r="A1568" s="1">
        <v>37785</v>
      </c>
      <c r="B1568">
        <v>693</v>
      </c>
      <c r="C1568" t="s">
        <v>20</v>
      </c>
      <c r="D1568">
        <f t="shared" si="48"/>
        <v>693</v>
      </c>
      <c r="E1568">
        <f t="shared" si="49"/>
        <v>693</v>
      </c>
    </row>
    <row r="1569" spans="1:5" ht="14.45" x14ac:dyDescent="0.3">
      <c r="A1569" s="1">
        <v>37786</v>
      </c>
      <c r="B1569">
        <v>723</v>
      </c>
      <c r="C1569" t="s">
        <v>20</v>
      </c>
      <c r="D1569">
        <f t="shared" si="48"/>
        <v>723</v>
      </c>
      <c r="E1569">
        <f t="shared" si="49"/>
        <v>723</v>
      </c>
    </row>
    <row r="1570" spans="1:5" ht="14.45" x14ac:dyDescent="0.3">
      <c r="A1570" s="1">
        <v>37787</v>
      </c>
      <c r="B1570">
        <v>693</v>
      </c>
      <c r="C1570" t="s">
        <v>20</v>
      </c>
      <c r="D1570">
        <f t="shared" si="48"/>
        <v>693</v>
      </c>
      <c r="E1570">
        <f t="shared" si="49"/>
        <v>693</v>
      </c>
    </row>
    <row r="1571" spans="1:5" ht="14.45" x14ac:dyDescent="0.3">
      <c r="A1571" s="1">
        <v>37788</v>
      </c>
      <c r="B1571">
        <v>625</v>
      </c>
      <c r="C1571" t="s">
        <v>20</v>
      </c>
      <c r="D1571">
        <f t="shared" si="48"/>
        <v>625</v>
      </c>
      <c r="E1571">
        <f t="shared" si="49"/>
        <v>625</v>
      </c>
    </row>
    <row r="1572" spans="1:5" ht="14.45" x14ac:dyDescent="0.3">
      <c r="A1572" s="1">
        <v>37789</v>
      </c>
      <c r="B1572">
        <v>613</v>
      </c>
      <c r="C1572" t="s">
        <v>20</v>
      </c>
      <c r="D1572">
        <f t="shared" si="48"/>
        <v>613</v>
      </c>
      <c r="E1572">
        <f t="shared" si="49"/>
        <v>613</v>
      </c>
    </row>
    <row r="1573" spans="1:5" ht="14.45" x14ac:dyDescent="0.3">
      <c r="A1573" s="1">
        <v>37790</v>
      </c>
      <c r="B1573">
        <v>595</v>
      </c>
      <c r="C1573" t="s">
        <v>20</v>
      </c>
      <c r="D1573">
        <f t="shared" si="48"/>
        <v>595</v>
      </c>
      <c r="E1573">
        <f t="shared" si="49"/>
        <v>595</v>
      </c>
    </row>
    <row r="1574" spans="1:5" ht="14.45" x14ac:dyDescent="0.3">
      <c r="A1574" s="1">
        <v>37791</v>
      </c>
      <c r="B1574">
        <v>569</v>
      </c>
      <c r="C1574" t="s">
        <v>20</v>
      </c>
      <c r="D1574">
        <f t="shared" si="48"/>
        <v>569</v>
      </c>
      <c r="E1574">
        <f t="shared" si="49"/>
        <v>569</v>
      </c>
    </row>
    <row r="1575" spans="1:5" ht="14.45" x14ac:dyDescent="0.3">
      <c r="A1575" s="1">
        <v>37792</v>
      </c>
      <c r="B1575">
        <v>414</v>
      </c>
      <c r="C1575" t="s">
        <v>20</v>
      </c>
      <c r="D1575">
        <f t="shared" si="48"/>
        <v>414</v>
      </c>
      <c r="E1575">
        <f t="shared" si="49"/>
        <v>414</v>
      </c>
    </row>
    <row r="1576" spans="1:5" ht="14.45" x14ac:dyDescent="0.3">
      <c r="A1576" s="1">
        <v>37793</v>
      </c>
      <c r="B1576">
        <v>425</v>
      </c>
      <c r="C1576" t="s">
        <v>20</v>
      </c>
      <c r="D1576">
        <f t="shared" si="48"/>
        <v>425</v>
      </c>
      <c r="E1576">
        <f t="shared" si="49"/>
        <v>425</v>
      </c>
    </row>
    <row r="1577" spans="1:5" ht="14.45" x14ac:dyDescent="0.3">
      <c r="A1577" s="1">
        <v>37794</v>
      </c>
      <c r="B1577">
        <v>596</v>
      </c>
      <c r="C1577" t="s">
        <v>20</v>
      </c>
      <c r="D1577">
        <f t="shared" si="48"/>
        <v>596</v>
      </c>
      <c r="E1577">
        <f t="shared" si="49"/>
        <v>596</v>
      </c>
    </row>
    <row r="1578" spans="1:5" ht="14.45" x14ac:dyDescent="0.3">
      <c r="A1578" s="1">
        <v>37795</v>
      </c>
      <c r="B1578">
        <v>465</v>
      </c>
      <c r="C1578" t="s">
        <v>20</v>
      </c>
      <c r="D1578">
        <f t="shared" si="48"/>
        <v>465</v>
      </c>
      <c r="E1578">
        <f t="shared" si="49"/>
        <v>465</v>
      </c>
    </row>
    <row r="1579" spans="1:5" ht="14.45" x14ac:dyDescent="0.3">
      <c r="A1579" s="1">
        <v>37796</v>
      </c>
      <c r="B1579">
        <v>506</v>
      </c>
      <c r="C1579" t="s">
        <v>20</v>
      </c>
      <c r="D1579">
        <f t="shared" si="48"/>
        <v>506</v>
      </c>
      <c r="E1579">
        <f t="shared" si="49"/>
        <v>506</v>
      </c>
    </row>
    <row r="1580" spans="1:5" ht="14.45" x14ac:dyDescent="0.3">
      <c r="A1580" s="1">
        <v>37797</v>
      </c>
      <c r="B1580">
        <v>463</v>
      </c>
      <c r="C1580" t="s">
        <v>20</v>
      </c>
      <c r="D1580">
        <f t="shared" si="48"/>
        <v>463</v>
      </c>
      <c r="E1580">
        <f t="shared" si="49"/>
        <v>463</v>
      </c>
    </row>
    <row r="1581" spans="1:5" ht="14.45" x14ac:dyDescent="0.3">
      <c r="A1581" s="1">
        <v>37798</v>
      </c>
      <c r="B1581">
        <v>512</v>
      </c>
      <c r="C1581" t="s">
        <v>20</v>
      </c>
      <c r="D1581">
        <f t="shared" si="48"/>
        <v>512</v>
      </c>
      <c r="E1581">
        <f t="shared" si="49"/>
        <v>512</v>
      </c>
    </row>
    <row r="1582" spans="1:5" ht="14.45" x14ac:dyDescent="0.3">
      <c r="A1582" s="1">
        <v>37799</v>
      </c>
      <c r="B1582">
        <v>560</v>
      </c>
      <c r="C1582" t="s">
        <v>20</v>
      </c>
      <c r="D1582">
        <f t="shared" si="48"/>
        <v>560</v>
      </c>
      <c r="E1582">
        <f t="shared" si="49"/>
        <v>560</v>
      </c>
    </row>
    <row r="1583" spans="1:5" ht="14.45" x14ac:dyDescent="0.3">
      <c r="A1583" s="1">
        <v>37800</v>
      </c>
      <c r="B1583">
        <v>511</v>
      </c>
      <c r="C1583" t="s">
        <v>20</v>
      </c>
      <c r="D1583">
        <f t="shared" si="48"/>
        <v>511</v>
      </c>
      <c r="E1583">
        <f t="shared" si="49"/>
        <v>511</v>
      </c>
    </row>
    <row r="1584" spans="1:5" ht="14.45" x14ac:dyDescent="0.3">
      <c r="A1584" s="1">
        <v>37801</v>
      </c>
      <c r="B1584">
        <v>480</v>
      </c>
      <c r="C1584" t="s">
        <v>20</v>
      </c>
      <c r="D1584">
        <f t="shared" si="48"/>
        <v>480</v>
      </c>
      <c r="E1584">
        <f t="shared" si="49"/>
        <v>480</v>
      </c>
    </row>
    <row r="1585" spans="1:5" ht="14.45" x14ac:dyDescent="0.3">
      <c r="A1585" s="1">
        <v>37802</v>
      </c>
      <c r="B1585">
        <v>545</v>
      </c>
      <c r="C1585" t="s">
        <v>20</v>
      </c>
      <c r="D1585">
        <f t="shared" si="48"/>
        <v>545</v>
      </c>
      <c r="E1585">
        <f t="shared" si="49"/>
        <v>545</v>
      </c>
    </row>
    <row r="1586" spans="1:5" ht="14.45" x14ac:dyDescent="0.3">
      <c r="A1586" s="1">
        <v>37803</v>
      </c>
      <c r="B1586">
        <v>697</v>
      </c>
      <c r="C1586" t="s">
        <v>20</v>
      </c>
      <c r="D1586">
        <f t="shared" si="48"/>
        <v>697</v>
      </c>
      <c r="E1586">
        <f t="shared" si="49"/>
        <v>697</v>
      </c>
    </row>
    <row r="1587" spans="1:5" ht="14.45" x14ac:dyDescent="0.3">
      <c r="A1587" s="1">
        <v>37804</v>
      </c>
      <c r="B1587">
        <v>433</v>
      </c>
      <c r="C1587" t="s">
        <v>20</v>
      </c>
      <c r="D1587">
        <f t="shared" si="48"/>
        <v>433</v>
      </c>
      <c r="E1587">
        <f t="shared" si="49"/>
        <v>433</v>
      </c>
    </row>
    <row r="1588" spans="1:5" ht="14.45" x14ac:dyDescent="0.3">
      <c r="A1588" s="1">
        <v>37805</v>
      </c>
      <c r="B1588">
        <v>349</v>
      </c>
      <c r="C1588" t="s">
        <v>20</v>
      </c>
      <c r="D1588">
        <f t="shared" si="48"/>
        <v>349</v>
      </c>
      <c r="E1588">
        <f t="shared" si="49"/>
        <v>349</v>
      </c>
    </row>
    <row r="1589" spans="1:5" ht="14.45" x14ac:dyDescent="0.3">
      <c r="A1589" s="1">
        <v>37806</v>
      </c>
      <c r="B1589">
        <v>273</v>
      </c>
      <c r="C1589" t="s">
        <v>20</v>
      </c>
      <c r="D1589">
        <f t="shared" si="48"/>
        <v>273</v>
      </c>
      <c r="E1589">
        <f t="shared" si="49"/>
        <v>273</v>
      </c>
    </row>
    <row r="1590" spans="1:5" ht="14.45" x14ac:dyDescent="0.3">
      <c r="A1590" s="1">
        <v>37807</v>
      </c>
      <c r="B1590">
        <v>231</v>
      </c>
      <c r="C1590" t="s">
        <v>20</v>
      </c>
      <c r="D1590">
        <f t="shared" si="48"/>
        <v>231</v>
      </c>
      <c r="E1590">
        <f t="shared" si="49"/>
        <v>231</v>
      </c>
    </row>
    <row r="1591" spans="1:5" ht="14.45" x14ac:dyDescent="0.3">
      <c r="A1591" s="1">
        <v>37808</v>
      </c>
      <c r="B1591">
        <v>221</v>
      </c>
      <c r="C1591" t="s">
        <v>20</v>
      </c>
      <c r="D1591">
        <f t="shared" si="48"/>
        <v>221</v>
      </c>
      <c r="E1591">
        <f t="shared" si="49"/>
        <v>221</v>
      </c>
    </row>
    <row r="1592" spans="1:5" ht="14.45" x14ac:dyDescent="0.3">
      <c r="A1592" s="1">
        <v>37809</v>
      </c>
      <c r="B1592">
        <v>187</v>
      </c>
      <c r="C1592" t="s">
        <v>20</v>
      </c>
      <c r="D1592">
        <f t="shared" si="48"/>
        <v>187</v>
      </c>
      <c r="E1592">
        <f t="shared" si="49"/>
        <v>187</v>
      </c>
    </row>
    <row r="1593" spans="1:5" ht="14.45" x14ac:dyDescent="0.3">
      <c r="A1593" s="1">
        <v>37810</v>
      </c>
      <c r="B1593">
        <v>157</v>
      </c>
      <c r="C1593" t="s">
        <v>20</v>
      </c>
      <c r="D1593">
        <f t="shared" si="48"/>
        <v>157</v>
      </c>
      <c r="E1593">
        <f t="shared" si="49"/>
        <v>157</v>
      </c>
    </row>
    <row r="1594" spans="1:5" ht="14.45" x14ac:dyDescent="0.3">
      <c r="A1594" s="1">
        <v>37811</v>
      </c>
      <c r="B1594">
        <v>131</v>
      </c>
      <c r="C1594" t="s">
        <v>20</v>
      </c>
      <c r="D1594">
        <f t="shared" si="48"/>
        <v>131</v>
      </c>
      <c r="E1594">
        <f t="shared" si="49"/>
        <v>131</v>
      </c>
    </row>
    <row r="1595" spans="1:5" ht="14.45" x14ac:dyDescent="0.3">
      <c r="A1595" s="1">
        <v>37812</v>
      </c>
      <c r="B1595">
        <v>109</v>
      </c>
      <c r="C1595" t="s">
        <v>20</v>
      </c>
      <c r="D1595">
        <f t="shared" si="48"/>
        <v>109</v>
      </c>
      <c r="E1595">
        <f t="shared" si="49"/>
        <v>109</v>
      </c>
    </row>
    <row r="1596" spans="1:5" ht="14.45" x14ac:dyDescent="0.3">
      <c r="A1596" s="1">
        <v>37813</v>
      </c>
      <c r="B1596">
        <v>94</v>
      </c>
      <c r="C1596" t="s">
        <v>20</v>
      </c>
      <c r="D1596">
        <f t="shared" si="48"/>
        <v>94</v>
      </c>
      <c r="E1596">
        <f t="shared" si="49"/>
        <v>94</v>
      </c>
    </row>
    <row r="1597" spans="1:5" ht="14.45" x14ac:dyDescent="0.3">
      <c r="A1597" s="1">
        <v>37814</v>
      </c>
      <c r="B1597">
        <v>77</v>
      </c>
      <c r="C1597" t="s">
        <v>20</v>
      </c>
      <c r="D1597">
        <f t="shared" si="48"/>
        <v>77</v>
      </c>
      <c r="E1597">
        <f t="shared" si="49"/>
        <v>77</v>
      </c>
    </row>
    <row r="1598" spans="1:5" ht="14.45" x14ac:dyDescent="0.3">
      <c r="A1598" s="1">
        <v>37815</v>
      </c>
      <c r="B1598">
        <v>65</v>
      </c>
      <c r="C1598" t="s">
        <v>20</v>
      </c>
      <c r="D1598">
        <f t="shared" si="48"/>
        <v>65</v>
      </c>
      <c r="E1598">
        <f t="shared" si="49"/>
        <v>65</v>
      </c>
    </row>
    <row r="1599" spans="1:5" ht="14.45" x14ac:dyDescent="0.3">
      <c r="A1599" s="1">
        <v>37816</v>
      </c>
      <c r="B1599">
        <v>53</v>
      </c>
      <c r="C1599" t="s">
        <v>20</v>
      </c>
      <c r="D1599">
        <f t="shared" si="48"/>
        <v>53</v>
      </c>
      <c r="E1599">
        <f t="shared" si="49"/>
        <v>53</v>
      </c>
    </row>
    <row r="1600" spans="1:5" ht="14.45" x14ac:dyDescent="0.3">
      <c r="A1600" s="1">
        <v>37817</v>
      </c>
      <c r="B1600">
        <v>52</v>
      </c>
      <c r="C1600" t="s">
        <v>20</v>
      </c>
      <c r="D1600">
        <f t="shared" si="48"/>
        <v>52</v>
      </c>
      <c r="E1600">
        <f t="shared" si="49"/>
        <v>52</v>
      </c>
    </row>
    <row r="1601" spans="1:5" ht="14.45" x14ac:dyDescent="0.3">
      <c r="A1601" s="1">
        <v>37818</v>
      </c>
      <c r="B1601">
        <v>46</v>
      </c>
      <c r="C1601" t="s">
        <v>20</v>
      </c>
      <c r="D1601">
        <f t="shared" si="48"/>
        <v>46</v>
      </c>
      <c r="E1601">
        <f t="shared" si="49"/>
        <v>46</v>
      </c>
    </row>
    <row r="1602" spans="1:5" ht="14.45" x14ac:dyDescent="0.3">
      <c r="A1602" s="1">
        <v>37819</v>
      </c>
      <c r="B1602">
        <v>42</v>
      </c>
      <c r="C1602" t="s">
        <v>20</v>
      </c>
      <c r="D1602">
        <f t="shared" si="48"/>
        <v>42</v>
      </c>
      <c r="E1602">
        <f t="shared" si="49"/>
        <v>42</v>
      </c>
    </row>
    <row r="1603" spans="1:5" ht="14.45" x14ac:dyDescent="0.3">
      <c r="A1603" s="1">
        <v>37820</v>
      </c>
      <c r="B1603">
        <v>41</v>
      </c>
      <c r="C1603" t="s">
        <v>20</v>
      </c>
      <c r="D1603">
        <f t="shared" si="48"/>
        <v>41</v>
      </c>
      <c r="E1603">
        <f t="shared" si="49"/>
        <v>41</v>
      </c>
    </row>
    <row r="1604" spans="1:5" ht="14.45" x14ac:dyDescent="0.3">
      <c r="A1604" s="1">
        <v>37821</v>
      </c>
      <c r="B1604">
        <v>33</v>
      </c>
      <c r="C1604" t="s">
        <v>20</v>
      </c>
      <c r="D1604">
        <f t="shared" ref="D1604:D1667" si="50">IF(AND(LEFT(C1604,1)="P",B1604&lt;0),"XX",B1604)</f>
        <v>33</v>
      </c>
      <c r="E1604">
        <f t="shared" ref="E1604:E1667" si="51">IF(AND(LEFT(C1604,1)="P",B1604&gt;$H$1),"XX",B1604)</f>
        <v>33</v>
      </c>
    </row>
    <row r="1605" spans="1:5" ht="14.45" x14ac:dyDescent="0.3">
      <c r="A1605" s="1">
        <v>37822</v>
      </c>
      <c r="B1605">
        <v>24</v>
      </c>
      <c r="C1605" t="s">
        <v>20</v>
      </c>
      <c r="D1605">
        <f t="shared" si="50"/>
        <v>24</v>
      </c>
      <c r="E1605">
        <f t="shared" si="51"/>
        <v>24</v>
      </c>
    </row>
    <row r="1606" spans="1:5" ht="14.45" x14ac:dyDescent="0.3">
      <c r="A1606" s="1">
        <v>37823</v>
      </c>
      <c r="B1606">
        <v>20</v>
      </c>
      <c r="C1606" t="s">
        <v>20</v>
      </c>
      <c r="D1606">
        <f t="shared" si="50"/>
        <v>20</v>
      </c>
      <c r="E1606">
        <f t="shared" si="51"/>
        <v>20</v>
      </c>
    </row>
    <row r="1607" spans="1:5" ht="14.45" x14ac:dyDescent="0.3">
      <c r="A1607" s="1">
        <v>37824</v>
      </c>
      <c r="B1607">
        <v>22</v>
      </c>
      <c r="C1607" t="s">
        <v>20</v>
      </c>
      <c r="D1607">
        <f t="shared" si="50"/>
        <v>22</v>
      </c>
      <c r="E1607">
        <f t="shared" si="51"/>
        <v>22</v>
      </c>
    </row>
    <row r="1608" spans="1:5" ht="14.45" x14ac:dyDescent="0.3">
      <c r="A1608" s="1">
        <v>37825</v>
      </c>
      <c r="B1608">
        <v>51</v>
      </c>
      <c r="C1608" t="s">
        <v>20</v>
      </c>
      <c r="D1608">
        <f t="shared" si="50"/>
        <v>51</v>
      </c>
      <c r="E1608">
        <f t="shared" si="51"/>
        <v>51</v>
      </c>
    </row>
    <row r="1609" spans="1:5" ht="14.45" x14ac:dyDescent="0.3">
      <c r="A1609" s="1">
        <v>37826</v>
      </c>
      <c r="B1609">
        <v>80</v>
      </c>
      <c r="C1609" t="s">
        <v>20</v>
      </c>
      <c r="D1609">
        <f t="shared" si="50"/>
        <v>80</v>
      </c>
      <c r="E1609">
        <f t="shared" si="51"/>
        <v>80</v>
      </c>
    </row>
    <row r="1610" spans="1:5" ht="14.45" x14ac:dyDescent="0.3">
      <c r="A1610" s="1">
        <v>37827</v>
      </c>
      <c r="B1610">
        <v>53</v>
      </c>
      <c r="C1610" t="s">
        <v>20</v>
      </c>
      <c r="D1610">
        <f t="shared" si="50"/>
        <v>53</v>
      </c>
      <c r="E1610">
        <f t="shared" si="51"/>
        <v>53</v>
      </c>
    </row>
    <row r="1611" spans="1:5" ht="14.45" x14ac:dyDescent="0.3">
      <c r="A1611" s="1">
        <v>37828</v>
      </c>
      <c r="B1611">
        <v>41</v>
      </c>
      <c r="C1611" t="s">
        <v>20</v>
      </c>
      <c r="D1611">
        <f t="shared" si="50"/>
        <v>41</v>
      </c>
      <c r="E1611">
        <f t="shared" si="51"/>
        <v>41</v>
      </c>
    </row>
    <row r="1612" spans="1:5" ht="14.45" x14ac:dyDescent="0.3">
      <c r="A1612" s="1">
        <v>37829</v>
      </c>
      <c r="B1612">
        <v>64</v>
      </c>
      <c r="C1612" t="s">
        <v>20</v>
      </c>
      <c r="D1612">
        <f t="shared" si="50"/>
        <v>64</v>
      </c>
      <c r="E1612">
        <f t="shared" si="51"/>
        <v>64</v>
      </c>
    </row>
    <row r="1613" spans="1:5" ht="14.45" x14ac:dyDescent="0.3">
      <c r="A1613" s="1">
        <v>37830</v>
      </c>
      <c r="B1613">
        <v>82</v>
      </c>
      <c r="C1613" t="s">
        <v>20</v>
      </c>
      <c r="D1613">
        <f t="shared" si="50"/>
        <v>82</v>
      </c>
      <c r="E1613">
        <f t="shared" si="51"/>
        <v>82</v>
      </c>
    </row>
    <row r="1614" spans="1:5" ht="14.45" x14ac:dyDescent="0.3">
      <c r="A1614" s="1">
        <v>37831</v>
      </c>
      <c r="B1614">
        <v>79</v>
      </c>
      <c r="C1614" t="s">
        <v>20</v>
      </c>
      <c r="D1614">
        <f t="shared" si="50"/>
        <v>79</v>
      </c>
      <c r="E1614">
        <f t="shared" si="51"/>
        <v>79</v>
      </c>
    </row>
    <row r="1615" spans="1:5" ht="14.45" x14ac:dyDescent="0.3">
      <c r="A1615" s="1">
        <v>37832</v>
      </c>
      <c r="B1615">
        <v>64</v>
      </c>
      <c r="C1615" t="s">
        <v>20</v>
      </c>
      <c r="D1615">
        <f t="shared" si="50"/>
        <v>64</v>
      </c>
      <c r="E1615">
        <f t="shared" si="51"/>
        <v>64</v>
      </c>
    </row>
    <row r="1616" spans="1:5" ht="14.45" x14ac:dyDescent="0.3">
      <c r="A1616" s="1">
        <v>37833</v>
      </c>
      <c r="B1616">
        <v>159</v>
      </c>
      <c r="C1616" t="s">
        <v>20</v>
      </c>
      <c r="D1616">
        <f t="shared" si="50"/>
        <v>159</v>
      </c>
      <c r="E1616">
        <f t="shared" si="51"/>
        <v>159</v>
      </c>
    </row>
    <row r="1617" spans="1:5" ht="14.45" x14ac:dyDescent="0.3">
      <c r="A1617" s="1">
        <v>37834</v>
      </c>
      <c r="B1617">
        <v>99</v>
      </c>
      <c r="C1617" t="s">
        <v>20</v>
      </c>
      <c r="D1617">
        <f t="shared" si="50"/>
        <v>99</v>
      </c>
      <c r="E1617">
        <f t="shared" si="51"/>
        <v>99</v>
      </c>
    </row>
    <row r="1618" spans="1:5" ht="14.45" x14ac:dyDescent="0.3">
      <c r="A1618" s="1">
        <v>37835</v>
      </c>
      <c r="B1618">
        <v>90</v>
      </c>
      <c r="C1618" t="s">
        <v>20</v>
      </c>
      <c r="D1618">
        <f t="shared" si="50"/>
        <v>90</v>
      </c>
      <c r="E1618">
        <f t="shared" si="51"/>
        <v>90</v>
      </c>
    </row>
    <row r="1619" spans="1:5" ht="14.45" x14ac:dyDescent="0.3">
      <c r="A1619" s="1">
        <v>37836</v>
      </c>
      <c r="B1619">
        <v>69</v>
      </c>
      <c r="C1619" t="s">
        <v>20</v>
      </c>
      <c r="D1619">
        <f t="shared" si="50"/>
        <v>69</v>
      </c>
      <c r="E1619">
        <f t="shared" si="51"/>
        <v>69</v>
      </c>
    </row>
    <row r="1620" spans="1:5" ht="14.45" x14ac:dyDescent="0.3">
      <c r="A1620" s="1">
        <v>37837</v>
      </c>
      <c r="B1620">
        <v>51</v>
      </c>
      <c r="C1620" t="s">
        <v>20</v>
      </c>
      <c r="D1620">
        <f t="shared" si="50"/>
        <v>51</v>
      </c>
      <c r="E1620">
        <f t="shared" si="51"/>
        <v>51</v>
      </c>
    </row>
    <row r="1621" spans="1:5" ht="14.45" x14ac:dyDescent="0.3">
      <c r="A1621" s="1">
        <v>37838</v>
      </c>
      <c r="B1621">
        <v>45</v>
      </c>
      <c r="C1621" t="s">
        <v>20</v>
      </c>
      <c r="D1621">
        <f t="shared" si="50"/>
        <v>45</v>
      </c>
      <c r="E1621">
        <f t="shared" si="51"/>
        <v>45</v>
      </c>
    </row>
    <row r="1622" spans="1:5" ht="14.45" x14ac:dyDescent="0.3">
      <c r="A1622" s="1">
        <v>37839</v>
      </c>
      <c r="B1622">
        <v>37</v>
      </c>
      <c r="C1622" t="s">
        <v>20</v>
      </c>
      <c r="D1622">
        <f t="shared" si="50"/>
        <v>37</v>
      </c>
      <c r="E1622">
        <f t="shared" si="51"/>
        <v>37</v>
      </c>
    </row>
    <row r="1623" spans="1:5" ht="14.45" x14ac:dyDescent="0.3">
      <c r="A1623" s="1">
        <v>37840</v>
      </c>
      <c r="B1623">
        <v>31</v>
      </c>
      <c r="C1623" t="s">
        <v>20</v>
      </c>
      <c r="D1623">
        <f t="shared" si="50"/>
        <v>31</v>
      </c>
      <c r="E1623">
        <f t="shared" si="51"/>
        <v>31</v>
      </c>
    </row>
    <row r="1624" spans="1:5" ht="14.45" x14ac:dyDescent="0.3">
      <c r="A1624" s="1">
        <v>37841</v>
      </c>
      <c r="B1624">
        <v>31</v>
      </c>
      <c r="C1624" t="s">
        <v>20</v>
      </c>
      <c r="D1624">
        <f t="shared" si="50"/>
        <v>31</v>
      </c>
      <c r="E1624">
        <f t="shared" si="51"/>
        <v>31</v>
      </c>
    </row>
    <row r="1625" spans="1:5" ht="14.45" x14ac:dyDescent="0.3">
      <c r="A1625" s="1">
        <v>37842</v>
      </c>
      <c r="B1625">
        <v>44</v>
      </c>
      <c r="C1625" t="s">
        <v>20</v>
      </c>
      <c r="D1625">
        <f t="shared" si="50"/>
        <v>44</v>
      </c>
      <c r="E1625">
        <f t="shared" si="51"/>
        <v>44</v>
      </c>
    </row>
    <row r="1626" spans="1:5" ht="14.45" x14ac:dyDescent="0.3">
      <c r="A1626" s="1">
        <v>37843</v>
      </c>
      <c r="B1626">
        <v>52</v>
      </c>
      <c r="C1626" t="s">
        <v>20</v>
      </c>
      <c r="D1626">
        <f t="shared" si="50"/>
        <v>52</v>
      </c>
      <c r="E1626">
        <f t="shared" si="51"/>
        <v>52</v>
      </c>
    </row>
    <row r="1627" spans="1:5" ht="14.45" x14ac:dyDescent="0.3">
      <c r="A1627" s="1">
        <v>37844</v>
      </c>
      <c r="B1627">
        <v>65</v>
      </c>
      <c r="C1627" t="s">
        <v>20</v>
      </c>
      <c r="D1627">
        <f t="shared" si="50"/>
        <v>65</v>
      </c>
      <c r="E1627">
        <f t="shared" si="51"/>
        <v>65</v>
      </c>
    </row>
    <row r="1628" spans="1:5" ht="14.45" x14ac:dyDescent="0.3">
      <c r="A1628" s="1">
        <v>37845</v>
      </c>
      <c r="B1628">
        <v>61</v>
      </c>
      <c r="C1628" t="s">
        <v>20</v>
      </c>
      <c r="D1628">
        <f t="shared" si="50"/>
        <v>61</v>
      </c>
      <c r="E1628">
        <f t="shared" si="51"/>
        <v>61</v>
      </c>
    </row>
    <row r="1629" spans="1:5" ht="14.45" x14ac:dyDescent="0.3">
      <c r="A1629" s="1">
        <v>37846</v>
      </c>
      <c r="B1629">
        <v>45</v>
      </c>
      <c r="C1629" t="s">
        <v>20</v>
      </c>
      <c r="D1629">
        <f t="shared" si="50"/>
        <v>45</v>
      </c>
      <c r="E1629">
        <f t="shared" si="51"/>
        <v>45</v>
      </c>
    </row>
    <row r="1630" spans="1:5" ht="14.45" x14ac:dyDescent="0.3">
      <c r="A1630" s="1">
        <v>37847</v>
      </c>
      <c r="B1630">
        <v>45</v>
      </c>
      <c r="C1630" t="s">
        <v>20</v>
      </c>
      <c r="D1630">
        <f t="shared" si="50"/>
        <v>45</v>
      </c>
      <c r="E1630">
        <f t="shared" si="51"/>
        <v>45</v>
      </c>
    </row>
    <row r="1631" spans="1:5" ht="14.45" x14ac:dyDescent="0.3">
      <c r="A1631" s="1">
        <v>37848</v>
      </c>
      <c r="B1631">
        <v>39</v>
      </c>
      <c r="C1631" t="s">
        <v>20</v>
      </c>
      <c r="D1631">
        <f t="shared" si="50"/>
        <v>39</v>
      </c>
      <c r="E1631">
        <f t="shared" si="51"/>
        <v>39</v>
      </c>
    </row>
    <row r="1632" spans="1:5" ht="14.45" x14ac:dyDescent="0.3">
      <c r="A1632" s="1">
        <v>37849</v>
      </c>
      <c r="B1632">
        <v>37</v>
      </c>
      <c r="C1632" t="s">
        <v>20</v>
      </c>
      <c r="D1632">
        <f t="shared" si="50"/>
        <v>37</v>
      </c>
      <c r="E1632">
        <f t="shared" si="51"/>
        <v>37</v>
      </c>
    </row>
    <row r="1633" spans="1:5" ht="14.45" x14ac:dyDescent="0.3">
      <c r="A1633" s="1">
        <v>37850</v>
      </c>
      <c r="B1633">
        <v>36</v>
      </c>
      <c r="C1633" t="s">
        <v>20</v>
      </c>
      <c r="D1633">
        <f t="shared" si="50"/>
        <v>36</v>
      </c>
      <c r="E1633">
        <f t="shared" si="51"/>
        <v>36</v>
      </c>
    </row>
    <row r="1634" spans="1:5" ht="14.45" x14ac:dyDescent="0.3">
      <c r="A1634" s="1">
        <v>37851</v>
      </c>
      <c r="B1634">
        <v>36</v>
      </c>
      <c r="C1634" t="s">
        <v>20</v>
      </c>
      <c r="D1634">
        <f t="shared" si="50"/>
        <v>36</v>
      </c>
      <c r="E1634">
        <f t="shared" si="51"/>
        <v>36</v>
      </c>
    </row>
    <row r="1635" spans="1:5" ht="14.45" x14ac:dyDescent="0.3">
      <c r="A1635" s="1">
        <v>37852</v>
      </c>
      <c r="B1635">
        <v>37</v>
      </c>
      <c r="C1635" t="s">
        <v>20</v>
      </c>
      <c r="D1635">
        <f t="shared" si="50"/>
        <v>37</v>
      </c>
      <c r="E1635">
        <f t="shared" si="51"/>
        <v>37</v>
      </c>
    </row>
    <row r="1636" spans="1:5" ht="14.45" x14ac:dyDescent="0.3">
      <c r="A1636" s="1">
        <v>37853</v>
      </c>
      <c r="B1636">
        <v>37</v>
      </c>
      <c r="C1636" t="s">
        <v>20</v>
      </c>
      <c r="D1636">
        <f t="shared" si="50"/>
        <v>37</v>
      </c>
      <c r="E1636">
        <f t="shared" si="51"/>
        <v>37</v>
      </c>
    </row>
    <row r="1637" spans="1:5" ht="14.45" x14ac:dyDescent="0.3">
      <c r="A1637" s="1">
        <v>37854</v>
      </c>
      <c r="B1637">
        <v>37</v>
      </c>
      <c r="C1637" t="s">
        <v>20</v>
      </c>
      <c r="D1637">
        <f t="shared" si="50"/>
        <v>37</v>
      </c>
      <c r="E1637">
        <f t="shared" si="51"/>
        <v>37</v>
      </c>
    </row>
    <row r="1638" spans="1:5" ht="14.45" x14ac:dyDescent="0.3">
      <c r="A1638" s="1">
        <v>37855</v>
      </c>
      <c r="B1638">
        <v>37</v>
      </c>
      <c r="C1638" t="s">
        <v>20</v>
      </c>
      <c r="D1638">
        <f t="shared" si="50"/>
        <v>37</v>
      </c>
      <c r="E1638">
        <f t="shared" si="51"/>
        <v>37</v>
      </c>
    </row>
    <row r="1639" spans="1:5" ht="14.45" x14ac:dyDescent="0.3">
      <c r="A1639" s="1">
        <v>37856</v>
      </c>
      <c r="B1639">
        <v>36</v>
      </c>
      <c r="C1639" t="s">
        <v>20</v>
      </c>
      <c r="D1639">
        <f t="shared" si="50"/>
        <v>36</v>
      </c>
      <c r="E1639">
        <f t="shared" si="51"/>
        <v>36</v>
      </c>
    </row>
    <row r="1640" spans="1:5" ht="14.45" x14ac:dyDescent="0.3">
      <c r="A1640" s="1">
        <v>37857</v>
      </c>
      <c r="B1640">
        <v>36</v>
      </c>
      <c r="C1640" t="s">
        <v>20</v>
      </c>
      <c r="D1640">
        <f t="shared" si="50"/>
        <v>36</v>
      </c>
      <c r="E1640">
        <f t="shared" si="51"/>
        <v>36</v>
      </c>
    </row>
    <row r="1641" spans="1:5" ht="14.45" x14ac:dyDescent="0.3">
      <c r="A1641" s="1">
        <v>37858</v>
      </c>
      <c r="B1641">
        <v>35</v>
      </c>
      <c r="C1641" t="s">
        <v>20</v>
      </c>
      <c r="D1641">
        <f t="shared" si="50"/>
        <v>35</v>
      </c>
      <c r="E1641">
        <f t="shared" si="51"/>
        <v>35</v>
      </c>
    </row>
    <row r="1642" spans="1:5" ht="14.45" x14ac:dyDescent="0.3">
      <c r="A1642" s="1">
        <v>37859</v>
      </c>
      <c r="B1642">
        <v>39</v>
      </c>
      <c r="C1642" t="s">
        <v>20</v>
      </c>
      <c r="D1642">
        <f t="shared" si="50"/>
        <v>39</v>
      </c>
      <c r="E1642">
        <f t="shared" si="51"/>
        <v>39</v>
      </c>
    </row>
    <row r="1643" spans="1:5" ht="14.45" x14ac:dyDescent="0.3">
      <c r="A1643" s="1">
        <v>37860</v>
      </c>
      <c r="B1643">
        <v>41</v>
      </c>
      <c r="C1643" t="s">
        <v>20</v>
      </c>
      <c r="D1643">
        <f t="shared" si="50"/>
        <v>41</v>
      </c>
      <c r="E1643">
        <f t="shared" si="51"/>
        <v>41</v>
      </c>
    </row>
    <row r="1644" spans="1:5" ht="14.45" x14ac:dyDescent="0.3">
      <c r="A1644" s="1">
        <v>37861</v>
      </c>
      <c r="B1644">
        <v>40</v>
      </c>
      <c r="C1644" t="s">
        <v>20</v>
      </c>
      <c r="D1644">
        <f t="shared" si="50"/>
        <v>40</v>
      </c>
      <c r="E1644">
        <f t="shared" si="51"/>
        <v>40</v>
      </c>
    </row>
    <row r="1645" spans="1:5" ht="14.45" x14ac:dyDescent="0.3">
      <c r="A1645" s="1">
        <v>37862</v>
      </c>
      <c r="B1645">
        <v>41</v>
      </c>
      <c r="C1645" t="s">
        <v>20</v>
      </c>
      <c r="D1645">
        <f t="shared" si="50"/>
        <v>41</v>
      </c>
      <c r="E1645">
        <f t="shared" si="51"/>
        <v>41</v>
      </c>
    </row>
    <row r="1646" spans="1:5" ht="14.45" x14ac:dyDescent="0.3">
      <c r="A1646" s="1">
        <v>37863</v>
      </c>
      <c r="B1646">
        <v>45</v>
      </c>
      <c r="C1646" t="s">
        <v>20</v>
      </c>
      <c r="D1646">
        <f t="shared" si="50"/>
        <v>45</v>
      </c>
      <c r="E1646">
        <f t="shared" si="51"/>
        <v>45</v>
      </c>
    </row>
    <row r="1647" spans="1:5" ht="14.45" x14ac:dyDescent="0.3">
      <c r="A1647" s="1">
        <v>37864</v>
      </c>
      <c r="B1647">
        <v>49</v>
      </c>
      <c r="C1647" t="s">
        <v>20</v>
      </c>
      <c r="D1647">
        <f t="shared" si="50"/>
        <v>49</v>
      </c>
      <c r="E1647">
        <f t="shared" si="51"/>
        <v>49</v>
      </c>
    </row>
    <row r="1648" spans="1:5" ht="14.45" x14ac:dyDescent="0.3">
      <c r="A1648" s="1">
        <v>37865</v>
      </c>
      <c r="B1648">
        <v>50</v>
      </c>
      <c r="C1648" t="s">
        <v>20</v>
      </c>
      <c r="D1648">
        <f t="shared" si="50"/>
        <v>50</v>
      </c>
      <c r="E1648">
        <f t="shared" si="51"/>
        <v>50</v>
      </c>
    </row>
    <row r="1649" spans="1:5" ht="14.45" x14ac:dyDescent="0.3">
      <c r="A1649" s="1">
        <v>37866</v>
      </c>
      <c r="B1649">
        <v>53</v>
      </c>
      <c r="C1649" t="s">
        <v>20</v>
      </c>
      <c r="D1649">
        <f t="shared" si="50"/>
        <v>53</v>
      </c>
      <c r="E1649">
        <f t="shared" si="51"/>
        <v>53</v>
      </c>
    </row>
    <row r="1650" spans="1:5" ht="14.45" x14ac:dyDescent="0.3">
      <c r="A1650" s="1">
        <v>37867</v>
      </c>
      <c r="B1650">
        <v>69</v>
      </c>
      <c r="C1650" t="s">
        <v>20</v>
      </c>
      <c r="D1650">
        <f t="shared" si="50"/>
        <v>69</v>
      </c>
      <c r="E1650">
        <f t="shared" si="51"/>
        <v>69</v>
      </c>
    </row>
    <row r="1651" spans="1:5" ht="14.45" x14ac:dyDescent="0.3">
      <c r="A1651" s="1">
        <v>37868</v>
      </c>
      <c r="B1651">
        <v>56</v>
      </c>
      <c r="C1651" t="s">
        <v>20</v>
      </c>
      <c r="D1651">
        <f t="shared" si="50"/>
        <v>56</v>
      </c>
      <c r="E1651">
        <f t="shared" si="51"/>
        <v>56</v>
      </c>
    </row>
    <row r="1652" spans="1:5" ht="14.45" x14ac:dyDescent="0.3">
      <c r="A1652" s="1">
        <v>37869</v>
      </c>
      <c r="B1652">
        <v>53</v>
      </c>
      <c r="C1652" t="s">
        <v>20</v>
      </c>
      <c r="D1652">
        <f t="shared" si="50"/>
        <v>53</v>
      </c>
      <c r="E1652">
        <f t="shared" si="51"/>
        <v>53</v>
      </c>
    </row>
    <row r="1653" spans="1:5" ht="14.45" x14ac:dyDescent="0.3">
      <c r="A1653" s="1">
        <v>37870</v>
      </c>
      <c r="B1653">
        <v>61</v>
      </c>
      <c r="C1653" t="s">
        <v>20</v>
      </c>
      <c r="D1653">
        <f t="shared" si="50"/>
        <v>61</v>
      </c>
      <c r="E1653">
        <f t="shared" si="51"/>
        <v>61</v>
      </c>
    </row>
    <row r="1654" spans="1:5" ht="14.45" x14ac:dyDescent="0.3">
      <c r="A1654" s="1">
        <v>37871</v>
      </c>
      <c r="B1654">
        <v>58</v>
      </c>
      <c r="C1654" t="s">
        <v>20</v>
      </c>
      <c r="D1654">
        <f t="shared" si="50"/>
        <v>58</v>
      </c>
      <c r="E1654">
        <f t="shared" si="51"/>
        <v>58</v>
      </c>
    </row>
    <row r="1655" spans="1:5" ht="14.45" x14ac:dyDescent="0.3">
      <c r="A1655" s="1">
        <v>37872</v>
      </c>
      <c r="B1655">
        <v>57</v>
      </c>
      <c r="C1655" t="s">
        <v>20</v>
      </c>
      <c r="D1655">
        <f t="shared" si="50"/>
        <v>57</v>
      </c>
      <c r="E1655">
        <f t="shared" si="51"/>
        <v>57</v>
      </c>
    </row>
    <row r="1656" spans="1:5" ht="14.45" x14ac:dyDescent="0.3">
      <c r="A1656" s="1">
        <v>37873</v>
      </c>
      <c r="B1656">
        <v>55</v>
      </c>
      <c r="C1656" t="s">
        <v>20</v>
      </c>
      <c r="D1656">
        <f t="shared" si="50"/>
        <v>55</v>
      </c>
      <c r="E1656">
        <f t="shared" si="51"/>
        <v>55</v>
      </c>
    </row>
    <row r="1657" spans="1:5" ht="14.45" x14ac:dyDescent="0.3">
      <c r="A1657" s="1">
        <v>37874</v>
      </c>
      <c r="B1657">
        <v>44</v>
      </c>
      <c r="C1657" t="s">
        <v>20</v>
      </c>
      <c r="D1657">
        <f t="shared" si="50"/>
        <v>44</v>
      </c>
      <c r="E1657">
        <f t="shared" si="51"/>
        <v>44</v>
      </c>
    </row>
    <row r="1658" spans="1:5" ht="14.45" x14ac:dyDescent="0.3">
      <c r="A1658" s="1">
        <v>37875</v>
      </c>
      <c r="B1658">
        <v>17</v>
      </c>
      <c r="C1658" t="s">
        <v>20</v>
      </c>
      <c r="D1658">
        <f t="shared" si="50"/>
        <v>17</v>
      </c>
      <c r="E1658">
        <f t="shared" si="51"/>
        <v>17</v>
      </c>
    </row>
    <row r="1659" spans="1:5" ht="14.45" x14ac:dyDescent="0.3">
      <c r="A1659" s="1">
        <v>37876</v>
      </c>
      <c r="B1659">
        <v>19</v>
      </c>
      <c r="C1659" t="s">
        <v>20</v>
      </c>
      <c r="D1659">
        <f t="shared" si="50"/>
        <v>19</v>
      </c>
      <c r="E1659">
        <f t="shared" si="51"/>
        <v>19</v>
      </c>
    </row>
    <row r="1660" spans="1:5" ht="14.45" x14ac:dyDescent="0.3">
      <c r="A1660" s="1">
        <v>37877</v>
      </c>
      <c r="B1660">
        <v>37</v>
      </c>
      <c r="C1660" t="s">
        <v>20</v>
      </c>
      <c r="D1660">
        <f t="shared" si="50"/>
        <v>37</v>
      </c>
      <c r="E1660">
        <f t="shared" si="51"/>
        <v>37</v>
      </c>
    </row>
    <row r="1661" spans="1:5" ht="14.45" x14ac:dyDescent="0.3">
      <c r="A1661" s="1">
        <v>37878</v>
      </c>
      <c r="B1661">
        <v>51</v>
      </c>
      <c r="C1661" t="s">
        <v>20</v>
      </c>
      <c r="D1661">
        <f t="shared" si="50"/>
        <v>51</v>
      </c>
      <c r="E1661">
        <f t="shared" si="51"/>
        <v>51</v>
      </c>
    </row>
    <row r="1662" spans="1:5" ht="14.45" x14ac:dyDescent="0.3">
      <c r="A1662" s="1">
        <v>37879</v>
      </c>
      <c r="B1662">
        <v>56</v>
      </c>
      <c r="C1662" t="s">
        <v>20</v>
      </c>
      <c r="D1662">
        <f t="shared" si="50"/>
        <v>56</v>
      </c>
      <c r="E1662">
        <f t="shared" si="51"/>
        <v>56</v>
      </c>
    </row>
    <row r="1663" spans="1:5" ht="14.45" x14ac:dyDescent="0.3">
      <c r="A1663" s="1">
        <v>37880</v>
      </c>
      <c r="B1663">
        <v>52</v>
      </c>
      <c r="C1663" t="s">
        <v>20</v>
      </c>
      <c r="D1663">
        <f t="shared" si="50"/>
        <v>52</v>
      </c>
      <c r="E1663">
        <f t="shared" si="51"/>
        <v>52</v>
      </c>
    </row>
    <row r="1664" spans="1:5" ht="14.45" x14ac:dyDescent="0.3">
      <c r="A1664" s="1">
        <v>37881</v>
      </c>
      <c r="B1664">
        <v>38</v>
      </c>
      <c r="C1664" t="s">
        <v>20</v>
      </c>
      <c r="D1664">
        <f t="shared" si="50"/>
        <v>38</v>
      </c>
      <c r="E1664">
        <f t="shared" si="51"/>
        <v>38</v>
      </c>
    </row>
    <row r="1665" spans="1:5" ht="14.45" x14ac:dyDescent="0.3">
      <c r="A1665" s="1">
        <v>37882</v>
      </c>
      <c r="B1665">
        <v>38</v>
      </c>
      <c r="C1665" t="s">
        <v>20</v>
      </c>
      <c r="D1665">
        <f t="shared" si="50"/>
        <v>38</v>
      </c>
      <c r="E1665">
        <f t="shared" si="51"/>
        <v>38</v>
      </c>
    </row>
    <row r="1666" spans="1:5" ht="14.45" x14ac:dyDescent="0.3">
      <c r="A1666" s="1">
        <v>37883</v>
      </c>
      <c r="B1666">
        <v>50</v>
      </c>
      <c r="C1666" t="s">
        <v>20</v>
      </c>
      <c r="D1666">
        <f t="shared" si="50"/>
        <v>50</v>
      </c>
      <c r="E1666">
        <f t="shared" si="51"/>
        <v>50</v>
      </c>
    </row>
    <row r="1667" spans="1:5" ht="14.45" x14ac:dyDescent="0.3">
      <c r="A1667" s="1">
        <v>37884</v>
      </c>
      <c r="B1667">
        <v>53</v>
      </c>
      <c r="C1667" t="s">
        <v>20</v>
      </c>
      <c r="D1667">
        <f t="shared" si="50"/>
        <v>53</v>
      </c>
      <c r="E1667">
        <f t="shared" si="51"/>
        <v>53</v>
      </c>
    </row>
    <row r="1668" spans="1:5" ht="14.45" x14ac:dyDescent="0.3">
      <c r="A1668" s="1">
        <v>37885</v>
      </c>
      <c r="B1668">
        <v>51</v>
      </c>
      <c r="C1668" t="s">
        <v>20</v>
      </c>
      <c r="D1668">
        <f t="shared" ref="D1668:D1731" si="52">IF(AND(LEFT(C1668,1)="P",B1668&lt;0),"XX",B1668)</f>
        <v>51</v>
      </c>
      <c r="E1668">
        <f t="shared" ref="E1668:E1731" si="53">IF(AND(LEFT(C1668,1)="P",B1668&gt;$H$1),"XX",B1668)</f>
        <v>51</v>
      </c>
    </row>
    <row r="1669" spans="1:5" ht="14.45" x14ac:dyDescent="0.3">
      <c r="A1669" s="1">
        <v>37886</v>
      </c>
      <c r="B1669">
        <v>50</v>
      </c>
      <c r="C1669" t="s">
        <v>20</v>
      </c>
      <c r="D1669">
        <f t="shared" si="52"/>
        <v>50</v>
      </c>
      <c r="E1669">
        <f t="shared" si="53"/>
        <v>50</v>
      </c>
    </row>
    <row r="1670" spans="1:5" ht="14.45" x14ac:dyDescent="0.3">
      <c r="A1670" s="1">
        <v>37887</v>
      </c>
      <c r="B1670">
        <v>50</v>
      </c>
      <c r="C1670" t="s">
        <v>20</v>
      </c>
      <c r="D1670">
        <f t="shared" si="52"/>
        <v>50</v>
      </c>
      <c r="E1670">
        <f t="shared" si="53"/>
        <v>50</v>
      </c>
    </row>
    <row r="1671" spans="1:5" ht="14.45" x14ac:dyDescent="0.3">
      <c r="A1671" s="1">
        <v>37888</v>
      </c>
      <c r="B1671">
        <v>48</v>
      </c>
      <c r="C1671" t="s">
        <v>20</v>
      </c>
      <c r="D1671">
        <f t="shared" si="52"/>
        <v>48</v>
      </c>
      <c r="E1671">
        <f t="shared" si="53"/>
        <v>48</v>
      </c>
    </row>
    <row r="1672" spans="1:5" ht="14.45" x14ac:dyDescent="0.3">
      <c r="A1672" s="1">
        <v>37889</v>
      </c>
      <c r="B1672">
        <v>48</v>
      </c>
      <c r="C1672" t="s">
        <v>20</v>
      </c>
      <c r="D1672">
        <f t="shared" si="52"/>
        <v>48</v>
      </c>
      <c r="E1672">
        <f t="shared" si="53"/>
        <v>48</v>
      </c>
    </row>
    <row r="1673" spans="1:5" ht="14.45" x14ac:dyDescent="0.3">
      <c r="A1673" s="1">
        <v>37890</v>
      </c>
      <c r="B1673">
        <v>46</v>
      </c>
      <c r="C1673" t="s">
        <v>20</v>
      </c>
      <c r="D1673">
        <f t="shared" si="52"/>
        <v>46</v>
      </c>
      <c r="E1673">
        <f t="shared" si="53"/>
        <v>46</v>
      </c>
    </row>
    <row r="1674" spans="1:5" ht="14.45" x14ac:dyDescent="0.3">
      <c r="A1674" s="1">
        <v>37891</v>
      </c>
      <c r="B1674">
        <v>36</v>
      </c>
      <c r="C1674" t="s">
        <v>20</v>
      </c>
      <c r="D1674">
        <f t="shared" si="52"/>
        <v>36</v>
      </c>
      <c r="E1674">
        <f t="shared" si="53"/>
        <v>36</v>
      </c>
    </row>
    <row r="1675" spans="1:5" ht="14.45" x14ac:dyDescent="0.3">
      <c r="A1675" s="1">
        <v>37892</v>
      </c>
      <c r="B1675">
        <v>35</v>
      </c>
      <c r="C1675" t="s">
        <v>20</v>
      </c>
      <c r="D1675">
        <f t="shared" si="52"/>
        <v>35</v>
      </c>
      <c r="E1675">
        <f t="shared" si="53"/>
        <v>35</v>
      </c>
    </row>
    <row r="1676" spans="1:5" ht="14.45" x14ac:dyDescent="0.3">
      <c r="A1676" s="1">
        <v>37893</v>
      </c>
      <c r="B1676">
        <v>40</v>
      </c>
      <c r="C1676" t="s">
        <v>20</v>
      </c>
      <c r="D1676">
        <f t="shared" si="52"/>
        <v>40</v>
      </c>
      <c r="E1676">
        <f t="shared" si="53"/>
        <v>40</v>
      </c>
    </row>
    <row r="1677" spans="1:5" ht="14.45" x14ac:dyDescent="0.3">
      <c r="A1677" s="1">
        <v>37894</v>
      </c>
      <c r="B1677">
        <v>40</v>
      </c>
      <c r="C1677" t="s">
        <v>20</v>
      </c>
      <c r="D1677">
        <f t="shared" si="52"/>
        <v>40</v>
      </c>
      <c r="E1677">
        <f t="shared" si="53"/>
        <v>40</v>
      </c>
    </row>
    <row r="1678" spans="1:5" ht="14.45" x14ac:dyDescent="0.3">
      <c r="A1678" s="1">
        <v>37895</v>
      </c>
      <c r="B1678">
        <v>43</v>
      </c>
      <c r="C1678" t="s">
        <v>20</v>
      </c>
      <c r="D1678">
        <f t="shared" si="52"/>
        <v>43</v>
      </c>
      <c r="E1678">
        <f t="shared" si="53"/>
        <v>43</v>
      </c>
    </row>
    <row r="1679" spans="1:5" ht="14.45" x14ac:dyDescent="0.3">
      <c r="A1679" s="1">
        <v>37896</v>
      </c>
      <c r="B1679">
        <v>43</v>
      </c>
      <c r="C1679" t="s">
        <v>20</v>
      </c>
      <c r="D1679">
        <f t="shared" si="52"/>
        <v>43</v>
      </c>
      <c r="E1679">
        <f t="shared" si="53"/>
        <v>43</v>
      </c>
    </row>
    <row r="1680" spans="1:5" ht="14.45" x14ac:dyDescent="0.3">
      <c r="A1680" s="1">
        <v>37897</v>
      </c>
      <c r="B1680">
        <v>42</v>
      </c>
      <c r="C1680" t="s">
        <v>20</v>
      </c>
      <c r="D1680">
        <f t="shared" si="52"/>
        <v>42</v>
      </c>
      <c r="E1680">
        <f t="shared" si="53"/>
        <v>42</v>
      </c>
    </row>
    <row r="1681" spans="1:5" ht="14.45" x14ac:dyDescent="0.3">
      <c r="A1681" s="1">
        <v>37898</v>
      </c>
      <c r="B1681">
        <v>42</v>
      </c>
      <c r="C1681" t="s">
        <v>20</v>
      </c>
      <c r="D1681">
        <f t="shared" si="52"/>
        <v>42</v>
      </c>
      <c r="E1681">
        <f t="shared" si="53"/>
        <v>42</v>
      </c>
    </row>
    <row r="1682" spans="1:5" ht="14.45" x14ac:dyDescent="0.3">
      <c r="A1682" s="1">
        <v>37899</v>
      </c>
      <c r="B1682">
        <v>42</v>
      </c>
      <c r="C1682" t="s">
        <v>20</v>
      </c>
      <c r="D1682">
        <f t="shared" si="52"/>
        <v>42</v>
      </c>
      <c r="E1682">
        <f t="shared" si="53"/>
        <v>42</v>
      </c>
    </row>
    <row r="1683" spans="1:5" ht="14.45" x14ac:dyDescent="0.3">
      <c r="A1683" s="1">
        <v>37900</v>
      </c>
      <c r="B1683">
        <v>40</v>
      </c>
      <c r="C1683" t="s">
        <v>20</v>
      </c>
      <c r="D1683">
        <f t="shared" si="52"/>
        <v>40</v>
      </c>
      <c r="E1683">
        <f t="shared" si="53"/>
        <v>40</v>
      </c>
    </row>
    <row r="1684" spans="1:5" ht="14.45" x14ac:dyDescent="0.3">
      <c r="A1684" s="1">
        <v>37901</v>
      </c>
      <c r="B1684">
        <v>33</v>
      </c>
      <c r="C1684" t="s">
        <v>20</v>
      </c>
      <c r="D1684">
        <f t="shared" si="52"/>
        <v>33</v>
      </c>
      <c r="E1684">
        <f t="shared" si="53"/>
        <v>33</v>
      </c>
    </row>
    <row r="1685" spans="1:5" ht="14.45" x14ac:dyDescent="0.3">
      <c r="A1685" s="1">
        <v>37902</v>
      </c>
      <c r="B1685">
        <v>28</v>
      </c>
      <c r="C1685" t="s">
        <v>20</v>
      </c>
      <c r="D1685">
        <f t="shared" si="52"/>
        <v>28</v>
      </c>
      <c r="E1685">
        <f t="shared" si="53"/>
        <v>28</v>
      </c>
    </row>
    <row r="1686" spans="1:5" ht="14.45" x14ac:dyDescent="0.3">
      <c r="A1686" s="1">
        <v>37903</v>
      </c>
      <c r="B1686">
        <v>25</v>
      </c>
      <c r="C1686" t="s">
        <v>20</v>
      </c>
      <c r="D1686">
        <f t="shared" si="52"/>
        <v>25</v>
      </c>
      <c r="E1686">
        <f t="shared" si="53"/>
        <v>25</v>
      </c>
    </row>
    <row r="1687" spans="1:5" ht="14.45" x14ac:dyDescent="0.3">
      <c r="A1687" s="1">
        <v>37904</v>
      </c>
      <c r="B1687">
        <v>31</v>
      </c>
      <c r="C1687" t="s">
        <v>20</v>
      </c>
      <c r="D1687">
        <f t="shared" si="52"/>
        <v>31</v>
      </c>
      <c r="E1687">
        <f t="shared" si="53"/>
        <v>31</v>
      </c>
    </row>
    <row r="1688" spans="1:5" ht="14.45" x14ac:dyDescent="0.3">
      <c r="A1688" s="1">
        <v>37905</v>
      </c>
      <c r="B1688">
        <v>27</v>
      </c>
      <c r="C1688" t="s">
        <v>20</v>
      </c>
      <c r="D1688">
        <f t="shared" si="52"/>
        <v>27</v>
      </c>
      <c r="E1688">
        <f t="shared" si="53"/>
        <v>27</v>
      </c>
    </row>
    <row r="1689" spans="1:5" ht="14.45" x14ac:dyDescent="0.3">
      <c r="A1689" s="1">
        <v>37906</v>
      </c>
      <c r="B1689">
        <v>24</v>
      </c>
      <c r="C1689" t="s">
        <v>20</v>
      </c>
      <c r="D1689">
        <f t="shared" si="52"/>
        <v>24</v>
      </c>
      <c r="E1689">
        <f t="shared" si="53"/>
        <v>24</v>
      </c>
    </row>
    <row r="1690" spans="1:5" ht="14.45" x14ac:dyDescent="0.3">
      <c r="A1690" s="1">
        <v>37907</v>
      </c>
      <c r="B1690">
        <v>21</v>
      </c>
      <c r="C1690" t="s">
        <v>20</v>
      </c>
      <c r="D1690">
        <f t="shared" si="52"/>
        <v>21</v>
      </c>
      <c r="E1690">
        <f t="shared" si="53"/>
        <v>21</v>
      </c>
    </row>
    <row r="1691" spans="1:5" ht="14.45" x14ac:dyDescent="0.3">
      <c r="A1691" s="1">
        <v>37908</v>
      </c>
      <c r="B1691">
        <v>20</v>
      </c>
      <c r="C1691" t="s">
        <v>20</v>
      </c>
      <c r="D1691">
        <f t="shared" si="52"/>
        <v>20</v>
      </c>
      <c r="E1691">
        <f t="shared" si="53"/>
        <v>20</v>
      </c>
    </row>
    <row r="1692" spans="1:5" ht="14.45" x14ac:dyDescent="0.3">
      <c r="A1692" s="1">
        <v>37909</v>
      </c>
      <c r="B1692">
        <v>22</v>
      </c>
      <c r="C1692" t="s">
        <v>20</v>
      </c>
      <c r="D1692">
        <f t="shared" si="52"/>
        <v>22</v>
      </c>
      <c r="E1692">
        <f t="shared" si="53"/>
        <v>22</v>
      </c>
    </row>
    <row r="1693" spans="1:5" ht="14.45" x14ac:dyDescent="0.3">
      <c r="A1693" s="1">
        <v>37910</v>
      </c>
      <c r="B1693">
        <v>23</v>
      </c>
      <c r="C1693" t="s">
        <v>20</v>
      </c>
      <c r="D1693">
        <f t="shared" si="52"/>
        <v>23</v>
      </c>
      <c r="E1693">
        <f t="shared" si="53"/>
        <v>23</v>
      </c>
    </row>
    <row r="1694" spans="1:5" ht="14.45" x14ac:dyDescent="0.3">
      <c r="A1694" s="1">
        <v>37911</v>
      </c>
      <c r="B1694">
        <v>22</v>
      </c>
      <c r="C1694" t="s">
        <v>20</v>
      </c>
      <c r="D1694">
        <f t="shared" si="52"/>
        <v>22</v>
      </c>
      <c r="E1694">
        <f t="shared" si="53"/>
        <v>22</v>
      </c>
    </row>
    <row r="1695" spans="1:5" ht="14.45" x14ac:dyDescent="0.3">
      <c r="A1695" s="1">
        <v>37912</v>
      </c>
      <c r="B1695">
        <v>22</v>
      </c>
      <c r="C1695" t="s">
        <v>20</v>
      </c>
      <c r="D1695">
        <f t="shared" si="52"/>
        <v>22</v>
      </c>
      <c r="E1695">
        <f t="shared" si="53"/>
        <v>22</v>
      </c>
    </row>
    <row r="1696" spans="1:5" ht="14.45" x14ac:dyDescent="0.3">
      <c r="A1696" s="1">
        <v>37913</v>
      </c>
      <c r="B1696">
        <v>22</v>
      </c>
      <c r="C1696" t="s">
        <v>20</v>
      </c>
      <c r="D1696">
        <f t="shared" si="52"/>
        <v>22</v>
      </c>
      <c r="E1696">
        <f t="shared" si="53"/>
        <v>22</v>
      </c>
    </row>
    <row r="1697" spans="1:5" ht="14.45" x14ac:dyDescent="0.3">
      <c r="A1697" s="1">
        <v>37914</v>
      </c>
      <c r="B1697">
        <v>22</v>
      </c>
      <c r="C1697" t="s">
        <v>20</v>
      </c>
      <c r="D1697">
        <f t="shared" si="52"/>
        <v>22</v>
      </c>
      <c r="E1697">
        <f t="shared" si="53"/>
        <v>22</v>
      </c>
    </row>
    <row r="1698" spans="1:5" ht="14.45" x14ac:dyDescent="0.3">
      <c r="A1698" s="1">
        <v>37915</v>
      </c>
      <c r="B1698">
        <v>21</v>
      </c>
      <c r="C1698" t="s">
        <v>20</v>
      </c>
      <c r="D1698">
        <f t="shared" si="52"/>
        <v>21</v>
      </c>
      <c r="E1698">
        <f t="shared" si="53"/>
        <v>21</v>
      </c>
    </row>
    <row r="1699" spans="1:5" ht="14.45" x14ac:dyDescent="0.3">
      <c r="A1699" s="1">
        <v>37916</v>
      </c>
      <c r="B1699">
        <v>20</v>
      </c>
      <c r="C1699" t="s">
        <v>20</v>
      </c>
      <c r="D1699">
        <f t="shared" si="52"/>
        <v>20</v>
      </c>
      <c r="E1699">
        <f t="shared" si="53"/>
        <v>20</v>
      </c>
    </row>
    <row r="1700" spans="1:5" ht="14.45" x14ac:dyDescent="0.3">
      <c r="A1700" s="1">
        <v>37917</v>
      </c>
      <c r="B1700">
        <v>21</v>
      </c>
      <c r="C1700" t="s">
        <v>20</v>
      </c>
      <c r="D1700">
        <f t="shared" si="52"/>
        <v>21</v>
      </c>
      <c r="E1700">
        <f t="shared" si="53"/>
        <v>21</v>
      </c>
    </row>
    <row r="1701" spans="1:5" ht="14.45" x14ac:dyDescent="0.3">
      <c r="A1701" s="1">
        <v>37918</v>
      </c>
      <c r="B1701">
        <v>15</v>
      </c>
      <c r="C1701" t="s">
        <v>20</v>
      </c>
      <c r="D1701">
        <f t="shared" si="52"/>
        <v>15</v>
      </c>
      <c r="E1701">
        <f t="shared" si="53"/>
        <v>15</v>
      </c>
    </row>
    <row r="1702" spans="1:5" ht="14.45" x14ac:dyDescent="0.3">
      <c r="A1702" s="1">
        <v>37919</v>
      </c>
      <c r="B1702">
        <v>14</v>
      </c>
      <c r="C1702" t="s">
        <v>20</v>
      </c>
      <c r="D1702">
        <f t="shared" si="52"/>
        <v>14</v>
      </c>
      <c r="E1702">
        <f t="shared" si="53"/>
        <v>14</v>
      </c>
    </row>
    <row r="1703" spans="1:5" ht="14.45" x14ac:dyDescent="0.3">
      <c r="A1703" s="1">
        <v>37920</v>
      </c>
      <c r="B1703">
        <v>16</v>
      </c>
      <c r="C1703" t="s">
        <v>20</v>
      </c>
      <c r="D1703">
        <f t="shared" si="52"/>
        <v>16</v>
      </c>
      <c r="E1703">
        <f t="shared" si="53"/>
        <v>16</v>
      </c>
    </row>
    <row r="1704" spans="1:5" ht="14.45" x14ac:dyDescent="0.3">
      <c r="A1704" s="1">
        <v>37921</v>
      </c>
      <c r="B1704">
        <v>17</v>
      </c>
      <c r="C1704" t="s">
        <v>20</v>
      </c>
      <c r="D1704">
        <f t="shared" si="52"/>
        <v>17</v>
      </c>
      <c r="E1704">
        <f t="shared" si="53"/>
        <v>17</v>
      </c>
    </row>
    <row r="1705" spans="1:5" ht="14.45" x14ac:dyDescent="0.3">
      <c r="A1705" s="1">
        <v>37922</v>
      </c>
      <c r="B1705">
        <v>19</v>
      </c>
      <c r="C1705" t="s">
        <v>20</v>
      </c>
      <c r="D1705">
        <f t="shared" si="52"/>
        <v>19</v>
      </c>
      <c r="E1705">
        <f t="shared" si="53"/>
        <v>19</v>
      </c>
    </row>
    <row r="1706" spans="1:5" ht="14.45" x14ac:dyDescent="0.3">
      <c r="A1706" s="1">
        <v>37923</v>
      </c>
      <c r="B1706">
        <v>21</v>
      </c>
      <c r="C1706" t="s">
        <v>20</v>
      </c>
      <c r="D1706">
        <f t="shared" si="52"/>
        <v>21</v>
      </c>
      <c r="E1706">
        <f t="shared" si="53"/>
        <v>21</v>
      </c>
    </row>
    <row r="1707" spans="1:5" ht="14.45" x14ac:dyDescent="0.3">
      <c r="A1707" s="1">
        <v>37924</v>
      </c>
      <c r="B1707">
        <v>20</v>
      </c>
      <c r="C1707" t="s">
        <v>20</v>
      </c>
      <c r="D1707">
        <f t="shared" si="52"/>
        <v>20</v>
      </c>
      <c r="E1707">
        <f t="shared" si="53"/>
        <v>20</v>
      </c>
    </row>
    <row r="1708" spans="1:5" ht="14.45" x14ac:dyDescent="0.3">
      <c r="A1708" s="1">
        <v>37925</v>
      </c>
      <c r="B1708">
        <v>17</v>
      </c>
      <c r="C1708" t="s">
        <v>20</v>
      </c>
      <c r="D1708">
        <f t="shared" si="52"/>
        <v>17</v>
      </c>
      <c r="E1708">
        <f t="shared" si="53"/>
        <v>17</v>
      </c>
    </row>
    <row r="1709" spans="1:5" ht="14.45" x14ac:dyDescent="0.3">
      <c r="A1709" s="1">
        <v>37926</v>
      </c>
      <c r="B1709">
        <v>15</v>
      </c>
      <c r="C1709" t="s">
        <v>20</v>
      </c>
      <c r="D1709">
        <f t="shared" si="52"/>
        <v>15</v>
      </c>
      <c r="E1709">
        <f t="shared" si="53"/>
        <v>15</v>
      </c>
    </row>
    <row r="1710" spans="1:5" ht="14.45" x14ac:dyDescent="0.3">
      <c r="A1710" s="1">
        <v>37927</v>
      </c>
      <c r="B1710">
        <v>12</v>
      </c>
      <c r="C1710" t="s">
        <v>20</v>
      </c>
      <c r="D1710">
        <f t="shared" si="52"/>
        <v>12</v>
      </c>
      <c r="E1710">
        <f t="shared" si="53"/>
        <v>12</v>
      </c>
    </row>
    <row r="1711" spans="1:5" ht="14.45" x14ac:dyDescent="0.3">
      <c r="A1711" s="1">
        <v>37928</v>
      </c>
      <c r="B1711">
        <v>12</v>
      </c>
      <c r="C1711" t="s">
        <v>20</v>
      </c>
      <c r="D1711">
        <f t="shared" si="52"/>
        <v>12</v>
      </c>
      <c r="E1711">
        <f t="shared" si="53"/>
        <v>12</v>
      </c>
    </row>
    <row r="1712" spans="1:5" ht="14.45" x14ac:dyDescent="0.3">
      <c r="A1712" s="1">
        <v>37929</v>
      </c>
      <c r="B1712">
        <v>12</v>
      </c>
      <c r="C1712" t="s">
        <v>20</v>
      </c>
      <c r="D1712">
        <f t="shared" si="52"/>
        <v>12</v>
      </c>
      <c r="E1712">
        <f t="shared" si="53"/>
        <v>12</v>
      </c>
    </row>
    <row r="1713" spans="1:5" ht="14.45" x14ac:dyDescent="0.3">
      <c r="A1713" s="1">
        <v>37930</v>
      </c>
      <c r="B1713">
        <v>11</v>
      </c>
      <c r="C1713" t="s">
        <v>20</v>
      </c>
      <c r="D1713">
        <f t="shared" si="52"/>
        <v>11</v>
      </c>
      <c r="E1713">
        <f t="shared" si="53"/>
        <v>11</v>
      </c>
    </row>
    <row r="1714" spans="1:5" ht="14.45" x14ac:dyDescent="0.3">
      <c r="A1714" s="1">
        <v>37931</v>
      </c>
      <c r="B1714">
        <v>10</v>
      </c>
      <c r="C1714" t="s">
        <v>21</v>
      </c>
      <c r="D1714">
        <f t="shared" si="52"/>
        <v>10</v>
      </c>
      <c r="E1714">
        <f t="shared" si="53"/>
        <v>10</v>
      </c>
    </row>
    <row r="1715" spans="1:5" ht="14.45" x14ac:dyDescent="0.3">
      <c r="A1715" s="1">
        <v>37932</v>
      </c>
      <c r="B1715">
        <v>10</v>
      </c>
      <c r="C1715" t="s">
        <v>21</v>
      </c>
      <c r="D1715">
        <f t="shared" si="52"/>
        <v>10</v>
      </c>
      <c r="E1715">
        <f t="shared" si="53"/>
        <v>10</v>
      </c>
    </row>
    <row r="1716" spans="1:5" ht="14.45" x14ac:dyDescent="0.3">
      <c r="A1716" s="1">
        <v>37933</v>
      </c>
      <c r="B1716">
        <v>10</v>
      </c>
      <c r="C1716" t="s">
        <v>21</v>
      </c>
      <c r="D1716">
        <f t="shared" si="52"/>
        <v>10</v>
      </c>
      <c r="E1716">
        <f t="shared" si="53"/>
        <v>10</v>
      </c>
    </row>
    <row r="1717" spans="1:5" ht="14.45" x14ac:dyDescent="0.3">
      <c r="A1717" s="1">
        <v>37934</v>
      </c>
      <c r="B1717">
        <v>10</v>
      </c>
      <c r="C1717" t="s">
        <v>21</v>
      </c>
      <c r="D1717">
        <f t="shared" si="52"/>
        <v>10</v>
      </c>
      <c r="E1717">
        <f t="shared" si="53"/>
        <v>10</v>
      </c>
    </row>
    <row r="1718" spans="1:5" ht="14.45" x14ac:dyDescent="0.3">
      <c r="A1718" s="1">
        <v>37935</v>
      </c>
      <c r="B1718">
        <v>10</v>
      </c>
      <c r="C1718" t="s">
        <v>20</v>
      </c>
      <c r="D1718">
        <f t="shared" si="52"/>
        <v>10</v>
      </c>
      <c r="E1718">
        <f t="shared" si="53"/>
        <v>10</v>
      </c>
    </row>
    <row r="1719" spans="1:5" ht="14.45" x14ac:dyDescent="0.3">
      <c r="A1719" s="1">
        <v>37936</v>
      </c>
      <c r="B1719">
        <v>11</v>
      </c>
      <c r="C1719" t="s">
        <v>20</v>
      </c>
      <c r="D1719">
        <f t="shared" si="52"/>
        <v>11</v>
      </c>
      <c r="E1719">
        <f t="shared" si="53"/>
        <v>11</v>
      </c>
    </row>
    <row r="1720" spans="1:5" ht="14.45" x14ac:dyDescent="0.3">
      <c r="A1720" s="1">
        <v>37937</v>
      </c>
      <c r="B1720">
        <v>11</v>
      </c>
      <c r="C1720" t="s">
        <v>20</v>
      </c>
      <c r="D1720">
        <f t="shared" si="52"/>
        <v>11</v>
      </c>
      <c r="E1720">
        <f t="shared" si="53"/>
        <v>11</v>
      </c>
    </row>
    <row r="1721" spans="1:5" ht="14.45" x14ac:dyDescent="0.3">
      <c r="A1721" s="1">
        <v>37938</v>
      </c>
      <c r="B1721">
        <v>11</v>
      </c>
      <c r="C1721" t="s">
        <v>20</v>
      </c>
      <c r="D1721">
        <f t="shared" si="52"/>
        <v>11</v>
      </c>
      <c r="E1721">
        <f t="shared" si="53"/>
        <v>11</v>
      </c>
    </row>
    <row r="1722" spans="1:5" ht="14.45" x14ac:dyDescent="0.3">
      <c r="A1722" s="1">
        <v>37939</v>
      </c>
      <c r="B1722">
        <v>11</v>
      </c>
      <c r="C1722" t="s">
        <v>20</v>
      </c>
      <c r="D1722">
        <f t="shared" si="52"/>
        <v>11</v>
      </c>
      <c r="E1722">
        <f t="shared" si="53"/>
        <v>11</v>
      </c>
    </row>
    <row r="1723" spans="1:5" ht="14.45" x14ac:dyDescent="0.3">
      <c r="A1723" s="1">
        <v>37940</v>
      </c>
      <c r="B1723">
        <v>27</v>
      </c>
      <c r="C1723" t="s">
        <v>20</v>
      </c>
      <c r="D1723">
        <f t="shared" si="52"/>
        <v>27</v>
      </c>
      <c r="E1723">
        <f t="shared" si="53"/>
        <v>27</v>
      </c>
    </row>
    <row r="1724" spans="1:5" ht="14.45" x14ac:dyDescent="0.3">
      <c r="A1724" s="1">
        <v>37941</v>
      </c>
      <c r="B1724">
        <v>120</v>
      </c>
      <c r="C1724" t="s">
        <v>20</v>
      </c>
      <c r="D1724">
        <f t="shared" si="52"/>
        <v>120</v>
      </c>
      <c r="E1724">
        <f t="shared" si="53"/>
        <v>120</v>
      </c>
    </row>
    <row r="1725" spans="1:5" ht="14.45" x14ac:dyDescent="0.3">
      <c r="A1725" s="1">
        <v>37942</v>
      </c>
      <c r="B1725">
        <v>145</v>
      </c>
      <c r="C1725" t="s">
        <v>20</v>
      </c>
      <c r="D1725">
        <f t="shared" si="52"/>
        <v>145</v>
      </c>
      <c r="E1725">
        <f t="shared" si="53"/>
        <v>145</v>
      </c>
    </row>
    <row r="1726" spans="1:5" ht="14.45" x14ac:dyDescent="0.3">
      <c r="A1726" s="1">
        <v>37943</v>
      </c>
      <c r="B1726">
        <v>135</v>
      </c>
      <c r="C1726" t="s">
        <v>20</v>
      </c>
      <c r="D1726">
        <f t="shared" si="52"/>
        <v>135</v>
      </c>
      <c r="E1726">
        <f t="shared" si="53"/>
        <v>135</v>
      </c>
    </row>
    <row r="1727" spans="1:5" ht="14.45" x14ac:dyDescent="0.3">
      <c r="A1727" s="1">
        <v>37944</v>
      </c>
      <c r="B1727">
        <v>115</v>
      </c>
      <c r="C1727" t="s">
        <v>20</v>
      </c>
      <c r="D1727">
        <f t="shared" si="52"/>
        <v>115</v>
      </c>
      <c r="E1727">
        <f t="shared" si="53"/>
        <v>115</v>
      </c>
    </row>
    <row r="1728" spans="1:5" ht="14.45" x14ac:dyDescent="0.3">
      <c r="A1728" s="1">
        <v>37945</v>
      </c>
      <c r="B1728">
        <v>96</v>
      </c>
      <c r="C1728" t="s">
        <v>20</v>
      </c>
      <c r="D1728">
        <f t="shared" si="52"/>
        <v>96</v>
      </c>
      <c r="E1728">
        <f t="shared" si="53"/>
        <v>96</v>
      </c>
    </row>
    <row r="1729" spans="1:5" ht="14.45" x14ac:dyDescent="0.3">
      <c r="A1729" s="1">
        <v>37946</v>
      </c>
      <c r="B1729">
        <v>86</v>
      </c>
      <c r="C1729" t="s">
        <v>20</v>
      </c>
      <c r="D1729">
        <f t="shared" si="52"/>
        <v>86</v>
      </c>
      <c r="E1729">
        <f t="shared" si="53"/>
        <v>86</v>
      </c>
    </row>
    <row r="1730" spans="1:5" ht="14.45" x14ac:dyDescent="0.3">
      <c r="A1730" s="1">
        <v>37947</v>
      </c>
      <c r="B1730">
        <v>82</v>
      </c>
      <c r="C1730" t="s">
        <v>20</v>
      </c>
      <c r="D1730">
        <f t="shared" si="52"/>
        <v>82</v>
      </c>
      <c r="E1730">
        <f t="shared" si="53"/>
        <v>82</v>
      </c>
    </row>
    <row r="1731" spans="1:5" ht="14.45" x14ac:dyDescent="0.3">
      <c r="A1731" s="1">
        <v>37948</v>
      </c>
      <c r="B1731">
        <v>70</v>
      </c>
      <c r="C1731" t="s">
        <v>20</v>
      </c>
      <c r="D1731">
        <f t="shared" si="52"/>
        <v>70</v>
      </c>
      <c r="E1731">
        <f t="shared" si="53"/>
        <v>70</v>
      </c>
    </row>
    <row r="1732" spans="1:5" ht="14.45" x14ac:dyDescent="0.3">
      <c r="A1732" s="1">
        <v>37949</v>
      </c>
      <c r="B1732">
        <v>54</v>
      </c>
      <c r="C1732" t="s">
        <v>20</v>
      </c>
      <c r="D1732">
        <f t="shared" ref="D1732:D1795" si="54">IF(AND(LEFT(C1732,1)="P",B1732&lt;0),"XX",B1732)</f>
        <v>54</v>
      </c>
      <c r="E1732">
        <f t="shared" ref="E1732:E1795" si="55">IF(AND(LEFT(C1732,1)="P",B1732&gt;$H$1),"XX",B1732)</f>
        <v>54</v>
      </c>
    </row>
    <row r="1733" spans="1:5" ht="14.45" x14ac:dyDescent="0.3">
      <c r="A1733" s="1">
        <v>37950</v>
      </c>
      <c r="B1733">
        <v>76</v>
      </c>
      <c r="C1733" t="s">
        <v>20</v>
      </c>
      <c r="D1733">
        <f t="shared" si="54"/>
        <v>76</v>
      </c>
      <c r="E1733">
        <f t="shared" si="55"/>
        <v>76</v>
      </c>
    </row>
    <row r="1734" spans="1:5" ht="14.45" x14ac:dyDescent="0.3">
      <c r="A1734" s="1">
        <v>37951</v>
      </c>
      <c r="B1734">
        <v>102</v>
      </c>
      <c r="C1734" t="s">
        <v>20</v>
      </c>
      <c r="D1734">
        <f t="shared" si="54"/>
        <v>102</v>
      </c>
      <c r="E1734">
        <f t="shared" si="55"/>
        <v>102</v>
      </c>
    </row>
    <row r="1735" spans="1:5" ht="14.45" x14ac:dyDescent="0.3">
      <c r="A1735" s="1">
        <v>37952</v>
      </c>
      <c r="B1735">
        <v>120</v>
      </c>
      <c r="C1735" t="s">
        <v>20</v>
      </c>
      <c r="D1735">
        <f t="shared" si="54"/>
        <v>120</v>
      </c>
      <c r="E1735">
        <f t="shared" si="55"/>
        <v>120</v>
      </c>
    </row>
    <row r="1736" spans="1:5" ht="14.45" x14ac:dyDescent="0.3">
      <c r="A1736" s="1">
        <v>37953</v>
      </c>
      <c r="B1736">
        <v>108</v>
      </c>
      <c r="C1736" t="s">
        <v>20</v>
      </c>
      <c r="D1736">
        <f t="shared" si="54"/>
        <v>108</v>
      </c>
      <c r="E1736">
        <f t="shared" si="55"/>
        <v>108</v>
      </c>
    </row>
    <row r="1737" spans="1:5" ht="14.45" x14ac:dyDescent="0.3">
      <c r="A1737" s="1">
        <v>37954</v>
      </c>
      <c r="B1737">
        <v>95</v>
      </c>
      <c r="C1737" t="s">
        <v>20</v>
      </c>
      <c r="D1737">
        <f t="shared" si="54"/>
        <v>95</v>
      </c>
      <c r="E1737">
        <f t="shared" si="55"/>
        <v>95</v>
      </c>
    </row>
    <row r="1738" spans="1:5" ht="14.45" x14ac:dyDescent="0.3">
      <c r="A1738" s="1">
        <v>37955</v>
      </c>
      <c r="B1738">
        <v>92</v>
      </c>
      <c r="C1738" t="s">
        <v>20</v>
      </c>
      <c r="D1738">
        <f t="shared" si="54"/>
        <v>92</v>
      </c>
      <c r="E1738">
        <f t="shared" si="55"/>
        <v>92</v>
      </c>
    </row>
    <row r="1739" spans="1:5" ht="14.45" x14ac:dyDescent="0.3">
      <c r="A1739" s="1">
        <v>37956</v>
      </c>
      <c r="B1739">
        <v>90</v>
      </c>
      <c r="C1739" t="s">
        <v>20</v>
      </c>
      <c r="D1739">
        <f t="shared" si="54"/>
        <v>90</v>
      </c>
      <c r="E1739">
        <f t="shared" si="55"/>
        <v>90</v>
      </c>
    </row>
    <row r="1740" spans="1:5" ht="14.45" x14ac:dyDescent="0.3">
      <c r="A1740" s="1">
        <v>37957</v>
      </c>
      <c r="B1740">
        <v>86</v>
      </c>
      <c r="C1740" t="s">
        <v>20</v>
      </c>
      <c r="D1740">
        <f t="shared" si="54"/>
        <v>86</v>
      </c>
      <c r="E1740">
        <f t="shared" si="55"/>
        <v>86</v>
      </c>
    </row>
    <row r="1741" spans="1:5" ht="14.45" x14ac:dyDescent="0.3">
      <c r="A1741" s="1">
        <v>37958</v>
      </c>
      <c r="B1741">
        <v>82</v>
      </c>
      <c r="C1741" t="s">
        <v>20</v>
      </c>
      <c r="D1741">
        <f t="shared" si="54"/>
        <v>82</v>
      </c>
      <c r="E1741">
        <f t="shared" si="55"/>
        <v>82</v>
      </c>
    </row>
    <row r="1742" spans="1:5" ht="14.45" x14ac:dyDescent="0.3">
      <c r="A1742" s="1">
        <v>37959</v>
      </c>
      <c r="B1742">
        <v>79</v>
      </c>
      <c r="C1742" t="s">
        <v>20</v>
      </c>
      <c r="D1742">
        <f t="shared" si="54"/>
        <v>79</v>
      </c>
      <c r="E1742">
        <f t="shared" si="55"/>
        <v>79</v>
      </c>
    </row>
    <row r="1743" spans="1:5" ht="14.45" x14ac:dyDescent="0.3">
      <c r="A1743" s="1">
        <v>37960</v>
      </c>
      <c r="B1743">
        <v>77</v>
      </c>
      <c r="C1743" t="s">
        <v>20</v>
      </c>
      <c r="D1743">
        <f t="shared" si="54"/>
        <v>77</v>
      </c>
      <c r="E1743">
        <f t="shared" si="55"/>
        <v>77</v>
      </c>
    </row>
    <row r="1744" spans="1:5" ht="14.45" x14ac:dyDescent="0.3">
      <c r="A1744" s="1">
        <v>37961</v>
      </c>
      <c r="B1744">
        <v>75</v>
      </c>
      <c r="C1744" t="s">
        <v>20</v>
      </c>
      <c r="D1744">
        <f t="shared" si="54"/>
        <v>75</v>
      </c>
      <c r="E1744">
        <f t="shared" si="55"/>
        <v>75</v>
      </c>
    </row>
    <row r="1745" spans="1:5" ht="14.45" x14ac:dyDescent="0.3">
      <c r="A1745" s="1">
        <v>37962</v>
      </c>
      <c r="B1745">
        <v>76</v>
      </c>
      <c r="C1745" t="s">
        <v>20</v>
      </c>
      <c r="D1745">
        <f t="shared" si="54"/>
        <v>76</v>
      </c>
      <c r="E1745">
        <f t="shared" si="55"/>
        <v>76</v>
      </c>
    </row>
    <row r="1746" spans="1:5" ht="14.45" x14ac:dyDescent="0.3">
      <c r="A1746" s="1">
        <v>37963</v>
      </c>
      <c r="B1746">
        <v>78</v>
      </c>
      <c r="C1746" t="s">
        <v>20</v>
      </c>
      <c r="D1746">
        <f t="shared" si="54"/>
        <v>78</v>
      </c>
      <c r="E1746">
        <f t="shared" si="55"/>
        <v>78</v>
      </c>
    </row>
    <row r="1747" spans="1:5" ht="14.45" x14ac:dyDescent="0.3">
      <c r="A1747" s="1">
        <v>37964</v>
      </c>
      <c r="B1747">
        <v>76</v>
      </c>
      <c r="C1747" t="s">
        <v>20</v>
      </c>
      <c r="D1747">
        <f t="shared" si="54"/>
        <v>76</v>
      </c>
      <c r="E1747">
        <f t="shared" si="55"/>
        <v>76</v>
      </c>
    </row>
    <row r="1748" spans="1:5" ht="14.45" x14ac:dyDescent="0.3">
      <c r="A1748" s="1">
        <v>37965</v>
      </c>
      <c r="B1748">
        <v>74</v>
      </c>
      <c r="C1748" t="s">
        <v>20</v>
      </c>
      <c r="D1748">
        <f t="shared" si="54"/>
        <v>74</v>
      </c>
      <c r="E1748">
        <f t="shared" si="55"/>
        <v>74</v>
      </c>
    </row>
    <row r="1749" spans="1:5" ht="14.45" x14ac:dyDescent="0.3">
      <c r="A1749" s="1">
        <v>37966</v>
      </c>
      <c r="B1749">
        <v>71</v>
      </c>
      <c r="C1749" t="s">
        <v>20</v>
      </c>
      <c r="D1749">
        <f t="shared" si="54"/>
        <v>71</v>
      </c>
      <c r="E1749">
        <f t="shared" si="55"/>
        <v>71</v>
      </c>
    </row>
    <row r="1750" spans="1:5" ht="14.45" x14ac:dyDescent="0.3">
      <c r="A1750" s="1">
        <v>37967</v>
      </c>
      <c r="B1750">
        <v>72</v>
      </c>
      <c r="C1750" t="s">
        <v>20</v>
      </c>
      <c r="D1750">
        <f t="shared" si="54"/>
        <v>72</v>
      </c>
      <c r="E1750">
        <f t="shared" si="55"/>
        <v>72</v>
      </c>
    </row>
    <row r="1751" spans="1:5" ht="14.45" x14ac:dyDescent="0.3">
      <c r="A1751" s="1">
        <v>37968</v>
      </c>
      <c r="B1751">
        <v>60</v>
      </c>
      <c r="C1751" t="s">
        <v>20</v>
      </c>
      <c r="D1751">
        <f t="shared" si="54"/>
        <v>60</v>
      </c>
      <c r="E1751">
        <f t="shared" si="55"/>
        <v>60</v>
      </c>
    </row>
    <row r="1752" spans="1:5" ht="14.45" x14ac:dyDescent="0.3">
      <c r="A1752" s="1">
        <v>37969</v>
      </c>
      <c r="B1752">
        <v>69</v>
      </c>
      <c r="C1752" t="s">
        <v>20</v>
      </c>
      <c r="D1752">
        <f t="shared" si="54"/>
        <v>69</v>
      </c>
      <c r="E1752">
        <f t="shared" si="55"/>
        <v>69</v>
      </c>
    </row>
    <row r="1753" spans="1:5" ht="14.45" x14ac:dyDescent="0.3">
      <c r="A1753" s="1">
        <v>37970</v>
      </c>
      <c r="B1753">
        <v>108</v>
      </c>
      <c r="C1753" t="s">
        <v>20</v>
      </c>
      <c r="D1753">
        <f t="shared" si="54"/>
        <v>108</v>
      </c>
      <c r="E1753">
        <f t="shared" si="55"/>
        <v>108</v>
      </c>
    </row>
    <row r="1754" spans="1:5" ht="14.45" x14ac:dyDescent="0.3">
      <c r="A1754" s="1">
        <v>37971</v>
      </c>
      <c r="B1754">
        <v>91</v>
      </c>
      <c r="C1754" t="s">
        <v>20</v>
      </c>
      <c r="D1754">
        <f t="shared" si="54"/>
        <v>91</v>
      </c>
      <c r="E1754">
        <f t="shared" si="55"/>
        <v>91</v>
      </c>
    </row>
    <row r="1755" spans="1:5" ht="14.45" x14ac:dyDescent="0.3">
      <c r="A1755" s="1">
        <v>37972</v>
      </c>
      <c r="B1755">
        <v>80</v>
      </c>
      <c r="C1755" t="s">
        <v>20</v>
      </c>
      <c r="D1755">
        <f t="shared" si="54"/>
        <v>80</v>
      </c>
      <c r="E1755">
        <f t="shared" si="55"/>
        <v>80</v>
      </c>
    </row>
    <row r="1756" spans="1:5" ht="14.45" x14ac:dyDescent="0.3">
      <c r="A1756" s="1">
        <v>37973</v>
      </c>
      <c r="B1756">
        <v>97</v>
      </c>
      <c r="C1756" t="s">
        <v>20</v>
      </c>
      <c r="D1756">
        <f t="shared" si="54"/>
        <v>97</v>
      </c>
      <c r="E1756">
        <f t="shared" si="55"/>
        <v>97</v>
      </c>
    </row>
    <row r="1757" spans="1:5" ht="14.45" x14ac:dyDescent="0.3">
      <c r="A1757" s="1">
        <v>37974</v>
      </c>
      <c r="B1757">
        <v>101</v>
      </c>
      <c r="C1757" t="s">
        <v>20</v>
      </c>
      <c r="D1757">
        <f t="shared" si="54"/>
        <v>101</v>
      </c>
      <c r="E1757">
        <f t="shared" si="55"/>
        <v>101</v>
      </c>
    </row>
    <row r="1758" spans="1:5" ht="14.45" x14ac:dyDescent="0.3">
      <c r="A1758" s="1">
        <v>37975</v>
      </c>
      <c r="B1758">
        <v>98</v>
      </c>
      <c r="C1758" t="s">
        <v>20</v>
      </c>
      <c r="D1758">
        <f t="shared" si="54"/>
        <v>98</v>
      </c>
      <c r="E1758">
        <f t="shared" si="55"/>
        <v>98</v>
      </c>
    </row>
    <row r="1759" spans="1:5" ht="14.45" x14ac:dyDescent="0.3">
      <c r="A1759" s="1">
        <v>37976</v>
      </c>
      <c r="B1759">
        <v>96</v>
      </c>
      <c r="C1759" t="s">
        <v>20</v>
      </c>
      <c r="D1759">
        <f t="shared" si="54"/>
        <v>96</v>
      </c>
      <c r="E1759">
        <f t="shared" si="55"/>
        <v>96</v>
      </c>
    </row>
    <row r="1760" spans="1:5" ht="14.45" x14ac:dyDescent="0.3">
      <c r="A1760" s="1">
        <v>37977</v>
      </c>
      <c r="B1760">
        <v>107</v>
      </c>
      <c r="C1760" t="s">
        <v>20</v>
      </c>
      <c r="D1760">
        <f t="shared" si="54"/>
        <v>107</v>
      </c>
      <c r="E1760">
        <f t="shared" si="55"/>
        <v>107</v>
      </c>
    </row>
    <row r="1761" spans="1:5" ht="14.45" x14ac:dyDescent="0.3">
      <c r="A1761" s="1">
        <v>37978</v>
      </c>
      <c r="B1761">
        <v>107</v>
      </c>
      <c r="C1761" t="s">
        <v>20</v>
      </c>
      <c r="D1761">
        <f t="shared" si="54"/>
        <v>107</v>
      </c>
      <c r="E1761">
        <f t="shared" si="55"/>
        <v>107</v>
      </c>
    </row>
    <row r="1762" spans="1:5" ht="14.45" x14ac:dyDescent="0.3">
      <c r="A1762" s="1">
        <v>37979</v>
      </c>
      <c r="B1762">
        <v>93</v>
      </c>
      <c r="C1762" t="s">
        <v>20</v>
      </c>
      <c r="D1762">
        <f t="shared" si="54"/>
        <v>93</v>
      </c>
      <c r="E1762">
        <f t="shared" si="55"/>
        <v>93</v>
      </c>
    </row>
    <row r="1763" spans="1:5" ht="14.45" x14ac:dyDescent="0.3">
      <c r="A1763" s="1">
        <v>37980</v>
      </c>
      <c r="B1763">
        <v>87</v>
      </c>
      <c r="C1763" t="s">
        <v>20</v>
      </c>
      <c r="D1763">
        <f t="shared" si="54"/>
        <v>87</v>
      </c>
      <c r="E1763">
        <f t="shared" si="55"/>
        <v>87</v>
      </c>
    </row>
    <row r="1764" spans="1:5" ht="14.45" x14ac:dyDescent="0.3">
      <c r="A1764" s="1">
        <v>37981</v>
      </c>
      <c r="B1764">
        <v>85</v>
      </c>
      <c r="C1764" t="s">
        <v>20</v>
      </c>
      <c r="D1764">
        <f t="shared" si="54"/>
        <v>85</v>
      </c>
      <c r="E1764">
        <f t="shared" si="55"/>
        <v>85</v>
      </c>
    </row>
    <row r="1765" spans="1:5" ht="14.45" x14ac:dyDescent="0.3">
      <c r="A1765" s="1">
        <v>37982</v>
      </c>
      <c r="B1765">
        <v>84</v>
      </c>
      <c r="C1765" t="s">
        <v>20</v>
      </c>
      <c r="D1765">
        <f t="shared" si="54"/>
        <v>84</v>
      </c>
      <c r="E1765">
        <f t="shared" si="55"/>
        <v>84</v>
      </c>
    </row>
    <row r="1766" spans="1:5" ht="14.45" x14ac:dyDescent="0.3">
      <c r="A1766" s="1">
        <v>37983</v>
      </c>
      <c r="B1766">
        <v>74</v>
      </c>
      <c r="C1766" t="s">
        <v>20</v>
      </c>
      <c r="D1766">
        <f t="shared" si="54"/>
        <v>74</v>
      </c>
      <c r="E1766">
        <f t="shared" si="55"/>
        <v>74</v>
      </c>
    </row>
    <row r="1767" spans="1:5" ht="14.45" x14ac:dyDescent="0.3">
      <c r="A1767" s="1">
        <v>37984</v>
      </c>
      <c r="B1767">
        <v>59</v>
      </c>
      <c r="C1767" t="s">
        <v>20</v>
      </c>
      <c r="D1767">
        <f t="shared" si="54"/>
        <v>59</v>
      </c>
      <c r="E1767">
        <f t="shared" si="55"/>
        <v>59</v>
      </c>
    </row>
    <row r="1768" spans="1:5" ht="14.45" x14ac:dyDescent="0.3">
      <c r="A1768" s="1">
        <v>37985</v>
      </c>
      <c r="B1768">
        <v>71</v>
      </c>
      <c r="C1768" t="s">
        <v>20</v>
      </c>
      <c r="D1768">
        <f t="shared" si="54"/>
        <v>71</v>
      </c>
      <c r="E1768">
        <f t="shared" si="55"/>
        <v>71</v>
      </c>
    </row>
    <row r="1769" spans="1:5" ht="14.45" x14ac:dyDescent="0.3">
      <c r="A1769" s="1">
        <v>37986</v>
      </c>
      <c r="B1769">
        <v>83</v>
      </c>
      <c r="C1769" t="s">
        <v>20</v>
      </c>
      <c r="D1769">
        <f t="shared" si="54"/>
        <v>83</v>
      </c>
      <c r="E1769">
        <f t="shared" si="55"/>
        <v>83</v>
      </c>
    </row>
    <row r="1770" spans="1:5" ht="14.45" x14ac:dyDescent="0.3">
      <c r="A1770" s="1">
        <v>37987</v>
      </c>
      <c r="B1770">
        <v>98</v>
      </c>
      <c r="C1770" t="s">
        <v>20</v>
      </c>
      <c r="D1770">
        <f t="shared" si="54"/>
        <v>98</v>
      </c>
      <c r="E1770">
        <f t="shared" si="55"/>
        <v>98</v>
      </c>
    </row>
    <row r="1771" spans="1:5" ht="14.45" x14ac:dyDescent="0.3">
      <c r="A1771" s="1">
        <v>37988</v>
      </c>
      <c r="B1771">
        <v>89</v>
      </c>
      <c r="C1771" t="s">
        <v>20</v>
      </c>
      <c r="D1771">
        <f t="shared" si="54"/>
        <v>89</v>
      </c>
      <c r="E1771">
        <f t="shared" si="55"/>
        <v>89</v>
      </c>
    </row>
    <row r="1772" spans="1:5" ht="14.45" x14ac:dyDescent="0.3">
      <c r="A1772" s="1">
        <v>37989</v>
      </c>
      <c r="B1772">
        <v>83</v>
      </c>
      <c r="C1772" t="s">
        <v>20</v>
      </c>
      <c r="D1772">
        <f t="shared" si="54"/>
        <v>83</v>
      </c>
      <c r="E1772">
        <f t="shared" si="55"/>
        <v>83</v>
      </c>
    </row>
    <row r="1773" spans="1:5" ht="14.45" x14ac:dyDescent="0.3">
      <c r="A1773" s="1">
        <v>37990</v>
      </c>
      <c r="B1773">
        <v>78</v>
      </c>
      <c r="C1773" t="s">
        <v>20</v>
      </c>
      <c r="D1773">
        <f t="shared" si="54"/>
        <v>78</v>
      </c>
      <c r="E1773">
        <f t="shared" si="55"/>
        <v>78</v>
      </c>
    </row>
    <row r="1774" spans="1:5" ht="14.45" x14ac:dyDescent="0.3">
      <c r="A1774" s="1">
        <v>37991</v>
      </c>
      <c r="B1774">
        <v>69</v>
      </c>
      <c r="C1774" t="s">
        <v>20</v>
      </c>
      <c r="D1774">
        <f t="shared" si="54"/>
        <v>69</v>
      </c>
      <c r="E1774">
        <f t="shared" si="55"/>
        <v>69</v>
      </c>
    </row>
    <row r="1775" spans="1:5" ht="14.45" x14ac:dyDescent="0.3">
      <c r="A1775" s="1">
        <v>37992</v>
      </c>
      <c r="B1775">
        <v>37</v>
      </c>
      <c r="C1775" t="s">
        <v>20</v>
      </c>
      <c r="D1775">
        <f t="shared" si="54"/>
        <v>37</v>
      </c>
      <c r="E1775">
        <f t="shared" si="55"/>
        <v>37</v>
      </c>
    </row>
    <row r="1776" spans="1:5" ht="14.45" x14ac:dyDescent="0.3">
      <c r="A1776" s="1">
        <v>37993</v>
      </c>
      <c r="B1776">
        <v>45</v>
      </c>
      <c r="C1776" t="s">
        <v>20</v>
      </c>
      <c r="D1776">
        <f t="shared" si="54"/>
        <v>45</v>
      </c>
      <c r="E1776">
        <f t="shared" si="55"/>
        <v>45</v>
      </c>
    </row>
    <row r="1777" spans="1:5" ht="14.45" x14ac:dyDescent="0.3">
      <c r="A1777" s="1">
        <v>37994</v>
      </c>
      <c r="B1777">
        <v>62</v>
      </c>
      <c r="C1777" t="s">
        <v>20</v>
      </c>
      <c r="D1777">
        <f t="shared" si="54"/>
        <v>62</v>
      </c>
      <c r="E1777">
        <f t="shared" si="55"/>
        <v>62</v>
      </c>
    </row>
    <row r="1778" spans="1:5" ht="14.45" x14ac:dyDescent="0.3">
      <c r="A1778" s="1">
        <v>37995</v>
      </c>
      <c r="B1778">
        <v>74</v>
      </c>
      <c r="C1778" t="s">
        <v>20</v>
      </c>
      <c r="D1778">
        <f t="shared" si="54"/>
        <v>74</v>
      </c>
      <c r="E1778">
        <f t="shared" si="55"/>
        <v>74</v>
      </c>
    </row>
    <row r="1779" spans="1:5" ht="14.45" x14ac:dyDescent="0.3">
      <c r="A1779" s="1">
        <v>37996</v>
      </c>
      <c r="B1779">
        <v>91</v>
      </c>
      <c r="C1779" t="s">
        <v>20</v>
      </c>
      <c r="D1779">
        <f t="shared" si="54"/>
        <v>91</v>
      </c>
      <c r="E1779">
        <f t="shared" si="55"/>
        <v>91</v>
      </c>
    </row>
    <row r="1780" spans="1:5" ht="14.45" x14ac:dyDescent="0.3">
      <c r="A1780" s="1">
        <v>37997</v>
      </c>
      <c r="B1780">
        <v>95</v>
      </c>
      <c r="C1780" t="s">
        <v>20</v>
      </c>
      <c r="D1780">
        <f t="shared" si="54"/>
        <v>95</v>
      </c>
      <c r="E1780">
        <f t="shared" si="55"/>
        <v>95</v>
      </c>
    </row>
    <row r="1781" spans="1:5" ht="14.45" x14ac:dyDescent="0.3">
      <c r="A1781" s="1">
        <v>37998</v>
      </c>
      <c r="B1781">
        <v>85</v>
      </c>
      <c r="C1781" t="s">
        <v>20</v>
      </c>
      <c r="D1781">
        <f t="shared" si="54"/>
        <v>85</v>
      </c>
      <c r="E1781">
        <f t="shared" si="55"/>
        <v>85</v>
      </c>
    </row>
    <row r="1782" spans="1:5" ht="14.45" x14ac:dyDescent="0.3">
      <c r="A1782" s="1">
        <v>37999</v>
      </c>
      <c r="B1782">
        <v>80</v>
      </c>
      <c r="C1782" t="s">
        <v>20</v>
      </c>
      <c r="D1782">
        <f t="shared" si="54"/>
        <v>80</v>
      </c>
      <c r="E1782">
        <f t="shared" si="55"/>
        <v>80</v>
      </c>
    </row>
    <row r="1783" spans="1:5" ht="14.45" x14ac:dyDescent="0.3">
      <c r="A1783" s="1">
        <v>38000</v>
      </c>
      <c r="B1783">
        <v>75</v>
      </c>
      <c r="C1783" t="s">
        <v>20</v>
      </c>
      <c r="D1783">
        <f t="shared" si="54"/>
        <v>75</v>
      </c>
      <c r="E1783">
        <f t="shared" si="55"/>
        <v>75</v>
      </c>
    </row>
    <row r="1784" spans="1:5" ht="14.45" x14ac:dyDescent="0.3">
      <c r="A1784" s="1">
        <v>38001</v>
      </c>
      <c r="B1784">
        <v>73</v>
      </c>
      <c r="C1784" t="s">
        <v>20</v>
      </c>
      <c r="D1784">
        <f t="shared" si="54"/>
        <v>73</v>
      </c>
      <c r="E1784">
        <f t="shared" si="55"/>
        <v>73</v>
      </c>
    </row>
    <row r="1785" spans="1:5" ht="14.45" x14ac:dyDescent="0.3">
      <c r="A1785" s="1">
        <v>38002</v>
      </c>
      <c r="B1785">
        <v>73</v>
      </c>
      <c r="C1785" t="s">
        <v>20</v>
      </c>
      <c r="D1785">
        <f t="shared" si="54"/>
        <v>73</v>
      </c>
      <c r="E1785">
        <f t="shared" si="55"/>
        <v>73</v>
      </c>
    </row>
    <row r="1786" spans="1:5" ht="14.45" x14ac:dyDescent="0.3">
      <c r="A1786" s="1">
        <v>38003</v>
      </c>
      <c r="B1786">
        <v>72</v>
      </c>
      <c r="C1786" t="s">
        <v>20</v>
      </c>
      <c r="D1786">
        <f t="shared" si="54"/>
        <v>72</v>
      </c>
      <c r="E1786">
        <f t="shared" si="55"/>
        <v>72</v>
      </c>
    </row>
    <row r="1787" spans="1:5" ht="14.45" x14ac:dyDescent="0.3">
      <c r="A1787" s="1">
        <v>38004</v>
      </c>
      <c r="B1787">
        <v>69</v>
      </c>
      <c r="C1787" t="s">
        <v>20</v>
      </c>
      <c r="D1787">
        <f t="shared" si="54"/>
        <v>69</v>
      </c>
      <c r="E1787">
        <f t="shared" si="55"/>
        <v>69</v>
      </c>
    </row>
    <row r="1788" spans="1:5" ht="14.45" x14ac:dyDescent="0.3">
      <c r="A1788" s="1">
        <v>38005</v>
      </c>
      <c r="B1788">
        <v>68</v>
      </c>
      <c r="C1788" t="s">
        <v>20</v>
      </c>
      <c r="D1788">
        <f t="shared" si="54"/>
        <v>68</v>
      </c>
      <c r="E1788">
        <f t="shared" si="55"/>
        <v>68</v>
      </c>
    </row>
    <row r="1789" spans="1:5" ht="14.45" x14ac:dyDescent="0.3">
      <c r="A1789" s="1">
        <v>38006</v>
      </c>
      <c r="B1789">
        <v>69</v>
      </c>
      <c r="C1789" t="s">
        <v>20</v>
      </c>
      <c r="D1789">
        <f t="shared" si="54"/>
        <v>69</v>
      </c>
      <c r="E1789">
        <f t="shared" si="55"/>
        <v>69</v>
      </c>
    </row>
    <row r="1790" spans="1:5" ht="14.45" x14ac:dyDescent="0.3">
      <c r="A1790" s="1">
        <v>38007</v>
      </c>
      <c r="B1790">
        <v>73</v>
      </c>
      <c r="C1790" t="s">
        <v>20</v>
      </c>
      <c r="D1790">
        <f t="shared" si="54"/>
        <v>73</v>
      </c>
      <c r="E1790">
        <f t="shared" si="55"/>
        <v>73</v>
      </c>
    </row>
    <row r="1791" spans="1:5" ht="14.45" x14ac:dyDescent="0.3">
      <c r="A1791" s="1">
        <v>38008</v>
      </c>
      <c r="B1791">
        <v>73</v>
      </c>
      <c r="C1791" t="s">
        <v>20</v>
      </c>
      <c r="D1791">
        <f t="shared" si="54"/>
        <v>73</v>
      </c>
      <c r="E1791">
        <f t="shared" si="55"/>
        <v>73</v>
      </c>
    </row>
    <row r="1792" spans="1:5" ht="14.45" x14ac:dyDescent="0.3">
      <c r="A1792" s="1">
        <v>38009</v>
      </c>
      <c r="B1792">
        <v>71</v>
      </c>
      <c r="C1792" t="s">
        <v>20</v>
      </c>
      <c r="D1792">
        <f t="shared" si="54"/>
        <v>71</v>
      </c>
      <c r="E1792">
        <f t="shared" si="55"/>
        <v>71</v>
      </c>
    </row>
    <row r="1793" spans="1:5" ht="14.45" x14ac:dyDescent="0.3">
      <c r="A1793" s="1">
        <v>38010</v>
      </c>
      <c r="B1793">
        <v>69</v>
      </c>
      <c r="C1793" t="s">
        <v>20</v>
      </c>
      <c r="D1793">
        <f t="shared" si="54"/>
        <v>69</v>
      </c>
      <c r="E1793">
        <f t="shared" si="55"/>
        <v>69</v>
      </c>
    </row>
    <row r="1794" spans="1:5" ht="14.45" x14ac:dyDescent="0.3">
      <c r="A1794" s="1">
        <v>38011</v>
      </c>
      <c r="B1794">
        <v>71</v>
      </c>
      <c r="C1794" t="s">
        <v>20</v>
      </c>
      <c r="D1794">
        <f t="shared" si="54"/>
        <v>71</v>
      </c>
      <c r="E1794">
        <f t="shared" si="55"/>
        <v>71</v>
      </c>
    </row>
    <row r="1795" spans="1:5" ht="14.45" x14ac:dyDescent="0.3">
      <c r="A1795" s="1">
        <v>38012</v>
      </c>
      <c r="B1795">
        <v>71</v>
      </c>
      <c r="C1795" t="s">
        <v>20</v>
      </c>
      <c r="D1795">
        <f t="shared" si="54"/>
        <v>71</v>
      </c>
      <c r="E1795">
        <f t="shared" si="55"/>
        <v>71</v>
      </c>
    </row>
    <row r="1796" spans="1:5" ht="14.45" x14ac:dyDescent="0.3">
      <c r="A1796" s="1">
        <v>38013</v>
      </c>
      <c r="B1796">
        <v>44</v>
      </c>
      <c r="C1796" t="s">
        <v>20</v>
      </c>
      <c r="D1796">
        <f t="shared" ref="D1796:D1859" si="56">IF(AND(LEFT(C1796,1)="P",B1796&lt;0),"XX",B1796)</f>
        <v>44</v>
      </c>
      <c r="E1796">
        <f t="shared" ref="E1796:E1859" si="57">IF(AND(LEFT(C1796,1)="P",B1796&gt;$H$1),"XX",B1796)</f>
        <v>44</v>
      </c>
    </row>
    <row r="1797" spans="1:5" ht="14.45" x14ac:dyDescent="0.3">
      <c r="A1797" s="1">
        <v>38014</v>
      </c>
      <c r="B1797">
        <v>49</v>
      </c>
      <c r="C1797" t="s">
        <v>20</v>
      </c>
      <c r="D1797">
        <f t="shared" si="56"/>
        <v>49</v>
      </c>
      <c r="E1797">
        <f t="shared" si="57"/>
        <v>49</v>
      </c>
    </row>
    <row r="1798" spans="1:5" ht="14.45" x14ac:dyDescent="0.3">
      <c r="A1798" s="1">
        <v>38015</v>
      </c>
      <c r="B1798">
        <v>62</v>
      </c>
      <c r="C1798" t="s">
        <v>20</v>
      </c>
      <c r="D1798">
        <f t="shared" si="56"/>
        <v>62</v>
      </c>
      <c r="E1798">
        <f t="shared" si="57"/>
        <v>62</v>
      </c>
    </row>
    <row r="1799" spans="1:5" ht="14.45" x14ac:dyDescent="0.3">
      <c r="A1799" s="1">
        <v>38016</v>
      </c>
      <c r="B1799">
        <v>87</v>
      </c>
      <c r="C1799" t="s">
        <v>20</v>
      </c>
      <c r="D1799">
        <f t="shared" si="56"/>
        <v>87</v>
      </c>
      <c r="E1799">
        <f t="shared" si="57"/>
        <v>87</v>
      </c>
    </row>
    <row r="1800" spans="1:5" ht="14.45" x14ac:dyDescent="0.3">
      <c r="A1800" s="1">
        <v>38017</v>
      </c>
      <c r="B1800">
        <v>84</v>
      </c>
      <c r="C1800" t="s">
        <v>20</v>
      </c>
      <c r="D1800">
        <f t="shared" si="56"/>
        <v>84</v>
      </c>
      <c r="E1800">
        <f t="shared" si="57"/>
        <v>84</v>
      </c>
    </row>
    <row r="1801" spans="1:5" ht="14.45" x14ac:dyDescent="0.3">
      <c r="A1801" s="1">
        <v>38018</v>
      </c>
      <c r="B1801">
        <v>80</v>
      </c>
      <c r="C1801" t="s">
        <v>20</v>
      </c>
      <c r="D1801">
        <f t="shared" si="56"/>
        <v>80</v>
      </c>
      <c r="E1801">
        <f t="shared" si="57"/>
        <v>80</v>
      </c>
    </row>
    <row r="1802" spans="1:5" ht="14.45" x14ac:dyDescent="0.3">
      <c r="A1802" s="1">
        <v>38019</v>
      </c>
      <c r="B1802">
        <v>74</v>
      </c>
      <c r="C1802" t="s">
        <v>20</v>
      </c>
      <c r="D1802">
        <f t="shared" si="56"/>
        <v>74</v>
      </c>
      <c r="E1802">
        <f t="shared" si="57"/>
        <v>74</v>
      </c>
    </row>
    <row r="1803" spans="1:5" ht="14.45" x14ac:dyDescent="0.3">
      <c r="A1803" s="1">
        <v>38020</v>
      </c>
      <c r="B1803">
        <v>68</v>
      </c>
      <c r="C1803" t="s">
        <v>20</v>
      </c>
      <c r="D1803">
        <f t="shared" si="56"/>
        <v>68</v>
      </c>
      <c r="E1803">
        <f t="shared" si="57"/>
        <v>68</v>
      </c>
    </row>
    <row r="1804" spans="1:5" ht="14.45" x14ac:dyDescent="0.3">
      <c r="A1804" s="1">
        <v>38021</v>
      </c>
      <c r="B1804">
        <v>67</v>
      </c>
      <c r="C1804" t="s">
        <v>20</v>
      </c>
      <c r="D1804">
        <f t="shared" si="56"/>
        <v>67</v>
      </c>
      <c r="E1804">
        <f t="shared" si="57"/>
        <v>67</v>
      </c>
    </row>
    <row r="1805" spans="1:5" ht="14.45" x14ac:dyDescent="0.3">
      <c r="A1805" s="1">
        <v>38022</v>
      </c>
      <c r="B1805">
        <v>69</v>
      </c>
      <c r="C1805" t="s">
        <v>20</v>
      </c>
      <c r="D1805">
        <f t="shared" si="56"/>
        <v>69</v>
      </c>
      <c r="E1805">
        <f t="shared" si="57"/>
        <v>69</v>
      </c>
    </row>
    <row r="1806" spans="1:5" ht="14.45" x14ac:dyDescent="0.3">
      <c r="A1806" s="1">
        <v>38023</v>
      </c>
      <c r="B1806">
        <v>67</v>
      </c>
      <c r="C1806" t="s">
        <v>20</v>
      </c>
      <c r="D1806">
        <f t="shared" si="56"/>
        <v>67</v>
      </c>
      <c r="E1806">
        <f t="shared" si="57"/>
        <v>67</v>
      </c>
    </row>
    <row r="1807" spans="1:5" ht="14.45" x14ac:dyDescent="0.3">
      <c r="A1807" s="1">
        <v>38024</v>
      </c>
      <c r="B1807">
        <v>63</v>
      </c>
      <c r="C1807" t="s">
        <v>20</v>
      </c>
      <c r="D1807">
        <f t="shared" si="56"/>
        <v>63</v>
      </c>
      <c r="E1807">
        <f t="shared" si="57"/>
        <v>63</v>
      </c>
    </row>
    <row r="1808" spans="1:5" ht="14.45" x14ac:dyDescent="0.3">
      <c r="A1808" s="1">
        <v>38025</v>
      </c>
      <c r="B1808">
        <v>66</v>
      </c>
      <c r="C1808" t="s">
        <v>20</v>
      </c>
      <c r="D1808">
        <f t="shared" si="56"/>
        <v>66</v>
      </c>
      <c r="E1808">
        <f t="shared" si="57"/>
        <v>66</v>
      </c>
    </row>
    <row r="1809" spans="1:5" ht="14.45" x14ac:dyDescent="0.3">
      <c r="A1809" s="1">
        <v>38026</v>
      </c>
      <c r="B1809">
        <v>66</v>
      </c>
      <c r="C1809" t="s">
        <v>20</v>
      </c>
      <c r="D1809">
        <f t="shared" si="56"/>
        <v>66</v>
      </c>
      <c r="E1809">
        <f t="shared" si="57"/>
        <v>66</v>
      </c>
    </row>
    <row r="1810" spans="1:5" ht="14.45" x14ac:dyDescent="0.3">
      <c r="A1810" s="1">
        <v>38027</v>
      </c>
      <c r="B1810">
        <v>61</v>
      </c>
      <c r="C1810" t="s">
        <v>20</v>
      </c>
      <c r="D1810">
        <f t="shared" si="56"/>
        <v>61</v>
      </c>
      <c r="E1810">
        <f t="shared" si="57"/>
        <v>61</v>
      </c>
    </row>
    <row r="1811" spans="1:5" ht="14.45" x14ac:dyDescent="0.3">
      <c r="A1811" s="1">
        <v>38028</v>
      </c>
      <c r="B1811">
        <v>62</v>
      </c>
      <c r="C1811" t="s">
        <v>20</v>
      </c>
      <c r="D1811">
        <f t="shared" si="56"/>
        <v>62</v>
      </c>
      <c r="E1811">
        <f t="shared" si="57"/>
        <v>62</v>
      </c>
    </row>
    <row r="1812" spans="1:5" ht="14.45" x14ac:dyDescent="0.3">
      <c r="A1812" s="1">
        <v>38029</v>
      </c>
      <c r="B1812">
        <v>52</v>
      </c>
      <c r="C1812" t="s">
        <v>20</v>
      </c>
      <c r="D1812">
        <f t="shared" si="56"/>
        <v>52</v>
      </c>
      <c r="E1812">
        <f t="shared" si="57"/>
        <v>52</v>
      </c>
    </row>
    <row r="1813" spans="1:5" ht="14.45" x14ac:dyDescent="0.3">
      <c r="A1813" s="1">
        <v>38030</v>
      </c>
      <c r="B1813">
        <v>41</v>
      </c>
      <c r="C1813" t="s">
        <v>20</v>
      </c>
      <c r="D1813">
        <f t="shared" si="56"/>
        <v>41</v>
      </c>
      <c r="E1813">
        <f t="shared" si="57"/>
        <v>41</v>
      </c>
    </row>
    <row r="1814" spans="1:5" ht="14.45" x14ac:dyDescent="0.3">
      <c r="A1814" s="1">
        <v>38031</v>
      </c>
      <c r="B1814">
        <v>61</v>
      </c>
      <c r="C1814" t="s">
        <v>20</v>
      </c>
      <c r="D1814">
        <f t="shared" si="56"/>
        <v>61</v>
      </c>
      <c r="E1814">
        <f t="shared" si="57"/>
        <v>61</v>
      </c>
    </row>
    <row r="1815" spans="1:5" ht="14.45" x14ac:dyDescent="0.3">
      <c r="A1815" s="1">
        <v>38032</v>
      </c>
      <c r="B1815">
        <v>85</v>
      </c>
      <c r="C1815" t="s">
        <v>20</v>
      </c>
      <c r="D1815">
        <f t="shared" si="56"/>
        <v>85</v>
      </c>
      <c r="E1815">
        <f t="shared" si="57"/>
        <v>85</v>
      </c>
    </row>
    <row r="1816" spans="1:5" ht="14.45" x14ac:dyDescent="0.3">
      <c r="A1816" s="1">
        <v>38033</v>
      </c>
      <c r="B1816">
        <v>104</v>
      </c>
      <c r="C1816" t="s">
        <v>20</v>
      </c>
      <c r="D1816">
        <f t="shared" si="56"/>
        <v>104</v>
      </c>
      <c r="E1816">
        <f t="shared" si="57"/>
        <v>104</v>
      </c>
    </row>
    <row r="1817" spans="1:5" ht="14.45" x14ac:dyDescent="0.3">
      <c r="A1817" s="1">
        <v>38034</v>
      </c>
      <c r="B1817">
        <v>106</v>
      </c>
      <c r="C1817" t="s">
        <v>20</v>
      </c>
      <c r="D1817">
        <f t="shared" si="56"/>
        <v>106</v>
      </c>
      <c r="E1817">
        <f t="shared" si="57"/>
        <v>106</v>
      </c>
    </row>
    <row r="1818" spans="1:5" ht="14.45" x14ac:dyDescent="0.3">
      <c r="A1818" s="1">
        <v>38035</v>
      </c>
      <c r="B1818">
        <v>101</v>
      </c>
      <c r="C1818" t="s">
        <v>20</v>
      </c>
      <c r="D1818">
        <f t="shared" si="56"/>
        <v>101</v>
      </c>
      <c r="E1818">
        <f t="shared" si="57"/>
        <v>101</v>
      </c>
    </row>
    <row r="1819" spans="1:5" ht="14.45" x14ac:dyDescent="0.3">
      <c r="A1819" s="1">
        <v>38036</v>
      </c>
      <c r="B1819">
        <v>96</v>
      </c>
      <c r="C1819" t="s">
        <v>20</v>
      </c>
      <c r="D1819">
        <f t="shared" si="56"/>
        <v>96</v>
      </c>
      <c r="E1819">
        <f t="shared" si="57"/>
        <v>96</v>
      </c>
    </row>
    <row r="1820" spans="1:5" ht="14.45" x14ac:dyDescent="0.3">
      <c r="A1820" s="1">
        <v>38037</v>
      </c>
      <c r="B1820">
        <v>97</v>
      </c>
      <c r="C1820" t="s">
        <v>20</v>
      </c>
      <c r="D1820">
        <f t="shared" si="56"/>
        <v>97</v>
      </c>
      <c r="E1820">
        <f t="shared" si="57"/>
        <v>97</v>
      </c>
    </row>
    <row r="1821" spans="1:5" ht="14.45" x14ac:dyDescent="0.3">
      <c r="A1821" s="1">
        <v>38038</v>
      </c>
      <c r="B1821">
        <v>96</v>
      </c>
      <c r="C1821" t="s">
        <v>20</v>
      </c>
      <c r="D1821">
        <f t="shared" si="56"/>
        <v>96</v>
      </c>
      <c r="E1821">
        <f t="shared" si="57"/>
        <v>96</v>
      </c>
    </row>
    <row r="1822" spans="1:5" ht="14.45" x14ac:dyDescent="0.3">
      <c r="A1822" s="1">
        <v>38039</v>
      </c>
      <c r="B1822">
        <v>90</v>
      </c>
      <c r="C1822" t="s">
        <v>20</v>
      </c>
      <c r="D1822">
        <f t="shared" si="56"/>
        <v>90</v>
      </c>
      <c r="E1822">
        <f t="shared" si="57"/>
        <v>90</v>
      </c>
    </row>
    <row r="1823" spans="1:5" ht="14.45" x14ac:dyDescent="0.3">
      <c r="A1823" s="1">
        <v>38040</v>
      </c>
      <c r="B1823">
        <v>84</v>
      </c>
      <c r="C1823" t="s">
        <v>20</v>
      </c>
      <c r="D1823">
        <f t="shared" si="56"/>
        <v>84</v>
      </c>
      <c r="E1823">
        <f t="shared" si="57"/>
        <v>84</v>
      </c>
    </row>
    <row r="1824" spans="1:5" ht="14.45" x14ac:dyDescent="0.3">
      <c r="A1824" s="1">
        <v>38041</v>
      </c>
      <c r="B1824">
        <v>78</v>
      </c>
      <c r="C1824" t="s">
        <v>20</v>
      </c>
      <c r="D1824">
        <f t="shared" si="56"/>
        <v>78</v>
      </c>
      <c r="E1824">
        <f t="shared" si="57"/>
        <v>78</v>
      </c>
    </row>
    <row r="1825" spans="1:5" ht="14.45" x14ac:dyDescent="0.3">
      <c r="A1825" s="1">
        <v>38042</v>
      </c>
      <c r="B1825">
        <v>73</v>
      </c>
      <c r="C1825" t="s">
        <v>20</v>
      </c>
      <c r="D1825">
        <f t="shared" si="56"/>
        <v>73</v>
      </c>
      <c r="E1825">
        <f t="shared" si="57"/>
        <v>73</v>
      </c>
    </row>
    <row r="1826" spans="1:5" ht="14.45" x14ac:dyDescent="0.3">
      <c r="A1826" s="1">
        <v>38043</v>
      </c>
      <c r="B1826">
        <v>73</v>
      </c>
      <c r="C1826" t="s">
        <v>20</v>
      </c>
      <c r="D1826">
        <f t="shared" si="56"/>
        <v>73</v>
      </c>
      <c r="E1826">
        <f t="shared" si="57"/>
        <v>73</v>
      </c>
    </row>
    <row r="1827" spans="1:5" ht="14.45" x14ac:dyDescent="0.3">
      <c r="A1827" s="1">
        <v>38044</v>
      </c>
      <c r="B1827">
        <v>71</v>
      </c>
      <c r="C1827" t="s">
        <v>20</v>
      </c>
      <c r="D1827">
        <f t="shared" si="56"/>
        <v>71</v>
      </c>
      <c r="E1827">
        <f t="shared" si="57"/>
        <v>71</v>
      </c>
    </row>
    <row r="1828" spans="1:5" ht="14.45" x14ac:dyDescent="0.3">
      <c r="A1828" s="1">
        <v>38045</v>
      </c>
      <c r="B1828">
        <v>70</v>
      </c>
      <c r="C1828" t="s">
        <v>20</v>
      </c>
      <c r="D1828">
        <f t="shared" si="56"/>
        <v>70</v>
      </c>
      <c r="E1828">
        <f t="shared" si="57"/>
        <v>70</v>
      </c>
    </row>
    <row r="1829" spans="1:5" ht="14.45" x14ac:dyDescent="0.3">
      <c r="A1829" s="1">
        <v>38046</v>
      </c>
      <c r="B1829">
        <v>66</v>
      </c>
      <c r="C1829" t="s">
        <v>20</v>
      </c>
      <c r="D1829">
        <f t="shared" si="56"/>
        <v>66</v>
      </c>
      <c r="E1829">
        <f t="shared" si="57"/>
        <v>66</v>
      </c>
    </row>
    <row r="1830" spans="1:5" ht="14.45" x14ac:dyDescent="0.3">
      <c r="A1830" s="1">
        <v>38047</v>
      </c>
      <c r="B1830">
        <v>65</v>
      </c>
      <c r="C1830" t="s">
        <v>20</v>
      </c>
      <c r="D1830">
        <f t="shared" si="56"/>
        <v>65</v>
      </c>
      <c r="E1830">
        <f t="shared" si="57"/>
        <v>65</v>
      </c>
    </row>
    <row r="1831" spans="1:5" ht="14.45" x14ac:dyDescent="0.3">
      <c r="A1831" s="1">
        <v>38048</v>
      </c>
      <c r="B1831">
        <v>63</v>
      </c>
      <c r="C1831" t="s">
        <v>20</v>
      </c>
      <c r="D1831">
        <f t="shared" si="56"/>
        <v>63</v>
      </c>
      <c r="E1831">
        <f t="shared" si="57"/>
        <v>63</v>
      </c>
    </row>
    <row r="1832" spans="1:5" ht="14.45" x14ac:dyDescent="0.3">
      <c r="A1832" s="1">
        <v>38049</v>
      </c>
      <c r="B1832">
        <v>59</v>
      </c>
      <c r="C1832" t="s">
        <v>20</v>
      </c>
      <c r="D1832">
        <f t="shared" si="56"/>
        <v>59</v>
      </c>
      <c r="E1832">
        <f t="shared" si="57"/>
        <v>59</v>
      </c>
    </row>
    <row r="1833" spans="1:5" ht="14.45" x14ac:dyDescent="0.3">
      <c r="A1833" s="1">
        <v>38050</v>
      </c>
      <c r="B1833">
        <v>61</v>
      </c>
      <c r="C1833" t="s">
        <v>20</v>
      </c>
      <c r="D1833">
        <f t="shared" si="56"/>
        <v>61</v>
      </c>
      <c r="E1833">
        <f t="shared" si="57"/>
        <v>61</v>
      </c>
    </row>
    <row r="1834" spans="1:5" ht="14.45" x14ac:dyDescent="0.3">
      <c r="A1834" s="1">
        <v>38051</v>
      </c>
      <c r="B1834">
        <v>62</v>
      </c>
      <c r="C1834" t="s">
        <v>20</v>
      </c>
      <c r="D1834">
        <f t="shared" si="56"/>
        <v>62</v>
      </c>
      <c r="E1834">
        <f t="shared" si="57"/>
        <v>62</v>
      </c>
    </row>
    <row r="1835" spans="1:5" ht="14.45" x14ac:dyDescent="0.3">
      <c r="A1835" s="1">
        <v>38052</v>
      </c>
      <c r="B1835">
        <v>62</v>
      </c>
      <c r="C1835" t="s">
        <v>20</v>
      </c>
      <c r="D1835">
        <f t="shared" si="56"/>
        <v>62</v>
      </c>
      <c r="E1835">
        <f t="shared" si="57"/>
        <v>62</v>
      </c>
    </row>
    <row r="1836" spans="1:5" ht="14.45" x14ac:dyDescent="0.3">
      <c r="A1836" s="1">
        <v>38053</v>
      </c>
      <c r="B1836">
        <v>60</v>
      </c>
      <c r="C1836" t="s">
        <v>20</v>
      </c>
      <c r="D1836">
        <f t="shared" si="56"/>
        <v>60</v>
      </c>
      <c r="E1836">
        <f t="shared" si="57"/>
        <v>60</v>
      </c>
    </row>
    <row r="1837" spans="1:5" ht="14.45" x14ac:dyDescent="0.3">
      <c r="A1837" s="1">
        <v>38054</v>
      </c>
      <c r="B1837">
        <v>59</v>
      </c>
      <c r="C1837" t="s">
        <v>20</v>
      </c>
      <c r="D1837">
        <f t="shared" si="56"/>
        <v>59</v>
      </c>
      <c r="E1837">
        <f t="shared" si="57"/>
        <v>59</v>
      </c>
    </row>
    <row r="1838" spans="1:5" ht="14.45" x14ac:dyDescent="0.3">
      <c r="A1838" s="1">
        <v>38055</v>
      </c>
      <c r="B1838">
        <v>59</v>
      </c>
      <c r="C1838" t="s">
        <v>20</v>
      </c>
      <c r="D1838">
        <f t="shared" si="56"/>
        <v>59</v>
      </c>
      <c r="E1838">
        <f t="shared" si="57"/>
        <v>59</v>
      </c>
    </row>
    <row r="1839" spans="1:5" ht="14.45" x14ac:dyDescent="0.3">
      <c r="A1839" s="1">
        <v>38056</v>
      </c>
      <c r="B1839">
        <v>59</v>
      </c>
      <c r="C1839" t="s">
        <v>20</v>
      </c>
      <c r="D1839">
        <f t="shared" si="56"/>
        <v>59</v>
      </c>
      <c r="E1839">
        <f t="shared" si="57"/>
        <v>59</v>
      </c>
    </row>
    <row r="1840" spans="1:5" ht="14.45" x14ac:dyDescent="0.3">
      <c r="A1840" s="1">
        <v>38057</v>
      </c>
      <c r="B1840">
        <v>57</v>
      </c>
      <c r="C1840" t="s">
        <v>20</v>
      </c>
      <c r="D1840">
        <f t="shared" si="56"/>
        <v>57</v>
      </c>
      <c r="E1840">
        <f t="shared" si="57"/>
        <v>57</v>
      </c>
    </row>
    <row r="1841" spans="1:5" ht="14.45" x14ac:dyDescent="0.3">
      <c r="A1841" s="1">
        <v>38058</v>
      </c>
      <c r="B1841">
        <v>54</v>
      </c>
      <c r="C1841" t="s">
        <v>20</v>
      </c>
      <c r="D1841">
        <f t="shared" si="56"/>
        <v>54</v>
      </c>
      <c r="E1841">
        <f t="shared" si="57"/>
        <v>54</v>
      </c>
    </row>
    <row r="1842" spans="1:5" ht="14.45" x14ac:dyDescent="0.3">
      <c r="A1842" s="1">
        <v>38059</v>
      </c>
      <c r="B1842">
        <v>56</v>
      </c>
      <c r="C1842" t="s">
        <v>20</v>
      </c>
      <c r="D1842">
        <f t="shared" si="56"/>
        <v>56</v>
      </c>
      <c r="E1842">
        <f t="shared" si="57"/>
        <v>56</v>
      </c>
    </row>
    <row r="1843" spans="1:5" ht="14.45" x14ac:dyDescent="0.3">
      <c r="A1843" s="1">
        <v>38060</v>
      </c>
      <c r="B1843">
        <v>55</v>
      </c>
      <c r="C1843" t="s">
        <v>20</v>
      </c>
      <c r="D1843">
        <f t="shared" si="56"/>
        <v>55</v>
      </c>
      <c r="E1843">
        <f t="shared" si="57"/>
        <v>55</v>
      </c>
    </row>
    <row r="1844" spans="1:5" ht="14.45" x14ac:dyDescent="0.3">
      <c r="A1844" s="1">
        <v>38061</v>
      </c>
      <c r="B1844">
        <v>41</v>
      </c>
      <c r="C1844" t="s">
        <v>20</v>
      </c>
      <c r="D1844">
        <f t="shared" si="56"/>
        <v>41</v>
      </c>
      <c r="E1844">
        <f t="shared" si="57"/>
        <v>41</v>
      </c>
    </row>
    <row r="1845" spans="1:5" ht="14.45" x14ac:dyDescent="0.3">
      <c r="A1845" s="1">
        <v>38062</v>
      </c>
      <c r="B1845">
        <v>23</v>
      </c>
      <c r="C1845" t="s">
        <v>20</v>
      </c>
      <c r="D1845">
        <f t="shared" si="56"/>
        <v>23</v>
      </c>
      <c r="E1845">
        <f t="shared" si="57"/>
        <v>23</v>
      </c>
    </row>
    <row r="1846" spans="1:5" ht="14.45" x14ac:dyDescent="0.3">
      <c r="A1846" s="1">
        <v>38063</v>
      </c>
      <c r="B1846">
        <v>20</v>
      </c>
      <c r="C1846" t="s">
        <v>20</v>
      </c>
      <c r="D1846">
        <f t="shared" si="56"/>
        <v>20</v>
      </c>
      <c r="E1846">
        <f t="shared" si="57"/>
        <v>20</v>
      </c>
    </row>
    <row r="1847" spans="1:5" ht="14.45" x14ac:dyDescent="0.3">
      <c r="A1847" s="1">
        <v>38064</v>
      </c>
      <c r="B1847">
        <v>18</v>
      </c>
      <c r="C1847" t="s">
        <v>20</v>
      </c>
      <c r="D1847">
        <f t="shared" si="56"/>
        <v>18</v>
      </c>
      <c r="E1847">
        <f t="shared" si="57"/>
        <v>18</v>
      </c>
    </row>
    <row r="1848" spans="1:5" ht="14.45" x14ac:dyDescent="0.3">
      <c r="A1848" s="1">
        <v>38065</v>
      </c>
      <c r="B1848">
        <v>17</v>
      </c>
      <c r="C1848" t="s">
        <v>20</v>
      </c>
      <c r="D1848">
        <f t="shared" si="56"/>
        <v>17</v>
      </c>
      <c r="E1848">
        <f t="shared" si="57"/>
        <v>17</v>
      </c>
    </row>
    <row r="1849" spans="1:5" ht="14.45" x14ac:dyDescent="0.3">
      <c r="A1849" s="1">
        <v>38066</v>
      </c>
      <c r="B1849">
        <v>15</v>
      </c>
      <c r="C1849" t="s">
        <v>20</v>
      </c>
      <c r="D1849">
        <f t="shared" si="56"/>
        <v>15</v>
      </c>
      <c r="E1849">
        <f t="shared" si="57"/>
        <v>15</v>
      </c>
    </row>
    <row r="1850" spans="1:5" ht="14.45" x14ac:dyDescent="0.3">
      <c r="A1850" s="1">
        <v>38067</v>
      </c>
      <c r="B1850">
        <v>14</v>
      </c>
      <c r="C1850" t="s">
        <v>20</v>
      </c>
      <c r="D1850">
        <f t="shared" si="56"/>
        <v>14</v>
      </c>
      <c r="E1850">
        <f t="shared" si="57"/>
        <v>14</v>
      </c>
    </row>
    <row r="1851" spans="1:5" ht="14.45" x14ac:dyDescent="0.3">
      <c r="A1851" s="1">
        <v>38068</v>
      </c>
      <c r="B1851">
        <v>14</v>
      </c>
      <c r="C1851" t="s">
        <v>20</v>
      </c>
      <c r="D1851">
        <f t="shared" si="56"/>
        <v>14</v>
      </c>
      <c r="E1851">
        <f t="shared" si="57"/>
        <v>14</v>
      </c>
    </row>
    <row r="1852" spans="1:5" ht="14.45" x14ac:dyDescent="0.3">
      <c r="A1852" s="1">
        <v>38069</v>
      </c>
      <c r="B1852">
        <v>14</v>
      </c>
      <c r="C1852" t="s">
        <v>20</v>
      </c>
      <c r="D1852">
        <f t="shared" si="56"/>
        <v>14</v>
      </c>
      <c r="E1852">
        <f t="shared" si="57"/>
        <v>14</v>
      </c>
    </row>
    <row r="1853" spans="1:5" ht="14.45" x14ac:dyDescent="0.3">
      <c r="A1853" s="1">
        <v>38070</v>
      </c>
      <c r="B1853">
        <v>15</v>
      </c>
      <c r="C1853" t="s">
        <v>20</v>
      </c>
      <c r="D1853">
        <f t="shared" si="56"/>
        <v>15</v>
      </c>
      <c r="E1853">
        <f t="shared" si="57"/>
        <v>15</v>
      </c>
    </row>
    <row r="1854" spans="1:5" ht="14.45" x14ac:dyDescent="0.3">
      <c r="A1854" s="1">
        <v>38071</v>
      </c>
      <c r="B1854">
        <v>13</v>
      </c>
      <c r="C1854" t="s">
        <v>20</v>
      </c>
      <c r="D1854">
        <f t="shared" si="56"/>
        <v>13</v>
      </c>
      <c r="E1854">
        <f t="shared" si="57"/>
        <v>13</v>
      </c>
    </row>
    <row r="1855" spans="1:5" ht="14.45" x14ac:dyDescent="0.3">
      <c r="A1855" s="1">
        <v>38072</v>
      </c>
      <c r="B1855">
        <v>12</v>
      </c>
      <c r="C1855" t="s">
        <v>20</v>
      </c>
      <c r="D1855">
        <f t="shared" si="56"/>
        <v>12</v>
      </c>
      <c r="E1855">
        <f t="shared" si="57"/>
        <v>12</v>
      </c>
    </row>
    <row r="1856" spans="1:5" ht="14.45" x14ac:dyDescent="0.3">
      <c r="A1856" s="1">
        <v>38073</v>
      </c>
      <c r="B1856">
        <v>12</v>
      </c>
      <c r="C1856" t="s">
        <v>20</v>
      </c>
      <c r="D1856">
        <f t="shared" si="56"/>
        <v>12</v>
      </c>
      <c r="E1856">
        <f t="shared" si="57"/>
        <v>12</v>
      </c>
    </row>
    <row r="1857" spans="1:5" ht="14.45" x14ac:dyDescent="0.3">
      <c r="A1857" s="1">
        <v>38074</v>
      </c>
      <c r="B1857">
        <v>11</v>
      </c>
      <c r="C1857" t="s">
        <v>20</v>
      </c>
      <c r="D1857">
        <f t="shared" si="56"/>
        <v>11</v>
      </c>
      <c r="E1857">
        <f t="shared" si="57"/>
        <v>11</v>
      </c>
    </row>
    <row r="1858" spans="1:5" ht="14.45" x14ac:dyDescent="0.3">
      <c r="A1858" s="1">
        <v>38075</v>
      </c>
      <c r="B1858">
        <v>11</v>
      </c>
      <c r="C1858" t="s">
        <v>20</v>
      </c>
      <c r="D1858">
        <f t="shared" si="56"/>
        <v>11</v>
      </c>
      <c r="E1858">
        <f t="shared" si="57"/>
        <v>11</v>
      </c>
    </row>
    <row r="1859" spans="1:5" ht="14.45" x14ac:dyDescent="0.3">
      <c r="A1859" s="1">
        <v>38076</v>
      </c>
      <c r="B1859">
        <v>11</v>
      </c>
      <c r="C1859" t="s">
        <v>20</v>
      </c>
      <c r="D1859">
        <f t="shared" si="56"/>
        <v>11</v>
      </c>
      <c r="E1859">
        <f t="shared" si="57"/>
        <v>11</v>
      </c>
    </row>
    <row r="1860" spans="1:5" ht="14.45" x14ac:dyDescent="0.3">
      <c r="A1860" s="1">
        <v>38077</v>
      </c>
      <c r="B1860">
        <v>10</v>
      </c>
      <c r="C1860" t="s">
        <v>20</v>
      </c>
      <c r="D1860">
        <f t="shared" ref="D1860:D1923" si="58">IF(AND(LEFT(C1860,1)="P",B1860&lt;0),"XX",B1860)</f>
        <v>10</v>
      </c>
      <c r="E1860">
        <f t="shared" ref="E1860:E1923" si="59">IF(AND(LEFT(C1860,1)="P",B1860&gt;$H$1),"XX",B1860)</f>
        <v>10</v>
      </c>
    </row>
    <row r="1861" spans="1:5" ht="14.45" x14ac:dyDescent="0.3">
      <c r="A1861" s="1">
        <v>38078</v>
      </c>
      <c r="B1861">
        <v>10</v>
      </c>
      <c r="C1861" t="s">
        <v>20</v>
      </c>
      <c r="D1861">
        <f t="shared" si="58"/>
        <v>10</v>
      </c>
      <c r="E1861">
        <f t="shared" si="59"/>
        <v>10</v>
      </c>
    </row>
    <row r="1862" spans="1:5" ht="14.45" x14ac:dyDescent="0.3">
      <c r="A1862" s="1">
        <v>38079</v>
      </c>
      <c r="B1862">
        <v>12</v>
      </c>
      <c r="C1862" t="s">
        <v>20</v>
      </c>
      <c r="D1862">
        <f t="shared" si="58"/>
        <v>12</v>
      </c>
      <c r="E1862">
        <f t="shared" si="59"/>
        <v>12</v>
      </c>
    </row>
    <row r="1863" spans="1:5" ht="14.45" x14ac:dyDescent="0.3">
      <c r="A1863" s="1">
        <v>38080</v>
      </c>
      <c r="B1863">
        <v>13</v>
      </c>
      <c r="C1863" t="s">
        <v>20</v>
      </c>
      <c r="D1863">
        <f t="shared" si="58"/>
        <v>13</v>
      </c>
      <c r="E1863">
        <f t="shared" si="59"/>
        <v>13</v>
      </c>
    </row>
    <row r="1864" spans="1:5" ht="14.45" x14ac:dyDescent="0.3">
      <c r="A1864" s="1">
        <v>38081</v>
      </c>
      <c r="B1864">
        <v>12</v>
      </c>
      <c r="C1864" t="s">
        <v>20</v>
      </c>
      <c r="D1864">
        <f t="shared" si="58"/>
        <v>12</v>
      </c>
      <c r="E1864">
        <f t="shared" si="59"/>
        <v>12</v>
      </c>
    </row>
    <row r="1865" spans="1:5" ht="14.45" x14ac:dyDescent="0.3">
      <c r="A1865" s="1">
        <v>38082</v>
      </c>
      <c r="B1865">
        <v>13</v>
      </c>
      <c r="C1865" t="s">
        <v>20</v>
      </c>
      <c r="D1865">
        <f t="shared" si="58"/>
        <v>13</v>
      </c>
      <c r="E1865">
        <f t="shared" si="59"/>
        <v>13</v>
      </c>
    </row>
    <row r="1866" spans="1:5" ht="14.45" x14ac:dyDescent="0.3">
      <c r="A1866" s="1">
        <v>38083</v>
      </c>
      <c r="B1866">
        <v>14</v>
      </c>
      <c r="C1866" t="s">
        <v>20</v>
      </c>
      <c r="D1866">
        <f t="shared" si="58"/>
        <v>14</v>
      </c>
      <c r="E1866">
        <f t="shared" si="59"/>
        <v>14</v>
      </c>
    </row>
    <row r="1867" spans="1:5" ht="14.45" x14ac:dyDescent="0.3">
      <c r="A1867" s="1">
        <v>38084</v>
      </c>
      <c r="B1867">
        <v>13</v>
      </c>
      <c r="C1867" t="s">
        <v>20</v>
      </c>
      <c r="D1867">
        <f t="shared" si="58"/>
        <v>13</v>
      </c>
      <c r="E1867">
        <f t="shared" si="59"/>
        <v>13</v>
      </c>
    </row>
    <row r="1868" spans="1:5" ht="14.45" x14ac:dyDescent="0.3">
      <c r="A1868" s="1">
        <v>38085</v>
      </c>
      <c r="B1868">
        <v>12</v>
      </c>
      <c r="C1868" t="s">
        <v>20</v>
      </c>
      <c r="D1868">
        <f t="shared" si="58"/>
        <v>12</v>
      </c>
      <c r="E1868">
        <f t="shared" si="59"/>
        <v>12</v>
      </c>
    </row>
    <row r="1869" spans="1:5" ht="14.45" x14ac:dyDescent="0.3">
      <c r="A1869" s="1">
        <v>38086</v>
      </c>
      <c r="B1869">
        <v>12</v>
      </c>
      <c r="C1869" t="s">
        <v>20</v>
      </c>
      <c r="D1869">
        <f t="shared" si="58"/>
        <v>12</v>
      </c>
      <c r="E1869">
        <f t="shared" si="59"/>
        <v>12</v>
      </c>
    </row>
    <row r="1870" spans="1:5" ht="14.45" x14ac:dyDescent="0.3">
      <c r="A1870" s="1">
        <v>38087</v>
      </c>
      <c r="B1870">
        <v>13</v>
      </c>
      <c r="C1870" t="s">
        <v>21</v>
      </c>
      <c r="D1870">
        <f t="shared" si="58"/>
        <v>13</v>
      </c>
      <c r="E1870">
        <f t="shared" si="59"/>
        <v>13</v>
      </c>
    </row>
    <row r="1871" spans="1:5" ht="14.45" x14ac:dyDescent="0.3">
      <c r="A1871" s="1">
        <v>38088</v>
      </c>
      <c r="B1871">
        <v>14</v>
      </c>
      <c r="C1871" t="s">
        <v>21</v>
      </c>
      <c r="D1871">
        <f t="shared" si="58"/>
        <v>14</v>
      </c>
      <c r="E1871">
        <f t="shared" si="59"/>
        <v>14</v>
      </c>
    </row>
    <row r="1872" spans="1:5" ht="14.45" x14ac:dyDescent="0.3">
      <c r="A1872" s="1">
        <v>38089</v>
      </c>
      <c r="B1872">
        <v>14</v>
      </c>
      <c r="C1872" t="s">
        <v>20</v>
      </c>
      <c r="D1872">
        <f t="shared" si="58"/>
        <v>14</v>
      </c>
      <c r="E1872">
        <f t="shared" si="59"/>
        <v>14</v>
      </c>
    </row>
    <row r="1873" spans="1:5" ht="14.45" x14ac:dyDescent="0.3">
      <c r="A1873" s="1">
        <v>38090</v>
      </c>
      <c r="B1873">
        <v>13</v>
      </c>
      <c r="C1873" t="s">
        <v>20</v>
      </c>
      <c r="D1873">
        <f t="shared" si="58"/>
        <v>13</v>
      </c>
      <c r="E1873">
        <f t="shared" si="59"/>
        <v>13</v>
      </c>
    </row>
    <row r="1874" spans="1:5" ht="14.45" x14ac:dyDescent="0.3">
      <c r="A1874" s="1">
        <v>38091</v>
      </c>
      <c r="B1874">
        <v>13</v>
      </c>
      <c r="C1874" t="s">
        <v>20</v>
      </c>
      <c r="D1874">
        <f t="shared" si="58"/>
        <v>13</v>
      </c>
      <c r="E1874">
        <f t="shared" si="59"/>
        <v>13</v>
      </c>
    </row>
    <row r="1875" spans="1:5" ht="14.45" x14ac:dyDescent="0.3">
      <c r="A1875" s="1">
        <v>38092</v>
      </c>
      <c r="B1875">
        <v>12</v>
      </c>
      <c r="C1875" t="s">
        <v>20</v>
      </c>
      <c r="D1875">
        <f t="shared" si="58"/>
        <v>12</v>
      </c>
      <c r="E1875">
        <f t="shared" si="59"/>
        <v>12</v>
      </c>
    </row>
    <row r="1876" spans="1:5" ht="14.45" x14ac:dyDescent="0.3">
      <c r="A1876" s="1">
        <v>38093</v>
      </c>
      <c r="B1876">
        <v>12</v>
      </c>
      <c r="C1876" t="s">
        <v>20</v>
      </c>
      <c r="D1876">
        <f t="shared" si="58"/>
        <v>12</v>
      </c>
      <c r="E1876">
        <f t="shared" si="59"/>
        <v>12</v>
      </c>
    </row>
    <row r="1877" spans="1:5" ht="14.45" x14ac:dyDescent="0.3">
      <c r="A1877" s="1">
        <v>38094</v>
      </c>
      <c r="B1877">
        <v>11</v>
      </c>
      <c r="C1877" t="s">
        <v>20</v>
      </c>
      <c r="D1877">
        <f t="shared" si="58"/>
        <v>11</v>
      </c>
      <c r="E1877">
        <f t="shared" si="59"/>
        <v>11</v>
      </c>
    </row>
    <row r="1878" spans="1:5" ht="14.45" x14ac:dyDescent="0.3">
      <c r="A1878" s="1">
        <v>38095</v>
      </c>
      <c r="B1878">
        <v>11</v>
      </c>
      <c r="C1878" t="s">
        <v>20</v>
      </c>
      <c r="D1878">
        <f t="shared" si="58"/>
        <v>11</v>
      </c>
      <c r="E1878">
        <f t="shared" si="59"/>
        <v>11</v>
      </c>
    </row>
    <row r="1879" spans="1:5" ht="14.45" x14ac:dyDescent="0.3">
      <c r="A1879" s="1">
        <v>38096</v>
      </c>
      <c r="B1879">
        <v>11</v>
      </c>
      <c r="C1879" t="s">
        <v>20</v>
      </c>
      <c r="D1879">
        <f t="shared" si="58"/>
        <v>11</v>
      </c>
      <c r="E1879">
        <f t="shared" si="59"/>
        <v>11</v>
      </c>
    </row>
    <row r="1880" spans="1:5" ht="14.45" x14ac:dyDescent="0.3">
      <c r="A1880" s="1">
        <v>38097</v>
      </c>
      <c r="B1880">
        <v>11</v>
      </c>
      <c r="C1880" t="s">
        <v>20</v>
      </c>
      <c r="D1880">
        <f t="shared" si="58"/>
        <v>11</v>
      </c>
      <c r="E1880">
        <f t="shared" si="59"/>
        <v>11</v>
      </c>
    </row>
    <row r="1881" spans="1:5" ht="14.45" x14ac:dyDescent="0.3">
      <c r="A1881" s="1">
        <v>38098</v>
      </c>
      <c r="B1881">
        <v>11</v>
      </c>
      <c r="C1881" t="s">
        <v>20</v>
      </c>
      <c r="D1881">
        <f t="shared" si="58"/>
        <v>11</v>
      </c>
      <c r="E1881">
        <f t="shared" si="59"/>
        <v>11</v>
      </c>
    </row>
    <row r="1882" spans="1:5" ht="14.45" x14ac:dyDescent="0.3">
      <c r="A1882" s="1">
        <v>38099</v>
      </c>
      <c r="B1882">
        <v>13</v>
      </c>
      <c r="C1882" t="s">
        <v>20</v>
      </c>
      <c r="D1882">
        <f t="shared" si="58"/>
        <v>13</v>
      </c>
      <c r="E1882">
        <f t="shared" si="59"/>
        <v>13</v>
      </c>
    </row>
    <row r="1883" spans="1:5" ht="14.45" x14ac:dyDescent="0.3">
      <c r="A1883" s="1">
        <v>38100</v>
      </c>
      <c r="B1883">
        <v>22</v>
      </c>
      <c r="C1883" t="s">
        <v>20</v>
      </c>
      <c r="D1883">
        <f t="shared" si="58"/>
        <v>22</v>
      </c>
      <c r="E1883">
        <f t="shared" si="59"/>
        <v>22</v>
      </c>
    </row>
    <row r="1884" spans="1:5" ht="14.45" x14ac:dyDescent="0.3">
      <c r="A1884" s="1">
        <v>38101</v>
      </c>
      <c r="B1884">
        <v>81</v>
      </c>
      <c r="C1884" t="s">
        <v>20</v>
      </c>
      <c r="D1884">
        <f t="shared" si="58"/>
        <v>81</v>
      </c>
      <c r="E1884">
        <f t="shared" si="59"/>
        <v>81</v>
      </c>
    </row>
    <row r="1885" spans="1:5" ht="14.45" x14ac:dyDescent="0.3">
      <c r="A1885" s="1">
        <v>38102</v>
      </c>
      <c r="B1885">
        <v>200</v>
      </c>
      <c r="C1885" t="s">
        <v>20</v>
      </c>
      <c r="D1885">
        <f t="shared" si="58"/>
        <v>200</v>
      </c>
      <c r="E1885">
        <f t="shared" si="59"/>
        <v>200</v>
      </c>
    </row>
    <row r="1886" spans="1:5" ht="14.45" x14ac:dyDescent="0.3">
      <c r="A1886" s="1">
        <v>38103</v>
      </c>
      <c r="B1886">
        <v>311</v>
      </c>
      <c r="C1886" t="s">
        <v>20</v>
      </c>
      <c r="D1886">
        <f t="shared" si="58"/>
        <v>311</v>
      </c>
      <c r="E1886">
        <f t="shared" si="59"/>
        <v>311</v>
      </c>
    </row>
    <row r="1887" spans="1:5" ht="14.45" x14ac:dyDescent="0.3">
      <c r="A1887" s="1">
        <v>38104</v>
      </c>
      <c r="B1887">
        <v>290</v>
      </c>
      <c r="C1887" t="s">
        <v>20</v>
      </c>
      <c r="D1887">
        <f t="shared" si="58"/>
        <v>290</v>
      </c>
      <c r="E1887">
        <f t="shared" si="59"/>
        <v>290</v>
      </c>
    </row>
    <row r="1888" spans="1:5" ht="14.45" x14ac:dyDescent="0.3">
      <c r="A1888" s="1">
        <v>38105</v>
      </c>
      <c r="B1888">
        <v>261</v>
      </c>
      <c r="C1888" t="s">
        <v>20</v>
      </c>
      <c r="D1888">
        <f t="shared" si="58"/>
        <v>261</v>
      </c>
      <c r="E1888">
        <f t="shared" si="59"/>
        <v>261</v>
      </c>
    </row>
    <row r="1889" spans="1:5" ht="14.45" x14ac:dyDescent="0.3">
      <c r="A1889" s="1">
        <v>38106</v>
      </c>
      <c r="B1889">
        <v>174</v>
      </c>
      <c r="C1889" t="s">
        <v>20</v>
      </c>
      <c r="D1889">
        <f t="shared" si="58"/>
        <v>174</v>
      </c>
      <c r="E1889">
        <f t="shared" si="59"/>
        <v>174</v>
      </c>
    </row>
    <row r="1890" spans="1:5" ht="14.45" x14ac:dyDescent="0.3">
      <c r="A1890" s="1">
        <v>38107</v>
      </c>
      <c r="B1890">
        <v>122</v>
      </c>
      <c r="C1890" t="s">
        <v>20</v>
      </c>
      <c r="D1890">
        <f t="shared" si="58"/>
        <v>122</v>
      </c>
      <c r="E1890">
        <f t="shared" si="59"/>
        <v>122</v>
      </c>
    </row>
    <row r="1891" spans="1:5" ht="14.45" x14ac:dyDescent="0.3">
      <c r="A1891" s="1">
        <v>38108</v>
      </c>
      <c r="B1891">
        <v>116</v>
      </c>
      <c r="C1891" t="s">
        <v>20</v>
      </c>
      <c r="D1891">
        <f t="shared" si="58"/>
        <v>116</v>
      </c>
      <c r="E1891">
        <f t="shared" si="59"/>
        <v>116</v>
      </c>
    </row>
    <row r="1892" spans="1:5" ht="14.45" x14ac:dyDescent="0.3">
      <c r="A1892" s="1">
        <v>38109</v>
      </c>
      <c r="B1892">
        <v>105</v>
      </c>
      <c r="C1892" t="s">
        <v>20</v>
      </c>
      <c r="D1892">
        <f t="shared" si="58"/>
        <v>105</v>
      </c>
      <c r="E1892">
        <f t="shared" si="59"/>
        <v>105</v>
      </c>
    </row>
    <row r="1893" spans="1:5" ht="14.45" x14ac:dyDescent="0.3">
      <c r="A1893" s="1">
        <v>38110</v>
      </c>
      <c r="B1893">
        <v>97</v>
      </c>
      <c r="C1893" t="s">
        <v>20</v>
      </c>
      <c r="D1893">
        <f t="shared" si="58"/>
        <v>97</v>
      </c>
      <c r="E1893">
        <f t="shared" si="59"/>
        <v>97</v>
      </c>
    </row>
    <row r="1894" spans="1:5" ht="14.45" x14ac:dyDescent="0.3">
      <c r="A1894" s="1">
        <v>38111</v>
      </c>
      <c r="B1894">
        <v>87</v>
      </c>
      <c r="C1894" t="s">
        <v>20</v>
      </c>
      <c r="D1894">
        <f t="shared" si="58"/>
        <v>87</v>
      </c>
      <c r="E1894">
        <f t="shared" si="59"/>
        <v>87</v>
      </c>
    </row>
    <row r="1895" spans="1:5" ht="14.45" x14ac:dyDescent="0.3">
      <c r="A1895" s="1">
        <v>38112</v>
      </c>
      <c r="B1895">
        <v>81</v>
      </c>
      <c r="C1895" t="s">
        <v>20</v>
      </c>
      <c r="D1895">
        <f t="shared" si="58"/>
        <v>81</v>
      </c>
      <c r="E1895">
        <f t="shared" si="59"/>
        <v>81</v>
      </c>
    </row>
    <row r="1896" spans="1:5" ht="14.45" x14ac:dyDescent="0.3">
      <c r="A1896" s="1">
        <v>38113</v>
      </c>
      <c r="B1896">
        <v>75</v>
      </c>
      <c r="C1896" t="s">
        <v>20</v>
      </c>
      <c r="D1896">
        <f t="shared" si="58"/>
        <v>75</v>
      </c>
      <c r="E1896">
        <f t="shared" si="59"/>
        <v>75</v>
      </c>
    </row>
    <row r="1897" spans="1:5" ht="14.45" x14ac:dyDescent="0.3">
      <c r="A1897" s="1">
        <v>38114</v>
      </c>
      <c r="B1897">
        <v>70</v>
      </c>
      <c r="C1897" t="s">
        <v>20</v>
      </c>
      <c r="D1897">
        <f t="shared" si="58"/>
        <v>70</v>
      </c>
      <c r="E1897">
        <f t="shared" si="59"/>
        <v>70</v>
      </c>
    </row>
    <row r="1898" spans="1:5" ht="14.45" x14ac:dyDescent="0.3">
      <c r="A1898" s="1">
        <v>38115</v>
      </c>
      <c r="B1898">
        <v>67</v>
      </c>
      <c r="C1898" t="s">
        <v>20</v>
      </c>
      <c r="D1898">
        <f t="shared" si="58"/>
        <v>67</v>
      </c>
      <c r="E1898">
        <f t="shared" si="59"/>
        <v>67</v>
      </c>
    </row>
    <row r="1899" spans="1:5" ht="14.45" x14ac:dyDescent="0.3">
      <c r="A1899" s="1">
        <v>38116</v>
      </c>
      <c r="B1899">
        <v>62</v>
      </c>
      <c r="C1899" t="s">
        <v>20</v>
      </c>
      <c r="D1899">
        <f t="shared" si="58"/>
        <v>62</v>
      </c>
      <c r="E1899">
        <f t="shared" si="59"/>
        <v>62</v>
      </c>
    </row>
    <row r="1900" spans="1:5" ht="14.45" x14ac:dyDescent="0.3">
      <c r="A1900" s="1">
        <v>38117</v>
      </c>
      <c r="B1900">
        <v>57</v>
      </c>
      <c r="C1900" t="s">
        <v>20</v>
      </c>
      <c r="D1900">
        <f t="shared" si="58"/>
        <v>57</v>
      </c>
      <c r="E1900">
        <f t="shared" si="59"/>
        <v>57</v>
      </c>
    </row>
    <row r="1901" spans="1:5" ht="14.45" x14ac:dyDescent="0.3">
      <c r="A1901" s="1">
        <v>38118</v>
      </c>
      <c r="B1901">
        <v>55</v>
      </c>
      <c r="C1901" t="s">
        <v>20</v>
      </c>
      <c r="D1901">
        <f t="shared" si="58"/>
        <v>55</v>
      </c>
      <c r="E1901">
        <f t="shared" si="59"/>
        <v>55</v>
      </c>
    </row>
    <row r="1902" spans="1:5" ht="14.45" x14ac:dyDescent="0.3">
      <c r="A1902" s="1">
        <v>38119</v>
      </c>
      <c r="B1902">
        <v>79</v>
      </c>
      <c r="C1902" t="s">
        <v>20</v>
      </c>
      <c r="D1902">
        <f t="shared" si="58"/>
        <v>79</v>
      </c>
      <c r="E1902">
        <f t="shared" si="59"/>
        <v>79</v>
      </c>
    </row>
    <row r="1903" spans="1:5" ht="14.45" x14ac:dyDescent="0.3">
      <c r="A1903" s="1">
        <v>38120</v>
      </c>
      <c r="B1903">
        <v>197</v>
      </c>
      <c r="C1903" t="s">
        <v>20</v>
      </c>
      <c r="D1903">
        <f t="shared" si="58"/>
        <v>197</v>
      </c>
      <c r="E1903">
        <f t="shared" si="59"/>
        <v>197</v>
      </c>
    </row>
    <row r="1904" spans="1:5" ht="14.45" x14ac:dyDescent="0.3">
      <c r="A1904" s="1">
        <v>38121</v>
      </c>
      <c r="B1904">
        <v>304</v>
      </c>
      <c r="C1904" t="s">
        <v>20</v>
      </c>
      <c r="D1904">
        <f t="shared" si="58"/>
        <v>304</v>
      </c>
      <c r="E1904">
        <f t="shared" si="59"/>
        <v>304</v>
      </c>
    </row>
    <row r="1905" spans="1:5" ht="14.45" x14ac:dyDescent="0.3">
      <c r="A1905" s="1">
        <v>38122</v>
      </c>
      <c r="B1905">
        <v>451</v>
      </c>
      <c r="C1905" t="s">
        <v>20</v>
      </c>
      <c r="D1905">
        <f t="shared" si="58"/>
        <v>451</v>
      </c>
      <c r="E1905">
        <f t="shared" si="59"/>
        <v>451</v>
      </c>
    </row>
    <row r="1906" spans="1:5" ht="14.45" x14ac:dyDescent="0.3">
      <c r="A1906" s="1">
        <v>38123</v>
      </c>
      <c r="B1906">
        <v>483</v>
      </c>
      <c r="C1906" t="s">
        <v>20</v>
      </c>
      <c r="D1906">
        <f t="shared" si="58"/>
        <v>483</v>
      </c>
      <c r="E1906">
        <f t="shared" si="59"/>
        <v>483</v>
      </c>
    </row>
    <row r="1907" spans="1:5" ht="14.45" x14ac:dyDescent="0.3">
      <c r="A1907" s="1">
        <v>38124</v>
      </c>
      <c r="B1907">
        <v>485</v>
      </c>
      <c r="C1907" t="s">
        <v>20</v>
      </c>
      <c r="D1907">
        <f t="shared" si="58"/>
        <v>485</v>
      </c>
      <c r="E1907">
        <f t="shared" si="59"/>
        <v>485</v>
      </c>
    </row>
    <row r="1908" spans="1:5" ht="14.45" x14ac:dyDescent="0.3">
      <c r="A1908" s="1">
        <v>38125</v>
      </c>
      <c r="B1908">
        <v>415</v>
      </c>
      <c r="C1908" t="s">
        <v>20</v>
      </c>
      <c r="D1908">
        <f t="shared" si="58"/>
        <v>415</v>
      </c>
      <c r="E1908">
        <f t="shared" si="59"/>
        <v>415</v>
      </c>
    </row>
    <row r="1909" spans="1:5" ht="14.45" x14ac:dyDescent="0.3">
      <c r="A1909" s="1">
        <v>38126</v>
      </c>
      <c r="B1909">
        <v>414</v>
      </c>
      <c r="C1909" t="s">
        <v>20</v>
      </c>
      <c r="D1909">
        <f t="shared" si="58"/>
        <v>414</v>
      </c>
      <c r="E1909">
        <f t="shared" si="59"/>
        <v>414</v>
      </c>
    </row>
    <row r="1910" spans="1:5" ht="14.45" x14ac:dyDescent="0.3">
      <c r="A1910" s="1">
        <v>38127</v>
      </c>
      <c r="B1910">
        <v>409</v>
      </c>
      <c r="C1910" t="s">
        <v>20</v>
      </c>
      <c r="D1910">
        <f t="shared" si="58"/>
        <v>409</v>
      </c>
      <c r="E1910">
        <f t="shared" si="59"/>
        <v>409</v>
      </c>
    </row>
    <row r="1911" spans="1:5" ht="14.45" x14ac:dyDescent="0.3">
      <c r="A1911" s="1">
        <v>38128</v>
      </c>
      <c r="B1911">
        <v>413</v>
      </c>
      <c r="C1911" t="s">
        <v>20</v>
      </c>
      <c r="D1911">
        <f t="shared" si="58"/>
        <v>413</v>
      </c>
      <c r="E1911">
        <f t="shared" si="59"/>
        <v>413</v>
      </c>
    </row>
    <row r="1912" spans="1:5" ht="14.45" x14ac:dyDescent="0.3">
      <c r="A1912" s="1">
        <v>38129</v>
      </c>
      <c r="B1912">
        <v>384</v>
      </c>
      <c r="C1912" t="s">
        <v>20</v>
      </c>
      <c r="D1912">
        <f t="shared" si="58"/>
        <v>384</v>
      </c>
      <c r="E1912">
        <f t="shared" si="59"/>
        <v>384</v>
      </c>
    </row>
    <row r="1913" spans="1:5" ht="14.45" x14ac:dyDescent="0.3">
      <c r="A1913" s="1">
        <v>38130</v>
      </c>
      <c r="B1913">
        <v>382</v>
      </c>
      <c r="C1913" t="s">
        <v>20</v>
      </c>
      <c r="D1913">
        <f t="shared" si="58"/>
        <v>382</v>
      </c>
      <c r="E1913">
        <f t="shared" si="59"/>
        <v>382</v>
      </c>
    </row>
    <row r="1914" spans="1:5" ht="14.45" x14ac:dyDescent="0.3">
      <c r="A1914" s="1">
        <v>38131</v>
      </c>
      <c r="B1914">
        <v>368</v>
      </c>
      <c r="C1914" t="s">
        <v>20</v>
      </c>
      <c r="D1914">
        <f t="shared" si="58"/>
        <v>368</v>
      </c>
      <c r="E1914">
        <f t="shared" si="59"/>
        <v>368</v>
      </c>
    </row>
    <row r="1915" spans="1:5" ht="14.45" x14ac:dyDescent="0.3">
      <c r="A1915" s="1">
        <v>38132</v>
      </c>
      <c r="B1915">
        <v>384</v>
      </c>
      <c r="C1915" t="s">
        <v>20</v>
      </c>
      <c r="D1915">
        <f t="shared" si="58"/>
        <v>384</v>
      </c>
      <c r="E1915">
        <f t="shared" si="59"/>
        <v>384</v>
      </c>
    </row>
    <row r="1916" spans="1:5" ht="14.45" x14ac:dyDescent="0.3">
      <c r="A1916" s="1">
        <v>38133</v>
      </c>
      <c r="B1916">
        <v>378</v>
      </c>
      <c r="C1916" t="s">
        <v>20</v>
      </c>
      <c r="D1916">
        <f t="shared" si="58"/>
        <v>378</v>
      </c>
      <c r="E1916">
        <f t="shared" si="59"/>
        <v>378</v>
      </c>
    </row>
    <row r="1917" spans="1:5" ht="14.45" x14ac:dyDescent="0.3">
      <c r="A1917" s="1">
        <v>38134</v>
      </c>
      <c r="B1917">
        <v>389</v>
      </c>
      <c r="C1917" t="s">
        <v>20</v>
      </c>
      <c r="D1917">
        <f t="shared" si="58"/>
        <v>389</v>
      </c>
      <c r="E1917">
        <f t="shared" si="59"/>
        <v>389</v>
      </c>
    </row>
    <row r="1918" spans="1:5" ht="14.45" x14ac:dyDescent="0.3">
      <c r="A1918" s="1">
        <v>38135</v>
      </c>
      <c r="B1918">
        <v>415</v>
      </c>
      <c r="C1918" t="s">
        <v>20</v>
      </c>
      <c r="D1918">
        <f t="shared" si="58"/>
        <v>415</v>
      </c>
      <c r="E1918">
        <f t="shared" si="59"/>
        <v>415</v>
      </c>
    </row>
    <row r="1919" spans="1:5" ht="14.45" x14ac:dyDescent="0.3">
      <c r="A1919" s="1">
        <v>38136</v>
      </c>
      <c r="B1919">
        <v>522</v>
      </c>
      <c r="C1919" t="s">
        <v>20</v>
      </c>
      <c r="D1919">
        <f t="shared" si="58"/>
        <v>522</v>
      </c>
      <c r="E1919">
        <f t="shared" si="59"/>
        <v>522</v>
      </c>
    </row>
    <row r="1920" spans="1:5" ht="14.45" x14ac:dyDescent="0.3">
      <c r="A1920" s="1">
        <v>38137</v>
      </c>
      <c r="B1920">
        <v>570</v>
      </c>
      <c r="C1920" t="s">
        <v>20</v>
      </c>
      <c r="D1920">
        <f t="shared" si="58"/>
        <v>570</v>
      </c>
      <c r="E1920">
        <f t="shared" si="59"/>
        <v>570</v>
      </c>
    </row>
    <row r="1921" spans="1:5" ht="14.45" x14ac:dyDescent="0.3">
      <c r="A1921" s="1">
        <v>38138</v>
      </c>
      <c r="B1921">
        <v>586</v>
      </c>
      <c r="C1921" t="s">
        <v>20</v>
      </c>
      <c r="D1921">
        <f t="shared" si="58"/>
        <v>586</v>
      </c>
      <c r="E1921">
        <f t="shared" si="59"/>
        <v>586</v>
      </c>
    </row>
    <row r="1922" spans="1:5" ht="14.45" x14ac:dyDescent="0.3">
      <c r="A1922" s="1">
        <v>38139</v>
      </c>
      <c r="B1922">
        <v>491</v>
      </c>
      <c r="C1922" t="s">
        <v>20</v>
      </c>
      <c r="D1922">
        <f t="shared" si="58"/>
        <v>491</v>
      </c>
      <c r="E1922">
        <f t="shared" si="59"/>
        <v>491</v>
      </c>
    </row>
    <row r="1923" spans="1:5" ht="14.45" x14ac:dyDescent="0.3">
      <c r="A1923" s="1">
        <v>38140</v>
      </c>
      <c r="B1923">
        <v>487</v>
      </c>
      <c r="C1923" t="s">
        <v>20</v>
      </c>
      <c r="D1923">
        <f t="shared" si="58"/>
        <v>487</v>
      </c>
      <c r="E1923">
        <f t="shared" si="59"/>
        <v>487</v>
      </c>
    </row>
    <row r="1924" spans="1:5" ht="14.45" x14ac:dyDescent="0.3">
      <c r="A1924" s="1">
        <v>38141</v>
      </c>
      <c r="B1924">
        <v>444</v>
      </c>
      <c r="C1924" t="s">
        <v>20</v>
      </c>
      <c r="D1924">
        <f t="shared" ref="D1924:D1987" si="60">IF(AND(LEFT(C1924,1)="P",B1924&lt;0),"XX",B1924)</f>
        <v>444</v>
      </c>
      <c r="E1924">
        <f t="shared" ref="E1924:E1987" si="61">IF(AND(LEFT(C1924,1)="P",B1924&gt;$H$1),"XX",B1924)</f>
        <v>444</v>
      </c>
    </row>
    <row r="1925" spans="1:5" ht="14.45" x14ac:dyDescent="0.3">
      <c r="A1925" s="1">
        <v>38142</v>
      </c>
      <c r="B1925">
        <v>441</v>
      </c>
      <c r="C1925" t="s">
        <v>20</v>
      </c>
      <c r="D1925">
        <f t="shared" si="60"/>
        <v>441</v>
      </c>
      <c r="E1925">
        <f t="shared" si="61"/>
        <v>441</v>
      </c>
    </row>
    <row r="1926" spans="1:5" ht="14.45" x14ac:dyDescent="0.3">
      <c r="A1926" s="1">
        <v>38143</v>
      </c>
      <c r="B1926">
        <v>472</v>
      </c>
      <c r="C1926" t="s">
        <v>20</v>
      </c>
      <c r="D1926">
        <f t="shared" si="60"/>
        <v>472</v>
      </c>
      <c r="E1926">
        <f t="shared" si="61"/>
        <v>472</v>
      </c>
    </row>
    <row r="1927" spans="1:5" ht="14.45" x14ac:dyDescent="0.3">
      <c r="A1927" s="1">
        <v>38144</v>
      </c>
      <c r="B1927">
        <v>418</v>
      </c>
      <c r="C1927" t="s">
        <v>20</v>
      </c>
      <c r="D1927">
        <f t="shared" si="60"/>
        <v>418</v>
      </c>
      <c r="E1927">
        <f t="shared" si="61"/>
        <v>418</v>
      </c>
    </row>
    <row r="1928" spans="1:5" ht="14.45" x14ac:dyDescent="0.3">
      <c r="A1928" s="1">
        <v>38145</v>
      </c>
      <c r="B1928">
        <v>382</v>
      </c>
      <c r="C1928" t="s">
        <v>20</v>
      </c>
      <c r="D1928">
        <f t="shared" si="60"/>
        <v>382</v>
      </c>
      <c r="E1928">
        <f t="shared" si="61"/>
        <v>382</v>
      </c>
    </row>
    <row r="1929" spans="1:5" ht="14.45" x14ac:dyDescent="0.3">
      <c r="A1929" s="1">
        <v>38146</v>
      </c>
      <c r="B1929">
        <v>383</v>
      </c>
      <c r="C1929" t="s">
        <v>20</v>
      </c>
      <c r="D1929">
        <f t="shared" si="60"/>
        <v>383</v>
      </c>
      <c r="E1929">
        <f t="shared" si="61"/>
        <v>383</v>
      </c>
    </row>
    <row r="1930" spans="1:5" ht="14.45" x14ac:dyDescent="0.3">
      <c r="A1930" s="1">
        <v>38147</v>
      </c>
      <c r="B1930">
        <v>473</v>
      </c>
      <c r="C1930" t="s">
        <v>20</v>
      </c>
      <c r="D1930">
        <f t="shared" si="60"/>
        <v>473</v>
      </c>
      <c r="E1930">
        <f t="shared" si="61"/>
        <v>473</v>
      </c>
    </row>
    <row r="1931" spans="1:5" ht="14.45" x14ac:dyDescent="0.3">
      <c r="A1931" s="1">
        <v>38148</v>
      </c>
      <c r="B1931">
        <v>540</v>
      </c>
      <c r="C1931" t="s">
        <v>20</v>
      </c>
      <c r="D1931">
        <f t="shared" si="60"/>
        <v>540</v>
      </c>
      <c r="E1931">
        <f t="shared" si="61"/>
        <v>540</v>
      </c>
    </row>
    <row r="1932" spans="1:5" ht="14.45" x14ac:dyDescent="0.3">
      <c r="A1932" s="1">
        <v>38149</v>
      </c>
      <c r="B1932">
        <v>503</v>
      </c>
      <c r="C1932" t="s">
        <v>20</v>
      </c>
      <c r="D1932">
        <f t="shared" si="60"/>
        <v>503</v>
      </c>
      <c r="E1932">
        <f t="shared" si="61"/>
        <v>503</v>
      </c>
    </row>
    <row r="1933" spans="1:5" ht="14.45" x14ac:dyDescent="0.3">
      <c r="A1933" s="1">
        <v>38150</v>
      </c>
      <c r="B1933">
        <v>479</v>
      </c>
      <c r="C1933" t="s">
        <v>20</v>
      </c>
      <c r="D1933">
        <f t="shared" si="60"/>
        <v>479</v>
      </c>
      <c r="E1933">
        <f t="shared" si="61"/>
        <v>479</v>
      </c>
    </row>
    <row r="1934" spans="1:5" ht="14.45" x14ac:dyDescent="0.3">
      <c r="A1934" s="1">
        <v>38151</v>
      </c>
      <c r="B1934">
        <v>522</v>
      </c>
      <c r="C1934" t="s">
        <v>20</v>
      </c>
      <c r="D1934">
        <f t="shared" si="60"/>
        <v>522</v>
      </c>
      <c r="E1934">
        <f t="shared" si="61"/>
        <v>522</v>
      </c>
    </row>
    <row r="1935" spans="1:5" ht="14.45" x14ac:dyDescent="0.3">
      <c r="A1935" s="1">
        <v>38152</v>
      </c>
      <c r="B1935">
        <v>539</v>
      </c>
      <c r="C1935" t="s">
        <v>20</v>
      </c>
      <c r="D1935">
        <f t="shared" si="60"/>
        <v>539</v>
      </c>
      <c r="E1935">
        <f t="shared" si="61"/>
        <v>539</v>
      </c>
    </row>
    <row r="1936" spans="1:5" ht="14.45" x14ac:dyDescent="0.3">
      <c r="A1936" s="1">
        <v>38153</v>
      </c>
      <c r="B1936">
        <v>511</v>
      </c>
      <c r="C1936" t="s">
        <v>20</v>
      </c>
      <c r="D1936">
        <f t="shared" si="60"/>
        <v>511</v>
      </c>
      <c r="E1936">
        <f t="shared" si="61"/>
        <v>511</v>
      </c>
    </row>
    <row r="1937" spans="1:5" ht="14.45" x14ac:dyDescent="0.3">
      <c r="A1937" s="1">
        <v>38154</v>
      </c>
      <c r="B1937">
        <v>521</v>
      </c>
      <c r="C1937" t="s">
        <v>20</v>
      </c>
      <c r="D1937">
        <f t="shared" si="60"/>
        <v>521</v>
      </c>
      <c r="E1937">
        <f t="shared" si="61"/>
        <v>521</v>
      </c>
    </row>
    <row r="1938" spans="1:5" ht="14.45" x14ac:dyDescent="0.3">
      <c r="A1938" s="1">
        <v>38155</v>
      </c>
      <c r="B1938">
        <v>460</v>
      </c>
      <c r="C1938" t="s">
        <v>20</v>
      </c>
      <c r="D1938">
        <f t="shared" si="60"/>
        <v>460</v>
      </c>
      <c r="E1938">
        <f t="shared" si="61"/>
        <v>460</v>
      </c>
    </row>
    <row r="1939" spans="1:5" ht="14.45" x14ac:dyDescent="0.3">
      <c r="A1939" s="1">
        <v>38156</v>
      </c>
      <c r="B1939">
        <v>467</v>
      </c>
      <c r="C1939" t="s">
        <v>20</v>
      </c>
      <c r="D1939">
        <f t="shared" si="60"/>
        <v>467</v>
      </c>
      <c r="E1939">
        <f t="shared" si="61"/>
        <v>467</v>
      </c>
    </row>
    <row r="1940" spans="1:5" ht="14.45" x14ac:dyDescent="0.3">
      <c r="A1940" s="1">
        <v>38157</v>
      </c>
      <c r="B1940">
        <v>516</v>
      </c>
      <c r="C1940" t="s">
        <v>20</v>
      </c>
      <c r="D1940">
        <f t="shared" si="60"/>
        <v>516</v>
      </c>
      <c r="E1940">
        <f t="shared" si="61"/>
        <v>516</v>
      </c>
    </row>
    <row r="1941" spans="1:5" ht="14.45" x14ac:dyDescent="0.3">
      <c r="A1941" s="1">
        <v>38158</v>
      </c>
      <c r="B1941">
        <v>532</v>
      </c>
      <c r="C1941" t="s">
        <v>20</v>
      </c>
      <c r="D1941">
        <f t="shared" si="60"/>
        <v>532</v>
      </c>
      <c r="E1941">
        <f t="shared" si="61"/>
        <v>532</v>
      </c>
    </row>
    <row r="1942" spans="1:5" ht="14.45" x14ac:dyDescent="0.3">
      <c r="A1942" s="1">
        <v>38159</v>
      </c>
      <c r="B1942">
        <v>506</v>
      </c>
      <c r="C1942" t="s">
        <v>20</v>
      </c>
      <c r="D1942">
        <f t="shared" si="60"/>
        <v>506</v>
      </c>
      <c r="E1942">
        <f t="shared" si="61"/>
        <v>506</v>
      </c>
    </row>
    <row r="1943" spans="1:5" ht="14.45" x14ac:dyDescent="0.3">
      <c r="A1943" s="1">
        <v>38160</v>
      </c>
      <c r="B1943">
        <v>366</v>
      </c>
      <c r="C1943" t="s">
        <v>20</v>
      </c>
      <c r="D1943">
        <f t="shared" si="60"/>
        <v>366</v>
      </c>
      <c r="E1943">
        <f t="shared" si="61"/>
        <v>366</v>
      </c>
    </row>
    <row r="1944" spans="1:5" ht="14.45" x14ac:dyDescent="0.3">
      <c r="A1944" s="1">
        <v>38161</v>
      </c>
      <c r="B1944">
        <v>304</v>
      </c>
      <c r="C1944" t="s">
        <v>20</v>
      </c>
      <c r="D1944">
        <f t="shared" si="60"/>
        <v>304</v>
      </c>
      <c r="E1944">
        <f t="shared" si="61"/>
        <v>304</v>
      </c>
    </row>
    <row r="1945" spans="1:5" ht="14.45" x14ac:dyDescent="0.3">
      <c r="A1945" s="1">
        <v>38162</v>
      </c>
      <c r="B1945">
        <v>378</v>
      </c>
      <c r="C1945" t="s">
        <v>20</v>
      </c>
      <c r="D1945">
        <f t="shared" si="60"/>
        <v>378</v>
      </c>
      <c r="E1945">
        <f t="shared" si="61"/>
        <v>378</v>
      </c>
    </row>
    <row r="1946" spans="1:5" ht="14.45" x14ac:dyDescent="0.3">
      <c r="A1946" s="1">
        <v>38163</v>
      </c>
      <c r="B1946">
        <v>367</v>
      </c>
      <c r="C1946" t="s">
        <v>20</v>
      </c>
      <c r="D1946">
        <f t="shared" si="60"/>
        <v>367</v>
      </c>
      <c r="E1946">
        <f t="shared" si="61"/>
        <v>367</v>
      </c>
    </row>
    <row r="1947" spans="1:5" ht="14.45" x14ac:dyDescent="0.3">
      <c r="A1947" s="1">
        <v>38164</v>
      </c>
      <c r="B1947">
        <v>313</v>
      </c>
      <c r="C1947" t="s">
        <v>20</v>
      </c>
      <c r="D1947">
        <f t="shared" si="60"/>
        <v>313</v>
      </c>
      <c r="E1947">
        <f t="shared" si="61"/>
        <v>313</v>
      </c>
    </row>
    <row r="1948" spans="1:5" ht="14.45" x14ac:dyDescent="0.3">
      <c r="A1948" s="1">
        <v>38165</v>
      </c>
      <c r="B1948">
        <v>258</v>
      </c>
      <c r="C1948" t="s">
        <v>20</v>
      </c>
      <c r="D1948">
        <f t="shared" si="60"/>
        <v>258</v>
      </c>
      <c r="E1948">
        <f t="shared" si="61"/>
        <v>258</v>
      </c>
    </row>
    <row r="1949" spans="1:5" ht="14.45" x14ac:dyDescent="0.3">
      <c r="A1949" s="1">
        <v>38166</v>
      </c>
      <c r="B1949">
        <v>314</v>
      </c>
      <c r="C1949" t="s">
        <v>20</v>
      </c>
      <c r="D1949">
        <f t="shared" si="60"/>
        <v>314</v>
      </c>
      <c r="E1949">
        <f t="shared" si="61"/>
        <v>314</v>
      </c>
    </row>
    <row r="1950" spans="1:5" ht="14.45" x14ac:dyDescent="0.3">
      <c r="A1950" s="1">
        <v>38167</v>
      </c>
      <c r="B1950">
        <v>355</v>
      </c>
      <c r="C1950" t="s">
        <v>20</v>
      </c>
      <c r="D1950">
        <f t="shared" si="60"/>
        <v>355</v>
      </c>
      <c r="E1950">
        <f t="shared" si="61"/>
        <v>355</v>
      </c>
    </row>
    <row r="1951" spans="1:5" ht="14.45" x14ac:dyDescent="0.3">
      <c r="A1951" s="1">
        <v>38168</v>
      </c>
      <c r="B1951">
        <v>330</v>
      </c>
      <c r="C1951" t="s">
        <v>20</v>
      </c>
      <c r="D1951">
        <f t="shared" si="60"/>
        <v>330</v>
      </c>
      <c r="E1951">
        <f t="shared" si="61"/>
        <v>330</v>
      </c>
    </row>
    <row r="1952" spans="1:5" ht="14.45" x14ac:dyDescent="0.3">
      <c r="A1952" s="1">
        <v>38169</v>
      </c>
      <c r="B1952">
        <v>201</v>
      </c>
      <c r="C1952" t="s">
        <v>20</v>
      </c>
      <c r="D1952">
        <f t="shared" si="60"/>
        <v>201</v>
      </c>
      <c r="E1952">
        <f t="shared" si="61"/>
        <v>201</v>
      </c>
    </row>
    <row r="1953" spans="1:5" ht="14.45" x14ac:dyDescent="0.3">
      <c r="A1953" s="1">
        <v>38170</v>
      </c>
      <c r="B1953">
        <v>201</v>
      </c>
      <c r="C1953" t="s">
        <v>20</v>
      </c>
      <c r="D1953">
        <f t="shared" si="60"/>
        <v>201</v>
      </c>
      <c r="E1953">
        <f t="shared" si="61"/>
        <v>201</v>
      </c>
    </row>
    <row r="1954" spans="1:5" ht="14.45" x14ac:dyDescent="0.3">
      <c r="A1954" s="1">
        <v>38171</v>
      </c>
      <c r="B1954">
        <v>280</v>
      </c>
      <c r="C1954" t="s">
        <v>20</v>
      </c>
      <c r="D1954">
        <f t="shared" si="60"/>
        <v>280</v>
      </c>
      <c r="E1954">
        <f t="shared" si="61"/>
        <v>280</v>
      </c>
    </row>
    <row r="1955" spans="1:5" ht="14.45" x14ac:dyDescent="0.3">
      <c r="A1955" s="1">
        <v>38172</v>
      </c>
      <c r="B1955">
        <v>377</v>
      </c>
      <c r="C1955" t="s">
        <v>20</v>
      </c>
      <c r="D1955">
        <f t="shared" si="60"/>
        <v>377</v>
      </c>
      <c r="E1955">
        <f t="shared" si="61"/>
        <v>377</v>
      </c>
    </row>
    <row r="1956" spans="1:5" ht="14.45" x14ac:dyDescent="0.3">
      <c r="A1956" s="1">
        <v>38173</v>
      </c>
      <c r="B1956">
        <v>423</v>
      </c>
      <c r="C1956" t="s">
        <v>20</v>
      </c>
      <c r="D1956">
        <f t="shared" si="60"/>
        <v>423</v>
      </c>
      <c r="E1956">
        <f t="shared" si="61"/>
        <v>423</v>
      </c>
    </row>
    <row r="1957" spans="1:5" ht="14.45" x14ac:dyDescent="0.3">
      <c r="A1957" s="1">
        <v>38174</v>
      </c>
      <c r="B1957">
        <v>399</v>
      </c>
      <c r="C1957" t="s">
        <v>20</v>
      </c>
      <c r="D1957">
        <f t="shared" si="60"/>
        <v>399</v>
      </c>
      <c r="E1957">
        <f t="shared" si="61"/>
        <v>399</v>
      </c>
    </row>
    <row r="1958" spans="1:5" ht="14.45" x14ac:dyDescent="0.3">
      <c r="A1958" s="1">
        <v>38175</v>
      </c>
      <c r="B1958">
        <v>357</v>
      </c>
      <c r="C1958" t="s">
        <v>20</v>
      </c>
      <c r="D1958">
        <f t="shared" si="60"/>
        <v>357</v>
      </c>
      <c r="E1958">
        <f t="shared" si="61"/>
        <v>357</v>
      </c>
    </row>
    <row r="1959" spans="1:5" ht="14.45" x14ac:dyDescent="0.3">
      <c r="A1959" s="1">
        <v>38176</v>
      </c>
      <c r="B1959">
        <v>291</v>
      </c>
      <c r="C1959" t="s">
        <v>20</v>
      </c>
      <c r="D1959">
        <f t="shared" si="60"/>
        <v>291</v>
      </c>
      <c r="E1959">
        <f t="shared" si="61"/>
        <v>291</v>
      </c>
    </row>
    <row r="1960" spans="1:5" ht="14.45" x14ac:dyDescent="0.3">
      <c r="A1960" s="1">
        <v>38177</v>
      </c>
      <c r="B1960">
        <v>226</v>
      </c>
      <c r="C1960" t="s">
        <v>20</v>
      </c>
      <c r="D1960">
        <f t="shared" si="60"/>
        <v>226</v>
      </c>
      <c r="E1960">
        <f t="shared" si="61"/>
        <v>226</v>
      </c>
    </row>
    <row r="1961" spans="1:5" ht="14.45" x14ac:dyDescent="0.3">
      <c r="A1961" s="1">
        <v>38178</v>
      </c>
      <c r="B1961">
        <v>190</v>
      </c>
      <c r="C1961" t="s">
        <v>20</v>
      </c>
      <c r="D1961">
        <f t="shared" si="60"/>
        <v>190</v>
      </c>
      <c r="E1961">
        <f t="shared" si="61"/>
        <v>190</v>
      </c>
    </row>
    <row r="1962" spans="1:5" ht="14.45" x14ac:dyDescent="0.3">
      <c r="A1962" s="1">
        <v>38179</v>
      </c>
      <c r="B1962">
        <v>172</v>
      </c>
      <c r="C1962" t="s">
        <v>20</v>
      </c>
      <c r="D1962">
        <f t="shared" si="60"/>
        <v>172</v>
      </c>
      <c r="E1962">
        <f t="shared" si="61"/>
        <v>172</v>
      </c>
    </row>
    <row r="1963" spans="1:5" ht="14.45" x14ac:dyDescent="0.3">
      <c r="A1963" s="1">
        <v>38180</v>
      </c>
      <c r="B1963">
        <v>157</v>
      </c>
      <c r="C1963" t="s">
        <v>20</v>
      </c>
      <c r="D1963">
        <f t="shared" si="60"/>
        <v>157</v>
      </c>
      <c r="E1963">
        <f t="shared" si="61"/>
        <v>157</v>
      </c>
    </row>
    <row r="1964" spans="1:5" ht="14.45" x14ac:dyDescent="0.3">
      <c r="A1964" s="1">
        <v>38181</v>
      </c>
      <c r="B1964">
        <v>205</v>
      </c>
      <c r="C1964" t="s">
        <v>20</v>
      </c>
      <c r="D1964">
        <f t="shared" si="60"/>
        <v>205</v>
      </c>
      <c r="E1964">
        <f t="shared" si="61"/>
        <v>205</v>
      </c>
    </row>
    <row r="1965" spans="1:5" ht="14.45" x14ac:dyDescent="0.3">
      <c r="A1965" s="1">
        <v>38182</v>
      </c>
      <c r="B1965">
        <v>170</v>
      </c>
      <c r="C1965" t="s">
        <v>20</v>
      </c>
      <c r="D1965">
        <f t="shared" si="60"/>
        <v>170</v>
      </c>
      <c r="E1965">
        <f t="shared" si="61"/>
        <v>170</v>
      </c>
    </row>
    <row r="1966" spans="1:5" ht="14.45" x14ac:dyDescent="0.3">
      <c r="A1966" s="1">
        <v>38183</v>
      </c>
      <c r="B1966">
        <v>139</v>
      </c>
      <c r="C1966" t="s">
        <v>20</v>
      </c>
      <c r="D1966">
        <f t="shared" si="60"/>
        <v>139</v>
      </c>
      <c r="E1966">
        <f t="shared" si="61"/>
        <v>139</v>
      </c>
    </row>
    <row r="1967" spans="1:5" ht="14.45" x14ac:dyDescent="0.3">
      <c r="A1967" s="1">
        <v>38184</v>
      </c>
      <c r="B1967">
        <v>132</v>
      </c>
      <c r="C1967" t="s">
        <v>20</v>
      </c>
      <c r="D1967">
        <f t="shared" si="60"/>
        <v>132</v>
      </c>
      <c r="E1967">
        <f t="shared" si="61"/>
        <v>132</v>
      </c>
    </row>
    <row r="1968" spans="1:5" ht="14.45" x14ac:dyDescent="0.3">
      <c r="A1968" s="1">
        <v>38185</v>
      </c>
      <c r="B1968">
        <v>124</v>
      </c>
      <c r="C1968" t="s">
        <v>20</v>
      </c>
      <c r="D1968">
        <f t="shared" si="60"/>
        <v>124</v>
      </c>
      <c r="E1968">
        <f t="shared" si="61"/>
        <v>124</v>
      </c>
    </row>
    <row r="1969" spans="1:5" ht="14.45" x14ac:dyDescent="0.3">
      <c r="A1969" s="1">
        <v>38186</v>
      </c>
      <c r="B1969">
        <v>123</v>
      </c>
      <c r="C1969" t="s">
        <v>20</v>
      </c>
      <c r="D1969">
        <f t="shared" si="60"/>
        <v>123</v>
      </c>
      <c r="E1969">
        <f t="shared" si="61"/>
        <v>123</v>
      </c>
    </row>
    <row r="1970" spans="1:5" ht="14.45" x14ac:dyDescent="0.3">
      <c r="A1970" s="1">
        <v>38187</v>
      </c>
      <c r="B1970">
        <v>653</v>
      </c>
      <c r="C1970" t="s">
        <v>20</v>
      </c>
      <c r="D1970">
        <f t="shared" si="60"/>
        <v>653</v>
      </c>
      <c r="E1970">
        <f t="shared" si="61"/>
        <v>653</v>
      </c>
    </row>
    <row r="1971" spans="1:5" ht="14.45" x14ac:dyDescent="0.3">
      <c r="A1971" s="1">
        <v>38188</v>
      </c>
      <c r="B1971">
        <v>363</v>
      </c>
      <c r="C1971" t="s">
        <v>20</v>
      </c>
      <c r="D1971">
        <f t="shared" si="60"/>
        <v>363</v>
      </c>
      <c r="E1971">
        <f t="shared" si="61"/>
        <v>363</v>
      </c>
    </row>
    <row r="1972" spans="1:5" ht="14.45" x14ac:dyDescent="0.3">
      <c r="A1972" s="1">
        <v>38189</v>
      </c>
      <c r="B1972">
        <v>267</v>
      </c>
      <c r="C1972" t="s">
        <v>20</v>
      </c>
      <c r="D1972">
        <f t="shared" si="60"/>
        <v>267</v>
      </c>
      <c r="E1972">
        <f t="shared" si="61"/>
        <v>267</v>
      </c>
    </row>
    <row r="1973" spans="1:5" ht="14.45" x14ac:dyDescent="0.3">
      <c r="A1973" s="1">
        <v>38190</v>
      </c>
      <c r="B1973">
        <v>414</v>
      </c>
      <c r="C1973" t="s">
        <v>20</v>
      </c>
      <c r="D1973">
        <f t="shared" si="60"/>
        <v>414</v>
      </c>
      <c r="E1973">
        <f t="shared" si="61"/>
        <v>414</v>
      </c>
    </row>
    <row r="1974" spans="1:5" ht="14.45" x14ac:dyDescent="0.3">
      <c r="A1974" s="1">
        <v>38191</v>
      </c>
      <c r="B1974">
        <v>511</v>
      </c>
      <c r="C1974" t="s">
        <v>20</v>
      </c>
      <c r="D1974">
        <f t="shared" si="60"/>
        <v>511</v>
      </c>
      <c r="E1974">
        <f t="shared" si="61"/>
        <v>511</v>
      </c>
    </row>
    <row r="1975" spans="1:5" ht="14.45" x14ac:dyDescent="0.3">
      <c r="A1975" s="1">
        <v>38192</v>
      </c>
      <c r="B1975">
        <v>518</v>
      </c>
      <c r="C1975" t="s">
        <v>20</v>
      </c>
      <c r="D1975">
        <f t="shared" si="60"/>
        <v>518</v>
      </c>
      <c r="E1975">
        <f t="shared" si="61"/>
        <v>518</v>
      </c>
    </row>
    <row r="1976" spans="1:5" ht="14.45" x14ac:dyDescent="0.3">
      <c r="A1976" s="1">
        <v>38193</v>
      </c>
      <c r="B1976">
        <v>232</v>
      </c>
      <c r="C1976" t="s">
        <v>20</v>
      </c>
      <c r="D1976">
        <f t="shared" si="60"/>
        <v>232</v>
      </c>
      <c r="E1976">
        <f t="shared" si="61"/>
        <v>232</v>
      </c>
    </row>
    <row r="1977" spans="1:5" ht="14.45" x14ac:dyDescent="0.3">
      <c r="A1977" s="1">
        <v>38194</v>
      </c>
      <c r="B1977">
        <v>144</v>
      </c>
      <c r="C1977" t="s">
        <v>20</v>
      </c>
      <c r="D1977">
        <f t="shared" si="60"/>
        <v>144</v>
      </c>
      <c r="E1977">
        <f t="shared" si="61"/>
        <v>144</v>
      </c>
    </row>
    <row r="1978" spans="1:5" ht="14.45" x14ac:dyDescent="0.3">
      <c r="A1978" s="1">
        <v>38195</v>
      </c>
      <c r="B1978">
        <v>222</v>
      </c>
      <c r="C1978" t="s">
        <v>20</v>
      </c>
      <c r="D1978">
        <f t="shared" si="60"/>
        <v>222</v>
      </c>
      <c r="E1978">
        <f t="shared" si="61"/>
        <v>222</v>
      </c>
    </row>
    <row r="1979" spans="1:5" ht="14.45" x14ac:dyDescent="0.3">
      <c r="A1979" s="1">
        <v>38196</v>
      </c>
      <c r="B1979">
        <v>373</v>
      </c>
      <c r="C1979" t="s">
        <v>20</v>
      </c>
      <c r="D1979">
        <f t="shared" si="60"/>
        <v>373</v>
      </c>
      <c r="E1979">
        <f t="shared" si="61"/>
        <v>373</v>
      </c>
    </row>
    <row r="1980" spans="1:5" ht="14.45" x14ac:dyDescent="0.3">
      <c r="A1980" s="1">
        <v>38197</v>
      </c>
      <c r="B1980">
        <v>479</v>
      </c>
      <c r="C1980" t="s">
        <v>20</v>
      </c>
      <c r="D1980">
        <f t="shared" si="60"/>
        <v>479</v>
      </c>
      <c r="E1980">
        <f t="shared" si="61"/>
        <v>479</v>
      </c>
    </row>
    <row r="1981" spans="1:5" ht="14.45" x14ac:dyDescent="0.3">
      <c r="A1981" s="1">
        <v>38198</v>
      </c>
      <c r="B1981">
        <v>406</v>
      </c>
      <c r="C1981" t="s">
        <v>20</v>
      </c>
      <c r="D1981">
        <f t="shared" si="60"/>
        <v>406</v>
      </c>
      <c r="E1981">
        <f t="shared" si="61"/>
        <v>406</v>
      </c>
    </row>
    <row r="1982" spans="1:5" ht="14.45" x14ac:dyDescent="0.3">
      <c r="A1982" s="1">
        <v>38199</v>
      </c>
      <c r="B1982">
        <v>393</v>
      </c>
      <c r="C1982" t="s">
        <v>20</v>
      </c>
      <c r="D1982">
        <f t="shared" si="60"/>
        <v>393</v>
      </c>
      <c r="E1982">
        <f t="shared" si="61"/>
        <v>393</v>
      </c>
    </row>
    <row r="1983" spans="1:5" ht="14.45" x14ac:dyDescent="0.3">
      <c r="A1983" s="1">
        <v>38200</v>
      </c>
      <c r="B1983">
        <v>334</v>
      </c>
      <c r="C1983" t="s">
        <v>20</v>
      </c>
      <c r="D1983">
        <f t="shared" si="60"/>
        <v>334</v>
      </c>
      <c r="E1983">
        <f t="shared" si="61"/>
        <v>334</v>
      </c>
    </row>
    <row r="1984" spans="1:5" ht="14.45" x14ac:dyDescent="0.3">
      <c r="A1984" s="1">
        <v>38201</v>
      </c>
      <c r="B1984">
        <v>295</v>
      </c>
      <c r="C1984" t="s">
        <v>20</v>
      </c>
      <c r="D1984">
        <f t="shared" si="60"/>
        <v>295</v>
      </c>
      <c r="E1984">
        <f t="shared" si="61"/>
        <v>295</v>
      </c>
    </row>
    <row r="1985" spans="1:5" ht="14.45" x14ac:dyDescent="0.3">
      <c r="A1985" s="1">
        <v>38202</v>
      </c>
      <c r="B1985">
        <v>320</v>
      </c>
      <c r="C1985" t="s">
        <v>20</v>
      </c>
      <c r="D1985">
        <f t="shared" si="60"/>
        <v>320</v>
      </c>
      <c r="E1985">
        <f t="shared" si="61"/>
        <v>320</v>
      </c>
    </row>
    <row r="1986" spans="1:5" ht="14.45" x14ac:dyDescent="0.3">
      <c r="A1986" s="1">
        <v>38203</v>
      </c>
      <c r="B1986">
        <v>302</v>
      </c>
      <c r="C1986" t="s">
        <v>20</v>
      </c>
      <c r="D1986">
        <f t="shared" si="60"/>
        <v>302</v>
      </c>
      <c r="E1986">
        <f t="shared" si="61"/>
        <v>302</v>
      </c>
    </row>
    <row r="1987" spans="1:5" ht="14.45" x14ac:dyDescent="0.3">
      <c r="A1987" s="1">
        <v>38204</v>
      </c>
      <c r="B1987">
        <v>502</v>
      </c>
      <c r="C1987" t="s">
        <v>20</v>
      </c>
      <c r="D1987">
        <f t="shared" si="60"/>
        <v>502</v>
      </c>
      <c r="E1987">
        <f t="shared" si="61"/>
        <v>502</v>
      </c>
    </row>
    <row r="1988" spans="1:5" ht="14.45" x14ac:dyDescent="0.3">
      <c r="A1988" s="1">
        <v>38205</v>
      </c>
      <c r="B1988">
        <v>385</v>
      </c>
      <c r="C1988" t="s">
        <v>20</v>
      </c>
      <c r="D1988">
        <f t="shared" ref="D1988:D2051" si="62">IF(AND(LEFT(C1988,1)="P",B1988&lt;0),"XX",B1988)</f>
        <v>385</v>
      </c>
      <c r="E1988">
        <f t="shared" ref="E1988:E2051" si="63">IF(AND(LEFT(C1988,1)="P",B1988&gt;$H$1),"XX",B1988)</f>
        <v>385</v>
      </c>
    </row>
    <row r="1989" spans="1:5" ht="14.45" x14ac:dyDescent="0.3">
      <c r="A1989" s="1">
        <v>38206</v>
      </c>
      <c r="B1989">
        <v>307</v>
      </c>
      <c r="C1989" t="s">
        <v>20</v>
      </c>
      <c r="D1989">
        <f t="shared" si="62"/>
        <v>307</v>
      </c>
      <c r="E1989">
        <f t="shared" si="63"/>
        <v>307</v>
      </c>
    </row>
    <row r="1990" spans="1:5" ht="14.45" x14ac:dyDescent="0.3">
      <c r="A1990" s="1">
        <v>38207</v>
      </c>
      <c r="B1990">
        <v>339</v>
      </c>
      <c r="C1990" t="s">
        <v>20</v>
      </c>
      <c r="D1990">
        <f t="shared" si="62"/>
        <v>339</v>
      </c>
      <c r="E1990">
        <f t="shared" si="63"/>
        <v>339</v>
      </c>
    </row>
    <row r="1991" spans="1:5" ht="14.45" x14ac:dyDescent="0.3">
      <c r="A1991" s="1">
        <v>38208</v>
      </c>
      <c r="B1991">
        <v>270</v>
      </c>
      <c r="C1991" t="s">
        <v>20</v>
      </c>
      <c r="D1991">
        <f t="shared" si="62"/>
        <v>270</v>
      </c>
      <c r="E1991">
        <f t="shared" si="63"/>
        <v>270</v>
      </c>
    </row>
    <row r="1992" spans="1:5" ht="14.45" x14ac:dyDescent="0.3">
      <c r="A1992" s="1">
        <v>38209</v>
      </c>
      <c r="B1992">
        <v>175</v>
      </c>
      <c r="C1992" t="s">
        <v>20</v>
      </c>
      <c r="D1992">
        <f t="shared" si="62"/>
        <v>175</v>
      </c>
      <c r="E1992">
        <f t="shared" si="63"/>
        <v>175</v>
      </c>
    </row>
    <row r="1993" spans="1:5" ht="14.45" x14ac:dyDescent="0.3">
      <c r="A1993" s="1">
        <v>38210</v>
      </c>
      <c r="B1993">
        <v>153</v>
      </c>
      <c r="C1993" t="s">
        <v>20</v>
      </c>
      <c r="D1993">
        <f t="shared" si="62"/>
        <v>153</v>
      </c>
      <c r="E1993">
        <f t="shared" si="63"/>
        <v>153</v>
      </c>
    </row>
    <row r="1994" spans="1:5" ht="14.45" x14ac:dyDescent="0.3">
      <c r="A1994" s="1">
        <v>38211</v>
      </c>
      <c r="B1994">
        <v>132</v>
      </c>
      <c r="C1994" t="s">
        <v>20</v>
      </c>
      <c r="D1994">
        <f t="shared" si="62"/>
        <v>132</v>
      </c>
      <c r="E1994">
        <f t="shared" si="63"/>
        <v>132</v>
      </c>
    </row>
    <row r="1995" spans="1:5" ht="14.45" x14ac:dyDescent="0.3">
      <c r="A1995" s="1">
        <v>38212</v>
      </c>
      <c r="B1995">
        <v>120</v>
      </c>
      <c r="C1995" t="s">
        <v>20</v>
      </c>
      <c r="D1995">
        <f t="shared" si="62"/>
        <v>120</v>
      </c>
      <c r="E1995">
        <f t="shared" si="63"/>
        <v>120</v>
      </c>
    </row>
    <row r="1996" spans="1:5" ht="14.45" x14ac:dyDescent="0.3">
      <c r="A1996" s="1">
        <v>38213</v>
      </c>
      <c r="B1996">
        <v>104</v>
      </c>
      <c r="C1996" t="s">
        <v>20</v>
      </c>
      <c r="D1996">
        <f t="shared" si="62"/>
        <v>104</v>
      </c>
      <c r="E1996">
        <f t="shared" si="63"/>
        <v>104</v>
      </c>
    </row>
    <row r="1997" spans="1:5" ht="14.45" x14ac:dyDescent="0.3">
      <c r="A1997" s="1">
        <v>38214</v>
      </c>
      <c r="B1997">
        <v>91</v>
      </c>
      <c r="C1997" t="s">
        <v>20</v>
      </c>
      <c r="D1997">
        <f t="shared" si="62"/>
        <v>91</v>
      </c>
      <c r="E1997">
        <f t="shared" si="63"/>
        <v>91</v>
      </c>
    </row>
    <row r="1998" spans="1:5" ht="14.45" x14ac:dyDescent="0.3">
      <c r="A1998" s="1">
        <v>38215</v>
      </c>
      <c r="B1998">
        <v>88</v>
      </c>
      <c r="C1998" t="s">
        <v>20</v>
      </c>
      <c r="D1998">
        <f t="shared" si="62"/>
        <v>88</v>
      </c>
      <c r="E1998">
        <f t="shared" si="63"/>
        <v>88</v>
      </c>
    </row>
    <row r="1999" spans="1:5" ht="14.45" x14ac:dyDescent="0.3">
      <c r="A1999" s="1">
        <v>38216</v>
      </c>
      <c r="B1999">
        <v>147</v>
      </c>
      <c r="C1999" t="s">
        <v>20</v>
      </c>
      <c r="D1999">
        <f t="shared" si="62"/>
        <v>147</v>
      </c>
      <c r="E1999">
        <f t="shared" si="63"/>
        <v>147</v>
      </c>
    </row>
    <row r="2000" spans="1:5" ht="14.45" x14ac:dyDescent="0.3">
      <c r="A2000" s="1">
        <v>38217</v>
      </c>
      <c r="B2000">
        <v>179</v>
      </c>
      <c r="C2000" t="s">
        <v>20</v>
      </c>
      <c r="D2000">
        <f t="shared" si="62"/>
        <v>179</v>
      </c>
      <c r="E2000">
        <f t="shared" si="63"/>
        <v>179</v>
      </c>
    </row>
    <row r="2001" spans="1:5" ht="14.45" x14ac:dyDescent="0.3">
      <c r="A2001" s="1">
        <v>38218</v>
      </c>
      <c r="B2001">
        <v>1560</v>
      </c>
      <c r="C2001" t="s">
        <v>20</v>
      </c>
      <c r="D2001">
        <f t="shared" si="62"/>
        <v>1560</v>
      </c>
      <c r="E2001">
        <f t="shared" si="63"/>
        <v>1560</v>
      </c>
    </row>
    <row r="2002" spans="1:5" ht="14.45" x14ac:dyDescent="0.3">
      <c r="A2002" s="1">
        <v>38219</v>
      </c>
      <c r="B2002">
        <v>963</v>
      </c>
      <c r="C2002" t="s">
        <v>20</v>
      </c>
      <c r="D2002">
        <f t="shared" si="62"/>
        <v>963</v>
      </c>
      <c r="E2002">
        <f t="shared" si="63"/>
        <v>963</v>
      </c>
    </row>
    <row r="2003" spans="1:5" ht="14.45" x14ac:dyDescent="0.3">
      <c r="A2003" s="1">
        <v>38220</v>
      </c>
      <c r="B2003">
        <v>1160</v>
      </c>
      <c r="C2003" t="s">
        <v>20</v>
      </c>
      <c r="D2003">
        <f t="shared" si="62"/>
        <v>1160</v>
      </c>
      <c r="E2003">
        <f t="shared" si="63"/>
        <v>1160</v>
      </c>
    </row>
    <row r="2004" spans="1:5" ht="14.45" x14ac:dyDescent="0.3">
      <c r="A2004" s="1">
        <v>38221</v>
      </c>
      <c r="B2004">
        <v>495</v>
      </c>
      <c r="C2004" t="s">
        <v>20</v>
      </c>
      <c r="D2004">
        <f t="shared" si="62"/>
        <v>495</v>
      </c>
      <c r="E2004">
        <f t="shared" si="63"/>
        <v>495</v>
      </c>
    </row>
    <row r="2005" spans="1:5" ht="14.45" x14ac:dyDescent="0.3">
      <c r="A2005" s="1">
        <v>38222</v>
      </c>
      <c r="B2005">
        <v>366</v>
      </c>
      <c r="C2005" t="s">
        <v>20</v>
      </c>
      <c r="D2005">
        <f t="shared" si="62"/>
        <v>366</v>
      </c>
      <c r="E2005">
        <f t="shared" si="63"/>
        <v>366</v>
      </c>
    </row>
    <row r="2006" spans="1:5" ht="14.45" x14ac:dyDescent="0.3">
      <c r="A2006" s="1">
        <v>38223</v>
      </c>
      <c r="B2006">
        <v>250</v>
      </c>
      <c r="C2006" t="s">
        <v>20</v>
      </c>
      <c r="D2006">
        <f t="shared" si="62"/>
        <v>250</v>
      </c>
      <c r="E2006">
        <f t="shared" si="63"/>
        <v>250</v>
      </c>
    </row>
    <row r="2007" spans="1:5" ht="14.45" x14ac:dyDescent="0.3">
      <c r="A2007" s="1">
        <v>38224</v>
      </c>
      <c r="B2007">
        <v>184</v>
      </c>
      <c r="C2007" t="s">
        <v>20</v>
      </c>
      <c r="D2007">
        <f t="shared" si="62"/>
        <v>184</v>
      </c>
      <c r="E2007">
        <f t="shared" si="63"/>
        <v>184</v>
      </c>
    </row>
    <row r="2008" spans="1:5" ht="14.45" x14ac:dyDescent="0.3">
      <c r="A2008" s="1">
        <v>38225</v>
      </c>
      <c r="B2008">
        <v>146</v>
      </c>
      <c r="C2008" t="s">
        <v>20</v>
      </c>
      <c r="D2008">
        <f t="shared" si="62"/>
        <v>146</v>
      </c>
      <c r="E2008">
        <f t="shared" si="63"/>
        <v>146</v>
      </c>
    </row>
    <row r="2009" spans="1:5" ht="14.45" x14ac:dyDescent="0.3">
      <c r="A2009" s="1">
        <v>38226</v>
      </c>
      <c r="B2009">
        <v>153</v>
      </c>
      <c r="C2009" t="s">
        <v>20</v>
      </c>
      <c r="D2009">
        <f t="shared" si="62"/>
        <v>153</v>
      </c>
      <c r="E2009">
        <f t="shared" si="63"/>
        <v>153</v>
      </c>
    </row>
    <row r="2010" spans="1:5" ht="14.45" x14ac:dyDescent="0.3">
      <c r="A2010" s="1">
        <v>38227</v>
      </c>
      <c r="B2010">
        <v>212</v>
      </c>
      <c r="C2010" t="s">
        <v>20</v>
      </c>
      <c r="D2010">
        <f t="shared" si="62"/>
        <v>212</v>
      </c>
      <c r="E2010">
        <f t="shared" si="63"/>
        <v>212</v>
      </c>
    </row>
    <row r="2011" spans="1:5" ht="14.45" x14ac:dyDescent="0.3">
      <c r="A2011" s="1">
        <v>38228</v>
      </c>
      <c r="B2011">
        <v>215</v>
      </c>
      <c r="C2011" t="s">
        <v>20</v>
      </c>
      <c r="D2011">
        <f t="shared" si="62"/>
        <v>215</v>
      </c>
      <c r="E2011">
        <f t="shared" si="63"/>
        <v>215</v>
      </c>
    </row>
    <row r="2012" spans="1:5" ht="14.45" x14ac:dyDescent="0.3">
      <c r="A2012" s="1">
        <v>38229</v>
      </c>
      <c r="B2012">
        <v>189</v>
      </c>
      <c r="C2012" t="s">
        <v>20</v>
      </c>
      <c r="D2012">
        <f t="shared" si="62"/>
        <v>189</v>
      </c>
      <c r="E2012">
        <f t="shared" si="63"/>
        <v>189</v>
      </c>
    </row>
    <row r="2013" spans="1:5" ht="14.45" x14ac:dyDescent="0.3">
      <c r="A2013" s="1">
        <v>38230</v>
      </c>
      <c r="B2013">
        <v>166</v>
      </c>
      <c r="C2013" t="s">
        <v>20</v>
      </c>
      <c r="D2013">
        <f t="shared" si="62"/>
        <v>166</v>
      </c>
      <c r="E2013">
        <f t="shared" si="63"/>
        <v>166</v>
      </c>
    </row>
    <row r="2014" spans="1:5" ht="14.45" x14ac:dyDescent="0.3">
      <c r="A2014" s="1">
        <v>38231</v>
      </c>
      <c r="B2014">
        <v>143</v>
      </c>
      <c r="C2014" t="s">
        <v>20</v>
      </c>
      <c r="D2014">
        <f t="shared" si="62"/>
        <v>143</v>
      </c>
      <c r="E2014">
        <f t="shared" si="63"/>
        <v>143</v>
      </c>
    </row>
    <row r="2015" spans="1:5" ht="14.45" x14ac:dyDescent="0.3">
      <c r="A2015" s="1">
        <v>38232</v>
      </c>
      <c r="B2015">
        <v>115</v>
      </c>
      <c r="C2015" t="s">
        <v>20</v>
      </c>
      <c r="D2015">
        <f t="shared" si="62"/>
        <v>115</v>
      </c>
      <c r="E2015">
        <f t="shared" si="63"/>
        <v>115</v>
      </c>
    </row>
    <row r="2016" spans="1:5" ht="14.45" x14ac:dyDescent="0.3">
      <c r="A2016" s="1">
        <v>38233</v>
      </c>
      <c r="B2016">
        <v>92</v>
      </c>
      <c r="C2016" t="s">
        <v>20</v>
      </c>
      <c r="D2016">
        <f t="shared" si="62"/>
        <v>92</v>
      </c>
      <c r="E2016">
        <f t="shared" si="63"/>
        <v>92</v>
      </c>
    </row>
    <row r="2017" spans="1:5" ht="14.45" x14ac:dyDescent="0.3">
      <c r="A2017" s="1">
        <v>38234</v>
      </c>
      <c r="B2017">
        <v>74</v>
      </c>
      <c r="C2017" t="s">
        <v>20</v>
      </c>
      <c r="D2017">
        <f t="shared" si="62"/>
        <v>74</v>
      </c>
      <c r="E2017">
        <f t="shared" si="63"/>
        <v>74</v>
      </c>
    </row>
    <row r="2018" spans="1:5" ht="14.45" x14ac:dyDescent="0.3">
      <c r="A2018" s="1">
        <v>38235</v>
      </c>
      <c r="B2018">
        <v>64</v>
      </c>
      <c r="C2018" t="s">
        <v>20</v>
      </c>
      <c r="D2018">
        <f t="shared" si="62"/>
        <v>64</v>
      </c>
      <c r="E2018">
        <f t="shared" si="63"/>
        <v>64</v>
      </c>
    </row>
    <row r="2019" spans="1:5" ht="14.45" x14ac:dyDescent="0.3">
      <c r="A2019" s="1">
        <v>38236</v>
      </c>
      <c r="B2019">
        <v>62</v>
      </c>
      <c r="C2019" t="s">
        <v>20</v>
      </c>
      <c r="D2019">
        <f t="shared" si="62"/>
        <v>62</v>
      </c>
      <c r="E2019">
        <f t="shared" si="63"/>
        <v>62</v>
      </c>
    </row>
    <row r="2020" spans="1:5" ht="14.45" x14ac:dyDescent="0.3">
      <c r="A2020" s="1">
        <v>38237</v>
      </c>
      <c r="B2020">
        <v>55</v>
      </c>
      <c r="C2020" t="s">
        <v>20</v>
      </c>
      <c r="D2020">
        <f t="shared" si="62"/>
        <v>55</v>
      </c>
      <c r="E2020">
        <f t="shared" si="63"/>
        <v>55</v>
      </c>
    </row>
    <row r="2021" spans="1:5" ht="14.45" x14ac:dyDescent="0.3">
      <c r="A2021" s="1">
        <v>38238</v>
      </c>
      <c r="B2021">
        <v>46</v>
      </c>
      <c r="C2021" t="s">
        <v>20</v>
      </c>
      <c r="D2021">
        <f t="shared" si="62"/>
        <v>46</v>
      </c>
      <c r="E2021">
        <f t="shared" si="63"/>
        <v>46</v>
      </c>
    </row>
    <row r="2022" spans="1:5" ht="14.45" x14ac:dyDescent="0.3">
      <c r="A2022" s="1">
        <v>38239</v>
      </c>
      <c r="B2022">
        <v>41</v>
      </c>
      <c r="C2022" t="s">
        <v>20</v>
      </c>
      <c r="D2022">
        <f t="shared" si="62"/>
        <v>41</v>
      </c>
      <c r="E2022">
        <f t="shared" si="63"/>
        <v>41</v>
      </c>
    </row>
    <row r="2023" spans="1:5" ht="14.45" x14ac:dyDescent="0.3">
      <c r="A2023" s="1">
        <v>38240</v>
      </c>
      <c r="B2023">
        <v>36</v>
      </c>
      <c r="C2023" t="s">
        <v>20</v>
      </c>
      <c r="D2023">
        <f t="shared" si="62"/>
        <v>36</v>
      </c>
      <c r="E2023">
        <f t="shared" si="63"/>
        <v>36</v>
      </c>
    </row>
    <row r="2024" spans="1:5" ht="14.45" x14ac:dyDescent="0.3">
      <c r="A2024" s="1">
        <v>38241</v>
      </c>
      <c r="B2024">
        <v>32</v>
      </c>
      <c r="C2024" t="s">
        <v>20</v>
      </c>
      <c r="D2024">
        <f t="shared" si="62"/>
        <v>32</v>
      </c>
      <c r="E2024">
        <f t="shared" si="63"/>
        <v>32</v>
      </c>
    </row>
    <row r="2025" spans="1:5" ht="14.45" x14ac:dyDescent="0.3">
      <c r="A2025" s="1">
        <v>38242</v>
      </c>
      <c r="B2025">
        <v>29</v>
      </c>
      <c r="C2025" t="s">
        <v>20</v>
      </c>
      <c r="D2025">
        <f t="shared" si="62"/>
        <v>29</v>
      </c>
      <c r="E2025">
        <f t="shared" si="63"/>
        <v>29</v>
      </c>
    </row>
    <row r="2026" spans="1:5" ht="14.45" x14ac:dyDescent="0.3">
      <c r="A2026" s="1">
        <v>38243</v>
      </c>
      <c r="B2026">
        <v>26</v>
      </c>
      <c r="C2026" t="s">
        <v>20</v>
      </c>
      <c r="D2026">
        <f t="shared" si="62"/>
        <v>26</v>
      </c>
      <c r="E2026">
        <f t="shared" si="63"/>
        <v>26</v>
      </c>
    </row>
    <row r="2027" spans="1:5" ht="14.45" x14ac:dyDescent="0.3">
      <c r="A2027" s="1">
        <v>38244</v>
      </c>
      <c r="B2027">
        <v>24</v>
      </c>
      <c r="C2027" t="s">
        <v>20</v>
      </c>
      <c r="D2027">
        <f t="shared" si="62"/>
        <v>24</v>
      </c>
      <c r="E2027">
        <f t="shared" si="63"/>
        <v>24</v>
      </c>
    </row>
    <row r="2028" spans="1:5" ht="14.45" x14ac:dyDescent="0.3">
      <c r="A2028" s="1">
        <v>38245</v>
      </c>
      <c r="B2028">
        <v>23</v>
      </c>
      <c r="C2028" t="s">
        <v>20</v>
      </c>
      <c r="D2028">
        <f t="shared" si="62"/>
        <v>23</v>
      </c>
      <c r="E2028">
        <f t="shared" si="63"/>
        <v>23</v>
      </c>
    </row>
    <row r="2029" spans="1:5" ht="14.45" x14ac:dyDescent="0.3">
      <c r="A2029" s="1">
        <v>38246</v>
      </c>
      <c r="B2029">
        <v>23</v>
      </c>
      <c r="C2029" t="s">
        <v>20</v>
      </c>
      <c r="D2029">
        <f t="shared" si="62"/>
        <v>23</v>
      </c>
      <c r="E2029">
        <f t="shared" si="63"/>
        <v>23</v>
      </c>
    </row>
    <row r="2030" spans="1:5" ht="14.45" x14ac:dyDescent="0.3">
      <c r="A2030" s="1">
        <v>38247</v>
      </c>
      <c r="B2030">
        <v>23</v>
      </c>
      <c r="C2030" t="s">
        <v>20</v>
      </c>
      <c r="D2030">
        <f t="shared" si="62"/>
        <v>23</v>
      </c>
      <c r="E2030">
        <f t="shared" si="63"/>
        <v>23</v>
      </c>
    </row>
    <row r="2031" spans="1:5" ht="14.45" x14ac:dyDescent="0.3">
      <c r="A2031" s="1">
        <v>38248</v>
      </c>
      <c r="B2031">
        <v>22</v>
      </c>
      <c r="C2031" t="s">
        <v>20</v>
      </c>
      <c r="D2031">
        <f t="shared" si="62"/>
        <v>22</v>
      </c>
      <c r="E2031">
        <f t="shared" si="63"/>
        <v>22</v>
      </c>
    </row>
    <row r="2032" spans="1:5" ht="14.45" x14ac:dyDescent="0.3">
      <c r="A2032" s="1">
        <v>38249</v>
      </c>
      <c r="B2032">
        <v>22</v>
      </c>
      <c r="C2032" t="s">
        <v>20</v>
      </c>
      <c r="D2032">
        <f t="shared" si="62"/>
        <v>22</v>
      </c>
      <c r="E2032">
        <f t="shared" si="63"/>
        <v>22</v>
      </c>
    </row>
    <row r="2033" spans="1:5" ht="14.45" x14ac:dyDescent="0.3">
      <c r="A2033" s="1">
        <v>38250</v>
      </c>
      <c r="B2033">
        <v>22</v>
      </c>
      <c r="C2033" t="s">
        <v>20</v>
      </c>
      <c r="D2033">
        <f t="shared" si="62"/>
        <v>22</v>
      </c>
      <c r="E2033">
        <f t="shared" si="63"/>
        <v>22</v>
      </c>
    </row>
    <row r="2034" spans="1:5" ht="14.45" x14ac:dyDescent="0.3">
      <c r="A2034" s="1">
        <v>38251</v>
      </c>
      <c r="B2034">
        <v>21</v>
      </c>
      <c r="C2034" t="s">
        <v>20</v>
      </c>
      <c r="D2034">
        <f t="shared" si="62"/>
        <v>21</v>
      </c>
      <c r="E2034">
        <f t="shared" si="63"/>
        <v>21</v>
      </c>
    </row>
    <row r="2035" spans="1:5" ht="14.45" x14ac:dyDescent="0.3">
      <c r="A2035" s="1">
        <v>38252</v>
      </c>
      <c r="B2035">
        <v>21</v>
      </c>
      <c r="C2035" t="s">
        <v>20</v>
      </c>
      <c r="D2035">
        <f t="shared" si="62"/>
        <v>21</v>
      </c>
      <c r="E2035">
        <f t="shared" si="63"/>
        <v>21</v>
      </c>
    </row>
    <row r="2036" spans="1:5" ht="14.45" x14ac:dyDescent="0.3">
      <c r="A2036" s="1">
        <v>38253</v>
      </c>
      <c r="B2036">
        <v>20</v>
      </c>
      <c r="C2036" t="s">
        <v>20</v>
      </c>
      <c r="D2036">
        <f t="shared" si="62"/>
        <v>20</v>
      </c>
      <c r="E2036">
        <f t="shared" si="63"/>
        <v>20</v>
      </c>
    </row>
    <row r="2037" spans="1:5" ht="14.45" x14ac:dyDescent="0.3">
      <c r="A2037" s="1">
        <v>38254</v>
      </c>
      <c r="B2037">
        <v>20</v>
      </c>
      <c r="C2037" t="s">
        <v>20</v>
      </c>
      <c r="D2037">
        <f t="shared" si="62"/>
        <v>20</v>
      </c>
      <c r="E2037">
        <f t="shared" si="63"/>
        <v>20</v>
      </c>
    </row>
    <row r="2038" spans="1:5" ht="14.45" x14ac:dyDescent="0.3">
      <c r="A2038" s="1">
        <v>38255</v>
      </c>
      <c r="B2038">
        <v>19</v>
      </c>
      <c r="C2038" t="s">
        <v>20</v>
      </c>
      <c r="D2038">
        <f t="shared" si="62"/>
        <v>19</v>
      </c>
      <c r="E2038">
        <f t="shared" si="63"/>
        <v>19</v>
      </c>
    </row>
    <row r="2039" spans="1:5" ht="14.45" x14ac:dyDescent="0.3">
      <c r="A2039" s="1">
        <v>38256</v>
      </c>
      <c r="B2039">
        <v>19</v>
      </c>
      <c r="C2039" t="s">
        <v>20</v>
      </c>
      <c r="D2039">
        <f t="shared" si="62"/>
        <v>19</v>
      </c>
      <c r="E2039">
        <f t="shared" si="63"/>
        <v>19</v>
      </c>
    </row>
    <row r="2040" spans="1:5" ht="14.45" x14ac:dyDescent="0.3">
      <c r="A2040" s="1">
        <v>38257</v>
      </c>
      <c r="B2040">
        <v>19</v>
      </c>
      <c r="C2040" t="s">
        <v>20</v>
      </c>
      <c r="D2040">
        <f t="shared" si="62"/>
        <v>19</v>
      </c>
      <c r="E2040">
        <f t="shared" si="63"/>
        <v>19</v>
      </c>
    </row>
    <row r="2041" spans="1:5" ht="14.45" x14ac:dyDescent="0.3">
      <c r="A2041" s="1">
        <v>38258</v>
      </c>
      <c r="B2041">
        <v>19</v>
      </c>
      <c r="C2041" t="s">
        <v>20</v>
      </c>
      <c r="D2041">
        <f t="shared" si="62"/>
        <v>19</v>
      </c>
      <c r="E2041">
        <f t="shared" si="63"/>
        <v>19</v>
      </c>
    </row>
    <row r="2042" spans="1:5" ht="14.45" x14ac:dyDescent="0.3">
      <c r="A2042" s="1">
        <v>38259</v>
      </c>
      <c r="B2042">
        <v>18</v>
      </c>
      <c r="C2042" t="s">
        <v>20</v>
      </c>
      <c r="D2042">
        <f t="shared" si="62"/>
        <v>18</v>
      </c>
      <c r="E2042">
        <f t="shared" si="63"/>
        <v>18</v>
      </c>
    </row>
    <row r="2043" spans="1:5" ht="14.45" x14ac:dyDescent="0.3">
      <c r="A2043" s="1">
        <v>38260</v>
      </c>
      <c r="B2043">
        <v>18</v>
      </c>
      <c r="C2043" t="s">
        <v>20</v>
      </c>
      <c r="D2043">
        <f t="shared" si="62"/>
        <v>18</v>
      </c>
      <c r="E2043">
        <f t="shared" si="63"/>
        <v>18</v>
      </c>
    </row>
    <row r="2044" spans="1:5" ht="14.45" x14ac:dyDescent="0.3">
      <c r="A2044" s="1">
        <v>38261</v>
      </c>
      <c r="B2044">
        <v>17</v>
      </c>
      <c r="C2044" t="s">
        <v>20</v>
      </c>
      <c r="D2044">
        <f t="shared" si="62"/>
        <v>17</v>
      </c>
      <c r="E2044">
        <f t="shared" si="63"/>
        <v>17</v>
      </c>
    </row>
    <row r="2045" spans="1:5" ht="14.45" x14ac:dyDescent="0.3">
      <c r="A2045" s="1">
        <v>38262</v>
      </c>
      <c r="B2045">
        <v>16</v>
      </c>
      <c r="C2045" t="s">
        <v>20</v>
      </c>
      <c r="D2045">
        <f t="shared" si="62"/>
        <v>16</v>
      </c>
      <c r="E2045">
        <f t="shared" si="63"/>
        <v>16</v>
      </c>
    </row>
    <row r="2046" spans="1:5" ht="14.45" x14ac:dyDescent="0.3">
      <c r="A2046" s="1">
        <v>38263</v>
      </c>
      <c r="B2046">
        <v>16</v>
      </c>
      <c r="C2046" t="s">
        <v>20</v>
      </c>
      <c r="D2046">
        <f t="shared" si="62"/>
        <v>16</v>
      </c>
      <c r="E2046">
        <f t="shared" si="63"/>
        <v>16</v>
      </c>
    </row>
    <row r="2047" spans="1:5" ht="14.45" x14ac:dyDescent="0.3">
      <c r="A2047" s="1">
        <v>38264</v>
      </c>
      <c r="B2047">
        <v>16</v>
      </c>
      <c r="C2047" t="s">
        <v>20</v>
      </c>
      <c r="D2047">
        <f t="shared" si="62"/>
        <v>16</v>
      </c>
      <c r="E2047">
        <f t="shared" si="63"/>
        <v>16</v>
      </c>
    </row>
    <row r="2048" spans="1:5" ht="14.45" x14ac:dyDescent="0.3">
      <c r="A2048" s="1">
        <v>38265</v>
      </c>
      <c r="B2048">
        <v>17</v>
      </c>
      <c r="C2048" t="s">
        <v>20</v>
      </c>
      <c r="D2048">
        <f t="shared" si="62"/>
        <v>17</v>
      </c>
      <c r="E2048">
        <f t="shared" si="63"/>
        <v>17</v>
      </c>
    </row>
    <row r="2049" spans="1:5" ht="14.45" x14ac:dyDescent="0.3">
      <c r="A2049" s="1">
        <v>38266</v>
      </c>
      <c r="B2049">
        <v>19</v>
      </c>
      <c r="C2049" t="s">
        <v>20</v>
      </c>
      <c r="D2049">
        <f t="shared" si="62"/>
        <v>19</v>
      </c>
      <c r="E2049">
        <f t="shared" si="63"/>
        <v>19</v>
      </c>
    </row>
    <row r="2050" spans="1:5" ht="14.45" x14ac:dyDescent="0.3">
      <c r="A2050" s="1">
        <v>38267</v>
      </c>
      <c r="B2050">
        <v>26</v>
      </c>
      <c r="C2050" t="s">
        <v>20</v>
      </c>
      <c r="D2050">
        <f t="shared" si="62"/>
        <v>26</v>
      </c>
      <c r="E2050">
        <f t="shared" si="63"/>
        <v>26</v>
      </c>
    </row>
    <row r="2051" spans="1:5" ht="14.45" x14ac:dyDescent="0.3">
      <c r="A2051" s="1">
        <v>38268</v>
      </c>
      <c r="B2051">
        <v>26</v>
      </c>
      <c r="C2051" t="s">
        <v>20</v>
      </c>
      <c r="D2051">
        <f t="shared" si="62"/>
        <v>26</v>
      </c>
      <c r="E2051">
        <f t="shared" si="63"/>
        <v>26</v>
      </c>
    </row>
    <row r="2052" spans="1:5" ht="14.45" x14ac:dyDescent="0.3">
      <c r="A2052" s="1">
        <v>38269</v>
      </c>
      <c r="B2052">
        <v>26</v>
      </c>
      <c r="C2052" t="s">
        <v>20</v>
      </c>
      <c r="D2052">
        <f t="shared" ref="D2052:D2115" si="64">IF(AND(LEFT(C2052,1)="P",B2052&lt;0),"XX",B2052)</f>
        <v>26</v>
      </c>
      <c r="E2052">
        <f t="shared" ref="E2052:E2115" si="65">IF(AND(LEFT(C2052,1)="P",B2052&gt;$H$1),"XX",B2052)</f>
        <v>26</v>
      </c>
    </row>
    <row r="2053" spans="1:5" ht="14.45" x14ac:dyDescent="0.3">
      <c r="A2053" s="1">
        <v>38270</v>
      </c>
      <c r="B2053">
        <v>26</v>
      </c>
      <c r="C2053" t="s">
        <v>20</v>
      </c>
      <c r="D2053">
        <f t="shared" si="64"/>
        <v>26</v>
      </c>
      <c r="E2053">
        <f t="shared" si="65"/>
        <v>26</v>
      </c>
    </row>
    <row r="2054" spans="1:5" ht="14.45" x14ac:dyDescent="0.3">
      <c r="A2054" s="1">
        <v>38271</v>
      </c>
      <c r="B2054">
        <v>23</v>
      </c>
      <c r="C2054" t="s">
        <v>20</v>
      </c>
      <c r="D2054">
        <f t="shared" si="64"/>
        <v>23</v>
      </c>
      <c r="E2054">
        <f t="shared" si="65"/>
        <v>23</v>
      </c>
    </row>
    <row r="2055" spans="1:5" ht="14.45" x14ac:dyDescent="0.3">
      <c r="A2055" s="1">
        <v>38272</v>
      </c>
      <c r="B2055">
        <v>25</v>
      </c>
      <c r="C2055" t="s">
        <v>20</v>
      </c>
      <c r="D2055">
        <f t="shared" si="64"/>
        <v>25</v>
      </c>
      <c r="E2055">
        <f t="shared" si="65"/>
        <v>25</v>
      </c>
    </row>
    <row r="2056" spans="1:5" ht="14.45" x14ac:dyDescent="0.3">
      <c r="A2056" s="1">
        <v>38273</v>
      </c>
      <c r="B2056">
        <v>25</v>
      </c>
      <c r="C2056" t="s">
        <v>20</v>
      </c>
      <c r="D2056">
        <f t="shared" si="64"/>
        <v>25</v>
      </c>
      <c r="E2056">
        <f t="shared" si="65"/>
        <v>25</v>
      </c>
    </row>
    <row r="2057" spans="1:5" ht="14.45" x14ac:dyDescent="0.3">
      <c r="A2057" s="1">
        <v>38274</v>
      </c>
      <c r="B2057">
        <v>28</v>
      </c>
      <c r="C2057" t="s">
        <v>20</v>
      </c>
      <c r="D2057">
        <f t="shared" si="64"/>
        <v>28</v>
      </c>
      <c r="E2057">
        <f t="shared" si="65"/>
        <v>28</v>
      </c>
    </row>
    <row r="2058" spans="1:5" ht="14.45" x14ac:dyDescent="0.3">
      <c r="A2058" s="1">
        <v>38275</v>
      </c>
      <c r="B2058">
        <v>30</v>
      </c>
      <c r="C2058" t="s">
        <v>20</v>
      </c>
      <c r="D2058">
        <f t="shared" si="64"/>
        <v>30</v>
      </c>
      <c r="E2058">
        <f t="shared" si="65"/>
        <v>30</v>
      </c>
    </row>
    <row r="2059" spans="1:5" ht="14.45" x14ac:dyDescent="0.3">
      <c r="A2059" s="1">
        <v>38276</v>
      </c>
      <c r="B2059">
        <v>31</v>
      </c>
      <c r="C2059" t="s">
        <v>20</v>
      </c>
      <c r="D2059">
        <f t="shared" si="64"/>
        <v>31</v>
      </c>
      <c r="E2059">
        <f t="shared" si="65"/>
        <v>31</v>
      </c>
    </row>
    <row r="2060" spans="1:5" ht="14.45" x14ac:dyDescent="0.3">
      <c r="A2060" s="1">
        <v>38277</v>
      </c>
      <c r="B2060">
        <v>28</v>
      </c>
      <c r="C2060" t="s">
        <v>20</v>
      </c>
      <c r="D2060">
        <f t="shared" si="64"/>
        <v>28</v>
      </c>
      <c r="E2060">
        <f t="shared" si="65"/>
        <v>28</v>
      </c>
    </row>
    <row r="2061" spans="1:5" ht="14.45" x14ac:dyDescent="0.3">
      <c r="A2061" s="1">
        <v>38278</v>
      </c>
      <c r="B2061">
        <v>27</v>
      </c>
      <c r="C2061" t="s">
        <v>20</v>
      </c>
      <c r="D2061">
        <f t="shared" si="64"/>
        <v>27</v>
      </c>
      <c r="E2061">
        <f t="shared" si="65"/>
        <v>27</v>
      </c>
    </row>
    <row r="2062" spans="1:5" ht="14.45" x14ac:dyDescent="0.3">
      <c r="A2062" s="1">
        <v>38279</v>
      </c>
      <c r="B2062">
        <v>26</v>
      </c>
      <c r="C2062" t="s">
        <v>20</v>
      </c>
      <c r="D2062">
        <f t="shared" si="64"/>
        <v>26</v>
      </c>
      <c r="E2062">
        <f t="shared" si="65"/>
        <v>26</v>
      </c>
    </row>
    <row r="2063" spans="1:5" ht="14.45" x14ac:dyDescent="0.3">
      <c r="A2063" s="1">
        <v>38280</v>
      </c>
      <c r="B2063">
        <v>27</v>
      </c>
      <c r="C2063" t="s">
        <v>20</v>
      </c>
      <c r="D2063">
        <f t="shared" si="64"/>
        <v>27</v>
      </c>
      <c r="E2063">
        <f t="shared" si="65"/>
        <v>27</v>
      </c>
    </row>
    <row r="2064" spans="1:5" ht="14.45" x14ac:dyDescent="0.3">
      <c r="A2064" s="1">
        <v>38281</v>
      </c>
      <c r="B2064">
        <v>31</v>
      </c>
      <c r="C2064" t="s">
        <v>20</v>
      </c>
      <c r="D2064">
        <f t="shared" si="64"/>
        <v>31</v>
      </c>
      <c r="E2064">
        <f t="shared" si="65"/>
        <v>31</v>
      </c>
    </row>
    <row r="2065" spans="1:5" ht="14.45" x14ac:dyDescent="0.3">
      <c r="A2065" s="1">
        <v>38282</v>
      </c>
      <c r="B2065">
        <v>27</v>
      </c>
      <c r="C2065" t="s">
        <v>20</v>
      </c>
      <c r="D2065">
        <f t="shared" si="64"/>
        <v>27</v>
      </c>
      <c r="E2065">
        <f t="shared" si="65"/>
        <v>27</v>
      </c>
    </row>
    <row r="2066" spans="1:5" ht="14.45" x14ac:dyDescent="0.3">
      <c r="A2066" s="1">
        <v>38283</v>
      </c>
      <c r="B2066">
        <v>25</v>
      </c>
      <c r="C2066" t="s">
        <v>20</v>
      </c>
      <c r="D2066">
        <f t="shared" si="64"/>
        <v>25</v>
      </c>
      <c r="E2066">
        <f t="shared" si="65"/>
        <v>25</v>
      </c>
    </row>
    <row r="2067" spans="1:5" ht="14.45" x14ac:dyDescent="0.3">
      <c r="A2067" s="1">
        <v>38284</v>
      </c>
      <c r="B2067">
        <v>40</v>
      </c>
      <c r="C2067" t="s">
        <v>20</v>
      </c>
      <c r="D2067">
        <f t="shared" si="64"/>
        <v>40</v>
      </c>
      <c r="E2067">
        <f t="shared" si="65"/>
        <v>40</v>
      </c>
    </row>
    <row r="2068" spans="1:5" ht="14.45" x14ac:dyDescent="0.3">
      <c r="A2068" s="1">
        <v>38285</v>
      </c>
      <c r="B2068">
        <v>73</v>
      </c>
      <c r="C2068" t="s">
        <v>20</v>
      </c>
      <c r="D2068">
        <f t="shared" si="64"/>
        <v>73</v>
      </c>
      <c r="E2068">
        <f t="shared" si="65"/>
        <v>73</v>
      </c>
    </row>
    <row r="2069" spans="1:5" ht="14.45" x14ac:dyDescent="0.3">
      <c r="A2069" s="1">
        <v>38286</v>
      </c>
      <c r="B2069">
        <v>91</v>
      </c>
      <c r="C2069" t="s">
        <v>20</v>
      </c>
      <c r="D2069">
        <f t="shared" si="64"/>
        <v>91</v>
      </c>
      <c r="E2069">
        <f t="shared" si="65"/>
        <v>91</v>
      </c>
    </row>
    <row r="2070" spans="1:5" ht="14.45" x14ac:dyDescent="0.3">
      <c r="A2070" s="1">
        <v>38287</v>
      </c>
      <c r="B2070">
        <v>87</v>
      </c>
      <c r="C2070" t="s">
        <v>20</v>
      </c>
      <c r="D2070">
        <f t="shared" si="64"/>
        <v>87</v>
      </c>
      <c r="E2070">
        <f t="shared" si="65"/>
        <v>87</v>
      </c>
    </row>
    <row r="2071" spans="1:5" ht="14.45" x14ac:dyDescent="0.3">
      <c r="A2071" s="1">
        <v>38288</v>
      </c>
      <c r="B2071">
        <v>86</v>
      </c>
      <c r="C2071" t="s">
        <v>20</v>
      </c>
      <c r="D2071">
        <f t="shared" si="64"/>
        <v>86</v>
      </c>
      <c r="E2071">
        <f t="shared" si="65"/>
        <v>86</v>
      </c>
    </row>
    <row r="2072" spans="1:5" ht="14.45" x14ac:dyDescent="0.3">
      <c r="A2072" s="1">
        <v>38289</v>
      </c>
      <c r="B2072">
        <v>69</v>
      </c>
      <c r="C2072" t="s">
        <v>20</v>
      </c>
      <c r="D2072">
        <f t="shared" si="64"/>
        <v>69</v>
      </c>
      <c r="E2072">
        <f t="shared" si="65"/>
        <v>69</v>
      </c>
    </row>
    <row r="2073" spans="1:5" ht="14.45" x14ac:dyDescent="0.3">
      <c r="A2073" s="1">
        <v>38290</v>
      </c>
      <c r="B2073">
        <v>53</v>
      </c>
      <c r="C2073" t="s">
        <v>20</v>
      </c>
      <c r="D2073">
        <f t="shared" si="64"/>
        <v>53</v>
      </c>
      <c r="E2073">
        <f t="shared" si="65"/>
        <v>53</v>
      </c>
    </row>
    <row r="2074" spans="1:5" ht="14.45" x14ac:dyDescent="0.3">
      <c r="A2074" s="1">
        <v>38291</v>
      </c>
      <c r="B2074">
        <v>46</v>
      </c>
      <c r="C2074" t="s">
        <v>20</v>
      </c>
      <c r="D2074">
        <f t="shared" si="64"/>
        <v>46</v>
      </c>
      <c r="E2074">
        <f t="shared" si="65"/>
        <v>46</v>
      </c>
    </row>
    <row r="2075" spans="1:5" ht="14.45" x14ac:dyDescent="0.3">
      <c r="A2075" s="1">
        <v>38292</v>
      </c>
      <c r="B2075">
        <v>66</v>
      </c>
      <c r="C2075" t="s">
        <v>20</v>
      </c>
      <c r="D2075">
        <f t="shared" si="64"/>
        <v>66</v>
      </c>
      <c r="E2075">
        <f t="shared" si="65"/>
        <v>66</v>
      </c>
    </row>
    <row r="2076" spans="1:5" ht="14.45" x14ac:dyDescent="0.3">
      <c r="A2076" s="1">
        <v>38293</v>
      </c>
      <c r="B2076">
        <v>86</v>
      </c>
      <c r="C2076" t="s">
        <v>20</v>
      </c>
      <c r="D2076">
        <f t="shared" si="64"/>
        <v>86</v>
      </c>
      <c r="E2076">
        <f t="shared" si="65"/>
        <v>86</v>
      </c>
    </row>
    <row r="2077" spans="1:5" ht="14.45" x14ac:dyDescent="0.3">
      <c r="A2077" s="1">
        <v>38294</v>
      </c>
      <c r="B2077">
        <v>83</v>
      </c>
      <c r="C2077" t="s">
        <v>20</v>
      </c>
      <c r="D2077">
        <f t="shared" si="64"/>
        <v>83</v>
      </c>
      <c r="E2077">
        <f t="shared" si="65"/>
        <v>83</v>
      </c>
    </row>
    <row r="2078" spans="1:5" ht="14.45" x14ac:dyDescent="0.3">
      <c r="A2078" s="1">
        <v>38295</v>
      </c>
      <c r="B2078">
        <v>64</v>
      </c>
      <c r="C2078" t="s">
        <v>20</v>
      </c>
      <c r="D2078">
        <f t="shared" si="64"/>
        <v>64</v>
      </c>
      <c r="E2078">
        <f t="shared" si="65"/>
        <v>64</v>
      </c>
    </row>
    <row r="2079" spans="1:5" ht="14.45" x14ac:dyDescent="0.3">
      <c r="A2079" s="1">
        <v>38296</v>
      </c>
      <c r="B2079">
        <v>38</v>
      </c>
      <c r="C2079" t="s">
        <v>20</v>
      </c>
      <c r="D2079">
        <f t="shared" si="64"/>
        <v>38</v>
      </c>
      <c r="E2079">
        <f t="shared" si="65"/>
        <v>38</v>
      </c>
    </row>
    <row r="2080" spans="1:5" ht="14.45" x14ac:dyDescent="0.3">
      <c r="A2080" s="1">
        <v>38297</v>
      </c>
      <c r="B2080">
        <v>33</v>
      </c>
      <c r="C2080" t="s">
        <v>20</v>
      </c>
      <c r="D2080">
        <f t="shared" si="64"/>
        <v>33</v>
      </c>
      <c r="E2080">
        <f t="shared" si="65"/>
        <v>33</v>
      </c>
    </row>
    <row r="2081" spans="1:5" ht="14.45" x14ac:dyDescent="0.3">
      <c r="A2081" s="1">
        <v>38298</v>
      </c>
      <c r="B2081">
        <v>30</v>
      </c>
      <c r="C2081" t="s">
        <v>20</v>
      </c>
      <c r="D2081">
        <f t="shared" si="64"/>
        <v>30</v>
      </c>
      <c r="E2081">
        <f t="shared" si="65"/>
        <v>30</v>
      </c>
    </row>
    <row r="2082" spans="1:5" ht="14.45" x14ac:dyDescent="0.3">
      <c r="A2082" s="1">
        <v>38299</v>
      </c>
      <c r="B2082">
        <v>25</v>
      </c>
      <c r="C2082" t="s">
        <v>20</v>
      </c>
      <c r="D2082">
        <f t="shared" si="64"/>
        <v>25</v>
      </c>
      <c r="E2082">
        <f t="shared" si="65"/>
        <v>25</v>
      </c>
    </row>
    <row r="2083" spans="1:5" ht="14.45" x14ac:dyDescent="0.3">
      <c r="A2083" s="1">
        <v>38300</v>
      </c>
      <c r="B2083">
        <v>24</v>
      </c>
      <c r="C2083" t="s">
        <v>20</v>
      </c>
      <c r="D2083">
        <f t="shared" si="64"/>
        <v>24</v>
      </c>
      <c r="E2083">
        <f t="shared" si="65"/>
        <v>24</v>
      </c>
    </row>
    <row r="2084" spans="1:5" ht="14.45" x14ac:dyDescent="0.3">
      <c r="A2084" s="1">
        <v>38301</v>
      </c>
      <c r="B2084">
        <v>36</v>
      </c>
      <c r="C2084" t="s">
        <v>20</v>
      </c>
      <c r="D2084">
        <f t="shared" si="64"/>
        <v>36</v>
      </c>
      <c r="E2084">
        <f t="shared" si="65"/>
        <v>36</v>
      </c>
    </row>
    <row r="2085" spans="1:5" ht="14.45" x14ac:dyDescent="0.3">
      <c r="A2085" s="1">
        <v>38302</v>
      </c>
      <c r="B2085">
        <v>62</v>
      </c>
      <c r="C2085" t="s">
        <v>20</v>
      </c>
      <c r="D2085">
        <f t="shared" si="64"/>
        <v>62</v>
      </c>
      <c r="E2085">
        <f t="shared" si="65"/>
        <v>62</v>
      </c>
    </row>
    <row r="2086" spans="1:5" ht="14.45" x14ac:dyDescent="0.3">
      <c r="A2086" s="1">
        <v>38303</v>
      </c>
      <c r="B2086">
        <v>68</v>
      </c>
      <c r="C2086" t="s">
        <v>20</v>
      </c>
      <c r="D2086">
        <f t="shared" si="64"/>
        <v>68</v>
      </c>
      <c r="E2086">
        <f t="shared" si="65"/>
        <v>68</v>
      </c>
    </row>
    <row r="2087" spans="1:5" ht="14.45" x14ac:dyDescent="0.3">
      <c r="A2087" s="1">
        <v>38304</v>
      </c>
      <c r="B2087">
        <v>65</v>
      </c>
      <c r="C2087" t="s">
        <v>20</v>
      </c>
      <c r="D2087">
        <f t="shared" si="64"/>
        <v>65</v>
      </c>
      <c r="E2087">
        <f t="shared" si="65"/>
        <v>65</v>
      </c>
    </row>
    <row r="2088" spans="1:5" ht="14.45" x14ac:dyDescent="0.3">
      <c r="A2088" s="1">
        <v>38305</v>
      </c>
      <c r="B2088">
        <v>67</v>
      </c>
      <c r="C2088" t="s">
        <v>20</v>
      </c>
      <c r="D2088">
        <f t="shared" si="64"/>
        <v>67</v>
      </c>
      <c r="E2088">
        <f t="shared" si="65"/>
        <v>67</v>
      </c>
    </row>
    <row r="2089" spans="1:5" ht="14.45" x14ac:dyDescent="0.3">
      <c r="A2089" s="1">
        <v>38306</v>
      </c>
      <c r="B2089">
        <v>80</v>
      </c>
      <c r="C2089" t="s">
        <v>20</v>
      </c>
      <c r="D2089">
        <f t="shared" si="64"/>
        <v>80</v>
      </c>
      <c r="E2089">
        <f t="shared" si="65"/>
        <v>80</v>
      </c>
    </row>
    <row r="2090" spans="1:5" ht="14.45" x14ac:dyDescent="0.3">
      <c r="A2090" s="1">
        <v>38307</v>
      </c>
      <c r="B2090">
        <v>380</v>
      </c>
      <c r="C2090" t="s">
        <v>20</v>
      </c>
      <c r="D2090">
        <f t="shared" si="64"/>
        <v>380</v>
      </c>
      <c r="E2090">
        <f t="shared" si="65"/>
        <v>380</v>
      </c>
    </row>
    <row r="2091" spans="1:5" ht="14.45" x14ac:dyDescent="0.3">
      <c r="A2091" s="1">
        <v>38308</v>
      </c>
      <c r="B2091">
        <v>540</v>
      </c>
      <c r="C2091" t="s">
        <v>20</v>
      </c>
      <c r="D2091">
        <f t="shared" si="64"/>
        <v>540</v>
      </c>
      <c r="E2091">
        <f t="shared" si="65"/>
        <v>540</v>
      </c>
    </row>
    <row r="2092" spans="1:5" ht="14.45" x14ac:dyDescent="0.3">
      <c r="A2092" s="1">
        <v>38309</v>
      </c>
      <c r="B2092">
        <v>406</v>
      </c>
      <c r="C2092" t="s">
        <v>20</v>
      </c>
      <c r="D2092">
        <f t="shared" si="64"/>
        <v>406</v>
      </c>
      <c r="E2092">
        <f t="shared" si="65"/>
        <v>406</v>
      </c>
    </row>
    <row r="2093" spans="1:5" ht="14.45" x14ac:dyDescent="0.3">
      <c r="A2093" s="1">
        <v>38310</v>
      </c>
      <c r="B2093">
        <v>283</v>
      </c>
      <c r="C2093" t="s">
        <v>20</v>
      </c>
      <c r="D2093">
        <f t="shared" si="64"/>
        <v>283</v>
      </c>
      <c r="E2093">
        <f t="shared" si="65"/>
        <v>283</v>
      </c>
    </row>
    <row r="2094" spans="1:5" ht="14.45" x14ac:dyDescent="0.3">
      <c r="A2094" s="1">
        <v>38311</v>
      </c>
      <c r="B2094">
        <v>253</v>
      </c>
      <c r="C2094" t="s">
        <v>20</v>
      </c>
      <c r="D2094">
        <f t="shared" si="64"/>
        <v>253</v>
      </c>
      <c r="E2094">
        <f t="shared" si="65"/>
        <v>253</v>
      </c>
    </row>
    <row r="2095" spans="1:5" ht="14.45" x14ac:dyDescent="0.3">
      <c r="A2095" s="1">
        <v>38312</v>
      </c>
      <c r="B2095">
        <v>235</v>
      </c>
      <c r="C2095" t="s">
        <v>20</v>
      </c>
      <c r="D2095">
        <f t="shared" si="64"/>
        <v>235</v>
      </c>
      <c r="E2095">
        <f t="shared" si="65"/>
        <v>235</v>
      </c>
    </row>
    <row r="2096" spans="1:5" ht="14.45" x14ac:dyDescent="0.3">
      <c r="A2096" s="1">
        <v>38313</v>
      </c>
      <c r="B2096">
        <v>222</v>
      </c>
      <c r="C2096" t="s">
        <v>20</v>
      </c>
      <c r="D2096">
        <f t="shared" si="64"/>
        <v>222</v>
      </c>
      <c r="E2096">
        <f t="shared" si="65"/>
        <v>222</v>
      </c>
    </row>
    <row r="2097" spans="1:5" ht="14.45" x14ac:dyDescent="0.3">
      <c r="A2097" s="1">
        <v>38314</v>
      </c>
      <c r="B2097">
        <v>212</v>
      </c>
      <c r="C2097" t="s">
        <v>20</v>
      </c>
      <c r="D2097">
        <f t="shared" si="64"/>
        <v>212</v>
      </c>
      <c r="E2097">
        <f t="shared" si="65"/>
        <v>212</v>
      </c>
    </row>
    <row r="2098" spans="1:5" ht="14.45" x14ac:dyDescent="0.3">
      <c r="A2098" s="1">
        <v>38315</v>
      </c>
      <c r="B2098">
        <v>201</v>
      </c>
      <c r="C2098" t="s">
        <v>20</v>
      </c>
      <c r="D2098">
        <f t="shared" si="64"/>
        <v>201</v>
      </c>
      <c r="E2098">
        <f t="shared" si="65"/>
        <v>201</v>
      </c>
    </row>
    <row r="2099" spans="1:5" ht="14.45" x14ac:dyDescent="0.3">
      <c r="A2099" s="1">
        <v>38316</v>
      </c>
      <c r="B2099">
        <v>195</v>
      </c>
      <c r="C2099" t="s">
        <v>20</v>
      </c>
      <c r="D2099">
        <f t="shared" si="64"/>
        <v>195</v>
      </c>
      <c r="E2099">
        <f t="shared" si="65"/>
        <v>195</v>
      </c>
    </row>
    <row r="2100" spans="1:5" ht="14.45" x14ac:dyDescent="0.3">
      <c r="A2100" s="1">
        <v>38317</v>
      </c>
      <c r="B2100">
        <v>193</v>
      </c>
      <c r="C2100" t="s">
        <v>20</v>
      </c>
      <c r="D2100">
        <f t="shared" si="64"/>
        <v>193</v>
      </c>
      <c r="E2100">
        <f t="shared" si="65"/>
        <v>193</v>
      </c>
    </row>
    <row r="2101" spans="1:5" ht="14.45" x14ac:dyDescent="0.3">
      <c r="A2101" s="1">
        <v>38318</v>
      </c>
      <c r="B2101">
        <v>187</v>
      </c>
      <c r="C2101" t="s">
        <v>20</v>
      </c>
      <c r="D2101">
        <f t="shared" si="64"/>
        <v>187</v>
      </c>
      <c r="E2101">
        <f t="shared" si="65"/>
        <v>187</v>
      </c>
    </row>
    <row r="2102" spans="1:5" ht="14.45" x14ac:dyDescent="0.3">
      <c r="A2102" s="1">
        <v>38319</v>
      </c>
      <c r="B2102">
        <v>183</v>
      </c>
      <c r="C2102" t="s">
        <v>20</v>
      </c>
      <c r="D2102">
        <f t="shared" si="64"/>
        <v>183</v>
      </c>
      <c r="E2102">
        <f t="shared" si="65"/>
        <v>183</v>
      </c>
    </row>
    <row r="2103" spans="1:5" ht="14.45" x14ac:dyDescent="0.3">
      <c r="A2103" s="1">
        <v>38320</v>
      </c>
      <c r="B2103">
        <v>176</v>
      </c>
      <c r="C2103" t="s">
        <v>20</v>
      </c>
      <c r="D2103">
        <f t="shared" si="64"/>
        <v>176</v>
      </c>
      <c r="E2103">
        <f t="shared" si="65"/>
        <v>176</v>
      </c>
    </row>
    <row r="2104" spans="1:5" ht="14.45" x14ac:dyDescent="0.3">
      <c r="A2104" s="1">
        <v>38321</v>
      </c>
      <c r="B2104">
        <v>174</v>
      </c>
      <c r="C2104" t="s">
        <v>20</v>
      </c>
      <c r="D2104">
        <f t="shared" si="64"/>
        <v>174</v>
      </c>
      <c r="E2104">
        <f t="shared" si="65"/>
        <v>174</v>
      </c>
    </row>
    <row r="2105" spans="1:5" ht="14.45" x14ac:dyDescent="0.3">
      <c r="A2105" s="1">
        <v>38322</v>
      </c>
      <c r="B2105">
        <v>170</v>
      </c>
      <c r="C2105" t="s">
        <v>20</v>
      </c>
      <c r="D2105">
        <f t="shared" si="64"/>
        <v>170</v>
      </c>
      <c r="E2105">
        <f t="shared" si="65"/>
        <v>170</v>
      </c>
    </row>
    <row r="2106" spans="1:5" ht="14.45" x14ac:dyDescent="0.3">
      <c r="A2106" s="1">
        <v>38323</v>
      </c>
      <c r="B2106">
        <v>168</v>
      </c>
      <c r="C2106" t="s">
        <v>20</v>
      </c>
      <c r="D2106">
        <f t="shared" si="64"/>
        <v>168</v>
      </c>
      <c r="E2106">
        <f t="shared" si="65"/>
        <v>168</v>
      </c>
    </row>
    <row r="2107" spans="1:5" ht="14.45" x14ac:dyDescent="0.3">
      <c r="A2107" s="1">
        <v>38324</v>
      </c>
      <c r="B2107">
        <v>166</v>
      </c>
      <c r="C2107" t="s">
        <v>20</v>
      </c>
      <c r="D2107">
        <f t="shared" si="64"/>
        <v>166</v>
      </c>
      <c r="E2107">
        <f t="shared" si="65"/>
        <v>166</v>
      </c>
    </row>
    <row r="2108" spans="1:5" ht="14.45" x14ac:dyDescent="0.3">
      <c r="A2108" s="1">
        <v>38325</v>
      </c>
      <c r="B2108">
        <v>164</v>
      </c>
      <c r="C2108" t="s">
        <v>20</v>
      </c>
      <c r="D2108">
        <f t="shared" si="64"/>
        <v>164</v>
      </c>
      <c r="E2108">
        <f t="shared" si="65"/>
        <v>164</v>
      </c>
    </row>
    <row r="2109" spans="1:5" ht="14.45" x14ac:dyDescent="0.3">
      <c r="A2109" s="1">
        <v>38326</v>
      </c>
      <c r="B2109">
        <v>166</v>
      </c>
      <c r="C2109" t="s">
        <v>20</v>
      </c>
      <c r="D2109">
        <f t="shared" si="64"/>
        <v>166</v>
      </c>
      <c r="E2109">
        <f t="shared" si="65"/>
        <v>166</v>
      </c>
    </row>
    <row r="2110" spans="1:5" ht="14.45" x14ac:dyDescent="0.3">
      <c r="A2110" s="1">
        <v>38327</v>
      </c>
      <c r="B2110">
        <v>165</v>
      </c>
      <c r="C2110" t="s">
        <v>20</v>
      </c>
      <c r="D2110">
        <f t="shared" si="64"/>
        <v>165</v>
      </c>
      <c r="E2110">
        <f t="shared" si="65"/>
        <v>165</v>
      </c>
    </row>
    <row r="2111" spans="1:5" ht="14.45" x14ac:dyDescent="0.3">
      <c r="A2111" s="1">
        <v>38328</v>
      </c>
      <c r="B2111">
        <v>161</v>
      </c>
      <c r="C2111" t="s">
        <v>20</v>
      </c>
      <c r="D2111">
        <f t="shared" si="64"/>
        <v>161</v>
      </c>
      <c r="E2111">
        <f t="shared" si="65"/>
        <v>161</v>
      </c>
    </row>
    <row r="2112" spans="1:5" ht="14.45" x14ac:dyDescent="0.3">
      <c r="A2112" s="1">
        <v>38329</v>
      </c>
      <c r="B2112">
        <v>157</v>
      </c>
      <c r="C2112" t="s">
        <v>20</v>
      </c>
      <c r="D2112">
        <f t="shared" si="64"/>
        <v>157</v>
      </c>
      <c r="E2112">
        <f t="shared" si="65"/>
        <v>157</v>
      </c>
    </row>
    <row r="2113" spans="1:5" ht="14.45" x14ac:dyDescent="0.3">
      <c r="A2113" s="1">
        <v>38330</v>
      </c>
      <c r="B2113">
        <v>158</v>
      </c>
      <c r="C2113" t="s">
        <v>20</v>
      </c>
      <c r="D2113">
        <f t="shared" si="64"/>
        <v>158</v>
      </c>
      <c r="E2113">
        <f t="shared" si="65"/>
        <v>158</v>
      </c>
    </row>
    <row r="2114" spans="1:5" ht="14.45" x14ac:dyDescent="0.3">
      <c r="A2114" s="1">
        <v>38331</v>
      </c>
      <c r="B2114">
        <v>155</v>
      </c>
      <c r="C2114" t="s">
        <v>20</v>
      </c>
      <c r="D2114">
        <f t="shared" si="64"/>
        <v>155</v>
      </c>
      <c r="E2114">
        <f t="shared" si="65"/>
        <v>155</v>
      </c>
    </row>
    <row r="2115" spans="1:5" ht="14.45" x14ac:dyDescent="0.3">
      <c r="A2115" s="1">
        <v>38332</v>
      </c>
      <c r="B2115">
        <v>155</v>
      </c>
      <c r="C2115" t="s">
        <v>20</v>
      </c>
      <c r="D2115">
        <f t="shared" si="64"/>
        <v>155</v>
      </c>
      <c r="E2115">
        <f t="shared" si="65"/>
        <v>155</v>
      </c>
    </row>
    <row r="2116" spans="1:5" ht="14.45" x14ac:dyDescent="0.3">
      <c r="A2116" s="1">
        <v>38333</v>
      </c>
      <c r="B2116">
        <v>157</v>
      </c>
      <c r="C2116" t="s">
        <v>20</v>
      </c>
      <c r="D2116">
        <f t="shared" ref="D2116:D2179" si="66">IF(AND(LEFT(C2116,1)="P",B2116&lt;0),"XX",B2116)</f>
        <v>157</v>
      </c>
      <c r="E2116">
        <f t="shared" ref="E2116:E2179" si="67">IF(AND(LEFT(C2116,1)="P",B2116&gt;$H$1),"XX",B2116)</f>
        <v>157</v>
      </c>
    </row>
    <row r="2117" spans="1:5" ht="14.45" x14ac:dyDescent="0.3">
      <c r="A2117" s="1">
        <v>38334</v>
      </c>
      <c r="B2117">
        <v>156</v>
      </c>
      <c r="C2117" t="s">
        <v>20</v>
      </c>
      <c r="D2117">
        <f t="shared" si="66"/>
        <v>156</v>
      </c>
      <c r="E2117">
        <f t="shared" si="67"/>
        <v>156</v>
      </c>
    </row>
    <row r="2118" spans="1:5" ht="14.45" x14ac:dyDescent="0.3">
      <c r="A2118" s="1">
        <v>38335</v>
      </c>
      <c r="B2118">
        <v>158</v>
      </c>
      <c r="C2118" t="s">
        <v>20</v>
      </c>
      <c r="D2118">
        <f t="shared" si="66"/>
        <v>158</v>
      </c>
      <c r="E2118">
        <f t="shared" si="67"/>
        <v>158</v>
      </c>
    </row>
    <row r="2119" spans="1:5" ht="14.45" x14ac:dyDescent="0.3">
      <c r="A2119" s="1">
        <v>38336</v>
      </c>
      <c r="B2119">
        <v>160</v>
      </c>
      <c r="C2119" t="s">
        <v>20</v>
      </c>
      <c r="D2119">
        <f t="shared" si="66"/>
        <v>160</v>
      </c>
      <c r="E2119">
        <f t="shared" si="67"/>
        <v>160</v>
      </c>
    </row>
    <row r="2120" spans="1:5" ht="14.45" x14ac:dyDescent="0.3">
      <c r="A2120" s="1">
        <v>38337</v>
      </c>
      <c r="B2120">
        <v>158</v>
      </c>
      <c r="C2120" t="s">
        <v>20</v>
      </c>
      <c r="D2120">
        <f t="shared" si="66"/>
        <v>158</v>
      </c>
      <c r="E2120">
        <f t="shared" si="67"/>
        <v>158</v>
      </c>
    </row>
    <row r="2121" spans="1:5" ht="14.45" x14ac:dyDescent="0.3">
      <c r="A2121" s="1">
        <v>38338</v>
      </c>
      <c r="B2121">
        <v>156</v>
      </c>
      <c r="C2121" t="s">
        <v>20</v>
      </c>
      <c r="D2121">
        <f t="shared" si="66"/>
        <v>156</v>
      </c>
      <c r="E2121">
        <f t="shared" si="67"/>
        <v>156</v>
      </c>
    </row>
    <row r="2122" spans="1:5" ht="14.45" x14ac:dyDescent="0.3">
      <c r="A2122" s="1">
        <v>38339</v>
      </c>
      <c r="B2122">
        <v>155</v>
      </c>
      <c r="C2122" t="s">
        <v>20</v>
      </c>
      <c r="D2122">
        <f t="shared" si="66"/>
        <v>155</v>
      </c>
      <c r="E2122">
        <f t="shared" si="67"/>
        <v>155</v>
      </c>
    </row>
    <row r="2123" spans="1:5" ht="14.45" x14ac:dyDescent="0.3">
      <c r="A2123" s="1">
        <v>38340</v>
      </c>
      <c r="B2123">
        <v>155</v>
      </c>
      <c r="C2123" t="s">
        <v>20</v>
      </c>
      <c r="D2123">
        <f t="shared" si="66"/>
        <v>155</v>
      </c>
      <c r="E2123">
        <f t="shared" si="67"/>
        <v>155</v>
      </c>
    </row>
    <row r="2124" spans="1:5" ht="14.45" x14ac:dyDescent="0.3">
      <c r="A2124" s="1">
        <v>38341</v>
      </c>
      <c r="B2124">
        <v>156</v>
      </c>
      <c r="C2124" t="s">
        <v>20</v>
      </c>
      <c r="D2124">
        <f t="shared" si="66"/>
        <v>156</v>
      </c>
      <c r="E2124">
        <f t="shared" si="67"/>
        <v>156</v>
      </c>
    </row>
    <row r="2125" spans="1:5" ht="14.45" x14ac:dyDescent="0.3">
      <c r="A2125" s="1">
        <v>38342</v>
      </c>
      <c r="B2125">
        <v>151</v>
      </c>
      <c r="C2125" t="s">
        <v>20</v>
      </c>
      <c r="D2125">
        <f t="shared" si="66"/>
        <v>151</v>
      </c>
      <c r="E2125">
        <f t="shared" si="67"/>
        <v>151</v>
      </c>
    </row>
    <row r="2126" spans="1:5" ht="14.45" x14ac:dyDescent="0.3">
      <c r="A2126" s="1">
        <v>38343</v>
      </c>
      <c r="B2126">
        <v>150</v>
      </c>
      <c r="C2126" t="s">
        <v>20</v>
      </c>
      <c r="D2126">
        <f t="shared" si="66"/>
        <v>150</v>
      </c>
      <c r="E2126">
        <f t="shared" si="67"/>
        <v>150</v>
      </c>
    </row>
    <row r="2127" spans="1:5" ht="14.45" x14ac:dyDescent="0.3">
      <c r="A2127" s="1">
        <v>38344</v>
      </c>
      <c r="B2127">
        <v>150</v>
      </c>
      <c r="C2127" t="s">
        <v>20</v>
      </c>
      <c r="D2127">
        <f t="shared" si="66"/>
        <v>150</v>
      </c>
      <c r="E2127">
        <f t="shared" si="67"/>
        <v>150</v>
      </c>
    </row>
    <row r="2128" spans="1:5" ht="14.45" x14ac:dyDescent="0.3">
      <c r="A2128" s="1">
        <v>38345</v>
      </c>
      <c r="B2128">
        <v>114</v>
      </c>
      <c r="C2128" t="s">
        <v>20</v>
      </c>
      <c r="D2128">
        <f t="shared" si="66"/>
        <v>114</v>
      </c>
      <c r="E2128">
        <f t="shared" si="67"/>
        <v>114</v>
      </c>
    </row>
    <row r="2129" spans="1:5" ht="14.45" x14ac:dyDescent="0.3">
      <c r="A2129" s="1">
        <v>38346</v>
      </c>
      <c r="B2129">
        <v>120</v>
      </c>
      <c r="C2129" t="s">
        <v>20</v>
      </c>
      <c r="D2129">
        <f t="shared" si="66"/>
        <v>120</v>
      </c>
      <c r="E2129">
        <f t="shared" si="67"/>
        <v>120</v>
      </c>
    </row>
    <row r="2130" spans="1:5" ht="14.45" x14ac:dyDescent="0.3">
      <c r="A2130" s="1">
        <v>38347</v>
      </c>
      <c r="B2130">
        <v>140</v>
      </c>
      <c r="C2130" t="s">
        <v>20</v>
      </c>
      <c r="D2130">
        <f t="shared" si="66"/>
        <v>140</v>
      </c>
      <c r="E2130">
        <f t="shared" si="67"/>
        <v>140</v>
      </c>
    </row>
    <row r="2131" spans="1:5" ht="14.45" x14ac:dyDescent="0.3">
      <c r="A2131" s="1">
        <v>38348</v>
      </c>
      <c r="B2131">
        <v>152</v>
      </c>
      <c r="C2131" t="s">
        <v>20</v>
      </c>
      <c r="D2131">
        <f t="shared" si="66"/>
        <v>152</v>
      </c>
      <c r="E2131">
        <f t="shared" si="67"/>
        <v>152</v>
      </c>
    </row>
    <row r="2132" spans="1:5" ht="14.45" x14ac:dyDescent="0.3">
      <c r="A2132" s="1">
        <v>38349</v>
      </c>
      <c r="B2132">
        <v>165</v>
      </c>
      <c r="C2132" t="s">
        <v>20</v>
      </c>
      <c r="D2132">
        <f t="shared" si="66"/>
        <v>165</v>
      </c>
      <c r="E2132">
        <f t="shared" si="67"/>
        <v>165</v>
      </c>
    </row>
    <row r="2133" spans="1:5" ht="14.45" x14ac:dyDescent="0.3">
      <c r="A2133" s="1">
        <v>38350</v>
      </c>
      <c r="B2133">
        <v>182</v>
      </c>
      <c r="C2133" t="s">
        <v>20</v>
      </c>
      <c r="D2133">
        <f t="shared" si="66"/>
        <v>182</v>
      </c>
      <c r="E2133">
        <f t="shared" si="67"/>
        <v>182</v>
      </c>
    </row>
    <row r="2134" spans="1:5" ht="14.45" x14ac:dyDescent="0.3">
      <c r="A2134" s="1">
        <v>38351</v>
      </c>
      <c r="B2134">
        <v>193</v>
      </c>
      <c r="C2134" t="s">
        <v>20</v>
      </c>
      <c r="D2134">
        <f t="shared" si="66"/>
        <v>193</v>
      </c>
      <c r="E2134">
        <f t="shared" si="67"/>
        <v>193</v>
      </c>
    </row>
    <row r="2135" spans="1:5" ht="14.45" x14ac:dyDescent="0.3">
      <c r="A2135" s="1">
        <v>38352</v>
      </c>
      <c r="B2135">
        <v>184</v>
      </c>
      <c r="C2135" t="s">
        <v>20</v>
      </c>
      <c r="D2135">
        <f t="shared" si="66"/>
        <v>184</v>
      </c>
      <c r="E2135">
        <f t="shared" si="67"/>
        <v>184</v>
      </c>
    </row>
    <row r="2136" spans="1:5" ht="14.45" x14ac:dyDescent="0.3">
      <c r="A2136" s="1">
        <v>38353</v>
      </c>
      <c r="B2136">
        <v>185</v>
      </c>
      <c r="C2136" t="s">
        <v>20</v>
      </c>
      <c r="D2136">
        <f t="shared" si="66"/>
        <v>185</v>
      </c>
      <c r="E2136">
        <f t="shared" si="67"/>
        <v>185</v>
      </c>
    </row>
    <row r="2137" spans="1:5" ht="14.45" x14ac:dyDescent="0.3">
      <c r="A2137" s="1">
        <v>38354</v>
      </c>
      <c r="B2137">
        <v>187</v>
      </c>
      <c r="C2137" t="s">
        <v>20</v>
      </c>
      <c r="D2137">
        <f t="shared" si="66"/>
        <v>187</v>
      </c>
      <c r="E2137">
        <f t="shared" si="67"/>
        <v>187</v>
      </c>
    </row>
    <row r="2138" spans="1:5" ht="14.45" x14ac:dyDescent="0.3">
      <c r="A2138" s="1">
        <v>38355</v>
      </c>
      <c r="B2138">
        <v>187</v>
      </c>
      <c r="C2138" t="s">
        <v>20</v>
      </c>
      <c r="D2138">
        <f t="shared" si="66"/>
        <v>187</v>
      </c>
      <c r="E2138">
        <f t="shared" si="67"/>
        <v>187</v>
      </c>
    </row>
    <row r="2139" spans="1:5" ht="14.45" x14ac:dyDescent="0.3">
      <c r="A2139" s="1">
        <v>38356</v>
      </c>
      <c r="B2139">
        <v>189</v>
      </c>
      <c r="C2139" t="s">
        <v>20</v>
      </c>
      <c r="D2139">
        <f t="shared" si="66"/>
        <v>189</v>
      </c>
      <c r="E2139">
        <f t="shared" si="67"/>
        <v>189</v>
      </c>
    </row>
    <row r="2140" spans="1:5" ht="14.45" x14ac:dyDescent="0.3">
      <c r="A2140" s="1">
        <v>38357</v>
      </c>
      <c r="B2140">
        <v>186</v>
      </c>
      <c r="C2140" t="s">
        <v>20</v>
      </c>
      <c r="D2140">
        <f t="shared" si="66"/>
        <v>186</v>
      </c>
      <c r="E2140">
        <f t="shared" si="67"/>
        <v>186</v>
      </c>
    </row>
    <row r="2141" spans="1:5" ht="14.45" x14ac:dyDescent="0.3">
      <c r="A2141" s="1">
        <v>38358</v>
      </c>
      <c r="B2141">
        <v>125</v>
      </c>
      <c r="C2141" t="s">
        <v>21</v>
      </c>
      <c r="D2141">
        <f t="shared" si="66"/>
        <v>125</v>
      </c>
      <c r="E2141">
        <f t="shared" si="67"/>
        <v>125</v>
      </c>
    </row>
    <row r="2142" spans="1:5" ht="14.45" x14ac:dyDescent="0.3">
      <c r="A2142" s="1">
        <v>38359</v>
      </c>
      <c r="B2142">
        <v>120</v>
      </c>
      <c r="C2142" t="s">
        <v>21</v>
      </c>
      <c r="D2142">
        <f t="shared" si="66"/>
        <v>120</v>
      </c>
      <c r="E2142">
        <f t="shared" si="67"/>
        <v>120</v>
      </c>
    </row>
    <row r="2143" spans="1:5" ht="14.45" x14ac:dyDescent="0.3">
      <c r="A2143" s="1">
        <v>38360</v>
      </c>
      <c r="B2143">
        <v>136</v>
      </c>
      <c r="C2143" t="s">
        <v>20</v>
      </c>
      <c r="D2143">
        <f t="shared" si="66"/>
        <v>136</v>
      </c>
      <c r="E2143">
        <f t="shared" si="67"/>
        <v>136</v>
      </c>
    </row>
    <row r="2144" spans="1:5" ht="14.45" x14ac:dyDescent="0.3">
      <c r="A2144" s="1">
        <v>38361</v>
      </c>
      <c r="B2144">
        <v>187</v>
      </c>
      <c r="C2144" t="s">
        <v>20</v>
      </c>
      <c r="D2144">
        <f t="shared" si="66"/>
        <v>187</v>
      </c>
      <c r="E2144">
        <f t="shared" si="67"/>
        <v>187</v>
      </c>
    </row>
    <row r="2145" spans="1:5" ht="14.45" x14ac:dyDescent="0.3">
      <c r="A2145" s="1">
        <v>38362</v>
      </c>
      <c r="B2145">
        <v>220</v>
      </c>
      <c r="C2145" t="s">
        <v>20</v>
      </c>
      <c r="D2145">
        <f t="shared" si="66"/>
        <v>220</v>
      </c>
      <c r="E2145">
        <f t="shared" si="67"/>
        <v>220</v>
      </c>
    </row>
    <row r="2146" spans="1:5" ht="14.45" x14ac:dyDescent="0.3">
      <c r="A2146" s="1">
        <v>38363</v>
      </c>
      <c r="B2146">
        <v>252</v>
      </c>
      <c r="C2146" t="s">
        <v>20</v>
      </c>
      <c r="D2146">
        <f t="shared" si="66"/>
        <v>252</v>
      </c>
      <c r="E2146">
        <f t="shared" si="67"/>
        <v>252</v>
      </c>
    </row>
    <row r="2147" spans="1:5" ht="14.45" x14ac:dyDescent="0.3">
      <c r="A2147" s="1">
        <v>38364</v>
      </c>
      <c r="B2147">
        <v>232</v>
      </c>
      <c r="C2147" t="s">
        <v>20</v>
      </c>
      <c r="D2147">
        <f t="shared" si="66"/>
        <v>232</v>
      </c>
      <c r="E2147">
        <f t="shared" si="67"/>
        <v>232</v>
      </c>
    </row>
    <row r="2148" spans="1:5" ht="14.45" x14ac:dyDescent="0.3">
      <c r="A2148" s="1">
        <v>38365</v>
      </c>
      <c r="B2148">
        <v>217</v>
      </c>
      <c r="C2148" t="s">
        <v>20</v>
      </c>
      <c r="D2148">
        <f t="shared" si="66"/>
        <v>217</v>
      </c>
      <c r="E2148">
        <f t="shared" si="67"/>
        <v>217</v>
      </c>
    </row>
    <row r="2149" spans="1:5" ht="14.45" x14ac:dyDescent="0.3">
      <c r="A2149" s="1">
        <v>38366</v>
      </c>
      <c r="B2149">
        <v>180</v>
      </c>
      <c r="C2149" t="s">
        <v>21</v>
      </c>
      <c r="D2149">
        <f t="shared" si="66"/>
        <v>180</v>
      </c>
      <c r="E2149">
        <f t="shared" si="67"/>
        <v>180</v>
      </c>
    </row>
    <row r="2150" spans="1:5" ht="14.45" x14ac:dyDescent="0.3">
      <c r="A2150" s="1">
        <v>38367</v>
      </c>
      <c r="B2150">
        <v>150</v>
      </c>
      <c r="C2150" t="s">
        <v>21</v>
      </c>
      <c r="D2150">
        <f t="shared" si="66"/>
        <v>150</v>
      </c>
      <c r="E2150">
        <f t="shared" si="67"/>
        <v>150</v>
      </c>
    </row>
    <row r="2151" spans="1:5" ht="14.45" x14ac:dyDescent="0.3">
      <c r="A2151" s="1">
        <v>38368</v>
      </c>
      <c r="B2151">
        <v>140</v>
      </c>
      <c r="C2151" t="s">
        <v>21</v>
      </c>
      <c r="D2151">
        <f t="shared" si="66"/>
        <v>140</v>
      </c>
      <c r="E2151">
        <f t="shared" si="67"/>
        <v>140</v>
      </c>
    </row>
    <row r="2152" spans="1:5" ht="14.45" x14ac:dyDescent="0.3">
      <c r="A2152" s="1">
        <v>38369</v>
      </c>
      <c r="B2152">
        <v>150</v>
      </c>
      <c r="C2152" t="s">
        <v>21</v>
      </c>
      <c r="D2152">
        <f t="shared" si="66"/>
        <v>150</v>
      </c>
      <c r="E2152">
        <f t="shared" si="67"/>
        <v>150</v>
      </c>
    </row>
    <row r="2153" spans="1:5" ht="14.45" x14ac:dyDescent="0.3">
      <c r="A2153" s="1">
        <v>38370</v>
      </c>
      <c r="B2153">
        <v>165</v>
      </c>
      <c r="C2153" t="s">
        <v>20</v>
      </c>
      <c r="D2153">
        <f t="shared" si="66"/>
        <v>165</v>
      </c>
      <c r="E2153">
        <f t="shared" si="67"/>
        <v>165</v>
      </c>
    </row>
    <row r="2154" spans="1:5" ht="14.45" x14ac:dyDescent="0.3">
      <c r="A2154" s="1">
        <v>38371</v>
      </c>
      <c r="B2154">
        <v>177</v>
      </c>
      <c r="C2154" t="s">
        <v>20</v>
      </c>
      <c r="D2154">
        <f t="shared" si="66"/>
        <v>177</v>
      </c>
      <c r="E2154">
        <f t="shared" si="67"/>
        <v>177</v>
      </c>
    </row>
    <row r="2155" spans="1:5" ht="14.45" x14ac:dyDescent="0.3">
      <c r="A2155" s="1">
        <v>38372</v>
      </c>
      <c r="B2155">
        <v>200</v>
      </c>
      <c r="C2155" t="s">
        <v>20</v>
      </c>
      <c r="D2155">
        <f t="shared" si="66"/>
        <v>200</v>
      </c>
      <c r="E2155">
        <f t="shared" si="67"/>
        <v>200</v>
      </c>
    </row>
    <row r="2156" spans="1:5" ht="14.45" x14ac:dyDescent="0.3">
      <c r="A2156" s="1">
        <v>38373</v>
      </c>
      <c r="B2156">
        <v>199</v>
      </c>
      <c r="C2156" t="s">
        <v>20</v>
      </c>
      <c r="D2156">
        <f t="shared" si="66"/>
        <v>199</v>
      </c>
      <c r="E2156">
        <f t="shared" si="67"/>
        <v>199</v>
      </c>
    </row>
    <row r="2157" spans="1:5" ht="14.45" x14ac:dyDescent="0.3">
      <c r="A2157" s="1">
        <v>38374</v>
      </c>
      <c r="B2157">
        <v>192</v>
      </c>
      <c r="C2157" t="s">
        <v>20</v>
      </c>
      <c r="D2157">
        <f t="shared" si="66"/>
        <v>192</v>
      </c>
      <c r="E2157">
        <f t="shared" si="67"/>
        <v>192</v>
      </c>
    </row>
    <row r="2158" spans="1:5" ht="14.45" x14ac:dyDescent="0.3">
      <c r="A2158" s="1">
        <v>38375</v>
      </c>
      <c r="B2158">
        <v>189</v>
      </c>
      <c r="C2158" t="s">
        <v>20</v>
      </c>
      <c r="D2158">
        <f t="shared" si="66"/>
        <v>189</v>
      </c>
      <c r="E2158">
        <f t="shared" si="67"/>
        <v>189</v>
      </c>
    </row>
    <row r="2159" spans="1:5" ht="14.45" x14ac:dyDescent="0.3">
      <c r="A2159" s="1">
        <v>38376</v>
      </c>
      <c r="B2159">
        <v>188</v>
      </c>
      <c r="C2159" t="s">
        <v>20</v>
      </c>
      <c r="D2159">
        <f t="shared" si="66"/>
        <v>188</v>
      </c>
      <c r="E2159">
        <f t="shared" si="67"/>
        <v>188</v>
      </c>
    </row>
    <row r="2160" spans="1:5" ht="14.45" x14ac:dyDescent="0.3">
      <c r="A2160" s="1">
        <v>38377</v>
      </c>
      <c r="B2160">
        <v>187</v>
      </c>
      <c r="C2160" t="s">
        <v>20</v>
      </c>
      <c r="D2160">
        <f t="shared" si="66"/>
        <v>187</v>
      </c>
      <c r="E2160">
        <f t="shared" si="67"/>
        <v>187</v>
      </c>
    </row>
    <row r="2161" spans="1:5" ht="14.45" x14ac:dyDescent="0.3">
      <c r="A2161" s="1">
        <v>38378</v>
      </c>
      <c r="B2161">
        <v>176</v>
      </c>
      <c r="C2161" t="s">
        <v>20</v>
      </c>
      <c r="D2161">
        <f t="shared" si="66"/>
        <v>176</v>
      </c>
      <c r="E2161">
        <f t="shared" si="67"/>
        <v>176</v>
      </c>
    </row>
    <row r="2162" spans="1:5" ht="14.45" x14ac:dyDescent="0.3">
      <c r="A2162" s="1">
        <v>38379</v>
      </c>
      <c r="B2162">
        <v>164</v>
      </c>
      <c r="C2162" t="s">
        <v>20</v>
      </c>
      <c r="D2162">
        <f t="shared" si="66"/>
        <v>164</v>
      </c>
      <c r="E2162">
        <f t="shared" si="67"/>
        <v>164</v>
      </c>
    </row>
    <row r="2163" spans="1:5" ht="14.45" x14ac:dyDescent="0.3">
      <c r="A2163" s="1">
        <v>38380</v>
      </c>
      <c r="B2163">
        <v>156</v>
      </c>
      <c r="C2163" t="s">
        <v>20</v>
      </c>
      <c r="D2163">
        <f t="shared" si="66"/>
        <v>156</v>
      </c>
      <c r="E2163">
        <f t="shared" si="67"/>
        <v>156</v>
      </c>
    </row>
    <row r="2164" spans="1:5" ht="14.45" x14ac:dyDescent="0.3">
      <c r="A2164" s="1">
        <v>38381</v>
      </c>
      <c r="B2164">
        <v>155</v>
      </c>
      <c r="C2164" t="s">
        <v>20</v>
      </c>
      <c r="D2164">
        <f t="shared" si="66"/>
        <v>155</v>
      </c>
      <c r="E2164">
        <f t="shared" si="67"/>
        <v>155</v>
      </c>
    </row>
    <row r="2165" spans="1:5" ht="14.45" x14ac:dyDescent="0.3">
      <c r="A2165" s="1">
        <v>38382</v>
      </c>
      <c r="B2165">
        <v>145</v>
      </c>
      <c r="C2165" t="s">
        <v>20</v>
      </c>
      <c r="D2165">
        <f t="shared" si="66"/>
        <v>145</v>
      </c>
      <c r="E2165">
        <f t="shared" si="67"/>
        <v>145</v>
      </c>
    </row>
    <row r="2166" spans="1:5" ht="14.45" x14ac:dyDescent="0.3">
      <c r="A2166" s="1">
        <v>38383</v>
      </c>
      <c r="B2166">
        <v>138</v>
      </c>
      <c r="C2166" t="s">
        <v>20</v>
      </c>
      <c r="D2166">
        <f t="shared" si="66"/>
        <v>138</v>
      </c>
      <c r="E2166">
        <f t="shared" si="67"/>
        <v>138</v>
      </c>
    </row>
    <row r="2167" spans="1:5" ht="14.45" x14ac:dyDescent="0.3">
      <c r="A2167" s="1">
        <v>38384</v>
      </c>
      <c r="B2167">
        <v>131</v>
      </c>
      <c r="C2167" t="s">
        <v>20</v>
      </c>
      <c r="D2167">
        <f t="shared" si="66"/>
        <v>131</v>
      </c>
      <c r="E2167">
        <f t="shared" si="67"/>
        <v>131</v>
      </c>
    </row>
    <row r="2168" spans="1:5" ht="14.45" x14ac:dyDescent="0.3">
      <c r="A2168" s="1">
        <v>38385</v>
      </c>
      <c r="B2168">
        <v>125</v>
      </c>
      <c r="C2168" t="s">
        <v>20</v>
      </c>
      <c r="D2168">
        <f t="shared" si="66"/>
        <v>125</v>
      </c>
      <c r="E2168">
        <f t="shared" si="67"/>
        <v>125</v>
      </c>
    </row>
    <row r="2169" spans="1:5" ht="14.45" x14ac:dyDescent="0.3">
      <c r="A2169" s="1">
        <v>38386</v>
      </c>
      <c r="B2169">
        <v>123</v>
      </c>
      <c r="C2169" t="s">
        <v>20</v>
      </c>
      <c r="D2169">
        <f t="shared" si="66"/>
        <v>123</v>
      </c>
      <c r="E2169">
        <f t="shared" si="67"/>
        <v>123</v>
      </c>
    </row>
    <row r="2170" spans="1:5" ht="14.45" x14ac:dyDescent="0.3">
      <c r="A2170" s="1">
        <v>38387</v>
      </c>
      <c r="B2170">
        <v>124</v>
      </c>
      <c r="C2170" t="s">
        <v>20</v>
      </c>
      <c r="D2170">
        <f t="shared" si="66"/>
        <v>124</v>
      </c>
      <c r="E2170">
        <f t="shared" si="67"/>
        <v>124</v>
      </c>
    </row>
    <row r="2171" spans="1:5" ht="14.45" x14ac:dyDescent="0.3">
      <c r="A2171" s="1">
        <v>38388</v>
      </c>
      <c r="B2171">
        <v>124</v>
      </c>
      <c r="C2171" t="s">
        <v>20</v>
      </c>
      <c r="D2171">
        <f t="shared" si="66"/>
        <v>124</v>
      </c>
      <c r="E2171">
        <f t="shared" si="67"/>
        <v>124</v>
      </c>
    </row>
    <row r="2172" spans="1:5" ht="14.45" x14ac:dyDescent="0.3">
      <c r="A2172" s="1">
        <v>38389</v>
      </c>
      <c r="B2172">
        <v>128</v>
      </c>
      <c r="C2172" t="s">
        <v>20</v>
      </c>
      <c r="D2172">
        <f t="shared" si="66"/>
        <v>128</v>
      </c>
      <c r="E2172">
        <f t="shared" si="67"/>
        <v>128</v>
      </c>
    </row>
    <row r="2173" spans="1:5" ht="14.45" x14ac:dyDescent="0.3">
      <c r="A2173" s="1">
        <v>38390</v>
      </c>
      <c r="B2173">
        <v>123</v>
      </c>
      <c r="C2173" t="s">
        <v>20</v>
      </c>
      <c r="D2173">
        <f t="shared" si="66"/>
        <v>123</v>
      </c>
      <c r="E2173">
        <f t="shared" si="67"/>
        <v>123</v>
      </c>
    </row>
    <row r="2174" spans="1:5" ht="14.45" x14ac:dyDescent="0.3">
      <c r="A2174" s="1">
        <v>38391</v>
      </c>
      <c r="B2174">
        <v>120</v>
      </c>
      <c r="C2174" t="s">
        <v>20</v>
      </c>
      <c r="D2174">
        <f t="shared" si="66"/>
        <v>120</v>
      </c>
      <c r="E2174">
        <f t="shared" si="67"/>
        <v>120</v>
      </c>
    </row>
    <row r="2175" spans="1:5" ht="14.45" x14ac:dyDescent="0.3">
      <c r="A2175" s="1">
        <v>38392</v>
      </c>
      <c r="B2175">
        <v>119</v>
      </c>
      <c r="C2175" t="s">
        <v>20</v>
      </c>
      <c r="D2175">
        <f t="shared" si="66"/>
        <v>119</v>
      </c>
      <c r="E2175">
        <f t="shared" si="67"/>
        <v>119</v>
      </c>
    </row>
    <row r="2176" spans="1:5" ht="14.45" x14ac:dyDescent="0.3">
      <c r="A2176" s="1">
        <v>38393</v>
      </c>
      <c r="B2176">
        <v>123</v>
      </c>
      <c r="C2176" t="s">
        <v>20</v>
      </c>
      <c r="D2176">
        <f t="shared" si="66"/>
        <v>123</v>
      </c>
      <c r="E2176">
        <f t="shared" si="67"/>
        <v>123</v>
      </c>
    </row>
    <row r="2177" spans="1:5" ht="14.45" x14ac:dyDescent="0.3">
      <c r="A2177" s="1">
        <v>38394</v>
      </c>
      <c r="B2177">
        <v>124</v>
      </c>
      <c r="C2177" t="s">
        <v>20</v>
      </c>
      <c r="D2177">
        <f t="shared" si="66"/>
        <v>124</v>
      </c>
      <c r="E2177">
        <f t="shared" si="67"/>
        <v>124</v>
      </c>
    </row>
    <row r="2178" spans="1:5" ht="14.45" x14ac:dyDescent="0.3">
      <c r="A2178" s="1">
        <v>38395</v>
      </c>
      <c r="B2178">
        <v>122</v>
      </c>
      <c r="C2178" t="s">
        <v>20</v>
      </c>
      <c r="D2178">
        <f t="shared" si="66"/>
        <v>122</v>
      </c>
      <c r="E2178">
        <f t="shared" si="67"/>
        <v>122</v>
      </c>
    </row>
    <row r="2179" spans="1:5" ht="14.45" x14ac:dyDescent="0.3">
      <c r="A2179" s="1">
        <v>38396</v>
      </c>
      <c r="B2179">
        <v>118</v>
      </c>
      <c r="C2179" t="s">
        <v>20</v>
      </c>
      <c r="D2179">
        <f t="shared" si="66"/>
        <v>118</v>
      </c>
      <c r="E2179">
        <f t="shared" si="67"/>
        <v>118</v>
      </c>
    </row>
    <row r="2180" spans="1:5" ht="14.45" x14ac:dyDescent="0.3">
      <c r="A2180" s="1">
        <v>38397</v>
      </c>
      <c r="B2180">
        <v>115</v>
      </c>
      <c r="C2180" t="s">
        <v>20</v>
      </c>
      <c r="D2180">
        <f t="shared" ref="D2180:D2243" si="68">IF(AND(LEFT(C2180,1)="P",B2180&lt;0),"XX",B2180)</f>
        <v>115</v>
      </c>
      <c r="E2180">
        <f t="shared" ref="E2180:E2243" si="69">IF(AND(LEFT(C2180,1)="P",B2180&gt;$H$1),"XX",B2180)</f>
        <v>115</v>
      </c>
    </row>
    <row r="2181" spans="1:5" ht="14.45" x14ac:dyDescent="0.3">
      <c r="A2181" s="1">
        <v>38398</v>
      </c>
      <c r="B2181">
        <v>112</v>
      </c>
      <c r="C2181" t="s">
        <v>20</v>
      </c>
      <c r="D2181">
        <f t="shared" si="68"/>
        <v>112</v>
      </c>
      <c r="E2181">
        <f t="shared" si="69"/>
        <v>112</v>
      </c>
    </row>
    <row r="2182" spans="1:5" ht="14.45" x14ac:dyDescent="0.3">
      <c r="A2182" s="1">
        <v>38399</v>
      </c>
      <c r="B2182">
        <v>108</v>
      </c>
      <c r="C2182" t="s">
        <v>20</v>
      </c>
      <c r="D2182">
        <f t="shared" si="68"/>
        <v>108</v>
      </c>
      <c r="E2182">
        <f t="shared" si="69"/>
        <v>108</v>
      </c>
    </row>
    <row r="2183" spans="1:5" ht="14.45" x14ac:dyDescent="0.3">
      <c r="A2183" s="1">
        <v>38400</v>
      </c>
      <c r="B2183">
        <v>107</v>
      </c>
      <c r="C2183" t="s">
        <v>20</v>
      </c>
      <c r="D2183">
        <f t="shared" si="68"/>
        <v>107</v>
      </c>
      <c r="E2183">
        <f t="shared" si="69"/>
        <v>107</v>
      </c>
    </row>
    <row r="2184" spans="1:5" ht="14.45" x14ac:dyDescent="0.3">
      <c r="A2184" s="1">
        <v>38401</v>
      </c>
      <c r="B2184">
        <v>108</v>
      </c>
      <c r="C2184" t="s">
        <v>20</v>
      </c>
      <c r="D2184">
        <f t="shared" si="68"/>
        <v>108</v>
      </c>
      <c r="E2184">
        <f t="shared" si="69"/>
        <v>108</v>
      </c>
    </row>
    <row r="2185" spans="1:5" ht="14.45" x14ac:dyDescent="0.3">
      <c r="A2185" s="1">
        <v>38402</v>
      </c>
      <c r="B2185">
        <v>113</v>
      </c>
      <c r="C2185" t="s">
        <v>20</v>
      </c>
      <c r="D2185">
        <f t="shared" si="68"/>
        <v>113</v>
      </c>
      <c r="E2185">
        <f t="shared" si="69"/>
        <v>113</v>
      </c>
    </row>
    <row r="2186" spans="1:5" ht="14.45" x14ac:dyDescent="0.3">
      <c r="A2186" s="1">
        <v>38403</v>
      </c>
      <c r="B2186">
        <v>114</v>
      </c>
      <c r="C2186" t="s">
        <v>20</v>
      </c>
      <c r="D2186">
        <f t="shared" si="68"/>
        <v>114</v>
      </c>
      <c r="E2186">
        <f t="shared" si="69"/>
        <v>114</v>
      </c>
    </row>
    <row r="2187" spans="1:5" ht="14.45" x14ac:dyDescent="0.3">
      <c r="A2187" s="1">
        <v>38404</v>
      </c>
      <c r="B2187">
        <v>110</v>
      </c>
      <c r="C2187" t="s">
        <v>20</v>
      </c>
      <c r="D2187">
        <f t="shared" si="68"/>
        <v>110</v>
      </c>
      <c r="E2187">
        <f t="shared" si="69"/>
        <v>110</v>
      </c>
    </row>
    <row r="2188" spans="1:5" ht="14.45" x14ac:dyDescent="0.3">
      <c r="A2188" s="1">
        <v>38405</v>
      </c>
      <c r="B2188">
        <v>119</v>
      </c>
      <c r="C2188" t="s">
        <v>20</v>
      </c>
      <c r="D2188">
        <f t="shared" si="68"/>
        <v>119</v>
      </c>
      <c r="E2188">
        <f t="shared" si="69"/>
        <v>119</v>
      </c>
    </row>
    <row r="2189" spans="1:5" ht="14.45" x14ac:dyDescent="0.3">
      <c r="A2189" s="1">
        <v>38406</v>
      </c>
      <c r="B2189">
        <v>128</v>
      </c>
      <c r="C2189" t="s">
        <v>20</v>
      </c>
      <c r="D2189">
        <f t="shared" si="68"/>
        <v>128</v>
      </c>
      <c r="E2189">
        <f t="shared" si="69"/>
        <v>128</v>
      </c>
    </row>
    <row r="2190" spans="1:5" ht="14.45" x14ac:dyDescent="0.3">
      <c r="A2190" s="1">
        <v>38407</v>
      </c>
      <c r="B2190">
        <v>130</v>
      </c>
      <c r="C2190" t="s">
        <v>20</v>
      </c>
      <c r="D2190">
        <f t="shared" si="68"/>
        <v>130</v>
      </c>
      <c r="E2190">
        <f t="shared" si="69"/>
        <v>130</v>
      </c>
    </row>
    <row r="2191" spans="1:5" ht="14.45" x14ac:dyDescent="0.3">
      <c r="A2191" s="1">
        <v>38408</v>
      </c>
      <c r="B2191">
        <v>136</v>
      </c>
      <c r="C2191" t="s">
        <v>20</v>
      </c>
      <c r="D2191">
        <f t="shared" si="68"/>
        <v>136</v>
      </c>
      <c r="E2191">
        <f t="shared" si="69"/>
        <v>136</v>
      </c>
    </row>
    <row r="2192" spans="1:5" ht="14.45" x14ac:dyDescent="0.3">
      <c r="A2192" s="1">
        <v>38409</v>
      </c>
      <c r="B2192">
        <v>137</v>
      </c>
      <c r="C2192" t="s">
        <v>20</v>
      </c>
      <c r="D2192">
        <f t="shared" si="68"/>
        <v>137</v>
      </c>
      <c r="E2192">
        <f t="shared" si="69"/>
        <v>137</v>
      </c>
    </row>
    <row r="2193" spans="1:5" ht="14.45" x14ac:dyDescent="0.3">
      <c r="A2193" s="1">
        <v>38410</v>
      </c>
      <c r="B2193">
        <v>137</v>
      </c>
      <c r="C2193" t="s">
        <v>20</v>
      </c>
      <c r="D2193">
        <f t="shared" si="68"/>
        <v>137</v>
      </c>
      <c r="E2193">
        <f t="shared" si="69"/>
        <v>137</v>
      </c>
    </row>
    <row r="2194" spans="1:5" ht="14.45" x14ac:dyDescent="0.3">
      <c r="A2194" s="1">
        <v>38411</v>
      </c>
      <c r="B2194">
        <v>135</v>
      </c>
      <c r="C2194" t="s">
        <v>20</v>
      </c>
      <c r="D2194">
        <f t="shared" si="68"/>
        <v>135</v>
      </c>
      <c r="E2194">
        <f t="shared" si="69"/>
        <v>135</v>
      </c>
    </row>
    <row r="2195" spans="1:5" ht="14.45" x14ac:dyDescent="0.3">
      <c r="A2195" s="1">
        <v>38412</v>
      </c>
      <c r="B2195">
        <v>132</v>
      </c>
      <c r="C2195" t="s">
        <v>20</v>
      </c>
      <c r="D2195">
        <f t="shared" si="68"/>
        <v>132</v>
      </c>
      <c r="E2195">
        <f t="shared" si="69"/>
        <v>132</v>
      </c>
    </row>
    <row r="2196" spans="1:5" ht="14.45" x14ac:dyDescent="0.3">
      <c r="A2196" s="1">
        <v>38413</v>
      </c>
      <c r="B2196">
        <v>128</v>
      </c>
      <c r="C2196" t="s">
        <v>20</v>
      </c>
      <c r="D2196">
        <f t="shared" si="68"/>
        <v>128</v>
      </c>
      <c r="E2196">
        <f t="shared" si="69"/>
        <v>128</v>
      </c>
    </row>
    <row r="2197" spans="1:5" ht="14.45" x14ac:dyDescent="0.3">
      <c r="A2197" s="1">
        <v>38414</v>
      </c>
      <c r="B2197">
        <v>123</v>
      </c>
      <c r="C2197" t="s">
        <v>20</v>
      </c>
      <c r="D2197">
        <f t="shared" si="68"/>
        <v>123</v>
      </c>
      <c r="E2197">
        <f t="shared" si="69"/>
        <v>123</v>
      </c>
    </row>
    <row r="2198" spans="1:5" ht="14.45" x14ac:dyDescent="0.3">
      <c r="A2198" s="1">
        <v>38415</v>
      </c>
      <c r="B2198">
        <v>122</v>
      </c>
      <c r="C2198" t="s">
        <v>20</v>
      </c>
      <c r="D2198">
        <f t="shared" si="68"/>
        <v>122</v>
      </c>
      <c r="E2198">
        <f t="shared" si="69"/>
        <v>122</v>
      </c>
    </row>
    <row r="2199" spans="1:5" ht="14.45" x14ac:dyDescent="0.3">
      <c r="A2199" s="1">
        <v>38416</v>
      </c>
      <c r="B2199">
        <v>123</v>
      </c>
      <c r="C2199" t="s">
        <v>20</v>
      </c>
      <c r="D2199">
        <f t="shared" si="68"/>
        <v>123</v>
      </c>
      <c r="E2199">
        <f t="shared" si="69"/>
        <v>123</v>
      </c>
    </row>
    <row r="2200" spans="1:5" ht="14.45" x14ac:dyDescent="0.3">
      <c r="A2200" s="1">
        <v>38417</v>
      </c>
      <c r="B2200">
        <v>124</v>
      </c>
      <c r="C2200" t="s">
        <v>20</v>
      </c>
      <c r="D2200">
        <f t="shared" si="68"/>
        <v>124</v>
      </c>
      <c r="E2200">
        <f t="shared" si="69"/>
        <v>124</v>
      </c>
    </row>
    <row r="2201" spans="1:5" ht="14.45" x14ac:dyDescent="0.3">
      <c r="A2201" s="1">
        <v>38418</v>
      </c>
      <c r="B2201">
        <v>115</v>
      </c>
      <c r="C2201" t="s">
        <v>20</v>
      </c>
      <c r="D2201">
        <f t="shared" si="68"/>
        <v>115</v>
      </c>
      <c r="E2201">
        <f t="shared" si="69"/>
        <v>115</v>
      </c>
    </row>
    <row r="2202" spans="1:5" ht="14.45" x14ac:dyDescent="0.3">
      <c r="A2202" s="1">
        <v>38419</v>
      </c>
      <c r="B2202">
        <v>97</v>
      </c>
      <c r="C2202" t="s">
        <v>20</v>
      </c>
      <c r="D2202">
        <f t="shared" si="68"/>
        <v>97</v>
      </c>
      <c r="E2202">
        <f t="shared" si="69"/>
        <v>97</v>
      </c>
    </row>
    <row r="2203" spans="1:5" ht="14.45" x14ac:dyDescent="0.3">
      <c r="A2203" s="1">
        <v>38420</v>
      </c>
      <c r="B2203">
        <v>92</v>
      </c>
      <c r="C2203" t="s">
        <v>20</v>
      </c>
      <c r="D2203">
        <f t="shared" si="68"/>
        <v>92</v>
      </c>
      <c r="E2203">
        <f t="shared" si="69"/>
        <v>92</v>
      </c>
    </row>
    <row r="2204" spans="1:5" ht="14.45" x14ac:dyDescent="0.3">
      <c r="A2204" s="1">
        <v>38421</v>
      </c>
      <c r="B2204">
        <v>91</v>
      </c>
      <c r="C2204" t="s">
        <v>20</v>
      </c>
      <c r="D2204">
        <f t="shared" si="68"/>
        <v>91</v>
      </c>
      <c r="E2204">
        <f t="shared" si="69"/>
        <v>91</v>
      </c>
    </row>
    <row r="2205" spans="1:5" ht="14.45" x14ac:dyDescent="0.3">
      <c r="A2205" s="1">
        <v>38422</v>
      </c>
      <c r="B2205">
        <v>87</v>
      </c>
      <c r="C2205" t="s">
        <v>20</v>
      </c>
      <c r="D2205">
        <f t="shared" si="68"/>
        <v>87</v>
      </c>
      <c r="E2205">
        <f t="shared" si="69"/>
        <v>87</v>
      </c>
    </row>
    <row r="2206" spans="1:5" ht="14.45" x14ac:dyDescent="0.3">
      <c r="A2206" s="1">
        <v>38423</v>
      </c>
      <c r="B2206">
        <v>86</v>
      </c>
      <c r="C2206" t="s">
        <v>20</v>
      </c>
      <c r="D2206">
        <f t="shared" si="68"/>
        <v>86</v>
      </c>
      <c r="E2206">
        <f t="shared" si="69"/>
        <v>86</v>
      </c>
    </row>
    <row r="2207" spans="1:5" ht="14.45" x14ac:dyDescent="0.3">
      <c r="A2207" s="1">
        <v>38424</v>
      </c>
      <c r="B2207">
        <v>84</v>
      </c>
      <c r="C2207" t="s">
        <v>20</v>
      </c>
      <c r="D2207">
        <f t="shared" si="68"/>
        <v>84</v>
      </c>
      <c r="E2207">
        <f t="shared" si="69"/>
        <v>84</v>
      </c>
    </row>
    <row r="2208" spans="1:5" ht="14.45" x14ac:dyDescent="0.3">
      <c r="A2208" s="1">
        <v>38425</v>
      </c>
      <c r="B2208">
        <v>83</v>
      </c>
      <c r="C2208" t="s">
        <v>20</v>
      </c>
      <c r="D2208">
        <f t="shared" si="68"/>
        <v>83</v>
      </c>
      <c r="E2208">
        <f t="shared" si="69"/>
        <v>83</v>
      </c>
    </row>
    <row r="2209" spans="1:5" ht="14.45" x14ac:dyDescent="0.3">
      <c r="A2209" s="1">
        <v>38426</v>
      </c>
      <c r="B2209">
        <v>61</v>
      </c>
      <c r="C2209" t="s">
        <v>20</v>
      </c>
      <c r="D2209">
        <f t="shared" si="68"/>
        <v>61</v>
      </c>
      <c r="E2209">
        <f t="shared" si="69"/>
        <v>61</v>
      </c>
    </row>
    <row r="2210" spans="1:5" ht="14.45" x14ac:dyDescent="0.3">
      <c r="A2210" s="1">
        <v>38427</v>
      </c>
      <c r="B2210">
        <v>35</v>
      </c>
      <c r="C2210" t="s">
        <v>20</v>
      </c>
      <c r="D2210">
        <f t="shared" si="68"/>
        <v>35</v>
      </c>
      <c r="E2210">
        <f t="shared" si="69"/>
        <v>35</v>
      </c>
    </row>
    <row r="2211" spans="1:5" ht="14.45" x14ac:dyDescent="0.3">
      <c r="A2211" s="1">
        <v>38428</v>
      </c>
      <c r="B2211">
        <v>30</v>
      </c>
      <c r="C2211" t="s">
        <v>20</v>
      </c>
      <c r="D2211">
        <f t="shared" si="68"/>
        <v>30</v>
      </c>
      <c r="E2211">
        <f t="shared" si="69"/>
        <v>30</v>
      </c>
    </row>
    <row r="2212" spans="1:5" ht="14.45" x14ac:dyDescent="0.3">
      <c r="A2212" s="1">
        <v>38429</v>
      </c>
      <c r="B2212">
        <v>26</v>
      </c>
      <c r="C2212" t="s">
        <v>20</v>
      </c>
      <c r="D2212">
        <f t="shared" si="68"/>
        <v>26</v>
      </c>
      <c r="E2212">
        <f t="shared" si="69"/>
        <v>26</v>
      </c>
    </row>
    <row r="2213" spans="1:5" ht="14.45" x14ac:dyDescent="0.3">
      <c r="A2213" s="1">
        <v>38430</v>
      </c>
      <c r="B2213">
        <v>24</v>
      </c>
      <c r="C2213" t="s">
        <v>20</v>
      </c>
      <c r="D2213">
        <f t="shared" si="68"/>
        <v>24</v>
      </c>
      <c r="E2213">
        <f t="shared" si="69"/>
        <v>24</v>
      </c>
    </row>
    <row r="2214" spans="1:5" ht="14.45" x14ac:dyDescent="0.3">
      <c r="A2214" s="1">
        <v>38431</v>
      </c>
      <c r="B2214">
        <v>23</v>
      </c>
      <c r="C2214" t="s">
        <v>20</v>
      </c>
      <c r="D2214">
        <f t="shared" si="68"/>
        <v>23</v>
      </c>
      <c r="E2214">
        <f t="shared" si="69"/>
        <v>23</v>
      </c>
    </row>
    <row r="2215" spans="1:5" ht="14.45" x14ac:dyDescent="0.3">
      <c r="A2215" s="1">
        <v>38432</v>
      </c>
      <c r="B2215">
        <v>21</v>
      </c>
      <c r="C2215" t="s">
        <v>20</v>
      </c>
      <c r="D2215">
        <f t="shared" si="68"/>
        <v>21</v>
      </c>
      <c r="E2215">
        <f t="shared" si="69"/>
        <v>21</v>
      </c>
    </row>
    <row r="2216" spans="1:5" ht="14.45" x14ac:dyDescent="0.3">
      <c r="A2216" s="1">
        <v>38433</v>
      </c>
      <c r="B2216">
        <v>19</v>
      </c>
      <c r="C2216" t="s">
        <v>20</v>
      </c>
      <c r="D2216">
        <f t="shared" si="68"/>
        <v>19</v>
      </c>
      <c r="E2216">
        <f t="shared" si="69"/>
        <v>19</v>
      </c>
    </row>
    <row r="2217" spans="1:5" ht="14.45" x14ac:dyDescent="0.3">
      <c r="A2217" s="1">
        <v>38434</v>
      </c>
      <c r="B2217">
        <v>19</v>
      </c>
      <c r="C2217" t="s">
        <v>20</v>
      </c>
      <c r="D2217">
        <f t="shared" si="68"/>
        <v>19</v>
      </c>
      <c r="E2217">
        <f t="shared" si="69"/>
        <v>19</v>
      </c>
    </row>
    <row r="2218" spans="1:5" ht="14.45" x14ac:dyDescent="0.3">
      <c r="A2218" s="1">
        <v>38435</v>
      </c>
      <c r="B2218">
        <v>18</v>
      </c>
      <c r="C2218" t="s">
        <v>20</v>
      </c>
      <c r="D2218">
        <f t="shared" si="68"/>
        <v>18</v>
      </c>
      <c r="E2218">
        <f t="shared" si="69"/>
        <v>18</v>
      </c>
    </row>
    <row r="2219" spans="1:5" ht="14.45" x14ac:dyDescent="0.3">
      <c r="A2219" s="1">
        <v>38436</v>
      </c>
      <c r="B2219">
        <v>17</v>
      </c>
      <c r="C2219" t="s">
        <v>20</v>
      </c>
      <c r="D2219">
        <f t="shared" si="68"/>
        <v>17</v>
      </c>
      <c r="E2219">
        <f t="shared" si="69"/>
        <v>17</v>
      </c>
    </row>
    <row r="2220" spans="1:5" ht="14.45" x14ac:dyDescent="0.3">
      <c r="A2220" s="1">
        <v>38437</v>
      </c>
      <c r="B2220">
        <v>17</v>
      </c>
      <c r="C2220" t="s">
        <v>20</v>
      </c>
      <c r="D2220">
        <f t="shared" si="68"/>
        <v>17</v>
      </c>
      <c r="E2220">
        <f t="shared" si="69"/>
        <v>17</v>
      </c>
    </row>
    <row r="2221" spans="1:5" ht="14.45" x14ac:dyDescent="0.3">
      <c r="A2221" s="1">
        <v>38438</v>
      </c>
      <c r="B2221">
        <v>18</v>
      </c>
      <c r="C2221" t="s">
        <v>20</v>
      </c>
      <c r="D2221">
        <f t="shared" si="68"/>
        <v>18</v>
      </c>
      <c r="E2221">
        <f t="shared" si="69"/>
        <v>18</v>
      </c>
    </row>
    <row r="2222" spans="1:5" ht="14.45" x14ac:dyDescent="0.3">
      <c r="A2222" s="1">
        <v>38439</v>
      </c>
      <c r="B2222">
        <v>18</v>
      </c>
      <c r="C2222" t="s">
        <v>20</v>
      </c>
      <c r="D2222">
        <f t="shared" si="68"/>
        <v>18</v>
      </c>
      <c r="E2222">
        <f t="shared" si="69"/>
        <v>18</v>
      </c>
    </row>
    <row r="2223" spans="1:5" ht="14.45" x14ac:dyDescent="0.3">
      <c r="A2223" s="1">
        <v>38440</v>
      </c>
      <c r="B2223">
        <v>18</v>
      </c>
      <c r="C2223" t="s">
        <v>20</v>
      </c>
      <c r="D2223">
        <f t="shared" si="68"/>
        <v>18</v>
      </c>
      <c r="E2223">
        <f t="shared" si="69"/>
        <v>18</v>
      </c>
    </row>
    <row r="2224" spans="1:5" ht="14.45" x14ac:dyDescent="0.3">
      <c r="A2224" s="1">
        <v>38441</v>
      </c>
      <c r="B2224">
        <v>17</v>
      </c>
      <c r="C2224" t="s">
        <v>20</v>
      </c>
      <c r="D2224">
        <f t="shared" si="68"/>
        <v>17</v>
      </c>
      <c r="E2224">
        <f t="shared" si="69"/>
        <v>17</v>
      </c>
    </row>
    <row r="2225" spans="1:5" ht="14.45" x14ac:dyDescent="0.3">
      <c r="A2225" s="1">
        <v>38442</v>
      </c>
      <c r="B2225">
        <v>17</v>
      </c>
      <c r="C2225" t="s">
        <v>20</v>
      </c>
      <c r="D2225">
        <f t="shared" si="68"/>
        <v>17</v>
      </c>
      <c r="E2225">
        <f t="shared" si="69"/>
        <v>17</v>
      </c>
    </row>
    <row r="2226" spans="1:5" ht="14.45" x14ac:dyDescent="0.3">
      <c r="A2226" s="1">
        <v>38443</v>
      </c>
      <c r="B2226">
        <v>19</v>
      </c>
      <c r="C2226" t="s">
        <v>20</v>
      </c>
      <c r="D2226">
        <f t="shared" si="68"/>
        <v>19</v>
      </c>
      <c r="E2226">
        <f t="shared" si="69"/>
        <v>19</v>
      </c>
    </row>
    <row r="2227" spans="1:5" ht="14.45" x14ac:dyDescent="0.3">
      <c r="A2227" s="1">
        <v>38444</v>
      </c>
      <c r="B2227">
        <v>19</v>
      </c>
      <c r="C2227" t="s">
        <v>20</v>
      </c>
      <c r="D2227">
        <f t="shared" si="68"/>
        <v>19</v>
      </c>
      <c r="E2227">
        <f t="shared" si="69"/>
        <v>19</v>
      </c>
    </row>
    <row r="2228" spans="1:5" ht="14.45" x14ac:dyDescent="0.3">
      <c r="A2228" s="1">
        <v>38445</v>
      </c>
      <c r="B2228">
        <v>20</v>
      </c>
      <c r="C2228" t="s">
        <v>20</v>
      </c>
      <c r="D2228">
        <f t="shared" si="68"/>
        <v>20</v>
      </c>
      <c r="E2228">
        <f t="shared" si="69"/>
        <v>20</v>
      </c>
    </row>
    <row r="2229" spans="1:5" ht="14.45" x14ac:dyDescent="0.3">
      <c r="A2229" s="1">
        <v>38446</v>
      </c>
      <c r="B2229">
        <v>21</v>
      </c>
      <c r="C2229" t="s">
        <v>20</v>
      </c>
      <c r="D2229">
        <f t="shared" si="68"/>
        <v>21</v>
      </c>
      <c r="E2229">
        <f t="shared" si="69"/>
        <v>21</v>
      </c>
    </row>
    <row r="2230" spans="1:5" ht="14.45" x14ac:dyDescent="0.3">
      <c r="A2230" s="1">
        <v>38447</v>
      </c>
      <c r="B2230">
        <v>18</v>
      </c>
      <c r="C2230" t="s">
        <v>20</v>
      </c>
      <c r="D2230">
        <f t="shared" si="68"/>
        <v>18</v>
      </c>
      <c r="E2230">
        <f t="shared" si="69"/>
        <v>18</v>
      </c>
    </row>
    <row r="2231" spans="1:5" ht="14.45" x14ac:dyDescent="0.3">
      <c r="A2231" s="1">
        <v>38448</v>
      </c>
      <c r="B2231">
        <v>21</v>
      </c>
      <c r="C2231" t="s">
        <v>20</v>
      </c>
      <c r="D2231">
        <f t="shared" si="68"/>
        <v>21</v>
      </c>
      <c r="E2231">
        <f t="shared" si="69"/>
        <v>21</v>
      </c>
    </row>
    <row r="2232" spans="1:5" ht="14.45" x14ac:dyDescent="0.3">
      <c r="A2232" s="1">
        <v>38449</v>
      </c>
      <c r="B2232">
        <v>129</v>
      </c>
      <c r="C2232" t="s">
        <v>20</v>
      </c>
      <c r="D2232">
        <f t="shared" si="68"/>
        <v>129</v>
      </c>
      <c r="E2232">
        <f t="shared" si="69"/>
        <v>129</v>
      </c>
    </row>
    <row r="2233" spans="1:5" ht="14.45" x14ac:dyDescent="0.3">
      <c r="A2233" s="1">
        <v>38450</v>
      </c>
      <c r="B2233">
        <v>37</v>
      </c>
      <c r="C2233" t="s">
        <v>20</v>
      </c>
      <c r="D2233">
        <f t="shared" si="68"/>
        <v>37</v>
      </c>
      <c r="E2233">
        <f t="shared" si="69"/>
        <v>37</v>
      </c>
    </row>
    <row r="2234" spans="1:5" ht="14.45" x14ac:dyDescent="0.3">
      <c r="A2234" s="1">
        <v>38451</v>
      </c>
      <c r="B2234">
        <v>24</v>
      </c>
      <c r="C2234" t="s">
        <v>20</v>
      </c>
      <c r="D2234">
        <f t="shared" si="68"/>
        <v>24</v>
      </c>
      <c r="E2234">
        <f t="shared" si="69"/>
        <v>24</v>
      </c>
    </row>
    <row r="2235" spans="1:5" ht="14.45" x14ac:dyDescent="0.3">
      <c r="A2235" s="1">
        <v>38452</v>
      </c>
      <c r="B2235">
        <v>21</v>
      </c>
      <c r="C2235" t="s">
        <v>20</v>
      </c>
      <c r="D2235">
        <f t="shared" si="68"/>
        <v>21</v>
      </c>
      <c r="E2235">
        <f t="shared" si="69"/>
        <v>21</v>
      </c>
    </row>
    <row r="2236" spans="1:5" ht="14.45" x14ac:dyDescent="0.3">
      <c r="A2236" s="1">
        <v>38453</v>
      </c>
      <c r="B2236">
        <v>20</v>
      </c>
      <c r="C2236" t="s">
        <v>20</v>
      </c>
      <c r="D2236">
        <f t="shared" si="68"/>
        <v>20</v>
      </c>
      <c r="E2236">
        <f t="shared" si="69"/>
        <v>20</v>
      </c>
    </row>
    <row r="2237" spans="1:5" ht="14.45" x14ac:dyDescent="0.3">
      <c r="A2237" s="1">
        <v>38454</v>
      </c>
      <c r="B2237">
        <v>19</v>
      </c>
      <c r="C2237" t="s">
        <v>20</v>
      </c>
      <c r="D2237">
        <f t="shared" si="68"/>
        <v>19</v>
      </c>
      <c r="E2237">
        <f t="shared" si="69"/>
        <v>19</v>
      </c>
    </row>
    <row r="2238" spans="1:5" ht="14.45" x14ac:dyDescent="0.3">
      <c r="A2238" s="1">
        <v>38455</v>
      </c>
      <c r="B2238">
        <v>18</v>
      </c>
      <c r="C2238" t="s">
        <v>20</v>
      </c>
      <c r="D2238">
        <f t="shared" si="68"/>
        <v>18</v>
      </c>
      <c r="E2238">
        <f t="shared" si="69"/>
        <v>18</v>
      </c>
    </row>
    <row r="2239" spans="1:5" ht="14.45" x14ac:dyDescent="0.3">
      <c r="A2239" s="1">
        <v>38456</v>
      </c>
      <c r="B2239">
        <v>19</v>
      </c>
      <c r="C2239" t="s">
        <v>20</v>
      </c>
      <c r="D2239">
        <f t="shared" si="68"/>
        <v>19</v>
      </c>
      <c r="E2239">
        <f t="shared" si="69"/>
        <v>19</v>
      </c>
    </row>
    <row r="2240" spans="1:5" ht="14.45" x14ac:dyDescent="0.3">
      <c r="A2240" s="1">
        <v>38457</v>
      </c>
      <c r="B2240">
        <v>19</v>
      </c>
      <c r="C2240" t="s">
        <v>20</v>
      </c>
      <c r="D2240">
        <f t="shared" si="68"/>
        <v>19</v>
      </c>
      <c r="E2240">
        <f t="shared" si="69"/>
        <v>19</v>
      </c>
    </row>
    <row r="2241" spans="1:5" ht="14.45" x14ac:dyDescent="0.3">
      <c r="A2241" s="1">
        <v>38458</v>
      </c>
      <c r="B2241">
        <v>20</v>
      </c>
      <c r="C2241" t="s">
        <v>20</v>
      </c>
      <c r="D2241">
        <f t="shared" si="68"/>
        <v>20</v>
      </c>
      <c r="E2241">
        <f t="shared" si="69"/>
        <v>20</v>
      </c>
    </row>
    <row r="2242" spans="1:5" ht="14.45" x14ac:dyDescent="0.3">
      <c r="A2242" s="1">
        <v>38459</v>
      </c>
      <c r="B2242">
        <v>20</v>
      </c>
      <c r="C2242" t="s">
        <v>20</v>
      </c>
      <c r="D2242">
        <f t="shared" si="68"/>
        <v>20</v>
      </c>
      <c r="E2242">
        <f t="shared" si="69"/>
        <v>20</v>
      </c>
    </row>
    <row r="2243" spans="1:5" ht="14.45" x14ac:dyDescent="0.3">
      <c r="A2243" s="1">
        <v>38460</v>
      </c>
      <c r="B2243">
        <v>20</v>
      </c>
      <c r="C2243" t="s">
        <v>20</v>
      </c>
      <c r="D2243">
        <f t="shared" si="68"/>
        <v>20</v>
      </c>
      <c r="E2243">
        <f t="shared" si="69"/>
        <v>20</v>
      </c>
    </row>
    <row r="2244" spans="1:5" ht="14.45" x14ac:dyDescent="0.3">
      <c r="A2244" s="1">
        <v>38461</v>
      </c>
      <c r="B2244">
        <v>20</v>
      </c>
      <c r="C2244" t="s">
        <v>20</v>
      </c>
      <c r="D2244">
        <f t="shared" ref="D2244:D2307" si="70">IF(AND(LEFT(C2244,1)="P",B2244&lt;0),"XX",B2244)</f>
        <v>20</v>
      </c>
      <c r="E2244">
        <f t="shared" ref="E2244:E2307" si="71">IF(AND(LEFT(C2244,1)="P",B2244&gt;$H$1),"XX",B2244)</f>
        <v>20</v>
      </c>
    </row>
    <row r="2245" spans="1:5" ht="14.45" x14ac:dyDescent="0.3">
      <c r="A2245" s="1">
        <v>38462</v>
      </c>
      <c r="B2245">
        <v>19</v>
      </c>
      <c r="C2245" t="s">
        <v>20</v>
      </c>
      <c r="D2245">
        <f t="shared" si="70"/>
        <v>19</v>
      </c>
      <c r="E2245">
        <f t="shared" si="71"/>
        <v>19</v>
      </c>
    </row>
    <row r="2246" spans="1:5" ht="14.45" x14ac:dyDescent="0.3">
      <c r="A2246" s="1">
        <v>38463</v>
      </c>
      <c r="B2246">
        <v>19</v>
      </c>
      <c r="C2246" t="s">
        <v>20</v>
      </c>
      <c r="D2246">
        <f t="shared" si="70"/>
        <v>19</v>
      </c>
      <c r="E2246">
        <f t="shared" si="71"/>
        <v>19</v>
      </c>
    </row>
    <row r="2247" spans="1:5" ht="14.45" x14ac:dyDescent="0.3">
      <c r="A2247" s="1">
        <v>38464</v>
      </c>
      <c r="B2247">
        <v>18</v>
      </c>
      <c r="C2247" t="s">
        <v>20</v>
      </c>
      <c r="D2247">
        <f t="shared" si="70"/>
        <v>18</v>
      </c>
      <c r="E2247">
        <f t="shared" si="71"/>
        <v>18</v>
      </c>
    </row>
    <row r="2248" spans="1:5" ht="14.45" x14ac:dyDescent="0.3">
      <c r="A2248" s="1">
        <v>38465</v>
      </c>
      <c r="B2248">
        <v>18</v>
      </c>
      <c r="C2248" t="s">
        <v>20</v>
      </c>
      <c r="D2248">
        <f t="shared" si="70"/>
        <v>18</v>
      </c>
      <c r="E2248">
        <f t="shared" si="71"/>
        <v>18</v>
      </c>
    </row>
    <row r="2249" spans="1:5" ht="14.45" x14ac:dyDescent="0.3">
      <c r="A2249" s="1">
        <v>38466</v>
      </c>
      <c r="B2249">
        <v>18</v>
      </c>
      <c r="C2249" t="s">
        <v>20</v>
      </c>
      <c r="D2249">
        <f t="shared" si="70"/>
        <v>18</v>
      </c>
      <c r="E2249">
        <f t="shared" si="71"/>
        <v>18</v>
      </c>
    </row>
    <row r="2250" spans="1:5" ht="14.45" x14ac:dyDescent="0.3">
      <c r="A2250" s="1">
        <v>38467</v>
      </c>
      <c r="B2250">
        <v>18</v>
      </c>
      <c r="C2250" t="s">
        <v>20</v>
      </c>
      <c r="D2250">
        <f t="shared" si="70"/>
        <v>18</v>
      </c>
      <c r="E2250">
        <f t="shared" si="71"/>
        <v>18</v>
      </c>
    </row>
    <row r="2251" spans="1:5" ht="14.45" x14ac:dyDescent="0.3">
      <c r="A2251" s="1">
        <v>38468</v>
      </c>
      <c r="B2251">
        <v>19</v>
      </c>
      <c r="C2251" t="s">
        <v>20</v>
      </c>
      <c r="D2251">
        <f t="shared" si="70"/>
        <v>19</v>
      </c>
      <c r="E2251">
        <f t="shared" si="71"/>
        <v>19</v>
      </c>
    </row>
    <row r="2252" spans="1:5" ht="14.45" x14ac:dyDescent="0.3">
      <c r="A2252" s="1">
        <v>38469</v>
      </c>
      <c r="B2252">
        <v>19</v>
      </c>
      <c r="C2252" t="s">
        <v>20</v>
      </c>
      <c r="D2252">
        <f t="shared" si="70"/>
        <v>19</v>
      </c>
      <c r="E2252">
        <f t="shared" si="71"/>
        <v>19</v>
      </c>
    </row>
    <row r="2253" spans="1:5" ht="14.45" x14ac:dyDescent="0.3">
      <c r="A2253" s="1">
        <v>38470</v>
      </c>
      <c r="B2253">
        <v>22</v>
      </c>
      <c r="C2253" t="s">
        <v>20</v>
      </c>
      <c r="D2253">
        <f t="shared" si="70"/>
        <v>22</v>
      </c>
      <c r="E2253">
        <f t="shared" si="71"/>
        <v>22</v>
      </c>
    </row>
    <row r="2254" spans="1:5" ht="14.45" x14ac:dyDescent="0.3">
      <c r="A2254" s="1">
        <v>38471</v>
      </c>
      <c r="B2254">
        <v>19</v>
      </c>
      <c r="C2254" t="s">
        <v>20</v>
      </c>
      <c r="D2254">
        <f t="shared" si="70"/>
        <v>19</v>
      </c>
      <c r="E2254">
        <f t="shared" si="71"/>
        <v>19</v>
      </c>
    </row>
    <row r="2255" spans="1:5" ht="14.45" x14ac:dyDescent="0.3">
      <c r="A2255" s="1">
        <v>38472</v>
      </c>
      <c r="B2255">
        <v>21</v>
      </c>
      <c r="C2255" t="s">
        <v>20</v>
      </c>
      <c r="D2255">
        <f t="shared" si="70"/>
        <v>21</v>
      </c>
      <c r="E2255">
        <f t="shared" si="71"/>
        <v>21</v>
      </c>
    </row>
    <row r="2256" spans="1:5" ht="14.45" x14ac:dyDescent="0.3">
      <c r="A2256" s="1">
        <v>38473</v>
      </c>
      <c r="B2256">
        <v>24</v>
      </c>
      <c r="C2256" t="s">
        <v>20</v>
      </c>
      <c r="D2256">
        <f t="shared" si="70"/>
        <v>24</v>
      </c>
      <c r="E2256">
        <f t="shared" si="71"/>
        <v>24</v>
      </c>
    </row>
    <row r="2257" spans="1:5" ht="14.45" x14ac:dyDescent="0.3">
      <c r="A2257" s="1">
        <v>38474</v>
      </c>
      <c r="B2257">
        <v>30</v>
      </c>
      <c r="C2257" t="s">
        <v>20</v>
      </c>
      <c r="D2257">
        <f t="shared" si="70"/>
        <v>30</v>
      </c>
      <c r="E2257">
        <f t="shared" si="71"/>
        <v>30</v>
      </c>
    </row>
    <row r="2258" spans="1:5" ht="14.45" x14ac:dyDescent="0.3">
      <c r="A2258" s="1">
        <v>38475</v>
      </c>
      <c r="B2258">
        <v>23</v>
      </c>
      <c r="C2258" t="s">
        <v>20</v>
      </c>
      <c r="D2258">
        <f t="shared" si="70"/>
        <v>23</v>
      </c>
      <c r="E2258">
        <f t="shared" si="71"/>
        <v>23</v>
      </c>
    </row>
    <row r="2259" spans="1:5" ht="14.45" x14ac:dyDescent="0.3">
      <c r="A2259" s="1">
        <v>38476</v>
      </c>
      <c r="B2259">
        <v>21</v>
      </c>
      <c r="C2259" t="s">
        <v>20</v>
      </c>
      <c r="D2259">
        <f t="shared" si="70"/>
        <v>21</v>
      </c>
      <c r="E2259">
        <f t="shared" si="71"/>
        <v>21</v>
      </c>
    </row>
    <row r="2260" spans="1:5" ht="14.45" x14ac:dyDescent="0.3">
      <c r="A2260" s="1">
        <v>38477</v>
      </c>
      <c r="B2260">
        <v>20</v>
      </c>
      <c r="C2260" t="s">
        <v>20</v>
      </c>
      <c r="D2260">
        <f t="shared" si="70"/>
        <v>20</v>
      </c>
      <c r="E2260">
        <f t="shared" si="71"/>
        <v>20</v>
      </c>
    </row>
    <row r="2261" spans="1:5" ht="14.45" x14ac:dyDescent="0.3">
      <c r="A2261" s="1">
        <v>38478</v>
      </c>
      <c r="B2261">
        <v>20</v>
      </c>
      <c r="C2261" t="s">
        <v>20</v>
      </c>
      <c r="D2261">
        <f t="shared" si="70"/>
        <v>20</v>
      </c>
      <c r="E2261">
        <f t="shared" si="71"/>
        <v>20</v>
      </c>
    </row>
    <row r="2262" spans="1:5" ht="14.45" x14ac:dyDescent="0.3">
      <c r="A2262" s="1">
        <v>38479</v>
      </c>
      <c r="B2262">
        <v>21</v>
      </c>
      <c r="C2262" t="s">
        <v>20</v>
      </c>
      <c r="D2262">
        <f t="shared" si="70"/>
        <v>21</v>
      </c>
      <c r="E2262">
        <f t="shared" si="71"/>
        <v>21</v>
      </c>
    </row>
    <row r="2263" spans="1:5" ht="14.45" x14ac:dyDescent="0.3">
      <c r="A2263" s="1">
        <v>38480</v>
      </c>
      <c r="B2263">
        <v>20</v>
      </c>
      <c r="C2263" t="s">
        <v>20</v>
      </c>
      <c r="D2263">
        <f t="shared" si="70"/>
        <v>20</v>
      </c>
      <c r="E2263">
        <f t="shared" si="71"/>
        <v>20</v>
      </c>
    </row>
    <row r="2264" spans="1:5" ht="14.45" x14ac:dyDescent="0.3">
      <c r="A2264" s="1">
        <v>38481</v>
      </c>
      <c r="B2264">
        <v>20</v>
      </c>
      <c r="C2264" t="s">
        <v>20</v>
      </c>
      <c r="D2264">
        <f t="shared" si="70"/>
        <v>20</v>
      </c>
      <c r="E2264">
        <f t="shared" si="71"/>
        <v>20</v>
      </c>
    </row>
    <row r="2265" spans="1:5" ht="14.45" x14ac:dyDescent="0.3">
      <c r="A2265" s="1">
        <v>38482</v>
      </c>
      <c r="B2265">
        <v>19</v>
      </c>
      <c r="C2265" t="s">
        <v>20</v>
      </c>
      <c r="D2265">
        <f t="shared" si="70"/>
        <v>19</v>
      </c>
      <c r="E2265">
        <f t="shared" si="71"/>
        <v>19</v>
      </c>
    </row>
    <row r="2266" spans="1:5" ht="14.45" x14ac:dyDescent="0.3">
      <c r="A2266" s="1">
        <v>38483</v>
      </c>
      <c r="B2266">
        <v>19</v>
      </c>
      <c r="C2266" t="s">
        <v>20</v>
      </c>
      <c r="D2266">
        <f t="shared" si="70"/>
        <v>19</v>
      </c>
      <c r="E2266">
        <f t="shared" si="71"/>
        <v>19</v>
      </c>
    </row>
    <row r="2267" spans="1:5" ht="14.45" x14ac:dyDescent="0.3">
      <c r="A2267" s="1">
        <v>38484</v>
      </c>
      <c r="B2267">
        <v>25</v>
      </c>
      <c r="C2267" t="s">
        <v>20</v>
      </c>
      <c r="D2267">
        <f t="shared" si="70"/>
        <v>25</v>
      </c>
      <c r="E2267">
        <f t="shared" si="71"/>
        <v>25</v>
      </c>
    </row>
    <row r="2268" spans="1:5" ht="14.45" x14ac:dyDescent="0.3">
      <c r="A2268" s="1">
        <v>38485</v>
      </c>
      <c r="B2268">
        <v>33</v>
      </c>
      <c r="C2268" t="s">
        <v>20</v>
      </c>
      <c r="D2268">
        <f t="shared" si="70"/>
        <v>33</v>
      </c>
      <c r="E2268">
        <f t="shared" si="71"/>
        <v>33</v>
      </c>
    </row>
    <row r="2269" spans="1:5" ht="14.45" x14ac:dyDescent="0.3">
      <c r="A2269" s="1">
        <v>38486</v>
      </c>
      <c r="B2269">
        <v>45</v>
      </c>
      <c r="C2269" t="s">
        <v>20</v>
      </c>
      <c r="D2269">
        <f t="shared" si="70"/>
        <v>45</v>
      </c>
      <c r="E2269">
        <f t="shared" si="71"/>
        <v>45</v>
      </c>
    </row>
    <row r="2270" spans="1:5" ht="14.45" x14ac:dyDescent="0.3">
      <c r="A2270" s="1">
        <v>38487</v>
      </c>
      <c r="B2270">
        <v>63</v>
      </c>
      <c r="C2270" t="s">
        <v>20</v>
      </c>
      <c r="D2270">
        <f t="shared" si="70"/>
        <v>63</v>
      </c>
      <c r="E2270">
        <f t="shared" si="71"/>
        <v>63</v>
      </c>
    </row>
    <row r="2271" spans="1:5" ht="14.45" x14ac:dyDescent="0.3">
      <c r="A2271" s="1">
        <v>38488</v>
      </c>
      <c r="B2271">
        <v>81</v>
      </c>
      <c r="C2271" t="s">
        <v>20</v>
      </c>
      <c r="D2271">
        <f t="shared" si="70"/>
        <v>81</v>
      </c>
      <c r="E2271">
        <f t="shared" si="71"/>
        <v>81</v>
      </c>
    </row>
    <row r="2272" spans="1:5" ht="14.45" x14ac:dyDescent="0.3">
      <c r="A2272" s="1">
        <v>38489</v>
      </c>
      <c r="B2272">
        <v>96</v>
      </c>
      <c r="C2272" t="s">
        <v>20</v>
      </c>
      <c r="D2272">
        <f t="shared" si="70"/>
        <v>96</v>
      </c>
      <c r="E2272">
        <f t="shared" si="71"/>
        <v>96</v>
      </c>
    </row>
    <row r="2273" spans="1:5" ht="14.45" x14ac:dyDescent="0.3">
      <c r="A2273" s="1">
        <v>38490</v>
      </c>
      <c r="B2273">
        <v>73</v>
      </c>
      <c r="C2273" t="s">
        <v>20</v>
      </c>
      <c r="D2273">
        <f t="shared" si="70"/>
        <v>73</v>
      </c>
      <c r="E2273">
        <f t="shared" si="71"/>
        <v>73</v>
      </c>
    </row>
    <row r="2274" spans="1:5" ht="14.45" x14ac:dyDescent="0.3">
      <c r="A2274" s="1">
        <v>38491</v>
      </c>
      <c r="B2274">
        <v>43</v>
      </c>
      <c r="C2274" t="s">
        <v>20</v>
      </c>
      <c r="D2274">
        <f t="shared" si="70"/>
        <v>43</v>
      </c>
      <c r="E2274">
        <f t="shared" si="71"/>
        <v>43</v>
      </c>
    </row>
    <row r="2275" spans="1:5" ht="14.45" x14ac:dyDescent="0.3">
      <c r="A2275" s="1">
        <v>38492</v>
      </c>
      <c r="B2275">
        <v>36</v>
      </c>
      <c r="C2275" t="s">
        <v>20</v>
      </c>
      <c r="D2275">
        <f t="shared" si="70"/>
        <v>36</v>
      </c>
      <c r="E2275">
        <f t="shared" si="71"/>
        <v>36</v>
      </c>
    </row>
    <row r="2276" spans="1:5" ht="14.45" x14ac:dyDescent="0.3">
      <c r="A2276" s="1">
        <v>38493</v>
      </c>
      <c r="B2276">
        <v>35</v>
      </c>
      <c r="C2276" t="s">
        <v>20</v>
      </c>
      <c r="D2276">
        <f t="shared" si="70"/>
        <v>35</v>
      </c>
      <c r="E2276">
        <f t="shared" si="71"/>
        <v>35</v>
      </c>
    </row>
    <row r="2277" spans="1:5" ht="14.45" x14ac:dyDescent="0.3">
      <c r="A2277" s="1">
        <v>38494</v>
      </c>
      <c r="B2277">
        <v>60</v>
      </c>
      <c r="C2277" t="s">
        <v>20</v>
      </c>
      <c r="D2277">
        <f t="shared" si="70"/>
        <v>60</v>
      </c>
      <c r="E2277">
        <f t="shared" si="71"/>
        <v>60</v>
      </c>
    </row>
    <row r="2278" spans="1:5" ht="14.45" x14ac:dyDescent="0.3">
      <c r="A2278" s="1">
        <v>38495</v>
      </c>
      <c r="B2278">
        <v>180</v>
      </c>
      <c r="C2278" t="s">
        <v>20</v>
      </c>
      <c r="D2278">
        <f t="shared" si="70"/>
        <v>180</v>
      </c>
      <c r="E2278">
        <f t="shared" si="71"/>
        <v>180</v>
      </c>
    </row>
    <row r="2279" spans="1:5" ht="14.45" x14ac:dyDescent="0.3">
      <c r="A2279" s="1">
        <v>38496</v>
      </c>
      <c r="B2279">
        <v>434</v>
      </c>
      <c r="C2279" t="s">
        <v>20</v>
      </c>
      <c r="D2279">
        <f t="shared" si="70"/>
        <v>434</v>
      </c>
      <c r="E2279">
        <f t="shared" si="71"/>
        <v>434</v>
      </c>
    </row>
    <row r="2280" spans="1:5" ht="14.45" x14ac:dyDescent="0.3">
      <c r="A2280" s="1">
        <v>38497</v>
      </c>
      <c r="B2280">
        <v>537</v>
      </c>
      <c r="C2280" t="s">
        <v>20</v>
      </c>
      <c r="D2280">
        <f t="shared" si="70"/>
        <v>537</v>
      </c>
      <c r="E2280">
        <f t="shared" si="71"/>
        <v>537</v>
      </c>
    </row>
    <row r="2281" spans="1:5" ht="14.45" x14ac:dyDescent="0.3">
      <c r="A2281" s="1">
        <v>38498</v>
      </c>
      <c r="B2281">
        <v>836</v>
      </c>
      <c r="C2281" t="s">
        <v>20</v>
      </c>
      <c r="D2281">
        <f t="shared" si="70"/>
        <v>836</v>
      </c>
      <c r="E2281">
        <f t="shared" si="71"/>
        <v>836</v>
      </c>
    </row>
    <row r="2282" spans="1:5" ht="14.45" x14ac:dyDescent="0.3">
      <c r="A2282" s="1">
        <v>38499</v>
      </c>
      <c r="B2282">
        <v>702</v>
      </c>
      <c r="C2282" t="s">
        <v>20</v>
      </c>
      <c r="D2282">
        <f t="shared" si="70"/>
        <v>702</v>
      </c>
      <c r="E2282">
        <f t="shared" si="71"/>
        <v>702</v>
      </c>
    </row>
    <row r="2283" spans="1:5" ht="14.45" x14ac:dyDescent="0.3">
      <c r="A2283" s="1">
        <v>38500</v>
      </c>
      <c r="B2283">
        <v>698</v>
      </c>
      <c r="C2283" t="s">
        <v>20</v>
      </c>
      <c r="D2283">
        <f t="shared" si="70"/>
        <v>698</v>
      </c>
      <c r="E2283">
        <f t="shared" si="71"/>
        <v>698</v>
      </c>
    </row>
    <row r="2284" spans="1:5" ht="14.45" x14ac:dyDescent="0.3">
      <c r="A2284" s="1">
        <v>38501</v>
      </c>
      <c r="B2284">
        <v>644</v>
      </c>
      <c r="C2284" t="s">
        <v>20</v>
      </c>
      <c r="D2284">
        <f t="shared" si="70"/>
        <v>644</v>
      </c>
      <c r="E2284">
        <f t="shared" si="71"/>
        <v>644</v>
      </c>
    </row>
    <row r="2285" spans="1:5" ht="14.45" x14ac:dyDescent="0.3">
      <c r="A2285" s="1">
        <v>38502</v>
      </c>
      <c r="B2285">
        <v>683</v>
      </c>
      <c r="C2285" t="s">
        <v>20</v>
      </c>
      <c r="D2285">
        <f t="shared" si="70"/>
        <v>683</v>
      </c>
      <c r="E2285">
        <f t="shared" si="71"/>
        <v>683</v>
      </c>
    </row>
    <row r="2286" spans="1:5" ht="14.45" x14ac:dyDescent="0.3">
      <c r="A2286" s="1">
        <v>38503</v>
      </c>
      <c r="B2286">
        <v>715</v>
      </c>
      <c r="C2286" t="s">
        <v>20</v>
      </c>
      <c r="D2286">
        <f t="shared" si="70"/>
        <v>715</v>
      </c>
      <c r="E2286">
        <f t="shared" si="71"/>
        <v>715</v>
      </c>
    </row>
    <row r="2287" spans="1:5" ht="14.45" x14ac:dyDescent="0.3">
      <c r="A2287" s="1">
        <v>38504</v>
      </c>
      <c r="B2287">
        <v>500</v>
      </c>
      <c r="C2287" t="s">
        <v>20</v>
      </c>
      <c r="D2287">
        <f t="shared" si="70"/>
        <v>500</v>
      </c>
      <c r="E2287">
        <f t="shared" si="71"/>
        <v>500</v>
      </c>
    </row>
    <row r="2288" spans="1:5" ht="14.45" x14ac:dyDescent="0.3">
      <c r="A2288" s="1">
        <v>38505</v>
      </c>
      <c r="B2288">
        <v>356</v>
      </c>
      <c r="C2288" t="s">
        <v>20</v>
      </c>
      <c r="D2288">
        <f t="shared" si="70"/>
        <v>356</v>
      </c>
      <c r="E2288">
        <f t="shared" si="71"/>
        <v>356</v>
      </c>
    </row>
    <row r="2289" spans="1:5" ht="14.45" x14ac:dyDescent="0.3">
      <c r="A2289" s="1">
        <v>38506</v>
      </c>
      <c r="B2289">
        <v>169</v>
      </c>
      <c r="C2289" t="s">
        <v>20</v>
      </c>
      <c r="D2289">
        <f t="shared" si="70"/>
        <v>169</v>
      </c>
      <c r="E2289">
        <f t="shared" si="71"/>
        <v>169</v>
      </c>
    </row>
    <row r="2290" spans="1:5" ht="14.45" x14ac:dyDescent="0.3">
      <c r="A2290" s="1">
        <v>38507</v>
      </c>
      <c r="B2290">
        <v>118</v>
      </c>
      <c r="C2290" t="s">
        <v>20</v>
      </c>
      <c r="D2290">
        <f t="shared" si="70"/>
        <v>118</v>
      </c>
      <c r="E2290">
        <f t="shared" si="71"/>
        <v>118</v>
      </c>
    </row>
    <row r="2291" spans="1:5" ht="14.45" x14ac:dyDescent="0.3">
      <c r="A2291" s="1">
        <v>38508</v>
      </c>
      <c r="B2291">
        <v>111</v>
      </c>
      <c r="C2291" t="s">
        <v>20</v>
      </c>
      <c r="D2291">
        <f t="shared" si="70"/>
        <v>111</v>
      </c>
      <c r="E2291">
        <f t="shared" si="71"/>
        <v>111</v>
      </c>
    </row>
    <row r="2292" spans="1:5" ht="14.45" x14ac:dyDescent="0.3">
      <c r="A2292" s="1">
        <v>38509</v>
      </c>
      <c r="B2292">
        <v>99</v>
      </c>
      <c r="C2292" t="s">
        <v>20</v>
      </c>
      <c r="D2292">
        <f t="shared" si="70"/>
        <v>99</v>
      </c>
      <c r="E2292">
        <f t="shared" si="71"/>
        <v>99</v>
      </c>
    </row>
    <row r="2293" spans="1:5" ht="14.45" x14ac:dyDescent="0.3">
      <c r="A2293" s="1">
        <v>38510</v>
      </c>
      <c r="B2293">
        <v>89</v>
      </c>
      <c r="C2293" t="s">
        <v>20</v>
      </c>
      <c r="D2293">
        <f t="shared" si="70"/>
        <v>89</v>
      </c>
      <c r="E2293">
        <f t="shared" si="71"/>
        <v>89</v>
      </c>
    </row>
    <row r="2294" spans="1:5" ht="14.45" x14ac:dyDescent="0.3">
      <c r="A2294" s="1">
        <v>38511</v>
      </c>
      <c r="B2294">
        <v>90</v>
      </c>
      <c r="C2294" t="s">
        <v>20</v>
      </c>
      <c r="D2294">
        <f t="shared" si="70"/>
        <v>90</v>
      </c>
      <c r="E2294">
        <f t="shared" si="71"/>
        <v>90</v>
      </c>
    </row>
    <row r="2295" spans="1:5" ht="14.45" x14ac:dyDescent="0.3">
      <c r="A2295" s="1">
        <v>38512</v>
      </c>
      <c r="B2295">
        <v>123</v>
      </c>
      <c r="C2295" t="s">
        <v>20</v>
      </c>
      <c r="D2295">
        <f t="shared" si="70"/>
        <v>123</v>
      </c>
      <c r="E2295">
        <f t="shared" si="71"/>
        <v>123</v>
      </c>
    </row>
    <row r="2296" spans="1:5" ht="14.45" x14ac:dyDescent="0.3">
      <c r="A2296" s="1">
        <v>38513</v>
      </c>
      <c r="B2296">
        <v>136</v>
      </c>
      <c r="C2296" t="s">
        <v>20</v>
      </c>
      <c r="D2296">
        <f t="shared" si="70"/>
        <v>136</v>
      </c>
      <c r="E2296">
        <f t="shared" si="71"/>
        <v>136</v>
      </c>
    </row>
    <row r="2297" spans="1:5" ht="14.45" x14ac:dyDescent="0.3">
      <c r="A2297" s="1">
        <v>38514</v>
      </c>
      <c r="B2297">
        <v>202</v>
      </c>
      <c r="C2297" t="s">
        <v>20</v>
      </c>
      <c r="D2297">
        <f t="shared" si="70"/>
        <v>202</v>
      </c>
      <c r="E2297">
        <f t="shared" si="71"/>
        <v>202</v>
      </c>
    </row>
    <row r="2298" spans="1:5" ht="14.45" x14ac:dyDescent="0.3">
      <c r="A2298" s="1">
        <v>38515</v>
      </c>
      <c r="B2298">
        <v>385</v>
      </c>
      <c r="C2298" t="s">
        <v>20</v>
      </c>
      <c r="D2298">
        <f t="shared" si="70"/>
        <v>385</v>
      </c>
      <c r="E2298">
        <f t="shared" si="71"/>
        <v>385</v>
      </c>
    </row>
    <row r="2299" spans="1:5" ht="14.45" x14ac:dyDescent="0.3">
      <c r="A2299" s="1">
        <v>38516</v>
      </c>
      <c r="B2299">
        <v>563</v>
      </c>
      <c r="C2299" t="s">
        <v>20</v>
      </c>
      <c r="D2299">
        <f t="shared" si="70"/>
        <v>563</v>
      </c>
      <c r="E2299">
        <f t="shared" si="71"/>
        <v>563</v>
      </c>
    </row>
    <row r="2300" spans="1:5" ht="14.45" x14ac:dyDescent="0.3">
      <c r="A2300" s="1">
        <v>38517</v>
      </c>
      <c r="B2300">
        <v>561</v>
      </c>
      <c r="C2300" t="s">
        <v>20</v>
      </c>
      <c r="D2300">
        <f t="shared" si="70"/>
        <v>561</v>
      </c>
      <c r="E2300">
        <f t="shared" si="71"/>
        <v>561</v>
      </c>
    </row>
    <row r="2301" spans="1:5" ht="14.45" x14ac:dyDescent="0.3">
      <c r="A2301" s="1">
        <v>38518</v>
      </c>
      <c r="B2301">
        <v>513</v>
      </c>
      <c r="C2301" t="s">
        <v>20</v>
      </c>
      <c r="D2301">
        <f t="shared" si="70"/>
        <v>513</v>
      </c>
      <c r="E2301">
        <f t="shared" si="71"/>
        <v>513</v>
      </c>
    </row>
    <row r="2302" spans="1:5" ht="14.45" x14ac:dyDescent="0.3">
      <c r="A2302" s="1">
        <v>38519</v>
      </c>
      <c r="B2302">
        <v>400</v>
      </c>
      <c r="C2302" t="s">
        <v>21</v>
      </c>
      <c r="D2302">
        <f t="shared" si="70"/>
        <v>400</v>
      </c>
      <c r="E2302">
        <f t="shared" si="71"/>
        <v>400</v>
      </c>
    </row>
    <row r="2303" spans="1:5" ht="14.45" x14ac:dyDescent="0.3">
      <c r="A2303" s="1">
        <v>38520</v>
      </c>
      <c r="B2303">
        <v>311</v>
      </c>
      <c r="C2303" t="s">
        <v>20</v>
      </c>
      <c r="D2303">
        <f t="shared" si="70"/>
        <v>311</v>
      </c>
      <c r="E2303">
        <f t="shared" si="71"/>
        <v>311</v>
      </c>
    </row>
    <row r="2304" spans="1:5" ht="14.45" x14ac:dyDescent="0.3">
      <c r="A2304" s="1">
        <v>38521</v>
      </c>
      <c r="B2304">
        <v>315</v>
      </c>
      <c r="C2304" t="s">
        <v>20</v>
      </c>
      <c r="D2304">
        <f t="shared" si="70"/>
        <v>315</v>
      </c>
      <c r="E2304">
        <f t="shared" si="71"/>
        <v>315</v>
      </c>
    </row>
    <row r="2305" spans="1:5" ht="14.45" x14ac:dyDescent="0.3">
      <c r="A2305" s="1">
        <v>38522</v>
      </c>
      <c r="B2305">
        <v>354</v>
      </c>
      <c r="C2305" t="s">
        <v>20</v>
      </c>
      <c r="D2305">
        <f t="shared" si="70"/>
        <v>354</v>
      </c>
      <c r="E2305">
        <f t="shared" si="71"/>
        <v>354</v>
      </c>
    </row>
    <row r="2306" spans="1:5" ht="14.45" x14ac:dyDescent="0.3">
      <c r="A2306" s="1">
        <v>38523</v>
      </c>
      <c r="B2306">
        <v>332</v>
      </c>
      <c r="C2306" t="s">
        <v>20</v>
      </c>
      <c r="D2306">
        <f t="shared" si="70"/>
        <v>332</v>
      </c>
      <c r="E2306">
        <f t="shared" si="71"/>
        <v>332</v>
      </c>
    </row>
    <row r="2307" spans="1:5" ht="14.45" x14ac:dyDescent="0.3">
      <c r="A2307" s="1">
        <v>38524</v>
      </c>
      <c r="B2307">
        <v>313</v>
      </c>
      <c r="C2307" t="s">
        <v>20</v>
      </c>
      <c r="D2307">
        <f t="shared" si="70"/>
        <v>313</v>
      </c>
      <c r="E2307">
        <f t="shared" si="71"/>
        <v>313</v>
      </c>
    </row>
    <row r="2308" spans="1:5" ht="14.45" x14ac:dyDescent="0.3">
      <c r="A2308" s="1">
        <v>38525</v>
      </c>
      <c r="B2308">
        <v>338</v>
      </c>
      <c r="C2308" t="s">
        <v>20</v>
      </c>
      <c r="D2308">
        <f t="shared" ref="D2308:D2371" si="72">IF(AND(LEFT(C2308,1)="P",B2308&lt;0),"XX",B2308)</f>
        <v>338</v>
      </c>
      <c r="E2308">
        <f t="shared" ref="E2308:E2371" si="73">IF(AND(LEFT(C2308,1)="P",B2308&gt;$H$1),"XX",B2308)</f>
        <v>338</v>
      </c>
    </row>
    <row r="2309" spans="1:5" ht="14.45" x14ac:dyDescent="0.3">
      <c r="A2309" s="1">
        <v>38526</v>
      </c>
      <c r="B2309">
        <v>526</v>
      </c>
      <c r="C2309" t="s">
        <v>20</v>
      </c>
      <c r="D2309">
        <f t="shared" si="72"/>
        <v>526</v>
      </c>
      <c r="E2309">
        <f t="shared" si="73"/>
        <v>526</v>
      </c>
    </row>
    <row r="2310" spans="1:5" ht="14.45" x14ac:dyDescent="0.3">
      <c r="A2310" s="1">
        <v>38527</v>
      </c>
      <c r="B2310">
        <v>324</v>
      </c>
      <c r="C2310" t="s">
        <v>20</v>
      </c>
      <c r="D2310">
        <f t="shared" si="72"/>
        <v>324</v>
      </c>
      <c r="E2310">
        <f t="shared" si="73"/>
        <v>324</v>
      </c>
    </row>
    <row r="2311" spans="1:5" ht="14.45" x14ac:dyDescent="0.3">
      <c r="A2311" s="1">
        <v>38528</v>
      </c>
      <c r="B2311">
        <v>206</v>
      </c>
      <c r="C2311" t="s">
        <v>20</v>
      </c>
      <c r="D2311">
        <f t="shared" si="72"/>
        <v>206</v>
      </c>
      <c r="E2311">
        <f t="shared" si="73"/>
        <v>206</v>
      </c>
    </row>
    <row r="2312" spans="1:5" ht="14.45" x14ac:dyDescent="0.3">
      <c r="A2312" s="1">
        <v>38529</v>
      </c>
      <c r="B2312">
        <v>406</v>
      </c>
      <c r="C2312" t="s">
        <v>20</v>
      </c>
      <c r="D2312">
        <f t="shared" si="72"/>
        <v>406</v>
      </c>
      <c r="E2312">
        <f t="shared" si="73"/>
        <v>406</v>
      </c>
    </row>
    <row r="2313" spans="1:5" ht="14.45" x14ac:dyDescent="0.3">
      <c r="A2313" s="1">
        <v>38530</v>
      </c>
      <c r="B2313">
        <v>321</v>
      </c>
      <c r="C2313" t="s">
        <v>20</v>
      </c>
      <c r="D2313">
        <f t="shared" si="72"/>
        <v>321</v>
      </c>
      <c r="E2313">
        <f t="shared" si="73"/>
        <v>321</v>
      </c>
    </row>
    <row r="2314" spans="1:5" ht="14.45" x14ac:dyDescent="0.3">
      <c r="A2314" s="1">
        <v>38531</v>
      </c>
      <c r="B2314">
        <v>258</v>
      </c>
      <c r="C2314" t="s">
        <v>20</v>
      </c>
      <c r="D2314">
        <f t="shared" si="72"/>
        <v>258</v>
      </c>
      <c r="E2314">
        <f t="shared" si="73"/>
        <v>258</v>
      </c>
    </row>
    <row r="2315" spans="1:5" ht="14.45" x14ac:dyDescent="0.3">
      <c r="A2315" s="1">
        <v>38532</v>
      </c>
      <c r="B2315">
        <v>235</v>
      </c>
      <c r="C2315" t="s">
        <v>20</v>
      </c>
      <c r="D2315">
        <f t="shared" si="72"/>
        <v>235</v>
      </c>
      <c r="E2315">
        <f t="shared" si="73"/>
        <v>235</v>
      </c>
    </row>
    <row r="2316" spans="1:5" ht="14.45" x14ac:dyDescent="0.3">
      <c r="A2316" s="1">
        <v>38533</v>
      </c>
      <c r="B2316">
        <v>274</v>
      </c>
      <c r="C2316" t="s">
        <v>20</v>
      </c>
      <c r="D2316">
        <f t="shared" si="72"/>
        <v>274</v>
      </c>
      <c r="E2316">
        <f t="shared" si="73"/>
        <v>274</v>
      </c>
    </row>
    <row r="2317" spans="1:5" ht="14.45" x14ac:dyDescent="0.3">
      <c r="A2317" s="1">
        <v>38534</v>
      </c>
      <c r="B2317">
        <v>405</v>
      </c>
      <c r="C2317" t="s">
        <v>20</v>
      </c>
      <c r="D2317">
        <f t="shared" si="72"/>
        <v>405</v>
      </c>
      <c r="E2317">
        <f t="shared" si="73"/>
        <v>405</v>
      </c>
    </row>
    <row r="2318" spans="1:5" ht="14.45" x14ac:dyDescent="0.3">
      <c r="A2318" s="1">
        <v>38535</v>
      </c>
      <c r="B2318">
        <v>504</v>
      </c>
      <c r="C2318" t="s">
        <v>20</v>
      </c>
      <c r="D2318">
        <f t="shared" si="72"/>
        <v>504</v>
      </c>
      <c r="E2318">
        <f t="shared" si="73"/>
        <v>504</v>
      </c>
    </row>
    <row r="2319" spans="1:5" ht="14.45" x14ac:dyDescent="0.3">
      <c r="A2319" s="1">
        <v>38536</v>
      </c>
      <c r="B2319">
        <v>432</v>
      </c>
      <c r="C2319" t="s">
        <v>20</v>
      </c>
      <c r="D2319">
        <f t="shared" si="72"/>
        <v>432</v>
      </c>
      <c r="E2319">
        <f t="shared" si="73"/>
        <v>432</v>
      </c>
    </row>
    <row r="2320" spans="1:5" ht="14.45" x14ac:dyDescent="0.3">
      <c r="A2320" s="1">
        <v>38537</v>
      </c>
      <c r="B2320">
        <v>431</v>
      </c>
      <c r="C2320" t="s">
        <v>20</v>
      </c>
      <c r="D2320">
        <f t="shared" si="72"/>
        <v>431</v>
      </c>
      <c r="E2320">
        <f t="shared" si="73"/>
        <v>431</v>
      </c>
    </row>
    <row r="2321" spans="1:5" ht="14.45" x14ac:dyDescent="0.3">
      <c r="A2321" s="1">
        <v>38538</v>
      </c>
      <c r="B2321">
        <v>479</v>
      </c>
      <c r="C2321" t="s">
        <v>20</v>
      </c>
      <c r="D2321">
        <f t="shared" si="72"/>
        <v>479</v>
      </c>
      <c r="E2321">
        <f t="shared" si="73"/>
        <v>479</v>
      </c>
    </row>
    <row r="2322" spans="1:5" ht="14.45" x14ac:dyDescent="0.3">
      <c r="A2322" s="1">
        <v>38539</v>
      </c>
      <c r="B2322">
        <v>496</v>
      </c>
      <c r="C2322" t="s">
        <v>20</v>
      </c>
      <c r="D2322">
        <f t="shared" si="72"/>
        <v>496</v>
      </c>
      <c r="E2322">
        <f t="shared" si="73"/>
        <v>496</v>
      </c>
    </row>
    <row r="2323" spans="1:5" ht="14.45" x14ac:dyDescent="0.3">
      <c r="A2323" s="1">
        <v>38540</v>
      </c>
      <c r="B2323">
        <v>514</v>
      </c>
      <c r="C2323" t="s">
        <v>20</v>
      </c>
      <c r="D2323">
        <f t="shared" si="72"/>
        <v>514</v>
      </c>
      <c r="E2323">
        <f t="shared" si="73"/>
        <v>514</v>
      </c>
    </row>
    <row r="2324" spans="1:5" ht="14.45" x14ac:dyDescent="0.3">
      <c r="A2324" s="1">
        <v>38541</v>
      </c>
      <c r="B2324">
        <v>437</v>
      </c>
      <c r="C2324" t="s">
        <v>20</v>
      </c>
      <c r="D2324">
        <f t="shared" si="72"/>
        <v>437</v>
      </c>
      <c r="E2324">
        <f t="shared" si="73"/>
        <v>437</v>
      </c>
    </row>
    <row r="2325" spans="1:5" ht="14.45" x14ac:dyDescent="0.3">
      <c r="A2325" s="1">
        <v>38542</v>
      </c>
      <c r="B2325">
        <v>350</v>
      </c>
      <c r="C2325" t="s">
        <v>20</v>
      </c>
      <c r="D2325">
        <f t="shared" si="72"/>
        <v>350</v>
      </c>
      <c r="E2325">
        <f t="shared" si="73"/>
        <v>350</v>
      </c>
    </row>
    <row r="2326" spans="1:5" ht="14.45" x14ac:dyDescent="0.3">
      <c r="A2326" s="1">
        <v>38543</v>
      </c>
      <c r="B2326">
        <v>299</v>
      </c>
      <c r="C2326" t="s">
        <v>20</v>
      </c>
      <c r="D2326">
        <f t="shared" si="72"/>
        <v>299</v>
      </c>
      <c r="E2326">
        <f t="shared" si="73"/>
        <v>299</v>
      </c>
    </row>
    <row r="2327" spans="1:5" ht="14.45" x14ac:dyDescent="0.3">
      <c r="A2327" s="1">
        <v>38544</v>
      </c>
      <c r="B2327">
        <v>252</v>
      </c>
      <c r="C2327" t="s">
        <v>20</v>
      </c>
      <c r="D2327">
        <f t="shared" si="72"/>
        <v>252</v>
      </c>
      <c r="E2327">
        <f t="shared" si="73"/>
        <v>252</v>
      </c>
    </row>
    <row r="2328" spans="1:5" ht="14.45" x14ac:dyDescent="0.3">
      <c r="A2328" s="1">
        <v>38545</v>
      </c>
      <c r="B2328">
        <v>166</v>
      </c>
      <c r="C2328" t="s">
        <v>20</v>
      </c>
      <c r="D2328">
        <f t="shared" si="72"/>
        <v>166</v>
      </c>
      <c r="E2328">
        <f t="shared" si="73"/>
        <v>166</v>
      </c>
    </row>
    <row r="2329" spans="1:5" ht="14.45" x14ac:dyDescent="0.3">
      <c r="A2329" s="1">
        <v>38546</v>
      </c>
      <c r="B2329">
        <v>131</v>
      </c>
      <c r="C2329" t="s">
        <v>20</v>
      </c>
      <c r="D2329">
        <f t="shared" si="72"/>
        <v>131</v>
      </c>
      <c r="E2329">
        <f t="shared" si="73"/>
        <v>131</v>
      </c>
    </row>
    <row r="2330" spans="1:5" ht="14.45" x14ac:dyDescent="0.3">
      <c r="A2330" s="1">
        <v>38547</v>
      </c>
      <c r="B2330">
        <v>108</v>
      </c>
      <c r="C2330" t="s">
        <v>20</v>
      </c>
      <c r="D2330">
        <f t="shared" si="72"/>
        <v>108</v>
      </c>
      <c r="E2330">
        <f t="shared" si="73"/>
        <v>108</v>
      </c>
    </row>
    <row r="2331" spans="1:5" ht="14.45" x14ac:dyDescent="0.3">
      <c r="A2331" s="1">
        <v>38548</v>
      </c>
      <c r="B2331">
        <v>95</v>
      </c>
      <c r="C2331" t="s">
        <v>20</v>
      </c>
      <c r="D2331">
        <f t="shared" si="72"/>
        <v>95</v>
      </c>
      <c r="E2331">
        <f t="shared" si="73"/>
        <v>95</v>
      </c>
    </row>
    <row r="2332" spans="1:5" ht="14.45" x14ac:dyDescent="0.3">
      <c r="A2332" s="1">
        <v>38549</v>
      </c>
      <c r="B2332">
        <v>102</v>
      </c>
      <c r="C2332" t="s">
        <v>20</v>
      </c>
      <c r="D2332">
        <f t="shared" si="72"/>
        <v>102</v>
      </c>
      <c r="E2332">
        <f t="shared" si="73"/>
        <v>102</v>
      </c>
    </row>
    <row r="2333" spans="1:5" ht="14.45" x14ac:dyDescent="0.3">
      <c r="A2333" s="1">
        <v>38550</v>
      </c>
      <c r="B2333">
        <v>98</v>
      </c>
      <c r="C2333" t="s">
        <v>20</v>
      </c>
      <c r="D2333">
        <f t="shared" si="72"/>
        <v>98</v>
      </c>
      <c r="E2333">
        <f t="shared" si="73"/>
        <v>98</v>
      </c>
    </row>
    <row r="2334" spans="1:5" ht="14.45" x14ac:dyDescent="0.3">
      <c r="A2334" s="1">
        <v>38551</v>
      </c>
      <c r="B2334">
        <v>145</v>
      </c>
      <c r="C2334" t="s">
        <v>20</v>
      </c>
      <c r="D2334">
        <f t="shared" si="72"/>
        <v>145</v>
      </c>
      <c r="E2334">
        <f t="shared" si="73"/>
        <v>145</v>
      </c>
    </row>
    <row r="2335" spans="1:5" ht="14.45" x14ac:dyDescent="0.3">
      <c r="A2335" s="1">
        <v>38552</v>
      </c>
      <c r="B2335">
        <v>123</v>
      </c>
      <c r="C2335" t="s">
        <v>20</v>
      </c>
      <c r="D2335">
        <f t="shared" si="72"/>
        <v>123</v>
      </c>
      <c r="E2335">
        <f t="shared" si="73"/>
        <v>123</v>
      </c>
    </row>
    <row r="2336" spans="1:5" ht="14.45" x14ac:dyDescent="0.3">
      <c r="A2336" s="1">
        <v>38553</v>
      </c>
      <c r="B2336">
        <v>114</v>
      </c>
      <c r="C2336" t="s">
        <v>20</v>
      </c>
      <c r="D2336">
        <f t="shared" si="72"/>
        <v>114</v>
      </c>
      <c r="E2336">
        <f t="shared" si="73"/>
        <v>114</v>
      </c>
    </row>
    <row r="2337" spans="1:5" ht="14.45" x14ac:dyDescent="0.3">
      <c r="A2337" s="1">
        <v>38554</v>
      </c>
      <c r="B2337">
        <v>117</v>
      </c>
      <c r="C2337" t="s">
        <v>20</v>
      </c>
      <c r="D2337">
        <f t="shared" si="72"/>
        <v>117</v>
      </c>
      <c r="E2337">
        <f t="shared" si="73"/>
        <v>117</v>
      </c>
    </row>
    <row r="2338" spans="1:5" ht="14.45" x14ac:dyDescent="0.3">
      <c r="A2338" s="1">
        <v>38555</v>
      </c>
      <c r="B2338">
        <v>110</v>
      </c>
      <c r="C2338" t="s">
        <v>20</v>
      </c>
      <c r="D2338">
        <f t="shared" si="72"/>
        <v>110</v>
      </c>
      <c r="E2338">
        <f t="shared" si="73"/>
        <v>110</v>
      </c>
    </row>
    <row r="2339" spans="1:5" ht="14.45" x14ac:dyDescent="0.3">
      <c r="A2339" s="1">
        <v>38556</v>
      </c>
      <c r="B2339">
        <v>103</v>
      </c>
      <c r="C2339" t="s">
        <v>20</v>
      </c>
      <c r="D2339">
        <f t="shared" si="72"/>
        <v>103</v>
      </c>
      <c r="E2339">
        <f t="shared" si="73"/>
        <v>103</v>
      </c>
    </row>
    <row r="2340" spans="1:5" ht="14.45" x14ac:dyDescent="0.3">
      <c r="A2340" s="1">
        <v>38557</v>
      </c>
      <c r="B2340">
        <v>91</v>
      </c>
      <c r="C2340" t="s">
        <v>20</v>
      </c>
      <c r="D2340">
        <f t="shared" si="72"/>
        <v>91</v>
      </c>
      <c r="E2340">
        <f t="shared" si="73"/>
        <v>91</v>
      </c>
    </row>
    <row r="2341" spans="1:5" ht="14.45" x14ac:dyDescent="0.3">
      <c r="A2341" s="1">
        <v>38558</v>
      </c>
      <c r="B2341">
        <v>68</v>
      </c>
      <c r="C2341" t="s">
        <v>20</v>
      </c>
      <c r="D2341">
        <f t="shared" si="72"/>
        <v>68</v>
      </c>
      <c r="E2341">
        <f t="shared" si="73"/>
        <v>68</v>
      </c>
    </row>
    <row r="2342" spans="1:5" ht="14.45" x14ac:dyDescent="0.3">
      <c r="A2342" s="1">
        <v>38559</v>
      </c>
      <c r="B2342">
        <v>89</v>
      </c>
      <c r="C2342" t="s">
        <v>20</v>
      </c>
      <c r="D2342">
        <f t="shared" si="72"/>
        <v>89</v>
      </c>
      <c r="E2342">
        <f t="shared" si="73"/>
        <v>89</v>
      </c>
    </row>
    <row r="2343" spans="1:5" ht="14.45" x14ac:dyDescent="0.3">
      <c r="A2343" s="1">
        <v>38560</v>
      </c>
      <c r="B2343">
        <v>62</v>
      </c>
      <c r="C2343" t="s">
        <v>20</v>
      </c>
      <c r="D2343">
        <f t="shared" si="72"/>
        <v>62</v>
      </c>
      <c r="E2343">
        <f t="shared" si="73"/>
        <v>62</v>
      </c>
    </row>
    <row r="2344" spans="1:5" ht="14.45" x14ac:dyDescent="0.3">
      <c r="A2344" s="1">
        <v>38561</v>
      </c>
      <c r="B2344">
        <v>49</v>
      </c>
      <c r="C2344" t="s">
        <v>20</v>
      </c>
      <c r="D2344">
        <f t="shared" si="72"/>
        <v>49</v>
      </c>
      <c r="E2344">
        <f t="shared" si="73"/>
        <v>49</v>
      </c>
    </row>
    <row r="2345" spans="1:5" ht="14.45" x14ac:dyDescent="0.3">
      <c r="A2345" s="1">
        <v>38562</v>
      </c>
      <c r="B2345">
        <v>76</v>
      </c>
      <c r="C2345" t="s">
        <v>20</v>
      </c>
      <c r="D2345">
        <f t="shared" si="72"/>
        <v>76</v>
      </c>
      <c r="E2345">
        <f t="shared" si="73"/>
        <v>76</v>
      </c>
    </row>
    <row r="2346" spans="1:5" ht="14.45" x14ac:dyDescent="0.3">
      <c r="A2346" s="1">
        <v>38563</v>
      </c>
      <c r="B2346">
        <v>100</v>
      </c>
      <c r="C2346" t="s">
        <v>20</v>
      </c>
      <c r="D2346">
        <f t="shared" si="72"/>
        <v>100</v>
      </c>
      <c r="E2346">
        <f t="shared" si="73"/>
        <v>100</v>
      </c>
    </row>
    <row r="2347" spans="1:5" ht="14.45" x14ac:dyDescent="0.3">
      <c r="A2347" s="1">
        <v>38564</v>
      </c>
      <c r="B2347">
        <v>114</v>
      </c>
      <c r="C2347" t="s">
        <v>20</v>
      </c>
      <c r="D2347">
        <f t="shared" si="72"/>
        <v>114</v>
      </c>
      <c r="E2347">
        <f t="shared" si="73"/>
        <v>114</v>
      </c>
    </row>
    <row r="2348" spans="1:5" ht="14.45" x14ac:dyDescent="0.3">
      <c r="A2348" s="1">
        <v>38565</v>
      </c>
      <c r="B2348">
        <v>92</v>
      </c>
      <c r="C2348" t="s">
        <v>20</v>
      </c>
      <c r="D2348">
        <f t="shared" si="72"/>
        <v>92</v>
      </c>
      <c r="E2348">
        <f t="shared" si="73"/>
        <v>92</v>
      </c>
    </row>
    <row r="2349" spans="1:5" ht="14.45" x14ac:dyDescent="0.3">
      <c r="A2349" s="1">
        <v>38566</v>
      </c>
      <c r="B2349">
        <v>60</v>
      </c>
      <c r="C2349" t="s">
        <v>20</v>
      </c>
      <c r="D2349">
        <f t="shared" si="72"/>
        <v>60</v>
      </c>
      <c r="E2349">
        <f t="shared" si="73"/>
        <v>60</v>
      </c>
    </row>
    <row r="2350" spans="1:5" ht="14.45" x14ac:dyDescent="0.3">
      <c r="A2350" s="1">
        <v>38567</v>
      </c>
      <c r="B2350">
        <v>41</v>
      </c>
      <c r="C2350" t="s">
        <v>20</v>
      </c>
      <c r="D2350">
        <f t="shared" si="72"/>
        <v>41</v>
      </c>
      <c r="E2350">
        <f t="shared" si="73"/>
        <v>41</v>
      </c>
    </row>
    <row r="2351" spans="1:5" ht="14.45" x14ac:dyDescent="0.3">
      <c r="A2351" s="1">
        <v>38568</v>
      </c>
      <c r="B2351">
        <v>35</v>
      </c>
      <c r="C2351" t="s">
        <v>20</v>
      </c>
      <c r="D2351">
        <f t="shared" si="72"/>
        <v>35</v>
      </c>
      <c r="E2351">
        <f t="shared" si="73"/>
        <v>35</v>
      </c>
    </row>
    <row r="2352" spans="1:5" ht="14.45" x14ac:dyDescent="0.3">
      <c r="A2352" s="1">
        <v>38569</v>
      </c>
      <c r="B2352">
        <v>33</v>
      </c>
      <c r="C2352" t="s">
        <v>20</v>
      </c>
      <c r="D2352">
        <f t="shared" si="72"/>
        <v>33</v>
      </c>
      <c r="E2352">
        <f t="shared" si="73"/>
        <v>33</v>
      </c>
    </row>
    <row r="2353" spans="1:5" ht="14.45" x14ac:dyDescent="0.3">
      <c r="A2353" s="1">
        <v>38570</v>
      </c>
      <c r="B2353">
        <v>32</v>
      </c>
      <c r="C2353" t="s">
        <v>20</v>
      </c>
      <c r="D2353">
        <f t="shared" si="72"/>
        <v>32</v>
      </c>
      <c r="E2353">
        <f t="shared" si="73"/>
        <v>32</v>
      </c>
    </row>
    <row r="2354" spans="1:5" ht="14.45" x14ac:dyDescent="0.3">
      <c r="A2354" s="1">
        <v>38571</v>
      </c>
      <c r="B2354">
        <v>32</v>
      </c>
      <c r="C2354" t="s">
        <v>20</v>
      </c>
      <c r="D2354">
        <f t="shared" si="72"/>
        <v>32</v>
      </c>
      <c r="E2354">
        <f t="shared" si="73"/>
        <v>32</v>
      </c>
    </row>
    <row r="2355" spans="1:5" ht="14.45" x14ac:dyDescent="0.3">
      <c r="A2355" s="1">
        <v>38572</v>
      </c>
      <c r="B2355">
        <v>69</v>
      </c>
      <c r="C2355" t="s">
        <v>20</v>
      </c>
      <c r="D2355">
        <f t="shared" si="72"/>
        <v>69</v>
      </c>
      <c r="E2355">
        <f t="shared" si="73"/>
        <v>69</v>
      </c>
    </row>
    <row r="2356" spans="1:5" ht="14.45" x14ac:dyDescent="0.3">
      <c r="A2356" s="1">
        <v>38573</v>
      </c>
      <c r="B2356">
        <v>63</v>
      </c>
      <c r="C2356" t="s">
        <v>20</v>
      </c>
      <c r="D2356">
        <f t="shared" si="72"/>
        <v>63</v>
      </c>
      <c r="E2356">
        <f t="shared" si="73"/>
        <v>63</v>
      </c>
    </row>
    <row r="2357" spans="1:5" ht="14.45" x14ac:dyDescent="0.3">
      <c r="A2357" s="1">
        <v>38574</v>
      </c>
      <c r="B2357">
        <v>40</v>
      </c>
      <c r="C2357" t="s">
        <v>20</v>
      </c>
      <c r="D2357">
        <f t="shared" si="72"/>
        <v>40</v>
      </c>
      <c r="E2357">
        <f t="shared" si="73"/>
        <v>40</v>
      </c>
    </row>
    <row r="2358" spans="1:5" ht="14.45" x14ac:dyDescent="0.3">
      <c r="A2358" s="1">
        <v>38575</v>
      </c>
      <c r="B2358">
        <v>36</v>
      </c>
      <c r="C2358" t="s">
        <v>20</v>
      </c>
      <c r="D2358">
        <f t="shared" si="72"/>
        <v>36</v>
      </c>
      <c r="E2358">
        <f t="shared" si="73"/>
        <v>36</v>
      </c>
    </row>
    <row r="2359" spans="1:5" ht="14.45" x14ac:dyDescent="0.3">
      <c r="A2359" s="1">
        <v>38576</v>
      </c>
      <c r="B2359">
        <v>70</v>
      </c>
      <c r="C2359" t="s">
        <v>20</v>
      </c>
      <c r="D2359">
        <f t="shared" si="72"/>
        <v>70</v>
      </c>
      <c r="E2359">
        <f t="shared" si="73"/>
        <v>70</v>
      </c>
    </row>
    <row r="2360" spans="1:5" ht="14.45" x14ac:dyDescent="0.3">
      <c r="A2360" s="1">
        <v>38577</v>
      </c>
      <c r="B2360">
        <v>151</v>
      </c>
      <c r="C2360" t="s">
        <v>20</v>
      </c>
      <c r="D2360">
        <f t="shared" si="72"/>
        <v>151</v>
      </c>
      <c r="E2360">
        <f t="shared" si="73"/>
        <v>151</v>
      </c>
    </row>
    <row r="2361" spans="1:5" ht="14.45" x14ac:dyDescent="0.3">
      <c r="A2361" s="1">
        <v>38578</v>
      </c>
      <c r="B2361">
        <v>196</v>
      </c>
      <c r="C2361" t="s">
        <v>20</v>
      </c>
      <c r="D2361">
        <f t="shared" si="72"/>
        <v>196</v>
      </c>
      <c r="E2361">
        <f t="shared" si="73"/>
        <v>196</v>
      </c>
    </row>
    <row r="2362" spans="1:5" ht="14.45" x14ac:dyDescent="0.3">
      <c r="A2362" s="1">
        <v>38579</v>
      </c>
      <c r="B2362">
        <v>231</v>
      </c>
      <c r="C2362" t="s">
        <v>20</v>
      </c>
      <c r="D2362">
        <f t="shared" si="72"/>
        <v>231</v>
      </c>
      <c r="E2362">
        <f t="shared" si="73"/>
        <v>231</v>
      </c>
    </row>
    <row r="2363" spans="1:5" ht="14.45" x14ac:dyDescent="0.3">
      <c r="A2363" s="1">
        <v>38580</v>
      </c>
      <c r="B2363">
        <v>376</v>
      </c>
      <c r="C2363" t="s">
        <v>20</v>
      </c>
      <c r="D2363">
        <f t="shared" si="72"/>
        <v>376</v>
      </c>
      <c r="E2363">
        <f t="shared" si="73"/>
        <v>376</v>
      </c>
    </row>
    <row r="2364" spans="1:5" ht="14.45" x14ac:dyDescent="0.3">
      <c r="A2364" s="1">
        <v>38581</v>
      </c>
      <c r="B2364">
        <v>201</v>
      </c>
      <c r="C2364" t="s">
        <v>20</v>
      </c>
      <c r="D2364">
        <f t="shared" si="72"/>
        <v>201</v>
      </c>
      <c r="E2364">
        <f t="shared" si="73"/>
        <v>201</v>
      </c>
    </row>
    <row r="2365" spans="1:5" ht="14.45" x14ac:dyDescent="0.3">
      <c r="A2365" s="1">
        <v>38582</v>
      </c>
      <c r="B2365">
        <v>303</v>
      </c>
      <c r="C2365" t="s">
        <v>20</v>
      </c>
      <c r="D2365">
        <f t="shared" si="72"/>
        <v>303</v>
      </c>
      <c r="E2365">
        <f t="shared" si="73"/>
        <v>303</v>
      </c>
    </row>
    <row r="2366" spans="1:5" ht="14.45" x14ac:dyDescent="0.3">
      <c r="A2366" s="1">
        <v>38583</v>
      </c>
      <c r="B2366">
        <v>384</v>
      </c>
      <c r="C2366" t="s">
        <v>20</v>
      </c>
      <c r="D2366">
        <f t="shared" si="72"/>
        <v>384</v>
      </c>
      <c r="E2366">
        <f t="shared" si="73"/>
        <v>384</v>
      </c>
    </row>
    <row r="2367" spans="1:5" ht="14.45" x14ac:dyDescent="0.3">
      <c r="A2367" s="1">
        <v>38584</v>
      </c>
      <c r="B2367">
        <v>309</v>
      </c>
      <c r="C2367" t="s">
        <v>20</v>
      </c>
      <c r="D2367">
        <f t="shared" si="72"/>
        <v>309</v>
      </c>
      <c r="E2367">
        <f t="shared" si="73"/>
        <v>309</v>
      </c>
    </row>
    <row r="2368" spans="1:5" ht="14.45" x14ac:dyDescent="0.3">
      <c r="A2368" s="1">
        <v>38585</v>
      </c>
      <c r="B2368">
        <v>271</v>
      </c>
      <c r="C2368" t="s">
        <v>20</v>
      </c>
      <c r="D2368">
        <f t="shared" si="72"/>
        <v>271</v>
      </c>
      <c r="E2368">
        <f t="shared" si="73"/>
        <v>271</v>
      </c>
    </row>
    <row r="2369" spans="1:5" ht="14.45" x14ac:dyDescent="0.3">
      <c r="A2369" s="1">
        <v>38586</v>
      </c>
      <c r="B2369">
        <v>274</v>
      </c>
      <c r="C2369" t="s">
        <v>20</v>
      </c>
      <c r="D2369">
        <f t="shared" si="72"/>
        <v>274</v>
      </c>
      <c r="E2369">
        <f t="shared" si="73"/>
        <v>274</v>
      </c>
    </row>
    <row r="2370" spans="1:5" ht="14.45" x14ac:dyDescent="0.3">
      <c r="A2370" s="1">
        <v>38587</v>
      </c>
      <c r="B2370">
        <v>384</v>
      </c>
      <c r="C2370" t="s">
        <v>20</v>
      </c>
      <c r="D2370">
        <f t="shared" si="72"/>
        <v>384</v>
      </c>
      <c r="E2370">
        <f t="shared" si="73"/>
        <v>384</v>
      </c>
    </row>
    <row r="2371" spans="1:5" ht="14.45" x14ac:dyDescent="0.3">
      <c r="A2371" s="1">
        <v>38588</v>
      </c>
      <c r="B2371">
        <v>409</v>
      </c>
      <c r="C2371" t="s">
        <v>20</v>
      </c>
      <c r="D2371">
        <f t="shared" si="72"/>
        <v>409</v>
      </c>
      <c r="E2371">
        <f t="shared" si="73"/>
        <v>409</v>
      </c>
    </row>
    <row r="2372" spans="1:5" ht="14.45" x14ac:dyDescent="0.3">
      <c r="A2372" s="1">
        <v>38589</v>
      </c>
      <c r="B2372">
        <v>256</v>
      </c>
      <c r="C2372" t="s">
        <v>20</v>
      </c>
      <c r="D2372">
        <f t="shared" ref="D2372:D2435" si="74">IF(AND(LEFT(C2372,1)="P",B2372&lt;0),"XX",B2372)</f>
        <v>256</v>
      </c>
      <c r="E2372">
        <f t="shared" ref="E2372:E2435" si="75">IF(AND(LEFT(C2372,1)="P",B2372&gt;$H$1),"XX",B2372)</f>
        <v>256</v>
      </c>
    </row>
    <row r="2373" spans="1:5" ht="14.45" x14ac:dyDescent="0.3">
      <c r="A2373" s="1">
        <v>38590</v>
      </c>
      <c r="B2373">
        <v>180</v>
      </c>
      <c r="C2373" t="s">
        <v>20</v>
      </c>
      <c r="D2373">
        <f t="shared" si="74"/>
        <v>180</v>
      </c>
      <c r="E2373">
        <f t="shared" si="75"/>
        <v>180</v>
      </c>
    </row>
    <row r="2374" spans="1:5" ht="14.45" x14ac:dyDescent="0.3">
      <c r="A2374" s="1">
        <v>38591</v>
      </c>
      <c r="B2374">
        <v>120</v>
      </c>
      <c r="C2374" t="s">
        <v>20</v>
      </c>
      <c r="D2374">
        <f t="shared" si="74"/>
        <v>120</v>
      </c>
      <c r="E2374">
        <f t="shared" si="75"/>
        <v>120</v>
      </c>
    </row>
    <row r="2375" spans="1:5" ht="14.45" x14ac:dyDescent="0.3">
      <c r="A2375" s="1">
        <v>38592</v>
      </c>
      <c r="B2375">
        <v>91</v>
      </c>
      <c r="C2375" t="s">
        <v>20</v>
      </c>
      <c r="D2375">
        <f t="shared" si="74"/>
        <v>91</v>
      </c>
      <c r="E2375">
        <f t="shared" si="75"/>
        <v>91</v>
      </c>
    </row>
    <row r="2376" spans="1:5" ht="14.45" x14ac:dyDescent="0.3">
      <c r="A2376" s="1">
        <v>38593</v>
      </c>
      <c r="B2376">
        <v>72</v>
      </c>
      <c r="C2376" t="s">
        <v>20</v>
      </c>
      <c r="D2376">
        <f t="shared" si="74"/>
        <v>72</v>
      </c>
      <c r="E2376">
        <f t="shared" si="75"/>
        <v>72</v>
      </c>
    </row>
    <row r="2377" spans="1:5" ht="14.45" x14ac:dyDescent="0.3">
      <c r="A2377" s="1">
        <v>38594</v>
      </c>
      <c r="B2377">
        <v>55</v>
      </c>
      <c r="C2377" t="s">
        <v>20</v>
      </c>
      <c r="D2377">
        <f t="shared" si="74"/>
        <v>55</v>
      </c>
      <c r="E2377">
        <f t="shared" si="75"/>
        <v>55</v>
      </c>
    </row>
    <row r="2378" spans="1:5" ht="14.45" x14ac:dyDescent="0.3">
      <c r="A2378" s="1">
        <v>38595</v>
      </c>
      <c r="B2378">
        <v>39</v>
      </c>
      <c r="C2378" t="s">
        <v>20</v>
      </c>
      <c r="D2378">
        <f t="shared" si="74"/>
        <v>39</v>
      </c>
      <c r="E2378">
        <f t="shared" si="75"/>
        <v>39</v>
      </c>
    </row>
    <row r="2379" spans="1:5" ht="14.45" x14ac:dyDescent="0.3">
      <c r="A2379" s="1">
        <v>38596</v>
      </c>
      <c r="B2379">
        <v>30</v>
      </c>
      <c r="C2379" t="s">
        <v>20</v>
      </c>
      <c r="D2379">
        <f t="shared" si="74"/>
        <v>30</v>
      </c>
      <c r="E2379">
        <f t="shared" si="75"/>
        <v>30</v>
      </c>
    </row>
    <row r="2380" spans="1:5" ht="14.45" x14ac:dyDescent="0.3">
      <c r="A2380" s="1">
        <v>38597</v>
      </c>
      <c r="B2380">
        <v>34</v>
      </c>
      <c r="C2380" t="s">
        <v>20</v>
      </c>
      <c r="D2380">
        <f t="shared" si="74"/>
        <v>34</v>
      </c>
      <c r="E2380">
        <f t="shared" si="75"/>
        <v>34</v>
      </c>
    </row>
    <row r="2381" spans="1:5" ht="14.45" x14ac:dyDescent="0.3">
      <c r="A2381" s="1">
        <v>38598</v>
      </c>
      <c r="B2381">
        <v>34</v>
      </c>
      <c r="C2381" t="s">
        <v>20</v>
      </c>
      <c r="D2381">
        <f t="shared" si="74"/>
        <v>34</v>
      </c>
      <c r="E2381">
        <f t="shared" si="75"/>
        <v>34</v>
      </c>
    </row>
    <row r="2382" spans="1:5" ht="14.45" x14ac:dyDescent="0.3">
      <c r="A2382" s="1">
        <v>38599</v>
      </c>
      <c r="B2382">
        <v>29</v>
      </c>
      <c r="C2382" t="s">
        <v>20</v>
      </c>
      <c r="D2382">
        <f t="shared" si="74"/>
        <v>29</v>
      </c>
      <c r="E2382">
        <f t="shared" si="75"/>
        <v>29</v>
      </c>
    </row>
    <row r="2383" spans="1:5" ht="14.45" x14ac:dyDescent="0.3">
      <c r="A2383" s="1">
        <v>38600</v>
      </c>
      <c r="B2383">
        <v>25</v>
      </c>
      <c r="C2383" t="s">
        <v>20</v>
      </c>
      <c r="D2383">
        <f t="shared" si="74"/>
        <v>25</v>
      </c>
      <c r="E2383">
        <f t="shared" si="75"/>
        <v>25</v>
      </c>
    </row>
    <row r="2384" spans="1:5" ht="14.45" x14ac:dyDescent="0.3">
      <c r="A2384" s="1">
        <v>38601</v>
      </c>
      <c r="B2384">
        <v>24</v>
      </c>
      <c r="C2384" t="s">
        <v>20</v>
      </c>
      <c r="D2384">
        <f t="shared" si="74"/>
        <v>24</v>
      </c>
      <c r="E2384">
        <f t="shared" si="75"/>
        <v>24</v>
      </c>
    </row>
    <row r="2385" spans="1:5" ht="14.45" x14ac:dyDescent="0.3">
      <c r="A2385" s="1">
        <v>38602</v>
      </c>
      <c r="B2385">
        <v>23</v>
      </c>
      <c r="C2385" t="s">
        <v>20</v>
      </c>
      <c r="D2385">
        <f t="shared" si="74"/>
        <v>23</v>
      </c>
      <c r="E2385">
        <f t="shared" si="75"/>
        <v>23</v>
      </c>
    </row>
    <row r="2386" spans="1:5" ht="14.45" x14ac:dyDescent="0.3">
      <c r="A2386" s="1">
        <v>38603</v>
      </c>
      <c r="B2386">
        <v>29</v>
      </c>
      <c r="C2386" t="s">
        <v>20</v>
      </c>
      <c r="D2386">
        <f t="shared" si="74"/>
        <v>29</v>
      </c>
      <c r="E2386">
        <f t="shared" si="75"/>
        <v>29</v>
      </c>
    </row>
    <row r="2387" spans="1:5" ht="14.45" x14ac:dyDescent="0.3">
      <c r="A2387" s="1">
        <v>38604</v>
      </c>
      <c r="B2387">
        <v>43</v>
      </c>
      <c r="C2387" t="s">
        <v>20</v>
      </c>
      <c r="D2387">
        <f t="shared" si="74"/>
        <v>43</v>
      </c>
      <c r="E2387">
        <f t="shared" si="75"/>
        <v>43</v>
      </c>
    </row>
    <row r="2388" spans="1:5" ht="14.45" x14ac:dyDescent="0.3">
      <c r="A2388" s="1">
        <v>38605</v>
      </c>
      <c r="B2388">
        <v>42</v>
      </c>
      <c r="C2388" t="s">
        <v>20</v>
      </c>
      <c r="D2388">
        <f t="shared" si="74"/>
        <v>42</v>
      </c>
      <c r="E2388">
        <f t="shared" si="75"/>
        <v>42</v>
      </c>
    </row>
    <row r="2389" spans="1:5" ht="14.45" x14ac:dyDescent="0.3">
      <c r="A2389" s="1">
        <v>38606</v>
      </c>
      <c r="B2389">
        <v>33</v>
      </c>
      <c r="C2389" t="s">
        <v>20</v>
      </c>
      <c r="D2389">
        <f t="shared" si="74"/>
        <v>33</v>
      </c>
      <c r="E2389">
        <f t="shared" si="75"/>
        <v>33</v>
      </c>
    </row>
    <row r="2390" spans="1:5" ht="14.45" x14ac:dyDescent="0.3">
      <c r="A2390" s="1">
        <v>38607</v>
      </c>
      <c r="B2390">
        <v>30</v>
      </c>
      <c r="C2390" t="s">
        <v>20</v>
      </c>
      <c r="D2390">
        <f t="shared" si="74"/>
        <v>30</v>
      </c>
      <c r="E2390">
        <f t="shared" si="75"/>
        <v>30</v>
      </c>
    </row>
    <row r="2391" spans="1:5" ht="14.45" x14ac:dyDescent="0.3">
      <c r="A2391" s="1">
        <v>38608</v>
      </c>
      <c r="B2391">
        <v>28</v>
      </c>
      <c r="C2391" t="s">
        <v>20</v>
      </c>
      <c r="D2391">
        <f t="shared" si="74"/>
        <v>28</v>
      </c>
      <c r="E2391">
        <f t="shared" si="75"/>
        <v>28</v>
      </c>
    </row>
    <row r="2392" spans="1:5" ht="14.45" x14ac:dyDescent="0.3">
      <c r="A2392" s="1">
        <v>38609</v>
      </c>
      <c r="B2392">
        <v>26</v>
      </c>
      <c r="C2392" t="s">
        <v>20</v>
      </c>
      <c r="D2392">
        <f t="shared" si="74"/>
        <v>26</v>
      </c>
      <c r="E2392">
        <f t="shared" si="75"/>
        <v>26</v>
      </c>
    </row>
    <row r="2393" spans="1:5" ht="14.45" x14ac:dyDescent="0.3">
      <c r="A2393" s="1">
        <v>38610</v>
      </c>
      <c r="B2393">
        <v>28</v>
      </c>
      <c r="C2393" t="s">
        <v>20</v>
      </c>
      <c r="D2393">
        <f t="shared" si="74"/>
        <v>28</v>
      </c>
      <c r="E2393">
        <f t="shared" si="75"/>
        <v>28</v>
      </c>
    </row>
    <row r="2394" spans="1:5" ht="14.45" x14ac:dyDescent="0.3">
      <c r="A2394" s="1">
        <v>38611</v>
      </c>
      <c r="B2394">
        <v>30</v>
      </c>
      <c r="C2394" t="s">
        <v>20</v>
      </c>
      <c r="D2394">
        <f t="shared" si="74"/>
        <v>30</v>
      </c>
      <c r="E2394">
        <f t="shared" si="75"/>
        <v>30</v>
      </c>
    </row>
    <row r="2395" spans="1:5" ht="14.45" x14ac:dyDescent="0.3">
      <c r="A2395" s="1">
        <v>38612</v>
      </c>
      <c r="B2395">
        <v>31</v>
      </c>
      <c r="C2395" t="s">
        <v>20</v>
      </c>
      <c r="D2395">
        <f t="shared" si="74"/>
        <v>31</v>
      </c>
      <c r="E2395">
        <f t="shared" si="75"/>
        <v>31</v>
      </c>
    </row>
    <row r="2396" spans="1:5" ht="14.45" x14ac:dyDescent="0.3">
      <c r="A2396" s="1">
        <v>38613</v>
      </c>
      <c r="B2396">
        <v>32</v>
      </c>
      <c r="C2396" t="s">
        <v>20</v>
      </c>
      <c r="D2396">
        <f t="shared" si="74"/>
        <v>32</v>
      </c>
      <c r="E2396">
        <f t="shared" si="75"/>
        <v>32</v>
      </c>
    </row>
    <row r="2397" spans="1:5" ht="14.45" x14ac:dyDescent="0.3">
      <c r="A2397" s="1">
        <v>38614</v>
      </c>
      <c r="B2397">
        <v>30</v>
      </c>
      <c r="C2397" t="s">
        <v>20</v>
      </c>
      <c r="D2397">
        <f t="shared" si="74"/>
        <v>30</v>
      </c>
      <c r="E2397">
        <f t="shared" si="75"/>
        <v>30</v>
      </c>
    </row>
    <row r="2398" spans="1:5" ht="14.45" x14ac:dyDescent="0.3">
      <c r="A2398" s="1">
        <v>38615</v>
      </c>
      <c r="B2398">
        <v>31</v>
      </c>
      <c r="C2398" t="s">
        <v>20</v>
      </c>
      <c r="D2398">
        <f t="shared" si="74"/>
        <v>31</v>
      </c>
      <c r="E2398">
        <f t="shared" si="75"/>
        <v>31</v>
      </c>
    </row>
    <row r="2399" spans="1:5" ht="14.45" x14ac:dyDescent="0.3">
      <c r="A2399" s="1">
        <v>38616</v>
      </c>
      <c r="B2399">
        <v>33</v>
      </c>
      <c r="C2399" t="s">
        <v>20</v>
      </c>
      <c r="D2399">
        <f t="shared" si="74"/>
        <v>33</v>
      </c>
      <c r="E2399">
        <f t="shared" si="75"/>
        <v>33</v>
      </c>
    </row>
    <row r="2400" spans="1:5" ht="14.45" x14ac:dyDescent="0.3">
      <c r="A2400" s="1">
        <v>38617</v>
      </c>
      <c r="B2400">
        <v>33</v>
      </c>
      <c r="C2400" t="s">
        <v>20</v>
      </c>
      <c r="D2400">
        <f t="shared" si="74"/>
        <v>33</v>
      </c>
      <c r="E2400">
        <f t="shared" si="75"/>
        <v>33</v>
      </c>
    </row>
    <row r="2401" spans="1:5" ht="14.45" x14ac:dyDescent="0.3">
      <c r="A2401" s="1">
        <v>38618</v>
      </c>
      <c r="B2401">
        <v>36</v>
      </c>
      <c r="C2401" t="s">
        <v>20</v>
      </c>
      <c r="D2401">
        <f t="shared" si="74"/>
        <v>36</v>
      </c>
      <c r="E2401">
        <f t="shared" si="75"/>
        <v>36</v>
      </c>
    </row>
    <row r="2402" spans="1:5" ht="14.45" x14ac:dyDescent="0.3">
      <c r="A2402" s="1">
        <v>38619</v>
      </c>
      <c r="B2402">
        <v>38</v>
      </c>
      <c r="C2402" t="s">
        <v>20</v>
      </c>
      <c r="D2402">
        <f t="shared" si="74"/>
        <v>38</v>
      </c>
      <c r="E2402">
        <f t="shared" si="75"/>
        <v>38</v>
      </c>
    </row>
    <row r="2403" spans="1:5" ht="14.45" x14ac:dyDescent="0.3">
      <c r="A2403" s="1">
        <v>38620</v>
      </c>
      <c r="B2403">
        <v>44</v>
      </c>
      <c r="C2403" t="s">
        <v>20</v>
      </c>
      <c r="D2403">
        <f t="shared" si="74"/>
        <v>44</v>
      </c>
      <c r="E2403">
        <f t="shared" si="75"/>
        <v>44</v>
      </c>
    </row>
    <row r="2404" spans="1:5" ht="14.45" x14ac:dyDescent="0.3">
      <c r="A2404" s="1">
        <v>38621</v>
      </c>
      <c r="B2404">
        <v>51</v>
      </c>
      <c r="C2404" t="s">
        <v>20</v>
      </c>
      <c r="D2404">
        <f t="shared" si="74"/>
        <v>51</v>
      </c>
      <c r="E2404">
        <f t="shared" si="75"/>
        <v>51</v>
      </c>
    </row>
    <row r="2405" spans="1:5" ht="14.45" x14ac:dyDescent="0.3">
      <c r="A2405" s="1">
        <v>38622</v>
      </c>
      <c r="B2405">
        <v>53</v>
      </c>
      <c r="C2405" t="s">
        <v>20</v>
      </c>
      <c r="D2405">
        <f t="shared" si="74"/>
        <v>53</v>
      </c>
      <c r="E2405">
        <f t="shared" si="75"/>
        <v>53</v>
      </c>
    </row>
    <row r="2406" spans="1:5" ht="14.45" x14ac:dyDescent="0.3">
      <c r="A2406" s="1">
        <v>38623</v>
      </c>
      <c r="B2406">
        <v>50</v>
      </c>
      <c r="C2406" t="s">
        <v>20</v>
      </c>
      <c r="D2406">
        <f t="shared" si="74"/>
        <v>50</v>
      </c>
      <c r="E2406">
        <f t="shared" si="75"/>
        <v>50</v>
      </c>
    </row>
    <row r="2407" spans="1:5" ht="14.45" x14ac:dyDescent="0.3">
      <c r="A2407" s="1">
        <v>38624</v>
      </c>
      <c r="B2407">
        <v>51</v>
      </c>
      <c r="C2407" t="s">
        <v>20</v>
      </c>
      <c r="D2407">
        <f t="shared" si="74"/>
        <v>51</v>
      </c>
      <c r="E2407">
        <f t="shared" si="75"/>
        <v>51</v>
      </c>
    </row>
    <row r="2408" spans="1:5" ht="14.45" x14ac:dyDescent="0.3">
      <c r="A2408" s="1">
        <v>38625</v>
      </c>
      <c r="B2408">
        <v>50</v>
      </c>
      <c r="C2408" t="s">
        <v>20</v>
      </c>
      <c r="D2408">
        <f t="shared" si="74"/>
        <v>50</v>
      </c>
      <c r="E2408">
        <f t="shared" si="75"/>
        <v>50</v>
      </c>
    </row>
    <row r="2409" spans="1:5" ht="14.45" x14ac:dyDescent="0.3">
      <c r="A2409" s="1">
        <v>38626</v>
      </c>
      <c r="B2409">
        <v>45</v>
      </c>
      <c r="C2409" t="s">
        <v>20</v>
      </c>
      <c r="D2409">
        <f t="shared" si="74"/>
        <v>45</v>
      </c>
      <c r="E2409">
        <f t="shared" si="75"/>
        <v>45</v>
      </c>
    </row>
    <row r="2410" spans="1:5" ht="14.45" x14ac:dyDescent="0.3">
      <c r="A2410" s="1">
        <v>38627</v>
      </c>
      <c r="B2410">
        <v>28</v>
      </c>
      <c r="C2410" t="s">
        <v>20</v>
      </c>
      <c r="D2410">
        <f t="shared" si="74"/>
        <v>28</v>
      </c>
      <c r="E2410">
        <f t="shared" si="75"/>
        <v>28</v>
      </c>
    </row>
    <row r="2411" spans="1:5" ht="14.45" x14ac:dyDescent="0.3">
      <c r="A2411" s="1">
        <v>38628</v>
      </c>
      <c r="B2411">
        <v>16</v>
      </c>
      <c r="C2411" t="s">
        <v>20</v>
      </c>
      <c r="D2411">
        <f t="shared" si="74"/>
        <v>16</v>
      </c>
      <c r="E2411">
        <f t="shared" si="75"/>
        <v>16</v>
      </c>
    </row>
    <row r="2412" spans="1:5" ht="14.45" x14ac:dyDescent="0.3">
      <c r="A2412" s="1">
        <v>38629</v>
      </c>
      <c r="B2412">
        <v>14</v>
      </c>
      <c r="C2412" t="s">
        <v>20</v>
      </c>
      <c r="D2412">
        <f t="shared" si="74"/>
        <v>14</v>
      </c>
      <c r="E2412">
        <f t="shared" si="75"/>
        <v>14</v>
      </c>
    </row>
    <row r="2413" spans="1:5" ht="14.45" x14ac:dyDescent="0.3">
      <c r="A2413" s="1">
        <v>38630</v>
      </c>
      <c r="B2413">
        <v>16</v>
      </c>
      <c r="C2413" t="s">
        <v>20</v>
      </c>
      <c r="D2413">
        <f t="shared" si="74"/>
        <v>16</v>
      </c>
      <c r="E2413">
        <f t="shared" si="75"/>
        <v>16</v>
      </c>
    </row>
    <row r="2414" spans="1:5" ht="14.45" x14ac:dyDescent="0.3">
      <c r="A2414" s="1">
        <v>38631</v>
      </c>
      <c r="B2414">
        <v>24</v>
      </c>
      <c r="C2414" t="s">
        <v>20</v>
      </c>
      <c r="D2414">
        <f t="shared" si="74"/>
        <v>24</v>
      </c>
      <c r="E2414">
        <f t="shared" si="75"/>
        <v>24</v>
      </c>
    </row>
    <row r="2415" spans="1:5" ht="14.45" x14ac:dyDescent="0.3">
      <c r="A2415" s="1">
        <v>38632</v>
      </c>
      <c r="B2415">
        <v>28</v>
      </c>
      <c r="C2415" t="s">
        <v>20</v>
      </c>
      <c r="D2415">
        <f t="shared" si="74"/>
        <v>28</v>
      </c>
      <c r="E2415">
        <f t="shared" si="75"/>
        <v>28</v>
      </c>
    </row>
    <row r="2416" spans="1:5" ht="14.45" x14ac:dyDescent="0.3">
      <c r="A2416" s="1">
        <v>38633</v>
      </c>
      <c r="B2416">
        <v>36</v>
      </c>
      <c r="C2416" t="s">
        <v>20</v>
      </c>
      <c r="D2416">
        <f t="shared" si="74"/>
        <v>36</v>
      </c>
      <c r="E2416">
        <f t="shared" si="75"/>
        <v>36</v>
      </c>
    </row>
    <row r="2417" spans="1:5" ht="14.45" x14ac:dyDescent="0.3">
      <c r="A2417" s="1">
        <v>38634</v>
      </c>
      <c r="B2417">
        <v>42</v>
      </c>
      <c r="C2417" t="s">
        <v>20</v>
      </c>
      <c r="D2417">
        <f t="shared" si="74"/>
        <v>42</v>
      </c>
      <c r="E2417">
        <f t="shared" si="75"/>
        <v>42</v>
      </c>
    </row>
    <row r="2418" spans="1:5" ht="14.45" x14ac:dyDescent="0.3">
      <c r="A2418" s="1">
        <v>38635</v>
      </c>
      <c r="B2418">
        <v>43</v>
      </c>
      <c r="C2418" t="s">
        <v>20</v>
      </c>
      <c r="D2418">
        <f t="shared" si="74"/>
        <v>43</v>
      </c>
      <c r="E2418">
        <f t="shared" si="75"/>
        <v>43</v>
      </c>
    </row>
    <row r="2419" spans="1:5" ht="14.45" x14ac:dyDescent="0.3">
      <c r="A2419" s="1">
        <v>38636</v>
      </c>
      <c r="B2419">
        <v>38</v>
      </c>
      <c r="C2419" t="s">
        <v>20</v>
      </c>
      <c r="D2419">
        <f t="shared" si="74"/>
        <v>38</v>
      </c>
      <c r="E2419">
        <f t="shared" si="75"/>
        <v>38</v>
      </c>
    </row>
    <row r="2420" spans="1:5" ht="14.45" x14ac:dyDescent="0.3">
      <c r="A2420" s="1">
        <v>38637</v>
      </c>
      <c r="B2420">
        <v>38</v>
      </c>
      <c r="C2420" t="s">
        <v>20</v>
      </c>
      <c r="D2420">
        <f t="shared" si="74"/>
        <v>38</v>
      </c>
      <c r="E2420">
        <f t="shared" si="75"/>
        <v>38</v>
      </c>
    </row>
    <row r="2421" spans="1:5" ht="14.45" x14ac:dyDescent="0.3">
      <c r="A2421" s="1">
        <v>38638</v>
      </c>
      <c r="B2421">
        <v>60</v>
      </c>
      <c r="C2421" t="s">
        <v>20</v>
      </c>
      <c r="D2421">
        <f t="shared" si="74"/>
        <v>60</v>
      </c>
      <c r="E2421">
        <f t="shared" si="75"/>
        <v>60</v>
      </c>
    </row>
    <row r="2422" spans="1:5" ht="14.45" x14ac:dyDescent="0.3">
      <c r="A2422" s="1">
        <v>38639</v>
      </c>
      <c r="B2422">
        <v>86</v>
      </c>
      <c r="C2422" t="s">
        <v>20</v>
      </c>
      <c r="D2422">
        <f t="shared" si="74"/>
        <v>86</v>
      </c>
      <c r="E2422">
        <f t="shared" si="75"/>
        <v>86</v>
      </c>
    </row>
    <row r="2423" spans="1:5" ht="14.45" x14ac:dyDescent="0.3">
      <c r="A2423" s="1">
        <v>38640</v>
      </c>
      <c r="B2423">
        <v>78</v>
      </c>
      <c r="C2423" t="s">
        <v>20</v>
      </c>
      <c r="D2423">
        <f t="shared" si="74"/>
        <v>78</v>
      </c>
      <c r="E2423">
        <f t="shared" si="75"/>
        <v>78</v>
      </c>
    </row>
    <row r="2424" spans="1:5" ht="14.45" x14ac:dyDescent="0.3">
      <c r="A2424" s="1">
        <v>38641</v>
      </c>
      <c r="B2424">
        <v>73</v>
      </c>
      <c r="C2424" t="s">
        <v>20</v>
      </c>
      <c r="D2424">
        <f t="shared" si="74"/>
        <v>73</v>
      </c>
      <c r="E2424">
        <f t="shared" si="75"/>
        <v>73</v>
      </c>
    </row>
    <row r="2425" spans="1:5" ht="14.45" x14ac:dyDescent="0.3">
      <c r="A2425" s="1">
        <v>38642</v>
      </c>
      <c r="B2425">
        <v>67</v>
      </c>
      <c r="C2425" t="s">
        <v>20</v>
      </c>
      <c r="D2425">
        <f t="shared" si="74"/>
        <v>67</v>
      </c>
      <c r="E2425">
        <f t="shared" si="75"/>
        <v>67</v>
      </c>
    </row>
    <row r="2426" spans="1:5" ht="14.45" x14ac:dyDescent="0.3">
      <c r="A2426" s="1">
        <v>38643</v>
      </c>
      <c r="B2426">
        <v>51</v>
      </c>
      <c r="C2426" t="s">
        <v>20</v>
      </c>
      <c r="D2426">
        <f t="shared" si="74"/>
        <v>51</v>
      </c>
      <c r="E2426">
        <f t="shared" si="75"/>
        <v>51</v>
      </c>
    </row>
    <row r="2427" spans="1:5" ht="14.45" x14ac:dyDescent="0.3">
      <c r="A2427" s="1">
        <v>38644</v>
      </c>
      <c r="B2427">
        <v>43</v>
      </c>
      <c r="C2427" t="s">
        <v>20</v>
      </c>
      <c r="D2427">
        <f t="shared" si="74"/>
        <v>43</v>
      </c>
      <c r="E2427">
        <f t="shared" si="75"/>
        <v>43</v>
      </c>
    </row>
    <row r="2428" spans="1:5" ht="14.45" x14ac:dyDescent="0.3">
      <c r="A2428" s="1">
        <v>38645</v>
      </c>
      <c r="B2428">
        <v>44</v>
      </c>
      <c r="C2428" t="s">
        <v>20</v>
      </c>
      <c r="D2428">
        <f t="shared" si="74"/>
        <v>44</v>
      </c>
      <c r="E2428">
        <f t="shared" si="75"/>
        <v>44</v>
      </c>
    </row>
    <row r="2429" spans="1:5" ht="14.45" x14ac:dyDescent="0.3">
      <c r="A2429" s="1">
        <v>38646</v>
      </c>
      <c r="B2429">
        <v>58</v>
      </c>
      <c r="C2429" t="s">
        <v>20</v>
      </c>
      <c r="D2429">
        <f t="shared" si="74"/>
        <v>58</v>
      </c>
      <c r="E2429">
        <f t="shared" si="75"/>
        <v>58</v>
      </c>
    </row>
    <row r="2430" spans="1:5" ht="14.45" x14ac:dyDescent="0.3">
      <c r="A2430" s="1">
        <v>38647</v>
      </c>
      <c r="B2430">
        <v>65</v>
      </c>
      <c r="C2430" t="s">
        <v>20</v>
      </c>
      <c r="D2430">
        <f t="shared" si="74"/>
        <v>65</v>
      </c>
      <c r="E2430">
        <f t="shared" si="75"/>
        <v>65</v>
      </c>
    </row>
    <row r="2431" spans="1:5" ht="14.45" x14ac:dyDescent="0.3">
      <c r="A2431" s="1">
        <v>38648</v>
      </c>
      <c r="B2431">
        <v>67</v>
      </c>
      <c r="C2431" t="s">
        <v>20</v>
      </c>
      <c r="D2431">
        <f t="shared" si="74"/>
        <v>67</v>
      </c>
      <c r="E2431">
        <f t="shared" si="75"/>
        <v>67</v>
      </c>
    </row>
    <row r="2432" spans="1:5" ht="14.45" x14ac:dyDescent="0.3">
      <c r="A2432" s="1">
        <v>38649</v>
      </c>
      <c r="B2432">
        <v>92</v>
      </c>
      <c r="C2432" t="s">
        <v>20</v>
      </c>
      <c r="D2432">
        <f t="shared" si="74"/>
        <v>92</v>
      </c>
      <c r="E2432">
        <f t="shared" si="75"/>
        <v>92</v>
      </c>
    </row>
    <row r="2433" spans="1:5" ht="14.45" x14ac:dyDescent="0.3">
      <c r="A2433" s="1">
        <v>38650</v>
      </c>
      <c r="B2433">
        <v>116</v>
      </c>
      <c r="C2433" t="s">
        <v>20</v>
      </c>
      <c r="D2433">
        <f t="shared" si="74"/>
        <v>116</v>
      </c>
      <c r="E2433">
        <f t="shared" si="75"/>
        <v>116</v>
      </c>
    </row>
    <row r="2434" spans="1:5" ht="14.45" x14ac:dyDescent="0.3">
      <c r="A2434" s="1">
        <v>38651</v>
      </c>
      <c r="B2434">
        <v>135</v>
      </c>
      <c r="C2434" t="s">
        <v>20</v>
      </c>
      <c r="D2434">
        <f t="shared" si="74"/>
        <v>135</v>
      </c>
      <c r="E2434">
        <f t="shared" si="75"/>
        <v>135</v>
      </c>
    </row>
    <row r="2435" spans="1:5" ht="14.45" x14ac:dyDescent="0.3">
      <c r="A2435" s="1">
        <v>38652</v>
      </c>
      <c r="B2435">
        <v>156</v>
      </c>
      <c r="C2435" t="s">
        <v>20</v>
      </c>
      <c r="D2435">
        <f t="shared" si="74"/>
        <v>156</v>
      </c>
      <c r="E2435">
        <f t="shared" si="75"/>
        <v>156</v>
      </c>
    </row>
    <row r="2436" spans="1:5" ht="14.45" x14ac:dyDescent="0.3">
      <c r="A2436" s="1">
        <v>38653</v>
      </c>
      <c r="B2436">
        <v>174</v>
      </c>
      <c r="C2436" t="s">
        <v>20</v>
      </c>
      <c r="D2436">
        <f t="shared" ref="D2436:D2499" si="76">IF(AND(LEFT(C2436,1)="P",B2436&lt;0),"XX",B2436)</f>
        <v>174</v>
      </c>
      <c r="E2436">
        <f t="shared" ref="E2436:E2499" si="77">IF(AND(LEFT(C2436,1)="P",B2436&gt;$H$1),"XX",B2436)</f>
        <v>174</v>
      </c>
    </row>
    <row r="2437" spans="1:5" ht="14.45" x14ac:dyDescent="0.3">
      <c r="A2437" s="1">
        <v>38654</v>
      </c>
      <c r="B2437">
        <v>172</v>
      </c>
      <c r="C2437" t="s">
        <v>20</v>
      </c>
      <c r="D2437">
        <f t="shared" si="76"/>
        <v>172</v>
      </c>
      <c r="E2437">
        <f t="shared" si="77"/>
        <v>172</v>
      </c>
    </row>
    <row r="2438" spans="1:5" ht="14.45" x14ac:dyDescent="0.3">
      <c r="A2438" s="1">
        <v>38655</v>
      </c>
      <c r="B2438">
        <v>159</v>
      </c>
      <c r="C2438" t="s">
        <v>20</v>
      </c>
      <c r="D2438">
        <f t="shared" si="76"/>
        <v>159</v>
      </c>
      <c r="E2438">
        <f t="shared" si="77"/>
        <v>159</v>
      </c>
    </row>
    <row r="2439" spans="1:5" ht="14.45" x14ac:dyDescent="0.3">
      <c r="A2439" s="1">
        <v>38656</v>
      </c>
      <c r="B2439">
        <v>155</v>
      </c>
      <c r="C2439" t="s">
        <v>20</v>
      </c>
      <c r="D2439">
        <f t="shared" si="76"/>
        <v>155</v>
      </c>
      <c r="E2439">
        <f t="shared" si="77"/>
        <v>155</v>
      </c>
    </row>
    <row r="2440" spans="1:5" ht="14.45" x14ac:dyDescent="0.3">
      <c r="A2440" s="1">
        <v>38657</v>
      </c>
      <c r="B2440">
        <v>96</v>
      </c>
      <c r="C2440" t="s">
        <v>20</v>
      </c>
      <c r="D2440">
        <f t="shared" si="76"/>
        <v>96</v>
      </c>
      <c r="E2440">
        <f t="shared" si="77"/>
        <v>96</v>
      </c>
    </row>
    <row r="2441" spans="1:5" ht="14.45" x14ac:dyDescent="0.3">
      <c r="A2441" s="1">
        <v>38658</v>
      </c>
      <c r="B2441">
        <v>62</v>
      </c>
      <c r="C2441" t="s">
        <v>20</v>
      </c>
      <c r="D2441">
        <f t="shared" si="76"/>
        <v>62</v>
      </c>
      <c r="E2441">
        <f t="shared" si="77"/>
        <v>62</v>
      </c>
    </row>
    <row r="2442" spans="1:5" ht="14.45" x14ac:dyDescent="0.3">
      <c r="A2442" s="1">
        <v>38659</v>
      </c>
      <c r="B2442">
        <v>53</v>
      </c>
      <c r="C2442" t="s">
        <v>20</v>
      </c>
      <c r="D2442">
        <f t="shared" si="76"/>
        <v>53</v>
      </c>
      <c r="E2442">
        <f t="shared" si="77"/>
        <v>53</v>
      </c>
    </row>
    <row r="2443" spans="1:5" ht="14.45" x14ac:dyDescent="0.3">
      <c r="A2443" s="1">
        <v>38660</v>
      </c>
      <c r="B2443">
        <v>44</v>
      </c>
      <c r="C2443" t="s">
        <v>20</v>
      </c>
      <c r="D2443">
        <f t="shared" si="76"/>
        <v>44</v>
      </c>
      <c r="E2443">
        <f t="shared" si="77"/>
        <v>44</v>
      </c>
    </row>
    <row r="2444" spans="1:5" ht="14.45" x14ac:dyDescent="0.3">
      <c r="A2444" s="1">
        <v>38661</v>
      </c>
      <c r="B2444">
        <v>37</v>
      </c>
      <c r="C2444" t="s">
        <v>20</v>
      </c>
      <c r="D2444">
        <f t="shared" si="76"/>
        <v>37</v>
      </c>
      <c r="E2444">
        <f t="shared" si="77"/>
        <v>37</v>
      </c>
    </row>
    <row r="2445" spans="1:5" ht="14.45" x14ac:dyDescent="0.3">
      <c r="A2445" s="1">
        <v>38662</v>
      </c>
      <c r="B2445">
        <v>32</v>
      </c>
      <c r="C2445" t="s">
        <v>20</v>
      </c>
      <c r="D2445">
        <f t="shared" si="76"/>
        <v>32</v>
      </c>
      <c r="E2445">
        <f t="shared" si="77"/>
        <v>32</v>
      </c>
    </row>
    <row r="2446" spans="1:5" ht="14.45" x14ac:dyDescent="0.3">
      <c r="A2446" s="1">
        <v>38663</v>
      </c>
      <c r="B2446">
        <v>29</v>
      </c>
      <c r="C2446" t="s">
        <v>20</v>
      </c>
      <c r="D2446">
        <f t="shared" si="76"/>
        <v>29</v>
      </c>
      <c r="E2446">
        <f t="shared" si="77"/>
        <v>29</v>
      </c>
    </row>
    <row r="2447" spans="1:5" ht="14.45" x14ac:dyDescent="0.3">
      <c r="A2447" s="1">
        <v>38664</v>
      </c>
      <c r="B2447">
        <v>28</v>
      </c>
      <c r="C2447" t="s">
        <v>20</v>
      </c>
      <c r="D2447">
        <f t="shared" si="76"/>
        <v>28</v>
      </c>
      <c r="E2447">
        <f t="shared" si="77"/>
        <v>28</v>
      </c>
    </row>
    <row r="2448" spans="1:5" ht="14.45" x14ac:dyDescent="0.3">
      <c r="A2448" s="1">
        <v>38665</v>
      </c>
      <c r="B2448">
        <v>26</v>
      </c>
      <c r="C2448" t="s">
        <v>20</v>
      </c>
      <c r="D2448">
        <f t="shared" si="76"/>
        <v>26</v>
      </c>
      <c r="E2448">
        <f t="shared" si="77"/>
        <v>26</v>
      </c>
    </row>
    <row r="2449" spans="1:5" ht="14.45" x14ac:dyDescent="0.3">
      <c r="A2449" s="1">
        <v>38666</v>
      </c>
      <c r="B2449">
        <v>24</v>
      </c>
      <c r="C2449" t="s">
        <v>20</v>
      </c>
      <c r="D2449">
        <f t="shared" si="76"/>
        <v>24</v>
      </c>
      <c r="E2449">
        <f t="shared" si="77"/>
        <v>24</v>
      </c>
    </row>
    <row r="2450" spans="1:5" ht="14.45" x14ac:dyDescent="0.3">
      <c r="A2450" s="1">
        <v>38667</v>
      </c>
      <c r="B2450">
        <v>24</v>
      </c>
      <c r="C2450" t="s">
        <v>20</v>
      </c>
      <c r="D2450">
        <f t="shared" si="76"/>
        <v>24</v>
      </c>
      <c r="E2450">
        <f t="shared" si="77"/>
        <v>24</v>
      </c>
    </row>
    <row r="2451" spans="1:5" ht="14.45" x14ac:dyDescent="0.3">
      <c r="A2451" s="1">
        <v>38668</v>
      </c>
      <c r="B2451">
        <v>23</v>
      </c>
      <c r="C2451" t="s">
        <v>20</v>
      </c>
      <c r="D2451">
        <f t="shared" si="76"/>
        <v>23</v>
      </c>
      <c r="E2451">
        <f t="shared" si="77"/>
        <v>23</v>
      </c>
    </row>
    <row r="2452" spans="1:5" ht="14.45" x14ac:dyDescent="0.3">
      <c r="A2452" s="1">
        <v>38669</v>
      </c>
      <c r="B2452">
        <v>21</v>
      </c>
      <c r="C2452" t="s">
        <v>20</v>
      </c>
      <c r="D2452">
        <f t="shared" si="76"/>
        <v>21</v>
      </c>
      <c r="E2452">
        <f t="shared" si="77"/>
        <v>21</v>
      </c>
    </row>
    <row r="2453" spans="1:5" ht="14.45" x14ac:dyDescent="0.3">
      <c r="A2453" s="1">
        <v>38670</v>
      </c>
      <c r="B2453">
        <v>21</v>
      </c>
      <c r="C2453" t="s">
        <v>20</v>
      </c>
      <c r="D2453">
        <f t="shared" si="76"/>
        <v>21</v>
      </c>
      <c r="E2453">
        <f t="shared" si="77"/>
        <v>21</v>
      </c>
    </row>
    <row r="2454" spans="1:5" ht="14.45" x14ac:dyDescent="0.3">
      <c r="A2454" s="1">
        <v>38671</v>
      </c>
      <c r="B2454">
        <v>53</v>
      </c>
      <c r="C2454" t="s">
        <v>20</v>
      </c>
      <c r="D2454">
        <f t="shared" si="76"/>
        <v>53</v>
      </c>
      <c r="E2454">
        <f t="shared" si="77"/>
        <v>53</v>
      </c>
    </row>
    <row r="2455" spans="1:5" ht="14.45" x14ac:dyDescent="0.3">
      <c r="A2455" s="1">
        <v>38672</v>
      </c>
      <c r="B2455">
        <v>184</v>
      </c>
      <c r="C2455" t="s">
        <v>20</v>
      </c>
      <c r="D2455">
        <f t="shared" si="76"/>
        <v>184</v>
      </c>
      <c r="E2455">
        <f t="shared" si="77"/>
        <v>184</v>
      </c>
    </row>
    <row r="2456" spans="1:5" ht="14.45" x14ac:dyDescent="0.3">
      <c r="A2456" s="1">
        <v>38673</v>
      </c>
      <c r="B2456">
        <v>143</v>
      </c>
      <c r="C2456" t="s">
        <v>20</v>
      </c>
      <c r="D2456">
        <f t="shared" si="76"/>
        <v>143</v>
      </c>
      <c r="E2456">
        <f t="shared" si="77"/>
        <v>143</v>
      </c>
    </row>
    <row r="2457" spans="1:5" ht="14.45" x14ac:dyDescent="0.3">
      <c r="A2457" s="1">
        <v>38674</v>
      </c>
      <c r="B2457">
        <v>129</v>
      </c>
      <c r="C2457" t="s">
        <v>20</v>
      </c>
      <c r="D2457">
        <f t="shared" si="76"/>
        <v>129</v>
      </c>
      <c r="E2457">
        <f t="shared" si="77"/>
        <v>129</v>
      </c>
    </row>
    <row r="2458" spans="1:5" ht="14.45" x14ac:dyDescent="0.3">
      <c r="A2458" s="1">
        <v>38675</v>
      </c>
      <c r="B2458">
        <v>124</v>
      </c>
      <c r="C2458" t="s">
        <v>20</v>
      </c>
      <c r="D2458">
        <f t="shared" si="76"/>
        <v>124</v>
      </c>
      <c r="E2458">
        <f t="shared" si="77"/>
        <v>124</v>
      </c>
    </row>
    <row r="2459" spans="1:5" ht="14.45" x14ac:dyDescent="0.3">
      <c r="A2459" s="1">
        <v>38676</v>
      </c>
      <c r="B2459">
        <v>127</v>
      </c>
      <c r="C2459" t="s">
        <v>20</v>
      </c>
      <c r="D2459">
        <f t="shared" si="76"/>
        <v>127</v>
      </c>
      <c r="E2459">
        <f t="shared" si="77"/>
        <v>127</v>
      </c>
    </row>
    <row r="2460" spans="1:5" ht="14.45" x14ac:dyDescent="0.3">
      <c r="A2460" s="1">
        <v>38677</v>
      </c>
      <c r="B2460">
        <v>137</v>
      </c>
      <c r="C2460" t="s">
        <v>20</v>
      </c>
      <c r="D2460">
        <f t="shared" si="76"/>
        <v>137</v>
      </c>
      <c r="E2460">
        <f t="shared" si="77"/>
        <v>137</v>
      </c>
    </row>
    <row r="2461" spans="1:5" ht="14.45" x14ac:dyDescent="0.3">
      <c r="A2461" s="1">
        <v>38678</v>
      </c>
      <c r="B2461">
        <v>140</v>
      </c>
      <c r="C2461" t="s">
        <v>20</v>
      </c>
      <c r="D2461">
        <f t="shared" si="76"/>
        <v>140</v>
      </c>
      <c r="E2461">
        <f t="shared" si="77"/>
        <v>140</v>
      </c>
    </row>
    <row r="2462" spans="1:5" ht="14.45" x14ac:dyDescent="0.3">
      <c r="A2462" s="1">
        <v>38679</v>
      </c>
      <c r="B2462">
        <v>125</v>
      </c>
      <c r="C2462" t="s">
        <v>20</v>
      </c>
      <c r="D2462">
        <f t="shared" si="76"/>
        <v>125</v>
      </c>
      <c r="E2462">
        <f t="shared" si="77"/>
        <v>125</v>
      </c>
    </row>
    <row r="2463" spans="1:5" ht="14.45" x14ac:dyDescent="0.3">
      <c r="A2463" s="1">
        <v>38680</v>
      </c>
      <c r="B2463">
        <v>117</v>
      </c>
      <c r="C2463" t="s">
        <v>20</v>
      </c>
      <c r="D2463">
        <f t="shared" si="76"/>
        <v>117</v>
      </c>
      <c r="E2463">
        <f t="shared" si="77"/>
        <v>117</v>
      </c>
    </row>
    <row r="2464" spans="1:5" ht="14.45" x14ac:dyDescent="0.3">
      <c r="A2464" s="1">
        <v>38681</v>
      </c>
      <c r="B2464">
        <v>111</v>
      </c>
      <c r="C2464" t="s">
        <v>20</v>
      </c>
      <c r="D2464">
        <f t="shared" si="76"/>
        <v>111</v>
      </c>
      <c r="E2464">
        <f t="shared" si="77"/>
        <v>111</v>
      </c>
    </row>
    <row r="2465" spans="1:5" ht="14.45" x14ac:dyDescent="0.3">
      <c r="A2465" s="1">
        <v>38682</v>
      </c>
      <c r="B2465">
        <v>106</v>
      </c>
      <c r="C2465" t="s">
        <v>20</v>
      </c>
      <c r="D2465">
        <f t="shared" si="76"/>
        <v>106</v>
      </c>
      <c r="E2465">
        <f t="shared" si="77"/>
        <v>106</v>
      </c>
    </row>
    <row r="2466" spans="1:5" ht="14.45" x14ac:dyDescent="0.3">
      <c r="A2466" s="1">
        <v>38683</v>
      </c>
      <c r="B2466">
        <v>103</v>
      </c>
      <c r="C2466" t="s">
        <v>20</v>
      </c>
      <c r="D2466">
        <f t="shared" si="76"/>
        <v>103</v>
      </c>
      <c r="E2466">
        <f t="shared" si="77"/>
        <v>103</v>
      </c>
    </row>
    <row r="2467" spans="1:5" ht="14.45" x14ac:dyDescent="0.3">
      <c r="A2467" s="1">
        <v>38684</v>
      </c>
      <c r="B2467">
        <v>96</v>
      </c>
      <c r="C2467" t="s">
        <v>20</v>
      </c>
      <c r="D2467">
        <f t="shared" si="76"/>
        <v>96</v>
      </c>
      <c r="E2467">
        <f t="shared" si="77"/>
        <v>96</v>
      </c>
    </row>
    <row r="2468" spans="1:5" ht="14.45" x14ac:dyDescent="0.3">
      <c r="A2468" s="1">
        <v>38685</v>
      </c>
      <c r="B2468">
        <v>89</v>
      </c>
      <c r="C2468" t="s">
        <v>20</v>
      </c>
      <c r="D2468">
        <f t="shared" si="76"/>
        <v>89</v>
      </c>
      <c r="E2468">
        <f t="shared" si="77"/>
        <v>89</v>
      </c>
    </row>
    <row r="2469" spans="1:5" ht="14.45" x14ac:dyDescent="0.3">
      <c r="A2469" s="1">
        <v>38686</v>
      </c>
      <c r="B2469">
        <v>87</v>
      </c>
      <c r="C2469" t="s">
        <v>20</v>
      </c>
      <c r="D2469">
        <f t="shared" si="76"/>
        <v>87</v>
      </c>
      <c r="E2469">
        <f t="shared" si="77"/>
        <v>87</v>
      </c>
    </row>
    <row r="2470" spans="1:5" ht="14.45" x14ac:dyDescent="0.3">
      <c r="A2470" s="1">
        <v>38687</v>
      </c>
      <c r="B2470">
        <v>87</v>
      </c>
      <c r="C2470" t="s">
        <v>20</v>
      </c>
      <c r="D2470">
        <f t="shared" si="76"/>
        <v>87</v>
      </c>
      <c r="E2470">
        <f t="shared" si="77"/>
        <v>87</v>
      </c>
    </row>
    <row r="2471" spans="1:5" ht="14.45" x14ac:dyDescent="0.3">
      <c r="A2471" s="1">
        <v>38688</v>
      </c>
      <c r="B2471">
        <v>88</v>
      </c>
      <c r="C2471" t="s">
        <v>20</v>
      </c>
      <c r="D2471">
        <f t="shared" si="76"/>
        <v>88</v>
      </c>
      <c r="E2471">
        <f t="shared" si="77"/>
        <v>88</v>
      </c>
    </row>
    <row r="2472" spans="1:5" ht="14.45" x14ac:dyDescent="0.3">
      <c r="A2472" s="1">
        <v>38689</v>
      </c>
      <c r="B2472">
        <v>88</v>
      </c>
      <c r="C2472" t="s">
        <v>20</v>
      </c>
      <c r="D2472">
        <f t="shared" si="76"/>
        <v>88</v>
      </c>
      <c r="E2472">
        <f t="shared" si="77"/>
        <v>88</v>
      </c>
    </row>
    <row r="2473" spans="1:5" ht="14.45" x14ac:dyDescent="0.3">
      <c r="A2473" s="1">
        <v>38690</v>
      </c>
      <c r="B2473">
        <v>88</v>
      </c>
      <c r="C2473" t="s">
        <v>20</v>
      </c>
      <c r="D2473">
        <f t="shared" si="76"/>
        <v>88</v>
      </c>
      <c r="E2473">
        <f t="shared" si="77"/>
        <v>88</v>
      </c>
    </row>
    <row r="2474" spans="1:5" ht="14.45" x14ac:dyDescent="0.3">
      <c r="A2474" s="1">
        <v>38691</v>
      </c>
      <c r="B2474">
        <v>84</v>
      </c>
      <c r="C2474" t="s">
        <v>20</v>
      </c>
      <c r="D2474">
        <f t="shared" si="76"/>
        <v>84</v>
      </c>
      <c r="E2474">
        <f t="shared" si="77"/>
        <v>84</v>
      </c>
    </row>
    <row r="2475" spans="1:5" ht="14.45" x14ac:dyDescent="0.3">
      <c r="A2475" s="1">
        <v>38692</v>
      </c>
      <c r="B2475">
        <v>80</v>
      </c>
      <c r="C2475" t="s">
        <v>20</v>
      </c>
      <c r="D2475">
        <f t="shared" si="76"/>
        <v>80</v>
      </c>
      <c r="E2475">
        <f t="shared" si="77"/>
        <v>80</v>
      </c>
    </row>
    <row r="2476" spans="1:5" ht="14.45" x14ac:dyDescent="0.3">
      <c r="A2476" s="1">
        <v>38693</v>
      </c>
      <c r="B2476">
        <v>60</v>
      </c>
      <c r="C2476" t="s">
        <v>21</v>
      </c>
      <c r="D2476">
        <f t="shared" si="76"/>
        <v>60</v>
      </c>
      <c r="E2476">
        <f t="shared" si="77"/>
        <v>60</v>
      </c>
    </row>
    <row r="2477" spans="1:5" ht="14.45" x14ac:dyDescent="0.3">
      <c r="A2477" s="1">
        <v>38694</v>
      </c>
      <c r="B2477">
        <v>50</v>
      </c>
      <c r="C2477" t="s">
        <v>21</v>
      </c>
      <c r="D2477">
        <f t="shared" si="76"/>
        <v>50</v>
      </c>
      <c r="E2477">
        <f t="shared" si="77"/>
        <v>50</v>
      </c>
    </row>
    <row r="2478" spans="1:5" ht="14.45" x14ac:dyDescent="0.3">
      <c r="A2478" s="1">
        <v>38695</v>
      </c>
      <c r="B2478">
        <v>55</v>
      </c>
      <c r="C2478" t="s">
        <v>21</v>
      </c>
      <c r="D2478">
        <f t="shared" si="76"/>
        <v>55</v>
      </c>
      <c r="E2478">
        <f t="shared" si="77"/>
        <v>55</v>
      </c>
    </row>
    <row r="2479" spans="1:5" ht="14.45" x14ac:dyDescent="0.3">
      <c r="A2479" s="1">
        <v>38696</v>
      </c>
      <c r="B2479">
        <v>50</v>
      </c>
      <c r="C2479" t="s">
        <v>21</v>
      </c>
      <c r="D2479">
        <f t="shared" si="76"/>
        <v>50</v>
      </c>
      <c r="E2479">
        <f t="shared" si="77"/>
        <v>50</v>
      </c>
    </row>
    <row r="2480" spans="1:5" ht="14.45" x14ac:dyDescent="0.3">
      <c r="A2480" s="1">
        <v>38697</v>
      </c>
      <c r="B2480">
        <v>50</v>
      </c>
      <c r="C2480" t="s">
        <v>21</v>
      </c>
      <c r="D2480">
        <f t="shared" si="76"/>
        <v>50</v>
      </c>
      <c r="E2480">
        <f t="shared" si="77"/>
        <v>50</v>
      </c>
    </row>
    <row r="2481" spans="1:5" ht="14.45" x14ac:dyDescent="0.3">
      <c r="A2481" s="1">
        <v>38698</v>
      </c>
      <c r="B2481">
        <v>55</v>
      </c>
      <c r="C2481" t="s">
        <v>21</v>
      </c>
      <c r="D2481">
        <f t="shared" si="76"/>
        <v>55</v>
      </c>
      <c r="E2481">
        <f t="shared" si="77"/>
        <v>55</v>
      </c>
    </row>
    <row r="2482" spans="1:5" ht="14.45" x14ac:dyDescent="0.3">
      <c r="A2482" s="1">
        <v>38699</v>
      </c>
      <c r="B2482">
        <v>80</v>
      </c>
      <c r="C2482" t="s">
        <v>21</v>
      </c>
      <c r="D2482">
        <f t="shared" si="76"/>
        <v>80</v>
      </c>
      <c r="E2482">
        <f t="shared" si="77"/>
        <v>80</v>
      </c>
    </row>
    <row r="2483" spans="1:5" ht="14.45" x14ac:dyDescent="0.3">
      <c r="A2483" s="1">
        <v>38700</v>
      </c>
      <c r="B2483">
        <v>95</v>
      </c>
      <c r="C2483" t="s">
        <v>21</v>
      </c>
      <c r="D2483">
        <f t="shared" si="76"/>
        <v>95</v>
      </c>
      <c r="E2483">
        <f t="shared" si="77"/>
        <v>95</v>
      </c>
    </row>
    <row r="2484" spans="1:5" ht="14.45" x14ac:dyDescent="0.3">
      <c r="A2484" s="1">
        <v>38701</v>
      </c>
      <c r="B2484">
        <v>90</v>
      </c>
      <c r="C2484" t="s">
        <v>21</v>
      </c>
      <c r="D2484">
        <f t="shared" si="76"/>
        <v>90</v>
      </c>
      <c r="E2484">
        <f t="shared" si="77"/>
        <v>90</v>
      </c>
    </row>
    <row r="2485" spans="1:5" ht="14.45" x14ac:dyDescent="0.3">
      <c r="A2485" s="1">
        <v>38702</v>
      </c>
      <c r="B2485">
        <v>85</v>
      </c>
      <c r="C2485" t="s">
        <v>21</v>
      </c>
      <c r="D2485">
        <f t="shared" si="76"/>
        <v>85</v>
      </c>
      <c r="E2485">
        <f t="shared" si="77"/>
        <v>85</v>
      </c>
    </row>
    <row r="2486" spans="1:5" ht="14.45" x14ac:dyDescent="0.3">
      <c r="A2486" s="1">
        <v>38703</v>
      </c>
      <c r="B2486">
        <v>90</v>
      </c>
      <c r="C2486" t="s">
        <v>21</v>
      </c>
      <c r="D2486">
        <f t="shared" si="76"/>
        <v>90</v>
      </c>
      <c r="E2486">
        <f t="shared" si="77"/>
        <v>90</v>
      </c>
    </row>
    <row r="2487" spans="1:5" ht="14.45" x14ac:dyDescent="0.3">
      <c r="A2487" s="1">
        <v>38704</v>
      </c>
      <c r="B2487">
        <v>90</v>
      </c>
      <c r="C2487" t="s">
        <v>21</v>
      </c>
      <c r="D2487">
        <f t="shared" si="76"/>
        <v>90</v>
      </c>
      <c r="E2487">
        <f t="shared" si="77"/>
        <v>90</v>
      </c>
    </row>
    <row r="2488" spans="1:5" ht="14.45" x14ac:dyDescent="0.3">
      <c r="A2488" s="1">
        <v>38705</v>
      </c>
      <c r="B2488">
        <v>95</v>
      </c>
      <c r="C2488" t="s">
        <v>21</v>
      </c>
      <c r="D2488">
        <f t="shared" si="76"/>
        <v>95</v>
      </c>
      <c r="E2488">
        <f t="shared" si="77"/>
        <v>95</v>
      </c>
    </row>
    <row r="2489" spans="1:5" ht="14.45" x14ac:dyDescent="0.3">
      <c r="A2489" s="1">
        <v>38706</v>
      </c>
      <c r="B2489">
        <v>99</v>
      </c>
      <c r="C2489" t="s">
        <v>20</v>
      </c>
      <c r="D2489">
        <f t="shared" si="76"/>
        <v>99</v>
      </c>
      <c r="E2489">
        <f t="shared" si="77"/>
        <v>99</v>
      </c>
    </row>
    <row r="2490" spans="1:5" ht="14.45" x14ac:dyDescent="0.3">
      <c r="A2490" s="1">
        <v>38707</v>
      </c>
      <c r="B2490">
        <v>111</v>
      </c>
      <c r="C2490" t="s">
        <v>20</v>
      </c>
      <c r="D2490">
        <f t="shared" si="76"/>
        <v>111</v>
      </c>
      <c r="E2490">
        <f t="shared" si="77"/>
        <v>111</v>
      </c>
    </row>
    <row r="2491" spans="1:5" ht="14.45" x14ac:dyDescent="0.3">
      <c r="A2491" s="1">
        <v>38708</v>
      </c>
      <c r="B2491">
        <v>106</v>
      </c>
      <c r="C2491" t="s">
        <v>20</v>
      </c>
      <c r="D2491">
        <f t="shared" si="76"/>
        <v>106</v>
      </c>
      <c r="E2491">
        <f t="shared" si="77"/>
        <v>106</v>
      </c>
    </row>
    <row r="2492" spans="1:5" ht="14.45" x14ac:dyDescent="0.3">
      <c r="A2492" s="1">
        <v>38709</v>
      </c>
      <c r="B2492">
        <v>105</v>
      </c>
      <c r="C2492" t="s">
        <v>20</v>
      </c>
      <c r="D2492">
        <f t="shared" si="76"/>
        <v>105</v>
      </c>
      <c r="E2492">
        <f t="shared" si="77"/>
        <v>105</v>
      </c>
    </row>
    <row r="2493" spans="1:5" ht="14.45" x14ac:dyDescent="0.3">
      <c r="A2493" s="1">
        <v>38710</v>
      </c>
      <c r="B2493">
        <v>104</v>
      </c>
      <c r="C2493" t="s">
        <v>20</v>
      </c>
      <c r="D2493">
        <f t="shared" si="76"/>
        <v>104</v>
      </c>
      <c r="E2493">
        <f t="shared" si="77"/>
        <v>104</v>
      </c>
    </row>
    <row r="2494" spans="1:5" ht="14.45" x14ac:dyDescent="0.3">
      <c r="A2494" s="1">
        <v>38711</v>
      </c>
      <c r="B2494">
        <v>102</v>
      </c>
      <c r="C2494" t="s">
        <v>20</v>
      </c>
      <c r="D2494">
        <f t="shared" si="76"/>
        <v>102</v>
      </c>
      <c r="E2494">
        <f t="shared" si="77"/>
        <v>102</v>
      </c>
    </row>
    <row r="2495" spans="1:5" ht="14.45" x14ac:dyDescent="0.3">
      <c r="A2495" s="1">
        <v>38712</v>
      </c>
      <c r="B2495">
        <v>101</v>
      </c>
      <c r="C2495" t="s">
        <v>20</v>
      </c>
      <c r="D2495">
        <f t="shared" si="76"/>
        <v>101</v>
      </c>
      <c r="E2495">
        <f t="shared" si="77"/>
        <v>101</v>
      </c>
    </row>
    <row r="2496" spans="1:5" ht="14.45" x14ac:dyDescent="0.3">
      <c r="A2496" s="1">
        <v>38713</v>
      </c>
      <c r="B2496">
        <v>100</v>
      </c>
      <c r="C2496" t="s">
        <v>20</v>
      </c>
      <c r="D2496">
        <f t="shared" si="76"/>
        <v>100</v>
      </c>
      <c r="E2496">
        <f t="shared" si="77"/>
        <v>100</v>
      </c>
    </row>
    <row r="2497" spans="1:5" ht="14.45" x14ac:dyDescent="0.3">
      <c r="A2497" s="1">
        <v>38714</v>
      </c>
      <c r="B2497">
        <v>98</v>
      </c>
      <c r="C2497" t="s">
        <v>20</v>
      </c>
      <c r="D2497">
        <f t="shared" si="76"/>
        <v>98</v>
      </c>
      <c r="E2497">
        <f t="shared" si="77"/>
        <v>98</v>
      </c>
    </row>
    <row r="2498" spans="1:5" ht="14.45" x14ac:dyDescent="0.3">
      <c r="A2498" s="1">
        <v>38715</v>
      </c>
      <c r="B2498">
        <v>96</v>
      </c>
      <c r="C2498" t="s">
        <v>20</v>
      </c>
      <c r="D2498">
        <f t="shared" si="76"/>
        <v>96</v>
      </c>
      <c r="E2498">
        <f t="shared" si="77"/>
        <v>96</v>
      </c>
    </row>
    <row r="2499" spans="1:5" ht="14.45" x14ac:dyDescent="0.3">
      <c r="A2499" s="1">
        <v>38716</v>
      </c>
      <c r="B2499">
        <v>93</v>
      </c>
      <c r="C2499" t="s">
        <v>20</v>
      </c>
      <c r="D2499">
        <f t="shared" si="76"/>
        <v>93</v>
      </c>
      <c r="E2499">
        <f t="shared" si="77"/>
        <v>93</v>
      </c>
    </row>
    <row r="2500" spans="1:5" ht="14.45" x14ac:dyDescent="0.3">
      <c r="A2500" s="1">
        <v>38717</v>
      </c>
      <c r="B2500">
        <v>92</v>
      </c>
      <c r="C2500" t="s">
        <v>20</v>
      </c>
      <c r="D2500">
        <f t="shared" ref="D2500:D2563" si="78">IF(AND(LEFT(C2500,1)="P",B2500&lt;0),"XX",B2500)</f>
        <v>92</v>
      </c>
      <c r="E2500">
        <f t="shared" ref="E2500:E2563" si="79">IF(AND(LEFT(C2500,1)="P",B2500&gt;$H$1),"XX",B2500)</f>
        <v>92</v>
      </c>
    </row>
    <row r="2501" spans="1:5" ht="14.45" x14ac:dyDescent="0.3">
      <c r="A2501" s="1">
        <v>38718</v>
      </c>
      <c r="B2501">
        <v>92</v>
      </c>
      <c r="C2501" t="s">
        <v>20</v>
      </c>
      <c r="D2501">
        <f t="shared" si="78"/>
        <v>92</v>
      </c>
      <c r="E2501">
        <f t="shared" si="79"/>
        <v>92</v>
      </c>
    </row>
    <row r="2502" spans="1:5" ht="14.45" x14ac:dyDescent="0.3">
      <c r="A2502" s="1">
        <v>38719</v>
      </c>
      <c r="B2502">
        <v>90</v>
      </c>
      <c r="C2502" t="s">
        <v>20</v>
      </c>
      <c r="D2502">
        <f t="shared" si="78"/>
        <v>90</v>
      </c>
      <c r="E2502">
        <f t="shared" si="79"/>
        <v>90</v>
      </c>
    </row>
    <row r="2503" spans="1:5" ht="14.45" x14ac:dyDescent="0.3">
      <c r="A2503" s="1">
        <v>38720</v>
      </c>
      <c r="B2503">
        <v>90</v>
      </c>
      <c r="C2503" t="s">
        <v>20</v>
      </c>
      <c r="D2503">
        <f t="shared" si="78"/>
        <v>90</v>
      </c>
      <c r="E2503">
        <f t="shared" si="79"/>
        <v>90</v>
      </c>
    </row>
    <row r="2504" spans="1:5" ht="14.45" x14ac:dyDescent="0.3">
      <c r="A2504" s="1">
        <v>38721</v>
      </c>
      <c r="B2504">
        <v>86</v>
      </c>
      <c r="C2504" t="s">
        <v>20</v>
      </c>
      <c r="D2504">
        <f t="shared" si="78"/>
        <v>86</v>
      </c>
      <c r="E2504">
        <f t="shared" si="79"/>
        <v>86</v>
      </c>
    </row>
    <row r="2505" spans="1:5" ht="14.45" x14ac:dyDescent="0.3">
      <c r="A2505" s="1">
        <v>38722</v>
      </c>
      <c r="B2505">
        <v>83</v>
      </c>
      <c r="C2505" t="s">
        <v>20</v>
      </c>
      <c r="D2505">
        <f t="shared" si="78"/>
        <v>83</v>
      </c>
      <c r="E2505">
        <f t="shared" si="79"/>
        <v>83</v>
      </c>
    </row>
    <row r="2506" spans="1:5" ht="14.45" x14ac:dyDescent="0.3">
      <c r="A2506" s="1">
        <v>38723</v>
      </c>
      <c r="B2506">
        <v>83</v>
      </c>
      <c r="C2506" t="s">
        <v>20</v>
      </c>
      <c r="D2506">
        <f t="shared" si="78"/>
        <v>83</v>
      </c>
      <c r="E2506">
        <f t="shared" si="79"/>
        <v>83</v>
      </c>
    </row>
    <row r="2507" spans="1:5" ht="14.45" x14ac:dyDescent="0.3">
      <c r="A2507" s="1">
        <v>38724</v>
      </c>
      <c r="B2507">
        <v>85</v>
      </c>
      <c r="C2507" t="s">
        <v>20</v>
      </c>
      <c r="D2507">
        <f t="shared" si="78"/>
        <v>85</v>
      </c>
      <c r="E2507">
        <f t="shared" si="79"/>
        <v>85</v>
      </c>
    </row>
    <row r="2508" spans="1:5" ht="14.45" x14ac:dyDescent="0.3">
      <c r="A2508" s="1">
        <v>38725</v>
      </c>
      <c r="B2508">
        <v>85</v>
      </c>
      <c r="C2508" t="s">
        <v>20</v>
      </c>
      <c r="D2508">
        <f t="shared" si="78"/>
        <v>85</v>
      </c>
      <c r="E2508">
        <f t="shared" si="79"/>
        <v>85</v>
      </c>
    </row>
    <row r="2509" spans="1:5" ht="14.45" x14ac:dyDescent="0.3">
      <c r="A2509" s="1">
        <v>38726</v>
      </c>
      <c r="B2509">
        <v>84</v>
      </c>
      <c r="C2509" t="s">
        <v>20</v>
      </c>
      <c r="D2509">
        <f t="shared" si="78"/>
        <v>84</v>
      </c>
      <c r="E2509">
        <f t="shared" si="79"/>
        <v>84</v>
      </c>
    </row>
    <row r="2510" spans="1:5" ht="14.45" x14ac:dyDescent="0.3">
      <c r="A2510" s="1">
        <v>38727</v>
      </c>
      <c r="B2510">
        <v>85</v>
      </c>
      <c r="C2510" t="s">
        <v>20</v>
      </c>
      <c r="D2510">
        <f t="shared" si="78"/>
        <v>85</v>
      </c>
      <c r="E2510">
        <f t="shared" si="79"/>
        <v>85</v>
      </c>
    </row>
    <row r="2511" spans="1:5" ht="14.45" x14ac:dyDescent="0.3">
      <c r="A2511" s="1">
        <v>38728</v>
      </c>
      <c r="B2511">
        <v>87</v>
      </c>
      <c r="C2511" t="s">
        <v>20</v>
      </c>
      <c r="D2511">
        <f t="shared" si="78"/>
        <v>87</v>
      </c>
      <c r="E2511">
        <f t="shared" si="79"/>
        <v>87</v>
      </c>
    </row>
    <row r="2512" spans="1:5" ht="14.45" x14ac:dyDescent="0.3">
      <c r="A2512" s="1">
        <v>38729</v>
      </c>
      <c r="B2512">
        <v>86</v>
      </c>
      <c r="C2512" t="s">
        <v>20</v>
      </c>
      <c r="D2512">
        <f t="shared" si="78"/>
        <v>86</v>
      </c>
      <c r="E2512">
        <f t="shared" si="79"/>
        <v>86</v>
      </c>
    </row>
    <row r="2513" spans="1:5" ht="14.45" x14ac:dyDescent="0.3">
      <c r="A2513" s="1">
        <v>38730</v>
      </c>
      <c r="B2513">
        <v>83</v>
      </c>
      <c r="C2513" t="s">
        <v>20</v>
      </c>
      <c r="D2513">
        <f t="shared" si="78"/>
        <v>83</v>
      </c>
      <c r="E2513">
        <f t="shared" si="79"/>
        <v>83</v>
      </c>
    </row>
    <row r="2514" spans="1:5" ht="14.45" x14ac:dyDescent="0.3">
      <c r="A2514" s="1">
        <v>38731</v>
      </c>
      <c r="B2514">
        <v>83</v>
      </c>
      <c r="C2514" t="s">
        <v>20</v>
      </c>
      <c r="D2514">
        <f t="shared" si="78"/>
        <v>83</v>
      </c>
      <c r="E2514">
        <f t="shared" si="79"/>
        <v>83</v>
      </c>
    </row>
    <row r="2515" spans="1:5" ht="14.45" x14ac:dyDescent="0.3">
      <c r="A2515" s="1">
        <v>38732</v>
      </c>
      <c r="B2515">
        <v>87</v>
      </c>
      <c r="C2515" t="s">
        <v>20</v>
      </c>
      <c r="D2515">
        <f t="shared" si="78"/>
        <v>87</v>
      </c>
      <c r="E2515">
        <f t="shared" si="79"/>
        <v>87</v>
      </c>
    </row>
    <row r="2516" spans="1:5" ht="14.45" x14ac:dyDescent="0.3">
      <c r="A2516" s="1">
        <v>38733</v>
      </c>
      <c r="B2516">
        <v>85</v>
      </c>
      <c r="C2516" t="s">
        <v>20</v>
      </c>
      <c r="D2516">
        <f t="shared" si="78"/>
        <v>85</v>
      </c>
      <c r="E2516">
        <f t="shared" si="79"/>
        <v>85</v>
      </c>
    </row>
    <row r="2517" spans="1:5" ht="14.45" x14ac:dyDescent="0.3">
      <c r="A2517" s="1">
        <v>38734</v>
      </c>
      <c r="B2517">
        <v>82</v>
      </c>
      <c r="C2517" t="s">
        <v>20</v>
      </c>
      <c r="D2517">
        <f t="shared" si="78"/>
        <v>82</v>
      </c>
      <c r="E2517">
        <f t="shared" si="79"/>
        <v>82</v>
      </c>
    </row>
    <row r="2518" spans="1:5" ht="14.45" x14ac:dyDescent="0.3">
      <c r="A2518" s="1">
        <v>38735</v>
      </c>
      <c r="B2518">
        <v>83</v>
      </c>
      <c r="C2518" t="s">
        <v>20</v>
      </c>
      <c r="D2518">
        <f t="shared" si="78"/>
        <v>83</v>
      </c>
      <c r="E2518">
        <f t="shared" si="79"/>
        <v>83</v>
      </c>
    </row>
    <row r="2519" spans="1:5" ht="14.45" x14ac:dyDescent="0.3">
      <c r="A2519" s="1">
        <v>38736</v>
      </c>
      <c r="B2519">
        <v>85</v>
      </c>
      <c r="C2519" t="s">
        <v>20</v>
      </c>
      <c r="D2519">
        <f t="shared" si="78"/>
        <v>85</v>
      </c>
      <c r="E2519">
        <f t="shared" si="79"/>
        <v>85</v>
      </c>
    </row>
    <row r="2520" spans="1:5" ht="14.45" x14ac:dyDescent="0.3">
      <c r="A2520" s="1">
        <v>38737</v>
      </c>
      <c r="B2520">
        <v>85</v>
      </c>
      <c r="C2520" t="s">
        <v>20</v>
      </c>
      <c r="D2520">
        <f t="shared" si="78"/>
        <v>85</v>
      </c>
      <c r="E2520">
        <f t="shared" si="79"/>
        <v>85</v>
      </c>
    </row>
    <row r="2521" spans="1:5" ht="14.45" x14ac:dyDescent="0.3">
      <c r="A2521" s="1">
        <v>38738</v>
      </c>
      <c r="B2521">
        <v>84</v>
      </c>
      <c r="C2521" t="s">
        <v>20</v>
      </c>
      <c r="D2521">
        <f t="shared" si="78"/>
        <v>84</v>
      </c>
      <c r="E2521">
        <f t="shared" si="79"/>
        <v>84</v>
      </c>
    </row>
    <row r="2522" spans="1:5" ht="14.45" x14ac:dyDescent="0.3">
      <c r="A2522" s="1">
        <v>38739</v>
      </c>
      <c r="B2522">
        <v>78</v>
      </c>
      <c r="C2522" t="s">
        <v>20</v>
      </c>
      <c r="D2522">
        <f t="shared" si="78"/>
        <v>78</v>
      </c>
      <c r="E2522">
        <f t="shared" si="79"/>
        <v>78</v>
      </c>
    </row>
    <row r="2523" spans="1:5" ht="14.45" x14ac:dyDescent="0.3">
      <c r="A2523" s="1">
        <v>38740</v>
      </c>
      <c r="B2523">
        <v>77</v>
      </c>
      <c r="C2523" t="s">
        <v>20</v>
      </c>
      <c r="D2523">
        <f t="shared" si="78"/>
        <v>77</v>
      </c>
      <c r="E2523">
        <f t="shared" si="79"/>
        <v>77</v>
      </c>
    </row>
    <row r="2524" spans="1:5" ht="14.45" x14ac:dyDescent="0.3">
      <c r="A2524" s="1">
        <v>38741</v>
      </c>
      <c r="B2524">
        <v>78</v>
      </c>
      <c r="C2524" t="s">
        <v>20</v>
      </c>
      <c r="D2524">
        <f t="shared" si="78"/>
        <v>78</v>
      </c>
      <c r="E2524">
        <f t="shared" si="79"/>
        <v>78</v>
      </c>
    </row>
    <row r="2525" spans="1:5" ht="14.45" x14ac:dyDescent="0.3">
      <c r="A2525" s="1">
        <v>38742</v>
      </c>
      <c r="B2525">
        <v>80</v>
      </c>
      <c r="C2525" t="s">
        <v>20</v>
      </c>
      <c r="D2525">
        <f t="shared" si="78"/>
        <v>80</v>
      </c>
      <c r="E2525">
        <f t="shared" si="79"/>
        <v>80</v>
      </c>
    </row>
    <row r="2526" spans="1:5" ht="14.45" x14ac:dyDescent="0.3">
      <c r="A2526" s="1">
        <v>38743</v>
      </c>
      <c r="B2526">
        <v>81</v>
      </c>
      <c r="C2526" t="s">
        <v>20</v>
      </c>
      <c r="D2526">
        <f t="shared" si="78"/>
        <v>81</v>
      </c>
      <c r="E2526">
        <f t="shared" si="79"/>
        <v>81</v>
      </c>
    </row>
    <row r="2527" spans="1:5" ht="14.45" x14ac:dyDescent="0.3">
      <c r="A2527" s="1">
        <v>38744</v>
      </c>
      <c r="B2527">
        <v>79</v>
      </c>
      <c r="C2527" t="s">
        <v>20</v>
      </c>
      <c r="D2527">
        <f t="shared" si="78"/>
        <v>79</v>
      </c>
      <c r="E2527">
        <f t="shared" si="79"/>
        <v>79</v>
      </c>
    </row>
    <row r="2528" spans="1:5" ht="14.45" x14ac:dyDescent="0.3">
      <c r="A2528" s="1">
        <v>38745</v>
      </c>
      <c r="B2528">
        <v>78</v>
      </c>
      <c r="C2528" t="s">
        <v>20</v>
      </c>
      <c r="D2528">
        <f t="shared" si="78"/>
        <v>78</v>
      </c>
      <c r="E2528">
        <f t="shared" si="79"/>
        <v>78</v>
      </c>
    </row>
    <row r="2529" spans="1:5" ht="14.45" x14ac:dyDescent="0.3">
      <c r="A2529" s="1">
        <v>38746</v>
      </c>
      <c r="B2529">
        <v>77</v>
      </c>
      <c r="C2529" t="s">
        <v>20</v>
      </c>
      <c r="D2529">
        <f t="shared" si="78"/>
        <v>77</v>
      </c>
      <c r="E2529">
        <f t="shared" si="79"/>
        <v>77</v>
      </c>
    </row>
    <row r="2530" spans="1:5" ht="14.45" x14ac:dyDescent="0.3">
      <c r="A2530" s="1">
        <v>38747</v>
      </c>
      <c r="B2530">
        <v>76</v>
      </c>
      <c r="C2530" t="s">
        <v>20</v>
      </c>
      <c r="D2530">
        <f t="shared" si="78"/>
        <v>76</v>
      </c>
      <c r="E2530">
        <f t="shared" si="79"/>
        <v>76</v>
      </c>
    </row>
    <row r="2531" spans="1:5" ht="14.45" x14ac:dyDescent="0.3">
      <c r="A2531" s="1">
        <v>38748</v>
      </c>
      <c r="B2531">
        <v>78</v>
      </c>
      <c r="C2531" t="s">
        <v>20</v>
      </c>
      <c r="D2531">
        <f t="shared" si="78"/>
        <v>78</v>
      </c>
      <c r="E2531">
        <f t="shared" si="79"/>
        <v>78</v>
      </c>
    </row>
    <row r="2532" spans="1:5" ht="14.45" x14ac:dyDescent="0.3">
      <c r="A2532" s="1">
        <v>38749</v>
      </c>
      <c r="B2532">
        <v>80</v>
      </c>
      <c r="C2532" t="s">
        <v>20</v>
      </c>
      <c r="D2532">
        <f t="shared" si="78"/>
        <v>80</v>
      </c>
      <c r="E2532">
        <f t="shared" si="79"/>
        <v>80</v>
      </c>
    </row>
    <row r="2533" spans="1:5" ht="14.45" x14ac:dyDescent="0.3">
      <c r="A2533" s="1">
        <v>38750</v>
      </c>
      <c r="B2533">
        <v>77</v>
      </c>
      <c r="C2533" t="s">
        <v>20</v>
      </c>
      <c r="D2533">
        <f t="shared" si="78"/>
        <v>77</v>
      </c>
      <c r="E2533">
        <f t="shared" si="79"/>
        <v>77</v>
      </c>
    </row>
    <row r="2534" spans="1:5" ht="14.45" x14ac:dyDescent="0.3">
      <c r="A2534" s="1">
        <v>38751</v>
      </c>
      <c r="B2534">
        <v>75</v>
      </c>
      <c r="C2534" t="s">
        <v>20</v>
      </c>
      <c r="D2534">
        <f t="shared" si="78"/>
        <v>75</v>
      </c>
      <c r="E2534">
        <f t="shared" si="79"/>
        <v>75</v>
      </c>
    </row>
    <row r="2535" spans="1:5" ht="14.45" x14ac:dyDescent="0.3">
      <c r="A2535" s="1">
        <v>38752</v>
      </c>
      <c r="B2535">
        <v>73</v>
      </c>
      <c r="C2535" t="s">
        <v>20</v>
      </c>
      <c r="D2535">
        <f t="shared" si="78"/>
        <v>73</v>
      </c>
      <c r="E2535">
        <f t="shared" si="79"/>
        <v>73</v>
      </c>
    </row>
    <row r="2536" spans="1:5" ht="14.45" x14ac:dyDescent="0.3">
      <c r="A2536" s="1">
        <v>38753</v>
      </c>
      <c r="B2536">
        <v>73</v>
      </c>
      <c r="C2536" t="s">
        <v>20</v>
      </c>
      <c r="D2536">
        <f t="shared" si="78"/>
        <v>73</v>
      </c>
      <c r="E2536">
        <f t="shared" si="79"/>
        <v>73</v>
      </c>
    </row>
    <row r="2537" spans="1:5" ht="14.45" x14ac:dyDescent="0.3">
      <c r="A2537" s="1">
        <v>38754</v>
      </c>
      <c r="B2537">
        <v>70</v>
      </c>
      <c r="C2537" t="s">
        <v>20</v>
      </c>
      <c r="D2537">
        <f t="shared" si="78"/>
        <v>70</v>
      </c>
      <c r="E2537">
        <f t="shared" si="79"/>
        <v>70</v>
      </c>
    </row>
    <row r="2538" spans="1:5" ht="14.45" x14ac:dyDescent="0.3">
      <c r="A2538" s="1">
        <v>38755</v>
      </c>
      <c r="B2538">
        <v>70</v>
      </c>
      <c r="C2538" t="s">
        <v>20</v>
      </c>
      <c r="D2538">
        <f t="shared" si="78"/>
        <v>70</v>
      </c>
      <c r="E2538">
        <f t="shared" si="79"/>
        <v>70</v>
      </c>
    </row>
    <row r="2539" spans="1:5" ht="14.45" x14ac:dyDescent="0.3">
      <c r="A2539" s="1">
        <v>38756</v>
      </c>
      <c r="B2539">
        <v>72</v>
      </c>
      <c r="C2539" t="s">
        <v>20</v>
      </c>
      <c r="D2539">
        <f t="shared" si="78"/>
        <v>72</v>
      </c>
      <c r="E2539">
        <f t="shared" si="79"/>
        <v>72</v>
      </c>
    </row>
    <row r="2540" spans="1:5" ht="14.45" x14ac:dyDescent="0.3">
      <c r="A2540" s="1">
        <v>38757</v>
      </c>
      <c r="B2540">
        <v>75</v>
      </c>
      <c r="C2540" t="s">
        <v>20</v>
      </c>
      <c r="D2540">
        <f t="shared" si="78"/>
        <v>75</v>
      </c>
      <c r="E2540">
        <f t="shared" si="79"/>
        <v>75</v>
      </c>
    </row>
    <row r="2541" spans="1:5" ht="14.45" x14ac:dyDescent="0.3">
      <c r="A2541" s="1">
        <v>38758</v>
      </c>
      <c r="B2541">
        <v>73</v>
      </c>
      <c r="C2541" t="s">
        <v>20</v>
      </c>
      <c r="D2541">
        <f t="shared" si="78"/>
        <v>73</v>
      </c>
      <c r="E2541">
        <f t="shared" si="79"/>
        <v>73</v>
      </c>
    </row>
    <row r="2542" spans="1:5" ht="14.45" x14ac:dyDescent="0.3">
      <c r="A2542" s="1">
        <v>38759</v>
      </c>
      <c r="B2542">
        <v>72</v>
      </c>
      <c r="C2542" t="s">
        <v>20</v>
      </c>
      <c r="D2542">
        <f t="shared" si="78"/>
        <v>72</v>
      </c>
      <c r="E2542">
        <f t="shared" si="79"/>
        <v>72</v>
      </c>
    </row>
    <row r="2543" spans="1:5" ht="14.45" x14ac:dyDescent="0.3">
      <c r="A2543" s="1">
        <v>38760</v>
      </c>
      <c r="B2543">
        <v>71</v>
      </c>
      <c r="C2543" t="s">
        <v>20</v>
      </c>
      <c r="D2543">
        <f t="shared" si="78"/>
        <v>71</v>
      </c>
      <c r="E2543">
        <f t="shared" si="79"/>
        <v>71</v>
      </c>
    </row>
    <row r="2544" spans="1:5" ht="14.45" x14ac:dyDescent="0.3">
      <c r="A2544" s="1">
        <v>38761</v>
      </c>
      <c r="B2544">
        <v>74</v>
      </c>
      <c r="C2544" t="s">
        <v>20</v>
      </c>
      <c r="D2544">
        <f t="shared" si="78"/>
        <v>74</v>
      </c>
      <c r="E2544">
        <f t="shared" si="79"/>
        <v>74</v>
      </c>
    </row>
    <row r="2545" spans="1:5" ht="14.45" x14ac:dyDescent="0.3">
      <c r="A2545" s="1">
        <v>38762</v>
      </c>
      <c r="B2545">
        <v>77</v>
      </c>
      <c r="C2545" t="s">
        <v>20</v>
      </c>
      <c r="D2545">
        <f t="shared" si="78"/>
        <v>77</v>
      </c>
      <c r="E2545">
        <f t="shared" si="79"/>
        <v>77</v>
      </c>
    </row>
    <row r="2546" spans="1:5" ht="14.45" x14ac:dyDescent="0.3">
      <c r="A2546" s="1">
        <v>38763</v>
      </c>
      <c r="B2546">
        <v>77</v>
      </c>
      <c r="C2546" t="s">
        <v>20</v>
      </c>
      <c r="D2546">
        <f t="shared" si="78"/>
        <v>77</v>
      </c>
      <c r="E2546">
        <f t="shared" si="79"/>
        <v>77</v>
      </c>
    </row>
    <row r="2547" spans="1:5" ht="14.45" x14ac:dyDescent="0.3">
      <c r="A2547" s="1">
        <v>38764</v>
      </c>
      <c r="B2547">
        <v>74</v>
      </c>
      <c r="C2547" t="s">
        <v>20</v>
      </c>
      <c r="D2547">
        <f t="shared" si="78"/>
        <v>74</v>
      </c>
      <c r="E2547">
        <f t="shared" si="79"/>
        <v>74</v>
      </c>
    </row>
    <row r="2548" spans="1:5" ht="14.45" x14ac:dyDescent="0.3">
      <c r="A2548" s="1">
        <v>38765</v>
      </c>
      <c r="B2548">
        <v>72</v>
      </c>
      <c r="C2548" t="s">
        <v>20</v>
      </c>
      <c r="D2548">
        <f t="shared" si="78"/>
        <v>72</v>
      </c>
      <c r="E2548">
        <f t="shared" si="79"/>
        <v>72</v>
      </c>
    </row>
    <row r="2549" spans="1:5" ht="14.45" x14ac:dyDescent="0.3">
      <c r="A2549" s="1">
        <v>38766</v>
      </c>
      <c r="B2549">
        <v>70</v>
      </c>
      <c r="C2549" t="s">
        <v>21</v>
      </c>
      <c r="D2549">
        <f t="shared" si="78"/>
        <v>70</v>
      </c>
      <c r="E2549">
        <f t="shared" si="79"/>
        <v>70</v>
      </c>
    </row>
    <row r="2550" spans="1:5" ht="14.45" x14ac:dyDescent="0.3">
      <c r="A2550" s="1">
        <v>38767</v>
      </c>
      <c r="B2550">
        <v>75</v>
      </c>
      <c r="C2550" t="s">
        <v>21</v>
      </c>
      <c r="D2550">
        <f t="shared" si="78"/>
        <v>75</v>
      </c>
      <c r="E2550">
        <f t="shared" si="79"/>
        <v>75</v>
      </c>
    </row>
    <row r="2551" spans="1:5" ht="14.45" x14ac:dyDescent="0.3">
      <c r="A2551" s="1">
        <v>38768</v>
      </c>
      <c r="B2551">
        <v>77</v>
      </c>
      <c r="C2551" t="s">
        <v>21</v>
      </c>
      <c r="D2551">
        <f t="shared" si="78"/>
        <v>77</v>
      </c>
      <c r="E2551">
        <f t="shared" si="79"/>
        <v>77</v>
      </c>
    </row>
    <row r="2552" spans="1:5" ht="14.45" x14ac:dyDescent="0.3">
      <c r="A2552" s="1">
        <v>38769</v>
      </c>
      <c r="B2552">
        <v>79</v>
      </c>
      <c r="C2552" t="s">
        <v>20</v>
      </c>
      <c r="D2552">
        <f t="shared" si="78"/>
        <v>79</v>
      </c>
      <c r="E2552">
        <f t="shared" si="79"/>
        <v>79</v>
      </c>
    </row>
    <row r="2553" spans="1:5" ht="14.45" x14ac:dyDescent="0.3">
      <c r="A2553" s="1">
        <v>38770</v>
      </c>
      <c r="B2553">
        <v>80</v>
      </c>
      <c r="C2553" t="s">
        <v>20</v>
      </c>
      <c r="D2553">
        <f t="shared" si="78"/>
        <v>80</v>
      </c>
      <c r="E2553">
        <f t="shared" si="79"/>
        <v>80</v>
      </c>
    </row>
    <row r="2554" spans="1:5" ht="14.45" x14ac:dyDescent="0.3">
      <c r="A2554" s="1">
        <v>38771</v>
      </c>
      <c r="B2554">
        <v>79</v>
      </c>
      <c r="C2554" t="s">
        <v>20</v>
      </c>
      <c r="D2554">
        <f t="shared" si="78"/>
        <v>79</v>
      </c>
      <c r="E2554">
        <f t="shared" si="79"/>
        <v>79</v>
      </c>
    </row>
    <row r="2555" spans="1:5" ht="14.45" x14ac:dyDescent="0.3">
      <c r="A2555" s="1">
        <v>38772</v>
      </c>
      <c r="B2555">
        <v>79</v>
      </c>
      <c r="C2555" t="s">
        <v>20</v>
      </c>
      <c r="D2555">
        <f t="shared" si="78"/>
        <v>79</v>
      </c>
      <c r="E2555">
        <f t="shared" si="79"/>
        <v>79</v>
      </c>
    </row>
    <row r="2556" spans="1:5" ht="14.45" x14ac:dyDescent="0.3">
      <c r="A2556" s="1">
        <v>38773</v>
      </c>
      <c r="B2556">
        <v>76</v>
      </c>
      <c r="C2556" t="s">
        <v>20</v>
      </c>
      <c r="D2556">
        <f t="shared" si="78"/>
        <v>76</v>
      </c>
      <c r="E2556">
        <f t="shared" si="79"/>
        <v>76</v>
      </c>
    </row>
    <row r="2557" spans="1:5" ht="14.45" x14ac:dyDescent="0.3">
      <c r="A2557" s="1">
        <v>38774</v>
      </c>
      <c r="B2557">
        <v>75</v>
      </c>
      <c r="C2557" t="s">
        <v>20</v>
      </c>
      <c r="D2557">
        <f t="shared" si="78"/>
        <v>75</v>
      </c>
      <c r="E2557">
        <f t="shared" si="79"/>
        <v>75</v>
      </c>
    </row>
    <row r="2558" spans="1:5" ht="14.45" x14ac:dyDescent="0.3">
      <c r="A2558" s="1">
        <v>38775</v>
      </c>
      <c r="B2558">
        <v>77</v>
      </c>
      <c r="C2558" t="s">
        <v>20</v>
      </c>
      <c r="D2558">
        <f t="shared" si="78"/>
        <v>77</v>
      </c>
      <c r="E2558">
        <f t="shared" si="79"/>
        <v>77</v>
      </c>
    </row>
    <row r="2559" spans="1:5" ht="14.45" x14ac:dyDescent="0.3">
      <c r="A2559" s="1">
        <v>38776</v>
      </c>
      <c r="B2559">
        <v>78</v>
      </c>
      <c r="C2559" t="s">
        <v>20</v>
      </c>
      <c r="D2559">
        <f t="shared" si="78"/>
        <v>78</v>
      </c>
      <c r="E2559">
        <f t="shared" si="79"/>
        <v>78</v>
      </c>
    </row>
    <row r="2560" spans="1:5" ht="14.45" x14ac:dyDescent="0.3">
      <c r="A2560" s="1">
        <v>38777</v>
      </c>
      <c r="B2560">
        <v>75</v>
      </c>
      <c r="C2560" t="s">
        <v>20</v>
      </c>
      <c r="D2560">
        <f t="shared" si="78"/>
        <v>75</v>
      </c>
      <c r="E2560">
        <f t="shared" si="79"/>
        <v>75</v>
      </c>
    </row>
    <row r="2561" spans="1:5" ht="14.45" x14ac:dyDescent="0.3">
      <c r="A2561" s="1">
        <v>38778</v>
      </c>
      <c r="B2561">
        <v>72</v>
      </c>
      <c r="C2561" t="s">
        <v>20</v>
      </c>
      <c r="D2561">
        <f t="shared" si="78"/>
        <v>72</v>
      </c>
      <c r="E2561">
        <f t="shared" si="79"/>
        <v>72</v>
      </c>
    </row>
    <row r="2562" spans="1:5" ht="14.45" x14ac:dyDescent="0.3">
      <c r="A2562" s="1">
        <v>38779</v>
      </c>
      <c r="B2562">
        <v>71</v>
      </c>
      <c r="C2562" t="s">
        <v>20</v>
      </c>
      <c r="D2562">
        <f t="shared" si="78"/>
        <v>71</v>
      </c>
      <c r="E2562">
        <f t="shared" si="79"/>
        <v>71</v>
      </c>
    </row>
    <row r="2563" spans="1:5" ht="14.45" x14ac:dyDescent="0.3">
      <c r="A2563" s="1">
        <v>38780</v>
      </c>
      <c r="B2563">
        <v>74</v>
      </c>
      <c r="C2563" t="s">
        <v>20</v>
      </c>
      <c r="D2563">
        <f t="shared" si="78"/>
        <v>74</v>
      </c>
      <c r="E2563">
        <f t="shared" si="79"/>
        <v>74</v>
      </c>
    </row>
    <row r="2564" spans="1:5" ht="14.45" x14ac:dyDescent="0.3">
      <c r="A2564" s="1">
        <v>38781</v>
      </c>
      <c r="B2564">
        <v>73</v>
      </c>
      <c r="C2564" t="s">
        <v>20</v>
      </c>
      <c r="D2564">
        <f t="shared" ref="D2564:D2627" si="80">IF(AND(LEFT(C2564,1)="P",B2564&lt;0),"XX",B2564)</f>
        <v>73</v>
      </c>
      <c r="E2564">
        <f t="shared" ref="E2564:E2627" si="81">IF(AND(LEFT(C2564,1)="P",B2564&gt;$H$1),"XX",B2564)</f>
        <v>73</v>
      </c>
    </row>
    <row r="2565" spans="1:5" ht="14.45" x14ac:dyDescent="0.3">
      <c r="A2565" s="1">
        <v>38782</v>
      </c>
      <c r="B2565">
        <v>74</v>
      </c>
      <c r="C2565" t="s">
        <v>20</v>
      </c>
      <c r="D2565">
        <f t="shared" si="80"/>
        <v>74</v>
      </c>
      <c r="E2565">
        <f t="shared" si="81"/>
        <v>74</v>
      </c>
    </row>
    <row r="2566" spans="1:5" ht="14.45" x14ac:dyDescent="0.3">
      <c r="A2566" s="1">
        <v>38783</v>
      </c>
      <c r="B2566">
        <v>75</v>
      </c>
      <c r="C2566" t="s">
        <v>20</v>
      </c>
      <c r="D2566">
        <f t="shared" si="80"/>
        <v>75</v>
      </c>
      <c r="E2566">
        <f t="shared" si="81"/>
        <v>75</v>
      </c>
    </row>
    <row r="2567" spans="1:5" ht="14.45" x14ac:dyDescent="0.3">
      <c r="A2567" s="1">
        <v>38784</v>
      </c>
      <c r="B2567">
        <v>137</v>
      </c>
      <c r="C2567" t="s">
        <v>20</v>
      </c>
      <c r="D2567">
        <f t="shared" si="80"/>
        <v>137</v>
      </c>
      <c r="E2567">
        <f t="shared" si="81"/>
        <v>137</v>
      </c>
    </row>
    <row r="2568" spans="1:5" ht="14.45" x14ac:dyDescent="0.3">
      <c r="A2568" s="1">
        <v>38785</v>
      </c>
      <c r="B2568">
        <v>169</v>
      </c>
      <c r="C2568" t="s">
        <v>20</v>
      </c>
      <c r="D2568">
        <f t="shared" si="80"/>
        <v>169</v>
      </c>
      <c r="E2568">
        <f t="shared" si="81"/>
        <v>169</v>
      </c>
    </row>
    <row r="2569" spans="1:5" ht="14.45" x14ac:dyDescent="0.3">
      <c r="A2569" s="1">
        <v>38786</v>
      </c>
      <c r="B2569">
        <v>195</v>
      </c>
      <c r="C2569" t="s">
        <v>20</v>
      </c>
      <c r="D2569">
        <f t="shared" si="80"/>
        <v>195</v>
      </c>
      <c r="E2569">
        <f t="shared" si="81"/>
        <v>195</v>
      </c>
    </row>
    <row r="2570" spans="1:5" ht="14.45" x14ac:dyDescent="0.3">
      <c r="A2570" s="1">
        <v>38787</v>
      </c>
      <c r="B2570">
        <v>231</v>
      </c>
      <c r="C2570" t="s">
        <v>20</v>
      </c>
      <c r="D2570">
        <f t="shared" si="80"/>
        <v>231</v>
      </c>
      <c r="E2570">
        <f t="shared" si="81"/>
        <v>231</v>
      </c>
    </row>
    <row r="2571" spans="1:5" ht="14.45" x14ac:dyDescent="0.3">
      <c r="A2571" s="1">
        <v>38788</v>
      </c>
      <c r="B2571">
        <v>263</v>
      </c>
      <c r="C2571" t="s">
        <v>20</v>
      </c>
      <c r="D2571">
        <f t="shared" si="80"/>
        <v>263</v>
      </c>
      <c r="E2571">
        <f t="shared" si="81"/>
        <v>263</v>
      </c>
    </row>
    <row r="2572" spans="1:5" ht="14.45" x14ac:dyDescent="0.3">
      <c r="A2572" s="1">
        <v>38789</v>
      </c>
      <c r="B2572">
        <v>271</v>
      </c>
      <c r="C2572" t="s">
        <v>20</v>
      </c>
      <c r="D2572">
        <f t="shared" si="80"/>
        <v>271</v>
      </c>
      <c r="E2572">
        <f t="shared" si="81"/>
        <v>271</v>
      </c>
    </row>
    <row r="2573" spans="1:5" ht="14.45" x14ac:dyDescent="0.3">
      <c r="A2573" s="1">
        <v>38790</v>
      </c>
      <c r="B2573">
        <v>255</v>
      </c>
      <c r="C2573" t="s">
        <v>20</v>
      </c>
      <c r="D2573">
        <f t="shared" si="80"/>
        <v>255</v>
      </c>
      <c r="E2573">
        <f t="shared" si="81"/>
        <v>255</v>
      </c>
    </row>
    <row r="2574" spans="1:5" ht="14.45" x14ac:dyDescent="0.3">
      <c r="A2574" s="1">
        <v>38791</v>
      </c>
      <c r="B2574">
        <v>212</v>
      </c>
      <c r="C2574" t="s">
        <v>20</v>
      </c>
      <c r="D2574">
        <f t="shared" si="80"/>
        <v>212</v>
      </c>
      <c r="E2574">
        <f t="shared" si="81"/>
        <v>212</v>
      </c>
    </row>
    <row r="2575" spans="1:5" ht="14.45" x14ac:dyDescent="0.3">
      <c r="A2575" s="1">
        <v>38792</v>
      </c>
      <c r="B2575">
        <v>65</v>
      </c>
      <c r="C2575" t="s">
        <v>20</v>
      </c>
      <c r="D2575">
        <f t="shared" si="80"/>
        <v>65</v>
      </c>
      <c r="E2575">
        <f t="shared" si="81"/>
        <v>65</v>
      </c>
    </row>
    <row r="2576" spans="1:5" ht="14.45" x14ac:dyDescent="0.3">
      <c r="A2576" s="1">
        <v>38793</v>
      </c>
      <c r="B2576">
        <v>37</v>
      </c>
      <c r="C2576" t="s">
        <v>20</v>
      </c>
      <c r="D2576">
        <f t="shared" si="80"/>
        <v>37</v>
      </c>
      <c r="E2576">
        <f t="shared" si="81"/>
        <v>37</v>
      </c>
    </row>
    <row r="2577" spans="1:5" ht="14.45" x14ac:dyDescent="0.3">
      <c r="A2577" s="1">
        <v>38794</v>
      </c>
      <c r="B2577">
        <v>30</v>
      </c>
      <c r="C2577" t="s">
        <v>20</v>
      </c>
      <c r="D2577">
        <f t="shared" si="80"/>
        <v>30</v>
      </c>
      <c r="E2577">
        <f t="shared" si="81"/>
        <v>30</v>
      </c>
    </row>
    <row r="2578" spans="1:5" ht="14.45" x14ac:dyDescent="0.3">
      <c r="A2578" s="1">
        <v>38795</v>
      </c>
      <c r="B2578">
        <v>28</v>
      </c>
      <c r="C2578" t="s">
        <v>20</v>
      </c>
      <c r="D2578">
        <f t="shared" si="80"/>
        <v>28</v>
      </c>
      <c r="E2578">
        <f t="shared" si="81"/>
        <v>28</v>
      </c>
    </row>
    <row r="2579" spans="1:5" ht="14.45" x14ac:dyDescent="0.3">
      <c r="A2579" s="1">
        <v>38796</v>
      </c>
      <c r="B2579">
        <v>26</v>
      </c>
      <c r="C2579" t="s">
        <v>20</v>
      </c>
      <c r="D2579">
        <f t="shared" si="80"/>
        <v>26</v>
      </c>
      <c r="E2579">
        <f t="shared" si="81"/>
        <v>26</v>
      </c>
    </row>
    <row r="2580" spans="1:5" ht="14.45" x14ac:dyDescent="0.3">
      <c r="A2580" s="1">
        <v>38797</v>
      </c>
      <c r="B2580">
        <v>23</v>
      </c>
      <c r="C2580" t="s">
        <v>20</v>
      </c>
      <c r="D2580">
        <f t="shared" si="80"/>
        <v>23</v>
      </c>
      <c r="E2580">
        <f t="shared" si="81"/>
        <v>23</v>
      </c>
    </row>
    <row r="2581" spans="1:5" ht="14.45" x14ac:dyDescent="0.3">
      <c r="A2581" s="1">
        <v>38798</v>
      </c>
      <c r="B2581">
        <v>24</v>
      </c>
      <c r="C2581" t="s">
        <v>20</v>
      </c>
      <c r="D2581">
        <f t="shared" si="80"/>
        <v>24</v>
      </c>
      <c r="E2581">
        <f t="shared" si="81"/>
        <v>24</v>
      </c>
    </row>
    <row r="2582" spans="1:5" ht="14.45" x14ac:dyDescent="0.3">
      <c r="A2582" s="1">
        <v>38799</v>
      </c>
      <c r="B2582">
        <v>36</v>
      </c>
      <c r="C2582" t="s">
        <v>20</v>
      </c>
      <c r="D2582">
        <f t="shared" si="80"/>
        <v>36</v>
      </c>
      <c r="E2582">
        <f t="shared" si="81"/>
        <v>36</v>
      </c>
    </row>
    <row r="2583" spans="1:5" ht="14.45" x14ac:dyDescent="0.3">
      <c r="A2583" s="1">
        <v>38800</v>
      </c>
      <c r="B2583">
        <v>33</v>
      </c>
      <c r="C2583" t="s">
        <v>20</v>
      </c>
      <c r="D2583">
        <f t="shared" si="80"/>
        <v>33</v>
      </c>
      <c r="E2583">
        <f t="shared" si="81"/>
        <v>33</v>
      </c>
    </row>
    <row r="2584" spans="1:5" ht="14.45" x14ac:dyDescent="0.3">
      <c r="A2584" s="1">
        <v>38801</v>
      </c>
      <c r="B2584">
        <v>26</v>
      </c>
      <c r="C2584" t="s">
        <v>20</v>
      </c>
      <c r="D2584">
        <f t="shared" si="80"/>
        <v>26</v>
      </c>
      <c r="E2584">
        <f t="shared" si="81"/>
        <v>26</v>
      </c>
    </row>
    <row r="2585" spans="1:5" ht="14.45" x14ac:dyDescent="0.3">
      <c r="A2585" s="1">
        <v>38802</v>
      </c>
      <c r="B2585">
        <v>27</v>
      </c>
      <c r="C2585" t="s">
        <v>20</v>
      </c>
      <c r="D2585">
        <f t="shared" si="80"/>
        <v>27</v>
      </c>
      <c r="E2585">
        <f t="shared" si="81"/>
        <v>27</v>
      </c>
    </row>
    <row r="2586" spans="1:5" ht="14.45" x14ac:dyDescent="0.3">
      <c r="A2586" s="1">
        <v>38803</v>
      </c>
      <c r="B2586">
        <v>21</v>
      </c>
      <c r="C2586" t="s">
        <v>20</v>
      </c>
      <c r="D2586">
        <f t="shared" si="80"/>
        <v>21</v>
      </c>
      <c r="E2586">
        <f t="shared" si="81"/>
        <v>21</v>
      </c>
    </row>
    <row r="2587" spans="1:5" ht="14.45" x14ac:dyDescent="0.3">
      <c r="A2587" s="1">
        <v>38804</v>
      </c>
      <c r="B2587">
        <v>19</v>
      </c>
      <c r="C2587" t="s">
        <v>20</v>
      </c>
      <c r="D2587">
        <f t="shared" si="80"/>
        <v>19</v>
      </c>
      <c r="E2587">
        <f t="shared" si="81"/>
        <v>19</v>
      </c>
    </row>
    <row r="2588" spans="1:5" ht="14.45" x14ac:dyDescent="0.3">
      <c r="A2588" s="1">
        <v>38805</v>
      </c>
      <c r="B2588">
        <v>19</v>
      </c>
      <c r="C2588" t="s">
        <v>20</v>
      </c>
      <c r="D2588">
        <f t="shared" si="80"/>
        <v>19</v>
      </c>
      <c r="E2588">
        <f t="shared" si="81"/>
        <v>19</v>
      </c>
    </row>
    <row r="2589" spans="1:5" ht="14.45" x14ac:dyDescent="0.3">
      <c r="A2589" s="1">
        <v>38806</v>
      </c>
      <c r="B2589">
        <v>18</v>
      </c>
      <c r="C2589" t="s">
        <v>20</v>
      </c>
      <c r="D2589">
        <f t="shared" si="80"/>
        <v>18</v>
      </c>
      <c r="E2589">
        <f t="shared" si="81"/>
        <v>18</v>
      </c>
    </row>
    <row r="2590" spans="1:5" ht="14.45" x14ac:dyDescent="0.3">
      <c r="A2590" s="1">
        <v>38807</v>
      </c>
      <c r="B2590">
        <v>17</v>
      </c>
      <c r="C2590" t="s">
        <v>20</v>
      </c>
      <c r="D2590">
        <f t="shared" si="80"/>
        <v>17</v>
      </c>
      <c r="E2590">
        <f t="shared" si="81"/>
        <v>17</v>
      </c>
    </row>
    <row r="2591" spans="1:5" ht="14.45" x14ac:dyDescent="0.3">
      <c r="A2591" s="1">
        <v>38808</v>
      </c>
      <c r="B2591">
        <v>16</v>
      </c>
      <c r="C2591" t="s">
        <v>20</v>
      </c>
      <c r="D2591">
        <f t="shared" si="80"/>
        <v>16</v>
      </c>
      <c r="E2591">
        <f t="shared" si="81"/>
        <v>16</v>
      </c>
    </row>
    <row r="2592" spans="1:5" ht="14.45" x14ac:dyDescent="0.3">
      <c r="A2592" s="1">
        <v>38809</v>
      </c>
      <c r="B2592">
        <v>16</v>
      </c>
      <c r="C2592" t="s">
        <v>20</v>
      </c>
      <c r="D2592">
        <f t="shared" si="80"/>
        <v>16</v>
      </c>
      <c r="E2592">
        <f t="shared" si="81"/>
        <v>16</v>
      </c>
    </row>
    <row r="2593" spans="1:5" ht="14.45" x14ac:dyDescent="0.3">
      <c r="A2593" s="1">
        <v>38810</v>
      </c>
      <c r="B2593">
        <v>15</v>
      </c>
      <c r="C2593" t="s">
        <v>20</v>
      </c>
      <c r="D2593">
        <f t="shared" si="80"/>
        <v>15</v>
      </c>
      <c r="E2593">
        <f t="shared" si="81"/>
        <v>15</v>
      </c>
    </row>
    <row r="2594" spans="1:5" ht="14.45" x14ac:dyDescent="0.3">
      <c r="A2594" s="1">
        <v>38811</v>
      </c>
      <c r="B2594">
        <v>15</v>
      </c>
      <c r="C2594" t="s">
        <v>20</v>
      </c>
      <c r="D2594">
        <f t="shared" si="80"/>
        <v>15</v>
      </c>
      <c r="E2594">
        <f t="shared" si="81"/>
        <v>15</v>
      </c>
    </row>
    <row r="2595" spans="1:5" ht="14.45" x14ac:dyDescent="0.3">
      <c r="A2595" s="1">
        <v>38812</v>
      </c>
      <c r="B2595">
        <v>16</v>
      </c>
      <c r="C2595" t="s">
        <v>20</v>
      </c>
      <c r="D2595">
        <f t="shared" si="80"/>
        <v>16</v>
      </c>
      <c r="E2595">
        <f t="shared" si="81"/>
        <v>16</v>
      </c>
    </row>
    <row r="2596" spans="1:5" ht="14.45" x14ac:dyDescent="0.3">
      <c r="A2596" s="1">
        <v>38813</v>
      </c>
      <c r="B2596">
        <v>16</v>
      </c>
      <c r="C2596" t="s">
        <v>20</v>
      </c>
      <c r="D2596">
        <f t="shared" si="80"/>
        <v>16</v>
      </c>
      <c r="E2596">
        <f t="shared" si="81"/>
        <v>16</v>
      </c>
    </row>
    <row r="2597" spans="1:5" ht="14.45" x14ac:dyDescent="0.3">
      <c r="A2597" s="1">
        <v>38814</v>
      </c>
      <c r="B2597">
        <v>18</v>
      </c>
      <c r="C2597" t="s">
        <v>20</v>
      </c>
      <c r="D2597">
        <f t="shared" si="80"/>
        <v>18</v>
      </c>
      <c r="E2597">
        <f t="shared" si="81"/>
        <v>18</v>
      </c>
    </row>
    <row r="2598" spans="1:5" ht="14.45" x14ac:dyDescent="0.3">
      <c r="A2598" s="1">
        <v>38815</v>
      </c>
      <c r="B2598">
        <v>20</v>
      </c>
      <c r="C2598" t="s">
        <v>20</v>
      </c>
      <c r="D2598">
        <f t="shared" si="80"/>
        <v>20</v>
      </c>
      <c r="E2598">
        <f t="shared" si="81"/>
        <v>20</v>
      </c>
    </row>
    <row r="2599" spans="1:5" ht="14.45" x14ac:dyDescent="0.3">
      <c r="A2599" s="1">
        <v>38816</v>
      </c>
      <c r="B2599">
        <v>18</v>
      </c>
      <c r="C2599" t="s">
        <v>20</v>
      </c>
      <c r="D2599">
        <f t="shared" si="80"/>
        <v>18</v>
      </c>
      <c r="E2599">
        <f t="shared" si="81"/>
        <v>18</v>
      </c>
    </row>
    <row r="2600" spans="1:5" ht="14.45" x14ac:dyDescent="0.3">
      <c r="A2600" s="1">
        <v>38817</v>
      </c>
      <c r="B2600">
        <v>17</v>
      </c>
      <c r="C2600" t="s">
        <v>20</v>
      </c>
      <c r="D2600">
        <f t="shared" si="80"/>
        <v>17</v>
      </c>
      <c r="E2600">
        <f t="shared" si="81"/>
        <v>17</v>
      </c>
    </row>
    <row r="2601" spans="1:5" ht="14.45" x14ac:dyDescent="0.3">
      <c r="A2601" s="1">
        <v>38818</v>
      </c>
      <c r="B2601">
        <v>17</v>
      </c>
      <c r="C2601" t="s">
        <v>20</v>
      </c>
      <c r="D2601">
        <f t="shared" si="80"/>
        <v>17</v>
      </c>
      <c r="E2601">
        <f t="shared" si="81"/>
        <v>17</v>
      </c>
    </row>
    <row r="2602" spans="1:5" ht="14.45" x14ac:dyDescent="0.3">
      <c r="A2602" s="1">
        <v>38819</v>
      </c>
      <c r="B2602">
        <v>16</v>
      </c>
      <c r="C2602" t="s">
        <v>20</v>
      </c>
      <c r="D2602">
        <f t="shared" si="80"/>
        <v>16</v>
      </c>
      <c r="E2602">
        <f t="shared" si="81"/>
        <v>16</v>
      </c>
    </row>
    <row r="2603" spans="1:5" ht="14.45" x14ac:dyDescent="0.3">
      <c r="A2603" s="1">
        <v>38820</v>
      </c>
      <c r="B2603">
        <v>16</v>
      </c>
      <c r="C2603" t="s">
        <v>20</v>
      </c>
      <c r="D2603">
        <f t="shared" si="80"/>
        <v>16</v>
      </c>
      <c r="E2603">
        <f t="shared" si="81"/>
        <v>16</v>
      </c>
    </row>
    <row r="2604" spans="1:5" ht="14.45" x14ac:dyDescent="0.3">
      <c r="A2604" s="1">
        <v>38821</v>
      </c>
      <c r="B2604">
        <v>16</v>
      </c>
      <c r="C2604" t="s">
        <v>20</v>
      </c>
      <c r="D2604">
        <f t="shared" si="80"/>
        <v>16</v>
      </c>
      <c r="E2604">
        <f t="shared" si="81"/>
        <v>16</v>
      </c>
    </row>
    <row r="2605" spans="1:5" ht="14.45" x14ac:dyDescent="0.3">
      <c r="A2605" s="1">
        <v>38822</v>
      </c>
      <c r="B2605">
        <v>16</v>
      </c>
      <c r="C2605" t="s">
        <v>20</v>
      </c>
      <c r="D2605">
        <f t="shared" si="80"/>
        <v>16</v>
      </c>
      <c r="E2605">
        <f t="shared" si="81"/>
        <v>16</v>
      </c>
    </row>
    <row r="2606" spans="1:5" ht="14.45" x14ac:dyDescent="0.3">
      <c r="A2606" s="1">
        <v>38823</v>
      </c>
      <c r="B2606">
        <v>16</v>
      </c>
      <c r="C2606" t="s">
        <v>20</v>
      </c>
      <c r="D2606">
        <f t="shared" si="80"/>
        <v>16</v>
      </c>
      <c r="E2606">
        <f t="shared" si="81"/>
        <v>16</v>
      </c>
    </row>
    <row r="2607" spans="1:5" ht="14.45" x14ac:dyDescent="0.3">
      <c r="A2607" s="1">
        <v>38824</v>
      </c>
      <c r="B2607">
        <v>16</v>
      </c>
      <c r="C2607" t="s">
        <v>20</v>
      </c>
      <c r="D2607">
        <f t="shared" si="80"/>
        <v>16</v>
      </c>
      <c r="E2607">
        <f t="shared" si="81"/>
        <v>16</v>
      </c>
    </row>
    <row r="2608" spans="1:5" ht="14.45" x14ac:dyDescent="0.3">
      <c r="A2608" s="1">
        <v>38825</v>
      </c>
      <c r="B2608">
        <v>15</v>
      </c>
      <c r="C2608" t="s">
        <v>20</v>
      </c>
      <c r="D2608">
        <f t="shared" si="80"/>
        <v>15</v>
      </c>
      <c r="E2608">
        <f t="shared" si="81"/>
        <v>15</v>
      </c>
    </row>
    <row r="2609" spans="1:5" ht="14.45" x14ac:dyDescent="0.3">
      <c r="A2609" s="1">
        <v>38826</v>
      </c>
      <c r="B2609">
        <v>15</v>
      </c>
      <c r="C2609" t="s">
        <v>20</v>
      </c>
      <c r="D2609">
        <f t="shared" si="80"/>
        <v>15</v>
      </c>
      <c r="E2609">
        <f t="shared" si="81"/>
        <v>15</v>
      </c>
    </row>
    <row r="2610" spans="1:5" ht="14.45" x14ac:dyDescent="0.3">
      <c r="A2610" s="1">
        <v>38827</v>
      </c>
      <c r="B2610">
        <v>15</v>
      </c>
      <c r="C2610" t="s">
        <v>20</v>
      </c>
      <c r="D2610">
        <f t="shared" si="80"/>
        <v>15</v>
      </c>
      <c r="E2610">
        <f t="shared" si="81"/>
        <v>15</v>
      </c>
    </row>
    <row r="2611" spans="1:5" ht="14.45" x14ac:dyDescent="0.3">
      <c r="A2611" s="1">
        <v>38828</v>
      </c>
      <c r="B2611">
        <v>16</v>
      </c>
      <c r="C2611" t="s">
        <v>20</v>
      </c>
      <c r="D2611">
        <f t="shared" si="80"/>
        <v>16</v>
      </c>
      <c r="E2611">
        <f t="shared" si="81"/>
        <v>16</v>
      </c>
    </row>
    <row r="2612" spans="1:5" ht="14.45" x14ac:dyDescent="0.3">
      <c r="A2612" s="1">
        <v>38829</v>
      </c>
      <c r="B2612">
        <v>18</v>
      </c>
      <c r="C2612" t="s">
        <v>20</v>
      </c>
      <c r="D2612">
        <f t="shared" si="80"/>
        <v>18</v>
      </c>
      <c r="E2612">
        <f t="shared" si="81"/>
        <v>18</v>
      </c>
    </row>
    <row r="2613" spans="1:5" ht="14.45" x14ac:dyDescent="0.3">
      <c r="A2613" s="1">
        <v>38830</v>
      </c>
      <c r="B2613">
        <v>18</v>
      </c>
      <c r="C2613" t="s">
        <v>20</v>
      </c>
      <c r="D2613">
        <f t="shared" si="80"/>
        <v>18</v>
      </c>
      <c r="E2613">
        <f t="shared" si="81"/>
        <v>18</v>
      </c>
    </row>
    <row r="2614" spans="1:5" ht="14.45" x14ac:dyDescent="0.3">
      <c r="A2614" s="1">
        <v>38831</v>
      </c>
      <c r="B2614">
        <v>16</v>
      </c>
      <c r="C2614" t="s">
        <v>20</v>
      </c>
      <c r="D2614">
        <f t="shared" si="80"/>
        <v>16</v>
      </c>
      <c r="E2614">
        <f t="shared" si="81"/>
        <v>16</v>
      </c>
    </row>
    <row r="2615" spans="1:5" ht="14.45" x14ac:dyDescent="0.3">
      <c r="A2615" s="1">
        <v>38832</v>
      </c>
      <c r="B2615">
        <v>15</v>
      </c>
      <c r="C2615" t="s">
        <v>20</v>
      </c>
      <c r="D2615">
        <f t="shared" si="80"/>
        <v>15</v>
      </c>
      <c r="E2615">
        <f t="shared" si="81"/>
        <v>15</v>
      </c>
    </row>
    <row r="2616" spans="1:5" ht="14.45" x14ac:dyDescent="0.3">
      <c r="A2616" s="1">
        <v>38833</v>
      </c>
      <c r="B2616">
        <v>16</v>
      </c>
      <c r="C2616" t="s">
        <v>20</v>
      </c>
      <c r="D2616">
        <f t="shared" si="80"/>
        <v>16</v>
      </c>
      <c r="E2616">
        <f t="shared" si="81"/>
        <v>16</v>
      </c>
    </row>
    <row r="2617" spans="1:5" ht="14.45" x14ac:dyDescent="0.3">
      <c r="A2617" s="1">
        <v>38834</v>
      </c>
      <c r="B2617">
        <v>16</v>
      </c>
      <c r="C2617" t="s">
        <v>20</v>
      </c>
      <c r="D2617">
        <f t="shared" si="80"/>
        <v>16</v>
      </c>
      <c r="E2617">
        <f t="shared" si="81"/>
        <v>16</v>
      </c>
    </row>
    <row r="2618" spans="1:5" ht="14.45" x14ac:dyDescent="0.3">
      <c r="A2618" s="1">
        <v>38835</v>
      </c>
      <c r="B2618">
        <v>16</v>
      </c>
      <c r="C2618" t="s">
        <v>20</v>
      </c>
      <c r="D2618">
        <f t="shared" si="80"/>
        <v>16</v>
      </c>
      <c r="E2618">
        <f t="shared" si="81"/>
        <v>16</v>
      </c>
    </row>
    <row r="2619" spans="1:5" ht="14.45" x14ac:dyDescent="0.3">
      <c r="A2619" s="1">
        <v>38836</v>
      </c>
      <c r="B2619">
        <v>16</v>
      </c>
      <c r="C2619" t="s">
        <v>20</v>
      </c>
      <c r="D2619">
        <f t="shared" si="80"/>
        <v>16</v>
      </c>
      <c r="E2619">
        <f t="shared" si="81"/>
        <v>16</v>
      </c>
    </row>
    <row r="2620" spans="1:5" ht="14.45" x14ac:dyDescent="0.3">
      <c r="A2620" s="1">
        <v>38837</v>
      </c>
      <c r="B2620">
        <v>16</v>
      </c>
      <c r="C2620" t="s">
        <v>20</v>
      </c>
      <c r="D2620">
        <f t="shared" si="80"/>
        <v>16</v>
      </c>
      <c r="E2620">
        <f t="shared" si="81"/>
        <v>16</v>
      </c>
    </row>
    <row r="2621" spans="1:5" ht="14.45" x14ac:dyDescent="0.3">
      <c r="A2621" s="1">
        <v>38838</v>
      </c>
      <c r="B2621">
        <v>16</v>
      </c>
      <c r="C2621" t="s">
        <v>20</v>
      </c>
      <c r="D2621">
        <f t="shared" si="80"/>
        <v>16</v>
      </c>
      <c r="E2621">
        <f t="shared" si="81"/>
        <v>16</v>
      </c>
    </row>
    <row r="2622" spans="1:5" ht="14.45" x14ac:dyDescent="0.3">
      <c r="A2622" s="1">
        <v>38839</v>
      </c>
      <c r="B2622">
        <v>17</v>
      </c>
      <c r="C2622" t="s">
        <v>20</v>
      </c>
      <c r="D2622">
        <f t="shared" si="80"/>
        <v>17</v>
      </c>
      <c r="E2622">
        <f t="shared" si="81"/>
        <v>17</v>
      </c>
    </row>
    <row r="2623" spans="1:5" ht="14.45" x14ac:dyDescent="0.3">
      <c r="A2623" s="1">
        <v>38840</v>
      </c>
      <c r="B2623">
        <v>18</v>
      </c>
      <c r="C2623" t="s">
        <v>20</v>
      </c>
      <c r="D2623">
        <f t="shared" si="80"/>
        <v>18</v>
      </c>
      <c r="E2623">
        <f t="shared" si="81"/>
        <v>18</v>
      </c>
    </row>
    <row r="2624" spans="1:5" ht="14.45" x14ac:dyDescent="0.3">
      <c r="A2624" s="1">
        <v>38841</v>
      </c>
      <c r="B2624">
        <v>18</v>
      </c>
      <c r="C2624" t="s">
        <v>20</v>
      </c>
      <c r="D2624">
        <f t="shared" si="80"/>
        <v>18</v>
      </c>
      <c r="E2624">
        <f t="shared" si="81"/>
        <v>18</v>
      </c>
    </row>
    <row r="2625" spans="1:5" ht="14.45" x14ac:dyDescent="0.3">
      <c r="A2625" s="1">
        <v>38842</v>
      </c>
      <c r="B2625">
        <v>18</v>
      </c>
      <c r="C2625" t="s">
        <v>20</v>
      </c>
      <c r="D2625">
        <f t="shared" si="80"/>
        <v>18</v>
      </c>
      <c r="E2625">
        <f t="shared" si="81"/>
        <v>18</v>
      </c>
    </row>
    <row r="2626" spans="1:5" ht="14.45" x14ac:dyDescent="0.3">
      <c r="A2626" s="1">
        <v>38843</v>
      </c>
      <c r="B2626">
        <v>24</v>
      </c>
      <c r="C2626" t="s">
        <v>20</v>
      </c>
      <c r="D2626">
        <f t="shared" si="80"/>
        <v>24</v>
      </c>
      <c r="E2626">
        <f t="shared" si="81"/>
        <v>24</v>
      </c>
    </row>
    <row r="2627" spans="1:5" ht="14.45" x14ac:dyDescent="0.3">
      <c r="A2627" s="1">
        <v>38844</v>
      </c>
      <c r="B2627">
        <v>25</v>
      </c>
      <c r="C2627" t="s">
        <v>20</v>
      </c>
      <c r="D2627">
        <f t="shared" si="80"/>
        <v>25</v>
      </c>
      <c r="E2627">
        <f t="shared" si="81"/>
        <v>25</v>
      </c>
    </row>
    <row r="2628" spans="1:5" ht="14.45" x14ac:dyDescent="0.3">
      <c r="A2628" s="1">
        <v>38845</v>
      </c>
      <c r="B2628">
        <v>19</v>
      </c>
      <c r="C2628" t="s">
        <v>20</v>
      </c>
      <c r="D2628">
        <f t="shared" ref="D2628:D2691" si="82">IF(AND(LEFT(C2628,1)="P",B2628&lt;0),"XX",B2628)</f>
        <v>19</v>
      </c>
      <c r="E2628">
        <f t="shared" ref="E2628:E2691" si="83">IF(AND(LEFT(C2628,1)="P",B2628&gt;$H$1),"XX",B2628)</f>
        <v>19</v>
      </c>
    </row>
    <row r="2629" spans="1:5" ht="14.45" x14ac:dyDescent="0.3">
      <c r="A2629" s="1">
        <v>38846</v>
      </c>
      <c r="B2629">
        <v>17</v>
      </c>
      <c r="C2629" t="s">
        <v>20</v>
      </c>
      <c r="D2629">
        <f t="shared" si="82"/>
        <v>17</v>
      </c>
      <c r="E2629">
        <f t="shared" si="83"/>
        <v>17</v>
      </c>
    </row>
    <row r="2630" spans="1:5" ht="14.45" x14ac:dyDescent="0.3">
      <c r="A2630" s="1">
        <v>38847</v>
      </c>
      <c r="B2630">
        <v>16</v>
      </c>
      <c r="C2630" t="s">
        <v>20</v>
      </c>
      <c r="D2630">
        <f t="shared" si="82"/>
        <v>16</v>
      </c>
      <c r="E2630">
        <f t="shared" si="83"/>
        <v>16</v>
      </c>
    </row>
    <row r="2631" spans="1:5" ht="14.45" x14ac:dyDescent="0.3">
      <c r="A2631" s="1">
        <v>38848</v>
      </c>
      <c r="B2631">
        <v>17</v>
      </c>
      <c r="C2631" t="s">
        <v>20</v>
      </c>
      <c r="D2631">
        <f t="shared" si="82"/>
        <v>17</v>
      </c>
      <c r="E2631">
        <f t="shared" si="83"/>
        <v>17</v>
      </c>
    </row>
    <row r="2632" spans="1:5" ht="14.45" x14ac:dyDescent="0.3">
      <c r="A2632" s="1">
        <v>38849</v>
      </c>
      <c r="B2632">
        <v>19</v>
      </c>
      <c r="C2632" t="s">
        <v>20</v>
      </c>
      <c r="D2632">
        <f t="shared" si="82"/>
        <v>19</v>
      </c>
      <c r="E2632">
        <f t="shared" si="83"/>
        <v>19</v>
      </c>
    </row>
    <row r="2633" spans="1:5" ht="14.45" x14ac:dyDescent="0.3">
      <c r="A2633" s="1">
        <v>38850</v>
      </c>
      <c r="B2633">
        <v>18</v>
      </c>
      <c r="C2633" t="s">
        <v>20</v>
      </c>
      <c r="D2633">
        <f t="shared" si="82"/>
        <v>18</v>
      </c>
      <c r="E2633">
        <f t="shared" si="83"/>
        <v>18</v>
      </c>
    </row>
    <row r="2634" spans="1:5" ht="14.45" x14ac:dyDescent="0.3">
      <c r="A2634" s="1">
        <v>38851</v>
      </c>
      <c r="B2634">
        <v>16</v>
      </c>
      <c r="C2634" t="s">
        <v>20</v>
      </c>
      <c r="D2634">
        <f t="shared" si="82"/>
        <v>16</v>
      </c>
      <c r="E2634">
        <f t="shared" si="83"/>
        <v>16</v>
      </c>
    </row>
    <row r="2635" spans="1:5" ht="14.45" x14ac:dyDescent="0.3">
      <c r="A2635" s="1">
        <v>38852</v>
      </c>
      <c r="B2635">
        <v>16</v>
      </c>
      <c r="C2635" t="s">
        <v>20</v>
      </c>
      <c r="D2635">
        <f t="shared" si="82"/>
        <v>16</v>
      </c>
      <c r="E2635">
        <f t="shared" si="83"/>
        <v>16</v>
      </c>
    </row>
    <row r="2636" spans="1:5" ht="14.45" x14ac:dyDescent="0.3">
      <c r="A2636" s="1">
        <v>38853</v>
      </c>
      <c r="B2636">
        <v>16</v>
      </c>
      <c r="C2636" t="s">
        <v>20</v>
      </c>
      <c r="D2636">
        <f t="shared" si="82"/>
        <v>16</v>
      </c>
      <c r="E2636">
        <f t="shared" si="83"/>
        <v>16</v>
      </c>
    </row>
    <row r="2637" spans="1:5" ht="14.45" x14ac:dyDescent="0.3">
      <c r="A2637" s="1">
        <v>38854</v>
      </c>
      <c r="B2637">
        <v>16</v>
      </c>
      <c r="C2637" t="s">
        <v>20</v>
      </c>
      <c r="D2637">
        <f t="shared" si="82"/>
        <v>16</v>
      </c>
      <c r="E2637">
        <f t="shared" si="83"/>
        <v>16</v>
      </c>
    </row>
    <row r="2638" spans="1:5" ht="14.45" x14ac:dyDescent="0.3">
      <c r="A2638" s="1">
        <v>38855</v>
      </c>
      <c r="B2638">
        <v>16</v>
      </c>
      <c r="C2638" t="s">
        <v>20</v>
      </c>
      <c r="D2638">
        <f t="shared" si="82"/>
        <v>16</v>
      </c>
      <c r="E2638">
        <f t="shared" si="83"/>
        <v>16</v>
      </c>
    </row>
    <row r="2639" spans="1:5" ht="14.45" x14ac:dyDescent="0.3">
      <c r="A2639" s="1">
        <v>38856</v>
      </c>
      <c r="B2639">
        <v>16</v>
      </c>
      <c r="C2639" t="s">
        <v>20</v>
      </c>
      <c r="D2639">
        <f t="shared" si="82"/>
        <v>16</v>
      </c>
      <c r="E2639">
        <f t="shared" si="83"/>
        <v>16</v>
      </c>
    </row>
    <row r="2640" spans="1:5" ht="14.45" x14ac:dyDescent="0.3">
      <c r="A2640" s="1">
        <v>38857</v>
      </c>
      <c r="B2640">
        <v>26</v>
      </c>
      <c r="C2640" t="s">
        <v>20</v>
      </c>
      <c r="D2640">
        <f t="shared" si="82"/>
        <v>26</v>
      </c>
      <c r="E2640">
        <f t="shared" si="83"/>
        <v>26</v>
      </c>
    </row>
    <row r="2641" spans="1:5" ht="14.45" x14ac:dyDescent="0.3">
      <c r="A2641" s="1">
        <v>38858</v>
      </c>
      <c r="B2641">
        <v>115</v>
      </c>
      <c r="C2641" t="s">
        <v>20</v>
      </c>
      <c r="D2641">
        <f t="shared" si="82"/>
        <v>115</v>
      </c>
      <c r="E2641">
        <f t="shared" si="83"/>
        <v>115</v>
      </c>
    </row>
    <row r="2642" spans="1:5" ht="14.45" x14ac:dyDescent="0.3">
      <c r="A2642" s="1">
        <v>38859</v>
      </c>
      <c r="B2642">
        <v>430</v>
      </c>
      <c r="C2642" t="s">
        <v>20</v>
      </c>
      <c r="D2642">
        <f t="shared" si="82"/>
        <v>430</v>
      </c>
      <c r="E2642">
        <f t="shared" si="83"/>
        <v>430</v>
      </c>
    </row>
    <row r="2643" spans="1:5" ht="14.45" x14ac:dyDescent="0.3">
      <c r="A2643" s="1">
        <v>38860</v>
      </c>
      <c r="B2643">
        <v>471</v>
      </c>
      <c r="C2643" t="s">
        <v>20</v>
      </c>
      <c r="D2643">
        <f t="shared" si="82"/>
        <v>471</v>
      </c>
      <c r="E2643">
        <f t="shared" si="83"/>
        <v>471</v>
      </c>
    </row>
    <row r="2644" spans="1:5" ht="14.45" x14ac:dyDescent="0.3">
      <c r="A2644" s="1">
        <v>38861</v>
      </c>
      <c r="B2644">
        <v>486</v>
      </c>
      <c r="C2644" t="s">
        <v>20</v>
      </c>
      <c r="D2644">
        <f t="shared" si="82"/>
        <v>486</v>
      </c>
      <c r="E2644">
        <f t="shared" si="83"/>
        <v>486</v>
      </c>
    </row>
    <row r="2645" spans="1:5" ht="14.45" x14ac:dyDescent="0.3">
      <c r="A2645" s="1">
        <v>38862</v>
      </c>
      <c r="B2645">
        <v>513</v>
      </c>
      <c r="C2645" t="s">
        <v>20</v>
      </c>
      <c r="D2645">
        <f t="shared" si="82"/>
        <v>513</v>
      </c>
      <c r="E2645">
        <f t="shared" si="83"/>
        <v>513</v>
      </c>
    </row>
    <row r="2646" spans="1:5" ht="14.45" x14ac:dyDescent="0.3">
      <c r="A2646" s="1">
        <v>38863</v>
      </c>
      <c r="B2646">
        <v>531</v>
      </c>
      <c r="C2646" t="s">
        <v>20</v>
      </c>
      <c r="D2646">
        <f t="shared" si="82"/>
        <v>531</v>
      </c>
      <c r="E2646">
        <f t="shared" si="83"/>
        <v>531</v>
      </c>
    </row>
    <row r="2647" spans="1:5" ht="14.45" x14ac:dyDescent="0.3">
      <c r="A2647" s="1">
        <v>38864</v>
      </c>
      <c r="B2647">
        <v>571</v>
      </c>
      <c r="C2647" t="s">
        <v>20</v>
      </c>
      <c r="D2647">
        <f t="shared" si="82"/>
        <v>571</v>
      </c>
      <c r="E2647">
        <f t="shared" si="83"/>
        <v>571</v>
      </c>
    </row>
    <row r="2648" spans="1:5" ht="14.45" x14ac:dyDescent="0.3">
      <c r="A2648" s="1">
        <v>38865</v>
      </c>
      <c r="B2648">
        <v>646</v>
      </c>
      <c r="C2648" t="s">
        <v>20</v>
      </c>
      <c r="D2648">
        <f t="shared" si="82"/>
        <v>646</v>
      </c>
      <c r="E2648">
        <f t="shared" si="83"/>
        <v>646</v>
      </c>
    </row>
    <row r="2649" spans="1:5" ht="14.45" x14ac:dyDescent="0.3">
      <c r="A2649" s="1">
        <v>38866</v>
      </c>
      <c r="B2649">
        <v>650</v>
      </c>
      <c r="C2649" t="s">
        <v>20</v>
      </c>
      <c r="D2649">
        <f t="shared" si="82"/>
        <v>650</v>
      </c>
      <c r="E2649">
        <f t="shared" si="83"/>
        <v>650</v>
      </c>
    </row>
    <row r="2650" spans="1:5" ht="14.45" x14ac:dyDescent="0.3">
      <c r="A2650" s="1">
        <v>38867</v>
      </c>
      <c r="B2650">
        <v>745</v>
      </c>
      <c r="C2650" t="s">
        <v>20</v>
      </c>
      <c r="D2650">
        <f t="shared" si="82"/>
        <v>745</v>
      </c>
      <c r="E2650">
        <f t="shared" si="83"/>
        <v>745</v>
      </c>
    </row>
    <row r="2651" spans="1:5" ht="14.45" x14ac:dyDescent="0.3">
      <c r="A2651" s="1">
        <v>38868</v>
      </c>
      <c r="B2651">
        <v>956</v>
      </c>
      <c r="C2651" t="s">
        <v>20</v>
      </c>
      <c r="D2651">
        <f t="shared" si="82"/>
        <v>956</v>
      </c>
      <c r="E2651">
        <f t="shared" si="83"/>
        <v>956</v>
      </c>
    </row>
    <row r="2652" spans="1:5" ht="14.45" x14ac:dyDescent="0.3">
      <c r="A2652" s="1">
        <v>38869</v>
      </c>
      <c r="B2652">
        <v>972</v>
      </c>
      <c r="C2652" t="s">
        <v>20</v>
      </c>
      <c r="D2652">
        <f t="shared" si="82"/>
        <v>972</v>
      </c>
      <c r="E2652">
        <f t="shared" si="83"/>
        <v>972</v>
      </c>
    </row>
    <row r="2653" spans="1:5" ht="14.45" x14ac:dyDescent="0.3">
      <c r="A2653" s="1">
        <v>38870</v>
      </c>
      <c r="B2653">
        <v>616</v>
      </c>
      <c r="C2653" t="s">
        <v>20</v>
      </c>
      <c r="D2653">
        <f t="shared" si="82"/>
        <v>616</v>
      </c>
      <c r="E2653">
        <f t="shared" si="83"/>
        <v>616</v>
      </c>
    </row>
    <row r="2654" spans="1:5" ht="14.45" x14ac:dyDescent="0.3">
      <c r="A2654" s="1">
        <v>38871</v>
      </c>
      <c r="B2654">
        <v>706</v>
      </c>
      <c r="C2654" t="s">
        <v>20</v>
      </c>
      <c r="D2654">
        <f t="shared" si="82"/>
        <v>706</v>
      </c>
      <c r="E2654">
        <f t="shared" si="83"/>
        <v>706</v>
      </c>
    </row>
    <row r="2655" spans="1:5" ht="14.45" x14ac:dyDescent="0.3">
      <c r="A2655" s="1">
        <v>38872</v>
      </c>
      <c r="B2655">
        <v>710</v>
      </c>
      <c r="C2655" t="s">
        <v>20</v>
      </c>
      <c r="D2655">
        <f t="shared" si="82"/>
        <v>710</v>
      </c>
      <c r="E2655">
        <f t="shared" si="83"/>
        <v>710</v>
      </c>
    </row>
    <row r="2656" spans="1:5" ht="14.45" x14ac:dyDescent="0.3">
      <c r="A2656" s="1">
        <v>38873</v>
      </c>
      <c r="B2656">
        <v>896</v>
      </c>
      <c r="C2656" t="s">
        <v>20</v>
      </c>
      <c r="D2656">
        <f t="shared" si="82"/>
        <v>896</v>
      </c>
      <c r="E2656">
        <f t="shared" si="83"/>
        <v>896</v>
      </c>
    </row>
    <row r="2657" spans="1:5" ht="14.45" x14ac:dyDescent="0.3">
      <c r="A2657" s="1">
        <v>38874</v>
      </c>
      <c r="B2657">
        <v>741</v>
      </c>
      <c r="C2657" t="s">
        <v>20</v>
      </c>
      <c r="D2657">
        <f t="shared" si="82"/>
        <v>741</v>
      </c>
      <c r="E2657">
        <f t="shared" si="83"/>
        <v>741</v>
      </c>
    </row>
    <row r="2658" spans="1:5" ht="14.45" x14ac:dyDescent="0.3">
      <c r="A2658" s="1">
        <v>38875</v>
      </c>
      <c r="B2658">
        <v>695</v>
      </c>
      <c r="C2658" t="s">
        <v>20</v>
      </c>
      <c r="D2658">
        <f t="shared" si="82"/>
        <v>695</v>
      </c>
      <c r="E2658">
        <f t="shared" si="83"/>
        <v>695</v>
      </c>
    </row>
    <row r="2659" spans="1:5" ht="14.45" x14ac:dyDescent="0.3">
      <c r="A2659" s="1">
        <v>38876</v>
      </c>
      <c r="B2659">
        <v>653</v>
      </c>
      <c r="C2659" t="s">
        <v>20</v>
      </c>
      <c r="D2659">
        <f t="shared" si="82"/>
        <v>653</v>
      </c>
      <c r="E2659">
        <f t="shared" si="83"/>
        <v>653</v>
      </c>
    </row>
    <row r="2660" spans="1:5" ht="14.45" x14ac:dyDescent="0.3">
      <c r="A2660" s="1">
        <v>38877</v>
      </c>
      <c r="B2660">
        <v>569</v>
      </c>
      <c r="C2660" t="s">
        <v>20</v>
      </c>
      <c r="D2660">
        <f t="shared" si="82"/>
        <v>569</v>
      </c>
      <c r="E2660">
        <f t="shared" si="83"/>
        <v>569</v>
      </c>
    </row>
    <row r="2661" spans="1:5" ht="14.45" x14ac:dyDescent="0.3">
      <c r="A2661" s="1">
        <v>38878</v>
      </c>
      <c r="B2661">
        <v>537</v>
      </c>
      <c r="C2661" t="s">
        <v>20</v>
      </c>
      <c r="D2661">
        <f t="shared" si="82"/>
        <v>537</v>
      </c>
      <c r="E2661">
        <f t="shared" si="83"/>
        <v>537</v>
      </c>
    </row>
    <row r="2662" spans="1:5" ht="14.45" x14ac:dyDescent="0.3">
      <c r="A2662" s="1">
        <v>38879</v>
      </c>
      <c r="B2662">
        <v>474</v>
      </c>
      <c r="C2662" t="s">
        <v>20</v>
      </c>
      <c r="D2662">
        <f t="shared" si="82"/>
        <v>474</v>
      </c>
      <c r="E2662">
        <f t="shared" si="83"/>
        <v>474</v>
      </c>
    </row>
    <row r="2663" spans="1:5" ht="14.45" x14ac:dyDescent="0.3">
      <c r="A2663" s="1">
        <v>38880</v>
      </c>
      <c r="B2663">
        <v>463</v>
      </c>
      <c r="C2663" t="s">
        <v>20</v>
      </c>
      <c r="D2663">
        <f t="shared" si="82"/>
        <v>463</v>
      </c>
      <c r="E2663">
        <f t="shared" si="83"/>
        <v>463</v>
      </c>
    </row>
    <row r="2664" spans="1:5" ht="14.45" x14ac:dyDescent="0.3">
      <c r="A2664" s="1">
        <v>38881</v>
      </c>
      <c r="B2664">
        <v>563</v>
      </c>
      <c r="C2664" t="s">
        <v>20</v>
      </c>
      <c r="D2664">
        <f t="shared" si="82"/>
        <v>563</v>
      </c>
      <c r="E2664">
        <f t="shared" si="83"/>
        <v>563</v>
      </c>
    </row>
    <row r="2665" spans="1:5" ht="14.45" x14ac:dyDescent="0.3">
      <c r="A2665" s="1">
        <v>38882</v>
      </c>
      <c r="B2665">
        <v>659</v>
      </c>
      <c r="C2665" t="s">
        <v>20</v>
      </c>
      <c r="D2665">
        <f t="shared" si="82"/>
        <v>659</v>
      </c>
      <c r="E2665">
        <f t="shared" si="83"/>
        <v>659</v>
      </c>
    </row>
    <row r="2666" spans="1:5" ht="14.45" x14ac:dyDescent="0.3">
      <c r="A2666" s="1">
        <v>38883</v>
      </c>
      <c r="B2666">
        <v>589</v>
      </c>
      <c r="C2666" t="s">
        <v>20</v>
      </c>
      <c r="D2666">
        <f t="shared" si="82"/>
        <v>589</v>
      </c>
      <c r="E2666">
        <f t="shared" si="83"/>
        <v>589</v>
      </c>
    </row>
    <row r="2667" spans="1:5" ht="14.45" x14ac:dyDescent="0.3">
      <c r="A2667" s="1">
        <v>38884</v>
      </c>
      <c r="B2667">
        <v>640</v>
      </c>
      <c r="C2667" t="s">
        <v>20</v>
      </c>
      <c r="D2667">
        <f t="shared" si="82"/>
        <v>640</v>
      </c>
      <c r="E2667">
        <f t="shared" si="83"/>
        <v>640</v>
      </c>
    </row>
    <row r="2668" spans="1:5" ht="14.45" x14ac:dyDescent="0.3">
      <c r="A2668" s="1">
        <v>38885</v>
      </c>
      <c r="B2668">
        <v>657</v>
      </c>
      <c r="C2668" t="s">
        <v>20</v>
      </c>
      <c r="D2668">
        <f t="shared" si="82"/>
        <v>657</v>
      </c>
      <c r="E2668">
        <f t="shared" si="83"/>
        <v>657</v>
      </c>
    </row>
    <row r="2669" spans="1:5" ht="14.45" x14ac:dyDescent="0.3">
      <c r="A2669" s="1">
        <v>38886</v>
      </c>
      <c r="B2669">
        <v>625</v>
      </c>
      <c r="C2669" t="s">
        <v>20</v>
      </c>
      <c r="D2669">
        <f t="shared" si="82"/>
        <v>625</v>
      </c>
      <c r="E2669">
        <f t="shared" si="83"/>
        <v>625</v>
      </c>
    </row>
    <row r="2670" spans="1:5" ht="14.45" x14ac:dyDescent="0.3">
      <c r="A2670" s="1">
        <v>38887</v>
      </c>
      <c r="B2670">
        <v>643</v>
      </c>
      <c r="C2670" t="s">
        <v>20</v>
      </c>
      <c r="D2670">
        <f t="shared" si="82"/>
        <v>643</v>
      </c>
      <c r="E2670">
        <f t="shared" si="83"/>
        <v>643</v>
      </c>
    </row>
    <row r="2671" spans="1:5" ht="14.45" x14ac:dyDescent="0.3">
      <c r="A2671" s="1">
        <v>38888</v>
      </c>
      <c r="B2671">
        <v>597</v>
      </c>
      <c r="C2671" t="s">
        <v>20</v>
      </c>
      <c r="D2671">
        <f t="shared" si="82"/>
        <v>597</v>
      </c>
      <c r="E2671">
        <f t="shared" si="83"/>
        <v>597</v>
      </c>
    </row>
    <row r="2672" spans="1:5" ht="14.45" x14ac:dyDescent="0.3">
      <c r="A2672" s="1">
        <v>38889</v>
      </c>
      <c r="B2672">
        <v>409</v>
      </c>
      <c r="C2672" t="s">
        <v>20</v>
      </c>
      <c r="D2672">
        <f t="shared" si="82"/>
        <v>409</v>
      </c>
      <c r="E2672">
        <f t="shared" si="83"/>
        <v>409</v>
      </c>
    </row>
    <row r="2673" spans="1:5" ht="14.45" x14ac:dyDescent="0.3">
      <c r="A2673" s="1">
        <v>38890</v>
      </c>
      <c r="B2673">
        <v>396</v>
      </c>
      <c r="C2673" t="s">
        <v>20</v>
      </c>
      <c r="D2673">
        <f t="shared" si="82"/>
        <v>396</v>
      </c>
      <c r="E2673">
        <f t="shared" si="83"/>
        <v>396</v>
      </c>
    </row>
    <row r="2674" spans="1:5" ht="14.45" x14ac:dyDescent="0.3">
      <c r="A2674" s="1">
        <v>38891</v>
      </c>
      <c r="B2674">
        <v>349</v>
      </c>
      <c r="C2674" t="s">
        <v>20</v>
      </c>
      <c r="D2674">
        <f t="shared" si="82"/>
        <v>349</v>
      </c>
      <c r="E2674">
        <f t="shared" si="83"/>
        <v>349</v>
      </c>
    </row>
    <row r="2675" spans="1:5" ht="14.45" x14ac:dyDescent="0.3">
      <c r="A2675" s="1">
        <v>38892</v>
      </c>
      <c r="B2675">
        <v>245</v>
      </c>
      <c r="C2675" t="s">
        <v>20</v>
      </c>
      <c r="D2675">
        <f t="shared" si="82"/>
        <v>245</v>
      </c>
      <c r="E2675">
        <f t="shared" si="83"/>
        <v>245</v>
      </c>
    </row>
    <row r="2676" spans="1:5" ht="14.45" x14ac:dyDescent="0.3">
      <c r="A2676" s="1">
        <v>38893</v>
      </c>
      <c r="B2676">
        <v>174</v>
      </c>
      <c r="C2676" t="s">
        <v>20</v>
      </c>
      <c r="D2676">
        <f t="shared" si="82"/>
        <v>174</v>
      </c>
      <c r="E2676">
        <f t="shared" si="83"/>
        <v>174</v>
      </c>
    </row>
    <row r="2677" spans="1:5" ht="14.45" x14ac:dyDescent="0.3">
      <c r="A2677" s="1">
        <v>38894</v>
      </c>
      <c r="B2677">
        <v>166</v>
      </c>
      <c r="C2677" t="s">
        <v>20</v>
      </c>
      <c r="D2677">
        <f t="shared" si="82"/>
        <v>166</v>
      </c>
      <c r="E2677">
        <f t="shared" si="83"/>
        <v>166</v>
      </c>
    </row>
    <row r="2678" spans="1:5" ht="14.45" x14ac:dyDescent="0.3">
      <c r="A2678" s="1">
        <v>38895</v>
      </c>
      <c r="B2678">
        <v>208</v>
      </c>
      <c r="C2678" t="s">
        <v>20</v>
      </c>
      <c r="D2678">
        <f t="shared" si="82"/>
        <v>208</v>
      </c>
      <c r="E2678">
        <f t="shared" si="83"/>
        <v>208</v>
      </c>
    </row>
    <row r="2679" spans="1:5" ht="14.45" x14ac:dyDescent="0.3">
      <c r="A2679" s="1">
        <v>38896</v>
      </c>
      <c r="B2679">
        <v>259</v>
      </c>
      <c r="C2679" t="s">
        <v>20</v>
      </c>
      <c r="D2679">
        <f t="shared" si="82"/>
        <v>259</v>
      </c>
      <c r="E2679">
        <f t="shared" si="83"/>
        <v>259</v>
      </c>
    </row>
    <row r="2680" spans="1:5" ht="14.45" x14ac:dyDescent="0.3">
      <c r="A2680" s="1">
        <v>38897</v>
      </c>
      <c r="B2680">
        <v>310</v>
      </c>
      <c r="C2680" t="s">
        <v>20</v>
      </c>
      <c r="D2680">
        <f t="shared" si="82"/>
        <v>310</v>
      </c>
      <c r="E2680">
        <f t="shared" si="83"/>
        <v>310</v>
      </c>
    </row>
    <row r="2681" spans="1:5" ht="14.45" x14ac:dyDescent="0.3">
      <c r="A2681" s="1">
        <v>38898</v>
      </c>
      <c r="B2681">
        <v>310</v>
      </c>
      <c r="C2681" t="s">
        <v>20</v>
      </c>
      <c r="D2681">
        <f t="shared" si="82"/>
        <v>310</v>
      </c>
      <c r="E2681">
        <f t="shared" si="83"/>
        <v>310</v>
      </c>
    </row>
    <row r="2682" spans="1:5" ht="14.45" x14ac:dyDescent="0.3">
      <c r="A2682" s="1">
        <v>38899</v>
      </c>
      <c r="B2682">
        <v>214</v>
      </c>
      <c r="C2682" t="s">
        <v>20</v>
      </c>
      <c r="D2682">
        <f t="shared" si="82"/>
        <v>214</v>
      </c>
      <c r="E2682">
        <f t="shared" si="83"/>
        <v>214</v>
      </c>
    </row>
    <row r="2683" spans="1:5" ht="14.45" x14ac:dyDescent="0.3">
      <c r="A2683" s="1">
        <v>38900</v>
      </c>
      <c r="B2683">
        <v>147</v>
      </c>
      <c r="C2683" t="s">
        <v>20</v>
      </c>
      <c r="D2683">
        <f t="shared" si="82"/>
        <v>147</v>
      </c>
      <c r="E2683">
        <f t="shared" si="83"/>
        <v>147</v>
      </c>
    </row>
    <row r="2684" spans="1:5" ht="14.45" x14ac:dyDescent="0.3">
      <c r="A2684" s="1">
        <v>38901</v>
      </c>
      <c r="B2684">
        <v>136</v>
      </c>
      <c r="C2684" t="s">
        <v>20</v>
      </c>
      <c r="D2684">
        <f t="shared" si="82"/>
        <v>136</v>
      </c>
      <c r="E2684">
        <f t="shared" si="83"/>
        <v>136</v>
      </c>
    </row>
    <row r="2685" spans="1:5" ht="14.45" x14ac:dyDescent="0.3">
      <c r="A2685" s="1">
        <v>38902</v>
      </c>
      <c r="B2685">
        <v>209</v>
      </c>
      <c r="C2685" t="s">
        <v>20</v>
      </c>
      <c r="D2685">
        <f t="shared" si="82"/>
        <v>209</v>
      </c>
      <c r="E2685">
        <f t="shared" si="83"/>
        <v>209</v>
      </c>
    </row>
    <row r="2686" spans="1:5" ht="14.45" x14ac:dyDescent="0.3">
      <c r="A2686" s="1">
        <v>38903</v>
      </c>
      <c r="B2686">
        <v>260</v>
      </c>
      <c r="C2686" t="s">
        <v>20</v>
      </c>
      <c r="D2686">
        <f t="shared" si="82"/>
        <v>260</v>
      </c>
      <c r="E2686">
        <f t="shared" si="83"/>
        <v>260</v>
      </c>
    </row>
    <row r="2687" spans="1:5" ht="14.45" x14ac:dyDescent="0.3">
      <c r="A2687" s="1">
        <v>38904</v>
      </c>
      <c r="B2687">
        <v>289</v>
      </c>
      <c r="C2687" t="s">
        <v>20</v>
      </c>
      <c r="D2687">
        <f t="shared" si="82"/>
        <v>289</v>
      </c>
      <c r="E2687">
        <f t="shared" si="83"/>
        <v>289</v>
      </c>
    </row>
    <row r="2688" spans="1:5" ht="14.45" x14ac:dyDescent="0.3">
      <c r="A2688" s="1">
        <v>38905</v>
      </c>
      <c r="B2688">
        <v>550</v>
      </c>
      <c r="C2688" t="s">
        <v>20</v>
      </c>
      <c r="D2688">
        <f t="shared" si="82"/>
        <v>550</v>
      </c>
      <c r="E2688">
        <f t="shared" si="83"/>
        <v>550</v>
      </c>
    </row>
    <row r="2689" spans="1:5" ht="14.45" x14ac:dyDescent="0.3">
      <c r="A2689" s="1">
        <v>38906</v>
      </c>
      <c r="B2689">
        <v>528</v>
      </c>
      <c r="C2689" t="s">
        <v>20</v>
      </c>
      <c r="D2689">
        <f t="shared" si="82"/>
        <v>528</v>
      </c>
      <c r="E2689">
        <f t="shared" si="83"/>
        <v>528</v>
      </c>
    </row>
    <row r="2690" spans="1:5" ht="14.45" x14ac:dyDescent="0.3">
      <c r="A2690" s="1">
        <v>38907</v>
      </c>
      <c r="B2690">
        <v>784</v>
      </c>
      <c r="C2690" t="s">
        <v>20</v>
      </c>
      <c r="D2690">
        <f t="shared" si="82"/>
        <v>784</v>
      </c>
      <c r="E2690">
        <f t="shared" si="83"/>
        <v>784</v>
      </c>
    </row>
    <row r="2691" spans="1:5" ht="14.45" x14ac:dyDescent="0.3">
      <c r="A2691" s="1">
        <v>38908</v>
      </c>
      <c r="B2691">
        <v>536</v>
      </c>
      <c r="C2691" t="s">
        <v>20</v>
      </c>
      <c r="D2691">
        <f t="shared" si="82"/>
        <v>536</v>
      </c>
      <c r="E2691">
        <f t="shared" si="83"/>
        <v>536</v>
      </c>
    </row>
    <row r="2692" spans="1:5" ht="14.45" x14ac:dyDescent="0.3">
      <c r="A2692" s="1">
        <v>38909</v>
      </c>
      <c r="B2692">
        <v>880</v>
      </c>
      <c r="C2692" t="s">
        <v>20</v>
      </c>
      <c r="D2692">
        <f t="shared" ref="D2692:D2755" si="84">IF(AND(LEFT(C2692,1)="P",B2692&lt;0),"XX",B2692)</f>
        <v>880</v>
      </c>
      <c r="E2692">
        <f t="shared" ref="E2692:E2755" si="85">IF(AND(LEFT(C2692,1)="P",B2692&gt;$H$1),"XX",B2692)</f>
        <v>880</v>
      </c>
    </row>
    <row r="2693" spans="1:5" ht="14.45" x14ac:dyDescent="0.3">
      <c r="A2693" s="1">
        <v>38910</v>
      </c>
      <c r="B2693">
        <v>1180</v>
      </c>
      <c r="C2693" t="s">
        <v>20</v>
      </c>
      <c r="D2693">
        <f t="shared" si="84"/>
        <v>1180</v>
      </c>
      <c r="E2693">
        <f t="shared" si="85"/>
        <v>1180</v>
      </c>
    </row>
    <row r="2694" spans="1:5" ht="14.45" x14ac:dyDescent="0.3">
      <c r="A2694" s="1">
        <v>38911</v>
      </c>
      <c r="B2694">
        <v>886</v>
      </c>
      <c r="C2694" t="s">
        <v>20</v>
      </c>
      <c r="D2694">
        <f t="shared" si="84"/>
        <v>886</v>
      </c>
      <c r="E2694">
        <f t="shared" si="85"/>
        <v>886</v>
      </c>
    </row>
    <row r="2695" spans="1:5" ht="14.45" x14ac:dyDescent="0.3">
      <c r="A2695" s="1">
        <v>38912</v>
      </c>
      <c r="B2695">
        <v>452</v>
      </c>
      <c r="C2695" t="s">
        <v>20</v>
      </c>
      <c r="D2695">
        <f t="shared" si="84"/>
        <v>452</v>
      </c>
      <c r="E2695">
        <f t="shared" si="85"/>
        <v>452</v>
      </c>
    </row>
    <row r="2696" spans="1:5" ht="14.45" x14ac:dyDescent="0.3">
      <c r="A2696" s="1">
        <v>38913</v>
      </c>
      <c r="B2696">
        <v>735</v>
      </c>
      <c r="C2696" t="s">
        <v>20</v>
      </c>
      <c r="D2696">
        <f t="shared" si="84"/>
        <v>735</v>
      </c>
      <c r="E2696">
        <f t="shared" si="85"/>
        <v>735</v>
      </c>
    </row>
    <row r="2697" spans="1:5" ht="14.45" x14ac:dyDescent="0.3">
      <c r="A2697" s="1">
        <v>38914</v>
      </c>
      <c r="B2697">
        <v>473</v>
      </c>
      <c r="C2697" t="s">
        <v>20</v>
      </c>
      <c r="D2697">
        <f t="shared" si="84"/>
        <v>473</v>
      </c>
      <c r="E2697">
        <f t="shared" si="85"/>
        <v>473</v>
      </c>
    </row>
    <row r="2698" spans="1:5" ht="14.45" x14ac:dyDescent="0.3">
      <c r="A2698" s="1">
        <v>38915</v>
      </c>
      <c r="B2698">
        <v>437</v>
      </c>
      <c r="C2698" t="s">
        <v>20</v>
      </c>
      <c r="D2698">
        <f t="shared" si="84"/>
        <v>437</v>
      </c>
      <c r="E2698">
        <f t="shared" si="85"/>
        <v>437</v>
      </c>
    </row>
    <row r="2699" spans="1:5" ht="14.45" x14ac:dyDescent="0.3">
      <c r="A2699" s="1">
        <v>38916</v>
      </c>
      <c r="B2699">
        <v>378</v>
      </c>
      <c r="C2699" t="s">
        <v>20</v>
      </c>
      <c r="D2699">
        <f t="shared" si="84"/>
        <v>378</v>
      </c>
      <c r="E2699">
        <f t="shared" si="85"/>
        <v>378</v>
      </c>
    </row>
    <row r="2700" spans="1:5" ht="14.45" x14ac:dyDescent="0.3">
      <c r="A2700" s="1">
        <v>38917</v>
      </c>
      <c r="B2700">
        <v>321</v>
      </c>
      <c r="C2700" t="s">
        <v>20</v>
      </c>
      <c r="D2700">
        <f t="shared" si="84"/>
        <v>321</v>
      </c>
      <c r="E2700">
        <f t="shared" si="85"/>
        <v>321</v>
      </c>
    </row>
    <row r="2701" spans="1:5" ht="14.45" x14ac:dyDescent="0.3">
      <c r="A2701" s="1">
        <v>38918</v>
      </c>
      <c r="B2701">
        <v>326</v>
      </c>
      <c r="C2701" t="s">
        <v>20</v>
      </c>
      <c r="D2701">
        <f t="shared" si="84"/>
        <v>326</v>
      </c>
      <c r="E2701">
        <f t="shared" si="85"/>
        <v>326</v>
      </c>
    </row>
    <row r="2702" spans="1:5" ht="14.45" x14ac:dyDescent="0.3">
      <c r="A2702" s="1">
        <v>38919</v>
      </c>
      <c r="B2702">
        <v>312</v>
      </c>
      <c r="C2702" t="s">
        <v>20</v>
      </c>
      <c r="D2702">
        <f t="shared" si="84"/>
        <v>312</v>
      </c>
      <c r="E2702">
        <f t="shared" si="85"/>
        <v>312</v>
      </c>
    </row>
    <row r="2703" spans="1:5" ht="14.45" x14ac:dyDescent="0.3">
      <c r="A2703" s="1">
        <v>38920</v>
      </c>
      <c r="B2703">
        <v>212</v>
      </c>
      <c r="C2703" t="s">
        <v>20</v>
      </c>
      <c r="D2703">
        <f t="shared" si="84"/>
        <v>212</v>
      </c>
      <c r="E2703">
        <f t="shared" si="85"/>
        <v>212</v>
      </c>
    </row>
    <row r="2704" spans="1:5" ht="14.45" x14ac:dyDescent="0.3">
      <c r="A2704" s="1">
        <v>38921</v>
      </c>
      <c r="B2704">
        <v>170</v>
      </c>
      <c r="C2704" t="s">
        <v>20</v>
      </c>
      <c r="D2704">
        <f t="shared" si="84"/>
        <v>170</v>
      </c>
      <c r="E2704">
        <f t="shared" si="85"/>
        <v>170</v>
      </c>
    </row>
    <row r="2705" spans="1:5" ht="14.45" x14ac:dyDescent="0.3">
      <c r="A2705" s="1">
        <v>38922</v>
      </c>
      <c r="B2705">
        <v>186</v>
      </c>
      <c r="C2705" t="s">
        <v>20</v>
      </c>
      <c r="D2705">
        <f t="shared" si="84"/>
        <v>186</v>
      </c>
      <c r="E2705">
        <f t="shared" si="85"/>
        <v>186</v>
      </c>
    </row>
    <row r="2706" spans="1:5" ht="14.45" x14ac:dyDescent="0.3">
      <c r="A2706" s="1">
        <v>38923</v>
      </c>
      <c r="B2706">
        <v>163</v>
      </c>
      <c r="C2706" t="s">
        <v>20</v>
      </c>
      <c r="D2706">
        <f t="shared" si="84"/>
        <v>163</v>
      </c>
      <c r="E2706">
        <f t="shared" si="85"/>
        <v>163</v>
      </c>
    </row>
    <row r="2707" spans="1:5" ht="14.45" x14ac:dyDescent="0.3">
      <c r="A2707" s="1">
        <v>38924</v>
      </c>
      <c r="B2707">
        <v>146</v>
      </c>
      <c r="C2707" t="s">
        <v>20</v>
      </c>
      <c r="D2707">
        <f t="shared" si="84"/>
        <v>146</v>
      </c>
      <c r="E2707">
        <f t="shared" si="85"/>
        <v>146</v>
      </c>
    </row>
    <row r="2708" spans="1:5" ht="14.45" x14ac:dyDescent="0.3">
      <c r="A2708" s="1">
        <v>38925</v>
      </c>
      <c r="B2708">
        <v>142</v>
      </c>
      <c r="C2708" t="s">
        <v>20</v>
      </c>
      <c r="D2708">
        <f t="shared" si="84"/>
        <v>142</v>
      </c>
      <c r="E2708">
        <f t="shared" si="85"/>
        <v>142</v>
      </c>
    </row>
    <row r="2709" spans="1:5" ht="14.45" x14ac:dyDescent="0.3">
      <c r="A2709" s="1">
        <v>38926</v>
      </c>
      <c r="B2709">
        <v>116</v>
      </c>
      <c r="C2709" t="s">
        <v>20</v>
      </c>
      <c r="D2709">
        <f t="shared" si="84"/>
        <v>116</v>
      </c>
      <c r="E2709">
        <f t="shared" si="85"/>
        <v>116</v>
      </c>
    </row>
    <row r="2710" spans="1:5" ht="14.45" x14ac:dyDescent="0.3">
      <c r="A2710" s="1">
        <v>38927</v>
      </c>
      <c r="B2710">
        <v>108</v>
      </c>
      <c r="C2710" t="s">
        <v>20</v>
      </c>
      <c r="D2710">
        <f t="shared" si="84"/>
        <v>108</v>
      </c>
      <c r="E2710">
        <f t="shared" si="85"/>
        <v>108</v>
      </c>
    </row>
    <row r="2711" spans="1:5" ht="14.45" x14ac:dyDescent="0.3">
      <c r="A2711" s="1">
        <v>38928</v>
      </c>
      <c r="B2711">
        <v>111</v>
      </c>
      <c r="C2711" t="s">
        <v>20</v>
      </c>
      <c r="D2711">
        <f t="shared" si="84"/>
        <v>111</v>
      </c>
      <c r="E2711">
        <f t="shared" si="85"/>
        <v>111</v>
      </c>
    </row>
    <row r="2712" spans="1:5" ht="14.45" x14ac:dyDescent="0.3">
      <c r="A2712" s="1">
        <v>38929</v>
      </c>
      <c r="B2712">
        <v>110</v>
      </c>
      <c r="C2712" t="s">
        <v>20</v>
      </c>
      <c r="D2712">
        <f t="shared" si="84"/>
        <v>110</v>
      </c>
      <c r="E2712">
        <f t="shared" si="85"/>
        <v>110</v>
      </c>
    </row>
    <row r="2713" spans="1:5" ht="14.45" x14ac:dyDescent="0.3">
      <c r="A2713" s="1">
        <v>38930</v>
      </c>
      <c r="B2713">
        <v>105</v>
      </c>
      <c r="C2713" t="s">
        <v>20</v>
      </c>
      <c r="D2713">
        <f t="shared" si="84"/>
        <v>105</v>
      </c>
      <c r="E2713">
        <f t="shared" si="85"/>
        <v>105</v>
      </c>
    </row>
    <row r="2714" spans="1:5" ht="14.45" x14ac:dyDescent="0.3">
      <c r="A2714" s="1">
        <v>38931</v>
      </c>
      <c r="B2714">
        <v>98</v>
      </c>
      <c r="C2714" t="s">
        <v>20</v>
      </c>
      <c r="D2714">
        <f t="shared" si="84"/>
        <v>98</v>
      </c>
      <c r="E2714">
        <f t="shared" si="85"/>
        <v>98</v>
      </c>
    </row>
    <row r="2715" spans="1:5" ht="14.45" x14ac:dyDescent="0.3">
      <c r="A2715" s="1">
        <v>38932</v>
      </c>
      <c r="B2715">
        <v>100</v>
      </c>
      <c r="C2715" t="s">
        <v>20</v>
      </c>
      <c r="D2715">
        <f t="shared" si="84"/>
        <v>100</v>
      </c>
      <c r="E2715">
        <f t="shared" si="85"/>
        <v>100</v>
      </c>
    </row>
    <row r="2716" spans="1:5" ht="14.45" x14ac:dyDescent="0.3">
      <c r="A2716" s="1">
        <v>38933</v>
      </c>
      <c r="B2716">
        <v>108</v>
      </c>
      <c r="C2716" t="s">
        <v>20</v>
      </c>
      <c r="D2716">
        <f t="shared" si="84"/>
        <v>108</v>
      </c>
      <c r="E2716">
        <f t="shared" si="85"/>
        <v>108</v>
      </c>
    </row>
    <row r="2717" spans="1:5" ht="14.45" x14ac:dyDescent="0.3">
      <c r="A2717" s="1">
        <v>38934</v>
      </c>
      <c r="B2717">
        <v>101</v>
      </c>
      <c r="C2717" t="s">
        <v>20</v>
      </c>
      <c r="D2717">
        <f t="shared" si="84"/>
        <v>101</v>
      </c>
      <c r="E2717">
        <f t="shared" si="85"/>
        <v>101</v>
      </c>
    </row>
    <row r="2718" spans="1:5" ht="14.45" x14ac:dyDescent="0.3">
      <c r="A2718" s="1">
        <v>38935</v>
      </c>
      <c r="B2718">
        <v>85</v>
      </c>
      <c r="C2718" t="s">
        <v>20</v>
      </c>
      <c r="D2718">
        <f t="shared" si="84"/>
        <v>85</v>
      </c>
      <c r="E2718">
        <f t="shared" si="85"/>
        <v>85</v>
      </c>
    </row>
    <row r="2719" spans="1:5" ht="14.45" x14ac:dyDescent="0.3">
      <c r="A2719" s="1">
        <v>38936</v>
      </c>
      <c r="B2719">
        <v>137</v>
      </c>
      <c r="C2719" t="s">
        <v>20</v>
      </c>
      <c r="D2719">
        <f t="shared" si="84"/>
        <v>137</v>
      </c>
      <c r="E2719">
        <f t="shared" si="85"/>
        <v>137</v>
      </c>
    </row>
    <row r="2720" spans="1:5" ht="14.45" x14ac:dyDescent="0.3">
      <c r="A2720" s="1">
        <v>38937</v>
      </c>
      <c r="B2720">
        <v>113</v>
      </c>
      <c r="C2720" t="s">
        <v>20</v>
      </c>
      <c r="D2720">
        <f t="shared" si="84"/>
        <v>113</v>
      </c>
      <c r="E2720">
        <f t="shared" si="85"/>
        <v>113</v>
      </c>
    </row>
    <row r="2721" spans="1:5" ht="14.45" x14ac:dyDescent="0.3">
      <c r="A2721" s="1">
        <v>38938</v>
      </c>
      <c r="B2721">
        <v>92</v>
      </c>
      <c r="C2721" t="s">
        <v>20</v>
      </c>
      <c r="D2721">
        <f t="shared" si="84"/>
        <v>92</v>
      </c>
      <c r="E2721">
        <f t="shared" si="85"/>
        <v>92</v>
      </c>
    </row>
    <row r="2722" spans="1:5" ht="14.45" x14ac:dyDescent="0.3">
      <c r="A2722" s="1">
        <v>38939</v>
      </c>
      <c r="B2722">
        <v>89</v>
      </c>
      <c r="C2722" t="s">
        <v>20</v>
      </c>
      <c r="D2722">
        <f t="shared" si="84"/>
        <v>89</v>
      </c>
      <c r="E2722">
        <f t="shared" si="85"/>
        <v>89</v>
      </c>
    </row>
    <row r="2723" spans="1:5" ht="14.45" x14ac:dyDescent="0.3">
      <c r="A2723" s="1">
        <v>38940</v>
      </c>
      <c r="B2723">
        <v>86</v>
      </c>
      <c r="C2723" t="s">
        <v>20</v>
      </c>
      <c r="D2723">
        <f t="shared" si="84"/>
        <v>86</v>
      </c>
      <c r="E2723">
        <f t="shared" si="85"/>
        <v>86</v>
      </c>
    </row>
    <row r="2724" spans="1:5" ht="14.45" x14ac:dyDescent="0.3">
      <c r="A2724" s="1">
        <v>38941</v>
      </c>
      <c r="B2724">
        <v>103</v>
      </c>
      <c r="C2724" t="s">
        <v>20</v>
      </c>
      <c r="D2724">
        <f t="shared" si="84"/>
        <v>103</v>
      </c>
      <c r="E2724">
        <f t="shared" si="85"/>
        <v>103</v>
      </c>
    </row>
    <row r="2725" spans="1:5" ht="14.45" x14ac:dyDescent="0.3">
      <c r="A2725" s="1">
        <v>38942</v>
      </c>
      <c r="B2725">
        <v>106</v>
      </c>
      <c r="C2725" t="s">
        <v>20</v>
      </c>
      <c r="D2725">
        <f t="shared" si="84"/>
        <v>106</v>
      </c>
      <c r="E2725">
        <f t="shared" si="85"/>
        <v>106</v>
      </c>
    </row>
    <row r="2726" spans="1:5" ht="14.45" x14ac:dyDescent="0.3">
      <c r="A2726" s="1">
        <v>38943</v>
      </c>
      <c r="B2726">
        <v>95</v>
      </c>
      <c r="C2726" t="s">
        <v>20</v>
      </c>
      <c r="D2726">
        <f t="shared" si="84"/>
        <v>95</v>
      </c>
      <c r="E2726">
        <f t="shared" si="85"/>
        <v>95</v>
      </c>
    </row>
    <row r="2727" spans="1:5" ht="14.45" x14ac:dyDescent="0.3">
      <c r="A2727" s="1">
        <v>38944</v>
      </c>
      <c r="B2727">
        <v>94</v>
      </c>
      <c r="C2727" t="s">
        <v>20</v>
      </c>
      <c r="D2727">
        <f t="shared" si="84"/>
        <v>94</v>
      </c>
      <c r="E2727">
        <f t="shared" si="85"/>
        <v>94</v>
      </c>
    </row>
    <row r="2728" spans="1:5" ht="14.45" x14ac:dyDescent="0.3">
      <c r="A2728" s="1">
        <v>38945</v>
      </c>
      <c r="B2728">
        <v>159</v>
      </c>
      <c r="C2728" t="s">
        <v>20</v>
      </c>
      <c r="D2728">
        <f t="shared" si="84"/>
        <v>159</v>
      </c>
      <c r="E2728">
        <f t="shared" si="85"/>
        <v>159</v>
      </c>
    </row>
    <row r="2729" spans="1:5" ht="14.45" x14ac:dyDescent="0.3">
      <c r="A2729" s="1">
        <v>38946</v>
      </c>
      <c r="B2729">
        <v>144</v>
      </c>
      <c r="C2729" t="s">
        <v>20</v>
      </c>
      <c r="D2729">
        <f t="shared" si="84"/>
        <v>144</v>
      </c>
      <c r="E2729">
        <f t="shared" si="85"/>
        <v>144</v>
      </c>
    </row>
    <row r="2730" spans="1:5" ht="14.45" x14ac:dyDescent="0.3">
      <c r="A2730" s="1">
        <v>38947</v>
      </c>
      <c r="B2730">
        <v>109</v>
      </c>
      <c r="C2730" t="s">
        <v>20</v>
      </c>
      <c r="D2730">
        <f t="shared" si="84"/>
        <v>109</v>
      </c>
      <c r="E2730">
        <f t="shared" si="85"/>
        <v>109</v>
      </c>
    </row>
    <row r="2731" spans="1:5" ht="14.45" x14ac:dyDescent="0.3">
      <c r="A2731" s="1">
        <v>38948</v>
      </c>
      <c r="B2731">
        <v>244</v>
      </c>
      <c r="C2731" t="s">
        <v>20</v>
      </c>
      <c r="D2731">
        <f t="shared" si="84"/>
        <v>244</v>
      </c>
      <c r="E2731">
        <f t="shared" si="85"/>
        <v>244</v>
      </c>
    </row>
    <row r="2732" spans="1:5" ht="14.45" x14ac:dyDescent="0.3">
      <c r="A2732" s="1">
        <v>38949</v>
      </c>
      <c r="B2732">
        <v>560</v>
      </c>
      <c r="C2732" t="s">
        <v>20</v>
      </c>
      <c r="D2732">
        <f t="shared" si="84"/>
        <v>560</v>
      </c>
      <c r="E2732">
        <f t="shared" si="85"/>
        <v>560</v>
      </c>
    </row>
    <row r="2733" spans="1:5" ht="14.45" x14ac:dyDescent="0.3">
      <c r="A2733" s="1">
        <v>38950</v>
      </c>
      <c r="B2733">
        <v>424</v>
      </c>
      <c r="C2733" t="s">
        <v>20</v>
      </c>
      <c r="D2733">
        <f t="shared" si="84"/>
        <v>424</v>
      </c>
      <c r="E2733">
        <f t="shared" si="85"/>
        <v>424</v>
      </c>
    </row>
    <row r="2734" spans="1:5" ht="14.45" x14ac:dyDescent="0.3">
      <c r="A2734" s="1">
        <v>38951</v>
      </c>
      <c r="B2734">
        <v>434</v>
      </c>
      <c r="C2734" t="s">
        <v>20</v>
      </c>
      <c r="D2734">
        <f t="shared" si="84"/>
        <v>434</v>
      </c>
      <c r="E2734">
        <f t="shared" si="85"/>
        <v>434</v>
      </c>
    </row>
    <row r="2735" spans="1:5" ht="14.45" x14ac:dyDescent="0.3">
      <c r="A2735" s="1">
        <v>38952</v>
      </c>
      <c r="B2735">
        <v>486</v>
      </c>
      <c r="C2735" t="s">
        <v>20</v>
      </c>
      <c r="D2735">
        <f t="shared" si="84"/>
        <v>486</v>
      </c>
      <c r="E2735">
        <f t="shared" si="85"/>
        <v>486</v>
      </c>
    </row>
    <row r="2736" spans="1:5" ht="14.45" x14ac:dyDescent="0.3">
      <c r="A2736" s="1">
        <v>38953</v>
      </c>
      <c r="B2736">
        <v>435</v>
      </c>
      <c r="C2736" t="s">
        <v>20</v>
      </c>
      <c r="D2736">
        <f t="shared" si="84"/>
        <v>435</v>
      </c>
      <c r="E2736">
        <f t="shared" si="85"/>
        <v>435</v>
      </c>
    </row>
    <row r="2737" spans="1:5" ht="14.45" x14ac:dyDescent="0.3">
      <c r="A2737" s="1">
        <v>38954</v>
      </c>
      <c r="B2737">
        <v>327</v>
      </c>
      <c r="C2737" t="s">
        <v>20</v>
      </c>
      <c r="D2737">
        <f t="shared" si="84"/>
        <v>327</v>
      </c>
      <c r="E2737">
        <f t="shared" si="85"/>
        <v>327</v>
      </c>
    </row>
    <row r="2738" spans="1:5" ht="14.45" x14ac:dyDescent="0.3">
      <c r="A2738" s="1">
        <v>38955</v>
      </c>
      <c r="B2738">
        <v>258</v>
      </c>
      <c r="C2738" t="s">
        <v>20</v>
      </c>
      <c r="D2738">
        <f t="shared" si="84"/>
        <v>258</v>
      </c>
      <c r="E2738">
        <f t="shared" si="85"/>
        <v>258</v>
      </c>
    </row>
    <row r="2739" spans="1:5" ht="14.45" x14ac:dyDescent="0.3">
      <c r="A2739" s="1">
        <v>38956</v>
      </c>
      <c r="B2739">
        <v>278</v>
      </c>
      <c r="C2739" t="s">
        <v>20</v>
      </c>
      <c r="D2739">
        <f t="shared" si="84"/>
        <v>278</v>
      </c>
      <c r="E2739">
        <f t="shared" si="85"/>
        <v>278</v>
      </c>
    </row>
    <row r="2740" spans="1:5" ht="14.45" x14ac:dyDescent="0.3">
      <c r="A2740" s="1">
        <v>38957</v>
      </c>
      <c r="B2740">
        <v>685</v>
      </c>
      <c r="C2740" t="s">
        <v>20</v>
      </c>
      <c r="D2740">
        <f t="shared" si="84"/>
        <v>685</v>
      </c>
      <c r="E2740">
        <f t="shared" si="85"/>
        <v>685</v>
      </c>
    </row>
    <row r="2741" spans="1:5" ht="14.45" x14ac:dyDescent="0.3">
      <c r="A2741" s="1">
        <v>38958</v>
      </c>
      <c r="B2741">
        <v>763</v>
      </c>
      <c r="C2741" t="s">
        <v>20</v>
      </c>
      <c r="D2741">
        <f t="shared" si="84"/>
        <v>763</v>
      </c>
      <c r="E2741">
        <f t="shared" si="85"/>
        <v>763</v>
      </c>
    </row>
    <row r="2742" spans="1:5" ht="14.45" x14ac:dyDescent="0.3">
      <c r="A2742" s="1">
        <v>38959</v>
      </c>
      <c r="B2742">
        <v>409</v>
      </c>
      <c r="C2742" t="s">
        <v>20</v>
      </c>
      <c r="D2742">
        <f t="shared" si="84"/>
        <v>409</v>
      </c>
      <c r="E2742">
        <f t="shared" si="85"/>
        <v>409</v>
      </c>
    </row>
    <row r="2743" spans="1:5" ht="14.45" x14ac:dyDescent="0.3">
      <c r="A2743" s="1">
        <v>38960</v>
      </c>
      <c r="B2743">
        <v>588</v>
      </c>
      <c r="C2743" t="s">
        <v>20</v>
      </c>
      <c r="D2743">
        <f t="shared" si="84"/>
        <v>588</v>
      </c>
      <c r="E2743">
        <f t="shared" si="85"/>
        <v>588</v>
      </c>
    </row>
    <row r="2744" spans="1:5" ht="14.45" x14ac:dyDescent="0.3">
      <c r="A2744" s="1">
        <v>38961</v>
      </c>
      <c r="B2744">
        <v>537</v>
      </c>
      <c r="C2744" t="s">
        <v>20</v>
      </c>
      <c r="D2744">
        <f t="shared" si="84"/>
        <v>537</v>
      </c>
      <c r="E2744">
        <f t="shared" si="85"/>
        <v>537</v>
      </c>
    </row>
    <row r="2745" spans="1:5" ht="14.45" x14ac:dyDescent="0.3">
      <c r="A2745" s="1">
        <v>38962</v>
      </c>
      <c r="B2745">
        <v>530</v>
      </c>
      <c r="C2745" t="s">
        <v>20</v>
      </c>
      <c r="D2745">
        <f t="shared" si="84"/>
        <v>530</v>
      </c>
      <c r="E2745">
        <f t="shared" si="85"/>
        <v>530</v>
      </c>
    </row>
    <row r="2746" spans="1:5" ht="14.45" x14ac:dyDescent="0.3">
      <c r="A2746" s="1">
        <v>38963</v>
      </c>
      <c r="B2746">
        <v>627</v>
      </c>
      <c r="C2746" t="s">
        <v>20</v>
      </c>
      <c r="D2746">
        <f t="shared" si="84"/>
        <v>627</v>
      </c>
      <c r="E2746">
        <f t="shared" si="85"/>
        <v>627</v>
      </c>
    </row>
    <row r="2747" spans="1:5" ht="14.45" x14ac:dyDescent="0.3">
      <c r="A2747" s="1">
        <v>38964</v>
      </c>
      <c r="B2747">
        <v>550</v>
      </c>
      <c r="C2747" t="s">
        <v>20</v>
      </c>
      <c r="D2747">
        <f t="shared" si="84"/>
        <v>550</v>
      </c>
      <c r="E2747">
        <f t="shared" si="85"/>
        <v>550</v>
      </c>
    </row>
    <row r="2748" spans="1:5" ht="14.45" x14ac:dyDescent="0.3">
      <c r="A2748" s="1">
        <v>38965</v>
      </c>
      <c r="B2748">
        <v>488</v>
      </c>
      <c r="C2748" t="s">
        <v>20</v>
      </c>
      <c r="D2748">
        <f t="shared" si="84"/>
        <v>488</v>
      </c>
      <c r="E2748">
        <f t="shared" si="85"/>
        <v>488</v>
      </c>
    </row>
    <row r="2749" spans="1:5" ht="14.45" x14ac:dyDescent="0.3">
      <c r="A2749" s="1">
        <v>38966</v>
      </c>
      <c r="B2749">
        <v>435</v>
      </c>
      <c r="C2749" t="s">
        <v>20</v>
      </c>
      <c r="D2749">
        <f t="shared" si="84"/>
        <v>435</v>
      </c>
      <c r="E2749">
        <f t="shared" si="85"/>
        <v>435</v>
      </c>
    </row>
    <row r="2750" spans="1:5" ht="14.45" x14ac:dyDescent="0.3">
      <c r="A2750" s="1">
        <v>38967</v>
      </c>
      <c r="B2750">
        <v>377</v>
      </c>
      <c r="C2750" t="s">
        <v>20</v>
      </c>
      <c r="D2750">
        <f t="shared" si="84"/>
        <v>377</v>
      </c>
      <c r="E2750">
        <f t="shared" si="85"/>
        <v>377</v>
      </c>
    </row>
    <row r="2751" spans="1:5" ht="14.45" x14ac:dyDescent="0.3">
      <c r="A2751" s="1">
        <v>38968</v>
      </c>
      <c r="B2751">
        <v>329</v>
      </c>
      <c r="C2751" t="s">
        <v>20</v>
      </c>
      <c r="D2751">
        <f t="shared" si="84"/>
        <v>329</v>
      </c>
      <c r="E2751">
        <f t="shared" si="85"/>
        <v>329</v>
      </c>
    </row>
    <row r="2752" spans="1:5" ht="14.45" x14ac:dyDescent="0.3">
      <c r="A2752" s="1">
        <v>38969</v>
      </c>
      <c r="B2752">
        <v>302</v>
      </c>
      <c r="C2752" t="s">
        <v>20</v>
      </c>
      <c r="D2752">
        <f t="shared" si="84"/>
        <v>302</v>
      </c>
      <c r="E2752">
        <f t="shared" si="85"/>
        <v>302</v>
      </c>
    </row>
    <row r="2753" spans="1:5" ht="14.45" x14ac:dyDescent="0.3">
      <c r="A2753" s="1">
        <v>38970</v>
      </c>
      <c r="B2753">
        <v>243</v>
      </c>
      <c r="C2753" t="s">
        <v>20</v>
      </c>
      <c r="D2753">
        <f t="shared" si="84"/>
        <v>243</v>
      </c>
      <c r="E2753">
        <f t="shared" si="85"/>
        <v>243</v>
      </c>
    </row>
    <row r="2754" spans="1:5" ht="14.45" x14ac:dyDescent="0.3">
      <c r="A2754" s="1">
        <v>38971</v>
      </c>
      <c r="B2754">
        <v>218</v>
      </c>
      <c r="C2754" t="s">
        <v>20</v>
      </c>
      <c r="D2754">
        <f t="shared" si="84"/>
        <v>218</v>
      </c>
      <c r="E2754">
        <f t="shared" si="85"/>
        <v>218</v>
      </c>
    </row>
    <row r="2755" spans="1:5" ht="14.45" x14ac:dyDescent="0.3">
      <c r="A2755" s="1">
        <v>38972</v>
      </c>
      <c r="B2755">
        <v>303</v>
      </c>
      <c r="C2755" t="s">
        <v>20</v>
      </c>
      <c r="D2755">
        <f t="shared" si="84"/>
        <v>303</v>
      </c>
      <c r="E2755">
        <f t="shared" si="85"/>
        <v>303</v>
      </c>
    </row>
    <row r="2756" spans="1:5" ht="14.45" x14ac:dyDescent="0.3">
      <c r="A2756" s="1">
        <v>38973</v>
      </c>
      <c r="B2756">
        <v>426</v>
      </c>
      <c r="C2756" t="s">
        <v>20</v>
      </c>
      <c r="D2756">
        <f t="shared" ref="D2756:D2819" si="86">IF(AND(LEFT(C2756,1)="P",B2756&lt;0),"XX",B2756)</f>
        <v>426</v>
      </c>
      <c r="E2756">
        <f t="shared" ref="E2756:E2819" si="87">IF(AND(LEFT(C2756,1)="P",B2756&gt;$H$1),"XX",B2756)</f>
        <v>426</v>
      </c>
    </row>
    <row r="2757" spans="1:5" ht="14.45" x14ac:dyDescent="0.3">
      <c r="A2757" s="1">
        <v>38974</v>
      </c>
      <c r="B2757">
        <v>480</v>
      </c>
      <c r="C2757" t="s">
        <v>20</v>
      </c>
      <c r="D2757">
        <f t="shared" si="86"/>
        <v>480</v>
      </c>
      <c r="E2757">
        <f t="shared" si="87"/>
        <v>480</v>
      </c>
    </row>
    <row r="2758" spans="1:5" ht="14.45" x14ac:dyDescent="0.3">
      <c r="A2758" s="1">
        <v>38975</v>
      </c>
      <c r="B2758">
        <v>487</v>
      </c>
      <c r="C2758" t="s">
        <v>20</v>
      </c>
      <c r="D2758">
        <f t="shared" si="86"/>
        <v>487</v>
      </c>
      <c r="E2758">
        <f t="shared" si="87"/>
        <v>487</v>
      </c>
    </row>
    <row r="2759" spans="1:5" ht="14.45" x14ac:dyDescent="0.3">
      <c r="A2759" s="1">
        <v>38976</v>
      </c>
      <c r="B2759">
        <v>359</v>
      </c>
      <c r="C2759" t="s">
        <v>20</v>
      </c>
      <c r="D2759">
        <f t="shared" si="86"/>
        <v>359</v>
      </c>
      <c r="E2759">
        <f t="shared" si="87"/>
        <v>359</v>
      </c>
    </row>
    <row r="2760" spans="1:5" ht="14.45" x14ac:dyDescent="0.3">
      <c r="A2760" s="1">
        <v>38977</v>
      </c>
      <c r="B2760">
        <v>268</v>
      </c>
      <c r="C2760" t="s">
        <v>20</v>
      </c>
      <c r="D2760">
        <f t="shared" si="86"/>
        <v>268</v>
      </c>
      <c r="E2760">
        <f t="shared" si="87"/>
        <v>268</v>
      </c>
    </row>
    <row r="2761" spans="1:5" ht="14.45" x14ac:dyDescent="0.3">
      <c r="A2761" s="1">
        <v>38978</v>
      </c>
      <c r="B2761">
        <v>227</v>
      </c>
      <c r="C2761" t="s">
        <v>20</v>
      </c>
      <c r="D2761">
        <f t="shared" si="86"/>
        <v>227</v>
      </c>
      <c r="E2761">
        <f t="shared" si="87"/>
        <v>227</v>
      </c>
    </row>
    <row r="2762" spans="1:5" ht="14.45" x14ac:dyDescent="0.3">
      <c r="A2762" s="1">
        <v>38979</v>
      </c>
      <c r="B2762">
        <v>198</v>
      </c>
      <c r="C2762" t="s">
        <v>20</v>
      </c>
      <c r="D2762">
        <f t="shared" si="86"/>
        <v>198</v>
      </c>
      <c r="E2762">
        <f t="shared" si="87"/>
        <v>198</v>
      </c>
    </row>
    <row r="2763" spans="1:5" ht="14.45" x14ac:dyDescent="0.3">
      <c r="A2763" s="1">
        <v>38980</v>
      </c>
      <c r="B2763">
        <v>167</v>
      </c>
      <c r="C2763" t="s">
        <v>20</v>
      </c>
      <c r="D2763">
        <f t="shared" si="86"/>
        <v>167</v>
      </c>
      <c r="E2763">
        <f t="shared" si="87"/>
        <v>167</v>
      </c>
    </row>
    <row r="2764" spans="1:5" ht="14.45" x14ac:dyDescent="0.3">
      <c r="A2764" s="1">
        <v>38981</v>
      </c>
      <c r="B2764">
        <v>169</v>
      </c>
      <c r="C2764" t="s">
        <v>20</v>
      </c>
      <c r="D2764">
        <f t="shared" si="86"/>
        <v>169</v>
      </c>
      <c r="E2764">
        <f t="shared" si="87"/>
        <v>169</v>
      </c>
    </row>
    <row r="2765" spans="1:5" ht="14.45" x14ac:dyDescent="0.3">
      <c r="A2765" s="1">
        <v>38982</v>
      </c>
      <c r="B2765">
        <v>180</v>
      </c>
      <c r="C2765" t="s">
        <v>20</v>
      </c>
      <c r="D2765">
        <f t="shared" si="86"/>
        <v>180</v>
      </c>
      <c r="E2765">
        <f t="shared" si="87"/>
        <v>180</v>
      </c>
    </row>
    <row r="2766" spans="1:5" ht="14.45" x14ac:dyDescent="0.3">
      <c r="A2766" s="1">
        <v>38983</v>
      </c>
      <c r="B2766">
        <v>161</v>
      </c>
      <c r="C2766" t="s">
        <v>20</v>
      </c>
      <c r="D2766">
        <f t="shared" si="86"/>
        <v>161</v>
      </c>
      <c r="E2766">
        <f t="shared" si="87"/>
        <v>161</v>
      </c>
    </row>
    <row r="2767" spans="1:5" ht="14.45" x14ac:dyDescent="0.3">
      <c r="A2767" s="1">
        <v>38984</v>
      </c>
      <c r="B2767">
        <v>219</v>
      </c>
      <c r="C2767" t="s">
        <v>20</v>
      </c>
      <c r="D2767">
        <f t="shared" si="86"/>
        <v>219</v>
      </c>
      <c r="E2767">
        <f t="shared" si="87"/>
        <v>219</v>
      </c>
    </row>
    <row r="2768" spans="1:5" ht="14.45" x14ac:dyDescent="0.3">
      <c r="A2768" s="1">
        <v>38985</v>
      </c>
      <c r="B2768">
        <v>258</v>
      </c>
      <c r="C2768" t="s">
        <v>20</v>
      </c>
      <c r="D2768">
        <f t="shared" si="86"/>
        <v>258</v>
      </c>
      <c r="E2768">
        <f t="shared" si="87"/>
        <v>258</v>
      </c>
    </row>
    <row r="2769" spans="1:5" ht="14.45" x14ac:dyDescent="0.3">
      <c r="A2769" s="1">
        <v>38986</v>
      </c>
      <c r="B2769">
        <v>335</v>
      </c>
      <c r="C2769" t="s">
        <v>20</v>
      </c>
      <c r="D2769">
        <f t="shared" si="86"/>
        <v>335</v>
      </c>
      <c r="E2769">
        <f t="shared" si="87"/>
        <v>335</v>
      </c>
    </row>
    <row r="2770" spans="1:5" ht="14.45" x14ac:dyDescent="0.3">
      <c r="A2770" s="1">
        <v>38987</v>
      </c>
      <c r="B2770">
        <v>348</v>
      </c>
      <c r="C2770" t="s">
        <v>20</v>
      </c>
      <c r="D2770">
        <f t="shared" si="86"/>
        <v>348</v>
      </c>
      <c r="E2770">
        <f t="shared" si="87"/>
        <v>348</v>
      </c>
    </row>
    <row r="2771" spans="1:5" ht="14.45" x14ac:dyDescent="0.3">
      <c r="A2771" s="1">
        <v>38988</v>
      </c>
      <c r="B2771">
        <v>301</v>
      </c>
      <c r="C2771" t="s">
        <v>20</v>
      </c>
      <c r="D2771">
        <f t="shared" si="86"/>
        <v>301</v>
      </c>
      <c r="E2771">
        <f t="shared" si="87"/>
        <v>301</v>
      </c>
    </row>
    <row r="2772" spans="1:5" ht="14.45" x14ac:dyDescent="0.3">
      <c r="A2772" s="1">
        <v>38989</v>
      </c>
      <c r="B2772">
        <v>246</v>
      </c>
      <c r="C2772" t="s">
        <v>20</v>
      </c>
      <c r="D2772">
        <f t="shared" si="86"/>
        <v>246</v>
      </c>
      <c r="E2772">
        <f t="shared" si="87"/>
        <v>246</v>
      </c>
    </row>
    <row r="2773" spans="1:5" ht="14.45" x14ac:dyDescent="0.3">
      <c r="A2773" s="1">
        <v>38990</v>
      </c>
      <c r="B2773">
        <v>220</v>
      </c>
      <c r="C2773" t="s">
        <v>20</v>
      </c>
      <c r="D2773">
        <f t="shared" si="86"/>
        <v>220</v>
      </c>
      <c r="E2773">
        <f t="shared" si="87"/>
        <v>220</v>
      </c>
    </row>
    <row r="2774" spans="1:5" ht="14.45" x14ac:dyDescent="0.3">
      <c r="A2774" s="1">
        <v>38991</v>
      </c>
      <c r="B2774">
        <v>193</v>
      </c>
      <c r="C2774" t="s">
        <v>20</v>
      </c>
      <c r="D2774">
        <f t="shared" si="86"/>
        <v>193</v>
      </c>
      <c r="E2774">
        <f t="shared" si="87"/>
        <v>193</v>
      </c>
    </row>
    <row r="2775" spans="1:5" ht="14.45" x14ac:dyDescent="0.3">
      <c r="A2775" s="1">
        <v>38992</v>
      </c>
      <c r="B2775">
        <v>175</v>
      </c>
      <c r="C2775" t="s">
        <v>20</v>
      </c>
      <c r="D2775">
        <f t="shared" si="86"/>
        <v>175</v>
      </c>
      <c r="E2775">
        <f t="shared" si="87"/>
        <v>175</v>
      </c>
    </row>
    <row r="2776" spans="1:5" ht="14.45" x14ac:dyDescent="0.3">
      <c r="A2776" s="1">
        <v>38993</v>
      </c>
      <c r="B2776">
        <v>174</v>
      </c>
      <c r="C2776" t="s">
        <v>20</v>
      </c>
      <c r="D2776">
        <f t="shared" si="86"/>
        <v>174</v>
      </c>
      <c r="E2776">
        <f t="shared" si="87"/>
        <v>174</v>
      </c>
    </row>
    <row r="2777" spans="1:5" ht="14.45" x14ac:dyDescent="0.3">
      <c r="A2777" s="1">
        <v>38994</v>
      </c>
      <c r="B2777">
        <v>175</v>
      </c>
      <c r="C2777" t="s">
        <v>20</v>
      </c>
      <c r="D2777">
        <f t="shared" si="86"/>
        <v>175</v>
      </c>
      <c r="E2777">
        <f t="shared" si="87"/>
        <v>175</v>
      </c>
    </row>
    <row r="2778" spans="1:5" ht="14.45" x14ac:dyDescent="0.3">
      <c r="A2778" s="1">
        <v>38995</v>
      </c>
      <c r="B2778">
        <v>193</v>
      </c>
      <c r="C2778" t="s">
        <v>20</v>
      </c>
      <c r="D2778">
        <f t="shared" si="86"/>
        <v>193</v>
      </c>
      <c r="E2778">
        <f t="shared" si="87"/>
        <v>193</v>
      </c>
    </row>
    <row r="2779" spans="1:5" ht="14.45" x14ac:dyDescent="0.3">
      <c r="A2779" s="1">
        <v>38996</v>
      </c>
      <c r="B2779">
        <v>179</v>
      </c>
      <c r="C2779" t="s">
        <v>20</v>
      </c>
      <c r="D2779">
        <f t="shared" si="86"/>
        <v>179</v>
      </c>
      <c r="E2779">
        <f t="shared" si="87"/>
        <v>179</v>
      </c>
    </row>
    <row r="2780" spans="1:5" ht="14.45" x14ac:dyDescent="0.3">
      <c r="A2780" s="1">
        <v>38997</v>
      </c>
      <c r="B2780">
        <v>172</v>
      </c>
      <c r="C2780" t="s">
        <v>20</v>
      </c>
      <c r="D2780">
        <f t="shared" si="86"/>
        <v>172</v>
      </c>
      <c r="E2780">
        <f t="shared" si="87"/>
        <v>172</v>
      </c>
    </row>
    <row r="2781" spans="1:5" ht="14.45" x14ac:dyDescent="0.3">
      <c r="A2781" s="1">
        <v>38998</v>
      </c>
      <c r="B2781">
        <v>160</v>
      </c>
      <c r="C2781" t="s">
        <v>20</v>
      </c>
      <c r="D2781">
        <f t="shared" si="86"/>
        <v>160</v>
      </c>
      <c r="E2781">
        <f t="shared" si="87"/>
        <v>160</v>
      </c>
    </row>
    <row r="2782" spans="1:5" ht="14.45" x14ac:dyDescent="0.3">
      <c r="A2782" s="1">
        <v>38999</v>
      </c>
      <c r="B2782">
        <v>174</v>
      </c>
      <c r="C2782" t="s">
        <v>20</v>
      </c>
      <c r="D2782">
        <f t="shared" si="86"/>
        <v>174</v>
      </c>
      <c r="E2782">
        <f t="shared" si="87"/>
        <v>174</v>
      </c>
    </row>
    <row r="2783" spans="1:5" ht="14.45" x14ac:dyDescent="0.3">
      <c r="A2783" s="1">
        <v>39000</v>
      </c>
      <c r="B2783">
        <v>217</v>
      </c>
      <c r="C2783" t="s">
        <v>20</v>
      </c>
      <c r="D2783">
        <f t="shared" si="86"/>
        <v>217</v>
      </c>
      <c r="E2783">
        <f t="shared" si="87"/>
        <v>217</v>
      </c>
    </row>
    <row r="2784" spans="1:5" ht="14.45" x14ac:dyDescent="0.3">
      <c r="A2784" s="1">
        <v>39001</v>
      </c>
      <c r="B2784">
        <v>279</v>
      </c>
      <c r="C2784" t="s">
        <v>20</v>
      </c>
      <c r="D2784">
        <f t="shared" si="86"/>
        <v>279</v>
      </c>
      <c r="E2784">
        <f t="shared" si="87"/>
        <v>279</v>
      </c>
    </row>
    <row r="2785" spans="1:5" ht="14.45" x14ac:dyDescent="0.3">
      <c r="A2785" s="1">
        <v>39002</v>
      </c>
      <c r="B2785">
        <v>345</v>
      </c>
      <c r="C2785" t="s">
        <v>20</v>
      </c>
      <c r="D2785">
        <f t="shared" si="86"/>
        <v>345</v>
      </c>
      <c r="E2785">
        <f t="shared" si="87"/>
        <v>345</v>
      </c>
    </row>
    <row r="2786" spans="1:5" ht="14.45" x14ac:dyDescent="0.3">
      <c r="A2786" s="1">
        <v>39003</v>
      </c>
      <c r="B2786">
        <v>394</v>
      </c>
      <c r="C2786" t="s">
        <v>20</v>
      </c>
      <c r="D2786">
        <f t="shared" si="86"/>
        <v>394</v>
      </c>
      <c r="E2786">
        <f t="shared" si="87"/>
        <v>394</v>
      </c>
    </row>
    <row r="2787" spans="1:5" ht="14.45" x14ac:dyDescent="0.3">
      <c r="A2787" s="1">
        <v>39004</v>
      </c>
      <c r="B2787">
        <v>420</v>
      </c>
      <c r="C2787" t="s">
        <v>20</v>
      </c>
      <c r="D2787">
        <f t="shared" si="86"/>
        <v>420</v>
      </c>
      <c r="E2787">
        <f t="shared" si="87"/>
        <v>420</v>
      </c>
    </row>
    <row r="2788" spans="1:5" ht="14.45" x14ac:dyDescent="0.3">
      <c r="A2788" s="1">
        <v>39005</v>
      </c>
      <c r="B2788">
        <v>461</v>
      </c>
      <c r="C2788" t="s">
        <v>20</v>
      </c>
      <c r="D2788">
        <f t="shared" si="86"/>
        <v>461</v>
      </c>
      <c r="E2788">
        <f t="shared" si="87"/>
        <v>461</v>
      </c>
    </row>
    <row r="2789" spans="1:5" ht="14.45" x14ac:dyDescent="0.3">
      <c r="A2789" s="1">
        <v>39006</v>
      </c>
      <c r="B2789">
        <v>500</v>
      </c>
      <c r="C2789" t="s">
        <v>20</v>
      </c>
      <c r="D2789">
        <f t="shared" si="86"/>
        <v>500</v>
      </c>
      <c r="E2789">
        <f t="shared" si="87"/>
        <v>500</v>
      </c>
    </row>
    <row r="2790" spans="1:5" ht="14.45" x14ac:dyDescent="0.3">
      <c r="A2790" s="1">
        <v>39007</v>
      </c>
      <c r="B2790">
        <v>453</v>
      </c>
      <c r="C2790" t="s">
        <v>20</v>
      </c>
      <c r="D2790">
        <f t="shared" si="86"/>
        <v>453</v>
      </c>
      <c r="E2790">
        <f t="shared" si="87"/>
        <v>453</v>
      </c>
    </row>
    <row r="2791" spans="1:5" ht="14.45" x14ac:dyDescent="0.3">
      <c r="A2791" s="1">
        <v>39008</v>
      </c>
      <c r="B2791">
        <v>402</v>
      </c>
      <c r="C2791" t="s">
        <v>20</v>
      </c>
      <c r="D2791">
        <f t="shared" si="86"/>
        <v>402</v>
      </c>
      <c r="E2791">
        <f t="shared" si="87"/>
        <v>402</v>
      </c>
    </row>
    <row r="2792" spans="1:5" ht="14.45" x14ac:dyDescent="0.3">
      <c r="A2792" s="1">
        <v>39009</v>
      </c>
      <c r="B2792">
        <v>405</v>
      </c>
      <c r="C2792" t="s">
        <v>20</v>
      </c>
      <c r="D2792">
        <f t="shared" si="86"/>
        <v>405</v>
      </c>
      <c r="E2792">
        <f t="shared" si="87"/>
        <v>405</v>
      </c>
    </row>
    <row r="2793" spans="1:5" ht="14.45" x14ac:dyDescent="0.3">
      <c r="A2793" s="1">
        <v>39010</v>
      </c>
      <c r="B2793">
        <v>380</v>
      </c>
      <c r="C2793" t="s">
        <v>20</v>
      </c>
      <c r="D2793">
        <f t="shared" si="86"/>
        <v>380</v>
      </c>
      <c r="E2793">
        <f t="shared" si="87"/>
        <v>380</v>
      </c>
    </row>
    <row r="2794" spans="1:5" ht="14.45" x14ac:dyDescent="0.3">
      <c r="A2794" s="1">
        <v>39011</v>
      </c>
      <c r="B2794">
        <v>369</v>
      </c>
      <c r="C2794" t="s">
        <v>20</v>
      </c>
      <c r="D2794">
        <f t="shared" si="86"/>
        <v>369</v>
      </c>
      <c r="E2794">
        <f t="shared" si="87"/>
        <v>369</v>
      </c>
    </row>
    <row r="2795" spans="1:5" ht="14.45" x14ac:dyDescent="0.3">
      <c r="A2795" s="1">
        <v>39012</v>
      </c>
      <c r="B2795">
        <v>381</v>
      </c>
      <c r="C2795" t="s">
        <v>20</v>
      </c>
      <c r="D2795">
        <f t="shared" si="86"/>
        <v>381</v>
      </c>
      <c r="E2795">
        <f t="shared" si="87"/>
        <v>381</v>
      </c>
    </row>
    <row r="2796" spans="1:5" ht="14.45" x14ac:dyDescent="0.3">
      <c r="A2796" s="1">
        <v>39013</v>
      </c>
      <c r="B2796">
        <v>406</v>
      </c>
      <c r="C2796" t="s">
        <v>20</v>
      </c>
      <c r="D2796">
        <f t="shared" si="86"/>
        <v>406</v>
      </c>
      <c r="E2796">
        <f t="shared" si="87"/>
        <v>406</v>
      </c>
    </row>
    <row r="2797" spans="1:5" ht="14.45" x14ac:dyDescent="0.3">
      <c r="A2797" s="1">
        <v>39014</v>
      </c>
      <c r="B2797">
        <v>404</v>
      </c>
      <c r="C2797" t="s">
        <v>20</v>
      </c>
      <c r="D2797">
        <f t="shared" si="86"/>
        <v>404</v>
      </c>
      <c r="E2797">
        <f t="shared" si="87"/>
        <v>404</v>
      </c>
    </row>
    <row r="2798" spans="1:5" ht="14.45" x14ac:dyDescent="0.3">
      <c r="A2798" s="1">
        <v>39015</v>
      </c>
      <c r="B2798">
        <v>394</v>
      </c>
      <c r="C2798" t="s">
        <v>20</v>
      </c>
      <c r="D2798">
        <f t="shared" si="86"/>
        <v>394</v>
      </c>
      <c r="E2798">
        <f t="shared" si="87"/>
        <v>394</v>
      </c>
    </row>
    <row r="2799" spans="1:5" ht="14.45" x14ac:dyDescent="0.3">
      <c r="A2799" s="1">
        <v>39016</v>
      </c>
      <c r="B2799">
        <v>441</v>
      </c>
      <c r="C2799" t="s">
        <v>20</v>
      </c>
      <c r="D2799">
        <f t="shared" si="86"/>
        <v>441</v>
      </c>
      <c r="E2799">
        <f t="shared" si="87"/>
        <v>441</v>
      </c>
    </row>
    <row r="2800" spans="1:5" ht="14.45" x14ac:dyDescent="0.3">
      <c r="A2800" s="1">
        <v>39017</v>
      </c>
      <c r="B2800">
        <v>583</v>
      </c>
      <c r="C2800" t="s">
        <v>20</v>
      </c>
      <c r="D2800">
        <f t="shared" si="86"/>
        <v>583</v>
      </c>
      <c r="E2800">
        <f t="shared" si="87"/>
        <v>583</v>
      </c>
    </row>
    <row r="2801" spans="1:5" ht="14.45" x14ac:dyDescent="0.3">
      <c r="A2801" s="1">
        <v>39018</v>
      </c>
      <c r="B2801">
        <v>503</v>
      </c>
      <c r="C2801" t="s">
        <v>20</v>
      </c>
      <c r="D2801">
        <f t="shared" si="86"/>
        <v>503</v>
      </c>
      <c r="E2801">
        <f t="shared" si="87"/>
        <v>503</v>
      </c>
    </row>
    <row r="2802" spans="1:5" ht="14.45" x14ac:dyDescent="0.3">
      <c r="A2802" s="1">
        <v>39019</v>
      </c>
      <c r="B2802">
        <v>383</v>
      </c>
      <c r="C2802" t="s">
        <v>20</v>
      </c>
      <c r="D2802">
        <f t="shared" si="86"/>
        <v>383</v>
      </c>
      <c r="E2802">
        <f t="shared" si="87"/>
        <v>383</v>
      </c>
    </row>
    <row r="2803" spans="1:5" ht="14.45" x14ac:dyDescent="0.3">
      <c r="A2803" s="1">
        <v>39020</v>
      </c>
      <c r="B2803">
        <v>259</v>
      </c>
      <c r="C2803" t="s">
        <v>20</v>
      </c>
      <c r="D2803">
        <f t="shared" si="86"/>
        <v>259</v>
      </c>
      <c r="E2803">
        <f t="shared" si="87"/>
        <v>259</v>
      </c>
    </row>
    <row r="2804" spans="1:5" ht="14.45" x14ac:dyDescent="0.3">
      <c r="A2804" s="1">
        <v>39021</v>
      </c>
      <c r="B2804">
        <v>166</v>
      </c>
      <c r="C2804" t="s">
        <v>20</v>
      </c>
      <c r="D2804">
        <f t="shared" si="86"/>
        <v>166</v>
      </c>
      <c r="E2804">
        <f t="shared" si="87"/>
        <v>166</v>
      </c>
    </row>
    <row r="2805" spans="1:5" ht="14.45" x14ac:dyDescent="0.3">
      <c r="A2805" s="1">
        <v>39022</v>
      </c>
      <c r="B2805">
        <v>139</v>
      </c>
      <c r="C2805" t="s">
        <v>20</v>
      </c>
      <c r="D2805">
        <f t="shared" si="86"/>
        <v>139</v>
      </c>
      <c r="E2805">
        <f t="shared" si="87"/>
        <v>139</v>
      </c>
    </row>
    <row r="2806" spans="1:5" ht="14.45" x14ac:dyDescent="0.3">
      <c r="A2806" s="1">
        <v>39023</v>
      </c>
      <c r="B2806">
        <v>117</v>
      </c>
      <c r="C2806" t="s">
        <v>20</v>
      </c>
      <c r="D2806">
        <f t="shared" si="86"/>
        <v>117</v>
      </c>
      <c r="E2806">
        <f t="shared" si="87"/>
        <v>117</v>
      </c>
    </row>
    <row r="2807" spans="1:5" ht="14.45" x14ac:dyDescent="0.3">
      <c r="A2807" s="1">
        <v>39024</v>
      </c>
      <c r="B2807">
        <v>104</v>
      </c>
      <c r="C2807" t="s">
        <v>20</v>
      </c>
      <c r="D2807">
        <f t="shared" si="86"/>
        <v>104</v>
      </c>
      <c r="E2807">
        <f t="shared" si="87"/>
        <v>104</v>
      </c>
    </row>
    <row r="2808" spans="1:5" ht="14.45" x14ac:dyDescent="0.3">
      <c r="A2808" s="1">
        <v>39025</v>
      </c>
      <c r="B2808">
        <v>99</v>
      </c>
      <c r="C2808" t="s">
        <v>20</v>
      </c>
      <c r="D2808">
        <f t="shared" si="86"/>
        <v>99</v>
      </c>
      <c r="E2808">
        <f t="shared" si="87"/>
        <v>99</v>
      </c>
    </row>
    <row r="2809" spans="1:5" ht="14.45" x14ac:dyDescent="0.3">
      <c r="A2809" s="1">
        <v>39026</v>
      </c>
      <c r="B2809">
        <v>90</v>
      </c>
      <c r="C2809" t="s">
        <v>20</v>
      </c>
      <c r="D2809">
        <f t="shared" si="86"/>
        <v>90</v>
      </c>
      <c r="E2809">
        <f t="shared" si="87"/>
        <v>90</v>
      </c>
    </row>
    <row r="2810" spans="1:5" ht="14.45" x14ac:dyDescent="0.3">
      <c r="A2810" s="1">
        <v>39027</v>
      </c>
      <c r="B2810">
        <v>77</v>
      </c>
      <c r="C2810" t="s">
        <v>20</v>
      </c>
      <c r="D2810">
        <f t="shared" si="86"/>
        <v>77</v>
      </c>
      <c r="E2810">
        <f t="shared" si="87"/>
        <v>77</v>
      </c>
    </row>
    <row r="2811" spans="1:5" ht="14.45" x14ac:dyDescent="0.3">
      <c r="A2811" s="1">
        <v>39028</v>
      </c>
      <c r="B2811">
        <v>73</v>
      </c>
      <c r="C2811" t="s">
        <v>20</v>
      </c>
      <c r="D2811">
        <f t="shared" si="86"/>
        <v>73</v>
      </c>
      <c r="E2811">
        <f t="shared" si="87"/>
        <v>73</v>
      </c>
    </row>
    <row r="2812" spans="1:5" ht="14.45" x14ac:dyDescent="0.3">
      <c r="A2812" s="1">
        <v>39029</v>
      </c>
      <c r="B2812">
        <v>77</v>
      </c>
      <c r="C2812" t="s">
        <v>20</v>
      </c>
      <c r="D2812">
        <f t="shared" si="86"/>
        <v>77</v>
      </c>
      <c r="E2812">
        <f t="shared" si="87"/>
        <v>77</v>
      </c>
    </row>
    <row r="2813" spans="1:5" ht="14.45" x14ac:dyDescent="0.3">
      <c r="A2813" s="1">
        <v>39030</v>
      </c>
      <c r="B2813">
        <v>72</v>
      </c>
      <c r="C2813" t="s">
        <v>20</v>
      </c>
      <c r="D2813">
        <f t="shared" si="86"/>
        <v>72</v>
      </c>
      <c r="E2813">
        <f t="shared" si="87"/>
        <v>72</v>
      </c>
    </row>
    <row r="2814" spans="1:5" ht="14.45" x14ac:dyDescent="0.3">
      <c r="A2814" s="1">
        <v>39031</v>
      </c>
      <c r="B2814">
        <v>73</v>
      </c>
      <c r="C2814" t="s">
        <v>20</v>
      </c>
      <c r="D2814">
        <f t="shared" si="86"/>
        <v>73</v>
      </c>
      <c r="E2814">
        <f t="shared" si="87"/>
        <v>73</v>
      </c>
    </row>
    <row r="2815" spans="1:5" ht="14.45" x14ac:dyDescent="0.3">
      <c r="A2815" s="1">
        <v>39032</v>
      </c>
      <c r="B2815">
        <v>72</v>
      </c>
      <c r="C2815" t="s">
        <v>20</v>
      </c>
      <c r="D2815">
        <f t="shared" si="86"/>
        <v>72</v>
      </c>
      <c r="E2815">
        <f t="shared" si="87"/>
        <v>72</v>
      </c>
    </row>
    <row r="2816" spans="1:5" ht="14.45" x14ac:dyDescent="0.3">
      <c r="A2816" s="1">
        <v>39033</v>
      </c>
      <c r="B2816">
        <v>80</v>
      </c>
      <c r="C2816" t="s">
        <v>20</v>
      </c>
      <c r="D2816">
        <f t="shared" si="86"/>
        <v>80</v>
      </c>
      <c r="E2816">
        <f t="shared" si="87"/>
        <v>80</v>
      </c>
    </row>
    <row r="2817" spans="1:5" ht="14.45" x14ac:dyDescent="0.3">
      <c r="A2817" s="1">
        <v>39034</v>
      </c>
      <c r="B2817">
        <v>97</v>
      </c>
      <c r="C2817" t="s">
        <v>20</v>
      </c>
      <c r="D2817">
        <f t="shared" si="86"/>
        <v>97</v>
      </c>
      <c r="E2817">
        <f t="shared" si="87"/>
        <v>97</v>
      </c>
    </row>
    <row r="2818" spans="1:5" ht="14.45" x14ac:dyDescent="0.3">
      <c r="A2818" s="1">
        <v>39035</v>
      </c>
      <c r="B2818">
        <v>98</v>
      </c>
      <c r="C2818" t="s">
        <v>20</v>
      </c>
      <c r="D2818">
        <f t="shared" si="86"/>
        <v>98</v>
      </c>
      <c r="E2818">
        <f t="shared" si="87"/>
        <v>98</v>
      </c>
    </row>
    <row r="2819" spans="1:5" ht="14.45" x14ac:dyDescent="0.3">
      <c r="A2819" s="1">
        <v>39036</v>
      </c>
      <c r="B2819">
        <v>296</v>
      </c>
      <c r="C2819" t="s">
        <v>20</v>
      </c>
      <c r="D2819">
        <f t="shared" si="86"/>
        <v>296</v>
      </c>
      <c r="E2819">
        <f t="shared" si="87"/>
        <v>296</v>
      </c>
    </row>
    <row r="2820" spans="1:5" ht="14.45" x14ac:dyDescent="0.3">
      <c r="A2820" s="1">
        <v>39037</v>
      </c>
      <c r="B2820">
        <v>588</v>
      </c>
      <c r="C2820" t="s">
        <v>20</v>
      </c>
      <c r="D2820">
        <f t="shared" ref="D2820:D2883" si="88">IF(AND(LEFT(C2820,1)="P",B2820&lt;0),"XX",B2820)</f>
        <v>588</v>
      </c>
      <c r="E2820">
        <f t="shared" ref="E2820:E2883" si="89">IF(AND(LEFT(C2820,1)="P",B2820&gt;$H$1),"XX",B2820)</f>
        <v>588</v>
      </c>
    </row>
    <row r="2821" spans="1:5" ht="14.45" x14ac:dyDescent="0.3">
      <c r="A2821" s="1">
        <v>39038</v>
      </c>
      <c r="B2821">
        <v>662</v>
      </c>
      <c r="C2821" t="s">
        <v>20</v>
      </c>
      <c r="D2821">
        <f t="shared" si="88"/>
        <v>662</v>
      </c>
      <c r="E2821">
        <f t="shared" si="89"/>
        <v>662</v>
      </c>
    </row>
    <row r="2822" spans="1:5" ht="14.45" x14ac:dyDescent="0.3">
      <c r="A2822" s="1">
        <v>39039</v>
      </c>
      <c r="B2822">
        <v>530</v>
      </c>
      <c r="C2822" t="s">
        <v>20</v>
      </c>
      <c r="D2822">
        <f t="shared" si="88"/>
        <v>530</v>
      </c>
      <c r="E2822">
        <f t="shared" si="89"/>
        <v>530</v>
      </c>
    </row>
    <row r="2823" spans="1:5" ht="14.45" x14ac:dyDescent="0.3">
      <c r="A2823" s="1">
        <v>39040</v>
      </c>
      <c r="B2823">
        <v>384</v>
      </c>
      <c r="C2823" t="s">
        <v>20</v>
      </c>
      <c r="D2823">
        <f t="shared" si="88"/>
        <v>384</v>
      </c>
      <c r="E2823">
        <f t="shared" si="89"/>
        <v>384</v>
      </c>
    </row>
    <row r="2824" spans="1:5" ht="14.45" x14ac:dyDescent="0.3">
      <c r="A2824" s="1">
        <v>39041</v>
      </c>
      <c r="B2824">
        <v>276</v>
      </c>
      <c r="C2824" t="s">
        <v>20</v>
      </c>
      <c r="D2824">
        <f t="shared" si="88"/>
        <v>276</v>
      </c>
      <c r="E2824">
        <f t="shared" si="89"/>
        <v>276</v>
      </c>
    </row>
    <row r="2825" spans="1:5" ht="14.45" x14ac:dyDescent="0.3">
      <c r="A2825" s="1">
        <v>39042</v>
      </c>
      <c r="B2825">
        <v>242</v>
      </c>
      <c r="C2825" t="s">
        <v>20</v>
      </c>
      <c r="D2825">
        <f t="shared" si="88"/>
        <v>242</v>
      </c>
      <c r="E2825">
        <f t="shared" si="89"/>
        <v>242</v>
      </c>
    </row>
    <row r="2826" spans="1:5" ht="14.45" x14ac:dyDescent="0.3">
      <c r="A2826" s="1">
        <v>39043</v>
      </c>
      <c r="B2826">
        <v>204</v>
      </c>
      <c r="C2826" t="s">
        <v>20</v>
      </c>
      <c r="D2826">
        <f t="shared" si="88"/>
        <v>204</v>
      </c>
      <c r="E2826">
        <f t="shared" si="89"/>
        <v>204</v>
      </c>
    </row>
    <row r="2827" spans="1:5" ht="14.45" x14ac:dyDescent="0.3">
      <c r="A2827" s="1">
        <v>39044</v>
      </c>
      <c r="B2827">
        <v>186</v>
      </c>
      <c r="C2827" t="s">
        <v>20</v>
      </c>
      <c r="D2827">
        <f t="shared" si="88"/>
        <v>186</v>
      </c>
      <c r="E2827">
        <f t="shared" si="89"/>
        <v>186</v>
      </c>
    </row>
    <row r="2828" spans="1:5" ht="14.45" x14ac:dyDescent="0.3">
      <c r="A2828" s="1">
        <v>39045</v>
      </c>
      <c r="B2828">
        <v>173</v>
      </c>
      <c r="C2828" t="s">
        <v>20</v>
      </c>
      <c r="D2828">
        <f t="shared" si="88"/>
        <v>173</v>
      </c>
      <c r="E2828">
        <f t="shared" si="89"/>
        <v>173</v>
      </c>
    </row>
    <row r="2829" spans="1:5" ht="14.45" x14ac:dyDescent="0.3">
      <c r="A2829" s="1">
        <v>39046</v>
      </c>
      <c r="B2829">
        <v>165</v>
      </c>
      <c r="C2829" t="s">
        <v>20</v>
      </c>
      <c r="D2829">
        <f t="shared" si="88"/>
        <v>165</v>
      </c>
      <c r="E2829">
        <f t="shared" si="89"/>
        <v>165</v>
      </c>
    </row>
    <row r="2830" spans="1:5" ht="14.45" x14ac:dyDescent="0.3">
      <c r="A2830" s="1">
        <v>39047</v>
      </c>
      <c r="B2830">
        <v>159</v>
      </c>
      <c r="C2830" t="s">
        <v>20</v>
      </c>
      <c r="D2830">
        <f t="shared" si="88"/>
        <v>159</v>
      </c>
      <c r="E2830">
        <f t="shared" si="89"/>
        <v>159</v>
      </c>
    </row>
    <row r="2831" spans="1:5" ht="14.45" x14ac:dyDescent="0.3">
      <c r="A2831" s="1">
        <v>39048</v>
      </c>
      <c r="B2831">
        <v>152</v>
      </c>
      <c r="C2831" t="s">
        <v>20</v>
      </c>
      <c r="D2831">
        <f t="shared" si="88"/>
        <v>152</v>
      </c>
      <c r="E2831">
        <f t="shared" si="89"/>
        <v>152</v>
      </c>
    </row>
    <row r="2832" spans="1:5" ht="14.45" x14ac:dyDescent="0.3">
      <c r="A2832" s="1">
        <v>39049</v>
      </c>
      <c r="B2832">
        <v>148</v>
      </c>
      <c r="C2832" t="s">
        <v>20</v>
      </c>
      <c r="D2832">
        <f t="shared" si="88"/>
        <v>148</v>
      </c>
      <c r="E2832">
        <f t="shared" si="89"/>
        <v>148</v>
      </c>
    </row>
    <row r="2833" spans="1:5" ht="14.45" x14ac:dyDescent="0.3">
      <c r="A2833" s="1">
        <v>39050</v>
      </c>
      <c r="B2833">
        <v>140</v>
      </c>
      <c r="C2833" t="s">
        <v>20</v>
      </c>
      <c r="D2833">
        <f t="shared" si="88"/>
        <v>140</v>
      </c>
      <c r="E2833">
        <f t="shared" si="89"/>
        <v>140</v>
      </c>
    </row>
    <row r="2834" spans="1:5" ht="14.45" x14ac:dyDescent="0.3">
      <c r="A2834" s="1">
        <v>39051</v>
      </c>
      <c r="B2834">
        <v>136</v>
      </c>
      <c r="C2834" t="s">
        <v>20</v>
      </c>
      <c r="D2834">
        <f t="shared" si="88"/>
        <v>136</v>
      </c>
      <c r="E2834">
        <f t="shared" si="89"/>
        <v>136</v>
      </c>
    </row>
    <row r="2835" spans="1:5" ht="14.45" x14ac:dyDescent="0.3">
      <c r="A2835" s="1">
        <v>39052</v>
      </c>
      <c r="B2835">
        <v>134</v>
      </c>
      <c r="C2835" t="s">
        <v>20</v>
      </c>
      <c r="D2835">
        <f t="shared" si="88"/>
        <v>134</v>
      </c>
      <c r="E2835">
        <f t="shared" si="89"/>
        <v>134</v>
      </c>
    </row>
    <row r="2836" spans="1:5" ht="14.45" x14ac:dyDescent="0.3">
      <c r="A2836" s="1">
        <v>39053</v>
      </c>
      <c r="B2836">
        <v>134</v>
      </c>
      <c r="C2836" t="s">
        <v>20</v>
      </c>
      <c r="D2836">
        <f t="shared" si="88"/>
        <v>134</v>
      </c>
      <c r="E2836">
        <f t="shared" si="89"/>
        <v>134</v>
      </c>
    </row>
    <row r="2837" spans="1:5" ht="14.45" x14ac:dyDescent="0.3">
      <c r="A2837" s="1">
        <v>39054</v>
      </c>
      <c r="B2837">
        <v>148</v>
      </c>
      <c r="C2837" t="s">
        <v>20</v>
      </c>
      <c r="D2837">
        <f t="shared" si="88"/>
        <v>148</v>
      </c>
      <c r="E2837">
        <f t="shared" si="89"/>
        <v>148</v>
      </c>
    </row>
    <row r="2838" spans="1:5" ht="14.45" x14ac:dyDescent="0.3">
      <c r="A2838" s="1">
        <v>39055</v>
      </c>
      <c r="B2838">
        <v>139</v>
      </c>
      <c r="C2838" t="s">
        <v>20</v>
      </c>
      <c r="D2838">
        <f t="shared" si="88"/>
        <v>139</v>
      </c>
      <c r="E2838">
        <f t="shared" si="89"/>
        <v>139</v>
      </c>
    </row>
    <row r="2839" spans="1:5" ht="14.45" x14ac:dyDescent="0.3">
      <c r="A2839" s="1">
        <v>39056</v>
      </c>
      <c r="B2839">
        <v>141</v>
      </c>
      <c r="C2839" t="s">
        <v>20</v>
      </c>
      <c r="D2839">
        <f t="shared" si="88"/>
        <v>141</v>
      </c>
      <c r="E2839">
        <f t="shared" si="89"/>
        <v>141</v>
      </c>
    </row>
    <row r="2840" spans="1:5" ht="14.45" x14ac:dyDescent="0.3">
      <c r="A2840" s="1">
        <v>39057</v>
      </c>
      <c r="B2840">
        <v>140</v>
      </c>
      <c r="C2840" t="s">
        <v>20</v>
      </c>
      <c r="D2840">
        <f t="shared" si="88"/>
        <v>140</v>
      </c>
      <c r="E2840">
        <f t="shared" si="89"/>
        <v>140</v>
      </c>
    </row>
    <row r="2841" spans="1:5" ht="14.45" x14ac:dyDescent="0.3">
      <c r="A2841" s="1">
        <v>39058</v>
      </c>
      <c r="B2841">
        <v>135</v>
      </c>
      <c r="C2841" t="s">
        <v>20</v>
      </c>
      <c r="D2841">
        <f t="shared" si="88"/>
        <v>135</v>
      </c>
      <c r="E2841">
        <f t="shared" si="89"/>
        <v>135</v>
      </c>
    </row>
    <row r="2842" spans="1:5" ht="14.45" x14ac:dyDescent="0.3">
      <c r="A2842" s="1">
        <v>39059</v>
      </c>
      <c r="B2842">
        <v>136</v>
      </c>
      <c r="C2842" t="s">
        <v>20</v>
      </c>
      <c r="D2842">
        <f t="shared" si="88"/>
        <v>136</v>
      </c>
      <c r="E2842">
        <f t="shared" si="89"/>
        <v>136</v>
      </c>
    </row>
    <row r="2843" spans="1:5" ht="14.45" x14ac:dyDescent="0.3">
      <c r="A2843" s="1">
        <v>39060</v>
      </c>
      <c r="B2843">
        <v>138</v>
      </c>
      <c r="C2843" t="s">
        <v>20</v>
      </c>
      <c r="D2843">
        <f t="shared" si="88"/>
        <v>138</v>
      </c>
      <c r="E2843">
        <f t="shared" si="89"/>
        <v>138</v>
      </c>
    </row>
    <row r="2844" spans="1:5" ht="14.45" x14ac:dyDescent="0.3">
      <c r="A2844" s="1">
        <v>39061</v>
      </c>
      <c r="B2844">
        <v>139</v>
      </c>
      <c r="C2844" t="s">
        <v>20</v>
      </c>
      <c r="D2844">
        <f t="shared" si="88"/>
        <v>139</v>
      </c>
      <c r="E2844">
        <f t="shared" si="89"/>
        <v>139</v>
      </c>
    </row>
    <row r="2845" spans="1:5" ht="14.45" x14ac:dyDescent="0.3">
      <c r="A2845" s="1">
        <v>39062</v>
      </c>
      <c r="B2845">
        <v>140</v>
      </c>
      <c r="C2845" t="s">
        <v>20</v>
      </c>
      <c r="D2845">
        <f t="shared" si="88"/>
        <v>140</v>
      </c>
      <c r="E2845">
        <f t="shared" si="89"/>
        <v>140</v>
      </c>
    </row>
    <row r="2846" spans="1:5" ht="14.45" x14ac:dyDescent="0.3">
      <c r="A2846" s="1">
        <v>39063</v>
      </c>
      <c r="B2846">
        <v>141</v>
      </c>
      <c r="C2846" t="s">
        <v>20</v>
      </c>
      <c r="D2846">
        <f t="shared" si="88"/>
        <v>141</v>
      </c>
      <c r="E2846">
        <f t="shared" si="89"/>
        <v>141</v>
      </c>
    </row>
    <row r="2847" spans="1:5" ht="14.45" x14ac:dyDescent="0.3">
      <c r="A2847" s="1">
        <v>39064</v>
      </c>
      <c r="B2847">
        <v>141</v>
      </c>
      <c r="C2847" t="s">
        <v>20</v>
      </c>
      <c r="D2847">
        <f t="shared" si="88"/>
        <v>141</v>
      </c>
      <c r="E2847">
        <f t="shared" si="89"/>
        <v>141</v>
      </c>
    </row>
    <row r="2848" spans="1:5" ht="14.45" x14ac:dyDescent="0.3">
      <c r="A2848" s="1">
        <v>39065</v>
      </c>
      <c r="B2848">
        <v>140</v>
      </c>
      <c r="C2848" t="s">
        <v>20</v>
      </c>
      <c r="D2848">
        <f t="shared" si="88"/>
        <v>140</v>
      </c>
      <c r="E2848">
        <f t="shared" si="89"/>
        <v>140</v>
      </c>
    </row>
    <row r="2849" spans="1:5" ht="14.45" x14ac:dyDescent="0.3">
      <c r="A2849" s="1">
        <v>39066</v>
      </c>
      <c r="B2849">
        <v>138</v>
      </c>
      <c r="C2849" t="s">
        <v>20</v>
      </c>
      <c r="D2849">
        <f t="shared" si="88"/>
        <v>138</v>
      </c>
      <c r="E2849">
        <f t="shared" si="89"/>
        <v>138</v>
      </c>
    </row>
    <row r="2850" spans="1:5" ht="14.45" x14ac:dyDescent="0.3">
      <c r="A2850" s="1">
        <v>39067</v>
      </c>
      <c r="B2850">
        <v>134</v>
      </c>
      <c r="C2850" t="s">
        <v>20</v>
      </c>
      <c r="D2850">
        <f t="shared" si="88"/>
        <v>134</v>
      </c>
      <c r="E2850">
        <f t="shared" si="89"/>
        <v>134</v>
      </c>
    </row>
    <row r="2851" spans="1:5" ht="14.45" x14ac:dyDescent="0.3">
      <c r="A2851" s="1">
        <v>39068</v>
      </c>
      <c r="B2851">
        <v>126</v>
      </c>
      <c r="C2851" t="s">
        <v>20</v>
      </c>
      <c r="D2851">
        <f t="shared" si="88"/>
        <v>126</v>
      </c>
      <c r="E2851">
        <f t="shared" si="89"/>
        <v>126</v>
      </c>
    </row>
    <row r="2852" spans="1:5" ht="14.45" x14ac:dyDescent="0.3">
      <c r="A2852" s="1">
        <v>39069</v>
      </c>
      <c r="B2852">
        <v>119</v>
      </c>
      <c r="C2852" t="s">
        <v>20</v>
      </c>
      <c r="D2852">
        <f t="shared" si="88"/>
        <v>119</v>
      </c>
      <c r="E2852">
        <f t="shared" si="89"/>
        <v>119</v>
      </c>
    </row>
    <row r="2853" spans="1:5" ht="14.45" x14ac:dyDescent="0.3">
      <c r="A2853" s="1">
        <v>39070</v>
      </c>
      <c r="B2853">
        <v>118</v>
      </c>
      <c r="C2853" t="s">
        <v>20</v>
      </c>
      <c r="D2853">
        <f t="shared" si="88"/>
        <v>118</v>
      </c>
      <c r="E2853">
        <f t="shared" si="89"/>
        <v>118</v>
      </c>
    </row>
    <row r="2854" spans="1:5" ht="14.45" x14ac:dyDescent="0.3">
      <c r="A2854" s="1">
        <v>39071</v>
      </c>
      <c r="B2854">
        <v>122</v>
      </c>
      <c r="C2854" t="s">
        <v>20</v>
      </c>
      <c r="D2854">
        <f t="shared" si="88"/>
        <v>122</v>
      </c>
      <c r="E2854">
        <f t="shared" si="89"/>
        <v>122</v>
      </c>
    </row>
    <row r="2855" spans="1:5" ht="14.45" x14ac:dyDescent="0.3">
      <c r="A2855" s="1">
        <v>39072</v>
      </c>
      <c r="B2855">
        <v>116</v>
      </c>
      <c r="C2855" t="s">
        <v>20</v>
      </c>
      <c r="D2855">
        <f t="shared" si="88"/>
        <v>116</v>
      </c>
      <c r="E2855">
        <f t="shared" si="89"/>
        <v>116</v>
      </c>
    </row>
    <row r="2856" spans="1:5" ht="14.45" x14ac:dyDescent="0.3">
      <c r="A2856" s="1">
        <v>39073</v>
      </c>
      <c r="B2856">
        <v>116</v>
      </c>
      <c r="C2856" t="s">
        <v>20</v>
      </c>
      <c r="D2856">
        <f t="shared" si="88"/>
        <v>116</v>
      </c>
      <c r="E2856">
        <f t="shared" si="89"/>
        <v>116</v>
      </c>
    </row>
    <row r="2857" spans="1:5" ht="14.45" x14ac:dyDescent="0.3">
      <c r="A2857" s="1">
        <v>39074</v>
      </c>
      <c r="B2857">
        <v>115</v>
      </c>
      <c r="C2857" t="s">
        <v>20</v>
      </c>
      <c r="D2857">
        <f t="shared" si="88"/>
        <v>115</v>
      </c>
      <c r="E2857">
        <f t="shared" si="89"/>
        <v>115</v>
      </c>
    </row>
    <row r="2858" spans="1:5" ht="14.45" x14ac:dyDescent="0.3">
      <c r="A2858" s="1">
        <v>39075</v>
      </c>
      <c r="B2858">
        <v>115</v>
      </c>
      <c r="C2858" t="s">
        <v>21</v>
      </c>
      <c r="D2858">
        <f t="shared" si="88"/>
        <v>115</v>
      </c>
      <c r="E2858">
        <f t="shared" si="89"/>
        <v>115</v>
      </c>
    </row>
    <row r="2859" spans="1:5" ht="14.45" x14ac:dyDescent="0.3">
      <c r="A2859" s="1">
        <v>39076</v>
      </c>
      <c r="B2859">
        <v>115</v>
      </c>
      <c r="C2859" t="s">
        <v>21</v>
      </c>
      <c r="D2859">
        <f t="shared" si="88"/>
        <v>115</v>
      </c>
      <c r="E2859">
        <f t="shared" si="89"/>
        <v>115</v>
      </c>
    </row>
    <row r="2860" spans="1:5" ht="14.45" x14ac:dyDescent="0.3">
      <c r="A2860" s="1">
        <v>39077</v>
      </c>
      <c r="B2860">
        <v>115</v>
      </c>
      <c r="C2860" t="s">
        <v>21</v>
      </c>
      <c r="D2860">
        <f t="shared" si="88"/>
        <v>115</v>
      </c>
      <c r="E2860">
        <f t="shared" si="89"/>
        <v>115</v>
      </c>
    </row>
    <row r="2861" spans="1:5" ht="14.45" x14ac:dyDescent="0.3">
      <c r="A2861" s="1">
        <v>39078</v>
      </c>
      <c r="B2861">
        <v>120</v>
      </c>
      <c r="C2861" t="s">
        <v>21</v>
      </c>
      <c r="D2861">
        <f t="shared" si="88"/>
        <v>120</v>
      </c>
      <c r="E2861">
        <f t="shared" si="89"/>
        <v>120</v>
      </c>
    </row>
    <row r="2862" spans="1:5" ht="14.45" x14ac:dyDescent="0.3">
      <c r="A2862" s="1">
        <v>39079</v>
      </c>
      <c r="B2862">
        <v>120</v>
      </c>
      <c r="C2862" t="s">
        <v>21</v>
      </c>
      <c r="D2862">
        <f t="shared" si="88"/>
        <v>120</v>
      </c>
      <c r="E2862">
        <f t="shared" si="89"/>
        <v>120</v>
      </c>
    </row>
    <row r="2863" spans="1:5" ht="14.45" x14ac:dyDescent="0.3">
      <c r="A2863" s="1">
        <v>39080</v>
      </c>
      <c r="B2863">
        <v>120</v>
      </c>
      <c r="C2863" t="s">
        <v>21</v>
      </c>
      <c r="D2863">
        <f t="shared" si="88"/>
        <v>120</v>
      </c>
      <c r="E2863">
        <f t="shared" si="89"/>
        <v>120</v>
      </c>
    </row>
    <row r="2864" spans="1:5" ht="14.45" x14ac:dyDescent="0.3">
      <c r="A2864" s="1">
        <v>39081</v>
      </c>
      <c r="B2864">
        <v>120</v>
      </c>
      <c r="C2864" t="s">
        <v>21</v>
      </c>
      <c r="D2864">
        <f t="shared" si="88"/>
        <v>120</v>
      </c>
      <c r="E2864">
        <f t="shared" si="89"/>
        <v>120</v>
      </c>
    </row>
    <row r="2865" spans="1:5" ht="14.45" x14ac:dyDescent="0.3">
      <c r="A2865" s="1">
        <v>39082</v>
      </c>
      <c r="B2865">
        <v>120</v>
      </c>
      <c r="C2865" t="s">
        <v>21</v>
      </c>
      <c r="D2865">
        <f t="shared" si="88"/>
        <v>120</v>
      </c>
      <c r="E2865">
        <f t="shared" si="89"/>
        <v>120</v>
      </c>
    </row>
    <row r="2866" spans="1:5" ht="14.45" x14ac:dyDescent="0.3">
      <c r="A2866" s="1">
        <v>39083</v>
      </c>
      <c r="B2866">
        <v>120</v>
      </c>
      <c r="C2866" t="s">
        <v>21</v>
      </c>
      <c r="D2866">
        <f t="shared" si="88"/>
        <v>120</v>
      </c>
      <c r="E2866">
        <f t="shared" si="89"/>
        <v>120</v>
      </c>
    </row>
    <row r="2867" spans="1:5" ht="14.45" x14ac:dyDescent="0.3">
      <c r="A2867" s="1">
        <v>39084</v>
      </c>
      <c r="B2867">
        <v>120</v>
      </c>
      <c r="C2867" t="s">
        <v>21</v>
      </c>
      <c r="D2867">
        <f t="shared" si="88"/>
        <v>120</v>
      </c>
      <c r="E2867">
        <f t="shared" si="89"/>
        <v>120</v>
      </c>
    </row>
    <row r="2868" spans="1:5" ht="14.45" x14ac:dyDescent="0.3">
      <c r="A2868" s="1">
        <v>39085</v>
      </c>
      <c r="B2868">
        <v>120</v>
      </c>
      <c r="C2868" t="s">
        <v>21</v>
      </c>
      <c r="D2868">
        <f t="shared" si="88"/>
        <v>120</v>
      </c>
      <c r="E2868">
        <f t="shared" si="89"/>
        <v>120</v>
      </c>
    </row>
    <row r="2869" spans="1:5" ht="14.45" x14ac:dyDescent="0.3">
      <c r="A2869" s="1">
        <v>39086</v>
      </c>
      <c r="B2869">
        <v>125</v>
      </c>
      <c r="C2869" t="s">
        <v>21</v>
      </c>
      <c r="D2869">
        <f t="shared" si="88"/>
        <v>125</v>
      </c>
      <c r="E2869">
        <f t="shared" si="89"/>
        <v>125</v>
      </c>
    </row>
    <row r="2870" spans="1:5" ht="14.45" x14ac:dyDescent="0.3">
      <c r="A2870" s="1">
        <v>39087</v>
      </c>
      <c r="B2870">
        <v>125</v>
      </c>
      <c r="C2870" t="s">
        <v>21</v>
      </c>
      <c r="D2870">
        <f t="shared" si="88"/>
        <v>125</v>
      </c>
      <c r="E2870">
        <f t="shared" si="89"/>
        <v>125</v>
      </c>
    </row>
    <row r="2871" spans="1:5" ht="14.45" x14ac:dyDescent="0.3">
      <c r="A2871" s="1">
        <v>39088</v>
      </c>
      <c r="B2871">
        <v>125</v>
      </c>
      <c r="C2871" t="s">
        <v>21</v>
      </c>
      <c r="D2871">
        <f t="shared" si="88"/>
        <v>125</v>
      </c>
      <c r="E2871">
        <f t="shared" si="89"/>
        <v>125</v>
      </c>
    </row>
    <row r="2872" spans="1:5" ht="14.45" x14ac:dyDescent="0.3">
      <c r="A2872" s="1">
        <v>39089</v>
      </c>
      <c r="B2872">
        <v>125</v>
      </c>
      <c r="C2872" t="s">
        <v>21</v>
      </c>
      <c r="D2872">
        <f t="shared" si="88"/>
        <v>125</v>
      </c>
      <c r="E2872">
        <f t="shared" si="89"/>
        <v>125</v>
      </c>
    </row>
    <row r="2873" spans="1:5" ht="14.45" x14ac:dyDescent="0.3">
      <c r="A2873" s="1">
        <v>39090</v>
      </c>
      <c r="B2873">
        <v>121</v>
      </c>
      <c r="C2873" t="s">
        <v>21</v>
      </c>
      <c r="D2873">
        <f t="shared" si="88"/>
        <v>121</v>
      </c>
      <c r="E2873">
        <f t="shared" si="89"/>
        <v>121</v>
      </c>
    </row>
    <row r="2874" spans="1:5" ht="14.45" x14ac:dyDescent="0.3">
      <c r="A2874" s="1">
        <v>39091</v>
      </c>
      <c r="B2874">
        <v>120</v>
      </c>
      <c r="C2874" t="s">
        <v>21</v>
      </c>
      <c r="D2874">
        <f t="shared" si="88"/>
        <v>120</v>
      </c>
      <c r="E2874">
        <f t="shared" si="89"/>
        <v>120</v>
      </c>
    </row>
    <row r="2875" spans="1:5" ht="14.45" x14ac:dyDescent="0.3">
      <c r="A2875" s="1">
        <v>39092</v>
      </c>
      <c r="B2875">
        <v>125</v>
      </c>
      <c r="C2875" t="s">
        <v>21</v>
      </c>
      <c r="D2875">
        <f t="shared" si="88"/>
        <v>125</v>
      </c>
      <c r="E2875">
        <f t="shared" si="89"/>
        <v>125</v>
      </c>
    </row>
    <row r="2876" spans="1:5" ht="14.45" x14ac:dyDescent="0.3">
      <c r="A2876" s="1">
        <v>39093</v>
      </c>
      <c r="B2876">
        <v>130</v>
      </c>
      <c r="C2876" t="s">
        <v>21</v>
      </c>
      <c r="D2876">
        <f t="shared" si="88"/>
        <v>130</v>
      </c>
      <c r="E2876">
        <f t="shared" si="89"/>
        <v>130</v>
      </c>
    </row>
    <row r="2877" spans="1:5" ht="14.45" x14ac:dyDescent="0.3">
      <c r="A2877" s="1">
        <v>39094</v>
      </c>
      <c r="B2877">
        <v>116</v>
      </c>
      <c r="C2877" t="s">
        <v>21</v>
      </c>
      <c r="D2877">
        <f t="shared" si="88"/>
        <v>116</v>
      </c>
      <c r="E2877">
        <f t="shared" si="89"/>
        <v>116</v>
      </c>
    </row>
    <row r="2878" spans="1:5" ht="14.45" x14ac:dyDescent="0.3">
      <c r="A2878" s="1">
        <v>39095</v>
      </c>
      <c r="B2878">
        <v>100</v>
      </c>
      <c r="C2878" t="s">
        <v>21</v>
      </c>
      <c r="D2878">
        <f t="shared" si="88"/>
        <v>100</v>
      </c>
      <c r="E2878">
        <f t="shared" si="89"/>
        <v>100</v>
      </c>
    </row>
    <row r="2879" spans="1:5" ht="14.45" x14ac:dyDescent="0.3">
      <c r="A2879" s="1">
        <v>39096</v>
      </c>
      <c r="B2879">
        <v>100</v>
      </c>
      <c r="C2879" t="s">
        <v>21</v>
      </c>
      <c r="D2879">
        <f t="shared" si="88"/>
        <v>100</v>
      </c>
      <c r="E2879">
        <f t="shared" si="89"/>
        <v>100</v>
      </c>
    </row>
    <row r="2880" spans="1:5" ht="14.45" x14ac:dyDescent="0.3">
      <c r="A2880" s="1">
        <v>39097</v>
      </c>
      <c r="B2880">
        <v>95</v>
      </c>
      <c r="C2880" t="s">
        <v>21</v>
      </c>
      <c r="D2880">
        <f t="shared" si="88"/>
        <v>95</v>
      </c>
      <c r="E2880">
        <f t="shared" si="89"/>
        <v>95</v>
      </c>
    </row>
    <row r="2881" spans="1:5" ht="14.45" x14ac:dyDescent="0.3">
      <c r="A2881" s="1">
        <v>39098</v>
      </c>
      <c r="B2881">
        <v>95</v>
      </c>
      <c r="C2881" t="s">
        <v>21</v>
      </c>
      <c r="D2881">
        <f t="shared" si="88"/>
        <v>95</v>
      </c>
      <c r="E2881">
        <f t="shared" si="89"/>
        <v>95</v>
      </c>
    </row>
    <row r="2882" spans="1:5" ht="14.45" x14ac:dyDescent="0.3">
      <c r="A2882" s="1">
        <v>39099</v>
      </c>
      <c r="B2882">
        <v>95</v>
      </c>
      <c r="C2882" t="s">
        <v>21</v>
      </c>
      <c r="D2882">
        <f t="shared" si="88"/>
        <v>95</v>
      </c>
      <c r="E2882">
        <f t="shared" si="89"/>
        <v>95</v>
      </c>
    </row>
    <row r="2883" spans="1:5" ht="14.45" x14ac:dyDescent="0.3">
      <c r="A2883" s="1">
        <v>39100</v>
      </c>
      <c r="B2883">
        <v>100</v>
      </c>
      <c r="C2883" t="s">
        <v>21</v>
      </c>
      <c r="D2883">
        <f t="shared" si="88"/>
        <v>100</v>
      </c>
      <c r="E2883">
        <f t="shared" si="89"/>
        <v>100</v>
      </c>
    </row>
    <row r="2884" spans="1:5" ht="14.45" x14ac:dyDescent="0.3">
      <c r="A2884" s="1">
        <v>39101</v>
      </c>
      <c r="B2884">
        <v>110</v>
      </c>
      <c r="C2884" t="s">
        <v>21</v>
      </c>
      <c r="D2884">
        <f t="shared" ref="D2884:D2947" si="90">IF(AND(LEFT(C2884,1)="P",B2884&lt;0),"XX",B2884)</f>
        <v>110</v>
      </c>
      <c r="E2884">
        <f t="shared" ref="E2884:E2947" si="91">IF(AND(LEFT(C2884,1)="P",B2884&gt;$H$1),"XX",B2884)</f>
        <v>110</v>
      </c>
    </row>
    <row r="2885" spans="1:5" ht="14.45" x14ac:dyDescent="0.3">
      <c r="A2885" s="1">
        <v>39102</v>
      </c>
      <c r="B2885">
        <v>110</v>
      </c>
      <c r="C2885" t="s">
        <v>21</v>
      </c>
      <c r="D2885">
        <f t="shared" si="90"/>
        <v>110</v>
      </c>
      <c r="E2885">
        <f t="shared" si="91"/>
        <v>110</v>
      </c>
    </row>
    <row r="2886" spans="1:5" ht="14.45" x14ac:dyDescent="0.3">
      <c r="A2886" s="1">
        <v>39103</v>
      </c>
      <c r="B2886">
        <v>120</v>
      </c>
      <c r="C2886" t="s">
        <v>21</v>
      </c>
      <c r="D2886">
        <f t="shared" si="90"/>
        <v>120</v>
      </c>
      <c r="E2886">
        <f t="shared" si="91"/>
        <v>120</v>
      </c>
    </row>
    <row r="2887" spans="1:5" ht="14.45" x14ac:dyDescent="0.3">
      <c r="A2887" s="1">
        <v>39104</v>
      </c>
      <c r="B2887">
        <v>125</v>
      </c>
      <c r="C2887" t="s">
        <v>21</v>
      </c>
      <c r="D2887">
        <f t="shared" si="90"/>
        <v>125</v>
      </c>
      <c r="E2887">
        <f t="shared" si="91"/>
        <v>125</v>
      </c>
    </row>
    <row r="2888" spans="1:5" ht="14.45" x14ac:dyDescent="0.3">
      <c r="A2888" s="1">
        <v>39105</v>
      </c>
      <c r="B2888">
        <v>130</v>
      </c>
      <c r="C2888" t="s">
        <v>21</v>
      </c>
      <c r="D2888">
        <f t="shared" si="90"/>
        <v>130</v>
      </c>
      <c r="E2888">
        <f t="shared" si="91"/>
        <v>130</v>
      </c>
    </row>
    <row r="2889" spans="1:5" ht="14.45" x14ac:dyDescent="0.3">
      <c r="A2889" s="1">
        <v>39106</v>
      </c>
      <c r="B2889">
        <v>135</v>
      </c>
      <c r="C2889" t="s">
        <v>21</v>
      </c>
      <c r="D2889">
        <f t="shared" si="90"/>
        <v>135</v>
      </c>
      <c r="E2889">
        <f t="shared" si="91"/>
        <v>135</v>
      </c>
    </row>
    <row r="2890" spans="1:5" ht="14.45" x14ac:dyDescent="0.3">
      <c r="A2890" s="1">
        <v>39107</v>
      </c>
      <c r="B2890">
        <v>140</v>
      </c>
      <c r="C2890" t="s">
        <v>21</v>
      </c>
      <c r="D2890">
        <f t="shared" si="90"/>
        <v>140</v>
      </c>
      <c r="E2890">
        <f t="shared" si="91"/>
        <v>140</v>
      </c>
    </row>
    <row r="2891" spans="1:5" ht="14.45" x14ac:dyDescent="0.3">
      <c r="A2891" s="1">
        <v>39108</v>
      </c>
      <c r="B2891">
        <v>140</v>
      </c>
      <c r="C2891" t="s">
        <v>21</v>
      </c>
      <c r="D2891">
        <f t="shared" si="90"/>
        <v>140</v>
      </c>
      <c r="E2891">
        <f t="shared" si="91"/>
        <v>140</v>
      </c>
    </row>
    <row r="2892" spans="1:5" ht="14.45" x14ac:dyDescent="0.3">
      <c r="A2892" s="1">
        <v>39109</v>
      </c>
      <c r="B2892">
        <v>135</v>
      </c>
      <c r="C2892" t="s">
        <v>21</v>
      </c>
      <c r="D2892">
        <f t="shared" si="90"/>
        <v>135</v>
      </c>
      <c r="E2892">
        <f t="shared" si="91"/>
        <v>135</v>
      </c>
    </row>
    <row r="2893" spans="1:5" ht="14.45" x14ac:dyDescent="0.3">
      <c r="A2893" s="1">
        <v>39110</v>
      </c>
      <c r="B2893">
        <v>135</v>
      </c>
      <c r="C2893" t="s">
        <v>21</v>
      </c>
      <c r="D2893">
        <f t="shared" si="90"/>
        <v>135</v>
      </c>
      <c r="E2893">
        <f t="shared" si="91"/>
        <v>135</v>
      </c>
    </row>
    <row r="2894" spans="1:5" ht="14.45" x14ac:dyDescent="0.3">
      <c r="A2894" s="1">
        <v>39111</v>
      </c>
      <c r="B2894">
        <v>135</v>
      </c>
      <c r="C2894" t="s">
        <v>21</v>
      </c>
      <c r="D2894">
        <f t="shared" si="90"/>
        <v>135</v>
      </c>
      <c r="E2894">
        <f t="shared" si="91"/>
        <v>135</v>
      </c>
    </row>
    <row r="2895" spans="1:5" ht="14.45" x14ac:dyDescent="0.3">
      <c r="A2895" s="1">
        <v>39112</v>
      </c>
      <c r="B2895">
        <v>135</v>
      </c>
      <c r="C2895" t="s">
        <v>21</v>
      </c>
      <c r="D2895">
        <f t="shared" si="90"/>
        <v>135</v>
      </c>
      <c r="E2895">
        <f t="shared" si="91"/>
        <v>135</v>
      </c>
    </row>
    <row r="2896" spans="1:5" ht="14.45" x14ac:dyDescent="0.3">
      <c r="A2896" s="1">
        <v>39113</v>
      </c>
      <c r="B2896">
        <v>135</v>
      </c>
      <c r="C2896" t="s">
        <v>21</v>
      </c>
      <c r="D2896">
        <f t="shared" si="90"/>
        <v>135</v>
      </c>
      <c r="E2896">
        <f t="shared" si="91"/>
        <v>135</v>
      </c>
    </row>
    <row r="2897" spans="1:5" ht="14.45" x14ac:dyDescent="0.3">
      <c r="A2897" s="1">
        <v>39114</v>
      </c>
      <c r="B2897">
        <v>135</v>
      </c>
      <c r="C2897" t="s">
        <v>21</v>
      </c>
      <c r="D2897">
        <f t="shared" si="90"/>
        <v>135</v>
      </c>
      <c r="E2897">
        <f t="shared" si="91"/>
        <v>135</v>
      </c>
    </row>
    <row r="2898" spans="1:5" ht="14.45" x14ac:dyDescent="0.3">
      <c r="A2898" s="1">
        <v>39115</v>
      </c>
      <c r="B2898">
        <v>135</v>
      </c>
      <c r="C2898" t="s">
        <v>21</v>
      </c>
      <c r="D2898">
        <f t="shared" si="90"/>
        <v>135</v>
      </c>
      <c r="E2898">
        <f t="shared" si="91"/>
        <v>135</v>
      </c>
    </row>
    <row r="2899" spans="1:5" ht="14.45" x14ac:dyDescent="0.3">
      <c r="A2899" s="1">
        <v>39116</v>
      </c>
      <c r="B2899">
        <v>135</v>
      </c>
      <c r="C2899" t="s">
        <v>21</v>
      </c>
      <c r="D2899">
        <f t="shared" si="90"/>
        <v>135</v>
      </c>
      <c r="E2899">
        <f t="shared" si="91"/>
        <v>135</v>
      </c>
    </row>
    <row r="2900" spans="1:5" ht="14.45" x14ac:dyDescent="0.3">
      <c r="A2900" s="1">
        <v>39117</v>
      </c>
      <c r="B2900">
        <v>135</v>
      </c>
      <c r="C2900" t="s">
        <v>21</v>
      </c>
      <c r="D2900">
        <f t="shared" si="90"/>
        <v>135</v>
      </c>
      <c r="E2900">
        <f t="shared" si="91"/>
        <v>135</v>
      </c>
    </row>
    <row r="2901" spans="1:5" ht="14.45" x14ac:dyDescent="0.3">
      <c r="A2901" s="1">
        <v>39118</v>
      </c>
      <c r="B2901">
        <v>135</v>
      </c>
      <c r="C2901" t="s">
        <v>21</v>
      </c>
      <c r="D2901">
        <f t="shared" si="90"/>
        <v>135</v>
      </c>
      <c r="E2901">
        <f t="shared" si="91"/>
        <v>135</v>
      </c>
    </row>
    <row r="2902" spans="1:5" ht="14.45" x14ac:dyDescent="0.3">
      <c r="A2902" s="1">
        <v>39119</v>
      </c>
      <c r="B2902">
        <v>138</v>
      </c>
      <c r="C2902" t="s">
        <v>20</v>
      </c>
      <c r="D2902">
        <f t="shared" si="90"/>
        <v>138</v>
      </c>
      <c r="E2902">
        <f t="shared" si="91"/>
        <v>138</v>
      </c>
    </row>
    <row r="2903" spans="1:5" ht="14.45" x14ac:dyDescent="0.3">
      <c r="A2903" s="1">
        <v>39120</v>
      </c>
      <c r="B2903">
        <v>141</v>
      </c>
      <c r="C2903" t="s">
        <v>20</v>
      </c>
      <c r="D2903">
        <f t="shared" si="90"/>
        <v>141</v>
      </c>
      <c r="E2903">
        <f t="shared" si="91"/>
        <v>141</v>
      </c>
    </row>
    <row r="2904" spans="1:5" ht="14.45" x14ac:dyDescent="0.3">
      <c r="A2904" s="1">
        <v>39121</v>
      </c>
      <c r="B2904">
        <v>132</v>
      </c>
      <c r="C2904" t="s">
        <v>20</v>
      </c>
      <c r="D2904">
        <f t="shared" si="90"/>
        <v>132</v>
      </c>
      <c r="E2904">
        <f t="shared" si="91"/>
        <v>132</v>
      </c>
    </row>
    <row r="2905" spans="1:5" ht="14.45" x14ac:dyDescent="0.3">
      <c r="A2905" s="1">
        <v>39122</v>
      </c>
      <c r="B2905">
        <v>127</v>
      </c>
      <c r="C2905" t="s">
        <v>20</v>
      </c>
      <c r="D2905">
        <f t="shared" si="90"/>
        <v>127</v>
      </c>
      <c r="E2905">
        <f t="shared" si="91"/>
        <v>127</v>
      </c>
    </row>
    <row r="2906" spans="1:5" ht="14.45" x14ac:dyDescent="0.3">
      <c r="A2906" s="1">
        <v>39123</v>
      </c>
      <c r="B2906">
        <v>124</v>
      </c>
      <c r="C2906" t="s">
        <v>20</v>
      </c>
      <c r="D2906">
        <f t="shared" si="90"/>
        <v>124</v>
      </c>
      <c r="E2906">
        <f t="shared" si="91"/>
        <v>124</v>
      </c>
    </row>
    <row r="2907" spans="1:5" ht="14.45" x14ac:dyDescent="0.3">
      <c r="A2907" s="1">
        <v>39124</v>
      </c>
      <c r="B2907">
        <v>122</v>
      </c>
      <c r="C2907" t="s">
        <v>20</v>
      </c>
      <c r="D2907">
        <f t="shared" si="90"/>
        <v>122</v>
      </c>
      <c r="E2907">
        <f t="shared" si="91"/>
        <v>122</v>
      </c>
    </row>
    <row r="2908" spans="1:5" ht="14.45" x14ac:dyDescent="0.3">
      <c r="A2908" s="1">
        <v>39125</v>
      </c>
      <c r="B2908">
        <v>123</v>
      </c>
      <c r="C2908" t="s">
        <v>20</v>
      </c>
      <c r="D2908">
        <f t="shared" si="90"/>
        <v>123</v>
      </c>
      <c r="E2908">
        <f t="shared" si="91"/>
        <v>123</v>
      </c>
    </row>
    <row r="2909" spans="1:5" ht="14.45" x14ac:dyDescent="0.3">
      <c r="A2909" s="1">
        <v>39126</v>
      </c>
      <c r="B2909">
        <v>138</v>
      </c>
      <c r="C2909" t="s">
        <v>20</v>
      </c>
      <c r="D2909">
        <f t="shared" si="90"/>
        <v>138</v>
      </c>
      <c r="E2909">
        <f t="shared" si="91"/>
        <v>138</v>
      </c>
    </row>
    <row r="2910" spans="1:5" ht="14.45" x14ac:dyDescent="0.3">
      <c r="A2910" s="1">
        <v>39127</v>
      </c>
      <c r="B2910">
        <v>143</v>
      </c>
      <c r="C2910" t="s">
        <v>20</v>
      </c>
      <c r="D2910">
        <f t="shared" si="90"/>
        <v>143</v>
      </c>
      <c r="E2910">
        <f t="shared" si="91"/>
        <v>143</v>
      </c>
    </row>
    <row r="2911" spans="1:5" ht="14.45" x14ac:dyDescent="0.3">
      <c r="A2911" s="1">
        <v>39128</v>
      </c>
      <c r="B2911">
        <v>133</v>
      </c>
      <c r="C2911" t="s">
        <v>20</v>
      </c>
      <c r="D2911">
        <f t="shared" si="90"/>
        <v>133</v>
      </c>
      <c r="E2911">
        <f t="shared" si="91"/>
        <v>133</v>
      </c>
    </row>
    <row r="2912" spans="1:5" ht="14.45" x14ac:dyDescent="0.3">
      <c r="A2912" s="1">
        <v>39129</v>
      </c>
      <c r="B2912">
        <v>136</v>
      </c>
      <c r="C2912" t="s">
        <v>20</v>
      </c>
      <c r="D2912">
        <f t="shared" si="90"/>
        <v>136</v>
      </c>
      <c r="E2912">
        <f t="shared" si="91"/>
        <v>136</v>
      </c>
    </row>
    <row r="2913" spans="1:5" ht="14.45" x14ac:dyDescent="0.3">
      <c r="A2913" s="1">
        <v>39130</v>
      </c>
      <c r="B2913">
        <v>142</v>
      </c>
      <c r="C2913" t="s">
        <v>20</v>
      </c>
      <c r="D2913">
        <f t="shared" si="90"/>
        <v>142</v>
      </c>
      <c r="E2913">
        <f t="shared" si="91"/>
        <v>142</v>
      </c>
    </row>
    <row r="2914" spans="1:5" ht="14.45" x14ac:dyDescent="0.3">
      <c r="A2914" s="1">
        <v>39131</v>
      </c>
      <c r="B2914">
        <v>148</v>
      </c>
      <c r="C2914" t="s">
        <v>20</v>
      </c>
      <c r="D2914">
        <f t="shared" si="90"/>
        <v>148</v>
      </c>
      <c r="E2914">
        <f t="shared" si="91"/>
        <v>148</v>
      </c>
    </row>
    <row r="2915" spans="1:5" ht="14.45" x14ac:dyDescent="0.3">
      <c r="A2915" s="1">
        <v>39132</v>
      </c>
      <c r="B2915">
        <v>151</v>
      </c>
      <c r="C2915" t="s">
        <v>20</v>
      </c>
      <c r="D2915">
        <f t="shared" si="90"/>
        <v>151</v>
      </c>
      <c r="E2915">
        <f t="shared" si="91"/>
        <v>151</v>
      </c>
    </row>
    <row r="2916" spans="1:5" ht="14.45" x14ac:dyDescent="0.3">
      <c r="A2916" s="1">
        <v>39133</v>
      </c>
      <c r="B2916">
        <v>158</v>
      </c>
      <c r="C2916" t="s">
        <v>20</v>
      </c>
      <c r="D2916">
        <f t="shared" si="90"/>
        <v>158</v>
      </c>
      <c r="E2916">
        <f t="shared" si="91"/>
        <v>158</v>
      </c>
    </row>
    <row r="2917" spans="1:5" ht="14.45" x14ac:dyDescent="0.3">
      <c r="A2917" s="1">
        <v>39134</v>
      </c>
      <c r="B2917">
        <v>178</v>
      </c>
      <c r="C2917" t="s">
        <v>20</v>
      </c>
      <c r="D2917">
        <f t="shared" si="90"/>
        <v>178</v>
      </c>
      <c r="E2917">
        <f t="shared" si="91"/>
        <v>178</v>
      </c>
    </row>
    <row r="2918" spans="1:5" ht="14.45" x14ac:dyDescent="0.3">
      <c r="A2918" s="1">
        <v>39135</v>
      </c>
      <c r="B2918">
        <v>191</v>
      </c>
      <c r="C2918" t="s">
        <v>20</v>
      </c>
      <c r="D2918">
        <f t="shared" si="90"/>
        <v>191</v>
      </c>
      <c r="E2918">
        <f t="shared" si="91"/>
        <v>191</v>
      </c>
    </row>
    <row r="2919" spans="1:5" ht="14.45" x14ac:dyDescent="0.3">
      <c r="A2919" s="1">
        <v>39136</v>
      </c>
      <c r="B2919">
        <v>210</v>
      </c>
      <c r="C2919" t="s">
        <v>20</v>
      </c>
      <c r="D2919">
        <f t="shared" si="90"/>
        <v>210</v>
      </c>
      <c r="E2919">
        <f t="shared" si="91"/>
        <v>210</v>
      </c>
    </row>
    <row r="2920" spans="1:5" ht="14.45" x14ac:dyDescent="0.3">
      <c r="A2920" s="1">
        <v>39137</v>
      </c>
      <c r="B2920">
        <v>218</v>
      </c>
      <c r="C2920" t="s">
        <v>20</v>
      </c>
      <c r="D2920">
        <f t="shared" si="90"/>
        <v>218</v>
      </c>
      <c r="E2920">
        <f t="shared" si="91"/>
        <v>218</v>
      </c>
    </row>
    <row r="2921" spans="1:5" ht="14.45" x14ac:dyDescent="0.3">
      <c r="A2921" s="1">
        <v>39138</v>
      </c>
      <c r="B2921">
        <v>216</v>
      </c>
      <c r="C2921" t="s">
        <v>20</v>
      </c>
      <c r="D2921">
        <f t="shared" si="90"/>
        <v>216</v>
      </c>
      <c r="E2921">
        <f t="shared" si="91"/>
        <v>216</v>
      </c>
    </row>
    <row r="2922" spans="1:5" ht="14.45" x14ac:dyDescent="0.3">
      <c r="A2922" s="1">
        <v>39139</v>
      </c>
      <c r="B2922">
        <v>210</v>
      </c>
      <c r="C2922" t="s">
        <v>20</v>
      </c>
      <c r="D2922">
        <f t="shared" si="90"/>
        <v>210</v>
      </c>
      <c r="E2922">
        <f t="shared" si="91"/>
        <v>210</v>
      </c>
    </row>
    <row r="2923" spans="1:5" ht="14.45" x14ac:dyDescent="0.3">
      <c r="A2923" s="1">
        <v>39140</v>
      </c>
      <c r="B2923">
        <v>213</v>
      </c>
      <c r="C2923" t="s">
        <v>20</v>
      </c>
      <c r="D2923">
        <f t="shared" si="90"/>
        <v>213</v>
      </c>
      <c r="E2923">
        <f t="shared" si="91"/>
        <v>213</v>
      </c>
    </row>
    <row r="2924" spans="1:5" ht="14.45" x14ac:dyDescent="0.3">
      <c r="A2924" s="1">
        <v>39141</v>
      </c>
      <c r="B2924">
        <v>230</v>
      </c>
      <c r="C2924" t="s">
        <v>20</v>
      </c>
      <c r="D2924">
        <f t="shared" si="90"/>
        <v>230</v>
      </c>
      <c r="E2924">
        <f t="shared" si="91"/>
        <v>230</v>
      </c>
    </row>
    <row r="2925" spans="1:5" ht="14.45" x14ac:dyDescent="0.3">
      <c r="A2925" s="1">
        <v>39142</v>
      </c>
      <c r="B2925">
        <v>222</v>
      </c>
      <c r="C2925" t="s">
        <v>20</v>
      </c>
      <c r="D2925">
        <f t="shared" si="90"/>
        <v>222</v>
      </c>
      <c r="E2925">
        <f t="shared" si="91"/>
        <v>222</v>
      </c>
    </row>
    <row r="2926" spans="1:5" ht="14.45" x14ac:dyDescent="0.3">
      <c r="A2926" s="1">
        <v>39143</v>
      </c>
      <c r="B2926">
        <v>200</v>
      </c>
      <c r="C2926" t="s">
        <v>20</v>
      </c>
      <c r="D2926">
        <f t="shared" si="90"/>
        <v>200</v>
      </c>
      <c r="E2926">
        <f t="shared" si="91"/>
        <v>200</v>
      </c>
    </row>
    <row r="2927" spans="1:5" ht="14.45" x14ac:dyDescent="0.3">
      <c r="A2927" s="1">
        <v>39144</v>
      </c>
      <c r="B2927">
        <v>182</v>
      </c>
      <c r="C2927" t="s">
        <v>20</v>
      </c>
      <c r="D2927">
        <f t="shared" si="90"/>
        <v>182</v>
      </c>
      <c r="E2927">
        <f t="shared" si="91"/>
        <v>182</v>
      </c>
    </row>
    <row r="2928" spans="1:5" ht="14.45" x14ac:dyDescent="0.3">
      <c r="A2928" s="1">
        <v>39145</v>
      </c>
      <c r="B2928">
        <v>177</v>
      </c>
      <c r="C2928" t="s">
        <v>20</v>
      </c>
      <c r="D2928">
        <f t="shared" si="90"/>
        <v>177</v>
      </c>
      <c r="E2928">
        <f t="shared" si="91"/>
        <v>177</v>
      </c>
    </row>
    <row r="2929" spans="1:5" ht="14.45" x14ac:dyDescent="0.3">
      <c r="A2929" s="1">
        <v>39146</v>
      </c>
      <c r="B2929">
        <v>176</v>
      </c>
      <c r="C2929" t="s">
        <v>20</v>
      </c>
      <c r="D2929">
        <f t="shared" si="90"/>
        <v>176</v>
      </c>
      <c r="E2929">
        <f t="shared" si="91"/>
        <v>176</v>
      </c>
    </row>
    <row r="2930" spans="1:5" ht="14.45" x14ac:dyDescent="0.3">
      <c r="A2930" s="1">
        <v>39147</v>
      </c>
      <c r="B2930">
        <v>175</v>
      </c>
      <c r="C2930" t="s">
        <v>20</v>
      </c>
      <c r="D2930">
        <f t="shared" si="90"/>
        <v>175</v>
      </c>
      <c r="E2930">
        <f t="shared" si="91"/>
        <v>175</v>
      </c>
    </row>
    <row r="2931" spans="1:5" ht="14.45" x14ac:dyDescent="0.3">
      <c r="A2931" s="1">
        <v>39148</v>
      </c>
      <c r="B2931">
        <v>185</v>
      </c>
      <c r="C2931" t="s">
        <v>20</v>
      </c>
      <c r="D2931">
        <f t="shared" si="90"/>
        <v>185</v>
      </c>
      <c r="E2931">
        <f t="shared" si="91"/>
        <v>185</v>
      </c>
    </row>
    <row r="2932" spans="1:5" ht="14.45" x14ac:dyDescent="0.3">
      <c r="A2932" s="1">
        <v>39149</v>
      </c>
      <c r="B2932">
        <v>334</v>
      </c>
      <c r="C2932" t="s">
        <v>20</v>
      </c>
      <c r="D2932">
        <f t="shared" si="90"/>
        <v>334</v>
      </c>
      <c r="E2932">
        <f t="shared" si="91"/>
        <v>334</v>
      </c>
    </row>
    <row r="2933" spans="1:5" ht="14.45" x14ac:dyDescent="0.3">
      <c r="A2933" s="1">
        <v>39150</v>
      </c>
      <c r="B2933">
        <v>387</v>
      </c>
      <c r="C2933" t="s">
        <v>20</v>
      </c>
      <c r="D2933">
        <f t="shared" si="90"/>
        <v>387</v>
      </c>
      <c r="E2933">
        <f t="shared" si="91"/>
        <v>387</v>
      </c>
    </row>
    <row r="2934" spans="1:5" ht="14.45" x14ac:dyDescent="0.3">
      <c r="A2934" s="1">
        <v>39151</v>
      </c>
      <c r="B2934">
        <v>368</v>
      </c>
      <c r="C2934" t="s">
        <v>20</v>
      </c>
      <c r="D2934">
        <f t="shared" si="90"/>
        <v>368</v>
      </c>
      <c r="E2934">
        <f t="shared" si="91"/>
        <v>368</v>
      </c>
    </row>
    <row r="2935" spans="1:5" ht="14.45" x14ac:dyDescent="0.3">
      <c r="A2935" s="1">
        <v>39152</v>
      </c>
      <c r="B2935">
        <v>396</v>
      </c>
      <c r="C2935" t="s">
        <v>20</v>
      </c>
      <c r="D2935">
        <f t="shared" si="90"/>
        <v>396</v>
      </c>
      <c r="E2935">
        <f t="shared" si="91"/>
        <v>396</v>
      </c>
    </row>
    <row r="2936" spans="1:5" ht="14.45" x14ac:dyDescent="0.3">
      <c r="A2936" s="1">
        <v>39153</v>
      </c>
      <c r="B2936">
        <v>397</v>
      </c>
      <c r="C2936" t="s">
        <v>20</v>
      </c>
      <c r="D2936">
        <f t="shared" si="90"/>
        <v>397</v>
      </c>
      <c r="E2936">
        <f t="shared" si="91"/>
        <v>397</v>
      </c>
    </row>
    <row r="2937" spans="1:5" ht="14.45" x14ac:dyDescent="0.3">
      <c r="A2937" s="1">
        <v>39154</v>
      </c>
      <c r="B2937">
        <v>408</v>
      </c>
      <c r="C2937" t="s">
        <v>20</v>
      </c>
      <c r="D2937">
        <f t="shared" si="90"/>
        <v>408</v>
      </c>
      <c r="E2937">
        <f t="shared" si="91"/>
        <v>408</v>
      </c>
    </row>
    <row r="2938" spans="1:5" ht="14.45" x14ac:dyDescent="0.3">
      <c r="A2938" s="1">
        <v>39155</v>
      </c>
      <c r="B2938">
        <v>414</v>
      </c>
      <c r="C2938" t="s">
        <v>20</v>
      </c>
      <c r="D2938">
        <f t="shared" si="90"/>
        <v>414</v>
      </c>
      <c r="E2938">
        <f t="shared" si="91"/>
        <v>414</v>
      </c>
    </row>
    <row r="2939" spans="1:5" ht="14.45" x14ac:dyDescent="0.3">
      <c r="A2939" s="1">
        <v>39156</v>
      </c>
      <c r="B2939">
        <v>323</v>
      </c>
      <c r="C2939" t="s">
        <v>20</v>
      </c>
      <c r="D2939">
        <f t="shared" si="90"/>
        <v>323</v>
      </c>
      <c r="E2939">
        <f t="shared" si="91"/>
        <v>323</v>
      </c>
    </row>
    <row r="2940" spans="1:5" ht="14.45" x14ac:dyDescent="0.3">
      <c r="A2940" s="1">
        <v>39157</v>
      </c>
      <c r="B2940">
        <v>176</v>
      </c>
      <c r="C2940" t="s">
        <v>20</v>
      </c>
      <c r="D2940">
        <f t="shared" si="90"/>
        <v>176</v>
      </c>
      <c r="E2940">
        <f t="shared" si="91"/>
        <v>176</v>
      </c>
    </row>
    <row r="2941" spans="1:5" ht="14.45" x14ac:dyDescent="0.3">
      <c r="A2941" s="1">
        <v>39158</v>
      </c>
      <c r="B2941">
        <v>123</v>
      </c>
      <c r="C2941" t="s">
        <v>20</v>
      </c>
      <c r="D2941">
        <f t="shared" si="90"/>
        <v>123</v>
      </c>
      <c r="E2941">
        <f t="shared" si="91"/>
        <v>123</v>
      </c>
    </row>
    <row r="2942" spans="1:5" ht="14.45" x14ac:dyDescent="0.3">
      <c r="A2942" s="1">
        <v>39159</v>
      </c>
      <c r="B2942">
        <v>160</v>
      </c>
      <c r="C2942" t="s">
        <v>20</v>
      </c>
      <c r="D2942">
        <f t="shared" si="90"/>
        <v>160</v>
      </c>
      <c r="E2942">
        <f t="shared" si="91"/>
        <v>160</v>
      </c>
    </row>
    <row r="2943" spans="1:5" ht="14.45" x14ac:dyDescent="0.3">
      <c r="A2943" s="1">
        <v>39160</v>
      </c>
      <c r="B2943">
        <v>192</v>
      </c>
      <c r="C2943" t="s">
        <v>20</v>
      </c>
      <c r="D2943">
        <f t="shared" si="90"/>
        <v>192</v>
      </c>
      <c r="E2943">
        <f t="shared" si="91"/>
        <v>192</v>
      </c>
    </row>
    <row r="2944" spans="1:5" ht="14.45" x14ac:dyDescent="0.3">
      <c r="A2944" s="1">
        <v>39161</v>
      </c>
      <c r="B2944">
        <v>143</v>
      </c>
      <c r="C2944" t="s">
        <v>20</v>
      </c>
      <c r="D2944">
        <f t="shared" si="90"/>
        <v>143</v>
      </c>
      <c r="E2944">
        <f t="shared" si="91"/>
        <v>143</v>
      </c>
    </row>
    <row r="2945" spans="1:5" ht="14.45" x14ac:dyDescent="0.3">
      <c r="A2945" s="1">
        <v>39162</v>
      </c>
      <c r="B2945">
        <v>199</v>
      </c>
      <c r="C2945" t="s">
        <v>20</v>
      </c>
      <c r="D2945">
        <f t="shared" si="90"/>
        <v>199</v>
      </c>
      <c r="E2945">
        <f t="shared" si="91"/>
        <v>199</v>
      </c>
    </row>
    <row r="2946" spans="1:5" ht="14.45" x14ac:dyDescent="0.3">
      <c r="A2946" s="1">
        <v>39163</v>
      </c>
      <c r="B2946">
        <v>229</v>
      </c>
      <c r="C2946" t="s">
        <v>20</v>
      </c>
      <c r="D2946">
        <f t="shared" si="90"/>
        <v>229</v>
      </c>
      <c r="E2946">
        <f t="shared" si="91"/>
        <v>229</v>
      </c>
    </row>
    <row r="2947" spans="1:5" ht="14.45" x14ac:dyDescent="0.3">
      <c r="A2947" s="1">
        <v>39164</v>
      </c>
      <c r="B2947">
        <v>127</v>
      </c>
      <c r="C2947" t="s">
        <v>20</v>
      </c>
      <c r="D2947">
        <f t="shared" si="90"/>
        <v>127</v>
      </c>
      <c r="E2947">
        <f t="shared" si="91"/>
        <v>127</v>
      </c>
    </row>
    <row r="2948" spans="1:5" ht="14.45" x14ac:dyDescent="0.3">
      <c r="A2948" s="1">
        <v>39165</v>
      </c>
      <c r="B2948">
        <v>87</v>
      </c>
      <c r="C2948" t="s">
        <v>20</v>
      </c>
      <c r="D2948">
        <f t="shared" ref="D2948:D3011" si="92">IF(AND(LEFT(C2948,1)="P",B2948&lt;0),"XX",B2948)</f>
        <v>87</v>
      </c>
      <c r="E2948">
        <f t="shared" ref="E2948:E3011" si="93">IF(AND(LEFT(C2948,1)="P",B2948&gt;$H$1),"XX",B2948)</f>
        <v>87</v>
      </c>
    </row>
    <row r="2949" spans="1:5" ht="14.45" x14ac:dyDescent="0.3">
      <c r="A2949" s="1">
        <v>39166</v>
      </c>
      <c r="B2949">
        <v>73</v>
      </c>
      <c r="C2949" t="s">
        <v>20</v>
      </c>
      <c r="D2949">
        <f t="shared" si="92"/>
        <v>73</v>
      </c>
      <c r="E2949">
        <f t="shared" si="93"/>
        <v>73</v>
      </c>
    </row>
    <row r="2950" spans="1:5" ht="14.45" x14ac:dyDescent="0.3">
      <c r="A2950" s="1">
        <v>39167</v>
      </c>
      <c r="B2950">
        <v>62</v>
      </c>
      <c r="C2950" t="s">
        <v>20</v>
      </c>
      <c r="D2950">
        <f t="shared" si="92"/>
        <v>62</v>
      </c>
      <c r="E2950">
        <f t="shared" si="93"/>
        <v>62</v>
      </c>
    </row>
    <row r="2951" spans="1:5" ht="14.45" x14ac:dyDescent="0.3">
      <c r="A2951" s="1">
        <v>39168</v>
      </c>
      <c r="B2951">
        <v>59</v>
      </c>
      <c r="C2951" t="s">
        <v>20</v>
      </c>
      <c r="D2951">
        <f t="shared" si="92"/>
        <v>59</v>
      </c>
      <c r="E2951">
        <f t="shared" si="93"/>
        <v>59</v>
      </c>
    </row>
    <row r="2952" spans="1:5" ht="14.45" x14ac:dyDescent="0.3">
      <c r="A2952" s="1">
        <v>39169</v>
      </c>
      <c r="B2952">
        <v>53</v>
      </c>
      <c r="C2952" t="s">
        <v>20</v>
      </c>
      <c r="D2952">
        <f t="shared" si="92"/>
        <v>53</v>
      </c>
      <c r="E2952">
        <f t="shared" si="93"/>
        <v>53</v>
      </c>
    </row>
    <row r="2953" spans="1:5" ht="14.45" x14ac:dyDescent="0.3">
      <c r="A2953" s="1">
        <v>39170</v>
      </c>
      <c r="B2953">
        <v>54</v>
      </c>
      <c r="C2953" t="s">
        <v>20</v>
      </c>
      <c r="D2953">
        <f t="shared" si="92"/>
        <v>54</v>
      </c>
      <c r="E2953">
        <f t="shared" si="93"/>
        <v>54</v>
      </c>
    </row>
    <row r="2954" spans="1:5" ht="14.45" x14ac:dyDescent="0.3">
      <c r="A2954" s="1">
        <v>39171</v>
      </c>
      <c r="B2954">
        <v>60</v>
      </c>
      <c r="C2954" t="s">
        <v>20</v>
      </c>
      <c r="D2954">
        <f t="shared" si="92"/>
        <v>60</v>
      </c>
      <c r="E2954">
        <f t="shared" si="93"/>
        <v>60</v>
      </c>
    </row>
    <row r="2955" spans="1:5" ht="14.45" x14ac:dyDescent="0.3">
      <c r="A2955" s="1">
        <v>39172</v>
      </c>
      <c r="B2955">
        <v>57</v>
      </c>
      <c r="C2955" t="s">
        <v>20</v>
      </c>
      <c r="D2955">
        <f t="shared" si="92"/>
        <v>57</v>
      </c>
      <c r="E2955">
        <f t="shared" si="93"/>
        <v>57</v>
      </c>
    </row>
    <row r="2956" spans="1:5" ht="14.45" x14ac:dyDescent="0.3">
      <c r="A2956" s="1">
        <v>39173</v>
      </c>
      <c r="B2956">
        <v>53</v>
      </c>
      <c r="C2956" t="s">
        <v>20</v>
      </c>
      <c r="D2956">
        <f t="shared" si="92"/>
        <v>53</v>
      </c>
      <c r="E2956">
        <f t="shared" si="93"/>
        <v>53</v>
      </c>
    </row>
    <row r="2957" spans="1:5" ht="14.45" x14ac:dyDescent="0.3">
      <c r="A2957" s="1">
        <v>39174</v>
      </c>
      <c r="B2957">
        <v>49</v>
      </c>
      <c r="C2957" t="s">
        <v>20</v>
      </c>
      <c r="D2957">
        <f t="shared" si="92"/>
        <v>49</v>
      </c>
      <c r="E2957">
        <f t="shared" si="93"/>
        <v>49</v>
      </c>
    </row>
    <row r="2958" spans="1:5" ht="14.45" x14ac:dyDescent="0.3">
      <c r="A2958" s="1">
        <v>39175</v>
      </c>
      <c r="B2958">
        <v>39</v>
      </c>
      <c r="C2958" t="s">
        <v>20</v>
      </c>
      <c r="D2958">
        <f t="shared" si="92"/>
        <v>39</v>
      </c>
      <c r="E2958">
        <f t="shared" si="93"/>
        <v>39</v>
      </c>
    </row>
    <row r="2959" spans="1:5" ht="14.45" x14ac:dyDescent="0.3">
      <c r="A2959" s="1">
        <v>39176</v>
      </c>
      <c r="B2959">
        <v>35</v>
      </c>
      <c r="C2959" t="s">
        <v>20</v>
      </c>
      <c r="D2959">
        <f t="shared" si="92"/>
        <v>35</v>
      </c>
      <c r="E2959">
        <f t="shared" si="93"/>
        <v>35</v>
      </c>
    </row>
    <row r="2960" spans="1:5" ht="14.45" x14ac:dyDescent="0.3">
      <c r="A2960" s="1">
        <v>39177</v>
      </c>
      <c r="B2960">
        <v>33</v>
      </c>
      <c r="C2960" t="s">
        <v>20</v>
      </c>
      <c r="D2960">
        <f t="shared" si="92"/>
        <v>33</v>
      </c>
      <c r="E2960">
        <f t="shared" si="93"/>
        <v>33</v>
      </c>
    </row>
    <row r="2961" spans="1:5" ht="14.45" x14ac:dyDescent="0.3">
      <c r="A2961" s="1">
        <v>39178</v>
      </c>
      <c r="B2961">
        <v>31</v>
      </c>
      <c r="C2961" t="s">
        <v>20</v>
      </c>
      <c r="D2961">
        <f t="shared" si="92"/>
        <v>31</v>
      </c>
      <c r="E2961">
        <f t="shared" si="93"/>
        <v>31</v>
      </c>
    </row>
    <row r="2962" spans="1:5" ht="14.45" x14ac:dyDescent="0.3">
      <c r="A2962" s="1">
        <v>39179</v>
      </c>
      <c r="B2962">
        <v>31</v>
      </c>
      <c r="C2962" t="s">
        <v>20</v>
      </c>
      <c r="D2962">
        <f t="shared" si="92"/>
        <v>31</v>
      </c>
      <c r="E2962">
        <f t="shared" si="93"/>
        <v>31</v>
      </c>
    </row>
    <row r="2963" spans="1:5" ht="14.45" x14ac:dyDescent="0.3">
      <c r="A2963" s="1">
        <v>39180</v>
      </c>
      <c r="B2963">
        <v>35</v>
      </c>
      <c r="C2963" t="s">
        <v>20</v>
      </c>
      <c r="D2963">
        <f t="shared" si="92"/>
        <v>35</v>
      </c>
      <c r="E2963">
        <f t="shared" si="93"/>
        <v>35</v>
      </c>
    </row>
    <row r="2964" spans="1:5" ht="14.45" x14ac:dyDescent="0.3">
      <c r="A2964" s="1">
        <v>39181</v>
      </c>
      <c r="B2964">
        <v>40</v>
      </c>
      <c r="C2964" t="s">
        <v>20</v>
      </c>
      <c r="D2964">
        <f t="shared" si="92"/>
        <v>40</v>
      </c>
      <c r="E2964">
        <f t="shared" si="93"/>
        <v>40</v>
      </c>
    </row>
    <row r="2965" spans="1:5" ht="14.45" x14ac:dyDescent="0.3">
      <c r="A2965" s="1">
        <v>39182</v>
      </c>
      <c r="B2965">
        <v>47</v>
      </c>
      <c r="C2965" t="s">
        <v>20</v>
      </c>
      <c r="D2965">
        <f t="shared" si="92"/>
        <v>47</v>
      </c>
      <c r="E2965">
        <f t="shared" si="93"/>
        <v>47</v>
      </c>
    </row>
    <row r="2966" spans="1:5" ht="14.45" x14ac:dyDescent="0.3">
      <c r="A2966" s="1">
        <v>39183</v>
      </c>
      <c r="B2966">
        <v>44</v>
      </c>
      <c r="C2966" t="s">
        <v>20</v>
      </c>
      <c r="D2966">
        <f t="shared" si="92"/>
        <v>44</v>
      </c>
      <c r="E2966">
        <f t="shared" si="93"/>
        <v>44</v>
      </c>
    </row>
    <row r="2967" spans="1:5" ht="14.45" x14ac:dyDescent="0.3">
      <c r="A2967" s="1">
        <v>39184</v>
      </c>
      <c r="B2967">
        <v>41</v>
      </c>
      <c r="C2967" t="s">
        <v>20</v>
      </c>
      <c r="D2967">
        <f t="shared" si="92"/>
        <v>41</v>
      </c>
      <c r="E2967">
        <f t="shared" si="93"/>
        <v>41</v>
      </c>
    </row>
    <row r="2968" spans="1:5" ht="14.45" x14ac:dyDescent="0.3">
      <c r="A2968" s="1">
        <v>39185</v>
      </c>
      <c r="B2968">
        <v>43</v>
      </c>
      <c r="C2968" t="s">
        <v>20</v>
      </c>
      <c r="D2968">
        <f t="shared" si="92"/>
        <v>43</v>
      </c>
      <c r="E2968">
        <f t="shared" si="93"/>
        <v>43</v>
      </c>
    </row>
    <row r="2969" spans="1:5" ht="14.45" x14ac:dyDescent="0.3">
      <c r="A2969" s="1">
        <v>39186</v>
      </c>
      <c r="B2969">
        <v>63</v>
      </c>
      <c r="C2969" t="s">
        <v>20</v>
      </c>
      <c r="D2969">
        <f t="shared" si="92"/>
        <v>63</v>
      </c>
      <c r="E2969">
        <f t="shared" si="93"/>
        <v>63</v>
      </c>
    </row>
    <row r="2970" spans="1:5" ht="14.45" x14ac:dyDescent="0.3">
      <c r="A2970" s="1">
        <v>39187</v>
      </c>
      <c r="B2970">
        <v>63</v>
      </c>
      <c r="C2970" t="s">
        <v>20</v>
      </c>
      <c r="D2970">
        <f t="shared" si="92"/>
        <v>63</v>
      </c>
      <c r="E2970">
        <f t="shared" si="93"/>
        <v>63</v>
      </c>
    </row>
    <row r="2971" spans="1:5" ht="14.45" x14ac:dyDescent="0.3">
      <c r="A2971" s="1">
        <v>39188</v>
      </c>
      <c r="B2971">
        <v>56</v>
      </c>
      <c r="C2971" t="s">
        <v>20</v>
      </c>
      <c r="D2971">
        <f t="shared" si="92"/>
        <v>56</v>
      </c>
      <c r="E2971">
        <f t="shared" si="93"/>
        <v>56</v>
      </c>
    </row>
    <row r="2972" spans="1:5" ht="14.45" x14ac:dyDescent="0.3">
      <c r="A2972" s="1">
        <v>39189</v>
      </c>
      <c r="B2972">
        <v>53</v>
      </c>
      <c r="C2972" t="s">
        <v>20</v>
      </c>
      <c r="D2972">
        <f t="shared" si="92"/>
        <v>53</v>
      </c>
      <c r="E2972">
        <f t="shared" si="93"/>
        <v>53</v>
      </c>
    </row>
    <row r="2973" spans="1:5" ht="14.45" x14ac:dyDescent="0.3">
      <c r="A2973" s="1">
        <v>39190</v>
      </c>
      <c r="B2973">
        <v>55</v>
      </c>
      <c r="C2973" t="s">
        <v>20</v>
      </c>
      <c r="D2973">
        <f t="shared" si="92"/>
        <v>55</v>
      </c>
      <c r="E2973">
        <f t="shared" si="93"/>
        <v>55</v>
      </c>
    </row>
    <row r="2974" spans="1:5" ht="14.45" x14ac:dyDescent="0.3">
      <c r="A2974" s="1">
        <v>39191</v>
      </c>
      <c r="B2974">
        <v>187</v>
      </c>
      <c r="C2974" t="s">
        <v>20</v>
      </c>
      <c r="D2974">
        <f t="shared" si="92"/>
        <v>187</v>
      </c>
      <c r="E2974">
        <f t="shared" si="93"/>
        <v>187</v>
      </c>
    </row>
    <row r="2975" spans="1:5" ht="14.45" x14ac:dyDescent="0.3">
      <c r="A2975" s="1">
        <v>39192</v>
      </c>
      <c r="B2975">
        <v>97</v>
      </c>
      <c r="C2975" t="s">
        <v>20</v>
      </c>
      <c r="D2975">
        <f t="shared" si="92"/>
        <v>97</v>
      </c>
      <c r="E2975">
        <f t="shared" si="93"/>
        <v>97</v>
      </c>
    </row>
    <row r="2976" spans="1:5" ht="14.45" x14ac:dyDescent="0.3">
      <c r="A2976" s="1">
        <v>39193</v>
      </c>
      <c r="B2976">
        <v>80</v>
      </c>
      <c r="C2976" t="s">
        <v>20</v>
      </c>
      <c r="D2976">
        <f t="shared" si="92"/>
        <v>80</v>
      </c>
      <c r="E2976">
        <f t="shared" si="93"/>
        <v>80</v>
      </c>
    </row>
    <row r="2977" spans="1:5" ht="14.45" x14ac:dyDescent="0.3">
      <c r="A2977" s="1">
        <v>39194</v>
      </c>
      <c r="B2977">
        <v>69</v>
      </c>
      <c r="C2977" t="s">
        <v>20</v>
      </c>
      <c r="D2977">
        <f t="shared" si="92"/>
        <v>69</v>
      </c>
      <c r="E2977">
        <f t="shared" si="93"/>
        <v>69</v>
      </c>
    </row>
    <row r="2978" spans="1:5" ht="14.45" x14ac:dyDescent="0.3">
      <c r="A2978" s="1">
        <v>39195</v>
      </c>
      <c r="B2978">
        <v>66</v>
      </c>
      <c r="C2978" t="s">
        <v>20</v>
      </c>
      <c r="D2978">
        <f t="shared" si="92"/>
        <v>66</v>
      </c>
      <c r="E2978">
        <f t="shared" si="93"/>
        <v>66</v>
      </c>
    </row>
    <row r="2979" spans="1:5" ht="14.45" x14ac:dyDescent="0.3">
      <c r="A2979" s="1">
        <v>39196</v>
      </c>
      <c r="B2979">
        <v>65</v>
      </c>
      <c r="C2979" t="s">
        <v>20</v>
      </c>
      <c r="D2979">
        <f t="shared" si="92"/>
        <v>65</v>
      </c>
      <c r="E2979">
        <f t="shared" si="93"/>
        <v>65</v>
      </c>
    </row>
    <row r="2980" spans="1:5" ht="14.45" x14ac:dyDescent="0.3">
      <c r="A2980" s="1">
        <v>39197</v>
      </c>
      <c r="B2980">
        <v>73</v>
      </c>
      <c r="C2980" t="s">
        <v>20</v>
      </c>
      <c r="D2980">
        <f t="shared" si="92"/>
        <v>73</v>
      </c>
      <c r="E2980">
        <f t="shared" si="93"/>
        <v>73</v>
      </c>
    </row>
    <row r="2981" spans="1:5" ht="14.45" x14ac:dyDescent="0.3">
      <c r="A2981" s="1">
        <v>39198</v>
      </c>
      <c r="B2981">
        <v>95</v>
      </c>
      <c r="C2981" t="s">
        <v>20</v>
      </c>
      <c r="D2981">
        <f t="shared" si="92"/>
        <v>95</v>
      </c>
      <c r="E2981">
        <f t="shared" si="93"/>
        <v>95</v>
      </c>
    </row>
    <row r="2982" spans="1:5" ht="14.45" x14ac:dyDescent="0.3">
      <c r="A2982" s="1">
        <v>39199</v>
      </c>
      <c r="B2982">
        <v>182</v>
      </c>
      <c r="C2982" t="s">
        <v>20</v>
      </c>
      <c r="D2982">
        <f t="shared" si="92"/>
        <v>182</v>
      </c>
      <c r="E2982">
        <f t="shared" si="93"/>
        <v>182</v>
      </c>
    </row>
    <row r="2983" spans="1:5" ht="14.45" x14ac:dyDescent="0.3">
      <c r="A2983" s="1">
        <v>39200</v>
      </c>
      <c r="B2983">
        <v>107</v>
      </c>
      <c r="C2983" t="s">
        <v>20</v>
      </c>
      <c r="D2983">
        <f t="shared" si="92"/>
        <v>107</v>
      </c>
      <c r="E2983">
        <f t="shared" si="93"/>
        <v>107</v>
      </c>
    </row>
    <row r="2984" spans="1:5" ht="14.45" x14ac:dyDescent="0.3">
      <c r="A2984" s="1">
        <v>39201</v>
      </c>
      <c r="B2984">
        <v>78</v>
      </c>
      <c r="C2984" t="s">
        <v>20</v>
      </c>
      <c r="D2984">
        <f t="shared" si="92"/>
        <v>78</v>
      </c>
      <c r="E2984">
        <f t="shared" si="93"/>
        <v>78</v>
      </c>
    </row>
    <row r="2985" spans="1:5" ht="14.45" x14ac:dyDescent="0.3">
      <c r="A2985" s="1">
        <v>39202</v>
      </c>
      <c r="B2985">
        <v>70</v>
      </c>
      <c r="C2985" t="s">
        <v>20</v>
      </c>
      <c r="D2985">
        <f t="shared" si="92"/>
        <v>70</v>
      </c>
      <c r="E2985">
        <f t="shared" si="93"/>
        <v>70</v>
      </c>
    </row>
    <row r="2986" spans="1:5" ht="14.45" x14ac:dyDescent="0.3">
      <c r="A2986" s="1">
        <v>39203</v>
      </c>
      <c r="B2986">
        <v>77</v>
      </c>
      <c r="C2986" t="s">
        <v>20</v>
      </c>
      <c r="D2986">
        <f t="shared" si="92"/>
        <v>77</v>
      </c>
      <c r="E2986">
        <f t="shared" si="93"/>
        <v>77</v>
      </c>
    </row>
    <row r="2987" spans="1:5" ht="14.45" x14ac:dyDescent="0.3">
      <c r="A2987" s="1">
        <v>39204</v>
      </c>
      <c r="B2987">
        <v>77</v>
      </c>
      <c r="C2987" t="s">
        <v>20</v>
      </c>
      <c r="D2987">
        <f t="shared" si="92"/>
        <v>77</v>
      </c>
      <c r="E2987">
        <f t="shared" si="93"/>
        <v>77</v>
      </c>
    </row>
    <row r="2988" spans="1:5" ht="14.45" x14ac:dyDescent="0.3">
      <c r="A2988" s="1">
        <v>39205</v>
      </c>
      <c r="B2988">
        <v>53</v>
      </c>
      <c r="C2988" t="s">
        <v>20</v>
      </c>
      <c r="D2988">
        <f t="shared" si="92"/>
        <v>53</v>
      </c>
      <c r="E2988">
        <f t="shared" si="93"/>
        <v>53</v>
      </c>
    </row>
    <row r="2989" spans="1:5" ht="14.45" x14ac:dyDescent="0.3">
      <c r="A2989" s="1">
        <v>39206</v>
      </c>
      <c r="B2989">
        <v>66</v>
      </c>
      <c r="C2989" t="s">
        <v>20</v>
      </c>
      <c r="D2989">
        <f t="shared" si="92"/>
        <v>66</v>
      </c>
      <c r="E2989">
        <f t="shared" si="93"/>
        <v>66</v>
      </c>
    </row>
    <row r="2990" spans="1:5" ht="14.45" x14ac:dyDescent="0.3">
      <c r="A2990" s="1">
        <v>39207</v>
      </c>
      <c r="B2990">
        <v>82</v>
      </c>
      <c r="C2990" t="s">
        <v>20</v>
      </c>
      <c r="D2990">
        <f t="shared" si="92"/>
        <v>82</v>
      </c>
      <c r="E2990">
        <f t="shared" si="93"/>
        <v>82</v>
      </c>
    </row>
    <row r="2991" spans="1:5" ht="14.45" x14ac:dyDescent="0.3">
      <c r="A2991" s="1">
        <v>39208</v>
      </c>
      <c r="B2991">
        <v>50</v>
      </c>
      <c r="C2991" t="s">
        <v>20</v>
      </c>
      <c r="D2991">
        <f t="shared" si="92"/>
        <v>50</v>
      </c>
      <c r="E2991">
        <f t="shared" si="93"/>
        <v>50</v>
      </c>
    </row>
    <row r="2992" spans="1:5" ht="14.45" x14ac:dyDescent="0.3">
      <c r="A2992" s="1">
        <v>39209</v>
      </c>
      <c r="B2992">
        <v>38</v>
      </c>
      <c r="C2992" t="s">
        <v>20</v>
      </c>
      <c r="D2992">
        <f t="shared" si="92"/>
        <v>38</v>
      </c>
      <c r="E2992">
        <f t="shared" si="93"/>
        <v>38</v>
      </c>
    </row>
    <row r="2993" spans="1:5" ht="14.45" x14ac:dyDescent="0.3">
      <c r="A2993" s="1">
        <v>39210</v>
      </c>
      <c r="B2993">
        <v>40</v>
      </c>
      <c r="C2993" t="s">
        <v>20</v>
      </c>
      <c r="D2993">
        <f t="shared" si="92"/>
        <v>40</v>
      </c>
      <c r="E2993">
        <f t="shared" si="93"/>
        <v>40</v>
      </c>
    </row>
    <row r="2994" spans="1:5" ht="14.45" x14ac:dyDescent="0.3">
      <c r="A2994" s="1">
        <v>39211</v>
      </c>
      <c r="B2994">
        <v>85</v>
      </c>
      <c r="C2994" t="s">
        <v>20</v>
      </c>
      <c r="D2994">
        <f t="shared" si="92"/>
        <v>85</v>
      </c>
      <c r="E2994">
        <f t="shared" si="93"/>
        <v>85</v>
      </c>
    </row>
    <row r="2995" spans="1:5" ht="14.45" x14ac:dyDescent="0.3">
      <c r="A2995" s="1">
        <v>39212</v>
      </c>
      <c r="B2995">
        <v>61</v>
      </c>
      <c r="C2995" t="s">
        <v>20</v>
      </c>
      <c r="D2995">
        <f t="shared" si="92"/>
        <v>61</v>
      </c>
      <c r="E2995">
        <f t="shared" si="93"/>
        <v>61</v>
      </c>
    </row>
    <row r="2996" spans="1:5" ht="14.45" x14ac:dyDescent="0.3">
      <c r="A2996" s="1">
        <v>39213</v>
      </c>
      <c r="B2996">
        <v>46</v>
      </c>
      <c r="C2996" t="s">
        <v>20</v>
      </c>
      <c r="D2996">
        <f t="shared" si="92"/>
        <v>46</v>
      </c>
      <c r="E2996">
        <f t="shared" si="93"/>
        <v>46</v>
      </c>
    </row>
    <row r="2997" spans="1:5" ht="14.45" x14ac:dyDescent="0.3">
      <c r="A2997" s="1">
        <v>39214</v>
      </c>
      <c r="B2997">
        <v>130</v>
      </c>
      <c r="C2997" t="s">
        <v>20</v>
      </c>
      <c r="D2997">
        <f t="shared" si="92"/>
        <v>130</v>
      </c>
      <c r="E2997">
        <f t="shared" si="93"/>
        <v>130</v>
      </c>
    </row>
    <row r="2998" spans="1:5" ht="14.45" x14ac:dyDescent="0.3">
      <c r="A2998" s="1">
        <v>39215</v>
      </c>
      <c r="B2998">
        <v>337</v>
      </c>
      <c r="C2998" t="s">
        <v>20</v>
      </c>
      <c r="D2998">
        <f t="shared" si="92"/>
        <v>337</v>
      </c>
      <c r="E2998">
        <f t="shared" si="93"/>
        <v>337</v>
      </c>
    </row>
    <row r="2999" spans="1:5" ht="14.45" x14ac:dyDescent="0.3">
      <c r="A2999" s="1">
        <v>39216</v>
      </c>
      <c r="B2999">
        <v>267</v>
      </c>
      <c r="C2999" t="s">
        <v>20</v>
      </c>
      <c r="D2999">
        <f t="shared" si="92"/>
        <v>267</v>
      </c>
      <c r="E2999">
        <f t="shared" si="93"/>
        <v>267</v>
      </c>
    </row>
    <row r="3000" spans="1:5" ht="14.45" x14ac:dyDescent="0.3">
      <c r="A3000" s="1">
        <v>39217</v>
      </c>
      <c r="B3000">
        <v>226</v>
      </c>
      <c r="C3000" t="s">
        <v>20</v>
      </c>
      <c r="D3000">
        <f t="shared" si="92"/>
        <v>226</v>
      </c>
      <c r="E3000">
        <f t="shared" si="93"/>
        <v>226</v>
      </c>
    </row>
    <row r="3001" spans="1:5" ht="14.45" x14ac:dyDescent="0.3">
      <c r="A3001" s="1">
        <v>39218</v>
      </c>
      <c r="B3001">
        <v>514</v>
      </c>
      <c r="C3001" t="s">
        <v>20</v>
      </c>
      <c r="D3001">
        <f t="shared" si="92"/>
        <v>514</v>
      </c>
      <c r="E3001">
        <f t="shared" si="93"/>
        <v>514</v>
      </c>
    </row>
    <row r="3002" spans="1:5" ht="14.45" x14ac:dyDescent="0.3">
      <c r="A3002" s="1">
        <v>39219</v>
      </c>
      <c r="B3002">
        <v>613</v>
      </c>
      <c r="C3002" t="s">
        <v>20</v>
      </c>
      <c r="D3002">
        <f t="shared" si="92"/>
        <v>613</v>
      </c>
      <c r="E3002">
        <f t="shared" si="93"/>
        <v>613</v>
      </c>
    </row>
    <row r="3003" spans="1:5" ht="14.45" x14ac:dyDescent="0.3">
      <c r="A3003" s="1">
        <v>39220</v>
      </c>
      <c r="B3003">
        <v>405</v>
      </c>
      <c r="C3003" t="s">
        <v>20</v>
      </c>
      <c r="D3003">
        <f t="shared" si="92"/>
        <v>405</v>
      </c>
      <c r="E3003">
        <f t="shared" si="93"/>
        <v>405</v>
      </c>
    </row>
    <row r="3004" spans="1:5" ht="14.45" x14ac:dyDescent="0.3">
      <c r="A3004" s="1">
        <v>39221</v>
      </c>
      <c r="B3004">
        <v>724</v>
      </c>
      <c r="C3004" t="s">
        <v>20</v>
      </c>
      <c r="D3004">
        <f t="shared" si="92"/>
        <v>724</v>
      </c>
      <c r="E3004">
        <f t="shared" si="93"/>
        <v>724</v>
      </c>
    </row>
    <row r="3005" spans="1:5" ht="14.45" x14ac:dyDescent="0.3">
      <c r="A3005" s="1">
        <v>39222</v>
      </c>
      <c r="B3005">
        <v>936</v>
      </c>
      <c r="C3005" t="s">
        <v>20</v>
      </c>
      <c r="D3005">
        <f t="shared" si="92"/>
        <v>936</v>
      </c>
      <c r="E3005">
        <f t="shared" si="93"/>
        <v>936</v>
      </c>
    </row>
    <row r="3006" spans="1:5" ht="14.45" x14ac:dyDescent="0.3">
      <c r="A3006" s="1">
        <v>39223</v>
      </c>
      <c r="B3006">
        <v>944</v>
      </c>
      <c r="C3006" t="s">
        <v>20</v>
      </c>
      <c r="D3006">
        <f t="shared" si="92"/>
        <v>944</v>
      </c>
      <c r="E3006">
        <f t="shared" si="93"/>
        <v>944</v>
      </c>
    </row>
    <row r="3007" spans="1:5" ht="14.45" x14ac:dyDescent="0.3">
      <c r="A3007" s="1">
        <v>39224</v>
      </c>
      <c r="B3007">
        <v>716</v>
      </c>
      <c r="C3007" t="s">
        <v>20</v>
      </c>
      <c r="D3007">
        <f t="shared" si="92"/>
        <v>716</v>
      </c>
      <c r="E3007">
        <f t="shared" si="93"/>
        <v>716</v>
      </c>
    </row>
    <row r="3008" spans="1:5" ht="14.45" x14ac:dyDescent="0.3">
      <c r="A3008" s="1">
        <v>39225</v>
      </c>
      <c r="B3008">
        <v>701</v>
      </c>
      <c r="C3008" t="s">
        <v>20</v>
      </c>
      <c r="D3008">
        <f t="shared" si="92"/>
        <v>701</v>
      </c>
      <c r="E3008">
        <f t="shared" si="93"/>
        <v>701</v>
      </c>
    </row>
    <row r="3009" spans="1:5" ht="14.45" x14ac:dyDescent="0.3">
      <c r="A3009" s="1">
        <v>39226</v>
      </c>
      <c r="B3009">
        <v>796</v>
      </c>
      <c r="C3009" t="s">
        <v>20</v>
      </c>
      <c r="D3009">
        <f t="shared" si="92"/>
        <v>796</v>
      </c>
      <c r="E3009">
        <f t="shared" si="93"/>
        <v>796</v>
      </c>
    </row>
    <row r="3010" spans="1:5" ht="14.45" x14ac:dyDescent="0.3">
      <c r="A3010" s="1">
        <v>39227</v>
      </c>
      <c r="B3010">
        <v>1280</v>
      </c>
      <c r="C3010" t="s">
        <v>20</v>
      </c>
      <c r="D3010">
        <f t="shared" si="92"/>
        <v>1280</v>
      </c>
      <c r="E3010">
        <f t="shared" si="93"/>
        <v>1280</v>
      </c>
    </row>
    <row r="3011" spans="1:5" ht="14.45" x14ac:dyDescent="0.3">
      <c r="A3011" s="1">
        <v>39228</v>
      </c>
      <c r="B3011">
        <v>1740</v>
      </c>
      <c r="C3011" t="s">
        <v>20</v>
      </c>
      <c r="D3011">
        <f t="shared" si="92"/>
        <v>1740</v>
      </c>
      <c r="E3011">
        <f t="shared" si="93"/>
        <v>1740</v>
      </c>
    </row>
    <row r="3012" spans="1:5" ht="14.45" x14ac:dyDescent="0.3">
      <c r="A3012" s="1">
        <v>39229</v>
      </c>
      <c r="B3012">
        <v>1780</v>
      </c>
      <c r="C3012" t="s">
        <v>20</v>
      </c>
      <c r="D3012">
        <f t="shared" ref="D3012:D3075" si="94">IF(AND(LEFT(C3012,1)="P",B3012&lt;0),"XX",B3012)</f>
        <v>1780</v>
      </c>
      <c r="E3012">
        <f t="shared" ref="E3012:E3075" si="95">IF(AND(LEFT(C3012,1)="P",B3012&gt;$H$1),"XX",B3012)</f>
        <v>1780</v>
      </c>
    </row>
    <row r="3013" spans="1:5" ht="14.45" x14ac:dyDescent="0.3">
      <c r="A3013" s="1">
        <v>39230</v>
      </c>
      <c r="B3013">
        <v>1100</v>
      </c>
      <c r="C3013" t="s">
        <v>20</v>
      </c>
      <c r="D3013">
        <f t="shared" si="94"/>
        <v>1100</v>
      </c>
      <c r="E3013">
        <f t="shared" si="95"/>
        <v>1100</v>
      </c>
    </row>
    <row r="3014" spans="1:5" ht="14.45" x14ac:dyDescent="0.3">
      <c r="A3014" s="1">
        <v>39231</v>
      </c>
      <c r="B3014">
        <v>1040</v>
      </c>
      <c r="C3014" t="s">
        <v>20</v>
      </c>
      <c r="D3014">
        <f t="shared" si="94"/>
        <v>1040</v>
      </c>
      <c r="E3014">
        <f t="shared" si="95"/>
        <v>1040</v>
      </c>
    </row>
    <row r="3015" spans="1:5" ht="14.45" x14ac:dyDescent="0.3">
      <c r="A3015" s="1">
        <v>39232</v>
      </c>
      <c r="B3015">
        <v>1190</v>
      </c>
      <c r="C3015" t="s">
        <v>20</v>
      </c>
      <c r="D3015">
        <f t="shared" si="94"/>
        <v>1190</v>
      </c>
      <c r="E3015">
        <f t="shared" si="95"/>
        <v>1190</v>
      </c>
    </row>
    <row r="3016" spans="1:5" ht="14.45" x14ac:dyDescent="0.3">
      <c r="A3016" s="1">
        <v>39233</v>
      </c>
      <c r="B3016">
        <v>1200</v>
      </c>
      <c r="C3016" t="s">
        <v>20</v>
      </c>
      <c r="D3016">
        <f t="shared" si="94"/>
        <v>1200</v>
      </c>
      <c r="E3016">
        <f t="shared" si="95"/>
        <v>1200</v>
      </c>
    </row>
    <row r="3017" spans="1:5" ht="14.45" x14ac:dyDescent="0.3">
      <c r="A3017" s="1">
        <v>39234</v>
      </c>
      <c r="B3017">
        <v>1150</v>
      </c>
      <c r="C3017" t="s">
        <v>20</v>
      </c>
      <c r="D3017">
        <f t="shared" si="94"/>
        <v>1150</v>
      </c>
      <c r="E3017">
        <f t="shared" si="95"/>
        <v>1150</v>
      </c>
    </row>
    <row r="3018" spans="1:5" ht="14.45" x14ac:dyDescent="0.3">
      <c r="A3018" s="1">
        <v>39235</v>
      </c>
      <c r="B3018">
        <v>753</v>
      </c>
      <c r="C3018" t="s">
        <v>20</v>
      </c>
      <c r="D3018">
        <f t="shared" si="94"/>
        <v>753</v>
      </c>
      <c r="E3018">
        <f t="shared" si="95"/>
        <v>753</v>
      </c>
    </row>
    <row r="3019" spans="1:5" ht="14.45" x14ac:dyDescent="0.3">
      <c r="A3019" s="1">
        <v>39236</v>
      </c>
      <c r="B3019">
        <v>608</v>
      </c>
      <c r="C3019" t="s">
        <v>20</v>
      </c>
      <c r="D3019">
        <f t="shared" si="94"/>
        <v>608</v>
      </c>
      <c r="E3019">
        <f t="shared" si="95"/>
        <v>608</v>
      </c>
    </row>
    <row r="3020" spans="1:5" ht="14.45" x14ac:dyDescent="0.3">
      <c r="A3020" s="1">
        <v>39237</v>
      </c>
      <c r="B3020">
        <v>857</v>
      </c>
      <c r="C3020" t="s">
        <v>20</v>
      </c>
      <c r="D3020">
        <f t="shared" si="94"/>
        <v>857</v>
      </c>
      <c r="E3020">
        <f t="shared" si="95"/>
        <v>857</v>
      </c>
    </row>
    <row r="3021" spans="1:5" ht="14.45" x14ac:dyDescent="0.3">
      <c r="A3021" s="1">
        <v>39238</v>
      </c>
      <c r="B3021">
        <v>802</v>
      </c>
      <c r="C3021" t="s">
        <v>20</v>
      </c>
      <c r="D3021">
        <f t="shared" si="94"/>
        <v>802</v>
      </c>
      <c r="E3021">
        <f t="shared" si="95"/>
        <v>802</v>
      </c>
    </row>
    <row r="3022" spans="1:5" ht="14.45" x14ac:dyDescent="0.3">
      <c r="A3022" s="1">
        <v>39239</v>
      </c>
      <c r="B3022">
        <v>948</v>
      </c>
      <c r="C3022" t="s">
        <v>20</v>
      </c>
      <c r="D3022">
        <f t="shared" si="94"/>
        <v>948</v>
      </c>
      <c r="E3022">
        <f t="shared" si="95"/>
        <v>948</v>
      </c>
    </row>
    <row r="3023" spans="1:5" ht="14.45" x14ac:dyDescent="0.3">
      <c r="A3023" s="1">
        <v>39240</v>
      </c>
      <c r="B3023">
        <v>1020</v>
      </c>
      <c r="C3023" t="s">
        <v>20</v>
      </c>
      <c r="D3023">
        <f t="shared" si="94"/>
        <v>1020</v>
      </c>
      <c r="E3023">
        <f t="shared" si="95"/>
        <v>1020</v>
      </c>
    </row>
    <row r="3024" spans="1:5" ht="14.45" x14ac:dyDescent="0.3">
      <c r="A3024" s="1">
        <v>39241</v>
      </c>
      <c r="B3024">
        <v>991</v>
      </c>
      <c r="C3024" t="s">
        <v>20</v>
      </c>
      <c r="D3024">
        <f t="shared" si="94"/>
        <v>991</v>
      </c>
      <c r="E3024">
        <f t="shared" si="95"/>
        <v>991</v>
      </c>
    </row>
    <row r="3025" spans="1:5" ht="14.45" x14ac:dyDescent="0.3">
      <c r="A3025" s="1">
        <v>39242</v>
      </c>
      <c r="B3025">
        <v>862</v>
      </c>
      <c r="C3025" t="s">
        <v>20</v>
      </c>
      <c r="D3025">
        <f t="shared" si="94"/>
        <v>862</v>
      </c>
      <c r="E3025">
        <f t="shared" si="95"/>
        <v>862</v>
      </c>
    </row>
    <row r="3026" spans="1:5" ht="14.45" x14ac:dyDescent="0.3">
      <c r="A3026" s="1">
        <v>39243</v>
      </c>
      <c r="B3026">
        <v>703</v>
      </c>
      <c r="C3026" t="s">
        <v>20</v>
      </c>
      <c r="D3026">
        <f t="shared" si="94"/>
        <v>703</v>
      </c>
      <c r="E3026">
        <f t="shared" si="95"/>
        <v>703</v>
      </c>
    </row>
    <row r="3027" spans="1:5" ht="14.45" x14ac:dyDescent="0.3">
      <c r="A3027" s="1">
        <v>39244</v>
      </c>
      <c r="B3027">
        <v>726</v>
      </c>
      <c r="C3027" t="s">
        <v>20</v>
      </c>
      <c r="D3027">
        <f t="shared" si="94"/>
        <v>726</v>
      </c>
      <c r="E3027">
        <f t="shared" si="95"/>
        <v>726</v>
      </c>
    </row>
    <row r="3028" spans="1:5" ht="14.45" x14ac:dyDescent="0.3">
      <c r="A3028" s="1">
        <v>39245</v>
      </c>
      <c r="B3028">
        <v>633</v>
      </c>
      <c r="C3028" t="s">
        <v>20</v>
      </c>
      <c r="D3028">
        <f t="shared" si="94"/>
        <v>633</v>
      </c>
      <c r="E3028">
        <f t="shared" si="95"/>
        <v>633</v>
      </c>
    </row>
    <row r="3029" spans="1:5" ht="14.45" x14ac:dyDescent="0.3">
      <c r="A3029" s="1">
        <v>39246</v>
      </c>
      <c r="B3029">
        <v>636</v>
      </c>
      <c r="C3029" t="s">
        <v>20</v>
      </c>
      <c r="D3029">
        <f t="shared" si="94"/>
        <v>636</v>
      </c>
      <c r="E3029">
        <f t="shared" si="95"/>
        <v>636</v>
      </c>
    </row>
    <row r="3030" spans="1:5" ht="14.45" x14ac:dyDescent="0.3">
      <c r="A3030" s="1">
        <v>39247</v>
      </c>
      <c r="B3030">
        <v>894</v>
      </c>
      <c r="C3030" t="s">
        <v>20</v>
      </c>
      <c r="D3030">
        <f t="shared" si="94"/>
        <v>894</v>
      </c>
      <c r="E3030">
        <f t="shared" si="95"/>
        <v>894</v>
      </c>
    </row>
    <row r="3031" spans="1:5" ht="14.45" x14ac:dyDescent="0.3">
      <c r="A3031" s="1">
        <v>39248</v>
      </c>
      <c r="B3031">
        <v>1040</v>
      </c>
      <c r="C3031" t="s">
        <v>20</v>
      </c>
      <c r="D3031">
        <f t="shared" si="94"/>
        <v>1040</v>
      </c>
      <c r="E3031">
        <f t="shared" si="95"/>
        <v>1040</v>
      </c>
    </row>
    <row r="3032" spans="1:5" ht="14.45" x14ac:dyDescent="0.3">
      <c r="A3032" s="1">
        <v>39249</v>
      </c>
      <c r="B3032">
        <v>775</v>
      </c>
      <c r="C3032" t="s">
        <v>20</v>
      </c>
      <c r="D3032">
        <f t="shared" si="94"/>
        <v>775</v>
      </c>
      <c r="E3032">
        <f t="shared" si="95"/>
        <v>775</v>
      </c>
    </row>
    <row r="3033" spans="1:5" ht="14.45" x14ac:dyDescent="0.3">
      <c r="A3033" s="1">
        <v>39250</v>
      </c>
      <c r="B3033">
        <v>788</v>
      </c>
      <c r="C3033" t="s">
        <v>20</v>
      </c>
      <c r="D3033">
        <f t="shared" si="94"/>
        <v>788</v>
      </c>
      <c r="E3033">
        <f t="shared" si="95"/>
        <v>788</v>
      </c>
    </row>
    <row r="3034" spans="1:5" ht="14.45" x14ac:dyDescent="0.3">
      <c r="A3034" s="1">
        <v>39251</v>
      </c>
      <c r="B3034">
        <v>740</v>
      </c>
      <c r="C3034" t="s">
        <v>20</v>
      </c>
      <c r="D3034">
        <f t="shared" si="94"/>
        <v>740</v>
      </c>
      <c r="E3034">
        <f t="shared" si="95"/>
        <v>740</v>
      </c>
    </row>
    <row r="3035" spans="1:5" ht="14.45" x14ac:dyDescent="0.3">
      <c r="A3035" s="1">
        <v>39252</v>
      </c>
      <c r="B3035">
        <v>636</v>
      </c>
      <c r="C3035" t="s">
        <v>20</v>
      </c>
      <c r="D3035">
        <f t="shared" si="94"/>
        <v>636</v>
      </c>
      <c r="E3035">
        <f t="shared" si="95"/>
        <v>636</v>
      </c>
    </row>
    <row r="3036" spans="1:5" ht="14.45" x14ac:dyDescent="0.3">
      <c r="A3036" s="1">
        <v>39253</v>
      </c>
      <c r="B3036">
        <v>689</v>
      </c>
      <c r="C3036" t="s">
        <v>20</v>
      </c>
      <c r="D3036">
        <f t="shared" si="94"/>
        <v>689</v>
      </c>
      <c r="E3036">
        <f t="shared" si="95"/>
        <v>689</v>
      </c>
    </row>
    <row r="3037" spans="1:5" ht="14.45" x14ac:dyDescent="0.3">
      <c r="A3037" s="1">
        <v>39254</v>
      </c>
      <c r="B3037">
        <v>667</v>
      </c>
      <c r="C3037" t="s">
        <v>20</v>
      </c>
      <c r="D3037">
        <f t="shared" si="94"/>
        <v>667</v>
      </c>
      <c r="E3037">
        <f t="shared" si="95"/>
        <v>667</v>
      </c>
    </row>
    <row r="3038" spans="1:5" ht="14.45" x14ac:dyDescent="0.3">
      <c r="A3038" s="1">
        <v>39255</v>
      </c>
      <c r="B3038">
        <v>685</v>
      </c>
      <c r="C3038" t="s">
        <v>20</v>
      </c>
      <c r="D3038">
        <f t="shared" si="94"/>
        <v>685</v>
      </c>
      <c r="E3038">
        <f t="shared" si="95"/>
        <v>685</v>
      </c>
    </row>
    <row r="3039" spans="1:5" ht="14.45" x14ac:dyDescent="0.3">
      <c r="A3039" s="1">
        <v>39256</v>
      </c>
      <c r="B3039">
        <v>702</v>
      </c>
      <c r="C3039" t="s">
        <v>20</v>
      </c>
      <c r="D3039">
        <f t="shared" si="94"/>
        <v>702</v>
      </c>
      <c r="E3039">
        <f t="shared" si="95"/>
        <v>702</v>
      </c>
    </row>
    <row r="3040" spans="1:5" ht="14.45" x14ac:dyDescent="0.3">
      <c r="A3040" s="1">
        <v>39257</v>
      </c>
      <c r="B3040">
        <v>764</v>
      </c>
      <c r="C3040" t="s">
        <v>20</v>
      </c>
      <c r="D3040">
        <f t="shared" si="94"/>
        <v>764</v>
      </c>
      <c r="E3040">
        <f t="shared" si="95"/>
        <v>764</v>
      </c>
    </row>
    <row r="3041" spans="1:5" ht="14.45" x14ac:dyDescent="0.3">
      <c r="A3041" s="1">
        <v>39258</v>
      </c>
      <c r="B3041">
        <v>593</v>
      </c>
      <c r="C3041" t="s">
        <v>20</v>
      </c>
      <c r="D3041">
        <f t="shared" si="94"/>
        <v>593</v>
      </c>
      <c r="E3041">
        <f t="shared" si="95"/>
        <v>593</v>
      </c>
    </row>
    <row r="3042" spans="1:5" ht="14.45" x14ac:dyDescent="0.3">
      <c r="A3042" s="1">
        <v>39259</v>
      </c>
      <c r="B3042">
        <v>559</v>
      </c>
      <c r="C3042" t="s">
        <v>20</v>
      </c>
      <c r="D3042">
        <f t="shared" si="94"/>
        <v>559</v>
      </c>
      <c r="E3042">
        <f t="shared" si="95"/>
        <v>559</v>
      </c>
    </row>
    <row r="3043" spans="1:5" ht="14.45" x14ac:dyDescent="0.3">
      <c r="A3043" s="1">
        <v>39260</v>
      </c>
      <c r="B3043">
        <v>838</v>
      </c>
      <c r="C3043" t="s">
        <v>20</v>
      </c>
      <c r="D3043">
        <f t="shared" si="94"/>
        <v>838</v>
      </c>
      <c r="E3043">
        <f t="shared" si="95"/>
        <v>838</v>
      </c>
    </row>
    <row r="3044" spans="1:5" ht="14.45" x14ac:dyDescent="0.3">
      <c r="A3044" s="1">
        <v>39261</v>
      </c>
      <c r="B3044">
        <v>1140</v>
      </c>
      <c r="C3044" t="s">
        <v>20</v>
      </c>
      <c r="D3044">
        <f t="shared" si="94"/>
        <v>1140</v>
      </c>
      <c r="E3044">
        <f t="shared" si="95"/>
        <v>1140</v>
      </c>
    </row>
    <row r="3045" spans="1:5" ht="14.45" x14ac:dyDescent="0.3">
      <c r="A3045" s="1">
        <v>39262</v>
      </c>
      <c r="B3045">
        <v>877</v>
      </c>
      <c r="C3045" t="s">
        <v>20</v>
      </c>
      <c r="D3045">
        <f t="shared" si="94"/>
        <v>877</v>
      </c>
      <c r="E3045">
        <f t="shared" si="95"/>
        <v>877</v>
      </c>
    </row>
    <row r="3046" spans="1:5" ht="14.45" x14ac:dyDescent="0.3">
      <c r="A3046" s="1">
        <v>39263</v>
      </c>
      <c r="B3046">
        <v>601</v>
      </c>
      <c r="C3046" t="s">
        <v>20</v>
      </c>
      <c r="D3046">
        <f t="shared" si="94"/>
        <v>601</v>
      </c>
      <c r="E3046">
        <f t="shared" si="95"/>
        <v>601</v>
      </c>
    </row>
    <row r="3047" spans="1:5" ht="14.45" x14ac:dyDescent="0.3">
      <c r="A3047" s="1">
        <v>39264</v>
      </c>
      <c r="B3047">
        <v>410</v>
      </c>
      <c r="C3047" t="s">
        <v>20</v>
      </c>
      <c r="D3047">
        <f t="shared" si="94"/>
        <v>410</v>
      </c>
      <c r="E3047">
        <f t="shared" si="95"/>
        <v>410</v>
      </c>
    </row>
    <row r="3048" spans="1:5" ht="14.45" x14ac:dyDescent="0.3">
      <c r="A3048" s="1">
        <v>39265</v>
      </c>
      <c r="B3048">
        <v>491</v>
      </c>
      <c r="C3048" t="s">
        <v>20</v>
      </c>
      <c r="D3048">
        <f t="shared" si="94"/>
        <v>491</v>
      </c>
      <c r="E3048">
        <f t="shared" si="95"/>
        <v>491</v>
      </c>
    </row>
    <row r="3049" spans="1:5" ht="14.45" x14ac:dyDescent="0.3">
      <c r="A3049" s="1">
        <v>39266</v>
      </c>
      <c r="B3049">
        <v>408</v>
      </c>
      <c r="C3049" t="s">
        <v>20</v>
      </c>
      <c r="D3049">
        <f t="shared" si="94"/>
        <v>408</v>
      </c>
      <c r="E3049">
        <f t="shared" si="95"/>
        <v>408</v>
      </c>
    </row>
    <row r="3050" spans="1:5" ht="14.45" x14ac:dyDescent="0.3">
      <c r="A3050" s="1">
        <v>39267</v>
      </c>
      <c r="B3050">
        <v>487</v>
      </c>
      <c r="C3050" t="s">
        <v>20</v>
      </c>
      <c r="D3050">
        <f t="shared" si="94"/>
        <v>487</v>
      </c>
      <c r="E3050">
        <f t="shared" si="95"/>
        <v>487</v>
      </c>
    </row>
    <row r="3051" spans="1:5" ht="14.45" x14ac:dyDescent="0.3">
      <c r="A3051" s="1">
        <v>39268</v>
      </c>
      <c r="B3051">
        <v>465</v>
      </c>
      <c r="C3051" t="s">
        <v>20</v>
      </c>
      <c r="D3051">
        <f t="shared" si="94"/>
        <v>465</v>
      </c>
      <c r="E3051">
        <f t="shared" si="95"/>
        <v>465</v>
      </c>
    </row>
    <row r="3052" spans="1:5" ht="14.45" x14ac:dyDescent="0.3">
      <c r="A3052" s="1">
        <v>39269</v>
      </c>
      <c r="B3052">
        <v>443</v>
      </c>
      <c r="C3052" t="s">
        <v>20</v>
      </c>
      <c r="D3052">
        <f t="shared" si="94"/>
        <v>443</v>
      </c>
      <c r="E3052">
        <f t="shared" si="95"/>
        <v>443</v>
      </c>
    </row>
    <row r="3053" spans="1:5" ht="14.45" x14ac:dyDescent="0.3">
      <c r="A3053" s="1">
        <v>39270</v>
      </c>
      <c r="B3053">
        <v>461</v>
      </c>
      <c r="C3053" t="s">
        <v>20</v>
      </c>
      <c r="D3053">
        <f t="shared" si="94"/>
        <v>461</v>
      </c>
      <c r="E3053">
        <f t="shared" si="95"/>
        <v>461</v>
      </c>
    </row>
    <row r="3054" spans="1:5" ht="14.45" x14ac:dyDescent="0.3">
      <c r="A3054" s="1">
        <v>39271</v>
      </c>
      <c r="B3054">
        <v>463</v>
      </c>
      <c r="C3054" t="s">
        <v>20</v>
      </c>
      <c r="D3054">
        <f t="shared" si="94"/>
        <v>463</v>
      </c>
      <c r="E3054">
        <f t="shared" si="95"/>
        <v>463</v>
      </c>
    </row>
    <row r="3055" spans="1:5" ht="14.45" x14ac:dyDescent="0.3">
      <c r="A3055" s="1">
        <v>39272</v>
      </c>
      <c r="B3055">
        <v>454</v>
      </c>
      <c r="C3055" t="s">
        <v>20</v>
      </c>
      <c r="D3055">
        <f t="shared" si="94"/>
        <v>454</v>
      </c>
      <c r="E3055">
        <f t="shared" si="95"/>
        <v>454</v>
      </c>
    </row>
    <row r="3056" spans="1:5" ht="14.45" x14ac:dyDescent="0.3">
      <c r="A3056" s="1">
        <v>39273</v>
      </c>
      <c r="B3056">
        <v>441</v>
      </c>
      <c r="C3056" t="s">
        <v>20</v>
      </c>
      <c r="D3056">
        <f t="shared" si="94"/>
        <v>441</v>
      </c>
      <c r="E3056">
        <f t="shared" si="95"/>
        <v>441</v>
      </c>
    </row>
    <row r="3057" spans="1:5" ht="14.45" x14ac:dyDescent="0.3">
      <c r="A3057" s="1">
        <v>39274</v>
      </c>
      <c r="B3057">
        <v>432</v>
      </c>
      <c r="C3057" t="s">
        <v>20</v>
      </c>
      <c r="D3057">
        <f t="shared" si="94"/>
        <v>432</v>
      </c>
      <c r="E3057">
        <f t="shared" si="95"/>
        <v>432</v>
      </c>
    </row>
    <row r="3058" spans="1:5" ht="14.45" x14ac:dyDescent="0.3">
      <c r="A3058" s="1">
        <v>39275</v>
      </c>
      <c r="B3058">
        <v>465</v>
      </c>
      <c r="C3058" t="s">
        <v>20</v>
      </c>
      <c r="D3058">
        <f t="shared" si="94"/>
        <v>465</v>
      </c>
      <c r="E3058">
        <f t="shared" si="95"/>
        <v>465</v>
      </c>
    </row>
    <row r="3059" spans="1:5" ht="14.45" x14ac:dyDescent="0.3">
      <c r="A3059" s="1">
        <v>39276</v>
      </c>
      <c r="B3059">
        <v>390</v>
      </c>
      <c r="C3059" t="s">
        <v>20</v>
      </c>
      <c r="D3059">
        <f t="shared" si="94"/>
        <v>390</v>
      </c>
      <c r="E3059">
        <f t="shared" si="95"/>
        <v>390</v>
      </c>
    </row>
    <row r="3060" spans="1:5" ht="14.45" x14ac:dyDescent="0.3">
      <c r="A3060" s="1">
        <v>39277</v>
      </c>
      <c r="B3060">
        <v>353</v>
      </c>
      <c r="C3060" t="s">
        <v>20</v>
      </c>
      <c r="D3060">
        <f t="shared" si="94"/>
        <v>353</v>
      </c>
      <c r="E3060">
        <f t="shared" si="95"/>
        <v>353</v>
      </c>
    </row>
    <row r="3061" spans="1:5" ht="14.45" x14ac:dyDescent="0.3">
      <c r="A3061" s="1">
        <v>39278</v>
      </c>
      <c r="B3061">
        <v>340</v>
      </c>
      <c r="C3061" t="s">
        <v>20</v>
      </c>
      <c r="D3061">
        <f t="shared" si="94"/>
        <v>340</v>
      </c>
      <c r="E3061">
        <f t="shared" si="95"/>
        <v>340</v>
      </c>
    </row>
    <row r="3062" spans="1:5" ht="14.45" x14ac:dyDescent="0.3">
      <c r="A3062" s="1">
        <v>39279</v>
      </c>
      <c r="B3062">
        <v>305</v>
      </c>
      <c r="C3062" t="s">
        <v>20</v>
      </c>
      <c r="D3062">
        <f t="shared" si="94"/>
        <v>305</v>
      </c>
      <c r="E3062">
        <f t="shared" si="95"/>
        <v>305</v>
      </c>
    </row>
    <row r="3063" spans="1:5" ht="14.45" x14ac:dyDescent="0.3">
      <c r="A3063" s="1">
        <v>39280</v>
      </c>
      <c r="B3063">
        <v>310</v>
      </c>
      <c r="C3063" t="s">
        <v>20</v>
      </c>
      <c r="D3063">
        <f t="shared" si="94"/>
        <v>310</v>
      </c>
      <c r="E3063">
        <f t="shared" si="95"/>
        <v>310</v>
      </c>
    </row>
    <row r="3064" spans="1:5" ht="14.45" x14ac:dyDescent="0.3">
      <c r="A3064" s="1">
        <v>39281</v>
      </c>
      <c r="B3064">
        <v>287</v>
      </c>
      <c r="C3064" t="s">
        <v>20</v>
      </c>
      <c r="D3064">
        <f t="shared" si="94"/>
        <v>287</v>
      </c>
      <c r="E3064">
        <f t="shared" si="95"/>
        <v>287</v>
      </c>
    </row>
    <row r="3065" spans="1:5" ht="14.45" x14ac:dyDescent="0.3">
      <c r="A3065" s="1">
        <v>39282</v>
      </c>
      <c r="B3065">
        <v>269</v>
      </c>
      <c r="C3065" t="s">
        <v>20</v>
      </c>
      <c r="D3065">
        <f t="shared" si="94"/>
        <v>269</v>
      </c>
      <c r="E3065">
        <f t="shared" si="95"/>
        <v>269</v>
      </c>
    </row>
    <row r="3066" spans="1:5" ht="14.45" x14ac:dyDescent="0.3">
      <c r="A3066" s="1">
        <v>39283</v>
      </c>
      <c r="B3066">
        <v>230</v>
      </c>
      <c r="C3066" t="s">
        <v>20</v>
      </c>
      <c r="D3066">
        <f t="shared" si="94"/>
        <v>230</v>
      </c>
      <c r="E3066">
        <f t="shared" si="95"/>
        <v>230</v>
      </c>
    </row>
    <row r="3067" spans="1:5" ht="14.45" x14ac:dyDescent="0.3">
      <c r="A3067" s="1">
        <v>39284</v>
      </c>
      <c r="B3067">
        <v>227</v>
      </c>
      <c r="C3067" t="s">
        <v>20</v>
      </c>
      <c r="D3067">
        <f t="shared" si="94"/>
        <v>227</v>
      </c>
      <c r="E3067">
        <f t="shared" si="95"/>
        <v>227</v>
      </c>
    </row>
    <row r="3068" spans="1:5" ht="14.45" x14ac:dyDescent="0.3">
      <c r="A3068" s="1">
        <v>39285</v>
      </c>
      <c r="B3068">
        <v>443</v>
      </c>
      <c r="C3068" t="s">
        <v>20</v>
      </c>
      <c r="D3068">
        <f t="shared" si="94"/>
        <v>443</v>
      </c>
      <c r="E3068">
        <f t="shared" si="95"/>
        <v>443</v>
      </c>
    </row>
    <row r="3069" spans="1:5" ht="14.45" x14ac:dyDescent="0.3">
      <c r="A3069" s="1">
        <v>39286</v>
      </c>
      <c r="B3069">
        <v>386</v>
      </c>
      <c r="C3069" t="s">
        <v>20</v>
      </c>
      <c r="D3069">
        <f t="shared" si="94"/>
        <v>386</v>
      </c>
      <c r="E3069">
        <f t="shared" si="95"/>
        <v>386</v>
      </c>
    </row>
    <row r="3070" spans="1:5" ht="14.45" x14ac:dyDescent="0.3">
      <c r="A3070" s="1">
        <v>39287</v>
      </c>
      <c r="B3070">
        <v>289</v>
      </c>
      <c r="C3070" t="s">
        <v>20</v>
      </c>
      <c r="D3070">
        <f t="shared" si="94"/>
        <v>289</v>
      </c>
      <c r="E3070">
        <f t="shared" si="95"/>
        <v>289</v>
      </c>
    </row>
    <row r="3071" spans="1:5" ht="14.45" x14ac:dyDescent="0.3">
      <c r="A3071" s="1">
        <v>39288</v>
      </c>
      <c r="B3071">
        <v>306</v>
      </c>
      <c r="C3071" t="s">
        <v>20</v>
      </c>
      <c r="D3071">
        <f t="shared" si="94"/>
        <v>306</v>
      </c>
      <c r="E3071">
        <f t="shared" si="95"/>
        <v>306</v>
      </c>
    </row>
    <row r="3072" spans="1:5" ht="14.45" x14ac:dyDescent="0.3">
      <c r="A3072" s="1">
        <v>39289</v>
      </c>
      <c r="B3072">
        <v>379</v>
      </c>
      <c r="C3072" t="s">
        <v>20</v>
      </c>
      <c r="D3072">
        <f t="shared" si="94"/>
        <v>379</v>
      </c>
      <c r="E3072">
        <f t="shared" si="95"/>
        <v>379</v>
      </c>
    </row>
    <row r="3073" spans="1:5" ht="14.45" x14ac:dyDescent="0.3">
      <c r="A3073" s="1">
        <v>39290</v>
      </c>
      <c r="B3073">
        <v>503</v>
      </c>
      <c r="C3073" t="s">
        <v>20</v>
      </c>
      <c r="D3073">
        <f t="shared" si="94"/>
        <v>503</v>
      </c>
      <c r="E3073">
        <f t="shared" si="95"/>
        <v>503</v>
      </c>
    </row>
    <row r="3074" spans="1:5" ht="14.45" x14ac:dyDescent="0.3">
      <c r="A3074" s="1">
        <v>39291</v>
      </c>
      <c r="B3074">
        <v>387</v>
      </c>
      <c r="C3074" t="s">
        <v>20</v>
      </c>
      <c r="D3074">
        <f t="shared" si="94"/>
        <v>387</v>
      </c>
      <c r="E3074">
        <f t="shared" si="95"/>
        <v>387</v>
      </c>
    </row>
    <row r="3075" spans="1:5" ht="14.45" x14ac:dyDescent="0.3">
      <c r="A3075" s="1">
        <v>39292</v>
      </c>
      <c r="B3075">
        <v>378</v>
      </c>
      <c r="C3075" t="s">
        <v>20</v>
      </c>
      <c r="D3075">
        <f t="shared" si="94"/>
        <v>378</v>
      </c>
      <c r="E3075">
        <f t="shared" si="95"/>
        <v>378</v>
      </c>
    </row>
    <row r="3076" spans="1:5" ht="14.45" x14ac:dyDescent="0.3">
      <c r="A3076" s="1">
        <v>39293</v>
      </c>
      <c r="B3076">
        <v>417</v>
      </c>
      <c r="C3076" t="s">
        <v>20</v>
      </c>
      <c r="D3076">
        <f t="shared" ref="D3076:D3139" si="96">IF(AND(LEFT(C3076,1)="P",B3076&lt;0),"XX",B3076)</f>
        <v>417</v>
      </c>
      <c r="E3076">
        <f t="shared" ref="E3076:E3139" si="97">IF(AND(LEFT(C3076,1)="P",B3076&gt;$H$1),"XX",B3076)</f>
        <v>417</v>
      </c>
    </row>
    <row r="3077" spans="1:5" ht="14.45" x14ac:dyDescent="0.3">
      <c r="A3077" s="1">
        <v>39294</v>
      </c>
      <c r="B3077">
        <v>367</v>
      </c>
      <c r="C3077" t="s">
        <v>20</v>
      </c>
      <c r="D3077">
        <f t="shared" si="96"/>
        <v>367</v>
      </c>
      <c r="E3077">
        <f t="shared" si="97"/>
        <v>367</v>
      </c>
    </row>
    <row r="3078" spans="1:5" ht="14.45" x14ac:dyDescent="0.3">
      <c r="A3078" s="1">
        <v>39295</v>
      </c>
      <c r="B3078">
        <v>339</v>
      </c>
      <c r="C3078" t="s">
        <v>20</v>
      </c>
      <c r="D3078">
        <f t="shared" si="96"/>
        <v>339</v>
      </c>
      <c r="E3078">
        <f t="shared" si="97"/>
        <v>339</v>
      </c>
    </row>
    <row r="3079" spans="1:5" ht="14.45" x14ac:dyDescent="0.3">
      <c r="A3079" s="1">
        <v>39296</v>
      </c>
      <c r="B3079">
        <v>389</v>
      </c>
      <c r="C3079" t="s">
        <v>20</v>
      </c>
      <c r="D3079">
        <f t="shared" si="96"/>
        <v>389</v>
      </c>
      <c r="E3079">
        <f t="shared" si="97"/>
        <v>389</v>
      </c>
    </row>
    <row r="3080" spans="1:5" ht="14.45" x14ac:dyDescent="0.3">
      <c r="A3080" s="1">
        <v>39297</v>
      </c>
      <c r="B3080">
        <v>391</v>
      </c>
      <c r="C3080" t="s">
        <v>20</v>
      </c>
      <c r="D3080">
        <f t="shared" si="96"/>
        <v>391</v>
      </c>
      <c r="E3080">
        <f t="shared" si="97"/>
        <v>391</v>
      </c>
    </row>
    <row r="3081" spans="1:5" ht="14.45" x14ac:dyDescent="0.3">
      <c r="A3081" s="1">
        <v>39298</v>
      </c>
      <c r="B3081">
        <v>499</v>
      </c>
      <c r="C3081" t="s">
        <v>20</v>
      </c>
      <c r="D3081">
        <f t="shared" si="96"/>
        <v>499</v>
      </c>
      <c r="E3081">
        <f t="shared" si="97"/>
        <v>499</v>
      </c>
    </row>
    <row r="3082" spans="1:5" ht="14.45" x14ac:dyDescent="0.3">
      <c r="A3082" s="1">
        <v>39299</v>
      </c>
      <c r="B3082">
        <v>406</v>
      </c>
      <c r="C3082" t="s">
        <v>20</v>
      </c>
      <c r="D3082">
        <f t="shared" si="96"/>
        <v>406</v>
      </c>
      <c r="E3082">
        <f t="shared" si="97"/>
        <v>406</v>
      </c>
    </row>
    <row r="3083" spans="1:5" ht="14.45" x14ac:dyDescent="0.3">
      <c r="A3083" s="1">
        <v>39300</v>
      </c>
      <c r="B3083">
        <v>386</v>
      </c>
      <c r="C3083" t="s">
        <v>20</v>
      </c>
      <c r="D3083">
        <f t="shared" si="96"/>
        <v>386</v>
      </c>
      <c r="E3083">
        <f t="shared" si="97"/>
        <v>386</v>
      </c>
    </row>
    <row r="3084" spans="1:5" ht="14.45" x14ac:dyDescent="0.3">
      <c r="A3084" s="1">
        <v>39301</v>
      </c>
      <c r="B3084">
        <v>380</v>
      </c>
      <c r="C3084" t="s">
        <v>20</v>
      </c>
      <c r="D3084">
        <f t="shared" si="96"/>
        <v>380</v>
      </c>
      <c r="E3084">
        <f t="shared" si="97"/>
        <v>380</v>
      </c>
    </row>
    <row r="3085" spans="1:5" ht="14.45" x14ac:dyDescent="0.3">
      <c r="A3085" s="1">
        <v>39302</v>
      </c>
      <c r="B3085">
        <v>513</v>
      </c>
      <c r="C3085" t="s">
        <v>20</v>
      </c>
      <c r="D3085">
        <f t="shared" si="96"/>
        <v>513</v>
      </c>
      <c r="E3085">
        <f t="shared" si="97"/>
        <v>513</v>
      </c>
    </row>
    <row r="3086" spans="1:5" ht="14.45" x14ac:dyDescent="0.3">
      <c r="A3086" s="1">
        <v>39303</v>
      </c>
      <c r="B3086">
        <v>385</v>
      </c>
      <c r="C3086" t="s">
        <v>20</v>
      </c>
      <c r="D3086">
        <f t="shared" si="96"/>
        <v>385</v>
      </c>
      <c r="E3086">
        <f t="shared" si="97"/>
        <v>385</v>
      </c>
    </row>
    <row r="3087" spans="1:5" ht="14.45" x14ac:dyDescent="0.3">
      <c r="A3087" s="1">
        <v>39304</v>
      </c>
      <c r="B3087">
        <v>278</v>
      </c>
      <c r="C3087" t="s">
        <v>20</v>
      </c>
      <c r="D3087">
        <f t="shared" si="96"/>
        <v>278</v>
      </c>
      <c r="E3087">
        <f t="shared" si="97"/>
        <v>278</v>
      </c>
    </row>
    <row r="3088" spans="1:5" ht="14.45" x14ac:dyDescent="0.3">
      <c r="A3088" s="1">
        <v>39305</v>
      </c>
      <c r="B3088">
        <v>407</v>
      </c>
      <c r="C3088" t="s">
        <v>20</v>
      </c>
      <c r="D3088">
        <f t="shared" si="96"/>
        <v>407</v>
      </c>
      <c r="E3088">
        <f t="shared" si="97"/>
        <v>407</v>
      </c>
    </row>
    <row r="3089" spans="1:5" ht="14.45" x14ac:dyDescent="0.3">
      <c r="A3089" s="1">
        <v>39306</v>
      </c>
      <c r="B3089">
        <v>358</v>
      </c>
      <c r="C3089" t="s">
        <v>20</v>
      </c>
      <c r="D3089">
        <f t="shared" si="96"/>
        <v>358</v>
      </c>
      <c r="E3089">
        <f t="shared" si="97"/>
        <v>358</v>
      </c>
    </row>
    <row r="3090" spans="1:5" ht="14.45" x14ac:dyDescent="0.3">
      <c r="A3090" s="1">
        <v>39307</v>
      </c>
      <c r="B3090">
        <v>538</v>
      </c>
      <c r="C3090" t="s">
        <v>20</v>
      </c>
      <c r="D3090">
        <f t="shared" si="96"/>
        <v>538</v>
      </c>
      <c r="E3090">
        <f t="shared" si="97"/>
        <v>538</v>
      </c>
    </row>
    <row r="3091" spans="1:5" ht="14.45" x14ac:dyDescent="0.3">
      <c r="A3091" s="1">
        <v>39308</v>
      </c>
      <c r="B3091">
        <v>572</v>
      </c>
      <c r="C3091" t="s">
        <v>20</v>
      </c>
      <c r="D3091">
        <f t="shared" si="96"/>
        <v>572</v>
      </c>
      <c r="E3091">
        <f t="shared" si="97"/>
        <v>572</v>
      </c>
    </row>
    <row r="3092" spans="1:5" ht="14.45" x14ac:dyDescent="0.3">
      <c r="A3092" s="1">
        <v>39309</v>
      </c>
      <c r="B3092">
        <v>522</v>
      </c>
      <c r="C3092" t="s">
        <v>20</v>
      </c>
      <c r="D3092">
        <f t="shared" si="96"/>
        <v>522</v>
      </c>
      <c r="E3092">
        <f t="shared" si="97"/>
        <v>522</v>
      </c>
    </row>
    <row r="3093" spans="1:5" ht="14.45" x14ac:dyDescent="0.3">
      <c r="A3093" s="1">
        <v>39310</v>
      </c>
      <c r="B3093">
        <v>545</v>
      </c>
      <c r="C3093" t="s">
        <v>20</v>
      </c>
      <c r="D3093">
        <f t="shared" si="96"/>
        <v>545</v>
      </c>
      <c r="E3093">
        <f t="shared" si="97"/>
        <v>545</v>
      </c>
    </row>
    <row r="3094" spans="1:5" ht="14.45" x14ac:dyDescent="0.3">
      <c r="A3094" s="1">
        <v>39311</v>
      </c>
      <c r="B3094">
        <v>409</v>
      </c>
      <c r="C3094" t="s">
        <v>20</v>
      </c>
      <c r="D3094">
        <f t="shared" si="96"/>
        <v>409</v>
      </c>
      <c r="E3094">
        <f t="shared" si="97"/>
        <v>409</v>
      </c>
    </row>
    <row r="3095" spans="1:5" ht="14.45" x14ac:dyDescent="0.3">
      <c r="A3095" s="1">
        <v>39312</v>
      </c>
      <c r="B3095">
        <v>381</v>
      </c>
      <c r="C3095" t="s">
        <v>20</v>
      </c>
      <c r="D3095">
        <f t="shared" si="96"/>
        <v>381</v>
      </c>
      <c r="E3095">
        <f t="shared" si="97"/>
        <v>381</v>
      </c>
    </row>
    <row r="3096" spans="1:5" ht="14.45" x14ac:dyDescent="0.3">
      <c r="A3096" s="1">
        <v>39313</v>
      </c>
      <c r="B3096">
        <v>452</v>
      </c>
      <c r="C3096" t="s">
        <v>20</v>
      </c>
      <c r="D3096">
        <f t="shared" si="96"/>
        <v>452</v>
      </c>
      <c r="E3096">
        <f t="shared" si="97"/>
        <v>452</v>
      </c>
    </row>
    <row r="3097" spans="1:5" ht="14.45" x14ac:dyDescent="0.3">
      <c r="A3097" s="1">
        <v>39314</v>
      </c>
      <c r="B3097">
        <v>489</v>
      </c>
      <c r="C3097" t="s">
        <v>20</v>
      </c>
      <c r="D3097">
        <f t="shared" si="96"/>
        <v>489</v>
      </c>
      <c r="E3097">
        <f t="shared" si="97"/>
        <v>489</v>
      </c>
    </row>
    <row r="3098" spans="1:5" ht="14.45" x14ac:dyDescent="0.3">
      <c r="A3098" s="1">
        <v>39315</v>
      </c>
      <c r="B3098">
        <v>442</v>
      </c>
      <c r="C3098" t="s">
        <v>20</v>
      </c>
      <c r="D3098">
        <f t="shared" si="96"/>
        <v>442</v>
      </c>
      <c r="E3098">
        <f t="shared" si="97"/>
        <v>442</v>
      </c>
    </row>
    <row r="3099" spans="1:5" ht="14.45" x14ac:dyDescent="0.3">
      <c r="A3099" s="1">
        <v>39316</v>
      </c>
      <c r="B3099">
        <v>394</v>
      </c>
      <c r="C3099" t="s">
        <v>20</v>
      </c>
      <c r="D3099">
        <f t="shared" si="96"/>
        <v>394</v>
      </c>
      <c r="E3099">
        <f t="shared" si="97"/>
        <v>394</v>
      </c>
    </row>
    <row r="3100" spans="1:5" ht="14.45" x14ac:dyDescent="0.3">
      <c r="A3100" s="1">
        <v>39317</v>
      </c>
      <c r="B3100">
        <v>427</v>
      </c>
      <c r="C3100" t="s">
        <v>20</v>
      </c>
      <c r="D3100">
        <f t="shared" si="96"/>
        <v>427</v>
      </c>
      <c r="E3100">
        <f t="shared" si="97"/>
        <v>427</v>
      </c>
    </row>
    <row r="3101" spans="1:5" ht="14.45" x14ac:dyDescent="0.3">
      <c r="A3101" s="1">
        <v>39318</v>
      </c>
      <c r="B3101">
        <v>432</v>
      </c>
      <c r="C3101" t="s">
        <v>20</v>
      </c>
      <c r="D3101">
        <f t="shared" si="96"/>
        <v>432</v>
      </c>
      <c r="E3101">
        <f t="shared" si="97"/>
        <v>432</v>
      </c>
    </row>
    <row r="3102" spans="1:5" ht="14.45" x14ac:dyDescent="0.3">
      <c r="A3102" s="1">
        <v>39319</v>
      </c>
      <c r="B3102">
        <v>428</v>
      </c>
      <c r="C3102" t="s">
        <v>20</v>
      </c>
      <c r="D3102">
        <f t="shared" si="96"/>
        <v>428</v>
      </c>
      <c r="E3102">
        <f t="shared" si="97"/>
        <v>428</v>
      </c>
    </row>
    <row r="3103" spans="1:5" ht="14.45" x14ac:dyDescent="0.3">
      <c r="A3103" s="1">
        <v>39320</v>
      </c>
      <c r="B3103">
        <v>405</v>
      </c>
      <c r="C3103" t="s">
        <v>20</v>
      </c>
      <c r="D3103">
        <f t="shared" si="96"/>
        <v>405</v>
      </c>
      <c r="E3103">
        <f t="shared" si="97"/>
        <v>405</v>
      </c>
    </row>
    <row r="3104" spans="1:5" ht="14.45" x14ac:dyDescent="0.3">
      <c r="A3104" s="1">
        <v>39321</v>
      </c>
      <c r="B3104">
        <v>383</v>
      </c>
      <c r="C3104" t="s">
        <v>20</v>
      </c>
      <c r="D3104">
        <f t="shared" si="96"/>
        <v>383</v>
      </c>
      <c r="E3104">
        <f t="shared" si="97"/>
        <v>383</v>
      </c>
    </row>
    <row r="3105" spans="1:5" ht="14.45" x14ac:dyDescent="0.3">
      <c r="A3105" s="1">
        <v>39322</v>
      </c>
      <c r="B3105">
        <v>418</v>
      </c>
      <c r="C3105" t="s">
        <v>20</v>
      </c>
      <c r="D3105">
        <f t="shared" si="96"/>
        <v>418</v>
      </c>
      <c r="E3105">
        <f t="shared" si="97"/>
        <v>418</v>
      </c>
    </row>
    <row r="3106" spans="1:5" ht="14.45" x14ac:dyDescent="0.3">
      <c r="A3106" s="1">
        <v>39323</v>
      </c>
      <c r="B3106">
        <v>449</v>
      </c>
      <c r="C3106" t="s">
        <v>20</v>
      </c>
      <c r="D3106">
        <f t="shared" si="96"/>
        <v>449</v>
      </c>
      <c r="E3106">
        <f t="shared" si="97"/>
        <v>449</v>
      </c>
    </row>
    <row r="3107" spans="1:5" ht="14.45" x14ac:dyDescent="0.3">
      <c r="A3107" s="1">
        <v>39324</v>
      </c>
      <c r="B3107">
        <v>428</v>
      </c>
      <c r="C3107" t="s">
        <v>20</v>
      </c>
      <c r="D3107">
        <f t="shared" si="96"/>
        <v>428</v>
      </c>
      <c r="E3107">
        <f t="shared" si="97"/>
        <v>428</v>
      </c>
    </row>
    <row r="3108" spans="1:5" ht="14.45" x14ac:dyDescent="0.3">
      <c r="A3108" s="1">
        <v>39325</v>
      </c>
      <c r="B3108">
        <v>518</v>
      </c>
      <c r="C3108" t="s">
        <v>20</v>
      </c>
      <c r="D3108">
        <f t="shared" si="96"/>
        <v>518</v>
      </c>
      <c r="E3108">
        <f t="shared" si="97"/>
        <v>518</v>
      </c>
    </row>
    <row r="3109" spans="1:5" ht="14.45" x14ac:dyDescent="0.3">
      <c r="A3109" s="1">
        <v>39326</v>
      </c>
      <c r="B3109">
        <v>431</v>
      </c>
      <c r="C3109" t="s">
        <v>20</v>
      </c>
      <c r="D3109">
        <f t="shared" si="96"/>
        <v>431</v>
      </c>
      <c r="E3109">
        <f t="shared" si="97"/>
        <v>431</v>
      </c>
    </row>
    <row r="3110" spans="1:5" ht="14.45" x14ac:dyDescent="0.3">
      <c r="A3110" s="1">
        <v>39327</v>
      </c>
      <c r="B3110">
        <v>397</v>
      </c>
      <c r="C3110" t="s">
        <v>20</v>
      </c>
      <c r="D3110">
        <f t="shared" si="96"/>
        <v>397</v>
      </c>
      <c r="E3110">
        <f t="shared" si="97"/>
        <v>397</v>
      </c>
    </row>
    <row r="3111" spans="1:5" ht="14.45" x14ac:dyDescent="0.3">
      <c r="A3111" s="1">
        <v>39328</v>
      </c>
      <c r="B3111">
        <v>398</v>
      </c>
      <c r="C3111" t="s">
        <v>20</v>
      </c>
      <c r="D3111">
        <f t="shared" si="96"/>
        <v>398</v>
      </c>
      <c r="E3111">
        <f t="shared" si="97"/>
        <v>398</v>
      </c>
    </row>
    <row r="3112" spans="1:5" ht="14.45" x14ac:dyDescent="0.3">
      <c r="A3112" s="1">
        <v>39329</v>
      </c>
      <c r="B3112">
        <v>358</v>
      </c>
      <c r="C3112" t="s">
        <v>20</v>
      </c>
      <c r="D3112">
        <f t="shared" si="96"/>
        <v>358</v>
      </c>
      <c r="E3112">
        <f t="shared" si="97"/>
        <v>358</v>
      </c>
    </row>
    <row r="3113" spans="1:5" ht="14.45" x14ac:dyDescent="0.3">
      <c r="A3113" s="1">
        <v>39330</v>
      </c>
      <c r="B3113">
        <v>303</v>
      </c>
      <c r="C3113" t="s">
        <v>20</v>
      </c>
      <c r="D3113">
        <f t="shared" si="96"/>
        <v>303</v>
      </c>
      <c r="E3113">
        <f t="shared" si="97"/>
        <v>303</v>
      </c>
    </row>
    <row r="3114" spans="1:5" ht="14.45" x14ac:dyDescent="0.3">
      <c r="A3114" s="1">
        <v>39331</v>
      </c>
      <c r="B3114">
        <v>294</v>
      </c>
      <c r="C3114" t="s">
        <v>20</v>
      </c>
      <c r="D3114">
        <f t="shared" si="96"/>
        <v>294</v>
      </c>
      <c r="E3114">
        <f t="shared" si="97"/>
        <v>294</v>
      </c>
    </row>
    <row r="3115" spans="1:5" ht="14.45" x14ac:dyDescent="0.3">
      <c r="A3115" s="1">
        <v>39332</v>
      </c>
      <c r="B3115">
        <v>260</v>
      </c>
      <c r="C3115" t="s">
        <v>20</v>
      </c>
      <c r="D3115">
        <f t="shared" si="96"/>
        <v>260</v>
      </c>
      <c r="E3115">
        <f t="shared" si="97"/>
        <v>260</v>
      </c>
    </row>
    <row r="3116" spans="1:5" ht="14.45" x14ac:dyDescent="0.3">
      <c r="A3116" s="1">
        <v>39333</v>
      </c>
      <c r="B3116">
        <v>252</v>
      </c>
      <c r="C3116" t="s">
        <v>20</v>
      </c>
      <c r="D3116">
        <f t="shared" si="96"/>
        <v>252</v>
      </c>
      <c r="E3116">
        <f t="shared" si="97"/>
        <v>252</v>
      </c>
    </row>
    <row r="3117" spans="1:5" ht="14.45" x14ac:dyDescent="0.3">
      <c r="A3117" s="1">
        <v>39334</v>
      </c>
      <c r="B3117">
        <v>296</v>
      </c>
      <c r="C3117" t="s">
        <v>20</v>
      </c>
      <c r="D3117">
        <f t="shared" si="96"/>
        <v>296</v>
      </c>
      <c r="E3117">
        <f t="shared" si="97"/>
        <v>296</v>
      </c>
    </row>
    <row r="3118" spans="1:5" ht="14.45" x14ac:dyDescent="0.3">
      <c r="A3118" s="1">
        <v>39335</v>
      </c>
      <c r="B3118">
        <v>315</v>
      </c>
      <c r="C3118" t="s">
        <v>20</v>
      </c>
      <c r="D3118">
        <f t="shared" si="96"/>
        <v>315</v>
      </c>
      <c r="E3118">
        <f t="shared" si="97"/>
        <v>315</v>
      </c>
    </row>
    <row r="3119" spans="1:5" ht="14.45" x14ac:dyDescent="0.3">
      <c r="A3119" s="1">
        <v>39336</v>
      </c>
      <c r="B3119">
        <v>286</v>
      </c>
      <c r="C3119" t="s">
        <v>20</v>
      </c>
      <c r="D3119">
        <f t="shared" si="96"/>
        <v>286</v>
      </c>
      <c r="E3119">
        <f t="shared" si="97"/>
        <v>286</v>
      </c>
    </row>
    <row r="3120" spans="1:5" ht="14.45" x14ac:dyDescent="0.3">
      <c r="A3120" s="1">
        <v>39337</v>
      </c>
      <c r="B3120">
        <v>254</v>
      </c>
      <c r="C3120" t="s">
        <v>20</v>
      </c>
      <c r="D3120">
        <f t="shared" si="96"/>
        <v>254</v>
      </c>
      <c r="E3120">
        <f t="shared" si="97"/>
        <v>254</v>
      </c>
    </row>
    <row r="3121" spans="1:5" ht="14.45" x14ac:dyDescent="0.3">
      <c r="A3121" s="1">
        <v>39338</v>
      </c>
      <c r="B3121">
        <v>249</v>
      </c>
      <c r="C3121" t="s">
        <v>20</v>
      </c>
      <c r="D3121">
        <f t="shared" si="96"/>
        <v>249</v>
      </c>
      <c r="E3121">
        <f t="shared" si="97"/>
        <v>249</v>
      </c>
    </row>
    <row r="3122" spans="1:5" ht="14.45" x14ac:dyDescent="0.3">
      <c r="A3122" s="1">
        <v>39339</v>
      </c>
      <c r="B3122">
        <v>234</v>
      </c>
      <c r="C3122" t="s">
        <v>20</v>
      </c>
      <c r="D3122">
        <f t="shared" si="96"/>
        <v>234</v>
      </c>
      <c r="E3122">
        <f t="shared" si="97"/>
        <v>234</v>
      </c>
    </row>
    <row r="3123" spans="1:5" ht="14.45" x14ac:dyDescent="0.3">
      <c r="A3123" s="1">
        <v>39340</v>
      </c>
      <c r="B3123">
        <v>224</v>
      </c>
      <c r="C3123" t="s">
        <v>20</v>
      </c>
      <c r="D3123">
        <f t="shared" si="96"/>
        <v>224</v>
      </c>
      <c r="E3123">
        <f t="shared" si="97"/>
        <v>224</v>
      </c>
    </row>
    <row r="3124" spans="1:5" ht="14.45" x14ac:dyDescent="0.3">
      <c r="A3124" s="1">
        <v>39341</v>
      </c>
      <c r="B3124">
        <v>194</v>
      </c>
      <c r="C3124" t="s">
        <v>20</v>
      </c>
      <c r="D3124">
        <f t="shared" si="96"/>
        <v>194</v>
      </c>
      <c r="E3124">
        <f t="shared" si="97"/>
        <v>194</v>
      </c>
    </row>
    <row r="3125" spans="1:5" ht="14.45" x14ac:dyDescent="0.3">
      <c r="A3125" s="1">
        <v>39342</v>
      </c>
      <c r="B3125">
        <v>140</v>
      </c>
      <c r="C3125" t="s">
        <v>20</v>
      </c>
      <c r="D3125">
        <f t="shared" si="96"/>
        <v>140</v>
      </c>
      <c r="E3125">
        <f t="shared" si="97"/>
        <v>140</v>
      </c>
    </row>
    <row r="3126" spans="1:5" ht="14.45" x14ac:dyDescent="0.3">
      <c r="A3126" s="1">
        <v>39343</v>
      </c>
      <c r="B3126">
        <v>121</v>
      </c>
      <c r="C3126" t="s">
        <v>20</v>
      </c>
      <c r="D3126">
        <f t="shared" si="96"/>
        <v>121</v>
      </c>
      <c r="E3126">
        <f t="shared" si="97"/>
        <v>121</v>
      </c>
    </row>
    <row r="3127" spans="1:5" ht="14.45" x14ac:dyDescent="0.3">
      <c r="A3127" s="1">
        <v>39344</v>
      </c>
      <c r="B3127">
        <v>98</v>
      </c>
      <c r="C3127" t="s">
        <v>20</v>
      </c>
      <c r="D3127">
        <f t="shared" si="96"/>
        <v>98</v>
      </c>
      <c r="E3127">
        <f t="shared" si="97"/>
        <v>98</v>
      </c>
    </row>
    <row r="3128" spans="1:5" ht="14.45" x14ac:dyDescent="0.3">
      <c r="A3128" s="1">
        <v>39345</v>
      </c>
      <c r="B3128">
        <v>91</v>
      </c>
      <c r="C3128" t="s">
        <v>20</v>
      </c>
      <c r="D3128">
        <f t="shared" si="96"/>
        <v>91</v>
      </c>
      <c r="E3128">
        <f t="shared" si="97"/>
        <v>91</v>
      </c>
    </row>
    <row r="3129" spans="1:5" ht="14.45" x14ac:dyDescent="0.3">
      <c r="A3129" s="1">
        <v>39346</v>
      </c>
      <c r="B3129">
        <v>139</v>
      </c>
      <c r="C3129" t="s">
        <v>20</v>
      </c>
      <c r="D3129">
        <f t="shared" si="96"/>
        <v>139</v>
      </c>
      <c r="E3129">
        <f t="shared" si="97"/>
        <v>139</v>
      </c>
    </row>
    <row r="3130" spans="1:5" ht="14.45" x14ac:dyDescent="0.3">
      <c r="A3130" s="1">
        <v>39347</v>
      </c>
      <c r="B3130">
        <v>128</v>
      </c>
      <c r="C3130" t="s">
        <v>20</v>
      </c>
      <c r="D3130">
        <f t="shared" si="96"/>
        <v>128</v>
      </c>
      <c r="E3130">
        <f t="shared" si="97"/>
        <v>128</v>
      </c>
    </row>
    <row r="3131" spans="1:5" ht="14.45" x14ac:dyDescent="0.3">
      <c r="A3131" s="1">
        <v>39348</v>
      </c>
      <c r="B3131">
        <v>123</v>
      </c>
      <c r="C3131" t="s">
        <v>20</v>
      </c>
      <c r="D3131">
        <f t="shared" si="96"/>
        <v>123</v>
      </c>
      <c r="E3131">
        <f t="shared" si="97"/>
        <v>123</v>
      </c>
    </row>
    <row r="3132" spans="1:5" ht="14.45" x14ac:dyDescent="0.3">
      <c r="A3132" s="1">
        <v>39349</v>
      </c>
      <c r="B3132">
        <v>115</v>
      </c>
      <c r="C3132" t="s">
        <v>20</v>
      </c>
      <c r="D3132">
        <f t="shared" si="96"/>
        <v>115</v>
      </c>
      <c r="E3132">
        <f t="shared" si="97"/>
        <v>115</v>
      </c>
    </row>
    <row r="3133" spans="1:5" ht="14.45" x14ac:dyDescent="0.3">
      <c r="A3133" s="1">
        <v>39350</v>
      </c>
      <c r="B3133">
        <v>98</v>
      </c>
      <c r="C3133" t="s">
        <v>20</v>
      </c>
      <c r="D3133">
        <f t="shared" si="96"/>
        <v>98</v>
      </c>
      <c r="E3133">
        <f t="shared" si="97"/>
        <v>98</v>
      </c>
    </row>
    <row r="3134" spans="1:5" ht="14.45" x14ac:dyDescent="0.3">
      <c r="A3134" s="1">
        <v>39351</v>
      </c>
      <c r="B3134">
        <v>79</v>
      </c>
      <c r="C3134" t="s">
        <v>20</v>
      </c>
      <c r="D3134">
        <f t="shared" si="96"/>
        <v>79</v>
      </c>
      <c r="E3134">
        <f t="shared" si="97"/>
        <v>79</v>
      </c>
    </row>
    <row r="3135" spans="1:5" ht="14.45" x14ac:dyDescent="0.3">
      <c r="A3135" s="1">
        <v>39352</v>
      </c>
      <c r="B3135">
        <v>107</v>
      </c>
      <c r="C3135" t="s">
        <v>20</v>
      </c>
      <c r="D3135">
        <f t="shared" si="96"/>
        <v>107</v>
      </c>
      <c r="E3135">
        <f t="shared" si="97"/>
        <v>107</v>
      </c>
    </row>
    <row r="3136" spans="1:5" ht="14.45" x14ac:dyDescent="0.3">
      <c r="A3136" s="1">
        <v>39353</v>
      </c>
      <c r="B3136">
        <v>90</v>
      </c>
      <c r="C3136" t="s">
        <v>20</v>
      </c>
      <c r="D3136">
        <f t="shared" si="96"/>
        <v>90</v>
      </c>
      <c r="E3136">
        <f t="shared" si="97"/>
        <v>90</v>
      </c>
    </row>
    <row r="3137" spans="1:5" ht="14.45" x14ac:dyDescent="0.3">
      <c r="A3137" s="1">
        <v>39354</v>
      </c>
      <c r="B3137">
        <v>76</v>
      </c>
      <c r="C3137" t="s">
        <v>20</v>
      </c>
      <c r="D3137">
        <f t="shared" si="96"/>
        <v>76</v>
      </c>
      <c r="E3137">
        <f t="shared" si="97"/>
        <v>76</v>
      </c>
    </row>
    <row r="3138" spans="1:5" ht="14.45" x14ac:dyDescent="0.3">
      <c r="A3138" s="1">
        <v>39355</v>
      </c>
      <c r="B3138">
        <v>63</v>
      </c>
      <c r="C3138" t="s">
        <v>20</v>
      </c>
      <c r="D3138">
        <f t="shared" si="96"/>
        <v>63</v>
      </c>
      <c r="E3138">
        <f t="shared" si="97"/>
        <v>63</v>
      </c>
    </row>
    <row r="3139" spans="1:5" ht="14.45" x14ac:dyDescent="0.3">
      <c r="A3139" s="1">
        <v>39356</v>
      </c>
      <c r="B3139">
        <v>68</v>
      </c>
      <c r="C3139" t="s">
        <v>20</v>
      </c>
      <c r="D3139">
        <f t="shared" si="96"/>
        <v>68</v>
      </c>
      <c r="E3139">
        <f t="shared" si="97"/>
        <v>68</v>
      </c>
    </row>
    <row r="3140" spans="1:5" ht="14.45" x14ac:dyDescent="0.3">
      <c r="A3140" s="1">
        <v>39357</v>
      </c>
      <c r="B3140">
        <v>62</v>
      </c>
      <c r="C3140" t="s">
        <v>20</v>
      </c>
      <c r="D3140">
        <f t="shared" ref="D3140:D3203" si="98">IF(AND(LEFT(C3140,1)="P",B3140&lt;0),"XX",B3140)</f>
        <v>62</v>
      </c>
      <c r="E3140">
        <f t="shared" ref="E3140:E3203" si="99">IF(AND(LEFT(C3140,1)="P",B3140&gt;$H$1),"XX",B3140)</f>
        <v>62</v>
      </c>
    </row>
    <row r="3141" spans="1:5" ht="14.45" x14ac:dyDescent="0.3">
      <c r="A3141" s="1">
        <v>39358</v>
      </c>
      <c r="B3141">
        <v>59</v>
      </c>
      <c r="C3141" t="s">
        <v>20</v>
      </c>
      <c r="D3141">
        <f t="shared" si="98"/>
        <v>59</v>
      </c>
      <c r="E3141">
        <f t="shared" si="99"/>
        <v>59</v>
      </c>
    </row>
    <row r="3142" spans="1:5" ht="14.45" x14ac:dyDescent="0.3">
      <c r="A3142" s="1">
        <v>39359</v>
      </c>
      <c r="B3142">
        <v>59</v>
      </c>
      <c r="C3142" t="s">
        <v>20</v>
      </c>
      <c r="D3142">
        <f t="shared" si="98"/>
        <v>59</v>
      </c>
      <c r="E3142">
        <f t="shared" si="99"/>
        <v>59</v>
      </c>
    </row>
    <row r="3143" spans="1:5" ht="14.45" x14ac:dyDescent="0.3">
      <c r="A3143" s="1">
        <v>39360</v>
      </c>
      <c r="B3143">
        <v>60</v>
      </c>
      <c r="C3143" t="s">
        <v>20</v>
      </c>
      <c r="D3143">
        <f t="shared" si="98"/>
        <v>60</v>
      </c>
      <c r="E3143">
        <f t="shared" si="99"/>
        <v>60</v>
      </c>
    </row>
    <row r="3144" spans="1:5" ht="14.45" x14ac:dyDescent="0.3">
      <c r="A3144" s="1">
        <v>39361</v>
      </c>
      <c r="B3144">
        <v>60</v>
      </c>
      <c r="C3144" t="s">
        <v>20</v>
      </c>
      <c r="D3144">
        <f t="shared" si="98"/>
        <v>60</v>
      </c>
      <c r="E3144">
        <f t="shared" si="99"/>
        <v>60</v>
      </c>
    </row>
    <row r="3145" spans="1:5" ht="14.45" x14ac:dyDescent="0.3">
      <c r="A3145" s="1">
        <v>39362</v>
      </c>
      <c r="B3145">
        <v>132</v>
      </c>
      <c r="C3145" t="s">
        <v>20</v>
      </c>
      <c r="D3145">
        <f t="shared" si="98"/>
        <v>132</v>
      </c>
      <c r="E3145">
        <f t="shared" si="99"/>
        <v>132</v>
      </c>
    </row>
    <row r="3146" spans="1:5" ht="14.45" x14ac:dyDescent="0.3">
      <c r="A3146" s="1">
        <v>39363</v>
      </c>
      <c r="B3146">
        <v>369</v>
      </c>
      <c r="C3146" t="s">
        <v>20</v>
      </c>
      <c r="D3146">
        <f t="shared" si="98"/>
        <v>369</v>
      </c>
      <c r="E3146">
        <f t="shared" si="99"/>
        <v>369</v>
      </c>
    </row>
    <row r="3147" spans="1:5" ht="14.45" x14ac:dyDescent="0.3">
      <c r="A3147" s="1">
        <v>39364</v>
      </c>
      <c r="B3147">
        <v>404</v>
      </c>
      <c r="C3147" t="s">
        <v>20</v>
      </c>
      <c r="D3147">
        <f t="shared" si="98"/>
        <v>404</v>
      </c>
      <c r="E3147">
        <f t="shared" si="99"/>
        <v>404</v>
      </c>
    </row>
    <row r="3148" spans="1:5" ht="14.45" x14ac:dyDescent="0.3">
      <c r="A3148" s="1">
        <v>39365</v>
      </c>
      <c r="B3148">
        <v>413</v>
      </c>
      <c r="C3148" t="s">
        <v>20</v>
      </c>
      <c r="D3148">
        <f t="shared" si="98"/>
        <v>413</v>
      </c>
      <c r="E3148">
        <f t="shared" si="99"/>
        <v>413</v>
      </c>
    </row>
    <row r="3149" spans="1:5" ht="14.45" x14ac:dyDescent="0.3">
      <c r="A3149" s="1">
        <v>39366</v>
      </c>
      <c r="B3149">
        <v>429</v>
      </c>
      <c r="C3149" t="s">
        <v>20</v>
      </c>
      <c r="D3149">
        <f t="shared" si="98"/>
        <v>429</v>
      </c>
      <c r="E3149">
        <f t="shared" si="99"/>
        <v>429</v>
      </c>
    </row>
    <row r="3150" spans="1:5" ht="14.45" x14ac:dyDescent="0.3">
      <c r="A3150" s="1">
        <v>39367</v>
      </c>
      <c r="B3150">
        <v>262</v>
      </c>
      <c r="C3150" t="s">
        <v>20</v>
      </c>
      <c r="D3150">
        <f t="shared" si="98"/>
        <v>262</v>
      </c>
      <c r="E3150">
        <f t="shared" si="99"/>
        <v>262</v>
      </c>
    </row>
    <row r="3151" spans="1:5" ht="14.45" x14ac:dyDescent="0.3">
      <c r="A3151" s="1">
        <v>39368</v>
      </c>
      <c r="B3151">
        <v>173</v>
      </c>
      <c r="C3151" t="s">
        <v>20</v>
      </c>
      <c r="D3151">
        <f t="shared" si="98"/>
        <v>173</v>
      </c>
      <c r="E3151">
        <f t="shared" si="99"/>
        <v>173</v>
      </c>
    </row>
    <row r="3152" spans="1:5" ht="14.45" x14ac:dyDescent="0.3">
      <c r="A3152" s="1">
        <v>39369</v>
      </c>
      <c r="B3152">
        <v>123</v>
      </c>
      <c r="C3152" t="s">
        <v>20</v>
      </c>
      <c r="D3152">
        <f t="shared" si="98"/>
        <v>123</v>
      </c>
      <c r="E3152">
        <f t="shared" si="99"/>
        <v>123</v>
      </c>
    </row>
    <row r="3153" spans="1:5" ht="14.45" x14ac:dyDescent="0.3">
      <c r="A3153" s="1">
        <v>39370</v>
      </c>
      <c r="B3153">
        <v>94</v>
      </c>
      <c r="C3153" t="s">
        <v>20</v>
      </c>
      <c r="D3153">
        <f t="shared" si="98"/>
        <v>94</v>
      </c>
      <c r="E3153">
        <f t="shared" si="99"/>
        <v>94</v>
      </c>
    </row>
    <row r="3154" spans="1:5" ht="14.45" x14ac:dyDescent="0.3">
      <c r="A3154" s="1">
        <v>39371</v>
      </c>
      <c r="B3154">
        <v>91</v>
      </c>
      <c r="C3154" t="s">
        <v>20</v>
      </c>
      <c r="D3154">
        <f t="shared" si="98"/>
        <v>91</v>
      </c>
      <c r="E3154">
        <f t="shared" si="99"/>
        <v>91</v>
      </c>
    </row>
    <row r="3155" spans="1:5" ht="14.45" x14ac:dyDescent="0.3">
      <c r="A3155" s="1">
        <v>39372</v>
      </c>
      <c r="B3155">
        <v>91</v>
      </c>
      <c r="C3155" t="s">
        <v>20</v>
      </c>
      <c r="D3155">
        <f t="shared" si="98"/>
        <v>91</v>
      </c>
      <c r="E3155">
        <f t="shared" si="99"/>
        <v>91</v>
      </c>
    </row>
    <row r="3156" spans="1:5" ht="14.45" x14ac:dyDescent="0.3">
      <c r="A3156" s="1">
        <v>39373</v>
      </c>
      <c r="B3156">
        <v>84</v>
      </c>
      <c r="C3156" t="s">
        <v>20</v>
      </c>
      <c r="D3156">
        <f t="shared" si="98"/>
        <v>84</v>
      </c>
      <c r="E3156">
        <f t="shared" si="99"/>
        <v>84</v>
      </c>
    </row>
    <row r="3157" spans="1:5" ht="14.45" x14ac:dyDescent="0.3">
      <c r="A3157" s="1">
        <v>39374</v>
      </c>
      <c r="B3157">
        <v>91</v>
      </c>
      <c r="C3157" t="s">
        <v>20</v>
      </c>
      <c r="D3157">
        <f t="shared" si="98"/>
        <v>91</v>
      </c>
      <c r="E3157">
        <f t="shared" si="99"/>
        <v>91</v>
      </c>
    </row>
    <row r="3158" spans="1:5" ht="14.45" x14ac:dyDescent="0.3">
      <c r="A3158" s="1">
        <v>39375</v>
      </c>
      <c r="B3158">
        <v>104</v>
      </c>
      <c r="C3158" t="s">
        <v>20</v>
      </c>
      <c r="D3158">
        <f t="shared" si="98"/>
        <v>104</v>
      </c>
      <c r="E3158">
        <f t="shared" si="99"/>
        <v>104</v>
      </c>
    </row>
    <row r="3159" spans="1:5" ht="14.45" x14ac:dyDescent="0.3">
      <c r="A3159" s="1">
        <v>39376</v>
      </c>
      <c r="B3159">
        <v>120</v>
      </c>
      <c r="C3159" t="s">
        <v>20</v>
      </c>
      <c r="D3159">
        <f t="shared" si="98"/>
        <v>120</v>
      </c>
      <c r="E3159">
        <f t="shared" si="99"/>
        <v>120</v>
      </c>
    </row>
    <row r="3160" spans="1:5" ht="14.45" x14ac:dyDescent="0.3">
      <c r="A3160" s="1">
        <v>39377</v>
      </c>
      <c r="B3160">
        <v>128</v>
      </c>
      <c r="C3160" t="s">
        <v>20</v>
      </c>
      <c r="D3160">
        <f t="shared" si="98"/>
        <v>128</v>
      </c>
      <c r="E3160">
        <f t="shared" si="99"/>
        <v>128</v>
      </c>
    </row>
    <row r="3161" spans="1:5" ht="14.45" x14ac:dyDescent="0.3">
      <c r="A3161" s="1">
        <v>39378</v>
      </c>
      <c r="B3161">
        <v>146</v>
      </c>
      <c r="C3161" t="s">
        <v>20</v>
      </c>
      <c r="D3161">
        <f t="shared" si="98"/>
        <v>146</v>
      </c>
      <c r="E3161">
        <f t="shared" si="99"/>
        <v>146</v>
      </c>
    </row>
    <row r="3162" spans="1:5" ht="14.45" x14ac:dyDescent="0.3">
      <c r="A3162" s="1">
        <v>39379</v>
      </c>
      <c r="B3162">
        <v>145</v>
      </c>
      <c r="C3162" t="s">
        <v>20</v>
      </c>
      <c r="D3162">
        <f t="shared" si="98"/>
        <v>145</v>
      </c>
      <c r="E3162">
        <f t="shared" si="99"/>
        <v>145</v>
      </c>
    </row>
    <row r="3163" spans="1:5" ht="14.45" x14ac:dyDescent="0.3">
      <c r="A3163" s="1">
        <v>39380</v>
      </c>
      <c r="B3163">
        <v>208</v>
      </c>
      <c r="C3163" t="s">
        <v>20</v>
      </c>
      <c r="D3163">
        <f t="shared" si="98"/>
        <v>208</v>
      </c>
      <c r="E3163">
        <f t="shared" si="99"/>
        <v>208</v>
      </c>
    </row>
    <row r="3164" spans="1:5" ht="14.45" x14ac:dyDescent="0.3">
      <c r="A3164" s="1">
        <v>39381</v>
      </c>
      <c r="B3164">
        <v>255</v>
      </c>
      <c r="C3164" t="s">
        <v>20</v>
      </c>
      <c r="D3164">
        <f t="shared" si="98"/>
        <v>255</v>
      </c>
      <c r="E3164">
        <f t="shared" si="99"/>
        <v>255</v>
      </c>
    </row>
    <row r="3165" spans="1:5" ht="14.45" x14ac:dyDescent="0.3">
      <c r="A3165" s="1">
        <v>39382</v>
      </c>
      <c r="B3165">
        <v>266</v>
      </c>
      <c r="C3165" t="s">
        <v>20</v>
      </c>
      <c r="D3165">
        <f t="shared" si="98"/>
        <v>266</v>
      </c>
      <c r="E3165">
        <f t="shared" si="99"/>
        <v>266</v>
      </c>
    </row>
    <row r="3166" spans="1:5" ht="14.45" x14ac:dyDescent="0.3">
      <c r="A3166" s="1">
        <v>39383</v>
      </c>
      <c r="B3166">
        <v>243</v>
      </c>
      <c r="C3166" t="s">
        <v>20</v>
      </c>
      <c r="D3166">
        <f t="shared" si="98"/>
        <v>243</v>
      </c>
      <c r="E3166">
        <f t="shared" si="99"/>
        <v>243</v>
      </c>
    </row>
    <row r="3167" spans="1:5" ht="14.45" x14ac:dyDescent="0.3">
      <c r="A3167" s="1">
        <v>39384</v>
      </c>
      <c r="B3167">
        <v>233</v>
      </c>
      <c r="C3167" t="s">
        <v>20</v>
      </c>
      <c r="D3167">
        <f t="shared" si="98"/>
        <v>233</v>
      </c>
      <c r="E3167">
        <f t="shared" si="99"/>
        <v>233</v>
      </c>
    </row>
    <row r="3168" spans="1:5" ht="14.45" x14ac:dyDescent="0.3">
      <c r="A3168" s="1">
        <v>39385</v>
      </c>
      <c r="B3168">
        <v>238</v>
      </c>
      <c r="C3168" t="s">
        <v>20</v>
      </c>
      <c r="D3168">
        <f t="shared" si="98"/>
        <v>238</v>
      </c>
      <c r="E3168">
        <f t="shared" si="99"/>
        <v>238</v>
      </c>
    </row>
    <row r="3169" spans="1:5" ht="14.45" x14ac:dyDescent="0.3">
      <c r="A3169" s="1">
        <v>39386</v>
      </c>
      <c r="B3169">
        <v>199</v>
      </c>
      <c r="C3169" t="s">
        <v>20</v>
      </c>
      <c r="D3169">
        <f t="shared" si="98"/>
        <v>199</v>
      </c>
      <c r="E3169">
        <f t="shared" si="99"/>
        <v>199</v>
      </c>
    </row>
    <row r="3170" spans="1:5" ht="14.45" x14ac:dyDescent="0.3">
      <c r="A3170" s="1">
        <v>39387</v>
      </c>
      <c r="B3170">
        <v>126</v>
      </c>
      <c r="C3170" t="s">
        <v>20</v>
      </c>
      <c r="D3170">
        <f t="shared" si="98"/>
        <v>126</v>
      </c>
      <c r="E3170">
        <f t="shared" si="99"/>
        <v>126</v>
      </c>
    </row>
    <row r="3171" spans="1:5" ht="14.45" x14ac:dyDescent="0.3">
      <c r="A3171" s="1">
        <v>39388</v>
      </c>
      <c r="B3171">
        <v>96</v>
      </c>
      <c r="C3171" t="s">
        <v>20</v>
      </c>
      <c r="D3171">
        <f t="shared" si="98"/>
        <v>96</v>
      </c>
      <c r="E3171">
        <f t="shared" si="99"/>
        <v>96</v>
      </c>
    </row>
    <row r="3172" spans="1:5" ht="14.45" x14ac:dyDescent="0.3">
      <c r="A3172" s="1">
        <v>39389</v>
      </c>
      <c r="B3172">
        <v>82</v>
      </c>
      <c r="C3172" t="s">
        <v>20</v>
      </c>
      <c r="D3172">
        <f t="shared" si="98"/>
        <v>82</v>
      </c>
      <c r="E3172">
        <f t="shared" si="99"/>
        <v>82</v>
      </c>
    </row>
    <row r="3173" spans="1:5" ht="14.45" x14ac:dyDescent="0.3">
      <c r="A3173" s="1">
        <v>39390</v>
      </c>
      <c r="B3173">
        <v>82</v>
      </c>
      <c r="C3173" t="s">
        <v>20</v>
      </c>
      <c r="D3173">
        <f t="shared" si="98"/>
        <v>82</v>
      </c>
      <c r="E3173">
        <f t="shared" si="99"/>
        <v>82</v>
      </c>
    </row>
    <row r="3174" spans="1:5" ht="14.45" x14ac:dyDescent="0.3">
      <c r="A3174" s="1">
        <v>39391</v>
      </c>
      <c r="B3174">
        <v>82</v>
      </c>
      <c r="C3174" t="s">
        <v>20</v>
      </c>
      <c r="D3174">
        <f t="shared" si="98"/>
        <v>82</v>
      </c>
      <c r="E3174">
        <f t="shared" si="99"/>
        <v>82</v>
      </c>
    </row>
    <row r="3175" spans="1:5" ht="14.45" x14ac:dyDescent="0.3">
      <c r="A3175" s="1">
        <v>39392</v>
      </c>
      <c r="B3175">
        <v>79</v>
      </c>
      <c r="C3175" t="s">
        <v>20</v>
      </c>
      <c r="D3175">
        <f t="shared" si="98"/>
        <v>79</v>
      </c>
      <c r="E3175">
        <f t="shared" si="99"/>
        <v>79</v>
      </c>
    </row>
    <row r="3176" spans="1:5" ht="14.45" x14ac:dyDescent="0.3">
      <c r="A3176" s="1">
        <v>39393</v>
      </c>
      <c r="B3176">
        <v>71</v>
      </c>
      <c r="C3176" t="s">
        <v>20</v>
      </c>
      <c r="D3176">
        <f t="shared" si="98"/>
        <v>71</v>
      </c>
      <c r="E3176">
        <f t="shared" si="99"/>
        <v>71</v>
      </c>
    </row>
    <row r="3177" spans="1:5" ht="14.45" x14ac:dyDescent="0.3">
      <c r="A3177" s="1">
        <v>39394</v>
      </c>
      <c r="B3177">
        <v>66</v>
      </c>
      <c r="C3177" t="s">
        <v>20</v>
      </c>
      <c r="D3177">
        <f t="shared" si="98"/>
        <v>66</v>
      </c>
      <c r="E3177">
        <f t="shared" si="99"/>
        <v>66</v>
      </c>
    </row>
    <row r="3178" spans="1:5" ht="14.45" x14ac:dyDescent="0.3">
      <c r="A3178" s="1">
        <v>39395</v>
      </c>
      <c r="B3178">
        <v>62</v>
      </c>
      <c r="C3178" t="s">
        <v>20</v>
      </c>
      <c r="D3178">
        <f t="shared" si="98"/>
        <v>62</v>
      </c>
      <c r="E3178">
        <f t="shared" si="99"/>
        <v>62</v>
      </c>
    </row>
    <row r="3179" spans="1:5" ht="14.45" x14ac:dyDescent="0.3">
      <c r="A3179" s="1">
        <v>39396</v>
      </c>
      <c r="B3179">
        <v>60</v>
      </c>
      <c r="C3179" t="s">
        <v>20</v>
      </c>
      <c r="D3179">
        <f t="shared" si="98"/>
        <v>60</v>
      </c>
      <c r="E3179">
        <f t="shared" si="99"/>
        <v>60</v>
      </c>
    </row>
    <row r="3180" spans="1:5" ht="14.45" x14ac:dyDescent="0.3">
      <c r="A3180" s="1">
        <v>39397</v>
      </c>
      <c r="B3180">
        <v>54</v>
      </c>
      <c r="C3180" t="s">
        <v>20</v>
      </c>
      <c r="D3180">
        <f t="shared" si="98"/>
        <v>54</v>
      </c>
      <c r="E3180">
        <f t="shared" si="99"/>
        <v>54</v>
      </c>
    </row>
    <row r="3181" spans="1:5" ht="14.45" x14ac:dyDescent="0.3">
      <c r="A3181" s="1">
        <v>39398</v>
      </c>
      <c r="B3181">
        <v>53</v>
      </c>
      <c r="C3181" t="s">
        <v>20</v>
      </c>
      <c r="D3181">
        <f t="shared" si="98"/>
        <v>53</v>
      </c>
      <c r="E3181">
        <f t="shared" si="99"/>
        <v>53</v>
      </c>
    </row>
    <row r="3182" spans="1:5" ht="14.45" x14ac:dyDescent="0.3">
      <c r="A3182" s="1">
        <v>39399</v>
      </c>
      <c r="B3182">
        <v>50</v>
      </c>
      <c r="C3182" t="s">
        <v>20</v>
      </c>
      <c r="D3182">
        <f t="shared" si="98"/>
        <v>50</v>
      </c>
      <c r="E3182">
        <f t="shared" si="99"/>
        <v>50</v>
      </c>
    </row>
    <row r="3183" spans="1:5" ht="14.45" x14ac:dyDescent="0.3">
      <c r="A3183" s="1">
        <v>39400</v>
      </c>
      <c r="B3183">
        <v>49</v>
      </c>
      <c r="C3183" t="s">
        <v>20</v>
      </c>
      <c r="D3183">
        <f t="shared" si="98"/>
        <v>49</v>
      </c>
      <c r="E3183">
        <f t="shared" si="99"/>
        <v>49</v>
      </c>
    </row>
    <row r="3184" spans="1:5" ht="14.45" x14ac:dyDescent="0.3">
      <c r="A3184" s="1">
        <v>39401</v>
      </c>
      <c r="B3184">
        <v>109</v>
      </c>
      <c r="C3184" t="s">
        <v>20</v>
      </c>
      <c r="D3184">
        <f t="shared" si="98"/>
        <v>109</v>
      </c>
      <c r="E3184">
        <f t="shared" si="99"/>
        <v>109</v>
      </c>
    </row>
    <row r="3185" spans="1:5" ht="14.45" x14ac:dyDescent="0.3">
      <c r="A3185" s="1">
        <v>39402</v>
      </c>
      <c r="B3185">
        <v>293</v>
      </c>
      <c r="C3185" t="s">
        <v>20</v>
      </c>
      <c r="D3185">
        <f t="shared" si="98"/>
        <v>293</v>
      </c>
      <c r="E3185">
        <f t="shared" si="99"/>
        <v>293</v>
      </c>
    </row>
    <row r="3186" spans="1:5" ht="14.45" x14ac:dyDescent="0.3">
      <c r="A3186" s="1">
        <v>39403</v>
      </c>
      <c r="B3186">
        <v>220</v>
      </c>
      <c r="C3186" t="s">
        <v>20</v>
      </c>
      <c r="D3186">
        <f t="shared" si="98"/>
        <v>220</v>
      </c>
      <c r="E3186">
        <f t="shared" si="99"/>
        <v>220</v>
      </c>
    </row>
    <row r="3187" spans="1:5" ht="14.45" x14ac:dyDescent="0.3">
      <c r="A3187" s="1">
        <v>39404</v>
      </c>
      <c r="B3187">
        <v>192</v>
      </c>
      <c r="C3187" t="s">
        <v>20</v>
      </c>
      <c r="D3187">
        <f t="shared" si="98"/>
        <v>192</v>
      </c>
      <c r="E3187">
        <f t="shared" si="99"/>
        <v>192</v>
      </c>
    </row>
    <row r="3188" spans="1:5" ht="14.45" x14ac:dyDescent="0.3">
      <c r="A3188" s="1">
        <v>39405</v>
      </c>
      <c r="B3188">
        <v>180</v>
      </c>
      <c r="C3188" t="s">
        <v>20</v>
      </c>
      <c r="D3188">
        <f t="shared" si="98"/>
        <v>180</v>
      </c>
      <c r="E3188">
        <f t="shared" si="99"/>
        <v>180</v>
      </c>
    </row>
    <row r="3189" spans="1:5" ht="14.45" x14ac:dyDescent="0.3">
      <c r="A3189" s="1">
        <v>39406</v>
      </c>
      <c r="B3189">
        <v>168</v>
      </c>
      <c r="C3189" t="s">
        <v>20</v>
      </c>
      <c r="D3189">
        <f t="shared" si="98"/>
        <v>168</v>
      </c>
      <c r="E3189">
        <f t="shared" si="99"/>
        <v>168</v>
      </c>
    </row>
    <row r="3190" spans="1:5" ht="14.45" x14ac:dyDescent="0.3">
      <c r="A3190" s="1">
        <v>39407</v>
      </c>
      <c r="B3190">
        <v>167</v>
      </c>
      <c r="C3190" t="s">
        <v>20</v>
      </c>
      <c r="D3190">
        <f t="shared" si="98"/>
        <v>167</v>
      </c>
      <c r="E3190">
        <f t="shared" si="99"/>
        <v>167</v>
      </c>
    </row>
    <row r="3191" spans="1:5" ht="14.45" x14ac:dyDescent="0.3">
      <c r="A3191" s="1">
        <v>39408</v>
      </c>
      <c r="B3191">
        <v>163</v>
      </c>
      <c r="C3191" t="s">
        <v>20</v>
      </c>
      <c r="D3191">
        <f t="shared" si="98"/>
        <v>163</v>
      </c>
      <c r="E3191">
        <f t="shared" si="99"/>
        <v>163</v>
      </c>
    </row>
    <row r="3192" spans="1:5" ht="14.45" x14ac:dyDescent="0.3">
      <c r="A3192" s="1">
        <v>39409</v>
      </c>
      <c r="B3192">
        <v>150</v>
      </c>
      <c r="C3192" t="s">
        <v>20</v>
      </c>
      <c r="D3192">
        <f t="shared" si="98"/>
        <v>150</v>
      </c>
      <c r="E3192">
        <f t="shared" si="99"/>
        <v>150</v>
      </c>
    </row>
    <row r="3193" spans="1:5" ht="14.45" x14ac:dyDescent="0.3">
      <c r="A3193" s="1">
        <v>39410</v>
      </c>
      <c r="B3193">
        <v>153</v>
      </c>
      <c r="C3193" t="s">
        <v>20</v>
      </c>
      <c r="D3193">
        <f t="shared" si="98"/>
        <v>153</v>
      </c>
      <c r="E3193">
        <f t="shared" si="99"/>
        <v>153</v>
      </c>
    </row>
    <row r="3194" spans="1:5" ht="14.45" x14ac:dyDescent="0.3">
      <c r="A3194" s="1">
        <v>39411</v>
      </c>
      <c r="B3194">
        <v>166</v>
      </c>
      <c r="C3194" t="s">
        <v>20</v>
      </c>
      <c r="D3194">
        <f t="shared" si="98"/>
        <v>166</v>
      </c>
      <c r="E3194">
        <f t="shared" si="99"/>
        <v>166</v>
      </c>
    </row>
    <row r="3195" spans="1:5" ht="14.45" x14ac:dyDescent="0.3">
      <c r="A3195" s="1">
        <v>39412</v>
      </c>
      <c r="B3195">
        <v>169</v>
      </c>
      <c r="C3195" t="s">
        <v>20</v>
      </c>
      <c r="D3195">
        <f t="shared" si="98"/>
        <v>169</v>
      </c>
      <c r="E3195">
        <f t="shared" si="99"/>
        <v>169</v>
      </c>
    </row>
    <row r="3196" spans="1:5" ht="14.45" x14ac:dyDescent="0.3">
      <c r="A3196" s="1">
        <v>39413</v>
      </c>
      <c r="B3196">
        <v>166</v>
      </c>
      <c r="C3196" t="s">
        <v>20</v>
      </c>
      <c r="D3196">
        <f t="shared" si="98"/>
        <v>166</v>
      </c>
      <c r="E3196">
        <f t="shared" si="99"/>
        <v>166</v>
      </c>
    </row>
    <row r="3197" spans="1:5" ht="14.45" x14ac:dyDescent="0.3">
      <c r="A3197" s="1">
        <v>39414</v>
      </c>
      <c r="B3197">
        <v>158</v>
      </c>
      <c r="C3197" t="s">
        <v>20</v>
      </c>
      <c r="D3197">
        <f t="shared" si="98"/>
        <v>158</v>
      </c>
      <c r="E3197">
        <f t="shared" si="99"/>
        <v>158</v>
      </c>
    </row>
    <row r="3198" spans="1:5" ht="14.45" x14ac:dyDescent="0.3">
      <c r="A3198" s="1">
        <v>39415</v>
      </c>
      <c r="B3198">
        <v>166</v>
      </c>
      <c r="C3198" t="s">
        <v>20</v>
      </c>
      <c r="D3198">
        <f t="shared" si="98"/>
        <v>166</v>
      </c>
      <c r="E3198">
        <f t="shared" si="99"/>
        <v>166</v>
      </c>
    </row>
    <row r="3199" spans="1:5" ht="14.45" x14ac:dyDescent="0.3">
      <c r="A3199" s="1">
        <v>39416</v>
      </c>
      <c r="B3199">
        <v>161</v>
      </c>
      <c r="C3199" t="s">
        <v>20</v>
      </c>
      <c r="D3199">
        <f t="shared" si="98"/>
        <v>161</v>
      </c>
      <c r="E3199">
        <f t="shared" si="99"/>
        <v>161</v>
      </c>
    </row>
    <row r="3200" spans="1:5" ht="14.45" x14ac:dyDescent="0.3">
      <c r="A3200" s="1">
        <v>39417</v>
      </c>
      <c r="B3200">
        <v>160</v>
      </c>
      <c r="C3200" t="s">
        <v>20</v>
      </c>
      <c r="D3200">
        <f t="shared" si="98"/>
        <v>160</v>
      </c>
      <c r="E3200">
        <f t="shared" si="99"/>
        <v>160</v>
      </c>
    </row>
    <row r="3201" spans="1:5" ht="14.45" x14ac:dyDescent="0.3">
      <c r="A3201" s="1">
        <v>39418</v>
      </c>
      <c r="B3201">
        <v>163</v>
      </c>
      <c r="C3201" t="s">
        <v>20</v>
      </c>
      <c r="D3201">
        <f t="shared" si="98"/>
        <v>163</v>
      </c>
      <c r="E3201">
        <f t="shared" si="99"/>
        <v>163</v>
      </c>
    </row>
    <row r="3202" spans="1:5" ht="14.45" x14ac:dyDescent="0.3">
      <c r="A3202" s="1">
        <v>39419</v>
      </c>
      <c r="B3202">
        <v>163</v>
      </c>
      <c r="C3202" t="s">
        <v>20</v>
      </c>
      <c r="D3202">
        <f t="shared" si="98"/>
        <v>163</v>
      </c>
      <c r="E3202">
        <f t="shared" si="99"/>
        <v>163</v>
      </c>
    </row>
    <row r="3203" spans="1:5" ht="14.45" x14ac:dyDescent="0.3">
      <c r="A3203" s="1">
        <v>39420</v>
      </c>
      <c r="B3203">
        <v>156</v>
      </c>
      <c r="C3203" t="s">
        <v>20</v>
      </c>
      <c r="D3203">
        <f t="shared" si="98"/>
        <v>156</v>
      </c>
      <c r="E3203">
        <f t="shared" si="99"/>
        <v>156</v>
      </c>
    </row>
    <row r="3204" spans="1:5" ht="14.45" x14ac:dyDescent="0.3">
      <c r="A3204" s="1">
        <v>39421</v>
      </c>
      <c r="B3204">
        <v>155</v>
      </c>
      <c r="C3204" t="s">
        <v>20</v>
      </c>
      <c r="D3204">
        <f t="shared" ref="D3204:D3267" si="100">IF(AND(LEFT(C3204,1)="P",B3204&lt;0),"XX",B3204)</f>
        <v>155</v>
      </c>
      <c r="E3204">
        <f t="shared" ref="E3204:E3267" si="101">IF(AND(LEFT(C3204,1)="P",B3204&gt;$H$1),"XX",B3204)</f>
        <v>155</v>
      </c>
    </row>
    <row r="3205" spans="1:5" ht="14.45" x14ac:dyDescent="0.3">
      <c r="A3205" s="1">
        <v>39422</v>
      </c>
      <c r="B3205">
        <v>163</v>
      </c>
      <c r="C3205" t="s">
        <v>20</v>
      </c>
      <c r="D3205">
        <f t="shared" si="100"/>
        <v>163</v>
      </c>
      <c r="E3205">
        <f t="shared" si="101"/>
        <v>163</v>
      </c>
    </row>
    <row r="3206" spans="1:5" ht="14.45" x14ac:dyDescent="0.3">
      <c r="A3206" s="1">
        <v>39423</v>
      </c>
      <c r="B3206">
        <v>152</v>
      </c>
      <c r="C3206" t="s">
        <v>20</v>
      </c>
      <c r="D3206">
        <f t="shared" si="100"/>
        <v>152</v>
      </c>
      <c r="E3206">
        <f t="shared" si="101"/>
        <v>152</v>
      </c>
    </row>
    <row r="3207" spans="1:5" ht="14.45" x14ac:dyDescent="0.3">
      <c r="A3207" s="1">
        <v>39424</v>
      </c>
      <c r="B3207">
        <v>149</v>
      </c>
      <c r="C3207" t="s">
        <v>20</v>
      </c>
      <c r="D3207">
        <f t="shared" si="100"/>
        <v>149</v>
      </c>
      <c r="E3207">
        <f t="shared" si="101"/>
        <v>149</v>
      </c>
    </row>
    <row r="3208" spans="1:5" ht="14.45" x14ac:dyDescent="0.3">
      <c r="A3208" s="1">
        <v>39425</v>
      </c>
      <c r="B3208">
        <v>141</v>
      </c>
      <c r="C3208" t="s">
        <v>20</v>
      </c>
      <c r="D3208">
        <f t="shared" si="100"/>
        <v>141</v>
      </c>
      <c r="E3208">
        <f t="shared" si="101"/>
        <v>141</v>
      </c>
    </row>
    <row r="3209" spans="1:5" ht="14.45" x14ac:dyDescent="0.3">
      <c r="A3209" s="1">
        <v>39426</v>
      </c>
      <c r="B3209">
        <v>143</v>
      </c>
      <c r="C3209" t="s">
        <v>20</v>
      </c>
      <c r="D3209">
        <f t="shared" si="100"/>
        <v>143</v>
      </c>
      <c r="E3209">
        <f t="shared" si="101"/>
        <v>143</v>
      </c>
    </row>
    <row r="3210" spans="1:5" ht="14.45" x14ac:dyDescent="0.3">
      <c r="A3210" s="1">
        <v>39427</v>
      </c>
      <c r="B3210">
        <v>155</v>
      </c>
      <c r="C3210" t="s">
        <v>20</v>
      </c>
      <c r="D3210">
        <f t="shared" si="100"/>
        <v>155</v>
      </c>
      <c r="E3210">
        <f t="shared" si="101"/>
        <v>155</v>
      </c>
    </row>
    <row r="3211" spans="1:5" ht="14.45" x14ac:dyDescent="0.3">
      <c r="A3211" s="1">
        <v>39428</v>
      </c>
      <c r="B3211">
        <v>160</v>
      </c>
      <c r="C3211" t="s">
        <v>20</v>
      </c>
      <c r="D3211">
        <f t="shared" si="100"/>
        <v>160</v>
      </c>
      <c r="E3211">
        <f t="shared" si="101"/>
        <v>160</v>
      </c>
    </row>
    <row r="3212" spans="1:5" ht="14.45" x14ac:dyDescent="0.3">
      <c r="A3212" s="1">
        <v>39429</v>
      </c>
      <c r="B3212">
        <v>150</v>
      </c>
      <c r="C3212" t="s">
        <v>20</v>
      </c>
      <c r="D3212">
        <f t="shared" si="100"/>
        <v>150</v>
      </c>
      <c r="E3212">
        <f t="shared" si="101"/>
        <v>150</v>
      </c>
    </row>
    <row r="3213" spans="1:5" ht="14.45" x14ac:dyDescent="0.3">
      <c r="A3213" s="1">
        <v>39430</v>
      </c>
      <c r="B3213">
        <v>155</v>
      </c>
      <c r="C3213" t="s">
        <v>20</v>
      </c>
      <c r="D3213">
        <f t="shared" si="100"/>
        <v>155</v>
      </c>
      <c r="E3213">
        <f t="shared" si="101"/>
        <v>155</v>
      </c>
    </row>
    <row r="3214" spans="1:5" ht="14.45" x14ac:dyDescent="0.3">
      <c r="A3214" s="1">
        <v>39431</v>
      </c>
      <c r="B3214">
        <v>163</v>
      </c>
      <c r="C3214" t="s">
        <v>20</v>
      </c>
      <c r="D3214">
        <f t="shared" si="100"/>
        <v>163</v>
      </c>
      <c r="E3214">
        <f t="shared" si="101"/>
        <v>163</v>
      </c>
    </row>
    <row r="3215" spans="1:5" ht="14.45" x14ac:dyDescent="0.3">
      <c r="A3215" s="1">
        <v>39432</v>
      </c>
      <c r="B3215">
        <v>157</v>
      </c>
      <c r="C3215" t="s">
        <v>20</v>
      </c>
      <c r="D3215">
        <f t="shared" si="100"/>
        <v>157</v>
      </c>
      <c r="E3215">
        <f t="shared" si="101"/>
        <v>157</v>
      </c>
    </row>
    <row r="3216" spans="1:5" ht="14.45" x14ac:dyDescent="0.3">
      <c r="A3216" s="1">
        <v>39433</v>
      </c>
      <c r="B3216">
        <v>160</v>
      </c>
      <c r="C3216" t="s">
        <v>20</v>
      </c>
      <c r="D3216">
        <f t="shared" si="100"/>
        <v>160</v>
      </c>
      <c r="E3216">
        <f t="shared" si="101"/>
        <v>160</v>
      </c>
    </row>
    <row r="3217" spans="1:5" ht="14.45" x14ac:dyDescent="0.3">
      <c r="A3217" s="1">
        <v>39434</v>
      </c>
      <c r="B3217">
        <v>153</v>
      </c>
      <c r="C3217" t="s">
        <v>20</v>
      </c>
      <c r="D3217">
        <f t="shared" si="100"/>
        <v>153</v>
      </c>
      <c r="E3217">
        <f t="shared" si="101"/>
        <v>153</v>
      </c>
    </row>
    <row r="3218" spans="1:5" ht="14.45" x14ac:dyDescent="0.3">
      <c r="A3218" s="1">
        <v>39435</v>
      </c>
      <c r="B3218">
        <v>155</v>
      </c>
      <c r="C3218" t="s">
        <v>20</v>
      </c>
      <c r="D3218">
        <f t="shared" si="100"/>
        <v>155</v>
      </c>
      <c r="E3218">
        <f t="shared" si="101"/>
        <v>155</v>
      </c>
    </row>
    <row r="3219" spans="1:5" ht="14.45" x14ac:dyDescent="0.3">
      <c r="A3219" s="1">
        <v>39436</v>
      </c>
      <c r="B3219">
        <v>155</v>
      </c>
      <c r="C3219" t="s">
        <v>20</v>
      </c>
      <c r="D3219">
        <f t="shared" si="100"/>
        <v>155</v>
      </c>
      <c r="E3219">
        <f t="shared" si="101"/>
        <v>155</v>
      </c>
    </row>
    <row r="3220" spans="1:5" ht="14.45" x14ac:dyDescent="0.3">
      <c r="A3220" s="1">
        <v>39437</v>
      </c>
      <c r="B3220">
        <v>157</v>
      </c>
      <c r="C3220" t="s">
        <v>20</v>
      </c>
      <c r="D3220">
        <f t="shared" si="100"/>
        <v>157</v>
      </c>
      <c r="E3220">
        <f t="shared" si="101"/>
        <v>157</v>
      </c>
    </row>
    <row r="3221" spans="1:5" ht="14.45" x14ac:dyDescent="0.3">
      <c r="A3221" s="1">
        <v>39438</v>
      </c>
      <c r="B3221">
        <v>160</v>
      </c>
      <c r="C3221" t="s">
        <v>20</v>
      </c>
      <c r="D3221">
        <f t="shared" si="100"/>
        <v>160</v>
      </c>
      <c r="E3221">
        <f t="shared" si="101"/>
        <v>160</v>
      </c>
    </row>
    <row r="3222" spans="1:5" ht="14.45" x14ac:dyDescent="0.3">
      <c r="A3222" s="1">
        <v>39439</v>
      </c>
      <c r="B3222">
        <v>160</v>
      </c>
      <c r="C3222" t="s">
        <v>20</v>
      </c>
      <c r="D3222">
        <f t="shared" si="100"/>
        <v>160</v>
      </c>
      <c r="E3222">
        <f t="shared" si="101"/>
        <v>160</v>
      </c>
    </row>
    <row r="3223" spans="1:5" ht="14.45" x14ac:dyDescent="0.3">
      <c r="A3223" s="1">
        <v>39440</v>
      </c>
      <c r="B3223">
        <v>156</v>
      </c>
      <c r="C3223" t="s">
        <v>20</v>
      </c>
      <c r="D3223">
        <f t="shared" si="100"/>
        <v>156</v>
      </c>
      <c r="E3223">
        <f t="shared" si="101"/>
        <v>156</v>
      </c>
    </row>
    <row r="3224" spans="1:5" ht="14.45" x14ac:dyDescent="0.3">
      <c r="A3224" s="1">
        <v>39441</v>
      </c>
      <c r="B3224">
        <v>154</v>
      </c>
      <c r="C3224" t="s">
        <v>20</v>
      </c>
      <c r="D3224">
        <f t="shared" si="100"/>
        <v>154</v>
      </c>
      <c r="E3224">
        <f t="shared" si="101"/>
        <v>154</v>
      </c>
    </row>
    <row r="3225" spans="1:5" ht="14.45" x14ac:dyDescent="0.3">
      <c r="A3225" s="1">
        <v>39442</v>
      </c>
      <c r="B3225">
        <v>154</v>
      </c>
      <c r="C3225" t="s">
        <v>20</v>
      </c>
      <c r="D3225">
        <f t="shared" si="100"/>
        <v>154</v>
      </c>
      <c r="E3225">
        <f t="shared" si="101"/>
        <v>154</v>
      </c>
    </row>
    <row r="3226" spans="1:5" ht="14.45" x14ac:dyDescent="0.3">
      <c r="A3226" s="1">
        <v>39443</v>
      </c>
      <c r="B3226">
        <v>142</v>
      </c>
      <c r="C3226" t="s">
        <v>20</v>
      </c>
      <c r="D3226">
        <f t="shared" si="100"/>
        <v>142</v>
      </c>
      <c r="E3226">
        <f t="shared" si="101"/>
        <v>142</v>
      </c>
    </row>
    <row r="3227" spans="1:5" ht="14.45" x14ac:dyDescent="0.3">
      <c r="A3227" s="1">
        <v>39444</v>
      </c>
      <c r="B3227">
        <v>139</v>
      </c>
      <c r="C3227" t="s">
        <v>20</v>
      </c>
      <c r="D3227">
        <f t="shared" si="100"/>
        <v>139</v>
      </c>
      <c r="E3227">
        <f t="shared" si="101"/>
        <v>139</v>
      </c>
    </row>
    <row r="3228" spans="1:5" ht="14.45" x14ac:dyDescent="0.3">
      <c r="A3228" s="1">
        <v>39445</v>
      </c>
      <c r="B3228">
        <v>135</v>
      </c>
      <c r="C3228" t="s">
        <v>21</v>
      </c>
      <c r="D3228">
        <f t="shared" si="100"/>
        <v>135</v>
      </c>
      <c r="E3228">
        <f t="shared" si="101"/>
        <v>135</v>
      </c>
    </row>
    <row r="3229" spans="1:5" ht="14.45" x14ac:dyDescent="0.3">
      <c r="A3229" s="1">
        <v>39446</v>
      </c>
      <c r="B3229">
        <v>140</v>
      </c>
      <c r="C3229" t="s">
        <v>21</v>
      </c>
      <c r="D3229">
        <f t="shared" si="100"/>
        <v>140</v>
      </c>
      <c r="E3229">
        <f t="shared" si="101"/>
        <v>140</v>
      </c>
    </row>
    <row r="3230" spans="1:5" ht="14.45" x14ac:dyDescent="0.3">
      <c r="A3230" s="1">
        <v>39447</v>
      </c>
      <c r="B3230">
        <v>157</v>
      </c>
      <c r="C3230" t="s">
        <v>20</v>
      </c>
      <c r="D3230">
        <f t="shared" si="100"/>
        <v>157</v>
      </c>
      <c r="E3230">
        <f t="shared" si="101"/>
        <v>157</v>
      </c>
    </row>
    <row r="3231" spans="1:5" ht="14.45" x14ac:dyDescent="0.3">
      <c r="A3231" s="1">
        <v>39448</v>
      </c>
      <c r="B3231">
        <v>145</v>
      </c>
      <c r="C3231" t="s">
        <v>20</v>
      </c>
      <c r="D3231">
        <f t="shared" si="100"/>
        <v>145</v>
      </c>
      <c r="E3231">
        <f t="shared" si="101"/>
        <v>145</v>
      </c>
    </row>
    <row r="3232" spans="1:5" ht="14.45" x14ac:dyDescent="0.3">
      <c r="A3232" s="1">
        <v>39449</v>
      </c>
      <c r="B3232">
        <v>140</v>
      </c>
      <c r="C3232" t="s">
        <v>21</v>
      </c>
      <c r="D3232">
        <f t="shared" si="100"/>
        <v>140</v>
      </c>
      <c r="E3232">
        <f t="shared" si="101"/>
        <v>140</v>
      </c>
    </row>
    <row r="3233" spans="1:5" ht="14.45" x14ac:dyDescent="0.3">
      <c r="A3233" s="1">
        <v>39450</v>
      </c>
      <c r="B3233">
        <v>150</v>
      </c>
      <c r="C3233" t="s">
        <v>21</v>
      </c>
      <c r="D3233">
        <f t="shared" si="100"/>
        <v>150</v>
      </c>
      <c r="E3233">
        <f t="shared" si="101"/>
        <v>150</v>
      </c>
    </row>
    <row r="3234" spans="1:5" ht="14.45" x14ac:dyDescent="0.3">
      <c r="A3234" s="1">
        <v>39451</v>
      </c>
      <c r="B3234">
        <v>147</v>
      </c>
      <c r="C3234" t="s">
        <v>20</v>
      </c>
      <c r="D3234">
        <f t="shared" si="100"/>
        <v>147</v>
      </c>
      <c r="E3234">
        <f t="shared" si="101"/>
        <v>147</v>
      </c>
    </row>
    <row r="3235" spans="1:5" ht="14.45" x14ac:dyDescent="0.3">
      <c r="A3235" s="1">
        <v>39452</v>
      </c>
      <c r="B3235">
        <v>145</v>
      </c>
      <c r="C3235" t="s">
        <v>20</v>
      </c>
      <c r="D3235">
        <f t="shared" si="100"/>
        <v>145</v>
      </c>
      <c r="E3235">
        <f t="shared" si="101"/>
        <v>145</v>
      </c>
    </row>
    <row r="3236" spans="1:5" ht="14.45" x14ac:dyDescent="0.3">
      <c r="A3236" s="1">
        <v>39453</v>
      </c>
      <c r="B3236">
        <v>145</v>
      </c>
      <c r="C3236" t="s">
        <v>20</v>
      </c>
      <c r="D3236">
        <f t="shared" si="100"/>
        <v>145</v>
      </c>
      <c r="E3236">
        <f t="shared" si="101"/>
        <v>145</v>
      </c>
    </row>
    <row r="3237" spans="1:5" ht="14.45" x14ac:dyDescent="0.3">
      <c r="A3237" s="1">
        <v>39454</v>
      </c>
      <c r="B3237">
        <v>141</v>
      </c>
      <c r="C3237" t="s">
        <v>20</v>
      </c>
      <c r="D3237">
        <f t="shared" si="100"/>
        <v>141</v>
      </c>
      <c r="E3237">
        <f t="shared" si="101"/>
        <v>141</v>
      </c>
    </row>
    <row r="3238" spans="1:5" ht="14.45" x14ac:dyDescent="0.3">
      <c r="A3238" s="1">
        <v>39455</v>
      </c>
      <c r="B3238">
        <v>135</v>
      </c>
      <c r="C3238" t="s">
        <v>20</v>
      </c>
      <c r="D3238">
        <f t="shared" si="100"/>
        <v>135</v>
      </c>
      <c r="E3238">
        <f t="shared" si="101"/>
        <v>135</v>
      </c>
    </row>
    <row r="3239" spans="1:5" ht="14.45" x14ac:dyDescent="0.3">
      <c r="A3239" s="1">
        <v>39456</v>
      </c>
      <c r="B3239">
        <v>135</v>
      </c>
      <c r="C3239" t="s">
        <v>20</v>
      </c>
      <c r="D3239">
        <f t="shared" si="100"/>
        <v>135</v>
      </c>
      <c r="E3239">
        <f t="shared" si="101"/>
        <v>135</v>
      </c>
    </row>
    <row r="3240" spans="1:5" ht="14.45" x14ac:dyDescent="0.3">
      <c r="A3240" s="1">
        <v>39457</v>
      </c>
      <c r="B3240">
        <v>138</v>
      </c>
      <c r="C3240" t="s">
        <v>20</v>
      </c>
      <c r="D3240">
        <f t="shared" si="100"/>
        <v>138</v>
      </c>
      <c r="E3240">
        <f t="shared" si="101"/>
        <v>138</v>
      </c>
    </row>
    <row r="3241" spans="1:5" ht="14.45" x14ac:dyDescent="0.3">
      <c r="A3241" s="1">
        <v>39458</v>
      </c>
      <c r="B3241">
        <v>138</v>
      </c>
      <c r="C3241" t="s">
        <v>20</v>
      </c>
      <c r="D3241">
        <f t="shared" si="100"/>
        <v>138</v>
      </c>
      <c r="E3241">
        <f t="shared" si="101"/>
        <v>138</v>
      </c>
    </row>
    <row r="3242" spans="1:5" ht="14.45" x14ac:dyDescent="0.3">
      <c r="A3242" s="1">
        <v>39459</v>
      </c>
      <c r="B3242">
        <v>136</v>
      </c>
      <c r="C3242" t="s">
        <v>20</v>
      </c>
      <c r="D3242">
        <f t="shared" si="100"/>
        <v>136</v>
      </c>
      <c r="E3242">
        <f t="shared" si="101"/>
        <v>136</v>
      </c>
    </row>
    <row r="3243" spans="1:5" ht="14.45" x14ac:dyDescent="0.3">
      <c r="A3243" s="1">
        <v>39460</v>
      </c>
      <c r="B3243">
        <v>131</v>
      </c>
      <c r="C3243" t="s">
        <v>20</v>
      </c>
      <c r="D3243">
        <f t="shared" si="100"/>
        <v>131</v>
      </c>
      <c r="E3243">
        <f t="shared" si="101"/>
        <v>131</v>
      </c>
    </row>
    <row r="3244" spans="1:5" ht="14.45" x14ac:dyDescent="0.3">
      <c r="A3244" s="1">
        <v>39461</v>
      </c>
      <c r="B3244">
        <v>127</v>
      </c>
      <c r="C3244" t="s">
        <v>20</v>
      </c>
      <c r="D3244">
        <f t="shared" si="100"/>
        <v>127</v>
      </c>
      <c r="E3244">
        <f t="shared" si="101"/>
        <v>127</v>
      </c>
    </row>
    <row r="3245" spans="1:5" ht="14.45" x14ac:dyDescent="0.3">
      <c r="A3245" s="1">
        <v>39462</v>
      </c>
      <c r="B3245">
        <v>125</v>
      </c>
      <c r="C3245" t="s">
        <v>20</v>
      </c>
      <c r="D3245">
        <f t="shared" si="100"/>
        <v>125</v>
      </c>
      <c r="E3245">
        <f t="shared" si="101"/>
        <v>125</v>
      </c>
    </row>
    <row r="3246" spans="1:5" ht="14.45" x14ac:dyDescent="0.3">
      <c r="A3246" s="1">
        <v>39463</v>
      </c>
      <c r="B3246">
        <v>120</v>
      </c>
      <c r="C3246" t="s">
        <v>20</v>
      </c>
      <c r="D3246">
        <f t="shared" si="100"/>
        <v>120</v>
      </c>
      <c r="E3246">
        <f t="shared" si="101"/>
        <v>120</v>
      </c>
    </row>
    <row r="3247" spans="1:5" ht="14.45" x14ac:dyDescent="0.3">
      <c r="A3247" s="1">
        <v>39464</v>
      </c>
      <c r="B3247">
        <v>98</v>
      </c>
      <c r="C3247" t="s">
        <v>20</v>
      </c>
      <c r="D3247">
        <f t="shared" si="100"/>
        <v>98</v>
      </c>
      <c r="E3247">
        <f t="shared" si="101"/>
        <v>98</v>
      </c>
    </row>
    <row r="3248" spans="1:5" ht="14.45" x14ac:dyDescent="0.3">
      <c r="A3248" s="1">
        <v>39465</v>
      </c>
      <c r="B3248">
        <v>105</v>
      </c>
      <c r="C3248" t="s">
        <v>20</v>
      </c>
      <c r="D3248">
        <f t="shared" si="100"/>
        <v>105</v>
      </c>
      <c r="E3248">
        <f t="shared" si="101"/>
        <v>105</v>
      </c>
    </row>
    <row r="3249" spans="1:5" ht="14.45" x14ac:dyDescent="0.3">
      <c r="A3249" s="1">
        <v>39466</v>
      </c>
      <c r="B3249">
        <v>121</v>
      </c>
      <c r="C3249" t="s">
        <v>20</v>
      </c>
      <c r="D3249">
        <f t="shared" si="100"/>
        <v>121</v>
      </c>
      <c r="E3249">
        <f t="shared" si="101"/>
        <v>121</v>
      </c>
    </row>
    <row r="3250" spans="1:5" ht="14.45" x14ac:dyDescent="0.3">
      <c r="A3250" s="1">
        <v>39467</v>
      </c>
      <c r="B3250">
        <v>124</v>
      </c>
      <c r="C3250" t="s">
        <v>20</v>
      </c>
      <c r="D3250">
        <f t="shared" si="100"/>
        <v>124</v>
      </c>
      <c r="E3250">
        <f t="shared" si="101"/>
        <v>124</v>
      </c>
    </row>
    <row r="3251" spans="1:5" ht="14.45" x14ac:dyDescent="0.3">
      <c r="A3251" s="1">
        <v>39468</v>
      </c>
      <c r="B3251">
        <v>126</v>
      </c>
      <c r="C3251" t="s">
        <v>20</v>
      </c>
      <c r="D3251">
        <f t="shared" si="100"/>
        <v>126</v>
      </c>
      <c r="E3251">
        <f t="shared" si="101"/>
        <v>126</v>
      </c>
    </row>
    <row r="3252" spans="1:5" ht="14.45" x14ac:dyDescent="0.3">
      <c r="A3252" s="1">
        <v>39469</v>
      </c>
      <c r="B3252">
        <v>128</v>
      </c>
      <c r="C3252" t="s">
        <v>20</v>
      </c>
      <c r="D3252">
        <f t="shared" si="100"/>
        <v>128</v>
      </c>
      <c r="E3252">
        <f t="shared" si="101"/>
        <v>128</v>
      </c>
    </row>
    <row r="3253" spans="1:5" ht="14.45" x14ac:dyDescent="0.3">
      <c r="A3253" s="1">
        <v>39470</v>
      </c>
      <c r="B3253">
        <v>128</v>
      </c>
      <c r="C3253" t="s">
        <v>20</v>
      </c>
      <c r="D3253">
        <f t="shared" si="100"/>
        <v>128</v>
      </c>
      <c r="E3253">
        <f t="shared" si="101"/>
        <v>128</v>
      </c>
    </row>
    <row r="3254" spans="1:5" ht="14.45" x14ac:dyDescent="0.3">
      <c r="A3254" s="1">
        <v>39471</v>
      </c>
      <c r="B3254">
        <v>134</v>
      </c>
      <c r="C3254" t="s">
        <v>20</v>
      </c>
      <c r="D3254">
        <f t="shared" si="100"/>
        <v>134</v>
      </c>
      <c r="E3254">
        <f t="shared" si="101"/>
        <v>134</v>
      </c>
    </row>
    <row r="3255" spans="1:5" ht="14.45" x14ac:dyDescent="0.3">
      <c r="A3255" s="1">
        <v>39472</v>
      </c>
      <c r="B3255">
        <v>126</v>
      </c>
      <c r="C3255" t="s">
        <v>20</v>
      </c>
      <c r="D3255">
        <f t="shared" si="100"/>
        <v>126</v>
      </c>
      <c r="E3255">
        <f t="shared" si="101"/>
        <v>126</v>
      </c>
    </row>
    <row r="3256" spans="1:5" ht="14.45" x14ac:dyDescent="0.3">
      <c r="A3256" s="1">
        <v>39473</v>
      </c>
      <c r="B3256">
        <v>133</v>
      </c>
      <c r="C3256" t="s">
        <v>20</v>
      </c>
      <c r="D3256">
        <f t="shared" si="100"/>
        <v>133</v>
      </c>
      <c r="E3256">
        <f t="shared" si="101"/>
        <v>133</v>
      </c>
    </row>
    <row r="3257" spans="1:5" ht="14.45" x14ac:dyDescent="0.3">
      <c r="A3257" s="1">
        <v>39474</v>
      </c>
      <c r="B3257">
        <v>133</v>
      </c>
      <c r="C3257" t="s">
        <v>20</v>
      </c>
      <c r="D3257">
        <f t="shared" si="100"/>
        <v>133</v>
      </c>
      <c r="E3257">
        <f t="shared" si="101"/>
        <v>133</v>
      </c>
    </row>
    <row r="3258" spans="1:5" ht="14.45" x14ac:dyDescent="0.3">
      <c r="A3258" s="1">
        <v>39475</v>
      </c>
      <c r="B3258">
        <v>131</v>
      </c>
      <c r="C3258" t="s">
        <v>20</v>
      </c>
      <c r="D3258">
        <f t="shared" si="100"/>
        <v>131</v>
      </c>
      <c r="E3258">
        <f t="shared" si="101"/>
        <v>131</v>
      </c>
    </row>
    <row r="3259" spans="1:5" ht="14.45" x14ac:dyDescent="0.3">
      <c r="A3259" s="1">
        <v>39476</v>
      </c>
      <c r="B3259">
        <v>133</v>
      </c>
      <c r="C3259" t="s">
        <v>20</v>
      </c>
      <c r="D3259">
        <f t="shared" si="100"/>
        <v>133</v>
      </c>
      <c r="E3259">
        <f t="shared" si="101"/>
        <v>133</v>
      </c>
    </row>
    <row r="3260" spans="1:5" ht="14.45" x14ac:dyDescent="0.3">
      <c r="A3260" s="1">
        <v>39477</v>
      </c>
      <c r="B3260">
        <v>128</v>
      </c>
      <c r="C3260" t="s">
        <v>20</v>
      </c>
      <c r="D3260">
        <f t="shared" si="100"/>
        <v>128</v>
      </c>
      <c r="E3260">
        <f t="shared" si="101"/>
        <v>128</v>
      </c>
    </row>
    <row r="3261" spans="1:5" ht="14.45" x14ac:dyDescent="0.3">
      <c r="A3261" s="1">
        <v>39478</v>
      </c>
      <c r="B3261">
        <v>122</v>
      </c>
      <c r="C3261" t="s">
        <v>20</v>
      </c>
      <c r="D3261">
        <f t="shared" si="100"/>
        <v>122</v>
      </c>
      <c r="E3261">
        <f t="shared" si="101"/>
        <v>122</v>
      </c>
    </row>
    <row r="3262" spans="1:5" ht="14.45" x14ac:dyDescent="0.3">
      <c r="A3262" s="1">
        <v>39479</v>
      </c>
      <c r="B3262">
        <v>123</v>
      </c>
      <c r="C3262" t="s">
        <v>20</v>
      </c>
      <c r="D3262">
        <f t="shared" si="100"/>
        <v>123</v>
      </c>
      <c r="E3262">
        <f t="shared" si="101"/>
        <v>123</v>
      </c>
    </row>
    <row r="3263" spans="1:5" ht="14.45" x14ac:dyDescent="0.3">
      <c r="A3263" s="1">
        <v>39480</v>
      </c>
      <c r="B3263">
        <v>126</v>
      </c>
      <c r="C3263" t="s">
        <v>20</v>
      </c>
      <c r="D3263">
        <f t="shared" si="100"/>
        <v>126</v>
      </c>
      <c r="E3263">
        <f t="shared" si="101"/>
        <v>126</v>
      </c>
    </row>
    <row r="3264" spans="1:5" ht="14.45" x14ac:dyDescent="0.3">
      <c r="A3264" s="1">
        <v>39481</v>
      </c>
      <c r="B3264">
        <v>134</v>
      </c>
      <c r="C3264" t="s">
        <v>20</v>
      </c>
      <c r="D3264">
        <f t="shared" si="100"/>
        <v>134</v>
      </c>
      <c r="E3264">
        <f t="shared" si="101"/>
        <v>134</v>
      </c>
    </row>
    <row r="3265" spans="1:5" ht="14.45" x14ac:dyDescent="0.3">
      <c r="A3265" s="1">
        <v>39482</v>
      </c>
      <c r="B3265">
        <v>138</v>
      </c>
      <c r="C3265" t="s">
        <v>20</v>
      </c>
      <c r="D3265">
        <f t="shared" si="100"/>
        <v>138</v>
      </c>
      <c r="E3265">
        <f t="shared" si="101"/>
        <v>138</v>
      </c>
    </row>
    <row r="3266" spans="1:5" ht="14.45" x14ac:dyDescent="0.3">
      <c r="A3266" s="1">
        <v>39483</v>
      </c>
      <c r="B3266">
        <v>140</v>
      </c>
      <c r="C3266" t="s">
        <v>20</v>
      </c>
      <c r="D3266">
        <f t="shared" si="100"/>
        <v>140</v>
      </c>
      <c r="E3266">
        <f t="shared" si="101"/>
        <v>140</v>
      </c>
    </row>
    <row r="3267" spans="1:5" ht="14.45" x14ac:dyDescent="0.3">
      <c r="A3267" s="1">
        <v>39484</v>
      </c>
      <c r="B3267">
        <v>124</v>
      </c>
      <c r="C3267" t="s">
        <v>20</v>
      </c>
      <c r="D3267">
        <f t="shared" si="100"/>
        <v>124</v>
      </c>
      <c r="E3267">
        <f t="shared" si="101"/>
        <v>124</v>
      </c>
    </row>
    <row r="3268" spans="1:5" ht="14.45" x14ac:dyDescent="0.3">
      <c r="A3268" s="1">
        <v>39485</v>
      </c>
      <c r="B3268">
        <v>124</v>
      </c>
      <c r="C3268" t="s">
        <v>20</v>
      </c>
      <c r="D3268">
        <f t="shared" ref="D3268:D3331" si="102">IF(AND(LEFT(C3268,1)="P",B3268&lt;0),"XX",B3268)</f>
        <v>124</v>
      </c>
      <c r="E3268">
        <f t="shared" ref="E3268:E3331" si="103">IF(AND(LEFT(C3268,1)="P",B3268&gt;$H$1),"XX",B3268)</f>
        <v>124</v>
      </c>
    </row>
    <row r="3269" spans="1:5" ht="14.45" x14ac:dyDescent="0.3">
      <c r="A3269" s="1">
        <v>39486</v>
      </c>
      <c r="B3269">
        <v>124</v>
      </c>
      <c r="C3269" t="s">
        <v>20</v>
      </c>
      <c r="D3269">
        <f t="shared" si="102"/>
        <v>124</v>
      </c>
      <c r="E3269">
        <f t="shared" si="103"/>
        <v>124</v>
      </c>
    </row>
    <row r="3270" spans="1:5" ht="14.45" x14ac:dyDescent="0.3">
      <c r="A3270" s="1">
        <v>39487</v>
      </c>
      <c r="B3270">
        <v>121</v>
      </c>
      <c r="C3270" t="s">
        <v>20</v>
      </c>
      <c r="D3270">
        <f t="shared" si="102"/>
        <v>121</v>
      </c>
      <c r="E3270">
        <f t="shared" si="103"/>
        <v>121</v>
      </c>
    </row>
    <row r="3271" spans="1:5" ht="14.45" x14ac:dyDescent="0.3">
      <c r="A3271" s="1">
        <v>39488</v>
      </c>
      <c r="B3271">
        <v>121</v>
      </c>
      <c r="C3271" t="s">
        <v>20</v>
      </c>
      <c r="D3271">
        <f t="shared" si="102"/>
        <v>121</v>
      </c>
      <c r="E3271">
        <f t="shared" si="103"/>
        <v>121</v>
      </c>
    </row>
    <row r="3272" spans="1:5" ht="14.45" x14ac:dyDescent="0.3">
      <c r="A3272" s="1">
        <v>39489</v>
      </c>
      <c r="B3272">
        <v>121</v>
      </c>
      <c r="C3272" t="s">
        <v>20</v>
      </c>
      <c r="D3272">
        <f t="shared" si="102"/>
        <v>121</v>
      </c>
      <c r="E3272">
        <f t="shared" si="103"/>
        <v>121</v>
      </c>
    </row>
    <row r="3273" spans="1:5" ht="14.45" x14ac:dyDescent="0.3">
      <c r="A3273" s="1">
        <v>39490</v>
      </c>
      <c r="B3273">
        <v>122</v>
      </c>
      <c r="C3273" t="s">
        <v>20</v>
      </c>
      <c r="D3273">
        <f t="shared" si="102"/>
        <v>122</v>
      </c>
      <c r="E3273">
        <f t="shared" si="103"/>
        <v>122</v>
      </c>
    </row>
    <row r="3274" spans="1:5" ht="14.45" x14ac:dyDescent="0.3">
      <c r="A3274" s="1">
        <v>39491</v>
      </c>
      <c r="B3274">
        <v>125</v>
      </c>
      <c r="C3274" t="s">
        <v>20</v>
      </c>
      <c r="D3274">
        <f t="shared" si="102"/>
        <v>125</v>
      </c>
      <c r="E3274">
        <f t="shared" si="103"/>
        <v>125</v>
      </c>
    </row>
    <row r="3275" spans="1:5" ht="14.45" x14ac:dyDescent="0.3">
      <c r="A3275" s="1">
        <v>39492</v>
      </c>
      <c r="B3275">
        <v>134</v>
      </c>
      <c r="C3275" t="s">
        <v>20</v>
      </c>
      <c r="D3275">
        <f t="shared" si="102"/>
        <v>134</v>
      </c>
      <c r="E3275">
        <f t="shared" si="103"/>
        <v>134</v>
      </c>
    </row>
    <row r="3276" spans="1:5" ht="14.45" x14ac:dyDescent="0.3">
      <c r="A3276" s="1">
        <v>39493</v>
      </c>
      <c r="B3276">
        <v>132</v>
      </c>
      <c r="C3276" t="s">
        <v>20</v>
      </c>
      <c r="D3276">
        <f t="shared" si="102"/>
        <v>132</v>
      </c>
      <c r="E3276">
        <f t="shared" si="103"/>
        <v>132</v>
      </c>
    </row>
    <row r="3277" spans="1:5" ht="14.45" x14ac:dyDescent="0.3">
      <c r="A3277" s="1">
        <v>39494</v>
      </c>
      <c r="B3277">
        <v>129</v>
      </c>
      <c r="C3277" t="s">
        <v>20</v>
      </c>
      <c r="D3277">
        <f t="shared" si="102"/>
        <v>129</v>
      </c>
      <c r="E3277">
        <f t="shared" si="103"/>
        <v>129</v>
      </c>
    </row>
    <row r="3278" spans="1:5" ht="14.45" x14ac:dyDescent="0.3">
      <c r="A3278" s="1">
        <v>39495</v>
      </c>
      <c r="B3278">
        <v>125</v>
      </c>
      <c r="C3278" t="s">
        <v>20</v>
      </c>
      <c r="D3278">
        <f t="shared" si="102"/>
        <v>125</v>
      </c>
      <c r="E3278">
        <f t="shared" si="103"/>
        <v>125</v>
      </c>
    </row>
    <row r="3279" spans="1:5" ht="14.45" x14ac:dyDescent="0.3">
      <c r="A3279" s="1">
        <v>39496</v>
      </c>
      <c r="B3279">
        <v>126</v>
      </c>
      <c r="C3279" t="s">
        <v>20</v>
      </c>
      <c r="D3279">
        <f t="shared" si="102"/>
        <v>126</v>
      </c>
      <c r="E3279">
        <f t="shared" si="103"/>
        <v>126</v>
      </c>
    </row>
    <row r="3280" spans="1:5" ht="14.45" x14ac:dyDescent="0.3">
      <c r="A3280" s="1">
        <v>39497</v>
      </c>
      <c r="B3280">
        <v>125</v>
      </c>
      <c r="C3280" t="s">
        <v>20</v>
      </c>
      <c r="D3280">
        <f t="shared" si="102"/>
        <v>125</v>
      </c>
      <c r="E3280">
        <f t="shared" si="103"/>
        <v>125</v>
      </c>
    </row>
    <row r="3281" spans="1:5" ht="14.45" x14ac:dyDescent="0.3">
      <c r="A3281" s="1">
        <v>39498</v>
      </c>
      <c r="B3281">
        <v>122</v>
      </c>
      <c r="C3281" t="s">
        <v>20</v>
      </c>
      <c r="D3281">
        <f t="shared" si="102"/>
        <v>122</v>
      </c>
      <c r="E3281">
        <f t="shared" si="103"/>
        <v>122</v>
      </c>
    </row>
    <row r="3282" spans="1:5" ht="14.45" x14ac:dyDescent="0.3">
      <c r="A3282" s="1">
        <v>39499</v>
      </c>
      <c r="B3282">
        <v>119</v>
      </c>
      <c r="C3282" t="s">
        <v>20</v>
      </c>
      <c r="D3282">
        <f t="shared" si="102"/>
        <v>119</v>
      </c>
      <c r="E3282">
        <f t="shared" si="103"/>
        <v>119</v>
      </c>
    </row>
    <row r="3283" spans="1:5" ht="14.45" x14ac:dyDescent="0.3">
      <c r="A3283" s="1">
        <v>39500</v>
      </c>
      <c r="B3283">
        <v>122</v>
      </c>
      <c r="C3283" t="s">
        <v>20</v>
      </c>
      <c r="D3283">
        <f t="shared" si="102"/>
        <v>122</v>
      </c>
      <c r="E3283">
        <f t="shared" si="103"/>
        <v>122</v>
      </c>
    </row>
    <row r="3284" spans="1:5" ht="14.45" x14ac:dyDescent="0.3">
      <c r="A3284" s="1">
        <v>39501</v>
      </c>
      <c r="B3284">
        <v>127</v>
      </c>
      <c r="C3284" t="s">
        <v>20</v>
      </c>
      <c r="D3284">
        <f t="shared" si="102"/>
        <v>127</v>
      </c>
      <c r="E3284">
        <f t="shared" si="103"/>
        <v>127</v>
      </c>
    </row>
    <row r="3285" spans="1:5" ht="14.45" x14ac:dyDescent="0.3">
      <c r="A3285" s="1">
        <v>39502</v>
      </c>
      <c r="B3285">
        <v>127</v>
      </c>
      <c r="C3285" t="s">
        <v>20</v>
      </c>
      <c r="D3285">
        <f t="shared" si="102"/>
        <v>127</v>
      </c>
      <c r="E3285">
        <f t="shared" si="103"/>
        <v>127</v>
      </c>
    </row>
    <row r="3286" spans="1:5" ht="14.45" x14ac:dyDescent="0.3">
      <c r="A3286" s="1">
        <v>39503</v>
      </c>
      <c r="B3286">
        <v>133</v>
      </c>
      <c r="C3286" t="s">
        <v>20</v>
      </c>
      <c r="D3286">
        <f t="shared" si="102"/>
        <v>133</v>
      </c>
      <c r="E3286">
        <f t="shared" si="103"/>
        <v>133</v>
      </c>
    </row>
    <row r="3287" spans="1:5" ht="14.45" x14ac:dyDescent="0.3">
      <c r="A3287" s="1">
        <v>39504</v>
      </c>
      <c r="B3287">
        <v>132</v>
      </c>
      <c r="C3287" t="s">
        <v>20</v>
      </c>
      <c r="D3287">
        <f t="shared" si="102"/>
        <v>132</v>
      </c>
      <c r="E3287">
        <f t="shared" si="103"/>
        <v>132</v>
      </c>
    </row>
    <row r="3288" spans="1:5" ht="14.45" x14ac:dyDescent="0.3">
      <c r="A3288" s="1">
        <v>39505</v>
      </c>
      <c r="B3288">
        <v>127</v>
      </c>
      <c r="C3288" t="s">
        <v>20</v>
      </c>
      <c r="D3288">
        <f t="shared" si="102"/>
        <v>127</v>
      </c>
      <c r="E3288">
        <f t="shared" si="103"/>
        <v>127</v>
      </c>
    </row>
    <row r="3289" spans="1:5" ht="14.45" x14ac:dyDescent="0.3">
      <c r="A3289" s="1">
        <v>39506</v>
      </c>
      <c r="B3289">
        <v>122</v>
      </c>
      <c r="C3289" t="s">
        <v>20</v>
      </c>
      <c r="D3289">
        <f t="shared" si="102"/>
        <v>122</v>
      </c>
      <c r="E3289">
        <f t="shared" si="103"/>
        <v>122</v>
      </c>
    </row>
    <row r="3290" spans="1:5" ht="14.45" x14ac:dyDescent="0.3">
      <c r="A3290" s="1">
        <v>39507</v>
      </c>
      <c r="B3290">
        <v>119</v>
      </c>
      <c r="C3290" t="s">
        <v>20</v>
      </c>
      <c r="D3290">
        <f t="shared" si="102"/>
        <v>119</v>
      </c>
      <c r="E3290">
        <f t="shared" si="103"/>
        <v>119</v>
      </c>
    </row>
    <row r="3291" spans="1:5" ht="14.45" x14ac:dyDescent="0.3">
      <c r="A3291" s="1">
        <v>39508</v>
      </c>
      <c r="B3291">
        <v>118</v>
      </c>
      <c r="C3291" t="s">
        <v>20</v>
      </c>
      <c r="D3291">
        <f t="shared" si="102"/>
        <v>118</v>
      </c>
      <c r="E3291">
        <f t="shared" si="103"/>
        <v>118</v>
      </c>
    </row>
    <row r="3292" spans="1:5" ht="14.45" x14ac:dyDescent="0.3">
      <c r="A3292" s="1">
        <v>39509</v>
      </c>
      <c r="B3292">
        <v>114</v>
      </c>
      <c r="C3292" t="s">
        <v>20</v>
      </c>
      <c r="D3292">
        <f t="shared" si="102"/>
        <v>114</v>
      </c>
      <c r="E3292">
        <f t="shared" si="103"/>
        <v>114</v>
      </c>
    </row>
    <row r="3293" spans="1:5" ht="14.45" x14ac:dyDescent="0.3">
      <c r="A3293" s="1">
        <v>39510</v>
      </c>
      <c r="B3293">
        <v>112</v>
      </c>
      <c r="C3293" t="s">
        <v>20</v>
      </c>
      <c r="D3293">
        <f t="shared" si="102"/>
        <v>112</v>
      </c>
      <c r="E3293">
        <f t="shared" si="103"/>
        <v>112</v>
      </c>
    </row>
    <row r="3294" spans="1:5" ht="14.45" x14ac:dyDescent="0.3">
      <c r="A3294" s="1">
        <v>39511</v>
      </c>
      <c r="B3294">
        <v>114</v>
      </c>
      <c r="C3294" t="s">
        <v>20</v>
      </c>
      <c r="D3294">
        <f t="shared" si="102"/>
        <v>114</v>
      </c>
      <c r="E3294">
        <f t="shared" si="103"/>
        <v>114</v>
      </c>
    </row>
    <row r="3295" spans="1:5" ht="14.45" x14ac:dyDescent="0.3">
      <c r="A3295" s="1">
        <v>39512</v>
      </c>
      <c r="B3295">
        <v>113</v>
      </c>
      <c r="C3295" t="s">
        <v>20</v>
      </c>
      <c r="D3295">
        <f t="shared" si="102"/>
        <v>113</v>
      </c>
      <c r="E3295">
        <f t="shared" si="103"/>
        <v>113</v>
      </c>
    </row>
    <row r="3296" spans="1:5" ht="14.45" x14ac:dyDescent="0.3">
      <c r="A3296" s="1">
        <v>39513</v>
      </c>
      <c r="B3296">
        <v>111</v>
      </c>
      <c r="C3296" t="s">
        <v>20</v>
      </c>
      <c r="D3296">
        <f t="shared" si="102"/>
        <v>111</v>
      </c>
      <c r="E3296">
        <f t="shared" si="103"/>
        <v>111</v>
      </c>
    </row>
    <row r="3297" spans="1:5" ht="14.45" x14ac:dyDescent="0.3">
      <c r="A3297" s="1">
        <v>39514</v>
      </c>
      <c r="B3297">
        <v>112</v>
      </c>
      <c r="C3297" t="s">
        <v>20</v>
      </c>
      <c r="D3297">
        <f t="shared" si="102"/>
        <v>112</v>
      </c>
      <c r="E3297">
        <f t="shared" si="103"/>
        <v>112</v>
      </c>
    </row>
    <row r="3298" spans="1:5" ht="14.45" x14ac:dyDescent="0.3">
      <c r="A3298" s="1">
        <v>39515</v>
      </c>
      <c r="B3298">
        <v>111</v>
      </c>
      <c r="C3298" t="s">
        <v>20</v>
      </c>
      <c r="D3298">
        <f t="shared" si="102"/>
        <v>111</v>
      </c>
      <c r="E3298">
        <f t="shared" si="103"/>
        <v>111</v>
      </c>
    </row>
    <row r="3299" spans="1:5" ht="14.45" x14ac:dyDescent="0.3">
      <c r="A3299" s="1">
        <v>39516</v>
      </c>
      <c r="B3299">
        <v>115</v>
      </c>
      <c r="C3299" t="s">
        <v>20</v>
      </c>
      <c r="D3299">
        <f t="shared" si="102"/>
        <v>115</v>
      </c>
      <c r="E3299">
        <f t="shared" si="103"/>
        <v>115</v>
      </c>
    </row>
    <row r="3300" spans="1:5" ht="14.45" x14ac:dyDescent="0.3">
      <c r="A3300" s="1">
        <v>39517</v>
      </c>
      <c r="B3300">
        <v>120</v>
      </c>
      <c r="C3300" t="s">
        <v>20</v>
      </c>
      <c r="D3300">
        <f t="shared" si="102"/>
        <v>120</v>
      </c>
      <c r="E3300">
        <f t="shared" si="103"/>
        <v>120</v>
      </c>
    </row>
    <row r="3301" spans="1:5" ht="14.45" x14ac:dyDescent="0.3">
      <c r="A3301" s="1">
        <v>39518</v>
      </c>
      <c r="B3301">
        <v>179</v>
      </c>
      <c r="C3301" t="s">
        <v>20</v>
      </c>
      <c r="D3301">
        <f t="shared" si="102"/>
        <v>179</v>
      </c>
      <c r="E3301">
        <f t="shared" si="103"/>
        <v>179</v>
      </c>
    </row>
    <row r="3302" spans="1:5" ht="14.45" x14ac:dyDescent="0.3">
      <c r="A3302" s="1">
        <v>39519</v>
      </c>
      <c r="B3302">
        <v>183</v>
      </c>
      <c r="C3302" t="s">
        <v>20</v>
      </c>
      <c r="D3302">
        <f t="shared" si="102"/>
        <v>183</v>
      </c>
      <c r="E3302">
        <f t="shared" si="103"/>
        <v>183</v>
      </c>
    </row>
    <row r="3303" spans="1:5" ht="14.45" x14ac:dyDescent="0.3">
      <c r="A3303" s="1">
        <v>39520</v>
      </c>
      <c r="B3303">
        <v>185</v>
      </c>
      <c r="C3303" t="s">
        <v>20</v>
      </c>
      <c r="D3303">
        <f t="shared" si="102"/>
        <v>185</v>
      </c>
      <c r="E3303">
        <f t="shared" si="103"/>
        <v>185</v>
      </c>
    </row>
    <row r="3304" spans="1:5" ht="14.45" x14ac:dyDescent="0.3">
      <c r="A3304" s="1">
        <v>39521</v>
      </c>
      <c r="B3304">
        <v>183</v>
      </c>
      <c r="C3304" t="s">
        <v>20</v>
      </c>
      <c r="D3304">
        <f t="shared" si="102"/>
        <v>183</v>
      </c>
      <c r="E3304">
        <f t="shared" si="103"/>
        <v>183</v>
      </c>
    </row>
    <row r="3305" spans="1:5" ht="14.45" x14ac:dyDescent="0.3">
      <c r="A3305" s="1">
        <v>39522</v>
      </c>
      <c r="B3305">
        <v>138</v>
      </c>
      <c r="C3305" t="s">
        <v>20</v>
      </c>
      <c r="D3305">
        <f t="shared" si="102"/>
        <v>138</v>
      </c>
      <c r="E3305">
        <f t="shared" si="103"/>
        <v>138</v>
      </c>
    </row>
    <row r="3306" spans="1:5" ht="14.45" x14ac:dyDescent="0.3">
      <c r="A3306" s="1">
        <v>39523</v>
      </c>
      <c r="B3306">
        <v>47</v>
      </c>
      <c r="C3306" t="s">
        <v>20</v>
      </c>
      <c r="D3306">
        <f t="shared" si="102"/>
        <v>47</v>
      </c>
      <c r="E3306">
        <f t="shared" si="103"/>
        <v>47</v>
      </c>
    </row>
    <row r="3307" spans="1:5" ht="14.45" x14ac:dyDescent="0.3">
      <c r="A3307" s="1">
        <v>39524</v>
      </c>
      <c r="B3307">
        <v>46</v>
      </c>
      <c r="C3307" t="s">
        <v>20</v>
      </c>
      <c r="D3307">
        <f t="shared" si="102"/>
        <v>46</v>
      </c>
      <c r="E3307">
        <f t="shared" si="103"/>
        <v>46</v>
      </c>
    </row>
    <row r="3308" spans="1:5" ht="14.45" x14ac:dyDescent="0.3">
      <c r="A3308" s="1">
        <v>39525</v>
      </c>
      <c r="B3308">
        <v>49</v>
      </c>
      <c r="C3308" t="s">
        <v>20</v>
      </c>
      <c r="D3308">
        <f t="shared" si="102"/>
        <v>49</v>
      </c>
      <c r="E3308">
        <f t="shared" si="103"/>
        <v>49</v>
      </c>
    </row>
    <row r="3309" spans="1:5" ht="14.45" x14ac:dyDescent="0.3">
      <c r="A3309" s="1">
        <v>39526</v>
      </c>
      <c r="B3309">
        <v>47</v>
      </c>
      <c r="C3309" t="s">
        <v>20</v>
      </c>
      <c r="D3309">
        <f t="shared" si="102"/>
        <v>47</v>
      </c>
      <c r="E3309">
        <f t="shared" si="103"/>
        <v>47</v>
      </c>
    </row>
    <row r="3310" spans="1:5" ht="14.45" x14ac:dyDescent="0.3">
      <c r="A3310" s="1">
        <v>39527</v>
      </c>
      <c r="B3310">
        <v>45</v>
      </c>
      <c r="C3310" t="s">
        <v>20</v>
      </c>
      <c r="D3310">
        <f t="shared" si="102"/>
        <v>45</v>
      </c>
      <c r="E3310">
        <f t="shared" si="103"/>
        <v>45</v>
      </c>
    </row>
    <row r="3311" spans="1:5" ht="14.45" x14ac:dyDescent="0.3">
      <c r="A3311" s="1">
        <v>39528</v>
      </c>
      <c r="B3311">
        <v>49</v>
      </c>
      <c r="C3311" t="s">
        <v>20</v>
      </c>
      <c r="D3311">
        <f t="shared" si="102"/>
        <v>49</v>
      </c>
      <c r="E3311">
        <f t="shared" si="103"/>
        <v>49</v>
      </c>
    </row>
    <row r="3312" spans="1:5" ht="14.45" x14ac:dyDescent="0.3">
      <c r="A3312" s="1">
        <v>39529</v>
      </c>
      <c r="B3312">
        <v>48</v>
      </c>
      <c r="C3312" t="s">
        <v>20</v>
      </c>
      <c r="D3312">
        <f t="shared" si="102"/>
        <v>48</v>
      </c>
      <c r="E3312">
        <f t="shared" si="103"/>
        <v>48</v>
      </c>
    </row>
    <row r="3313" spans="1:5" ht="14.45" x14ac:dyDescent="0.3">
      <c r="A3313" s="1">
        <v>39530</v>
      </c>
      <c r="B3313">
        <v>48</v>
      </c>
      <c r="C3313" t="s">
        <v>20</v>
      </c>
      <c r="D3313">
        <f t="shared" si="102"/>
        <v>48</v>
      </c>
      <c r="E3313">
        <f t="shared" si="103"/>
        <v>48</v>
      </c>
    </row>
    <row r="3314" spans="1:5" ht="14.45" x14ac:dyDescent="0.3">
      <c r="A3314" s="1">
        <v>39531</v>
      </c>
      <c r="B3314">
        <v>46</v>
      </c>
      <c r="C3314" t="s">
        <v>20</v>
      </c>
      <c r="D3314">
        <f t="shared" si="102"/>
        <v>46</v>
      </c>
      <c r="E3314">
        <f t="shared" si="103"/>
        <v>46</v>
      </c>
    </row>
    <row r="3315" spans="1:5" ht="14.45" x14ac:dyDescent="0.3">
      <c r="A3315" s="1">
        <v>39532</v>
      </c>
      <c r="B3315">
        <v>44</v>
      </c>
      <c r="C3315" t="s">
        <v>20</v>
      </c>
      <c r="D3315">
        <f t="shared" si="102"/>
        <v>44</v>
      </c>
      <c r="E3315">
        <f t="shared" si="103"/>
        <v>44</v>
      </c>
    </row>
    <row r="3316" spans="1:5" ht="14.45" x14ac:dyDescent="0.3">
      <c r="A3316" s="1">
        <v>39533</v>
      </c>
      <c r="B3316">
        <v>44</v>
      </c>
      <c r="C3316" t="s">
        <v>20</v>
      </c>
      <c r="D3316">
        <f t="shared" si="102"/>
        <v>44</v>
      </c>
      <c r="E3316">
        <f t="shared" si="103"/>
        <v>44</v>
      </c>
    </row>
    <row r="3317" spans="1:5" ht="14.45" x14ac:dyDescent="0.3">
      <c r="A3317" s="1">
        <v>39534</v>
      </c>
      <c r="B3317">
        <v>40</v>
      </c>
      <c r="C3317" t="s">
        <v>20</v>
      </c>
      <c r="D3317">
        <f t="shared" si="102"/>
        <v>40</v>
      </c>
      <c r="E3317">
        <f t="shared" si="103"/>
        <v>40</v>
      </c>
    </row>
    <row r="3318" spans="1:5" ht="14.45" x14ac:dyDescent="0.3">
      <c r="A3318" s="1">
        <v>39535</v>
      </c>
      <c r="B3318">
        <v>38</v>
      </c>
      <c r="C3318" t="s">
        <v>20</v>
      </c>
      <c r="D3318">
        <f t="shared" si="102"/>
        <v>38</v>
      </c>
      <c r="E3318">
        <f t="shared" si="103"/>
        <v>38</v>
      </c>
    </row>
    <row r="3319" spans="1:5" ht="14.45" x14ac:dyDescent="0.3">
      <c r="A3319" s="1">
        <v>39536</v>
      </c>
      <c r="B3319">
        <v>41</v>
      </c>
      <c r="C3319" t="s">
        <v>20</v>
      </c>
      <c r="D3319">
        <f t="shared" si="102"/>
        <v>41</v>
      </c>
      <c r="E3319">
        <f t="shared" si="103"/>
        <v>41</v>
      </c>
    </row>
    <row r="3320" spans="1:5" ht="14.45" x14ac:dyDescent="0.3">
      <c r="A3320" s="1">
        <v>39537</v>
      </c>
      <c r="B3320">
        <v>39</v>
      </c>
      <c r="C3320" t="s">
        <v>20</v>
      </c>
      <c r="D3320">
        <f t="shared" si="102"/>
        <v>39</v>
      </c>
      <c r="E3320">
        <f t="shared" si="103"/>
        <v>39</v>
      </c>
    </row>
    <row r="3321" spans="1:5" ht="14.45" x14ac:dyDescent="0.3">
      <c r="A3321" s="1">
        <v>39538</v>
      </c>
      <c r="B3321">
        <v>37</v>
      </c>
      <c r="C3321" t="s">
        <v>20</v>
      </c>
      <c r="D3321">
        <f t="shared" si="102"/>
        <v>37</v>
      </c>
      <c r="E3321">
        <f t="shared" si="103"/>
        <v>37</v>
      </c>
    </row>
    <row r="3322" spans="1:5" ht="14.45" x14ac:dyDescent="0.3">
      <c r="A3322" s="1">
        <v>39539</v>
      </c>
      <c r="B3322">
        <v>35</v>
      </c>
      <c r="C3322" t="s">
        <v>20</v>
      </c>
      <c r="D3322">
        <f t="shared" si="102"/>
        <v>35</v>
      </c>
      <c r="E3322">
        <f t="shared" si="103"/>
        <v>35</v>
      </c>
    </row>
    <row r="3323" spans="1:5" ht="14.45" x14ac:dyDescent="0.3">
      <c r="A3323" s="1">
        <v>39540</v>
      </c>
      <c r="B3323">
        <v>34</v>
      </c>
      <c r="C3323" t="s">
        <v>20</v>
      </c>
      <c r="D3323">
        <f t="shared" si="102"/>
        <v>34</v>
      </c>
      <c r="E3323">
        <f t="shared" si="103"/>
        <v>34</v>
      </c>
    </row>
    <row r="3324" spans="1:5" ht="14.45" x14ac:dyDescent="0.3">
      <c r="A3324" s="1">
        <v>39541</v>
      </c>
      <c r="B3324">
        <v>34</v>
      </c>
      <c r="C3324" t="s">
        <v>20</v>
      </c>
      <c r="D3324">
        <f t="shared" si="102"/>
        <v>34</v>
      </c>
      <c r="E3324">
        <f t="shared" si="103"/>
        <v>34</v>
      </c>
    </row>
    <row r="3325" spans="1:5" ht="14.45" x14ac:dyDescent="0.3">
      <c r="A3325" s="1">
        <v>39542</v>
      </c>
      <c r="B3325">
        <v>34</v>
      </c>
      <c r="C3325" t="s">
        <v>20</v>
      </c>
      <c r="D3325">
        <f t="shared" si="102"/>
        <v>34</v>
      </c>
      <c r="E3325">
        <f t="shared" si="103"/>
        <v>34</v>
      </c>
    </row>
    <row r="3326" spans="1:5" ht="14.45" x14ac:dyDescent="0.3">
      <c r="A3326" s="1">
        <v>39543</v>
      </c>
      <c r="B3326">
        <v>33</v>
      </c>
      <c r="C3326" t="s">
        <v>20</v>
      </c>
      <c r="D3326">
        <f t="shared" si="102"/>
        <v>33</v>
      </c>
      <c r="E3326">
        <f t="shared" si="103"/>
        <v>33</v>
      </c>
    </row>
    <row r="3327" spans="1:5" ht="14.45" x14ac:dyDescent="0.3">
      <c r="A3327" s="1">
        <v>39544</v>
      </c>
      <c r="B3327">
        <v>31</v>
      </c>
      <c r="C3327" t="s">
        <v>20</v>
      </c>
      <c r="D3327">
        <f t="shared" si="102"/>
        <v>31</v>
      </c>
      <c r="E3327">
        <f t="shared" si="103"/>
        <v>31</v>
      </c>
    </row>
    <row r="3328" spans="1:5" ht="14.45" x14ac:dyDescent="0.3">
      <c r="A3328" s="1">
        <v>39545</v>
      </c>
      <c r="B3328">
        <v>26</v>
      </c>
      <c r="C3328" t="s">
        <v>20</v>
      </c>
      <c r="D3328">
        <f t="shared" si="102"/>
        <v>26</v>
      </c>
      <c r="E3328">
        <f t="shared" si="103"/>
        <v>26</v>
      </c>
    </row>
    <row r="3329" spans="1:5" ht="14.45" x14ac:dyDescent="0.3">
      <c r="A3329" s="1">
        <v>39546</v>
      </c>
      <c r="B3329">
        <v>25</v>
      </c>
      <c r="C3329" t="s">
        <v>20</v>
      </c>
      <c r="D3329">
        <f t="shared" si="102"/>
        <v>25</v>
      </c>
      <c r="E3329">
        <f t="shared" si="103"/>
        <v>25</v>
      </c>
    </row>
    <row r="3330" spans="1:5" ht="14.45" x14ac:dyDescent="0.3">
      <c r="A3330" s="1">
        <v>39547</v>
      </c>
      <c r="B3330">
        <v>23</v>
      </c>
      <c r="C3330" t="s">
        <v>20</v>
      </c>
      <c r="D3330">
        <f t="shared" si="102"/>
        <v>23</v>
      </c>
      <c r="E3330">
        <f t="shared" si="103"/>
        <v>23</v>
      </c>
    </row>
    <row r="3331" spans="1:5" ht="14.45" x14ac:dyDescent="0.3">
      <c r="A3331" s="1">
        <v>39548</v>
      </c>
      <c r="B3331">
        <v>25</v>
      </c>
      <c r="C3331" t="s">
        <v>20</v>
      </c>
      <c r="D3331">
        <f t="shared" si="102"/>
        <v>25</v>
      </c>
      <c r="E3331">
        <f t="shared" si="103"/>
        <v>25</v>
      </c>
    </row>
    <row r="3332" spans="1:5" ht="14.45" x14ac:dyDescent="0.3">
      <c r="A3332" s="1">
        <v>39549</v>
      </c>
      <c r="B3332">
        <v>26</v>
      </c>
      <c r="C3332" t="s">
        <v>20</v>
      </c>
      <c r="D3332">
        <f t="shared" ref="D3332:D3395" si="104">IF(AND(LEFT(C3332,1)="P",B3332&lt;0),"XX",B3332)</f>
        <v>26</v>
      </c>
      <c r="E3332">
        <f t="shared" ref="E3332:E3395" si="105">IF(AND(LEFT(C3332,1)="P",B3332&gt;$H$1),"XX",B3332)</f>
        <v>26</v>
      </c>
    </row>
    <row r="3333" spans="1:5" ht="14.45" x14ac:dyDescent="0.3">
      <c r="A3333" s="1">
        <v>39550</v>
      </c>
      <c r="B3333">
        <v>28</v>
      </c>
      <c r="C3333" t="s">
        <v>20</v>
      </c>
      <c r="D3333">
        <f t="shared" si="104"/>
        <v>28</v>
      </c>
      <c r="E3333">
        <f t="shared" si="105"/>
        <v>28</v>
      </c>
    </row>
    <row r="3334" spans="1:5" ht="14.45" x14ac:dyDescent="0.3">
      <c r="A3334" s="1">
        <v>39551</v>
      </c>
      <c r="B3334">
        <v>30</v>
      </c>
      <c r="C3334" t="s">
        <v>20</v>
      </c>
      <c r="D3334">
        <f t="shared" si="104"/>
        <v>30</v>
      </c>
      <c r="E3334">
        <f t="shared" si="105"/>
        <v>30</v>
      </c>
    </row>
    <row r="3335" spans="1:5" ht="14.45" x14ac:dyDescent="0.3">
      <c r="A3335" s="1">
        <v>39552</v>
      </c>
      <c r="B3335">
        <v>26</v>
      </c>
      <c r="C3335" t="s">
        <v>20</v>
      </c>
      <c r="D3335">
        <f t="shared" si="104"/>
        <v>26</v>
      </c>
      <c r="E3335">
        <f t="shared" si="105"/>
        <v>26</v>
      </c>
    </row>
    <row r="3336" spans="1:5" ht="14.45" x14ac:dyDescent="0.3">
      <c r="A3336" s="1">
        <v>39553</v>
      </c>
      <c r="B3336">
        <v>59</v>
      </c>
      <c r="C3336" t="s">
        <v>20</v>
      </c>
      <c r="D3336">
        <f t="shared" si="104"/>
        <v>59</v>
      </c>
      <c r="E3336">
        <f t="shared" si="105"/>
        <v>59</v>
      </c>
    </row>
    <row r="3337" spans="1:5" ht="14.45" x14ac:dyDescent="0.3">
      <c r="A3337" s="1">
        <v>39554</v>
      </c>
      <c r="B3337">
        <v>102</v>
      </c>
      <c r="C3337" t="s">
        <v>20</v>
      </c>
      <c r="D3337">
        <f t="shared" si="104"/>
        <v>102</v>
      </c>
      <c r="E3337">
        <f t="shared" si="105"/>
        <v>102</v>
      </c>
    </row>
    <row r="3338" spans="1:5" ht="14.45" x14ac:dyDescent="0.3">
      <c r="A3338" s="1">
        <v>39555</v>
      </c>
      <c r="B3338">
        <v>176</v>
      </c>
      <c r="C3338" t="s">
        <v>20</v>
      </c>
      <c r="D3338">
        <f t="shared" si="104"/>
        <v>176</v>
      </c>
      <c r="E3338">
        <f t="shared" si="105"/>
        <v>176</v>
      </c>
    </row>
    <row r="3339" spans="1:5" ht="14.45" x14ac:dyDescent="0.3">
      <c r="A3339" s="1">
        <v>39556</v>
      </c>
      <c r="B3339">
        <v>321</v>
      </c>
      <c r="C3339" t="s">
        <v>20</v>
      </c>
      <c r="D3339">
        <f t="shared" si="104"/>
        <v>321</v>
      </c>
      <c r="E3339">
        <f t="shared" si="105"/>
        <v>321</v>
      </c>
    </row>
    <row r="3340" spans="1:5" ht="14.45" x14ac:dyDescent="0.3">
      <c r="A3340" s="1">
        <v>39557</v>
      </c>
      <c r="B3340">
        <v>359</v>
      </c>
      <c r="C3340" t="s">
        <v>20</v>
      </c>
      <c r="D3340">
        <f t="shared" si="104"/>
        <v>359</v>
      </c>
      <c r="E3340">
        <f t="shared" si="105"/>
        <v>359</v>
      </c>
    </row>
    <row r="3341" spans="1:5" ht="14.45" x14ac:dyDescent="0.3">
      <c r="A3341" s="1">
        <v>39558</v>
      </c>
      <c r="B3341">
        <v>363</v>
      </c>
      <c r="C3341" t="s">
        <v>20</v>
      </c>
      <c r="D3341">
        <f t="shared" si="104"/>
        <v>363</v>
      </c>
      <c r="E3341">
        <f t="shared" si="105"/>
        <v>363</v>
      </c>
    </row>
    <row r="3342" spans="1:5" ht="14.45" x14ac:dyDescent="0.3">
      <c r="A3342" s="1">
        <v>39559</v>
      </c>
      <c r="B3342">
        <v>359</v>
      </c>
      <c r="C3342" t="s">
        <v>20</v>
      </c>
      <c r="D3342">
        <f t="shared" si="104"/>
        <v>359</v>
      </c>
      <c r="E3342">
        <f t="shared" si="105"/>
        <v>359</v>
      </c>
    </row>
    <row r="3343" spans="1:5" ht="14.45" x14ac:dyDescent="0.3">
      <c r="A3343" s="1">
        <v>39560</v>
      </c>
      <c r="B3343">
        <v>361</v>
      </c>
      <c r="C3343" t="s">
        <v>20</v>
      </c>
      <c r="D3343">
        <f t="shared" si="104"/>
        <v>361</v>
      </c>
      <c r="E3343">
        <f t="shared" si="105"/>
        <v>361</v>
      </c>
    </row>
    <row r="3344" spans="1:5" ht="14.45" x14ac:dyDescent="0.3">
      <c r="A3344" s="1">
        <v>39561</v>
      </c>
      <c r="B3344">
        <v>367</v>
      </c>
      <c r="C3344" t="s">
        <v>20</v>
      </c>
      <c r="D3344">
        <f t="shared" si="104"/>
        <v>367</v>
      </c>
      <c r="E3344">
        <f t="shared" si="105"/>
        <v>367</v>
      </c>
    </row>
    <row r="3345" spans="1:5" ht="14.45" x14ac:dyDescent="0.3">
      <c r="A3345" s="1">
        <v>39562</v>
      </c>
      <c r="B3345">
        <v>374</v>
      </c>
      <c r="C3345" t="s">
        <v>20</v>
      </c>
      <c r="D3345">
        <f t="shared" si="104"/>
        <v>374</v>
      </c>
      <c r="E3345">
        <f t="shared" si="105"/>
        <v>374</v>
      </c>
    </row>
    <row r="3346" spans="1:5" ht="14.45" x14ac:dyDescent="0.3">
      <c r="A3346" s="1">
        <v>39563</v>
      </c>
      <c r="B3346">
        <v>379</v>
      </c>
      <c r="C3346" t="s">
        <v>20</v>
      </c>
      <c r="D3346">
        <f t="shared" si="104"/>
        <v>379</v>
      </c>
      <c r="E3346">
        <f t="shared" si="105"/>
        <v>379</v>
      </c>
    </row>
    <row r="3347" spans="1:5" ht="14.45" x14ac:dyDescent="0.3">
      <c r="A3347" s="1">
        <v>39564</v>
      </c>
      <c r="B3347">
        <v>390</v>
      </c>
      <c r="C3347" t="s">
        <v>20</v>
      </c>
      <c r="D3347">
        <f t="shared" si="104"/>
        <v>390</v>
      </c>
      <c r="E3347">
        <f t="shared" si="105"/>
        <v>390</v>
      </c>
    </row>
    <row r="3348" spans="1:5" ht="14.45" x14ac:dyDescent="0.3">
      <c r="A3348" s="1">
        <v>39565</v>
      </c>
      <c r="B3348">
        <v>368</v>
      </c>
      <c r="C3348" t="s">
        <v>20</v>
      </c>
      <c r="D3348">
        <f t="shared" si="104"/>
        <v>368</v>
      </c>
      <c r="E3348">
        <f t="shared" si="105"/>
        <v>368</v>
      </c>
    </row>
    <row r="3349" spans="1:5" ht="14.45" x14ac:dyDescent="0.3">
      <c r="A3349" s="1">
        <v>39566</v>
      </c>
      <c r="B3349">
        <v>364</v>
      </c>
      <c r="C3349" t="s">
        <v>20</v>
      </c>
      <c r="D3349">
        <f t="shared" si="104"/>
        <v>364</v>
      </c>
      <c r="E3349">
        <f t="shared" si="105"/>
        <v>364</v>
      </c>
    </row>
    <row r="3350" spans="1:5" ht="14.45" x14ac:dyDescent="0.3">
      <c r="A3350" s="1">
        <v>39567</v>
      </c>
      <c r="B3350">
        <v>363</v>
      </c>
      <c r="C3350" t="s">
        <v>20</v>
      </c>
      <c r="D3350">
        <f t="shared" si="104"/>
        <v>363</v>
      </c>
      <c r="E3350">
        <f t="shared" si="105"/>
        <v>363</v>
      </c>
    </row>
    <row r="3351" spans="1:5" ht="14.45" x14ac:dyDescent="0.3">
      <c r="A3351" s="1">
        <v>39568</v>
      </c>
      <c r="B3351">
        <v>354</v>
      </c>
      <c r="C3351" t="s">
        <v>20</v>
      </c>
      <c r="D3351">
        <f t="shared" si="104"/>
        <v>354</v>
      </c>
      <c r="E3351">
        <f t="shared" si="105"/>
        <v>354</v>
      </c>
    </row>
    <row r="3352" spans="1:5" ht="14.45" x14ac:dyDescent="0.3">
      <c r="A3352" s="1">
        <v>39569</v>
      </c>
      <c r="B3352">
        <v>319</v>
      </c>
      <c r="C3352" t="s">
        <v>20</v>
      </c>
      <c r="D3352">
        <f t="shared" si="104"/>
        <v>319</v>
      </c>
      <c r="E3352">
        <f t="shared" si="105"/>
        <v>319</v>
      </c>
    </row>
    <row r="3353" spans="1:5" ht="14.45" x14ac:dyDescent="0.3">
      <c r="A3353" s="1">
        <v>39570</v>
      </c>
      <c r="B3353">
        <v>280</v>
      </c>
      <c r="C3353" t="s">
        <v>20</v>
      </c>
      <c r="D3353">
        <f t="shared" si="104"/>
        <v>280</v>
      </c>
      <c r="E3353">
        <f t="shared" si="105"/>
        <v>280</v>
      </c>
    </row>
    <row r="3354" spans="1:5" ht="14.45" x14ac:dyDescent="0.3">
      <c r="A3354" s="1">
        <v>39571</v>
      </c>
      <c r="B3354">
        <v>238</v>
      </c>
      <c r="C3354" t="s">
        <v>20</v>
      </c>
      <c r="D3354">
        <f t="shared" si="104"/>
        <v>238</v>
      </c>
      <c r="E3354">
        <f t="shared" si="105"/>
        <v>238</v>
      </c>
    </row>
    <row r="3355" spans="1:5" ht="14.45" x14ac:dyDescent="0.3">
      <c r="A3355" s="1">
        <v>39572</v>
      </c>
      <c r="B3355">
        <v>209</v>
      </c>
      <c r="C3355" t="s">
        <v>20</v>
      </c>
      <c r="D3355">
        <f t="shared" si="104"/>
        <v>209</v>
      </c>
      <c r="E3355">
        <f t="shared" si="105"/>
        <v>209</v>
      </c>
    </row>
    <row r="3356" spans="1:5" ht="14.45" x14ac:dyDescent="0.3">
      <c r="A3356" s="1">
        <v>39573</v>
      </c>
      <c r="B3356">
        <v>190</v>
      </c>
      <c r="C3356" t="s">
        <v>20</v>
      </c>
      <c r="D3356">
        <f t="shared" si="104"/>
        <v>190</v>
      </c>
      <c r="E3356">
        <f t="shared" si="105"/>
        <v>190</v>
      </c>
    </row>
    <row r="3357" spans="1:5" ht="14.45" x14ac:dyDescent="0.3">
      <c r="A3357" s="1">
        <v>39574</v>
      </c>
      <c r="B3357">
        <v>162</v>
      </c>
      <c r="C3357" t="s">
        <v>20</v>
      </c>
      <c r="D3357">
        <f t="shared" si="104"/>
        <v>162</v>
      </c>
      <c r="E3357">
        <f t="shared" si="105"/>
        <v>162</v>
      </c>
    </row>
    <row r="3358" spans="1:5" ht="14.45" x14ac:dyDescent="0.3">
      <c r="A3358" s="1">
        <v>39575</v>
      </c>
      <c r="B3358">
        <v>130</v>
      </c>
      <c r="C3358" t="s">
        <v>20</v>
      </c>
      <c r="D3358">
        <f t="shared" si="104"/>
        <v>130</v>
      </c>
      <c r="E3358">
        <f t="shared" si="105"/>
        <v>130</v>
      </c>
    </row>
    <row r="3359" spans="1:5" ht="14.45" x14ac:dyDescent="0.3">
      <c r="A3359" s="1">
        <v>39576</v>
      </c>
      <c r="B3359">
        <v>100</v>
      </c>
      <c r="C3359" t="s">
        <v>20</v>
      </c>
      <c r="D3359">
        <f t="shared" si="104"/>
        <v>100</v>
      </c>
      <c r="E3359">
        <f t="shared" si="105"/>
        <v>100</v>
      </c>
    </row>
    <row r="3360" spans="1:5" ht="14.45" x14ac:dyDescent="0.3">
      <c r="A3360" s="1">
        <v>39577</v>
      </c>
      <c r="B3360">
        <v>104</v>
      </c>
      <c r="C3360" t="s">
        <v>20</v>
      </c>
      <c r="D3360">
        <f t="shared" si="104"/>
        <v>104</v>
      </c>
      <c r="E3360">
        <f t="shared" si="105"/>
        <v>104</v>
      </c>
    </row>
    <row r="3361" spans="1:5" ht="14.45" x14ac:dyDescent="0.3">
      <c r="A3361" s="1">
        <v>39578</v>
      </c>
      <c r="B3361">
        <v>340</v>
      </c>
      <c r="C3361" t="s">
        <v>20</v>
      </c>
      <c r="D3361">
        <f t="shared" si="104"/>
        <v>340</v>
      </c>
      <c r="E3361">
        <f t="shared" si="105"/>
        <v>340</v>
      </c>
    </row>
    <row r="3362" spans="1:5" ht="14.45" x14ac:dyDescent="0.3">
      <c r="A3362" s="1">
        <v>39579</v>
      </c>
      <c r="B3362">
        <v>508</v>
      </c>
      <c r="C3362" t="s">
        <v>20</v>
      </c>
      <c r="D3362">
        <f t="shared" si="104"/>
        <v>508</v>
      </c>
      <c r="E3362">
        <f t="shared" si="105"/>
        <v>508</v>
      </c>
    </row>
    <row r="3363" spans="1:5" ht="14.45" x14ac:dyDescent="0.3">
      <c r="A3363" s="1">
        <v>39580</v>
      </c>
      <c r="B3363">
        <v>739</v>
      </c>
      <c r="C3363" t="s">
        <v>20</v>
      </c>
      <c r="D3363">
        <f t="shared" si="104"/>
        <v>739</v>
      </c>
      <c r="E3363">
        <f t="shared" si="105"/>
        <v>739</v>
      </c>
    </row>
    <row r="3364" spans="1:5" ht="14.45" x14ac:dyDescent="0.3">
      <c r="A3364" s="1">
        <v>39581</v>
      </c>
      <c r="B3364">
        <v>847</v>
      </c>
      <c r="C3364" t="s">
        <v>20</v>
      </c>
      <c r="D3364">
        <f t="shared" si="104"/>
        <v>847</v>
      </c>
      <c r="E3364">
        <f t="shared" si="105"/>
        <v>847</v>
      </c>
    </row>
    <row r="3365" spans="1:5" ht="14.45" x14ac:dyDescent="0.3">
      <c r="A3365" s="1">
        <v>39582</v>
      </c>
      <c r="B3365">
        <v>770</v>
      </c>
      <c r="C3365" t="s">
        <v>20</v>
      </c>
      <c r="D3365">
        <f t="shared" si="104"/>
        <v>770</v>
      </c>
      <c r="E3365">
        <f t="shared" si="105"/>
        <v>770</v>
      </c>
    </row>
    <row r="3366" spans="1:5" ht="14.45" x14ac:dyDescent="0.3">
      <c r="A3366" s="1">
        <v>39583</v>
      </c>
      <c r="B3366">
        <v>820</v>
      </c>
      <c r="C3366" t="s">
        <v>20</v>
      </c>
      <c r="D3366">
        <f t="shared" si="104"/>
        <v>820</v>
      </c>
      <c r="E3366">
        <f t="shared" si="105"/>
        <v>820</v>
      </c>
    </row>
    <row r="3367" spans="1:5" ht="14.45" x14ac:dyDescent="0.3">
      <c r="A3367" s="1">
        <v>39584</v>
      </c>
      <c r="B3367">
        <v>848</v>
      </c>
      <c r="C3367" t="s">
        <v>20</v>
      </c>
      <c r="D3367">
        <f t="shared" si="104"/>
        <v>848</v>
      </c>
      <c r="E3367">
        <f t="shared" si="105"/>
        <v>848</v>
      </c>
    </row>
    <row r="3368" spans="1:5" ht="14.45" x14ac:dyDescent="0.3">
      <c r="A3368" s="1">
        <v>39585</v>
      </c>
      <c r="B3368">
        <v>842</v>
      </c>
      <c r="C3368" t="s">
        <v>20</v>
      </c>
      <c r="D3368">
        <f t="shared" si="104"/>
        <v>842</v>
      </c>
      <c r="E3368">
        <f t="shared" si="105"/>
        <v>842</v>
      </c>
    </row>
    <row r="3369" spans="1:5" ht="14.45" x14ac:dyDescent="0.3">
      <c r="A3369" s="1">
        <v>39586</v>
      </c>
      <c r="B3369">
        <v>773</v>
      </c>
      <c r="C3369" t="s">
        <v>20</v>
      </c>
      <c r="D3369">
        <f t="shared" si="104"/>
        <v>773</v>
      </c>
      <c r="E3369">
        <f t="shared" si="105"/>
        <v>773</v>
      </c>
    </row>
    <row r="3370" spans="1:5" ht="14.45" x14ac:dyDescent="0.3">
      <c r="A3370" s="1">
        <v>39587</v>
      </c>
      <c r="B3370">
        <v>683</v>
      </c>
      <c r="C3370" t="s">
        <v>20</v>
      </c>
      <c r="D3370">
        <f t="shared" si="104"/>
        <v>683</v>
      </c>
      <c r="E3370">
        <f t="shared" si="105"/>
        <v>683</v>
      </c>
    </row>
    <row r="3371" spans="1:5" ht="14.45" x14ac:dyDescent="0.3">
      <c r="A3371" s="1">
        <v>39588</v>
      </c>
      <c r="B3371">
        <v>475</v>
      </c>
      <c r="C3371" t="s">
        <v>20</v>
      </c>
      <c r="D3371">
        <f t="shared" si="104"/>
        <v>475</v>
      </c>
      <c r="E3371">
        <f t="shared" si="105"/>
        <v>475</v>
      </c>
    </row>
    <row r="3372" spans="1:5" ht="14.45" x14ac:dyDescent="0.3">
      <c r="A3372" s="1">
        <v>39589</v>
      </c>
      <c r="B3372">
        <v>386</v>
      </c>
      <c r="C3372" t="s">
        <v>20</v>
      </c>
      <c r="D3372">
        <f t="shared" si="104"/>
        <v>386</v>
      </c>
      <c r="E3372">
        <f t="shared" si="105"/>
        <v>386</v>
      </c>
    </row>
    <row r="3373" spans="1:5" ht="14.45" x14ac:dyDescent="0.3">
      <c r="A3373" s="1">
        <v>39590</v>
      </c>
      <c r="B3373">
        <v>504</v>
      </c>
      <c r="C3373" t="s">
        <v>20</v>
      </c>
      <c r="D3373">
        <f t="shared" si="104"/>
        <v>504</v>
      </c>
      <c r="E3373">
        <f t="shared" si="105"/>
        <v>504</v>
      </c>
    </row>
    <row r="3374" spans="1:5" ht="14.45" x14ac:dyDescent="0.3">
      <c r="A3374" s="1">
        <v>39591</v>
      </c>
      <c r="B3374">
        <v>570</v>
      </c>
      <c r="C3374" t="s">
        <v>20</v>
      </c>
      <c r="D3374">
        <f t="shared" si="104"/>
        <v>570</v>
      </c>
      <c r="E3374">
        <f t="shared" si="105"/>
        <v>570</v>
      </c>
    </row>
    <row r="3375" spans="1:5" ht="14.45" x14ac:dyDescent="0.3">
      <c r="A3375" s="1">
        <v>39592</v>
      </c>
      <c r="B3375">
        <v>534</v>
      </c>
      <c r="C3375" t="s">
        <v>20</v>
      </c>
      <c r="D3375">
        <f t="shared" si="104"/>
        <v>534</v>
      </c>
      <c r="E3375">
        <f t="shared" si="105"/>
        <v>534</v>
      </c>
    </row>
    <row r="3376" spans="1:5" ht="14.45" x14ac:dyDescent="0.3">
      <c r="A3376" s="1">
        <v>39593</v>
      </c>
      <c r="B3376">
        <v>510</v>
      </c>
      <c r="C3376" t="s">
        <v>20</v>
      </c>
      <c r="D3376">
        <f t="shared" si="104"/>
        <v>510</v>
      </c>
      <c r="E3376">
        <f t="shared" si="105"/>
        <v>510</v>
      </c>
    </row>
    <row r="3377" spans="1:5" ht="14.45" x14ac:dyDescent="0.3">
      <c r="A3377" s="1">
        <v>39594</v>
      </c>
      <c r="B3377">
        <v>475</v>
      </c>
      <c r="C3377" t="s">
        <v>20</v>
      </c>
      <c r="D3377">
        <f t="shared" si="104"/>
        <v>475</v>
      </c>
      <c r="E3377">
        <f t="shared" si="105"/>
        <v>475</v>
      </c>
    </row>
    <row r="3378" spans="1:5" ht="14.45" x14ac:dyDescent="0.3">
      <c r="A3378" s="1">
        <v>39595</v>
      </c>
      <c r="B3378">
        <v>480</v>
      </c>
      <c r="C3378" t="s">
        <v>20</v>
      </c>
      <c r="D3378">
        <f t="shared" si="104"/>
        <v>480</v>
      </c>
      <c r="E3378">
        <f t="shared" si="105"/>
        <v>480</v>
      </c>
    </row>
    <row r="3379" spans="1:5" ht="14.45" x14ac:dyDescent="0.3">
      <c r="A3379" s="1">
        <v>39596</v>
      </c>
      <c r="B3379">
        <v>414</v>
      </c>
      <c r="C3379" t="s">
        <v>20</v>
      </c>
      <c r="D3379">
        <f t="shared" si="104"/>
        <v>414</v>
      </c>
      <c r="E3379">
        <f t="shared" si="105"/>
        <v>414</v>
      </c>
    </row>
    <row r="3380" spans="1:5" ht="14.45" x14ac:dyDescent="0.3">
      <c r="A3380" s="1">
        <v>39597</v>
      </c>
      <c r="B3380">
        <v>482</v>
      </c>
      <c r="C3380" t="s">
        <v>20</v>
      </c>
      <c r="D3380">
        <f t="shared" si="104"/>
        <v>482</v>
      </c>
      <c r="E3380">
        <f t="shared" si="105"/>
        <v>482</v>
      </c>
    </row>
    <row r="3381" spans="1:5" ht="14.45" x14ac:dyDescent="0.3">
      <c r="A3381" s="1">
        <v>39598</v>
      </c>
      <c r="B3381">
        <v>468</v>
      </c>
      <c r="C3381" t="s">
        <v>20</v>
      </c>
      <c r="D3381">
        <f t="shared" si="104"/>
        <v>468</v>
      </c>
      <c r="E3381">
        <f t="shared" si="105"/>
        <v>468</v>
      </c>
    </row>
    <row r="3382" spans="1:5" ht="14.45" x14ac:dyDescent="0.3">
      <c r="A3382" s="1">
        <v>39599</v>
      </c>
      <c r="B3382">
        <v>466</v>
      </c>
      <c r="C3382" t="s">
        <v>20</v>
      </c>
      <c r="D3382">
        <f t="shared" si="104"/>
        <v>466</v>
      </c>
      <c r="E3382">
        <f t="shared" si="105"/>
        <v>466</v>
      </c>
    </row>
    <row r="3383" spans="1:5" ht="14.45" x14ac:dyDescent="0.3">
      <c r="A3383" s="1">
        <v>39600</v>
      </c>
      <c r="B3383">
        <v>478</v>
      </c>
      <c r="C3383" t="s">
        <v>20</v>
      </c>
      <c r="D3383">
        <f t="shared" si="104"/>
        <v>478</v>
      </c>
      <c r="E3383">
        <f t="shared" si="105"/>
        <v>478</v>
      </c>
    </row>
    <row r="3384" spans="1:5" ht="14.45" x14ac:dyDescent="0.3">
      <c r="A3384" s="1">
        <v>39601</v>
      </c>
      <c r="B3384">
        <v>617</v>
      </c>
      <c r="C3384" t="s">
        <v>20</v>
      </c>
      <c r="D3384">
        <f t="shared" si="104"/>
        <v>617</v>
      </c>
      <c r="E3384">
        <f t="shared" si="105"/>
        <v>617</v>
      </c>
    </row>
    <row r="3385" spans="1:5" ht="14.45" x14ac:dyDescent="0.3">
      <c r="A3385" s="1">
        <v>39602</v>
      </c>
      <c r="B3385">
        <v>574</v>
      </c>
      <c r="C3385" t="s">
        <v>20</v>
      </c>
      <c r="D3385">
        <f t="shared" si="104"/>
        <v>574</v>
      </c>
      <c r="E3385">
        <f t="shared" si="105"/>
        <v>574</v>
      </c>
    </row>
    <row r="3386" spans="1:5" ht="14.45" x14ac:dyDescent="0.3">
      <c r="A3386" s="1">
        <v>39603</v>
      </c>
      <c r="B3386">
        <v>482</v>
      </c>
      <c r="C3386" t="s">
        <v>20</v>
      </c>
      <c r="D3386">
        <f t="shared" si="104"/>
        <v>482</v>
      </c>
      <c r="E3386">
        <f t="shared" si="105"/>
        <v>482</v>
      </c>
    </row>
    <row r="3387" spans="1:5" ht="14.45" x14ac:dyDescent="0.3">
      <c r="A3387" s="1">
        <v>39604</v>
      </c>
      <c r="B3387">
        <v>573</v>
      </c>
      <c r="C3387" t="s">
        <v>20</v>
      </c>
      <c r="D3387">
        <f t="shared" si="104"/>
        <v>573</v>
      </c>
      <c r="E3387">
        <f t="shared" si="105"/>
        <v>573</v>
      </c>
    </row>
    <row r="3388" spans="1:5" ht="14.45" x14ac:dyDescent="0.3">
      <c r="A3388" s="1">
        <v>39605</v>
      </c>
      <c r="B3388">
        <v>946</v>
      </c>
      <c r="C3388" t="s">
        <v>20</v>
      </c>
      <c r="D3388">
        <f t="shared" si="104"/>
        <v>946</v>
      </c>
      <c r="E3388">
        <f t="shared" si="105"/>
        <v>946</v>
      </c>
    </row>
    <row r="3389" spans="1:5" ht="14.45" x14ac:dyDescent="0.3">
      <c r="A3389" s="1">
        <v>39606</v>
      </c>
      <c r="B3389">
        <v>1080</v>
      </c>
      <c r="C3389" t="s">
        <v>20</v>
      </c>
      <c r="D3389">
        <f t="shared" si="104"/>
        <v>1080</v>
      </c>
      <c r="E3389">
        <f t="shared" si="105"/>
        <v>1080</v>
      </c>
    </row>
    <row r="3390" spans="1:5" ht="14.45" x14ac:dyDescent="0.3">
      <c r="A3390" s="1">
        <v>39607</v>
      </c>
      <c r="B3390">
        <v>926</v>
      </c>
      <c r="C3390" t="s">
        <v>20</v>
      </c>
      <c r="D3390">
        <f t="shared" si="104"/>
        <v>926</v>
      </c>
      <c r="E3390">
        <f t="shared" si="105"/>
        <v>926</v>
      </c>
    </row>
    <row r="3391" spans="1:5" ht="14.45" x14ac:dyDescent="0.3">
      <c r="A3391" s="1">
        <v>39608</v>
      </c>
      <c r="B3391">
        <v>745</v>
      </c>
      <c r="C3391" t="s">
        <v>20</v>
      </c>
      <c r="D3391">
        <f t="shared" si="104"/>
        <v>745</v>
      </c>
      <c r="E3391">
        <f t="shared" si="105"/>
        <v>745</v>
      </c>
    </row>
    <row r="3392" spans="1:5" ht="14.45" x14ac:dyDescent="0.3">
      <c r="A3392" s="1">
        <v>39609</v>
      </c>
      <c r="B3392">
        <v>439</v>
      </c>
      <c r="C3392" t="s">
        <v>20</v>
      </c>
      <c r="D3392">
        <f t="shared" si="104"/>
        <v>439</v>
      </c>
      <c r="E3392">
        <f t="shared" si="105"/>
        <v>439</v>
      </c>
    </row>
    <row r="3393" spans="1:5" ht="14.45" x14ac:dyDescent="0.3">
      <c r="A3393" s="1">
        <v>39610</v>
      </c>
      <c r="B3393">
        <v>555</v>
      </c>
      <c r="C3393" t="s">
        <v>21</v>
      </c>
      <c r="D3393">
        <f t="shared" si="104"/>
        <v>555</v>
      </c>
      <c r="E3393">
        <f t="shared" si="105"/>
        <v>555</v>
      </c>
    </row>
    <row r="3394" spans="1:5" ht="14.45" x14ac:dyDescent="0.3">
      <c r="A3394" s="1">
        <v>39611</v>
      </c>
      <c r="B3394">
        <v>756</v>
      </c>
      <c r="C3394" t="s">
        <v>20</v>
      </c>
      <c r="D3394">
        <f t="shared" si="104"/>
        <v>756</v>
      </c>
      <c r="E3394">
        <f t="shared" si="105"/>
        <v>756</v>
      </c>
    </row>
    <row r="3395" spans="1:5" ht="14.45" x14ac:dyDescent="0.3">
      <c r="A3395" s="1">
        <v>39612</v>
      </c>
      <c r="B3395">
        <v>579</v>
      </c>
      <c r="C3395" t="s">
        <v>20</v>
      </c>
      <c r="D3395">
        <f t="shared" si="104"/>
        <v>579</v>
      </c>
      <c r="E3395">
        <f t="shared" si="105"/>
        <v>579</v>
      </c>
    </row>
    <row r="3396" spans="1:5" ht="14.45" x14ac:dyDescent="0.3">
      <c r="A3396" s="1">
        <v>39613</v>
      </c>
      <c r="B3396">
        <v>510</v>
      </c>
      <c r="C3396" t="s">
        <v>20</v>
      </c>
      <c r="D3396">
        <f t="shared" ref="D3396:D3459" si="106">IF(AND(LEFT(C3396,1)="P",B3396&lt;0),"XX",B3396)</f>
        <v>510</v>
      </c>
      <c r="E3396">
        <f t="shared" ref="E3396:E3459" si="107">IF(AND(LEFT(C3396,1)="P",B3396&gt;$H$1),"XX",B3396)</f>
        <v>510</v>
      </c>
    </row>
    <row r="3397" spans="1:5" ht="14.45" x14ac:dyDescent="0.3">
      <c r="A3397" s="1">
        <v>39614</v>
      </c>
      <c r="B3397">
        <v>535</v>
      </c>
      <c r="C3397" t="s">
        <v>20</v>
      </c>
      <c r="D3397">
        <f t="shared" si="106"/>
        <v>535</v>
      </c>
      <c r="E3397">
        <f t="shared" si="107"/>
        <v>535</v>
      </c>
    </row>
    <row r="3398" spans="1:5" ht="14.45" x14ac:dyDescent="0.3">
      <c r="A3398" s="1">
        <v>39615</v>
      </c>
      <c r="B3398">
        <v>470</v>
      </c>
      <c r="C3398" t="s">
        <v>20</v>
      </c>
      <c r="D3398">
        <f t="shared" si="106"/>
        <v>470</v>
      </c>
      <c r="E3398">
        <f t="shared" si="107"/>
        <v>470</v>
      </c>
    </row>
    <row r="3399" spans="1:5" ht="14.45" x14ac:dyDescent="0.3">
      <c r="A3399" s="1">
        <v>39616</v>
      </c>
      <c r="B3399">
        <v>423</v>
      </c>
      <c r="C3399" t="s">
        <v>20</v>
      </c>
      <c r="D3399">
        <f t="shared" si="106"/>
        <v>423</v>
      </c>
      <c r="E3399">
        <f t="shared" si="107"/>
        <v>423</v>
      </c>
    </row>
    <row r="3400" spans="1:5" ht="14.45" x14ac:dyDescent="0.3">
      <c r="A3400" s="1">
        <v>39617</v>
      </c>
      <c r="B3400">
        <v>486</v>
      </c>
      <c r="C3400" t="s">
        <v>20</v>
      </c>
      <c r="D3400">
        <f t="shared" si="106"/>
        <v>486</v>
      </c>
      <c r="E3400">
        <f t="shared" si="107"/>
        <v>486</v>
      </c>
    </row>
    <row r="3401" spans="1:5" ht="14.45" x14ac:dyDescent="0.3">
      <c r="A3401" s="1">
        <v>39618</v>
      </c>
      <c r="B3401">
        <v>735</v>
      </c>
      <c r="C3401" t="s">
        <v>20</v>
      </c>
      <c r="D3401">
        <f t="shared" si="106"/>
        <v>735</v>
      </c>
      <c r="E3401">
        <f t="shared" si="107"/>
        <v>735</v>
      </c>
    </row>
    <row r="3402" spans="1:5" ht="14.45" x14ac:dyDescent="0.3">
      <c r="A3402" s="1">
        <v>39619</v>
      </c>
      <c r="B3402">
        <v>1070</v>
      </c>
      <c r="C3402" t="s">
        <v>20</v>
      </c>
      <c r="D3402">
        <f t="shared" si="106"/>
        <v>1070</v>
      </c>
      <c r="E3402">
        <f t="shared" si="107"/>
        <v>1070</v>
      </c>
    </row>
    <row r="3403" spans="1:5" ht="14.45" x14ac:dyDescent="0.3">
      <c r="A3403" s="1">
        <v>39620</v>
      </c>
      <c r="B3403">
        <v>989</v>
      </c>
      <c r="C3403" t="s">
        <v>20</v>
      </c>
      <c r="D3403">
        <f t="shared" si="106"/>
        <v>989</v>
      </c>
      <c r="E3403">
        <f t="shared" si="107"/>
        <v>989</v>
      </c>
    </row>
    <row r="3404" spans="1:5" ht="14.45" x14ac:dyDescent="0.3">
      <c r="A3404" s="1">
        <v>39621</v>
      </c>
      <c r="B3404">
        <v>945</v>
      </c>
      <c r="C3404" t="s">
        <v>20</v>
      </c>
      <c r="D3404">
        <f t="shared" si="106"/>
        <v>945</v>
      </c>
      <c r="E3404">
        <f t="shared" si="107"/>
        <v>945</v>
      </c>
    </row>
    <row r="3405" spans="1:5" ht="14.45" x14ac:dyDescent="0.3">
      <c r="A3405" s="1">
        <v>39622</v>
      </c>
      <c r="B3405">
        <v>1000</v>
      </c>
      <c r="C3405" t="s">
        <v>20</v>
      </c>
      <c r="D3405">
        <f t="shared" si="106"/>
        <v>1000</v>
      </c>
      <c r="E3405">
        <f t="shared" si="107"/>
        <v>1000</v>
      </c>
    </row>
    <row r="3406" spans="1:5" ht="14.45" x14ac:dyDescent="0.3">
      <c r="A3406" s="1">
        <v>39623</v>
      </c>
      <c r="B3406">
        <v>1040</v>
      </c>
      <c r="C3406" t="s">
        <v>20</v>
      </c>
      <c r="D3406">
        <f t="shared" si="106"/>
        <v>1040</v>
      </c>
      <c r="E3406">
        <f t="shared" si="107"/>
        <v>1040</v>
      </c>
    </row>
    <row r="3407" spans="1:5" ht="14.45" x14ac:dyDescent="0.3">
      <c r="A3407" s="1">
        <v>39624</v>
      </c>
      <c r="B3407">
        <v>812</v>
      </c>
      <c r="C3407" t="s">
        <v>20</v>
      </c>
      <c r="D3407">
        <f t="shared" si="106"/>
        <v>812</v>
      </c>
      <c r="E3407">
        <f t="shared" si="107"/>
        <v>812</v>
      </c>
    </row>
    <row r="3408" spans="1:5" ht="14.45" x14ac:dyDescent="0.3">
      <c r="A3408" s="1">
        <v>39625</v>
      </c>
      <c r="B3408">
        <v>646</v>
      </c>
      <c r="C3408" t="s">
        <v>20</v>
      </c>
      <c r="D3408">
        <f t="shared" si="106"/>
        <v>646</v>
      </c>
      <c r="E3408">
        <f t="shared" si="107"/>
        <v>646</v>
      </c>
    </row>
    <row r="3409" spans="1:5" ht="14.45" x14ac:dyDescent="0.3">
      <c r="A3409" s="1">
        <v>39626</v>
      </c>
      <c r="B3409">
        <v>677</v>
      </c>
      <c r="C3409" t="s">
        <v>20</v>
      </c>
      <c r="D3409">
        <f t="shared" si="106"/>
        <v>677</v>
      </c>
      <c r="E3409">
        <f t="shared" si="107"/>
        <v>677</v>
      </c>
    </row>
    <row r="3410" spans="1:5" ht="14.45" x14ac:dyDescent="0.3">
      <c r="A3410" s="1">
        <v>39627</v>
      </c>
      <c r="B3410">
        <v>424</v>
      </c>
      <c r="C3410" t="s">
        <v>20</v>
      </c>
      <c r="D3410">
        <f t="shared" si="106"/>
        <v>424</v>
      </c>
      <c r="E3410">
        <f t="shared" si="107"/>
        <v>424</v>
      </c>
    </row>
    <row r="3411" spans="1:5" ht="14.45" x14ac:dyDescent="0.3">
      <c r="A3411" s="1">
        <v>39628</v>
      </c>
      <c r="B3411">
        <v>266</v>
      </c>
      <c r="C3411" t="s">
        <v>20</v>
      </c>
      <c r="D3411">
        <f t="shared" si="106"/>
        <v>266</v>
      </c>
      <c r="E3411">
        <f t="shared" si="107"/>
        <v>266</v>
      </c>
    </row>
    <row r="3412" spans="1:5" ht="14.45" x14ac:dyDescent="0.3">
      <c r="A3412" s="1">
        <v>39629</v>
      </c>
      <c r="B3412">
        <v>473</v>
      </c>
      <c r="C3412" t="s">
        <v>20</v>
      </c>
      <c r="D3412">
        <f t="shared" si="106"/>
        <v>473</v>
      </c>
      <c r="E3412">
        <f t="shared" si="107"/>
        <v>473</v>
      </c>
    </row>
    <row r="3413" spans="1:5" ht="14.45" x14ac:dyDescent="0.3">
      <c r="A3413" s="1">
        <v>39630</v>
      </c>
      <c r="B3413">
        <v>629</v>
      </c>
      <c r="C3413" t="s">
        <v>20</v>
      </c>
      <c r="D3413">
        <f t="shared" si="106"/>
        <v>629</v>
      </c>
      <c r="E3413">
        <f t="shared" si="107"/>
        <v>629</v>
      </c>
    </row>
    <row r="3414" spans="1:5" ht="14.45" x14ac:dyDescent="0.3">
      <c r="A3414" s="1">
        <v>39631</v>
      </c>
      <c r="B3414">
        <v>680</v>
      </c>
      <c r="C3414" t="s">
        <v>20</v>
      </c>
      <c r="D3414">
        <f t="shared" si="106"/>
        <v>680</v>
      </c>
      <c r="E3414">
        <f t="shared" si="107"/>
        <v>680</v>
      </c>
    </row>
    <row r="3415" spans="1:5" ht="14.45" x14ac:dyDescent="0.3">
      <c r="A3415" s="1">
        <v>39632</v>
      </c>
      <c r="B3415">
        <v>856</v>
      </c>
      <c r="C3415" t="s">
        <v>20</v>
      </c>
      <c r="D3415">
        <f t="shared" si="106"/>
        <v>856</v>
      </c>
      <c r="E3415">
        <f t="shared" si="107"/>
        <v>856</v>
      </c>
    </row>
    <row r="3416" spans="1:5" ht="14.45" x14ac:dyDescent="0.3">
      <c r="A3416" s="1">
        <v>39633</v>
      </c>
      <c r="B3416">
        <v>992</v>
      </c>
      <c r="C3416" t="s">
        <v>20</v>
      </c>
      <c r="D3416">
        <f t="shared" si="106"/>
        <v>992</v>
      </c>
      <c r="E3416">
        <f t="shared" si="107"/>
        <v>992</v>
      </c>
    </row>
    <row r="3417" spans="1:5" ht="14.45" x14ac:dyDescent="0.3">
      <c r="A3417" s="1">
        <v>39634</v>
      </c>
      <c r="B3417">
        <v>911</v>
      </c>
      <c r="C3417" t="s">
        <v>20</v>
      </c>
      <c r="D3417">
        <f t="shared" si="106"/>
        <v>911</v>
      </c>
      <c r="E3417">
        <f t="shared" si="107"/>
        <v>911</v>
      </c>
    </row>
    <row r="3418" spans="1:5" ht="14.45" x14ac:dyDescent="0.3">
      <c r="A3418" s="1">
        <v>39635</v>
      </c>
      <c r="B3418">
        <v>641</v>
      </c>
      <c r="C3418" t="s">
        <v>20</v>
      </c>
      <c r="D3418">
        <f t="shared" si="106"/>
        <v>641</v>
      </c>
      <c r="E3418">
        <f t="shared" si="107"/>
        <v>641</v>
      </c>
    </row>
    <row r="3419" spans="1:5" ht="14.45" x14ac:dyDescent="0.3">
      <c r="A3419" s="1">
        <v>39636</v>
      </c>
      <c r="B3419">
        <v>760</v>
      </c>
      <c r="C3419" t="s">
        <v>20</v>
      </c>
      <c r="D3419">
        <f t="shared" si="106"/>
        <v>760</v>
      </c>
      <c r="E3419">
        <f t="shared" si="107"/>
        <v>760</v>
      </c>
    </row>
    <row r="3420" spans="1:5" ht="14.45" x14ac:dyDescent="0.3">
      <c r="A3420" s="1">
        <v>39637</v>
      </c>
      <c r="B3420">
        <v>608</v>
      </c>
      <c r="C3420" t="s">
        <v>20</v>
      </c>
      <c r="D3420">
        <f t="shared" si="106"/>
        <v>608</v>
      </c>
      <c r="E3420">
        <f t="shared" si="107"/>
        <v>608</v>
      </c>
    </row>
    <row r="3421" spans="1:5" ht="14.45" x14ac:dyDescent="0.3">
      <c r="A3421" s="1">
        <v>39638</v>
      </c>
      <c r="B3421">
        <v>488</v>
      </c>
      <c r="C3421" t="s">
        <v>20</v>
      </c>
      <c r="D3421">
        <f t="shared" si="106"/>
        <v>488</v>
      </c>
      <c r="E3421">
        <f t="shared" si="107"/>
        <v>488</v>
      </c>
    </row>
    <row r="3422" spans="1:5" ht="14.45" x14ac:dyDescent="0.3">
      <c r="A3422" s="1">
        <v>39639</v>
      </c>
      <c r="B3422">
        <v>616</v>
      </c>
      <c r="C3422" t="s">
        <v>20</v>
      </c>
      <c r="D3422">
        <f t="shared" si="106"/>
        <v>616</v>
      </c>
      <c r="E3422">
        <f t="shared" si="107"/>
        <v>616</v>
      </c>
    </row>
    <row r="3423" spans="1:5" ht="14.45" x14ac:dyDescent="0.3">
      <c r="A3423" s="1">
        <v>39640</v>
      </c>
      <c r="B3423">
        <v>604</v>
      </c>
      <c r="C3423" t="s">
        <v>20</v>
      </c>
      <c r="D3423">
        <f t="shared" si="106"/>
        <v>604</v>
      </c>
      <c r="E3423">
        <f t="shared" si="107"/>
        <v>604</v>
      </c>
    </row>
    <row r="3424" spans="1:5" ht="14.45" x14ac:dyDescent="0.3">
      <c r="A3424" s="1">
        <v>39641</v>
      </c>
      <c r="B3424">
        <v>557</v>
      </c>
      <c r="C3424" t="s">
        <v>20</v>
      </c>
      <c r="D3424">
        <f t="shared" si="106"/>
        <v>557</v>
      </c>
      <c r="E3424">
        <f t="shared" si="107"/>
        <v>557</v>
      </c>
    </row>
    <row r="3425" spans="1:5" ht="14.45" x14ac:dyDescent="0.3">
      <c r="A3425" s="1">
        <v>39642</v>
      </c>
      <c r="B3425">
        <v>558</v>
      </c>
      <c r="C3425" t="s">
        <v>20</v>
      </c>
      <c r="D3425">
        <f t="shared" si="106"/>
        <v>558</v>
      </c>
      <c r="E3425">
        <f t="shared" si="107"/>
        <v>558</v>
      </c>
    </row>
    <row r="3426" spans="1:5" ht="14.45" x14ac:dyDescent="0.3">
      <c r="A3426" s="1">
        <v>39643</v>
      </c>
      <c r="B3426">
        <v>564</v>
      </c>
      <c r="C3426" t="s">
        <v>20</v>
      </c>
      <c r="D3426">
        <f t="shared" si="106"/>
        <v>564</v>
      </c>
      <c r="E3426">
        <f t="shared" si="107"/>
        <v>564</v>
      </c>
    </row>
    <row r="3427" spans="1:5" ht="14.45" x14ac:dyDescent="0.3">
      <c r="A3427" s="1">
        <v>39644</v>
      </c>
      <c r="B3427">
        <v>570</v>
      </c>
      <c r="C3427" t="s">
        <v>20</v>
      </c>
      <c r="D3427">
        <f t="shared" si="106"/>
        <v>570</v>
      </c>
      <c r="E3427">
        <f t="shared" si="107"/>
        <v>570</v>
      </c>
    </row>
    <row r="3428" spans="1:5" ht="14.45" x14ac:dyDescent="0.3">
      <c r="A3428" s="1">
        <v>39645</v>
      </c>
      <c r="B3428">
        <v>618</v>
      </c>
      <c r="C3428" t="s">
        <v>20</v>
      </c>
      <c r="D3428">
        <f t="shared" si="106"/>
        <v>618</v>
      </c>
      <c r="E3428">
        <f t="shared" si="107"/>
        <v>618</v>
      </c>
    </row>
    <row r="3429" spans="1:5" ht="14.45" x14ac:dyDescent="0.3">
      <c r="A3429" s="1">
        <v>39646</v>
      </c>
      <c r="B3429">
        <v>966</v>
      </c>
      <c r="C3429" t="s">
        <v>20</v>
      </c>
      <c r="D3429">
        <f t="shared" si="106"/>
        <v>966</v>
      </c>
      <c r="E3429">
        <f t="shared" si="107"/>
        <v>966</v>
      </c>
    </row>
    <row r="3430" spans="1:5" ht="14.45" x14ac:dyDescent="0.3">
      <c r="A3430" s="1">
        <v>39647</v>
      </c>
      <c r="B3430">
        <v>1070</v>
      </c>
      <c r="C3430" t="s">
        <v>20</v>
      </c>
      <c r="D3430">
        <f t="shared" si="106"/>
        <v>1070</v>
      </c>
      <c r="E3430">
        <f t="shared" si="107"/>
        <v>1070</v>
      </c>
    </row>
    <row r="3431" spans="1:5" ht="14.45" x14ac:dyDescent="0.3">
      <c r="A3431" s="1">
        <v>39648</v>
      </c>
      <c r="B3431">
        <v>1110</v>
      </c>
      <c r="C3431" t="s">
        <v>20</v>
      </c>
      <c r="D3431">
        <f t="shared" si="106"/>
        <v>1110</v>
      </c>
      <c r="E3431">
        <f t="shared" si="107"/>
        <v>1110</v>
      </c>
    </row>
    <row r="3432" spans="1:5" ht="14.45" x14ac:dyDescent="0.3">
      <c r="A3432" s="1">
        <v>39649</v>
      </c>
      <c r="B3432">
        <v>1100</v>
      </c>
      <c r="C3432" t="s">
        <v>20</v>
      </c>
      <c r="D3432">
        <f t="shared" si="106"/>
        <v>1100</v>
      </c>
      <c r="E3432">
        <f t="shared" si="107"/>
        <v>1100</v>
      </c>
    </row>
    <row r="3433" spans="1:5" ht="14.45" x14ac:dyDescent="0.3">
      <c r="A3433" s="1">
        <v>39650</v>
      </c>
      <c r="B3433">
        <v>1020</v>
      </c>
      <c r="C3433" t="s">
        <v>20</v>
      </c>
      <c r="D3433">
        <f t="shared" si="106"/>
        <v>1020</v>
      </c>
      <c r="E3433">
        <f t="shared" si="107"/>
        <v>1020</v>
      </c>
    </row>
    <row r="3434" spans="1:5" ht="14.45" x14ac:dyDescent="0.3">
      <c r="A3434" s="1">
        <v>39651</v>
      </c>
      <c r="B3434">
        <v>683</v>
      </c>
      <c r="C3434" t="s">
        <v>20</v>
      </c>
      <c r="D3434">
        <f t="shared" si="106"/>
        <v>683</v>
      </c>
      <c r="E3434">
        <f t="shared" si="107"/>
        <v>683</v>
      </c>
    </row>
    <row r="3435" spans="1:5" ht="14.45" x14ac:dyDescent="0.3">
      <c r="A3435" s="1">
        <v>39652</v>
      </c>
      <c r="B3435">
        <v>669</v>
      </c>
      <c r="C3435" t="s">
        <v>20</v>
      </c>
      <c r="D3435">
        <f t="shared" si="106"/>
        <v>669</v>
      </c>
      <c r="E3435">
        <f t="shared" si="107"/>
        <v>669</v>
      </c>
    </row>
    <row r="3436" spans="1:5" ht="14.45" x14ac:dyDescent="0.3">
      <c r="A3436" s="1">
        <v>39653</v>
      </c>
      <c r="B3436">
        <v>613</v>
      </c>
      <c r="C3436" t="s">
        <v>20</v>
      </c>
      <c r="D3436">
        <f t="shared" si="106"/>
        <v>613</v>
      </c>
      <c r="E3436">
        <f t="shared" si="107"/>
        <v>613</v>
      </c>
    </row>
    <row r="3437" spans="1:5" ht="14.45" x14ac:dyDescent="0.3">
      <c r="A3437" s="1">
        <v>39654</v>
      </c>
      <c r="B3437">
        <v>559</v>
      </c>
      <c r="C3437" t="s">
        <v>20</v>
      </c>
      <c r="D3437">
        <f t="shared" si="106"/>
        <v>559</v>
      </c>
      <c r="E3437">
        <f t="shared" si="107"/>
        <v>559</v>
      </c>
    </row>
    <row r="3438" spans="1:5" ht="14.45" x14ac:dyDescent="0.3">
      <c r="A3438" s="1">
        <v>39655</v>
      </c>
      <c r="B3438">
        <v>539</v>
      </c>
      <c r="C3438" t="s">
        <v>20</v>
      </c>
      <c r="D3438">
        <f t="shared" si="106"/>
        <v>539</v>
      </c>
      <c r="E3438">
        <f t="shared" si="107"/>
        <v>539</v>
      </c>
    </row>
    <row r="3439" spans="1:5" ht="14.45" x14ac:dyDescent="0.3">
      <c r="A3439" s="1">
        <v>39656</v>
      </c>
      <c r="B3439">
        <v>491</v>
      </c>
      <c r="C3439" t="s">
        <v>20</v>
      </c>
      <c r="D3439">
        <f t="shared" si="106"/>
        <v>491</v>
      </c>
      <c r="E3439">
        <f t="shared" si="107"/>
        <v>491</v>
      </c>
    </row>
    <row r="3440" spans="1:5" ht="14.45" x14ac:dyDescent="0.3">
      <c r="A3440" s="1">
        <v>39657</v>
      </c>
      <c r="B3440">
        <v>456</v>
      </c>
      <c r="C3440" t="s">
        <v>20</v>
      </c>
      <c r="D3440">
        <f t="shared" si="106"/>
        <v>456</v>
      </c>
      <c r="E3440">
        <f t="shared" si="107"/>
        <v>456</v>
      </c>
    </row>
    <row r="3441" spans="1:5" ht="14.45" x14ac:dyDescent="0.3">
      <c r="A3441" s="1">
        <v>39658</v>
      </c>
      <c r="B3441">
        <v>440</v>
      </c>
      <c r="C3441" t="s">
        <v>20</v>
      </c>
      <c r="D3441">
        <f t="shared" si="106"/>
        <v>440</v>
      </c>
      <c r="E3441">
        <f t="shared" si="107"/>
        <v>440</v>
      </c>
    </row>
    <row r="3442" spans="1:5" ht="14.45" x14ac:dyDescent="0.3">
      <c r="A3442" s="1">
        <v>39659</v>
      </c>
      <c r="B3442">
        <v>481</v>
      </c>
      <c r="C3442" t="s">
        <v>20</v>
      </c>
      <c r="D3442">
        <f t="shared" si="106"/>
        <v>481</v>
      </c>
      <c r="E3442">
        <f t="shared" si="107"/>
        <v>481</v>
      </c>
    </row>
    <row r="3443" spans="1:5" ht="14.45" x14ac:dyDescent="0.3">
      <c r="A3443" s="1">
        <v>39660</v>
      </c>
      <c r="B3443">
        <v>433</v>
      </c>
      <c r="C3443" t="s">
        <v>20</v>
      </c>
      <c r="D3443">
        <f t="shared" si="106"/>
        <v>433</v>
      </c>
      <c r="E3443">
        <f t="shared" si="107"/>
        <v>433</v>
      </c>
    </row>
    <row r="3444" spans="1:5" ht="14.45" x14ac:dyDescent="0.3">
      <c r="A3444" s="1">
        <v>39661</v>
      </c>
      <c r="B3444">
        <v>455</v>
      </c>
      <c r="C3444" t="s">
        <v>20</v>
      </c>
      <c r="D3444">
        <f t="shared" si="106"/>
        <v>455</v>
      </c>
      <c r="E3444">
        <f t="shared" si="107"/>
        <v>455</v>
      </c>
    </row>
    <row r="3445" spans="1:5" ht="14.45" x14ac:dyDescent="0.3">
      <c r="A3445" s="1">
        <v>39662</v>
      </c>
      <c r="B3445">
        <v>415</v>
      </c>
      <c r="C3445" t="s">
        <v>20</v>
      </c>
      <c r="D3445">
        <f t="shared" si="106"/>
        <v>415</v>
      </c>
      <c r="E3445">
        <f t="shared" si="107"/>
        <v>415</v>
      </c>
    </row>
    <row r="3446" spans="1:5" ht="14.45" x14ac:dyDescent="0.3">
      <c r="A3446" s="1">
        <v>39663</v>
      </c>
      <c r="B3446">
        <v>347</v>
      </c>
      <c r="C3446" t="s">
        <v>20</v>
      </c>
      <c r="D3446">
        <f t="shared" si="106"/>
        <v>347</v>
      </c>
      <c r="E3446">
        <f t="shared" si="107"/>
        <v>347</v>
      </c>
    </row>
    <row r="3447" spans="1:5" ht="14.45" x14ac:dyDescent="0.3">
      <c r="A3447" s="1">
        <v>39664</v>
      </c>
      <c r="B3447">
        <v>295</v>
      </c>
      <c r="C3447" t="s">
        <v>20</v>
      </c>
      <c r="D3447">
        <f t="shared" si="106"/>
        <v>295</v>
      </c>
      <c r="E3447">
        <f t="shared" si="107"/>
        <v>295</v>
      </c>
    </row>
    <row r="3448" spans="1:5" ht="14.45" x14ac:dyDescent="0.3">
      <c r="A3448" s="1">
        <v>39665</v>
      </c>
      <c r="B3448">
        <v>266</v>
      </c>
      <c r="C3448" t="s">
        <v>20</v>
      </c>
      <c r="D3448">
        <f t="shared" si="106"/>
        <v>266</v>
      </c>
      <c r="E3448">
        <f t="shared" si="107"/>
        <v>266</v>
      </c>
    </row>
    <row r="3449" spans="1:5" ht="14.45" x14ac:dyDescent="0.3">
      <c r="A3449" s="1">
        <v>39666</v>
      </c>
      <c r="B3449">
        <v>298</v>
      </c>
      <c r="C3449" t="s">
        <v>20</v>
      </c>
      <c r="D3449">
        <f t="shared" si="106"/>
        <v>298</v>
      </c>
      <c r="E3449">
        <f t="shared" si="107"/>
        <v>298</v>
      </c>
    </row>
    <row r="3450" spans="1:5" ht="14.45" x14ac:dyDescent="0.3">
      <c r="A3450" s="1">
        <v>39667</v>
      </c>
      <c r="B3450">
        <v>229</v>
      </c>
      <c r="C3450" t="s">
        <v>20</v>
      </c>
      <c r="D3450">
        <f t="shared" si="106"/>
        <v>229</v>
      </c>
      <c r="E3450">
        <f t="shared" si="107"/>
        <v>229</v>
      </c>
    </row>
    <row r="3451" spans="1:5" ht="14.45" x14ac:dyDescent="0.3">
      <c r="A3451" s="1">
        <v>39668</v>
      </c>
      <c r="B3451">
        <v>198</v>
      </c>
      <c r="C3451" t="s">
        <v>20</v>
      </c>
      <c r="D3451">
        <f t="shared" si="106"/>
        <v>198</v>
      </c>
      <c r="E3451">
        <f t="shared" si="107"/>
        <v>198</v>
      </c>
    </row>
    <row r="3452" spans="1:5" ht="14.45" x14ac:dyDescent="0.3">
      <c r="A3452" s="1">
        <v>39669</v>
      </c>
      <c r="B3452">
        <v>333</v>
      </c>
      <c r="C3452" t="s">
        <v>20</v>
      </c>
      <c r="D3452">
        <f t="shared" si="106"/>
        <v>333</v>
      </c>
      <c r="E3452">
        <f t="shared" si="107"/>
        <v>333</v>
      </c>
    </row>
    <row r="3453" spans="1:5" ht="14.45" x14ac:dyDescent="0.3">
      <c r="A3453" s="1">
        <v>39670</v>
      </c>
      <c r="B3453">
        <v>538</v>
      </c>
      <c r="C3453" t="s">
        <v>20</v>
      </c>
      <c r="D3453">
        <f t="shared" si="106"/>
        <v>538</v>
      </c>
      <c r="E3453">
        <f t="shared" si="107"/>
        <v>538</v>
      </c>
    </row>
    <row r="3454" spans="1:5" ht="14.45" x14ac:dyDescent="0.3">
      <c r="A3454" s="1">
        <v>39671</v>
      </c>
      <c r="B3454">
        <v>623</v>
      </c>
      <c r="C3454" t="s">
        <v>20</v>
      </c>
      <c r="D3454">
        <f t="shared" si="106"/>
        <v>623</v>
      </c>
      <c r="E3454">
        <f t="shared" si="107"/>
        <v>623</v>
      </c>
    </row>
    <row r="3455" spans="1:5" ht="14.45" x14ac:dyDescent="0.3">
      <c r="A3455" s="1">
        <v>39672</v>
      </c>
      <c r="B3455">
        <v>738</v>
      </c>
      <c r="C3455" t="s">
        <v>20</v>
      </c>
      <c r="D3455">
        <f t="shared" si="106"/>
        <v>738</v>
      </c>
      <c r="E3455">
        <f t="shared" si="107"/>
        <v>738</v>
      </c>
    </row>
    <row r="3456" spans="1:5" ht="14.45" x14ac:dyDescent="0.3">
      <c r="A3456" s="1">
        <v>39673</v>
      </c>
      <c r="B3456">
        <v>802</v>
      </c>
      <c r="C3456" t="s">
        <v>20</v>
      </c>
      <c r="D3456">
        <f t="shared" si="106"/>
        <v>802</v>
      </c>
      <c r="E3456">
        <f t="shared" si="107"/>
        <v>802</v>
      </c>
    </row>
    <row r="3457" spans="1:5" ht="14.45" x14ac:dyDescent="0.3">
      <c r="A3457" s="1">
        <v>39674</v>
      </c>
      <c r="B3457">
        <v>690</v>
      </c>
      <c r="C3457" t="s">
        <v>20</v>
      </c>
      <c r="D3457">
        <f t="shared" si="106"/>
        <v>690</v>
      </c>
      <c r="E3457">
        <f t="shared" si="107"/>
        <v>690</v>
      </c>
    </row>
    <row r="3458" spans="1:5" ht="14.45" x14ac:dyDescent="0.3">
      <c r="A3458" s="1">
        <v>39675</v>
      </c>
      <c r="B3458">
        <v>576</v>
      </c>
      <c r="C3458" t="s">
        <v>20</v>
      </c>
      <c r="D3458">
        <f t="shared" si="106"/>
        <v>576</v>
      </c>
      <c r="E3458">
        <f t="shared" si="107"/>
        <v>576</v>
      </c>
    </row>
    <row r="3459" spans="1:5" ht="14.45" x14ac:dyDescent="0.3">
      <c r="A3459" s="1">
        <v>39676</v>
      </c>
      <c r="B3459">
        <v>810</v>
      </c>
      <c r="C3459" t="s">
        <v>20</v>
      </c>
      <c r="D3459">
        <f t="shared" si="106"/>
        <v>810</v>
      </c>
      <c r="E3459">
        <f t="shared" si="107"/>
        <v>810</v>
      </c>
    </row>
    <row r="3460" spans="1:5" ht="14.45" x14ac:dyDescent="0.3">
      <c r="A3460" s="1">
        <v>39677</v>
      </c>
      <c r="B3460">
        <v>447</v>
      </c>
      <c r="C3460" t="s">
        <v>20</v>
      </c>
      <c r="D3460">
        <f t="shared" ref="D3460:D3523" si="108">IF(AND(LEFT(C3460,1)="P",B3460&lt;0),"XX",B3460)</f>
        <v>447</v>
      </c>
      <c r="E3460">
        <f t="shared" ref="E3460:E3523" si="109">IF(AND(LEFT(C3460,1)="P",B3460&gt;$H$1),"XX",B3460)</f>
        <v>447</v>
      </c>
    </row>
    <row r="3461" spans="1:5" ht="14.45" x14ac:dyDescent="0.3">
      <c r="A3461" s="1">
        <v>39678</v>
      </c>
      <c r="B3461">
        <v>371</v>
      </c>
      <c r="C3461" t="s">
        <v>20</v>
      </c>
      <c r="D3461">
        <f t="shared" si="108"/>
        <v>371</v>
      </c>
      <c r="E3461">
        <f t="shared" si="109"/>
        <v>371</v>
      </c>
    </row>
    <row r="3462" spans="1:5" ht="14.45" x14ac:dyDescent="0.3">
      <c r="A3462" s="1">
        <v>39679</v>
      </c>
      <c r="B3462">
        <v>732</v>
      </c>
      <c r="C3462" t="s">
        <v>20</v>
      </c>
      <c r="D3462">
        <f t="shared" si="108"/>
        <v>732</v>
      </c>
      <c r="E3462">
        <f t="shared" si="109"/>
        <v>732</v>
      </c>
    </row>
    <row r="3463" spans="1:5" ht="14.45" x14ac:dyDescent="0.3">
      <c r="A3463" s="1">
        <v>39680</v>
      </c>
      <c r="B3463">
        <v>379</v>
      </c>
      <c r="C3463" t="s">
        <v>20</v>
      </c>
      <c r="D3463">
        <f t="shared" si="108"/>
        <v>379</v>
      </c>
      <c r="E3463">
        <f t="shared" si="109"/>
        <v>379</v>
      </c>
    </row>
    <row r="3464" spans="1:5" ht="14.45" x14ac:dyDescent="0.3">
      <c r="A3464" s="1">
        <v>39681</v>
      </c>
      <c r="B3464">
        <v>285</v>
      </c>
      <c r="C3464" t="s">
        <v>20</v>
      </c>
      <c r="D3464">
        <f t="shared" si="108"/>
        <v>285</v>
      </c>
      <c r="E3464">
        <f t="shared" si="109"/>
        <v>285</v>
      </c>
    </row>
    <row r="3465" spans="1:5" ht="14.45" x14ac:dyDescent="0.3">
      <c r="A3465" s="1">
        <v>39682</v>
      </c>
      <c r="B3465">
        <v>244</v>
      </c>
      <c r="C3465" t="s">
        <v>20</v>
      </c>
      <c r="D3465">
        <f t="shared" si="108"/>
        <v>244</v>
      </c>
      <c r="E3465">
        <f t="shared" si="109"/>
        <v>244</v>
      </c>
    </row>
    <row r="3466" spans="1:5" ht="14.45" x14ac:dyDescent="0.3">
      <c r="A3466" s="1">
        <v>39683</v>
      </c>
      <c r="B3466">
        <v>301</v>
      </c>
      <c r="C3466" t="s">
        <v>20</v>
      </c>
      <c r="D3466">
        <f t="shared" si="108"/>
        <v>301</v>
      </c>
      <c r="E3466">
        <f t="shared" si="109"/>
        <v>301</v>
      </c>
    </row>
    <row r="3467" spans="1:5" ht="14.45" x14ac:dyDescent="0.3">
      <c r="A3467" s="1">
        <v>39684</v>
      </c>
      <c r="B3467">
        <v>402</v>
      </c>
      <c r="C3467" t="s">
        <v>20</v>
      </c>
      <c r="D3467">
        <f t="shared" si="108"/>
        <v>402</v>
      </c>
      <c r="E3467">
        <f t="shared" si="109"/>
        <v>402</v>
      </c>
    </row>
    <row r="3468" spans="1:5" ht="14.45" x14ac:dyDescent="0.3">
      <c r="A3468" s="1">
        <v>39685</v>
      </c>
      <c r="B3468">
        <v>379</v>
      </c>
      <c r="C3468" t="s">
        <v>20</v>
      </c>
      <c r="D3468">
        <f t="shared" si="108"/>
        <v>379</v>
      </c>
      <c r="E3468">
        <f t="shared" si="109"/>
        <v>379</v>
      </c>
    </row>
    <row r="3469" spans="1:5" ht="14.45" x14ac:dyDescent="0.3">
      <c r="A3469" s="1">
        <v>39686</v>
      </c>
      <c r="B3469">
        <v>274</v>
      </c>
      <c r="C3469" t="s">
        <v>20</v>
      </c>
      <c r="D3469">
        <f t="shared" si="108"/>
        <v>274</v>
      </c>
      <c r="E3469">
        <f t="shared" si="109"/>
        <v>274</v>
      </c>
    </row>
    <row r="3470" spans="1:5" ht="14.45" x14ac:dyDescent="0.3">
      <c r="A3470" s="1">
        <v>39687</v>
      </c>
      <c r="B3470">
        <v>192</v>
      </c>
      <c r="C3470" t="s">
        <v>20</v>
      </c>
      <c r="D3470">
        <f t="shared" si="108"/>
        <v>192</v>
      </c>
      <c r="E3470">
        <f t="shared" si="109"/>
        <v>192</v>
      </c>
    </row>
    <row r="3471" spans="1:5" ht="14.45" x14ac:dyDescent="0.3">
      <c r="A3471" s="1">
        <v>39688</v>
      </c>
      <c r="B3471">
        <v>207</v>
      </c>
      <c r="C3471" t="s">
        <v>20</v>
      </c>
      <c r="D3471">
        <f t="shared" si="108"/>
        <v>207</v>
      </c>
      <c r="E3471">
        <f t="shared" si="109"/>
        <v>207</v>
      </c>
    </row>
    <row r="3472" spans="1:5" ht="14.45" x14ac:dyDescent="0.3">
      <c r="A3472" s="1">
        <v>39689</v>
      </c>
      <c r="B3472">
        <v>218</v>
      </c>
      <c r="C3472" t="s">
        <v>20</v>
      </c>
      <c r="D3472">
        <f t="shared" si="108"/>
        <v>218</v>
      </c>
      <c r="E3472">
        <f t="shared" si="109"/>
        <v>218</v>
      </c>
    </row>
    <row r="3473" spans="1:5" ht="14.45" x14ac:dyDescent="0.3">
      <c r="A3473" s="1">
        <v>39690</v>
      </c>
      <c r="B3473">
        <v>241</v>
      </c>
      <c r="C3473" t="s">
        <v>20</v>
      </c>
      <c r="D3473">
        <f t="shared" si="108"/>
        <v>241</v>
      </c>
      <c r="E3473">
        <f t="shared" si="109"/>
        <v>241</v>
      </c>
    </row>
    <row r="3474" spans="1:5" ht="14.45" x14ac:dyDescent="0.3">
      <c r="A3474" s="1">
        <v>39691</v>
      </c>
      <c r="B3474">
        <v>217</v>
      </c>
      <c r="C3474" t="s">
        <v>20</v>
      </c>
      <c r="D3474">
        <f t="shared" si="108"/>
        <v>217</v>
      </c>
      <c r="E3474">
        <f t="shared" si="109"/>
        <v>217</v>
      </c>
    </row>
    <row r="3475" spans="1:5" ht="14.45" x14ac:dyDescent="0.3">
      <c r="A3475" s="1">
        <v>39692</v>
      </c>
      <c r="B3475">
        <v>257</v>
      </c>
      <c r="C3475" t="s">
        <v>20</v>
      </c>
      <c r="D3475">
        <f t="shared" si="108"/>
        <v>257</v>
      </c>
      <c r="E3475">
        <f t="shared" si="109"/>
        <v>257</v>
      </c>
    </row>
    <row r="3476" spans="1:5" ht="14.45" x14ac:dyDescent="0.3">
      <c r="A3476" s="1">
        <v>39693</v>
      </c>
      <c r="B3476">
        <v>274</v>
      </c>
      <c r="C3476" t="s">
        <v>20</v>
      </c>
      <c r="D3476">
        <f t="shared" si="108"/>
        <v>274</v>
      </c>
      <c r="E3476">
        <f t="shared" si="109"/>
        <v>274</v>
      </c>
    </row>
    <row r="3477" spans="1:5" ht="14.45" x14ac:dyDescent="0.3">
      <c r="A3477" s="1">
        <v>39694</v>
      </c>
      <c r="B3477">
        <v>242</v>
      </c>
      <c r="C3477" t="s">
        <v>20</v>
      </c>
      <c r="D3477">
        <f t="shared" si="108"/>
        <v>242</v>
      </c>
      <c r="E3477">
        <f t="shared" si="109"/>
        <v>242</v>
      </c>
    </row>
    <row r="3478" spans="1:5" ht="14.45" x14ac:dyDescent="0.3">
      <c r="A3478" s="1">
        <v>39695</v>
      </c>
      <c r="B3478">
        <v>218</v>
      </c>
      <c r="C3478" t="s">
        <v>20</v>
      </c>
      <c r="D3478">
        <f t="shared" si="108"/>
        <v>218</v>
      </c>
      <c r="E3478">
        <f t="shared" si="109"/>
        <v>218</v>
      </c>
    </row>
    <row r="3479" spans="1:5" ht="14.45" x14ac:dyDescent="0.3">
      <c r="A3479" s="1">
        <v>39696</v>
      </c>
      <c r="B3479">
        <v>196</v>
      </c>
      <c r="C3479" t="s">
        <v>20</v>
      </c>
      <c r="D3479">
        <f t="shared" si="108"/>
        <v>196</v>
      </c>
      <c r="E3479">
        <f t="shared" si="109"/>
        <v>196</v>
      </c>
    </row>
    <row r="3480" spans="1:5" ht="14.45" x14ac:dyDescent="0.3">
      <c r="A3480" s="1">
        <v>39697</v>
      </c>
      <c r="B3480">
        <v>193</v>
      </c>
      <c r="C3480" t="s">
        <v>20</v>
      </c>
      <c r="D3480">
        <f t="shared" si="108"/>
        <v>193</v>
      </c>
      <c r="E3480">
        <f t="shared" si="109"/>
        <v>193</v>
      </c>
    </row>
    <row r="3481" spans="1:5" ht="14.45" x14ac:dyDescent="0.3">
      <c r="A3481" s="1">
        <v>39698</v>
      </c>
      <c r="B3481">
        <v>196</v>
      </c>
      <c r="C3481" t="s">
        <v>20</v>
      </c>
      <c r="D3481">
        <f t="shared" si="108"/>
        <v>196</v>
      </c>
      <c r="E3481">
        <f t="shared" si="109"/>
        <v>196</v>
      </c>
    </row>
    <row r="3482" spans="1:5" ht="14.45" x14ac:dyDescent="0.3">
      <c r="A3482" s="1">
        <v>39699</v>
      </c>
      <c r="B3482">
        <v>172</v>
      </c>
      <c r="C3482" t="s">
        <v>20</v>
      </c>
      <c r="D3482">
        <f t="shared" si="108"/>
        <v>172</v>
      </c>
      <c r="E3482">
        <f t="shared" si="109"/>
        <v>172</v>
      </c>
    </row>
    <row r="3483" spans="1:5" ht="14.45" x14ac:dyDescent="0.3">
      <c r="A3483" s="1">
        <v>39700</v>
      </c>
      <c r="B3483">
        <v>154</v>
      </c>
      <c r="C3483" t="s">
        <v>20</v>
      </c>
      <c r="D3483">
        <f t="shared" si="108"/>
        <v>154</v>
      </c>
      <c r="E3483">
        <f t="shared" si="109"/>
        <v>154</v>
      </c>
    </row>
    <row r="3484" spans="1:5" ht="14.45" x14ac:dyDescent="0.3">
      <c r="A3484" s="1">
        <v>39701</v>
      </c>
      <c r="B3484">
        <v>139</v>
      </c>
      <c r="C3484" t="s">
        <v>20</v>
      </c>
      <c r="D3484">
        <f t="shared" si="108"/>
        <v>139</v>
      </c>
      <c r="E3484">
        <f t="shared" si="109"/>
        <v>139</v>
      </c>
    </row>
    <row r="3485" spans="1:5" ht="14.45" x14ac:dyDescent="0.3">
      <c r="A3485" s="1">
        <v>39702</v>
      </c>
      <c r="B3485">
        <v>114</v>
      </c>
      <c r="C3485" t="s">
        <v>20</v>
      </c>
      <c r="D3485">
        <f t="shared" si="108"/>
        <v>114</v>
      </c>
      <c r="E3485">
        <f t="shared" si="109"/>
        <v>114</v>
      </c>
    </row>
    <row r="3486" spans="1:5" ht="14.45" x14ac:dyDescent="0.3">
      <c r="A3486" s="1">
        <v>39703</v>
      </c>
      <c r="B3486">
        <v>87</v>
      </c>
      <c r="C3486" t="s">
        <v>20</v>
      </c>
      <c r="D3486">
        <f t="shared" si="108"/>
        <v>87</v>
      </c>
      <c r="E3486">
        <f t="shared" si="109"/>
        <v>87</v>
      </c>
    </row>
    <row r="3487" spans="1:5" ht="14.45" x14ac:dyDescent="0.3">
      <c r="A3487" s="1">
        <v>39704</v>
      </c>
      <c r="B3487">
        <v>86</v>
      </c>
      <c r="C3487" t="s">
        <v>20</v>
      </c>
      <c r="D3487">
        <f t="shared" si="108"/>
        <v>86</v>
      </c>
      <c r="E3487">
        <f t="shared" si="109"/>
        <v>86</v>
      </c>
    </row>
    <row r="3488" spans="1:5" ht="14.45" x14ac:dyDescent="0.3">
      <c r="A3488" s="1">
        <v>39705</v>
      </c>
      <c r="B3488">
        <v>134</v>
      </c>
      <c r="C3488" t="s">
        <v>20</v>
      </c>
      <c r="D3488">
        <f t="shared" si="108"/>
        <v>134</v>
      </c>
      <c r="E3488">
        <f t="shared" si="109"/>
        <v>134</v>
      </c>
    </row>
    <row r="3489" spans="1:5" ht="14.45" x14ac:dyDescent="0.3">
      <c r="A3489" s="1">
        <v>39706</v>
      </c>
      <c r="B3489">
        <v>328</v>
      </c>
      <c r="C3489" t="s">
        <v>20</v>
      </c>
      <c r="D3489">
        <f t="shared" si="108"/>
        <v>328</v>
      </c>
      <c r="E3489">
        <f t="shared" si="109"/>
        <v>328</v>
      </c>
    </row>
    <row r="3490" spans="1:5" ht="14.45" x14ac:dyDescent="0.3">
      <c r="A3490" s="1">
        <v>39707</v>
      </c>
      <c r="B3490">
        <v>316</v>
      </c>
      <c r="C3490" t="s">
        <v>20</v>
      </c>
      <c r="D3490">
        <f t="shared" si="108"/>
        <v>316</v>
      </c>
      <c r="E3490">
        <f t="shared" si="109"/>
        <v>316</v>
      </c>
    </row>
    <row r="3491" spans="1:5" ht="14.45" x14ac:dyDescent="0.3">
      <c r="A3491" s="1">
        <v>39708</v>
      </c>
      <c r="B3491">
        <v>280</v>
      </c>
      <c r="C3491" t="s">
        <v>20</v>
      </c>
      <c r="D3491">
        <f t="shared" si="108"/>
        <v>280</v>
      </c>
      <c r="E3491">
        <f t="shared" si="109"/>
        <v>280</v>
      </c>
    </row>
    <row r="3492" spans="1:5" ht="14.45" x14ac:dyDescent="0.3">
      <c r="A3492" s="1">
        <v>39709</v>
      </c>
      <c r="B3492">
        <v>221</v>
      </c>
      <c r="C3492" t="s">
        <v>20</v>
      </c>
      <c r="D3492">
        <f t="shared" si="108"/>
        <v>221</v>
      </c>
      <c r="E3492">
        <f t="shared" si="109"/>
        <v>221</v>
      </c>
    </row>
    <row r="3493" spans="1:5" ht="14.45" x14ac:dyDescent="0.3">
      <c r="A3493" s="1">
        <v>39710</v>
      </c>
      <c r="B3493">
        <v>170</v>
      </c>
      <c r="C3493" t="s">
        <v>20</v>
      </c>
      <c r="D3493">
        <f t="shared" si="108"/>
        <v>170</v>
      </c>
      <c r="E3493">
        <f t="shared" si="109"/>
        <v>170</v>
      </c>
    </row>
    <row r="3494" spans="1:5" ht="14.45" x14ac:dyDescent="0.3">
      <c r="A3494" s="1">
        <v>39711</v>
      </c>
      <c r="B3494">
        <v>123</v>
      </c>
      <c r="C3494" t="s">
        <v>20</v>
      </c>
      <c r="D3494">
        <f t="shared" si="108"/>
        <v>123</v>
      </c>
      <c r="E3494">
        <f t="shared" si="109"/>
        <v>123</v>
      </c>
    </row>
    <row r="3495" spans="1:5" ht="14.45" x14ac:dyDescent="0.3">
      <c r="A3495" s="1">
        <v>39712</v>
      </c>
      <c r="B3495">
        <v>96</v>
      </c>
      <c r="C3495" t="s">
        <v>20</v>
      </c>
      <c r="D3495">
        <f t="shared" si="108"/>
        <v>96</v>
      </c>
      <c r="E3495">
        <f t="shared" si="109"/>
        <v>96</v>
      </c>
    </row>
    <row r="3496" spans="1:5" ht="14.45" x14ac:dyDescent="0.3">
      <c r="A3496" s="1">
        <v>39713</v>
      </c>
      <c r="B3496">
        <v>75</v>
      </c>
      <c r="C3496" t="s">
        <v>20</v>
      </c>
      <c r="D3496">
        <f t="shared" si="108"/>
        <v>75</v>
      </c>
      <c r="E3496">
        <f t="shared" si="109"/>
        <v>75</v>
      </c>
    </row>
    <row r="3497" spans="1:5" ht="14.45" x14ac:dyDescent="0.3">
      <c r="A3497" s="1">
        <v>39714</v>
      </c>
      <c r="B3497">
        <v>64</v>
      </c>
      <c r="C3497" t="s">
        <v>20</v>
      </c>
      <c r="D3497">
        <f t="shared" si="108"/>
        <v>64</v>
      </c>
      <c r="E3497">
        <f t="shared" si="109"/>
        <v>64</v>
      </c>
    </row>
    <row r="3498" spans="1:5" ht="14.45" x14ac:dyDescent="0.3">
      <c r="A3498" s="1">
        <v>39715</v>
      </c>
      <c r="B3498">
        <v>55</v>
      </c>
      <c r="C3498" t="s">
        <v>20</v>
      </c>
      <c r="D3498">
        <f t="shared" si="108"/>
        <v>55</v>
      </c>
      <c r="E3498">
        <f t="shared" si="109"/>
        <v>55</v>
      </c>
    </row>
    <row r="3499" spans="1:5" ht="14.45" x14ac:dyDescent="0.3">
      <c r="A3499" s="1">
        <v>39716</v>
      </c>
      <c r="B3499">
        <v>57</v>
      </c>
      <c r="C3499" t="s">
        <v>20</v>
      </c>
      <c r="D3499">
        <f t="shared" si="108"/>
        <v>57</v>
      </c>
      <c r="E3499">
        <f t="shared" si="109"/>
        <v>57</v>
      </c>
    </row>
    <row r="3500" spans="1:5" ht="14.45" x14ac:dyDescent="0.3">
      <c r="A3500" s="1">
        <v>39717</v>
      </c>
      <c r="B3500">
        <v>60</v>
      </c>
      <c r="C3500" t="s">
        <v>20</v>
      </c>
      <c r="D3500">
        <f t="shared" si="108"/>
        <v>60</v>
      </c>
      <c r="E3500">
        <f t="shared" si="109"/>
        <v>60</v>
      </c>
    </row>
    <row r="3501" spans="1:5" ht="14.45" x14ac:dyDescent="0.3">
      <c r="A3501" s="1">
        <v>39718</v>
      </c>
      <c r="B3501">
        <v>58</v>
      </c>
      <c r="C3501" t="s">
        <v>20</v>
      </c>
      <c r="D3501">
        <f t="shared" si="108"/>
        <v>58</v>
      </c>
      <c r="E3501">
        <f t="shared" si="109"/>
        <v>58</v>
      </c>
    </row>
    <row r="3502" spans="1:5" ht="14.45" x14ac:dyDescent="0.3">
      <c r="A3502" s="1">
        <v>39719</v>
      </c>
      <c r="B3502">
        <v>56</v>
      </c>
      <c r="C3502" t="s">
        <v>20</v>
      </c>
      <c r="D3502">
        <f t="shared" si="108"/>
        <v>56</v>
      </c>
      <c r="E3502">
        <f t="shared" si="109"/>
        <v>56</v>
      </c>
    </row>
    <row r="3503" spans="1:5" ht="14.45" x14ac:dyDescent="0.3">
      <c r="A3503" s="1">
        <v>39720</v>
      </c>
      <c r="B3503">
        <v>56</v>
      </c>
      <c r="C3503" t="s">
        <v>20</v>
      </c>
      <c r="D3503">
        <f t="shared" si="108"/>
        <v>56</v>
      </c>
      <c r="E3503">
        <f t="shared" si="109"/>
        <v>56</v>
      </c>
    </row>
    <row r="3504" spans="1:5" ht="14.45" x14ac:dyDescent="0.3">
      <c r="A3504" s="1">
        <v>39721</v>
      </c>
      <c r="B3504">
        <v>55</v>
      </c>
      <c r="C3504" t="s">
        <v>20</v>
      </c>
      <c r="D3504">
        <f t="shared" si="108"/>
        <v>55</v>
      </c>
      <c r="E3504">
        <f t="shared" si="109"/>
        <v>55</v>
      </c>
    </row>
    <row r="3505" spans="1:5" ht="14.45" x14ac:dyDescent="0.3">
      <c r="A3505" s="1">
        <v>39722</v>
      </c>
      <c r="B3505">
        <v>56</v>
      </c>
      <c r="C3505" t="s">
        <v>20</v>
      </c>
      <c r="D3505">
        <f t="shared" si="108"/>
        <v>56</v>
      </c>
      <c r="E3505">
        <f t="shared" si="109"/>
        <v>56</v>
      </c>
    </row>
    <row r="3506" spans="1:5" ht="14.45" x14ac:dyDescent="0.3">
      <c r="A3506" s="1">
        <v>39723</v>
      </c>
      <c r="B3506">
        <v>53</v>
      </c>
      <c r="C3506" t="s">
        <v>20</v>
      </c>
      <c r="D3506">
        <f t="shared" si="108"/>
        <v>53</v>
      </c>
      <c r="E3506">
        <f t="shared" si="109"/>
        <v>53</v>
      </c>
    </row>
    <row r="3507" spans="1:5" ht="14.45" x14ac:dyDescent="0.3">
      <c r="A3507" s="1">
        <v>39724</v>
      </c>
      <c r="B3507">
        <v>49</v>
      </c>
      <c r="C3507" t="s">
        <v>20</v>
      </c>
      <c r="D3507">
        <f t="shared" si="108"/>
        <v>49</v>
      </c>
      <c r="E3507">
        <f t="shared" si="109"/>
        <v>49</v>
      </c>
    </row>
    <row r="3508" spans="1:5" ht="14.45" x14ac:dyDescent="0.3">
      <c r="A3508" s="1">
        <v>39725</v>
      </c>
      <c r="B3508">
        <v>45</v>
      </c>
      <c r="C3508" t="s">
        <v>20</v>
      </c>
      <c r="D3508">
        <f t="shared" si="108"/>
        <v>45</v>
      </c>
      <c r="E3508">
        <f t="shared" si="109"/>
        <v>45</v>
      </c>
    </row>
    <row r="3509" spans="1:5" ht="14.45" x14ac:dyDescent="0.3">
      <c r="A3509" s="1">
        <v>39726</v>
      </c>
      <c r="B3509">
        <v>44</v>
      </c>
      <c r="C3509" t="s">
        <v>20</v>
      </c>
      <c r="D3509">
        <f t="shared" si="108"/>
        <v>44</v>
      </c>
      <c r="E3509">
        <f t="shared" si="109"/>
        <v>44</v>
      </c>
    </row>
    <row r="3510" spans="1:5" ht="14.45" x14ac:dyDescent="0.3">
      <c r="A3510" s="1">
        <v>39727</v>
      </c>
      <c r="B3510">
        <v>47</v>
      </c>
      <c r="C3510" t="s">
        <v>20</v>
      </c>
      <c r="D3510">
        <f t="shared" si="108"/>
        <v>47</v>
      </c>
      <c r="E3510">
        <f t="shared" si="109"/>
        <v>47</v>
      </c>
    </row>
    <row r="3511" spans="1:5" ht="14.45" x14ac:dyDescent="0.3">
      <c r="A3511" s="1">
        <v>39728</v>
      </c>
      <c r="B3511">
        <v>60</v>
      </c>
      <c r="C3511" t="s">
        <v>20</v>
      </c>
      <c r="D3511">
        <f t="shared" si="108"/>
        <v>60</v>
      </c>
      <c r="E3511">
        <f t="shared" si="109"/>
        <v>60</v>
      </c>
    </row>
    <row r="3512" spans="1:5" ht="14.45" x14ac:dyDescent="0.3">
      <c r="A3512" s="1">
        <v>39729</v>
      </c>
      <c r="B3512">
        <v>50</v>
      </c>
      <c r="C3512" t="s">
        <v>20</v>
      </c>
      <c r="D3512">
        <f t="shared" si="108"/>
        <v>50</v>
      </c>
      <c r="E3512">
        <f t="shared" si="109"/>
        <v>50</v>
      </c>
    </row>
    <row r="3513" spans="1:5" ht="14.45" x14ac:dyDescent="0.3">
      <c r="A3513" s="1">
        <v>39730</v>
      </c>
      <c r="B3513">
        <v>53</v>
      </c>
      <c r="C3513" t="s">
        <v>20</v>
      </c>
      <c r="D3513">
        <f t="shared" si="108"/>
        <v>53</v>
      </c>
      <c r="E3513">
        <f t="shared" si="109"/>
        <v>53</v>
      </c>
    </row>
    <row r="3514" spans="1:5" ht="14.45" x14ac:dyDescent="0.3">
      <c r="A3514" s="1">
        <v>39731</v>
      </c>
      <c r="B3514">
        <v>55</v>
      </c>
      <c r="C3514" t="s">
        <v>20</v>
      </c>
      <c r="D3514">
        <f t="shared" si="108"/>
        <v>55</v>
      </c>
      <c r="E3514">
        <f t="shared" si="109"/>
        <v>55</v>
      </c>
    </row>
    <row r="3515" spans="1:5" ht="14.45" x14ac:dyDescent="0.3">
      <c r="A3515" s="1">
        <v>39732</v>
      </c>
      <c r="B3515">
        <v>56</v>
      </c>
      <c r="C3515" t="s">
        <v>20</v>
      </c>
      <c r="D3515">
        <f t="shared" si="108"/>
        <v>56</v>
      </c>
      <c r="E3515">
        <f t="shared" si="109"/>
        <v>56</v>
      </c>
    </row>
    <row r="3516" spans="1:5" ht="14.45" x14ac:dyDescent="0.3">
      <c r="A3516" s="1">
        <v>39733</v>
      </c>
      <c r="B3516">
        <v>164</v>
      </c>
      <c r="C3516" t="s">
        <v>20</v>
      </c>
      <c r="D3516">
        <f t="shared" si="108"/>
        <v>164</v>
      </c>
      <c r="E3516">
        <f t="shared" si="109"/>
        <v>164</v>
      </c>
    </row>
    <row r="3517" spans="1:5" ht="14.45" x14ac:dyDescent="0.3">
      <c r="A3517" s="1">
        <v>39734</v>
      </c>
      <c r="B3517">
        <v>186</v>
      </c>
      <c r="C3517" t="s">
        <v>20</v>
      </c>
      <c r="D3517">
        <f t="shared" si="108"/>
        <v>186</v>
      </c>
      <c r="E3517">
        <f t="shared" si="109"/>
        <v>186</v>
      </c>
    </row>
    <row r="3518" spans="1:5" ht="14.45" x14ac:dyDescent="0.3">
      <c r="A3518" s="1">
        <v>39735</v>
      </c>
      <c r="B3518">
        <v>111</v>
      </c>
      <c r="C3518" t="s">
        <v>20</v>
      </c>
      <c r="D3518">
        <f t="shared" si="108"/>
        <v>111</v>
      </c>
      <c r="E3518">
        <f t="shared" si="109"/>
        <v>111</v>
      </c>
    </row>
    <row r="3519" spans="1:5" ht="14.45" x14ac:dyDescent="0.3">
      <c r="A3519" s="1">
        <v>39736</v>
      </c>
      <c r="B3519">
        <v>105</v>
      </c>
      <c r="C3519" t="s">
        <v>20</v>
      </c>
      <c r="D3519">
        <f t="shared" si="108"/>
        <v>105</v>
      </c>
      <c r="E3519">
        <f t="shared" si="109"/>
        <v>105</v>
      </c>
    </row>
    <row r="3520" spans="1:5" ht="14.45" x14ac:dyDescent="0.3">
      <c r="A3520" s="1">
        <v>39737</v>
      </c>
      <c r="B3520">
        <v>96</v>
      </c>
      <c r="C3520" t="s">
        <v>20</v>
      </c>
      <c r="D3520">
        <f t="shared" si="108"/>
        <v>96</v>
      </c>
      <c r="E3520">
        <f t="shared" si="109"/>
        <v>96</v>
      </c>
    </row>
    <row r="3521" spans="1:5" ht="14.45" x14ac:dyDescent="0.3">
      <c r="A3521" s="1">
        <v>39738</v>
      </c>
      <c r="B3521">
        <v>93</v>
      </c>
      <c r="C3521" t="s">
        <v>20</v>
      </c>
      <c r="D3521">
        <f t="shared" si="108"/>
        <v>93</v>
      </c>
      <c r="E3521">
        <f t="shared" si="109"/>
        <v>93</v>
      </c>
    </row>
    <row r="3522" spans="1:5" ht="14.45" x14ac:dyDescent="0.3">
      <c r="A3522" s="1">
        <v>39739</v>
      </c>
      <c r="B3522">
        <v>86</v>
      </c>
      <c r="C3522" t="s">
        <v>20</v>
      </c>
      <c r="D3522">
        <f t="shared" si="108"/>
        <v>86</v>
      </c>
      <c r="E3522">
        <f t="shared" si="109"/>
        <v>86</v>
      </c>
    </row>
    <row r="3523" spans="1:5" ht="14.45" x14ac:dyDescent="0.3">
      <c r="A3523" s="1">
        <v>39740</v>
      </c>
      <c r="B3523">
        <v>79</v>
      </c>
      <c r="C3523" t="s">
        <v>20</v>
      </c>
      <c r="D3523">
        <f t="shared" si="108"/>
        <v>79</v>
      </c>
      <c r="E3523">
        <f t="shared" si="109"/>
        <v>79</v>
      </c>
    </row>
    <row r="3524" spans="1:5" ht="14.45" x14ac:dyDescent="0.3">
      <c r="A3524" s="1">
        <v>39741</v>
      </c>
      <c r="B3524">
        <v>70</v>
      </c>
      <c r="C3524" t="s">
        <v>20</v>
      </c>
      <c r="D3524">
        <f t="shared" ref="D3524:D3587" si="110">IF(AND(LEFT(C3524,1)="P",B3524&lt;0),"XX",B3524)</f>
        <v>70</v>
      </c>
      <c r="E3524">
        <f t="shared" ref="E3524:E3587" si="111">IF(AND(LEFT(C3524,1)="P",B3524&gt;$H$1),"XX",B3524)</f>
        <v>70</v>
      </c>
    </row>
    <row r="3525" spans="1:5" ht="14.45" x14ac:dyDescent="0.3">
      <c r="A3525" s="1">
        <v>39742</v>
      </c>
      <c r="B3525">
        <v>68</v>
      </c>
      <c r="C3525" t="s">
        <v>20</v>
      </c>
      <c r="D3525">
        <f t="shared" si="110"/>
        <v>68</v>
      </c>
      <c r="E3525">
        <f t="shared" si="111"/>
        <v>68</v>
      </c>
    </row>
    <row r="3526" spans="1:5" ht="14.45" x14ac:dyDescent="0.3">
      <c r="A3526" s="1">
        <v>39743</v>
      </c>
      <c r="B3526">
        <v>63</v>
      </c>
      <c r="C3526" t="s">
        <v>20</v>
      </c>
      <c r="D3526">
        <f t="shared" si="110"/>
        <v>63</v>
      </c>
      <c r="E3526">
        <f t="shared" si="111"/>
        <v>63</v>
      </c>
    </row>
    <row r="3527" spans="1:5" ht="14.45" x14ac:dyDescent="0.3">
      <c r="A3527" s="1">
        <v>39744</v>
      </c>
      <c r="B3527">
        <v>63</v>
      </c>
      <c r="C3527" t="s">
        <v>20</v>
      </c>
      <c r="D3527">
        <f t="shared" si="110"/>
        <v>63</v>
      </c>
      <c r="E3527">
        <f t="shared" si="111"/>
        <v>63</v>
      </c>
    </row>
    <row r="3528" spans="1:5" ht="14.45" x14ac:dyDescent="0.3">
      <c r="A3528" s="1">
        <v>39745</v>
      </c>
      <c r="B3528">
        <v>66</v>
      </c>
      <c r="C3528" t="s">
        <v>20</v>
      </c>
      <c r="D3528">
        <f t="shared" si="110"/>
        <v>66</v>
      </c>
      <c r="E3528">
        <f t="shared" si="111"/>
        <v>66</v>
      </c>
    </row>
    <row r="3529" spans="1:5" ht="14.45" x14ac:dyDescent="0.3">
      <c r="A3529" s="1">
        <v>39746</v>
      </c>
      <c r="B3529">
        <v>66</v>
      </c>
      <c r="C3529" t="s">
        <v>20</v>
      </c>
      <c r="D3529">
        <f t="shared" si="110"/>
        <v>66</v>
      </c>
      <c r="E3529">
        <f t="shared" si="111"/>
        <v>66</v>
      </c>
    </row>
    <row r="3530" spans="1:5" ht="14.45" x14ac:dyDescent="0.3">
      <c r="A3530" s="1">
        <v>39747</v>
      </c>
      <c r="B3530">
        <v>58</v>
      </c>
      <c r="C3530" t="s">
        <v>20</v>
      </c>
      <c r="D3530">
        <f t="shared" si="110"/>
        <v>58</v>
      </c>
      <c r="E3530">
        <f t="shared" si="111"/>
        <v>58</v>
      </c>
    </row>
    <row r="3531" spans="1:5" ht="14.45" x14ac:dyDescent="0.3">
      <c r="A3531" s="1">
        <v>39748</v>
      </c>
      <c r="B3531">
        <v>51</v>
      </c>
      <c r="C3531" t="s">
        <v>20</v>
      </c>
      <c r="D3531">
        <f t="shared" si="110"/>
        <v>51</v>
      </c>
      <c r="E3531">
        <f t="shared" si="111"/>
        <v>51</v>
      </c>
    </row>
    <row r="3532" spans="1:5" ht="14.45" x14ac:dyDescent="0.3">
      <c r="A3532" s="1">
        <v>39749</v>
      </c>
      <c r="B3532">
        <v>51</v>
      </c>
      <c r="C3532" t="s">
        <v>20</v>
      </c>
      <c r="D3532">
        <f t="shared" si="110"/>
        <v>51</v>
      </c>
      <c r="E3532">
        <f t="shared" si="111"/>
        <v>51</v>
      </c>
    </row>
    <row r="3533" spans="1:5" ht="14.45" x14ac:dyDescent="0.3">
      <c r="A3533" s="1">
        <v>39750</v>
      </c>
      <c r="B3533">
        <v>51</v>
      </c>
      <c r="C3533" t="s">
        <v>20</v>
      </c>
      <c r="D3533">
        <f t="shared" si="110"/>
        <v>51</v>
      </c>
      <c r="E3533">
        <f t="shared" si="111"/>
        <v>51</v>
      </c>
    </row>
    <row r="3534" spans="1:5" ht="14.45" x14ac:dyDescent="0.3">
      <c r="A3534" s="1">
        <v>39751</v>
      </c>
      <c r="B3534">
        <v>49</v>
      </c>
      <c r="C3534" t="s">
        <v>20</v>
      </c>
      <c r="D3534">
        <f t="shared" si="110"/>
        <v>49</v>
      </c>
      <c r="E3534">
        <f t="shared" si="111"/>
        <v>49</v>
      </c>
    </row>
    <row r="3535" spans="1:5" ht="14.45" x14ac:dyDescent="0.3">
      <c r="A3535" s="1">
        <v>39752</v>
      </c>
      <c r="B3535">
        <v>46</v>
      </c>
      <c r="C3535" t="s">
        <v>20</v>
      </c>
      <c r="D3535">
        <f t="shared" si="110"/>
        <v>46</v>
      </c>
      <c r="E3535">
        <f t="shared" si="111"/>
        <v>46</v>
      </c>
    </row>
    <row r="3536" spans="1:5" ht="14.45" x14ac:dyDescent="0.3">
      <c r="A3536" s="1">
        <v>39753</v>
      </c>
      <c r="B3536">
        <v>46</v>
      </c>
      <c r="C3536" t="s">
        <v>20</v>
      </c>
      <c r="D3536">
        <f t="shared" si="110"/>
        <v>46</v>
      </c>
      <c r="E3536">
        <f t="shared" si="111"/>
        <v>46</v>
      </c>
    </row>
    <row r="3537" spans="1:5" ht="14.45" x14ac:dyDescent="0.3">
      <c r="A3537" s="1">
        <v>39754</v>
      </c>
      <c r="B3537">
        <v>53</v>
      </c>
      <c r="C3537" t="s">
        <v>20</v>
      </c>
      <c r="D3537">
        <f t="shared" si="110"/>
        <v>53</v>
      </c>
      <c r="E3537">
        <f t="shared" si="111"/>
        <v>53</v>
      </c>
    </row>
    <row r="3538" spans="1:5" ht="14.45" x14ac:dyDescent="0.3">
      <c r="A3538" s="1">
        <v>39755</v>
      </c>
      <c r="B3538">
        <v>52</v>
      </c>
      <c r="C3538" t="s">
        <v>20</v>
      </c>
      <c r="D3538">
        <f t="shared" si="110"/>
        <v>52</v>
      </c>
      <c r="E3538">
        <f t="shared" si="111"/>
        <v>52</v>
      </c>
    </row>
    <row r="3539" spans="1:5" ht="14.45" x14ac:dyDescent="0.3">
      <c r="A3539" s="1">
        <v>39756</v>
      </c>
      <c r="B3539">
        <v>45</v>
      </c>
      <c r="C3539" t="s">
        <v>20</v>
      </c>
      <c r="D3539">
        <f t="shared" si="110"/>
        <v>45</v>
      </c>
      <c r="E3539">
        <f t="shared" si="111"/>
        <v>45</v>
      </c>
    </row>
    <row r="3540" spans="1:5" ht="14.45" x14ac:dyDescent="0.3">
      <c r="A3540" s="1">
        <v>39757</v>
      </c>
      <c r="B3540">
        <v>48</v>
      </c>
      <c r="C3540" t="s">
        <v>20</v>
      </c>
      <c r="D3540">
        <f t="shared" si="110"/>
        <v>48</v>
      </c>
      <c r="E3540">
        <f t="shared" si="111"/>
        <v>48</v>
      </c>
    </row>
    <row r="3541" spans="1:5" ht="14.45" x14ac:dyDescent="0.3">
      <c r="A3541" s="1">
        <v>39758</v>
      </c>
      <c r="B3541">
        <v>54</v>
      </c>
      <c r="C3541" t="s">
        <v>20</v>
      </c>
      <c r="D3541">
        <f t="shared" si="110"/>
        <v>54</v>
      </c>
      <c r="E3541">
        <f t="shared" si="111"/>
        <v>54</v>
      </c>
    </row>
    <row r="3542" spans="1:5" ht="14.45" x14ac:dyDescent="0.3">
      <c r="A3542" s="1">
        <v>39759</v>
      </c>
      <c r="B3542">
        <v>51</v>
      </c>
      <c r="C3542" t="s">
        <v>20</v>
      </c>
      <c r="D3542">
        <f t="shared" si="110"/>
        <v>51</v>
      </c>
      <c r="E3542">
        <f t="shared" si="111"/>
        <v>51</v>
      </c>
    </row>
    <row r="3543" spans="1:5" ht="14.45" x14ac:dyDescent="0.3">
      <c r="A3543" s="1">
        <v>39760</v>
      </c>
      <c r="B3543">
        <v>47</v>
      </c>
      <c r="C3543" t="s">
        <v>20</v>
      </c>
      <c r="D3543">
        <f t="shared" si="110"/>
        <v>47</v>
      </c>
      <c r="E3543">
        <f t="shared" si="111"/>
        <v>47</v>
      </c>
    </row>
    <row r="3544" spans="1:5" ht="14.45" x14ac:dyDescent="0.3">
      <c r="A3544" s="1">
        <v>39761</v>
      </c>
      <c r="B3544">
        <v>46</v>
      </c>
      <c r="C3544" t="s">
        <v>20</v>
      </c>
      <c r="D3544">
        <f t="shared" si="110"/>
        <v>46</v>
      </c>
      <c r="E3544">
        <f t="shared" si="111"/>
        <v>46</v>
      </c>
    </row>
    <row r="3545" spans="1:5" ht="14.45" x14ac:dyDescent="0.3">
      <c r="A3545" s="1">
        <v>39762</v>
      </c>
      <c r="B3545">
        <v>50</v>
      </c>
      <c r="C3545" t="s">
        <v>20</v>
      </c>
      <c r="D3545">
        <f t="shared" si="110"/>
        <v>50</v>
      </c>
      <c r="E3545">
        <f t="shared" si="111"/>
        <v>50</v>
      </c>
    </row>
    <row r="3546" spans="1:5" ht="14.45" x14ac:dyDescent="0.3">
      <c r="A3546" s="1">
        <v>39763</v>
      </c>
      <c r="B3546">
        <v>51</v>
      </c>
      <c r="C3546" t="s">
        <v>20</v>
      </c>
      <c r="D3546">
        <f t="shared" si="110"/>
        <v>51</v>
      </c>
      <c r="E3546">
        <f t="shared" si="111"/>
        <v>51</v>
      </c>
    </row>
    <row r="3547" spans="1:5" ht="14.45" x14ac:dyDescent="0.3">
      <c r="A3547" s="1">
        <v>39764</v>
      </c>
      <c r="B3547">
        <v>48</v>
      </c>
      <c r="C3547" t="s">
        <v>20</v>
      </c>
      <c r="D3547">
        <f t="shared" si="110"/>
        <v>48</v>
      </c>
      <c r="E3547">
        <f t="shared" si="111"/>
        <v>48</v>
      </c>
    </row>
    <row r="3548" spans="1:5" ht="14.45" x14ac:dyDescent="0.3">
      <c r="A3548" s="1">
        <v>39765</v>
      </c>
      <c r="B3548">
        <v>54</v>
      </c>
      <c r="C3548" t="s">
        <v>20</v>
      </c>
      <c r="D3548">
        <f t="shared" si="110"/>
        <v>54</v>
      </c>
      <c r="E3548">
        <f t="shared" si="111"/>
        <v>54</v>
      </c>
    </row>
    <row r="3549" spans="1:5" ht="14.45" x14ac:dyDescent="0.3">
      <c r="A3549" s="1">
        <v>39766</v>
      </c>
      <c r="B3549">
        <v>66</v>
      </c>
      <c r="C3549" t="s">
        <v>20</v>
      </c>
      <c r="D3549">
        <f t="shared" si="110"/>
        <v>66</v>
      </c>
      <c r="E3549">
        <f t="shared" si="111"/>
        <v>66</v>
      </c>
    </row>
    <row r="3550" spans="1:5" ht="14.45" x14ac:dyDescent="0.3">
      <c r="A3550" s="1">
        <v>39767</v>
      </c>
      <c r="B3550">
        <v>142</v>
      </c>
      <c r="C3550" t="s">
        <v>20</v>
      </c>
      <c r="D3550">
        <f t="shared" si="110"/>
        <v>142</v>
      </c>
      <c r="E3550">
        <f t="shared" si="111"/>
        <v>142</v>
      </c>
    </row>
    <row r="3551" spans="1:5" ht="14.45" x14ac:dyDescent="0.3">
      <c r="A3551" s="1">
        <v>39768</v>
      </c>
      <c r="B3551">
        <v>293</v>
      </c>
      <c r="C3551" t="s">
        <v>20</v>
      </c>
      <c r="D3551">
        <f t="shared" si="110"/>
        <v>293</v>
      </c>
      <c r="E3551">
        <f t="shared" si="111"/>
        <v>293</v>
      </c>
    </row>
    <row r="3552" spans="1:5" ht="14.45" x14ac:dyDescent="0.3">
      <c r="A3552" s="1">
        <v>39769</v>
      </c>
      <c r="B3552">
        <v>223</v>
      </c>
      <c r="C3552" t="s">
        <v>20</v>
      </c>
      <c r="D3552">
        <f t="shared" si="110"/>
        <v>223</v>
      </c>
      <c r="E3552">
        <f t="shared" si="111"/>
        <v>223</v>
      </c>
    </row>
    <row r="3553" spans="1:5" ht="14.45" x14ac:dyDescent="0.3">
      <c r="A3553" s="1">
        <v>39770</v>
      </c>
      <c r="B3553">
        <v>200</v>
      </c>
      <c r="C3553" t="s">
        <v>20</v>
      </c>
      <c r="D3553">
        <f t="shared" si="110"/>
        <v>200</v>
      </c>
      <c r="E3553">
        <f t="shared" si="111"/>
        <v>200</v>
      </c>
    </row>
    <row r="3554" spans="1:5" ht="14.45" x14ac:dyDescent="0.3">
      <c r="A3554" s="1">
        <v>39771</v>
      </c>
      <c r="B3554">
        <v>182</v>
      </c>
      <c r="C3554" t="s">
        <v>20</v>
      </c>
      <c r="D3554">
        <f t="shared" si="110"/>
        <v>182</v>
      </c>
      <c r="E3554">
        <f t="shared" si="111"/>
        <v>182</v>
      </c>
    </row>
    <row r="3555" spans="1:5" ht="14.45" x14ac:dyDescent="0.3">
      <c r="A3555" s="1">
        <v>39772</v>
      </c>
      <c r="B3555">
        <v>162</v>
      </c>
      <c r="C3555" t="s">
        <v>20</v>
      </c>
      <c r="D3555">
        <f t="shared" si="110"/>
        <v>162</v>
      </c>
      <c r="E3555">
        <f t="shared" si="111"/>
        <v>162</v>
      </c>
    </row>
    <row r="3556" spans="1:5" ht="14.45" x14ac:dyDescent="0.3">
      <c r="A3556" s="1">
        <v>39773</v>
      </c>
      <c r="B3556">
        <v>161</v>
      </c>
      <c r="C3556" t="s">
        <v>20</v>
      </c>
      <c r="D3556">
        <f t="shared" si="110"/>
        <v>161</v>
      </c>
      <c r="E3556">
        <f t="shared" si="111"/>
        <v>161</v>
      </c>
    </row>
    <row r="3557" spans="1:5" ht="14.45" x14ac:dyDescent="0.3">
      <c r="A3557" s="1">
        <v>39774</v>
      </c>
      <c r="B3557">
        <v>155</v>
      </c>
      <c r="C3557" t="s">
        <v>20</v>
      </c>
      <c r="D3557">
        <f t="shared" si="110"/>
        <v>155</v>
      </c>
      <c r="E3557">
        <f t="shared" si="111"/>
        <v>155</v>
      </c>
    </row>
    <row r="3558" spans="1:5" ht="14.45" x14ac:dyDescent="0.3">
      <c r="A3558" s="1">
        <v>39775</v>
      </c>
      <c r="B3558">
        <v>158</v>
      </c>
      <c r="C3558" t="s">
        <v>20</v>
      </c>
      <c r="D3558">
        <f t="shared" si="110"/>
        <v>158</v>
      </c>
      <c r="E3558">
        <f t="shared" si="111"/>
        <v>158</v>
      </c>
    </row>
    <row r="3559" spans="1:5" ht="14.45" x14ac:dyDescent="0.3">
      <c r="A3559" s="1">
        <v>39776</v>
      </c>
      <c r="B3559">
        <v>161</v>
      </c>
      <c r="C3559" t="s">
        <v>20</v>
      </c>
      <c r="D3559">
        <f t="shared" si="110"/>
        <v>161</v>
      </c>
      <c r="E3559">
        <f t="shared" si="111"/>
        <v>161</v>
      </c>
    </row>
    <row r="3560" spans="1:5" ht="14.45" x14ac:dyDescent="0.3">
      <c r="A3560" s="1">
        <v>39777</v>
      </c>
      <c r="B3560">
        <v>168</v>
      </c>
      <c r="C3560" t="s">
        <v>20</v>
      </c>
      <c r="D3560">
        <f t="shared" si="110"/>
        <v>168</v>
      </c>
      <c r="E3560">
        <f t="shared" si="111"/>
        <v>168</v>
      </c>
    </row>
    <row r="3561" spans="1:5" ht="14.45" x14ac:dyDescent="0.3">
      <c r="A3561" s="1">
        <v>39778</v>
      </c>
      <c r="B3561">
        <v>171</v>
      </c>
      <c r="C3561" t="s">
        <v>20</v>
      </c>
      <c r="D3561">
        <f t="shared" si="110"/>
        <v>171</v>
      </c>
      <c r="E3561">
        <f t="shared" si="111"/>
        <v>171</v>
      </c>
    </row>
    <row r="3562" spans="1:5" ht="14.45" x14ac:dyDescent="0.3">
      <c r="A3562" s="1">
        <v>39779</v>
      </c>
      <c r="B3562">
        <v>171</v>
      </c>
      <c r="C3562" t="s">
        <v>20</v>
      </c>
      <c r="D3562">
        <f t="shared" si="110"/>
        <v>171</v>
      </c>
      <c r="E3562">
        <f t="shared" si="111"/>
        <v>171</v>
      </c>
    </row>
    <row r="3563" spans="1:5" ht="14.45" x14ac:dyDescent="0.3">
      <c r="A3563" s="1">
        <v>39780</v>
      </c>
      <c r="B3563">
        <v>175</v>
      </c>
      <c r="C3563" t="s">
        <v>20</v>
      </c>
      <c r="D3563">
        <f t="shared" si="110"/>
        <v>175</v>
      </c>
      <c r="E3563">
        <f t="shared" si="111"/>
        <v>175</v>
      </c>
    </row>
    <row r="3564" spans="1:5" ht="14.45" x14ac:dyDescent="0.3">
      <c r="A3564" s="1">
        <v>39781</v>
      </c>
      <c r="B3564">
        <v>178</v>
      </c>
      <c r="C3564" t="s">
        <v>20</v>
      </c>
      <c r="D3564">
        <f t="shared" si="110"/>
        <v>178</v>
      </c>
      <c r="E3564">
        <f t="shared" si="111"/>
        <v>178</v>
      </c>
    </row>
    <row r="3565" spans="1:5" ht="14.45" x14ac:dyDescent="0.3">
      <c r="A3565" s="1">
        <v>39782</v>
      </c>
      <c r="B3565">
        <v>173</v>
      </c>
      <c r="C3565" t="s">
        <v>20</v>
      </c>
      <c r="D3565">
        <f t="shared" si="110"/>
        <v>173</v>
      </c>
      <c r="E3565">
        <f t="shared" si="111"/>
        <v>173</v>
      </c>
    </row>
    <row r="3566" spans="1:5" ht="14.45" x14ac:dyDescent="0.3">
      <c r="A3566" s="1">
        <v>39783</v>
      </c>
      <c r="B3566">
        <v>171</v>
      </c>
      <c r="C3566" t="s">
        <v>20</v>
      </c>
      <c r="D3566">
        <f t="shared" si="110"/>
        <v>171</v>
      </c>
      <c r="E3566">
        <f t="shared" si="111"/>
        <v>171</v>
      </c>
    </row>
    <row r="3567" spans="1:5" ht="14.45" x14ac:dyDescent="0.3">
      <c r="A3567" s="1">
        <v>39784</v>
      </c>
      <c r="B3567">
        <v>172</v>
      </c>
      <c r="C3567" t="s">
        <v>20</v>
      </c>
      <c r="D3567">
        <f t="shared" si="110"/>
        <v>172</v>
      </c>
      <c r="E3567">
        <f t="shared" si="111"/>
        <v>172</v>
      </c>
    </row>
    <row r="3568" spans="1:5" ht="14.45" x14ac:dyDescent="0.3">
      <c r="A3568" s="1">
        <v>39785</v>
      </c>
      <c r="B3568">
        <v>164</v>
      </c>
      <c r="C3568" t="s">
        <v>20</v>
      </c>
      <c r="D3568">
        <f t="shared" si="110"/>
        <v>164</v>
      </c>
      <c r="E3568">
        <f t="shared" si="111"/>
        <v>164</v>
      </c>
    </row>
    <row r="3569" spans="1:5" ht="14.45" x14ac:dyDescent="0.3">
      <c r="A3569" s="1">
        <v>39786</v>
      </c>
      <c r="B3569">
        <v>150</v>
      </c>
      <c r="C3569" t="s">
        <v>20</v>
      </c>
      <c r="D3569">
        <f t="shared" si="110"/>
        <v>150</v>
      </c>
      <c r="E3569">
        <f t="shared" si="111"/>
        <v>150</v>
      </c>
    </row>
    <row r="3570" spans="1:5" ht="14.45" x14ac:dyDescent="0.3">
      <c r="A3570" s="1">
        <v>39787</v>
      </c>
      <c r="B3570">
        <v>162</v>
      </c>
      <c r="C3570" t="s">
        <v>20</v>
      </c>
      <c r="D3570">
        <f t="shared" si="110"/>
        <v>162</v>
      </c>
      <c r="E3570">
        <f t="shared" si="111"/>
        <v>162</v>
      </c>
    </row>
    <row r="3571" spans="1:5" ht="14.45" x14ac:dyDescent="0.3">
      <c r="A3571" s="1">
        <v>39788</v>
      </c>
      <c r="B3571">
        <v>152</v>
      </c>
      <c r="C3571" t="s">
        <v>20</v>
      </c>
      <c r="D3571">
        <f t="shared" si="110"/>
        <v>152</v>
      </c>
      <c r="E3571">
        <f t="shared" si="111"/>
        <v>152</v>
      </c>
    </row>
    <row r="3572" spans="1:5" ht="14.45" x14ac:dyDescent="0.3">
      <c r="A3572" s="1">
        <v>39789</v>
      </c>
      <c r="B3572">
        <v>145</v>
      </c>
      <c r="C3572" t="s">
        <v>20</v>
      </c>
      <c r="D3572">
        <f t="shared" si="110"/>
        <v>145</v>
      </c>
      <c r="E3572">
        <f t="shared" si="111"/>
        <v>145</v>
      </c>
    </row>
    <row r="3573" spans="1:5" ht="14.45" x14ac:dyDescent="0.3">
      <c r="A3573" s="1">
        <v>39790</v>
      </c>
      <c r="B3573">
        <v>146</v>
      </c>
      <c r="C3573" t="s">
        <v>20</v>
      </c>
      <c r="D3573">
        <f t="shared" si="110"/>
        <v>146</v>
      </c>
      <c r="E3573">
        <f t="shared" si="111"/>
        <v>146</v>
      </c>
    </row>
    <row r="3574" spans="1:5" ht="14.45" x14ac:dyDescent="0.3">
      <c r="A3574" s="1">
        <v>39791</v>
      </c>
      <c r="B3574">
        <v>154</v>
      </c>
      <c r="C3574" t="s">
        <v>20</v>
      </c>
      <c r="D3574">
        <f t="shared" si="110"/>
        <v>154</v>
      </c>
      <c r="E3574">
        <f t="shared" si="111"/>
        <v>154</v>
      </c>
    </row>
    <row r="3575" spans="1:5" ht="14.45" x14ac:dyDescent="0.3">
      <c r="A3575" s="1">
        <v>39792</v>
      </c>
      <c r="B3575">
        <v>154</v>
      </c>
      <c r="C3575" t="s">
        <v>20</v>
      </c>
      <c r="D3575">
        <f t="shared" si="110"/>
        <v>154</v>
      </c>
      <c r="E3575">
        <f t="shared" si="111"/>
        <v>154</v>
      </c>
    </row>
    <row r="3576" spans="1:5" ht="14.45" x14ac:dyDescent="0.3">
      <c r="A3576" s="1">
        <v>39793</v>
      </c>
      <c r="B3576">
        <v>147</v>
      </c>
      <c r="C3576" t="s">
        <v>20</v>
      </c>
      <c r="D3576">
        <f t="shared" si="110"/>
        <v>147</v>
      </c>
      <c r="E3576">
        <f t="shared" si="111"/>
        <v>147</v>
      </c>
    </row>
    <row r="3577" spans="1:5" ht="14.45" x14ac:dyDescent="0.3">
      <c r="A3577" s="1">
        <v>39794</v>
      </c>
      <c r="B3577">
        <v>144</v>
      </c>
      <c r="C3577" t="s">
        <v>20</v>
      </c>
      <c r="D3577">
        <f t="shared" si="110"/>
        <v>144</v>
      </c>
      <c r="E3577">
        <f t="shared" si="111"/>
        <v>144</v>
      </c>
    </row>
    <row r="3578" spans="1:5" ht="14.45" x14ac:dyDescent="0.3">
      <c r="A3578" s="1">
        <v>39795</v>
      </c>
      <c r="B3578">
        <v>144</v>
      </c>
      <c r="C3578" t="s">
        <v>20</v>
      </c>
      <c r="D3578">
        <f t="shared" si="110"/>
        <v>144</v>
      </c>
      <c r="E3578">
        <f t="shared" si="111"/>
        <v>144</v>
      </c>
    </row>
    <row r="3579" spans="1:5" ht="14.45" x14ac:dyDescent="0.3">
      <c r="A3579" s="1">
        <v>39796</v>
      </c>
      <c r="B3579">
        <v>144</v>
      </c>
      <c r="C3579" t="s">
        <v>20</v>
      </c>
      <c r="D3579">
        <f t="shared" si="110"/>
        <v>144</v>
      </c>
      <c r="E3579">
        <f t="shared" si="111"/>
        <v>144</v>
      </c>
    </row>
    <row r="3580" spans="1:5" ht="14.45" x14ac:dyDescent="0.3">
      <c r="A3580" s="1">
        <v>39797</v>
      </c>
      <c r="B3580">
        <v>129</v>
      </c>
      <c r="C3580" t="s">
        <v>20</v>
      </c>
      <c r="D3580">
        <f t="shared" si="110"/>
        <v>129</v>
      </c>
      <c r="E3580">
        <f t="shared" si="111"/>
        <v>129</v>
      </c>
    </row>
    <row r="3581" spans="1:5" ht="14.45" x14ac:dyDescent="0.3">
      <c r="A3581" s="1">
        <v>39798</v>
      </c>
      <c r="B3581">
        <v>134</v>
      </c>
      <c r="C3581" t="s">
        <v>20</v>
      </c>
      <c r="D3581">
        <f t="shared" si="110"/>
        <v>134</v>
      </c>
      <c r="E3581">
        <f t="shared" si="111"/>
        <v>134</v>
      </c>
    </row>
    <row r="3582" spans="1:5" ht="14.45" x14ac:dyDescent="0.3">
      <c r="A3582" s="1">
        <v>39799</v>
      </c>
      <c r="B3582">
        <v>145</v>
      </c>
      <c r="C3582" t="s">
        <v>20</v>
      </c>
      <c r="D3582">
        <f t="shared" si="110"/>
        <v>145</v>
      </c>
      <c r="E3582">
        <f t="shared" si="111"/>
        <v>145</v>
      </c>
    </row>
    <row r="3583" spans="1:5" ht="14.45" x14ac:dyDescent="0.3">
      <c r="A3583" s="1">
        <v>39800</v>
      </c>
      <c r="B3583">
        <v>163</v>
      </c>
      <c r="C3583" t="s">
        <v>20</v>
      </c>
      <c r="D3583">
        <f t="shared" si="110"/>
        <v>163</v>
      </c>
      <c r="E3583">
        <f t="shared" si="111"/>
        <v>163</v>
      </c>
    </row>
    <row r="3584" spans="1:5" ht="14.45" x14ac:dyDescent="0.3">
      <c r="A3584" s="1">
        <v>39801</v>
      </c>
      <c r="B3584">
        <v>168</v>
      </c>
      <c r="C3584" t="s">
        <v>20</v>
      </c>
      <c r="D3584">
        <f t="shared" si="110"/>
        <v>168</v>
      </c>
      <c r="E3584">
        <f t="shared" si="111"/>
        <v>168</v>
      </c>
    </row>
    <row r="3585" spans="1:5" ht="14.45" x14ac:dyDescent="0.3">
      <c r="A3585" s="1">
        <v>39802</v>
      </c>
      <c r="B3585">
        <v>163</v>
      </c>
      <c r="C3585" t="s">
        <v>20</v>
      </c>
      <c r="D3585">
        <f t="shared" si="110"/>
        <v>163</v>
      </c>
      <c r="E3585">
        <f t="shared" si="111"/>
        <v>163</v>
      </c>
    </row>
    <row r="3586" spans="1:5" ht="14.45" x14ac:dyDescent="0.3">
      <c r="A3586" s="1">
        <v>39803</v>
      </c>
      <c r="B3586">
        <v>142</v>
      </c>
      <c r="C3586" t="s">
        <v>20</v>
      </c>
      <c r="D3586">
        <f t="shared" si="110"/>
        <v>142</v>
      </c>
      <c r="E3586">
        <f t="shared" si="111"/>
        <v>142</v>
      </c>
    </row>
    <row r="3587" spans="1:5" ht="14.45" x14ac:dyDescent="0.3">
      <c r="A3587" s="1">
        <v>39804</v>
      </c>
      <c r="B3587">
        <v>124</v>
      </c>
      <c r="C3587" t="s">
        <v>20</v>
      </c>
      <c r="D3587">
        <f t="shared" si="110"/>
        <v>124</v>
      </c>
      <c r="E3587">
        <f t="shared" si="111"/>
        <v>124</v>
      </c>
    </row>
    <row r="3588" spans="1:5" ht="14.45" x14ac:dyDescent="0.3">
      <c r="A3588" s="1">
        <v>39805</v>
      </c>
      <c r="B3588">
        <v>153</v>
      </c>
      <c r="C3588" t="s">
        <v>20</v>
      </c>
      <c r="D3588">
        <f t="shared" ref="D3588:D3651" si="112">IF(AND(LEFT(C3588,1)="P",B3588&lt;0),"XX",B3588)</f>
        <v>153</v>
      </c>
      <c r="E3588">
        <f t="shared" ref="E3588:E3651" si="113">IF(AND(LEFT(C3588,1)="P",B3588&gt;$H$1),"XX",B3588)</f>
        <v>153</v>
      </c>
    </row>
    <row r="3589" spans="1:5" ht="14.45" x14ac:dyDescent="0.3">
      <c r="A3589" s="1">
        <v>39806</v>
      </c>
      <c r="B3589">
        <v>158</v>
      </c>
      <c r="C3589" t="s">
        <v>20</v>
      </c>
      <c r="D3589">
        <f t="shared" si="112"/>
        <v>158</v>
      </c>
      <c r="E3589">
        <f t="shared" si="113"/>
        <v>158</v>
      </c>
    </row>
    <row r="3590" spans="1:5" ht="14.45" x14ac:dyDescent="0.3">
      <c r="A3590" s="1">
        <v>39807</v>
      </c>
      <c r="B3590">
        <v>146</v>
      </c>
      <c r="C3590" t="s">
        <v>20</v>
      </c>
      <c r="D3590">
        <f t="shared" si="112"/>
        <v>146</v>
      </c>
      <c r="E3590">
        <f t="shared" si="113"/>
        <v>146</v>
      </c>
    </row>
    <row r="3591" spans="1:5" ht="14.45" x14ac:dyDescent="0.3">
      <c r="A3591" s="1">
        <v>39808</v>
      </c>
      <c r="B3591">
        <v>148</v>
      </c>
      <c r="C3591" t="s">
        <v>20</v>
      </c>
      <c r="D3591">
        <f t="shared" si="112"/>
        <v>148</v>
      </c>
      <c r="E3591">
        <f t="shared" si="113"/>
        <v>148</v>
      </c>
    </row>
    <row r="3592" spans="1:5" ht="14.45" x14ac:dyDescent="0.3">
      <c r="A3592" s="1">
        <v>39809</v>
      </c>
      <c r="B3592">
        <v>147</v>
      </c>
      <c r="C3592" t="s">
        <v>20</v>
      </c>
      <c r="D3592">
        <f t="shared" si="112"/>
        <v>147</v>
      </c>
      <c r="E3592">
        <f t="shared" si="113"/>
        <v>147</v>
      </c>
    </row>
    <row r="3593" spans="1:5" ht="14.45" x14ac:dyDescent="0.3">
      <c r="A3593" s="1">
        <v>39810</v>
      </c>
      <c r="B3593">
        <v>139</v>
      </c>
      <c r="C3593" t="s">
        <v>20</v>
      </c>
      <c r="D3593">
        <f t="shared" si="112"/>
        <v>139</v>
      </c>
      <c r="E3593">
        <f t="shared" si="113"/>
        <v>139</v>
      </c>
    </row>
    <row r="3594" spans="1:5" ht="14.45" x14ac:dyDescent="0.3">
      <c r="A3594" s="1">
        <v>39811</v>
      </c>
      <c r="B3594">
        <v>135</v>
      </c>
      <c r="C3594" t="s">
        <v>20</v>
      </c>
      <c r="D3594">
        <f t="shared" si="112"/>
        <v>135</v>
      </c>
      <c r="E3594">
        <f t="shared" si="113"/>
        <v>135</v>
      </c>
    </row>
    <row r="3595" spans="1:5" ht="14.45" x14ac:dyDescent="0.3">
      <c r="A3595" s="1">
        <v>39812</v>
      </c>
      <c r="B3595">
        <v>132</v>
      </c>
      <c r="C3595" t="s">
        <v>20</v>
      </c>
      <c r="D3595">
        <f t="shared" si="112"/>
        <v>132</v>
      </c>
      <c r="E3595">
        <f t="shared" si="113"/>
        <v>132</v>
      </c>
    </row>
    <row r="3596" spans="1:5" ht="14.45" x14ac:dyDescent="0.3">
      <c r="A3596" s="1">
        <v>39813</v>
      </c>
      <c r="B3596">
        <v>125</v>
      </c>
      <c r="C3596" t="s">
        <v>20</v>
      </c>
      <c r="D3596">
        <f t="shared" si="112"/>
        <v>125</v>
      </c>
      <c r="E3596">
        <f t="shared" si="113"/>
        <v>125</v>
      </c>
    </row>
    <row r="3597" spans="1:5" ht="14.45" x14ac:dyDescent="0.3">
      <c r="A3597" s="1">
        <v>39814</v>
      </c>
      <c r="B3597">
        <v>124</v>
      </c>
      <c r="C3597" t="s">
        <v>20</v>
      </c>
      <c r="D3597">
        <f t="shared" si="112"/>
        <v>124</v>
      </c>
      <c r="E3597">
        <f t="shared" si="113"/>
        <v>124</v>
      </c>
    </row>
    <row r="3598" spans="1:5" ht="14.45" x14ac:dyDescent="0.3">
      <c r="A3598" s="1">
        <v>39815</v>
      </c>
      <c r="B3598">
        <v>129</v>
      </c>
      <c r="C3598" t="s">
        <v>20</v>
      </c>
      <c r="D3598">
        <f t="shared" si="112"/>
        <v>129</v>
      </c>
      <c r="E3598">
        <f t="shared" si="113"/>
        <v>129</v>
      </c>
    </row>
    <row r="3599" spans="1:5" ht="14.45" x14ac:dyDescent="0.3">
      <c r="A3599" s="1">
        <v>39816</v>
      </c>
      <c r="B3599">
        <v>129</v>
      </c>
      <c r="C3599" t="s">
        <v>20</v>
      </c>
      <c r="D3599">
        <f t="shared" si="112"/>
        <v>129</v>
      </c>
      <c r="E3599">
        <f t="shared" si="113"/>
        <v>129</v>
      </c>
    </row>
    <row r="3600" spans="1:5" ht="14.45" x14ac:dyDescent="0.3">
      <c r="A3600" s="1">
        <v>39817</v>
      </c>
      <c r="B3600">
        <v>129</v>
      </c>
      <c r="C3600" t="s">
        <v>20</v>
      </c>
      <c r="D3600">
        <f t="shared" si="112"/>
        <v>129</v>
      </c>
      <c r="E3600">
        <f t="shared" si="113"/>
        <v>129</v>
      </c>
    </row>
    <row r="3601" spans="1:5" ht="14.45" x14ac:dyDescent="0.3">
      <c r="A3601" s="1">
        <v>39818</v>
      </c>
      <c r="B3601">
        <v>127</v>
      </c>
      <c r="C3601" t="s">
        <v>20</v>
      </c>
      <c r="D3601">
        <f t="shared" si="112"/>
        <v>127</v>
      </c>
      <c r="E3601">
        <f t="shared" si="113"/>
        <v>127</v>
      </c>
    </row>
    <row r="3602" spans="1:5" ht="14.45" x14ac:dyDescent="0.3">
      <c r="A3602" s="1">
        <v>39819</v>
      </c>
      <c r="B3602">
        <v>127</v>
      </c>
      <c r="C3602" t="s">
        <v>20</v>
      </c>
      <c r="D3602">
        <f t="shared" si="112"/>
        <v>127</v>
      </c>
      <c r="E3602">
        <f t="shared" si="113"/>
        <v>127</v>
      </c>
    </row>
    <row r="3603" spans="1:5" ht="14.45" x14ac:dyDescent="0.3">
      <c r="A3603" s="1">
        <v>39820</v>
      </c>
      <c r="B3603">
        <v>126</v>
      </c>
      <c r="C3603" t="s">
        <v>20</v>
      </c>
      <c r="D3603">
        <f t="shared" si="112"/>
        <v>126</v>
      </c>
      <c r="E3603">
        <f t="shared" si="113"/>
        <v>126</v>
      </c>
    </row>
    <row r="3604" spans="1:5" ht="14.45" x14ac:dyDescent="0.3">
      <c r="A3604" s="1">
        <v>39821</v>
      </c>
      <c r="B3604">
        <v>126</v>
      </c>
      <c r="C3604" t="s">
        <v>20</v>
      </c>
      <c r="D3604">
        <f t="shared" si="112"/>
        <v>126</v>
      </c>
      <c r="E3604">
        <f t="shared" si="113"/>
        <v>126</v>
      </c>
    </row>
    <row r="3605" spans="1:5" ht="14.45" x14ac:dyDescent="0.3">
      <c r="A3605" s="1">
        <v>39822</v>
      </c>
      <c r="B3605">
        <v>126</v>
      </c>
      <c r="C3605" t="s">
        <v>20</v>
      </c>
      <c r="D3605">
        <f t="shared" si="112"/>
        <v>126</v>
      </c>
      <c r="E3605">
        <f t="shared" si="113"/>
        <v>126</v>
      </c>
    </row>
    <row r="3606" spans="1:5" ht="14.45" x14ac:dyDescent="0.3">
      <c r="A3606" s="1">
        <v>39823</v>
      </c>
      <c r="B3606">
        <v>125</v>
      </c>
      <c r="C3606" t="s">
        <v>20</v>
      </c>
      <c r="D3606">
        <f t="shared" si="112"/>
        <v>125</v>
      </c>
      <c r="E3606">
        <f t="shared" si="113"/>
        <v>125</v>
      </c>
    </row>
    <row r="3607" spans="1:5" ht="14.45" x14ac:dyDescent="0.3">
      <c r="A3607" s="1">
        <v>39824</v>
      </c>
      <c r="B3607">
        <v>123</v>
      </c>
      <c r="C3607" t="s">
        <v>20</v>
      </c>
      <c r="D3607">
        <f t="shared" si="112"/>
        <v>123</v>
      </c>
      <c r="E3607">
        <f t="shared" si="113"/>
        <v>123</v>
      </c>
    </row>
    <row r="3608" spans="1:5" ht="14.45" x14ac:dyDescent="0.3">
      <c r="A3608" s="1">
        <v>39825</v>
      </c>
      <c r="B3608">
        <v>122</v>
      </c>
      <c r="C3608" t="s">
        <v>20</v>
      </c>
      <c r="D3608">
        <f t="shared" si="112"/>
        <v>122</v>
      </c>
      <c r="E3608">
        <f t="shared" si="113"/>
        <v>122</v>
      </c>
    </row>
    <row r="3609" spans="1:5" ht="14.45" x14ac:dyDescent="0.3">
      <c r="A3609" s="1">
        <v>39826</v>
      </c>
      <c r="B3609">
        <v>122</v>
      </c>
      <c r="C3609" t="s">
        <v>20</v>
      </c>
      <c r="D3609">
        <f t="shared" si="112"/>
        <v>122</v>
      </c>
      <c r="E3609">
        <f t="shared" si="113"/>
        <v>122</v>
      </c>
    </row>
    <row r="3610" spans="1:5" ht="14.45" x14ac:dyDescent="0.3">
      <c r="A3610" s="1">
        <v>39827</v>
      </c>
      <c r="B3610">
        <v>118</v>
      </c>
      <c r="C3610" t="s">
        <v>20</v>
      </c>
      <c r="D3610">
        <f t="shared" si="112"/>
        <v>118</v>
      </c>
      <c r="E3610">
        <f t="shared" si="113"/>
        <v>118</v>
      </c>
    </row>
    <row r="3611" spans="1:5" ht="14.45" x14ac:dyDescent="0.3">
      <c r="A3611" s="1">
        <v>39828</v>
      </c>
      <c r="B3611">
        <v>124</v>
      </c>
      <c r="C3611" t="s">
        <v>20</v>
      </c>
      <c r="D3611">
        <f t="shared" si="112"/>
        <v>124</v>
      </c>
      <c r="E3611">
        <f t="shared" si="113"/>
        <v>124</v>
      </c>
    </row>
    <row r="3612" spans="1:5" ht="14.45" x14ac:dyDescent="0.3">
      <c r="A3612" s="1">
        <v>39829</v>
      </c>
      <c r="B3612">
        <v>122</v>
      </c>
      <c r="C3612" t="s">
        <v>20</v>
      </c>
      <c r="D3612">
        <f t="shared" si="112"/>
        <v>122</v>
      </c>
      <c r="E3612">
        <f t="shared" si="113"/>
        <v>122</v>
      </c>
    </row>
    <row r="3613" spans="1:5" ht="14.45" x14ac:dyDescent="0.3">
      <c r="A3613" s="1">
        <v>39830</v>
      </c>
      <c r="B3613">
        <v>122</v>
      </c>
      <c r="C3613" t="s">
        <v>20</v>
      </c>
      <c r="D3613">
        <f t="shared" si="112"/>
        <v>122</v>
      </c>
      <c r="E3613">
        <f t="shared" si="113"/>
        <v>122</v>
      </c>
    </row>
    <row r="3614" spans="1:5" ht="14.45" x14ac:dyDescent="0.3">
      <c r="A3614" s="1">
        <v>39831</v>
      </c>
      <c r="B3614">
        <v>120</v>
      </c>
      <c r="C3614" t="s">
        <v>20</v>
      </c>
      <c r="D3614">
        <f t="shared" si="112"/>
        <v>120</v>
      </c>
      <c r="E3614">
        <f t="shared" si="113"/>
        <v>120</v>
      </c>
    </row>
    <row r="3615" spans="1:5" ht="14.45" x14ac:dyDescent="0.3">
      <c r="A3615" s="1">
        <v>39832</v>
      </c>
      <c r="B3615">
        <v>119</v>
      </c>
      <c r="C3615" t="s">
        <v>20</v>
      </c>
      <c r="D3615">
        <f t="shared" si="112"/>
        <v>119</v>
      </c>
      <c r="E3615">
        <f t="shared" si="113"/>
        <v>119</v>
      </c>
    </row>
    <row r="3616" spans="1:5" ht="14.45" x14ac:dyDescent="0.3">
      <c r="A3616" s="1">
        <v>39833</v>
      </c>
      <c r="B3616">
        <v>118</v>
      </c>
      <c r="C3616" t="s">
        <v>20</v>
      </c>
      <c r="D3616">
        <f t="shared" si="112"/>
        <v>118</v>
      </c>
      <c r="E3616">
        <f t="shared" si="113"/>
        <v>118</v>
      </c>
    </row>
    <row r="3617" spans="1:5" ht="14.45" x14ac:dyDescent="0.3">
      <c r="A3617" s="1">
        <v>39834</v>
      </c>
      <c r="B3617">
        <v>114</v>
      </c>
      <c r="C3617" t="s">
        <v>20</v>
      </c>
      <c r="D3617">
        <f t="shared" si="112"/>
        <v>114</v>
      </c>
      <c r="E3617">
        <f t="shared" si="113"/>
        <v>114</v>
      </c>
    </row>
    <row r="3618" spans="1:5" ht="14.45" x14ac:dyDescent="0.3">
      <c r="A3618" s="1">
        <v>39835</v>
      </c>
      <c r="B3618">
        <v>114</v>
      </c>
      <c r="C3618" t="s">
        <v>20</v>
      </c>
      <c r="D3618">
        <f t="shared" si="112"/>
        <v>114</v>
      </c>
      <c r="E3618">
        <f t="shared" si="113"/>
        <v>114</v>
      </c>
    </row>
    <row r="3619" spans="1:5" ht="14.45" x14ac:dyDescent="0.3">
      <c r="A3619" s="1">
        <v>39836</v>
      </c>
      <c r="B3619">
        <v>110</v>
      </c>
      <c r="C3619" t="s">
        <v>20</v>
      </c>
      <c r="D3619">
        <f t="shared" si="112"/>
        <v>110</v>
      </c>
      <c r="E3619">
        <f t="shared" si="113"/>
        <v>110</v>
      </c>
    </row>
    <row r="3620" spans="1:5" ht="14.45" x14ac:dyDescent="0.3">
      <c r="A3620" s="1">
        <v>39837</v>
      </c>
      <c r="B3620">
        <v>105</v>
      </c>
      <c r="C3620" t="s">
        <v>20</v>
      </c>
      <c r="D3620">
        <f t="shared" si="112"/>
        <v>105</v>
      </c>
      <c r="E3620">
        <f t="shared" si="113"/>
        <v>105</v>
      </c>
    </row>
    <row r="3621" spans="1:5" ht="14.45" x14ac:dyDescent="0.3">
      <c r="A3621" s="1">
        <v>39838</v>
      </c>
      <c r="B3621">
        <v>101</v>
      </c>
      <c r="C3621" t="s">
        <v>20</v>
      </c>
      <c r="D3621">
        <f t="shared" si="112"/>
        <v>101</v>
      </c>
      <c r="E3621">
        <f t="shared" si="113"/>
        <v>101</v>
      </c>
    </row>
    <row r="3622" spans="1:5" ht="14.45" x14ac:dyDescent="0.3">
      <c r="A3622" s="1">
        <v>39839</v>
      </c>
      <c r="B3622">
        <v>88</v>
      </c>
      <c r="C3622" t="s">
        <v>20</v>
      </c>
      <c r="D3622">
        <f t="shared" si="112"/>
        <v>88</v>
      </c>
      <c r="E3622">
        <f t="shared" si="113"/>
        <v>88</v>
      </c>
    </row>
    <row r="3623" spans="1:5" ht="14.45" x14ac:dyDescent="0.3">
      <c r="A3623" s="1">
        <v>39840</v>
      </c>
      <c r="B3623">
        <v>100</v>
      </c>
      <c r="C3623" t="s">
        <v>20</v>
      </c>
      <c r="D3623">
        <f t="shared" si="112"/>
        <v>100</v>
      </c>
      <c r="E3623">
        <f t="shared" si="113"/>
        <v>100</v>
      </c>
    </row>
    <row r="3624" spans="1:5" ht="14.45" x14ac:dyDescent="0.3">
      <c r="A3624" s="1">
        <v>39841</v>
      </c>
      <c r="B3624">
        <v>97</v>
      </c>
      <c r="C3624" t="s">
        <v>20</v>
      </c>
      <c r="D3624">
        <f t="shared" si="112"/>
        <v>97</v>
      </c>
      <c r="E3624">
        <f t="shared" si="113"/>
        <v>97</v>
      </c>
    </row>
    <row r="3625" spans="1:5" ht="14.45" x14ac:dyDescent="0.3">
      <c r="A3625" s="1">
        <v>39842</v>
      </c>
      <c r="B3625">
        <v>127</v>
      </c>
      <c r="C3625" t="s">
        <v>20</v>
      </c>
      <c r="D3625">
        <f t="shared" si="112"/>
        <v>127</v>
      </c>
      <c r="E3625">
        <f t="shared" si="113"/>
        <v>127</v>
      </c>
    </row>
    <row r="3626" spans="1:5" ht="14.45" x14ac:dyDescent="0.3">
      <c r="A3626" s="1">
        <v>39843</v>
      </c>
      <c r="B3626">
        <v>133</v>
      </c>
      <c r="C3626" t="s">
        <v>20</v>
      </c>
      <c r="D3626">
        <f t="shared" si="112"/>
        <v>133</v>
      </c>
      <c r="E3626">
        <f t="shared" si="113"/>
        <v>133</v>
      </c>
    </row>
    <row r="3627" spans="1:5" ht="14.45" x14ac:dyDescent="0.3">
      <c r="A3627" s="1">
        <v>39844</v>
      </c>
      <c r="B3627">
        <v>121</v>
      </c>
      <c r="C3627" t="s">
        <v>20</v>
      </c>
      <c r="D3627">
        <f t="shared" si="112"/>
        <v>121</v>
      </c>
      <c r="E3627">
        <f t="shared" si="113"/>
        <v>121</v>
      </c>
    </row>
    <row r="3628" spans="1:5" ht="14.45" x14ac:dyDescent="0.3">
      <c r="A3628" s="1">
        <v>39845</v>
      </c>
      <c r="B3628">
        <v>117</v>
      </c>
      <c r="C3628" t="s">
        <v>20</v>
      </c>
      <c r="D3628">
        <f t="shared" si="112"/>
        <v>117</v>
      </c>
      <c r="E3628">
        <f t="shared" si="113"/>
        <v>117</v>
      </c>
    </row>
    <row r="3629" spans="1:5" ht="14.45" x14ac:dyDescent="0.3">
      <c r="A3629" s="1">
        <v>39846</v>
      </c>
      <c r="B3629">
        <v>109</v>
      </c>
      <c r="C3629" t="s">
        <v>20</v>
      </c>
      <c r="D3629">
        <f t="shared" si="112"/>
        <v>109</v>
      </c>
      <c r="E3629">
        <f t="shared" si="113"/>
        <v>109</v>
      </c>
    </row>
    <row r="3630" spans="1:5" ht="14.45" x14ac:dyDescent="0.3">
      <c r="A3630" s="1">
        <v>39847</v>
      </c>
      <c r="B3630">
        <v>106</v>
      </c>
      <c r="C3630" t="s">
        <v>20</v>
      </c>
      <c r="D3630">
        <f t="shared" si="112"/>
        <v>106</v>
      </c>
      <c r="E3630">
        <f t="shared" si="113"/>
        <v>106</v>
      </c>
    </row>
    <row r="3631" spans="1:5" ht="14.45" x14ac:dyDescent="0.3">
      <c r="A3631" s="1">
        <v>39848</v>
      </c>
      <c r="B3631">
        <v>107</v>
      </c>
      <c r="C3631" t="s">
        <v>20</v>
      </c>
      <c r="D3631">
        <f t="shared" si="112"/>
        <v>107</v>
      </c>
      <c r="E3631">
        <f t="shared" si="113"/>
        <v>107</v>
      </c>
    </row>
    <row r="3632" spans="1:5" ht="14.45" x14ac:dyDescent="0.3">
      <c r="A3632" s="1">
        <v>39849</v>
      </c>
      <c r="B3632">
        <v>109</v>
      </c>
      <c r="C3632" t="s">
        <v>20</v>
      </c>
      <c r="D3632">
        <f t="shared" si="112"/>
        <v>109</v>
      </c>
      <c r="E3632">
        <f t="shared" si="113"/>
        <v>109</v>
      </c>
    </row>
    <row r="3633" spans="1:5" ht="14.45" x14ac:dyDescent="0.3">
      <c r="A3633" s="1">
        <v>39850</v>
      </c>
      <c r="B3633">
        <v>107</v>
      </c>
      <c r="C3633" t="s">
        <v>20</v>
      </c>
      <c r="D3633">
        <f t="shared" si="112"/>
        <v>107</v>
      </c>
      <c r="E3633">
        <f t="shared" si="113"/>
        <v>107</v>
      </c>
    </row>
    <row r="3634" spans="1:5" ht="14.45" x14ac:dyDescent="0.3">
      <c r="A3634" s="1">
        <v>39851</v>
      </c>
      <c r="B3634">
        <v>106</v>
      </c>
      <c r="C3634" t="s">
        <v>20</v>
      </c>
      <c r="D3634">
        <f t="shared" si="112"/>
        <v>106</v>
      </c>
      <c r="E3634">
        <f t="shared" si="113"/>
        <v>106</v>
      </c>
    </row>
    <row r="3635" spans="1:5" ht="14.45" x14ac:dyDescent="0.3">
      <c r="A3635" s="1">
        <v>39852</v>
      </c>
      <c r="B3635">
        <v>107</v>
      </c>
      <c r="C3635" t="s">
        <v>20</v>
      </c>
      <c r="D3635">
        <f t="shared" si="112"/>
        <v>107</v>
      </c>
      <c r="E3635">
        <f t="shared" si="113"/>
        <v>107</v>
      </c>
    </row>
    <row r="3636" spans="1:5" ht="14.45" x14ac:dyDescent="0.3">
      <c r="A3636" s="1">
        <v>39853</v>
      </c>
      <c r="B3636">
        <v>123</v>
      </c>
      <c r="C3636" t="s">
        <v>20</v>
      </c>
      <c r="D3636">
        <f t="shared" si="112"/>
        <v>123</v>
      </c>
      <c r="E3636">
        <f t="shared" si="113"/>
        <v>123</v>
      </c>
    </row>
    <row r="3637" spans="1:5" ht="14.45" x14ac:dyDescent="0.3">
      <c r="A3637" s="1">
        <v>39854</v>
      </c>
      <c r="B3637">
        <v>125</v>
      </c>
      <c r="C3637" t="s">
        <v>20</v>
      </c>
      <c r="D3637">
        <f t="shared" si="112"/>
        <v>125</v>
      </c>
      <c r="E3637">
        <f t="shared" si="113"/>
        <v>125</v>
      </c>
    </row>
    <row r="3638" spans="1:5" ht="14.45" x14ac:dyDescent="0.3">
      <c r="A3638" s="1">
        <v>39855</v>
      </c>
      <c r="B3638">
        <v>121</v>
      </c>
      <c r="C3638" t="s">
        <v>20</v>
      </c>
      <c r="D3638">
        <f t="shared" si="112"/>
        <v>121</v>
      </c>
      <c r="E3638">
        <f t="shared" si="113"/>
        <v>121</v>
      </c>
    </row>
    <row r="3639" spans="1:5" ht="14.45" x14ac:dyDescent="0.3">
      <c r="A3639" s="1">
        <v>39856</v>
      </c>
      <c r="B3639">
        <v>114</v>
      </c>
      <c r="C3639" t="s">
        <v>20</v>
      </c>
      <c r="D3639">
        <f t="shared" si="112"/>
        <v>114</v>
      </c>
      <c r="E3639">
        <f t="shared" si="113"/>
        <v>114</v>
      </c>
    </row>
    <row r="3640" spans="1:5" ht="14.45" x14ac:dyDescent="0.3">
      <c r="A3640" s="1">
        <v>39857</v>
      </c>
      <c r="B3640">
        <v>114</v>
      </c>
      <c r="C3640" t="s">
        <v>20</v>
      </c>
      <c r="D3640">
        <f t="shared" si="112"/>
        <v>114</v>
      </c>
      <c r="E3640">
        <f t="shared" si="113"/>
        <v>114</v>
      </c>
    </row>
    <row r="3641" spans="1:5" ht="14.45" x14ac:dyDescent="0.3">
      <c r="A3641" s="1">
        <v>39858</v>
      </c>
      <c r="B3641">
        <v>110</v>
      </c>
      <c r="C3641" t="s">
        <v>20</v>
      </c>
      <c r="D3641">
        <f t="shared" si="112"/>
        <v>110</v>
      </c>
      <c r="E3641">
        <f t="shared" si="113"/>
        <v>110</v>
      </c>
    </row>
    <row r="3642" spans="1:5" ht="14.45" x14ac:dyDescent="0.3">
      <c r="A3642" s="1">
        <v>39859</v>
      </c>
      <c r="B3642">
        <v>108</v>
      </c>
      <c r="C3642" t="s">
        <v>20</v>
      </c>
      <c r="D3642">
        <f t="shared" si="112"/>
        <v>108</v>
      </c>
      <c r="E3642">
        <f t="shared" si="113"/>
        <v>108</v>
      </c>
    </row>
    <row r="3643" spans="1:5" ht="14.45" x14ac:dyDescent="0.3">
      <c r="A3643" s="1">
        <v>39860</v>
      </c>
      <c r="B3643">
        <v>108</v>
      </c>
      <c r="C3643" t="s">
        <v>20</v>
      </c>
      <c r="D3643">
        <f t="shared" si="112"/>
        <v>108</v>
      </c>
      <c r="E3643">
        <f t="shared" si="113"/>
        <v>108</v>
      </c>
    </row>
    <row r="3644" spans="1:5" ht="14.45" x14ac:dyDescent="0.3">
      <c r="A3644" s="1">
        <v>39861</v>
      </c>
      <c r="B3644">
        <v>106</v>
      </c>
      <c r="C3644" t="s">
        <v>20</v>
      </c>
      <c r="D3644">
        <f t="shared" si="112"/>
        <v>106</v>
      </c>
      <c r="E3644">
        <f t="shared" si="113"/>
        <v>106</v>
      </c>
    </row>
    <row r="3645" spans="1:5" ht="14.45" x14ac:dyDescent="0.3">
      <c r="A3645" s="1">
        <v>39862</v>
      </c>
      <c r="B3645">
        <v>102</v>
      </c>
      <c r="C3645" t="s">
        <v>20</v>
      </c>
      <c r="D3645">
        <f t="shared" si="112"/>
        <v>102</v>
      </c>
      <c r="E3645">
        <f t="shared" si="113"/>
        <v>102</v>
      </c>
    </row>
    <row r="3646" spans="1:5" ht="14.45" x14ac:dyDescent="0.3">
      <c r="A3646" s="1">
        <v>39863</v>
      </c>
      <c r="B3646">
        <v>102</v>
      </c>
      <c r="C3646" t="s">
        <v>20</v>
      </c>
      <c r="D3646">
        <f t="shared" si="112"/>
        <v>102</v>
      </c>
      <c r="E3646">
        <f t="shared" si="113"/>
        <v>102</v>
      </c>
    </row>
    <row r="3647" spans="1:5" ht="14.45" x14ac:dyDescent="0.3">
      <c r="A3647" s="1">
        <v>39864</v>
      </c>
      <c r="B3647">
        <v>102</v>
      </c>
      <c r="C3647" t="s">
        <v>20</v>
      </c>
      <c r="D3647">
        <f t="shared" si="112"/>
        <v>102</v>
      </c>
      <c r="E3647">
        <f t="shared" si="113"/>
        <v>102</v>
      </c>
    </row>
    <row r="3648" spans="1:5" ht="14.45" x14ac:dyDescent="0.3">
      <c r="A3648" s="1">
        <v>39865</v>
      </c>
      <c r="B3648">
        <v>101</v>
      </c>
      <c r="C3648" t="s">
        <v>20</v>
      </c>
      <c r="D3648">
        <f t="shared" si="112"/>
        <v>101</v>
      </c>
      <c r="E3648">
        <f t="shared" si="113"/>
        <v>101</v>
      </c>
    </row>
    <row r="3649" spans="1:5" ht="14.45" x14ac:dyDescent="0.3">
      <c r="A3649" s="1">
        <v>39866</v>
      </c>
      <c r="B3649">
        <v>125</v>
      </c>
      <c r="C3649" t="s">
        <v>20</v>
      </c>
      <c r="D3649">
        <f t="shared" si="112"/>
        <v>125</v>
      </c>
      <c r="E3649">
        <f t="shared" si="113"/>
        <v>125</v>
      </c>
    </row>
    <row r="3650" spans="1:5" ht="14.45" x14ac:dyDescent="0.3">
      <c r="A3650" s="1">
        <v>39867</v>
      </c>
      <c r="B3650">
        <v>148</v>
      </c>
      <c r="C3650" t="s">
        <v>20</v>
      </c>
      <c r="D3650">
        <f t="shared" si="112"/>
        <v>148</v>
      </c>
      <c r="E3650">
        <f t="shared" si="113"/>
        <v>148</v>
      </c>
    </row>
    <row r="3651" spans="1:5" ht="14.45" x14ac:dyDescent="0.3">
      <c r="A3651" s="1">
        <v>39868</v>
      </c>
      <c r="B3651">
        <v>155</v>
      </c>
      <c r="C3651" t="s">
        <v>20</v>
      </c>
      <c r="D3651">
        <f t="shared" si="112"/>
        <v>155</v>
      </c>
      <c r="E3651">
        <f t="shared" si="113"/>
        <v>155</v>
      </c>
    </row>
    <row r="3652" spans="1:5" ht="14.45" x14ac:dyDescent="0.3">
      <c r="A3652" s="1">
        <v>39869</v>
      </c>
      <c r="B3652">
        <v>164</v>
      </c>
      <c r="C3652" t="s">
        <v>20</v>
      </c>
      <c r="D3652">
        <f t="shared" ref="D3652:D3715" si="114">IF(AND(LEFT(C3652,1)="P",B3652&lt;0),"XX",B3652)</f>
        <v>164</v>
      </c>
      <c r="E3652">
        <f t="shared" ref="E3652:E3715" si="115">IF(AND(LEFT(C3652,1)="P",B3652&gt;$H$1),"XX",B3652)</f>
        <v>164</v>
      </c>
    </row>
    <row r="3653" spans="1:5" ht="14.45" x14ac:dyDescent="0.3">
      <c r="A3653" s="1">
        <v>39870</v>
      </c>
      <c r="B3653">
        <v>170</v>
      </c>
      <c r="C3653" t="s">
        <v>20</v>
      </c>
      <c r="D3653">
        <f t="shared" si="114"/>
        <v>170</v>
      </c>
      <c r="E3653">
        <f t="shared" si="115"/>
        <v>170</v>
      </c>
    </row>
    <row r="3654" spans="1:5" ht="14.45" x14ac:dyDescent="0.3">
      <c r="A3654" s="1">
        <v>39871</v>
      </c>
      <c r="B3654">
        <v>171</v>
      </c>
      <c r="C3654" t="s">
        <v>20</v>
      </c>
      <c r="D3654">
        <f t="shared" si="114"/>
        <v>171</v>
      </c>
      <c r="E3654">
        <f t="shared" si="115"/>
        <v>171</v>
      </c>
    </row>
    <row r="3655" spans="1:5" ht="14.45" x14ac:dyDescent="0.3">
      <c r="A3655" s="1">
        <v>39872</v>
      </c>
      <c r="B3655">
        <v>173</v>
      </c>
      <c r="C3655" t="s">
        <v>20</v>
      </c>
      <c r="D3655">
        <f t="shared" si="114"/>
        <v>173</v>
      </c>
      <c r="E3655">
        <f t="shared" si="115"/>
        <v>173</v>
      </c>
    </row>
    <row r="3656" spans="1:5" ht="14.45" x14ac:dyDescent="0.3">
      <c r="A3656" s="1">
        <v>39873</v>
      </c>
      <c r="B3656">
        <v>172</v>
      </c>
      <c r="C3656" t="s">
        <v>20</v>
      </c>
      <c r="D3656">
        <f t="shared" si="114"/>
        <v>172</v>
      </c>
      <c r="E3656">
        <f t="shared" si="115"/>
        <v>172</v>
      </c>
    </row>
    <row r="3657" spans="1:5" ht="14.45" x14ac:dyDescent="0.3">
      <c r="A3657" s="1">
        <v>39874</v>
      </c>
      <c r="B3657">
        <v>167</v>
      </c>
      <c r="C3657" t="s">
        <v>20</v>
      </c>
      <c r="D3657">
        <f t="shared" si="114"/>
        <v>167</v>
      </c>
      <c r="E3657">
        <f t="shared" si="115"/>
        <v>167</v>
      </c>
    </row>
    <row r="3658" spans="1:5" ht="14.45" x14ac:dyDescent="0.3">
      <c r="A3658" s="1">
        <v>39875</v>
      </c>
      <c r="B3658">
        <v>169</v>
      </c>
      <c r="C3658" t="s">
        <v>20</v>
      </c>
      <c r="D3658">
        <f t="shared" si="114"/>
        <v>169</v>
      </c>
      <c r="E3658">
        <f t="shared" si="115"/>
        <v>169</v>
      </c>
    </row>
    <row r="3659" spans="1:5" ht="14.45" x14ac:dyDescent="0.3">
      <c r="A3659" s="1">
        <v>39876</v>
      </c>
      <c r="B3659">
        <v>174</v>
      </c>
      <c r="C3659" t="s">
        <v>20</v>
      </c>
      <c r="D3659">
        <f t="shared" si="114"/>
        <v>174</v>
      </c>
      <c r="E3659">
        <f t="shared" si="115"/>
        <v>174</v>
      </c>
    </row>
    <row r="3660" spans="1:5" ht="14.45" x14ac:dyDescent="0.3">
      <c r="A3660" s="1">
        <v>39877</v>
      </c>
      <c r="B3660">
        <v>174</v>
      </c>
      <c r="C3660" t="s">
        <v>20</v>
      </c>
      <c r="D3660">
        <f t="shared" si="114"/>
        <v>174</v>
      </c>
      <c r="E3660">
        <f t="shared" si="115"/>
        <v>174</v>
      </c>
    </row>
    <row r="3661" spans="1:5" ht="14.45" x14ac:dyDescent="0.3">
      <c r="A3661" s="1">
        <v>39878</v>
      </c>
      <c r="B3661">
        <v>168</v>
      </c>
      <c r="C3661" t="s">
        <v>20</v>
      </c>
      <c r="D3661">
        <f t="shared" si="114"/>
        <v>168</v>
      </c>
      <c r="E3661">
        <f t="shared" si="115"/>
        <v>168</v>
      </c>
    </row>
    <row r="3662" spans="1:5" ht="14.45" x14ac:dyDescent="0.3">
      <c r="A3662" s="1">
        <v>39879</v>
      </c>
      <c r="B3662">
        <v>162</v>
      </c>
      <c r="C3662" t="s">
        <v>20</v>
      </c>
      <c r="D3662">
        <f t="shared" si="114"/>
        <v>162</v>
      </c>
      <c r="E3662">
        <f t="shared" si="115"/>
        <v>162</v>
      </c>
    </row>
    <row r="3663" spans="1:5" ht="14.45" x14ac:dyDescent="0.3">
      <c r="A3663" s="1">
        <v>39880</v>
      </c>
      <c r="B3663">
        <v>168</v>
      </c>
      <c r="C3663" t="s">
        <v>20</v>
      </c>
      <c r="D3663">
        <f t="shared" si="114"/>
        <v>168</v>
      </c>
      <c r="E3663">
        <f t="shared" si="115"/>
        <v>168</v>
      </c>
    </row>
    <row r="3664" spans="1:5" ht="14.45" x14ac:dyDescent="0.3">
      <c r="A3664" s="1">
        <v>39881</v>
      </c>
      <c r="B3664">
        <v>198</v>
      </c>
      <c r="C3664" t="s">
        <v>20</v>
      </c>
      <c r="D3664">
        <f t="shared" si="114"/>
        <v>198</v>
      </c>
      <c r="E3664">
        <f t="shared" si="115"/>
        <v>198</v>
      </c>
    </row>
    <row r="3665" spans="1:5" ht="14.45" x14ac:dyDescent="0.3">
      <c r="A3665" s="1">
        <v>39882</v>
      </c>
      <c r="B3665">
        <v>223</v>
      </c>
      <c r="C3665" t="s">
        <v>20</v>
      </c>
      <c r="D3665">
        <f t="shared" si="114"/>
        <v>223</v>
      </c>
      <c r="E3665">
        <f t="shared" si="115"/>
        <v>223</v>
      </c>
    </row>
    <row r="3666" spans="1:5" ht="14.45" x14ac:dyDescent="0.3">
      <c r="A3666" s="1">
        <v>39883</v>
      </c>
      <c r="B3666">
        <v>234</v>
      </c>
      <c r="C3666" t="s">
        <v>20</v>
      </c>
      <c r="D3666">
        <f t="shared" si="114"/>
        <v>234</v>
      </c>
      <c r="E3666">
        <f t="shared" si="115"/>
        <v>234</v>
      </c>
    </row>
    <row r="3667" spans="1:5" ht="14.45" x14ac:dyDescent="0.3">
      <c r="A3667" s="1">
        <v>39884</v>
      </c>
      <c r="B3667">
        <v>243</v>
      </c>
      <c r="C3667" t="s">
        <v>20</v>
      </c>
      <c r="D3667">
        <f t="shared" si="114"/>
        <v>243</v>
      </c>
      <c r="E3667">
        <f t="shared" si="115"/>
        <v>243</v>
      </c>
    </row>
    <row r="3668" spans="1:5" ht="14.45" x14ac:dyDescent="0.3">
      <c r="A3668" s="1">
        <v>39885</v>
      </c>
      <c r="B3668">
        <v>246</v>
      </c>
      <c r="C3668" t="s">
        <v>20</v>
      </c>
      <c r="D3668">
        <f t="shared" si="114"/>
        <v>246</v>
      </c>
      <c r="E3668">
        <f t="shared" si="115"/>
        <v>246</v>
      </c>
    </row>
    <row r="3669" spans="1:5" ht="14.45" x14ac:dyDescent="0.3">
      <c r="A3669" s="1">
        <v>39886</v>
      </c>
      <c r="B3669">
        <v>245</v>
      </c>
      <c r="C3669" t="s">
        <v>20</v>
      </c>
      <c r="D3669">
        <f t="shared" si="114"/>
        <v>245</v>
      </c>
      <c r="E3669">
        <f t="shared" si="115"/>
        <v>245</v>
      </c>
    </row>
    <row r="3670" spans="1:5" ht="14.45" x14ac:dyDescent="0.3">
      <c r="A3670" s="1">
        <v>39887</v>
      </c>
      <c r="B3670">
        <v>185</v>
      </c>
      <c r="C3670" t="s">
        <v>20</v>
      </c>
      <c r="D3670">
        <f t="shared" si="114"/>
        <v>185</v>
      </c>
      <c r="E3670">
        <f t="shared" si="115"/>
        <v>185</v>
      </c>
    </row>
    <row r="3671" spans="1:5" ht="14.45" x14ac:dyDescent="0.3">
      <c r="A3671" s="1">
        <v>39888</v>
      </c>
      <c r="B3671">
        <v>93</v>
      </c>
      <c r="C3671" t="s">
        <v>20</v>
      </c>
      <c r="D3671">
        <f t="shared" si="114"/>
        <v>93</v>
      </c>
      <c r="E3671">
        <f t="shared" si="115"/>
        <v>93</v>
      </c>
    </row>
    <row r="3672" spans="1:5" ht="14.45" x14ac:dyDescent="0.3">
      <c r="A3672" s="1">
        <v>39889</v>
      </c>
      <c r="B3672">
        <v>66</v>
      </c>
      <c r="C3672" t="s">
        <v>20</v>
      </c>
      <c r="D3672">
        <f t="shared" si="114"/>
        <v>66</v>
      </c>
      <c r="E3672">
        <f t="shared" si="115"/>
        <v>66</v>
      </c>
    </row>
    <row r="3673" spans="1:5" ht="14.45" x14ac:dyDescent="0.3">
      <c r="A3673" s="1">
        <v>39890</v>
      </c>
      <c r="B3673">
        <v>39</v>
      </c>
      <c r="C3673" t="s">
        <v>20</v>
      </c>
      <c r="D3673">
        <f t="shared" si="114"/>
        <v>39</v>
      </c>
      <c r="E3673">
        <f t="shared" si="115"/>
        <v>39</v>
      </c>
    </row>
    <row r="3674" spans="1:5" ht="14.45" x14ac:dyDescent="0.3">
      <c r="A3674" s="1">
        <v>39891</v>
      </c>
      <c r="B3674">
        <v>34</v>
      </c>
      <c r="C3674" t="s">
        <v>20</v>
      </c>
      <c r="D3674">
        <f t="shared" si="114"/>
        <v>34</v>
      </c>
      <c r="E3674">
        <f t="shared" si="115"/>
        <v>34</v>
      </c>
    </row>
    <row r="3675" spans="1:5" ht="14.45" x14ac:dyDescent="0.3">
      <c r="A3675" s="1">
        <v>39892</v>
      </c>
      <c r="B3675">
        <v>33</v>
      </c>
      <c r="C3675" t="s">
        <v>20</v>
      </c>
      <c r="D3675">
        <f t="shared" si="114"/>
        <v>33</v>
      </c>
      <c r="E3675">
        <f t="shared" si="115"/>
        <v>33</v>
      </c>
    </row>
    <row r="3676" spans="1:5" ht="14.45" x14ac:dyDescent="0.3">
      <c r="A3676" s="1">
        <v>39893</v>
      </c>
      <c r="B3676">
        <v>31</v>
      </c>
      <c r="C3676" t="s">
        <v>20</v>
      </c>
      <c r="D3676">
        <f t="shared" si="114"/>
        <v>31</v>
      </c>
      <c r="E3676">
        <f t="shared" si="115"/>
        <v>31</v>
      </c>
    </row>
    <row r="3677" spans="1:5" ht="14.45" x14ac:dyDescent="0.3">
      <c r="A3677" s="1">
        <v>39894</v>
      </c>
      <c r="B3677">
        <v>29</v>
      </c>
      <c r="C3677" t="s">
        <v>20</v>
      </c>
      <c r="D3677">
        <f t="shared" si="114"/>
        <v>29</v>
      </c>
      <c r="E3677">
        <f t="shared" si="115"/>
        <v>29</v>
      </c>
    </row>
    <row r="3678" spans="1:5" ht="14.45" x14ac:dyDescent="0.3">
      <c r="A3678" s="1">
        <v>39895</v>
      </c>
      <c r="B3678">
        <v>27</v>
      </c>
      <c r="C3678" t="s">
        <v>20</v>
      </c>
      <c r="D3678">
        <f t="shared" si="114"/>
        <v>27</v>
      </c>
      <c r="E3678">
        <f t="shared" si="115"/>
        <v>27</v>
      </c>
    </row>
    <row r="3679" spans="1:5" ht="14.45" x14ac:dyDescent="0.3">
      <c r="A3679" s="1">
        <v>39896</v>
      </c>
      <c r="B3679">
        <v>28</v>
      </c>
      <c r="C3679" t="s">
        <v>20</v>
      </c>
      <c r="D3679">
        <f t="shared" si="114"/>
        <v>28</v>
      </c>
      <c r="E3679">
        <f t="shared" si="115"/>
        <v>28</v>
      </c>
    </row>
    <row r="3680" spans="1:5" ht="14.45" x14ac:dyDescent="0.3">
      <c r="A3680" s="1">
        <v>39897</v>
      </c>
      <c r="B3680">
        <v>27</v>
      </c>
      <c r="C3680" t="s">
        <v>20</v>
      </c>
      <c r="D3680">
        <f t="shared" si="114"/>
        <v>27</v>
      </c>
      <c r="E3680">
        <f t="shared" si="115"/>
        <v>27</v>
      </c>
    </row>
    <row r="3681" spans="1:5" ht="14.45" x14ac:dyDescent="0.3">
      <c r="A3681" s="1">
        <v>39898</v>
      </c>
      <c r="B3681">
        <v>26</v>
      </c>
      <c r="C3681" t="s">
        <v>20</v>
      </c>
      <c r="D3681">
        <f t="shared" si="114"/>
        <v>26</v>
      </c>
      <c r="E3681">
        <f t="shared" si="115"/>
        <v>26</v>
      </c>
    </row>
    <row r="3682" spans="1:5" ht="14.45" x14ac:dyDescent="0.3">
      <c r="A3682" s="1">
        <v>39899</v>
      </c>
      <c r="B3682">
        <v>30</v>
      </c>
      <c r="C3682" t="s">
        <v>20</v>
      </c>
      <c r="D3682">
        <f t="shared" si="114"/>
        <v>30</v>
      </c>
      <c r="E3682">
        <f t="shared" si="115"/>
        <v>30</v>
      </c>
    </row>
    <row r="3683" spans="1:5" ht="14.45" x14ac:dyDescent="0.3">
      <c r="A3683" s="1">
        <v>39900</v>
      </c>
      <c r="B3683">
        <v>135</v>
      </c>
      <c r="C3683" t="s">
        <v>20</v>
      </c>
      <c r="D3683">
        <f t="shared" si="114"/>
        <v>135</v>
      </c>
      <c r="E3683">
        <f t="shared" si="115"/>
        <v>135</v>
      </c>
    </row>
    <row r="3684" spans="1:5" ht="14.45" x14ac:dyDescent="0.3">
      <c r="A3684" s="1">
        <v>39901</v>
      </c>
      <c r="B3684">
        <v>220</v>
      </c>
      <c r="C3684" t="s">
        <v>20</v>
      </c>
      <c r="D3684">
        <f t="shared" si="114"/>
        <v>220</v>
      </c>
      <c r="E3684">
        <f t="shared" si="115"/>
        <v>220</v>
      </c>
    </row>
    <row r="3685" spans="1:5" ht="14.45" x14ac:dyDescent="0.3">
      <c r="A3685" s="1">
        <v>39902</v>
      </c>
      <c r="B3685">
        <v>149</v>
      </c>
      <c r="C3685" t="s">
        <v>20</v>
      </c>
      <c r="D3685">
        <f t="shared" si="114"/>
        <v>149</v>
      </c>
      <c r="E3685">
        <f t="shared" si="115"/>
        <v>149</v>
      </c>
    </row>
    <row r="3686" spans="1:5" ht="14.45" x14ac:dyDescent="0.3">
      <c r="A3686" s="1">
        <v>39903</v>
      </c>
      <c r="B3686">
        <v>80</v>
      </c>
      <c r="C3686" t="s">
        <v>20</v>
      </c>
      <c r="D3686">
        <f t="shared" si="114"/>
        <v>80</v>
      </c>
      <c r="E3686">
        <f t="shared" si="115"/>
        <v>80</v>
      </c>
    </row>
    <row r="3687" spans="1:5" ht="14.45" x14ac:dyDescent="0.3">
      <c r="A3687" s="1">
        <v>39904</v>
      </c>
      <c r="B3687">
        <v>81</v>
      </c>
      <c r="C3687" t="s">
        <v>20</v>
      </c>
      <c r="D3687">
        <f t="shared" si="114"/>
        <v>81</v>
      </c>
      <c r="E3687">
        <f t="shared" si="115"/>
        <v>81</v>
      </c>
    </row>
    <row r="3688" spans="1:5" ht="14.45" x14ac:dyDescent="0.3">
      <c r="A3688" s="1">
        <v>39905</v>
      </c>
      <c r="B3688">
        <v>55</v>
      </c>
      <c r="C3688" t="s">
        <v>20</v>
      </c>
      <c r="D3688">
        <f t="shared" si="114"/>
        <v>55</v>
      </c>
      <c r="E3688">
        <f t="shared" si="115"/>
        <v>55</v>
      </c>
    </row>
    <row r="3689" spans="1:5" ht="14.45" x14ac:dyDescent="0.3">
      <c r="A3689" s="1">
        <v>39906</v>
      </c>
      <c r="B3689">
        <v>41</v>
      </c>
      <c r="C3689" t="s">
        <v>20</v>
      </c>
      <c r="D3689">
        <f t="shared" si="114"/>
        <v>41</v>
      </c>
      <c r="E3689">
        <f t="shared" si="115"/>
        <v>41</v>
      </c>
    </row>
    <row r="3690" spans="1:5" ht="14.45" x14ac:dyDescent="0.3">
      <c r="A3690" s="1">
        <v>39907</v>
      </c>
      <c r="B3690">
        <v>38</v>
      </c>
      <c r="C3690" t="s">
        <v>20</v>
      </c>
      <c r="D3690">
        <f t="shared" si="114"/>
        <v>38</v>
      </c>
      <c r="E3690">
        <f t="shared" si="115"/>
        <v>38</v>
      </c>
    </row>
    <row r="3691" spans="1:5" ht="14.45" x14ac:dyDescent="0.3">
      <c r="A3691" s="1">
        <v>39908</v>
      </c>
      <c r="B3691">
        <v>38</v>
      </c>
      <c r="C3691" t="s">
        <v>20</v>
      </c>
      <c r="D3691">
        <f t="shared" si="114"/>
        <v>38</v>
      </c>
      <c r="E3691">
        <f t="shared" si="115"/>
        <v>38</v>
      </c>
    </row>
    <row r="3692" spans="1:5" ht="14.45" x14ac:dyDescent="0.3">
      <c r="A3692" s="1">
        <v>39909</v>
      </c>
      <c r="B3692">
        <v>36</v>
      </c>
      <c r="C3692" t="s">
        <v>20</v>
      </c>
      <c r="D3692">
        <f t="shared" si="114"/>
        <v>36</v>
      </c>
      <c r="E3692">
        <f t="shared" si="115"/>
        <v>36</v>
      </c>
    </row>
    <row r="3693" spans="1:5" ht="14.45" x14ac:dyDescent="0.3">
      <c r="A3693" s="1">
        <v>39910</v>
      </c>
      <c r="B3693">
        <v>34</v>
      </c>
      <c r="C3693" t="s">
        <v>20</v>
      </c>
      <c r="D3693">
        <f t="shared" si="114"/>
        <v>34</v>
      </c>
      <c r="E3693">
        <f t="shared" si="115"/>
        <v>34</v>
      </c>
    </row>
    <row r="3694" spans="1:5" ht="14.45" x14ac:dyDescent="0.3">
      <c r="A3694" s="1">
        <v>39911</v>
      </c>
      <c r="B3694">
        <v>31</v>
      </c>
      <c r="C3694" t="s">
        <v>20</v>
      </c>
      <c r="D3694">
        <f t="shared" si="114"/>
        <v>31</v>
      </c>
      <c r="E3694">
        <f t="shared" si="115"/>
        <v>31</v>
      </c>
    </row>
    <row r="3695" spans="1:5" ht="14.45" x14ac:dyDescent="0.3">
      <c r="A3695" s="1">
        <v>39912</v>
      </c>
      <c r="B3695">
        <v>30</v>
      </c>
      <c r="C3695" t="s">
        <v>20</v>
      </c>
      <c r="D3695">
        <f t="shared" si="114"/>
        <v>30</v>
      </c>
      <c r="E3695">
        <f t="shared" si="115"/>
        <v>30</v>
      </c>
    </row>
    <row r="3696" spans="1:5" ht="14.45" x14ac:dyDescent="0.3">
      <c r="A3696" s="1">
        <v>39913</v>
      </c>
      <c r="B3696">
        <v>29</v>
      </c>
      <c r="C3696" t="s">
        <v>20</v>
      </c>
      <c r="D3696">
        <f t="shared" si="114"/>
        <v>29</v>
      </c>
      <c r="E3696">
        <f t="shared" si="115"/>
        <v>29</v>
      </c>
    </row>
    <row r="3697" spans="1:5" ht="14.45" x14ac:dyDescent="0.3">
      <c r="A3697" s="1">
        <v>39914</v>
      </c>
      <c r="B3697">
        <v>27</v>
      </c>
      <c r="C3697" t="s">
        <v>20</v>
      </c>
      <c r="D3697">
        <f t="shared" si="114"/>
        <v>27</v>
      </c>
      <c r="E3697">
        <f t="shared" si="115"/>
        <v>27</v>
      </c>
    </row>
    <row r="3698" spans="1:5" ht="14.45" x14ac:dyDescent="0.3">
      <c r="A3698" s="1">
        <v>39915</v>
      </c>
      <c r="B3698">
        <v>28</v>
      </c>
      <c r="C3698" t="s">
        <v>20</v>
      </c>
      <c r="D3698">
        <f t="shared" si="114"/>
        <v>28</v>
      </c>
      <c r="E3698">
        <f t="shared" si="115"/>
        <v>28</v>
      </c>
    </row>
    <row r="3699" spans="1:5" ht="14.45" x14ac:dyDescent="0.3">
      <c r="A3699" s="1">
        <v>39916</v>
      </c>
      <c r="B3699">
        <v>30</v>
      </c>
      <c r="C3699" t="s">
        <v>20</v>
      </c>
      <c r="D3699">
        <f t="shared" si="114"/>
        <v>30</v>
      </c>
      <c r="E3699">
        <f t="shared" si="115"/>
        <v>30</v>
      </c>
    </row>
    <row r="3700" spans="1:5" ht="14.45" x14ac:dyDescent="0.3">
      <c r="A3700" s="1">
        <v>39917</v>
      </c>
      <c r="B3700">
        <v>29</v>
      </c>
      <c r="C3700" t="s">
        <v>20</v>
      </c>
      <c r="D3700">
        <f t="shared" si="114"/>
        <v>29</v>
      </c>
      <c r="E3700">
        <f t="shared" si="115"/>
        <v>29</v>
      </c>
    </row>
    <row r="3701" spans="1:5" ht="14.45" x14ac:dyDescent="0.3">
      <c r="A3701" s="1">
        <v>39918</v>
      </c>
      <c r="B3701">
        <v>34</v>
      </c>
      <c r="C3701" t="s">
        <v>20</v>
      </c>
      <c r="D3701">
        <f t="shared" si="114"/>
        <v>34</v>
      </c>
      <c r="E3701">
        <f t="shared" si="115"/>
        <v>34</v>
      </c>
    </row>
    <row r="3702" spans="1:5" ht="14.45" x14ac:dyDescent="0.3">
      <c r="A3702" s="1">
        <v>39919</v>
      </c>
      <c r="B3702">
        <v>33</v>
      </c>
      <c r="C3702" t="s">
        <v>20</v>
      </c>
      <c r="D3702">
        <f t="shared" si="114"/>
        <v>33</v>
      </c>
      <c r="E3702">
        <f t="shared" si="115"/>
        <v>33</v>
      </c>
    </row>
    <row r="3703" spans="1:5" ht="14.45" x14ac:dyDescent="0.3">
      <c r="A3703" s="1">
        <v>39920</v>
      </c>
      <c r="B3703">
        <v>33</v>
      </c>
      <c r="C3703" t="s">
        <v>20</v>
      </c>
      <c r="D3703">
        <f t="shared" si="114"/>
        <v>33</v>
      </c>
      <c r="E3703">
        <f t="shared" si="115"/>
        <v>33</v>
      </c>
    </row>
    <row r="3704" spans="1:5" ht="14.45" x14ac:dyDescent="0.3">
      <c r="A3704" s="1">
        <v>39921</v>
      </c>
      <c r="B3704">
        <v>32</v>
      </c>
      <c r="C3704" t="s">
        <v>20</v>
      </c>
      <c r="D3704">
        <f t="shared" si="114"/>
        <v>32</v>
      </c>
      <c r="E3704">
        <f t="shared" si="115"/>
        <v>32</v>
      </c>
    </row>
    <row r="3705" spans="1:5" ht="14.45" x14ac:dyDescent="0.3">
      <c r="A3705" s="1">
        <v>39922</v>
      </c>
      <c r="B3705">
        <v>32</v>
      </c>
      <c r="C3705" t="s">
        <v>20</v>
      </c>
      <c r="D3705">
        <f t="shared" si="114"/>
        <v>32</v>
      </c>
      <c r="E3705">
        <f t="shared" si="115"/>
        <v>32</v>
      </c>
    </row>
    <row r="3706" spans="1:5" ht="14.45" x14ac:dyDescent="0.3">
      <c r="A3706" s="1">
        <v>39923</v>
      </c>
      <c r="B3706">
        <v>31</v>
      </c>
      <c r="C3706" t="s">
        <v>20</v>
      </c>
      <c r="D3706">
        <f t="shared" si="114"/>
        <v>31</v>
      </c>
      <c r="E3706">
        <f t="shared" si="115"/>
        <v>31</v>
      </c>
    </row>
    <row r="3707" spans="1:5" ht="14.45" x14ac:dyDescent="0.3">
      <c r="A3707" s="1">
        <v>39924</v>
      </c>
      <c r="B3707">
        <v>30</v>
      </c>
      <c r="C3707" t="s">
        <v>20</v>
      </c>
      <c r="D3707">
        <f t="shared" si="114"/>
        <v>30</v>
      </c>
      <c r="E3707">
        <f t="shared" si="115"/>
        <v>30</v>
      </c>
    </row>
    <row r="3708" spans="1:5" ht="14.45" x14ac:dyDescent="0.3">
      <c r="A3708" s="1">
        <v>39925</v>
      </c>
      <c r="B3708">
        <v>30</v>
      </c>
      <c r="C3708" t="s">
        <v>20</v>
      </c>
      <c r="D3708">
        <f t="shared" si="114"/>
        <v>30</v>
      </c>
      <c r="E3708">
        <f t="shared" si="115"/>
        <v>30</v>
      </c>
    </row>
    <row r="3709" spans="1:5" ht="14.45" x14ac:dyDescent="0.3">
      <c r="A3709" s="1">
        <v>39926</v>
      </c>
      <c r="B3709">
        <v>29</v>
      </c>
      <c r="C3709" t="s">
        <v>20</v>
      </c>
      <c r="D3709">
        <f t="shared" si="114"/>
        <v>29</v>
      </c>
      <c r="E3709">
        <f t="shared" si="115"/>
        <v>29</v>
      </c>
    </row>
    <row r="3710" spans="1:5" ht="14.45" x14ac:dyDescent="0.3">
      <c r="A3710" s="1">
        <v>39927</v>
      </c>
      <c r="B3710">
        <v>33</v>
      </c>
      <c r="C3710" t="s">
        <v>20</v>
      </c>
      <c r="D3710">
        <f t="shared" si="114"/>
        <v>33</v>
      </c>
      <c r="E3710">
        <f t="shared" si="115"/>
        <v>33</v>
      </c>
    </row>
    <row r="3711" spans="1:5" ht="14.45" x14ac:dyDescent="0.3">
      <c r="A3711" s="1">
        <v>39928</v>
      </c>
      <c r="B3711">
        <v>34</v>
      </c>
      <c r="C3711" t="s">
        <v>20</v>
      </c>
      <c r="D3711">
        <f t="shared" si="114"/>
        <v>34</v>
      </c>
      <c r="E3711">
        <f t="shared" si="115"/>
        <v>34</v>
      </c>
    </row>
    <row r="3712" spans="1:5" ht="14.45" x14ac:dyDescent="0.3">
      <c r="A3712" s="1">
        <v>39929</v>
      </c>
      <c r="B3712">
        <v>48</v>
      </c>
      <c r="C3712" t="s">
        <v>20</v>
      </c>
      <c r="D3712">
        <f t="shared" si="114"/>
        <v>48</v>
      </c>
      <c r="E3712">
        <f t="shared" si="115"/>
        <v>48</v>
      </c>
    </row>
    <row r="3713" spans="1:5" ht="14.45" x14ac:dyDescent="0.3">
      <c r="A3713" s="1">
        <v>39930</v>
      </c>
      <c r="B3713">
        <v>78</v>
      </c>
      <c r="C3713" t="s">
        <v>20</v>
      </c>
      <c r="D3713">
        <f t="shared" si="114"/>
        <v>78</v>
      </c>
      <c r="E3713">
        <f t="shared" si="115"/>
        <v>78</v>
      </c>
    </row>
    <row r="3714" spans="1:5" ht="14.45" x14ac:dyDescent="0.3">
      <c r="A3714" s="1">
        <v>39931</v>
      </c>
      <c r="B3714">
        <v>76</v>
      </c>
      <c r="C3714" t="s">
        <v>20</v>
      </c>
      <c r="D3714">
        <f t="shared" si="114"/>
        <v>76</v>
      </c>
      <c r="E3714">
        <f t="shared" si="115"/>
        <v>76</v>
      </c>
    </row>
    <row r="3715" spans="1:5" ht="14.45" x14ac:dyDescent="0.3">
      <c r="A3715" s="1">
        <v>39932</v>
      </c>
      <c r="B3715">
        <v>74</v>
      </c>
      <c r="C3715" t="s">
        <v>20</v>
      </c>
      <c r="D3715">
        <f t="shared" si="114"/>
        <v>74</v>
      </c>
      <c r="E3715">
        <f t="shared" si="115"/>
        <v>74</v>
      </c>
    </row>
    <row r="3716" spans="1:5" ht="14.45" x14ac:dyDescent="0.3">
      <c r="A3716" s="1">
        <v>39933</v>
      </c>
      <c r="B3716">
        <v>92</v>
      </c>
      <c r="C3716" t="s">
        <v>20</v>
      </c>
      <c r="D3716">
        <f t="shared" ref="D3716:D3779" si="116">IF(AND(LEFT(C3716,1)="P",B3716&lt;0),"XX",B3716)</f>
        <v>92</v>
      </c>
      <c r="E3716">
        <f t="shared" ref="E3716:E3779" si="117">IF(AND(LEFT(C3716,1)="P",B3716&gt;$H$1),"XX",B3716)</f>
        <v>92</v>
      </c>
    </row>
    <row r="3717" spans="1:5" ht="14.45" x14ac:dyDescent="0.3">
      <c r="A3717" s="1">
        <v>39934</v>
      </c>
      <c r="B3717">
        <v>234</v>
      </c>
      <c r="C3717" t="s">
        <v>20</v>
      </c>
      <c r="D3717">
        <f t="shared" si="116"/>
        <v>234</v>
      </c>
      <c r="E3717">
        <f t="shared" si="117"/>
        <v>234</v>
      </c>
    </row>
    <row r="3718" spans="1:5" ht="14.45" x14ac:dyDescent="0.3">
      <c r="A3718" s="1">
        <v>39935</v>
      </c>
      <c r="B3718">
        <v>335</v>
      </c>
      <c r="C3718" t="s">
        <v>20</v>
      </c>
      <c r="D3718">
        <f t="shared" si="116"/>
        <v>335</v>
      </c>
      <c r="E3718">
        <f t="shared" si="117"/>
        <v>335</v>
      </c>
    </row>
    <row r="3719" spans="1:5" ht="14.45" x14ac:dyDescent="0.3">
      <c r="A3719" s="1">
        <v>39936</v>
      </c>
      <c r="B3719">
        <v>294</v>
      </c>
      <c r="C3719" t="s">
        <v>20</v>
      </c>
      <c r="D3719">
        <f t="shared" si="116"/>
        <v>294</v>
      </c>
      <c r="E3719">
        <f t="shared" si="117"/>
        <v>294</v>
      </c>
    </row>
    <row r="3720" spans="1:5" ht="14.45" x14ac:dyDescent="0.3">
      <c r="A3720" s="1">
        <v>39937</v>
      </c>
      <c r="B3720">
        <v>326</v>
      </c>
      <c r="C3720" t="s">
        <v>20</v>
      </c>
      <c r="D3720">
        <f t="shared" si="116"/>
        <v>326</v>
      </c>
      <c r="E3720">
        <f t="shared" si="117"/>
        <v>326</v>
      </c>
    </row>
    <row r="3721" spans="1:5" ht="14.45" x14ac:dyDescent="0.3">
      <c r="A3721" s="1">
        <v>39938</v>
      </c>
      <c r="B3721">
        <v>319</v>
      </c>
      <c r="C3721" t="s">
        <v>20</v>
      </c>
      <c r="D3721">
        <f t="shared" si="116"/>
        <v>319</v>
      </c>
      <c r="E3721">
        <f t="shared" si="117"/>
        <v>319</v>
      </c>
    </row>
    <row r="3722" spans="1:5" ht="14.45" x14ac:dyDescent="0.3">
      <c r="A3722" s="1">
        <v>39939</v>
      </c>
      <c r="B3722">
        <v>409</v>
      </c>
      <c r="C3722" t="s">
        <v>20</v>
      </c>
      <c r="D3722">
        <f t="shared" si="116"/>
        <v>409</v>
      </c>
      <c r="E3722">
        <f t="shared" si="117"/>
        <v>409</v>
      </c>
    </row>
    <row r="3723" spans="1:5" ht="14.45" x14ac:dyDescent="0.3">
      <c r="A3723" s="1">
        <v>39940</v>
      </c>
      <c r="B3723">
        <v>544</v>
      </c>
      <c r="C3723" t="s">
        <v>20</v>
      </c>
      <c r="D3723">
        <f t="shared" si="116"/>
        <v>544</v>
      </c>
      <c r="E3723">
        <f t="shared" si="117"/>
        <v>544</v>
      </c>
    </row>
    <row r="3724" spans="1:5" ht="14.45" x14ac:dyDescent="0.3">
      <c r="A3724" s="1">
        <v>39941</v>
      </c>
      <c r="B3724">
        <v>481</v>
      </c>
      <c r="C3724" t="s">
        <v>20</v>
      </c>
      <c r="D3724">
        <f t="shared" si="116"/>
        <v>481</v>
      </c>
      <c r="E3724">
        <f t="shared" si="117"/>
        <v>481</v>
      </c>
    </row>
    <row r="3725" spans="1:5" ht="14.45" x14ac:dyDescent="0.3">
      <c r="A3725" s="1">
        <v>39942</v>
      </c>
      <c r="B3725">
        <v>489</v>
      </c>
      <c r="C3725" t="s">
        <v>20</v>
      </c>
      <c r="D3725">
        <f t="shared" si="116"/>
        <v>489</v>
      </c>
      <c r="E3725">
        <f t="shared" si="117"/>
        <v>489</v>
      </c>
    </row>
    <row r="3726" spans="1:5" ht="14.45" x14ac:dyDescent="0.3">
      <c r="A3726" s="1">
        <v>39943</v>
      </c>
      <c r="B3726">
        <v>396</v>
      </c>
      <c r="C3726" t="s">
        <v>20</v>
      </c>
      <c r="D3726">
        <f t="shared" si="116"/>
        <v>396</v>
      </c>
      <c r="E3726">
        <f t="shared" si="117"/>
        <v>396</v>
      </c>
    </row>
    <row r="3727" spans="1:5" ht="14.45" x14ac:dyDescent="0.3">
      <c r="A3727" s="1">
        <v>39944</v>
      </c>
      <c r="B3727">
        <v>371</v>
      </c>
      <c r="C3727" t="s">
        <v>20</v>
      </c>
      <c r="D3727">
        <f t="shared" si="116"/>
        <v>371</v>
      </c>
      <c r="E3727">
        <f t="shared" si="117"/>
        <v>371</v>
      </c>
    </row>
    <row r="3728" spans="1:5" ht="14.45" x14ac:dyDescent="0.3">
      <c r="A3728" s="1">
        <v>39945</v>
      </c>
      <c r="B3728">
        <v>382</v>
      </c>
      <c r="C3728" t="s">
        <v>20</v>
      </c>
      <c r="D3728">
        <f t="shared" si="116"/>
        <v>382</v>
      </c>
      <c r="E3728">
        <f t="shared" si="117"/>
        <v>382</v>
      </c>
    </row>
    <row r="3729" spans="1:5" ht="14.45" x14ac:dyDescent="0.3">
      <c r="A3729" s="1">
        <v>39946</v>
      </c>
      <c r="B3729">
        <v>432</v>
      </c>
      <c r="C3729" t="s">
        <v>20</v>
      </c>
      <c r="D3729">
        <f t="shared" si="116"/>
        <v>432</v>
      </c>
      <c r="E3729">
        <f t="shared" si="117"/>
        <v>432</v>
      </c>
    </row>
    <row r="3730" spans="1:5" ht="14.45" x14ac:dyDescent="0.3">
      <c r="A3730" s="1">
        <v>39947</v>
      </c>
      <c r="B3730">
        <v>473</v>
      </c>
      <c r="C3730" t="s">
        <v>20</v>
      </c>
      <c r="D3730">
        <f t="shared" si="116"/>
        <v>473</v>
      </c>
      <c r="E3730">
        <f t="shared" si="117"/>
        <v>473</v>
      </c>
    </row>
    <row r="3731" spans="1:5" ht="14.45" x14ac:dyDescent="0.3">
      <c r="A3731" s="1">
        <v>39948</v>
      </c>
      <c r="B3731">
        <v>542</v>
      </c>
      <c r="C3731" t="s">
        <v>20</v>
      </c>
      <c r="D3731">
        <f t="shared" si="116"/>
        <v>542</v>
      </c>
      <c r="E3731">
        <f t="shared" si="117"/>
        <v>542</v>
      </c>
    </row>
    <row r="3732" spans="1:5" ht="14.45" x14ac:dyDescent="0.3">
      <c r="A3732" s="1">
        <v>39949</v>
      </c>
      <c r="B3732">
        <v>473</v>
      </c>
      <c r="C3732" t="s">
        <v>20</v>
      </c>
      <c r="D3732">
        <f t="shared" si="116"/>
        <v>473</v>
      </c>
      <c r="E3732">
        <f t="shared" si="117"/>
        <v>473</v>
      </c>
    </row>
    <row r="3733" spans="1:5" ht="14.45" x14ac:dyDescent="0.3">
      <c r="A3733" s="1">
        <v>39950</v>
      </c>
      <c r="B3733">
        <v>554</v>
      </c>
      <c r="C3733" t="s">
        <v>20</v>
      </c>
      <c r="D3733">
        <f t="shared" si="116"/>
        <v>554</v>
      </c>
      <c r="E3733">
        <f t="shared" si="117"/>
        <v>554</v>
      </c>
    </row>
    <row r="3734" spans="1:5" ht="14.45" x14ac:dyDescent="0.3">
      <c r="A3734" s="1">
        <v>39951</v>
      </c>
      <c r="B3734">
        <v>853</v>
      </c>
      <c r="C3734" t="s">
        <v>20</v>
      </c>
      <c r="D3734">
        <f t="shared" si="116"/>
        <v>853</v>
      </c>
      <c r="E3734">
        <f t="shared" si="117"/>
        <v>853</v>
      </c>
    </row>
    <row r="3735" spans="1:5" ht="14.45" x14ac:dyDescent="0.3">
      <c r="A3735" s="1">
        <v>39952</v>
      </c>
      <c r="B3735">
        <v>852</v>
      </c>
      <c r="C3735" t="s">
        <v>20</v>
      </c>
      <c r="D3735">
        <f t="shared" si="116"/>
        <v>852</v>
      </c>
      <c r="E3735">
        <f t="shared" si="117"/>
        <v>852</v>
      </c>
    </row>
    <row r="3736" spans="1:5" ht="14.45" x14ac:dyDescent="0.3">
      <c r="A3736" s="1">
        <v>39953</v>
      </c>
      <c r="B3736">
        <v>937</v>
      </c>
      <c r="C3736" t="s">
        <v>20</v>
      </c>
      <c r="D3736">
        <f t="shared" si="116"/>
        <v>937</v>
      </c>
      <c r="E3736">
        <f t="shared" si="117"/>
        <v>937</v>
      </c>
    </row>
    <row r="3737" spans="1:5" ht="14.45" x14ac:dyDescent="0.3">
      <c r="A3737" s="1">
        <v>39954</v>
      </c>
      <c r="B3737">
        <v>799</v>
      </c>
      <c r="C3737" t="s">
        <v>20</v>
      </c>
      <c r="D3737">
        <f t="shared" si="116"/>
        <v>799</v>
      </c>
      <c r="E3737">
        <f t="shared" si="117"/>
        <v>799</v>
      </c>
    </row>
    <row r="3738" spans="1:5" ht="14.45" x14ac:dyDescent="0.3">
      <c r="A3738" s="1">
        <v>39955</v>
      </c>
      <c r="B3738">
        <v>960</v>
      </c>
      <c r="C3738" t="s">
        <v>20</v>
      </c>
      <c r="D3738">
        <f t="shared" si="116"/>
        <v>960</v>
      </c>
      <c r="E3738">
        <f t="shared" si="117"/>
        <v>960</v>
      </c>
    </row>
    <row r="3739" spans="1:5" ht="14.45" x14ac:dyDescent="0.3">
      <c r="A3739" s="1">
        <v>39956</v>
      </c>
      <c r="B3739">
        <v>808</v>
      </c>
      <c r="C3739" t="s">
        <v>20</v>
      </c>
      <c r="D3739">
        <f t="shared" si="116"/>
        <v>808</v>
      </c>
      <c r="E3739">
        <f t="shared" si="117"/>
        <v>808</v>
      </c>
    </row>
    <row r="3740" spans="1:5" ht="14.45" x14ac:dyDescent="0.3">
      <c r="A3740" s="1">
        <v>39957</v>
      </c>
      <c r="B3740">
        <v>638</v>
      </c>
      <c r="C3740" t="s">
        <v>20</v>
      </c>
      <c r="D3740">
        <f t="shared" si="116"/>
        <v>638</v>
      </c>
      <c r="E3740">
        <f t="shared" si="117"/>
        <v>638</v>
      </c>
    </row>
    <row r="3741" spans="1:5" ht="14.45" x14ac:dyDescent="0.3">
      <c r="A3741" s="1">
        <v>39958</v>
      </c>
      <c r="B3741">
        <v>791</v>
      </c>
      <c r="C3741" t="s">
        <v>20</v>
      </c>
      <c r="D3741">
        <f t="shared" si="116"/>
        <v>791</v>
      </c>
      <c r="E3741">
        <f t="shared" si="117"/>
        <v>791</v>
      </c>
    </row>
    <row r="3742" spans="1:5" ht="14.45" x14ac:dyDescent="0.3">
      <c r="A3742" s="1">
        <v>39959</v>
      </c>
      <c r="B3742">
        <v>861</v>
      </c>
      <c r="C3742" t="s">
        <v>20</v>
      </c>
      <c r="D3742">
        <f t="shared" si="116"/>
        <v>861</v>
      </c>
      <c r="E3742">
        <f t="shared" si="117"/>
        <v>861</v>
      </c>
    </row>
    <row r="3743" spans="1:5" ht="14.45" x14ac:dyDescent="0.3">
      <c r="A3743" s="1">
        <v>39960</v>
      </c>
      <c r="B3743">
        <v>807</v>
      </c>
      <c r="C3743" t="s">
        <v>20</v>
      </c>
      <c r="D3743">
        <f t="shared" si="116"/>
        <v>807</v>
      </c>
      <c r="E3743">
        <f t="shared" si="117"/>
        <v>807</v>
      </c>
    </row>
    <row r="3744" spans="1:5" ht="14.45" x14ac:dyDescent="0.3">
      <c r="A3744" s="1">
        <v>39961</v>
      </c>
      <c r="B3744">
        <v>746</v>
      </c>
      <c r="C3744" t="s">
        <v>20</v>
      </c>
      <c r="D3744">
        <f t="shared" si="116"/>
        <v>746</v>
      </c>
      <c r="E3744">
        <f t="shared" si="117"/>
        <v>746</v>
      </c>
    </row>
    <row r="3745" spans="1:5" ht="14.45" x14ac:dyDescent="0.3">
      <c r="A3745" s="1">
        <v>39962</v>
      </c>
      <c r="B3745">
        <v>611</v>
      </c>
      <c r="C3745" t="s">
        <v>20</v>
      </c>
      <c r="D3745">
        <f t="shared" si="116"/>
        <v>611</v>
      </c>
      <c r="E3745">
        <f t="shared" si="117"/>
        <v>611</v>
      </c>
    </row>
    <row r="3746" spans="1:5" ht="14.45" x14ac:dyDescent="0.3">
      <c r="A3746" s="1">
        <v>39963</v>
      </c>
      <c r="B3746">
        <v>604</v>
      </c>
      <c r="C3746" t="s">
        <v>20</v>
      </c>
      <c r="D3746">
        <f t="shared" si="116"/>
        <v>604</v>
      </c>
      <c r="E3746">
        <f t="shared" si="117"/>
        <v>604</v>
      </c>
    </row>
    <row r="3747" spans="1:5" ht="14.45" x14ac:dyDescent="0.3">
      <c r="A3747" s="1">
        <v>39964</v>
      </c>
      <c r="B3747">
        <v>511</v>
      </c>
      <c r="C3747" t="s">
        <v>20</v>
      </c>
      <c r="D3747">
        <f t="shared" si="116"/>
        <v>511</v>
      </c>
      <c r="E3747">
        <f t="shared" si="117"/>
        <v>511</v>
      </c>
    </row>
    <row r="3748" spans="1:5" ht="14.45" x14ac:dyDescent="0.3">
      <c r="A3748" s="1">
        <v>39965</v>
      </c>
      <c r="B3748">
        <v>628</v>
      </c>
      <c r="C3748" t="s">
        <v>20</v>
      </c>
      <c r="D3748">
        <f t="shared" si="116"/>
        <v>628</v>
      </c>
      <c r="E3748">
        <f t="shared" si="117"/>
        <v>628</v>
      </c>
    </row>
    <row r="3749" spans="1:5" ht="14.45" x14ac:dyDescent="0.3">
      <c r="A3749" s="1">
        <v>39966</v>
      </c>
      <c r="B3749">
        <v>722</v>
      </c>
      <c r="C3749" t="s">
        <v>20</v>
      </c>
      <c r="D3749">
        <f t="shared" si="116"/>
        <v>722</v>
      </c>
      <c r="E3749">
        <f t="shared" si="117"/>
        <v>722</v>
      </c>
    </row>
    <row r="3750" spans="1:5" ht="14.45" x14ac:dyDescent="0.3">
      <c r="A3750" s="1">
        <v>39967</v>
      </c>
      <c r="B3750">
        <v>674</v>
      </c>
      <c r="C3750" t="s">
        <v>20</v>
      </c>
      <c r="D3750">
        <f t="shared" si="116"/>
        <v>674</v>
      </c>
      <c r="E3750">
        <f t="shared" si="117"/>
        <v>674</v>
      </c>
    </row>
    <row r="3751" spans="1:5" ht="14.45" x14ac:dyDescent="0.3">
      <c r="A3751" s="1">
        <v>39968</v>
      </c>
      <c r="B3751">
        <v>817</v>
      </c>
      <c r="C3751" t="s">
        <v>20</v>
      </c>
      <c r="D3751">
        <f t="shared" si="116"/>
        <v>817</v>
      </c>
      <c r="E3751">
        <f t="shared" si="117"/>
        <v>817</v>
      </c>
    </row>
    <row r="3752" spans="1:5" ht="14.45" x14ac:dyDescent="0.3">
      <c r="A3752" s="1">
        <v>39969</v>
      </c>
      <c r="B3752">
        <v>1190</v>
      </c>
      <c r="C3752" t="s">
        <v>20</v>
      </c>
      <c r="D3752">
        <f t="shared" si="116"/>
        <v>1190</v>
      </c>
      <c r="E3752">
        <f t="shared" si="117"/>
        <v>1190</v>
      </c>
    </row>
    <row r="3753" spans="1:5" ht="14.45" x14ac:dyDescent="0.3">
      <c r="A3753" s="1">
        <v>39970</v>
      </c>
      <c r="B3753">
        <v>1150</v>
      </c>
      <c r="C3753" t="s">
        <v>20</v>
      </c>
      <c r="D3753">
        <f t="shared" si="116"/>
        <v>1150</v>
      </c>
      <c r="E3753">
        <f t="shared" si="117"/>
        <v>1150</v>
      </c>
    </row>
    <row r="3754" spans="1:5" ht="14.45" x14ac:dyDescent="0.3">
      <c r="A3754" s="1">
        <v>39971</v>
      </c>
      <c r="B3754">
        <v>872</v>
      </c>
      <c r="C3754" t="s">
        <v>20</v>
      </c>
      <c r="D3754">
        <f t="shared" si="116"/>
        <v>872</v>
      </c>
      <c r="E3754">
        <f t="shared" si="117"/>
        <v>872</v>
      </c>
    </row>
    <row r="3755" spans="1:5" ht="14.45" x14ac:dyDescent="0.3">
      <c r="A3755" s="1">
        <v>39972</v>
      </c>
      <c r="B3755">
        <v>718</v>
      </c>
      <c r="C3755" t="s">
        <v>20</v>
      </c>
      <c r="D3755">
        <f t="shared" si="116"/>
        <v>718</v>
      </c>
      <c r="E3755">
        <f t="shared" si="117"/>
        <v>718</v>
      </c>
    </row>
    <row r="3756" spans="1:5" ht="14.45" x14ac:dyDescent="0.3">
      <c r="A3756" s="1">
        <v>39973</v>
      </c>
      <c r="B3756">
        <v>693</v>
      </c>
      <c r="C3756" t="s">
        <v>20</v>
      </c>
      <c r="D3756">
        <f t="shared" si="116"/>
        <v>693</v>
      </c>
      <c r="E3756">
        <f t="shared" si="117"/>
        <v>693</v>
      </c>
    </row>
    <row r="3757" spans="1:5" ht="14.45" x14ac:dyDescent="0.3">
      <c r="A3757" s="1">
        <v>39974</v>
      </c>
      <c r="B3757">
        <v>586</v>
      </c>
      <c r="C3757" t="s">
        <v>20</v>
      </c>
      <c r="D3757">
        <f t="shared" si="116"/>
        <v>586</v>
      </c>
      <c r="E3757">
        <f t="shared" si="117"/>
        <v>586</v>
      </c>
    </row>
    <row r="3758" spans="1:5" ht="14.45" x14ac:dyDescent="0.3">
      <c r="A3758" s="1">
        <v>39975</v>
      </c>
      <c r="B3758">
        <v>464</v>
      </c>
      <c r="C3758" t="s">
        <v>20</v>
      </c>
      <c r="D3758">
        <f t="shared" si="116"/>
        <v>464</v>
      </c>
      <c r="E3758">
        <f t="shared" si="117"/>
        <v>464</v>
      </c>
    </row>
    <row r="3759" spans="1:5" ht="14.45" x14ac:dyDescent="0.3">
      <c r="A3759" s="1">
        <v>39976</v>
      </c>
      <c r="B3759">
        <v>388</v>
      </c>
      <c r="C3759" t="s">
        <v>20</v>
      </c>
      <c r="D3759">
        <f t="shared" si="116"/>
        <v>388</v>
      </c>
      <c r="E3759">
        <f t="shared" si="117"/>
        <v>388</v>
      </c>
    </row>
    <row r="3760" spans="1:5" ht="14.45" x14ac:dyDescent="0.3">
      <c r="A3760" s="1">
        <v>39977</v>
      </c>
      <c r="B3760">
        <v>412</v>
      </c>
      <c r="C3760" t="s">
        <v>20</v>
      </c>
      <c r="D3760">
        <f t="shared" si="116"/>
        <v>412</v>
      </c>
      <c r="E3760">
        <f t="shared" si="117"/>
        <v>412</v>
      </c>
    </row>
    <row r="3761" spans="1:5" ht="14.45" x14ac:dyDescent="0.3">
      <c r="A3761" s="1">
        <v>39978</v>
      </c>
      <c r="B3761">
        <v>495</v>
      </c>
      <c r="C3761" t="s">
        <v>20</v>
      </c>
      <c r="D3761">
        <f t="shared" si="116"/>
        <v>495</v>
      </c>
      <c r="E3761">
        <f t="shared" si="117"/>
        <v>495</v>
      </c>
    </row>
    <row r="3762" spans="1:5" ht="14.45" x14ac:dyDescent="0.3">
      <c r="A3762" s="1">
        <v>39979</v>
      </c>
      <c r="B3762">
        <v>627</v>
      </c>
      <c r="C3762" t="s">
        <v>20</v>
      </c>
      <c r="D3762">
        <f t="shared" si="116"/>
        <v>627</v>
      </c>
      <c r="E3762">
        <f t="shared" si="117"/>
        <v>627</v>
      </c>
    </row>
    <row r="3763" spans="1:5" ht="14.45" x14ac:dyDescent="0.3">
      <c r="A3763" s="1">
        <v>39980</v>
      </c>
      <c r="B3763">
        <v>523</v>
      </c>
      <c r="C3763" t="s">
        <v>20</v>
      </c>
      <c r="D3763">
        <f t="shared" si="116"/>
        <v>523</v>
      </c>
      <c r="E3763">
        <f t="shared" si="117"/>
        <v>523</v>
      </c>
    </row>
    <row r="3764" spans="1:5" ht="14.45" x14ac:dyDescent="0.3">
      <c r="A3764" s="1">
        <v>39981</v>
      </c>
      <c r="B3764">
        <v>593</v>
      </c>
      <c r="C3764" t="s">
        <v>20</v>
      </c>
      <c r="D3764">
        <f t="shared" si="116"/>
        <v>593</v>
      </c>
      <c r="E3764">
        <f t="shared" si="117"/>
        <v>593</v>
      </c>
    </row>
    <row r="3765" spans="1:5" ht="14.45" x14ac:dyDescent="0.3">
      <c r="A3765" s="1">
        <v>39982</v>
      </c>
      <c r="B3765">
        <v>396</v>
      </c>
      <c r="C3765" t="s">
        <v>20</v>
      </c>
      <c r="D3765">
        <f t="shared" si="116"/>
        <v>396</v>
      </c>
      <c r="E3765">
        <f t="shared" si="117"/>
        <v>396</v>
      </c>
    </row>
    <row r="3766" spans="1:5" ht="14.45" x14ac:dyDescent="0.3">
      <c r="A3766" s="1">
        <v>39983</v>
      </c>
      <c r="B3766">
        <v>278</v>
      </c>
      <c r="C3766" t="s">
        <v>20</v>
      </c>
      <c r="D3766">
        <f t="shared" si="116"/>
        <v>278</v>
      </c>
      <c r="E3766">
        <f t="shared" si="117"/>
        <v>278</v>
      </c>
    </row>
    <row r="3767" spans="1:5" ht="14.45" x14ac:dyDescent="0.3">
      <c r="A3767" s="1">
        <v>39984</v>
      </c>
      <c r="B3767">
        <v>334</v>
      </c>
      <c r="C3767" t="s">
        <v>20</v>
      </c>
      <c r="D3767">
        <f t="shared" si="116"/>
        <v>334</v>
      </c>
      <c r="E3767">
        <f t="shared" si="117"/>
        <v>334</v>
      </c>
    </row>
    <row r="3768" spans="1:5" ht="14.45" x14ac:dyDescent="0.3">
      <c r="A3768" s="1">
        <v>39985</v>
      </c>
      <c r="B3768">
        <v>474</v>
      </c>
      <c r="C3768" t="s">
        <v>20</v>
      </c>
      <c r="D3768">
        <f t="shared" si="116"/>
        <v>474</v>
      </c>
      <c r="E3768">
        <f t="shared" si="117"/>
        <v>474</v>
      </c>
    </row>
    <row r="3769" spans="1:5" ht="14.45" x14ac:dyDescent="0.3">
      <c r="A3769" s="1">
        <v>39986</v>
      </c>
      <c r="B3769">
        <v>600</v>
      </c>
      <c r="C3769" t="s">
        <v>20</v>
      </c>
      <c r="D3769">
        <f t="shared" si="116"/>
        <v>600</v>
      </c>
      <c r="E3769">
        <f t="shared" si="117"/>
        <v>600</v>
      </c>
    </row>
    <row r="3770" spans="1:5" ht="14.45" x14ac:dyDescent="0.3">
      <c r="A3770" s="1">
        <v>39987</v>
      </c>
      <c r="B3770">
        <v>591</v>
      </c>
      <c r="C3770" t="s">
        <v>20</v>
      </c>
      <c r="D3770">
        <f t="shared" si="116"/>
        <v>591</v>
      </c>
      <c r="E3770">
        <f t="shared" si="117"/>
        <v>591</v>
      </c>
    </row>
    <row r="3771" spans="1:5" ht="14.45" x14ac:dyDescent="0.3">
      <c r="A3771" s="1">
        <v>39988</v>
      </c>
      <c r="B3771">
        <v>526</v>
      </c>
      <c r="C3771" t="s">
        <v>20</v>
      </c>
      <c r="D3771">
        <f t="shared" si="116"/>
        <v>526</v>
      </c>
      <c r="E3771">
        <f t="shared" si="117"/>
        <v>526</v>
      </c>
    </row>
    <row r="3772" spans="1:5" ht="14.45" x14ac:dyDescent="0.3">
      <c r="A3772" s="1">
        <v>39989</v>
      </c>
      <c r="B3772">
        <v>510</v>
      </c>
      <c r="C3772" t="s">
        <v>20</v>
      </c>
      <c r="D3772">
        <f t="shared" si="116"/>
        <v>510</v>
      </c>
      <c r="E3772">
        <f t="shared" si="117"/>
        <v>510</v>
      </c>
    </row>
    <row r="3773" spans="1:5" ht="14.45" x14ac:dyDescent="0.3">
      <c r="A3773" s="1">
        <v>39990</v>
      </c>
      <c r="B3773">
        <v>492</v>
      </c>
      <c r="C3773" t="s">
        <v>20</v>
      </c>
      <c r="D3773">
        <f t="shared" si="116"/>
        <v>492</v>
      </c>
      <c r="E3773">
        <f t="shared" si="117"/>
        <v>492</v>
      </c>
    </row>
    <row r="3774" spans="1:5" ht="14.45" x14ac:dyDescent="0.3">
      <c r="A3774" s="1">
        <v>39991</v>
      </c>
      <c r="B3774">
        <v>432</v>
      </c>
      <c r="C3774" t="s">
        <v>20</v>
      </c>
      <c r="D3774">
        <f t="shared" si="116"/>
        <v>432</v>
      </c>
      <c r="E3774">
        <f t="shared" si="117"/>
        <v>432</v>
      </c>
    </row>
    <row r="3775" spans="1:5" ht="14.45" x14ac:dyDescent="0.3">
      <c r="A3775" s="1">
        <v>39992</v>
      </c>
      <c r="B3775">
        <v>407</v>
      </c>
      <c r="C3775" t="s">
        <v>20</v>
      </c>
      <c r="D3775">
        <f t="shared" si="116"/>
        <v>407</v>
      </c>
      <c r="E3775">
        <f t="shared" si="117"/>
        <v>407</v>
      </c>
    </row>
    <row r="3776" spans="1:5" ht="14.45" x14ac:dyDescent="0.3">
      <c r="A3776" s="1">
        <v>39993</v>
      </c>
      <c r="B3776">
        <v>530</v>
      </c>
      <c r="C3776" t="s">
        <v>20</v>
      </c>
      <c r="D3776">
        <f t="shared" si="116"/>
        <v>530</v>
      </c>
      <c r="E3776">
        <f t="shared" si="117"/>
        <v>530</v>
      </c>
    </row>
    <row r="3777" spans="1:5" ht="14.45" x14ac:dyDescent="0.3">
      <c r="A3777" s="1">
        <v>39994</v>
      </c>
      <c r="B3777">
        <v>694</v>
      </c>
      <c r="C3777" t="s">
        <v>20</v>
      </c>
      <c r="D3777">
        <f t="shared" si="116"/>
        <v>694</v>
      </c>
      <c r="E3777">
        <f t="shared" si="117"/>
        <v>694</v>
      </c>
    </row>
    <row r="3778" spans="1:5" ht="14.45" x14ac:dyDescent="0.3">
      <c r="A3778" s="1">
        <v>39995</v>
      </c>
      <c r="B3778">
        <v>613</v>
      </c>
      <c r="C3778" t="s">
        <v>20</v>
      </c>
      <c r="D3778">
        <f t="shared" si="116"/>
        <v>613</v>
      </c>
      <c r="E3778">
        <f t="shared" si="117"/>
        <v>613</v>
      </c>
    </row>
    <row r="3779" spans="1:5" ht="14.45" x14ac:dyDescent="0.3">
      <c r="A3779" s="1">
        <v>39996</v>
      </c>
      <c r="B3779">
        <v>564</v>
      </c>
      <c r="C3779" t="s">
        <v>20</v>
      </c>
      <c r="D3779">
        <f t="shared" si="116"/>
        <v>564</v>
      </c>
      <c r="E3779">
        <f t="shared" si="117"/>
        <v>564</v>
      </c>
    </row>
    <row r="3780" spans="1:5" ht="14.45" x14ac:dyDescent="0.3">
      <c r="A3780" s="1">
        <v>39997</v>
      </c>
      <c r="B3780">
        <v>541</v>
      </c>
      <c r="C3780" t="s">
        <v>20</v>
      </c>
      <c r="D3780">
        <f t="shared" ref="D3780:D3843" si="118">IF(AND(LEFT(C3780,1)="P",B3780&lt;0),"XX",B3780)</f>
        <v>541</v>
      </c>
      <c r="E3780">
        <f t="shared" ref="E3780:E3843" si="119">IF(AND(LEFT(C3780,1)="P",B3780&gt;$H$1),"XX",B3780)</f>
        <v>541</v>
      </c>
    </row>
    <row r="3781" spans="1:5" ht="14.45" x14ac:dyDescent="0.3">
      <c r="A3781" s="1">
        <v>39998</v>
      </c>
      <c r="B3781">
        <v>453</v>
      </c>
      <c r="C3781" t="s">
        <v>20</v>
      </c>
      <c r="D3781">
        <f t="shared" si="118"/>
        <v>453</v>
      </c>
      <c r="E3781">
        <f t="shared" si="119"/>
        <v>453</v>
      </c>
    </row>
    <row r="3782" spans="1:5" ht="14.45" x14ac:dyDescent="0.3">
      <c r="A3782" s="1">
        <v>39999</v>
      </c>
      <c r="B3782">
        <v>489</v>
      </c>
      <c r="C3782" t="s">
        <v>20</v>
      </c>
      <c r="D3782">
        <f t="shared" si="118"/>
        <v>489</v>
      </c>
      <c r="E3782">
        <f t="shared" si="119"/>
        <v>489</v>
      </c>
    </row>
    <row r="3783" spans="1:5" ht="14.45" x14ac:dyDescent="0.3">
      <c r="A3783" s="1">
        <v>40000</v>
      </c>
      <c r="B3783">
        <v>540</v>
      </c>
      <c r="C3783" t="s">
        <v>20</v>
      </c>
      <c r="D3783">
        <f t="shared" si="118"/>
        <v>540</v>
      </c>
      <c r="E3783">
        <f t="shared" si="119"/>
        <v>540</v>
      </c>
    </row>
    <row r="3784" spans="1:5" ht="14.45" x14ac:dyDescent="0.3">
      <c r="A3784" s="1">
        <v>40001</v>
      </c>
      <c r="B3784">
        <v>577</v>
      </c>
      <c r="C3784" t="s">
        <v>20</v>
      </c>
      <c r="D3784">
        <f t="shared" si="118"/>
        <v>577</v>
      </c>
      <c r="E3784">
        <f t="shared" si="119"/>
        <v>577</v>
      </c>
    </row>
    <row r="3785" spans="1:5" ht="14.45" x14ac:dyDescent="0.3">
      <c r="A3785" s="1">
        <v>40002</v>
      </c>
      <c r="B3785">
        <v>357</v>
      </c>
      <c r="C3785" t="s">
        <v>20</v>
      </c>
      <c r="D3785">
        <f t="shared" si="118"/>
        <v>357</v>
      </c>
      <c r="E3785">
        <f t="shared" si="119"/>
        <v>357</v>
      </c>
    </row>
    <row r="3786" spans="1:5" ht="14.45" x14ac:dyDescent="0.3">
      <c r="A3786" s="1">
        <v>40003</v>
      </c>
      <c r="B3786">
        <v>312</v>
      </c>
      <c r="C3786" t="s">
        <v>20</v>
      </c>
      <c r="D3786">
        <f t="shared" si="118"/>
        <v>312</v>
      </c>
      <c r="E3786">
        <f t="shared" si="119"/>
        <v>312</v>
      </c>
    </row>
    <row r="3787" spans="1:5" ht="14.45" x14ac:dyDescent="0.3">
      <c r="A3787" s="1">
        <v>40004</v>
      </c>
      <c r="B3787">
        <v>421</v>
      </c>
      <c r="C3787" t="s">
        <v>20</v>
      </c>
      <c r="D3787">
        <f t="shared" si="118"/>
        <v>421</v>
      </c>
      <c r="E3787">
        <f t="shared" si="119"/>
        <v>421</v>
      </c>
    </row>
    <row r="3788" spans="1:5" ht="14.45" x14ac:dyDescent="0.3">
      <c r="A3788" s="1">
        <v>40005</v>
      </c>
      <c r="B3788">
        <v>440</v>
      </c>
      <c r="C3788" t="s">
        <v>20</v>
      </c>
      <c r="D3788">
        <f t="shared" si="118"/>
        <v>440</v>
      </c>
      <c r="E3788">
        <f t="shared" si="119"/>
        <v>440</v>
      </c>
    </row>
    <row r="3789" spans="1:5" ht="14.45" x14ac:dyDescent="0.3">
      <c r="A3789" s="1">
        <v>40006</v>
      </c>
      <c r="B3789">
        <v>494</v>
      </c>
      <c r="C3789" t="s">
        <v>20</v>
      </c>
      <c r="D3789">
        <f t="shared" si="118"/>
        <v>494</v>
      </c>
      <c r="E3789">
        <f t="shared" si="119"/>
        <v>494</v>
      </c>
    </row>
    <row r="3790" spans="1:5" ht="14.45" x14ac:dyDescent="0.3">
      <c r="A3790" s="1">
        <v>40007</v>
      </c>
      <c r="B3790">
        <v>491</v>
      </c>
      <c r="C3790" t="s">
        <v>20</v>
      </c>
      <c r="D3790">
        <f t="shared" si="118"/>
        <v>491</v>
      </c>
      <c r="E3790">
        <f t="shared" si="119"/>
        <v>491</v>
      </c>
    </row>
    <row r="3791" spans="1:5" ht="14.45" x14ac:dyDescent="0.3">
      <c r="A3791" s="1">
        <v>40008</v>
      </c>
      <c r="B3791">
        <v>472</v>
      </c>
      <c r="C3791" t="s">
        <v>20</v>
      </c>
      <c r="D3791">
        <f t="shared" si="118"/>
        <v>472</v>
      </c>
      <c r="E3791">
        <f t="shared" si="119"/>
        <v>472</v>
      </c>
    </row>
    <row r="3792" spans="1:5" ht="14.45" x14ac:dyDescent="0.3">
      <c r="A3792" s="1">
        <v>40009</v>
      </c>
      <c r="B3792">
        <v>454</v>
      </c>
      <c r="C3792" t="s">
        <v>20</v>
      </c>
      <c r="D3792">
        <f t="shared" si="118"/>
        <v>454</v>
      </c>
      <c r="E3792">
        <f t="shared" si="119"/>
        <v>454</v>
      </c>
    </row>
    <row r="3793" spans="1:5" ht="14.45" x14ac:dyDescent="0.3">
      <c r="A3793" s="1">
        <v>40010</v>
      </c>
      <c r="B3793">
        <v>451</v>
      </c>
      <c r="C3793" t="s">
        <v>20</v>
      </c>
      <c r="D3793">
        <f t="shared" si="118"/>
        <v>451</v>
      </c>
      <c r="E3793">
        <f t="shared" si="119"/>
        <v>451</v>
      </c>
    </row>
    <row r="3794" spans="1:5" ht="14.45" x14ac:dyDescent="0.3">
      <c r="A3794" s="1">
        <v>40011</v>
      </c>
      <c r="B3794">
        <v>392</v>
      </c>
      <c r="C3794" t="s">
        <v>20</v>
      </c>
      <c r="D3794">
        <f t="shared" si="118"/>
        <v>392</v>
      </c>
      <c r="E3794">
        <f t="shared" si="119"/>
        <v>392</v>
      </c>
    </row>
    <row r="3795" spans="1:5" ht="14.45" x14ac:dyDescent="0.3">
      <c r="A3795" s="1">
        <v>40012</v>
      </c>
      <c r="B3795">
        <v>348</v>
      </c>
      <c r="C3795" t="s">
        <v>20</v>
      </c>
      <c r="D3795">
        <f t="shared" si="118"/>
        <v>348</v>
      </c>
      <c r="E3795">
        <f t="shared" si="119"/>
        <v>348</v>
      </c>
    </row>
    <row r="3796" spans="1:5" ht="14.45" x14ac:dyDescent="0.3">
      <c r="A3796" s="1">
        <v>40013</v>
      </c>
      <c r="B3796">
        <v>299</v>
      </c>
      <c r="C3796" t="s">
        <v>20</v>
      </c>
      <c r="D3796">
        <f t="shared" si="118"/>
        <v>299</v>
      </c>
      <c r="E3796">
        <f t="shared" si="119"/>
        <v>299</v>
      </c>
    </row>
    <row r="3797" spans="1:5" ht="14.45" x14ac:dyDescent="0.3">
      <c r="A3797" s="1">
        <v>40014</v>
      </c>
      <c r="B3797">
        <v>282</v>
      </c>
      <c r="C3797" t="s">
        <v>20</v>
      </c>
      <c r="D3797">
        <f t="shared" si="118"/>
        <v>282</v>
      </c>
      <c r="E3797">
        <f t="shared" si="119"/>
        <v>282</v>
      </c>
    </row>
    <row r="3798" spans="1:5" ht="14.45" x14ac:dyDescent="0.3">
      <c r="A3798" s="1">
        <v>40015</v>
      </c>
      <c r="B3798">
        <v>274</v>
      </c>
      <c r="C3798" t="s">
        <v>20</v>
      </c>
      <c r="D3798">
        <f t="shared" si="118"/>
        <v>274</v>
      </c>
      <c r="E3798">
        <f t="shared" si="119"/>
        <v>274</v>
      </c>
    </row>
    <row r="3799" spans="1:5" ht="14.45" x14ac:dyDescent="0.3">
      <c r="A3799" s="1">
        <v>40016</v>
      </c>
      <c r="B3799">
        <v>295</v>
      </c>
      <c r="C3799" t="s">
        <v>20</v>
      </c>
      <c r="D3799">
        <f t="shared" si="118"/>
        <v>295</v>
      </c>
      <c r="E3799">
        <f t="shared" si="119"/>
        <v>295</v>
      </c>
    </row>
    <row r="3800" spans="1:5" ht="14.45" x14ac:dyDescent="0.3">
      <c r="A3800" s="1">
        <v>40017</v>
      </c>
      <c r="B3800">
        <v>304</v>
      </c>
      <c r="C3800" t="s">
        <v>20</v>
      </c>
      <c r="D3800">
        <f t="shared" si="118"/>
        <v>304</v>
      </c>
      <c r="E3800">
        <f t="shared" si="119"/>
        <v>304</v>
      </c>
    </row>
    <row r="3801" spans="1:5" ht="14.45" x14ac:dyDescent="0.3">
      <c r="A3801" s="1">
        <v>40018</v>
      </c>
      <c r="B3801">
        <v>396</v>
      </c>
      <c r="C3801" t="s">
        <v>20</v>
      </c>
      <c r="D3801">
        <f t="shared" si="118"/>
        <v>396</v>
      </c>
      <c r="E3801">
        <f t="shared" si="119"/>
        <v>396</v>
      </c>
    </row>
    <row r="3802" spans="1:5" ht="14.45" x14ac:dyDescent="0.3">
      <c r="A3802" s="1">
        <v>40019</v>
      </c>
      <c r="B3802">
        <v>317</v>
      </c>
      <c r="C3802" t="s">
        <v>20</v>
      </c>
      <c r="D3802">
        <f t="shared" si="118"/>
        <v>317</v>
      </c>
      <c r="E3802">
        <f t="shared" si="119"/>
        <v>317</v>
      </c>
    </row>
    <row r="3803" spans="1:5" ht="14.45" x14ac:dyDescent="0.3">
      <c r="A3803" s="1">
        <v>40020</v>
      </c>
      <c r="B3803">
        <v>279</v>
      </c>
      <c r="C3803" t="s">
        <v>20</v>
      </c>
      <c r="D3803">
        <f t="shared" si="118"/>
        <v>279</v>
      </c>
      <c r="E3803">
        <f t="shared" si="119"/>
        <v>279</v>
      </c>
    </row>
    <row r="3804" spans="1:5" ht="14.45" x14ac:dyDescent="0.3">
      <c r="A3804" s="1">
        <v>40021</v>
      </c>
      <c r="B3804">
        <v>268</v>
      </c>
      <c r="C3804" t="s">
        <v>20</v>
      </c>
      <c r="D3804">
        <f t="shared" si="118"/>
        <v>268</v>
      </c>
      <c r="E3804">
        <f t="shared" si="119"/>
        <v>268</v>
      </c>
    </row>
    <row r="3805" spans="1:5" ht="14.45" x14ac:dyDescent="0.3">
      <c r="A3805" s="1">
        <v>40022</v>
      </c>
      <c r="B3805">
        <v>162</v>
      </c>
      <c r="C3805" t="s">
        <v>20</v>
      </c>
      <c r="D3805">
        <f t="shared" si="118"/>
        <v>162</v>
      </c>
      <c r="E3805">
        <f t="shared" si="119"/>
        <v>162</v>
      </c>
    </row>
    <row r="3806" spans="1:5" ht="14.45" x14ac:dyDescent="0.3">
      <c r="A3806" s="1">
        <v>40023</v>
      </c>
      <c r="B3806">
        <v>261</v>
      </c>
      <c r="C3806" t="s">
        <v>20</v>
      </c>
      <c r="D3806">
        <f t="shared" si="118"/>
        <v>261</v>
      </c>
      <c r="E3806">
        <f t="shared" si="119"/>
        <v>261</v>
      </c>
    </row>
    <row r="3807" spans="1:5" ht="14.45" x14ac:dyDescent="0.3">
      <c r="A3807" s="1">
        <v>40024</v>
      </c>
      <c r="B3807">
        <v>394</v>
      </c>
      <c r="C3807" t="s">
        <v>20</v>
      </c>
      <c r="D3807">
        <f t="shared" si="118"/>
        <v>394</v>
      </c>
      <c r="E3807">
        <f t="shared" si="119"/>
        <v>394</v>
      </c>
    </row>
    <row r="3808" spans="1:5" ht="14.45" x14ac:dyDescent="0.3">
      <c r="A3808" s="1">
        <v>40025</v>
      </c>
      <c r="B3808">
        <v>272</v>
      </c>
      <c r="C3808" t="s">
        <v>20</v>
      </c>
      <c r="D3808">
        <f t="shared" si="118"/>
        <v>272</v>
      </c>
      <c r="E3808">
        <f t="shared" si="119"/>
        <v>272</v>
      </c>
    </row>
    <row r="3809" spans="1:5" ht="14.45" x14ac:dyDescent="0.3">
      <c r="A3809" s="1">
        <v>40026</v>
      </c>
      <c r="B3809">
        <v>219</v>
      </c>
      <c r="C3809" t="s">
        <v>20</v>
      </c>
      <c r="D3809">
        <f t="shared" si="118"/>
        <v>219</v>
      </c>
      <c r="E3809">
        <f t="shared" si="119"/>
        <v>219</v>
      </c>
    </row>
    <row r="3810" spans="1:5" ht="14.45" x14ac:dyDescent="0.3">
      <c r="A3810" s="1">
        <v>40027</v>
      </c>
      <c r="B3810">
        <v>179</v>
      </c>
      <c r="C3810" t="s">
        <v>20</v>
      </c>
      <c r="D3810">
        <f t="shared" si="118"/>
        <v>179</v>
      </c>
      <c r="E3810">
        <f t="shared" si="119"/>
        <v>179</v>
      </c>
    </row>
    <row r="3811" spans="1:5" ht="14.45" x14ac:dyDescent="0.3">
      <c r="A3811" s="1">
        <v>40028</v>
      </c>
      <c r="B3811">
        <v>306</v>
      </c>
      <c r="C3811" t="s">
        <v>20</v>
      </c>
      <c r="D3811">
        <f t="shared" si="118"/>
        <v>306</v>
      </c>
      <c r="E3811">
        <f t="shared" si="119"/>
        <v>306</v>
      </c>
    </row>
    <row r="3812" spans="1:5" ht="14.45" x14ac:dyDescent="0.3">
      <c r="A3812" s="1">
        <v>40029</v>
      </c>
      <c r="B3812">
        <v>388</v>
      </c>
      <c r="C3812" t="s">
        <v>20</v>
      </c>
      <c r="D3812">
        <f t="shared" si="118"/>
        <v>388</v>
      </c>
      <c r="E3812">
        <f t="shared" si="119"/>
        <v>388</v>
      </c>
    </row>
    <row r="3813" spans="1:5" ht="14.45" x14ac:dyDescent="0.3">
      <c r="A3813" s="1">
        <v>40030</v>
      </c>
      <c r="B3813">
        <v>308</v>
      </c>
      <c r="C3813" t="s">
        <v>20</v>
      </c>
      <c r="D3813">
        <f t="shared" si="118"/>
        <v>308</v>
      </c>
      <c r="E3813">
        <f t="shared" si="119"/>
        <v>308</v>
      </c>
    </row>
    <row r="3814" spans="1:5" ht="14.45" x14ac:dyDescent="0.3">
      <c r="A3814" s="1">
        <v>40031</v>
      </c>
      <c r="B3814">
        <v>299</v>
      </c>
      <c r="C3814" t="s">
        <v>20</v>
      </c>
      <c r="D3814">
        <f t="shared" si="118"/>
        <v>299</v>
      </c>
      <c r="E3814">
        <f t="shared" si="119"/>
        <v>299</v>
      </c>
    </row>
    <row r="3815" spans="1:5" ht="14.45" x14ac:dyDescent="0.3">
      <c r="A3815" s="1">
        <v>40032</v>
      </c>
      <c r="B3815">
        <v>253</v>
      </c>
      <c r="C3815" t="s">
        <v>20</v>
      </c>
      <c r="D3815">
        <f t="shared" si="118"/>
        <v>253</v>
      </c>
      <c r="E3815">
        <f t="shared" si="119"/>
        <v>253</v>
      </c>
    </row>
    <row r="3816" spans="1:5" ht="14.45" x14ac:dyDescent="0.3">
      <c r="A3816" s="1">
        <v>40033</v>
      </c>
      <c r="B3816">
        <v>210</v>
      </c>
      <c r="C3816" t="s">
        <v>20</v>
      </c>
      <c r="D3816">
        <f t="shared" si="118"/>
        <v>210</v>
      </c>
      <c r="E3816">
        <f t="shared" si="119"/>
        <v>210</v>
      </c>
    </row>
    <row r="3817" spans="1:5" ht="14.45" x14ac:dyDescent="0.3">
      <c r="A3817" s="1">
        <v>40034</v>
      </c>
      <c r="B3817">
        <v>228</v>
      </c>
      <c r="C3817" t="s">
        <v>20</v>
      </c>
      <c r="D3817">
        <f t="shared" si="118"/>
        <v>228</v>
      </c>
      <c r="E3817">
        <f t="shared" si="119"/>
        <v>228</v>
      </c>
    </row>
    <row r="3818" spans="1:5" ht="14.45" x14ac:dyDescent="0.3">
      <c r="A3818" s="1">
        <v>40035</v>
      </c>
      <c r="B3818">
        <v>199</v>
      </c>
      <c r="C3818" t="s">
        <v>20</v>
      </c>
      <c r="D3818">
        <f t="shared" si="118"/>
        <v>199</v>
      </c>
      <c r="E3818">
        <f t="shared" si="119"/>
        <v>199</v>
      </c>
    </row>
    <row r="3819" spans="1:5" ht="14.45" x14ac:dyDescent="0.3">
      <c r="A3819" s="1">
        <v>40036</v>
      </c>
      <c r="B3819">
        <v>170</v>
      </c>
      <c r="C3819" t="s">
        <v>20</v>
      </c>
      <c r="D3819">
        <f t="shared" si="118"/>
        <v>170</v>
      </c>
      <c r="E3819">
        <f t="shared" si="119"/>
        <v>170</v>
      </c>
    </row>
    <row r="3820" spans="1:5" ht="14.45" x14ac:dyDescent="0.3">
      <c r="A3820" s="1">
        <v>40037</v>
      </c>
      <c r="B3820">
        <v>141</v>
      </c>
      <c r="C3820" t="s">
        <v>20</v>
      </c>
      <c r="D3820">
        <f t="shared" si="118"/>
        <v>141</v>
      </c>
      <c r="E3820">
        <f t="shared" si="119"/>
        <v>141</v>
      </c>
    </row>
    <row r="3821" spans="1:5" ht="14.45" x14ac:dyDescent="0.3">
      <c r="A3821" s="1">
        <v>40038</v>
      </c>
      <c r="B3821">
        <v>88</v>
      </c>
      <c r="C3821" t="s">
        <v>20</v>
      </c>
      <c r="D3821">
        <f t="shared" si="118"/>
        <v>88</v>
      </c>
      <c r="E3821">
        <f t="shared" si="119"/>
        <v>88</v>
      </c>
    </row>
    <row r="3822" spans="1:5" ht="14.45" x14ac:dyDescent="0.3">
      <c r="A3822" s="1">
        <v>40039</v>
      </c>
      <c r="B3822">
        <v>71</v>
      </c>
      <c r="C3822" t="s">
        <v>20</v>
      </c>
      <c r="D3822">
        <f t="shared" si="118"/>
        <v>71</v>
      </c>
      <c r="E3822">
        <f t="shared" si="119"/>
        <v>71</v>
      </c>
    </row>
    <row r="3823" spans="1:5" ht="14.45" x14ac:dyDescent="0.3">
      <c r="A3823" s="1">
        <v>40040</v>
      </c>
      <c r="B3823">
        <v>89</v>
      </c>
      <c r="C3823" t="s">
        <v>20</v>
      </c>
      <c r="D3823">
        <f t="shared" si="118"/>
        <v>89</v>
      </c>
      <c r="E3823">
        <f t="shared" si="119"/>
        <v>89</v>
      </c>
    </row>
    <row r="3824" spans="1:5" ht="14.45" x14ac:dyDescent="0.3">
      <c r="A3824" s="1">
        <v>40041</v>
      </c>
      <c r="B3824">
        <v>75</v>
      </c>
      <c r="C3824" t="s">
        <v>20</v>
      </c>
      <c r="D3824">
        <f t="shared" si="118"/>
        <v>75</v>
      </c>
      <c r="E3824">
        <f t="shared" si="119"/>
        <v>75</v>
      </c>
    </row>
    <row r="3825" spans="1:5" ht="14.45" x14ac:dyDescent="0.3">
      <c r="A3825" s="1">
        <v>40042</v>
      </c>
      <c r="B3825">
        <v>76</v>
      </c>
      <c r="C3825" t="s">
        <v>20</v>
      </c>
      <c r="D3825">
        <f t="shared" si="118"/>
        <v>76</v>
      </c>
      <c r="E3825">
        <f t="shared" si="119"/>
        <v>76</v>
      </c>
    </row>
    <row r="3826" spans="1:5" ht="14.45" x14ac:dyDescent="0.3">
      <c r="A3826" s="1">
        <v>40043</v>
      </c>
      <c r="B3826">
        <v>74</v>
      </c>
      <c r="C3826" t="s">
        <v>20</v>
      </c>
      <c r="D3826">
        <f t="shared" si="118"/>
        <v>74</v>
      </c>
      <c r="E3826">
        <f t="shared" si="119"/>
        <v>74</v>
      </c>
    </row>
    <row r="3827" spans="1:5" ht="14.45" x14ac:dyDescent="0.3">
      <c r="A3827" s="1">
        <v>40044</v>
      </c>
      <c r="B3827">
        <v>81</v>
      </c>
      <c r="C3827" t="s">
        <v>20</v>
      </c>
      <c r="D3827">
        <f t="shared" si="118"/>
        <v>81</v>
      </c>
      <c r="E3827">
        <f t="shared" si="119"/>
        <v>81</v>
      </c>
    </row>
    <row r="3828" spans="1:5" ht="14.45" x14ac:dyDescent="0.3">
      <c r="A3828" s="1">
        <v>40045</v>
      </c>
      <c r="B3828">
        <v>303</v>
      </c>
      <c r="C3828" t="s">
        <v>20</v>
      </c>
      <c r="D3828">
        <f t="shared" si="118"/>
        <v>303</v>
      </c>
      <c r="E3828">
        <f t="shared" si="119"/>
        <v>303</v>
      </c>
    </row>
    <row r="3829" spans="1:5" ht="14.45" x14ac:dyDescent="0.3">
      <c r="A3829" s="1">
        <v>40046</v>
      </c>
      <c r="B3829">
        <v>181</v>
      </c>
      <c r="C3829" t="s">
        <v>20</v>
      </c>
      <c r="D3829">
        <f t="shared" si="118"/>
        <v>181</v>
      </c>
      <c r="E3829">
        <f t="shared" si="119"/>
        <v>181</v>
      </c>
    </row>
    <row r="3830" spans="1:5" ht="14.45" x14ac:dyDescent="0.3">
      <c r="A3830" s="1">
        <v>40047</v>
      </c>
      <c r="B3830">
        <v>166</v>
      </c>
      <c r="C3830" t="s">
        <v>20</v>
      </c>
      <c r="D3830">
        <f t="shared" si="118"/>
        <v>166</v>
      </c>
      <c r="E3830">
        <f t="shared" si="119"/>
        <v>166</v>
      </c>
    </row>
    <row r="3831" spans="1:5" ht="14.45" x14ac:dyDescent="0.3">
      <c r="A3831" s="1">
        <v>40048</v>
      </c>
      <c r="B3831">
        <v>143</v>
      </c>
      <c r="C3831" t="s">
        <v>20</v>
      </c>
      <c r="D3831">
        <f t="shared" si="118"/>
        <v>143</v>
      </c>
      <c r="E3831">
        <f t="shared" si="119"/>
        <v>143</v>
      </c>
    </row>
    <row r="3832" spans="1:5" ht="14.45" x14ac:dyDescent="0.3">
      <c r="A3832" s="1">
        <v>40049</v>
      </c>
      <c r="B3832">
        <v>124</v>
      </c>
      <c r="C3832" t="s">
        <v>20</v>
      </c>
      <c r="D3832">
        <f t="shared" si="118"/>
        <v>124</v>
      </c>
      <c r="E3832">
        <f t="shared" si="119"/>
        <v>124</v>
      </c>
    </row>
    <row r="3833" spans="1:5" ht="14.45" x14ac:dyDescent="0.3">
      <c r="A3833" s="1">
        <v>40050</v>
      </c>
      <c r="B3833">
        <v>89</v>
      </c>
      <c r="C3833" t="s">
        <v>20</v>
      </c>
      <c r="D3833">
        <f t="shared" si="118"/>
        <v>89</v>
      </c>
      <c r="E3833">
        <f t="shared" si="119"/>
        <v>89</v>
      </c>
    </row>
    <row r="3834" spans="1:5" ht="14.45" x14ac:dyDescent="0.3">
      <c r="A3834" s="1">
        <v>40051</v>
      </c>
      <c r="B3834">
        <v>75</v>
      </c>
      <c r="C3834" t="s">
        <v>20</v>
      </c>
      <c r="D3834">
        <f t="shared" si="118"/>
        <v>75</v>
      </c>
      <c r="E3834">
        <f t="shared" si="119"/>
        <v>75</v>
      </c>
    </row>
    <row r="3835" spans="1:5" ht="14.45" x14ac:dyDescent="0.3">
      <c r="A3835" s="1">
        <v>40052</v>
      </c>
      <c r="B3835">
        <v>88</v>
      </c>
      <c r="C3835" t="s">
        <v>20</v>
      </c>
      <c r="D3835">
        <f t="shared" si="118"/>
        <v>88</v>
      </c>
      <c r="E3835">
        <f t="shared" si="119"/>
        <v>88</v>
      </c>
    </row>
    <row r="3836" spans="1:5" ht="14.45" x14ac:dyDescent="0.3">
      <c r="A3836" s="1">
        <v>40053</v>
      </c>
      <c r="B3836">
        <v>76</v>
      </c>
      <c r="C3836" t="s">
        <v>20</v>
      </c>
      <c r="D3836">
        <f t="shared" si="118"/>
        <v>76</v>
      </c>
      <c r="E3836">
        <f t="shared" si="119"/>
        <v>76</v>
      </c>
    </row>
    <row r="3837" spans="1:5" ht="14.45" x14ac:dyDescent="0.3">
      <c r="A3837" s="1">
        <v>40054</v>
      </c>
      <c r="B3837">
        <v>89</v>
      </c>
      <c r="C3837" t="s">
        <v>20</v>
      </c>
      <c r="D3837">
        <f t="shared" si="118"/>
        <v>89</v>
      </c>
      <c r="E3837">
        <f t="shared" si="119"/>
        <v>89</v>
      </c>
    </row>
    <row r="3838" spans="1:5" ht="14.45" x14ac:dyDescent="0.3">
      <c r="A3838" s="1">
        <v>40055</v>
      </c>
      <c r="B3838">
        <v>107</v>
      </c>
      <c r="C3838" t="s">
        <v>20</v>
      </c>
      <c r="D3838">
        <f t="shared" si="118"/>
        <v>107</v>
      </c>
      <c r="E3838">
        <f t="shared" si="119"/>
        <v>107</v>
      </c>
    </row>
    <row r="3839" spans="1:5" ht="14.45" x14ac:dyDescent="0.3">
      <c r="A3839" s="1">
        <v>40056</v>
      </c>
      <c r="B3839">
        <v>79</v>
      </c>
      <c r="C3839" t="s">
        <v>20</v>
      </c>
      <c r="D3839">
        <f t="shared" si="118"/>
        <v>79</v>
      </c>
      <c r="E3839">
        <f t="shared" si="119"/>
        <v>79</v>
      </c>
    </row>
    <row r="3840" spans="1:5" ht="14.45" x14ac:dyDescent="0.3">
      <c r="A3840" s="1">
        <v>40057</v>
      </c>
      <c r="B3840">
        <v>62</v>
      </c>
      <c r="C3840" t="s">
        <v>20</v>
      </c>
      <c r="D3840">
        <f t="shared" si="118"/>
        <v>62</v>
      </c>
      <c r="E3840">
        <f t="shared" si="119"/>
        <v>62</v>
      </c>
    </row>
    <row r="3841" spans="1:5" ht="14.45" x14ac:dyDescent="0.3">
      <c r="A3841" s="1">
        <v>40058</v>
      </c>
      <c r="B3841">
        <v>103</v>
      </c>
      <c r="C3841" t="s">
        <v>20</v>
      </c>
      <c r="D3841">
        <f t="shared" si="118"/>
        <v>103</v>
      </c>
      <c r="E3841">
        <f t="shared" si="119"/>
        <v>103</v>
      </c>
    </row>
    <row r="3842" spans="1:5" ht="14.45" x14ac:dyDescent="0.3">
      <c r="A3842" s="1">
        <v>40059</v>
      </c>
      <c r="B3842">
        <v>107</v>
      </c>
      <c r="C3842" t="s">
        <v>20</v>
      </c>
      <c r="D3842">
        <f t="shared" si="118"/>
        <v>107</v>
      </c>
      <c r="E3842">
        <f t="shared" si="119"/>
        <v>107</v>
      </c>
    </row>
    <row r="3843" spans="1:5" ht="14.45" x14ac:dyDescent="0.3">
      <c r="A3843" s="1">
        <v>40060</v>
      </c>
      <c r="B3843">
        <v>85</v>
      </c>
      <c r="C3843" t="s">
        <v>20</v>
      </c>
      <c r="D3843">
        <f t="shared" si="118"/>
        <v>85</v>
      </c>
      <c r="E3843">
        <f t="shared" si="119"/>
        <v>85</v>
      </c>
    </row>
    <row r="3844" spans="1:5" ht="14.45" x14ac:dyDescent="0.3">
      <c r="A3844" s="1">
        <v>40061</v>
      </c>
      <c r="B3844">
        <v>97</v>
      </c>
      <c r="C3844" t="s">
        <v>20</v>
      </c>
      <c r="D3844">
        <f t="shared" ref="D3844:D3907" si="120">IF(AND(LEFT(C3844,1)="P",B3844&lt;0),"XX",B3844)</f>
        <v>97</v>
      </c>
      <c r="E3844">
        <f t="shared" ref="E3844:E3907" si="121">IF(AND(LEFT(C3844,1)="P",B3844&gt;$H$1),"XX",B3844)</f>
        <v>97</v>
      </c>
    </row>
    <row r="3845" spans="1:5" ht="14.45" x14ac:dyDescent="0.3">
      <c r="A3845" s="1">
        <v>40062</v>
      </c>
      <c r="B3845">
        <v>117</v>
      </c>
      <c r="C3845" t="s">
        <v>20</v>
      </c>
      <c r="D3845">
        <f t="shared" si="120"/>
        <v>117</v>
      </c>
      <c r="E3845">
        <f t="shared" si="121"/>
        <v>117</v>
      </c>
    </row>
    <row r="3846" spans="1:5" ht="14.45" x14ac:dyDescent="0.3">
      <c r="A3846" s="1">
        <v>40063</v>
      </c>
      <c r="B3846">
        <v>81</v>
      </c>
      <c r="C3846" t="s">
        <v>20</v>
      </c>
      <c r="D3846">
        <f t="shared" si="120"/>
        <v>81</v>
      </c>
      <c r="E3846">
        <f t="shared" si="121"/>
        <v>81</v>
      </c>
    </row>
    <row r="3847" spans="1:5" ht="14.45" x14ac:dyDescent="0.3">
      <c r="A3847" s="1">
        <v>40064</v>
      </c>
      <c r="B3847">
        <v>66</v>
      </c>
      <c r="C3847" t="s">
        <v>20</v>
      </c>
      <c r="D3847">
        <f t="shared" si="120"/>
        <v>66</v>
      </c>
      <c r="E3847">
        <f t="shared" si="121"/>
        <v>66</v>
      </c>
    </row>
    <row r="3848" spans="1:5" ht="14.45" x14ac:dyDescent="0.3">
      <c r="A3848" s="1">
        <v>40065</v>
      </c>
      <c r="B3848">
        <v>54</v>
      </c>
      <c r="C3848" t="s">
        <v>20</v>
      </c>
      <c r="D3848">
        <f t="shared" si="120"/>
        <v>54</v>
      </c>
      <c r="E3848">
        <f t="shared" si="121"/>
        <v>54</v>
      </c>
    </row>
    <row r="3849" spans="1:5" ht="14.45" x14ac:dyDescent="0.3">
      <c r="A3849" s="1">
        <v>40066</v>
      </c>
      <c r="B3849">
        <v>48</v>
      </c>
      <c r="C3849" t="s">
        <v>20</v>
      </c>
      <c r="D3849">
        <f t="shared" si="120"/>
        <v>48</v>
      </c>
      <c r="E3849">
        <f t="shared" si="121"/>
        <v>48</v>
      </c>
    </row>
    <row r="3850" spans="1:5" ht="14.45" x14ac:dyDescent="0.3">
      <c r="A3850" s="1">
        <v>40067</v>
      </c>
      <c r="B3850">
        <v>53</v>
      </c>
      <c r="C3850" t="s">
        <v>20</v>
      </c>
      <c r="D3850">
        <f t="shared" si="120"/>
        <v>53</v>
      </c>
      <c r="E3850">
        <f t="shared" si="121"/>
        <v>53</v>
      </c>
    </row>
    <row r="3851" spans="1:5" ht="14.45" x14ac:dyDescent="0.3">
      <c r="A3851" s="1">
        <v>40068</v>
      </c>
      <c r="B3851">
        <v>49</v>
      </c>
      <c r="C3851" t="s">
        <v>20</v>
      </c>
      <c r="D3851">
        <f t="shared" si="120"/>
        <v>49</v>
      </c>
      <c r="E3851">
        <f t="shared" si="121"/>
        <v>49</v>
      </c>
    </row>
    <row r="3852" spans="1:5" ht="14.45" x14ac:dyDescent="0.3">
      <c r="A3852" s="1">
        <v>40069</v>
      </c>
      <c r="B3852">
        <v>55</v>
      </c>
      <c r="C3852" t="s">
        <v>20</v>
      </c>
      <c r="D3852">
        <f t="shared" si="120"/>
        <v>55</v>
      </c>
      <c r="E3852">
        <f t="shared" si="121"/>
        <v>55</v>
      </c>
    </row>
    <row r="3853" spans="1:5" ht="14.45" x14ac:dyDescent="0.3">
      <c r="A3853" s="1">
        <v>40070</v>
      </c>
      <c r="B3853">
        <v>62</v>
      </c>
      <c r="C3853" t="s">
        <v>20</v>
      </c>
      <c r="D3853">
        <f t="shared" si="120"/>
        <v>62</v>
      </c>
      <c r="E3853">
        <f t="shared" si="121"/>
        <v>62</v>
      </c>
    </row>
    <row r="3854" spans="1:5" ht="14.45" x14ac:dyDescent="0.3">
      <c r="A3854" s="1">
        <v>40071</v>
      </c>
      <c r="B3854">
        <v>54</v>
      </c>
      <c r="C3854" t="s">
        <v>20</v>
      </c>
      <c r="D3854">
        <f t="shared" si="120"/>
        <v>54</v>
      </c>
      <c r="E3854">
        <f t="shared" si="121"/>
        <v>54</v>
      </c>
    </row>
    <row r="3855" spans="1:5" ht="14.45" x14ac:dyDescent="0.3">
      <c r="A3855" s="1">
        <v>40072</v>
      </c>
      <c r="B3855">
        <v>66</v>
      </c>
      <c r="C3855" t="s">
        <v>20</v>
      </c>
      <c r="D3855">
        <f t="shared" si="120"/>
        <v>66</v>
      </c>
      <c r="E3855">
        <f t="shared" si="121"/>
        <v>66</v>
      </c>
    </row>
    <row r="3856" spans="1:5" ht="14.45" x14ac:dyDescent="0.3">
      <c r="A3856" s="1">
        <v>40073</v>
      </c>
      <c r="B3856">
        <v>68</v>
      </c>
      <c r="C3856" t="s">
        <v>20</v>
      </c>
      <c r="D3856">
        <f t="shared" si="120"/>
        <v>68</v>
      </c>
      <c r="E3856">
        <f t="shared" si="121"/>
        <v>68</v>
      </c>
    </row>
    <row r="3857" spans="1:5" ht="14.45" x14ac:dyDescent="0.3">
      <c r="A3857" s="1">
        <v>40074</v>
      </c>
      <c r="B3857">
        <v>57</v>
      </c>
      <c r="C3857" t="s">
        <v>20</v>
      </c>
      <c r="D3857">
        <f t="shared" si="120"/>
        <v>57</v>
      </c>
      <c r="E3857">
        <f t="shared" si="121"/>
        <v>57</v>
      </c>
    </row>
    <row r="3858" spans="1:5" ht="14.45" x14ac:dyDescent="0.3">
      <c r="A3858" s="1">
        <v>40075</v>
      </c>
      <c r="B3858">
        <v>64</v>
      </c>
      <c r="C3858" t="s">
        <v>20</v>
      </c>
      <c r="D3858">
        <f t="shared" si="120"/>
        <v>64</v>
      </c>
      <c r="E3858">
        <f t="shared" si="121"/>
        <v>64</v>
      </c>
    </row>
    <row r="3859" spans="1:5" ht="14.45" x14ac:dyDescent="0.3">
      <c r="A3859" s="1">
        <v>40076</v>
      </c>
      <c r="B3859">
        <v>102</v>
      </c>
      <c r="C3859" t="s">
        <v>20</v>
      </c>
      <c r="D3859">
        <f t="shared" si="120"/>
        <v>102</v>
      </c>
      <c r="E3859">
        <f t="shared" si="121"/>
        <v>102</v>
      </c>
    </row>
    <row r="3860" spans="1:5" ht="14.45" x14ac:dyDescent="0.3">
      <c r="A3860" s="1">
        <v>40077</v>
      </c>
      <c r="B3860">
        <v>85</v>
      </c>
      <c r="C3860" t="s">
        <v>20</v>
      </c>
      <c r="D3860">
        <f t="shared" si="120"/>
        <v>85</v>
      </c>
      <c r="E3860">
        <f t="shared" si="121"/>
        <v>85</v>
      </c>
    </row>
    <row r="3861" spans="1:5" ht="14.45" x14ac:dyDescent="0.3">
      <c r="A3861" s="1">
        <v>40078</v>
      </c>
      <c r="B3861">
        <v>80</v>
      </c>
      <c r="C3861" t="s">
        <v>20</v>
      </c>
      <c r="D3861">
        <f t="shared" si="120"/>
        <v>80</v>
      </c>
      <c r="E3861">
        <f t="shared" si="121"/>
        <v>80</v>
      </c>
    </row>
    <row r="3862" spans="1:5" ht="14.45" x14ac:dyDescent="0.3">
      <c r="A3862" s="1">
        <v>40079</v>
      </c>
      <c r="B3862">
        <v>95</v>
      </c>
      <c r="C3862" t="s">
        <v>20</v>
      </c>
      <c r="D3862">
        <f t="shared" si="120"/>
        <v>95</v>
      </c>
      <c r="E3862">
        <f t="shared" si="121"/>
        <v>95</v>
      </c>
    </row>
    <row r="3863" spans="1:5" ht="14.45" x14ac:dyDescent="0.3">
      <c r="A3863" s="1">
        <v>40080</v>
      </c>
      <c r="B3863">
        <v>109</v>
      </c>
      <c r="C3863" t="s">
        <v>20</v>
      </c>
      <c r="D3863">
        <f t="shared" si="120"/>
        <v>109</v>
      </c>
      <c r="E3863">
        <f t="shared" si="121"/>
        <v>109</v>
      </c>
    </row>
    <row r="3864" spans="1:5" ht="14.45" x14ac:dyDescent="0.3">
      <c r="A3864" s="1">
        <v>40081</v>
      </c>
      <c r="B3864">
        <v>102</v>
      </c>
      <c r="C3864" t="s">
        <v>20</v>
      </c>
      <c r="D3864">
        <f t="shared" si="120"/>
        <v>102</v>
      </c>
      <c r="E3864">
        <f t="shared" si="121"/>
        <v>102</v>
      </c>
    </row>
    <row r="3865" spans="1:5" ht="14.45" x14ac:dyDescent="0.3">
      <c r="A3865" s="1">
        <v>40082</v>
      </c>
      <c r="B3865">
        <v>119</v>
      </c>
      <c r="C3865" t="s">
        <v>20</v>
      </c>
      <c r="D3865">
        <f t="shared" si="120"/>
        <v>119</v>
      </c>
      <c r="E3865">
        <f t="shared" si="121"/>
        <v>119</v>
      </c>
    </row>
    <row r="3866" spans="1:5" ht="14.45" x14ac:dyDescent="0.3">
      <c r="A3866" s="1">
        <v>40083</v>
      </c>
      <c r="B3866">
        <v>130</v>
      </c>
      <c r="C3866" t="s">
        <v>20</v>
      </c>
      <c r="D3866">
        <f t="shared" si="120"/>
        <v>130</v>
      </c>
      <c r="E3866">
        <f t="shared" si="121"/>
        <v>130</v>
      </c>
    </row>
    <row r="3867" spans="1:5" ht="14.45" x14ac:dyDescent="0.3">
      <c r="A3867" s="1">
        <v>40084</v>
      </c>
      <c r="B3867">
        <v>111</v>
      </c>
      <c r="C3867" t="s">
        <v>20</v>
      </c>
      <c r="D3867">
        <f t="shared" si="120"/>
        <v>111</v>
      </c>
      <c r="E3867">
        <f t="shared" si="121"/>
        <v>111</v>
      </c>
    </row>
    <row r="3868" spans="1:5" ht="14.45" x14ac:dyDescent="0.3">
      <c r="A3868" s="1">
        <v>40085</v>
      </c>
      <c r="B3868">
        <v>98</v>
      </c>
      <c r="C3868" t="s">
        <v>20</v>
      </c>
      <c r="D3868">
        <f t="shared" si="120"/>
        <v>98</v>
      </c>
      <c r="E3868">
        <f t="shared" si="121"/>
        <v>98</v>
      </c>
    </row>
    <row r="3869" spans="1:5" ht="14.45" x14ac:dyDescent="0.3">
      <c r="A3869" s="1">
        <v>40086</v>
      </c>
      <c r="B3869">
        <v>87</v>
      </c>
      <c r="C3869" t="s">
        <v>20</v>
      </c>
      <c r="D3869">
        <f t="shared" si="120"/>
        <v>87</v>
      </c>
      <c r="E3869">
        <f t="shared" si="121"/>
        <v>87</v>
      </c>
    </row>
    <row r="3870" spans="1:5" ht="14.45" x14ac:dyDescent="0.3">
      <c r="A3870" s="1">
        <v>40087</v>
      </c>
      <c r="B3870">
        <v>76</v>
      </c>
      <c r="C3870" t="s">
        <v>20</v>
      </c>
      <c r="D3870">
        <f t="shared" si="120"/>
        <v>76</v>
      </c>
      <c r="E3870">
        <f t="shared" si="121"/>
        <v>76</v>
      </c>
    </row>
    <row r="3871" spans="1:5" ht="14.45" x14ac:dyDescent="0.3">
      <c r="A3871" s="1">
        <v>40088</v>
      </c>
      <c r="B3871">
        <v>66</v>
      </c>
      <c r="C3871" t="s">
        <v>20</v>
      </c>
      <c r="D3871">
        <f t="shared" si="120"/>
        <v>66</v>
      </c>
      <c r="E3871">
        <f t="shared" si="121"/>
        <v>66</v>
      </c>
    </row>
    <row r="3872" spans="1:5" ht="14.45" x14ac:dyDescent="0.3">
      <c r="A3872" s="1">
        <v>40089</v>
      </c>
      <c r="B3872">
        <v>60</v>
      </c>
      <c r="C3872" t="s">
        <v>20</v>
      </c>
      <c r="D3872">
        <f t="shared" si="120"/>
        <v>60</v>
      </c>
      <c r="E3872">
        <f t="shared" si="121"/>
        <v>60</v>
      </c>
    </row>
    <row r="3873" spans="1:5" ht="14.45" x14ac:dyDescent="0.3">
      <c r="A3873" s="1">
        <v>40090</v>
      </c>
      <c r="B3873">
        <v>59</v>
      </c>
      <c r="C3873" t="s">
        <v>20</v>
      </c>
      <c r="D3873">
        <f t="shared" si="120"/>
        <v>59</v>
      </c>
      <c r="E3873">
        <f t="shared" si="121"/>
        <v>59</v>
      </c>
    </row>
    <row r="3874" spans="1:5" ht="14.45" x14ac:dyDescent="0.3">
      <c r="A3874" s="1">
        <v>40091</v>
      </c>
      <c r="B3874">
        <v>68</v>
      </c>
      <c r="C3874" t="s">
        <v>20</v>
      </c>
      <c r="D3874">
        <f t="shared" si="120"/>
        <v>68</v>
      </c>
      <c r="E3874">
        <f t="shared" si="121"/>
        <v>68</v>
      </c>
    </row>
    <row r="3875" spans="1:5" ht="14.45" x14ac:dyDescent="0.3">
      <c r="A3875" s="1">
        <v>40092</v>
      </c>
      <c r="B3875">
        <v>69</v>
      </c>
      <c r="C3875" t="s">
        <v>20</v>
      </c>
      <c r="D3875">
        <f t="shared" si="120"/>
        <v>69</v>
      </c>
      <c r="E3875">
        <f t="shared" si="121"/>
        <v>69</v>
      </c>
    </row>
    <row r="3876" spans="1:5" ht="14.45" x14ac:dyDescent="0.3">
      <c r="A3876" s="1">
        <v>40093</v>
      </c>
      <c r="B3876">
        <v>63</v>
      </c>
      <c r="C3876" t="s">
        <v>20</v>
      </c>
      <c r="D3876">
        <f t="shared" si="120"/>
        <v>63</v>
      </c>
      <c r="E3876">
        <f t="shared" si="121"/>
        <v>63</v>
      </c>
    </row>
    <row r="3877" spans="1:5" ht="14.45" x14ac:dyDescent="0.3">
      <c r="A3877" s="1">
        <v>40094</v>
      </c>
      <c r="B3877">
        <v>57</v>
      </c>
      <c r="C3877" t="s">
        <v>20</v>
      </c>
      <c r="D3877">
        <f t="shared" si="120"/>
        <v>57</v>
      </c>
      <c r="E3877">
        <f t="shared" si="121"/>
        <v>57</v>
      </c>
    </row>
    <row r="3878" spans="1:5" ht="14.45" x14ac:dyDescent="0.3">
      <c r="A3878" s="1">
        <v>40095</v>
      </c>
      <c r="B3878">
        <v>57</v>
      </c>
      <c r="C3878" t="s">
        <v>20</v>
      </c>
      <c r="D3878">
        <f t="shared" si="120"/>
        <v>57</v>
      </c>
      <c r="E3878">
        <f t="shared" si="121"/>
        <v>57</v>
      </c>
    </row>
    <row r="3879" spans="1:5" ht="14.45" x14ac:dyDescent="0.3">
      <c r="A3879" s="1">
        <v>40096</v>
      </c>
      <c r="B3879">
        <v>65</v>
      </c>
      <c r="C3879" t="s">
        <v>20</v>
      </c>
      <c r="D3879">
        <f t="shared" si="120"/>
        <v>65</v>
      </c>
      <c r="E3879">
        <f t="shared" si="121"/>
        <v>65</v>
      </c>
    </row>
    <row r="3880" spans="1:5" ht="14.45" x14ac:dyDescent="0.3">
      <c r="A3880" s="1">
        <v>40097</v>
      </c>
      <c r="B3880">
        <v>70</v>
      </c>
      <c r="C3880" t="s">
        <v>20</v>
      </c>
      <c r="D3880">
        <f t="shared" si="120"/>
        <v>70</v>
      </c>
      <c r="E3880">
        <f t="shared" si="121"/>
        <v>70</v>
      </c>
    </row>
    <row r="3881" spans="1:5" ht="14.45" x14ac:dyDescent="0.3">
      <c r="A3881" s="1">
        <v>40098</v>
      </c>
      <c r="B3881">
        <v>81</v>
      </c>
      <c r="C3881" t="s">
        <v>20</v>
      </c>
      <c r="D3881">
        <f t="shared" si="120"/>
        <v>81</v>
      </c>
      <c r="E3881">
        <f t="shared" si="121"/>
        <v>81</v>
      </c>
    </row>
    <row r="3882" spans="1:5" ht="14.45" x14ac:dyDescent="0.3">
      <c r="A3882" s="1">
        <v>40099</v>
      </c>
      <c r="B3882">
        <v>82</v>
      </c>
      <c r="C3882" t="s">
        <v>20</v>
      </c>
      <c r="D3882">
        <f t="shared" si="120"/>
        <v>82</v>
      </c>
      <c r="E3882">
        <f t="shared" si="121"/>
        <v>82</v>
      </c>
    </row>
    <row r="3883" spans="1:5" ht="14.45" x14ac:dyDescent="0.3">
      <c r="A3883" s="1">
        <v>40100</v>
      </c>
      <c r="B3883">
        <v>105</v>
      </c>
      <c r="C3883" t="s">
        <v>20</v>
      </c>
      <c r="D3883">
        <f t="shared" si="120"/>
        <v>105</v>
      </c>
      <c r="E3883">
        <f t="shared" si="121"/>
        <v>105</v>
      </c>
    </row>
    <row r="3884" spans="1:5" ht="14.45" x14ac:dyDescent="0.3">
      <c r="A3884" s="1">
        <v>40101</v>
      </c>
      <c r="B3884">
        <v>139</v>
      </c>
      <c r="C3884" t="s">
        <v>20</v>
      </c>
      <c r="D3884">
        <f t="shared" si="120"/>
        <v>139</v>
      </c>
      <c r="E3884">
        <f t="shared" si="121"/>
        <v>139</v>
      </c>
    </row>
    <row r="3885" spans="1:5" ht="14.45" x14ac:dyDescent="0.3">
      <c r="A3885" s="1">
        <v>40102</v>
      </c>
      <c r="B3885">
        <v>175</v>
      </c>
      <c r="C3885" t="s">
        <v>20</v>
      </c>
      <c r="D3885">
        <f t="shared" si="120"/>
        <v>175</v>
      </c>
      <c r="E3885">
        <f t="shared" si="121"/>
        <v>175</v>
      </c>
    </row>
    <row r="3886" spans="1:5" ht="14.45" x14ac:dyDescent="0.3">
      <c r="A3886" s="1">
        <v>40103</v>
      </c>
      <c r="B3886">
        <v>186</v>
      </c>
      <c r="C3886" t="s">
        <v>20</v>
      </c>
      <c r="D3886">
        <f t="shared" si="120"/>
        <v>186</v>
      </c>
      <c r="E3886">
        <f t="shared" si="121"/>
        <v>186</v>
      </c>
    </row>
    <row r="3887" spans="1:5" ht="14.45" x14ac:dyDescent="0.3">
      <c r="A3887" s="1">
        <v>40104</v>
      </c>
      <c r="B3887">
        <v>159</v>
      </c>
      <c r="C3887" t="s">
        <v>20</v>
      </c>
      <c r="D3887">
        <f t="shared" si="120"/>
        <v>159</v>
      </c>
      <c r="E3887">
        <f t="shared" si="121"/>
        <v>159</v>
      </c>
    </row>
    <row r="3888" spans="1:5" ht="14.45" x14ac:dyDescent="0.3">
      <c r="A3888" s="1">
        <v>40105</v>
      </c>
      <c r="B3888">
        <v>133</v>
      </c>
      <c r="C3888" t="s">
        <v>20</v>
      </c>
      <c r="D3888">
        <f t="shared" si="120"/>
        <v>133</v>
      </c>
      <c r="E3888">
        <f t="shared" si="121"/>
        <v>133</v>
      </c>
    </row>
    <row r="3889" spans="1:5" ht="14.45" x14ac:dyDescent="0.3">
      <c r="A3889" s="1">
        <v>40106</v>
      </c>
      <c r="B3889">
        <v>127</v>
      </c>
      <c r="C3889" t="s">
        <v>20</v>
      </c>
      <c r="D3889">
        <f t="shared" si="120"/>
        <v>127</v>
      </c>
      <c r="E3889">
        <f t="shared" si="121"/>
        <v>127</v>
      </c>
    </row>
    <row r="3890" spans="1:5" ht="14.45" x14ac:dyDescent="0.3">
      <c r="A3890" s="1">
        <v>40107</v>
      </c>
      <c r="B3890">
        <v>153</v>
      </c>
      <c r="C3890" t="s">
        <v>20</v>
      </c>
      <c r="D3890">
        <f t="shared" si="120"/>
        <v>153</v>
      </c>
      <c r="E3890">
        <f t="shared" si="121"/>
        <v>153</v>
      </c>
    </row>
    <row r="3891" spans="1:5" ht="14.45" x14ac:dyDescent="0.3">
      <c r="A3891" s="1">
        <v>40108</v>
      </c>
      <c r="B3891">
        <v>200</v>
      </c>
      <c r="C3891" t="s">
        <v>20</v>
      </c>
      <c r="D3891">
        <f t="shared" si="120"/>
        <v>200</v>
      </c>
      <c r="E3891">
        <f t="shared" si="121"/>
        <v>200</v>
      </c>
    </row>
    <row r="3892" spans="1:5" ht="14.45" x14ac:dyDescent="0.3">
      <c r="A3892" s="1">
        <v>40109</v>
      </c>
      <c r="B3892">
        <v>162</v>
      </c>
      <c r="C3892" t="s">
        <v>20</v>
      </c>
      <c r="D3892">
        <f t="shared" si="120"/>
        <v>162</v>
      </c>
      <c r="E3892">
        <f t="shared" si="121"/>
        <v>162</v>
      </c>
    </row>
    <row r="3893" spans="1:5" ht="14.45" x14ac:dyDescent="0.3">
      <c r="A3893" s="1">
        <v>40110</v>
      </c>
      <c r="B3893">
        <v>149</v>
      </c>
      <c r="C3893" t="s">
        <v>20</v>
      </c>
      <c r="D3893">
        <f t="shared" si="120"/>
        <v>149</v>
      </c>
      <c r="E3893">
        <f t="shared" si="121"/>
        <v>149</v>
      </c>
    </row>
    <row r="3894" spans="1:5" ht="14.45" x14ac:dyDescent="0.3">
      <c r="A3894" s="1">
        <v>40111</v>
      </c>
      <c r="B3894">
        <v>156</v>
      </c>
      <c r="C3894" t="s">
        <v>20</v>
      </c>
      <c r="D3894">
        <f t="shared" si="120"/>
        <v>156</v>
      </c>
      <c r="E3894">
        <f t="shared" si="121"/>
        <v>156</v>
      </c>
    </row>
    <row r="3895" spans="1:5" ht="14.45" x14ac:dyDescent="0.3">
      <c r="A3895" s="1">
        <v>40112</v>
      </c>
      <c r="B3895">
        <v>167</v>
      </c>
      <c r="C3895" t="s">
        <v>20</v>
      </c>
      <c r="D3895">
        <f t="shared" si="120"/>
        <v>167</v>
      </c>
      <c r="E3895">
        <f t="shared" si="121"/>
        <v>167</v>
      </c>
    </row>
    <row r="3896" spans="1:5" ht="14.45" x14ac:dyDescent="0.3">
      <c r="A3896" s="1">
        <v>40113</v>
      </c>
      <c r="B3896">
        <v>157</v>
      </c>
      <c r="C3896" t="s">
        <v>20</v>
      </c>
      <c r="D3896">
        <f t="shared" si="120"/>
        <v>157</v>
      </c>
      <c r="E3896">
        <f t="shared" si="121"/>
        <v>157</v>
      </c>
    </row>
    <row r="3897" spans="1:5" ht="14.45" x14ac:dyDescent="0.3">
      <c r="A3897" s="1">
        <v>40114</v>
      </c>
      <c r="B3897">
        <v>190</v>
      </c>
      <c r="C3897" t="s">
        <v>20</v>
      </c>
      <c r="D3897">
        <f t="shared" si="120"/>
        <v>190</v>
      </c>
      <c r="E3897">
        <f t="shared" si="121"/>
        <v>190</v>
      </c>
    </row>
    <row r="3898" spans="1:5" ht="14.45" x14ac:dyDescent="0.3">
      <c r="A3898" s="1">
        <v>40115</v>
      </c>
      <c r="B3898">
        <v>201</v>
      </c>
      <c r="C3898" t="s">
        <v>20</v>
      </c>
      <c r="D3898">
        <f t="shared" si="120"/>
        <v>201</v>
      </c>
      <c r="E3898">
        <f t="shared" si="121"/>
        <v>201</v>
      </c>
    </row>
    <row r="3899" spans="1:5" ht="14.45" x14ac:dyDescent="0.3">
      <c r="A3899" s="1">
        <v>40116</v>
      </c>
      <c r="B3899">
        <v>139</v>
      </c>
      <c r="C3899" t="s">
        <v>20</v>
      </c>
      <c r="D3899">
        <f t="shared" si="120"/>
        <v>139</v>
      </c>
      <c r="E3899">
        <f t="shared" si="121"/>
        <v>139</v>
      </c>
    </row>
    <row r="3900" spans="1:5" ht="14.45" x14ac:dyDescent="0.3">
      <c r="A3900" s="1">
        <v>40117</v>
      </c>
      <c r="B3900">
        <v>103</v>
      </c>
      <c r="C3900" t="s">
        <v>20</v>
      </c>
      <c r="D3900">
        <f t="shared" si="120"/>
        <v>103</v>
      </c>
      <c r="E3900">
        <f t="shared" si="121"/>
        <v>103</v>
      </c>
    </row>
    <row r="3901" spans="1:5" ht="14.45" x14ac:dyDescent="0.3">
      <c r="A3901" s="1">
        <v>40118</v>
      </c>
      <c r="B3901">
        <v>91</v>
      </c>
      <c r="C3901" t="s">
        <v>20</v>
      </c>
      <c r="D3901">
        <f t="shared" si="120"/>
        <v>91</v>
      </c>
      <c r="E3901">
        <f t="shared" si="121"/>
        <v>91</v>
      </c>
    </row>
    <row r="3902" spans="1:5" ht="14.45" x14ac:dyDescent="0.3">
      <c r="A3902" s="1">
        <v>40119</v>
      </c>
      <c r="B3902">
        <v>77</v>
      </c>
      <c r="C3902" t="s">
        <v>20</v>
      </c>
      <c r="D3902">
        <f t="shared" si="120"/>
        <v>77</v>
      </c>
      <c r="E3902">
        <f t="shared" si="121"/>
        <v>77</v>
      </c>
    </row>
    <row r="3903" spans="1:5" ht="14.45" x14ac:dyDescent="0.3">
      <c r="A3903" s="1">
        <v>40120</v>
      </c>
      <c r="B3903">
        <v>79</v>
      </c>
      <c r="C3903" t="s">
        <v>20</v>
      </c>
      <c r="D3903">
        <f t="shared" si="120"/>
        <v>79</v>
      </c>
      <c r="E3903">
        <f t="shared" si="121"/>
        <v>79</v>
      </c>
    </row>
    <row r="3904" spans="1:5" ht="14.45" x14ac:dyDescent="0.3">
      <c r="A3904" s="1">
        <v>40121</v>
      </c>
      <c r="B3904">
        <v>77</v>
      </c>
      <c r="C3904" t="s">
        <v>20</v>
      </c>
      <c r="D3904">
        <f t="shared" si="120"/>
        <v>77</v>
      </c>
      <c r="E3904">
        <f t="shared" si="121"/>
        <v>77</v>
      </c>
    </row>
    <row r="3905" spans="1:5" ht="14.45" x14ac:dyDescent="0.3">
      <c r="A3905" s="1">
        <v>40122</v>
      </c>
      <c r="B3905">
        <v>73</v>
      </c>
      <c r="C3905" t="s">
        <v>20</v>
      </c>
      <c r="D3905">
        <f t="shared" si="120"/>
        <v>73</v>
      </c>
      <c r="E3905">
        <f t="shared" si="121"/>
        <v>73</v>
      </c>
    </row>
    <row r="3906" spans="1:5" ht="14.45" x14ac:dyDescent="0.3">
      <c r="A3906" s="1">
        <v>40123</v>
      </c>
      <c r="B3906">
        <v>68</v>
      </c>
      <c r="C3906" t="s">
        <v>20</v>
      </c>
      <c r="D3906">
        <f t="shared" si="120"/>
        <v>68</v>
      </c>
      <c r="E3906">
        <f t="shared" si="121"/>
        <v>68</v>
      </c>
    </row>
    <row r="3907" spans="1:5" ht="14.45" x14ac:dyDescent="0.3">
      <c r="A3907" s="1">
        <v>40124</v>
      </c>
      <c r="B3907">
        <v>64</v>
      </c>
      <c r="C3907" t="s">
        <v>20</v>
      </c>
      <c r="D3907">
        <f t="shared" si="120"/>
        <v>64</v>
      </c>
      <c r="E3907">
        <f t="shared" si="121"/>
        <v>64</v>
      </c>
    </row>
    <row r="3908" spans="1:5" ht="14.45" x14ac:dyDescent="0.3">
      <c r="A3908" s="1">
        <v>40125</v>
      </c>
      <c r="B3908">
        <v>71</v>
      </c>
      <c r="C3908" t="s">
        <v>20</v>
      </c>
      <c r="D3908">
        <f t="shared" ref="D3908:D3971" si="122">IF(AND(LEFT(C3908,1)="P",B3908&lt;0),"XX",B3908)</f>
        <v>71</v>
      </c>
      <c r="E3908">
        <f t="shared" ref="E3908:E3971" si="123">IF(AND(LEFT(C3908,1)="P",B3908&gt;$H$1),"XX",B3908)</f>
        <v>71</v>
      </c>
    </row>
    <row r="3909" spans="1:5" ht="14.45" x14ac:dyDescent="0.3">
      <c r="A3909" s="1">
        <v>40126</v>
      </c>
      <c r="B3909">
        <v>73</v>
      </c>
      <c r="C3909" t="s">
        <v>20</v>
      </c>
      <c r="D3909">
        <f t="shared" si="122"/>
        <v>73</v>
      </c>
      <c r="E3909">
        <f t="shared" si="123"/>
        <v>73</v>
      </c>
    </row>
    <row r="3910" spans="1:5" ht="14.45" x14ac:dyDescent="0.3">
      <c r="A3910" s="1">
        <v>40127</v>
      </c>
      <c r="B3910">
        <v>62</v>
      </c>
      <c r="C3910" t="s">
        <v>20</v>
      </c>
      <c r="D3910">
        <f t="shared" si="122"/>
        <v>62</v>
      </c>
      <c r="E3910">
        <f t="shared" si="123"/>
        <v>62</v>
      </c>
    </row>
    <row r="3911" spans="1:5" ht="14.45" x14ac:dyDescent="0.3">
      <c r="A3911" s="1">
        <v>40128</v>
      </c>
      <c r="B3911">
        <v>65</v>
      </c>
      <c r="C3911" t="s">
        <v>20</v>
      </c>
      <c r="D3911">
        <f t="shared" si="122"/>
        <v>65</v>
      </c>
      <c r="E3911">
        <f t="shared" si="123"/>
        <v>65</v>
      </c>
    </row>
    <row r="3912" spans="1:5" ht="14.45" x14ac:dyDescent="0.3">
      <c r="A3912" s="1">
        <v>40129</v>
      </c>
      <c r="B3912">
        <v>65</v>
      </c>
      <c r="C3912" t="s">
        <v>20</v>
      </c>
      <c r="D3912">
        <f t="shared" si="122"/>
        <v>65</v>
      </c>
      <c r="E3912">
        <f t="shared" si="123"/>
        <v>65</v>
      </c>
    </row>
    <row r="3913" spans="1:5" ht="14.45" x14ac:dyDescent="0.3">
      <c r="A3913" s="1">
        <v>40130</v>
      </c>
      <c r="B3913">
        <v>61</v>
      </c>
      <c r="C3913" t="s">
        <v>20</v>
      </c>
      <c r="D3913">
        <f t="shared" si="122"/>
        <v>61</v>
      </c>
      <c r="E3913">
        <f t="shared" si="123"/>
        <v>61</v>
      </c>
    </row>
    <row r="3914" spans="1:5" ht="14.45" x14ac:dyDescent="0.3">
      <c r="A3914" s="1">
        <v>40131</v>
      </c>
      <c r="B3914">
        <v>400</v>
      </c>
      <c r="C3914" t="s">
        <v>20</v>
      </c>
      <c r="D3914">
        <f t="shared" si="122"/>
        <v>400</v>
      </c>
      <c r="E3914">
        <f t="shared" si="123"/>
        <v>400</v>
      </c>
    </row>
    <row r="3915" spans="1:5" ht="14.45" x14ac:dyDescent="0.3">
      <c r="A3915" s="1">
        <v>40132</v>
      </c>
      <c r="B3915">
        <v>658</v>
      </c>
      <c r="C3915" t="s">
        <v>20</v>
      </c>
      <c r="D3915">
        <f t="shared" si="122"/>
        <v>658</v>
      </c>
      <c r="E3915">
        <f t="shared" si="123"/>
        <v>658</v>
      </c>
    </row>
    <row r="3916" spans="1:5" ht="14.45" x14ac:dyDescent="0.3">
      <c r="A3916" s="1">
        <v>40133</v>
      </c>
      <c r="B3916">
        <v>415</v>
      </c>
      <c r="C3916" t="s">
        <v>20</v>
      </c>
      <c r="D3916">
        <f t="shared" si="122"/>
        <v>415</v>
      </c>
      <c r="E3916">
        <f t="shared" si="123"/>
        <v>415</v>
      </c>
    </row>
    <row r="3917" spans="1:5" ht="14.45" x14ac:dyDescent="0.3">
      <c r="A3917" s="1">
        <v>40134</v>
      </c>
      <c r="B3917">
        <v>291</v>
      </c>
      <c r="C3917" t="s">
        <v>20</v>
      </c>
      <c r="D3917">
        <f t="shared" si="122"/>
        <v>291</v>
      </c>
      <c r="E3917">
        <f t="shared" si="123"/>
        <v>291</v>
      </c>
    </row>
    <row r="3918" spans="1:5" ht="14.45" x14ac:dyDescent="0.3">
      <c r="A3918" s="1">
        <v>40135</v>
      </c>
      <c r="B3918">
        <v>251</v>
      </c>
      <c r="C3918" t="s">
        <v>20</v>
      </c>
      <c r="D3918">
        <f t="shared" si="122"/>
        <v>251</v>
      </c>
      <c r="E3918">
        <f t="shared" si="123"/>
        <v>251</v>
      </c>
    </row>
    <row r="3919" spans="1:5" ht="14.45" x14ac:dyDescent="0.3">
      <c r="A3919" s="1">
        <v>40136</v>
      </c>
      <c r="B3919">
        <v>229</v>
      </c>
      <c r="C3919" t="s">
        <v>20</v>
      </c>
      <c r="D3919">
        <f t="shared" si="122"/>
        <v>229</v>
      </c>
      <c r="E3919">
        <f t="shared" si="123"/>
        <v>229</v>
      </c>
    </row>
    <row r="3920" spans="1:5" ht="14.45" x14ac:dyDescent="0.3">
      <c r="A3920" s="1">
        <v>40137</v>
      </c>
      <c r="B3920">
        <v>200</v>
      </c>
      <c r="C3920" t="s">
        <v>20</v>
      </c>
      <c r="D3920">
        <f t="shared" si="122"/>
        <v>200</v>
      </c>
      <c r="E3920">
        <f t="shared" si="123"/>
        <v>200</v>
      </c>
    </row>
    <row r="3921" spans="1:5" ht="14.45" x14ac:dyDescent="0.3">
      <c r="A3921" s="1">
        <v>40138</v>
      </c>
      <c r="B3921">
        <v>182</v>
      </c>
      <c r="C3921" t="s">
        <v>20</v>
      </c>
      <c r="D3921">
        <f t="shared" si="122"/>
        <v>182</v>
      </c>
      <c r="E3921">
        <f t="shared" si="123"/>
        <v>182</v>
      </c>
    </row>
    <row r="3922" spans="1:5" ht="14.45" x14ac:dyDescent="0.3">
      <c r="A3922" s="1">
        <v>40139</v>
      </c>
      <c r="B3922">
        <v>172</v>
      </c>
      <c r="C3922" t="s">
        <v>20</v>
      </c>
      <c r="D3922">
        <f t="shared" si="122"/>
        <v>172</v>
      </c>
      <c r="E3922">
        <f t="shared" si="123"/>
        <v>172</v>
      </c>
    </row>
    <row r="3923" spans="1:5" ht="14.45" x14ac:dyDescent="0.3">
      <c r="A3923" s="1">
        <v>40140</v>
      </c>
      <c r="B3923">
        <v>176</v>
      </c>
      <c r="C3923" t="s">
        <v>20</v>
      </c>
      <c r="D3923">
        <f t="shared" si="122"/>
        <v>176</v>
      </c>
      <c r="E3923">
        <f t="shared" si="123"/>
        <v>176</v>
      </c>
    </row>
    <row r="3924" spans="1:5" ht="14.45" x14ac:dyDescent="0.3">
      <c r="A3924" s="1">
        <v>40141</v>
      </c>
      <c r="B3924">
        <v>193</v>
      </c>
      <c r="C3924" t="s">
        <v>20</v>
      </c>
      <c r="D3924">
        <f t="shared" si="122"/>
        <v>193</v>
      </c>
      <c r="E3924">
        <f t="shared" si="123"/>
        <v>193</v>
      </c>
    </row>
    <row r="3925" spans="1:5" ht="14.45" x14ac:dyDescent="0.3">
      <c r="A3925" s="1">
        <v>40142</v>
      </c>
      <c r="B3925">
        <v>201</v>
      </c>
      <c r="C3925" t="s">
        <v>20</v>
      </c>
      <c r="D3925">
        <f t="shared" si="122"/>
        <v>201</v>
      </c>
      <c r="E3925">
        <f t="shared" si="123"/>
        <v>201</v>
      </c>
    </row>
    <row r="3926" spans="1:5" ht="14.45" x14ac:dyDescent="0.3">
      <c r="A3926" s="1">
        <v>40143</v>
      </c>
      <c r="B3926">
        <v>198</v>
      </c>
      <c r="C3926" t="s">
        <v>20</v>
      </c>
      <c r="D3926">
        <f t="shared" si="122"/>
        <v>198</v>
      </c>
      <c r="E3926">
        <f t="shared" si="123"/>
        <v>198</v>
      </c>
    </row>
    <row r="3927" spans="1:5" ht="14.45" x14ac:dyDescent="0.3">
      <c r="A3927" s="1">
        <v>40144</v>
      </c>
      <c r="B3927">
        <v>192</v>
      </c>
      <c r="C3927" t="s">
        <v>20</v>
      </c>
      <c r="D3927">
        <f t="shared" si="122"/>
        <v>192</v>
      </c>
      <c r="E3927">
        <f t="shared" si="123"/>
        <v>192</v>
      </c>
    </row>
    <row r="3928" spans="1:5" ht="14.45" x14ac:dyDescent="0.3">
      <c r="A3928" s="1">
        <v>40145</v>
      </c>
      <c r="B3928">
        <v>182</v>
      </c>
      <c r="C3928" t="s">
        <v>20</v>
      </c>
      <c r="D3928">
        <f t="shared" si="122"/>
        <v>182</v>
      </c>
      <c r="E3928">
        <f t="shared" si="123"/>
        <v>182</v>
      </c>
    </row>
    <row r="3929" spans="1:5" ht="14.45" x14ac:dyDescent="0.3">
      <c r="A3929" s="1">
        <v>40146</v>
      </c>
      <c r="B3929">
        <v>179</v>
      </c>
      <c r="C3929" t="s">
        <v>20</v>
      </c>
      <c r="D3929">
        <f t="shared" si="122"/>
        <v>179</v>
      </c>
      <c r="E3929">
        <f t="shared" si="123"/>
        <v>179</v>
      </c>
    </row>
    <row r="3930" spans="1:5" ht="14.45" x14ac:dyDescent="0.3">
      <c r="A3930" s="1">
        <v>40147</v>
      </c>
      <c r="B3930">
        <v>167</v>
      </c>
      <c r="C3930" t="s">
        <v>20</v>
      </c>
      <c r="D3930">
        <f t="shared" si="122"/>
        <v>167</v>
      </c>
      <c r="E3930">
        <f t="shared" si="123"/>
        <v>167</v>
      </c>
    </row>
    <row r="3931" spans="1:5" ht="14.45" x14ac:dyDescent="0.3">
      <c r="A3931" s="1">
        <v>40148</v>
      </c>
      <c r="B3931">
        <v>162</v>
      </c>
      <c r="C3931" t="s">
        <v>20</v>
      </c>
      <c r="D3931">
        <f t="shared" si="122"/>
        <v>162</v>
      </c>
      <c r="E3931">
        <f t="shared" si="123"/>
        <v>162</v>
      </c>
    </row>
    <row r="3932" spans="1:5" ht="14.45" x14ac:dyDescent="0.3">
      <c r="A3932" s="1">
        <v>40149</v>
      </c>
      <c r="B3932">
        <v>163</v>
      </c>
      <c r="C3932" t="s">
        <v>20</v>
      </c>
      <c r="D3932">
        <f t="shared" si="122"/>
        <v>163</v>
      </c>
      <c r="E3932">
        <f t="shared" si="123"/>
        <v>163</v>
      </c>
    </row>
    <row r="3933" spans="1:5" ht="14.45" x14ac:dyDescent="0.3">
      <c r="A3933" s="1">
        <v>40150</v>
      </c>
      <c r="B3933">
        <v>162</v>
      </c>
      <c r="C3933" t="s">
        <v>20</v>
      </c>
      <c r="D3933">
        <f t="shared" si="122"/>
        <v>162</v>
      </c>
      <c r="E3933">
        <f t="shared" si="123"/>
        <v>162</v>
      </c>
    </row>
    <row r="3934" spans="1:5" ht="14.45" x14ac:dyDescent="0.3">
      <c r="A3934" s="1">
        <v>40151</v>
      </c>
      <c r="B3934">
        <v>159</v>
      </c>
      <c r="C3934" t="s">
        <v>20</v>
      </c>
      <c r="D3934">
        <f t="shared" si="122"/>
        <v>159</v>
      </c>
      <c r="E3934">
        <f t="shared" si="123"/>
        <v>159</v>
      </c>
    </row>
    <row r="3935" spans="1:5" ht="14.45" x14ac:dyDescent="0.3">
      <c r="A3935" s="1">
        <v>40152</v>
      </c>
      <c r="B3935">
        <v>157</v>
      </c>
      <c r="C3935" t="s">
        <v>20</v>
      </c>
      <c r="D3935">
        <f t="shared" si="122"/>
        <v>157</v>
      </c>
      <c r="E3935">
        <f t="shared" si="123"/>
        <v>157</v>
      </c>
    </row>
    <row r="3936" spans="1:5" ht="14.45" x14ac:dyDescent="0.3">
      <c r="A3936" s="1">
        <v>40153</v>
      </c>
      <c r="B3936">
        <v>155</v>
      </c>
      <c r="C3936" t="s">
        <v>21</v>
      </c>
      <c r="D3936">
        <f t="shared" si="122"/>
        <v>155</v>
      </c>
      <c r="E3936">
        <f t="shared" si="123"/>
        <v>155</v>
      </c>
    </row>
    <row r="3937" spans="1:5" ht="14.45" x14ac:dyDescent="0.3">
      <c r="A3937" s="1">
        <v>40154</v>
      </c>
      <c r="B3937">
        <v>150</v>
      </c>
      <c r="C3937" t="s">
        <v>21</v>
      </c>
      <c r="D3937">
        <f t="shared" si="122"/>
        <v>150</v>
      </c>
      <c r="E3937">
        <f t="shared" si="123"/>
        <v>150</v>
      </c>
    </row>
    <row r="3938" spans="1:5" ht="14.45" x14ac:dyDescent="0.3">
      <c r="A3938" s="1">
        <v>40155</v>
      </c>
      <c r="B3938">
        <v>145</v>
      </c>
      <c r="C3938" t="s">
        <v>21</v>
      </c>
      <c r="D3938">
        <f t="shared" si="122"/>
        <v>145</v>
      </c>
      <c r="E3938">
        <f t="shared" si="123"/>
        <v>145</v>
      </c>
    </row>
    <row r="3939" spans="1:5" ht="14.45" x14ac:dyDescent="0.3">
      <c r="A3939" s="1">
        <v>40156</v>
      </c>
      <c r="B3939">
        <v>140</v>
      </c>
      <c r="C3939" t="s">
        <v>21</v>
      </c>
      <c r="D3939">
        <f t="shared" si="122"/>
        <v>140</v>
      </c>
      <c r="E3939">
        <f t="shared" si="123"/>
        <v>140</v>
      </c>
    </row>
    <row r="3940" spans="1:5" ht="14.45" x14ac:dyDescent="0.3">
      <c r="A3940" s="1">
        <v>40157</v>
      </c>
      <c r="B3940">
        <v>140</v>
      </c>
      <c r="C3940" t="s">
        <v>21</v>
      </c>
      <c r="D3940">
        <f t="shared" si="122"/>
        <v>140</v>
      </c>
      <c r="E3940">
        <f t="shared" si="123"/>
        <v>140</v>
      </c>
    </row>
    <row r="3941" spans="1:5" ht="14.45" x14ac:dyDescent="0.3">
      <c r="A3941" s="1">
        <v>40158</v>
      </c>
      <c r="B3941">
        <v>140</v>
      </c>
      <c r="C3941" t="s">
        <v>21</v>
      </c>
      <c r="D3941">
        <f t="shared" si="122"/>
        <v>140</v>
      </c>
      <c r="E3941">
        <f t="shared" si="123"/>
        <v>140</v>
      </c>
    </row>
    <row r="3942" spans="1:5" ht="14.45" x14ac:dyDescent="0.3">
      <c r="A3942" s="1">
        <v>40159</v>
      </c>
      <c r="B3942">
        <v>140</v>
      </c>
      <c r="C3942" t="s">
        <v>21</v>
      </c>
      <c r="D3942">
        <f t="shared" si="122"/>
        <v>140</v>
      </c>
      <c r="E3942">
        <f t="shared" si="123"/>
        <v>140</v>
      </c>
    </row>
    <row r="3943" spans="1:5" ht="14.45" x14ac:dyDescent="0.3">
      <c r="A3943" s="1">
        <v>40160</v>
      </c>
      <c r="B3943">
        <v>145</v>
      </c>
      <c r="C3943" t="s">
        <v>21</v>
      </c>
      <c r="D3943">
        <f t="shared" si="122"/>
        <v>145</v>
      </c>
      <c r="E3943">
        <f t="shared" si="123"/>
        <v>145</v>
      </c>
    </row>
    <row r="3944" spans="1:5" ht="14.45" x14ac:dyDescent="0.3">
      <c r="A3944" s="1">
        <v>40161</v>
      </c>
      <c r="B3944">
        <v>150</v>
      </c>
      <c r="C3944" t="s">
        <v>21</v>
      </c>
      <c r="D3944">
        <f t="shared" si="122"/>
        <v>150</v>
      </c>
      <c r="E3944">
        <f t="shared" si="123"/>
        <v>150</v>
      </c>
    </row>
    <row r="3945" spans="1:5" ht="14.45" x14ac:dyDescent="0.3">
      <c r="A3945" s="1">
        <v>40162</v>
      </c>
      <c r="B3945">
        <v>152</v>
      </c>
      <c r="C3945" t="s">
        <v>21</v>
      </c>
      <c r="D3945">
        <f t="shared" si="122"/>
        <v>152</v>
      </c>
      <c r="E3945">
        <f t="shared" si="123"/>
        <v>152</v>
      </c>
    </row>
    <row r="3946" spans="1:5" ht="14.45" x14ac:dyDescent="0.3">
      <c r="A3946" s="1">
        <v>40163</v>
      </c>
      <c r="B3946">
        <v>156</v>
      </c>
      <c r="C3946" t="s">
        <v>20</v>
      </c>
      <c r="D3946">
        <f t="shared" si="122"/>
        <v>156</v>
      </c>
      <c r="E3946">
        <f t="shared" si="123"/>
        <v>156</v>
      </c>
    </row>
    <row r="3947" spans="1:5" ht="14.45" x14ac:dyDescent="0.3">
      <c r="A3947" s="1">
        <v>40164</v>
      </c>
      <c r="B3947">
        <v>148</v>
      </c>
      <c r="C3947" t="s">
        <v>20</v>
      </c>
      <c r="D3947">
        <f t="shared" si="122"/>
        <v>148</v>
      </c>
      <c r="E3947">
        <f t="shared" si="123"/>
        <v>148</v>
      </c>
    </row>
    <row r="3948" spans="1:5" ht="14.45" x14ac:dyDescent="0.3">
      <c r="A3948" s="1">
        <v>40165</v>
      </c>
      <c r="B3948">
        <v>148</v>
      </c>
      <c r="C3948" t="s">
        <v>20</v>
      </c>
      <c r="D3948">
        <f t="shared" si="122"/>
        <v>148</v>
      </c>
      <c r="E3948">
        <f t="shared" si="123"/>
        <v>148</v>
      </c>
    </row>
    <row r="3949" spans="1:5" ht="14.45" x14ac:dyDescent="0.3">
      <c r="A3949" s="1">
        <v>40166</v>
      </c>
      <c r="B3949">
        <v>146</v>
      </c>
      <c r="C3949" t="s">
        <v>20</v>
      </c>
      <c r="D3949">
        <f t="shared" si="122"/>
        <v>146</v>
      </c>
      <c r="E3949">
        <f t="shared" si="123"/>
        <v>146</v>
      </c>
    </row>
    <row r="3950" spans="1:5" ht="14.45" x14ac:dyDescent="0.3">
      <c r="A3950" s="1">
        <v>40167</v>
      </c>
      <c r="B3950">
        <v>142</v>
      </c>
      <c r="C3950" t="s">
        <v>20</v>
      </c>
      <c r="D3950">
        <f t="shared" si="122"/>
        <v>142</v>
      </c>
      <c r="E3950">
        <f t="shared" si="123"/>
        <v>142</v>
      </c>
    </row>
    <row r="3951" spans="1:5" ht="14.45" x14ac:dyDescent="0.3">
      <c r="A3951" s="1">
        <v>40168</v>
      </c>
      <c r="B3951">
        <v>139</v>
      </c>
      <c r="C3951" t="s">
        <v>20</v>
      </c>
      <c r="D3951">
        <f t="shared" si="122"/>
        <v>139</v>
      </c>
      <c r="E3951">
        <f t="shared" si="123"/>
        <v>139</v>
      </c>
    </row>
    <row r="3952" spans="1:5" ht="14.45" x14ac:dyDescent="0.3">
      <c r="A3952" s="1">
        <v>40169</v>
      </c>
      <c r="B3952">
        <v>131</v>
      </c>
      <c r="C3952" t="s">
        <v>20</v>
      </c>
      <c r="D3952">
        <f t="shared" si="122"/>
        <v>131</v>
      </c>
      <c r="E3952">
        <f t="shared" si="123"/>
        <v>131</v>
      </c>
    </row>
    <row r="3953" spans="1:5" ht="14.45" x14ac:dyDescent="0.3">
      <c r="A3953" s="1">
        <v>40170</v>
      </c>
      <c r="B3953">
        <v>131</v>
      </c>
      <c r="C3953" t="s">
        <v>20</v>
      </c>
      <c r="D3953">
        <f t="shared" si="122"/>
        <v>131</v>
      </c>
      <c r="E3953">
        <f t="shared" si="123"/>
        <v>131</v>
      </c>
    </row>
    <row r="3954" spans="1:5" ht="14.45" x14ac:dyDescent="0.3">
      <c r="A3954" s="1">
        <v>40171</v>
      </c>
      <c r="B3954">
        <v>129</v>
      </c>
      <c r="C3954" t="s">
        <v>20</v>
      </c>
      <c r="D3954">
        <f t="shared" si="122"/>
        <v>129</v>
      </c>
      <c r="E3954">
        <f t="shared" si="123"/>
        <v>129</v>
      </c>
    </row>
    <row r="3955" spans="1:5" ht="14.45" x14ac:dyDescent="0.3">
      <c r="A3955" s="1">
        <v>40172</v>
      </c>
      <c r="B3955">
        <v>123</v>
      </c>
      <c r="C3955" t="s">
        <v>20</v>
      </c>
      <c r="D3955">
        <f t="shared" si="122"/>
        <v>123</v>
      </c>
      <c r="E3955">
        <f t="shared" si="123"/>
        <v>123</v>
      </c>
    </row>
    <row r="3956" spans="1:5" ht="14.45" x14ac:dyDescent="0.3">
      <c r="A3956" s="1">
        <v>40173</v>
      </c>
      <c r="B3956">
        <v>132</v>
      </c>
      <c r="C3956" t="s">
        <v>21</v>
      </c>
      <c r="D3956">
        <f t="shared" si="122"/>
        <v>132</v>
      </c>
      <c r="E3956">
        <f t="shared" si="123"/>
        <v>132</v>
      </c>
    </row>
    <row r="3957" spans="1:5" ht="14.45" x14ac:dyDescent="0.3">
      <c r="A3957" s="1">
        <v>40174</v>
      </c>
      <c r="B3957">
        <v>136</v>
      </c>
      <c r="C3957" t="s">
        <v>20</v>
      </c>
      <c r="D3957">
        <f t="shared" si="122"/>
        <v>136</v>
      </c>
      <c r="E3957">
        <f t="shared" si="123"/>
        <v>136</v>
      </c>
    </row>
    <row r="3958" spans="1:5" ht="14.45" x14ac:dyDescent="0.3">
      <c r="A3958" s="1">
        <v>40175</v>
      </c>
      <c r="B3958">
        <v>127</v>
      </c>
      <c r="C3958" t="s">
        <v>20</v>
      </c>
      <c r="D3958">
        <f t="shared" si="122"/>
        <v>127</v>
      </c>
      <c r="E3958">
        <f t="shared" si="123"/>
        <v>127</v>
      </c>
    </row>
    <row r="3959" spans="1:5" ht="14.45" x14ac:dyDescent="0.3">
      <c r="A3959" s="1">
        <v>40176</v>
      </c>
      <c r="B3959">
        <v>120</v>
      </c>
      <c r="C3959" t="s">
        <v>20</v>
      </c>
      <c r="D3959">
        <f t="shared" si="122"/>
        <v>120</v>
      </c>
      <c r="E3959">
        <f t="shared" si="123"/>
        <v>120</v>
      </c>
    </row>
    <row r="3960" spans="1:5" ht="14.45" x14ac:dyDescent="0.3">
      <c r="A3960" s="1">
        <v>40177</v>
      </c>
      <c r="B3960">
        <v>138</v>
      </c>
      <c r="C3960" t="s">
        <v>20</v>
      </c>
      <c r="D3960">
        <f t="shared" si="122"/>
        <v>138</v>
      </c>
      <c r="E3960">
        <f t="shared" si="123"/>
        <v>138</v>
      </c>
    </row>
    <row r="3961" spans="1:5" ht="14.45" x14ac:dyDescent="0.3">
      <c r="A3961" s="1">
        <v>40178</v>
      </c>
      <c r="B3961">
        <v>141</v>
      </c>
      <c r="C3961" t="s">
        <v>20</v>
      </c>
      <c r="D3961">
        <f t="shared" si="122"/>
        <v>141</v>
      </c>
      <c r="E3961">
        <f t="shared" si="123"/>
        <v>141</v>
      </c>
    </row>
    <row r="3962" spans="1:5" ht="14.45" x14ac:dyDescent="0.3">
      <c r="A3962" s="1">
        <v>40179</v>
      </c>
      <c r="B3962">
        <v>127</v>
      </c>
      <c r="C3962" t="s">
        <v>20</v>
      </c>
      <c r="D3962">
        <f t="shared" si="122"/>
        <v>127</v>
      </c>
      <c r="E3962">
        <f t="shared" si="123"/>
        <v>127</v>
      </c>
    </row>
    <row r="3963" spans="1:5" ht="14.45" x14ac:dyDescent="0.3">
      <c r="A3963" s="1">
        <v>40180</v>
      </c>
      <c r="B3963">
        <v>124</v>
      </c>
      <c r="C3963" t="s">
        <v>20</v>
      </c>
      <c r="D3963">
        <f t="shared" si="122"/>
        <v>124</v>
      </c>
      <c r="E3963">
        <f t="shared" si="123"/>
        <v>124</v>
      </c>
    </row>
    <row r="3964" spans="1:5" ht="14.45" x14ac:dyDescent="0.3">
      <c r="A3964" s="1">
        <v>40181</v>
      </c>
      <c r="B3964">
        <v>123</v>
      </c>
      <c r="C3964" t="s">
        <v>20</v>
      </c>
      <c r="D3964">
        <f t="shared" si="122"/>
        <v>123</v>
      </c>
      <c r="E3964">
        <f t="shared" si="123"/>
        <v>123</v>
      </c>
    </row>
    <row r="3965" spans="1:5" ht="14.45" x14ac:dyDescent="0.3">
      <c r="A3965" s="1">
        <v>40182</v>
      </c>
      <c r="B3965">
        <v>128</v>
      </c>
      <c r="C3965" t="s">
        <v>20</v>
      </c>
      <c r="D3965">
        <f t="shared" si="122"/>
        <v>128</v>
      </c>
      <c r="E3965">
        <f t="shared" si="123"/>
        <v>128</v>
      </c>
    </row>
    <row r="3966" spans="1:5" ht="14.45" x14ac:dyDescent="0.3">
      <c r="A3966" s="1">
        <v>40183</v>
      </c>
      <c r="B3966">
        <v>133</v>
      </c>
      <c r="C3966" t="s">
        <v>20</v>
      </c>
      <c r="D3966">
        <f t="shared" si="122"/>
        <v>133</v>
      </c>
      <c r="E3966">
        <f t="shared" si="123"/>
        <v>133</v>
      </c>
    </row>
    <row r="3967" spans="1:5" ht="14.45" x14ac:dyDescent="0.3">
      <c r="A3967" s="1">
        <v>40184</v>
      </c>
      <c r="B3967">
        <v>134</v>
      </c>
      <c r="C3967" t="s">
        <v>21</v>
      </c>
      <c r="D3967">
        <f t="shared" si="122"/>
        <v>134</v>
      </c>
      <c r="E3967">
        <f t="shared" si="123"/>
        <v>134</v>
      </c>
    </row>
    <row r="3968" spans="1:5" ht="14.45" x14ac:dyDescent="0.3">
      <c r="A3968" s="1">
        <v>40185</v>
      </c>
      <c r="B3968">
        <v>135</v>
      </c>
      <c r="C3968" t="s">
        <v>21</v>
      </c>
      <c r="D3968">
        <f t="shared" si="122"/>
        <v>135</v>
      </c>
      <c r="E3968">
        <f t="shared" si="123"/>
        <v>135</v>
      </c>
    </row>
    <row r="3969" spans="1:5" ht="14.45" x14ac:dyDescent="0.3">
      <c r="A3969" s="1">
        <v>40186</v>
      </c>
      <c r="B3969">
        <v>121</v>
      </c>
      <c r="C3969" t="s">
        <v>21</v>
      </c>
      <c r="D3969">
        <f t="shared" si="122"/>
        <v>121</v>
      </c>
      <c r="E3969">
        <f t="shared" si="123"/>
        <v>121</v>
      </c>
    </row>
    <row r="3970" spans="1:5" ht="14.45" x14ac:dyDescent="0.3">
      <c r="A3970" s="1">
        <v>40187</v>
      </c>
      <c r="B3970">
        <v>111</v>
      </c>
      <c r="C3970" t="s">
        <v>21</v>
      </c>
      <c r="D3970">
        <f t="shared" si="122"/>
        <v>111</v>
      </c>
      <c r="E3970">
        <f t="shared" si="123"/>
        <v>111</v>
      </c>
    </row>
    <row r="3971" spans="1:5" ht="14.45" x14ac:dyDescent="0.3">
      <c r="A3971" s="1">
        <v>40188</v>
      </c>
      <c r="B3971">
        <v>117</v>
      </c>
      <c r="C3971" t="s">
        <v>21</v>
      </c>
      <c r="D3971">
        <f t="shared" si="122"/>
        <v>117</v>
      </c>
      <c r="E3971">
        <f t="shared" si="123"/>
        <v>117</v>
      </c>
    </row>
    <row r="3972" spans="1:5" ht="14.45" x14ac:dyDescent="0.3">
      <c r="A3972" s="1">
        <v>40189</v>
      </c>
      <c r="B3972">
        <v>127</v>
      </c>
      <c r="C3972" t="s">
        <v>20</v>
      </c>
      <c r="D3972">
        <f t="shared" ref="D3972:D4035" si="124">IF(AND(LEFT(C3972,1)="P",B3972&lt;0),"XX",B3972)</f>
        <v>127</v>
      </c>
      <c r="E3972">
        <f t="shared" ref="E3972:E4035" si="125">IF(AND(LEFT(C3972,1)="P",B3972&gt;$H$1),"XX",B3972)</f>
        <v>127</v>
      </c>
    </row>
    <row r="3973" spans="1:5" ht="14.45" x14ac:dyDescent="0.3">
      <c r="A3973" s="1">
        <v>40190</v>
      </c>
      <c r="B3973">
        <v>128</v>
      </c>
      <c r="C3973" t="s">
        <v>20</v>
      </c>
      <c r="D3973">
        <f t="shared" si="124"/>
        <v>128</v>
      </c>
      <c r="E3973">
        <f t="shared" si="125"/>
        <v>128</v>
      </c>
    </row>
    <row r="3974" spans="1:5" ht="14.45" x14ac:dyDescent="0.3">
      <c r="A3974" s="1">
        <v>40191</v>
      </c>
      <c r="B3974">
        <v>126</v>
      </c>
      <c r="C3974" t="s">
        <v>20</v>
      </c>
      <c r="D3974">
        <f t="shared" si="124"/>
        <v>126</v>
      </c>
      <c r="E3974">
        <f t="shared" si="125"/>
        <v>126</v>
      </c>
    </row>
    <row r="3975" spans="1:5" ht="14.45" x14ac:dyDescent="0.3">
      <c r="A3975" s="1">
        <v>40192</v>
      </c>
      <c r="B3975">
        <v>123</v>
      </c>
      <c r="C3975" t="s">
        <v>20</v>
      </c>
      <c r="D3975">
        <f t="shared" si="124"/>
        <v>123</v>
      </c>
      <c r="E3975">
        <f t="shared" si="125"/>
        <v>123</v>
      </c>
    </row>
    <row r="3976" spans="1:5" ht="14.45" x14ac:dyDescent="0.3">
      <c r="A3976" s="1">
        <v>40193</v>
      </c>
      <c r="B3976">
        <v>121</v>
      </c>
      <c r="C3976" t="s">
        <v>20</v>
      </c>
      <c r="D3976">
        <f t="shared" si="124"/>
        <v>121</v>
      </c>
      <c r="E3976">
        <f t="shared" si="125"/>
        <v>121</v>
      </c>
    </row>
    <row r="3977" spans="1:5" ht="14.45" x14ac:dyDescent="0.3">
      <c r="A3977" s="1">
        <v>40194</v>
      </c>
      <c r="B3977">
        <v>119</v>
      </c>
      <c r="C3977" t="s">
        <v>20</v>
      </c>
      <c r="D3977">
        <f t="shared" si="124"/>
        <v>119</v>
      </c>
      <c r="E3977">
        <f t="shared" si="125"/>
        <v>119</v>
      </c>
    </row>
    <row r="3978" spans="1:5" ht="14.45" x14ac:dyDescent="0.3">
      <c r="A3978" s="1">
        <v>40195</v>
      </c>
      <c r="B3978">
        <v>119</v>
      </c>
      <c r="C3978" t="s">
        <v>20</v>
      </c>
      <c r="D3978">
        <f t="shared" si="124"/>
        <v>119</v>
      </c>
      <c r="E3978">
        <f t="shared" si="125"/>
        <v>119</v>
      </c>
    </row>
    <row r="3979" spans="1:5" ht="14.45" x14ac:dyDescent="0.3">
      <c r="A3979" s="1">
        <v>40196</v>
      </c>
      <c r="B3979">
        <v>117</v>
      </c>
      <c r="C3979" t="s">
        <v>20</v>
      </c>
      <c r="D3979">
        <f t="shared" si="124"/>
        <v>117</v>
      </c>
      <c r="E3979">
        <f t="shared" si="125"/>
        <v>117</v>
      </c>
    </row>
    <row r="3980" spans="1:5" ht="14.45" x14ac:dyDescent="0.3">
      <c r="A3980" s="1">
        <v>40197</v>
      </c>
      <c r="B3980">
        <v>116</v>
      </c>
      <c r="C3980" t="s">
        <v>20</v>
      </c>
      <c r="D3980">
        <f t="shared" si="124"/>
        <v>116</v>
      </c>
      <c r="E3980">
        <f t="shared" si="125"/>
        <v>116</v>
      </c>
    </row>
    <row r="3981" spans="1:5" ht="14.45" x14ac:dyDescent="0.3">
      <c r="A3981" s="1">
        <v>40198</v>
      </c>
      <c r="B3981">
        <v>115</v>
      </c>
      <c r="C3981" t="s">
        <v>20</v>
      </c>
      <c r="D3981">
        <f t="shared" si="124"/>
        <v>115</v>
      </c>
      <c r="E3981">
        <f t="shared" si="125"/>
        <v>115</v>
      </c>
    </row>
    <row r="3982" spans="1:5" ht="14.45" x14ac:dyDescent="0.3">
      <c r="A3982" s="1">
        <v>40199</v>
      </c>
      <c r="B3982">
        <v>112</v>
      </c>
      <c r="C3982" t="s">
        <v>20</v>
      </c>
      <c r="D3982">
        <f t="shared" si="124"/>
        <v>112</v>
      </c>
      <c r="E3982">
        <f t="shared" si="125"/>
        <v>112</v>
      </c>
    </row>
    <row r="3983" spans="1:5" ht="14.45" x14ac:dyDescent="0.3">
      <c r="A3983" s="1">
        <v>40200</v>
      </c>
      <c r="B3983">
        <v>114</v>
      </c>
      <c r="C3983" t="s">
        <v>20</v>
      </c>
      <c r="D3983">
        <f t="shared" si="124"/>
        <v>114</v>
      </c>
      <c r="E3983">
        <f t="shared" si="125"/>
        <v>114</v>
      </c>
    </row>
    <row r="3984" spans="1:5" ht="14.45" x14ac:dyDescent="0.3">
      <c r="A3984" s="1">
        <v>40201</v>
      </c>
      <c r="B3984">
        <v>116</v>
      </c>
      <c r="C3984" t="s">
        <v>20</v>
      </c>
      <c r="D3984">
        <f t="shared" si="124"/>
        <v>116</v>
      </c>
      <c r="E3984">
        <f t="shared" si="125"/>
        <v>116</v>
      </c>
    </row>
    <row r="3985" spans="1:5" ht="14.45" x14ac:dyDescent="0.3">
      <c r="A3985" s="1">
        <v>40202</v>
      </c>
      <c r="B3985">
        <v>117</v>
      </c>
      <c r="C3985" t="s">
        <v>20</v>
      </c>
      <c r="D3985">
        <f t="shared" si="124"/>
        <v>117</v>
      </c>
      <c r="E3985">
        <f t="shared" si="125"/>
        <v>117</v>
      </c>
    </row>
    <row r="3986" spans="1:5" ht="14.45" x14ac:dyDescent="0.3">
      <c r="A3986" s="1">
        <v>40203</v>
      </c>
      <c r="B3986">
        <v>118</v>
      </c>
      <c r="C3986" t="s">
        <v>20</v>
      </c>
      <c r="D3986">
        <f t="shared" si="124"/>
        <v>118</v>
      </c>
      <c r="E3986">
        <f t="shared" si="125"/>
        <v>118</v>
      </c>
    </row>
    <row r="3987" spans="1:5" ht="14.45" x14ac:dyDescent="0.3">
      <c r="A3987" s="1">
        <v>40204</v>
      </c>
      <c r="B3987">
        <v>121</v>
      </c>
      <c r="C3987" t="s">
        <v>20</v>
      </c>
      <c r="D3987">
        <f t="shared" si="124"/>
        <v>121</v>
      </c>
      <c r="E3987">
        <f t="shared" si="125"/>
        <v>121</v>
      </c>
    </row>
    <row r="3988" spans="1:5" ht="14.45" x14ac:dyDescent="0.3">
      <c r="A3988" s="1">
        <v>40205</v>
      </c>
      <c r="B3988">
        <v>122</v>
      </c>
      <c r="C3988" t="s">
        <v>20</v>
      </c>
      <c r="D3988">
        <f t="shared" si="124"/>
        <v>122</v>
      </c>
      <c r="E3988">
        <f t="shared" si="125"/>
        <v>122</v>
      </c>
    </row>
    <row r="3989" spans="1:5" ht="14.45" x14ac:dyDescent="0.3">
      <c r="A3989" s="1">
        <v>40206</v>
      </c>
      <c r="B3989">
        <v>122</v>
      </c>
      <c r="C3989" t="s">
        <v>20</v>
      </c>
      <c r="D3989">
        <f t="shared" si="124"/>
        <v>122</v>
      </c>
      <c r="E3989">
        <f t="shared" si="125"/>
        <v>122</v>
      </c>
    </row>
    <row r="3990" spans="1:5" ht="14.45" x14ac:dyDescent="0.3">
      <c r="A3990" s="1">
        <v>40207</v>
      </c>
      <c r="B3990">
        <v>114</v>
      </c>
      <c r="C3990" t="s">
        <v>20</v>
      </c>
      <c r="D3990">
        <f t="shared" si="124"/>
        <v>114</v>
      </c>
      <c r="E3990">
        <f t="shared" si="125"/>
        <v>114</v>
      </c>
    </row>
    <row r="3991" spans="1:5" ht="14.45" x14ac:dyDescent="0.3">
      <c r="A3991" s="1">
        <v>40208</v>
      </c>
      <c r="B3991">
        <v>117</v>
      </c>
      <c r="C3991" t="s">
        <v>20</v>
      </c>
      <c r="D3991">
        <f t="shared" si="124"/>
        <v>117</v>
      </c>
      <c r="E3991">
        <f t="shared" si="125"/>
        <v>117</v>
      </c>
    </row>
    <row r="3992" spans="1:5" ht="14.45" x14ac:dyDescent="0.3">
      <c r="A3992" s="1">
        <v>40209</v>
      </c>
      <c r="B3992">
        <v>114</v>
      </c>
      <c r="C3992" t="s">
        <v>20</v>
      </c>
      <c r="D3992">
        <f t="shared" si="124"/>
        <v>114</v>
      </c>
      <c r="E3992">
        <f t="shared" si="125"/>
        <v>114</v>
      </c>
    </row>
    <row r="3993" spans="1:5" ht="14.45" x14ac:dyDescent="0.3">
      <c r="A3993" s="1">
        <v>40210</v>
      </c>
      <c r="B3993">
        <v>115</v>
      </c>
      <c r="C3993" t="s">
        <v>20</v>
      </c>
      <c r="D3993">
        <f t="shared" si="124"/>
        <v>115</v>
      </c>
      <c r="E3993">
        <f t="shared" si="125"/>
        <v>115</v>
      </c>
    </row>
    <row r="3994" spans="1:5" ht="14.45" x14ac:dyDescent="0.3">
      <c r="A3994" s="1">
        <v>40211</v>
      </c>
      <c r="B3994">
        <v>118</v>
      </c>
      <c r="C3994" t="s">
        <v>20</v>
      </c>
      <c r="D3994">
        <f t="shared" si="124"/>
        <v>118</v>
      </c>
      <c r="E3994">
        <f t="shared" si="125"/>
        <v>118</v>
      </c>
    </row>
    <row r="3995" spans="1:5" ht="14.45" x14ac:dyDescent="0.3">
      <c r="A3995" s="1">
        <v>40212</v>
      </c>
      <c r="B3995">
        <v>124</v>
      </c>
      <c r="C3995" t="s">
        <v>20</v>
      </c>
      <c r="D3995">
        <f t="shared" si="124"/>
        <v>124</v>
      </c>
      <c r="E3995">
        <f t="shared" si="125"/>
        <v>124</v>
      </c>
    </row>
    <row r="3996" spans="1:5" ht="14.45" x14ac:dyDescent="0.3">
      <c r="A3996" s="1">
        <v>40213</v>
      </c>
      <c r="B3996">
        <v>140</v>
      </c>
      <c r="C3996" t="s">
        <v>20</v>
      </c>
      <c r="D3996">
        <f t="shared" si="124"/>
        <v>140</v>
      </c>
      <c r="E3996">
        <f t="shared" si="125"/>
        <v>140</v>
      </c>
    </row>
    <row r="3997" spans="1:5" ht="14.45" x14ac:dyDescent="0.3">
      <c r="A3997" s="1">
        <v>40214</v>
      </c>
      <c r="B3997">
        <v>144</v>
      </c>
      <c r="C3997" t="s">
        <v>20</v>
      </c>
      <c r="D3997">
        <f t="shared" si="124"/>
        <v>144</v>
      </c>
      <c r="E3997">
        <f t="shared" si="125"/>
        <v>144</v>
      </c>
    </row>
    <row r="3998" spans="1:5" ht="14.45" x14ac:dyDescent="0.3">
      <c r="A3998" s="1">
        <v>40215</v>
      </c>
      <c r="B3998">
        <v>137</v>
      </c>
      <c r="C3998" t="s">
        <v>20</v>
      </c>
      <c r="D3998">
        <f t="shared" si="124"/>
        <v>137</v>
      </c>
      <c r="E3998">
        <f t="shared" si="125"/>
        <v>137</v>
      </c>
    </row>
    <row r="3999" spans="1:5" ht="14.45" x14ac:dyDescent="0.3">
      <c r="A3999" s="1">
        <v>40216</v>
      </c>
      <c r="B3999">
        <v>136</v>
      </c>
      <c r="C3999" t="s">
        <v>20</v>
      </c>
      <c r="D3999">
        <f t="shared" si="124"/>
        <v>136</v>
      </c>
      <c r="E3999">
        <f t="shared" si="125"/>
        <v>136</v>
      </c>
    </row>
    <row r="4000" spans="1:5" ht="14.45" x14ac:dyDescent="0.3">
      <c r="A4000" s="1">
        <v>40217</v>
      </c>
      <c r="B4000">
        <v>133</v>
      </c>
      <c r="C4000" t="s">
        <v>20</v>
      </c>
      <c r="D4000">
        <f t="shared" si="124"/>
        <v>133</v>
      </c>
      <c r="E4000">
        <f t="shared" si="125"/>
        <v>133</v>
      </c>
    </row>
    <row r="4001" spans="1:5" ht="14.45" x14ac:dyDescent="0.3">
      <c r="A4001" s="1">
        <v>40218</v>
      </c>
      <c r="B4001">
        <v>130</v>
      </c>
      <c r="C4001" t="s">
        <v>20</v>
      </c>
      <c r="D4001">
        <f t="shared" si="124"/>
        <v>130</v>
      </c>
      <c r="E4001">
        <f t="shared" si="125"/>
        <v>130</v>
      </c>
    </row>
    <row r="4002" spans="1:5" ht="14.45" x14ac:dyDescent="0.3">
      <c r="A4002" s="1">
        <v>40219</v>
      </c>
      <c r="B4002">
        <v>123</v>
      </c>
      <c r="C4002" t="s">
        <v>20</v>
      </c>
      <c r="D4002">
        <f t="shared" si="124"/>
        <v>123</v>
      </c>
      <c r="E4002">
        <f t="shared" si="125"/>
        <v>123</v>
      </c>
    </row>
    <row r="4003" spans="1:5" ht="14.45" x14ac:dyDescent="0.3">
      <c r="A4003" s="1">
        <v>40220</v>
      </c>
      <c r="B4003">
        <v>120</v>
      </c>
      <c r="C4003" t="s">
        <v>20</v>
      </c>
      <c r="D4003">
        <f t="shared" si="124"/>
        <v>120</v>
      </c>
      <c r="E4003">
        <f t="shared" si="125"/>
        <v>120</v>
      </c>
    </row>
    <row r="4004" spans="1:5" ht="14.45" x14ac:dyDescent="0.3">
      <c r="A4004" s="1">
        <v>40221</v>
      </c>
      <c r="B4004">
        <v>118</v>
      </c>
      <c r="C4004" t="s">
        <v>20</v>
      </c>
      <c r="D4004">
        <f t="shared" si="124"/>
        <v>118</v>
      </c>
      <c r="E4004">
        <f t="shared" si="125"/>
        <v>118</v>
      </c>
    </row>
    <row r="4005" spans="1:5" ht="14.45" x14ac:dyDescent="0.3">
      <c r="A4005" s="1">
        <v>40222</v>
      </c>
      <c r="B4005">
        <v>113</v>
      </c>
      <c r="C4005" t="s">
        <v>20</v>
      </c>
      <c r="D4005">
        <f t="shared" si="124"/>
        <v>113</v>
      </c>
      <c r="E4005">
        <f t="shared" si="125"/>
        <v>113</v>
      </c>
    </row>
    <row r="4006" spans="1:5" ht="14.45" x14ac:dyDescent="0.3">
      <c r="A4006" s="1">
        <v>40223</v>
      </c>
      <c r="B4006">
        <v>110</v>
      </c>
      <c r="C4006" t="s">
        <v>20</v>
      </c>
      <c r="D4006">
        <f t="shared" si="124"/>
        <v>110</v>
      </c>
      <c r="E4006">
        <f t="shared" si="125"/>
        <v>110</v>
      </c>
    </row>
    <row r="4007" spans="1:5" ht="14.45" x14ac:dyDescent="0.3">
      <c r="A4007" s="1">
        <v>40224</v>
      </c>
      <c r="B4007">
        <v>109</v>
      </c>
      <c r="C4007" t="s">
        <v>20</v>
      </c>
      <c r="D4007">
        <f t="shared" si="124"/>
        <v>109</v>
      </c>
      <c r="E4007">
        <f t="shared" si="125"/>
        <v>109</v>
      </c>
    </row>
    <row r="4008" spans="1:5" ht="14.45" x14ac:dyDescent="0.3">
      <c r="A4008" s="1">
        <v>40225</v>
      </c>
      <c r="B4008">
        <v>110</v>
      </c>
      <c r="C4008" t="s">
        <v>20</v>
      </c>
      <c r="D4008">
        <f t="shared" si="124"/>
        <v>110</v>
      </c>
      <c r="E4008">
        <f t="shared" si="125"/>
        <v>110</v>
      </c>
    </row>
    <row r="4009" spans="1:5" ht="14.45" x14ac:dyDescent="0.3">
      <c r="A4009" s="1">
        <v>40226</v>
      </c>
      <c r="B4009">
        <v>112</v>
      </c>
      <c r="C4009" t="s">
        <v>20</v>
      </c>
      <c r="D4009">
        <f t="shared" si="124"/>
        <v>112</v>
      </c>
      <c r="E4009">
        <f t="shared" si="125"/>
        <v>112</v>
      </c>
    </row>
    <row r="4010" spans="1:5" ht="14.45" x14ac:dyDescent="0.3">
      <c r="A4010" s="1">
        <v>40227</v>
      </c>
      <c r="B4010">
        <v>109</v>
      </c>
      <c r="C4010" t="s">
        <v>20</v>
      </c>
      <c r="D4010">
        <f t="shared" si="124"/>
        <v>109</v>
      </c>
      <c r="E4010">
        <f t="shared" si="125"/>
        <v>109</v>
      </c>
    </row>
    <row r="4011" spans="1:5" ht="14.45" x14ac:dyDescent="0.3">
      <c r="A4011" s="1">
        <v>40228</v>
      </c>
      <c r="B4011">
        <v>113</v>
      </c>
      <c r="C4011" t="s">
        <v>20</v>
      </c>
      <c r="D4011">
        <f t="shared" si="124"/>
        <v>113</v>
      </c>
      <c r="E4011">
        <f t="shared" si="125"/>
        <v>113</v>
      </c>
    </row>
    <row r="4012" spans="1:5" ht="14.45" x14ac:dyDescent="0.3">
      <c r="A4012" s="1">
        <v>40229</v>
      </c>
      <c r="B4012">
        <v>124</v>
      </c>
      <c r="C4012" t="s">
        <v>20</v>
      </c>
      <c r="D4012">
        <f t="shared" si="124"/>
        <v>124</v>
      </c>
      <c r="E4012">
        <f t="shared" si="125"/>
        <v>124</v>
      </c>
    </row>
    <row r="4013" spans="1:5" ht="14.45" x14ac:dyDescent="0.3">
      <c r="A4013" s="1">
        <v>40230</v>
      </c>
      <c r="B4013">
        <v>133</v>
      </c>
      <c r="C4013" t="s">
        <v>20</v>
      </c>
      <c r="D4013">
        <f t="shared" si="124"/>
        <v>133</v>
      </c>
      <c r="E4013">
        <f t="shared" si="125"/>
        <v>133</v>
      </c>
    </row>
    <row r="4014" spans="1:5" ht="14.45" x14ac:dyDescent="0.3">
      <c r="A4014" s="1">
        <v>40231</v>
      </c>
      <c r="B4014">
        <v>140</v>
      </c>
      <c r="C4014" t="s">
        <v>20</v>
      </c>
      <c r="D4014">
        <f t="shared" si="124"/>
        <v>140</v>
      </c>
      <c r="E4014">
        <f t="shared" si="125"/>
        <v>140</v>
      </c>
    </row>
    <row r="4015" spans="1:5" ht="14.45" x14ac:dyDescent="0.3">
      <c r="A4015" s="1">
        <v>40232</v>
      </c>
      <c r="B4015">
        <v>144</v>
      </c>
      <c r="C4015" t="s">
        <v>20</v>
      </c>
      <c r="D4015">
        <f t="shared" si="124"/>
        <v>144</v>
      </c>
      <c r="E4015">
        <f t="shared" si="125"/>
        <v>144</v>
      </c>
    </row>
    <row r="4016" spans="1:5" ht="14.45" x14ac:dyDescent="0.3">
      <c r="A4016" s="1">
        <v>40233</v>
      </c>
      <c r="B4016">
        <v>139</v>
      </c>
      <c r="C4016" t="s">
        <v>20</v>
      </c>
      <c r="D4016">
        <f t="shared" si="124"/>
        <v>139</v>
      </c>
      <c r="E4016">
        <f t="shared" si="125"/>
        <v>139</v>
      </c>
    </row>
    <row r="4017" spans="1:5" ht="14.45" x14ac:dyDescent="0.3">
      <c r="A4017" s="1">
        <v>40234</v>
      </c>
      <c r="B4017">
        <v>138</v>
      </c>
      <c r="C4017" t="s">
        <v>20</v>
      </c>
      <c r="D4017">
        <f t="shared" si="124"/>
        <v>138</v>
      </c>
      <c r="E4017">
        <f t="shared" si="125"/>
        <v>138</v>
      </c>
    </row>
    <row r="4018" spans="1:5" ht="14.45" x14ac:dyDescent="0.3">
      <c r="A4018" s="1">
        <v>40235</v>
      </c>
      <c r="B4018">
        <v>139</v>
      </c>
      <c r="C4018" t="s">
        <v>20</v>
      </c>
      <c r="D4018">
        <f t="shared" si="124"/>
        <v>139</v>
      </c>
      <c r="E4018">
        <f t="shared" si="125"/>
        <v>139</v>
      </c>
    </row>
    <row r="4019" spans="1:5" ht="14.45" x14ac:dyDescent="0.3">
      <c r="A4019" s="1">
        <v>40236</v>
      </c>
      <c r="B4019">
        <v>133</v>
      </c>
      <c r="C4019" t="s">
        <v>20</v>
      </c>
      <c r="D4019">
        <f t="shared" si="124"/>
        <v>133</v>
      </c>
      <c r="E4019">
        <f t="shared" si="125"/>
        <v>133</v>
      </c>
    </row>
    <row r="4020" spans="1:5" ht="14.45" x14ac:dyDescent="0.3">
      <c r="A4020" s="1">
        <v>40237</v>
      </c>
      <c r="B4020">
        <v>128</v>
      </c>
      <c r="C4020" t="s">
        <v>20</v>
      </c>
      <c r="D4020">
        <f t="shared" si="124"/>
        <v>128</v>
      </c>
      <c r="E4020">
        <f t="shared" si="125"/>
        <v>128</v>
      </c>
    </row>
    <row r="4021" spans="1:5" ht="14.45" x14ac:dyDescent="0.3">
      <c r="A4021" s="1">
        <v>40238</v>
      </c>
      <c r="B4021">
        <v>133</v>
      </c>
      <c r="C4021" t="s">
        <v>20</v>
      </c>
      <c r="D4021">
        <f t="shared" si="124"/>
        <v>133</v>
      </c>
      <c r="E4021">
        <f t="shared" si="125"/>
        <v>133</v>
      </c>
    </row>
    <row r="4022" spans="1:5" ht="14.45" x14ac:dyDescent="0.3">
      <c r="A4022" s="1">
        <v>40239</v>
      </c>
      <c r="B4022">
        <v>135</v>
      </c>
      <c r="C4022" t="s">
        <v>20</v>
      </c>
      <c r="D4022">
        <f t="shared" si="124"/>
        <v>135</v>
      </c>
      <c r="E4022">
        <f t="shared" si="125"/>
        <v>135</v>
      </c>
    </row>
    <row r="4023" spans="1:5" ht="14.45" x14ac:dyDescent="0.3">
      <c r="A4023" s="1">
        <v>40240</v>
      </c>
      <c r="B4023">
        <v>141</v>
      </c>
      <c r="C4023" t="s">
        <v>20</v>
      </c>
      <c r="D4023">
        <f t="shared" si="124"/>
        <v>141</v>
      </c>
      <c r="E4023">
        <f t="shared" si="125"/>
        <v>141</v>
      </c>
    </row>
    <row r="4024" spans="1:5" ht="14.45" x14ac:dyDescent="0.3">
      <c r="A4024" s="1">
        <v>40241</v>
      </c>
      <c r="B4024">
        <v>148</v>
      </c>
      <c r="C4024" t="s">
        <v>20</v>
      </c>
      <c r="D4024">
        <f t="shared" si="124"/>
        <v>148</v>
      </c>
      <c r="E4024">
        <f t="shared" si="125"/>
        <v>148</v>
      </c>
    </row>
    <row r="4025" spans="1:5" ht="14.45" x14ac:dyDescent="0.3">
      <c r="A4025" s="1">
        <v>40242</v>
      </c>
      <c r="B4025">
        <v>149</v>
      </c>
      <c r="C4025" t="s">
        <v>20</v>
      </c>
      <c r="D4025">
        <f t="shared" si="124"/>
        <v>149</v>
      </c>
      <c r="E4025">
        <f t="shared" si="125"/>
        <v>149</v>
      </c>
    </row>
    <row r="4026" spans="1:5" ht="14.45" x14ac:dyDescent="0.3">
      <c r="A4026" s="1">
        <v>40243</v>
      </c>
      <c r="B4026">
        <v>143</v>
      </c>
      <c r="C4026" t="s">
        <v>20</v>
      </c>
      <c r="D4026">
        <f t="shared" si="124"/>
        <v>143</v>
      </c>
      <c r="E4026">
        <f t="shared" si="125"/>
        <v>143</v>
      </c>
    </row>
    <row r="4027" spans="1:5" ht="14.45" x14ac:dyDescent="0.3">
      <c r="A4027" s="1">
        <v>40244</v>
      </c>
      <c r="B4027">
        <v>136</v>
      </c>
      <c r="C4027" t="s">
        <v>20</v>
      </c>
      <c r="D4027">
        <f t="shared" si="124"/>
        <v>136</v>
      </c>
      <c r="E4027">
        <f t="shared" si="125"/>
        <v>136</v>
      </c>
    </row>
    <row r="4028" spans="1:5" ht="14.45" x14ac:dyDescent="0.3">
      <c r="A4028" s="1">
        <v>40245</v>
      </c>
      <c r="B4028">
        <v>150</v>
      </c>
      <c r="C4028" t="s">
        <v>20</v>
      </c>
      <c r="D4028">
        <f t="shared" si="124"/>
        <v>150</v>
      </c>
      <c r="E4028">
        <f t="shared" si="125"/>
        <v>150</v>
      </c>
    </row>
    <row r="4029" spans="1:5" ht="14.45" x14ac:dyDescent="0.3">
      <c r="A4029" s="1">
        <v>40246</v>
      </c>
      <c r="B4029">
        <v>176</v>
      </c>
      <c r="C4029" t="s">
        <v>20</v>
      </c>
      <c r="D4029">
        <f t="shared" si="124"/>
        <v>176</v>
      </c>
      <c r="E4029">
        <f t="shared" si="125"/>
        <v>176</v>
      </c>
    </row>
    <row r="4030" spans="1:5" ht="14.45" x14ac:dyDescent="0.3">
      <c r="A4030" s="1">
        <v>40247</v>
      </c>
      <c r="B4030">
        <v>161</v>
      </c>
      <c r="C4030" t="s">
        <v>20</v>
      </c>
      <c r="D4030">
        <f t="shared" si="124"/>
        <v>161</v>
      </c>
      <c r="E4030">
        <f t="shared" si="125"/>
        <v>161</v>
      </c>
    </row>
    <row r="4031" spans="1:5" ht="14.45" x14ac:dyDescent="0.3">
      <c r="A4031" s="1">
        <v>40248</v>
      </c>
      <c r="B4031">
        <v>138</v>
      </c>
      <c r="C4031" t="s">
        <v>20</v>
      </c>
      <c r="D4031">
        <f t="shared" si="124"/>
        <v>138</v>
      </c>
      <c r="E4031">
        <f t="shared" si="125"/>
        <v>138</v>
      </c>
    </row>
    <row r="4032" spans="1:5" ht="14.45" x14ac:dyDescent="0.3">
      <c r="A4032" s="1">
        <v>40249</v>
      </c>
      <c r="B4032">
        <v>132</v>
      </c>
      <c r="C4032" t="s">
        <v>20</v>
      </c>
      <c r="D4032">
        <f t="shared" si="124"/>
        <v>132</v>
      </c>
      <c r="E4032">
        <f t="shared" si="125"/>
        <v>132</v>
      </c>
    </row>
    <row r="4033" spans="1:5" ht="14.45" x14ac:dyDescent="0.3">
      <c r="A4033" s="1">
        <v>40250</v>
      </c>
      <c r="B4033">
        <v>213</v>
      </c>
      <c r="C4033" t="s">
        <v>20</v>
      </c>
      <c r="D4033">
        <f t="shared" si="124"/>
        <v>213</v>
      </c>
      <c r="E4033">
        <f t="shared" si="125"/>
        <v>213</v>
      </c>
    </row>
    <row r="4034" spans="1:5" ht="14.45" x14ac:dyDescent="0.3">
      <c r="A4034" s="1">
        <v>40251</v>
      </c>
      <c r="B4034">
        <v>271</v>
      </c>
      <c r="C4034" t="s">
        <v>20</v>
      </c>
      <c r="D4034">
        <f t="shared" si="124"/>
        <v>271</v>
      </c>
      <c r="E4034">
        <f t="shared" si="125"/>
        <v>271</v>
      </c>
    </row>
    <row r="4035" spans="1:5" ht="14.45" x14ac:dyDescent="0.3">
      <c r="A4035" s="1">
        <v>40252</v>
      </c>
      <c r="B4035">
        <v>220</v>
      </c>
      <c r="C4035" t="s">
        <v>20</v>
      </c>
      <c r="D4035">
        <f t="shared" si="124"/>
        <v>220</v>
      </c>
      <c r="E4035">
        <f t="shared" si="125"/>
        <v>220</v>
      </c>
    </row>
    <row r="4036" spans="1:5" ht="14.45" x14ac:dyDescent="0.3">
      <c r="A4036" s="1">
        <v>40253</v>
      </c>
      <c r="B4036">
        <v>99</v>
      </c>
      <c r="C4036" t="s">
        <v>20</v>
      </c>
      <c r="D4036">
        <f t="shared" ref="D4036:D4099" si="126">IF(AND(LEFT(C4036,1)="P",B4036&lt;0),"XX",B4036)</f>
        <v>99</v>
      </c>
      <c r="E4036">
        <f t="shared" ref="E4036:E4099" si="127">IF(AND(LEFT(C4036,1)="P",B4036&gt;$H$1),"XX",B4036)</f>
        <v>99</v>
      </c>
    </row>
    <row r="4037" spans="1:5" ht="14.45" x14ac:dyDescent="0.3">
      <c r="A4037" s="1">
        <v>40254</v>
      </c>
      <c r="B4037">
        <v>79</v>
      </c>
      <c r="C4037" t="s">
        <v>20</v>
      </c>
      <c r="D4037">
        <f t="shared" si="126"/>
        <v>79</v>
      </c>
      <c r="E4037">
        <f t="shared" si="127"/>
        <v>79</v>
      </c>
    </row>
    <row r="4038" spans="1:5" ht="14.45" x14ac:dyDescent="0.3">
      <c r="A4038" s="1">
        <v>40255</v>
      </c>
      <c r="B4038">
        <v>80</v>
      </c>
      <c r="C4038" t="s">
        <v>20</v>
      </c>
      <c r="D4038">
        <f t="shared" si="126"/>
        <v>80</v>
      </c>
      <c r="E4038">
        <f t="shared" si="127"/>
        <v>80</v>
      </c>
    </row>
    <row r="4039" spans="1:5" ht="14.45" x14ac:dyDescent="0.3">
      <c r="A4039" s="1">
        <v>40256</v>
      </c>
      <c r="B4039">
        <v>79</v>
      </c>
      <c r="C4039" t="s">
        <v>20</v>
      </c>
      <c r="D4039">
        <f t="shared" si="126"/>
        <v>79</v>
      </c>
      <c r="E4039">
        <f t="shared" si="127"/>
        <v>79</v>
      </c>
    </row>
    <row r="4040" spans="1:5" ht="14.45" x14ac:dyDescent="0.3">
      <c r="A4040" s="1">
        <v>40257</v>
      </c>
      <c r="B4040">
        <v>77</v>
      </c>
      <c r="C4040" t="s">
        <v>20</v>
      </c>
      <c r="D4040">
        <f t="shared" si="126"/>
        <v>77</v>
      </c>
      <c r="E4040">
        <f t="shared" si="127"/>
        <v>77</v>
      </c>
    </row>
    <row r="4041" spans="1:5" ht="14.45" x14ac:dyDescent="0.3">
      <c r="A4041" s="1">
        <v>40258</v>
      </c>
      <c r="B4041">
        <v>66</v>
      </c>
      <c r="C4041" t="s">
        <v>20</v>
      </c>
      <c r="D4041">
        <f t="shared" si="126"/>
        <v>66</v>
      </c>
      <c r="E4041">
        <f t="shared" si="127"/>
        <v>66</v>
      </c>
    </row>
    <row r="4042" spans="1:5" ht="14.45" x14ac:dyDescent="0.3">
      <c r="A4042" s="1">
        <v>40259</v>
      </c>
      <c r="B4042">
        <v>134</v>
      </c>
      <c r="C4042" t="s">
        <v>20</v>
      </c>
      <c r="D4042">
        <f t="shared" si="126"/>
        <v>134</v>
      </c>
      <c r="E4042">
        <f t="shared" si="127"/>
        <v>134</v>
      </c>
    </row>
    <row r="4043" spans="1:5" ht="14.45" x14ac:dyDescent="0.3">
      <c r="A4043" s="1">
        <v>40260</v>
      </c>
      <c r="B4043">
        <v>103</v>
      </c>
      <c r="C4043" t="s">
        <v>20</v>
      </c>
      <c r="D4043">
        <f t="shared" si="126"/>
        <v>103</v>
      </c>
      <c r="E4043">
        <f t="shared" si="127"/>
        <v>103</v>
      </c>
    </row>
    <row r="4044" spans="1:5" ht="14.45" x14ac:dyDescent="0.3">
      <c r="A4044" s="1">
        <v>40261</v>
      </c>
      <c r="B4044">
        <v>70</v>
      </c>
      <c r="C4044" t="s">
        <v>21</v>
      </c>
      <c r="D4044">
        <f t="shared" si="126"/>
        <v>70</v>
      </c>
      <c r="E4044">
        <f t="shared" si="127"/>
        <v>70</v>
      </c>
    </row>
    <row r="4045" spans="1:5" ht="14.45" x14ac:dyDescent="0.3">
      <c r="A4045" s="1">
        <v>40262</v>
      </c>
      <c r="B4045">
        <v>179</v>
      </c>
      <c r="C4045" t="s">
        <v>20</v>
      </c>
      <c r="D4045">
        <f t="shared" si="126"/>
        <v>179</v>
      </c>
      <c r="E4045">
        <f t="shared" si="127"/>
        <v>179</v>
      </c>
    </row>
    <row r="4046" spans="1:5" ht="14.45" x14ac:dyDescent="0.3">
      <c r="A4046" s="1">
        <v>40263</v>
      </c>
      <c r="B4046">
        <v>200</v>
      </c>
      <c r="C4046" t="s">
        <v>20</v>
      </c>
      <c r="D4046">
        <f t="shared" si="126"/>
        <v>200</v>
      </c>
      <c r="E4046">
        <f t="shared" si="127"/>
        <v>200</v>
      </c>
    </row>
    <row r="4047" spans="1:5" ht="14.45" x14ac:dyDescent="0.3">
      <c r="A4047" s="1">
        <v>40264</v>
      </c>
      <c r="B4047">
        <v>153</v>
      </c>
      <c r="C4047" t="s">
        <v>20</v>
      </c>
      <c r="D4047">
        <f t="shared" si="126"/>
        <v>153</v>
      </c>
      <c r="E4047">
        <f t="shared" si="127"/>
        <v>153</v>
      </c>
    </row>
    <row r="4048" spans="1:5" ht="14.45" x14ac:dyDescent="0.3">
      <c r="A4048" s="1">
        <v>40265</v>
      </c>
      <c r="B4048">
        <v>238</v>
      </c>
      <c r="C4048" t="s">
        <v>20</v>
      </c>
      <c r="D4048">
        <f t="shared" si="126"/>
        <v>238</v>
      </c>
      <c r="E4048">
        <f t="shared" si="127"/>
        <v>238</v>
      </c>
    </row>
    <row r="4049" spans="1:5" ht="14.45" x14ac:dyDescent="0.3">
      <c r="A4049" s="1">
        <v>40266</v>
      </c>
      <c r="B4049">
        <v>256</v>
      </c>
      <c r="C4049" t="s">
        <v>20</v>
      </c>
      <c r="D4049">
        <f t="shared" si="126"/>
        <v>256</v>
      </c>
      <c r="E4049">
        <f t="shared" si="127"/>
        <v>256</v>
      </c>
    </row>
    <row r="4050" spans="1:5" ht="14.45" x14ac:dyDescent="0.3">
      <c r="A4050" s="1">
        <v>40267</v>
      </c>
      <c r="B4050">
        <v>253</v>
      </c>
      <c r="C4050" t="s">
        <v>20</v>
      </c>
      <c r="D4050">
        <f t="shared" si="126"/>
        <v>253</v>
      </c>
      <c r="E4050">
        <f t="shared" si="127"/>
        <v>253</v>
      </c>
    </row>
    <row r="4051" spans="1:5" ht="14.45" x14ac:dyDescent="0.3">
      <c r="A4051" s="1">
        <v>40268</v>
      </c>
      <c r="B4051">
        <v>178</v>
      </c>
      <c r="C4051" t="s">
        <v>20</v>
      </c>
      <c r="D4051">
        <f t="shared" si="126"/>
        <v>178</v>
      </c>
      <c r="E4051">
        <f t="shared" si="127"/>
        <v>178</v>
      </c>
    </row>
    <row r="4052" spans="1:5" ht="14.45" x14ac:dyDescent="0.3">
      <c r="A4052" s="1">
        <v>40269</v>
      </c>
      <c r="B4052">
        <v>103</v>
      </c>
      <c r="C4052" t="s">
        <v>20</v>
      </c>
      <c r="D4052">
        <f t="shared" si="126"/>
        <v>103</v>
      </c>
      <c r="E4052">
        <f t="shared" si="127"/>
        <v>103</v>
      </c>
    </row>
    <row r="4053" spans="1:5" ht="14.45" x14ac:dyDescent="0.3">
      <c r="A4053" s="1">
        <v>40270</v>
      </c>
      <c r="B4053">
        <v>92</v>
      </c>
      <c r="C4053" t="s">
        <v>20</v>
      </c>
      <c r="D4053">
        <f t="shared" si="126"/>
        <v>92</v>
      </c>
      <c r="E4053">
        <f t="shared" si="127"/>
        <v>92</v>
      </c>
    </row>
    <row r="4054" spans="1:5" ht="14.45" x14ac:dyDescent="0.3">
      <c r="A4054" s="1">
        <v>40271</v>
      </c>
      <c r="B4054">
        <v>101</v>
      </c>
      <c r="C4054" t="s">
        <v>20</v>
      </c>
      <c r="D4054">
        <f t="shared" si="126"/>
        <v>101</v>
      </c>
      <c r="E4054">
        <f t="shared" si="127"/>
        <v>101</v>
      </c>
    </row>
    <row r="4055" spans="1:5" ht="14.45" x14ac:dyDescent="0.3">
      <c r="A4055" s="1">
        <v>40272</v>
      </c>
      <c r="B4055">
        <v>172</v>
      </c>
      <c r="C4055" t="s">
        <v>20</v>
      </c>
      <c r="D4055">
        <f t="shared" si="126"/>
        <v>172</v>
      </c>
      <c r="E4055">
        <f t="shared" si="127"/>
        <v>172</v>
      </c>
    </row>
    <row r="4056" spans="1:5" ht="14.45" x14ac:dyDescent="0.3">
      <c r="A4056" s="1">
        <v>40273</v>
      </c>
      <c r="B4056">
        <v>163</v>
      </c>
      <c r="C4056" t="s">
        <v>20</v>
      </c>
      <c r="D4056">
        <f t="shared" si="126"/>
        <v>163</v>
      </c>
      <c r="E4056">
        <f t="shared" si="127"/>
        <v>163</v>
      </c>
    </row>
    <row r="4057" spans="1:5" ht="14.45" x14ac:dyDescent="0.3">
      <c r="A4057" s="1">
        <v>40274</v>
      </c>
      <c r="B4057">
        <v>109</v>
      </c>
      <c r="C4057" t="s">
        <v>20</v>
      </c>
      <c r="D4057">
        <f t="shared" si="126"/>
        <v>109</v>
      </c>
      <c r="E4057">
        <f t="shared" si="127"/>
        <v>109</v>
      </c>
    </row>
    <row r="4058" spans="1:5" ht="14.45" x14ac:dyDescent="0.3">
      <c r="A4058" s="1">
        <v>40275</v>
      </c>
      <c r="B4058">
        <v>143</v>
      </c>
      <c r="C4058" t="s">
        <v>20</v>
      </c>
      <c r="D4058">
        <f t="shared" si="126"/>
        <v>143</v>
      </c>
      <c r="E4058">
        <f t="shared" si="127"/>
        <v>143</v>
      </c>
    </row>
    <row r="4059" spans="1:5" ht="14.45" x14ac:dyDescent="0.3">
      <c r="A4059" s="1">
        <v>40276</v>
      </c>
      <c r="B4059">
        <v>105</v>
      </c>
      <c r="C4059" t="s">
        <v>20</v>
      </c>
      <c r="D4059">
        <f t="shared" si="126"/>
        <v>105</v>
      </c>
      <c r="E4059">
        <f t="shared" si="127"/>
        <v>105</v>
      </c>
    </row>
    <row r="4060" spans="1:5" ht="14.45" x14ac:dyDescent="0.3">
      <c r="A4060" s="1">
        <v>40277</v>
      </c>
      <c r="B4060">
        <v>76</v>
      </c>
      <c r="C4060" t="s">
        <v>20</v>
      </c>
      <c r="D4060">
        <f t="shared" si="126"/>
        <v>76</v>
      </c>
      <c r="E4060">
        <f t="shared" si="127"/>
        <v>76</v>
      </c>
    </row>
    <row r="4061" spans="1:5" ht="14.45" x14ac:dyDescent="0.3">
      <c r="A4061" s="1">
        <v>40278</v>
      </c>
      <c r="B4061">
        <v>64</v>
      </c>
      <c r="C4061" t="s">
        <v>20</v>
      </c>
      <c r="D4061">
        <f t="shared" si="126"/>
        <v>64</v>
      </c>
      <c r="E4061">
        <f t="shared" si="127"/>
        <v>64</v>
      </c>
    </row>
    <row r="4062" spans="1:5" ht="14.45" x14ac:dyDescent="0.3">
      <c r="A4062" s="1">
        <v>40279</v>
      </c>
      <c r="B4062">
        <v>59</v>
      </c>
      <c r="C4062" t="s">
        <v>20</v>
      </c>
      <c r="D4062">
        <f t="shared" si="126"/>
        <v>59</v>
      </c>
      <c r="E4062">
        <f t="shared" si="127"/>
        <v>59</v>
      </c>
    </row>
    <row r="4063" spans="1:5" ht="14.45" x14ac:dyDescent="0.3">
      <c r="A4063" s="1">
        <v>40280</v>
      </c>
      <c r="B4063">
        <v>50</v>
      </c>
      <c r="C4063" t="s">
        <v>20</v>
      </c>
      <c r="D4063">
        <f t="shared" si="126"/>
        <v>50</v>
      </c>
      <c r="E4063">
        <f t="shared" si="127"/>
        <v>50</v>
      </c>
    </row>
    <row r="4064" spans="1:5" ht="14.45" x14ac:dyDescent="0.3">
      <c r="A4064" s="1">
        <v>40281</v>
      </c>
      <c r="B4064">
        <v>43</v>
      </c>
      <c r="C4064" t="s">
        <v>20</v>
      </c>
      <c r="D4064">
        <f t="shared" si="126"/>
        <v>43</v>
      </c>
      <c r="E4064">
        <f t="shared" si="127"/>
        <v>43</v>
      </c>
    </row>
    <row r="4065" spans="1:5" ht="14.45" x14ac:dyDescent="0.3">
      <c r="A4065" s="1">
        <v>40282</v>
      </c>
      <c r="B4065">
        <v>66</v>
      </c>
      <c r="C4065" t="s">
        <v>20</v>
      </c>
      <c r="D4065">
        <f t="shared" si="126"/>
        <v>66</v>
      </c>
      <c r="E4065">
        <f t="shared" si="127"/>
        <v>66</v>
      </c>
    </row>
    <row r="4066" spans="1:5" ht="14.45" x14ac:dyDescent="0.3">
      <c r="A4066" s="1">
        <v>40283</v>
      </c>
      <c r="B4066">
        <v>60</v>
      </c>
      <c r="C4066" t="s">
        <v>20</v>
      </c>
      <c r="D4066">
        <f t="shared" si="126"/>
        <v>60</v>
      </c>
      <c r="E4066">
        <f t="shared" si="127"/>
        <v>60</v>
      </c>
    </row>
    <row r="4067" spans="1:5" ht="14.45" x14ac:dyDescent="0.3">
      <c r="A4067" s="1">
        <v>40284</v>
      </c>
      <c r="B4067">
        <v>48</v>
      </c>
      <c r="C4067" t="s">
        <v>20</v>
      </c>
      <c r="D4067">
        <f t="shared" si="126"/>
        <v>48</v>
      </c>
      <c r="E4067">
        <f t="shared" si="127"/>
        <v>48</v>
      </c>
    </row>
    <row r="4068" spans="1:5" ht="14.45" x14ac:dyDescent="0.3">
      <c r="A4068" s="1">
        <v>40285</v>
      </c>
      <c r="B4068">
        <v>222</v>
      </c>
      <c r="C4068" t="s">
        <v>20</v>
      </c>
      <c r="D4068">
        <f t="shared" si="126"/>
        <v>222</v>
      </c>
      <c r="E4068">
        <f t="shared" si="127"/>
        <v>222</v>
      </c>
    </row>
    <row r="4069" spans="1:5" ht="14.45" x14ac:dyDescent="0.3">
      <c r="A4069" s="1">
        <v>40286</v>
      </c>
      <c r="B4069">
        <v>134</v>
      </c>
      <c r="C4069" t="s">
        <v>20</v>
      </c>
      <c r="D4069">
        <f t="shared" si="126"/>
        <v>134</v>
      </c>
      <c r="E4069">
        <f t="shared" si="127"/>
        <v>134</v>
      </c>
    </row>
    <row r="4070" spans="1:5" ht="14.45" x14ac:dyDescent="0.3">
      <c r="A4070" s="1">
        <v>40287</v>
      </c>
      <c r="B4070">
        <v>107</v>
      </c>
      <c r="C4070" t="s">
        <v>20</v>
      </c>
      <c r="D4070">
        <f t="shared" si="126"/>
        <v>107</v>
      </c>
      <c r="E4070">
        <f t="shared" si="127"/>
        <v>107</v>
      </c>
    </row>
    <row r="4071" spans="1:5" ht="14.45" x14ac:dyDescent="0.3">
      <c r="A4071" s="1">
        <v>40288</v>
      </c>
      <c r="B4071">
        <v>90</v>
      </c>
      <c r="C4071" t="s">
        <v>20</v>
      </c>
      <c r="D4071">
        <f t="shared" si="126"/>
        <v>90</v>
      </c>
      <c r="E4071">
        <f t="shared" si="127"/>
        <v>90</v>
      </c>
    </row>
    <row r="4072" spans="1:5" ht="14.45" x14ac:dyDescent="0.3">
      <c r="A4072" s="1">
        <v>40289</v>
      </c>
      <c r="B4072">
        <v>113</v>
      </c>
      <c r="C4072" t="s">
        <v>20</v>
      </c>
      <c r="D4072">
        <f t="shared" si="126"/>
        <v>113</v>
      </c>
      <c r="E4072">
        <f t="shared" si="127"/>
        <v>113</v>
      </c>
    </row>
    <row r="4073" spans="1:5" ht="14.45" x14ac:dyDescent="0.3">
      <c r="A4073" s="1">
        <v>40290</v>
      </c>
      <c r="B4073">
        <v>98</v>
      </c>
      <c r="C4073" t="s">
        <v>20</v>
      </c>
      <c r="D4073">
        <f t="shared" si="126"/>
        <v>98</v>
      </c>
      <c r="E4073">
        <f t="shared" si="127"/>
        <v>98</v>
      </c>
    </row>
    <row r="4074" spans="1:5" ht="14.45" x14ac:dyDescent="0.3">
      <c r="A4074" s="1">
        <v>40291</v>
      </c>
      <c r="B4074">
        <v>79</v>
      </c>
      <c r="C4074" t="s">
        <v>20</v>
      </c>
      <c r="D4074">
        <f t="shared" si="126"/>
        <v>79</v>
      </c>
      <c r="E4074">
        <f t="shared" si="127"/>
        <v>79</v>
      </c>
    </row>
    <row r="4075" spans="1:5" ht="14.45" x14ac:dyDescent="0.3">
      <c r="A4075" s="1">
        <v>40292</v>
      </c>
      <c r="B4075">
        <v>101</v>
      </c>
      <c r="C4075" t="s">
        <v>20</v>
      </c>
      <c r="D4075">
        <f t="shared" si="126"/>
        <v>101</v>
      </c>
      <c r="E4075">
        <f t="shared" si="127"/>
        <v>101</v>
      </c>
    </row>
    <row r="4076" spans="1:5" ht="14.45" x14ac:dyDescent="0.3">
      <c r="A4076" s="1">
        <v>40293</v>
      </c>
      <c r="B4076">
        <v>111</v>
      </c>
      <c r="C4076" t="s">
        <v>20</v>
      </c>
      <c r="D4076">
        <f t="shared" si="126"/>
        <v>111</v>
      </c>
      <c r="E4076">
        <f t="shared" si="127"/>
        <v>111</v>
      </c>
    </row>
    <row r="4077" spans="1:5" ht="14.45" x14ac:dyDescent="0.3">
      <c r="A4077" s="1">
        <v>40294</v>
      </c>
      <c r="B4077">
        <v>103</v>
      </c>
      <c r="C4077" t="s">
        <v>20</v>
      </c>
      <c r="D4077">
        <f t="shared" si="126"/>
        <v>103</v>
      </c>
      <c r="E4077">
        <f t="shared" si="127"/>
        <v>103</v>
      </c>
    </row>
    <row r="4078" spans="1:5" ht="14.45" x14ac:dyDescent="0.3">
      <c r="A4078" s="1">
        <v>40295</v>
      </c>
      <c r="B4078">
        <v>214</v>
      </c>
      <c r="C4078" t="s">
        <v>20</v>
      </c>
      <c r="D4078">
        <f t="shared" si="126"/>
        <v>214</v>
      </c>
      <c r="E4078">
        <f t="shared" si="127"/>
        <v>214</v>
      </c>
    </row>
    <row r="4079" spans="1:5" ht="14.45" x14ac:dyDescent="0.3">
      <c r="A4079" s="1">
        <v>40296</v>
      </c>
      <c r="B4079">
        <v>359</v>
      </c>
      <c r="C4079" t="s">
        <v>20</v>
      </c>
      <c r="D4079">
        <f t="shared" si="126"/>
        <v>359</v>
      </c>
      <c r="E4079">
        <f t="shared" si="127"/>
        <v>359</v>
      </c>
    </row>
    <row r="4080" spans="1:5" ht="14.45" x14ac:dyDescent="0.3">
      <c r="A4080" s="1">
        <v>40297</v>
      </c>
      <c r="B4080">
        <v>298</v>
      </c>
      <c r="C4080" t="s">
        <v>20</v>
      </c>
      <c r="D4080">
        <f t="shared" si="126"/>
        <v>298</v>
      </c>
      <c r="E4080">
        <f t="shared" si="127"/>
        <v>298</v>
      </c>
    </row>
    <row r="4081" spans="1:5" ht="14.45" x14ac:dyDescent="0.3">
      <c r="A4081" s="1">
        <v>40298</v>
      </c>
      <c r="B4081">
        <v>174</v>
      </c>
      <c r="C4081" t="s">
        <v>20</v>
      </c>
      <c r="D4081">
        <f t="shared" si="126"/>
        <v>174</v>
      </c>
      <c r="E4081">
        <f t="shared" si="127"/>
        <v>174</v>
      </c>
    </row>
    <row r="4082" spans="1:5" ht="14.45" x14ac:dyDescent="0.3">
      <c r="A4082" s="1">
        <v>40299</v>
      </c>
      <c r="B4082">
        <v>152</v>
      </c>
      <c r="C4082" t="s">
        <v>20</v>
      </c>
      <c r="D4082">
        <f t="shared" si="126"/>
        <v>152</v>
      </c>
      <c r="E4082">
        <f t="shared" si="127"/>
        <v>152</v>
      </c>
    </row>
    <row r="4083" spans="1:5" ht="14.45" x14ac:dyDescent="0.3">
      <c r="A4083" s="1">
        <v>40300</v>
      </c>
      <c r="B4083">
        <v>194</v>
      </c>
      <c r="C4083" t="s">
        <v>20</v>
      </c>
      <c r="D4083">
        <f t="shared" si="126"/>
        <v>194</v>
      </c>
      <c r="E4083">
        <f t="shared" si="127"/>
        <v>194</v>
      </c>
    </row>
    <row r="4084" spans="1:5" ht="14.45" x14ac:dyDescent="0.3">
      <c r="A4084" s="1">
        <v>40301</v>
      </c>
      <c r="B4084">
        <v>417</v>
      </c>
      <c r="C4084" t="s">
        <v>20</v>
      </c>
      <c r="D4084">
        <f t="shared" si="126"/>
        <v>417</v>
      </c>
      <c r="E4084">
        <f t="shared" si="127"/>
        <v>417</v>
      </c>
    </row>
    <row r="4085" spans="1:5" ht="14.45" x14ac:dyDescent="0.3">
      <c r="A4085" s="1">
        <v>40302</v>
      </c>
      <c r="B4085">
        <v>520</v>
      </c>
      <c r="C4085" t="s">
        <v>20</v>
      </c>
      <c r="D4085">
        <f t="shared" si="126"/>
        <v>520</v>
      </c>
      <c r="E4085">
        <f t="shared" si="127"/>
        <v>520</v>
      </c>
    </row>
    <row r="4086" spans="1:5" ht="14.45" x14ac:dyDescent="0.3">
      <c r="A4086" s="1">
        <v>40303</v>
      </c>
      <c r="B4086">
        <v>467</v>
      </c>
      <c r="C4086" t="s">
        <v>20</v>
      </c>
      <c r="D4086">
        <f t="shared" si="126"/>
        <v>467</v>
      </c>
      <c r="E4086">
        <f t="shared" si="127"/>
        <v>467</v>
      </c>
    </row>
    <row r="4087" spans="1:5" ht="14.45" x14ac:dyDescent="0.3">
      <c r="A4087" s="1">
        <v>40304</v>
      </c>
      <c r="B4087">
        <v>332</v>
      </c>
      <c r="C4087" t="s">
        <v>20</v>
      </c>
      <c r="D4087">
        <f t="shared" si="126"/>
        <v>332</v>
      </c>
      <c r="E4087">
        <f t="shared" si="127"/>
        <v>332</v>
      </c>
    </row>
    <row r="4088" spans="1:5" ht="14.45" x14ac:dyDescent="0.3">
      <c r="A4088" s="1">
        <v>40305</v>
      </c>
      <c r="B4088">
        <v>201</v>
      </c>
      <c r="C4088" t="s">
        <v>20</v>
      </c>
      <c r="D4088">
        <f t="shared" si="126"/>
        <v>201</v>
      </c>
      <c r="E4088">
        <f t="shared" si="127"/>
        <v>201</v>
      </c>
    </row>
    <row r="4089" spans="1:5" ht="14.45" x14ac:dyDescent="0.3">
      <c r="A4089" s="1">
        <v>40306</v>
      </c>
      <c r="B4089">
        <v>225</v>
      </c>
      <c r="C4089" t="s">
        <v>20</v>
      </c>
      <c r="D4089">
        <f t="shared" si="126"/>
        <v>225</v>
      </c>
      <c r="E4089">
        <f t="shared" si="127"/>
        <v>225</v>
      </c>
    </row>
    <row r="4090" spans="1:5" ht="14.45" x14ac:dyDescent="0.3">
      <c r="A4090" s="1">
        <v>40307</v>
      </c>
      <c r="B4090">
        <v>309</v>
      </c>
      <c r="C4090" t="s">
        <v>20</v>
      </c>
      <c r="D4090">
        <f t="shared" si="126"/>
        <v>309</v>
      </c>
      <c r="E4090">
        <f t="shared" si="127"/>
        <v>309</v>
      </c>
    </row>
    <row r="4091" spans="1:5" ht="14.45" x14ac:dyDescent="0.3">
      <c r="A4091" s="1">
        <v>40308</v>
      </c>
      <c r="B4091">
        <v>367</v>
      </c>
      <c r="C4091" t="s">
        <v>20</v>
      </c>
      <c r="D4091">
        <f t="shared" si="126"/>
        <v>367</v>
      </c>
      <c r="E4091">
        <f t="shared" si="127"/>
        <v>367</v>
      </c>
    </row>
    <row r="4092" spans="1:5" ht="14.45" x14ac:dyDescent="0.3">
      <c r="A4092" s="1">
        <v>40309</v>
      </c>
      <c r="B4092">
        <v>321</v>
      </c>
      <c r="C4092" t="s">
        <v>20</v>
      </c>
      <c r="D4092">
        <f t="shared" si="126"/>
        <v>321</v>
      </c>
      <c r="E4092">
        <f t="shared" si="127"/>
        <v>321</v>
      </c>
    </row>
    <row r="4093" spans="1:5" ht="14.45" x14ac:dyDescent="0.3">
      <c r="A4093" s="1">
        <v>40310</v>
      </c>
      <c r="B4093">
        <v>305</v>
      </c>
      <c r="C4093" t="s">
        <v>20</v>
      </c>
      <c r="D4093">
        <f t="shared" si="126"/>
        <v>305</v>
      </c>
      <c r="E4093">
        <f t="shared" si="127"/>
        <v>305</v>
      </c>
    </row>
    <row r="4094" spans="1:5" ht="14.45" x14ac:dyDescent="0.3">
      <c r="A4094" s="1">
        <v>40311</v>
      </c>
      <c r="B4094">
        <v>246</v>
      </c>
      <c r="C4094" t="s">
        <v>20</v>
      </c>
      <c r="D4094">
        <f t="shared" si="126"/>
        <v>246</v>
      </c>
      <c r="E4094">
        <f t="shared" si="127"/>
        <v>246</v>
      </c>
    </row>
    <row r="4095" spans="1:5" ht="14.45" x14ac:dyDescent="0.3">
      <c r="A4095" s="1">
        <v>40312</v>
      </c>
      <c r="B4095">
        <v>205</v>
      </c>
      <c r="C4095" t="s">
        <v>20</v>
      </c>
      <c r="D4095">
        <f t="shared" si="126"/>
        <v>205</v>
      </c>
      <c r="E4095">
        <f t="shared" si="127"/>
        <v>205</v>
      </c>
    </row>
    <row r="4096" spans="1:5" ht="14.45" x14ac:dyDescent="0.3">
      <c r="A4096" s="1">
        <v>40313</v>
      </c>
      <c r="B4096">
        <v>259</v>
      </c>
      <c r="C4096" t="s">
        <v>20</v>
      </c>
      <c r="D4096">
        <f t="shared" si="126"/>
        <v>259</v>
      </c>
      <c r="E4096">
        <f t="shared" si="127"/>
        <v>259</v>
      </c>
    </row>
    <row r="4097" spans="1:5" ht="14.45" x14ac:dyDescent="0.3">
      <c r="A4097" s="1">
        <v>40314</v>
      </c>
      <c r="B4097">
        <v>314</v>
      </c>
      <c r="C4097" t="s">
        <v>20</v>
      </c>
      <c r="D4097">
        <f t="shared" si="126"/>
        <v>314</v>
      </c>
      <c r="E4097">
        <f t="shared" si="127"/>
        <v>314</v>
      </c>
    </row>
    <row r="4098" spans="1:5" ht="14.45" x14ac:dyDescent="0.3">
      <c r="A4098" s="1">
        <v>40315</v>
      </c>
      <c r="B4098">
        <v>291</v>
      </c>
      <c r="C4098" t="s">
        <v>20</v>
      </c>
      <c r="D4098">
        <f t="shared" si="126"/>
        <v>291</v>
      </c>
      <c r="E4098">
        <f t="shared" si="127"/>
        <v>291</v>
      </c>
    </row>
    <row r="4099" spans="1:5" ht="14.45" x14ac:dyDescent="0.3">
      <c r="A4099" s="1">
        <v>40316</v>
      </c>
      <c r="B4099">
        <v>290</v>
      </c>
      <c r="C4099" t="s">
        <v>20</v>
      </c>
      <c r="D4099">
        <f t="shared" si="126"/>
        <v>290</v>
      </c>
      <c r="E4099">
        <f t="shared" si="127"/>
        <v>290</v>
      </c>
    </row>
    <row r="4100" spans="1:5" ht="14.45" x14ac:dyDescent="0.3">
      <c r="A4100" s="1">
        <v>40317</v>
      </c>
      <c r="B4100">
        <v>293</v>
      </c>
      <c r="C4100" t="s">
        <v>20</v>
      </c>
      <c r="D4100">
        <f t="shared" ref="D4100:D4163" si="128">IF(AND(LEFT(C4100,1)="P",B4100&lt;0),"XX",B4100)</f>
        <v>293</v>
      </c>
      <c r="E4100">
        <f t="shared" ref="E4100:E4163" si="129">IF(AND(LEFT(C4100,1)="P",B4100&gt;$H$1),"XX",B4100)</f>
        <v>293</v>
      </c>
    </row>
    <row r="4101" spans="1:5" ht="14.45" x14ac:dyDescent="0.3">
      <c r="A4101" s="1">
        <v>40318</v>
      </c>
      <c r="B4101">
        <v>284</v>
      </c>
      <c r="C4101" t="s">
        <v>20</v>
      </c>
      <c r="D4101">
        <f t="shared" si="128"/>
        <v>284</v>
      </c>
      <c r="E4101">
        <f t="shared" si="129"/>
        <v>284</v>
      </c>
    </row>
    <row r="4102" spans="1:5" ht="14.45" x14ac:dyDescent="0.3">
      <c r="A4102" s="1">
        <v>40319</v>
      </c>
      <c r="B4102">
        <v>186</v>
      </c>
      <c r="C4102" t="s">
        <v>20</v>
      </c>
      <c r="D4102">
        <f t="shared" si="128"/>
        <v>186</v>
      </c>
      <c r="E4102">
        <f t="shared" si="129"/>
        <v>186</v>
      </c>
    </row>
    <row r="4103" spans="1:5" ht="14.45" x14ac:dyDescent="0.3">
      <c r="A4103" s="1">
        <v>40320</v>
      </c>
      <c r="B4103">
        <v>232</v>
      </c>
      <c r="C4103" t="s">
        <v>20</v>
      </c>
      <c r="D4103">
        <f t="shared" si="128"/>
        <v>232</v>
      </c>
      <c r="E4103">
        <f t="shared" si="129"/>
        <v>232</v>
      </c>
    </row>
    <row r="4104" spans="1:5" ht="14.45" x14ac:dyDescent="0.3">
      <c r="A4104" s="1">
        <v>40321</v>
      </c>
      <c r="B4104">
        <v>277</v>
      </c>
      <c r="C4104" t="s">
        <v>20</v>
      </c>
      <c r="D4104">
        <f t="shared" si="128"/>
        <v>277</v>
      </c>
      <c r="E4104">
        <f t="shared" si="129"/>
        <v>277</v>
      </c>
    </row>
    <row r="4105" spans="1:5" ht="14.45" x14ac:dyDescent="0.3">
      <c r="A4105" s="1">
        <v>40322</v>
      </c>
      <c r="B4105">
        <v>349</v>
      </c>
      <c r="C4105" t="s">
        <v>20</v>
      </c>
      <c r="D4105">
        <f t="shared" si="128"/>
        <v>349</v>
      </c>
      <c r="E4105">
        <f t="shared" si="129"/>
        <v>349</v>
      </c>
    </row>
    <row r="4106" spans="1:5" ht="14.45" x14ac:dyDescent="0.3">
      <c r="A4106" s="1">
        <v>40323</v>
      </c>
      <c r="B4106">
        <v>426</v>
      </c>
      <c r="C4106" t="s">
        <v>20</v>
      </c>
      <c r="D4106">
        <f t="shared" si="128"/>
        <v>426</v>
      </c>
      <c r="E4106">
        <f t="shared" si="129"/>
        <v>426</v>
      </c>
    </row>
    <row r="4107" spans="1:5" ht="14.45" x14ac:dyDescent="0.3">
      <c r="A4107" s="1">
        <v>40324</v>
      </c>
      <c r="B4107">
        <v>445</v>
      </c>
      <c r="C4107" t="s">
        <v>20</v>
      </c>
      <c r="D4107">
        <f t="shared" si="128"/>
        <v>445</v>
      </c>
      <c r="E4107">
        <f t="shared" si="129"/>
        <v>445</v>
      </c>
    </row>
    <row r="4108" spans="1:5" ht="14.45" x14ac:dyDescent="0.3">
      <c r="A4108" s="1">
        <v>40325</v>
      </c>
      <c r="B4108">
        <v>362</v>
      </c>
      <c r="C4108" t="s">
        <v>20</v>
      </c>
      <c r="D4108">
        <f t="shared" si="128"/>
        <v>362</v>
      </c>
      <c r="E4108">
        <f t="shared" si="129"/>
        <v>362</v>
      </c>
    </row>
    <row r="4109" spans="1:5" ht="14.45" x14ac:dyDescent="0.3">
      <c r="A4109" s="1">
        <v>40326</v>
      </c>
      <c r="B4109">
        <v>430</v>
      </c>
      <c r="C4109" t="s">
        <v>20</v>
      </c>
      <c r="D4109">
        <f t="shared" si="128"/>
        <v>430</v>
      </c>
      <c r="E4109">
        <f t="shared" si="129"/>
        <v>430</v>
      </c>
    </row>
    <row r="4110" spans="1:5" ht="14.45" x14ac:dyDescent="0.3">
      <c r="A4110" s="1">
        <v>40327</v>
      </c>
      <c r="B4110">
        <v>319</v>
      </c>
      <c r="C4110" t="s">
        <v>20</v>
      </c>
      <c r="D4110">
        <f t="shared" si="128"/>
        <v>319</v>
      </c>
      <c r="E4110">
        <f t="shared" si="129"/>
        <v>319</v>
      </c>
    </row>
    <row r="4111" spans="1:5" ht="14.45" x14ac:dyDescent="0.3">
      <c r="A4111" s="1">
        <v>40328</v>
      </c>
      <c r="B4111">
        <v>203</v>
      </c>
      <c r="C4111" t="s">
        <v>20</v>
      </c>
      <c r="D4111">
        <f t="shared" si="128"/>
        <v>203</v>
      </c>
      <c r="E4111">
        <f t="shared" si="129"/>
        <v>203</v>
      </c>
    </row>
    <row r="4112" spans="1:5" ht="14.45" x14ac:dyDescent="0.3">
      <c r="A4112" s="1">
        <v>40329</v>
      </c>
      <c r="B4112">
        <v>203</v>
      </c>
      <c r="C4112" t="s">
        <v>20</v>
      </c>
      <c r="D4112">
        <f t="shared" si="128"/>
        <v>203</v>
      </c>
      <c r="E4112">
        <f t="shared" si="129"/>
        <v>203</v>
      </c>
    </row>
    <row r="4113" spans="1:5" ht="14.45" x14ac:dyDescent="0.3">
      <c r="A4113" s="1">
        <v>40330</v>
      </c>
      <c r="B4113">
        <v>555</v>
      </c>
      <c r="C4113" t="s">
        <v>20</v>
      </c>
      <c r="D4113">
        <f t="shared" si="128"/>
        <v>555</v>
      </c>
      <c r="E4113">
        <f t="shared" si="129"/>
        <v>555</v>
      </c>
    </row>
    <row r="4114" spans="1:5" ht="14.45" x14ac:dyDescent="0.3">
      <c r="A4114" s="1">
        <v>40331</v>
      </c>
      <c r="B4114">
        <v>757</v>
      </c>
      <c r="C4114" t="s">
        <v>20</v>
      </c>
      <c r="D4114">
        <f t="shared" si="128"/>
        <v>757</v>
      </c>
      <c r="E4114">
        <f t="shared" si="129"/>
        <v>757</v>
      </c>
    </row>
    <row r="4115" spans="1:5" ht="14.45" x14ac:dyDescent="0.3">
      <c r="A4115" s="1">
        <v>40332</v>
      </c>
      <c r="B4115">
        <v>700</v>
      </c>
      <c r="C4115" t="s">
        <v>20</v>
      </c>
      <c r="D4115">
        <f t="shared" si="128"/>
        <v>700</v>
      </c>
      <c r="E4115">
        <f t="shared" si="129"/>
        <v>700</v>
      </c>
    </row>
    <row r="4116" spans="1:5" ht="14.45" x14ac:dyDescent="0.3">
      <c r="A4116" s="1">
        <v>40333</v>
      </c>
      <c r="B4116">
        <v>569</v>
      </c>
      <c r="C4116" t="s">
        <v>20</v>
      </c>
      <c r="D4116">
        <f t="shared" si="128"/>
        <v>569</v>
      </c>
      <c r="E4116">
        <f t="shared" si="129"/>
        <v>569</v>
      </c>
    </row>
    <row r="4117" spans="1:5" ht="14.45" x14ac:dyDescent="0.3">
      <c r="A4117" s="1">
        <v>40334</v>
      </c>
      <c r="B4117">
        <v>386</v>
      </c>
      <c r="C4117" t="s">
        <v>20</v>
      </c>
      <c r="D4117">
        <f t="shared" si="128"/>
        <v>386</v>
      </c>
      <c r="E4117">
        <f t="shared" si="129"/>
        <v>386</v>
      </c>
    </row>
    <row r="4118" spans="1:5" ht="14.45" x14ac:dyDescent="0.3">
      <c r="A4118" s="1">
        <v>40335</v>
      </c>
      <c r="B4118">
        <v>383</v>
      </c>
      <c r="C4118" t="s">
        <v>20</v>
      </c>
      <c r="D4118">
        <f t="shared" si="128"/>
        <v>383</v>
      </c>
      <c r="E4118">
        <f t="shared" si="129"/>
        <v>383</v>
      </c>
    </row>
    <row r="4119" spans="1:5" ht="14.45" x14ac:dyDescent="0.3">
      <c r="A4119" s="1">
        <v>40336</v>
      </c>
      <c r="B4119">
        <v>536</v>
      </c>
      <c r="C4119" t="s">
        <v>20</v>
      </c>
      <c r="D4119">
        <f t="shared" si="128"/>
        <v>536</v>
      </c>
      <c r="E4119">
        <f t="shared" si="129"/>
        <v>536</v>
      </c>
    </row>
    <row r="4120" spans="1:5" ht="14.45" x14ac:dyDescent="0.3">
      <c r="A4120" s="1">
        <v>40337</v>
      </c>
      <c r="B4120">
        <v>600</v>
      </c>
      <c r="C4120" t="s">
        <v>20</v>
      </c>
      <c r="D4120">
        <f t="shared" si="128"/>
        <v>600</v>
      </c>
      <c r="E4120">
        <f t="shared" si="129"/>
        <v>600</v>
      </c>
    </row>
    <row r="4121" spans="1:5" ht="14.45" x14ac:dyDescent="0.3">
      <c r="A4121" s="1">
        <v>40338</v>
      </c>
      <c r="B4121">
        <v>1010</v>
      </c>
      <c r="C4121" t="s">
        <v>20</v>
      </c>
      <c r="D4121">
        <f t="shared" si="128"/>
        <v>1010</v>
      </c>
      <c r="E4121">
        <f t="shared" si="129"/>
        <v>1010</v>
      </c>
    </row>
    <row r="4122" spans="1:5" ht="14.45" x14ac:dyDescent="0.3">
      <c r="A4122" s="1">
        <v>40339</v>
      </c>
      <c r="B4122">
        <v>1250</v>
      </c>
      <c r="C4122" t="s">
        <v>20</v>
      </c>
      <c r="D4122">
        <f t="shared" si="128"/>
        <v>1250</v>
      </c>
      <c r="E4122">
        <f t="shared" si="129"/>
        <v>1250</v>
      </c>
    </row>
    <row r="4123" spans="1:5" ht="14.45" x14ac:dyDescent="0.3">
      <c r="A4123" s="1">
        <v>40340</v>
      </c>
      <c r="B4123">
        <v>1560</v>
      </c>
      <c r="C4123" t="s">
        <v>20</v>
      </c>
      <c r="D4123">
        <f t="shared" si="128"/>
        <v>1560</v>
      </c>
      <c r="E4123">
        <f t="shared" si="129"/>
        <v>1560</v>
      </c>
    </row>
    <row r="4124" spans="1:5" ht="14.45" x14ac:dyDescent="0.3">
      <c r="A4124" s="1">
        <v>40341</v>
      </c>
      <c r="B4124">
        <v>1350</v>
      </c>
      <c r="C4124" t="s">
        <v>20</v>
      </c>
      <c r="D4124">
        <f t="shared" si="128"/>
        <v>1350</v>
      </c>
      <c r="E4124">
        <f t="shared" si="129"/>
        <v>1350</v>
      </c>
    </row>
    <row r="4125" spans="1:5" ht="14.45" x14ac:dyDescent="0.3">
      <c r="A4125" s="1">
        <v>40342</v>
      </c>
      <c r="B4125">
        <v>1280</v>
      </c>
      <c r="C4125" t="s">
        <v>20</v>
      </c>
      <c r="D4125">
        <f t="shared" si="128"/>
        <v>1280</v>
      </c>
      <c r="E4125">
        <f t="shared" si="129"/>
        <v>1280</v>
      </c>
    </row>
    <row r="4126" spans="1:5" ht="14.45" x14ac:dyDescent="0.3">
      <c r="A4126" s="1">
        <v>40343</v>
      </c>
      <c r="B4126">
        <v>1410</v>
      </c>
      <c r="C4126" t="s">
        <v>20</v>
      </c>
      <c r="D4126">
        <f t="shared" si="128"/>
        <v>1410</v>
      </c>
      <c r="E4126">
        <f t="shared" si="129"/>
        <v>1410</v>
      </c>
    </row>
    <row r="4127" spans="1:5" ht="14.45" x14ac:dyDescent="0.3">
      <c r="A4127" s="1">
        <v>40344</v>
      </c>
      <c r="B4127">
        <v>1330</v>
      </c>
      <c r="C4127" t="s">
        <v>20</v>
      </c>
      <c r="D4127">
        <f t="shared" si="128"/>
        <v>1330</v>
      </c>
      <c r="E4127">
        <f t="shared" si="129"/>
        <v>1330</v>
      </c>
    </row>
    <row r="4128" spans="1:5" ht="14.45" x14ac:dyDescent="0.3">
      <c r="A4128" s="1">
        <v>40345</v>
      </c>
      <c r="B4128">
        <v>1140</v>
      </c>
      <c r="C4128" t="s">
        <v>20</v>
      </c>
      <c r="D4128">
        <f t="shared" si="128"/>
        <v>1140</v>
      </c>
      <c r="E4128">
        <f t="shared" si="129"/>
        <v>1140</v>
      </c>
    </row>
    <row r="4129" spans="1:5" ht="14.45" x14ac:dyDescent="0.3">
      <c r="A4129" s="1">
        <v>40346</v>
      </c>
      <c r="B4129">
        <v>944</v>
      </c>
      <c r="C4129" t="s">
        <v>20</v>
      </c>
      <c r="D4129">
        <f t="shared" si="128"/>
        <v>944</v>
      </c>
      <c r="E4129">
        <f t="shared" si="129"/>
        <v>944</v>
      </c>
    </row>
    <row r="4130" spans="1:5" ht="14.45" x14ac:dyDescent="0.3">
      <c r="A4130" s="1">
        <v>40347</v>
      </c>
      <c r="B4130">
        <v>684</v>
      </c>
      <c r="C4130" t="s">
        <v>20</v>
      </c>
      <c r="D4130">
        <f t="shared" si="128"/>
        <v>684</v>
      </c>
      <c r="E4130">
        <f t="shared" si="129"/>
        <v>684</v>
      </c>
    </row>
    <row r="4131" spans="1:5" ht="14.45" x14ac:dyDescent="0.3">
      <c r="A4131" s="1">
        <v>40348</v>
      </c>
      <c r="B4131">
        <v>703</v>
      </c>
      <c r="C4131" t="s">
        <v>20</v>
      </c>
      <c r="D4131">
        <f t="shared" si="128"/>
        <v>703</v>
      </c>
      <c r="E4131">
        <f t="shared" si="129"/>
        <v>703</v>
      </c>
    </row>
    <row r="4132" spans="1:5" ht="14.45" x14ac:dyDescent="0.3">
      <c r="A4132" s="1">
        <v>40349</v>
      </c>
      <c r="B4132">
        <v>503</v>
      </c>
      <c r="C4132" t="s">
        <v>20</v>
      </c>
      <c r="D4132">
        <f t="shared" si="128"/>
        <v>503</v>
      </c>
      <c r="E4132">
        <f t="shared" si="129"/>
        <v>503</v>
      </c>
    </row>
    <row r="4133" spans="1:5" ht="14.45" x14ac:dyDescent="0.3">
      <c r="A4133" s="1">
        <v>40350</v>
      </c>
      <c r="B4133">
        <v>418</v>
      </c>
      <c r="C4133" t="s">
        <v>20</v>
      </c>
      <c r="D4133">
        <f t="shared" si="128"/>
        <v>418</v>
      </c>
      <c r="E4133">
        <f t="shared" si="129"/>
        <v>418</v>
      </c>
    </row>
    <row r="4134" spans="1:5" ht="14.45" x14ac:dyDescent="0.3">
      <c r="A4134" s="1">
        <v>40351</v>
      </c>
      <c r="B4134">
        <v>426</v>
      </c>
      <c r="C4134" t="s">
        <v>20</v>
      </c>
      <c r="D4134">
        <f t="shared" si="128"/>
        <v>426</v>
      </c>
      <c r="E4134">
        <f t="shared" si="129"/>
        <v>426</v>
      </c>
    </row>
    <row r="4135" spans="1:5" ht="14.45" x14ac:dyDescent="0.3">
      <c r="A4135" s="1">
        <v>40352</v>
      </c>
      <c r="B4135">
        <v>417</v>
      </c>
      <c r="C4135" t="s">
        <v>20</v>
      </c>
      <c r="D4135">
        <f t="shared" si="128"/>
        <v>417</v>
      </c>
      <c r="E4135">
        <f t="shared" si="129"/>
        <v>417</v>
      </c>
    </row>
    <row r="4136" spans="1:5" ht="14.45" x14ac:dyDescent="0.3">
      <c r="A4136" s="1">
        <v>40353</v>
      </c>
      <c r="B4136">
        <v>444</v>
      </c>
      <c r="C4136" t="s">
        <v>20</v>
      </c>
      <c r="D4136">
        <f t="shared" si="128"/>
        <v>444</v>
      </c>
      <c r="E4136">
        <f t="shared" si="129"/>
        <v>444</v>
      </c>
    </row>
    <row r="4137" spans="1:5" ht="14.45" x14ac:dyDescent="0.3">
      <c r="A4137" s="1">
        <v>40354</v>
      </c>
      <c r="B4137">
        <v>411</v>
      </c>
      <c r="C4137" t="s">
        <v>20</v>
      </c>
      <c r="D4137">
        <f t="shared" si="128"/>
        <v>411</v>
      </c>
      <c r="E4137">
        <f t="shared" si="129"/>
        <v>411</v>
      </c>
    </row>
    <row r="4138" spans="1:5" ht="14.45" x14ac:dyDescent="0.3">
      <c r="A4138" s="1">
        <v>40355</v>
      </c>
      <c r="B4138">
        <v>347</v>
      </c>
      <c r="C4138" t="s">
        <v>20</v>
      </c>
      <c r="D4138">
        <f t="shared" si="128"/>
        <v>347</v>
      </c>
      <c r="E4138">
        <f t="shared" si="129"/>
        <v>347</v>
      </c>
    </row>
    <row r="4139" spans="1:5" ht="14.45" x14ac:dyDescent="0.3">
      <c r="A4139" s="1">
        <v>40356</v>
      </c>
      <c r="B4139">
        <v>311</v>
      </c>
      <c r="C4139" t="s">
        <v>20</v>
      </c>
      <c r="D4139">
        <f t="shared" si="128"/>
        <v>311</v>
      </c>
      <c r="E4139">
        <f t="shared" si="129"/>
        <v>311</v>
      </c>
    </row>
    <row r="4140" spans="1:5" ht="14.45" x14ac:dyDescent="0.3">
      <c r="A4140" s="1">
        <v>40357</v>
      </c>
      <c r="B4140">
        <v>402</v>
      </c>
      <c r="C4140" t="s">
        <v>20</v>
      </c>
      <c r="D4140">
        <f t="shared" si="128"/>
        <v>402</v>
      </c>
      <c r="E4140">
        <f t="shared" si="129"/>
        <v>402</v>
      </c>
    </row>
    <row r="4141" spans="1:5" ht="14.45" x14ac:dyDescent="0.3">
      <c r="A4141" s="1">
        <v>40358</v>
      </c>
      <c r="B4141">
        <v>334</v>
      </c>
      <c r="C4141" t="s">
        <v>20</v>
      </c>
      <c r="D4141">
        <f t="shared" si="128"/>
        <v>334</v>
      </c>
      <c r="E4141">
        <f t="shared" si="129"/>
        <v>334</v>
      </c>
    </row>
    <row r="4142" spans="1:5" ht="14.45" x14ac:dyDescent="0.3">
      <c r="A4142" s="1">
        <v>40359</v>
      </c>
      <c r="B4142">
        <v>268</v>
      </c>
      <c r="C4142" t="s">
        <v>20</v>
      </c>
      <c r="D4142">
        <f t="shared" si="128"/>
        <v>268</v>
      </c>
      <c r="E4142">
        <f t="shared" si="129"/>
        <v>268</v>
      </c>
    </row>
    <row r="4143" spans="1:5" ht="14.45" x14ac:dyDescent="0.3">
      <c r="A4143" s="1">
        <v>40360</v>
      </c>
      <c r="B4143">
        <v>225</v>
      </c>
      <c r="C4143" t="s">
        <v>20</v>
      </c>
      <c r="D4143">
        <f t="shared" si="128"/>
        <v>225</v>
      </c>
      <c r="E4143">
        <f t="shared" si="129"/>
        <v>225</v>
      </c>
    </row>
    <row r="4144" spans="1:5" ht="14.45" x14ac:dyDescent="0.3">
      <c r="A4144" s="1">
        <v>40361</v>
      </c>
      <c r="B4144">
        <v>286</v>
      </c>
      <c r="C4144" t="s">
        <v>20</v>
      </c>
      <c r="D4144">
        <f t="shared" si="128"/>
        <v>286</v>
      </c>
      <c r="E4144">
        <f t="shared" si="129"/>
        <v>286</v>
      </c>
    </row>
    <row r="4145" spans="1:5" ht="14.45" x14ac:dyDescent="0.3">
      <c r="A4145" s="1">
        <v>40362</v>
      </c>
      <c r="B4145">
        <v>375</v>
      </c>
      <c r="C4145" t="s">
        <v>20</v>
      </c>
      <c r="D4145">
        <f t="shared" si="128"/>
        <v>375</v>
      </c>
      <c r="E4145">
        <f t="shared" si="129"/>
        <v>375</v>
      </c>
    </row>
    <row r="4146" spans="1:5" ht="14.45" x14ac:dyDescent="0.3">
      <c r="A4146" s="1">
        <v>40363</v>
      </c>
      <c r="B4146">
        <v>435</v>
      </c>
      <c r="C4146" t="s">
        <v>20</v>
      </c>
      <c r="D4146">
        <f t="shared" si="128"/>
        <v>435</v>
      </c>
      <c r="E4146">
        <f t="shared" si="129"/>
        <v>435</v>
      </c>
    </row>
    <row r="4147" spans="1:5" ht="14.45" x14ac:dyDescent="0.3">
      <c r="A4147" s="1">
        <v>40364</v>
      </c>
      <c r="B4147">
        <v>440</v>
      </c>
      <c r="C4147" t="s">
        <v>20</v>
      </c>
      <c r="D4147">
        <f t="shared" si="128"/>
        <v>440</v>
      </c>
      <c r="E4147">
        <f t="shared" si="129"/>
        <v>440</v>
      </c>
    </row>
    <row r="4148" spans="1:5" ht="14.45" x14ac:dyDescent="0.3">
      <c r="A4148" s="1">
        <v>40365</v>
      </c>
      <c r="B4148">
        <v>308</v>
      </c>
      <c r="C4148" t="s">
        <v>20</v>
      </c>
      <c r="D4148">
        <f t="shared" si="128"/>
        <v>308</v>
      </c>
      <c r="E4148">
        <f t="shared" si="129"/>
        <v>308</v>
      </c>
    </row>
    <row r="4149" spans="1:5" ht="14.45" x14ac:dyDescent="0.3">
      <c r="A4149" s="1">
        <v>40366</v>
      </c>
      <c r="B4149">
        <v>252</v>
      </c>
      <c r="C4149" t="s">
        <v>20</v>
      </c>
      <c r="D4149">
        <f t="shared" si="128"/>
        <v>252</v>
      </c>
      <c r="E4149">
        <f t="shared" si="129"/>
        <v>252</v>
      </c>
    </row>
    <row r="4150" spans="1:5" ht="14.45" x14ac:dyDescent="0.3">
      <c r="A4150" s="1">
        <v>40367</v>
      </c>
      <c r="B4150">
        <v>208</v>
      </c>
      <c r="C4150" t="s">
        <v>20</v>
      </c>
      <c r="D4150">
        <f t="shared" si="128"/>
        <v>208</v>
      </c>
      <c r="E4150">
        <f t="shared" si="129"/>
        <v>208</v>
      </c>
    </row>
    <row r="4151" spans="1:5" ht="14.45" x14ac:dyDescent="0.3">
      <c r="A4151" s="1">
        <v>40368</v>
      </c>
      <c r="B4151">
        <v>245</v>
      </c>
      <c r="C4151" t="s">
        <v>20</v>
      </c>
      <c r="D4151">
        <f t="shared" si="128"/>
        <v>245</v>
      </c>
      <c r="E4151">
        <f t="shared" si="129"/>
        <v>245</v>
      </c>
    </row>
    <row r="4152" spans="1:5" ht="14.45" x14ac:dyDescent="0.3">
      <c r="A4152" s="1">
        <v>40369</v>
      </c>
      <c r="B4152">
        <v>293</v>
      </c>
      <c r="C4152" t="s">
        <v>20</v>
      </c>
      <c r="D4152">
        <f t="shared" si="128"/>
        <v>293</v>
      </c>
      <c r="E4152">
        <f t="shared" si="129"/>
        <v>293</v>
      </c>
    </row>
    <row r="4153" spans="1:5" ht="14.45" x14ac:dyDescent="0.3">
      <c r="A4153" s="1">
        <v>40370</v>
      </c>
      <c r="B4153">
        <v>310</v>
      </c>
      <c r="C4153" t="s">
        <v>20</v>
      </c>
      <c r="D4153">
        <f t="shared" si="128"/>
        <v>310</v>
      </c>
      <c r="E4153">
        <f t="shared" si="129"/>
        <v>310</v>
      </c>
    </row>
    <row r="4154" spans="1:5" ht="14.45" x14ac:dyDescent="0.3">
      <c r="A4154" s="1">
        <v>40371</v>
      </c>
      <c r="B4154">
        <v>321</v>
      </c>
      <c r="C4154" t="s">
        <v>20</v>
      </c>
      <c r="D4154">
        <f t="shared" si="128"/>
        <v>321</v>
      </c>
      <c r="E4154">
        <f t="shared" si="129"/>
        <v>321</v>
      </c>
    </row>
    <row r="4155" spans="1:5" ht="14.45" x14ac:dyDescent="0.3">
      <c r="A4155" s="1">
        <v>40372</v>
      </c>
      <c r="B4155">
        <v>207</v>
      </c>
      <c r="C4155" t="s">
        <v>20</v>
      </c>
      <c r="D4155">
        <f t="shared" si="128"/>
        <v>207</v>
      </c>
      <c r="E4155">
        <f t="shared" si="129"/>
        <v>207</v>
      </c>
    </row>
    <row r="4156" spans="1:5" ht="14.45" x14ac:dyDescent="0.3">
      <c r="A4156" s="1">
        <v>40373</v>
      </c>
      <c r="B4156">
        <v>206</v>
      </c>
      <c r="C4156" t="s">
        <v>20</v>
      </c>
      <c r="D4156">
        <f t="shared" si="128"/>
        <v>206</v>
      </c>
      <c r="E4156">
        <f t="shared" si="129"/>
        <v>206</v>
      </c>
    </row>
    <row r="4157" spans="1:5" ht="14.45" x14ac:dyDescent="0.3">
      <c r="A4157" s="1">
        <v>40374</v>
      </c>
      <c r="B4157">
        <v>180</v>
      </c>
      <c r="C4157" t="s">
        <v>20</v>
      </c>
      <c r="D4157">
        <f t="shared" si="128"/>
        <v>180</v>
      </c>
      <c r="E4157">
        <f t="shared" si="129"/>
        <v>180</v>
      </c>
    </row>
    <row r="4158" spans="1:5" ht="14.45" x14ac:dyDescent="0.3">
      <c r="A4158" s="1">
        <v>40375</v>
      </c>
      <c r="B4158">
        <v>157</v>
      </c>
      <c r="C4158" t="s">
        <v>20</v>
      </c>
      <c r="D4158">
        <f t="shared" si="128"/>
        <v>157</v>
      </c>
      <c r="E4158">
        <f t="shared" si="129"/>
        <v>157</v>
      </c>
    </row>
    <row r="4159" spans="1:5" ht="14.45" x14ac:dyDescent="0.3">
      <c r="A4159" s="1">
        <v>40376</v>
      </c>
      <c r="B4159">
        <v>127</v>
      </c>
      <c r="C4159" t="s">
        <v>20</v>
      </c>
      <c r="D4159">
        <f t="shared" si="128"/>
        <v>127</v>
      </c>
      <c r="E4159">
        <f t="shared" si="129"/>
        <v>127</v>
      </c>
    </row>
    <row r="4160" spans="1:5" ht="14.45" x14ac:dyDescent="0.3">
      <c r="A4160" s="1">
        <v>40377</v>
      </c>
      <c r="B4160">
        <v>96</v>
      </c>
      <c r="C4160" t="s">
        <v>20</v>
      </c>
      <c r="D4160">
        <f t="shared" si="128"/>
        <v>96</v>
      </c>
      <c r="E4160">
        <f t="shared" si="129"/>
        <v>96</v>
      </c>
    </row>
    <row r="4161" spans="1:5" ht="14.45" x14ac:dyDescent="0.3">
      <c r="A4161" s="1">
        <v>40378</v>
      </c>
      <c r="B4161">
        <v>68</v>
      </c>
      <c r="C4161" t="s">
        <v>20</v>
      </c>
      <c r="D4161">
        <f t="shared" si="128"/>
        <v>68</v>
      </c>
      <c r="E4161">
        <f t="shared" si="129"/>
        <v>68</v>
      </c>
    </row>
    <row r="4162" spans="1:5" ht="14.45" x14ac:dyDescent="0.3">
      <c r="A4162" s="1">
        <v>40379</v>
      </c>
      <c r="B4162">
        <v>69</v>
      </c>
      <c r="C4162" t="s">
        <v>20</v>
      </c>
      <c r="D4162">
        <f t="shared" si="128"/>
        <v>69</v>
      </c>
      <c r="E4162">
        <f t="shared" si="129"/>
        <v>69</v>
      </c>
    </row>
    <row r="4163" spans="1:5" ht="14.45" x14ac:dyDescent="0.3">
      <c r="A4163" s="1">
        <v>40380</v>
      </c>
      <c r="B4163">
        <v>91</v>
      </c>
      <c r="C4163" t="s">
        <v>20</v>
      </c>
      <c r="D4163">
        <f t="shared" si="128"/>
        <v>91</v>
      </c>
      <c r="E4163">
        <f t="shared" si="129"/>
        <v>91</v>
      </c>
    </row>
    <row r="4164" spans="1:5" ht="14.45" x14ac:dyDescent="0.3">
      <c r="A4164" s="1">
        <v>40381</v>
      </c>
      <c r="B4164">
        <v>174</v>
      </c>
      <c r="C4164" t="s">
        <v>20</v>
      </c>
      <c r="D4164">
        <f t="shared" ref="D4164:D4227" si="130">IF(AND(LEFT(C4164,1)="P",B4164&lt;0),"XX",B4164)</f>
        <v>174</v>
      </c>
      <c r="E4164">
        <f t="shared" ref="E4164:E4227" si="131">IF(AND(LEFT(C4164,1)="P",B4164&gt;$H$1),"XX",B4164)</f>
        <v>174</v>
      </c>
    </row>
    <row r="4165" spans="1:5" ht="14.45" x14ac:dyDescent="0.3">
      <c r="A4165" s="1">
        <v>40382</v>
      </c>
      <c r="B4165">
        <v>204</v>
      </c>
      <c r="C4165" t="s">
        <v>20</v>
      </c>
      <c r="D4165">
        <f t="shared" si="130"/>
        <v>204</v>
      </c>
      <c r="E4165">
        <f t="shared" si="131"/>
        <v>204</v>
      </c>
    </row>
    <row r="4166" spans="1:5" ht="14.45" x14ac:dyDescent="0.3">
      <c r="A4166" s="1">
        <v>40383</v>
      </c>
      <c r="B4166">
        <v>286</v>
      </c>
      <c r="C4166" t="s">
        <v>20</v>
      </c>
      <c r="D4166">
        <f t="shared" si="130"/>
        <v>286</v>
      </c>
      <c r="E4166">
        <f t="shared" si="131"/>
        <v>286</v>
      </c>
    </row>
    <row r="4167" spans="1:5" ht="14.45" x14ac:dyDescent="0.3">
      <c r="A4167" s="1">
        <v>40384</v>
      </c>
      <c r="B4167">
        <v>226</v>
      </c>
      <c r="C4167" t="s">
        <v>20</v>
      </c>
      <c r="D4167">
        <f t="shared" si="130"/>
        <v>226</v>
      </c>
      <c r="E4167">
        <f t="shared" si="131"/>
        <v>226</v>
      </c>
    </row>
    <row r="4168" spans="1:5" ht="14.45" x14ac:dyDescent="0.3">
      <c r="A4168" s="1">
        <v>40385</v>
      </c>
      <c r="B4168">
        <v>176</v>
      </c>
      <c r="C4168" t="s">
        <v>20</v>
      </c>
      <c r="D4168">
        <f t="shared" si="130"/>
        <v>176</v>
      </c>
      <c r="E4168">
        <f t="shared" si="131"/>
        <v>176</v>
      </c>
    </row>
    <row r="4169" spans="1:5" ht="14.45" x14ac:dyDescent="0.3">
      <c r="A4169" s="1">
        <v>40386</v>
      </c>
      <c r="B4169">
        <v>170</v>
      </c>
      <c r="C4169" t="s">
        <v>20</v>
      </c>
      <c r="D4169">
        <f t="shared" si="130"/>
        <v>170</v>
      </c>
      <c r="E4169">
        <f t="shared" si="131"/>
        <v>170</v>
      </c>
    </row>
    <row r="4170" spans="1:5" ht="14.45" x14ac:dyDescent="0.3">
      <c r="A4170" s="1">
        <v>40387</v>
      </c>
      <c r="B4170">
        <v>158</v>
      </c>
      <c r="C4170" t="s">
        <v>20</v>
      </c>
      <c r="D4170">
        <f t="shared" si="130"/>
        <v>158</v>
      </c>
      <c r="E4170">
        <f t="shared" si="131"/>
        <v>158</v>
      </c>
    </row>
    <row r="4171" spans="1:5" ht="14.45" x14ac:dyDescent="0.3">
      <c r="A4171" s="1">
        <v>40388</v>
      </c>
      <c r="B4171">
        <v>136</v>
      </c>
      <c r="C4171" t="s">
        <v>20</v>
      </c>
      <c r="D4171">
        <f t="shared" si="130"/>
        <v>136</v>
      </c>
      <c r="E4171">
        <f t="shared" si="131"/>
        <v>136</v>
      </c>
    </row>
    <row r="4172" spans="1:5" ht="14.45" x14ac:dyDescent="0.3">
      <c r="A4172" s="1">
        <v>40389</v>
      </c>
      <c r="B4172">
        <v>120</v>
      </c>
      <c r="C4172" t="s">
        <v>20</v>
      </c>
      <c r="D4172">
        <f t="shared" si="130"/>
        <v>120</v>
      </c>
      <c r="E4172">
        <f t="shared" si="131"/>
        <v>120</v>
      </c>
    </row>
    <row r="4173" spans="1:5" ht="14.45" x14ac:dyDescent="0.3">
      <c r="A4173" s="1">
        <v>40390</v>
      </c>
      <c r="B4173">
        <v>112</v>
      </c>
      <c r="C4173" t="s">
        <v>20</v>
      </c>
      <c r="D4173">
        <f t="shared" si="130"/>
        <v>112</v>
      </c>
      <c r="E4173">
        <f t="shared" si="131"/>
        <v>112</v>
      </c>
    </row>
    <row r="4174" spans="1:5" ht="14.45" x14ac:dyDescent="0.3">
      <c r="A4174" s="1">
        <v>40391</v>
      </c>
      <c r="B4174">
        <v>134</v>
      </c>
      <c r="C4174" t="s">
        <v>20</v>
      </c>
      <c r="D4174">
        <f t="shared" si="130"/>
        <v>134</v>
      </c>
      <c r="E4174">
        <f t="shared" si="131"/>
        <v>134</v>
      </c>
    </row>
    <row r="4175" spans="1:5" ht="14.45" x14ac:dyDescent="0.3">
      <c r="A4175" s="1">
        <v>40392</v>
      </c>
      <c r="B4175">
        <v>336</v>
      </c>
      <c r="C4175" t="s">
        <v>20</v>
      </c>
      <c r="D4175">
        <f t="shared" si="130"/>
        <v>336</v>
      </c>
      <c r="E4175">
        <f t="shared" si="131"/>
        <v>336</v>
      </c>
    </row>
    <row r="4176" spans="1:5" ht="14.45" x14ac:dyDescent="0.3">
      <c r="A4176" s="1">
        <v>40393</v>
      </c>
      <c r="B4176">
        <v>238</v>
      </c>
      <c r="C4176" t="s">
        <v>20</v>
      </c>
      <c r="D4176">
        <f t="shared" si="130"/>
        <v>238</v>
      </c>
      <c r="E4176">
        <f t="shared" si="131"/>
        <v>238</v>
      </c>
    </row>
    <row r="4177" spans="1:5" ht="14.45" x14ac:dyDescent="0.3">
      <c r="A4177" s="1">
        <v>40394</v>
      </c>
      <c r="B4177">
        <v>242</v>
      </c>
      <c r="C4177" t="s">
        <v>20</v>
      </c>
      <c r="D4177">
        <f t="shared" si="130"/>
        <v>242</v>
      </c>
      <c r="E4177">
        <f t="shared" si="131"/>
        <v>242</v>
      </c>
    </row>
    <row r="4178" spans="1:5" ht="14.45" x14ac:dyDescent="0.3">
      <c r="A4178" s="1">
        <v>40395</v>
      </c>
      <c r="B4178">
        <v>562</v>
      </c>
      <c r="C4178" t="s">
        <v>20</v>
      </c>
      <c r="D4178">
        <f t="shared" si="130"/>
        <v>562</v>
      </c>
      <c r="E4178">
        <f t="shared" si="131"/>
        <v>562</v>
      </c>
    </row>
    <row r="4179" spans="1:5" ht="14.45" x14ac:dyDescent="0.3">
      <c r="A4179" s="1">
        <v>40396</v>
      </c>
      <c r="B4179">
        <v>775</v>
      </c>
      <c r="C4179" t="s">
        <v>20</v>
      </c>
      <c r="D4179">
        <f t="shared" si="130"/>
        <v>775</v>
      </c>
      <c r="E4179">
        <f t="shared" si="131"/>
        <v>775</v>
      </c>
    </row>
    <row r="4180" spans="1:5" ht="14.45" x14ac:dyDescent="0.3">
      <c r="A4180" s="1">
        <v>40397</v>
      </c>
      <c r="B4180">
        <v>489</v>
      </c>
      <c r="C4180" t="s">
        <v>20</v>
      </c>
      <c r="D4180">
        <f t="shared" si="130"/>
        <v>489</v>
      </c>
      <c r="E4180">
        <f t="shared" si="131"/>
        <v>489</v>
      </c>
    </row>
    <row r="4181" spans="1:5" ht="14.45" x14ac:dyDescent="0.3">
      <c r="A4181" s="1">
        <v>40398</v>
      </c>
      <c r="B4181">
        <v>254</v>
      </c>
      <c r="C4181" t="s">
        <v>20</v>
      </c>
      <c r="D4181">
        <f t="shared" si="130"/>
        <v>254</v>
      </c>
      <c r="E4181">
        <f t="shared" si="131"/>
        <v>254</v>
      </c>
    </row>
    <row r="4182" spans="1:5" ht="14.45" x14ac:dyDescent="0.3">
      <c r="A4182" s="1">
        <v>40399</v>
      </c>
      <c r="B4182">
        <v>344</v>
      </c>
      <c r="C4182" t="s">
        <v>20</v>
      </c>
      <c r="D4182">
        <f t="shared" si="130"/>
        <v>344</v>
      </c>
      <c r="E4182">
        <f t="shared" si="131"/>
        <v>344</v>
      </c>
    </row>
    <row r="4183" spans="1:5" ht="14.45" x14ac:dyDescent="0.3">
      <c r="A4183" s="1">
        <v>40400</v>
      </c>
      <c r="B4183">
        <v>263</v>
      </c>
      <c r="C4183" t="s">
        <v>20</v>
      </c>
      <c r="D4183">
        <f t="shared" si="130"/>
        <v>263</v>
      </c>
      <c r="E4183">
        <f t="shared" si="131"/>
        <v>263</v>
      </c>
    </row>
    <row r="4184" spans="1:5" ht="14.45" x14ac:dyDescent="0.3">
      <c r="A4184" s="1">
        <v>40401</v>
      </c>
      <c r="B4184">
        <v>303</v>
      </c>
      <c r="C4184" t="s">
        <v>20</v>
      </c>
      <c r="D4184">
        <f t="shared" si="130"/>
        <v>303</v>
      </c>
      <c r="E4184">
        <f t="shared" si="131"/>
        <v>303</v>
      </c>
    </row>
    <row r="4185" spans="1:5" ht="14.45" x14ac:dyDescent="0.3">
      <c r="A4185" s="1">
        <v>40402</v>
      </c>
      <c r="B4185">
        <v>358</v>
      </c>
      <c r="C4185" t="s">
        <v>20</v>
      </c>
      <c r="D4185">
        <f t="shared" si="130"/>
        <v>358</v>
      </c>
      <c r="E4185">
        <f t="shared" si="131"/>
        <v>358</v>
      </c>
    </row>
    <row r="4186" spans="1:5" ht="14.45" x14ac:dyDescent="0.3">
      <c r="A4186" s="1">
        <v>40403</v>
      </c>
      <c r="B4186">
        <v>261</v>
      </c>
      <c r="C4186" t="s">
        <v>20</v>
      </c>
      <c r="D4186">
        <f t="shared" si="130"/>
        <v>261</v>
      </c>
      <c r="E4186">
        <f t="shared" si="131"/>
        <v>261</v>
      </c>
    </row>
    <row r="4187" spans="1:5" ht="14.45" x14ac:dyDescent="0.3">
      <c r="A4187" s="1">
        <v>40404</v>
      </c>
      <c r="B4187">
        <v>232</v>
      </c>
      <c r="C4187" t="s">
        <v>20</v>
      </c>
      <c r="D4187">
        <f t="shared" si="130"/>
        <v>232</v>
      </c>
      <c r="E4187">
        <f t="shared" si="131"/>
        <v>232</v>
      </c>
    </row>
    <row r="4188" spans="1:5" ht="14.45" x14ac:dyDescent="0.3">
      <c r="A4188" s="1">
        <v>40405</v>
      </c>
      <c r="B4188">
        <v>331</v>
      </c>
      <c r="C4188" t="s">
        <v>20</v>
      </c>
      <c r="D4188">
        <f t="shared" si="130"/>
        <v>331</v>
      </c>
      <c r="E4188">
        <f t="shared" si="131"/>
        <v>331</v>
      </c>
    </row>
    <row r="4189" spans="1:5" ht="14.45" x14ac:dyDescent="0.3">
      <c r="A4189" s="1">
        <v>40406</v>
      </c>
      <c r="B4189">
        <v>412</v>
      </c>
      <c r="C4189" t="s">
        <v>20</v>
      </c>
      <c r="D4189">
        <f t="shared" si="130"/>
        <v>412</v>
      </c>
      <c r="E4189">
        <f t="shared" si="131"/>
        <v>412</v>
      </c>
    </row>
    <row r="4190" spans="1:5" ht="14.45" x14ac:dyDescent="0.3">
      <c r="A4190" s="1">
        <v>40407</v>
      </c>
      <c r="B4190">
        <v>464</v>
      </c>
      <c r="C4190" t="s">
        <v>20</v>
      </c>
      <c r="D4190">
        <f t="shared" si="130"/>
        <v>464</v>
      </c>
      <c r="E4190">
        <f t="shared" si="131"/>
        <v>464</v>
      </c>
    </row>
    <row r="4191" spans="1:5" ht="14.45" x14ac:dyDescent="0.3">
      <c r="A4191" s="1">
        <v>40408</v>
      </c>
      <c r="B4191">
        <v>470</v>
      </c>
      <c r="C4191" t="s">
        <v>20</v>
      </c>
      <c r="D4191">
        <f t="shared" si="130"/>
        <v>470</v>
      </c>
      <c r="E4191">
        <f t="shared" si="131"/>
        <v>470</v>
      </c>
    </row>
    <row r="4192" spans="1:5" ht="14.45" x14ac:dyDescent="0.3">
      <c r="A4192" s="1">
        <v>40409</v>
      </c>
      <c r="B4192">
        <v>261</v>
      </c>
      <c r="C4192" t="s">
        <v>20</v>
      </c>
      <c r="D4192">
        <f t="shared" si="130"/>
        <v>261</v>
      </c>
      <c r="E4192">
        <f t="shared" si="131"/>
        <v>261</v>
      </c>
    </row>
    <row r="4193" spans="1:5" ht="14.45" x14ac:dyDescent="0.3">
      <c r="A4193" s="1">
        <v>40410</v>
      </c>
      <c r="B4193">
        <v>213</v>
      </c>
      <c r="C4193" t="s">
        <v>20</v>
      </c>
      <c r="D4193">
        <f t="shared" si="130"/>
        <v>213</v>
      </c>
      <c r="E4193">
        <f t="shared" si="131"/>
        <v>213</v>
      </c>
    </row>
    <row r="4194" spans="1:5" ht="14.45" x14ac:dyDescent="0.3">
      <c r="A4194" s="1">
        <v>40411</v>
      </c>
      <c r="B4194">
        <v>203</v>
      </c>
      <c r="C4194" t="s">
        <v>20</v>
      </c>
      <c r="D4194">
        <f t="shared" si="130"/>
        <v>203</v>
      </c>
      <c r="E4194">
        <f t="shared" si="131"/>
        <v>203</v>
      </c>
    </row>
    <row r="4195" spans="1:5" ht="14.45" x14ac:dyDescent="0.3">
      <c r="A4195" s="1">
        <v>40412</v>
      </c>
      <c r="B4195">
        <v>168</v>
      </c>
      <c r="C4195" t="s">
        <v>20</v>
      </c>
      <c r="D4195">
        <f t="shared" si="130"/>
        <v>168</v>
      </c>
      <c r="E4195">
        <f t="shared" si="131"/>
        <v>168</v>
      </c>
    </row>
    <row r="4196" spans="1:5" ht="14.45" x14ac:dyDescent="0.3">
      <c r="A4196" s="1">
        <v>40413</v>
      </c>
      <c r="B4196">
        <v>149</v>
      </c>
      <c r="C4196" t="s">
        <v>20</v>
      </c>
      <c r="D4196">
        <f t="shared" si="130"/>
        <v>149</v>
      </c>
      <c r="E4196">
        <f t="shared" si="131"/>
        <v>149</v>
      </c>
    </row>
    <row r="4197" spans="1:5" ht="14.45" x14ac:dyDescent="0.3">
      <c r="A4197" s="1">
        <v>40414</v>
      </c>
      <c r="B4197">
        <v>136</v>
      </c>
      <c r="C4197" t="s">
        <v>20</v>
      </c>
      <c r="D4197">
        <f t="shared" si="130"/>
        <v>136</v>
      </c>
      <c r="E4197">
        <f t="shared" si="131"/>
        <v>136</v>
      </c>
    </row>
    <row r="4198" spans="1:5" ht="14.45" x14ac:dyDescent="0.3">
      <c r="A4198" s="1">
        <v>40415</v>
      </c>
      <c r="B4198">
        <v>112</v>
      </c>
      <c r="C4198" t="s">
        <v>20</v>
      </c>
      <c r="D4198">
        <f t="shared" si="130"/>
        <v>112</v>
      </c>
      <c r="E4198">
        <f t="shared" si="131"/>
        <v>112</v>
      </c>
    </row>
    <row r="4199" spans="1:5" ht="14.45" x14ac:dyDescent="0.3">
      <c r="A4199" s="1">
        <v>40416</v>
      </c>
      <c r="B4199">
        <v>114</v>
      </c>
      <c r="C4199" t="s">
        <v>20</v>
      </c>
      <c r="D4199">
        <f t="shared" si="130"/>
        <v>114</v>
      </c>
      <c r="E4199">
        <f t="shared" si="131"/>
        <v>114</v>
      </c>
    </row>
    <row r="4200" spans="1:5" ht="14.45" x14ac:dyDescent="0.3">
      <c r="A4200" s="1">
        <v>40417</v>
      </c>
      <c r="B4200">
        <v>168</v>
      </c>
      <c r="C4200" t="s">
        <v>20</v>
      </c>
      <c r="D4200">
        <f t="shared" si="130"/>
        <v>168</v>
      </c>
      <c r="E4200">
        <f t="shared" si="131"/>
        <v>168</v>
      </c>
    </row>
    <row r="4201" spans="1:5" ht="14.45" x14ac:dyDescent="0.3">
      <c r="A4201" s="1">
        <v>40418</v>
      </c>
      <c r="B4201">
        <v>121</v>
      </c>
      <c r="C4201" t="s">
        <v>20</v>
      </c>
      <c r="D4201">
        <f t="shared" si="130"/>
        <v>121</v>
      </c>
      <c r="E4201">
        <f t="shared" si="131"/>
        <v>121</v>
      </c>
    </row>
    <row r="4202" spans="1:5" ht="14.45" x14ac:dyDescent="0.3">
      <c r="A4202" s="1">
        <v>40419</v>
      </c>
      <c r="B4202">
        <v>81</v>
      </c>
      <c r="C4202" t="s">
        <v>20</v>
      </c>
      <c r="D4202">
        <f t="shared" si="130"/>
        <v>81</v>
      </c>
      <c r="E4202">
        <f t="shared" si="131"/>
        <v>81</v>
      </c>
    </row>
    <row r="4203" spans="1:5" ht="14.45" x14ac:dyDescent="0.3">
      <c r="A4203" s="1">
        <v>40420</v>
      </c>
      <c r="B4203">
        <v>63</v>
      </c>
      <c r="C4203" t="s">
        <v>20</v>
      </c>
      <c r="D4203">
        <f t="shared" si="130"/>
        <v>63</v>
      </c>
      <c r="E4203">
        <f t="shared" si="131"/>
        <v>63</v>
      </c>
    </row>
    <row r="4204" spans="1:5" ht="14.45" x14ac:dyDescent="0.3">
      <c r="A4204" s="1">
        <v>40421</v>
      </c>
      <c r="B4204">
        <v>57</v>
      </c>
      <c r="C4204" t="s">
        <v>20</v>
      </c>
      <c r="D4204">
        <f t="shared" si="130"/>
        <v>57</v>
      </c>
      <c r="E4204">
        <f t="shared" si="131"/>
        <v>57</v>
      </c>
    </row>
    <row r="4205" spans="1:5" ht="14.45" x14ac:dyDescent="0.3">
      <c r="A4205" s="1">
        <v>40422</v>
      </c>
      <c r="B4205">
        <v>60</v>
      </c>
      <c r="C4205" t="s">
        <v>20</v>
      </c>
      <c r="D4205">
        <f t="shared" si="130"/>
        <v>60</v>
      </c>
      <c r="E4205">
        <f t="shared" si="131"/>
        <v>60</v>
      </c>
    </row>
    <row r="4206" spans="1:5" ht="14.45" x14ac:dyDescent="0.3">
      <c r="A4206" s="1">
        <v>40423</v>
      </c>
      <c r="B4206">
        <v>53</v>
      </c>
      <c r="C4206" t="s">
        <v>20</v>
      </c>
      <c r="D4206">
        <f t="shared" si="130"/>
        <v>53</v>
      </c>
      <c r="E4206">
        <f t="shared" si="131"/>
        <v>53</v>
      </c>
    </row>
    <row r="4207" spans="1:5" ht="14.45" x14ac:dyDescent="0.3">
      <c r="A4207" s="1">
        <v>40424</v>
      </c>
      <c r="B4207">
        <v>53</v>
      </c>
      <c r="C4207" t="s">
        <v>20</v>
      </c>
      <c r="D4207">
        <f t="shared" si="130"/>
        <v>53</v>
      </c>
      <c r="E4207">
        <f t="shared" si="131"/>
        <v>53</v>
      </c>
    </row>
    <row r="4208" spans="1:5" ht="14.45" x14ac:dyDescent="0.3">
      <c r="A4208" s="1">
        <v>40425</v>
      </c>
      <c r="B4208">
        <v>47</v>
      </c>
      <c r="C4208" t="s">
        <v>20</v>
      </c>
      <c r="D4208">
        <f t="shared" si="130"/>
        <v>47</v>
      </c>
      <c r="E4208">
        <f t="shared" si="131"/>
        <v>47</v>
      </c>
    </row>
    <row r="4209" spans="1:5" ht="14.45" x14ac:dyDescent="0.3">
      <c r="A4209" s="1">
        <v>40426</v>
      </c>
      <c r="B4209">
        <v>44</v>
      </c>
      <c r="C4209" t="s">
        <v>20</v>
      </c>
      <c r="D4209">
        <f t="shared" si="130"/>
        <v>44</v>
      </c>
      <c r="E4209">
        <f t="shared" si="131"/>
        <v>44</v>
      </c>
    </row>
    <row r="4210" spans="1:5" ht="14.45" x14ac:dyDescent="0.3">
      <c r="A4210" s="1">
        <v>40427</v>
      </c>
      <c r="B4210">
        <v>38</v>
      </c>
      <c r="C4210" t="s">
        <v>20</v>
      </c>
      <c r="D4210">
        <f t="shared" si="130"/>
        <v>38</v>
      </c>
      <c r="E4210">
        <f t="shared" si="131"/>
        <v>38</v>
      </c>
    </row>
    <row r="4211" spans="1:5" ht="14.45" x14ac:dyDescent="0.3">
      <c r="A4211" s="1">
        <v>40428</v>
      </c>
      <c r="B4211">
        <v>33</v>
      </c>
      <c r="C4211" t="s">
        <v>20</v>
      </c>
      <c r="D4211">
        <f t="shared" si="130"/>
        <v>33</v>
      </c>
      <c r="E4211">
        <f t="shared" si="131"/>
        <v>33</v>
      </c>
    </row>
    <row r="4212" spans="1:5" ht="14.45" x14ac:dyDescent="0.3">
      <c r="A4212" s="1">
        <v>40429</v>
      </c>
      <c r="B4212">
        <v>36</v>
      </c>
      <c r="C4212" t="s">
        <v>20</v>
      </c>
      <c r="D4212">
        <f t="shared" si="130"/>
        <v>36</v>
      </c>
      <c r="E4212">
        <f t="shared" si="131"/>
        <v>36</v>
      </c>
    </row>
    <row r="4213" spans="1:5" ht="14.45" x14ac:dyDescent="0.3">
      <c r="A4213" s="1">
        <v>40430</v>
      </c>
      <c r="B4213">
        <v>37</v>
      </c>
      <c r="C4213" t="s">
        <v>20</v>
      </c>
      <c r="D4213">
        <f t="shared" si="130"/>
        <v>37</v>
      </c>
      <c r="E4213">
        <f t="shared" si="131"/>
        <v>37</v>
      </c>
    </row>
    <row r="4214" spans="1:5" ht="14.45" x14ac:dyDescent="0.3">
      <c r="A4214" s="1">
        <v>40431</v>
      </c>
      <c r="B4214">
        <v>38</v>
      </c>
      <c r="C4214" t="s">
        <v>20</v>
      </c>
      <c r="D4214">
        <f t="shared" si="130"/>
        <v>38</v>
      </c>
      <c r="E4214">
        <f t="shared" si="131"/>
        <v>38</v>
      </c>
    </row>
    <row r="4215" spans="1:5" ht="14.45" x14ac:dyDescent="0.3">
      <c r="A4215" s="1">
        <v>40432</v>
      </c>
      <c r="B4215">
        <v>39</v>
      </c>
      <c r="C4215" t="s">
        <v>20</v>
      </c>
      <c r="D4215">
        <f t="shared" si="130"/>
        <v>39</v>
      </c>
      <c r="E4215">
        <f t="shared" si="131"/>
        <v>39</v>
      </c>
    </row>
    <row r="4216" spans="1:5" ht="14.45" x14ac:dyDescent="0.3">
      <c r="A4216" s="1">
        <v>40433</v>
      </c>
      <c r="B4216">
        <v>32</v>
      </c>
      <c r="C4216" t="s">
        <v>20</v>
      </c>
      <c r="D4216">
        <f t="shared" si="130"/>
        <v>32</v>
      </c>
      <c r="E4216">
        <f t="shared" si="131"/>
        <v>32</v>
      </c>
    </row>
    <row r="4217" spans="1:5" ht="14.45" x14ac:dyDescent="0.3">
      <c r="A4217" s="1">
        <v>40434</v>
      </c>
      <c r="B4217">
        <v>32</v>
      </c>
      <c r="C4217" t="s">
        <v>20</v>
      </c>
      <c r="D4217">
        <f t="shared" si="130"/>
        <v>32</v>
      </c>
      <c r="E4217">
        <f t="shared" si="131"/>
        <v>32</v>
      </c>
    </row>
    <row r="4218" spans="1:5" ht="14.45" x14ac:dyDescent="0.3">
      <c r="A4218" s="1">
        <v>40435</v>
      </c>
      <c r="B4218">
        <v>31</v>
      </c>
      <c r="C4218" t="s">
        <v>20</v>
      </c>
      <c r="D4218">
        <f t="shared" si="130"/>
        <v>31</v>
      </c>
      <c r="E4218">
        <f t="shared" si="131"/>
        <v>31</v>
      </c>
    </row>
    <row r="4219" spans="1:5" ht="14.45" x14ac:dyDescent="0.3">
      <c r="A4219" s="1">
        <v>40436</v>
      </c>
      <c r="B4219">
        <v>29</v>
      </c>
      <c r="C4219" t="s">
        <v>20</v>
      </c>
      <c r="D4219">
        <f t="shared" si="130"/>
        <v>29</v>
      </c>
      <c r="E4219">
        <f t="shared" si="131"/>
        <v>29</v>
      </c>
    </row>
    <row r="4220" spans="1:5" ht="14.45" x14ac:dyDescent="0.3">
      <c r="A4220" s="1">
        <v>40437</v>
      </c>
      <c r="B4220">
        <v>28</v>
      </c>
      <c r="C4220" t="s">
        <v>20</v>
      </c>
      <c r="D4220">
        <f t="shared" si="130"/>
        <v>28</v>
      </c>
      <c r="E4220">
        <f t="shared" si="131"/>
        <v>28</v>
      </c>
    </row>
    <row r="4221" spans="1:5" ht="14.45" x14ac:dyDescent="0.3">
      <c r="A4221" s="1">
        <v>40438</v>
      </c>
      <c r="B4221">
        <v>30</v>
      </c>
      <c r="C4221" t="s">
        <v>20</v>
      </c>
      <c r="D4221">
        <f t="shared" si="130"/>
        <v>30</v>
      </c>
      <c r="E4221">
        <f t="shared" si="131"/>
        <v>30</v>
      </c>
    </row>
    <row r="4222" spans="1:5" ht="14.45" x14ac:dyDescent="0.3">
      <c r="A4222" s="1">
        <v>40439</v>
      </c>
      <c r="B4222">
        <v>29</v>
      </c>
      <c r="C4222" t="s">
        <v>20</v>
      </c>
      <c r="D4222">
        <f t="shared" si="130"/>
        <v>29</v>
      </c>
      <c r="E4222">
        <f t="shared" si="131"/>
        <v>29</v>
      </c>
    </row>
    <row r="4223" spans="1:5" ht="14.45" x14ac:dyDescent="0.3">
      <c r="A4223" s="1">
        <v>40440</v>
      </c>
      <c r="B4223">
        <v>38</v>
      </c>
      <c r="C4223" t="s">
        <v>20</v>
      </c>
      <c r="D4223">
        <f t="shared" si="130"/>
        <v>38</v>
      </c>
      <c r="E4223">
        <f t="shared" si="131"/>
        <v>38</v>
      </c>
    </row>
    <row r="4224" spans="1:5" ht="14.45" x14ac:dyDescent="0.3">
      <c r="A4224" s="1">
        <v>40441</v>
      </c>
      <c r="B4224">
        <v>169</v>
      </c>
      <c r="C4224" t="s">
        <v>20</v>
      </c>
      <c r="D4224">
        <f t="shared" si="130"/>
        <v>169</v>
      </c>
      <c r="E4224">
        <f t="shared" si="131"/>
        <v>169</v>
      </c>
    </row>
    <row r="4225" spans="1:5" ht="14.45" x14ac:dyDescent="0.3">
      <c r="A4225" s="1">
        <v>40442</v>
      </c>
      <c r="B4225">
        <v>228</v>
      </c>
      <c r="C4225" t="s">
        <v>20</v>
      </c>
      <c r="D4225">
        <f t="shared" si="130"/>
        <v>228</v>
      </c>
      <c r="E4225">
        <f t="shared" si="131"/>
        <v>228</v>
      </c>
    </row>
    <row r="4226" spans="1:5" ht="14.45" x14ac:dyDescent="0.3">
      <c r="A4226" s="1">
        <v>40443</v>
      </c>
      <c r="B4226">
        <v>260</v>
      </c>
      <c r="C4226" t="s">
        <v>20</v>
      </c>
      <c r="D4226">
        <f t="shared" si="130"/>
        <v>260</v>
      </c>
      <c r="E4226">
        <f t="shared" si="131"/>
        <v>260</v>
      </c>
    </row>
    <row r="4227" spans="1:5" ht="14.45" x14ac:dyDescent="0.3">
      <c r="A4227" s="1">
        <v>40444</v>
      </c>
      <c r="B4227">
        <v>299</v>
      </c>
      <c r="C4227" t="s">
        <v>20</v>
      </c>
      <c r="D4227">
        <f t="shared" si="130"/>
        <v>299</v>
      </c>
      <c r="E4227">
        <f t="shared" si="131"/>
        <v>299</v>
      </c>
    </row>
    <row r="4228" spans="1:5" ht="14.45" x14ac:dyDescent="0.3">
      <c r="A4228" s="1">
        <v>40445</v>
      </c>
      <c r="B4228">
        <v>402</v>
      </c>
      <c r="C4228" t="s">
        <v>20</v>
      </c>
      <c r="D4228">
        <f t="shared" ref="D4228:D4291" si="132">IF(AND(LEFT(C4228,1)="P",B4228&lt;0),"XX",B4228)</f>
        <v>402</v>
      </c>
      <c r="E4228">
        <f t="shared" ref="E4228:E4291" si="133">IF(AND(LEFT(C4228,1)="P",B4228&gt;$H$1),"XX",B4228)</f>
        <v>402</v>
      </c>
    </row>
    <row r="4229" spans="1:5" ht="14.45" x14ac:dyDescent="0.3">
      <c r="A4229" s="1">
        <v>40446</v>
      </c>
      <c r="B4229">
        <v>404</v>
      </c>
      <c r="C4229" t="s">
        <v>20</v>
      </c>
      <c r="D4229">
        <f t="shared" si="132"/>
        <v>404</v>
      </c>
      <c r="E4229">
        <f t="shared" si="133"/>
        <v>404</v>
      </c>
    </row>
    <row r="4230" spans="1:5" ht="14.45" x14ac:dyDescent="0.3">
      <c r="A4230" s="1">
        <v>40447</v>
      </c>
      <c r="B4230">
        <v>382</v>
      </c>
      <c r="C4230" t="s">
        <v>20</v>
      </c>
      <c r="D4230">
        <f t="shared" si="132"/>
        <v>382</v>
      </c>
      <c r="E4230">
        <f t="shared" si="133"/>
        <v>382</v>
      </c>
    </row>
    <row r="4231" spans="1:5" ht="14.45" x14ac:dyDescent="0.3">
      <c r="A4231" s="1">
        <v>40448</v>
      </c>
      <c r="B4231">
        <v>276</v>
      </c>
      <c r="C4231" t="s">
        <v>20</v>
      </c>
      <c r="D4231">
        <f t="shared" si="132"/>
        <v>276</v>
      </c>
      <c r="E4231">
        <f t="shared" si="133"/>
        <v>276</v>
      </c>
    </row>
    <row r="4232" spans="1:5" ht="14.45" x14ac:dyDescent="0.3">
      <c r="A4232" s="1">
        <v>40449</v>
      </c>
      <c r="B4232">
        <v>225</v>
      </c>
      <c r="C4232" t="s">
        <v>20</v>
      </c>
      <c r="D4232">
        <f t="shared" si="132"/>
        <v>225</v>
      </c>
      <c r="E4232">
        <f t="shared" si="133"/>
        <v>225</v>
      </c>
    </row>
    <row r="4233" spans="1:5" ht="14.45" x14ac:dyDescent="0.3">
      <c r="A4233" s="1">
        <v>40450</v>
      </c>
      <c r="B4233">
        <v>123</v>
      </c>
      <c r="C4233" t="s">
        <v>20</v>
      </c>
      <c r="D4233">
        <f t="shared" si="132"/>
        <v>123</v>
      </c>
      <c r="E4233">
        <f t="shared" si="133"/>
        <v>123</v>
      </c>
    </row>
    <row r="4234" spans="1:5" ht="14.45" x14ac:dyDescent="0.3">
      <c r="A4234" s="1">
        <v>40451</v>
      </c>
      <c r="B4234">
        <v>84</v>
      </c>
      <c r="C4234" t="s">
        <v>20</v>
      </c>
      <c r="D4234">
        <f t="shared" si="132"/>
        <v>84</v>
      </c>
      <c r="E4234">
        <f t="shared" si="133"/>
        <v>84</v>
      </c>
    </row>
    <row r="4235" spans="1:5" ht="14.45" x14ac:dyDescent="0.3">
      <c r="A4235" s="1">
        <v>40452</v>
      </c>
      <c r="B4235">
        <v>62</v>
      </c>
      <c r="C4235" t="s">
        <v>20</v>
      </c>
      <c r="D4235">
        <f t="shared" si="132"/>
        <v>62</v>
      </c>
      <c r="E4235">
        <f t="shared" si="133"/>
        <v>62</v>
      </c>
    </row>
    <row r="4236" spans="1:5" ht="14.45" x14ac:dyDescent="0.3">
      <c r="A4236" s="1">
        <v>40453</v>
      </c>
      <c r="B4236">
        <v>60</v>
      </c>
      <c r="C4236" t="s">
        <v>20</v>
      </c>
      <c r="D4236">
        <f t="shared" si="132"/>
        <v>60</v>
      </c>
      <c r="E4236">
        <f t="shared" si="133"/>
        <v>60</v>
      </c>
    </row>
    <row r="4237" spans="1:5" ht="14.45" x14ac:dyDescent="0.3">
      <c r="A4237" s="1">
        <v>40454</v>
      </c>
      <c r="B4237">
        <v>57</v>
      </c>
      <c r="C4237" t="s">
        <v>20</v>
      </c>
      <c r="D4237">
        <f t="shared" si="132"/>
        <v>57</v>
      </c>
      <c r="E4237">
        <f t="shared" si="133"/>
        <v>57</v>
      </c>
    </row>
    <row r="4238" spans="1:5" ht="14.45" x14ac:dyDescent="0.3">
      <c r="A4238" s="1">
        <v>40455</v>
      </c>
      <c r="B4238">
        <v>56</v>
      </c>
      <c r="C4238" t="s">
        <v>20</v>
      </c>
      <c r="D4238">
        <f t="shared" si="132"/>
        <v>56</v>
      </c>
      <c r="E4238">
        <f t="shared" si="133"/>
        <v>56</v>
      </c>
    </row>
    <row r="4239" spans="1:5" ht="14.45" x14ac:dyDescent="0.3">
      <c r="A4239" s="1">
        <v>40456</v>
      </c>
      <c r="B4239">
        <v>50</v>
      </c>
      <c r="C4239" t="s">
        <v>20</v>
      </c>
      <c r="D4239">
        <f t="shared" si="132"/>
        <v>50</v>
      </c>
      <c r="E4239">
        <f t="shared" si="133"/>
        <v>50</v>
      </c>
    </row>
    <row r="4240" spans="1:5" ht="14.45" x14ac:dyDescent="0.3">
      <c r="A4240" s="1">
        <v>40457</v>
      </c>
      <c r="B4240">
        <v>57</v>
      </c>
      <c r="C4240" t="s">
        <v>20</v>
      </c>
      <c r="D4240">
        <f t="shared" si="132"/>
        <v>57</v>
      </c>
      <c r="E4240">
        <f t="shared" si="133"/>
        <v>57</v>
      </c>
    </row>
    <row r="4241" spans="1:5" ht="14.45" x14ac:dyDescent="0.3">
      <c r="A4241" s="1">
        <v>40458</v>
      </c>
      <c r="B4241">
        <v>56</v>
      </c>
      <c r="C4241" t="s">
        <v>20</v>
      </c>
      <c r="D4241">
        <f t="shared" si="132"/>
        <v>56</v>
      </c>
      <c r="E4241">
        <f t="shared" si="133"/>
        <v>56</v>
      </c>
    </row>
    <row r="4242" spans="1:5" ht="14.45" x14ac:dyDescent="0.3">
      <c r="A4242" s="1">
        <v>40459</v>
      </c>
      <c r="B4242">
        <v>49</v>
      </c>
      <c r="C4242" t="s">
        <v>20</v>
      </c>
      <c r="D4242">
        <f t="shared" si="132"/>
        <v>49</v>
      </c>
      <c r="E4242">
        <f t="shared" si="133"/>
        <v>49</v>
      </c>
    </row>
    <row r="4243" spans="1:5" ht="14.45" x14ac:dyDescent="0.3">
      <c r="A4243" s="1">
        <v>40460</v>
      </c>
      <c r="B4243">
        <v>48</v>
      </c>
      <c r="C4243" t="s">
        <v>20</v>
      </c>
      <c r="D4243">
        <f t="shared" si="132"/>
        <v>48</v>
      </c>
      <c r="E4243">
        <f t="shared" si="133"/>
        <v>48</v>
      </c>
    </row>
    <row r="4244" spans="1:5" ht="14.45" x14ac:dyDescent="0.3">
      <c r="A4244" s="1">
        <v>40461</v>
      </c>
      <c r="B4244">
        <v>47</v>
      </c>
      <c r="C4244" t="s">
        <v>20</v>
      </c>
      <c r="D4244">
        <f t="shared" si="132"/>
        <v>47</v>
      </c>
      <c r="E4244">
        <f t="shared" si="133"/>
        <v>47</v>
      </c>
    </row>
    <row r="4245" spans="1:5" ht="14.45" x14ac:dyDescent="0.3">
      <c r="A4245" s="1">
        <v>40462</v>
      </c>
      <c r="B4245">
        <v>47</v>
      </c>
      <c r="C4245" t="s">
        <v>20</v>
      </c>
      <c r="D4245">
        <f t="shared" si="132"/>
        <v>47</v>
      </c>
      <c r="E4245">
        <f t="shared" si="133"/>
        <v>47</v>
      </c>
    </row>
    <row r="4246" spans="1:5" ht="14.45" x14ac:dyDescent="0.3">
      <c r="A4246" s="1">
        <v>40463</v>
      </c>
      <c r="B4246">
        <v>47</v>
      </c>
      <c r="C4246" t="s">
        <v>20</v>
      </c>
      <c r="D4246">
        <f t="shared" si="132"/>
        <v>47</v>
      </c>
      <c r="E4246">
        <f t="shared" si="133"/>
        <v>47</v>
      </c>
    </row>
    <row r="4247" spans="1:5" ht="14.45" x14ac:dyDescent="0.3">
      <c r="A4247" s="1">
        <v>40464</v>
      </c>
      <c r="B4247">
        <v>47</v>
      </c>
      <c r="C4247" t="s">
        <v>20</v>
      </c>
      <c r="D4247">
        <f t="shared" si="132"/>
        <v>47</v>
      </c>
      <c r="E4247">
        <f t="shared" si="133"/>
        <v>47</v>
      </c>
    </row>
    <row r="4248" spans="1:5" ht="14.45" x14ac:dyDescent="0.3">
      <c r="A4248" s="1">
        <v>40465</v>
      </c>
      <c r="B4248">
        <v>46</v>
      </c>
      <c r="C4248" t="s">
        <v>20</v>
      </c>
      <c r="D4248">
        <f t="shared" si="132"/>
        <v>46</v>
      </c>
      <c r="E4248">
        <f t="shared" si="133"/>
        <v>46</v>
      </c>
    </row>
    <row r="4249" spans="1:5" ht="14.45" x14ac:dyDescent="0.3">
      <c r="A4249" s="1">
        <v>40466</v>
      </c>
      <c r="B4249">
        <v>50</v>
      </c>
      <c r="C4249" t="s">
        <v>20</v>
      </c>
      <c r="D4249">
        <f t="shared" si="132"/>
        <v>50</v>
      </c>
      <c r="E4249">
        <f t="shared" si="133"/>
        <v>50</v>
      </c>
    </row>
    <row r="4250" spans="1:5" ht="14.45" x14ac:dyDescent="0.3">
      <c r="A4250" s="1">
        <v>40467</v>
      </c>
      <c r="B4250">
        <v>53</v>
      </c>
      <c r="C4250" t="s">
        <v>20</v>
      </c>
      <c r="D4250">
        <f t="shared" si="132"/>
        <v>53</v>
      </c>
      <c r="E4250">
        <f t="shared" si="133"/>
        <v>53</v>
      </c>
    </row>
    <row r="4251" spans="1:5" ht="14.45" x14ac:dyDescent="0.3">
      <c r="A4251" s="1">
        <v>40468</v>
      </c>
      <c r="B4251">
        <v>52</v>
      </c>
      <c r="C4251" t="s">
        <v>20</v>
      </c>
      <c r="D4251">
        <f t="shared" si="132"/>
        <v>52</v>
      </c>
      <c r="E4251">
        <f t="shared" si="133"/>
        <v>52</v>
      </c>
    </row>
    <row r="4252" spans="1:5" ht="14.45" x14ac:dyDescent="0.3">
      <c r="A4252" s="1">
        <v>40469</v>
      </c>
      <c r="B4252">
        <v>54</v>
      </c>
      <c r="C4252" t="s">
        <v>20</v>
      </c>
      <c r="D4252">
        <f t="shared" si="132"/>
        <v>54</v>
      </c>
      <c r="E4252">
        <f t="shared" si="133"/>
        <v>54</v>
      </c>
    </row>
    <row r="4253" spans="1:5" ht="14.45" x14ac:dyDescent="0.3">
      <c r="A4253" s="1">
        <v>40470</v>
      </c>
      <c r="B4253">
        <v>52</v>
      </c>
      <c r="C4253" t="s">
        <v>20</v>
      </c>
      <c r="D4253">
        <f t="shared" si="132"/>
        <v>52</v>
      </c>
      <c r="E4253">
        <f t="shared" si="133"/>
        <v>52</v>
      </c>
    </row>
    <row r="4254" spans="1:5" ht="14.45" x14ac:dyDescent="0.3">
      <c r="A4254" s="1">
        <v>40471</v>
      </c>
      <c r="B4254">
        <v>54</v>
      </c>
      <c r="C4254" t="s">
        <v>20</v>
      </c>
      <c r="D4254">
        <f t="shared" si="132"/>
        <v>54</v>
      </c>
      <c r="E4254">
        <f t="shared" si="133"/>
        <v>54</v>
      </c>
    </row>
    <row r="4255" spans="1:5" ht="14.45" x14ac:dyDescent="0.3">
      <c r="A4255" s="1">
        <v>40472</v>
      </c>
      <c r="B4255">
        <v>53</v>
      </c>
      <c r="C4255" t="s">
        <v>20</v>
      </c>
      <c r="D4255">
        <f t="shared" si="132"/>
        <v>53</v>
      </c>
      <c r="E4255">
        <f t="shared" si="133"/>
        <v>53</v>
      </c>
    </row>
    <row r="4256" spans="1:5" ht="14.45" x14ac:dyDescent="0.3">
      <c r="A4256" s="1">
        <v>40473</v>
      </c>
      <c r="B4256">
        <v>47</v>
      </c>
      <c r="C4256" t="s">
        <v>20</v>
      </c>
      <c r="D4256">
        <f t="shared" si="132"/>
        <v>47</v>
      </c>
      <c r="E4256">
        <f t="shared" si="133"/>
        <v>47</v>
      </c>
    </row>
    <row r="4257" spans="1:5" ht="14.45" x14ac:dyDescent="0.3">
      <c r="A4257" s="1">
        <v>40474</v>
      </c>
      <c r="B4257">
        <v>45</v>
      </c>
      <c r="C4257" t="s">
        <v>20</v>
      </c>
      <c r="D4257">
        <f t="shared" si="132"/>
        <v>45</v>
      </c>
      <c r="E4257">
        <f t="shared" si="133"/>
        <v>45</v>
      </c>
    </row>
    <row r="4258" spans="1:5" ht="14.45" x14ac:dyDescent="0.3">
      <c r="A4258" s="1">
        <v>40475</v>
      </c>
      <c r="B4258">
        <v>45</v>
      </c>
      <c r="C4258" t="s">
        <v>20</v>
      </c>
      <c r="D4258">
        <f t="shared" si="132"/>
        <v>45</v>
      </c>
      <c r="E4258">
        <f t="shared" si="133"/>
        <v>45</v>
      </c>
    </row>
    <row r="4259" spans="1:5" ht="14.45" x14ac:dyDescent="0.3">
      <c r="A4259" s="1">
        <v>40476</v>
      </c>
      <c r="B4259">
        <v>47</v>
      </c>
      <c r="C4259" t="s">
        <v>20</v>
      </c>
      <c r="D4259">
        <f t="shared" si="132"/>
        <v>47</v>
      </c>
      <c r="E4259">
        <f t="shared" si="133"/>
        <v>47</v>
      </c>
    </row>
    <row r="4260" spans="1:5" ht="14.45" x14ac:dyDescent="0.3">
      <c r="A4260" s="1">
        <v>40477</v>
      </c>
      <c r="B4260">
        <v>50</v>
      </c>
      <c r="C4260" t="s">
        <v>20</v>
      </c>
      <c r="D4260">
        <f t="shared" si="132"/>
        <v>50</v>
      </c>
      <c r="E4260">
        <f t="shared" si="133"/>
        <v>50</v>
      </c>
    </row>
    <row r="4261" spans="1:5" ht="14.45" x14ac:dyDescent="0.3">
      <c r="A4261" s="1">
        <v>40478</v>
      </c>
      <c r="B4261">
        <v>53</v>
      </c>
      <c r="C4261" t="s">
        <v>20</v>
      </c>
      <c r="D4261">
        <f t="shared" si="132"/>
        <v>53</v>
      </c>
      <c r="E4261">
        <f t="shared" si="133"/>
        <v>53</v>
      </c>
    </row>
    <row r="4262" spans="1:5" ht="14.45" x14ac:dyDescent="0.3">
      <c r="A4262" s="1">
        <v>40479</v>
      </c>
      <c r="B4262">
        <v>50</v>
      </c>
      <c r="C4262" t="s">
        <v>20</v>
      </c>
      <c r="D4262">
        <f t="shared" si="132"/>
        <v>50</v>
      </c>
      <c r="E4262">
        <f t="shared" si="133"/>
        <v>50</v>
      </c>
    </row>
    <row r="4263" spans="1:5" ht="14.45" x14ac:dyDescent="0.3">
      <c r="A4263" s="1">
        <v>40480</v>
      </c>
      <c r="B4263">
        <v>57</v>
      </c>
      <c r="C4263" t="s">
        <v>20</v>
      </c>
      <c r="D4263">
        <f t="shared" si="132"/>
        <v>57</v>
      </c>
      <c r="E4263">
        <f t="shared" si="133"/>
        <v>57</v>
      </c>
    </row>
    <row r="4264" spans="1:5" ht="14.45" x14ac:dyDescent="0.3">
      <c r="A4264" s="1">
        <v>40481</v>
      </c>
      <c r="B4264">
        <v>68</v>
      </c>
      <c r="C4264" t="s">
        <v>20</v>
      </c>
      <c r="D4264">
        <f t="shared" si="132"/>
        <v>68</v>
      </c>
      <c r="E4264">
        <f t="shared" si="133"/>
        <v>68</v>
      </c>
    </row>
    <row r="4265" spans="1:5" ht="14.45" x14ac:dyDescent="0.3">
      <c r="A4265" s="1">
        <v>40482</v>
      </c>
      <c r="B4265">
        <v>65</v>
      </c>
      <c r="C4265" t="s">
        <v>20</v>
      </c>
      <c r="D4265">
        <f t="shared" si="132"/>
        <v>65</v>
      </c>
      <c r="E4265">
        <f t="shared" si="133"/>
        <v>65</v>
      </c>
    </row>
    <row r="4266" spans="1:5" ht="14.45" x14ac:dyDescent="0.3">
      <c r="A4266" s="1">
        <v>40483</v>
      </c>
      <c r="B4266">
        <v>40</v>
      </c>
      <c r="C4266" t="s">
        <v>20</v>
      </c>
      <c r="D4266">
        <f t="shared" si="132"/>
        <v>40</v>
      </c>
      <c r="E4266">
        <f t="shared" si="133"/>
        <v>40</v>
      </c>
    </row>
    <row r="4267" spans="1:5" ht="14.45" x14ac:dyDescent="0.3">
      <c r="A4267" s="1">
        <v>40484</v>
      </c>
      <c r="B4267">
        <v>35</v>
      </c>
      <c r="C4267" t="s">
        <v>20</v>
      </c>
      <c r="D4267">
        <f t="shared" si="132"/>
        <v>35</v>
      </c>
      <c r="E4267">
        <f t="shared" si="133"/>
        <v>35</v>
      </c>
    </row>
    <row r="4268" spans="1:5" ht="14.45" x14ac:dyDescent="0.3">
      <c r="A4268" s="1">
        <v>40485</v>
      </c>
      <c r="B4268">
        <v>34</v>
      </c>
      <c r="C4268" t="s">
        <v>20</v>
      </c>
      <c r="D4268">
        <f t="shared" si="132"/>
        <v>34</v>
      </c>
      <c r="E4268">
        <f t="shared" si="133"/>
        <v>34</v>
      </c>
    </row>
    <row r="4269" spans="1:5" ht="14.45" x14ac:dyDescent="0.3">
      <c r="A4269" s="1">
        <v>40486</v>
      </c>
      <c r="B4269">
        <v>34</v>
      </c>
      <c r="C4269" t="s">
        <v>20</v>
      </c>
      <c r="D4269">
        <f t="shared" si="132"/>
        <v>34</v>
      </c>
      <c r="E4269">
        <f t="shared" si="133"/>
        <v>34</v>
      </c>
    </row>
    <row r="4270" spans="1:5" ht="14.45" x14ac:dyDescent="0.3">
      <c r="A4270" s="1">
        <v>40487</v>
      </c>
      <c r="B4270">
        <v>38</v>
      </c>
      <c r="C4270" t="s">
        <v>20</v>
      </c>
      <c r="D4270">
        <f t="shared" si="132"/>
        <v>38</v>
      </c>
      <c r="E4270">
        <f t="shared" si="133"/>
        <v>38</v>
      </c>
    </row>
    <row r="4271" spans="1:5" ht="14.45" x14ac:dyDescent="0.3">
      <c r="A4271" s="1">
        <v>40488</v>
      </c>
      <c r="B4271">
        <v>39</v>
      </c>
      <c r="C4271" t="s">
        <v>20</v>
      </c>
      <c r="D4271">
        <f t="shared" si="132"/>
        <v>39</v>
      </c>
      <c r="E4271">
        <f t="shared" si="133"/>
        <v>39</v>
      </c>
    </row>
    <row r="4272" spans="1:5" ht="14.45" x14ac:dyDescent="0.3">
      <c r="A4272" s="1">
        <v>40489</v>
      </c>
      <c r="B4272">
        <v>39</v>
      </c>
      <c r="C4272" t="s">
        <v>20</v>
      </c>
      <c r="D4272">
        <f t="shared" si="132"/>
        <v>39</v>
      </c>
      <c r="E4272">
        <f t="shared" si="133"/>
        <v>39</v>
      </c>
    </row>
    <row r="4273" spans="1:5" ht="14.45" x14ac:dyDescent="0.3">
      <c r="A4273" s="1">
        <v>40490</v>
      </c>
      <c r="B4273">
        <v>38</v>
      </c>
      <c r="C4273" t="s">
        <v>20</v>
      </c>
      <c r="D4273">
        <f t="shared" si="132"/>
        <v>38</v>
      </c>
      <c r="E4273">
        <f t="shared" si="133"/>
        <v>38</v>
      </c>
    </row>
    <row r="4274" spans="1:5" ht="14.45" x14ac:dyDescent="0.3">
      <c r="A4274" s="1">
        <v>40491</v>
      </c>
      <c r="B4274">
        <v>38</v>
      </c>
      <c r="C4274" t="s">
        <v>20</v>
      </c>
      <c r="D4274">
        <f t="shared" si="132"/>
        <v>38</v>
      </c>
      <c r="E4274">
        <f t="shared" si="133"/>
        <v>38</v>
      </c>
    </row>
    <row r="4275" spans="1:5" ht="14.45" x14ac:dyDescent="0.3">
      <c r="A4275" s="1">
        <v>40492</v>
      </c>
      <c r="B4275">
        <v>36</v>
      </c>
      <c r="C4275" t="s">
        <v>20</v>
      </c>
      <c r="D4275">
        <f t="shared" si="132"/>
        <v>36</v>
      </c>
      <c r="E4275">
        <f t="shared" si="133"/>
        <v>36</v>
      </c>
    </row>
    <row r="4276" spans="1:5" ht="14.45" x14ac:dyDescent="0.3">
      <c r="A4276" s="1">
        <v>40493</v>
      </c>
      <c r="B4276">
        <v>35</v>
      </c>
      <c r="C4276" t="s">
        <v>20</v>
      </c>
      <c r="D4276">
        <f t="shared" si="132"/>
        <v>35</v>
      </c>
      <c r="E4276">
        <f t="shared" si="133"/>
        <v>35</v>
      </c>
    </row>
    <row r="4277" spans="1:5" ht="14.45" x14ac:dyDescent="0.3">
      <c r="A4277" s="1">
        <v>40494</v>
      </c>
      <c r="B4277">
        <v>44</v>
      </c>
      <c r="C4277" t="s">
        <v>20</v>
      </c>
      <c r="D4277">
        <f t="shared" si="132"/>
        <v>44</v>
      </c>
      <c r="E4277">
        <f t="shared" si="133"/>
        <v>44</v>
      </c>
    </row>
    <row r="4278" spans="1:5" ht="14.45" x14ac:dyDescent="0.3">
      <c r="A4278" s="1">
        <v>40495</v>
      </c>
      <c r="B4278">
        <v>42</v>
      </c>
      <c r="C4278" t="s">
        <v>20</v>
      </c>
      <c r="D4278">
        <f t="shared" si="132"/>
        <v>42</v>
      </c>
      <c r="E4278">
        <f t="shared" si="133"/>
        <v>42</v>
      </c>
    </row>
    <row r="4279" spans="1:5" ht="14.45" x14ac:dyDescent="0.3">
      <c r="A4279" s="1">
        <v>40496</v>
      </c>
      <c r="B4279">
        <v>42</v>
      </c>
      <c r="C4279" t="s">
        <v>20</v>
      </c>
      <c r="D4279">
        <f t="shared" si="132"/>
        <v>42</v>
      </c>
      <c r="E4279">
        <f t="shared" si="133"/>
        <v>42</v>
      </c>
    </row>
    <row r="4280" spans="1:5" ht="14.45" x14ac:dyDescent="0.3">
      <c r="A4280" s="1">
        <v>40497</v>
      </c>
      <c r="B4280">
        <v>100</v>
      </c>
      <c r="C4280" t="s">
        <v>20</v>
      </c>
      <c r="D4280">
        <f t="shared" si="132"/>
        <v>100</v>
      </c>
      <c r="E4280">
        <f t="shared" si="133"/>
        <v>100</v>
      </c>
    </row>
    <row r="4281" spans="1:5" ht="14.45" x14ac:dyDescent="0.3">
      <c r="A4281" s="1">
        <v>40498</v>
      </c>
      <c r="B4281">
        <v>186</v>
      </c>
      <c r="C4281" t="s">
        <v>20</v>
      </c>
      <c r="D4281">
        <f t="shared" si="132"/>
        <v>186</v>
      </c>
      <c r="E4281">
        <f t="shared" si="133"/>
        <v>186</v>
      </c>
    </row>
    <row r="4282" spans="1:5" ht="14.45" x14ac:dyDescent="0.3">
      <c r="A4282" s="1">
        <v>40499</v>
      </c>
      <c r="B4282">
        <v>148</v>
      </c>
      <c r="C4282" t="s">
        <v>20</v>
      </c>
      <c r="D4282">
        <f t="shared" si="132"/>
        <v>148</v>
      </c>
      <c r="E4282">
        <f t="shared" si="133"/>
        <v>148</v>
      </c>
    </row>
    <row r="4283" spans="1:5" ht="14.45" x14ac:dyDescent="0.3">
      <c r="A4283" s="1">
        <v>40500</v>
      </c>
      <c r="B4283">
        <v>134</v>
      </c>
      <c r="C4283" t="s">
        <v>20</v>
      </c>
      <c r="D4283">
        <f t="shared" si="132"/>
        <v>134</v>
      </c>
      <c r="E4283">
        <f t="shared" si="133"/>
        <v>134</v>
      </c>
    </row>
    <row r="4284" spans="1:5" ht="14.45" x14ac:dyDescent="0.3">
      <c r="A4284" s="1">
        <v>40501</v>
      </c>
      <c r="B4284">
        <v>129</v>
      </c>
      <c r="C4284" t="s">
        <v>20</v>
      </c>
      <c r="D4284">
        <f t="shared" si="132"/>
        <v>129</v>
      </c>
      <c r="E4284">
        <f t="shared" si="133"/>
        <v>129</v>
      </c>
    </row>
    <row r="4285" spans="1:5" ht="14.45" x14ac:dyDescent="0.3">
      <c r="A4285" s="1">
        <v>40502</v>
      </c>
      <c r="B4285">
        <v>128</v>
      </c>
      <c r="C4285" t="s">
        <v>20</v>
      </c>
      <c r="D4285">
        <f t="shared" si="132"/>
        <v>128</v>
      </c>
      <c r="E4285">
        <f t="shared" si="133"/>
        <v>128</v>
      </c>
    </row>
    <row r="4286" spans="1:5" ht="14.45" x14ac:dyDescent="0.3">
      <c r="A4286" s="1">
        <v>40503</v>
      </c>
      <c r="B4286">
        <v>118</v>
      </c>
      <c r="C4286" t="s">
        <v>20</v>
      </c>
      <c r="D4286">
        <f t="shared" si="132"/>
        <v>118</v>
      </c>
      <c r="E4286">
        <f t="shared" si="133"/>
        <v>118</v>
      </c>
    </row>
    <row r="4287" spans="1:5" ht="14.45" x14ac:dyDescent="0.3">
      <c r="A4287" s="1">
        <v>40504</v>
      </c>
      <c r="B4287">
        <v>119</v>
      </c>
      <c r="C4287" t="s">
        <v>20</v>
      </c>
      <c r="D4287">
        <f t="shared" si="132"/>
        <v>119</v>
      </c>
      <c r="E4287">
        <f t="shared" si="133"/>
        <v>119</v>
      </c>
    </row>
    <row r="4288" spans="1:5" ht="14.45" x14ac:dyDescent="0.3">
      <c r="A4288" s="1">
        <v>40505</v>
      </c>
      <c r="B4288">
        <v>119</v>
      </c>
      <c r="C4288" t="s">
        <v>20</v>
      </c>
      <c r="D4288">
        <f t="shared" si="132"/>
        <v>119</v>
      </c>
      <c r="E4288">
        <f t="shared" si="133"/>
        <v>119</v>
      </c>
    </row>
    <row r="4289" spans="1:5" ht="14.45" x14ac:dyDescent="0.3">
      <c r="A4289" s="1">
        <v>40506</v>
      </c>
      <c r="B4289">
        <v>117</v>
      </c>
      <c r="C4289" t="s">
        <v>20</v>
      </c>
      <c r="D4289">
        <f t="shared" si="132"/>
        <v>117</v>
      </c>
      <c r="E4289">
        <f t="shared" si="133"/>
        <v>117</v>
      </c>
    </row>
    <row r="4290" spans="1:5" ht="14.45" x14ac:dyDescent="0.3">
      <c r="A4290" s="1">
        <v>40507</v>
      </c>
      <c r="B4290">
        <v>116</v>
      </c>
      <c r="C4290" t="s">
        <v>20</v>
      </c>
      <c r="D4290">
        <f t="shared" si="132"/>
        <v>116</v>
      </c>
      <c r="E4290">
        <f t="shared" si="133"/>
        <v>116</v>
      </c>
    </row>
    <row r="4291" spans="1:5" ht="14.45" x14ac:dyDescent="0.3">
      <c r="A4291" s="1">
        <v>40508</v>
      </c>
      <c r="B4291">
        <v>123</v>
      </c>
      <c r="C4291" t="s">
        <v>20</v>
      </c>
      <c r="D4291">
        <f t="shared" si="132"/>
        <v>123</v>
      </c>
      <c r="E4291">
        <f t="shared" si="133"/>
        <v>123</v>
      </c>
    </row>
    <row r="4292" spans="1:5" ht="14.45" x14ac:dyDescent="0.3">
      <c r="A4292" s="1">
        <v>40509</v>
      </c>
      <c r="B4292">
        <v>129</v>
      </c>
      <c r="C4292" t="s">
        <v>20</v>
      </c>
      <c r="D4292">
        <f t="shared" ref="D4292:D4355" si="134">IF(AND(LEFT(C4292,1)="P",B4292&lt;0),"XX",B4292)</f>
        <v>129</v>
      </c>
      <c r="E4292">
        <f t="shared" ref="E4292:E4355" si="135">IF(AND(LEFT(C4292,1)="P",B4292&gt;$H$1),"XX",B4292)</f>
        <v>129</v>
      </c>
    </row>
    <row r="4293" spans="1:5" ht="14.45" x14ac:dyDescent="0.3">
      <c r="A4293" s="1">
        <v>40510</v>
      </c>
      <c r="B4293">
        <v>133</v>
      </c>
      <c r="C4293" t="s">
        <v>20</v>
      </c>
      <c r="D4293">
        <f t="shared" si="134"/>
        <v>133</v>
      </c>
      <c r="E4293">
        <f t="shared" si="135"/>
        <v>133</v>
      </c>
    </row>
    <row r="4294" spans="1:5" ht="14.45" x14ac:dyDescent="0.3">
      <c r="A4294" s="1">
        <v>40511</v>
      </c>
      <c r="B4294">
        <v>136</v>
      </c>
      <c r="C4294" t="s">
        <v>20</v>
      </c>
      <c r="D4294">
        <f t="shared" si="134"/>
        <v>136</v>
      </c>
      <c r="E4294">
        <f t="shared" si="135"/>
        <v>136</v>
      </c>
    </row>
    <row r="4295" spans="1:5" ht="14.45" x14ac:dyDescent="0.3">
      <c r="A4295" s="1">
        <v>40512</v>
      </c>
      <c r="B4295">
        <v>138</v>
      </c>
      <c r="C4295" t="s">
        <v>20</v>
      </c>
      <c r="D4295">
        <f t="shared" si="134"/>
        <v>138</v>
      </c>
      <c r="E4295">
        <f t="shared" si="135"/>
        <v>138</v>
      </c>
    </row>
    <row r="4296" spans="1:5" ht="14.45" x14ac:dyDescent="0.3">
      <c r="A4296" s="1">
        <v>40513</v>
      </c>
      <c r="B4296">
        <v>139</v>
      </c>
      <c r="C4296" t="s">
        <v>20</v>
      </c>
      <c r="D4296">
        <f t="shared" si="134"/>
        <v>139</v>
      </c>
      <c r="E4296">
        <f t="shared" si="135"/>
        <v>139</v>
      </c>
    </row>
    <row r="4297" spans="1:5" ht="14.45" x14ac:dyDescent="0.3">
      <c r="A4297" s="1">
        <v>40514</v>
      </c>
      <c r="B4297">
        <v>143</v>
      </c>
      <c r="C4297" t="s">
        <v>20</v>
      </c>
      <c r="D4297">
        <f t="shared" si="134"/>
        <v>143</v>
      </c>
      <c r="E4297">
        <f t="shared" si="135"/>
        <v>143</v>
      </c>
    </row>
    <row r="4298" spans="1:5" ht="14.45" x14ac:dyDescent="0.3">
      <c r="A4298" s="1">
        <v>40515</v>
      </c>
      <c r="B4298">
        <v>138</v>
      </c>
      <c r="C4298" t="s">
        <v>20</v>
      </c>
      <c r="D4298">
        <f t="shared" si="134"/>
        <v>138</v>
      </c>
      <c r="E4298">
        <f t="shared" si="135"/>
        <v>138</v>
      </c>
    </row>
    <row r="4299" spans="1:5" ht="14.45" x14ac:dyDescent="0.3">
      <c r="A4299" s="1">
        <v>40516</v>
      </c>
      <c r="B4299">
        <v>132</v>
      </c>
      <c r="C4299" t="s">
        <v>20</v>
      </c>
      <c r="D4299">
        <f t="shared" si="134"/>
        <v>132</v>
      </c>
      <c r="E4299">
        <f t="shared" si="135"/>
        <v>132</v>
      </c>
    </row>
    <row r="4300" spans="1:5" ht="14.45" x14ac:dyDescent="0.3">
      <c r="A4300" s="1">
        <v>40517</v>
      </c>
      <c r="B4300">
        <v>124</v>
      </c>
      <c r="C4300" t="s">
        <v>20</v>
      </c>
      <c r="D4300">
        <f t="shared" si="134"/>
        <v>124</v>
      </c>
      <c r="E4300">
        <f t="shared" si="135"/>
        <v>124</v>
      </c>
    </row>
    <row r="4301" spans="1:5" ht="14.45" x14ac:dyDescent="0.3">
      <c r="A4301" s="1">
        <v>40518</v>
      </c>
      <c r="B4301">
        <v>126</v>
      </c>
      <c r="C4301" t="s">
        <v>20</v>
      </c>
      <c r="D4301">
        <f t="shared" si="134"/>
        <v>126</v>
      </c>
      <c r="E4301">
        <f t="shared" si="135"/>
        <v>126</v>
      </c>
    </row>
    <row r="4302" spans="1:5" ht="14.45" x14ac:dyDescent="0.3">
      <c r="A4302" s="1">
        <v>40519</v>
      </c>
      <c r="B4302">
        <v>121</v>
      </c>
      <c r="C4302" t="s">
        <v>20</v>
      </c>
      <c r="D4302">
        <f t="shared" si="134"/>
        <v>121</v>
      </c>
      <c r="E4302">
        <f t="shared" si="135"/>
        <v>121</v>
      </c>
    </row>
    <row r="4303" spans="1:5" ht="14.45" x14ac:dyDescent="0.3">
      <c r="A4303" s="1">
        <v>40520</v>
      </c>
      <c r="B4303">
        <v>116</v>
      </c>
      <c r="C4303" t="s">
        <v>20</v>
      </c>
      <c r="D4303">
        <f t="shared" si="134"/>
        <v>116</v>
      </c>
      <c r="E4303">
        <f t="shared" si="135"/>
        <v>116</v>
      </c>
    </row>
    <row r="4304" spans="1:5" ht="14.45" x14ac:dyDescent="0.3">
      <c r="A4304" s="1">
        <v>40521</v>
      </c>
      <c r="B4304">
        <v>114</v>
      </c>
      <c r="C4304" t="s">
        <v>20</v>
      </c>
      <c r="D4304">
        <f t="shared" si="134"/>
        <v>114</v>
      </c>
      <c r="E4304">
        <f t="shared" si="135"/>
        <v>114</v>
      </c>
    </row>
    <row r="4305" spans="1:5" ht="14.45" x14ac:dyDescent="0.3">
      <c r="A4305" s="1">
        <v>40522</v>
      </c>
      <c r="B4305">
        <v>118</v>
      </c>
      <c r="C4305" t="s">
        <v>20</v>
      </c>
      <c r="D4305">
        <f t="shared" si="134"/>
        <v>118</v>
      </c>
      <c r="E4305">
        <f t="shared" si="135"/>
        <v>118</v>
      </c>
    </row>
    <row r="4306" spans="1:5" ht="14.45" x14ac:dyDescent="0.3">
      <c r="A4306" s="1">
        <v>40523</v>
      </c>
      <c r="B4306">
        <v>115</v>
      </c>
      <c r="C4306" t="s">
        <v>20</v>
      </c>
      <c r="D4306">
        <f t="shared" si="134"/>
        <v>115</v>
      </c>
      <c r="E4306">
        <f t="shared" si="135"/>
        <v>115</v>
      </c>
    </row>
    <row r="4307" spans="1:5" ht="14.45" x14ac:dyDescent="0.3">
      <c r="A4307" s="1">
        <v>40524</v>
      </c>
      <c r="B4307">
        <v>112</v>
      </c>
      <c r="C4307" t="s">
        <v>20</v>
      </c>
      <c r="D4307">
        <f t="shared" si="134"/>
        <v>112</v>
      </c>
      <c r="E4307">
        <f t="shared" si="135"/>
        <v>112</v>
      </c>
    </row>
    <row r="4308" spans="1:5" ht="14.45" x14ac:dyDescent="0.3">
      <c r="A4308" s="1">
        <v>40525</v>
      </c>
      <c r="B4308">
        <v>119</v>
      </c>
      <c r="C4308" t="s">
        <v>20</v>
      </c>
      <c r="D4308">
        <f t="shared" si="134"/>
        <v>119</v>
      </c>
      <c r="E4308">
        <f t="shared" si="135"/>
        <v>119</v>
      </c>
    </row>
    <row r="4309" spans="1:5" ht="14.45" x14ac:dyDescent="0.3">
      <c r="A4309" s="1">
        <v>40526</v>
      </c>
      <c r="B4309">
        <v>127</v>
      </c>
      <c r="C4309" t="s">
        <v>20</v>
      </c>
      <c r="D4309">
        <f t="shared" si="134"/>
        <v>127</v>
      </c>
      <c r="E4309">
        <f t="shared" si="135"/>
        <v>127</v>
      </c>
    </row>
    <row r="4310" spans="1:5" ht="14.45" x14ac:dyDescent="0.3">
      <c r="A4310" s="1">
        <v>40527</v>
      </c>
      <c r="B4310">
        <v>141</v>
      </c>
      <c r="C4310" t="s">
        <v>20</v>
      </c>
      <c r="D4310">
        <f t="shared" si="134"/>
        <v>141</v>
      </c>
      <c r="E4310">
        <f t="shared" si="135"/>
        <v>141</v>
      </c>
    </row>
    <row r="4311" spans="1:5" ht="14.45" x14ac:dyDescent="0.3">
      <c r="A4311" s="1">
        <v>40528</v>
      </c>
      <c r="B4311">
        <v>139</v>
      </c>
      <c r="C4311" t="s">
        <v>20</v>
      </c>
      <c r="D4311">
        <f t="shared" si="134"/>
        <v>139</v>
      </c>
      <c r="E4311">
        <f t="shared" si="135"/>
        <v>139</v>
      </c>
    </row>
    <row r="4312" spans="1:5" ht="14.45" x14ac:dyDescent="0.3">
      <c r="A4312" s="1">
        <v>40529</v>
      </c>
      <c r="B4312">
        <v>132</v>
      </c>
      <c r="C4312" t="s">
        <v>20</v>
      </c>
      <c r="D4312">
        <f t="shared" si="134"/>
        <v>132</v>
      </c>
      <c r="E4312">
        <f t="shared" si="135"/>
        <v>132</v>
      </c>
    </row>
    <row r="4313" spans="1:5" ht="14.45" x14ac:dyDescent="0.3">
      <c r="A4313" s="1">
        <v>40530</v>
      </c>
      <c r="B4313">
        <v>137</v>
      </c>
      <c r="C4313" t="s">
        <v>20</v>
      </c>
      <c r="D4313">
        <f t="shared" si="134"/>
        <v>137</v>
      </c>
      <c r="E4313">
        <f t="shared" si="135"/>
        <v>137</v>
      </c>
    </row>
    <row r="4314" spans="1:5" ht="14.45" x14ac:dyDescent="0.3">
      <c r="A4314" s="1">
        <v>40531</v>
      </c>
      <c r="B4314">
        <v>145</v>
      </c>
      <c r="C4314" t="s">
        <v>20</v>
      </c>
      <c r="D4314">
        <f t="shared" si="134"/>
        <v>145</v>
      </c>
      <c r="E4314">
        <f t="shared" si="135"/>
        <v>145</v>
      </c>
    </row>
    <row r="4315" spans="1:5" ht="14.45" x14ac:dyDescent="0.3">
      <c r="A4315" s="1">
        <v>40532</v>
      </c>
      <c r="B4315">
        <v>147</v>
      </c>
      <c r="C4315" t="s">
        <v>20</v>
      </c>
      <c r="D4315">
        <f t="shared" si="134"/>
        <v>147</v>
      </c>
      <c r="E4315">
        <f t="shared" si="135"/>
        <v>147</v>
      </c>
    </row>
    <row r="4316" spans="1:5" ht="14.45" x14ac:dyDescent="0.3">
      <c r="A4316" s="1">
        <v>40533</v>
      </c>
      <c r="B4316">
        <v>142</v>
      </c>
      <c r="C4316" t="s">
        <v>20</v>
      </c>
      <c r="D4316">
        <f t="shared" si="134"/>
        <v>142</v>
      </c>
      <c r="E4316">
        <f t="shared" si="135"/>
        <v>142</v>
      </c>
    </row>
    <row r="4317" spans="1:5" ht="14.45" x14ac:dyDescent="0.3">
      <c r="A4317" s="1">
        <v>40534</v>
      </c>
      <c r="B4317">
        <v>133</v>
      </c>
      <c r="C4317" t="s">
        <v>20</v>
      </c>
      <c r="D4317">
        <f t="shared" si="134"/>
        <v>133</v>
      </c>
      <c r="E4317">
        <f t="shared" si="135"/>
        <v>133</v>
      </c>
    </row>
    <row r="4318" spans="1:5" ht="14.45" x14ac:dyDescent="0.3">
      <c r="A4318" s="1">
        <v>40535</v>
      </c>
      <c r="B4318">
        <v>130</v>
      </c>
      <c r="C4318" t="s">
        <v>20</v>
      </c>
      <c r="D4318">
        <f t="shared" si="134"/>
        <v>130</v>
      </c>
      <c r="E4318">
        <f t="shared" si="135"/>
        <v>130</v>
      </c>
    </row>
    <row r="4319" spans="1:5" ht="14.45" x14ac:dyDescent="0.3">
      <c r="A4319" s="1">
        <v>40536</v>
      </c>
      <c r="B4319">
        <v>128</v>
      </c>
      <c r="C4319" t="s">
        <v>20</v>
      </c>
      <c r="D4319">
        <f t="shared" si="134"/>
        <v>128</v>
      </c>
      <c r="E4319">
        <f t="shared" si="135"/>
        <v>128</v>
      </c>
    </row>
    <row r="4320" spans="1:5" ht="14.45" x14ac:dyDescent="0.3">
      <c r="A4320" s="1">
        <v>40537</v>
      </c>
      <c r="B4320">
        <v>124</v>
      </c>
      <c r="C4320" t="s">
        <v>20</v>
      </c>
      <c r="D4320">
        <f t="shared" si="134"/>
        <v>124</v>
      </c>
      <c r="E4320">
        <f t="shared" si="135"/>
        <v>124</v>
      </c>
    </row>
    <row r="4321" spans="1:5" ht="14.45" x14ac:dyDescent="0.3">
      <c r="A4321" s="1">
        <v>40538</v>
      </c>
      <c r="B4321">
        <v>122</v>
      </c>
      <c r="C4321" t="s">
        <v>20</v>
      </c>
      <c r="D4321">
        <f t="shared" si="134"/>
        <v>122</v>
      </c>
      <c r="E4321">
        <f t="shared" si="135"/>
        <v>122</v>
      </c>
    </row>
    <row r="4322" spans="1:5" ht="14.45" x14ac:dyDescent="0.3">
      <c r="A4322" s="1">
        <v>40539</v>
      </c>
      <c r="B4322">
        <v>122</v>
      </c>
      <c r="C4322" t="s">
        <v>20</v>
      </c>
      <c r="D4322">
        <f t="shared" si="134"/>
        <v>122</v>
      </c>
      <c r="E4322">
        <f t="shared" si="135"/>
        <v>122</v>
      </c>
    </row>
    <row r="4323" spans="1:5" ht="14.45" x14ac:dyDescent="0.3">
      <c r="A4323" s="1">
        <v>40540</v>
      </c>
      <c r="B4323">
        <v>122</v>
      </c>
      <c r="C4323" t="s">
        <v>20</v>
      </c>
      <c r="D4323">
        <f t="shared" si="134"/>
        <v>122</v>
      </c>
      <c r="E4323">
        <f t="shared" si="135"/>
        <v>122</v>
      </c>
    </row>
    <row r="4324" spans="1:5" ht="14.45" x14ac:dyDescent="0.3">
      <c r="A4324" s="1">
        <v>40541</v>
      </c>
      <c r="B4324">
        <v>128</v>
      </c>
      <c r="C4324" t="s">
        <v>20</v>
      </c>
      <c r="D4324">
        <f t="shared" si="134"/>
        <v>128</v>
      </c>
      <c r="E4324">
        <f t="shared" si="135"/>
        <v>128</v>
      </c>
    </row>
    <row r="4325" spans="1:5" ht="14.45" x14ac:dyDescent="0.3">
      <c r="A4325" s="1">
        <v>40542</v>
      </c>
      <c r="B4325">
        <v>131</v>
      </c>
      <c r="C4325" t="s">
        <v>20</v>
      </c>
      <c r="D4325">
        <f t="shared" si="134"/>
        <v>131</v>
      </c>
      <c r="E4325">
        <f t="shared" si="135"/>
        <v>131</v>
      </c>
    </row>
    <row r="4326" spans="1:5" ht="14.45" x14ac:dyDescent="0.3">
      <c r="A4326" s="1">
        <v>40543</v>
      </c>
      <c r="B4326">
        <v>132</v>
      </c>
      <c r="C4326" t="s">
        <v>20</v>
      </c>
      <c r="D4326">
        <f t="shared" si="134"/>
        <v>132</v>
      </c>
      <c r="E4326">
        <f t="shared" si="135"/>
        <v>132</v>
      </c>
    </row>
    <row r="4327" spans="1:5" ht="14.45" x14ac:dyDescent="0.3">
      <c r="A4327" s="1">
        <v>40544</v>
      </c>
      <c r="B4327">
        <v>95</v>
      </c>
      <c r="C4327" t="s">
        <v>20</v>
      </c>
      <c r="D4327">
        <f t="shared" si="134"/>
        <v>95</v>
      </c>
      <c r="E4327">
        <f t="shared" si="135"/>
        <v>95</v>
      </c>
    </row>
    <row r="4328" spans="1:5" ht="14.45" x14ac:dyDescent="0.3">
      <c r="A4328" s="1">
        <v>40545</v>
      </c>
      <c r="B4328">
        <v>99</v>
      </c>
      <c r="C4328" t="s">
        <v>21</v>
      </c>
      <c r="D4328">
        <f t="shared" si="134"/>
        <v>99</v>
      </c>
      <c r="E4328">
        <f t="shared" si="135"/>
        <v>99</v>
      </c>
    </row>
    <row r="4329" spans="1:5" ht="14.45" x14ac:dyDescent="0.3">
      <c r="A4329" s="1">
        <v>40546</v>
      </c>
      <c r="B4329">
        <v>120</v>
      </c>
      <c r="C4329" t="s">
        <v>20</v>
      </c>
      <c r="D4329">
        <f t="shared" si="134"/>
        <v>120</v>
      </c>
      <c r="E4329">
        <f t="shared" si="135"/>
        <v>120</v>
      </c>
    </row>
    <row r="4330" spans="1:5" ht="14.45" x14ac:dyDescent="0.3">
      <c r="A4330" s="1">
        <v>40547</v>
      </c>
      <c r="B4330">
        <v>119</v>
      </c>
      <c r="C4330" t="s">
        <v>20</v>
      </c>
      <c r="D4330">
        <f t="shared" si="134"/>
        <v>119</v>
      </c>
      <c r="E4330">
        <f t="shared" si="135"/>
        <v>119</v>
      </c>
    </row>
    <row r="4331" spans="1:5" ht="14.45" x14ac:dyDescent="0.3">
      <c r="A4331" s="1">
        <v>40548</v>
      </c>
      <c r="B4331">
        <v>118</v>
      </c>
      <c r="C4331" t="s">
        <v>20</v>
      </c>
      <c r="D4331">
        <f t="shared" si="134"/>
        <v>118</v>
      </c>
      <c r="E4331">
        <f t="shared" si="135"/>
        <v>118</v>
      </c>
    </row>
    <row r="4332" spans="1:5" ht="14.45" x14ac:dyDescent="0.3">
      <c r="A4332" s="1">
        <v>40549</v>
      </c>
      <c r="B4332">
        <v>126</v>
      </c>
      <c r="C4332" t="s">
        <v>20</v>
      </c>
      <c r="D4332">
        <f t="shared" si="134"/>
        <v>126</v>
      </c>
      <c r="E4332">
        <f t="shared" si="135"/>
        <v>126</v>
      </c>
    </row>
    <row r="4333" spans="1:5" ht="14.45" x14ac:dyDescent="0.3">
      <c r="A4333" s="1">
        <v>40550</v>
      </c>
      <c r="B4333">
        <v>130</v>
      </c>
      <c r="C4333" t="s">
        <v>20</v>
      </c>
      <c r="D4333">
        <f t="shared" si="134"/>
        <v>130</v>
      </c>
      <c r="E4333">
        <f t="shared" si="135"/>
        <v>130</v>
      </c>
    </row>
    <row r="4334" spans="1:5" ht="14.45" x14ac:dyDescent="0.3">
      <c r="A4334" s="1">
        <v>40551</v>
      </c>
      <c r="B4334">
        <v>132</v>
      </c>
      <c r="C4334" t="s">
        <v>20</v>
      </c>
      <c r="D4334">
        <f t="shared" si="134"/>
        <v>132</v>
      </c>
      <c r="E4334">
        <f t="shared" si="135"/>
        <v>132</v>
      </c>
    </row>
    <row r="4335" spans="1:5" ht="14.45" x14ac:dyDescent="0.3">
      <c r="A4335" s="1">
        <v>40552</v>
      </c>
      <c r="B4335">
        <v>121</v>
      </c>
      <c r="C4335" t="s">
        <v>20</v>
      </c>
      <c r="D4335">
        <f t="shared" si="134"/>
        <v>121</v>
      </c>
      <c r="E4335">
        <f t="shared" si="135"/>
        <v>121</v>
      </c>
    </row>
    <row r="4336" spans="1:5" ht="14.45" x14ac:dyDescent="0.3">
      <c r="A4336" s="1">
        <v>40553</v>
      </c>
      <c r="B4336">
        <v>113</v>
      </c>
      <c r="C4336" t="s">
        <v>20</v>
      </c>
      <c r="D4336">
        <f t="shared" si="134"/>
        <v>113</v>
      </c>
      <c r="E4336">
        <f t="shared" si="135"/>
        <v>113</v>
      </c>
    </row>
    <row r="4337" spans="1:5" ht="14.45" x14ac:dyDescent="0.3">
      <c r="A4337" s="1">
        <v>40554</v>
      </c>
      <c r="B4337">
        <v>87</v>
      </c>
      <c r="C4337" t="s">
        <v>20</v>
      </c>
      <c r="D4337">
        <f t="shared" si="134"/>
        <v>87</v>
      </c>
      <c r="E4337">
        <f t="shared" si="135"/>
        <v>87</v>
      </c>
    </row>
    <row r="4338" spans="1:5" ht="14.45" x14ac:dyDescent="0.3">
      <c r="A4338" s="1">
        <v>40555</v>
      </c>
      <c r="B4338">
        <v>89</v>
      </c>
      <c r="C4338" t="s">
        <v>20</v>
      </c>
      <c r="D4338">
        <f t="shared" si="134"/>
        <v>89</v>
      </c>
      <c r="E4338">
        <f t="shared" si="135"/>
        <v>89</v>
      </c>
    </row>
    <row r="4339" spans="1:5" ht="14.45" x14ac:dyDescent="0.3">
      <c r="A4339" s="1">
        <v>40556</v>
      </c>
      <c r="B4339">
        <v>105</v>
      </c>
      <c r="C4339" t="s">
        <v>20</v>
      </c>
      <c r="D4339">
        <f t="shared" si="134"/>
        <v>105</v>
      </c>
      <c r="E4339">
        <f t="shared" si="135"/>
        <v>105</v>
      </c>
    </row>
    <row r="4340" spans="1:5" ht="14.45" x14ac:dyDescent="0.3">
      <c r="A4340" s="1">
        <v>40557</v>
      </c>
      <c r="B4340">
        <v>128</v>
      </c>
      <c r="C4340" t="s">
        <v>20</v>
      </c>
      <c r="D4340">
        <f t="shared" si="134"/>
        <v>128</v>
      </c>
      <c r="E4340">
        <f t="shared" si="135"/>
        <v>128</v>
      </c>
    </row>
    <row r="4341" spans="1:5" ht="14.45" x14ac:dyDescent="0.3">
      <c r="A4341" s="1">
        <v>40558</v>
      </c>
      <c r="B4341">
        <v>135</v>
      </c>
      <c r="C4341" t="s">
        <v>20</v>
      </c>
      <c r="D4341">
        <f t="shared" si="134"/>
        <v>135</v>
      </c>
      <c r="E4341">
        <f t="shared" si="135"/>
        <v>135</v>
      </c>
    </row>
    <row r="4342" spans="1:5" ht="14.45" x14ac:dyDescent="0.3">
      <c r="A4342" s="1">
        <v>40559</v>
      </c>
      <c r="B4342">
        <v>126</v>
      </c>
      <c r="C4342" t="s">
        <v>20</v>
      </c>
      <c r="D4342">
        <f t="shared" si="134"/>
        <v>126</v>
      </c>
      <c r="E4342">
        <f t="shared" si="135"/>
        <v>126</v>
      </c>
    </row>
    <row r="4343" spans="1:5" ht="14.45" x14ac:dyDescent="0.3">
      <c r="A4343" s="1">
        <v>40560</v>
      </c>
      <c r="B4343">
        <v>121</v>
      </c>
      <c r="C4343" t="s">
        <v>20</v>
      </c>
      <c r="D4343">
        <f t="shared" si="134"/>
        <v>121</v>
      </c>
      <c r="E4343">
        <f t="shared" si="135"/>
        <v>121</v>
      </c>
    </row>
    <row r="4344" spans="1:5" ht="14.45" x14ac:dyDescent="0.3">
      <c r="A4344" s="1">
        <v>40561</v>
      </c>
      <c r="B4344">
        <v>116</v>
      </c>
      <c r="C4344" t="s">
        <v>20</v>
      </c>
      <c r="D4344">
        <f t="shared" si="134"/>
        <v>116</v>
      </c>
      <c r="E4344">
        <f t="shared" si="135"/>
        <v>116</v>
      </c>
    </row>
    <row r="4345" spans="1:5" ht="14.45" x14ac:dyDescent="0.3">
      <c r="A4345" s="1">
        <v>40562</v>
      </c>
      <c r="B4345">
        <v>111</v>
      </c>
      <c r="C4345" t="s">
        <v>20</v>
      </c>
      <c r="D4345">
        <f t="shared" si="134"/>
        <v>111</v>
      </c>
      <c r="E4345">
        <f t="shared" si="135"/>
        <v>111</v>
      </c>
    </row>
    <row r="4346" spans="1:5" ht="14.45" x14ac:dyDescent="0.3">
      <c r="A4346" s="1">
        <v>40563</v>
      </c>
      <c r="B4346">
        <v>107</v>
      </c>
      <c r="C4346" t="s">
        <v>20</v>
      </c>
      <c r="D4346">
        <f t="shared" si="134"/>
        <v>107</v>
      </c>
      <c r="E4346">
        <f t="shared" si="135"/>
        <v>107</v>
      </c>
    </row>
    <row r="4347" spans="1:5" ht="14.45" x14ac:dyDescent="0.3">
      <c r="A4347" s="1">
        <v>40564</v>
      </c>
      <c r="B4347">
        <v>102</v>
      </c>
      <c r="C4347" t="s">
        <v>20</v>
      </c>
      <c r="D4347">
        <f t="shared" si="134"/>
        <v>102</v>
      </c>
      <c r="E4347">
        <f t="shared" si="135"/>
        <v>102</v>
      </c>
    </row>
    <row r="4348" spans="1:5" ht="14.45" x14ac:dyDescent="0.3">
      <c r="A4348" s="1">
        <v>40565</v>
      </c>
      <c r="B4348">
        <v>103</v>
      </c>
      <c r="C4348" t="s">
        <v>20</v>
      </c>
      <c r="D4348">
        <f t="shared" si="134"/>
        <v>103</v>
      </c>
      <c r="E4348">
        <f t="shared" si="135"/>
        <v>103</v>
      </c>
    </row>
    <row r="4349" spans="1:5" ht="14.45" x14ac:dyDescent="0.3">
      <c r="A4349" s="1">
        <v>40566</v>
      </c>
      <c r="B4349">
        <v>103</v>
      </c>
      <c r="C4349" t="s">
        <v>20</v>
      </c>
      <c r="D4349">
        <f t="shared" si="134"/>
        <v>103</v>
      </c>
      <c r="E4349">
        <f t="shared" si="135"/>
        <v>103</v>
      </c>
    </row>
    <row r="4350" spans="1:5" ht="14.45" x14ac:dyDescent="0.3">
      <c r="A4350" s="1">
        <v>40567</v>
      </c>
      <c r="B4350">
        <v>101</v>
      </c>
      <c r="C4350" t="s">
        <v>20</v>
      </c>
      <c r="D4350">
        <f t="shared" si="134"/>
        <v>101</v>
      </c>
      <c r="E4350">
        <f t="shared" si="135"/>
        <v>101</v>
      </c>
    </row>
    <row r="4351" spans="1:5" ht="14.45" x14ac:dyDescent="0.3">
      <c r="A4351" s="1">
        <v>40568</v>
      </c>
      <c r="B4351">
        <v>99</v>
      </c>
      <c r="C4351" t="s">
        <v>20</v>
      </c>
      <c r="D4351">
        <f t="shared" si="134"/>
        <v>99</v>
      </c>
      <c r="E4351">
        <f t="shared" si="135"/>
        <v>99</v>
      </c>
    </row>
    <row r="4352" spans="1:5" ht="14.45" x14ac:dyDescent="0.3">
      <c r="A4352" s="1">
        <v>40569</v>
      </c>
      <c r="B4352">
        <v>102</v>
      </c>
      <c r="C4352" t="s">
        <v>20</v>
      </c>
      <c r="D4352">
        <f t="shared" si="134"/>
        <v>102</v>
      </c>
      <c r="E4352">
        <f t="shared" si="135"/>
        <v>102</v>
      </c>
    </row>
    <row r="4353" spans="1:5" ht="14.45" x14ac:dyDescent="0.3">
      <c r="A4353" s="1">
        <v>40570</v>
      </c>
      <c r="B4353">
        <v>104</v>
      </c>
      <c r="C4353" t="s">
        <v>20</v>
      </c>
      <c r="D4353">
        <f t="shared" si="134"/>
        <v>104</v>
      </c>
      <c r="E4353">
        <f t="shared" si="135"/>
        <v>104</v>
      </c>
    </row>
    <row r="4354" spans="1:5" ht="14.45" x14ac:dyDescent="0.3">
      <c r="A4354" s="1">
        <v>40571</v>
      </c>
      <c r="B4354">
        <v>103</v>
      </c>
      <c r="C4354" t="s">
        <v>20</v>
      </c>
      <c r="D4354">
        <f t="shared" si="134"/>
        <v>103</v>
      </c>
      <c r="E4354">
        <f t="shared" si="135"/>
        <v>103</v>
      </c>
    </row>
    <row r="4355" spans="1:5" ht="14.45" x14ac:dyDescent="0.3">
      <c r="A4355" s="1">
        <v>40572</v>
      </c>
      <c r="B4355">
        <v>101</v>
      </c>
      <c r="C4355" t="s">
        <v>20</v>
      </c>
      <c r="D4355">
        <f t="shared" si="134"/>
        <v>101</v>
      </c>
      <c r="E4355">
        <f t="shared" si="135"/>
        <v>101</v>
      </c>
    </row>
    <row r="4356" spans="1:5" ht="14.45" x14ac:dyDescent="0.3">
      <c r="A4356" s="1">
        <v>40573</v>
      </c>
      <c r="B4356">
        <v>97</v>
      </c>
      <c r="C4356" t="s">
        <v>20</v>
      </c>
      <c r="D4356">
        <f t="shared" ref="D4356:D4419" si="136">IF(AND(LEFT(C4356,1)="P",B4356&lt;0),"XX",B4356)</f>
        <v>97</v>
      </c>
      <c r="E4356">
        <f t="shared" ref="E4356:E4419" si="137">IF(AND(LEFT(C4356,1)="P",B4356&gt;$H$1),"XX",B4356)</f>
        <v>97</v>
      </c>
    </row>
    <row r="4357" spans="1:5" ht="14.45" x14ac:dyDescent="0.3">
      <c r="A4357" s="1">
        <v>40574</v>
      </c>
      <c r="B4357">
        <v>97</v>
      </c>
      <c r="C4357" t="s">
        <v>20</v>
      </c>
      <c r="D4357">
        <f t="shared" si="136"/>
        <v>97</v>
      </c>
      <c r="E4357">
        <f t="shared" si="137"/>
        <v>97</v>
      </c>
    </row>
    <row r="4358" spans="1:5" ht="14.45" x14ac:dyDescent="0.3">
      <c r="A4358" s="1">
        <v>40575</v>
      </c>
      <c r="B4358">
        <v>80</v>
      </c>
      <c r="C4358" t="s">
        <v>21</v>
      </c>
      <c r="D4358">
        <f t="shared" si="136"/>
        <v>80</v>
      </c>
      <c r="E4358">
        <f t="shared" si="137"/>
        <v>80</v>
      </c>
    </row>
    <row r="4359" spans="1:5" ht="14.45" x14ac:dyDescent="0.3">
      <c r="A4359" s="1">
        <v>40576</v>
      </c>
      <c r="B4359">
        <v>89</v>
      </c>
      <c r="C4359" t="s">
        <v>21</v>
      </c>
      <c r="D4359">
        <f t="shared" si="136"/>
        <v>89</v>
      </c>
      <c r="E4359">
        <f t="shared" si="137"/>
        <v>89</v>
      </c>
    </row>
    <row r="4360" spans="1:5" ht="14.45" x14ac:dyDescent="0.3">
      <c r="A4360" s="1">
        <v>40577</v>
      </c>
      <c r="B4360">
        <v>101</v>
      </c>
      <c r="C4360" t="s">
        <v>21</v>
      </c>
      <c r="D4360">
        <f t="shared" si="136"/>
        <v>101</v>
      </c>
      <c r="E4360">
        <f t="shared" si="137"/>
        <v>101</v>
      </c>
    </row>
    <row r="4361" spans="1:5" ht="14.45" x14ac:dyDescent="0.3">
      <c r="A4361" s="1">
        <v>40578</v>
      </c>
      <c r="B4361">
        <v>107</v>
      </c>
      <c r="C4361" t="s">
        <v>21</v>
      </c>
      <c r="D4361">
        <f t="shared" si="136"/>
        <v>107</v>
      </c>
      <c r="E4361">
        <f t="shared" si="137"/>
        <v>107</v>
      </c>
    </row>
    <row r="4362" spans="1:5" ht="14.45" x14ac:dyDescent="0.3">
      <c r="A4362" s="1">
        <v>40579</v>
      </c>
      <c r="B4362">
        <v>110</v>
      </c>
      <c r="C4362" t="s">
        <v>20</v>
      </c>
      <c r="D4362">
        <f t="shared" si="136"/>
        <v>110</v>
      </c>
      <c r="E4362">
        <f t="shared" si="137"/>
        <v>110</v>
      </c>
    </row>
    <row r="4363" spans="1:5" ht="14.45" x14ac:dyDescent="0.3">
      <c r="A4363" s="1">
        <v>40580</v>
      </c>
      <c r="B4363">
        <v>117</v>
      </c>
      <c r="C4363" t="s">
        <v>20</v>
      </c>
      <c r="D4363">
        <f t="shared" si="136"/>
        <v>117</v>
      </c>
      <c r="E4363">
        <f t="shared" si="137"/>
        <v>117</v>
      </c>
    </row>
    <row r="4364" spans="1:5" ht="14.45" x14ac:dyDescent="0.3">
      <c r="A4364" s="1">
        <v>40581</v>
      </c>
      <c r="B4364">
        <v>112</v>
      </c>
      <c r="C4364" t="s">
        <v>20</v>
      </c>
      <c r="D4364">
        <f t="shared" si="136"/>
        <v>112</v>
      </c>
      <c r="E4364">
        <f t="shared" si="137"/>
        <v>112</v>
      </c>
    </row>
    <row r="4365" spans="1:5" ht="14.45" x14ac:dyDescent="0.3">
      <c r="A4365" s="1">
        <v>40582</v>
      </c>
      <c r="B4365">
        <v>82</v>
      </c>
      <c r="C4365" t="s">
        <v>21</v>
      </c>
      <c r="D4365">
        <f t="shared" si="136"/>
        <v>82</v>
      </c>
      <c r="E4365">
        <f t="shared" si="137"/>
        <v>82</v>
      </c>
    </row>
    <row r="4366" spans="1:5" ht="14.45" x14ac:dyDescent="0.3">
      <c r="A4366" s="1">
        <v>40583</v>
      </c>
      <c r="B4366">
        <v>73</v>
      </c>
      <c r="C4366" t="s">
        <v>21</v>
      </c>
      <c r="D4366">
        <f t="shared" si="136"/>
        <v>73</v>
      </c>
      <c r="E4366">
        <f t="shared" si="137"/>
        <v>73</v>
      </c>
    </row>
    <row r="4367" spans="1:5" ht="14.45" x14ac:dyDescent="0.3">
      <c r="A4367" s="1">
        <v>40584</v>
      </c>
      <c r="B4367">
        <v>89</v>
      </c>
      <c r="C4367" t="s">
        <v>21</v>
      </c>
      <c r="D4367">
        <f t="shared" si="136"/>
        <v>89</v>
      </c>
      <c r="E4367">
        <f t="shared" si="137"/>
        <v>89</v>
      </c>
    </row>
    <row r="4368" spans="1:5" ht="14.45" x14ac:dyDescent="0.3">
      <c r="A4368" s="1">
        <v>40585</v>
      </c>
      <c r="B4368">
        <v>101</v>
      </c>
      <c r="C4368" t="s">
        <v>21</v>
      </c>
      <c r="D4368">
        <f t="shared" si="136"/>
        <v>101</v>
      </c>
      <c r="E4368">
        <f t="shared" si="137"/>
        <v>101</v>
      </c>
    </row>
    <row r="4369" spans="1:5" ht="14.45" x14ac:dyDescent="0.3">
      <c r="A4369" s="1">
        <v>40586</v>
      </c>
      <c r="B4369">
        <v>111</v>
      </c>
      <c r="C4369" t="s">
        <v>20</v>
      </c>
      <c r="D4369">
        <f t="shared" si="136"/>
        <v>111</v>
      </c>
      <c r="E4369">
        <f t="shared" si="137"/>
        <v>111</v>
      </c>
    </row>
    <row r="4370" spans="1:5" ht="14.45" x14ac:dyDescent="0.3">
      <c r="A4370" s="1">
        <v>40587</v>
      </c>
      <c r="B4370">
        <v>123</v>
      </c>
      <c r="C4370" t="s">
        <v>20</v>
      </c>
      <c r="D4370">
        <f t="shared" si="136"/>
        <v>123</v>
      </c>
      <c r="E4370">
        <f t="shared" si="137"/>
        <v>123</v>
      </c>
    </row>
    <row r="4371" spans="1:5" ht="14.45" x14ac:dyDescent="0.3">
      <c r="A4371" s="1">
        <v>40588</v>
      </c>
      <c r="B4371">
        <v>123</v>
      </c>
      <c r="C4371" t="s">
        <v>20</v>
      </c>
      <c r="D4371">
        <f t="shared" si="136"/>
        <v>123</v>
      </c>
      <c r="E4371">
        <f t="shared" si="137"/>
        <v>123</v>
      </c>
    </row>
    <row r="4372" spans="1:5" ht="14.45" x14ac:dyDescent="0.3">
      <c r="A4372" s="1">
        <v>40589</v>
      </c>
      <c r="B4372">
        <v>116</v>
      </c>
      <c r="C4372" t="s">
        <v>20</v>
      </c>
      <c r="D4372">
        <f t="shared" si="136"/>
        <v>116</v>
      </c>
      <c r="E4372">
        <f t="shared" si="137"/>
        <v>116</v>
      </c>
    </row>
    <row r="4373" spans="1:5" ht="14.45" x14ac:dyDescent="0.3">
      <c r="A4373" s="1">
        <v>40590</v>
      </c>
      <c r="B4373">
        <v>108</v>
      </c>
      <c r="C4373" t="s">
        <v>20</v>
      </c>
      <c r="D4373">
        <f t="shared" si="136"/>
        <v>108</v>
      </c>
      <c r="E4373">
        <f t="shared" si="137"/>
        <v>108</v>
      </c>
    </row>
    <row r="4374" spans="1:5" ht="14.45" x14ac:dyDescent="0.3">
      <c r="A4374" s="1">
        <v>40591</v>
      </c>
      <c r="B4374">
        <v>101</v>
      </c>
      <c r="C4374" t="s">
        <v>20</v>
      </c>
      <c r="D4374">
        <f t="shared" si="136"/>
        <v>101</v>
      </c>
      <c r="E4374">
        <f t="shared" si="137"/>
        <v>101</v>
      </c>
    </row>
    <row r="4375" spans="1:5" ht="14.45" x14ac:dyDescent="0.3">
      <c r="A4375" s="1">
        <v>40592</v>
      </c>
      <c r="B4375">
        <v>100</v>
      </c>
      <c r="C4375" t="s">
        <v>20</v>
      </c>
      <c r="D4375">
        <f t="shared" si="136"/>
        <v>100</v>
      </c>
      <c r="E4375">
        <f t="shared" si="137"/>
        <v>100</v>
      </c>
    </row>
    <row r="4376" spans="1:5" ht="14.45" x14ac:dyDescent="0.3">
      <c r="A4376" s="1">
        <v>40593</v>
      </c>
      <c r="B4376">
        <v>99</v>
      </c>
      <c r="C4376" t="s">
        <v>20</v>
      </c>
      <c r="D4376">
        <f t="shared" si="136"/>
        <v>99</v>
      </c>
      <c r="E4376">
        <f t="shared" si="137"/>
        <v>99</v>
      </c>
    </row>
    <row r="4377" spans="1:5" ht="14.45" x14ac:dyDescent="0.3">
      <c r="A4377" s="1">
        <v>40594</v>
      </c>
      <c r="B4377">
        <v>102</v>
      </c>
      <c r="C4377" t="s">
        <v>20</v>
      </c>
      <c r="D4377">
        <f t="shared" si="136"/>
        <v>102</v>
      </c>
      <c r="E4377">
        <f t="shared" si="137"/>
        <v>102</v>
      </c>
    </row>
    <row r="4378" spans="1:5" ht="14.45" x14ac:dyDescent="0.3">
      <c r="A4378" s="1">
        <v>40595</v>
      </c>
      <c r="B4378">
        <v>98</v>
      </c>
      <c r="C4378" t="s">
        <v>20</v>
      </c>
      <c r="D4378">
        <f t="shared" si="136"/>
        <v>98</v>
      </c>
      <c r="E4378">
        <f t="shared" si="137"/>
        <v>98</v>
      </c>
    </row>
    <row r="4379" spans="1:5" ht="14.45" x14ac:dyDescent="0.3">
      <c r="A4379" s="1">
        <v>40596</v>
      </c>
      <c r="B4379">
        <v>100</v>
      </c>
      <c r="C4379" t="s">
        <v>20</v>
      </c>
      <c r="D4379">
        <f t="shared" si="136"/>
        <v>100</v>
      </c>
      <c r="E4379">
        <f t="shared" si="137"/>
        <v>100</v>
      </c>
    </row>
    <row r="4380" spans="1:5" ht="14.45" x14ac:dyDescent="0.3">
      <c r="A4380" s="1">
        <v>40597</v>
      </c>
      <c r="B4380">
        <v>94</v>
      </c>
      <c r="C4380" t="s">
        <v>20</v>
      </c>
      <c r="D4380">
        <f t="shared" si="136"/>
        <v>94</v>
      </c>
      <c r="E4380">
        <f t="shared" si="137"/>
        <v>94</v>
      </c>
    </row>
    <row r="4381" spans="1:5" ht="14.45" x14ac:dyDescent="0.3">
      <c r="A4381" s="1">
        <v>40598</v>
      </c>
      <c r="B4381">
        <v>88</v>
      </c>
      <c r="C4381" t="s">
        <v>20</v>
      </c>
      <c r="D4381">
        <f t="shared" si="136"/>
        <v>88</v>
      </c>
      <c r="E4381">
        <f t="shared" si="137"/>
        <v>88</v>
      </c>
    </row>
    <row r="4382" spans="1:5" ht="14.45" x14ac:dyDescent="0.3">
      <c r="A4382" s="1">
        <v>40599</v>
      </c>
      <c r="B4382">
        <v>84</v>
      </c>
      <c r="C4382" t="s">
        <v>20</v>
      </c>
      <c r="D4382">
        <f t="shared" si="136"/>
        <v>84</v>
      </c>
      <c r="E4382">
        <f t="shared" si="137"/>
        <v>84</v>
      </c>
    </row>
    <row r="4383" spans="1:5" ht="14.45" x14ac:dyDescent="0.3">
      <c r="A4383" s="1">
        <v>40600</v>
      </c>
      <c r="B4383">
        <v>91</v>
      </c>
      <c r="C4383" t="s">
        <v>20</v>
      </c>
      <c r="D4383">
        <f t="shared" si="136"/>
        <v>91</v>
      </c>
      <c r="E4383">
        <f t="shared" si="137"/>
        <v>91</v>
      </c>
    </row>
    <row r="4384" spans="1:5" ht="14.45" x14ac:dyDescent="0.3">
      <c r="A4384" s="1">
        <v>40601</v>
      </c>
      <c r="B4384">
        <v>93</v>
      </c>
      <c r="C4384" t="s">
        <v>20</v>
      </c>
      <c r="D4384">
        <f t="shared" si="136"/>
        <v>93</v>
      </c>
      <c r="E4384">
        <f t="shared" si="137"/>
        <v>93</v>
      </c>
    </row>
    <row r="4385" spans="1:5" ht="14.45" x14ac:dyDescent="0.3">
      <c r="A4385" s="1">
        <v>40602</v>
      </c>
      <c r="B4385">
        <v>98</v>
      </c>
      <c r="C4385" t="s">
        <v>20</v>
      </c>
      <c r="D4385">
        <f t="shared" si="136"/>
        <v>98</v>
      </c>
      <c r="E4385">
        <f t="shared" si="137"/>
        <v>98</v>
      </c>
    </row>
    <row r="4386" spans="1:5" ht="14.45" x14ac:dyDescent="0.3">
      <c r="A4386" s="1">
        <v>40603</v>
      </c>
      <c r="B4386">
        <v>97</v>
      </c>
      <c r="C4386" t="s">
        <v>20</v>
      </c>
      <c r="D4386">
        <f t="shared" si="136"/>
        <v>97</v>
      </c>
      <c r="E4386">
        <f t="shared" si="137"/>
        <v>97</v>
      </c>
    </row>
    <row r="4387" spans="1:5" ht="14.45" x14ac:dyDescent="0.3">
      <c r="A4387" s="1">
        <v>40604</v>
      </c>
      <c r="B4387">
        <v>89</v>
      </c>
      <c r="C4387" t="s">
        <v>20</v>
      </c>
      <c r="D4387">
        <f t="shared" si="136"/>
        <v>89</v>
      </c>
      <c r="E4387">
        <f t="shared" si="137"/>
        <v>89</v>
      </c>
    </row>
    <row r="4388" spans="1:5" ht="14.45" x14ac:dyDescent="0.3">
      <c r="A4388" s="1">
        <v>40605</v>
      </c>
      <c r="B4388">
        <v>114</v>
      </c>
      <c r="C4388" t="s">
        <v>20</v>
      </c>
      <c r="D4388">
        <f t="shared" si="136"/>
        <v>114</v>
      </c>
      <c r="E4388">
        <f t="shared" si="137"/>
        <v>114</v>
      </c>
    </row>
    <row r="4389" spans="1:5" ht="14.45" x14ac:dyDescent="0.3">
      <c r="A4389" s="1">
        <v>40606</v>
      </c>
      <c r="B4389">
        <v>131</v>
      </c>
      <c r="C4389" t="s">
        <v>20</v>
      </c>
      <c r="D4389">
        <f t="shared" si="136"/>
        <v>131</v>
      </c>
      <c r="E4389">
        <f t="shared" si="137"/>
        <v>131</v>
      </c>
    </row>
    <row r="4390" spans="1:5" ht="14.45" x14ac:dyDescent="0.3">
      <c r="A4390" s="1">
        <v>40607</v>
      </c>
      <c r="B4390">
        <v>133</v>
      </c>
      <c r="C4390" t="s">
        <v>20</v>
      </c>
      <c r="D4390">
        <f t="shared" si="136"/>
        <v>133</v>
      </c>
      <c r="E4390">
        <f t="shared" si="137"/>
        <v>133</v>
      </c>
    </row>
    <row r="4391" spans="1:5" ht="14.45" x14ac:dyDescent="0.3">
      <c r="A4391" s="1">
        <v>40608</v>
      </c>
      <c r="B4391">
        <v>135</v>
      </c>
      <c r="C4391" t="s">
        <v>20</v>
      </c>
      <c r="D4391">
        <f t="shared" si="136"/>
        <v>135</v>
      </c>
      <c r="E4391">
        <f t="shared" si="137"/>
        <v>135</v>
      </c>
    </row>
    <row r="4392" spans="1:5" ht="14.45" x14ac:dyDescent="0.3">
      <c r="A4392" s="1">
        <v>40609</v>
      </c>
      <c r="B4392">
        <v>142</v>
      </c>
      <c r="C4392" t="s">
        <v>20</v>
      </c>
      <c r="D4392">
        <f t="shared" si="136"/>
        <v>142</v>
      </c>
      <c r="E4392">
        <f t="shared" si="137"/>
        <v>142</v>
      </c>
    </row>
    <row r="4393" spans="1:5" ht="14.45" x14ac:dyDescent="0.3">
      <c r="A4393" s="1">
        <v>40610</v>
      </c>
      <c r="B4393">
        <v>152</v>
      </c>
      <c r="C4393" t="s">
        <v>20</v>
      </c>
      <c r="D4393">
        <f t="shared" si="136"/>
        <v>152</v>
      </c>
      <c r="E4393">
        <f t="shared" si="137"/>
        <v>152</v>
      </c>
    </row>
    <row r="4394" spans="1:5" ht="14.45" x14ac:dyDescent="0.3">
      <c r="A4394" s="1">
        <v>40611</v>
      </c>
      <c r="B4394">
        <v>158</v>
      </c>
      <c r="C4394" t="s">
        <v>20</v>
      </c>
      <c r="D4394">
        <f t="shared" si="136"/>
        <v>158</v>
      </c>
      <c r="E4394">
        <f t="shared" si="137"/>
        <v>158</v>
      </c>
    </row>
    <row r="4395" spans="1:5" ht="14.45" x14ac:dyDescent="0.3">
      <c r="A4395" s="1">
        <v>40612</v>
      </c>
      <c r="B4395">
        <v>157</v>
      </c>
      <c r="C4395" t="s">
        <v>20</v>
      </c>
      <c r="D4395">
        <f t="shared" si="136"/>
        <v>157</v>
      </c>
      <c r="E4395">
        <f t="shared" si="137"/>
        <v>157</v>
      </c>
    </row>
    <row r="4396" spans="1:5" ht="14.45" x14ac:dyDescent="0.3">
      <c r="A4396" s="1">
        <v>40613</v>
      </c>
      <c r="B4396">
        <v>153</v>
      </c>
      <c r="C4396" t="s">
        <v>20</v>
      </c>
      <c r="D4396">
        <f t="shared" si="136"/>
        <v>153</v>
      </c>
      <c r="E4396">
        <f t="shared" si="137"/>
        <v>153</v>
      </c>
    </row>
    <row r="4397" spans="1:5" ht="14.45" x14ac:dyDescent="0.3">
      <c r="A4397" s="1">
        <v>40614</v>
      </c>
      <c r="B4397">
        <v>154</v>
      </c>
      <c r="C4397" t="s">
        <v>20</v>
      </c>
      <c r="D4397">
        <f t="shared" si="136"/>
        <v>154</v>
      </c>
      <c r="E4397">
        <f t="shared" si="137"/>
        <v>154</v>
      </c>
    </row>
    <row r="4398" spans="1:5" ht="14.45" x14ac:dyDescent="0.3">
      <c r="A4398" s="1">
        <v>40615</v>
      </c>
      <c r="B4398">
        <v>158</v>
      </c>
      <c r="C4398" t="s">
        <v>20</v>
      </c>
      <c r="D4398">
        <f t="shared" si="136"/>
        <v>158</v>
      </c>
      <c r="E4398">
        <f t="shared" si="137"/>
        <v>158</v>
      </c>
    </row>
    <row r="4399" spans="1:5" ht="14.45" x14ac:dyDescent="0.3">
      <c r="A4399" s="1">
        <v>40616</v>
      </c>
      <c r="B4399">
        <v>156</v>
      </c>
      <c r="C4399" t="s">
        <v>20</v>
      </c>
      <c r="D4399">
        <f t="shared" si="136"/>
        <v>156</v>
      </c>
      <c r="E4399">
        <f t="shared" si="137"/>
        <v>156</v>
      </c>
    </row>
    <row r="4400" spans="1:5" ht="14.45" x14ac:dyDescent="0.3">
      <c r="A4400" s="1">
        <v>40617</v>
      </c>
      <c r="B4400">
        <v>151</v>
      </c>
      <c r="C4400" t="s">
        <v>20</v>
      </c>
      <c r="D4400">
        <f t="shared" si="136"/>
        <v>151</v>
      </c>
      <c r="E4400">
        <f t="shared" si="137"/>
        <v>151</v>
      </c>
    </row>
    <row r="4401" spans="1:5" ht="14.45" x14ac:dyDescent="0.3">
      <c r="A4401" s="1">
        <v>40618</v>
      </c>
      <c r="B4401">
        <v>100</v>
      </c>
      <c r="C4401" t="s">
        <v>20</v>
      </c>
      <c r="D4401">
        <f t="shared" si="136"/>
        <v>100</v>
      </c>
      <c r="E4401">
        <f t="shared" si="137"/>
        <v>100</v>
      </c>
    </row>
    <row r="4402" spans="1:5" ht="14.45" x14ac:dyDescent="0.3">
      <c r="A4402" s="1">
        <v>40619</v>
      </c>
      <c r="B4402">
        <v>76</v>
      </c>
      <c r="C4402" t="s">
        <v>20</v>
      </c>
      <c r="D4402">
        <f t="shared" si="136"/>
        <v>76</v>
      </c>
      <c r="E4402">
        <f t="shared" si="137"/>
        <v>76</v>
      </c>
    </row>
    <row r="4403" spans="1:5" ht="14.45" x14ac:dyDescent="0.3">
      <c r="A4403" s="1">
        <v>40620</v>
      </c>
      <c r="B4403">
        <v>70</v>
      </c>
      <c r="C4403" t="s">
        <v>20</v>
      </c>
      <c r="D4403">
        <f t="shared" si="136"/>
        <v>70</v>
      </c>
      <c r="E4403">
        <f t="shared" si="137"/>
        <v>70</v>
      </c>
    </row>
    <row r="4404" spans="1:5" ht="14.45" x14ac:dyDescent="0.3">
      <c r="A4404" s="1">
        <v>40621</v>
      </c>
      <c r="B4404">
        <v>64</v>
      </c>
      <c r="C4404" t="s">
        <v>20</v>
      </c>
      <c r="D4404">
        <f t="shared" si="136"/>
        <v>64</v>
      </c>
      <c r="E4404">
        <f t="shared" si="137"/>
        <v>64</v>
      </c>
    </row>
    <row r="4405" spans="1:5" ht="14.45" x14ac:dyDescent="0.3">
      <c r="A4405" s="1">
        <v>40622</v>
      </c>
      <c r="B4405">
        <v>42</v>
      </c>
      <c r="C4405" t="s">
        <v>20</v>
      </c>
      <c r="D4405">
        <f t="shared" si="136"/>
        <v>42</v>
      </c>
      <c r="E4405">
        <f t="shared" si="137"/>
        <v>42</v>
      </c>
    </row>
    <row r="4406" spans="1:5" ht="14.45" x14ac:dyDescent="0.3">
      <c r="A4406" s="1">
        <v>40623</v>
      </c>
      <c r="B4406">
        <v>38</v>
      </c>
      <c r="C4406" t="s">
        <v>20</v>
      </c>
      <c r="D4406">
        <f t="shared" si="136"/>
        <v>38</v>
      </c>
      <c r="E4406">
        <f t="shared" si="137"/>
        <v>38</v>
      </c>
    </row>
    <row r="4407" spans="1:5" ht="14.45" x14ac:dyDescent="0.3">
      <c r="A4407" s="1">
        <v>40624</v>
      </c>
      <c r="B4407">
        <v>31</v>
      </c>
      <c r="C4407" t="s">
        <v>20</v>
      </c>
      <c r="D4407">
        <f t="shared" si="136"/>
        <v>31</v>
      </c>
      <c r="E4407">
        <f t="shared" si="137"/>
        <v>31</v>
      </c>
    </row>
    <row r="4408" spans="1:5" ht="14.45" x14ac:dyDescent="0.3">
      <c r="A4408" s="1">
        <v>40625</v>
      </c>
      <c r="B4408">
        <v>28</v>
      </c>
      <c r="C4408" t="s">
        <v>20</v>
      </c>
      <c r="D4408">
        <f t="shared" si="136"/>
        <v>28</v>
      </c>
      <c r="E4408">
        <f t="shared" si="137"/>
        <v>28</v>
      </c>
    </row>
    <row r="4409" spans="1:5" ht="14.45" x14ac:dyDescent="0.3">
      <c r="A4409" s="1">
        <v>40626</v>
      </c>
      <c r="B4409">
        <v>27</v>
      </c>
      <c r="C4409" t="s">
        <v>20</v>
      </c>
      <c r="D4409">
        <f t="shared" si="136"/>
        <v>27</v>
      </c>
      <c r="E4409">
        <f t="shared" si="137"/>
        <v>27</v>
      </c>
    </row>
    <row r="4410" spans="1:5" ht="14.45" x14ac:dyDescent="0.3">
      <c r="A4410" s="1">
        <v>40627</v>
      </c>
      <c r="B4410">
        <v>27</v>
      </c>
      <c r="C4410" t="s">
        <v>20</v>
      </c>
      <c r="D4410">
        <f t="shared" si="136"/>
        <v>27</v>
      </c>
      <c r="E4410">
        <f t="shared" si="137"/>
        <v>27</v>
      </c>
    </row>
    <row r="4411" spans="1:5" ht="14.45" x14ac:dyDescent="0.3">
      <c r="A4411" s="1">
        <v>40628</v>
      </c>
      <c r="B4411">
        <v>26</v>
      </c>
      <c r="C4411" t="s">
        <v>20</v>
      </c>
      <c r="D4411">
        <f t="shared" si="136"/>
        <v>26</v>
      </c>
      <c r="E4411">
        <f t="shared" si="137"/>
        <v>26</v>
      </c>
    </row>
    <row r="4412" spans="1:5" ht="14.45" x14ac:dyDescent="0.3">
      <c r="A4412" s="1">
        <v>40629</v>
      </c>
      <c r="B4412">
        <v>24</v>
      </c>
      <c r="C4412" t="s">
        <v>20</v>
      </c>
      <c r="D4412">
        <f t="shared" si="136"/>
        <v>24</v>
      </c>
      <c r="E4412">
        <f t="shared" si="137"/>
        <v>24</v>
      </c>
    </row>
    <row r="4413" spans="1:5" ht="14.45" x14ac:dyDescent="0.3">
      <c r="A4413" s="1">
        <v>40630</v>
      </c>
      <c r="B4413">
        <v>24</v>
      </c>
      <c r="C4413" t="s">
        <v>20</v>
      </c>
      <c r="D4413">
        <f t="shared" si="136"/>
        <v>24</v>
      </c>
      <c r="E4413">
        <f t="shared" si="137"/>
        <v>24</v>
      </c>
    </row>
    <row r="4414" spans="1:5" ht="14.45" x14ac:dyDescent="0.3">
      <c r="A4414" s="1">
        <v>40631</v>
      </c>
      <c r="B4414">
        <v>26</v>
      </c>
      <c r="C4414" t="s">
        <v>20</v>
      </c>
      <c r="D4414">
        <f t="shared" si="136"/>
        <v>26</v>
      </c>
      <c r="E4414">
        <f t="shared" si="137"/>
        <v>26</v>
      </c>
    </row>
    <row r="4415" spans="1:5" ht="14.45" x14ac:dyDescent="0.3">
      <c r="A4415" s="1">
        <v>40632</v>
      </c>
      <c r="B4415">
        <v>26</v>
      </c>
      <c r="C4415" t="s">
        <v>20</v>
      </c>
      <c r="D4415">
        <f t="shared" si="136"/>
        <v>26</v>
      </c>
      <c r="E4415">
        <f t="shared" si="137"/>
        <v>26</v>
      </c>
    </row>
    <row r="4416" spans="1:5" ht="14.45" x14ac:dyDescent="0.3">
      <c r="A4416" s="1">
        <v>40633</v>
      </c>
      <c r="B4416">
        <v>26</v>
      </c>
      <c r="C4416" t="s">
        <v>20</v>
      </c>
      <c r="D4416">
        <f t="shared" si="136"/>
        <v>26</v>
      </c>
      <c r="E4416">
        <f t="shared" si="137"/>
        <v>26</v>
      </c>
    </row>
    <row r="4417" spans="1:5" ht="14.45" x14ac:dyDescent="0.3">
      <c r="A4417" s="1">
        <v>40634</v>
      </c>
      <c r="B4417">
        <v>25</v>
      </c>
      <c r="C4417" t="s">
        <v>20</v>
      </c>
      <c r="D4417">
        <f t="shared" si="136"/>
        <v>25</v>
      </c>
      <c r="E4417">
        <f t="shared" si="137"/>
        <v>25</v>
      </c>
    </row>
    <row r="4418" spans="1:5" ht="14.45" x14ac:dyDescent="0.3">
      <c r="A4418" s="1">
        <v>40635</v>
      </c>
      <c r="B4418">
        <v>26</v>
      </c>
      <c r="C4418" t="s">
        <v>20</v>
      </c>
      <c r="D4418">
        <f t="shared" si="136"/>
        <v>26</v>
      </c>
      <c r="E4418">
        <f t="shared" si="137"/>
        <v>26</v>
      </c>
    </row>
    <row r="4419" spans="1:5" ht="14.45" x14ac:dyDescent="0.3">
      <c r="A4419" s="1">
        <v>40636</v>
      </c>
      <c r="B4419">
        <v>24</v>
      </c>
      <c r="C4419" t="s">
        <v>20</v>
      </c>
      <c r="D4419">
        <f t="shared" si="136"/>
        <v>24</v>
      </c>
      <c r="E4419">
        <f t="shared" si="137"/>
        <v>24</v>
      </c>
    </row>
    <row r="4420" spans="1:5" ht="14.45" x14ac:dyDescent="0.3">
      <c r="A4420" s="1">
        <v>40637</v>
      </c>
      <c r="B4420">
        <v>25</v>
      </c>
      <c r="C4420" t="s">
        <v>20</v>
      </c>
      <c r="D4420">
        <f t="shared" ref="D4420:D4483" si="138">IF(AND(LEFT(C4420,1)="P",B4420&lt;0),"XX",B4420)</f>
        <v>25</v>
      </c>
      <c r="E4420">
        <f t="shared" ref="E4420:E4483" si="139">IF(AND(LEFT(C4420,1)="P",B4420&gt;$H$1),"XX",B4420)</f>
        <v>25</v>
      </c>
    </row>
    <row r="4421" spans="1:5" ht="14.45" x14ac:dyDescent="0.3">
      <c r="A4421" s="1">
        <v>40638</v>
      </c>
      <c r="B4421">
        <v>25</v>
      </c>
      <c r="C4421" t="s">
        <v>20</v>
      </c>
      <c r="D4421">
        <f t="shared" si="138"/>
        <v>25</v>
      </c>
      <c r="E4421">
        <f t="shared" si="139"/>
        <v>25</v>
      </c>
    </row>
    <row r="4422" spans="1:5" ht="14.45" x14ac:dyDescent="0.3">
      <c r="A4422" s="1">
        <v>40639</v>
      </c>
      <c r="B4422">
        <v>25</v>
      </c>
      <c r="C4422" t="s">
        <v>20</v>
      </c>
      <c r="D4422">
        <f t="shared" si="138"/>
        <v>25</v>
      </c>
      <c r="E4422">
        <f t="shared" si="139"/>
        <v>25</v>
      </c>
    </row>
    <row r="4423" spans="1:5" ht="14.45" x14ac:dyDescent="0.3">
      <c r="A4423" s="1">
        <v>40640</v>
      </c>
      <c r="B4423">
        <v>27</v>
      </c>
      <c r="C4423" t="s">
        <v>20</v>
      </c>
      <c r="D4423">
        <f t="shared" si="138"/>
        <v>27</v>
      </c>
      <c r="E4423">
        <f t="shared" si="139"/>
        <v>27</v>
      </c>
    </row>
    <row r="4424" spans="1:5" ht="14.45" x14ac:dyDescent="0.3">
      <c r="A4424" s="1">
        <v>40641</v>
      </c>
      <c r="B4424">
        <v>30</v>
      </c>
      <c r="C4424" t="s">
        <v>20</v>
      </c>
      <c r="D4424">
        <f t="shared" si="138"/>
        <v>30</v>
      </c>
      <c r="E4424">
        <f t="shared" si="139"/>
        <v>30</v>
      </c>
    </row>
    <row r="4425" spans="1:5" ht="14.45" x14ac:dyDescent="0.3">
      <c r="A4425" s="1">
        <v>40642</v>
      </c>
      <c r="B4425">
        <v>25</v>
      </c>
      <c r="C4425" t="s">
        <v>20</v>
      </c>
      <c r="D4425">
        <f t="shared" si="138"/>
        <v>25</v>
      </c>
      <c r="E4425">
        <f t="shared" si="139"/>
        <v>25</v>
      </c>
    </row>
    <row r="4426" spans="1:5" ht="14.45" x14ac:dyDescent="0.3">
      <c r="A4426" s="1">
        <v>40643</v>
      </c>
      <c r="B4426">
        <v>25</v>
      </c>
      <c r="C4426" t="s">
        <v>20</v>
      </c>
      <c r="D4426">
        <f t="shared" si="138"/>
        <v>25</v>
      </c>
      <c r="E4426">
        <f t="shared" si="139"/>
        <v>25</v>
      </c>
    </row>
    <row r="4427" spans="1:5" ht="14.45" x14ac:dyDescent="0.3">
      <c r="A4427" s="1">
        <v>40644</v>
      </c>
      <c r="B4427">
        <v>26</v>
      </c>
      <c r="C4427" t="s">
        <v>20</v>
      </c>
      <c r="D4427">
        <f t="shared" si="138"/>
        <v>26</v>
      </c>
      <c r="E4427">
        <f t="shared" si="139"/>
        <v>26</v>
      </c>
    </row>
    <row r="4428" spans="1:5" ht="14.45" x14ac:dyDescent="0.3">
      <c r="A4428" s="1">
        <v>40645</v>
      </c>
      <c r="B4428">
        <v>25</v>
      </c>
      <c r="C4428" t="s">
        <v>20</v>
      </c>
      <c r="D4428">
        <f t="shared" si="138"/>
        <v>25</v>
      </c>
      <c r="E4428">
        <f t="shared" si="139"/>
        <v>25</v>
      </c>
    </row>
    <row r="4429" spans="1:5" ht="14.45" x14ac:dyDescent="0.3">
      <c r="A4429" s="1">
        <v>40646</v>
      </c>
      <c r="B4429">
        <v>24</v>
      </c>
      <c r="C4429" t="s">
        <v>20</v>
      </c>
      <c r="D4429">
        <f t="shared" si="138"/>
        <v>24</v>
      </c>
      <c r="E4429">
        <f t="shared" si="139"/>
        <v>24</v>
      </c>
    </row>
    <row r="4430" spans="1:5" ht="14.45" x14ac:dyDescent="0.3">
      <c r="A4430" s="1">
        <v>40647</v>
      </c>
      <c r="B4430">
        <v>25</v>
      </c>
      <c r="C4430" t="s">
        <v>20</v>
      </c>
      <c r="D4430">
        <f t="shared" si="138"/>
        <v>25</v>
      </c>
      <c r="E4430">
        <f t="shared" si="139"/>
        <v>25</v>
      </c>
    </row>
    <row r="4431" spans="1:5" ht="14.45" x14ac:dyDescent="0.3">
      <c r="A4431" s="1">
        <v>40648</v>
      </c>
      <c r="B4431">
        <v>25</v>
      </c>
      <c r="C4431" t="s">
        <v>20</v>
      </c>
      <c r="D4431">
        <f t="shared" si="138"/>
        <v>25</v>
      </c>
      <c r="E4431">
        <f t="shared" si="139"/>
        <v>25</v>
      </c>
    </row>
    <row r="4432" spans="1:5" ht="14.45" x14ac:dyDescent="0.3">
      <c r="A4432" s="1">
        <v>40649</v>
      </c>
      <c r="B4432">
        <v>25</v>
      </c>
      <c r="C4432" t="s">
        <v>20</v>
      </c>
      <c r="D4432">
        <f t="shared" si="138"/>
        <v>25</v>
      </c>
      <c r="E4432">
        <f t="shared" si="139"/>
        <v>25</v>
      </c>
    </row>
    <row r="4433" spans="1:5" ht="14.45" x14ac:dyDescent="0.3">
      <c r="A4433" s="1">
        <v>40650</v>
      </c>
      <c r="B4433">
        <v>25</v>
      </c>
      <c r="C4433" t="s">
        <v>20</v>
      </c>
      <c r="D4433">
        <f t="shared" si="138"/>
        <v>25</v>
      </c>
      <c r="E4433">
        <f t="shared" si="139"/>
        <v>25</v>
      </c>
    </row>
    <row r="4434" spans="1:5" ht="14.45" x14ac:dyDescent="0.3">
      <c r="A4434" s="1">
        <v>40651</v>
      </c>
      <c r="B4434">
        <v>24</v>
      </c>
      <c r="C4434" t="s">
        <v>20</v>
      </c>
      <c r="D4434">
        <f t="shared" si="138"/>
        <v>24</v>
      </c>
      <c r="E4434">
        <f t="shared" si="139"/>
        <v>24</v>
      </c>
    </row>
    <row r="4435" spans="1:5" ht="14.45" x14ac:dyDescent="0.3">
      <c r="A4435" s="1">
        <v>40652</v>
      </c>
      <c r="B4435">
        <v>25</v>
      </c>
      <c r="C4435" t="s">
        <v>20</v>
      </c>
      <c r="D4435">
        <f t="shared" si="138"/>
        <v>25</v>
      </c>
      <c r="E4435">
        <f t="shared" si="139"/>
        <v>25</v>
      </c>
    </row>
    <row r="4436" spans="1:5" ht="14.45" x14ac:dyDescent="0.3">
      <c r="A4436" s="1">
        <v>40653</v>
      </c>
      <c r="B4436">
        <v>26</v>
      </c>
      <c r="C4436" t="s">
        <v>20</v>
      </c>
      <c r="D4436">
        <f t="shared" si="138"/>
        <v>26</v>
      </c>
      <c r="E4436">
        <f t="shared" si="139"/>
        <v>26</v>
      </c>
    </row>
    <row r="4437" spans="1:5" ht="14.45" x14ac:dyDescent="0.3">
      <c r="A4437" s="1">
        <v>40654</v>
      </c>
      <c r="B4437">
        <v>30</v>
      </c>
      <c r="C4437" t="s">
        <v>20</v>
      </c>
      <c r="D4437">
        <f t="shared" si="138"/>
        <v>30</v>
      </c>
      <c r="E4437">
        <f t="shared" si="139"/>
        <v>30</v>
      </c>
    </row>
    <row r="4438" spans="1:5" ht="14.45" x14ac:dyDescent="0.3">
      <c r="A4438" s="1">
        <v>40655</v>
      </c>
      <c r="B4438">
        <v>30</v>
      </c>
      <c r="C4438" t="s">
        <v>20</v>
      </c>
      <c r="D4438">
        <f t="shared" si="138"/>
        <v>30</v>
      </c>
      <c r="E4438">
        <f t="shared" si="139"/>
        <v>30</v>
      </c>
    </row>
    <row r="4439" spans="1:5" ht="14.45" x14ac:dyDescent="0.3">
      <c r="A4439" s="1">
        <v>40656</v>
      </c>
      <c r="B4439">
        <v>28</v>
      </c>
      <c r="C4439" t="s">
        <v>20</v>
      </c>
      <c r="D4439">
        <f t="shared" si="138"/>
        <v>28</v>
      </c>
      <c r="E4439">
        <f t="shared" si="139"/>
        <v>28</v>
      </c>
    </row>
    <row r="4440" spans="1:5" ht="14.45" x14ac:dyDescent="0.3">
      <c r="A4440" s="1">
        <v>40657</v>
      </c>
      <c r="B4440">
        <v>27</v>
      </c>
      <c r="C4440" t="s">
        <v>20</v>
      </c>
      <c r="D4440">
        <f t="shared" si="138"/>
        <v>27</v>
      </c>
      <c r="E4440">
        <f t="shared" si="139"/>
        <v>27</v>
      </c>
    </row>
    <row r="4441" spans="1:5" ht="14.45" x14ac:dyDescent="0.3">
      <c r="A4441" s="1">
        <v>40658</v>
      </c>
      <c r="B4441">
        <v>27</v>
      </c>
      <c r="C4441" t="s">
        <v>20</v>
      </c>
      <c r="D4441">
        <f t="shared" si="138"/>
        <v>27</v>
      </c>
      <c r="E4441">
        <f t="shared" si="139"/>
        <v>27</v>
      </c>
    </row>
    <row r="4442" spans="1:5" ht="14.45" x14ac:dyDescent="0.3">
      <c r="A4442" s="1">
        <v>40659</v>
      </c>
      <c r="B4442">
        <v>27</v>
      </c>
      <c r="C4442" t="s">
        <v>20</v>
      </c>
      <c r="D4442">
        <f t="shared" si="138"/>
        <v>27</v>
      </c>
      <c r="E4442">
        <f t="shared" si="139"/>
        <v>27</v>
      </c>
    </row>
    <row r="4443" spans="1:5" ht="14.45" x14ac:dyDescent="0.3">
      <c r="A4443" s="1">
        <v>40660</v>
      </c>
      <c r="B4443">
        <v>27</v>
      </c>
      <c r="C4443" t="s">
        <v>20</v>
      </c>
      <c r="D4443">
        <f t="shared" si="138"/>
        <v>27</v>
      </c>
      <c r="E4443">
        <f t="shared" si="139"/>
        <v>27</v>
      </c>
    </row>
    <row r="4444" spans="1:5" ht="14.45" x14ac:dyDescent="0.3">
      <c r="A4444" s="1">
        <v>40661</v>
      </c>
      <c r="B4444">
        <v>27</v>
      </c>
      <c r="C4444" t="s">
        <v>20</v>
      </c>
      <c r="D4444">
        <f t="shared" si="138"/>
        <v>27</v>
      </c>
      <c r="E4444">
        <f t="shared" si="139"/>
        <v>27</v>
      </c>
    </row>
    <row r="4445" spans="1:5" ht="14.45" x14ac:dyDescent="0.3">
      <c r="A4445" s="1">
        <v>40662</v>
      </c>
      <c r="B4445">
        <v>26</v>
      </c>
      <c r="C4445" t="s">
        <v>20</v>
      </c>
      <c r="D4445">
        <f t="shared" si="138"/>
        <v>26</v>
      </c>
      <c r="E4445">
        <f t="shared" si="139"/>
        <v>26</v>
      </c>
    </row>
    <row r="4446" spans="1:5" ht="14.45" x14ac:dyDescent="0.3">
      <c r="A4446" s="1">
        <v>40663</v>
      </c>
      <c r="B4446">
        <v>26</v>
      </c>
      <c r="C4446" t="s">
        <v>20</v>
      </c>
      <c r="D4446">
        <f t="shared" si="138"/>
        <v>26</v>
      </c>
      <c r="E4446">
        <f t="shared" si="139"/>
        <v>26</v>
      </c>
    </row>
    <row r="4447" spans="1:5" ht="14.45" x14ac:dyDescent="0.3">
      <c r="A4447" s="1">
        <v>40664</v>
      </c>
      <c r="B4447">
        <v>27</v>
      </c>
      <c r="C4447" t="s">
        <v>20</v>
      </c>
      <c r="D4447">
        <f t="shared" si="138"/>
        <v>27</v>
      </c>
      <c r="E4447">
        <f t="shared" si="139"/>
        <v>27</v>
      </c>
    </row>
    <row r="4448" spans="1:5" ht="14.45" x14ac:dyDescent="0.3">
      <c r="A4448" s="1">
        <v>40665</v>
      </c>
      <c r="B4448">
        <v>28</v>
      </c>
      <c r="C4448" t="s">
        <v>20</v>
      </c>
      <c r="D4448">
        <f t="shared" si="138"/>
        <v>28</v>
      </c>
      <c r="E4448">
        <f t="shared" si="139"/>
        <v>28</v>
      </c>
    </row>
    <row r="4449" spans="1:5" ht="14.45" x14ac:dyDescent="0.3">
      <c r="A4449" s="1">
        <v>40666</v>
      </c>
      <c r="B4449">
        <v>32</v>
      </c>
      <c r="C4449" t="s">
        <v>20</v>
      </c>
      <c r="D4449">
        <f t="shared" si="138"/>
        <v>32</v>
      </c>
      <c r="E4449">
        <f t="shared" si="139"/>
        <v>32</v>
      </c>
    </row>
    <row r="4450" spans="1:5" ht="14.45" x14ac:dyDescent="0.3">
      <c r="A4450" s="1">
        <v>40667</v>
      </c>
      <c r="B4450">
        <v>36</v>
      </c>
      <c r="C4450" t="s">
        <v>20</v>
      </c>
      <c r="D4450">
        <f t="shared" si="138"/>
        <v>36</v>
      </c>
      <c r="E4450">
        <f t="shared" si="139"/>
        <v>36</v>
      </c>
    </row>
    <row r="4451" spans="1:5" ht="14.45" x14ac:dyDescent="0.3">
      <c r="A4451" s="1">
        <v>40668</v>
      </c>
      <c r="B4451">
        <v>37</v>
      </c>
      <c r="C4451" t="s">
        <v>20</v>
      </c>
      <c r="D4451">
        <f t="shared" si="138"/>
        <v>37</v>
      </c>
      <c r="E4451">
        <f t="shared" si="139"/>
        <v>37</v>
      </c>
    </row>
    <row r="4452" spans="1:5" ht="14.45" x14ac:dyDescent="0.3">
      <c r="A4452" s="1">
        <v>40669</v>
      </c>
      <c r="B4452">
        <v>167</v>
      </c>
      <c r="C4452" t="s">
        <v>20</v>
      </c>
      <c r="D4452">
        <f t="shared" si="138"/>
        <v>167</v>
      </c>
      <c r="E4452">
        <f t="shared" si="139"/>
        <v>167</v>
      </c>
    </row>
    <row r="4453" spans="1:5" ht="14.45" x14ac:dyDescent="0.3">
      <c r="A4453" s="1">
        <v>40670</v>
      </c>
      <c r="B4453">
        <v>204</v>
      </c>
      <c r="C4453" t="s">
        <v>20</v>
      </c>
      <c r="D4453">
        <f t="shared" si="138"/>
        <v>204</v>
      </c>
      <c r="E4453">
        <f t="shared" si="139"/>
        <v>204</v>
      </c>
    </row>
    <row r="4454" spans="1:5" ht="14.45" x14ac:dyDescent="0.3">
      <c r="A4454" s="1">
        <v>40671</v>
      </c>
      <c r="B4454">
        <v>189</v>
      </c>
      <c r="C4454" t="s">
        <v>20</v>
      </c>
      <c r="D4454">
        <f t="shared" si="138"/>
        <v>189</v>
      </c>
      <c r="E4454">
        <f t="shared" si="139"/>
        <v>189</v>
      </c>
    </row>
    <row r="4455" spans="1:5" ht="14.45" x14ac:dyDescent="0.3">
      <c r="A4455" s="1">
        <v>40672</v>
      </c>
      <c r="B4455">
        <v>147</v>
      </c>
      <c r="C4455" t="s">
        <v>20</v>
      </c>
      <c r="D4455">
        <f t="shared" si="138"/>
        <v>147</v>
      </c>
      <c r="E4455">
        <f t="shared" si="139"/>
        <v>147</v>
      </c>
    </row>
    <row r="4456" spans="1:5" ht="14.45" x14ac:dyDescent="0.3">
      <c r="A4456" s="1">
        <v>40673</v>
      </c>
      <c r="B4456">
        <v>49</v>
      </c>
      <c r="C4456" t="s">
        <v>20</v>
      </c>
      <c r="D4456">
        <f t="shared" si="138"/>
        <v>49</v>
      </c>
      <c r="E4456">
        <f t="shared" si="139"/>
        <v>49</v>
      </c>
    </row>
    <row r="4457" spans="1:5" ht="14.45" x14ac:dyDescent="0.3">
      <c r="A4457" s="1">
        <v>40674</v>
      </c>
      <c r="B4457">
        <v>30</v>
      </c>
      <c r="C4457" t="s">
        <v>20</v>
      </c>
      <c r="D4457">
        <f t="shared" si="138"/>
        <v>30</v>
      </c>
      <c r="E4457">
        <f t="shared" si="139"/>
        <v>30</v>
      </c>
    </row>
    <row r="4458" spans="1:5" ht="14.45" x14ac:dyDescent="0.3">
      <c r="A4458" s="1">
        <v>40675</v>
      </c>
      <c r="B4458">
        <v>31</v>
      </c>
      <c r="C4458" t="s">
        <v>20</v>
      </c>
      <c r="D4458">
        <f t="shared" si="138"/>
        <v>31</v>
      </c>
      <c r="E4458">
        <f t="shared" si="139"/>
        <v>31</v>
      </c>
    </row>
    <row r="4459" spans="1:5" ht="14.45" x14ac:dyDescent="0.3">
      <c r="A4459" s="1">
        <v>40676</v>
      </c>
      <c r="B4459">
        <v>31</v>
      </c>
      <c r="C4459" t="s">
        <v>20</v>
      </c>
      <c r="D4459">
        <f t="shared" si="138"/>
        <v>31</v>
      </c>
      <c r="E4459">
        <f t="shared" si="139"/>
        <v>31</v>
      </c>
    </row>
    <row r="4460" spans="1:5" ht="14.45" x14ac:dyDescent="0.3">
      <c r="A4460" s="1">
        <v>40677</v>
      </c>
      <c r="B4460">
        <v>31</v>
      </c>
      <c r="C4460" t="s">
        <v>20</v>
      </c>
      <c r="D4460">
        <f t="shared" si="138"/>
        <v>31</v>
      </c>
      <c r="E4460">
        <f t="shared" si="139"/>
        <v>31</v>
      </c>
    </row>
    <row r="4461" spans="1:5" ht="14.45" x14ac:dyDescent="0.3">
      <c r="A4461" s="1">
        <v>40678</v>
      </c>
      <c r="B4461">
        <v>30</v>
      </c>
      <c r="C4461" t="s">
        <v>20</v>
      </c>
      <c r="D4461">
        <f t="shared" si="138"/>
        <v>30</v>
      </c>
      <c r="E4461">
        <f t="shared" si="139"/>
        <v>30</v>
      </c>
    </row>
    <row r="4462" spans="1:5" ht="14.45" x14ac:dyDescent="0.3">
      <c r="A4462" s="1">
        <v>40679</v>
      </c>
      <c r="B4462">
        <v>32</v>
      </c>
      <c r="C4462" t="s">
        <v>20</v>
      </c>
      <c r="D4462">
        <f t="shared" si="138"/>
        <v>32</v>
      </c>
      <c r="E4462">
        <f t="shared" si="139"/>
        <v>32</v>
      </c>
    </row>
    <row r="4463" spans="1:5" ht="14.45" x14ac:dyDescent="0.3">
      <c r="A4463" s="1">
        <v>40680</v>
      </c>
      <c r="B4463">
        <v>29</v>
      </c>
      <c r="C4463" t="s">
        <v>20</v>
      </c>
      <c r="D4463">
        <f t="shared" si="138"/>
        <v>29</v>
      </c>
      <c r="E4463">
        <f t="shared" si="139"/>
        <v>29</v>
      </c>
    </row>
    <row r="4464" spans="1:5" ht="14.45" x14ac:dyDescent="0.3">
      <c r="A4464" s="1">
        <v>40681</v>
      </c>
      <c r="B4464">
        <v>26</v>
      </c>
      <c r="C4464" t="s">
        <v>20</v>
      </c>
      <c r="D4464">
        <f t="shared" si="138"/>
        <v>26</v>
      </c>
      <c r="E4464">
        <f t="shared" si="139"/>
        <v>26</v>
      </c>
    </row>
    <row r="4465" spans="1:5" ht="14.45" x14ac:dyDescent="0.3">
      <c r="A4465" s="1">
        <v>40682</v>
      </c>
      <c r="B4465">
        <v>27</v>
      </c>
      <c r="C4465" t="s">
        <v>20</v>
      </c>
      <c r="D4465">
        <f t="shared" si="138"/>
        <v>27</v>
      </c>
      <c r="E4465">
        <f t="shared" si="139"/>
        <v>27</v>
      </c>
    </row>
    <row r="4466" spans="1:5" ht="14.45" x14ac:dyDescent="0.3">
      <c r="A4466" s="1">
        <v>40683</v>
      </c>
      <c r="B4466">
        <v>30</v>
      </c>
      <c r="C4466" t="s">
        <v>20</v>
      </c>
      <c r="D4466">
        <f t="shared" si="138"/>
        <v>30</v>
      </c>
      <c r="E4466">
        <f t="shared" si="139"/>
        <v>30</v>
      </c>
    </row>
    <row r="4467" spans="1:5" ht="14.45" x14ac:dyDescent="0.3">
      <c r="A4467" s="1">
        <v>40684</v>
      </c>
      <c r="B4467">
        <v>37</v>
      </c>
      <c r="C4467" t="s">
        <v>20</v>
      </c>
      <c r="D4467">
        <f t="shared" si="138"/>
        <v>37</v>
      </c>
      <c r="E4467">
        <f t="shared" si="139"/>
        <v>37</v>
      </c>
    </row>
    <row r="4468" spans="1:5" ht="14.45" x14ac:dyDescent="0.3">
      <c r="A4468" s="1">
        <v>40685</v>
      </c>
      <c r="B4468">
        <v>91</v>
      </c>
      <c r="C4468" t="s">
        <v>20</v>
      </c>
      <c r="D4468">
        <f t="shared" si="138"/>
        <v>91</v>
      </c>
      <c r="E4468">
        <f t="shared" si="139"/>
        <v>91</v>
      </c>
    </row>
    <row r="4469" spans="1:5" ht="14.45" x14ac:dyDescent="0.3">
      <c r="A4469" s="1">
        <v>40686</v>
      </c>
      <c r="B4469">
        <v>106</v>
      </c>
      <c r="C4469" t="s">
        <v>20</v>
      </c>
      <c r="D4469">
        <f t="shared" si="138"/>
        <v>106</v>
      </c>
      <c r="E4469">
        <f t="shared" si="139"/>
        <v>106</v>
      </c>
    </row>
    <row r="4470" spans="1:5" ht="14.45" x14ac:dyDescent="0.3">
      <c r="A4470" s="1">
        <v>40687</v>
      </c>
      <c r="B4470">
        <v>57</v>
      </c>
      <c r="C4470" t="s">
        <v>20</v>
      </c>
      <c r="D4470">
        <f t="shared" si="138"/>
        <v>57</v>
      </c>
      <c r="E4470">
        <f t="shared" si="139"/>
        <v>57</v>
      </c>
    </row>
    <row r="4471" spans="1:5" ht="14.45" x14ac:dyDescent="0.3">
      <c r="A4471" s="1">
        <v>40688</v>
      </c>
      <c r="B4471">
        <v>45</v>
      </c>
      <c r="C4471" t="s">
        <v>20</v>
      </c>
      <c r="D4471">
        <f t="shared" si="138"/>
        <v>45</v>
      </c>
      <c r="E4471">
        <f t="shared" si="139"/>
        <v>45</v>
      </c>
    </row>
    <row r="4472" spans="1:5" ht="14.45" x14ac:dyDescent="0.3">
      <c r="A4472" s="1">
        <v>40689</v>
      </c>
      <c r="B4472">
        <v>39</v>
      </c>
      <c r="C4472" t="s">
        <v>20</v>
      </c>
      <c r="D4472">
        <f t="shared" si="138"/>
        <v>39</v>
      </c>
      <c r="E4472">
        <f t="shared" si="139"/>
        <v>39</v>
      </c>
    </row>
    <row r="4473" spans="1:5" ht="14.45" x14ac:dyDescent="0.3">
      <c r="A4473" s="1">
        <v>40690</v>
      </c>
      <c r="B4473">
        <v>33</v>
      </c>
      <c r="C4473" t="s">
        <v>20</v>
      </c>
      <c r="D4473">
        <f t="shared" si="138"/>
        <v>33</v>
      </c>
      <c r="E4473">
        <f t="shared" si="139"/>
        <v>33</v>
      </c>
    </row>
    <row r="4474" spans="1:5" ht="14.45" x14ac:dyDescent="0.3">
      <c r="A4474" s="1">
        <v>40691</v>
      </c>
      <c r="B4474">
        <v>27</v>
      </c>
      <c r="C4474" t="s">
        <v>20</v>
      </c>
      <c r="D4474">
        <f t="shared" si="138"/>
        <v>27</v>
      </c>
      <c r="E4474">
        <f t="shared" si="139"/>
        <v>27</v>
      </c>
    </row>
    <row r="4475" spans="1:5" ht="14.45" x14ac:dyDescent="0.3">
      <c r="A4475" s="1">
        <v>40692</v>
      </c>
      <c r="B4475">
        <v>25</v>
      </c>
      <c r="C4475" t="s">
        <v>20</v>
      </c>
      <c r="D4475">
        <f t="shared" si="138"/>
        <v>25</v>
      </c>
      <c r="E4475">
        <f t="shared" si="139"/>
        <v>25</v>
      </c>
    </row>
    <row r="4476" spans="1:5" ht="14.45" x14ac:dyDescent="0.3">
      <c r="A4476" s="1">
        <v>40693</v>
      </c>
      <c r="B4476">
        <v>26</v>
      </c>
      <c r="C4476" t="s">
        <v>20</v>
      </c>
      <c r="D4476">
        <f t="shared" si="138"/>
        <v>26</v>
      </c>
      <c r="E4476">
        <f t="shared" si="139"/>
        <v>26</v>
      </c>
    </row>
    <row r="4477" spans="1:5" ht="14.45" x14ac:dyDescent="0.3">
      <c r="A4477" s="1">
        <v>40694</v>
      </c>
      <c r="B4477">
        <v>21</v>
      </c>
      <c r="C4477" t="s">
        <v>20</v>
      </c>
      <c r="D4477">
        <f t="shared" si="138"/>
        <v>21</v>
      </c>
      <c r="E4477">
        <f t="shared" si="139"/>
        <v>21</v>
      </c>
    </row>
    <row r="4478" spans="1:5" ht="14.45" x14ac:dyDescent="0.3">
      <c r="A4478" s="1">
        <v>40695</v>
      </c>
      <c r="B4478">
        <v>26</v>
      </c>
      <c r="C4478" t="s">
        <v>20</v>
      </c>
      <c r="D4478">
        <f t="shared" si="138"/>
        <v>26</v>
      </c>
      <c r="E4478">
        <f t="shared" si="139"/>
        <v>26</v>
      </c>
    </row>
    <row r="4479" spans="1:5" ht="14.45" x14ac:dyDescent="0.3">
      <c r="A4479" s="1">
        <v>40696</v>
      </c>
      <c r="B4479">
        <v>215</v>
      </c>
      <c r="C4479" t="s">
        <v>20</v>
      </c>
      <c r="D4479">
        <f t="shared" si="138"/>
        <v>215</v>
      </c>
      <c r="E4479">
        <f t="shared" si="139"/>
        <v>215</v>
      </c>
    </row>
    <row r="4480" spans="1:5" ht="14.45" x14ac:dyDescent="0.3">
      <c r="A4480" s="1">
        <v>40697</v>
      </c>
      <c r="B4480">
        <v>443</v>
      </c>
      <c r="C4480" t="s">
        <v>20</v>
      </c>
      <c r="D4480">
        <f t="shared" si="138"/>
        <v>443</v>
      </c>
      <c r="E4480">
        <f t="shared" si="139"/>
        <v>443</v>
      </c>
    </row>
    <row r="4481" spans="1:5" ht="14.45" x14ac:dyDescent="0.3">
      <c r="A4481" s="1">
        <v>40698</v>
      </c>
      <c r="B4481">
        <v>524</v>
      </c>
      <c r="C4481" t="s">
        <v>20</v>
      </c>
      <c r="D4481">
        <f t="shared" si="138"/>
        <v>524</v>
      </c>
      <c r="E4481">
        <f t="shared" si="139"/>
        <v>524</v>
      </c>
    </row>
    <row r="4482" spans="1:5" ht="14.45" x14ac:dyDescent="0.3">
      <c r="A4482" s="1">
        <v>40699</v>
      </c>
      <c r="B4482">
        <v>551</v>
      </c>
      <c r="C4482" t="s">
        <v>20</v>
      </c>
      <c r="D4482">
        <f t="shared" si="138"/>
        <v>551</v>
      </c>
      <c r="E4482">
        <f t="shared" si="139"/>
        <v>551</v>
      </c>
    </row>
    <row r="4483" spans="1:5" ht="14.45" x14ac:dyDescent="0.3">
      <c r="A4483" s="1">
        <v>40700</v>
      </c>
      <c r="B4483">
        <v>567</v>
      </c>
      <c r="C4483" t="s">
        <v>20</v>
      </c>
      <c r="D4483">
        <f t="shared" si="138"/>
        <v>567</v>
      </c>
      <c r="E4483">
        <f t="shared" si="139"/>
        <v>567</v>
      </c>
    </row>
    <row r="4484" spans="1:5" ht="14.45" x14ac:dyDescent="0.3">
      <c r="A4484" s="1">
        <v>40701</v>
      </c>
      <c r="B4484">
        <v>559</v>
      </c>
      <c r="C4484" t="s">
        <v>20</v>
      </c>
      <c r="D4484">
        <f t="shared" ref="D4484:D4547" si="140">IF(AND(LEFT(C4484,1)="P",B4484&lt;0),"XX",B4484)</f>
        <v>559</v>
      </c>
      <c r="E4484">
        <f t="shared" ref="E4484:E4547" si="141">IF(AND(LEFT(C4484,1)="P",B4484&gt;$H$1),"XX",B4484)</f>
        <v>559</v>
      </c>
    </row>
    <row r="4485" spans="1:5" ht="14.45" x14ac:dyDescent="0.3">
      <c r="A4485" s="1">
        <v>40702</v>
      </c>
      <c r="B4485">
        <v>557</v>
      </c>
      <c r="C4485" t="s">
        <v>20</v>
      </c>
      <c r="D4485">
        <f t="shared" si="140"/>
        <v>557</v>
      </c>
      <c r="E4485">
        <f t="shared" si="141"/>
        <v>557</v>
      </c>
    </row>
    <row r="4486" spans="1:5" ht="14.45" x14ac:dyDescent="0.3">
      <c r="A4486" s="1">
        <v>40703</v>
      </c>
      <c r="B4486">
        <v>572</v>
      </c>
      <c r="C4486" t="s">
        <v>20</v>
      </c>
      <c r="D4486">
        <f t="shared" si="140"/>
        <v>572</v>
      </c>
      <c r="E4486">
        <f t="shared" si="141"/>
        <v>572</v>
      </c>
    </row>
    <row r="4487" spans="1:5" ht="14.45" x14ac:dyDescent="0.3">
      <c r="A4487" s="1">
        <v>40704</v>
      </c>
      <c r="B4487">
        <v>426</v>
      </c>
      <c r="C4487" t="s">
        <v>20</v>
      </c>
      <c r="D4487">
        <f t="shared" si="140"/>
        <v>426</v>
      </c>
      <c r="E4487">
        <f t="shared" si="141"/>
        <v>426</v>
      </c>
    </row>
    <row r="4488" spans="1:5" ht="14.45" x14ac:dyDescent="0.3">
      <c r="A4488" s="1">
        <v>40705</v>
      </c>
      <c r="B4488">
        <v>474</v>
      </c>
      <c r="C4488" t="s">
        <v>20</v>
      </c>
      <c r="D4488">
        <f t="shared" si="140"/>
        <v>474</v>
      </c>
      <c r="E4488">
        <f t="shared" si="141"/>
        <v>474</v>
      </c>
    </row>
    <row r="4489" spans="1:5" ht="14.45" x14ac:dyDescent="0.3">
      <c r="A4489" s="1">
        <v>40706</v>
      </c>
      <c r="B4489">
        <v>472</v>
      </c>
      <c r="C4489" t="s">
        <v>20</v>
      </c>
      <c r="D4489">
        <f t="shared" si="140"/>
        <v>472</v>
      </c>
      <c r="E4489">
        <f t="shared" si="141"/>
        <v>472</v>
      </c>
    </row>
    <row r="4490" spans="1:5" ht="14.45" x14ac:dyDescent="0.3">
      <c r="A4490" s="1">
        <v>40707</v>
      </c>
      <c r="B4490">
        <v>511</v>
      </c>
      <c r="C4490" t="s">
        <v>20</v>
      </c>
      <c r="D4490">
        <f t="shared" si="140"/>
        <v>511</v>
      </c>
      <c r="E4490">
        <f t="shared" si="141"/>
        <v>511</v>
      </c>
    </row>
    <row r="4491" spans="1:5" ht="14.45" x14ac:dyDescent="0.3">
      <c r="A4491" s="1">
        <v>40708</v>
      </c>
      <c r="B4491">
        <v>541</v>
      </c>
      <c r="C4491" t="s">
        <v>20</v>
      </c>
      <c r="D4491">
        <f t="shared" si="140"/>
        <v>541</v>
      </c>
      <c r="E4491">
        <f t="shared" si="141"/>
        <v>541</v>
      </c>
    </row>
    <row r="4492" spans="1:5" ht="14.45" x14ac:dyDescent="0.3">
      <c r="A4492" s="1">
        <v>40709</v>
      </c>
      <c r="B4492">
        <v>543</v>
      </c>
      <c r="C4492" t="s">
        <v>20</v>
      </c>
      <c r="D4492">
        <f t="shared" si="140"/>
        <v>543</v>
      </c>
      <c r="E4492">
        <f t="shared" si="141"/>
        <v>543</v>
      </c>
    </row>
    <row r="4493" spans="1:5" ht="14.45" x14ac:dyDescent="0.3">
      <c r="A4493" s="1">
        <v>40710</v>
      </c>
      <c r="B4493">
        <v>630</v>
      </c>
      <c r="C4493" t="s">
        <v>20</v>
      </c>
      <c r="D4493">
        <f t="shared" si="140"/>
        <v>630</v>
      </c>
      <c r="E4493">
        <f t="shared" si="141"/>
        <v>630</v>
      </c>
    </row>
    <row r="4494" spans="1:5" ht="14.45" x14ac:dyDescent="0.3">
      <c r="A4494" s="1">
        <v>40711</v>
      </c>
      <c r="B4494">
        <v>660</v>
      </c>
      <c r="C4494" t="s">
        <v>20</v>
      </c>
      <c r="D4494">
        <f t="shared" si="140"/>
        <v>660</v>
      </c>
      <c r="E4494">
        <f t="shared" si="141"/>
        <v>660</v>
      </c>
    </row>
    <row r="4495" spans="1:5" ht="14.45" x14ac:dyDescent="0.3">
      <c r="A4495" s="1">
        <v>40712</v>
      </c>
      <c r="B4495">
        <v>661</v>
      </c>
      <c r="C4495" t="s">
        <v>20</v>
      </c>
      <c r="D4495">
        <f t="shared" si="140"/>
        <v>661</v>
      </c>
      <c r="E4495">
        <f t="shared" si="141"/>
        <v>661</v>
      </c>
    </row>
    <row r="4496" spans="1:5" ht="14.45" x14ac:dyDescent="0.3">
      <c r="A4496" s="1">
        <v>40713</v>
      </c>
      <c r="B4496">
        <v>687</v>
      </c>
      <c r="C4496" t="s">
        <v>20</v>
      </c>
      <c r="D4496">
        <f t="shared" si="140"/>
        <v>687</v>
      </c>
      <c r="E4496">
        <f t="shared" si="141"/>
        <v>687</v>
      </c>
    </row>
    <row r="4497" spans="1:5" ht="14.45" x14ac:dyDescent="0.3">
      <c r="A4497" s="1">
        <v>40714</v>
      </c>
      <c r="B4497">
        <v>814</v>
      </c>
      <c r="C4497" t="s">
        <v>20</v>
      </c>
      <c r="D4497">
        <f t="shared" si="140"/>
        <v>814</v>
      </c>
      <c r="E4497">
        <f t="shared" si="141"/>
        <v>814</v>
      </c>
    </row>
    <row r="4498" spans="1:5" ht="14.45" x14ac:dyDescent="0.3">
      <c r="A4498" s="1">
        <v>40715</v>
      </c>
      <c r="B4498">
        <v>1080</v>
      </c>
      <c r="C4498" t="s">
        <v>20</v>
      </c>
      <c r="D4498">
        <f t="shared" si="140"/>
        <v>1080</v>
      </c>
      <c r="E4498">
        <f t="shared" si="141"/>
        <v>1080</v>
      </c>
    </row>
    <row r="4499" spans="1:5" ht="14.45" x14ac:dyDescent="0.3">
      <c r="A4499" s="1">
        <v>40716</v>
      </c>
      <c r="B4499">
        <v>640</v>
      </c>
      <c r="C4499" t="s">
        <v>20</v>
      </c>
      <c r="D4499">
        <f t="shared" si="140"/>
        <v>640</v>
      </c>
      <c r="E4499">
        <f t="shared" si="141"/>
        <v>640</v>
      </c>
    </row>
    <row r="4500" spans="1:5" ht="14.45" x14ac:dyDescent="0.3">
      <c r="A4500" s="1">
        <v>40717</v>
      </c>
      <c r="B4500">
        <v>386</v>
      </c>
      <c r="C4500" t="s">
        <v>20</v>
      </c>
      <c r="D4500">
        <f t="shared" si="140"/>
        <v>386</v>
      </c>
      <c r="E4500">
        <f t="shared" si="141"/>
        <v>386</v>
      </c>
    </row>
    <row r="4501" spans="1:5" ht="14.45" x14ac:dyDescent="0.3">
      <c r="A4501" s="1">
        <v>40718</v>
      </c>
      <c r="B4501">
        <v>421</v>
      </c>
      <c r="C4501" t="s">
        <v>20</v>
      </c>
      <c r="D4501">
        <f t="shared" si="140"/>
        <v>421</v>
      </c>
      <c r="E4501">
        <f t="shared" si="141"/>
        <v>421</v>
      </c>
    </row>
    <row r="4502" spans="1:5" ht="14.45" x14ac:dyDescent="0.3">
      <c r="A4502" s="1">
        <v>40719</v>
      </c>
      <c r="B4502">
        <v>499</v>
      </c>
      <c r="C4502" t="s">
        <v>20</v>
      </c>
      <c r="D4502">
        <f t="shared" si="140"/>
        <v>499</v>
      </c>
      <c r="E4502">
        <f t="shared" si="141"/>
        <v>499</v>
      </c>
    </row>
    <row r="4503" spans="1:5" ht="14.45" x14ac:dyDescent="0.3">
      <c r="A4503" s="1">
        <v>40720</v>
      </c>
      <c r="B4503">
        <v>607</v>
      </c>
      <c r="C4503" t="s">
        <v>20</v>
      </c>
      <c r="D4503">
        <f t="shared" si="140"/>
        <v>607</v>
      </c>
      <c r="E4503">
        <f t="shared" si="141"/>
        <v>607</v>
      </c>
    </row>
    <row r="4504" spans="1:5" ht="14.45" x14ac:dyDescent="0.3">
      <c r="A4504" s="1">
        <v>40721</v>
      </c>
      <c r="B4504">
        <v>527</v>
      </c>
      <c r="C4504" t="s">
        <v>20</v>
      </c>
      <c r="D4504">
        <f t="shared" si="140"/>
        <v>527</v>
      </c>
      <c r="E4504">
        <f t="shared" si="141"/>
        <v>527</v>
      </c>
    </row>
    <row r="4505" spans="1:5" ht="14.45" x14ac:dyDescent="0.3">
      <c r="A4505" s="1">
        <v>40722</v>
      </c>
      <c r="B4505">
        <v>526</v>
      </c>
      <c r="C4505" t="s">
        <v>20</v>
      </c>
      <c r="D4505">
        <f t="shared" si="140"/>
        <v>526</v>
      </c>
      <c r="E4505">
        <f t="shared" si="141"/>
        <v>526</v>
      </c>
    </row>
    <row r="4506" spans="1:5" ht="14.45" x14ac:dyDescent="0.3">
      <c r="A4506" s="1">
        <v>40723</v>
      </c>
      <c r="B4506">
        <v>434</v>
      </c>
      <c r="C4506" t="s">
        <v>20</v>
      </c>
      <c r="D4506">
        <f t="shared" si="140"/>
        <v>434</v>
      </c>
      <c r="E4506">
        <f t="shared" si="141"/>
        <v>434</v>
      </c>
    </row>
    <row r="4507" spans="1:5" ht="14.45" x14ac:dyDescent="0.3">
      <c r="A4507" s="1">
        <v>40724</v>
      </c>
      <c r="B4507">
        <v>391</v>
      </c>
      <c r="C4507" t="s">
        <v>20</v>
      </c>
      <c r="D4507">
        <f t="shared" si="140"/>
        <v>391</v>
      </c>
      <c r="E4507">
        <f t="shared" si="141"/>
        <v>391</v>
      </c>
    </row>
    <row r="4508" spans="1:5" ht="14.45" x14ac:dyDescent="0.3">
      <c r="A4508" s="1">
        <v>40725</v>
      </c>
      <c r="B4508">
        <v>368</v>
      </c>
      <c r="C4508" t="s">
        <v>20</v>
      </c>
      <c r="D4508">
        <f t="shared" si="140"/>
        <v>368</v>
      </c>
      <c r="E4508">
        <f t="shared" si="141"/>
        <v>368</v>
      </c>
    </row>
    <row r="4509" spans="1:5" ht="14.45" x14ac:dyDescent="0.3">
      <c r="A4509" s="1">
        <v>40726</v>
      </c>
      <c r="B4509">
        <v>377</v>
      </c>
      <c r="C4509" t="s">
        <v>20</v>
      </c>
      <c r="D4509">
        <f t="shared" si="140"/>
        <v>377</v>
      </c>
      <c r="E4509">
        <f t="shared" si="141"/>
        <v>377</v>
      </c>
    </row>
    <row r="4510" spans="1:5" ht="14.45" x14ac:dyDescent="0.3">
      <c r="A4510" s="1">
        <v>40727</v>
      </c>
      <c r="B4510">
        <v>526</v>
      </c>
      <c r="C4510" t="s">
        <v>20</v>
      </c>
      <c r="D4510">
        <f t="shared" si="140"/>
        <v>526</v>
      </c>
      <c r="E4510">
        <f t="shared" si="141"/>
        <v>526</v>
      </c>
    </row>
    <row r="4511" spans="1:5" ht="14.45" x14ac:dyDescent="0.3">
      <c r="A4511" s="1">
        <v>40728</v>
      </c>
      <c r="B4511">
        <v>619</v>
      </c>
      <c r="C4511" t="s">
        <v>20</v>
      </c>
      <c r="D4511">
        <f t="shared" si="140"/>
        <v>619</v>
      </c>
      <c r="E4511">
        <f t="shared" si="141"/>
        <v>619</v>
      </c>
    </row>
    <row r="4512" spans="1:5" ht="14.45" x14ac:dyDescent="0.3">
      <c r="A4512" s="1">
        <v>40729</v>
      </c>
      <c r="B4512">
        <v>637</v>
      </c>
      <c r="C4512" t="s">
        <v>20</v>
      </c>
      <c r="D4512">
        <f t="shared" si="140"/>
        <v>637</v>
      </c>
      <c r="E4512">
        <f t="shared" si="141"/>
        <v>637</v>
      </c>
    </row>
    <row r="4513" spans="1:5" ht="14.45" x14ac:dyDescent="0.3">
      <c r="A4513" s="1">
        <v>40730</v>
      </c>
      <c r="B4513">
        <v>603</v>
      </c>
      <c r="C4513" t="s">
        <v>20</v>
      </c>
      <c r="D4513">
        <f t="shared" si="140"/>
        <v>603</v>
      </c>
      <c r="E4513">
        <f t="shared" si="141"/>
        <v>603</v>
      </c>
    </row>
    <row r="4514" spans="1:5" ht="14.45" x14ac:dyDescent="0.3">
      <c r="A4514" s="1">
        <v>40731</v>
      </c>
      <c r="B4514">
        <v>630</v>
      </c>
      <c r="C4514" t="s">
        <v>20</v>
      </c>
      <c r="D4514">
        <f t="shared" si="140"/>
        <v>630</v>
      </c>
      <c r="E4514">
        <f t="shared" si="141"/>
        <v>630</v>
      </c>
    </row>
    <row r="4515" spans="1:5" ht="14.45" x14ac:dyDescent="0.3">
      <c r="A4515" s="1">
        <v>40732</v>
      </c>
      <c r="B4515">
        <v>721</v>
      </c>
      <c r="C4515" t="s">
        <v>20</v>
      </c>
      <c r="D4515">
        <f t="shared" si="140"/>
        <v>721</v>
      </c>
      <c r="E4515">
        <f t="shared" si="141"/>
        <v>721</v>
      </c>
    </row>
    <row r="4516" spans="1:5" ht="14.45" x14ac:dyDescent="0.3">
      <c r="A4516" s="1">
        <v>40733</v>
      </c>
      <c r="B4516">
        <v>585</v>
      </c>
      <c r="C4516" t="s">
        <v>20</v>
      </c>
      <c r="D4516">
        <f t="shared" si="140"/>
        <v>585</v>
      </c>
      <c r="E4516">
        <f t="shared" si="141"/>
        <v>585</v>
      </c>
    </row>
    <row r="4517" spans="1:5" ht="14.45" x14ac:dyDescent="0.3">
      <c r="A4517" s="1">
        <v>40734</v>
      </c>
      <c r="B4517">
        <v>494</v>
      </c>
      <c r="C4517" t="s">
        <v>20</v>
      </c>
      <c r="D4517">
        <f t="shared" si="140"/>
        <v>494</v>
      </c>
      <c r="E4517">
        <f t="shared" si="141"/>
        <v>494</v>
      </c>
    </row>
    <row r="4518" spans="1:5" ht="14.45" x14ac:dyDescent="0.3">
      <c r="A4518" s="1">
        <v>40735</v>
      </c>
      <c r="B4518">
        <v>526</v>
      </c>
      <c r="C4518" t="s">
        <v>20</v>
      </c>
      <c r="D4518">
        <f t="shared" si="140"/>
        <v>526</v>
      </c>
      <c r="E4518">
        <f t="shared" si="141"/>
        <v>526</v>
      </c>
    </row>
    <row r="4519" spans="1:5" ht="14.45" x14ac:dyDescent="0.3">
      <c r="A4519" s="1">
        <v>40736</v>
      </c>
      <c r="B4519">
        <v>439</v>
      </c>
      <c r="C4519" t="s">
        <v>20</v>
      </c>
      <c r="D4519">
        <f t="shared" si="140"/>
        <v>439</v>
      </c>
      <c r="E4519">
        <f t="shared" si="141"/>
        <v>439</v>
      </c>
    </row>
    <row r="4520" spans="1:5" ht="14.45" x14ac:dyDescent="0.3">
      <c r="A4520" s="1">
        <v>40737</v>
      </c>
      <c r="B4520">
        <v>465</v>
      </c>
      <c r="C4520" t="s">
        <v>20</v>
      </c>
      <c r="D4520">
        <f t="shared" si="140"/>
        <v>465</v>
      </c>
      <c r="E4520">
        <f t="shared" si="141"/>
        <v>465</v>
      </c>
    </row>
    <row r="4521" spans="1:5" ht="14.45" x14ac:dyDescent="0.3">
      <c r="A4521" s="1">
        <v>40738</v>
      </c>
      <c r="B4521">
        <v>436</v>
      </c>
      <c r="C4521" t="s">
        <v>20</v>
      </c>
      <c r="D4521">
        <f t="shared" si="140"/>
        <v>436</v>
      </c>
      <c r="E4521">
        <f t="shared" si="141"/>
        <v>436</v>
      </c>
    </row>
    <row r="4522" spans="1:5" ht="14.45" x14ac:dyDescent="0.3">
      <c r="A4522" s="1">
        <v>40739</v>
      </c>
      <c r="B4522">
        <v>434</v>
      </c>
      <c r="C4522" t="s">
        <v>20</v>
      </c>
      <c r="D4522">
        <f t="shared" si="140"/>
        <v>434</v>
      </c>
      <c r="E4522">
        <f t="shared" si="141"/>
        <v>434</v>
      </c>
    </row>
    <row r="4523" spans="1:5" ht="14.45" x14ac:dyDescent="0.3">
      <c r="A4523" s="1">
        <v>40740</v>
      </c>
      <c r="B4523">
        <v>439</v>
      </c>
      <c r="C4523" t="s">
        <v>20</v>
      </c>
      <c r="D4523">
        <f t="shared" si="140"/>
        <v>439</v>
      </c>
      <c r="E4523">
        <f t="shared" si="141"/>
        <v>439</v>
      </c>
    </row>
    <row r="4524" spans="1:5" ht="14.45" x14ac:dyDescent="0.3">
      <c r="A4524" s="1">
        <v>40741</v>
      </c>
      <c r="B4524">
        <v>655</v>
      </c>
      <c r="C4524" t="s">
        <v>20</v>
      </c>
      <c r="D4524">
        <f t="shared" si="140"/>
        <v>655</v>
      </c>
      <c r="E4524">
        <f t="shared" si="141"/>
        <v>655</v>
      </c>
    </row>
    <row r="4525" spans="1:5" ht="14.45" x14ac:dyDescent="0.3">
      <c r="A4525" s="1">
        <v>40742</v>
      </c>
      <c r="B4525">
        <v>790</v>
      </c>
      <c r="C4525" t="s">
        <v>20</v>
      </c>
      <c r="D4525">
        <f t="shared" si="140"/>
        <v>790</v>
      </c>
      <c r="E4525">
        <f t="shared" si="141"/>
        <v>790</v>
      </c>
    </row>
    <row r="4526" spans="1:5" ht="14.45" x14ac:dyDescent="0.3">
      <c r="A4526" s="1">
        <v>40743</v>
      </c>
      <c r="B4526">
        <v>818</v>
      </c>
      <c r="C4526" t="s">
        <v>20</v>
      </c>
      <c r="D4526">
        <f t="shared" si="140"/>
        <v>818</v>
      </c>
      <c r="E4526">
        <f t="shared" si="141"/>
        <v>818</v>
      </c>
    </row>
    <row r="4527" spans="1:5" ht="14.45" x14ac:dyDescent="0.3">
      <c r="A4527" s="1">
        <v>40744</v>
      </c>
      <c r="B4527">
        <v>656</v>
      </c>
      <c r="C4527" t="s">
        <v>20</v>
      </c>
      <c r="D4527">
        <f t="shared" si="140"/>
        <v>656</v>
      </c>
      <c r="E4527">
        <f t="shared" si="141"/>
        <v>656</v>
      </c>
    </row>
    <row r="4528" spans="1:5" ht="14.45" x14ac:dyDescent="0.3">
      <c r="A4528" s="1">
        <v>40745</v>
      </c>
      <c r="B4528">
        <v>622</v>
      </c>
      <c r="C4528" t="s">
        <v>20</v>
      </c>
      <c r="D4528">
        <f t="shared" si="140"/>
        <v>622</v>
      </c>
      <c r="E4528">
        <f t="shared" si="141"/>
        <v>622</v>
      </c>
    </row>
    <row r="4529" spans="1:5" ht="14.45" x14ac:dyDescent="0.3">
      <c r="A4529" s="1">
        <v>40746</v>
      </c>
      <c r="B4529">
        <v>551</v>
      </c>
      <c r="C4529" t="s">
        <v>20</v>
      </c>
      <c r="D4529">
        <f t="shared" si="140"/>
        <v>551</v>
      </c>
      <c r="E4529">
        <f t="shared" si="141"/>
        <v>551</v>
      </c>
    </row>
    <row r="4530" spans="1:5" ht="14.45" x14ac:dyDescent="0.3">
      <c r="A4530" s="1">
        <v>40747</v>
      </c>
      <c r="B4530">
        <v>427</v>
      </c>
      <c r="C4530" t="s">
        <v>20</v>
      </c>
      <c r="D4530">
        <f t="shared" si="140"/>
        <v>427</v>
      </c>
      <c r="E4530">
        <f t="shared" si="141"/>
        <v>427</v>
      </c>
    </row>
    <row r="4531" spans="1:5" ht="14.45" x14ac:dyDescent="0.3">
      <c r="A4531" s="1">
        <v>40748</v>
      </c>
      <c r="B4531">
        <v>354</v>
      </c>
      <c r="C4531" t="s">
        <v>20</v>
      </c>
      <c r="D4531">
        <f t="shared" si="140"/>
        <v>354</v>
      </c>
      <c r="E4531">
        <f t="shared" si="141"/>
        <v>354</v>
      </c>
    </row>
    <row r="4532" spans="1:5" ht="14.45" x14ac:dyDescent="0.3">
      <c r="A4532" s="1">
        <v>40749</v>
      </c>
      <c r="B4532">
        <v>409</v>
      </c>
      <c r="C4532" t="s">
        <v>20</v>
      </c>
      <c r="D4532">
        <f t="shared" si="140"/>
        <v>409</v>
      </c>
      <c r="E4532">
        <f t="shared" si="141"/>
        <v>409</v>
      </c>
    </row>
    <row r="4533" spans="1:5" ht="14.45" x14ac:dyDescent="0.3">
      <c r="A4533" s="1">
        <v>40750</v>
      </c>
      <c r="B4533">
        <v>317</v>
      </c>
      <c r="C4533" t="s">
        <v>20</v>
      </c>
      <c r="D4533">
        <f t="shared" si="140"/>
        <v>317</v>
      </c>
      <c r="E4533">
        <f t="shared" si="141"/>
        <v>317</v>
      </c>
    </row>
    <row r="4534" spans="1:5" ht="14.45" x14ac:dyDescent="0.3">
      <c r="A4534" s="1">
        <v>40751</v>
      </c>
      <c r="B4534">
        <v>325</v>
      </c>
      <c r="C4534" t="s">
        <v>20</v>
      </c>
      <c r="D4534">
        <f t="shared" si="140"/>
        <v>325</v>
      </c>
      <c r="E4534">
        <f t="shared" si="141"/>
        <v>325</v>
      </c>
    </row>
    <row r="4535" spans="1:5" ht="14.45" x14ac:dyDescent="0.3">
      <c r="A4535" s="1">
        <v>40752</v>
      </c>
      <c r="B4535">
        <v>434</v>
      </c>
      <c r="C4535" t="s">
        <v>20</v>
      </c>
      <c r="D4535">
        <f t="shared" si="140"/>
        <v>434</v>
      </c>
      <c r="E4535">
        <f t="shared" si="141"/>
        <v>434</v>
      </c>
    </row>
    <row r="4536" spans="1:5" ht="14.45" x14ac:dyDescent="0.3">
      <c r="A4536" s="1">
        <v>40753</v>
      </c>
      <c r="B4536">
        <v>454</v>
      </c>
      <c r="C4536" t="s">
        <v>20</v>
      </c>
      <c r="D4536">
        <f t="shared" si="140"/>
        <v>454</v>
      </c>
      <c r="E4536">
        <f t="shared" si="141"/>
        <v>454</v>
      </c>
    </row>
    <row r="4537" spans="1:5" ht="14.45" x14ac:dyDescent="0.3">
      <c r="A4537" s="1">
        <v>40754</v>
      </c>
      <c r="B4537">
        <v>422</v>
      </c>
      <c r="C4537" t="s">
        <v>20</v>
      </c>
      <c r="D4537">
        <f t="shared" si="140"/>
        <v>422</v>
      </c>
      <c r="E4537">
        <f t="shared" si="141"/>
        <v>422</v>
      </c>
    </row>
    <row r="4538" spans="1:5" ht="14.45" x14ac:dyDescent="0.3">
      <c r="A4538" s="1">
        <v>40755</v>
      </c>
      <c r="B4538">
        <v>358</v>
      </c>
      <c r="C4538" t="s">
        <v>20</v>
      </c>
      <c r="D4538">
        <f t="shared" si="140"/>
        <v>358</v>
      </c>
      <c r="E4538">
        <f t="shared" si="141"/>
        <v>358</v>
      </c>
    </row>
    <row r="4539" spans="1:5" ht="14.45" x14ac:dyDescent="0.3">
      <c r="A4539" s="1">
        <v>40756</v>
      </c>
      <c r="B4539">
        <v>366</v>
      </c>
      <c r="C4539" t="s">
        <v>20</v>
      </c>
      <c r="D4539">
        <f t="shared" si="140"/>
        <v>366</v>
      </c>
      <c r="E4539">
        <f t="shared" si="141"/>
        <v>366</v>
      </c>
    </row>
    <row r="4540" spans="1:5" ht="14.45" x14ac:dyDescent="0.3">
      <c r="A4540" s="1">
        <v>40757</v>
      </c>
      <c r="B4540">
        <v>260</v>
      </c>
      <c r="C4540" t="s">
        <v>20</v>
      </c>
      <c r="D4540">
        <f t="shared" si="140"/>
        <v>260</v>
      </c>
      <c r="E4540">
        <f t="shared" si="141"/>
        <v>260</v>
      </c>
    </row>
    <row r="4541" spans="1:5" ht="14.45" x14ac:dyDescent="0.3">
      <c r="A4541" s="1">
        <v>40758</v>
      </c>
      <c r="B4541">
        <v>269</v>
      </c>
      <c r="C4541" t="s">
        <v>20</v>
      </c>
      <c r="D4541">
        <f t="shared" si="140"/>
        <v>269</v>
      </c>
      <c r="E4541">
        <f t="shared" si="141"/>
        <v>269</v>
      </c>
    </row>
    <row r="4542" spans="1:5" ht="14.45" x14ac:dyDescent="0.3">
      <c r="A4542" s="1">
        <v>40759</v>
      </c>
      <c r="B4542">
        <v>225</v>
      </c>
      <c r="C4542" t="s">
        <v>20</v>
      </c>
      <c r="D4542">
        <f t="shared" si="140"/>
        <v>225</v>
      </c>
      <c r="E4542">
        <f t="shared" si="141"/>
        <v>225</v>
      </c>
    </row>
    <row r="4543" spans="1:5" ht="14.45" x14ac:dyDescent="0.3">
      <c r="A4543" s="1">
        <v>40760</v>
      </c>
      <c r="B4543">
        <v>414</v>
      </c>
      <c r="C4543" t="s">
        <v>20</v>
      </c>
      <c r="D4543">
        <f t="shared" si="140"/>
        <v>414</v>
      </c>
      <c r="E4543">
        <f t="shared" si="141"/>
        <v>414</v>
      </c>
    </row>
    <row r="4544" spans="1:5" ht="14.45" x14ac:dyDescent="0.3">
      <c r="A4544" s="1">
        <v>40761</v>
      </c>
      <c r="B4544">
        <v>250</v>
      </c>
      <c r="C4544" t="s">
        <v>20</v>
      </c>
      <c r="D4544">
        <f t="shared" si="140"/>
        <v>250</v>
      </c>
      <c r="E4544">
        <f t="shared" si="141"/>
        <v>250</v>
      </c>
    </row>
    <row r="4545" spans="1:5" ht="14.45" x14ac:dyDescent="0.3">
      <c r="A4545" s="1">
        <v>40762</v>
      </c>
      <c r="B4545">
        <v>349</v>
      </c>
      <c r="C4545" t="s">
        <v>20</v>
      </c>
      <c r="D4545">
        <f t="shared" si="140"/>
        <v>349</v>
      </c>
      <c r="E4545">
        <f t="shared" si="141"/>
        <v>349</v>
      </c>
    </row>
    <row r="4546" spans="1:5" ht="14.45" x14ac:dyDescent="0.3">
      <c r="A4546" s="1">
        <v>40763</v>
      </c>
      <c r="B4546">
        <v>377</v>
      </c>
      <c r="C4546" t="s">
        <v>20</v>
      </c>
      <c r="D4546">
        <f t="shared" si="140"/>
        <v>377</v>
      </c>
      <c r="E4546">
        <f t="shared" si="141"/>
        <v>377</v>
      </c>
    </row>
    <row r="4547" spans="1:5" ht="14.45" x14ac:dyDescent="0.3">
      <c r="A4547" s="1">
        <v>40764</v>
      </c>
      <c r="B4547">
        <v>279</v>
      </c>
      <c r="C4547" t="s">
        <v>20</v>
      </c>
      <c r="D4547">
        <f t="shared" si="140"/>
        <v>279</v>
      </c>
      <c r="E4547">
        <f t="shared" si="141"/>
        <v>279</v>
      </c>
    </row>
    <row r="4548" spans="1:5" ht="14.45" x14ac:dyDescent="0.3">
      <c r="A4548" s="1">
        <v>40765</v>
      </c>
      <c r="B4548">
        <v>189</v>
      </c>
      <c r="C4548" t="s">
        <v>20</v>
      </c>
      <c r="D4548">
        <f t="shared" ref="D4548:D4611" si="142">IF(AND(LEFT(C4548,1)="P",B4548&lt;0),"XX",B4548)</f>
        <v>189</v>
      </c>
      <c r="E4548">
        <f t="shared" ref="E4548:E4611" si="143">IF(AND(LEFT(C4548,1)="P",B4548&gt;$H$1),"XX",B4548)</f>
        <v>189</v>
      </c>
    </row>
    <row r="4549" spans="1:5" ht="14.45" x14ac:dyDescent="0.3">
      <c r="A4549" s="1">
        <v>40766</v>
      </c>
      <c r="B4549">
        <v>129</v>
      </c>
      <c r="C4549" t="s">
        <v>20</v>
      </c>
      <c r="D4549">
        <f t="shared" si="142"/>
        <v>129</v>
      </c>
      <c r="E4549">
        <f t="shared" si="143"/>
        <v>129</v>
      </c>
    </row>
    <row r="4550" spans="1:5" ht="14.45" x14ac:dyDescent="0.3">
      <c r="A4550" s="1">
        <v>40767</v>
      </c>
      <c r="B4550">
        <v>162</v>
      </c>
      <c r="C4550" t="s">
        <v>20</v>
      </c>
      <c r="D4550">
        <f t="shared" si="142"/>
        <v>162</v>
      </c>
      <c r="E4550">
        <f t="shared" si="143"/>
        <v>162</v>
      </c>
    </row>
    <row r="4551" spans="1:5" ht="14.45" x14ac:dyDescent="0.3">
      <c r="A4551" s="1">
        <v>40768</v>
      </c>
      <c r="B4551">
        <v>134</v>
      </c>
      <c r="C4551" t="s">
        <v>20</v>
      </c>
      <c r="D4551">
        <f t="shared" si="142"/>
        <v>134</v>
      </c>
      <c r="E4551">
        <f t="shared" si="143"/>
        <v>134</v>
      </c>
    </row>
    <row r="4552" spans="1:5" ht="14.45" x14ac:dyDescent="0.3">
      <c r="A4552" s="1">
        <v>40769</v>
      </c>
      <c r="B4552">
        <v>82</v>
      </c>
      <c r="C4552" t="s">
        <v>20</v>
      </c>
      <c r="D4552">
        <f t="shared" si="142"/>
        <v>82</v>
      </c>
      <c r="E4552">
        <f t="shared" si="143"/>
        <v>82</v>
      </c>
    </row>
    <row r="4553" spans="1:5" ht="14.45" x14ac:dyDescent="0.3">
      <c r="A4553" s="1">
        <v>40770</v>
      </c>
      <c r="B4553">
        <v>63</v>
      </c>
      <c r="C4553" t="s">
        <v>20</v>
      </c>
      <c r="D4553">
        <f t="shared" si="142"/>
        <v>63</v>
      </c>
      <c r="E4553">
        <f t="shared" si="143"/>
        <v>63</v>
      </c>
    </row>
    <row r="4554" spans="1:5" ht="14.45" x14ac:dyDescent="0.3">
      <c r="A4554" s="1">
        <v>40771</v>
      </c>
      <c r="B4554">
        <v>58</v>
      </c>
      <c r="C4554" t="s">
        <v>20</v>
      </c>
      <c r="D4554">
        <f t="shared" si="142"/>
        <v>58</v>
      </c>
      <c r="E4554">
        <f t="shared" si="143"/>
        <v>58</v>
      </c>
    </row>
    <row r="4555" spans="1:5" ht="14.45" x14ac:dyDescent="0.3">
      <c r="A4555" s="1">
        <v>40772</v>
      </c>
      <c r="B4555">
        <v>56</v>
      </c>
      <c r="C4555" t="s">
        <v>20</v>
      </c>
      <c r="D4555">
        <f t="shared" si="142"/>
        <v>56</v>
      </c>
      <c r="E4555">
        <f t="shared" si="143"/>
        <v>56</v>
      </c>
    </row>
    <row r="4556" spans="1:5" ht="14.45" x14ac:dyDescent="0.3">
      <c r="A4556" s="1">
        <v>40773</v>
      </c>
      <c r="B4556">
        <v>51</v>
      </c>
      <c r="C4556" t="s">
        <v>20</v>
      </c>
      <c r="D4556">
        <f t="shared" si="142"/>
        <v>51</v>
      </c>
      <c r="E4556">
        <f t="shared" si="143"/>
        <v>51</v>
      </c>
    </row>
    <row r="4557" spans="1:5" ht="14.45" x14ac:dyDescent="0.3">
      <c r="A4557" s="1">
        <v>40774</v>
      </c>
      <c r="B4557">
        <v>134</v>
      </c>
      <c r="C4557" t="s">
        <v>20</v>
      </c>
      <c r="D4557">
        <f t="shared" si="142"/>
        <v>134</v>
      </c>
      <c r="E4557">
        <f t="shared" si="143"/>
        <v>134</v>
      </c>
    </row>
    <row r="4558" spans="1:5" ht="14.45" x14ac:dyDescent="0.3">
      <c r="A4558" s="1">
        <v>40775</v>
      </c>
      <c r="B4558">
        <v>150</v>
      </c>
      <c r="C4558" t="s">
        <v>20</v>
      </c>
      <c r="D4558">
        <f t="shared" si="142"/>
        <v>150</v>
      </c>
      <c r="E4558">
        <f t="shared" si="143"/>
        <v>150</v>
      </c>
    </row>
    <row r="4559" spans="1:5" ht="14.45" x14ac:dyDescent="0.3">
      <c r="A4559" s="1">
        <v>40776</v>
      </c>
      <c r="B4559">
        <v>136</v>
      </c>
      <c r="C4559" t="s">
        <v>20</v>
      </c>
      <c r="D4559">
        <f t="shared" si="142"/>
        <v>136</v>
      </c>
      <c r="E4559">
        <f t="shared" si="143"/>
        <v>136</v>
      </c>
    </row>
    <row r="4560" spans="1:5" ht="14.45" x14ac:dyDescent="0.3">
      <c r="A4560" s="1">
        <v>40777</v>
      </c>
      <c r="B4560">
        <v>84</v>
      </c>
      <c r="C4560" t="s">
        <v>20</v>
      </c>
      <c r="D4560">
        <f t="shared" si="142"/>
        <v>84</v>
      </c>
      <c r="E4560">
        <f t="shared" si="143"/>
        <v>84</v>
      </c>
    </row>
    <row r="4561" spans="1:5" ht="14.45" x14ac:dyDescent="0.3">
      <c r="A4561" s="1">
        <v>40778</v>
      </c>
      <c r="B4561">
        <v>58</v>
      </c>
      <c r="C4561" t="s">
        <v>20</v>
      </c>
      <c r="D4561">
        <f t="shared" si="142"/>
        <v>58</v>
      </c>
      <c r="E4561">
        <f t="shared" si="143"/>
        <v>58</v>
      </c>
    </row>
    <row r="4562" spans="1:5" ht="14.45" x14ac:dyDescent="0.3">
      <c r="A4562" s="1">
        <v>40779</v>
      </c>
      <c r="B4562">
        <v>46</v>
      </c>
      <c r="C4562" t="s">
        <v>20</v>
      </c>
      <c r="D4562">
        <f t="shared" si="142"/>
        <v>46</v>
      </c>
      <c r="E4562">
        <f t="shared" si="143"/>
        <v>46</v>
      </c>
    </row>
    <row r="4563" spans="1:5" ht="14.45" x14ac:dyDescent="0.3">
      <c r="A4563" s="1">
        <v>40780</v>
      </c>
      <c r="B4563">
        <v>46</v>
      </c>
      <c r="C4563" t="s">
        <v>20</v>
      </c>
      <c r="D4563">
        <f t="shared" si="142"/>
        <v>46</v>
      </c>
      <c r="E4563">
        <f t="shared" si="143"/>
        <v>46</v>
      </c>
    </row>
    <row r="4564" spans="1:5" ht="14.45" x14ac:dyDescent="0.3">
      <c r="A4564" s="1">
        <v>40781</v>
      </c>
      <c r="B4564">
        <v>43</v>
      </c>
      <c r="C4564" t="s">
        <v>20</v>
      </c>
      <c r="D4564">
        <f t="shared" si="142"/>
        <v>43</v>
      </c>
      <c r="E4564">
        <f t="shared" si="143"/>
        <v>43</v>
      </c>
    </row>
    <row r="4565" spans="1:5" ht="14.45" x14ac:dyDescent="0.3">
      <c r="A4565" s="1">
        <v>40782</v>
      </c>
      <c r="B4565">
        <v>41</v>
      </c>
      <c r="C4565" t="s">
        <v>20</v>
      </c>
      <c r="D4565">
        <f t="shared" si="142"/>
        <v>41</v>
      </c>
      <c r="E4565">
        <f t="shared" si="143"/>
        <v>41</v>
      </c>
    </row>
    <row r="4566" spans="1:5" ht="14.45" x14ac:dyDescent="0.3">
      <c r="A4566" s="1">
        <v>40783</v>
      </c>
      <c r="B4566">
        <v>41</v>
      </c>
      <c r="C4566" t="s">
        <v>20</v>
      </c>
      <c r="D4566">
        <f t="shared" si="142"/>
        <v>41</v>
      </c>
      <c r="E4566">
        <f t="shared" si="143"/>
        <v>41</v>
      </c>
    </row>
    <row r="4567" spans="1:5" ht="14.45" x14ac:dyDescent="0.3">
      <c r="A4567" s="1">
        <v>40784</v>
      </c>
      <c r="B4567">
        <v>42</v>
      </c>
      <c r="C4567" t="s">
        <v>20</v>
      </c>
      <c r="D4567">
        <f t="shared" si="142"/>
        <v>42</v>
      </c>
      <c r="E4567">
        <f t="shared" si="143"/>
        <v>42</v>
      </c>
    </row>
    <row r="4568" spans="1:5" ht="14.45" x14ac:dyDescent="0.3">
      <c r="A4568" s="1">
        <v>40785</v>
      </c>
      <c r="B4568">
        <v>41</v>
      </c>
      <c r="C4568" t="s">
        <v>20</v>
      </c>
      <c r="D4568">
        <f t="shared" si="142"/>
        <v>41</v>
      </c>
      <c r="E4568">
        <f t="shared" si="143"/>
        <v>41</v>
      </c>
    </row>
    <row r="4569" spans="1:5" ht="14.45" x14ac:dyDescent="0.3">
      <c r="A4569" s="1">
        <v>40786</v>
      </c>
      <c r="B4569">
        <v>32</v>
      </c>
      <c r="C4569" t="s">
        <v>20</v>
      </c>
      <c r="D4569">
        <f t="shared" si="142"/>
        <v>32</v>
      </c>
      <c r="E4569">
        <f t="shared" si="143"/>
        <v>32</v>
      </c>
    </row>
    <row r="4570" spans="1:5" ht="14.45" x14ac:dyDescent="0.3">
      <c r="A4570" s="1">
        <v>40787</v>
      </c>
      <c r="B4570">
        <v>34</v>
      </c>
      <c r="C4570" t="s">
        <v>20</v>
      </c>
      <c r="D4570">
        <f t="shared" si="142"/>
        <v>34</v>
      </c>
      <c r="E4570">
        <f t="shared" si="143"/>
        <v>34</v>
      </c>
    </row>
    <row r="4571" spans="1:5" ht="14.45" x14ac:dyDescent="0.3">
      <c r="A4571" s="1">
        <v>40788</v>
      </c>
      <c r="B4571">
        <v>44</v>
      </c>
      <c r="C4571" t="s">
        <v>20</v>
      </c>
      <c r="D4571">
        <f t="shared" si="142"/>
        <v>44</v>
      </c>
      <c r="E4571">
        <f t="shared" si="143"/>
        <v>44</v>
      </c>
    </row>
    <row r="4572" spans="1:5" ht="14.45" x14ac:dyDescent="0.3">
      <c r="A4572" s="1">
        <v>40789</v>
      </c>
      <c r="B4572">
        <v>41</v>
      </c>
      <c r="C4572" t="s">
        <v>20</v>
      </c>
      <c r="D4572">
        <f t="shared" si="142"/>
        <v>41</v>
      </c>
      <c r="E4572">
        <f t="shared" si="143"/>
        <v>41</v>
      </c>
    </row>
    <row r="4573" spans="1:5" ht="14.45" x14ac:dyDescent="0.3">
      <c r="A4573" s="1">
        <v>40790</v>
      </c>
      <c r="B4573">
        <v>39</v>
      </c>
      <c r="C4573" t="s">
        <v>20</v>
      </c>
      <c r="D4573">
        <f t="shared" si="142"/>
        <v>39</v>
      </c>
      <c r="E4573">
        <f t="shared" si="143"/>
        <v>39</v>
      </c>
    </row>
    <row r="4574" spans="1:5" ht="14.45" x14ac:dyDescent="0.3">
      <c r="A4574" s="1">
        <v>40791</v>
      </c>
      <c r="B4574">
        <v>38</v>
      </c>
      <c r="C4574" t="s">
        <v>20</v>
      </c>
      <c r="D4574">
        <f t="shared" si="142"/>
        <v>38</v>
      </c>
      <c r="E4574">
        <f t="shared" si="143"/>
        <v>38</v>
      </c>
    </row>
    <row r="4575" spans="1:5" ht="14.45" x14ac:dyDescent="0.3">
      <c r="A4575" s="1">
        <v>40792</v>
      </c>
      <c r="B4575">
        <v>66</v>
      </c>
      <c r="C4575" t="s">
        <v>20</v>
      </c>
      <c r="D4575">
        <f t="shared" si="142"/>
        <v>66</v>
      </c>
      <c r="E4575">
        <f t="shared" si="143"/>
        <v>66</v>
      </c>
    </row>
    <row r="4576" spans="1:5" ht="14.45" x14ac:dyDescent="0.3">
      <c r="A4576" s="1">
        <v>40793</v>
      </c>
      <c r="B4576">
        <v>93</v>
      </c>
      <c r="C4576" t="s">
        <v>20</v>
      </c>
      <c r="D4576">
        <f t="shared" si="142"/>
        <v>93</v>
      </c>
      <c r="E4576">
        <f t="shared" si="143"/>
        <v>93</v>
      </c>
    </row>
    <row r="4577" spans="1:5" ht="14.45" x14ac:dyDescent="0.3">
      <c r="A4577" s="1">
        <v>40794</v>
      </c>
      <c r="B4577">
        <v>92</v>
      </c>
      <c r="C4577" t="s">
        <v>20</v>
      </c>
      <c r="D4577">
        <f t="shared" si="142"/>
        <v>92</v>
      </c>
      <c r="E4577">
        <f t="shared" si="143"/>
        <v>92</v>
      </c>
    </row>
    <row r="4578" spans="1:5" ht="14.45" x14ac:dyDescent="0.3">
      <c r="A4578" s="1">
        <v>40795</v>
      </c>
      <c r="B4578">
        <v>74</v>
      </c>
      <c r="C4578" t="s">
        <v>20</v>
      </c>
      <c r="D4578">
        <f t="shared" si="142"/>
        <v>74</v>
      </c>
      <c r="E4578">
        <f t="shared" si="143"/>
        <v>74</v>
      </c>
    </row>
    <row r="4579" spans="1:5" ht="14.45" x14ac:dyDescent="0.3">
      <c r="A4579" s="1">
        <v>40796</v>
      </c>
      <c r="B4579">
        <v>58</v>
      </c>
      <c r="C4579" t="s">
        <v>20</v>
      </c>
      <c r="D4579">
        <f t="shared" si="142"/>
        <v>58</v>
      </c>
      <c r="E4579">
        <f t="shared" si="143"/>
        <v>58</v>
      </c>
    </row>
    <row r="4580" spans="1:5" ht="14.45" x14ac:dyDescent="0.3">
      <c r="A4580" s="1">
        <v>40797</v>
      </c>
      <c r="B4580">
        <v>74</v>
      </c>
      <c r="C4580" t="s">
        <v>20</v>
      </c>
      <c r="D4580">
        <f t="shared" si="142"/>
        <v>74</v>
      </c>
      <c r="E4580">
        <f t="shared" si="143"/>
        <v>74</v>
      </c>
    </row>
    <row r="4581" spans="1:5" ht="14.45" x14ac:dyDescent="0.3">
      <c r="A4581" s="1">
        <v>40798</v>
      </c>
      <c r="B4581">
        <v>119</v>
      </c>
      <c r="C4581" t="s">
        <v>20</v>
      </c>
      <c r="D4581">
        <f t="shared" si="142"/>
        <v>119</v>
      </c>
      <c r="E4581">
        <f t="shared" si="143"/>
        <v>119</v>
      </c>
    </row>
    <row r="4582" spans="1:5" ht="14.45" x14ac:dyDescent="0.3">
      <c r="A4582" s="1">
        <v>40799</v>
      </c>
      <c r="B4582">
        <v>82</v>
      </c>
      <c r="C4582" t="s">
        <v>20</v>
      </c>
      <c r="D4582">
        <f t="shared" si="142"/>
        <v>82</v>
      </c>
      <c r="E4582">
        <f t="shared" si="143"/>
        <v>82</v>
      </c>
    </row>
    <row r="4583" spans="1:5" ht="14.45" x14ac:dyDescent="0.3">
      <c r="A4583" s="1">
        <v>40800</v>
      </c>
      <c r="B4583">
        <v>68</v>
      </c>
      <c r="C4583" t="s">
        <v>20</v>
      </c>
      <c r="D4583">
        <f t="shared" si="142"/>
        <v>68</v>
      </c>
      <c r="E4583">
        <f t="shared" si="143"/>
        <v>68</v>
      </c>
    </row>
    <row r="4584" spans="1:5" ht="14.45" x14ac:dyDescent="0.3">
      <c r="A4584" s="1">
        <v>40801</v>
      </c>
      <c r="B4584">
        <v>83</v>
      </c>
      <c r="C4584" t="s">
        <v>20</v>
      </c>
      <c r="D4584">
        <f t="shared" si="142"/>
        <v>83</v>
      </c>
      <c r="E4584">
        <f t="shared" si="143"/>
        <v>83</v>
      </c>
    </row>
    <row r="4585" spans="1:5" ht="14.45" x14ac:dyDescent="0.3">
      <c r="A4585" s="1">
        <v>40802</v>
      </c>
      <c r="B4585">
        <v>89</v>
      </c>
      <c r="C4585" t="s">
        <v>20</v>
      </c>
      <c r="D4585">
        <f t="shared" si="142"/>
        <v>89</v>
      </c>
      <c r="E4585">
        <f t="shared" si="143"/>
        <v>89</v>
      </c>
    </row>
    <row r="4586" spans="1:5" ht="14.45" x14ac:dyDescent="0.3">
      <c r="A4586" s="1">
        <v>40803</v>
      </c>
      <c r="B4586">
        <v>173</v>
      </c>
      <c r="C4586" t="s">
        <v>20</v>
      </c>
      <c r="D4586">
        <f t="shared" si="142"/>
        <v>173</v>
      </c>
      <c r="E4586">
        <f t="shared" si="143"/>
        <v>173</v>
      </c>
    </row>
    <row r="4587" spans="1:5" ht="14.45" x14ac:dyDescent="0.3">
      <c r="A4587" s="1">
        <v>40804</v>
      </c>
      <c r="B4587">
        <v>578</v>
      </c>
      <c r="C4587" t="s">
        <v>20</v>
      </c>
      <c r="D4587">
        <f t="shared" si="142"/>
        <v>578</v>
      </c>
      <c r="E4587">
        <f t="shared" si="143"/>
        <v>578</v>
      </c>
    </row>
    <row r="4588" spans="1:5" ht="14.45" x14ac:dyDescent="0.3">
      <c r="A4588" s="1">
        <v>40805</v>
      </c>
      <c r="B4588">
        <v>469</v>
      </c>
      <c r="C4588" t="s">
        <v>20</v>
      </c>
      <c r="D4588">
        <f t="shared" si="142"/>
        <v>469</v>
      </c>
      <c r="E4588">
        <f t="shared" si="143"/>
        <v>469</v>
      </c>
    </row>
    <row r="4589" spans="1:5" ht="14.45" x14ac:dyDescent="0.3">
      <c r="A4589" s="1">
        <v>40806</v>
      </c>
      <c r="B4589">
        <v>332</v>
      </c>
      <c r="C4589" t="s">
        <v>20</v>
      </c>
      <c r="D4589">
        <f t="shared" si="142"/>
        <v>332</v>
      </c>
      <c r="E4589">
        <f t="shared" si="143"/>
        <v>332</v>
      </c>
    </row>
    <row r="4590" spans="1:5" ht="14.45" x14ac:dyDescent="0.3">
      <c r="A4590" s="1">
        <v>40807</v>
      </c>
      <c r="B4590">
        <v>246</v>
      </c>
      <c r="C4590" t="s">
        <v>20</v>
      </c>
      <c r="D4590">
        <f t="shared" si="142"/>
        <v>246</v>
      </c>
      <c r="E4590">
        <f t="shared" si="143"/>
        <v>246</v>
      </c>
    </row>
    <row r="4591" spans="1:5" ht="14.45" x14ac:dyDescent="0.3">
      <c r="A4591" s="1">
        <v>40808</v>
      </c>
      <c r="B4591">
        <v>214</v>
      </c>
      <c r="C4591" t="s">
        <v>20</v>
      </c>
      <c r="D4591">
        <f t="shared" si="142"/>
        <v>214</v>
      </c>
      <c r="E4591">
        <f t="shared" si="143"/>
        <v>214</v>
      </c>
    </row>
    <row r="4592" spans="1:5" ht="14.45" x14ac:dyDescent="0.3">
      <c r="A4592" s="1">
        <v>40809</v>
      </c>
      <c r="B4592">
        <v>172</v>
      </c>
      <c r="C4592" t="s">
        <v>20</v>
      </c>
      <c r="D4592">
        <f t="shared" si="142"/>
        <v>172</v>
      </c>
      <c r="E4592">
        <f t="shared" si="143"/>
        <v>172</v>
      </c>
    </row>
    <row r="4593" spans="1:5" ht="14.45" x14ac:dyDescent="0.3">
      <c r="A4593" s="1">
        <v>40810</v>
      </c>
      <c r="B4593">
        <v>142</v>
      </c>
      <c r="C4593" t="s">
        <v>20</v>
      </c>
      <c r="D4593">
        <f t="shared" si="142"/>
        <v>142</v>
      </c>
      <c r="E4593">
        <f t="shared" si="143"/>
        <v>142</v>
      </c>
    </row>
    <row r="4594" spans="1:5" ht="14.45" x14ac:dyDescent="0.3">
      <c r="A4594" s="1">
        <v>40811</v>
      </c>
      <c r="B4594">
        <v>127</v>
      </c>
      <c r="C4594" t="s">
        <v>20</v>
      </c>
      <c r="D4594">
        <f t="shared" si="142"/>
        <v>127</v>
      </c>
      <c r="E4594">
        <f t="shared" si="143"/>
        <v>127</v>
      </c>
    </row>
    <row r="4595" spans="1:5" ht="14.45" x14ac:dyDescent="0.3">
      <c r="A4595" s="1">
        <v>40812</v>
      </c>
      <c r="B4595">
        <v>111</v>
      </c>
      <c r="C4595" t="s">
        <v>20</v>
      </c>
      <c r="D4595">
        <f t="shared" si="142"/>
        <v>111</v>
      </c>
      <c r="E4595">
        <f t="shared" si="143"/>
        <v>111</v>
      </c>
    </row>
    <row r="4596" spans="1:5" ht="14.45" x14ac:dyDescent="0.3">
      <c r="A4596" s="1">
        <v>40813</v>
      </c>
      <c r="B4596">
        <v>111</v>
      </c>
      <c r="C4596" t="s">
        <v>20</v>
      </c>
      <c r="D4596">
        <f t="shared" si="142"/>
        <v>111</v>
      </c>
      <c r="E4596">
        <f t="shared" si="143"/>
        <v>111</v>
      </c>
    </row>
    <row r="4597" spans="1:5" ht="14.45" x14ac:dyDescent="0.3">
      <c r="A4597" s="1">
        <v>40814</v>
      </c>
      <c r="B4597">
        <v>106</v>
      </c>
      <c r="C4597" t="s">
        <v>20</v>
      </c>
      <c r="D4597">
        <f t="shared" si="142"/>
        <v>106</v>
      </c>
      <c r="E4597">
        <f t="shared" si="143"/>
        <v>106</v>
      </c>
    </row>
    <row r="4598" spans="1:5" ht="14.45" x14ac:dyDescent="0.3">
      <c r="A4598" s="1">
        <v>40815</v>
      </c>
      <c r="B4598">
        <v>99</v>
      </c>
      <c r="C4598" t="s">
        <v>20</v>
      </c>
      <c r="D4598">
        <f t="shared" si="142"/>
        <v>99</v>
      </c>
      <c r="E4598">
        <f t="shared" si="143"/>
        <v>99</v>
      </c>
    </row>
    <row r="4599" spans="1:5" ht="14.45" x14ac:dyDescent="0.3">
      <c r="A4599" s="1">
        <v>40816</v>
      </c>
      <c r="B4599">
        <v>96</v>
      </c>
      <c r="C4599" t="s">
        <v>20</v>
      </c>
      <c r="D4599">
        <f t="shared" si="142"/>
        <v>96</v>
      </c>
      <c r="E4599">
        <f t="shared" si="143"/>
        <v>96</v>
      </c>
    </row>
    <row r="4600" spans="1:5" ht="14.45" x14ac:dyDescent="0.3">
      <c r="A4600" s="1">
        <v>40817</v>
      </c>
      <c r="B4600">
        <v>108</v>
      </c>
      <c r="C4600" t="s">
        <v>20</v>
      </c>
      <c r="D4600">
        <f t="shared" si="142"/>
        <v>108</v>
      </c>
      <c r="E4600">
        <f t="shared" si="143"/>
        <v>108</v>
      </c>
    </row>
    <row r="4601" spans="1:5" ht="14.45" x14ac:dyDescent="0.3">
      <c r="A4601" s="1">
        <v>40818</v>
      </c>
      <c r="B4601">
        <v>112</v>
      </c>
      <c r="C4601" t="s">
        <v>20</v>
      </c>
      <c r="D4601">
        <f t="shared" si="142"/>
        <v>112</v>
      </c>
      <c r="E4601">
        <f t="shared" si="143"/>
        <v>112</v>
      </c>
    </row>
    <row r="4602" spans="1:5" ht="14.45" x14ac:dyDescent="0.3">
      <c r="A4602" s="1">
        <v>40819</v>
      </c>
      <c r="B4602">
        <v>109</v>
      </c>
      <c r="C4602" t="s">
        <v>20</v>
      </c>
      <c r="D4602">
        <f t="shared" si="142"/>
        <v>109</v>
      </c>
      <c r="E4602">
        <f t="shared" si="143"/>
        <v>109</v>
      </c>
    </row>
    <row r="4603" spans="1:5" ht="14.45" x14ac:dyDescent="0.3">
      <c r="A4603" s="1">
        <v>40820</v>
      </c>
      <c r="B4603">
        <v>103</v>
      </c>
      <c r="C4603" t="s">
        <v>20</v>
      </c>
      <c r="D4603">
        <f t="shared" si="142"/>
        <v>103</v>
      </c>
      <c r="E4603">
        <f t="shared" si="143"/>
        <v>103</v>
      </c>
    </row>
    <row r="4604" spans="1:5" ht="14.45" x14ac:dyDescent="0.3">
      <c r="A4604" s="1">
        <v>40821</v>
      </c>
      <c r="B4604">
        <v>95</v>
      </c>
      <c r="C4604" t="s">
        <v>20</v>
      </c>
      <c r="D4604">
        <f t="shared" si="142"/>
        <v>95</v>
      </c>
      <c r="E4604">
        <f t="shared" si="143"/>
        <v>95</v>
      </c>
    </row>
    <row r="4605" spans="1:5" ht="14.45" x14ac:dyDescent="0.3">
      <c r="A4605" s="1">
        <v>40822</v>
      </c>
      <c r="B4605">
        <v>90</v>
      </c>
      <c r="C4605" t="s">
        <v>20</v>
      </c>
      <c r="D4605">
        <f t="shared" si="142"/>
        <v>90</v>
      </c>
      <c r="E4605">
        <f t="shared" si="143"/>
        <v>90</v>
      </c>
    </row>
    <row r="4606" spans="1:5" ht="14.45" x14ac:dyDescent="0.3">
      <c r="A4606" s="1">
        <v>40823</v>
      </c>
      <c r="B4606">
        <v>94</v>
      </c>
      <c r="C4606" t="s">
        <v>20</v>
      </c>
      <c r="D4606">
        <f t="shared" si="142"/>
        <v>94</v>
      </c>
      <c r="E4606">
        <f t="shared" si="143"/>
        <v>94</v>
      </c>
    </row>
    <row r="4607" spans="1:5" ht="14.45" x14ac:dyDescent="0.3">
      <c r="A4607" s="1">
        <v>40824</v>
      </c>
      <c r="B4607">
        <v>83</v>
      </c>
      <c r="C4607" t="s">
        <v>20</v>
      </c>
      <c r="D4607">
        <f t="shared" si="142"/>
        <v>83</v>
      </c>
      <c r="E4607">
        <f t="shared" si="143"/>
        <v>83</v>
      </c>
    </row>
    <row r="4608" spans="1:5" ht="14.45" x14ac:dyDescent="0.3">
      <c r="A4608" s="1">
        <v>40825</v>
      </c>
      <c r="B4608">
        <v>80</v>
      </c>
      <c r="C4608" t="s">
        <v>20</v>
      </c>
      <c r="D4608">
        <f t="shared" si="142"/>
        <v>80</v>
      </c>
      <c r="E4608">
        <f t="shared" si="143"/>
        <v>80</v>
      </c>
    </row>
    <row r="4609" spans="1:5" ht="14.45" x14ac:dyDescent="0.3">
      <c r="A4609" s="1">
        <v>40826</v>
      </c>
      <c r="B4609">
        <v>86</v>
      </c>
      <c r="C4609" t="s">
        <v>20</v>
      </c>
      <c r="D4609">
        <f t="shared" si="142"/>
        <v>86</v>
      </c>
      <c r="E4609">
        <f t="shared" si="143"/>
        <v>86</v>
      </c>
    </row>
    <row r="4610" spans="1:5" ht="14.45" x14ac:dyDescent="0.3">
      <c r="A4610" s="1">
        <v>40827</v>
      </c>
      <c r="B4610">
        <v>91</v>
      </c>
      <c r="C4610" t="s">
        <v>20</v>
      </c>
      <c r="D4610">
        <f t="shared" si="142"/>
        <v>91</v>
      </c>
      <c r="E4610">
        <f t="shared" si="143"/>
        <v>91</v>
      </c>
    </row>
    <row r="4611" spans="1:5" ht="14.45" x14ac:dyDescent="0.3">
      <c r="A4611" s="1">
        <v>40828</v>
      </c>
      <c r="B4611">
        <v>98</v>
      </c>
      <c r="C4611" t="s">
        <v>20</v>
      </c>
      <c r="D4611">
        <f t="shared" si="142"/>
        <v>98</v>
      </c>
      <c r="E4611">
        <f t="shared" si="143"/>
        <v>98</v>
      </c>
    </row>
    <row r="4612" spans="1:5" ht="14.45" x14ac:dyDescent="0.3">
      <c r="A4612" s="1">
        <v>40829</v>
      </c>
      <c r="B4612">
        <v>93</v>
      </c>
      <c r="C4612" t="s">
        <v>20</v>
      </c>
      <c r="D4612">
        <f t="shared" ref="D4612:D4675" si="144">IF(AND(LEFT(C4612,1)="P",B4612&lt;0),"XX",B4612)</f>
        <v>93</v>
      </c>
      <c r="E4612">
        <f t="shared" ref="E4612:E4675" si="145">IF(AND(LEFT(C4612,1)="P",B4612&gt;$H$1),"XX",B4612)</f>
        <v>93</v>
      </c>
    </row>
    <row r="4613" spans="1:5" ht="14.45" x14ac:dyDescent="0.3">
      <c r="A4613" s="1">
        <v>40830</v>
      </c>
      <c r="B4613">
        <v>71</v>
      </c>
      <c r="C4613" t="s">
        <v>20</v>
      </c>
      <c r="D4613">
        <f t="shared" si="144"/>
        <v>71</v>
      </c>
      <c r="E4613">
        <f t="shared" si="145"/>
        <v>71</v>
      </c>
    </row>
    <row r="4614" spans="1:5" ht="14.45" x14ac:dyDescent="0.3">
      <c r="A4614" s="1">
        <v>40831</v>
      </c>
      <c r="B4614">
        <v>68</v>
      </c>
      <c r="C4614" t="s">
        <v>20</v>
      </c>
      <c r="D4614">
        <f t="shared" si="144"/>
        <v>68</v>
      </c>
      <c r="E4614">
        <f t="shared" si="145"/>
        <v>68</v>
      </c>
    </row>
    <row r="4615" spans="1:5" ht="14.45" x14ac:dyDescent="0.3">
      <c r="A4615" s="1">
        <v>40832</v>
      </c>
      <c r="B4615">
        <v>49</v>
      </c>
      <c r="C4615" t="s">
        <v>20</v>
      </c>
      <c r="D4615">
        <f t="shared" si="144"/>
        <v>49</v>
      </c>
      <c r="E4615">
        <f t="shared" si="145"/>
        <v>49</v>
      </c>
    </row>
    <row r="4616" spans="1:5" ht="14.45" x14ac:dyDescent="0.3">
      <c r="A4616" s="1">
        <v>40833</v>
      </c>
      <c r="B4616">
        <v>46</v>
      </c>
      <c r="C4616" t="s">
        <v>20</v>
      </c>
      <c r="D4616">
        <f t="shared" si="144"/>
        <v>46</v>
      </c>
      <c r="E4616">
        <f t="shared" si="145"/>
        <v>46</v>
      </c>
    </row>
    <row r="4617" spans="1:5" ht="14.45" x14ac:dyDescent="0.3">
      <c r="A4617" s="1">
        <v>40834</v>
      </c>
      <c r="B4617">
        <v>48</v>
      </c>
      <c r="C4617" t="s">
        <v>20</v>
      </c>
      <c r="D4617">
        <f t="shared" si="144"/>
        <v>48</v>
      </c>
      <c r="E4617">
        <f t="shared" si="145"/>
        <v>48</v>
      </c>
    </row>
    <row r="4618" spans="1:5" ht="14.45" x14ac:dyDescent="0.3">
      <c r="A4618" s="1">
        <v>40835</v>
      </c>
      <c r="B4618">
        <v>53</v>
      </c>
      <c r="C4618" t="s">
        <v>20</v>
      </c>
      <c r="D4618">
        <f t="shared" si="144"/>
        <v>53</v>
      </c>
      <c r="E4618">
        <f t="shared" si="145"/>
        <v>53</v>
      </c>
    </row>
    <row r="4619" spans="1:5" ht="14.45" x14ac:dyDescent="0.3">
      <c r="A4619" s="1">
        <v>40836</v>
      </c>
      <c r="B4619">
        <v>57</v>
      </c>
      <c r="C4619" t="s">
        <v>20</v>
      </c>
      <c r="D4619">
        <f t="shared" si="144"/>
        <v>57</v>
      </c>
      <c r="E4619">
        <f t="shared" si="145"/>
        <v>57</v>
      </c>
    </row>
    <row r="4620" spans="1:5" ht="14.45" x14ac:dyDescent="0.3">
      <c r="A4620" s="1">
        <v>40837</v>
      </c>
      <c r="B4620">
        <v>66</v>
      </c>
      <c r="C4620" t="s">
        <v>20</v>
      </c>
      <c r="D4620">
        <f t="shared" si="144"/>
        <v>66</v>
      </c>
      <c r="E4620">
        <f t="shared" si="145"/>
        <v>66</v>
      </c>
    </row>
    <row r="4621" spans="1:5" ht="14.45" x14ac:dyDescent="0.3">
      <c r="A4621" s="1">
        <v>40838</v>
      </c>
      <c r="B4621">
        <v>51</v>
      </c>
      <c r="C4621" t="s">
        <v>20</v>
      </c>
      <c r="D4621">
        <f t="shared" si="144"/>
        <v>51</v>
      </c>
      <c r="E4621">
        <f t="shared" si="145"/>
        <v>51</v>
      </c>
    </row>
    <row r="4622" spans="1:5" ht="14.45" x14ac:dyDescent="0.3">
      <c r="A4622" s="1">
        <v>40839</v>
      </c>
      <c r="B4622">
        <v>44</v>
      </c>
      <c r="C4622" t="s">
        <v>20</v>
      </c>
      <c r="D4622">
        <f t="shared" si="144"/>
        <v>44</v>
      </c>
      <c r="E4622">
        <f t="shared" si="145"/>
        <v>44</v>
      </c>
    </row>
    <row r="4623" spans="1:5" ht="14.45" x14ac:dyDescent="0.3">
      <c r="A4623" s="1">
        <v>40840</v>
      </c>
      <c r="B4623">
        <v>42</v>
      </c>
      <c r="C4623" t="s">
        <v>20</v>
      </c>
      <c r="D4623">
        <f t="shared" si="144"/>
        <v>42</v>
      </c>
      <c r="E4623">
        <f t="shared" si="145"/>
        <v>42</v>
      </c>
    </row>
    <row r="4624" spans="1:5" ht="14.45" x14ac:dyDescent="0.3">
      <c r="A4624" s="1">
        <v>40841</v>
      </c>
      <c r="B4624">
        <v>45</v>
      </c>
      <c r="C4624" t="s">
        <v>20</v>
      </c>
      <c r="D4624">
        <f t="shared" si="144"/>
        <v>45</v>
      </c>
      <c r="E4624">
        <f t="shared" si="145"/>
        <v>45</v>
      </c>
    </row>
    <row r="4625" spans="1:5" ht="14.45" x14ac:dyDescent="0.3">
      <c r="A4625" s="1">
        <v>40842</v>
      </c>
      <c r="B4625">
        <v>48</v>
      </c>
      <c r="C4625" t="s">
        <v>20</v>
      </c>
      <c r="D4625">
        <f t="shared" si="144"/>
        <v>48</v>
      </c>
      <c r="E4625">
        <f t="shared" si="145"/>
        <v>48</v>
      </c>
    </row>
    <row r="4626" spans="1:5" ht="14.45" x14ac:dyDescent="0.3">
      <c r="A4626" s="1">
        <v>40843</v>
      </c>
      <c r="B4626">
        <v>47</v>
      </c>
      <c r="C4626" t="s">
        <v>20</v>
      </c>
      <c r="D4626">
        <f t="shared" si="144"/>
        <v>47</v>
      </c>
      <c r="E4626">
        <f t="shared" si="145"/>
        <v>47</v>
      </c>
    </row>
    <row r="4627" spans="1:5" ht="14.45" x14ac:dyDescent="0.3">
      <c r="A4627" s="1">
        <v>40844</v>
      </c>
      <c r="B4627">
        <v>56</v>
      </c>
      <c r="C4627" t="s">
        <v>20</v>
      </c>
      <c r="D4627">
        <f t="shared" si="144"/>
        <v>56</v>
      </c>
      <c r="E4627">
        <f t="shared" si="145"/>
        <v>56</v>
      </c>
    </row>
    <row r="4628" spans="1:5" ht="14.45" x14ac:dyDescent="0.3">
      <c r="A4628" s="1">
        <v>40845</v>
      </c>
      <c r="B4628">
        <v>62</v>
      </c>
      <c r="C4628" t="s">
        <v>20</v>
      </c>
      <c r="D4628">
        <f t="shared" si="144"/>
        <v>62</v>
      </c>
      <c r="E4628">
        <f t="shared" si="145"/>
        <v>62</v>
      </c>
    </row>
    <row r="4629" spans="1:5" ht="14.45" x14ac:dyDescent="0.3">
      <c r="A4629" s="1">
        <v>40846</v>
      </c>
      <c r="B4629">
        <v>84</v>
      </c>
      <c r="C4629" t="s">
        <v>20</v>
      </c>
      <c r="D4629">
        <f t="shared" si="144"/>
        <v>84</v>
      </c>
      <c r="E4629">
        <f t="shared" si="145"/>
        <v>84</v>
      </c>
    </row>
    <row r="4630" spans="1:5" ht="14.45" x14ac:dyDescent="0.3">
      <c r="A4630" s="1">
        <v>40847</v>
      </c>
      <c r="B4630">
        <v>73</v>
      </c>
      <c r="C4630" t="s">
        <v>20</v>
      </c>
      <c r="D4630">
        <f t="shared" si="144"/>
        <v>73</v>
      </c>
      <c r="E4630">
        <f t="shared" si="145"/>
        <v>73</v>
      </c>
    </row>
    <row r="4631" spans="1:5" ht="14.45" x14ac:dyDescent="0.3">
      <c r="A4631" s="1">
        <v>40848</v>
      </c>
      <c r="B4631">
        <v>45</v>
      </c>
      <c r="C4631" t="s">
        <v>20</v>
      </c>
      <c r="D4631">
        <f t="shared" si="144"/>
        <v>45</v>
      </c>
      <c r="E4631">
        <f t="shared" si="145"/>
        <v>45</v>
      </c>
    </row>
    <row r="4632" spans="1:5" ht="14.45" x14ac:dyDescent="0.3">
      <c r="A4632" s="1">
        <v>40849</v>
      </c>
      <c r="B4632">
        <v>39</v>
      </c>
      <c r="C4632" t="s">
        <v>20</v>
      </c>
      <c r="D4632">
        <f t="shared" si="144"/>
        <v>39</v>
      </c>
      <c r="E4632">
        <f t="shared" si="145"/>
        <v>39</v>
      </c>
    </row>
    <row r="4633" spans="1:5" ht="14.45" x14ac:dyDescent="0.3">
      <c r="A4633" s="1">
        <v>40850</v>
      </c>
      <c r="B4633">
        <v>37</v>
      </c>
      <c r="C4633" t="s">
        <v>20</v>
      </c>
      <c r="D4633">
        <f t="shared" si="144"/>
        <v>37</v>
      </c>
      <c r="E4633">
        <f t="shared" si="145"/>
        <v>37</v>
      </c>
    </row>
    <row r="4634" spans="1:5" ht="14.45" x14ac:dyDescent="0.3">
      <c r="A4634" s="1">
        <v>40851</v>
      </c>
      <c r="B4634">
        <v>36</v>
      </c>
      <c r="C4634" t="s">
        <v>20</v>
      </c>
      <c r="D4634">
        <f t="shared" si="144"/>
        <v>36</v>
      </c>
      <c r="E4634">
        <f t="shared" si="145"/>
        <v>36</v>
      </c>
    </row>
    <row r="4635" spans="1:5" ht="14.45" x14ac:dyDescent="0.3">
      <c r="A4635" s="1">
        <v>40852</v>
      </c>
      <c r="B4635">
        <v>35</v>
      </c>
      <c r="C4635" t="s">
        <v>20</v>
      </c>
      <c r="D4635">
        <f t="shared" si="144"/>
        <v>35</v>
      </c>
      <c r="E4635">
        <f t="shared" si="145"/>
        <v>35</v>
      </c>
    </row>
    <row r="4636" spans="1:5" ht="14.45" x14ac:dyDescent="0.3">
      <c r="A4636" s="1">
        <v>40853</v>
      </c>
      <c r="B4636">
        <v>35</v>
      </c>
      <c r="C4636" t="s">
        <v>20</v>
      </c>
      <c r="D4636">
        <f t="shared" si="144"/>
        <v>35</v>
      </c>
      <c r="E4636">
        <f t="shared" si="145"/>
        <v>35</v>
      </c>
    </row>
    <row r="4637" spans="1:5" ht="14.45" x14ac:dyDescent="0.3">
      <c r="A4637" s="1">
        <v>40854</v>
      </c>
      <c r="B4637">
        <v>36</v>
      </c>
      <c r="C4637" t="s">
        <v>20</v>
      </c>
      <c r="D4637">
        <f t="shared" si="144"/>
        <v>36</v>
      </c>
      <c r="E4637">
        <f t="shared" si="145"/>
        <v>36</v>
      </c>
    </row>
    <row r="4638" spans="1:5" ht="14.45" x14ac:dyDescent="0.3">
      <c r="A4638" s="1">
        <v>40855</v>
      </c>
      <c r="B4638">
        <v>42</v>
      </c>
      <c r="C4638" t="s">
        <v>22</v>
      </c>
      <c r="D4638">
        <f t="shared" si="144"/>
        <v>42</v>
      </c>
      <c r="E4638">
        <f t="shared" si="145"/>
        <v>42</v>
      </c>
    </row>
    <row r="4639" spans="1:5" ht="14.45" x14ac:dyDescent="0.3">
      <c r="A4639" s="1">
        <v>40856</v>
      </c>
      <c r="B4639">
        <v>41</v>
      </c>
      <c r="C4639" t="s">
        <v>22</v>
      </c>
      <c r="D4639">
        <f t="shared" si="144"/>
        <v>41</v>
      </c>
      <c r="E4639">
        <f t="shared" si="145"/>
        <v>41</v>
      </c>
    </row>
    <row r="4640" spans="1:5" ht="14.45" x14ac:dyDescent="0.3">
      <c r="A4640" s="1">
        <v>40857</v>
      </c>
      <c r="B4640">
        <v>45</v>
      </c>
      <c r="C4640" t="s">
        <v>22</v>
      </c>
      <c r="D4640">
        <f t="shared" si="144"/>
        <v>45</v>
      </c>
      <c r="E4640">
        <f t="shared" si="145"/>
        <v>45</v>
      </c>
    </row>
    <row r="4641" spans="1:5" ht="14.45" x14ac:dyDescent="0.3">
      <c r="A4641" s="1">
        <v>40858</v>
      </c>
      <c r="B4641">
        <v>45</v>
      </c>
      <c r="C4641" t="s">
        <v>22</v>
      </c>
      <c r="D4641">
        <f t="shared" si="144"/>
        <v>45</v>
      </c>
      <c r="E4641">
        <f t="shared" si="145"/>
        <v>45</v>
      </c>
    </row>
    <row r="4642" spans="1:5" ht="14.45" x14ac:dyDescent="0.3">
      <c r="A4642" s="1">
        <v>40859</v>
      </c>
      <c r="B4642">
        <v>42</v>
      </c>
      <c r="C4642" t="s">
        <v>22</v>
      </c>
      <c r="D4642">
        <f t="shared" si="144"/>
        <v>42</v>
      </c>
      <c r="E4642">
        <f t="shared" si="145"/>
        <v>42</v>
      </c>
    </row>
    <row r="4643" spans="1:5" ht="14.45" x14ac:dyDescent="0.3">
      <c r="A4643" s="1">
        <v>40860</v>
      </c>
      <c r="B4643">
        <v>43</v>
      </c>
      <c r="C4643" t="s">
        <v>22</v>
      </c>
      <c r="D4643">
        <f t="shared" si="144"/>
        <v>43</v>
      </c>
      <c r="E4643">
        <f t="shared" si="145"/>
        <v>43</v>
      </c>
    </row>
    <row r="4644" spans="1:5" ht="14.45" x14ac:dyDescent="0.3">
      <c r="A4644" s="1">
        <v>40861</v>
      </c>
      <c r="B4644">
        <v>51</v>
      </c>
      <c r="C4644" t="s">
        <v>22</v>
      </c>
      <c r="D4644">
        <f t="shared" si="144"/>
        <v>51</v>
      </c>
      <c r="E4644">
        <f t="shared" si="145"/>
        <v>51</v>
      </c>
    </row>
    <row r="4645" spans="1:5" ht="14.45" x14ac:dyDescent="0.3">
      <c r="A4645" s="1">
        <v>40862</v>
      </c>
      <c r="B4645">
        <v>79</v>
      </c>
      <c r="C4645" t="s">
        <v>22</v>
      </c>
      <c r="D4645">
        <f t="shared" si="144"/>
        <v>79</v>
      </c>
      <c r="E4645">
        <f t="shared" si="145"/>
        <v>79</v>
      </c>
    </row>
    <row r="4646" spans="1:5" ht="14.45" x14ac:dyDescent="0.3">
      <c r="A4646" s="1">
        <v>40863</v>
      </c>
      <c r="B4646">
        <v>88</v>
      </c>
      <c r="C4646" t="s">
        <v>22</v>
      </c>
      <c r="D4646">
        <f t="shared" si="144"/>
        <v>88</v>
      </c>
      <c r="E4646">
        <f t="shared" si="145"/>
        <v>88</v>
      </c>
    </row>
    <row r="4647" spans="1:5" ht="14.45" x14ac:dyDescent="0.3">
      <c r="A4647" s="1">
        <v>40864</v>
      </c>
      <c r="B4647">
        <v>79</v>
      </c>
      <c r="C4647" t="s">
        <v>22</v>
      </c>
      <c r="D4647">
        <f t="shared" si="144"/>
        <v>79</v>
      </c>
      <c r="E4647">
        <f t="shared" si="145"/>
        <v>79</v>
      </c>
    </row>
    <row r="4648" spans="1:5" ht="14.45" x14ac:dyDescent="0.3">
      <c r="A4648" s="1">
        <v>40865</v>
      </c>
      <c r="B4648">
        <v>136</v>
      </c>
      <c r="C4648" t="s">
        <v>22</v>
      </c>
      <c r="D4648">
        <f t="shared" si="144"/>
        <v>136</v>
      </c>
      <c r="E4648">
        <f t="shared" si="145"/>
        <v>136</v>
      </c>
    </row>
    <row r="4649" spans="1:5" ht="14.45" x14ac:dyDescent="0.3">
      <c r="A4649" s="1">
        <v>40866</v>
      </c>
      <c r="B4649">
        <v>136</v>
      </c>
      <c r="C4649" t="s">
        <v>22</v>
      </c>
      <c r="D4649">
        <f t="shared" si="144"/>
        <v>136</v>
      </c>
      <c r="E4649">
        <f t="shared" si="145"/>
        <v>136</v>
      </c>
    </row>
    <row r="4650" spans="1:5" ht="14.45" x14ac:dyDescent="0.3">
      <c r="A4650" s="1">
        <v>40867</v>
      </c>
      <c r="B4650">
        <v>137</v>
      </c>
      <c r="C4650" t="s">
        <v>22</v>
      </c>
      <c r="D4650">
        <f t="shared" si="144"/>
        <v>137</v>
      </c>
      <c r="E4650">
        <f t="shared" si="145"/>
        <v>137</v>
      </c>
    </row>
    <row r="4651" spans="1:5" ht="14.45" x14ac:dyDescent="0.3">
      <c r="A4651" s="1">
        <v>40868</v>
      </c>
      <c r="B4651">
        <v>138</v>
      </c>
      <c r="C4651" t="s">
        <v>22</v>
      </c>
      <c r="D4651">
        <f t="shared" si="144"/>
        <v>138</v>
      </c>
      <c r="E4651">
        <f t="shared" si="145"/>
        <v>138</v>
      </c>
    </row>
    <row r="4652" spans="1:5" ht="14.45" x14ac:dyDescent="0.3">
      <c r="A4652" s="1">
        <v>40869</v>
      </c>
      <c r="B4652">
        <v>135</v>
      </c>
      <c r="C4652" t="s">
        <v>22</v>
      </c>
      <c r="D4652">
        <f t="shared" si="144"/>
        <v>135</v>
      </c>
      <c r="E4652">
        <f t="shared" si="145"/>
        <v>135</v>
      </c>
    </row>
    <row r="4653" spans="1:5" ht="14.45" x14ac:dyDescent="0.3">
      <c r="A4653" s="1">
        <v>40870</v>
      </c>
      <c r="B4653">
        <v>129</v>
      </c>
      <c r="C4653" t="s">
        <v>22</v>
      </c>
      <c r="D4653">
        <f t="shared" si="144"/>
        <v>129</v>
      </c>
      <c r="E4653">
        <f t="shared" si="145"/>
        <v>129</v>
      </c>
    </row>
    <row r="4654" spans="1:5" ht="14.45" x14ac:dyDescent="0.3">
      <c r="A4654" s="1">
        <v>40871</v>
      </c>
      <c r="B4654">
        <v>132</v>
      </c>
      <c r="C4654" t="s">
        <v>22</v>
      </c>
      <c r="D4654">
        <f t="shared" si="144"/>
        <v>132</v>
      </c>
      <c r="E4654">
        <f t="shared" si="145"/>
        <v>132</v>
      </c>
    </row>
    <row r="4655" spans="1:5" ht="14.45" x14ac:dyDescent="0.3">
      <c r="A4655" s="1">
        <v>40872</v>
      </c>
      <c r="B4655">
        <v>128</v>
      </c>
      <c r="C4655" t="s">
        <v>22</v>
      </c>
      <c r="D4655">
        <f t="shared" si="144"/>
        <v>128</v>
      </c>
      <c r="E4655">
        <f t="shared" si="145"/>
        <v>128</v>
      </c>
    </row>
    <row r="4656" spans="1:5" ht="14.45" x14ac:dyDescent="0.3">
      <c r="A4656" s="1">
        <v>40873</v>
      </c>
      <c r="B4656">
        <v>125</v>
      </c>
      <c r="C4656" t="s">
        <v>22</v>
      </c>
      <c r="D4656">
        <f t="shared" si="144"/>
        <v>125</v>
      </c>
      <c r="E4656">
        <f t="shared" si="145"/>
        <v>125</v>
      </c>
    </row>
    <row r="4657" spans="1:5" ht="14.45" x14ac:dyDescent="0.3">
      <c r="A4657" s="1">
        <v>40874</v>
      </c>
      <c r="B4657">
        <v>121</v>
      </c>
      <c r="C4657" t="s">
        <v>22</v>
      </c>
      <c r="D4657">
        <f t="shared" si="144"/>
        <v>121</v>
      </c>
      <c r="E4657">
        <f t="shared" si="145"/>
        <v>121</v>
      </c>
    </row>
    <row r="4658" spans="1:5" ht="14.45" x14ac:dyDescent="0.3">
      <c r="A4658" s="1">
        <v>40875</v>
      </c>
      <c r="B4658">
        <v>129</v>
      </c>
      <c r="C4658" t="s">
        <v>22</v>
      </c>
      <c r="D4658">
        <f t="shared" si="144"/>
        <v>129</v>
      </c>
      <c r="E4658">
        <f t="shared" si="145"/>
        <v>129</v>
      </c>
    </row>
    <row r="4659" spans="1:5" ht="14.45" x14ac:dyDescent="0.3">
      <c r="A4659" s="1">
        <v>40876</v>
      </c>
      <c r="B4659">
        <v>126</v>
      </c>
      <c r="C4659" t="s">
        <v>22</v>
      </c>
      <c r="D4659">
        <f t="shared" si="144"/>
        <v>126</v>
      </c>
      <c r="E4659">
        <f t="shared" si="145"/>
        <v>126</v>
      </c>
    </row>
    <row r="4660" spans="1:5" ht="14.45" x14ac:dyDescent="0.3">
      <c r="A4660" s="1">
        <v>40877</v>
      </c>
      <c r="B4660">
        <v>126</v>
      </c>
      <c r="C4660" t="s">
        <v>22</v>
      </c>
      <c r="D4660">
        <f t="shared" si="144"/>
        <v>126</v>
      </c>
      <c r="E4660">
        <f t="shared" si="145"/>
        <v>126</v>
      </c>
    </row>
    <row r="4661" spans="1:5" ht="14.45" x14ac:dyDescent="0.3">
      <c r="A4661" s="1">
        <v>40878</v>
      </c>
      <c r="B4661">
        <v>125</v>
      </c>
      <c r="C4661" t="s">
        <v>22</v>
      </c>
      <c r="D4661">
        <f t="shared" si="144"/>
        <v>125</v>
      </c>
      <c r="E4661">
        <f t="shared" si="145"/>
        <v>125</v>
      </c>
    </row>
    <row r="4662" spans="1:5" ht="14.45" x14ac:dyDescent="0.3">
      <c r="A4662" s="1">
        <v>40879</v>
      </c>
      <c r="B4662">
        <v>123</v>
      </c>
      <c r="C4662" t="s">
        <v>22</v>
      </c>
      <c r="D4662">
        <f t="shared" si="144"/>
        <v>123</v>
      </c>
      <c r="E4662">
        <f t="shared" si="145"/>
        <v>123</v>
      </c>
    </row>
    <row r="4663" spans="1:5" ht="14.45" x14ac:dyDescent="0.3">
      <c r="A4663" s="1">
        <v>40880</v>
      </c>
      <c r="B4663">
        <v>127</v>
      </c>
      <c r="C4663" t="s">
        <v>22</v>
      </c>
      <c r="D4663">
        <f t="shared" si="144"/>
        <v>127</v>
      </c>
      <c r="E4663">
        <f t="shared" si="145"/>
        <v>127</v>
      </c>
    </row>
    <row r="4664" spans="1:5" ht="14.45" x14ac:dyDescent="0.3">
      <c r="A4664" s="1">
        <v>40881</v>
      </c>
      <c r="B4664">
        <v>118</v>
      </c>
      <c r="C4664" t="s">
        <v>22</v>
      </c>
      <c r="D4664">
        <f t="shared" si="144"/>
        <v>118</v>
      </c>
      <c r="E4664">
        <f t="shared" si="145"/>
        <v>118</v>
      </c>
    </row>
    <row r="4665" spans="1:5" ht="14.45" x14ac:dyDescent="0.3">
      <c r="A4665" s="1">
        <v>40882</v>
      </c>
      <c r="B4665">
        <v>114</v>
      </c>
      <c r="C4665" t="s">
        <v>22</v>
      </c>
      <c r="D4665">
        <f t="shared" si="144"/>
        <v>114</v>
      </c>
      <c r="E4665">
        <f t="shared" si="145"/>
        <v>114</v>
      </c>
    </row>
    <row r="4666" spans="1:5" ht="14.45" x14ac:dyDescent="0.3">
      <c r="A4666" s="1">
        <v>40883</v>
      </c>
      <c r="B4666">
        <v>102</v>
      </c>
      <c r="C4666" t="s">
        <v>22</v>
      </c>
      <c r="D4666">
        <f t="shared" si="144"/>
        <v>102</v>
      </c>
      <c r="E4666">
        <f t="shared" si="145"/>
        <v>102</v>
      </c>
    </row>
    <row r="4667" spans="1:5" ht="14.45" x14ac:dyDescent="0.3">
      <c r="A4667" s="1">
        <v>40884</v>
      </c>
      <c r="B4667">
        <v>103</v>
      </c>
      <c r="C4667" t="s">
        <v>22</v>
      </c>
      <c r="D4667">
        <f t="shared" si="144"/>
        <v>103</v>
      </c>
      <c r="E4667">
        <f t="shared" si="145"/>
        <v>103</v>
      </c>
    </row>
    <row r="4668" spans="1:5" ht="14.45" x14ac:dyDescent="0.3">
      <c r="A4668" s="1">
        <v>40885</v>
      </c>
      <c r="B4668">
        <v>113</v>
      </c>
      <c r="C4668" t="s">
        <v>22</v>
      </c>
      <c r="D4668">
        <f t="shared" si="144"/>
        <v>113</v>
      </c>
      <c r="E4668">
        <f t="shared" si="145"/>
        <v>113</v>
      </c>
    </row>
    <row r="4669" spans="1:5" ht="14.45" x14ac:dyDescent="0.3">
      <c r="A4669" s="1">
        <v>40886</v>
      </c>
      <c r="B4669">
        <v>128</v>
      </c>
      <c r="C4669" t="s">
        <v>22</v>
      </c>
      <c r="D4669">
        <f t="shared" si="144"/>
        <v>128</v>
      </c>
      <c r="E4669">
        <f t="shared" si="145"/>
        <v>128</v>
      </c>
    </row>
    <row r="4670" spans="1:5" ht="14.45" x14ac:dyDescent="0.3">
      <c r="A4670" s="1">
        <v>40887</v>
      </c>
      <c r="B4670">
        <v>125</v>
      </c>
      <c r="C4670" t="s">
        <v>22</v>
      </c>
      <c r="D4670">
        <f t="shared" si="144"/>
        <v>125</v>
      </c>
      <c r="E4670">
        <f t="shared" si="145"/>
        <v>125</v>
      </c>
    </row>
    <row r="4671" spans="1:5" ht="14.45" x14ac:dyDescent="0.3">
      <c r="A4671" s="1">
        <v>40888</v>
      </c>
      <c r="B4671">
        <v>120</v>
      </c>
      <c r="C4671" t="s">
        <v>22</v>
      </c>
      <c r="D4671">
        <f t="shared" si="144"/>
        <v>120</v>
      </c>
      <c r="E4671">
        <f t="shared" si="145"/>
        <v>120</v>
      </c>
    </row>
    <row r="4672" spans="1:5" ht="14.45" x14ac:dyDescent="0.3">
      <c r="A4672" s="1">
        <v>40889</v>
      </c>
      <c r="B4672">
        <v>127</v>
      </c>
      <c r="C4672" t="s">
        <v>22</v>
      </c>
      <c r="D4672">
        <f t="shared" si="144"/>
        <v>127</v>
      </c>
      <c r="E4672">
        <f t="shared" si="145"/>
        <v>127</v>
      </c>
    </row>
    <row r="4673" spans="1:5" ht="14.45" x14ac:dyDescent="0.3">
      <c r="A4673" s="1">
        <v>40890</v>
      </c>
      <c r="B4673">
        <v>120</v>
      </c>
      <c r="C4673" t="s">
        <v>22</v>
      </c>
      <c r="D4673">
        <f t="shared" si="144"/>
        <v>120</v>
      </c>
      <c r="E4673">
        <f t="shared" si="145"/>
        <v>120</v>
      </c>
    </row>
    <row r="4674" spans="1:5" ht="14.45" x14ac:dyDescent="0.3">
      <c r="A4674" s="1">
        <v>40891</v>
      </c>
      <c r="B4674">
        <v>115</v>
      </c>
      <c r="C4674" t="s">
        <v>23</v>
      </c>
      <c r="D4674">
        <f t="shared" si="144"/>
        <v>115</v>
      </c>
      <c r="E4674">
        <f t="shared" si="145"/>
        <v>115</v>
      </c>
    </row>
    <row r="4675" spans="1:5" ht="14.45" x14ac:dyDescent="0.3">
      <c r="A4675" s="1">
        <v>40892</v>
      </c>
      <c r="B4675">
        <v>109</v>
      </c>
      <c r="C4675" t="s">
        <v>22</v>
      </c>
      <c r="D4675">
        <f t="shared" si="144"/>
        <v>109</v>
      </c>
      <c r="E4675">
        <f t="shared" si="145"/>
        <v>109</v>
      </c>
    </row>
    <row r="4676" spans="1:5" ht="14.45" x14ac:dyDescent="0.3">
      <c r="A4676" s="1">
        <v>40893</v>
      </c>
      <c r="B4676">
        <v>106</v>
      </c>
      <c r="C4676" t="s">
        <v>22</v>
      </c>
      <c r="D4676">
        <f t="shared" ref="D4676:D4739" si="146">IF(AND(LEFT(C4676,1)="P",B4676&lt;0),"XX",B4676)</f>
        <v>106</v>
      </c>
      <c r="E4676">
        <f t="shared" ref="E4676:E4739" si="147">IF(AND(LEFT(C4676,1)="P",B4676&gt;$H$1),"XX",B4676)</f>
        <v>106</v>
      </c>
    </row>
    <row r="4677" spans="1:5" ht="14.45" x14ac:dyDescent="0.3">
      <c r="A4677" s="1">
        <v>40894</v>
      </c>
      <c r="B4677">
        <v>103</v>
      </c>
      <c r="C4677" t="s">
        <v>22</v>
      </c>
      <c r="D4677">
        <f t="shared" si="146"/>
        <v>103</v>
      </c>
      <c r="E4677">
        <f t="shared" si="147"/>
        <v>103</v>
      </c>
    </row>
    <row r="4678" spans="1:5" ht="14.45" x14ac:dyDescent="0.3">
      <c r="A4678" s="1">
        <v>40895</v>
      </c>
      <c r="B4678">
        <v>100</v>
      </c>
      <c r="C4678" t="s">
        <v>22</v>
      </c>
      <c r="D4678">
        <f t="shared" si="146"/>
        <v>100</v>
      </c>
      <c r="E4678">
        <f t="shared" si="147"/>
        <v>100</v>
      </c>
    </row>
    <row r="4679" spans="1:5" ht="14.45" x14ac:dyDescent="0.3">
      <c r="A4679" s="1">
        <v>40896</v>
      </c>
      <c r="B4679">
        <v>99</v>
      </c>
      <c r="C4679" t="s">
        <v>22</v>
      </c>
      <c r="D4679">
        <f t="shared" si="146"/>
        <v>99</v>
      </c>
      <c r="E4679">
        <f t="shared" si="147"/>
        <v>99</v>
      </c>
    </row>
    <row r="4680" spans="1:5" ht="14.45" x14ac:dyDescent="0.3">
      <c r="A4680" s="1">
        <v>40897</v>
      </c>
      <c r="B4680">
        <v>87</v>
      </c>
      <c r="C4680" t="s">
        <v>22</v>
      </c>
      <c r="D4680">
        <f t="shared" si="146"/>
        <v>87</v>
      </c>
      <c r="E4680">
        <f t="shared" si="147"/>
        <v>87</v>
      </c>
    </row>
    <row r="4681" spans="1:5" ht="14.45" x14ac:dyDescent="0.3">
      <c r="A4681" s="1">
        <v>40898</v>
      </c>
      <c r="B4681">
        <v>87</v>
      </c>
      <c r="C4681" t="s">
        <v>22</v>
      </c>
      <c r="D4681">
        <f t="shared" si="146"/>
        <v>87</v>
      </c>
      <c r="E4681">
        <f t="shared" si="147"/>
        <v>87</v>
      </c>
    </row>
    <row r="4682" spans="1:5" ht="14.45" x14ac:dyDescent="0.3">
      <c r="A4682" s="1">
        <v>40899</v>
      </c>
      <c r="B4682">
        <v>103</v>
      </c>
      <c r="C4682" t="s">
        <v>22</v>
      </c>
      <c r="D4682">
        <f t="shared" si="146"/>
        <v>103</v>
      </c>
      <c r="E4682">
        <f t="shared" si="147"/>
        <v>103</v>
      </c>
    </row>
    <row r="4683" spans="1:5" ht="14.45" x14ac:dyDescent="0.3">
      <c r="A4683" s="1">
        <v>40900</v>
      </c>
      <c r="B4683">
        <v>114</v>
      </c>
      <c r="C4683" t="s">
        <v>22</v>
      </c>
      <c r="D4683">
        <f t="shared" si="146"/>
        <v>114</v>
      </c>
      <c r="E4683">
        <f t="shared" si="147"/>
        <v>114</v>
      </c>
    </row>
    <row r="4684" spans="1:5" ht="14.45" x14ac:dyDescent="0.3">
      <c r="A4684" s="1">
        <v>40901</v>
      </c>
      <c r="B4684">
        <v>98</v>
      </c>
      <c r="C4684" t="s">
        <v>23</v>
      </c>
      <c r="D4684">
        <f t="shared" si="146"/>
        <v>98</v>
      </c>
      <c r="E4684">
        <f t="shared" si="147"/>
        <v>98</v>
      </c>
    </row>
    <row r="4685" spans="1:5" ht="14.45" x14ac:dyDescent="0.3">
      <c r="A4685" s="1">
        <v>40902</v>
      </c>
      <c r="B4685">
        <v>101</v>
      </c>
      <c r="C4685" t="s">
        <v>22</v>
      </c>
      <c r="D4685">
        <f t="shared" si="146"/>
        <v>101</v>
      </c>
      <c r="E4685">
        <f t="shared" si="147"/>
        <v>101</v>
      </c>
    </row>
    <row r="4686" spans="1:5" ht="14.45" x14ac:dyDescent="0.3">
      <c r="A4686" s="1">
        <v>40903</v>
      </c>
      <c r="B4686">
        <v>107</v>
      </c>
      <c r="C4686" t="s">
        <v>22</v>
      </c>
      <c r="D4686">
        <f t="shared" si="146"/>
        <v>107</v>
      </c>
      <c r="E4686">
        <f t="shared" si="147"/>
        <v>107</v>
      </c>
    </row>
    <row r="4687" spans="1:5" ht="14.45" x14ac:dyDescent="0.3">
      <c r="A4687" s="1">
        <v>40904</v>
      </c>
      <c r="B4687">
        <v>114</v>
      </c>
      <c r="C4687" t="s">
        <v>22</v>
      </c>
      <c r="D4687">
        <f t="shared" si="146"/>
        <v>114</v>
      </c>
      <c r="E4687">
        <f t="shared" si="147"/>
        <v>114</v>
      </c>
    </row>
    <row r="4688" spans="1:5" ht="14.45" x14ac:dyDescent="0.3">
      <c r="A4688" s="1">
        <v>40905</v>
      </c>
      <c r="B4688">
        <v>112</v>
      </c>
      <c r="C4688" t="s">
        <v>22</v>
      </c>
      <c r="D4688">
        <f t="shared" si="146"/>
        <v>112</v>
      </c>
      <c r="E4688">
        <f t="shared" si="147"/>
        <v>112</v>
      </c>
    </row>
    <row r="4689" spans="1:5" ht="14.45" x14ac:dyDescent="0.3">
      <c r="A4689" s="1">
        <v>40906</v>
      </c>
      <c r="B4689">
        <v>119</v>
      </c>
      <c r="C4689" t="s">
        <v>22</v>
      </c>
      <c r="D4689">
        <f t="shared" si="146"/>
        <v>119</v>
      </c>
      <c r="E4689">
        <f t="shared" si="147"/>
        <v>119</v>
      </c>
    </row>
    <row r="4690" spans="1:5" ht="14.45" x14ac:dyDescent="0.3">
      <c r="A4690" s="1">
        <v>40907</v>
      </c>
      <c r="B4690">
        <v>126</v>
      </c>
      <c r="C4690" t="s">
        <v>22</v>
      </c>
      <c r="D4690">
        <f t="shared" si="146"/>
        <v>126</v>
      </c>
      <c r="E4690">
        <f t="shared" si="147"/>
        <v>126</v>
      </c>
    </row>
    <row r="4691" spans="1:5" ht="14.45" x14ac:dyDescent="0.3">
      <c r="A4691" s="1">
        <v>40908</v>
      </c>
      <c r="B4691">
        <v>124</v>
      </c>
      <c r="C4691" t="s">
        <v>22</v>
      </c>
      <c r="D4691">
        <f t="shared" si="146"/>
        <v>124</v>
      </c>
      <c r="E4691">
        <f t="shared" si="147"/>
        <v>124</v>
      </c>
    </row>
    <row r="4692" spans="1:5" ht="14.45" x14ac:dyDescent="0.3">
      <c r="A4692" s="1">
        <v>40909</v>
      </c>
      <c r="B4692">
        <v>122</v>
      </c>
      <c r="C4692" t="s">
        <v>22</v>
      </c>
      <c r="D4692">
        <f t="shared" si="146"/>
        <v>122</v>
      </c>
      <c r="E4692">
        <f t="shared" si="147"/>
        <v>122</v>
      </c>
    </row>
    <row r="4693" spans="1:5" ht="14.45" x14ac:dyDescent="0.3">
      <c r="A4693" s="1">
        <v>40910</v>
      </c>
      <c r="B4693">
        <v>113</v>
      </c>
      <c r="C4693" t="s">
        <v>22</v>
      </c>
      <c r="D4693">
        <f t="shared" si="146"/>
        <v>113</v>
      </c>
      <c r="E4693">
        <f t="shared" si="147"/>
        <v>113</v>
      </c>
    </row>
    <row r="4694" spans="1:5" ht="14.45" x14ac:dyDescent="0.3">
      <c r="A4694" s="1">
        <v>40911</v>
      </c>
      <c r="B4694">
        <v>112</v>
      </c>
      <c r="C4694" t="s">
        <v>22</v>
      </c>
      <c r="D4694">
        <f t="shared" si="146"/>
        <v>112</v>
      </c>
      <c r="E4694">
        <f t="shared" si="147"/>
        <v>112</v>
      </c>
    </row>
    <row r="4695" spans="1:5" ht="14.45" x14ac:dyDescent="0.3">
      <c r="A4695" s="1">
        <v>40912</v>
      </c>
      <c r="B4695">
        <v>109</v>
      </c>
      <c r="C4695" t="s">
        <v>22</v>
      </c>
      <c r="D4695">
        <f t="shared" si="146"/>
        <v>109</v>
      </c>
      <c r="E4695">
        <f t="shared" si="147"/>
        <v>109</v>
      </c>
    </row>
    <row r="4696" spans="1:5" ht="14.45" x14ac:dyDescent="0.3">
      <c r="A4696" s="1">
        <v>40913</v>
      </c>
      <c r="B4696">
        <v>107</v>
      </c>
      <c r="C4696" t="s">
        <v>22</v>
      </c>
      <c r="D4696">
        <f t="shared" si="146"/>
        <v>107</v>
      </c>
      <c r="E4696">
        <f t="shared" si="147"/>
        <v>107</v>
      </c>
    </row>
    <row r="4697" spans="1:5" ht="14.45" x14ac:dyDescent="0.3">
      <c r="A4697" s="1">
        <v>40914</v>
      </c>
      <c r="B4697">
        <v>111</v>
      </c>
      <c r="C4697" t="s">
        <v>22</v>
      </c>
      <c r="D4697">
        <f t="shared" si="146"/>
        <v>111</v>
      </c>
      <c r="E4697">
        <f t="shared" si="147"/>
        <v>111</v>
      </c>
    </row>
    <row r="4698" spans="1:5" ht="14.45" x14ac:dyDescent="0.3">
      <c r="A4698" s="1">
        <v>40915</v>
      </c>
      <c r="B4698">
        <v>111</v>
      </c>
      <c r="C4698" t="s">
        <v>22</v>
      </c>
      <c r="D4698">
        <f t="shared" si="146"/>
        <v>111</v>
      </c>
      <c r="E4698">
        <f t="shared" si="147"/>
        <v>111</v>
      </c>
    </row>
    <row r="4699" spans="1:5" ht="14.45" x14ac:dyDescent="0.3">
      <c r="A4699" s="1">
        <v>40916</v>
      </c>
      <c r="B4699">
        <v>113</v>
      </c>
      <c r="C4699" t="s">
        <v>22</v>
      </c>
      <c r="D4699">
        <f t="shared" si="146"/>
        <v>113</v>
      </c>
      <c r="E4699">
        <f t="shared" si="147"/>
        <v>113</v>
      </c>
    </row>
    <row r="4700" spans="1:5" ht="14.45" x14ac:dyDescent="0.3">
      <c r="A4700" s="1">
        <v>40917</v>
      </c>
      <c r="B4700">
        <v>113</v>
      </c>
      <c r="C4700" t="s">
        <v>22</v>
      </c>
      <c r="D4700">
        <f t="shared" si="146"/>
        <v>113</v>
      </c>
      <c r="E4700">
        <f t="shared" si="147"/>
        <v>113</v>
      </c>
    </row>
    <row r="4701" spans="1:5" ht="14.45" x14ac:dyDescent="0.3">
      <c r="A4701" s="1">
        <v>40918</v>
      </c>
      <c r="B4701">
        <v>112</v>
      </c>
      <c r="C4701" t="s">
        <v>22</v>
      </c>
      <c r="D4701">
        <f t="shared" si="146"/>
        <v>112</v>
      </c>
      <c r="E4701">
        <f t="shared" si="147"/>
        <v>112</v>
      </c>
    </row>
    <row r="4702" spans="1:5" ht="14.45" x14ac:dyDescent="0.3">
      <c r="A4702" s="1">
        <v>40919</v>
      </c>
      <c r="B4702">
        <v>110</v>
      </c>
      <c r="C4702" t="s">
        <v>22</v>
      </c>
      <c r="D4702">
        <f t="shared" si="146"/>
        <v>110</v>
      </c>
      <c r="E4702">
        <f t="shared" si="147"/>
        <v>110</v>
      </c>
    </row>
    <row r="4703" spans="1:5" ht="14.45" x14ac:dyDescent="0.3">
      <c r="A4703" s="1">
        <v>40920</v>
      </c>
      <c r="B4703">
        <v>107</v>
      </c>
      <c r="C4703" t="s">
        <v>22</v>
      </c>
      <c r="D4703">
        <f t="shared" si="146"/>
        <v>107</v>
      </c>
      <c r="E4703">
        <f t="shared" si="147"/>
        <v>107</v>
      </c>
    </row>
    <row r="4704" spans="1:5" ht="14.45" x14ac:dyDescent="0.3">
      <c r="A4704" s="1">
        <v>40921</v>
      </c>
      <c r="B4704">
        <v>108</v>
      </c>
      <c r="C4704" t="s">
        <v>22</v>
      </c>
      <c r="D4704">
        <f t="shared" si="146"/>
        <v>108</v>
      </c>
      <c r="E4704">
        <f t="shared" si="147"/>
        <v>108</v>
      </c>
    </row>
    <row r="4705" spans="1:5" ht="14.45" x14ac:dyDescent="0.3">
      <c r="A4705" s="1">
        <v>40922</v>
      </c>
      <c r="B4705">
        <v>107</v>
      </c>
      <c r="C4705" t="s">
        <v>22</v>
      </c>
      <c r="D4705">
        <f t="shared" si="146"/>
        <v>107</v>
      </c>
      <c r="E4705">
        <f t="shared" si="147"/>
        <v>107</v>
      </c>
    </row>
    <row r="4706" spans="1:5" ht="14.45" x14ac:dyDescent="0.3">
      <c r="A4706" s="1">
        <v>40923</v>
      </c>
      <c r="B4706">
        <v>101</v>
      </c>
      <c r="C4706" t="s">
        <v>22</v>
      </c>
      <c r="D4706">
        <f t="shared" si="146"/>
        <v>101</v>
      </c>
      <c r="E4706">
        <f t="shared" si="147"/>
        <v>101</v>
      </c>
    </row>
    <row r="4707" spans="1:5" ht="14.45" x14ac:dyDescent="0.3">
      <c r="A4707" s="1">
        <v>40924</v>
      </c>
      <c r="B4707">
        <v>100</v>
      </c>
      <c r="C4707" t="s">
        <v>22</v>
      </c>
      <c r="D4707">
        <f t="shared" si="146"/>
        <v>100</v>
      </c>
      <c r="E4707">
        <f t="shared" si="147"/>
        <v>100</v>
      </c>
    </row>
    <row r="4708" spans="1:5" ht="14.45" x14ac:dyDescent="0.3">
      <c r="A4708" s="1">
        <v>40925</v>
      </c>
      <c r="B4708">
        <v>101</v>
      </c>
      <c r="C4708" t="s">
        <v>22</v>
      </c>
      <c r="D4708">
        <f t="shared" si="146"/>
        <v>101</v>
      </c>
      <c r="E4708">
        <f t="shared" si="147"/>
        <v>101</v>
      </c>
    </row>
    <row r="4709" spans="1:5" ht="14.45" x14ac:dyDescent="0.3">
      <c r="A4709" s="1">
        <v>40926</v>
      </c>
      <c r="B4709">
        <v>101</v>
      </c>
      <c r="C4709" t="s">
        <v>22</v>
      </c>
      <c r="D4709">
        <f t="shared" si="146"/>
        <v>101</v>
      </c>
      <c r="E4709">
        <f t="shared" si="147"/>
        <v>101</v>
      </c>
    </row>
    <row r="4710" spans="1:5" ht="14.45" x14ac:dyDescent="0.3">
      <c r="A4710" s="1">
        <v>40927</v>
      </c>
      <c r="B4710">
        <v>103</v>
      </c>
      <c r="C4710" t="s">
        <v>22</v>
      </c>
      <c r="D4710">
        <f t="shared" si="146"/>
        <v>103</v>
      </c>
      <c r="E4710">
        <f t="shared" si="147"/>
        <v>103</v>
      </c>
    </row>
    <row r="4711" spans="1:5" ht="14.45" x14ac:dyDescent="0.3">
      <c r="A4711" s="1">
        <v>40928</v>
      </c>
      <c r="B4711">
        <v>111</v>
      </c>
      <c r="C4711" t="s">
        <v>22</v>
      </c>
      <c r="D4711">
        <f t="shared" si="146"/>
        <v>111</v>
      </c>
      <c r="E4711">
        <f t="shared" si="147"/>
        <v>111</v>
      </c>
    </row>
    <row r="4712" spans="1:5" ht="14.45" x14ac:dyDescent="0.3">
      <c r="A4712" s="1">
        <v>40929</v>
      </c>
      <c r="B4712">
        <v>114</v>
      </c>
      <c r="C4712" t="s">
        <v>22</v>
      </c>
      <c r="D4712">
        <f t="shared" si="146"/>
        <v>114</v>
      </c>
      <c r="E4712">
        <f t="shared" si="147"/>
        <v>114</v>
      </c>
    </row>
    <row r="4713" spans="1:5" ht="14.45" x14ac:dyDescent="0.3">
      <c r="A4713" s="1">
        <v>40930</v>
      </c>
      <c r="B4713">
        <v>118</v>
      </c>
      <c r="C4713" t="s">
        <v>22</v>
      </c>
      <c r="D4713">
        <f t="shared" si="146"/>
        <v>118</v>
      </c>
      <c r="E4713">
        <f t="shared" si="147"/>
        <v>118</v>
      </c>
    </row>
    <row r="4714" spans="1:5" ht="14.45" x14ac:dyDescent="0.3">
      <c r="A4714" s="1">
        <v>40931</v>
      </c>
      <c r="B4714">
        <v>119</v>
      </c>
      <c r="C4714" t="s">
        <v>22</v>
      </c>
      <c r="D4714">
        <f t="shared" si="146"/>
        <v>119</v>
      </c>
      <c r="E4714">
        <f t="shared" si="147"/>
        <v>119</v>
      </c>
    </row>
    <row r="4715" spans="1:5" ht="14.45" x14ac:dyDescent="0.3">
      <c r="A4715" s="1">
        <v>40932</v>
      </c>
      <c r="B4715">
        <v>114</v>
      </c>
      <c r="C4715" t="s">
        <v>22</v>
      </c>
      <c r="D4715">
        <f t="shared" si="146"/>
        <v>114</v>
      </c>
      <c r="E4715">
        <f t="shared" si="147"/>
        <v>114</v>
      </c>
    </row>
    <row r="4716" spans="1:5" ht="14.45" x14ac:dyDescent="0.3">
      <c r="A4716" s="1">
        <v>40933</v>
      </c>
      <c r="B4716">
        <v>115</v>
      </c>
      <c r="C4716" t="s">
        <v>22</v>
      </c>
      <c r="D4716">
        <f t="shared" si="146"/>
        <v>115</v>
      </c>
      <c r="E4716">
        <f t="shared" si="147"/>
        <v>115</v>
      </c>
    </row>
    <row r="4717" spans="1:5" ht="14.45" x14ac:dyDescent="0.3">
      <c r="A4717" s="1">
        <v>40934</v>
      </c>
      <c r="B4717">
        <v>119</v>
      </c>
      <c r="C4717" t="s">
        <v>22</v>
      </c>
      <c r="D4717">
        <f t="shared" si="146"/>
        <v>119</v>
      </c>
      <c r="E4717">
        <f t="shared" si="147"/>
        <v>119</v>
      </c>
    </row>
    <row r="4718" spans="1:5" ht="14.45" x14ac:dyDescent="0.3">
      <c r="A4718" s="1">
        <v>40935</v>
      </c>
      <c r="B4718">
        <v>120</v>
      </c>
      <c r="C4718" t="s">
        <v>22</v>
      </c>
      <c r="D4718">
        <f t="shared" si="146"/>
        <v>120</v>
      </c>
      <c r="E4718">
        <f t="shared" si="147"/>
        <v>120</v>
      </c>
    </row>
    <row r="4719" spans="1:5" ht="14.45" x14ac:dyDescent="0.3">
      <c r="A4719" s="1">
        <v>40936</v>
      </c>
      <c r="B4719">
        <v>117</v>
      </c>
      <c r="C4719" t="s">
        <v>22</v>
      </c>
      <c r="D4719">
        <f t="shared" si="146"/>
        <v>117</v>
      </c>
      <c r="E4719">
        <f t="shared" si="147"/>
        <v>117</v>
      </c>
    </row>
    <row r="4720" spans="1:5" ht="14.45" x14ac:dyDescent="0.3">
      <c r="A4720" s="1">
        <v>40937</v>
      </c>
      <c r="B4720">
        <v>113</v>
      </c>
      <c r="C4720" t="s">
        <v>22</v>
      </c>
      <c r="D4720">
        <f t="shared" si="146"/>
        <v>113</v>
      </c>
      <c r="E4720">
        <f t="shared" si="147"/>
        <v>113</v>
      </c>
    </row>
    <row r="4721" spans="1:5" ht="14.45" x14ac:dyDescent="0.3">
      <c r="A4721" s="1">
        <v>40938</v>
      </c>
      <c r="B4721">
        <v>112</v>
      </c>
      <c r="C4721" t="s">
        <v>22</v>
      </c>
      <c r="D4721">
        <f t="shared" si="146"/>
        <v>112</v>
      </c>
      <c r="E4721">
        <f t="shared" si="147"/>
        <v>112</v>
      </c>
    </row>
    <row r="4722" spans="1:5" ht="14.45" x14ac:dyDescent="0.3">
      <c r="A4722" s="1">
        <v>40939</v>
      </c>
      <c r="B4722">
        <v>111</v>
      </c>
      <c r="C4722" t="s">
        <v>22</v>
      </c>
      <c r="D4722">
        <f t="shared" si="146"/>
        <v>111</v>
      </c>
      <c r="E4722">
        <f t="shared" si="147"/>
        <v>111</v>
      </c>
    </row>
    <row r="4723" spans="1:5" ht="14.45" x14ac:dyDescent="0.3">
      <c r="A4723" s="1">
        <v>40940</v>
      </c>
      <c r="B4723">
        <v>109</v>
      </c>
      <c r="C4723" t="s">
        <v>22</v>
      </c>
      <c r="D4723">
        <f t="shared" si="146"/>
        <v>109</v>
      </c>
      <c r="E4723">
        <f t="shared" si="147"/>
        <v>109</v>
      </c>
    </row>
    <row r="4724" spans="1:5" ht="14.45" x14ac:dyDescent="0.3">
      <c r="A4724" s="1">
        <v>40941</v>
      </c>
      <c r="B4724">
        <v>107</v>
      </c>
      <c r="C4724" t="s">
        <v>22</v>
      </c>
      <c r="D4724">
        <f t="shared" si="146"/>
        <v>107</v>
      </c>
      <c r="E4724">
        <f t="shared" si="147"/>
        <v>107</v>
      </c>
    </row>
    <row r="4725" spans="1:5" ht="14.45" x14ac:dyDescent="0.3">
      <c r="A4725" s="1">
        <v>40942</v>
      </c>
      <c r="B4725">
        <v>107</v>
      </c>
      <c r="C4725" t="s">
        <v>22</v>
      </c>
      <c r="D4725">
        <f t="shared" si="146"/>
        <v>107</v>
      </c>
      <c r="E4725">
        <f t="shared" si="147"/>
        <v>107</v>
      </c>
    </row>
    <row r="4726" spans="1:5" ht="14.45" x14ac:dyDescent="0.3">
      <c r="A4726" s="1">
        <v>40943</v>
      </c>
      <c r="B4726">
        <v>108</v>
      </c>
      <c r="C4726" t="s">
        <v>22</v>
      </c>
      <c r="D4726">
        <f t="shared" si="146"/>
        <v>108</v>
      </c>
      <c r="E4726">
        <f t="shared" si="147"/>
        <v>108</v>
      </c>
    </row>
    <row r="4727" spans="1:5" ht="14.45" x14ac:dyDescent="0.3">
      <c r="A4727" s="1">
        <v>40944</v>
      </c>
      <c r="B4727">
        <v>102</v>
      </c>
      <c r="C4727" t="s">
        <v>22</v>
      </c>
      <c r="D4727">
        <f t="shared" si="146"/>
        <v>102</v>
      </c>
      <c r="E4727">
        <f t="shared" si="147"/>
        <v>102</v>
      </c>
    </row>
    <row r="4728" spans="1:5" ht="14.45" x14ac:dyDescent="0.3">
      <c r="A4728" s="1">
        <v>40945</v>
      </c>
      <c r="B4728">
        <v>105</v>
      </c>
      <c r="C4728" t="s">
        <v>22</v>
      </c>
      <c r="D4728">
        <f t="shared" si="146"/>
        <v>105</v>
      </c>
      <c r="E4728">
        <f t="shared" si="147"/>
        <v>105</v>
      </c>
    </row>
    <row r="4729" spans="1:5" ht="14.45" x14ac:dyDescent="0.3">
      <c r="A4729" s="1">
        <v>40946</v>
      </c>
      <c r="B4729">
        <v>107</v>
      </c>
      <c r="C4729" t="s">
        <v>22</v>
      </c>
      <c r="D4729">
        <f t="shared" si="146"/>
        <v>107</v>
      </c>
      <c r="E4729">
        <f t="shared" si="147"/>
        <v>107</v>
      </c>
    </row>
    <row r="4730" spans="1:5" ht="14.45" x14ac:dyDescent="0.3">
      <c r="A4730" s="1">
        <v>40947</v>
      </c>
      <c r="B4730">
        <v>104</v>
      </c>
      <c r="C4730" t="s">
        <v>22</v>
      </c>
      <c r="D4730">
        <f t="shared" si="146"/>
        <v>104</v>
      </c>
      <c r="E4730">
        <f t="shared" si="147"/>
        <v>104</v>
      </c>
    </row>
    <row r="4731" spans="1:5" ht="14.45" x14ac:dyDescent="0.3">
      <c r="A4731" s="1">
        <v>40948</v>
      </c>
      <c r="B4731">
        <v>106</v>
      </c>
      <c r="C4731" t="s">
        <v>22</v>
      </c>
      <c r="D4731">
        <f t="shared" si="146"/>
        <v>106</v>
      </c>
      <c r="E4731">
        <f t="shared" si="147"/>
        <v>106</v>
      </c>
    </row>
    <row r="4732" spans="1:5" ht="14.45" x14ac:dyDescent="0.3">
      <c r="A4732" s="1">
        <v>40949</v>
      </c>
      <c r="B4732">
        <v>102</v>
      </c>
      <c r="C4732" t="s">
        <v>22</v>
      </c>
      <c r="D4732">
        <f t="shared" si="146"/>
        <v>102</v>
      </c>
      <c r="E4732">
        <f t="shared" si="147"/>
        <v>102</v>
      </c>
    </row>
    <row r="4733" spans="1:5" ht="14.45" x14ac:dyDescent="0.3">
      <c r="A4733" s="1">
        <v>40950</v>
      </c>
      <c r="B4733">
        <v>122</v>
      </c>
      <c r="C4733" t="s">
        <v>22</v>
      </c>
      <c r="D4733">
        <f t="shared" si="146"/>
        <v>122</v>
      </c>
      <c r="E4733">
        <f t="shared" si="147"/>
        <v>122</v>
      </c>
    </row>
    <row r="4734" spans="1:5" ht="14.45" x14ac:dyDescent="0.3">
      <c r="A4734" s="1">
        <v>40951</v>
      </c>
      <c r="B4734">
        <v>139</v>
      </c>
      <c r="C4734" t="s">
        <v>22</v>
      </c>
      <c r="D4734">
        <f t="shared" si="146"/>
        <v>139</v>
      </c>
      <c r="E4734">
        <f t="shared" si="147"/>
        <v>139</v>
      </c>
    </row>
    <row r="4735" spans="1:5" ht="14.45" x14ac:dyDescent="0.3">
      <c r="A4735" s="1">
        <v>40952</v>
      </c>
      <c r="B4735">
        <v>148</v>
      </c>
      <c r="C4735" t="s">
        <v>22</v>
      </c>
      <c r="D4735">
        <f t="shared" si="146"/>
        <v>148</v>
      </c>
      <c r="E4735">
        <f t="shared" si="147"/>
        <v>148</v>
      </c>
    </row>
    <row r="4736" spans="1:5" ht="14.45" x14ac:dyDescent="0.3">
      <c r="A4736" s="1">
        <v>40953</v>
      </c>
      <c r="B4736">
        <v>152</v>
      </c>
      <c r="C4736" t="s">
        <v>22</v>
      </c>
      <c r="D4736">
        <f t="shared" si="146"/>
        <v>152</v>
      </c>
      <c r="E4736">
        <f t="shared" si="147"/>
        <v>152</v>
      </c>
    </row>
    <row r="4737" spans="1:5" ht="14.45" x14ac:dyDescent="0.3">
      <c r="A4737" s="1">
        <v>40954</v>
      </c>
      <c r="B4737">
        <v>164</v>
      </c>
      <c r="C4737" t="s">
        <v>22</v>
      </c>
      <c r="D4737">
        <f t="shared" si="146"/>
        <v>164</v>
      </c>
      <c r="E4737">
        <f t="shared" si="147"/>
        <v>164</v>
      </c>
    </row>
    <row r="4738" spans="1:5" ht="14.45" x14ac:dyDescent="0.3">
      <c r="A4738" s="1">
        <v>40955</v>
      </c>
      <c r="B4738">
        <v>166</v>
      </c>
      <c r="C4738" t="s">
        <v>22</v>
      </c>
      <c r="D4738">
        <f t="shared" si="146"/>
        <v>166</v>
      </c>
      <c r="E4738">
        <f t="shared" si="147"/>
        <v>166</v>
      </c>
    </row>
    <row r="4739" spans="1:5" ht="14.45" x14ac:dyDescent="0.3">
      <c r="A4739" s="1">
        <v>40956</v>
      </c>
      <c r="B4739">
        <v>157</v>
      </c>
      <c r="C4739" t="s">
        <v>22</v>
      </c>
      <c r="D4739">
        <f t="shared" si="146"/>
        <v>157</v>
      </c>
      <c r="E4739">
        <f t="shared" si="147"/>
        <v>157</v>
      </c>
    </row>
    <row r="4740" spans="1:5" ht="14.45" x14ac:dyDescent="0.3">
      <c r="A4740" s="1">
        <v>40957</v>
      </c>
      <c r="B4740">
        <v>148</v>
      </c>
      <c r="C4740" t="s">
        <v>22</v>
      </c>
      <c r="D4740">
        <f t="shared" ref="D4740:D4746" si="148">IF(AND(LEFT(C4740,1)="P",B4740&lt;0),"XX",B4740)</f>
        <v>148</v>
      </c>
      <c r="E4740">
        <f t="shared" ref="E4740:E4746" si="149">IF(AND(LEFT(C4740,1)="P",B4740&gt;$H$1),"XX",B4740)</f>
        <v>148</v>
      </c>
    </row>
    <row r="4741" spans="1:5" ht="14.45" x14ac:dyDescent="0.3">
      <c r="A4741" s="1">
        <v>40958</v>
      </c>
      <c r="B4741">
        <v>144</v>
      </c>
      <c r="C4741" t="s">
        <v>22</v>
      </c>
      <c r="D4741">
        <f t="shared" si="148"/>
        <v>144</v>
      </c>
      <c r="E4741">
        <f t="shared" si="149"/>
        <v>144</v>
      </c>
    </row>
    <row r="4742" spans="1:5" ht="14.45" x14ac:dyDescent="0.3">
      <c r="A4742" s="1">
        <v>40959</v>
      </c>
      <c r="B4742">
        <v>114</v>
      </c>
      <c r="C4742" t="s">
        <v>22</v>
      </c>
      <c r="D4742">
        <f t="shared" si="148"/>
        <v>114</v>
      </c>
      <c r="E4742">
        <f t="shared" si="149"/>
        <v>114</v>
      </c>
    </row>
    <row r="4743" spans="1:5" ht="14.45" x14ac:dyDescent="0.3">
      <c r="A4743" s="1">
        <v>40960</v>
      </c>
      <c r="B4743">
        <v>98</v>
      </c>
      <c r="C4743" t="s">
        <v>22</v>
      </c>
      <c r="D4743">
        <f t="shared" si="148"/>
        <v>98</v>
      </c>
      <c r="E4743">
        <f t="shared" si="149"/>
        <v>98</v>
      </c>
    </row>
    <row r="4744" spans="1:5" ht="14.45" x14ac:dyDescent="0.3">
      <c r="A4744" s="1">
        <v>40961</v>
      </c>
      <c r="B4744">
        <v>107</v>
      </c>
      <c r="C4744" t="s">
        <v>22</v>
      </c>
      <c r="D4744">
        <f t="shared" si="148"/>
        <v>107</v>
      </c>
      <c r="E4744">
        <f t="shared" si="149"/>
        <v>107</v>
      </c>
    </row>
    <row r="4745" spans="1:5" ht="14.45" x14ac:dyDescent="0.3">
      <c r="A4745" s="1">
        <v>40962</v>
      </c>
      <c r="B4745">
        <v>109</v>
      </c>
      <c r="C4745" t="s">
        <v>22</v>
      </c>
      <c r="D4745">
        <f t="shared" si="148"/>
        <v>109</v>
      </c>
      <c r="E4745">
        <f t="shared" si="149"/>
        <v>109</v>
      </c>
    </row>
    <row r="4746" spans="1:5" x14ac:dyDescent="0.25">
      <c r="A4746" s="1">
        <v>40963</v>
      </c>
      <c r="B4746">
        <v>107</v>
      </c>
      <c r="C4746" t="s">
        <v>22</v>
      </c>
      <c r="D4746">
        <f t="shared" si="148"/>
        <v>107</v>
      </c>
      <c r="E4746">
        <f t="shared" si="149"/>
        <v>107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4745"/>
  <sheetViews>
    <sheetView topLeftCell="BT1" workbookViewId="0">
      <selection activeCell="BX1" sqref="BX1:BX4745"/>
    </sheetView>
  </sheetViews>
  <sheetFormatPr defaultRowHeight="15" x14ac:dyDescent="0.25"/>
  <cols>
    <col min="1" max="1" width="10.5703125" bestFit="1" customWidth="1"/>
    <col min="7" max="7" width="9.5703125" bestFit="1" customWidth="1"/>
    <col min="36" max="36" width="5" bestFit="1" customWidth="1"/>
    <col min="74" max="74" width="10.5703125" bestFit="1" customWidth="1"/>
  </cols>
  <sheetData>
    <row r="1" spans="1:76" ht="14.45" x14ac:dyDescent="0.3">
      <c r="B1" t="s">
        <v>27</v>
      </c>
      <c r="C1" t="s">
        <v>34</v>
      </c>
      <c r="E1" t="s">
        <v>35</v>
      </c>
      <c r="F1" t="s">
        <v>5</v>
      </c>
      <c r="G1" t="s">
        <v>4</v>
      </c>
      <c r="J1" t="s">
        <v>3</v>
      </c>
      <c r="K1">
        <v>1999</v>
      </c>
      <c r="L1">
        <v>2000</v>
      </c>
      <c r="M1">
        <v>2001</v>
      </c>
      <c r="N1">
        <v>2002</v>
      </c>
      <c r="O1">
        <v>2003</v>
      </c>
      <c r="P1">
        <v>2004</v>
      </c>
      <c r="Q1">
        <v>2005</v>
      </c>
      <c r="R1">
        <v>2006</v>
      </c>
      <c r="S1">
        <v>2007</v>
      </c>
      <c r="T1">
        <v>2008</v>
      </c>
      <c r="U1">
        <v>2009</v>
      </c>
      <c r="V1">
        <v>2010</v>
      </c>
      <c r="W1">
        <v>2011</v>
      </c>
      <c r="X1">
        <v>2012</v>
      </c>
      <c r="Y1" t="s">
        <v>8</v>
      </c>
      <c r="Z1" t="s">
        <v>17</v>
      </c>
      <c r="AA1" t="s">
        <v>9</v>
      </c>
      <c r="AB1" t="s">
        <v>6</v>
      </c>
      <c r="AC1" t="s">
        <v>10</v>
      </c>
      <c r="AD1" t="s">
        <v>16</v>
      </c>
      <c r="AE1" t="s">
        <v>11</v>
      </c>
      <c r="AF1" t="s">
        <v>7</v>
      </c>
      <c r="AG1" t="s">
        <v>12</v>
      </c>
      <c r="AH1" t="s">
        <v>13</v>
      </c>
      <c r="AI1" t="s">
        <v>14</v>
      </c>
      <c r="AL1" t="s">
        <v>3</v>
      </c>
      <c r="AM1">
        <v>1999</v>
      </c>
      <c r="AN1">
        <v>2000</v>
      </c>
      <c r="AO1">
        <v>2001</v>
      </c>
      <c r="AP1">
        <v>2002</v>
      </c>
      <c r="AQ1">
        <v>2003</v>
      </c>
      <c r="AR1">
        <v>2004</v>
      </c>
      <c r="AS1">
        <v>2005</v>
      </c>
      <c r="AT1">
        <v>2006</v>
      </c>
      <c r="AU1">
        <v>2007</v>
      </c>
      <c r="AV1">
        <v>2008</v>
      </c>
      <c r="AW1">
        <v>2009</v>
      </c>
      <c r="AX1">
        <v>2010</v>
      </c>
      <c r="AY1">
        <v>2011</v>
      </c>
      <c r="AZ1">
        <v>2012</v>
      </c>
      <c r="BA1" t="s">
        <v>3</v>
      </c>
      <c r="BB1">
        <v>1999</v>
      </c>
      <c r="BC1">
        <v>2000</v>
      </c>
      <c r="BD1">
        <v>2001</v>
      </c>
      <c r="BE1">
        <v>2002</v>
      </c>
      <c r="BF1">
        <v>2003</v>
      </c>
      <c r="BG1">
        <v>2004</v>
      </c>
      <c r="BH1">
        <v>2005</v>
      </c>
      <c r="BI1">
        <v>2006</v>
      </c>
      <c r="BJ1">
        <v>2007</v>
      </c>
      <c r="BK1">
        <v>2008</v>
      </c>
      <c r="BL1">
        <v>2009</v>
      </c>
      <c r="BM1">
        <v>2010</v>
      </c>
      <c r="BN1">
        <v>2011</v>
      </c>
      <c r="BO1">
        <v>2012</v>
      </c>
      <c r="BP1" t="s">
        <v>8</v>
      </c>
      <c r="BQ1" t="s">
        <v>9</v>
      </c>
      <c r="BR1" t="s">
        <v>6</v>
      </c>
      <c r="BS1" t="s">
        <v>10</v>
      </c>
      <c r="BT1" t="s">
        <v>11</v>
      </c>
      <c r="BV1" t="s">
        <v>0</v>
      </c>
      <c r="BW1" t="s">
        <v>30</v>
      </c>
      <c r="BX1" t="s">
        <v>30</v>
      </c>
    </row>
    <row r="2" spans="1:76" ht="14.45" x14ac:dyDescent="0.3">
      <c r="A2" s="1">
        <v>36220</v>
      </c>
      <c r="B2">
        <v>3070</v>
      </c>
      <c r="C2">
        <f>IF(ISNUMBER(B2),B2,"XX")</f>
        <v>3070</v>
      </c>
      <c r="D2" t="s">
        <v>20</v>
      </c>
      <c r="E2">
        <f>IF(LEFT(D2,1)="A",1,0)</f>
        <v>1</v>
      </c>
      <c r="F2">
        <f>YEAR(A2)</f>
        <v>1999</v>
      </c>
      <c r="G2" s="2">
        <f>DATE(YEAR(A2),MONTH(A2),DAY(A2))-DATE(YEAR(A2),1,0)</f>
        <v>60</v>
      </c>
      <c r="H2">
        <f>COUNTIF(C2:C4745,"=XX")</f>
        <v>354</v>
      </c>
      <c r="J2">
        <v>1</v>
      </c>
      <c r="K2" t="str">
        <f>IF(SUMIFS($B$2:$B$4745,$G$2:$G$4745,"="&amp;$J2,$F$2:$F$4745,"="&amp;K$1)=0,"XX",SUMIFS(CleanEC!$B$2:$B$4745,CleanEC!$G$2:$G$4745,"="&amp;$J2,CleanEC!$F$2:$F$4745,"="&amp;K$1))</f>
        <v>XX</v>
      </c>
      <c r="L2">
        <f>IF(SUMIFS($B$2:$B$4745,$G$2:$G$4745,"="&amp;$J2,$F$2:$F$4745,"="&amp;L$1)=0,"XX",SUMIFS(CleanEC!$B$2:$B$4745,CleanEC!$G$2:$G$4745,"="&amp;$J2,CleanEC!$F$2:$F$4745,"="&amp;L$1))</f>
        <v>3300</v>
      </c>
      <c r="M2">
        <f>IF(SUMIFS($B$2:$B$4745,$G$2:$G$4745,"="&amp;$J2,$F$2:$F$4745,"="&amp;M$1)=0,"XX",SUMIFS(CleanEC!$B$2:$B$4745,CleanEC!$G$2:$G$4745,"="&amp;$J2,CleanEC!$F$2:$F$4745,"="&amp;M$1))</f>
        <v>2530</v>
      </c>
      <c r="N2">
        <f>IF(SUMIFS($B$2:$B$4745,$G$2:$G$4745,"="&amp;$J2,$F$2:$F$4745,"="&amp;N$1)=0,"XX",SUMIFS(CleanEC!$B$2:$B$4745,CleanEC!$G$2:$G$4745,"="&amp;$J2,CleanEC!$F$2:$F$4745,"="&amp;N$1))</f>
        <v>2400</v>
      </c>
      <c r="O2">
        <f>IF(SUMIFS($B$2:$B$4745,$G$2:$G$4745,"="&amp;$J2,$F$2:$F$4745,"="&amp;O$1)=0,"XX",SUMIFS(CleanEC!$B$2:$B$4745,CleanEC!$G$2:$G$4745,"="&amp;$J2,CleanEC!$F$2:$F$4745,"="&amp;O$1))</f>
        <v>1960</v>
      </c>
      <c r="P2">
        <f>IF(SUMIFS($B$2:$B$4745,$G$2:$G$4745,"="&amp;$J2,$F$2:$F$4745,"="&amp;P$1)=0,"XX",SUMIFS(CleanEC!$B$2:$B$4745,CleanEC!$G$2:$G$4745,"="&amp;$J2,CleanEC!$F$2:$F$4745,"="&amp;P$1))</f>
        <v>2120</v>
      </c>
      <c r="Q2">
        <f>IF(SUMIFS($B$2:$B$4745,$G$2:$G$4745,"="&amp;$J2,$F$2:$F$4745,"="&amp;Q$1)=0,"XX",SUMIFS(CleanEC!$B$2:$B$4745,CleanEC!$G$2:$G$4745,"="&amp;$J2,CleanEC!$F$2:$F$4745,"="&amp;Q$1))</f>
        <v>2020</v>
      </c>
      <c r="R2">
        <f>IF(SUMIFS($B$2:$B$4745,$G$2:$G$4745,"="&amp;$J2,$F$2:$F$4745,"="&amp;R$1)=0,"XX",SUMIFS(CleanEC!$B$2:$B$4745,CleanEC!$G$2:$G$4745,"="&amp;$J2,CleanEC!$F$2:$F$4745,"="&amp;R$1))</f>
        <v>2300</v>
      </c>
      <c r="S2">
        <f>IF(SUMIFS($B$2:$B$4745,$G$2:$G$4745,"="&amp;$J2,$F$2:$F$4745,"="&amp;S$1)=0,"XX",SUMIFS(CleanEC!$B$2:$B$4745,CleanEC!$G$2:$G$4745,"="&amp;$J2,CleanEC!$F$2:$F$4745,"="&amp;S$1))</f>
        <v>2130</v>
      </c>
      <c r="T2">
        <f>IF(SUMIFS($B$2:$B$4745,$G$2:$G$4745,"="&amp;$J2,$F$2:$F$4745,"="&amp;T$1)=0,"XX",SUMIFS(CleanEC!$B$2:$B$4745,CleanEC!$G$2:$G$4745,"="&amp;$J2,CleanEC!$F$2:$F$4745,"="&amp;T$1))</f>
        <v>2310</v>
      </c>
      <c r="U2">
        <f>IF(SUMIFS($B$2:$B$4745,$G$2:$G$4745,"="&amp;$J2,$F$2:$F$4745,"="&amp;U$1)=0,"XX",SUMIFS(CleanEC!$B$2:$B$4745,CleanEC!$G$2:$G$4745,"="&amp;$J2,CleanEC!$F$2:$F$4745,"="&amp;U$1))</f>
        <v>2330</v>
      </c>
      <c r="V2" t="str">
        <f>IF(SUMIFS($B$2:$B$4745,$G$2:$G$4745,"="&amp;$J2,$F$2:$F$4745,"="&amp;V$1)=0,"XX",SUMIFS(CleanEC!$B$2:$B$4745,CleanEC!$G$2:$G$4745,"="&amp;$J2,CleanEC!$F$2:$F$4745,"="&amp;V$1))</f>
        <v>XX</v>
      </c>
      <c r="W2">
        <f>IF(SUMIFS($B$2:$B$4745,$G$2:$G$4745,"="&amp;$J2,$F$2:$F$4745,"="&amp;W$1)=0,"XX",SUMIFS(CleanEC!$B$2:$B$4745,CleanEC!$G$2:$G$4745,"="&amp;$J2,CleanEC!$F$2:$F$4745,"="&amp;W$1))</f>
        <v>2390</v>
      </c>
      <c r="X2">
        <f>IF(SUMIFS($B$2:$B$4745,$G$2:$G$4745,"="&amp;$J2,$F$2:$F$4745,"="&amp;X$1)=0,"XX",SUMIFS(CleanEC!$B$2:$B$4745,CleanEC!$G$2:$G$4745,"="&amp;$J2,CleanEC!$F$2:$F$4745,"="&amp;X$1))</f>
        <v>2030</v>
      </c>
      <c r="Y2">
        <f t="shared" ref="Y2:Y65" si="0">MIN(K2:X2)</f>
        <v>1960</v>
      </c>
      <c r="Z2">
        <f t="shared" ref="Z2:Z65" si="1">_xlfn.PERCENTILE.INC(K2:X2,0.01)</f>
        <v>1966.6</v>
      </c>
      <c r="AA2">
        <f t="shared" ref="AA2:AA65" si="2">_xlfn.PERCENTILE.INC(K2:X2,0.15)</f>
        <v>2026.5</v>
      </c>
      <c r="AB2">
        <f t="shared" ref="AB2:AB65" si="3">AVERAGE(K2:X2)</f>
        <v>2318.3333333333335</v>
      </c>
      <c r="AC2">
        <f t="shared" ref="AC2:AC65" si="4">_xlfn.PERCENTILE.INC(K2:X2,0.85)</f>
        <v>2445.5</v>
      </c>
      <c r="AD2">
        <f t="shared" ref="AD2:AD65" si="5">_xlfn.PERCENTILE.INC(K2:X2,0.99)</f>
        <v>3215.3</v>
      </c>
      <c r="AE2">
        <f t="shared" ref="AE2:AE65" si="6">MAX(K2:X2)</f>
        <v>3300</v>
      </c>
      <c r="AF2">
        <f t="shared" ref="AF2:AF65" si="7">_xlfn.STDEV.P(K2:X2)</f>
        <v>341.09708621186172</v>
      </c>
      <c r="AG2">
        <f t="shared" ref="AG2:AG65" si="8">SKEW(K2:X2)</f>
        <v>2.0394922617286566</v>
      </c>
      <c r="AH2">
        <f t="shared" ref="AH2:AH65" si="9">KURT(K2:X2)</f>
        <v>5.4043595570669574</v>
      </c>
      <c r="AI2">
        <f t="shared" ref="AI2:AI65" si="10">AF2/AB2</f>
        <v>0.14713030318268658</v>
      </c>
      <c r="AJ2" s="3">
        <f>DATE(2012,2,24)-DATE(1999,3,1)</f>
        <v>4743</v>
      </c>
      <c r="AL2">
        <v>1</v>
      </c>
      <c r="AM2">
        <f>SUMIFS($E$2:$E$4745,$F$2:$F$4745,"="&amp;AM$1,$G$2:$G$4745,"="&amp;$AL2)</f>
        <v>0</v>
      </c>
      <c r="AN2">
        <f t="shared" ref="AN2:AZ17" si="11">SUMIFS($E$2:$E$4745,$F$2:$F$4745,"="&amp;AN$1,$G$2:$G$4745,"="&amp;$AL2)</f>
        <v>1</v>
      </c>
      <c r="AO2">
        <f t="shared" si="11"/>
        <v>1</v>
      </c>
      <c r="AP2">
        <f t="shared" si="11"/>
        <v>1</v>
      </c>
      <c r="AQ2">
        <f t="shared" si="11"/>
        <v>1</v>
      </c>
      <c r="AR2">
        <f t="shared" si="11"/>
        <v>1</v>
      </c>
      <c r="AS2">
        <f t="shared" si="11"/>
        <v>1</v>
      </c>
      <c r="AT2">
        <f t="shared" si="11"/>
        <v>1</v>
      </c>
      <c r="AU2">
        <f t="shared" si="11"/>
        <v>1</v>
      </c>
      <c r="AV2">
        <f t="shared" si="11"/>
        <v>1</v>
      </c>
      <c r="AW2">
        <f t="shared" si="11"/>
        <v>1</v>
      </c>
      <c r="AX2">
        <f t="shared" si="11"/>
        <v>0</v>
      </c>
      <c r="AY2">
        <f t="shared" si="11"/>
        <v>1</v>
      </c>
      <c r="AZ2">
        <f t="shared" si="11"/>
        <v>1</v>
      </c>
      <c r="BA2">
        <v>1</v>
      </c>
      <c r="BB2" t="str">
        <f>IF(AND(AM2=0,K2&lt;$Z2,K2&gt;$AD2),"XX",K2)</f>
        <v>XX</v>
      </c>
      <c r="BC2">
        <f t="shared" ref="BC2:BO2" si="12">IF(AND(AN2=0,L2&lt;$Z2,L2&gt;$AD2),"XX",L2)</f>
        <v>3300</v>
      </c>
      <c r="BD2">
        <f t="shared" si="12"/>
        <v>2530</v>
      </c>
      <c r="BE2">
        <f t="shared" si="12"/>
        <v>2400</v>
      </c>
      <c r="BF2">
        <f t="shared" si="12"/>
        <v>1960</v>
      </c>
      <c r="BG2">
        <f t="shared" si="12"/>
        <v>2120</v>
      </c>
      <c r="BH2">
        <f t="shared" si="12"/>
        <v>2020</v>
      </c>
      <c r="BI2">
        <f t="shared" si="12"/>
        <v>2300</v>
      </c>
      <c r="BJ2">
        <f t="shared" si="12"/>
        <v>2130</v>
      </c>
      <c r="BK2">
        <f t="shared" si="12"/>
        <v>2310</v>
      </c>
      <c r="BL2">
        <f t="shared" si="12"/>
        <v>2330</v>
      </c>
      <c r="BM2" t="str">
        <f t="shared" si="12"/>
        <v>XX</v>
      </c>
      <c r="BN2">
        <f t="shared" si="12"/>
        <v>2390</v>
      </c>
      <c r="BO2">
        <f t="shared" si="12"/>
        <v>2030</v>
      </c>
      <c r="BP2">
        <f t="shared" ref="BP2:BP65" si="13">MIN(BB2:BO2)</f>
        <v>1960</v>
      </c>
      <c r="BQ2">
        <f t="shared" ref="BQ2:BQ65" si="14">_xlfn.PERCENTILE.INC(BB2:BO2,0.15)</f>
        <v>2026.5</v>
      </c>
      <c r="BR2">
        <f t="shared" ref="BR2:BR65" si="15">AVERAGE(BB2:BO2)</f>
        <v>2318.3333333333335</v>
      </c>
      <c r="BS2">
        <f t="shared" ref="BS2:BS65" si="16">_xlfn.PERCENTILE.INC(BB2:BO2,0.85)</f>
        <v>2445.5</v>
      </c>
      <c r="BT2">
        <f t="shared" ref="BT2:BT65" si="17">MAX(BB2:BO2)</f>
        <v>3300</v>
      </c>
      <c r="BV2" s="1">
        <v>36220</v>
      </c>
      <c r="BW2">
        <f ca="1">OFFSET($BA$1,MATCH(DATE(YEAR(BV2),MONTH(BV2),DAY(BV2))-DATE(YEAR(BV2),1,0),$BA$2:$BA$366,0),MATCH(YEAR(BV2),$BB$1:$BO$1,0))</f>
        <v>3070</v>
      </c>
      <c r="BX2">
        <v>3070</v>
      </c>
    </row>
    <row r="3" spans="1:76" ht="14.45" x14ac:dyDescent="0.3">
      <c r="A3" s="1">
        <v>36221</v>
      </c>
      <c r="B3">
        <v>3030</v>
      </c>
      <c r="C3">
        <f t="shared" ref="C3:C66" si="18">IF(ISNUMBER(B3),B3,"XX")</f>
        <v>3030</v>
      </c>
      <c r="D3" t="s">
        <v>20</v>
      </c>
      <c r="E3">
        <f t="shared" ref="E3:E66" si="19">IF(LEFT(D3,1)="A",1,0)</f>
        <v>1</v>
      </c>
      <c r="F3">
        <f t="shared" ref="F3:F66" si="20">YEAR(A3)</f>
        <v>1999</v>
      </c>
      <c r="G3" s="2">
        <f t="shared" ref="G3:G66" si="21">DATE(YEAR(A3),MONTH(A3),DAY(A3))-DATE(YEAR(A3),1,0)</f>
        <v>61</v>
      </c>
      <c r="J3">
        <v>2</v>
      </c>
      <c r="K3" t="str">
        <f>IF(SUMIFS($B$2:$B$4745,$G$2:$G$4745,"="&amp;$J3,$F$2:$F$4745,"="&amp;K$1)=0,"XX",SUMIFS(CleanEC!$B$2:$B$4745,CleanEC!$G$2:$G$4745,"="&amp;$J3,CleanEC!$F$2:$F$4745,"="&amp;K$1))</f>
        <v>XX</v>
      </c>
      <c r="L3">
        <f>IF(SUMIFS($B$2:$B$4745,$G$2:$G$4745,"="&amp;$J3,$F$2:$F$4745,"="&amp;L$1)=0,"XX",SUMIFS(CleanEC!$B$2:$B$4745,CleanEC!$G$2:$G$4745,"="&amp;$J3,CleanEC!$F$2:$F$4745,"="&amp;L$1))</f>
        <v>3270</v>
      </c>
      <c r="M3">
        <f>IF(SUMIFS($B$2:$B$4745,$G$2:$G$4745,"="&amp;$J3,$F$2:$F$4745,"="&amp;M$1)=0,"XX",SUMIFS(CleanEC!$B$2:$B$4745,CleanEC!$G$2:$G$4745,"="&amp;$J3,CleanEC!$F$2:$F$4745,"="&amp;M$1))</f>
        <v>2550</v>
      </c>
      <c r="N3">
        <f>IF(SUMIFS($B$2:$B$4745,$G$2:$G$4745,"="&amp;$J3,$F$2:$F$4745,"="&amp;N$1)=0,"XX",SUMIFS(CleanEC!$B$2:$B$4745,CleanEC!$G$2:$G$4745,"="&amp;$J3,CleanEC!$F$2:$F$4745,"="&amp;N$1))</f>
        <v>2360</v>
      </c>
      <c r="O3">
        <f>IF(SUMIFS($B$2:$B$4745,$G$2:$G$4745,"="&amp;$J3,$F$2:$F$4745,"="&amp;O$1)=0,"XX",SUMIFS(CleanEC!$B$2:$B$4745,CleanEC!$G$2:$G$4745,"="&amp;$J3,CleanEC!$F$2:$F$4745,"="&amp;O$1))</f>
        <v>2200</v>
      </c>
      <c r="P3">
        <f>IF(SUMIFS($B$2:$B$4745,$G$2:$G$4745,"="&amp;$J3,$F$2:$F$4745,"="&amp;P$1)=0,"XX",SUMIFS(CleanEC!$B$2:$B$4745,CleanEC!$G$2:$G$4745,"="&amp;$J3,CleanEC!$F$2:$F$4745,"="&amp;P$1))</f>
        <v>2180</v>
      </c>
      <c r="Q3">
        <f>IF(SUMIFS($B$2:$B$4745,$G$2:$G$4745,"="&amp;$J3,$F$2:$F$4745,"="&amp;Q$1)=0,"XX",SUMIFS(CleanEC!$B$2:$B$4745,CleanEC!$G$2:$G$4745,"="&amp;$J3,CleanEC!$F$2:$F$4745,"="&amp;Q$1))</f>
        <v>2020</v>
      </c>
      <c r="R3">
        <f>IF(SUMIFS($B$2:$B$4745,$G$2:$G$4745,"="&amp;$J3,$F$2:$F$4745,"="&amp;R$1)=0,"XX",SUMIFS(CleanEC!$B$2:$B$4745,CleanEC!$G$2:$G$4745,"="&amp;$J3,CleanEC!$F$2:$F$4745,"="&amp;R$1))</f>
        <v>2290</v>
      </c>
      <c r="S3">
        <f>IF(SUMIFS($B$2:$B$4745,$G$2:$G$4745,"="&amp;$J3,$F$2:$F$4745,"="&amp;S$1)=0,"XX",SUMIFS(CleanEC!$B$2:$B$4745,CleanEC!$G$2:$G$4745,"="&amp;$J3,CleanEC!$F$2:$F$4745,"="&amp;S$1))</f>
        <v>2160</v>
      </c>
      <c r="T3">
        <f>IF(SUMIFS($B$2:$B$4745,$G$2:$G$4745,"="&amp;$J3,$F$2:$F$4745,"="&amp;T$1)=0,"XX",SUMIFS(CleanEC!$B$2:$B$4745,CleanEC!$G$2:$G$4745,"="&amp;$J3,CleanEC!$F$2:$F$4745,"="&amp;T$1))</f>
        <v>2380</v>
      </c>
      <c r="U3">
        <f>IF(SUMIFS($B$2:$B$4745,$G$2:$G$4745,"="&amp;$J3,$F$2:$F$4745,"="&amp;U$1)=0,"XX",SUMIFS(CleanEC!$B$2:$B$4745,CleanEC!$G$2:$G$4745,"="&amp;$J3,CleanEC!$F$2:$F$4745,"="&amp;U$1))</f>
        <v>2340</v>
      </c>
      <c r="V3" t="str">
        <f>IF(SUMIFS($B$2:$B$4745,$G$2:$G$4745,"="&amp;$J3,$F$2:$F$4745,"="&amp;V$1)=0,"XX",SUMIFS(CleanEC!$B$2:$B$4745,CleanEC!$G$2:$G$4745,"="&amp;$J3,CleanEC!$F$2:$F$4745,"="&amp;V$1))</f>
        <v>XX</v>
      </c>
      <c r="W3">
        <f>IF(SUMIFS($B$2:$B$4745,$G$2:$G$4745,"="&amp;$J3,$F$2:$F$4745,"="&amp;W$1)=0,"XX",SUMIFS(CleanEC!$B$2:$B$4745,CleanEC!$G$2:$G$4745,"="&amp;$J3,CleanEC!$F$2:$F$4745,"="&amp;W$1))</f>
        <v>2520</v>
      </c>
      <c r="X3">
        <f>IF(SUMIFS($B$2:$B$4745,$G$2:$G$4745,"="&amp;$J3,$F$2:$F$4745,"="&amp;X$1)=0,"XX",SUMIFS(CleanEC!$B$2:$B$4745,CleanEC!$G$2:$G$4745,"="&amp;$J3,CleanEC!$F$2:$F$4745,"="&amp;X$1))</f>
        <v>2120</v>
      </c>
      <c r="Y3">
        <f t="shared" si="0"/>
        <v>2020</v>
      </c>
      <c r="Z3">
        <f t="shared" si="1"/>
        <v>2031</v>
      </c>
      <c r="AA3">
        <f t="shared" si="2"/>
        <v>2146</v>
      </c>
      <c r="AB3">
        <f t="shared" si="3"/>
        <v>2365.8333333333335</v>
      </c>
      <c r="AC3">
        <f t="shared" si="4"/>
        <v>2530.5</v>
      </c>
      <c r="AD3">
        <f t="shared" si="5"/>
        <v>3190.8</v>
      </c>
      <c r="AE3">
        <f t="shared" si="6"/>
        <v>3270</v>
      </c>
      <c r="AF3">
        <f t="shared" si="7"/>
        <v>311.75466672084031</v>
      </c>
      <c r="AG3">
        <f t="shared" si="8"/>
        <v>2.1256787331312474</v>
      </c>
      <c r="AH3">
        <f t="shared" si="9"/>
        <v>5.6635218205667002</v>
      </c>
      <c r="AI3">
        <f t="shared" si="10"/>
        <v>0.13177372316484973</v>
      </c>
      <c r="AL3">
        <v>2</v>
      </c>
      <c r="AM3">
        <f t="shared" ref="AM3:AZ35" si="22">SUMIFS($E$2:$E$4745,$F$2:$F$4745,"="&amp;AM$1,$G$2:$G$4745,"="&amp;$AL3)</f>
        <v>0</v>
      </c>
      <c r="AN3">
        <f t="shared" si="11"/>
        <v>1</v>
      </c>
      <c r="AO3">
        <f t="shared" si="11"/>
        <v>1</v>
      </c>
      <c r="AP3">
        <f t="shared" si="11"/>
        <v>1</v>
      </c>
      <c r="AQ3">
        <f t="shared" si="11"/>
        <v>1</v>
      </c>
      <c r="AR3">
        <f t="shared" si="11"/>
        <v>1</v>
      </c>
      <c r="AS3">
        <f t="shared" si="11"/>
        <v>1</v>
      </c>
      <c r="AT3">
        <f t="shared" si="11"/>
        <v>1</v>
      </c>
      <c r="AU3">
        <f t="shared" si="11"/>
        <v>1</v>
      </c>
      <c r="AV3">
        <f t="shared" si="11"/>
        <v>1</v>
      </c>
      <c r="AW3">
        <f t="shared" si="11"/>
        <v>1</v>
      </c>
      <c r="AX3">
        <f t="shared" si="11"/>
        <v>0</v>
      </c>
      <c r="AY3">
        <f t="shared" si="11"/>
        <v>1</v>
      </c>
      <c r="AZ3">
        <f t="shared" si="11"/>
        <v>1</v>
      </c>
      <c r="BA3">
        <v>2</v>
      </c>
      <c r="BB3" t="str">
        <f t="shared" ref="BB3:BB66" si="23">IF(AND(AM3=0,K3&lt;$Z3,K3&gt;$AD3),"XX",K3)</f>
        <v>XX</v>
      </c>
      <c r="BC3">
        <f t="shared" ref="BC3:BC66" si="24">IF(AND(AN3=0,L3&lt;$Z3,L3&gt;$AD3),"XX",L3)</f>
        <v>3270</v>
      </c>
      <c r="BD3">
        <f t="shared" ref="BD3:BD66" si="25">IF(AND(AO3=0,M3&lt;$Z3,M3&gt;$AD3),"XX",M3)</f>
        <v>2550</v>
      </c>
      <c r="BE3">
        <f t="shared" ref="BE3:BE66" si="26">IF(AND(AP3=0,N3&lt;$Z3,N3&gt;$AD3),"XX",N3)</f>
        <v>2360</v>
      </c>
      <c r="BF3">
        <f t="shared" ref="BF3:BF66" si="27">IF(AND(AQ3=0,O3&lt;$Z3,O3&gt;$AD3),"XX",O3)</f>
        <v>2200</v>
      </c>
      <c r="BG3">
        <f t="shared" ref="BG3:BG66" si="28">IF(AND(AR3=0,P3&lt;$Z3,P3&gt;$AD3),"XX",P3)</f>
        <v>2180</v>
      </c>
      <c r="BH3">
        <f t="shared" ref="BH3:BH66" si="29">IF(AND(AS3=0,Q3&lt;$Z3,Q3&gt;$AD3),"XX",Q3)</f>
        <v>2020</v>
      </c>
      <c r="BI3">
        <f t="shared" ref="BI3:BI66" si="30">IF(AND(AT3=0,R3&lt;$Z3,R3&gt;$AD3),"XX",R3)</f>
        <v>2290</v>
      </c>
      <c r="BJ3">
        <f t="shared" ref="BJ3:BJ66" si="31">IF(AND(AU3=0,S3&lt;$Z3,S3&gt;$AD3),"XX",S3)</f>
        <v>2160</v>
      </c>
      <c r="BK3">
        <f t="shared" ref="BK3:BK66" si="32">IF(AND(AV3=0,T3&lt;$Z3,T3&gt;$AD3),"XX",T3)</f>
        <v>2380</v>
      </c>
      <c r="BL3">
        <f t="shared" ref="BL3:BL66" si="33">IF(AND(AW3=0,U3&lt;$Z3,U3&gt;$AD3),"XX",U3)</f>
        <v>2340</v>
      </c>
      <c r="BM3" t="str">
        <f t="shared" ref="BM3:BM66" si="34">IF(AND(AX3=0,V3&lt;$Z3,V3&gt;$AD3),"XX",V3)</f>
        <v>XX</v>
      </c>
      <c r="BN3">
        <f t="shared" ref="BN3:BN66" si="35">IF(AND(AY3=0,W3&lt;$Z3,W3&gt;$AD3),"XX",W3)</f>
        <v>2520</v>
      </c>
      <c r="BO3">
        <f t="shared" ref="BO3:BO66" si="36">IF(AND(AZ3=0,X3&lt;$Z3,X3&gt;$AD3),"XX",X3)</f>
        <v>2120</v>
      </c>
      <c r="BP3">
        <f t="shared" si="13"/>
        <v>2020</v>
      </c>
      <c r="BQ3">
        <f t="shared" si="14"/>
        <v>2146</v>
      </c>
      <c r="BR3">
        <f t="shared" si="15"/>
        <v>2365.8333333333335</v>
      </c>
      <c r="BS3">
        <f t="shared" si="16"/>
        <v>2530.5</v>
      </c>
      <c r="BT3">
        <f t="shared" si="17"/>
        <v>3270</v>
      </c>
      <c r="BV3" s="1">
        <v>36221</v>
      </c>
      <c r="BW3">
        <f t="shared" ref="BW3:BW66" ca="1" si="37">OFFSET($BA$1,MATCH(DATE(YEAR(BV3),MONTH(BV3),DAY(BV3))-DATE(YEAR(BV3),1,0),$BA$2:$BA$366,0),MATCH(YEAR(BV3),$BB$1:$BO$1,0))</f>
        <v>3030</v>
      </c>
      <c r="BX3">
        <v>3030</v>
      </c>
    </row>
    <row r="4" spans="1:76" ht="14.45" x14ac:dyDescent="0.3">
      <c r="A4" s="1">
        <v>36222</v>
      </c>
      <c r="B4">
        <v>3080</v>
      </c>
      <c r="C4">
        <f t="shared" si="18"/>
        <v>3080</v>
      </c>
      <c r="D4" t="s">
        <v>20</v>
      </c>
      <c r="E4">
        <f t="shared" si="19"/>
        <v>1</v>
      </c>
      <c r="F4">
        <f t="shared" si="20"/>
        <v>1999</v>
      </c>
      <c r="G4" s="2">
        <f t="shared" si="21"/>
        <v>62</v>
      </c>
      <c r="J4">
        <v>3</v>
      </c>
      <c r="K4" t="str">
        <f>IF(SUMIFS($B$2:$B$4745,$G$2:$G$4745,"="&amp;$J4,$F$2:$F$4745,"="&amp;K$1)=0,"XX",SUMIFS(CleanEC!$B$2:$B$4745,CleanEC!$G$2:$G$4745,"="&amp;$J4,CleanEC!$F$2:$F$4745,"="&amp;K$1))</f>
        <v>XX</v>
      </c>
      <c r="L4">
        <f>IF(SUMIFS($B$2:$B$4745,$G$2:$G$4745,"="&amp;$J4,$F$2:$F$4745,"="&amp;L$1)=0,"XX",SUMIFS(CleanEC!$B$2:$B$4745,CleanEC!$G$2:$G$4745,"="&amp;$J4,CleanEC!$F$2:$F$4745,"="&amp;L$1))</f>
        <v>3120</v>
      </c>
      <c r="M4">
        <f>IF(SUMIFS($B$2:$B$4745,$G$2:$G$4745,"="&amp;$J4,$F$2:$F$4745,"="&amp;M$1)=0,"XX",SUMIFS(CleanEC!$B$2:$B$4745,CleanEC!$G$2:$G$4745,"="&amp;$J4,CleanEC!$F$2:$F$4745,"="&amp;M$1))</f>
        <v>2530</v>
      </c>
      <c r="N4">
        <f>IF(SUMIFS($B$2:$B$4745,$G$2:$G$4745,"="&amp;$J4,$F$2:$F$4745,"="&amp;N$1)=0,"XX",SUMIFS(CleanEC!$B$2:$B$4745,CleanEC!$G$2:$G$4745,"="&amp;$J4,CleanEC!$F$2:$F$4745,"="&amp;N$1))</f>
        <v>2020</v>
      </c>
      <c r="O4">
        <f>IF(SUMIFS($B$2:$B$4745,$G$2:$G$4745,"="&amp;$J4,$F$2:$F$4745,"="&amp;O$1)=0,"XX",SUMIFS(CleanEC!$B$2:$B$4745,CleanEC!$G$2:$G$4745,"="&amp;$J4,CleanEC!$F$2:$F$4745,"="&amp;O$1))</f>
        <v>2230</v>
      </c>
      <c r="P4">
        <f>IF(SUMIFS($B$2:$B$4745,$G$2:$G$4745,"="&amp;$J4,$F$2:$F$4745,"="&amp;P$1)=0,"XX",SUMIFS(CleanEC!$B$2:$B$4745,CleanEC!$G$2:$G$4745,"="&amp;$J4,CleanEC!$F$2:$F$4745,"="&amp;P$1))</f>
        <v>2260</v>
      </c>
      <c r="Q4">
        <f>IF(SUMIFS($B$2:$B$4745,$G$2:$G$4745,"="&amp;$J4,$F$2:$F$4745,"="&amp;Q$1)=0,"XX",SUMIFS(CleanEC!$B$2:$B$4745,CleanEC!$G$2:$G$4745,"="&amp;$J4,CleanEC!$F$2:$F$4745,"="&amp;Q$1))</f>
        <v>2030</v>
      </c>
      <c r="R4">
        <f>IF(SUMIFS($B$2:$B$4745,$G$2:$G$4745,"="&amp;$J4,$F$2:$F$4745,"="&amp;R$1)=0,"XX",SUMIFS(CleanEC!$B$2:$B$4745,CleanEC!$G$2:$G$4745,"="&amp;$J4,CleanEC!$F$2:$F$4745,"="&amp;R$1))</f>
        <v>2290</v>
      </c>
      <c r="S4">
        <f>IF(SUMIFS($B$2:$B$4745,$G$2:$G$4745,"="&amp;$J4,$F$2:$F$4745,"="&amp;S$1)=0,"XX",SUMIFS(CleanEC!$B$2:$B$4745,CleanEC!$G$2:$G$4745,"="&amp;$J4,CleanEC!$F$2:$F$4745,"="&amp;S$1))</f>
        <v>2140</v>
      </c>
      <c r="T4">
        <f>IF(SUMIFS($B$2:$B$4745,$G$2:$G$4745,"="&amp;$J4,$F$2:$F$4745,"="&amp;T$1)=0,"XX",SUMIFS(CleanEC!$B$2:$B$4745,CleanEC!$G$2:$G$4745,"="&amp;$J4,CleanEC!$F$2:$F$4745,"="&amp;T$1))</f>
        <v>2380</v>
      </c>
      <c r="U4">
        <f>IF(SUMIFS($B$2:$B$4745,$G$2:$G$4745,"="&amp;$J4,$F$2:$F$4745,"="&amp;U$1)=0,"XX",SUMIFS(CleanEC!$B$2:$B$4745,CleanEC!$G$2:$G$4745,"="&amp;$J4,CleanEC!$F$2:$F$4745,"="&amp;U$1))</f>
        <v>2340</v>
      </c>
      <c r="V4" t="str">
        <f>IF(SUMIFS($B$2:$B$4745,$G$2:$G$4745,"="&amp;$J4,$F$2:$F$4745,"="&amp;V$1)=0,"XX",SUMIFS(CleanEC!$B$2:$B$4745,CleanEC!$G$2:$G$4745,"="&amp;$J4,CleanEC!$F$2:$F$4745,"="&amp;V$1))</f>
        <v>XX</v>
      </c>
      <c r="W4" t="str">
        <f>IF(SUMIFS($B$2:$B$4745,$G$2:$G$4745,"="&amp;$J4,$F$2:$F$4745,"="&amp;W$1)=0,"XX",SUMIFS(CleanEC!$B$2:$B$4745,CleanEC!$G$2:$G$4745,"="&amp;$J4,CleanEC!$F$2:$F$4745,"="&amp;W$1))</f>
        <v>XX</v>
      </c>
      <c r="X4">
        <f>IF(SUMIFS($B$2:$B$4745,$G$2:$G$4745,"="&amp;$J4,$F$2:$F$4745,"="&amp;X$1)=0,"XX",SUMIFS(CleanEC!$B$2:$B$4745,CleanEC!$G$2:$G$4745,"="&amp;$J4,CleanEC!$F$2:$F$4745,"="&amp;X$1))</f>
        <v>2140</v>
      </c>
      <c r="Y4">
        <f t="shared" si="0"/>
        <v>2020</v>
      </c>
      <c r="Z4">
        <f t="shared" si="1"/>
        <v>2021</v>
      </c>
      <c r="AA4">
        <f t="shared" si="2"/>
        <v>2085</v>
      </c>
      <c r="AB4">
        <f t="shared" si="3"/>
        <v>2316.3636363636365</v>
      </c>
      <c r="AC4">
        <f t="shared" si="4"/>
        <v>2455</v>
      </c>
      <c r="AD4">
        <f t="shared" si="5"/>
        <v>3061</v>
      </c>
      <c r="AE4">
        <f t="shared" si="6"/>
        <v>3120</v>
      </c>
      <c r="AF4">
        <f t="shared" si="7"/>
        <v>292.24126792375841</v>
      </c>
      <c r="AG4">
        <f t="shared" si="8"/>
        <v>1.9852369952387559</v>
      </c>
      <c r="AH4">
        <f t="shared" si="9"/>
        <v>4.8826500932963794</v>
      </c>
      <c r="AI4">
        <f t="shared" si="10"/>
        <v>0.12616381268294122</v>
      </c>
      <c r="AL4">
        <v>3</v>
      </c>
      <c r="AM4">
        <f t="shared" si="22"/>
        <v>0</v>
      </c>
      <c r="AN4">
        <f t="shared" si="11"/>
        <v>1</v>
      </c>
      <c r="AO4">
        <f t="shared" si="11"/>
        <v>1</v>
      </c>
      <c r="AP4">
        <f t="shared" si="11"/>
        <v>1</v>
      </c>
      <c r="AQ4">
        <f t="shared" si="11"/>
        <v>1</v>
      </c>
      <c r="AR4">
        <f t="shared" si="11"/>
        <v>1</v>
      </c>
      <c r="AS4">
        <f t="shared" si="11"/>
        <v>1</v>
      </c>
      <c r="AT4">
        <f t="shared" si="11"/>
        <v>1</v>
      </c>
      <c r="AU4">
        <f t="shared" si="11"/>
        <v>1</v>
      </c>
      <c r="AV4">
        <f t="shared" si="11"/>
        <v>1</v>
      </c>
      <c r="AW4">
        <f t="shared" si="11"/>
        <v>1</v>
      </c>
      <c r="AX4">
        <f t="shared" si="11"/>
        <v>0</v>
      </c>
      <c r="AY4">
        <f t="shared" si="11"/>
        <v>0</v>
      </c>
      <c r="AZ4">
        <f t="shared" si="11"/>
        <v>1</v>
      </c>
      <c r="BA4">
        <v>3</v>
      </c>
      <c r="BB4" t="str">
        <f t="shared" si="23"/>
        <v>XX</v>
      </c>
      <c r="BC4">
        <f t="shared" si="24"/>
        <v>3120</v>
      </c>
      <c r="BD4">
        <f t="shared" si="25"/>
        <v>2530</v>
      </c>
      <c r="BE4">
        <f t="shared" si="26"/>
        <v>2020</v>
      </c>
      <c r="BF4">
        <f t="shared" si="27"/>
        <v>2230</v>
      </c>
      <c r="BG4">
        <f t="shared" si="28"/>
        <v>2260</v>
      </c>
      <c r="BH4">
        <f t="shared" si="29"/>
        <v>2030</v>
      </c>
      <c r="BI4">
        <f t="shared" si="30"/>
        <v>2290</v>
      </c>
      <c r="BJ4">
        <f t="shared" si="31"/>
        <v>2140</v>
      </c>
      <c r="BK4">
        <f t="shared" si="32"/>
        <v>2380</v>
      </c>
      <c r="BL4">
        <f t="shared" si="33"/>
        <v>2340</v>
      </c>
      <c r="BM4" t="str">
        <f t="shared" si="34"/>
        <v>XX</v>
      </c>
      <c r="BN4" t="str">
        <f t="shared" si="35"/>
        <v>XX</v>
      </c>
      <c r="BO4">
        <f t="shared" si="36"/>
        <v>2140</v>
      </c>
      <c r="BP4">
        <f t="shared" si="13"/>
        <v>2020</v>
      </c>
      <c r="BQ4">
        <f t="shared" si="14"/>
        <v>2085</v>
      </c>
      <c r="BR4">
        <f t="shared" si="15"/>
        <v>2316.3636363636365</v>
      </c>
      <c r="BS4">
        <f t="shared" si="16"/>
        <v>2455</v>
      </c>
      <c r="BT4">
        <f t="shared" si="17"/>
        <v>3120</v>
      </c>
      <c r="BV4" s="1">
        <v>36222</v>
      </c>
      <c r="BW4">
        <f t="shared" ca="1" si="37"/>
        <v>3080</v>
      </c>
      <c r="BX4">
        <v>3080</v>
      </c>
    </row>
    <row r="5" spans="1:76" ht="14.45" x14ac:dyDescent="0.3">
      <c r="A5" s="1">
        <v>36223</v>
      </c>
      <c r="B5">
        <v>3130</v>
      </c>
      <c r="C5">
        <f t="shared" si="18"/>
        <v>3130</v>
      </c>
      <c r="D5" t="s">
        <v>20</v>
      </c>
      <c r="E5">
        <f t="shared" si="19"/>
        <v>1</v>
      </c>
      <c r="F5">
        <f t="shared" si="20"/>
        <v>1999</v>
      </c>
      <c r="G5" s="2">
        <f t="shared" si="21"/>
        <v>63</v>
      </c>
      <c r="J5">
        <v>4</v>
      </c>
      <c r="K5" t="str">
        <f>IF(SUMIFS($B$2:$B$4745,$G$2:$G$4745,"="&amp;$J5,$F$2:$F$4745,"="&amp;K$1)=0,"XX",SUMIFS(CleanEC!$B$2:$B$4745,CleanEC!$G$2:$G$4745,"="&amp;$J5,CleanEC!$F$2:$F$4745,"="&amp;K$1))</f>
        <v>XX</v>
      </c>
      <c r="L5">
        <f>IF(SUMIFS($B$2:$B$4745,$G$2:$G$4745,"="&amp;$J5,$F$2:$F$4745,"="&amp;L$1)=0,"XX",SUMIFS(CleanEC!$B$2:$B$4745,CleanEC!$G$2:$G$4745,"="&amp;$J5,CleanEC!$F$2:$F$4745,"="&amp;L$1))</f>
        <v>3050</v>
      </c>
      <c r="M5">
        <f>IF(SUMIFS($B$2:$B$4745,$G$2:$G$4745,"="&amp;$J5,$F$2:$F$4745,"="&amp;M$1)=0,"XX",SUMIFS(CleanEC!$B$2:$B$4745,CleanEC!$G$2:$G$4745,"="&amp;$J5,CleanEC!$F$2:$F$4745,"="&amp;M$1))</f>
        <v>2540</v>
      </c>
      <c r="N5">
        <f>IF(SUMIFS($B$2:$B$4745,$G$2:$G$4745,"="&amp;$J5,$F$2:$F$4745,"="&amp;N$1)=0,"XX",SUMIFS(CleanEC!$B$2:$B$4745,CleanEC!$G$2:$G$4745,"="&amp;$J5,CleanEC!$F$2:$F$4745,"="&amp;N$1))</f>
        <v>2040</v>
      </c>
      <c r="O5">
        <f>IF(SUMIFS($B$2:$B$4745,$G$2:$G$4745,"="&amp;$J5,$F$2:$F$4745,"="&amp;O$1)=0,"XX",SUMIFS(CleanEC!$B$2:$B$4745,CleanEC!$G$2:$G$4745,"="&amp;$J5,CleanEC!$F$2:$F$4745,"="&amp;O$1))</f>
        <v>2350</v>
      </c>
      <c r="P5">
        <f>IF(SUMIFS($B$2:$B$4745,$G$2:$G$4745,"="&amp;$J5,$F$2:$F$4745,"="&amp;P$1)=0,"XX",SUMIFS(CleanEC!$B$2:$B$4745,CleanEC!$G$2:$G$4745,"="&amp;$J5,CleanEC!$F$2:$F$4745,"="&amp;P$1))</f>
        <v>2300</v>
      </c>
      <c r="Q5">
        <f>IF(SUMIFS($B$2:$B$4745,$G$2:$G$4745,"="&amp;$J5,$F$2:$F$4745,"="&amp;Q$1)=0,"XX",SUMIFS(CleanEC!$B$2:$B$4745,CleanEC!$G$2:$G$4745,"="&amp;$J5,CleanEC!$F$2:$F$4745,"="&amp;Q$1))</f>
        <v>2040</v>
      </c>
      <c r="R5">
        <f>IF(SUMIFS($B$2:$B$4745,$G$2:$G$4745,"="&amp;$J5,$F$2:$F$4745,"="&amp;R$1)=0,"XX",SUMIFS(CleanEC!$B$2:$B$4745,CleanEC!$G$2:$G$4745,"="&amp;$J5,CleanEC!$F$2:$F$4745,"="&amp;R$1))</f>
        <v>2280</v>
      </c>
      <c r="S5">
        <f>IF(SUMIFS($B$2:$B$4745,$G$2:$G$4745,"="&amp;$J5,$F$2:$F$4745,"="&amp;S$1)=0,"XX",SUMIFS(CleanEC!$B$2:$B$4745,CleanEC!$G$2:$G$4745,"="&amp;$J5,CleanEC!$F$2:$F$4745,"="&amp;S$1))</f>
        <v>2140</v>
      </c>
      <c r="T5">
        <f>IF(SUMIFS($B$2:$B$4745,$G$2:$G$4745,"="&amp;$J5,$F$2:$F$4745,"="&amp;T$1)=0,"XX",SUMIFS(CleanEC!$B$2:$B$4745,CleanEC!$G$2:$G$4745,"="&amp;$J5,CleanEC!$F$2:$F$4745,"="&amp;T$1))</f>
        <v>2290</v>
      </c>
      <c r="U5">
        <f>IF(SUMIFS($B$2:$B$4745,$G$2:$G$4745,"="&amp;$J5,$F$2:$F$4745,"="&amp;U$1)=0,"XX",SUMIFS(CleanEC!$B$2:$B$4745,CleanEC!$G$2:$G$4745,"="&amp;$J5,CleanEC!$F$2:$F$4745,"="&amp;U$1))</f>
        <v>2360</v>
      </c>
      <c r="V5" t="str">
        <f>IF(SUMIFS($B$2:$B$4745,$G$2:$G$4745,"="&amp;$J5,$F$2:$F$4745,"="&amp;V$1)=0,"XX",SUMIFS(CleanEC!$B$2:$B$4745,CleanEC!$G$2:$G$4745,"="&amp;$J5,CleanEC!$F$2:$F$4745,"="&amp;V$1))</f>
        <v>XX</v>
      </c>
      <c r="W5" t="str">
        <f>IF(SUMIFS($B$2:$B$4745,$G$2:$G$4745,"="&amp;$J5,$F$2:$F$4745,"="&amp;W$1)=0,"XX",SUMIFS(CleanEC!$B$2:$B$4745,CleanEC!$G$2:$G$4745,"="&amp;$J5,CleanEC!$F$2:$F$4745,"="&amp;W$1))</f>
        <v>XX</v>
      </c>
      <c r="X5">
        <f>IF(SUMIFS($B$2:$B$4745,$G$2:$G$4745,"="&amp;$J5,$F$2:$F$4745,"="&amp;X$1)=0,"XX",SUMIFS(CleanEC!$B$2:$B$4745,CleanEC!$G$2:$G$4745,"="&amp;$J5,CleanEC!$F$2:$F$4745,"="&amp;X$1))</f>
        <v>2120</v>
      </c>
      <c r="Y5">
        <f t="shared" si="0"/>
        <v>2040</v>
      </c>
      <c r="Z5">
        <f t="shared" si="1"/>
        <v>2040</v>
      </c>
      <c r="AA5">
        <f t="shared" si="2"/>
        <v>2080</v>
      </c>
      <c r="AB5">
        <f t="shared" si="3"/>
        <v>2319.090909090909</v>
      </c>
      <c r="AC5">
        <f t="shared" si="4"/>
        <v>2450</v>
      </c>
      <c r="AD5">
        <f t="shared" si="5"/>
        <v>2999</v>
      </c>
      <c r="AE5">
        <f t="shared" si="6"/>
        <v>3050</v>
      </c>
      <c r="AF5">
        <f t="shared" si="7"/>
        <v>272.34518689788933</v>
      </c>
      <c r="AG5">
        <f t="shared" si="8"/>
        <v>1.8048660227295361</v>
      </c>
      <c r="AH5">
        <f t="shared" si="9"/>
        <v>4.1650485562056749</v>
      </c>
      <c r="AI5">
        <f t="shared" si="10"/>
        <v>0.11743618407984252</v>
      </c>
      <c r="AJ5">
        <f>COUNT(K2:X366)</f>
        <v>4387</v>
      </c>
      <c r="AK5">
        <f>($AJ$2-AJ5)/$AJ$2*100</f>
        <v>7.5057980181319843</v>
      </c>
      <c r="AL5">
        <v>4</v>
      </c>
      <c r="AM5">
        <f t="shared" si="22"/>
        <v>0</v>
      </c>
      <c r="AN5">
        <f t="shared" si="11"/>
        <v>1</v>
      </c>
      <c r="AO5">
        <f t="shared" si="11"/>
        <v>1</v>
      </c>
      <c r="AP5">
        <f t="shared" si="11"/>
        <v>1</v>
      </c>
      <c r="AQ5">
        <f t="shared" si="11"/>
        <v>1</v>
      </c>
      <c r="AR5">
        <f t="shared" si="11"/>
        <v>1</v>
      </c>
      <c r="AS5">
        <f t="shared" si="11"/>
        <v>1</v>
      </c>
      <c r="AT5">
        <f t="shared" si="11"/>
        <v>1</v>
      </c>
      <c r="AU5">
        <f t="shared" si="11"/>
        <v>1</v>
      </c>
      <c r="AV5">
        <f t="shared" si="11"/>
        <v>1</v>
      </c>
      <c r="AW5">
        <f t="shared" si="11"/>
        <v>1</v>
      </c>
      <c r="AX5">
        <f t="shared" si="11"/>
        <v>0</v>
      </c>
      <c r="AY5">
        <f t="shared" si="11"/>
        <v>0</v>
      </c>
      <c r="AZ5">
        <f t="shared" si="11"/>
        <v>1</v>
      </c>
      <c r="BA5">
        <v>4</v>
      </c>
      <c r="BB5" t="str">
        <f t="shared" si="23"/>
        <v>XX</v>
      </c>
      <c r="BC5">
        <f t="shared" si="24"/>
        <v>3050</v>
      </c>
      <c r="BD5">
        <f t="shared" si="25"/>
        <v>2540</v>
      </c>
      <c r="BE5">
        <f t="shared" si="26"/>
        <v>2040</v>
      </c>
      <c r="BF5">
        <f t="shared" si="27"/>
        <v>2350</v>
      </c>
      <c r="BG5">
        <f t="shared" si="28"/>
        <v>2300</v>
      </c>
      <c r="BH5">
        <f t="shared" si="29"/>
        <v>2040</v>
      </c>
      <c r="BI5">
        <f t="shared" si="30"/>
        <v>2280</v>
      </c>
      <c r="BJ5">
        <f t="shared" si="31"/>
        <v>2140</v>
      </c>
      <c r="BK5">
        <f t="shared" si="32"/>
        <v>2290</v>
      </c>
      <c r="BL5">
        <f t="shared" si="33"/>
        <v>2360</v>
      </c>
      <c r="BM5" t="str">
        <f t="shared" si="34"/>
        <v>XX</v>
      </c>
      <c r="BN5" t="str">
        <f t="shared" si="35"/>
        <v>XX</v>
      </c>
      <c r="BO5">
        <f t="shared" si="36"/>
        <v>2120</v>
      </c>
      <c r="BP5">
        <f t="shared" si="13"/>
        <v>2040</v>
      </c>
      <c r="BQ5">
        <f t="shared" si="14"/>
        <v>2080</v>
      </c>
      <c r="BR5">
        <f t="shared" si="15"/>
        <v>2319.090909090909</v>
      </c>
      <c r="BS5">
        <f t="shared" si="16"/>
        <v>2450</v>
      </c>
      <c r="BT5">
        <f t="shared" si="17"/>
        <v>3050</v>
      </c>
      <c r="BV5" s="1">
        <v>36223</v>
      </c>
      <c r="BW5">
        <f t="shared" ca="1" si="37"/>
        <v>3130</v>
      </c>
      <c r="BX5">
        <v>3130</v>
      </c>
    </row>
    <row r="6" spans="1:76" ht="14.45" x14ac:dyDescent="0.3">
      <c r="A6" s="1">
        <v>36224</v>
      </c>
      <c r="B6">
        <v>3200</v>
      </c>
      <c r="C6">
        <f t="shared" si="18"/>
        <v>3200</v>
      </c>
      <c r="D6" t="s">
        <v>20</v>
      </c>
      <c r="E6">
        <f t="shared" si="19"/>
        <v>1</v>
      </c>
      <c r="F6">
        <f t="shared" si="20"/>
        <v>1999</v>
      </c>
      <c r="G6" s="2">
        <f t="shared" si="21"/>
        <v>64</v>
      </c>
      <c r="J6">
        <v>5</v>
      </c>
      <c r="K6" t="str">
        <f>IF(SUMIFS($B$2:$B$4745,$G$2:$G$4745,"="&amp;$J6,$F$2:$F$4745,"="&amp;K$1)=0,"XX",SUMIFS(CleanEC!$B$2:$B$4745,CleanEC!$G$2:$G$4745,"="&amp;$J6,CleanEC!$F$2:$F$4745,"="&amp;K$1))</f>
        <v>XX</v>
      </c>
      <c r="L6">
        <f>IF(SUMIFS($B$2:$B$4745,$G$2:$G$4745,"="&amp;$J6,$F$2:$F$4745,"="&amp;L$1)=0,"XX",SUMIFS(CleanEC!$B$2:$B$4745,CleanEC!$G$2:$G$4745,"="&amp;$J6,CleanEC!$F$2:$F$4745,"="&amp;L$1))</f>
        <v>3120</v>
      </c>
      <c r="M6">
        <f>IF(SUMIFS($B$2:$B$4745,$G$2:$G$4745,"="&amp;$J6,$F$2:$F$4745,"="&amp;M$1)=0,"XX",SUMIFS(CleanEC!$B$2:$B$4745,CleanEC!$G$2:$G$4745,"="&amp;$J6,CleanEC!$F$2:$F$4745,"="&amp;M$1))</f>
        <v>2520</v>
      </c>
      <c r="N6">
        <f>IF(SUMIFS($B$2:$B$4745,$G$2:$G$4745,"="&amp;$J6,$F$2:$F$4745,"="&amp;N$1)=0,"XX",SUMIFS(CleanEC!$B$2:$B$4745,CleanEC!$G$2:$G$4745,"="&amp;$J6,CleanEC!$F$2:$F$4745,"="&amp;N$1))</f>
        <v>1960</v>
      </c>
      <c r="O6">
        <f>IF(SUMIFS($B$2:$B$4745,$G$2:$G$4745,"="&amp;$J6,$F$2:$F$4745,"="&amp;O$1)=0,"XX",SUMIFS(CleanEC!$B$2:$B$4745,CleanEC!$G$2:$G$4745,"="&amp;$J6,CleanEC!$F$2:$F$4745,"="&amp;O$1))</f>
        <v>2410</v>
      </c>
      <c r="P6">
        <f>IF(SUMIFS($B$2:$B$4745,$G$2:$G$4745,"="&amp;$J6,$F$2:$F$4745,"="&amp;P$1)=0,"XX",SUMIFS(CleanEC!$B$2:$B$4745,CleanEC!$G$2:$G$4745,"="&amp;$J6,CleanEC!$F$2:$F$4745,"="&amp;P$1))</f>
        <v>2330</v>
      </c>
      <c r="Q6">
        <f>IF(SUMIFS($B$2:$B$4745,$G$2:$G$4745,"="&amp;$J6,$F$2:$F$4745,"="&amp;Q$1)=0,"XX",SUMIFS(CleanEC!$B$2:$B$4745,CleanEC!$G$2:$G$4745,"="&amp;$J6,CleanEC!$F$2:$F$4745,"="&amp;Q$1))</f>
        <v>2050</v>
      </c>
      <c r="R6">
        <f>IF(SUMIFS($B$2:$B$4745,$G$2:$G$4745,"="&amp;$J6,$F$2:$F$4745,"="&amp;R$1)=0,"XX",SUMIFS(CleanEC!$B$2:$B$4745,CleanEC!$G$2:$G$4745,"="&amp;$J6,CleanEC!$F$2:$F$4745,"="&amp;R$1))</f>
        <v>2290</v>
      </c>
      <c r="S6">
        <f>IF(SUMIFS($B$2:$B$4745,$G$2:$G$4745,"="&amp;$J6,$F$2:$F$4745,"="&amp;S$1)=0,"XX",SUMIFS(CleanEC!$B$2:$B$4745,CleanEC!$G$2:$G$4745,"="&amp;$J6,CleanEC!$F$2:$F$4745,"="&amp;S$1))</f>
        <v>2140</v>
      </c>
      <c r="T6">
        <f>IF(SUMIFS($B$2:$B$4745,$G$2:$G$4745,"="&amp;$J6,$F$2:$F$4745,"="&amp;T$1)=0,"XX",SUMIFS(CleanEC!$B$2:$B$4745,CleanEC!$G$2:$G$4745,"="&amp;$J6,CleanEC!$F$2:$F$4745,"="&amp;T$1))</f>
        <v>2260</v>
      </c>
      <c r="U6">
        <f>IF(SUMIFS($B$2:$B$4745,$G$2:$G$4745,"="&amp;$J6,$F$2:$F$4745,"="&amp;U$1)=0,"XX",SUMIFS(CleanEC!$B$2:$B$4745,CleanEC!$G$2:$G$4745,"="&amp;$J6,CleanEC!$F$2:$F$4745,"="&amp;U$1))</f>
        <v>2360</v>
      </c>
      <c r="V6" t="str">
        <f>IF(SUMIFS($B$2:$B$4745,$G$2:$G$4745,"="&amp;$J6,$F$2:$F$4745,"="&amp;V$1)=0,"XX",SUMIFS(CleanEC!$B$2:$B$4745,CleanEC!$G$2:$G$4745,"="&amp;$J6,CleanEC!$F$2:$F$4745,"="&amp;V$1))</f>
        <v>XX</v>
      </c>
      <c r="W6">
        <f>IF(SUMIFS($B$2:$B$4745,$G$2:$G$4745,"="&amp;$J6,$F$2:$F$4745,"="&amp;W$1)=0,"XX",SUMIFS(CleanEC!$B$2:$B$4745,CleanEC!$G$2:$G$4745,"="&amp;$J6,CleanEC!$F$2:$F$4745,"="&amp;W$1))</f>
        <v>2370</v>
      </c>
      <c r="X6">
        <f>IF(SUMIFS($B$2:$B$4745,$G$2:$G$4745,"="&amp;$J6,$F$2:$F$4745,"="&amp;X$1)=0,"XX",SUMIFS(CleanEC!$B$2:$B$4745,CleanEC!$G$2:$G$4745,"="&amp;$J6,CleanEC!$F$2:$F$4745,"="&amp;X$1))</f>
        <v>2110</v>
      </c>
      <c r="Y6">
        <f t="shared" si="0"/>
        <v>1960</v>
      </c>
      <c r="Z6">
        <f t="shared" si="1"/>
        <v>1969.9</v>
      </c>
      <c r="AA6">
        <f t="shared" si="2"/>
        <v>2089</v>
      </c>
      <c r="AB6">
        <f t="shared" si="3"/>
        <v>2326.6666666666665</v>
      </c>
      <c r="AC6">
        <f t="shared" si="4"/>
        <v>2448.5</v>
      </c>
      <c r="AD6">
        <f t="shared" si="5"/>
        <v>3054.0000000000005</v>
      </c>
      <c r="AE6">
        <f t="shared" si="6"/>
        <v>3120</v>
      </c>
      <c r="AF6">
        <f t="shared" si="7"/>
        <v>285.08283396623904</v>
      </c>
      <c r="AG6">
        <f t="shared" si="8"/>
        <v>1.7344740918320916</v>
      </c>
      <c r="AH6">
        <f t="shared" si="9"/>
        <v>4.485025715039777</v>
      </c>
      <c r="AI6">
        <f t="shared" si="10"/>
        <v>0.12252843866743798</v>
      </c>
      <c r="AJ6">
        <f>COUNT(BB2:BO366)</f>
        <v>4387</v>
      </c>
      <c r="AK6">
        <f>($AJ$2-AJ6)/$AJ$2*100</f>
        <v>7.5057980181319843</v>
      </c>
      <c r="AL6">
        <v>5</v>
      </c>
      <c r="AM6">
        <f t="shared" si="22"/>
        <v>0</v>
      </c>
      <c r="AN6">
        <f t="shared" si="11"/>
        <v>1</v>
      </c>
      <c r="AO6">
        <f t="shared" si="11"/>
        <v>1</v>
      </c>
      <c r="AP6">
        <f t="shared" si="11"/>
        <v>1</v>
      </c>
      <c r="AQ6">
        <f t="shared" si="11"/>
        <v>1</v>
      </c>
      <c r="AR6">
        <f t="shared" si="11"/>
        <v>1</v>
      </c>
      <c r="AS6">
        <f t="shared" si="11"/>
        <v>1</v>
      </c>
      <c r="AT6">
        <f t="shared" si="11"/>
        <v>1</v>
      </c>
      <c r="AU6">
        <f t="shared" si="11"/>
        <v>1</v>
      </c>
      <c r="AV6">
        <f t="shared" si="11"/>
        <v>1</v>
      </c>
      <c r="AW6">
        <f t="shared" si="11"/>
        <v>1</v>
      </c>
      <c r="AX6">
        <f t="shared" si="11"/>
        <v>0</v>
      </c>
      <c r="AY6">
        <f t="shared" si="11"/>
        <v>1</v>
      </c>
      <c r="AZ6">
        <f t="shared" si="11"/>
        <v>1</v>
      </c>
      <c r="BA6">
        <v>5</v>
      </c>
      <c r="BB6" t="str">
        <f t="shared" si="23"/>
        <v>XX</v>
      </c>
      <c r="BC6">
        <f t="shared" si="24"/>
        <v>3120</v>
      </c>
      <c r="BD6">
        <f t="shared" si="25"/>
        <v>2520</v>
      </c>
      <c r="BE6">
        <f t="shared" si="26"/>
        <v>1960</v>
      </c>
      <c r="BF6">
        <f t="shared" si="27"/>
        <v>2410</v>
      </c>
      <c r="BG6">
        <f t="shared" si="28"/>
        <v>2330</v>
      </c>
      <c r="BH6">
        <f t="shared" si="29"/>
        <v>2050</v>
      </c>
      <c r="BI6">
        <f t="shared" si="30"/>
        <v>2290</v>
      </c>
      <c r="BJ6">
        <f t="shared" si="31"/>
        <v>2140</v>
      </c>
      <c r="BK6">
        <f t="shared" si="32"/>
        <v>2260</v>
      </c>
      <c r="BL6">
        <f t="shared" si="33"/>
        <v>2360</v>
      </c>
      <c r="BM6" t="str">
        <f t="shared" si="34"/>
        <v>XX</v>
      </c>
      <c r="BN6">
        <f t="shared" si="35"/>
        <v>2370</v>
      </c>
      <c r="BO6">
        <f t="shared" si="36"/>
        <v>2110</v>
      </c>
      <c r="BP6">
        <f t="shared" si="13"/>
        <v>1960</v>
      </c>
      <c r="BQ6">
        <f t="shared" si="14"/>
        <v>2089</v>
      </c>
      <c r="BR6">
        <f t="shared" si="15"/>
        <v>2326.6666666666665</v>
      </c>
      <c r="BS6">
        <f t="shared" si="16"/>
        <v>2448.5</v>
      </c>
      <c r="BT6">
        <f t="shared" si="17"/>
        <v>3120</v>
      </c>
      <c r="BV6" s="1">
        <v>36224</v>
      </c>
      <c r="BW6">
        <f t="shared" ca="1" si="37"/>
        <v>3200</v>
      </c>
      <c r="BX6">
        <v>3200</v>
      </c>
    </row>
    <row r="7" spans="1:76" ht="14.45" x14ac:dyDescent="0.3">
      <c r="A7" s="1">
        <v>36225</v>
      </c>
      <c r="B7">
        <v>3200</v>
      </c>
      <c r="C7">
        <f t="shared" si="18"/>
        <v>3200</v>
      </c>
      <c r="D7" t="s">
        <v>20</v>
      </c>
      <c r="E7">
        <f t="shared" si="19"/>
        <v>1</v>
      </c>
      <c r="F7">
        <f t="shared" si="20"/>
        <v>1999</v>
      </c>
      <c r="G7" s="2">
        <f t="shared" si="21"/>
        <v>65</v>
      </c>
      <c r="J7">
        <v>6</v>
      </c>
      <c r="K7" t="str">
        <f>IF(SUMIFS($B$2:$B$4745,$G$2:$G$4745,"="&amp;$J7,$F$2:$F$4745,"="&amp;K$1)=0,"XX",SUMIFS(CleanEC!$B$2:$B$4745,CleanEC!$G$2:$G$4745,"="&amp;$J7,CleanEC!$F$2:$F$4745,"="&amp;K$1))</f>
        <v>XX</v>
      </c>
      <c r="L7">
        <f>IF(SUMIFS($B$2:$B$4745,$G$2:$G$4745,"="&amp;$J7,$F$2:$F$4745,"="&amp;L$1)=0,"XX",SUMIFS(CleanEC!$B$2:$B$4745,CleanEC!$G$2:$G$4745,"="&amp;$J7,CleanEC!$F$2:$F$4745,"="&amp;L$1))</f>
        <v>3200</v>
      </c>
      <c r="M7">
        <f>IF(SUMIFS($B$2:$B$4745,$G$2:$G$4745,"="&amp;$J7,$F$2:$F$4745,"="&amp;M$1)=0,"XX",SUMIFS(CleanEC!$B$2:$B$4745,CleanEC!$G$2:$G$4745,"="&amp;$J7,CleanEC!$F$2:$F$4745,"="&amp;M$1))</f>
        <v>2530</v>
      </c>
      <c r="N7">
        <f>IF(SUMIFS($B$2:$B$4745,$G$2:$G$4745,"="&amp;$J7,$F$2:$F$4745,"="&amp;N$1)=0,"XX",SUMIFS(CleanEC!$B$2:$B$4745,CleanEC!$G$2:$G$4745,"="&amp;$J7,CleanEC!$F$2:$F$4745,"="&amp;N$1))</f>
        <v>1970</v>
      </c>
      <c r="O7">
        <f>IF(SUMIFS($B$2:$B$4745,$G$2:$G$4745,"="&amp;$J7,$F$2:$F$4745,"="&amp;O$1)=0,"XX",SUMIFS(CleanEC!$B$2:$B$4745,CleanEC!$G$2:$G$4745,"="&amp;$J7,CleanEC!$F$2:$F$4745,"="&amp;O$1))</f>
        <v>2450</v>
      </c>
      <c r="P7" t="str">
        <f>IF(SUMIFS($B$2:$B$4745,$G$2:$G$4745,"="&amp;$J7,$F$2:$F$4745,"="&amp;P$1)=0,"XX",SUMIFS(CleanEC!$B$2:$B$4745,CleanEC!$G$2:$G$4745,"="&amp;$J7,CleanEC!$F$2:$F$4745,"="&amp;P$1))</f>
        <v>XX</v>
      </c>
      <c r="Q7">
        <f>IF(SUMIFS($B$2:$B$4745,$G$2:$G$4745,"="&amp;$J7,$F$2:$F$4745,"="&amp;Q$1)=0,"XX",SUMIFS(CleanEC!$B$2:$B$4745,CleanEC!$G$2:$G$4745,"="&amp;$J7,CleanEC!$F$2:$F$4745,"="&amp;Q$1))</f>
        <v>2280</v>
      </c>
      <c r="R7">
        <f>IF(SUMIFS($B$2:$B$4745,$G$2:$G$4745,"="&amp;$J7,$F$2:$F$4745,"="&amp;R$1)=0,"XX",SUMIFS(CleanEC!$B$2:$B$4745,CleanEC!$G$2:$G$4745,"="&amp;$J7,CleanEC!$F$2:$F$4745,"="&amp;R$1))</f>
        <v>2300</v>
      </c>
      <c r="S7">
        <f>IF(SUMIFS($B$2:$B$4745,$G$2:$G$4745,"="&amp;$J7,$F$2:$F$4745,"="&amp;S$1)=0,"XX",SUMIFS(CleanEC!$B$2:$B$4745,CleanEC!$G$2:$G$4745,"="&amp;$J7,CleanEC!$F$2:$F$4745,"="&amp;S$1))</f>
        <v>2150</v>
      </c>
      <c r="T7">
        <f>IF(SUMIFS($B$2:$B$4745,$G$2:$G$4745,"="&amp;$J7,$F$2:$F$4745,"="&amp;T$1)=0,"XX",SUMIFS(CleanEC!$B$2:$B$4745,CleanEC!$G$2:$G$4745,"="&amp;$J7,CleanEC!$F$2:$F$4745,"="&amp;T$1))</f>
        <v>2250</v>
      </c>
      <c r="U7">
        <f>IF(SUMIFS($B$2:$B$4745,$G$2:$G$4745,"="&amp;$J7,$F$2:$F$4745,"="&amp;U$1)=0,"XX",SUMIFS(CleanEC!$B$2:$B$4745,CleanEC!$G$2:$G$4745,"="&amp;$J7,CleanEC!$F$2:$F$4745,"="&amp;U$1))</f>
        <v>2360</v>
      </c>
      <c r="V7">
        <f>IF(SUMIFS($B$2:$B$4745,$G$2:$G$4745,"="&amp;$J7,$F$2:$F$4745,"="&amp;V$1)=0,"XX",SUMIFS(CleanEC!$B$2:$B$4745,CleanEC!$G$2:$G$4745,"="&amp;$J7,CleanEC!$F$2:$F$4745,"="&amp;V$1))</f>
        <v>2360</v>
      </c>
      <c r="W7">
        <f>IF(SUMIFS($B$2:$B$4745,$G$2:$G$4745,"="&amp;$J7,$F$2:$F$4745,"="&amp;W$1)=0,"XX",SUMIFS(CleanEC!$B$2:$B$4745,CleanEC!$G$2:$G$4745,"="&amp;$J7,CleanEC!$F$2:$F$4745,"="&amp;W$1))</f>
        <v>2330</v>
      </c>
      <c r="X7">
        <f>IF(SUMIFS($B$2:$B$4745,$G$2:$G$4745,"="&amp;$J7,$F$2:$F$4745,"="&amp;X$1)=0,"XX",SUMIFS(CleanEC!$B$2:$B$4745,CleanEC!$G$2:$G$4745,"="&amp;$J7,CleanEC!$F$2:$F$4745,"="&amp;X$1))</f>
        <v>2050</v>
      </c>
      <c r="Y7">
        <f t="shared" si="0"/>
        <v>1970</v>
      </c>
      <c r="Z7">
        <f t="shared" si="1"/>
        <v>1978.8</v>
      </c>
      <c r="AA7">
        <f t="shared" si="2"/>
        <v>2115</v>
      </c>
      <c r="AB7">
        <f t="shared" si="3"/>
        <v>2352.5</v>
      </c>
      <c r="AC7">
        <f t="shared" si="4"/>
        <v>2478</v>
      </c>
      <c r="AD7">
        <f t="shared" si="5"/>
        <v>3126.3</v>
      </c>
      <c r="AE7">
        <f t="shared" si="6"/>
        <v>3200</v>
      </c>
      <c r="AF7">
        <f t="shared" si="7"/>
        <v>296.81995103653884</v>
      </c>
      <c r="AG7">
        <f t="shared" si="8"/>
        <v>1.9099939527790053</v>
      </c>
      <c r="AH7">
        <f t="shared" si="9"/>
        <v>5.3246218800617449</v>
      </c>
      <c r="AI7">
        <f t="shared" si="10"/>
        <v>0.12617213646611641</v>
      </c>
      <c r="AL7">
        <v>6</v>
      </c>
      <c r="AM7">
        <f t="shared" si="22"/>
        <v>0</v>
      </c>
      <c r="AN7">
        <f t="shared" si="11"/>
        <v>1</v>
      </c>
      <c r="AO7">
        <f t="shared" si="11"/>
        <v>1</v>
      </c>
      <c r="AP7">
        <f t="shared" si="11"/>
        <v>1</v>
      </c>
      <c r="AQ7">
        <f t="shared" si="11"/>
        <v>1</v>
      </c>
      <c r="AR7">
        <f t="shared" si="11"/>
        <v>0</v>
      </c>
      <c r="AS7">
        <f t="shared" si="11"/>
        <v>1</v>
      </c>
      <c r="AT7">
        <f t="shared" si="11"/>
        <v>1</v>
      </c>
      <c r="AU7">
        <f t="shared" si="11"/>
        <v>1</v>
      </c>
      <c r="AV7">
        <f t="shared" si="11"/>
        <v>1</v>
      </c>
      <c r="AW7">
        <f t="shared" si="11"/>
        <v>1</v>
      </c>
      <c r="AX7">
        <f t="shared" si="11"/>
        <v>1</v>
      </c>
      <c r="AY7">
        <f t="shared" si="11"/>
        <v>1</v>
      </c>
      <c r="AZ7">
        <f t="shared" si="11"/>
        <v>1</v>
      </c>
      <c r="BA7">
        <v>6</v>
      </c>
      <c r="BB7" t="str">
        <f t="shared" si="23"/>
        <v>XX</v>
      </c>
      <c r="BC7">
        <f t="shared" si="24"/>
        <v>3200</v>
      </c>
      <c r="BD7">
        <f t="shared" si="25"/>
        <v>2530</v>
      </c>
      <c r="BE7">
        <f t="shared" si="26"/>
        <v>1970</v>
      </c>
      <c r="BF7">
        <f t="shared" si="27"/>
        <v>2450</v>
      </c>
      <c r="BG7" t="str">
        <f t="shared" si="28"/>
        <v>XX</v>
      </c>
      <c r="BH7">
        <f t="shared" si="29"/>
        <v>2280</v>
      </c>
      <c r="BI7">
        <f t="shared" si="30"/>
        <v>2300</v>
      </c>
      <c r="BJ7">
        <f t="shared" si="31"/>
        <v>2150</v>
      </c>
      <c r="BK7">
        <f t="shared" si="32"/>
        <v>2250</v>
      </c>
      <c r="BL7">
        <f t="shared" si="33"/>
        <v>2360</v>
      </c>
      <c r="BM7">
        <f t="shared" si="34"/>
        <v>2360</v>
      </c>
      <c r="BN7">
        <f t="shared" si="35"/>
        <v>2330</v>
      </c>
      <c r="BO7">
        <f t="shared" si="36"/>
        <v>2050</v>
      </c>
      <c r="BP7">
        <f t="shared" si="13"/>
        <v>1970</v>
      </c>
      <c r="BQ7">
        <f t="shared" si="14"/>
        <v>2115</v>
      </c>
      <c r="BR7">
        <f t="shared" si="15"/>
        <v>2352.5</v>
      </c>
      <c r="BS7">
        <f t="shared" si="16"/>
        <v>2478</v>
      </c>
      <c r="BT7">
        <f t="shared" si="17"/>
        <v>3200</v>
      </c>
      <c r="BV7" s="1">
        <v>36225</v>
      </c>
      <c r="BW7">
        <f t="shared" ca="1" si="37"/>
        <v>3200</v>
      </c>
      <c r="BX7">
        <v>3200</v>
      </c>
    </row>
    <row r="8" spans="1:76" ht="14.45" x14ac:dyDescent="0.3">
      <c r="A8" s="1">
        <v>36226</v>
      </c>
      <c r="B8">
        <v>3030</v>
      </c>
      <c r="C8">
        <f t="shared" si="18"/>
        <v>3030</v>
      </c>
      <c r="D8" t="s">
        <v>20</v>
      </c>
      <c r="E8">
        <f t="shared" si="19"/>
        <v>1</v>
      </c>
      <c r="F8">
        <f t="shared" si="20"/>
        <v>1999</v>
      </c>
      <c r="G8" s="2">
        <f t="shared" si="21"/>
        <v>66</v>
      </c>
      <c r="J8">
        <v>7</v>
      </c>
      <c r="K8" t="str">
        <f>IF(SUMIFS($B$2:$B$4745,$G$2:$G$4745,"="&amp;$J8,$F$2:$F$4745,"="&amp;K$1)=0,"XX",SUMIFS(CleanEC!$B$2:$B$4745,CleanEC!$G$2:$G$4745,"="&amp;$J8,CleanEC!$F$2:$F$4745,"="&amp;K$1))</f>
        <v>XX</v>
      </c>
      <c r="L8">
        <f>IF(SUMIFS($B$2:$B$4745,$G$2:$G$4745,"="&amp;$J8,$F$2:$F$4745,"="&amp;L$1)=0,"XX",SUMIFS(CleanEC!$B$2:$B$4745,CleanEC!$G$2:$G$4745,"="&amp;$J8,CleanEC!$F$2:$F$4745,"="&amp;L$1))</f>
        <v>3140</v>
      </c>
      <c r="M8">
        <f>IF(SUMIFS($B$2:$B$4745,$G$2:$G$4745,"="&amp;$J8,$F$2:$F$4745,"="&amp;M$1)=0,"XX",SUMIFS(CleanEC!$B$2:$B$4745,CleanEC!$G$2:$G$4745,"="&amp;$J8,CleanEC!$F$2:$F$4745,"="&amp;M$1))</f>
        <v>2540</v>
      </c>
      <c r="N8">
        <f>IF(SUMIFS($B$2:$B$4745,$G$2:$G$4745,"="&amp;$J8,$F$2:$F$4745,"="&amp;N$1)=0,"XX",SUMIFS(CleanEC!$B$2:$B$4745,CleanEC!$G$2:$G$4745,"="&amp;$J8,CleanEC!$F$2:$F$4745,"="&amp;N$1))</f>
        <v>2160</v>
      </c>
      <c r="O8">
        <f>IF(SUMIFS($B$2:$B$4745,$G$2:$G$4745,"="&amp;$J8,$F$2:$F$4745,"="&amp;O$1)=0,"XX",SUMIFS(CleanEC!$B$2:$B$4745,CleanEC!$G$2:$G$4745,"="&amp;$J8,CleanEC!$F$2:$F$4745,"="&amp;O$1))</f>
        <v>2370</v>
      </c>
      <c r="P8">
        <f>IF(SUMIFS($B$2:$B$4745,$G$2:$G$4745,"="&amp;$J8,$F$2:$F$4745,"="&amp;P$1)=0,"XX",SUMIFS(CleanEC!$B$2:$B$4745,CleanEC!$G$2:$G$4745,"="&amp;$J8,CleanEC!$F$2:$F$4745,"="&amp;P$1))</f>
        <v>2450</v>
      </c>
      <c r="Q8">
        <f>IF(SUMIFS($B$2:$B$4745,$G$2:$G$4745,"="&amp;$J8,$F$2:$F$4745,"="&amp;Q$1)=0,"XX",SUMIFS(CleanEC!$B$2:$B$4745,CleanEC!$G$2:$G$4745,"="&amp;$J8,CleanEC!$F$2:$F$4745,"="&amp;Q$1))</f>
        <v>2380</v>
      </c>
      <c r="R8">
        <f>IF(SUMIFS($B$2:$B$4745,$G$2:$G$4745,"="&amp;$J8,$F$2:$F$4745,"="&amp;R$1)=0,"XX",SUMIFS(CleanEC!$B$2:$B$4745,CleanEC!$G$2:$G$4745,"="&amp;$J8,CleanEC!$F$2:$F$4745,"="&amp;R$1))</f>
        <v>2300</v>
      </c>
      <c r="S8">
        <f>IF(SUMIFS($B$2:$B$4745,$G$2:$G$4745,"="&amp;$J8,$F$2:$F$4745,"="&amp;S$1)=0,"XX",SUMIFS(CleanEC!$B$2:$B$4745,CleanEC!$G$2:$G$4745,"="&amp;$J8,CleanEC!$F$2:$F$4745,"="&amp;S$1))</f>
        <v>2160</v>
      </c>
      <c r="T8">
        <f>IF(SUMIFS($B$2:$B$4745,$G$2:$G$4745,"="&amp;$J8,$F$2:$F$4745,"="&amp;T$1)=0,"XX",SUMIFS(CleanEC!$B$2:$B$4745,CleanEC!$G$2:$G$4745,"="&amp;$J8,CleanEC!$F$2:$F$4745,"="&amp;T$1))</f>
        <v>2260</v>
      </c>
      <c r="U8">
        <f>IF(SUMIFS($B$2:$B$4745,$G$2:$G$4745,"="&amp;$J8,$F$2:$F$4745,"="&amp;U$1)=0,"XX",SUMIFS(CleanEC!$B$2:$B$4745,CleanEC!$G$2:$G$4745,"="&amp;$J8,CleanEC!$F$2:$F$4745,"="&amp;U$1))</f>
        <v>2350</v>
      </c>
      <c r="V8">
        <f>IF(SUMIFS($B$2:$B$4745,$G$2:$G$4745,"="&amp;$J8,$F$2:$F$4745,"="&amp;V$1)=0,"XX",SUMIFS(CleanEC!$B$2:$B$4745,CleanEC!$G$2:$G$4745,"="&amp;$J8,CleanEC!$F$2:$F$4745,"="&amp;V$1))</f>
        <v>2410</v>
      </c>
      <c r="W8">
        <f>IF(SUMIFS($B$2:$B$4745,$G$2:$G$4745,"="&amp;$J8,$F$2:$F$4745,"="&amp;W$1)=0,"XX",SUMIFS(CleanEC!$B$2:$B$4745,CleanEC!$G$2:$G$4745,"="&amp;$J8,CleanEC!$F$2:$F$4745,"="&amp;W$1))</f>
        <v>2260</v>
      </c>
      <c r="X8">
        <f>IF(SUMIFS($B$2:$B$4745,$G$2:$G$4745,"="&amp;$J8,$F$2:$F$4745,"="&amp;X$1)=0,"XX",SUMIFS(CleanEC!$B$2:$B$4745,CleanEC!$G$2:$G$4745,"="&amp;$J8,CleanEC!$F$2:$F$4745,"="&amp;X$1))</f>
        <v>2060</v>
      </c>
      <c r="Y8">
        <f t="shared" si="0"/>
        <v>2060</v>
      </c>
      <c r="Z8">
        <f t="shared" si="1"/>
        <v>2072</v>
      </c>
      <c r="AA8">
        <f t="shared" si="2"/>
        <v>2160</v>
      </c>
      <c r="AB8">
        <f t="shared" si="3"/>
        <v>2372.3076923076924</v>
      </c>
      <c r="AC8">
        <f t="shared" si="4"/>
        <v>2468</v>
      </c>
      <c r="AD8">
        <f t="shared" si="5"/>
        <v>3067.9999999999995</v>
      </c>
      <c r="AE8">
        <f t="shared" si="6"/>
        <v>3140</v>
      </c>
      <c r="AF8">
        <f t="shared" si="7"/>
        <v>254.74433174501257</v>
      </c>
      <c r="AG8">
        <f t="shared" si="8"/>
        <v>2.1390138479710301</v>
      </c>
      <c r="AH8">
        <f t="shared" si="9"/>
        <v>6.1738096541771856</v>
      </c>
      <c r="AI8">
        <f t="shared" si="10"/>
        <v>0.10738250041132177</v>
      </c>
      <c r="AL8">
        <v>7</v>
      </c>
      <c r="AM8">
        <f t="shared" si="22"/>
        <v>0</v>
      </c>
      <c r="AN8">
        <f t="shared" si="11"/>
        <v>1</v>
      </c>
      <c r="AO8">
        <f t="shared" si="11"/>
        <v>1</v>
      </c>
      <c r="AP8">
        <f t="shared" si="11"/>
        <v>1</v>
      </c>
      <c r="AQ8">
        <f t="shared" si="11"/>
        <v>1</v>
      </c>
      <c r="AR8">
        <f t="shared" si="11"/>
        <v>1</v>
      </c>
      <c r="AS8">
        <f t="shared" si="11"/>
        <v>1</v>
      </c>
      <c r="AT8">
        <f t="shared" si="11"/>
        <v>1</v>
      </c>
      <c r="AU8">
        <f t="shared" si="11"/>
        <v>1</v>
      </c>
      <c r="AV8">
        <f t="shared" si="11"/>
        <v>1</v>
      </c>
      <c r="AW8">
        <f t="shared" si="11"/>
        <v>1</v>
      </c>
      <c r="AX8">
        <f t="shared" si="11"/>
        <v>1</v>
      </c>
      <c r="AY8">
        <f t="shared" si="11"/>
        <v>1</v>
      </c>
      <c r="AZ8">
        <f t="shared" si="11"/>
        <v>1</v>
      </c>
      <c r="BA8">
        <v>7</v>
      </c>
      <c r="BB8" t="str">
        <f t="shared" si="23"/>
        <v>XX</v>
      </c>
      <c r="BC8">
        <f t="shared" si="24"/>
        <v>3140</v>
      </c>
      <c r="BD8">
        <f t="shared" si="25"/>
        <v>2540</v>
      </c>
      <c r="BE8">
        <f t="shared" si="26"/>
        <v>2160</v>
      </c>
      <c r="BF8">
        <f t="shared" si="27"/>
        <v>2370</v>
      </c>
      <c r="BG8">
        <f t="shared" si="28"/>
        <v>2450</v>
      </c>
      <c r="BH8">
        <f t="shared" si="29"/>
        <v>2380</v>
      </c>
      <c r="BI8">
        <f t="shared" si="30"/>
        <v>2300</v>
      </c>
      <c r="BJ8">
        <f t="shared" si="31"/>
        <v>2160</v>
      </c>
      <c r="BK8">
        <f t="shared" si="32"/>
        <v>2260</v>
      </c>
      <c r="BL8">
        <f t="shared" si="33"/>
        <v>2350</v>
      </c>
      <c r="BM8">
        <f t="shared" si="34"/>
        <v>2410</v>
      </c>
      <c r="BN8">
        <f t="shared" si="35"/>
        <v>2260</v>
      </c>
      <c r="BO8">
        <f t="shared" si="36"/>
        <v>2060</v>
      </c>
      <c r="BP8">
        <f t="shared" si="13"/>
        <v>2060</v>
      </c>
      <c r="BQ8">
        <f t="shared" si="14"/>
        <v>2160</v>
      </c>
      <c r="BR8">
        <f t="shared" si="15"/>
        <v>2372.3076923076924</v>
      </c>
      <c r="BS8">
        <f t="shared" si="16"/>
        <v>2468</v>
      </c>
      <c r="BT8">
        <f t="shared" si="17"/>
        <v>3140</v>
      </c>
      <c r="BV8" s="1">
        <v>36226</v>
      </c>
      <c r="BW8">
        <f t="shared" ca="1" si="37"/>
        <v>3030</v>
      </c>
      <c r="BX8">
        <v>3030</v>
      </c>
    </row>
    <row r="9" spans="1:76" ht="14.45" x14ac:dyDescent="0.3">
      <c r="A9" s="1">
        <v>36227</v>
      </c>
      <c r="B9">
        <v>2830</v>
      </c>
      <c r="C9">
        <f t="shared" si="18"/>
        <v>2830</v>
      </c>
      <c r="D9" t="s">
        <v>20</v>
      </c>
      <c r="E9">
        <f t="shared" si="19"/>
        <v>1</v>
      </c>
      <c r="F9">
        <f t="shared" si="20"/>
        <v>1999</v>
      </c>
      <c r="G9" s="2">
        <f t="shared" si="21"/>
        <v>67</v>
      </c>
      <c r="J9">
        <v>8</v>
      </c>
      <c r="K9" t="str">
        <f>IF(SUMIFS($B$2:$B$4745,$G$2:$G$4745,"="&amp;$J9,$F$2:$F$4745,"="&amp;K$1)=0,"XX",SUMIFS(CleanEC!$B$2:$B$4745,CleanEC!$G$2:$G$4745,"="&amp;$J9,CleanEC!$F$2:$F$4745,"="&amp;K$1))</f>
        <v>XX</v>
      </c>
      <c r="L9">
        <f>IF(SUMIFS($B$2:$B$4745,$G$2:$G$4745,"="&amp;$J9,$F$2:$F$4745,"="&amp;L$1)=0,"XX",SUMIFS(CleanEC!$B$2:$B$4745,CleanEC!$G$2:$G$4745,"="&amp;$J9,CleanEC!$F$2:$F$4745,"="&amp;L$1))</f>
        <v>3100</v>
      </c>
      <c r="M9">
        <f>IF(SUMIFS($B$2:$B$4745,$G$2:$G$4745,"="&amp;$J9,$F$2:$F$4745,"="&amp;M$1)=0,"XX",SUMIFS(CleanEC!$B$2:$B$4745,CleanEC!$G$2:$G$4745,"="&amp;$J9,CleanEC!$F$2:$F$4745,"="&amp;M$1))</f>
        <v>2540</v>
      </c>
      <c r="N9">
        <f>IF(SUMIFS($B$2:$B$4745,$G$2:$G$4745,"="&amp;$J9,$F$2:$F$4745,"="&amp;N$1)=0,"XX",SUMIFS(CleanEC!$B$2:$B$4745,CleanEC!$G$2:$G$4745,"="&amp;$J9,CleanEC!$F$2:$F$4745,"="&amp;N$1))</f>
        <v>2290</v>
      </c>
      <c r="O9">
        <f>IF(SUMIFS($B$2:$B$4745,$G$2:$G$4745,"="&amp;$J9,$F$2:$F$4745,"="&amp;O$1)=0,"XX",SUMIFS(CleanEC!$B$2:$B$4745,CleanEC!$G$2:$G$4745,"="&amp;$J9,CleanEC!$F$2:$F$4745,"="&amp;O$1))</f>
        <v>2370</v>
      </c>
      <c r="P9">
        <f>IF(SUMIFS($B$2:$B$4745,$G$2:$G$4745,"="&amp;$J9,$F$2:$F$4745,"="&amp;P$1)=0,"XX",SUMIFS(CleanEC!$B$2:$B$4745,CleanEC!$G$2:$G$4745,"="&amp;$J9,CleanEC!$F$2:$F$4745,"="&amp;P$1))</f>
        <v>2370</v>
      </c>
      <c r="Q9">
        <f>IF(SUMIFS($B$2:$B$4745,$G$2:$G$4745,"="&amp;$J9,$F$2:$F$4745,"="&amp;Q$1)=0,"XX",SUMIFS(CleanEC!$B$2:$B$4745,CleanEC!$G$2:$G$4745,"="&amp;$J9,CleanEC!$F$2:$F$4745,"="&amp;Q$1))</f>
        <v>2330</v>
      </c>
      <c r="R9">
        <f>IF(SUMIFS($B$2:$B$4745,$G$2:$G$4745,"="&amp;$J9,$F$2:$F$4745,"="&amp;R$1)=0,"XX",SUMIFS(CleanEC!$B$2:$B$4745,CleanEC!$G$2:$G$4745,"="&amp;$J9,CleanEC!$F$2:$F$4745,"="&amp;R$1))</f>
        <v>2290</v>
      </c>
      <c r="S9">
        <f>IF(SUMIFS($B$2:$B$4745,$G$2:$G$4745,"="&amp;$J9,$F$2:$F$4745,"="&amp;S$1)=0,"XX",SUMIFS(CleanEC!$B$2:$B$4745,CleanEC!$G$2:$G$4745,"="&amp;$J9,CleanEC!$F$2:$F$4745,"="&amp;S$1))</f>
        <v>2180</v>
      </c>
      <c r="T9">
        <f>IF(SUMIFS($B$2:$B$4745,$G$2:$G$4745,"="&amp;$J9,$F$2:$F$4745,"="&amp;T$1)=0,"XX",SUMIFS(CleanEC!$B$2:$B$4745,CleanEC!$G$2:$G$4745,"="&amp;$J9,CleanEC!$F$2:$F$4745,"="&amp;T$1))</f>
        <v>2270</v>
      </c>
      <c r="U9">
        <f>IF(SUMIFS($B$2:$B$4745,$G$2:$G$4745,"="&amp;$J9,$F$2:$F$4745,"="&amp;U$1)=0,"XX",SUMIFS(CleanEC!$B$2:$B$4745,CleanEC!$G$2:$G$4745,"="&amp;$J9,CleanEC!$F$2:$F$4745,"="&amp;U$1))</f>
        <v>2360</v>
      </c>
      <c r="V9">
        <f>IF(SUMIFS($B$2:$B$4745,$G$2:$G$4745,"="&amp;$J9,$F$2:$F$4745,"="&amp;V$1)=0,"XX",SUMIFS(CleanEC!$B$2:$B$4745,CleanEC!$G$2:$G$4745,"="&amp;$J9,CleanEC!$F$2:$F$4745,"="&amp;V$1))</f>
        <v>2500</v>
      </c>
      <c r="W9">
        <f>IF(SUMIFS($B$2:$B$4745,$G$2:$G$4745,"="&amp;$J9,$F$2:$F$4745,"="&amp;W$1)=0,"XX",SUMIFS(CleanEC!$B$2:$B$4745,CleanEC!$G$2:$G$4745,"="&amp;$J9,CleanEC!$F$2:$F$4745,"="&amp;W$1))</f>
        <v>2220</v>
      </c>
      <c r="X9">
        <f>IF(SUMIFS($B$2:$B$4745,$G$2:$G$4745,"="&amp;$J9,$F$2:$F$4745,"="&amp;X$1)=0,"XX",SUMIFS(CleanEC!$B$2:$B$4745,CleanEC!$G$2:$G$4745,"="&amp;$J9,CleanEC!$F$2:$F$4745,"="&amp;X$1))</f>
        <v>2190</v>
      </c>
      <c r="Y9">
        <f t="shared" si="0"/>
        <v>2180</v>
      </c>
      <c r="Z9">
        <f t="shared" si="1"/>
        <v>2181.1999999999998</v>
      </c>
      <c r="AA9">
        <f t="shared" si="2"/>
        <v>2214</v>
      </c>
      <c r="AB9">
        <f t="shared" si="3"/>
        <v>2385.3846153846152</v>
      </c>
      <c r="AC9">
        <f t="shared" si="4"/>
        <v>2508</v>
      </c>
      <c r="AD9">
        <f t="shared" si="5"/>
        <v>3032.7999999999993</v>
      </c>
      <c r="AE9">
        <f t="shared" si="6"/>
        <v>3100</v>
      </c>
      <c r="AF9">
        <f t="shared" si="7"/>
        <v>230.57171034076896</v>
      </c>
      <c r="AG9">
        <f t="shared" si="8"/>
        <v>2.4655724999834452</v>
      </c>
      <c r="AH9">
        <f t="shared" si="9"/>
        <v>7.1241904070462425</v>
      </c>
      <c r="AI9">
        <f t="shared" si="10"/>
        <v>9.6660181697194342E-2</v>
      </c>
      <c r="AL9">
        <v>8</v>
      </c>
      <c r="AM9">
        <f t="shared" si="22"/>
        <v>0</v>
      </c>
      <c r="AN9">
        <f t="shared" si="11"/>
        <v>1</v>
      </c>
      <c r="AO9">
        <f t="shared" si="11"/>
        <v>1</v>
      </c>
      <c r="AP9">
        <f t="shared" si="11"/>
        <v>1</v>
      </c>
      <c r="AQ9">
        <f t="shared" si="11"/>
        <v>1</v>
      </c>
      <c r="AR9">
        <f t="shared" si="11"/>
        <v>1</v>
      </c>
      <c r="AS9">
        <f t="shared" si="11"/>
        <v>1</v>
      </c>
      <c r="AT9">
        <f t="shared" si="11"/>
        <v>1</v>
      </c>
      <c r="AU9">
        <f t="shared" si="11"/>
        <v>1</v>
      </c>
      <c r="AV9">
        <f t="shared" si="11"/>
        <v>1</v>
      </c>
      <c r="AW9">
        <f t="shared" si="11"/>
        <v>1</v>
      </c>
      <c r="AX9">
        <f t="shared" si="11"/>
        <v>1</v>
      </c>
      <c r="AY9">
        <f t="shared" si="11"/>
        <v>1</v>
      </c>
      <c r="AZ9">
        <f t="shared" si="11"/>
        <v>1</v>
      </c>
      <c r="BA9">
        <v>8</v>
      </c>
      <c r="BB9" t="str">
        <f t="shared" si="23"/>
        <v>XX</v>
      </c>
      <c r="BC9">
        <f t="shared" si="24"/>
        <v>3100</v>
      </c>
      <c r="BD9">
        <f t="shared" si="25"/>
        <v>2540</v>
      </c>
      <c r="BE9">
        <f t="shared" si="26"/>
        <v>2290</v>
      </c>
      <c r="BF9">
        <f t="shared" si="27"/>
        <v>2370</v>
      </c>
      <c r="BG9">
        <f t="shared" si="28"/>
        <v>2370</v>
      </c>
      <c r="BH9">
        <f t="shared" si="29"/>
        <v>2330</v>
      </c>
      <c r="BI9">
        <f t="shared" si="30"/>
        <v>2290</v>
      </c>
      <c r="BJ9">
        <f t="shared" si="31"/>
        <v>2180</v>
      </c>
      <c r="BK9">
        <f t="shared" si="32"/>
        <v>2270</v>
      </c>
      <c r="BL9">
        <f t="shared" si="33"/>
        <v>2360</v>
      </c>
      <c r="BM9">
        <f t="shared" si="34"/>
        <v>2500</v>
      </c>
      <c r="BN9">
        <f t="shared" si="35"/>
        <v>2220</v>
      </c>
      <c r="BO9">
        <f t="shared" si="36"/>
        <v>2190</v>
      </c>
      <c r="BP9">
        <f t="shared" si="13"/>
        <v>2180</v>
      </c>
      <c r="BQ9">
        <f t="shared" si="14"/>
        <v>2214</v>
      </c>
      <c r="BR9">
        <f t="shared" si="15"/>
        <v>2385.3846153846152</v>
      </c>
      <c r="BS9">
        <f t="shared" si="16"/>
        <v>2508</v>
      </c>
      <c r="BT9">
        <f t="shared" si="17"/>
        <v>3100</v>
      </c>
      <c r="BV9" s="1">
        <v>36227</v>
      </c>
      <c r="BW9">
        <f t="shared" ca="1" si="37"/>
        <v>2830</v>
      </c>
      <c r="BX9">
        <v>2830</v>
      </c>
    </row>
    <row r="10" spans="1:76" ht="14.45" x14ac:dyDescent="0.3">
      <c r="A10" s="1">
        <v>36228</v>
      </c>
      <c r="B10">
        <v>2670</v>
      </c>
      <c r="C10">
        <f t="shared" si="18"/>
        <v>2670</v>
      </c>
      <c r="D10" t="s">
        <v>20</v>
      </c>
      <c r="E10">
        <f t="shared" si="19"/>
        <v>1</v>
      </c>
      <c r="F10">
        <f t="shared" si="20"/>
        <v>1999</v>
      </c>
      <c r="G10" s="2">
        <f t="shared" si="21"/>
        <v>68</v>
      </c>
      <c r="J10">
        <v>9</v>
      </c>
      <c r="K10" t="str">
        <f>IF(SUMIFS($B$2:$B$4745,$G$2:$G$4745,"="&amp;$J10,$F$2:$F$4745,"="&amp;K$1)=0,"XX",SUMIFS(CleanEC!$B$2:$B$4745,CleanEC!$G$2:$G$4745,"="&amp;$J10,CleanEC!$F$2:$F$4745,"="&amp;K$1))</f>
        <v>XX</v>
      </c>
      <c r="L10">
        <f>IF(SUMIFS($B$2:$B$4745,$G$2:$G$4745,"="&amp;$J10,$F$2:$F$4745,"="&amp;L$1)=0,"XX",SUMIFS(CleanEC!$B$2:$B$4745,CleanEC!$G$2:$G$4745,"="&amp;$J10,CleanEC!$F$2:$F$4745,"="&amp;L$1))</f>
        <v>3040</v>
      </c>
      <c r="M10">
        <f>IF(SUMIFS($B$2:$B$4745,$G$2:$G$4745,"="&amp;$J10,$F$2:$F$4745,"="&amp;M$1)=0,"XX",SUMIFS(CleanEC!$B$2:$B$4745,CleanEC!$G$2:$G$4745,"="&amp;$J10,CleanEC!$F$2:$F$4745,"="&amp;M$1))</f>
        <v>2540</v>
      </c>
      <c r="N10">
        <f>IF(SUMIFS($B$2:$B$4745,$G$2:$G$4745,"="&amp;$J10,$F$2:$F$4745,"="&amp;N$1)=0,"XX",SUMIFS(CleanEC!$B$2:$B$4745,CleanEC!$G$2:$G$4745,"="&amp;$J10,CleanEC!$F$2:$F$4745,"="&amp;N$1))</f>
        <v>2370</v>
      </c>
      <c r="O10">
        <f>IF(SUMIFS($B$2:$B$4745,$G$2:$G$4745,"="&amp;$J10,$F$2:$F$4745,"="&amp;O$1)=0,"XX",SUMIFS(CleanEC!$B$2:$B$4745,CleanEC!$G$2:$G$4745,"="&amp;$J10,CleanEC!$F$2:$F$4745,"="&amp;O$1))</f>
        <v>2240</v>
      </c>
      <c r="P10">
        <f>IF(SUMIFS($B$2:$B$4745,$G$2:$G$4745,"="&amp;$J10,$F$2:$F$4745,"="&amp;P$1)=0,"XX",SUMIFS(CleanEC!$B$2:$B$4745,CleanEC!$G$2:$G$4745,"="&amp;$J10,CleanEC!$F$2:$F$4745,"="&amp;P$1))</f>
        <v>2260</v>
      </c>
      <c r="Q10">
        <f>IF(SUMIFS($B$2:$B$4745,$G$2:$G$4745,"="&amp;$J10,$F$2:$F$4745,"="&amp;Q$1)=0,"XX",SUMIFS(CleanEC!$B$2:$B$4745,CleanEC!$G$2:$G$4745,"="&amp;$J10,CleanEC!$F$2:$F$4745,"="&amp;Q$1))</f>
        <v>2140</v>
      </c>
      <c r="R10">
        <f>IF(SUMIFS($B$2:$B$4745,$G$2:$G$4745,"="&amp;$J10,$F$2:$F$4745,"="&amp;R$1)=0,"XX",SUMIFS(CleanEC!$B$2:$B$4745,CleanEC!$G$2:$G$4745,"="&amp;$J10,CleanEC!$F$2:$F$4745,"="&amp;R$1))</f>
        <v>2270</v>
      </c>
      <c r="S10">
        <f>IF(SUMIFS($B$2:$B$4745,$G$2:$G$4745,"="&amp;$J10,$F$2:$F$4745,"="&amp;S$1)=0,"XX",SUMIFS(CleanEC!$B$2:$B$4745,CleanEC!$G$2:$G$4745,"="&amp;$J10,CleanEC!$F$2:$F$4745,"="&amp;S$1))</f>
        <v>2170</v>
      </c>
      <c r="T10">
        <f>IF(SUMIFS($B$2:$B$4745,$G$2:$G$4745,"="&amp;$J10,$F$2:$F$4745,"="&amp;T$1)=0,"XX",SUMIFS(CleanEC!$B$2:$B$4745,CleanEC!$G$2:$G$4745,"="&amp;$J10,CleanEC!$F$2:$F$4745,"="&amp;T$1))</f>
        <v>2330</v>
      </c>
      <c r="U10">
        <f>IF(SUMIFS($B$2:$B$4745,$G$2:$G$4745,"="&amp;$J10,$F$2:$F$4745,"="&amp;U$1)=0,"XX",SUMIFS(CleanEC!$B$2:$B$4745,CleanEC!$G$2:$G$4745,"="&amp;$J10,CleanEC!$F$2:$F$4745,"="&amp;U$1))</f>
        <v>2360</v>
      </c>
      <c r="V10">
        <f>IF(SUMIFS($B$2:$B$4745,$G$2:$G$4745,"="&amp;$J10,$F$2:$F$4745,"="&amp;V$1)=0,"XX",SUMIFS(CleanEC!$B$2:$B$4745,CleanEC!$G$2:$G$4745,"="&amp;$J10,CleanEC!$F$2:$F$4745,"="&amp;V$1))</f>
        <v>2470</v>
      </c>
      <c r="W10">
        <f>IF(SUMIFS($B$2:$B$4745,$G$2:$G$4745,"="&amp;$J10,$F$2:$F$4745,"="&amp;W$1)=0,"XX",SUMIFS(CleanEC!$B$2:$B$4745,CleanEC!$G$2:$G$4745,"="&amp;$J10,CleanEC!$F$2:$F$4745,"="&amp;W$1))</f>
        <v>2250</v>
      </c>
      <c r="X10">
        <f>IF(SUMIFS($B$2:$B$4745,$G$2:$G$4745,"="&amp;$J10,$F$2:$F$4745,"="&amp;X$1)=0,"XX",SUMIFS(CleanEC!$B$2:$B$4745,CleanEC!$G$2:$G$4745,"="&amp;$J10,CleanEC!$F$2:$F$4745,"="&amp;X$1))</f>
        <v>2240</v>
      </c>
      <c r="Y10">
        <f t="shared" si="0"/>
        <v>2140</v>
      </c>
      <c r="Z10">
        <f t="shared" si="1"/>
        <v>2143.6</v>
      </c>
      <c r="AA10">
        <f t="shared" si="2"/>
        <v>2226</v>
      </c>
      <c r="AB10">
        <f t="shared" si="3"/>
        <v>2360</v>
      </c>
      <c r="AC10">
        <f t="shared" si="4"/>
        <v>2484</v>
      </c>
      <c r="AD10">
        <f t="shared" si="5"/>
        <v>2979.9999999999995</v>
      </c>
      <c r="AE10">
        <f t="shared" si="6"/>
        <v>3040</v>
      </c>
      <c r="AF10">
        <f t="shared" si="7"/>
        <v>223.84747554460449</v>
      </c>
      <c r="AG10">
        <f t="shared" si="8"/>
        <v>2.3169879498159531</v>
      </c>
      <c r="AH10">
        <f t="shared" si="9"/>
        <v>6.3379393480965636</v>
      </c>
      <c r="AI10">
        <f t="shared" si="10"/>
        <v>9.485062523076461E-2</v>
      </c>
      <c r="AL10">
        <v>9</v>
      </c>
      <c r="AM10">
        <f t="shared" si="22"/>
        <v>0</v>
      </c>
      <c r="AN10">
        <f t="shared" si="11"/>
        <v>1</v>
      </c>
      <c r="AO10">
        <f t="shared" si="11"/>
        <v>1</v>
      </c>
      <c r="AP10">
        <f t="shared" si="11"/>
        <v>1</v>
      </c>
      <c r="AQ10">
        <f t="shared" si="11"/>
        <v>1</v>
      </c>
      <c r="AR10">
        <f t="shared" si="11"/>
        <v>1</v>
      </c>
      <c r="AS10">
        <f t="shared" si="11"/>
        <v>1</v>
      </c>
      <c r="AT10">
        <f t="shared" si="11"/>
        <v>1</v>
      </c>
      <c r="AU10">
        <f t="shared" si="11"/>
        <v>1</v>
      </c>
      <c r="AV10">
        <f t="shared" si="11"/>
        <v>1</v>
      </c>
      <c r="AW10">
        <f t="shared" si="11"/>
        <v>1</v>
      </c>
      <c r="AX10">
        <f t="shared" si="11"/>
        <v>1</v>
      </c>
      <c r="AY10">
        <f t="shared" si="11"/>
        <v>1</v>
      </c>
      <c r="AZ10">
        <f t="shared" si="11"/>
        <v>1</v>
      </c>
      <c r="BA10">
        <v>9</v>
      </c>
      <c r="BB10" t="str">
        <f t="shared" si="23"/>
        <v>XX</v>
      </c>
      <c r="BC10">
        <f t="shared" si="24"/>
        <v>3040</v>
      </c>
      <c r="BD10">
        <f t="shared" si="25"/>
        <v>2540</v>
      </c>
      <c r="BE10">
        <f t="shared" si="26"/>
        <v>2370</v>
      </c>
      <c r="BF10">
        <f t="shared" si="27"/>
        <v>2240</v>
      </c>
      <c r="BG10">
        <f t="shared" si="28"/>
        <v>2260</v>
      </c>
      <c r="BH10">
        <f t="shared" si="29"/>
        <v>2140</v>
      </c>
      <c r="BI10">
        <f t="shared" si="30"/>
        <v>2270</v>
      </c>
      <c r="BJ10">
        <f t="shared" si="31"/>
        <v>2170</v>
      </c>
      <c r="BK10">
        <f t="shared" si="32"/>
        <v>2330</v>
      </c>
      <c r="BL10">
        <f t="shared" si="33"/>
        <v>2360</v>
      </c>
      <c r="BM10">
        <f t="shared" si="34"/>
        <v>2470</v>
      </c>
      <c r="BN10">
        <f t="shared" si="35"/>
        <v>2250</v>
      </c>
      <c r="BO10">
        <f t="shared" si="36"/>
        <v>2240</v>
      </c>
      <c r="BP10">
        <f t="shared" si="13"/>
        <v>2140</v>
      </c>
      <c r="BQ10">
        <f t="shared" si="14"/>
        <v>2226</v>
      </c>
      <c r="BR10">
        <f t="shared" si="15"/>
        <v>2360</v>
      </c>
      <c r="BS10">
        <f t="shared" si="16"/>
        <v>2484</v>
      </c>
      <c r="BT10">
        <f t="shared" si="17"/>
        <v>3040</v>
      </c>
      <c r="BV10" s="1">
        <v>36228</v>
      </c>
      <c r="BW10">
        <f t="shared" ca="1" si="37"/>
        <v>2670</v>
      </c>
      <c r="BX10">
        <v>2670</v>
      </c>
    </row>
    <row r="11" spans="1:76" ht="14.45" x14ac:dyDescent="0.3">
      <c r="A11" s="1">
        <v>36229</v>
      </c>
      <c r="B11">
        <v>2420</v>
      </c>
      <c r="C11">
        <f t="shared" si="18"/>
        <v>2420</v>
      </c>
      <c r="D11" t="s">
        <v>20</v>
      </c>
      <c r="E11">
        <f t="shared" si="19"/>
        <v>1</v>
      </c>
      <c r="F11">
        <f t="shared" si="20"/>
        <v>1999</v>
      </c>
      <c r="G11" s="2">
        <f t="shared" si="21"/>
        <v>69</v>
      </c>
      <c r="J11">
        <v>10</v>
      </c>
      <c r="K11" t="str">
        <f>IF(SUMIFS($B$2:$B$4745,$G$2:$G$4745,"="&amp;$J11,$F$2:$F$4745,"="&amp;K$1)=0,"XX",SUMIFS(CleanEC!$B$2:$B$4745,CleanEC!$G$2:$G$4745,"="&amp;$J11,CleanEC!$F$2:$F$4745,"="&amp;K$1))</f>
        <v>XX</v>
      </c>
      <c r="L11">
        <f>IF(SUMIFS($B$2:$B$4745,$G$2:$G$4745,"="&amp;$J11,$F$2:$F$4745,"="&amp;L$1)=0,"XX",SUMIFS(CleanEC!$B$2:$B$4745,CleanEC!$G$2:$G$4745,"="&amp;$J11,CleanEC!$F$2:$F$4745,"="&amp;L$1))</f>
        <v>3010</v>
      </c>
      <c r="M11">
        <f>IF(SUMIFS($B$2:$B$4745,$G$2:$G$4745,"="&amp;$J11,$F$2:$F$4745,"="&amp;M$1)=0,"XX",SUMIFS(CleanEC!$B$2:$B$4745,CleanEC!$G$2:$G$4745,"="&amp;$J11,CleanEC!$F$2:$F$4745,"="&amp;M$1))</f>
        <v>2540</v>
      </c>
      <c r="N11">
        <f>IF(SUMIFS($B$2:$B$4745,$G$2:$G$4745,"="&amp;$J11,$F$2:$F$4745,"="&amp;N$1)=0,"XX",SUMIFS(CleanEC!$B$2:$B$4745,CleanEC!$G$2:$G$4745,"="&amp;$J11,CleanEC!$F$2:$F$4745,"="&amp;N$1))</f>
        <v>2400</v>
      </c>
      <c r="O11">
        <f>IF(SUMIFS($B$2:$B$4745,$G$2:$G$4745,"="&amp;$J11,$F$2:$F$4745,"="&amp;O$1)=0,"XX",SUMIFS(CleanEC!$B$2:$B$4745,CleanEC!$G$2:$G$4745,"="&amp;$J11,CleanEC!$F$2:$F$4745,"="&amp;O$1))</f>
        <v>2270</v>
      </c>
      <c r="P11">
        <f>IF(SUMIFS($B$2:$B$4745,$G$2:$G$4745,"="&amp;$J11,$F$2:$F$4745,"="&amp;P$1)=0,"XX",SUMIFS(CleanEC!$B$2:$B$4745,CleanEC!$G$2:$G$4745,"="&amp;$J11,CleanEC!$F$2:$F$4745,"="&amp;P$1))</f>
        <v>2120</v>
      </c>
      <c r="Q11">
        <f>IF(SUMIFS($B$2:$B$4745,$G$2:$G$4745,"="&amp;$J11,$F$2:$F$4745,"="&amp;Q$1)=0,"XX",SUMIFS(CleanEC!$B$2:$B$4745,CleanEC!$G$2:$G$4745,"="&amp;$J11,CleanEC!$F$2:$F$4745,"="&amp;Q$1))</f>
        <v>1960</v>
      </c>
      <c r="R11">
        <f>IF(SUMIFS($B$2:$B$4745,$G$2:$G$4745,"="&amp;$J11,$F$2:$F$4745,"="&amp;R$1)=0,"XX",SUMIFS(CleanEC!$B$2:$B$4745,CleanEC!$G$2:$G$4745,"="&amp;$J11,CleanEC!$F$2:$F$4745,"="&amp;R$1))</f>
        <v>2240</v>
      </c>
      <c r="S11">
        <f>IF(SUMIFS($B$2:$B$4745,$G$2:$G$4745,"="&amp;$J11,$F$2:$F$4745,"="&amp;S$1)=0,"XX",SUMIFS(CleanEC!$B$2:$B$4745,CleanEC!$G$2:$G$4745,"="&amp;$J11,CleanEC!$F$2:$F$4745,"="&amp;S$1))</f>
        <v>2170</v>
      </c>
      <c r="T11">
        <f>IF(SUMIFS($B$2:$B$4745,$G$2:$G$4745,"="&amp;$J11,$F$2:$F$4745,"="&amp;T$1)=0,"XX",SUMIFS(CleanEC!$B$2:$B$4745,CleanEC!$G$2:$G$4745,"="&amp;$J11,CleanEC!$F$2:$F$4745,"="&amp;T$1))</f>
        <v>2320</v>
      </c>
      <c r="U11">
        <f>IF(SUMIFS($B$2:$B$4745,$G$2:$G$4745,"="&amp;$J11,$F$2:$F$4745,"="&amp;U$1)=0,"XX",SUMIFS(CleanEC!$B$2:$B$4745,CleanEC!$G$2:$G$4745,"="&amp;$J11,CleanEC!$F$2:$F$4745,"="&amp;U$1))</f>
        <v>2370</v>
      </c>
      <c r="V11">
        <f>IF(SUMIFS($B$2:$B$4745,$G$2:$G$4745,"="&amp;$J11,$F$2:$F$4745,"="&amp;V$1)=0,"XX",SUMIFS(CleanEC!$B$2:$B$4745,CleanEC!$G$2:$G$4745,"="&amp;$J11,CleanEC!$F$2:$F$4745,"="&amp;V$1))</f>
        <v>2280</v>
      </c>
      <c r="W11">
        <f>IF(SUMIFS($B$2:$B$4745,$G$2:$G$4745,"="&amp;$J11,$F$2:$F$4745,"="&amp;W$1)=0,"XX",SUMIFS(CleanEC!$B$2:$B$4745,CleanEC!$G$2:$G$4745,"="&amp;$J11,CleanEC!$F$2:$F$4745,"="&amp;W$1))</f>
        <v>2290</v>
      </c>
      <c r="X11">
        <f>IF(SUMIFS($B$2:$B$4745,$G$2:$G$4745,"="&amp;$J11,$F$2:$F$4745,"="&amp;X$1)=0,"XX",SUMIFS(CleanEC!$B$2:$B$4745,CleanEC!$G$2:$G$4745,"="&amp;$J11,CleanEC!$F$2:$F$4745,"="&amp;X$1))</f>
        <v>2260</v>
      </c>
      <c r="Y11">
        <f t="shared" si="0"/>
        <v>1960</v>
      </c>
      <c r="Z11">
        <f t="shared" si="1"/>
        <v>1979.2</v>
      </c>
      <c r="AA11">
        <f t="shared" si="2"/>
        <v>2160</v>
      </c>
      <c r="AB11">
        <f t="shared" si="3"/>
        <v>2325.3846153846152</v>
      </c>
      <c r="AC11">
        <f t="shared" si="4"/>
        <v>2428</v>
      </c>
      <c r="AD11">
        <f t="shared" si="5"/>
        <v>2953.5999999999995</v>
      </c>
      <c r="AE11">
        <f t="shared" si="6"/>
        <v>3010</v>
      </c>
      <c r="AF11">
        <f t="shared" si="7"/>
        <v>238.60541565249147</v>
      </c>
      <c r="AG11">
        <f t="shared" si="8"/>
        <v>1.7286751983737696</v>
      </c>
      <c r="AH11">
        <f t="shared" si="9"/>
        <v>4.8479865590296907</v>
      </c>
      <c r="AI11">
        <f t="shared" si="10"/>
        <v>0.10260901103150477</v>
      </c>
      <c r="AL11">
        <v>10</v>
      </c>
      <c r="AM11">
        <f t="shared" si="22"/>
        <v>0</v>
      </c>
      <c r="AN11">
        <f t="shared" si="11"/>
        <v>1</v>
      </c>
      <c r="AO11">
        <f t="shared" si="11"/>
        <v>1</v>
      </c>
      <c r="AP11">
        <f t="shared" si="11"/>
        <v>1</v>
      </c>
      <c r="AQ11">
        <f t="shared" si="11"/>
        <v>1</v>
      </c>
      <c r="AR11">
        <f t="shared" si="11"/>
        <v>1</v>
      </c>
      <c r="AS11">
        <f t="shared" si="11"/>
        <v>1</v>
      </c>
      <c r="AT11">
        <f t="shared" si="11"/>
        <v>1</v>
      </c>
      <c r="AU11">
        <f t="shared" si="11"/>
        <v>1</v>
      </c>
      <c r="AV11">
        <f t="shared" si="11"/>
        <v>1</v>
      </c>
      <c r="AW11">
        <f t="shared" si="11"/>
        <v>1</v>
      </c>
      <c r="AX11">
        <f t="shared" si="11"/>
        <v>1</v>
      </c>
      <c r="AY11">
        <f t="shared" si="11"/>
        <v>1</v>
      </c>
      <c r="AZ11">
        <f t="shared" si="11"/>
        <v>1</v>
      </c>
      <c r="BA11">
        <v>10</v>
      </c>
      <c r="BB11" t="str">
        <f t="shared" si="23"/>
        <v>XX</v>
      </c>
      <c r="BC11">
        <f t="shared" si="24"/>
        <v>3010</v>
      </c>
      <c r="BD11">
        <f t="shared" si="25"/>
        <v>2540</v>
      </c>
      <c r="BE11">
        <f t="shared" si="26"/>
        <v>2400</v>
      </c>
      <c r="BF11">
        <f t="shared" si="27"/>
        <v>2270</v>
      </c>
      <c r="BG11">
        <f t="shared" si="28"/>
        <v>2120</v>
      </c>
      <c r="BH11">
        <f t="shared" si="29"/>
        <v>1960</v>
      </c>
      <c r="BI11">
        <f t="shared" si="30"/>
        <v>2240</v>
      </c>
      <c r="BJ11">
        <f t="shared" si="31"/>
        <v>2170</v>
      </c>
      <c r="BK11">
        <f t="shared" si="32"/>
        <v>2320</v>
      </c>
      <c r="BL11">
        <f t="shared" si="33"/>
        <v>2370</v>
      </c>
      <c r="BM11">
        <f t="shared" si="34"/>
        <v>2280</v>
      </c>
      <c r="BN11">
        <f t="shared" si="35"/>
        <v>2290</v>
      </c>
      <c r="BO11">
        <f t="shared" si="36"/>
        <v>2260</v>
      </c>
      <c r="BP11">
        <f t="shared" si="13"/>
        <v>1960</v>
      </c>
      <c r="BQ11">
        <f t="shared" si="14"/>
        <v>2160</v>
      </c>
      <c r="BR11">
        <f t="shared" si="15"/>
        <v>2325.3846153846152</v>
      </c>
      <c r="BS11">
        <f t="shared" si="16"/>
        <v>2428</v>
      </c>
      <c r="BT11">
        <f t="shared" si="17"/>
        <v>3010</v>
      </c>
      <c r="BV11" s="1">
        <v>36229</v>
      </c>
      <c r="BW11">
        <f t="shared" ca="1" si="37"/>
        <v>2420</v>
      </c>
      <c r="BX11">
        <v>2420</v>
      </c>
    </row>
    <row r="12" spans="1:76" ht="14.45" x14ac:dyDescent="0.3">
      <c r="A12" s="1">
        <v>36230</v>
      </c>
      <c r="B12">
        <v>2550</v>
      </c>
      <c r="C12">
        <f t="shared" si="18"/>
        <v>2550</v>
      </c>
      <c r="D12" t="s">
        <v>20</v>
      </c>
      <c r="E12">
        <f t="shared" si="19"/>
        <v>1</v>
      </c>
      <c r="F12">
        <f t="shared" si="20"/>
        <v>1999</v>
      </c>
      <c r="G12" s="2">
        <f t="shared" si="21"/>
        <v>70</v>
      </c>
      <c r="J12">
        <v>11</v>
      </c>
      <c r="K12" t="str">
        <f>IF(SUMIFS($B$2:$B$4745,$G$2:$G$4745,"="&amp;$J12,$F$2:$F$4745,"="&amp;K$1)=0,"XX",SUMIFS(CleanEC!$B$2:$B$4745,CleanEC!$G$2:$G$4745,"="&amp;$J12,CleanEC!$F$2:$F$4745,"="&amp;K$1))</f>
        <v>XX</v>
      </c>
      <c r="L12">
        <f>IF(SUMIFS($B$2:$B$4745,$G$2:$G$4745,"="&amp;$J12,$F$2:$F$4745,"="&amp;L$1)=0,"XX",SUMIFS(CleanEC!$B$2:$B$4745,CleanEC!$G$2:$G$4745,"="&amp;$J12,CleanEC!$F$2:$F$4745,"="&amp;L$1))</f>
        <v>3190</v>
      </c>
      <c r="M12">
        <f>IF(SUMIFS($B$2:$B$4745,$G$2:$G$4745,"="&amp;$J12,$F$2:$F$4745,"="&amp;M$1)=0,"XX",SUMIFS(CleanEC!$B$2:$B$4745,CleanEC!$G$2:$G$4745,"="&amp;$J12,CleanEC!$F$2:$F$4745,"="&amp;M$1))</f>
        <v>2550</v>
      </c>
      <c r="N12">
        <f>IF(SUMIFS($B$2:$B$4745,$G$2:$G$4745,"="&amp;$J12,$F$2:$F$4745,"="&amp;N$1)=0,"XX",SUMIFS(CleanEC!$B$2:$B$4745,CleanEC!$G$2:$G$4745,"="&amp;$J12,CleanEC!$F$2:$F$4745,"="&amp;N$1))</f>
        <v>2430</v>
      </c>
      <c r="O12">
        <f>IF(SUMIFS($B$2:$B$4745,$G$2:$G$4745,"="&amp;$J12,$F$2:$F$4745,"="&amp;O$1)=0,"XX",SUMIFS(CleanEC!$B$2:$B$4745,CleanEC!$G$2:$G$4745,"="&amp;$J12,CleanEC!$F$2:$F$4745,"="&amp;O$1))</f>
        <v>2350</v>
      </c>
      <c r="P12">
        <f>IF(SUMIFS($B$2:$B$4745,$G$2:$G$4745,"="&amp;$J12,$F$2:$F$4745,"="&amp;P$1)=0,"XX",SUMIFS(CleanEC!$B$2:$B$4745,CleanEC!$G$2:$G$4745,"="&amp;$J12,CleanEC!$F$2:$F$4745,"="&amp;P$1))</f>
        <v>2040</v>
      </c>
      <c r="Q12">
        <f>IF(SUMIFS($B$2:$B$4745,$G$2:$G$4745,"="&amp;$J12,$F$2:$F$4745,"="&amp;Q$1)=0,"XX",SUMIFS(CleanEC!$B$2:$B$4745,CleanEC!$G$2:$G$4745,"="&amp;$J12,CleanEC!$F$2:$F$4745,"="&amp;Q$1))</f>
        <v>1760</v>
      </c>
      <c r="R12">
        <f>IF(SUMIFS($B$2:$B$4745,$G$2:$G$4745,"="&amp;$J12,$F$2:$F$4745,"="&amp;R$1)=0,"XX",SUMIFS(CleanEC!$B$2:$B$4745,CleanEC!$G$2:$G$4745,"="&amp;$J12,CleanEC!$F$2:$F$4745,"="&amp;R$1))</f>
        <v>2270</v>
      </c>
      <c r="S12">
        <f>IF(SUMIFS($B$2:$B$4745,$G$2:$G$4745,"="&amp;$J12,$F$2:$F$4745,"="&amp;S$1)=0,"XX",SUMIFS(CleanEC!$B$2:$B$4745,CleanEC!$G$2:$G$4745,"="&amp;$J12,CleanEC!$F$2:$F$4745,"="&amp;S$1))</f>
        <v>2140</v>
      </c>
      <c r="T12">
        <f>IF(SUMIFS($B$2:$B$4745,$G$2:$G$4745,"="&amp;$J12,$F$2:$F$4745,"="&amp;T$1)=0,"XX",SUMIFS(CleanEC!$B$2:$B$4745,CleanEC!$G$2:$G$4745,"="&amp;$J12,CleanEC!$F$2:$F$4745,"="&amp;T$1))</f>
        <v>2310</v>
      </c>
      <c r="U12">
        <f>IF(SUMIFS($B$2:$B$4745,$G$2:$G$4745,"="&amp;$J12,$F$2:$F$4745,"="&amp;U$1)=0,"XX",SUMIFS(CleanEC!$B$2:$B$4745,CleanEC!$G$2:$G$4745,"="&amp;$J12,CleanEC!$F$2:$F$4745,"="&amp;U$1))</f>
        <v>2370</v>
      </c>
      <c r="V12" t="str">
        <f>IF(SUMIFS($B$2:$B$4745,$G$2:$G$4745,"="&amp;$J12,$F$2:$F$4745,"="&amp;V$1)=0,"XX",SUMIFS(CleanEC!$B$2:$B$4745,CleanEC!$G$2:$G$4745,"="&amp;$J12,CleanEC!$F$2:$F$4745,"="&amp;V$1))</f>
        <v>XX</v>
      </c>
      <c r="W12">
        <f>IF(SUMIFS($B$2:$B$4745,$G$2:$G$4745,"="&amp;$J12,$F$2:$F$4745,"="&amp;W$1)=0,"XX",SUMIFS(CleanEC!$B$2:$B$4745,CleanEC!$G$2:$G$4745,"="&amp;$J12,CleanEC!$F$2:$F$4745,"="&amp;W$1))</f>
        <v>2460</v>
      </c>
      <c r="X12">
        <f>IF(SUMIFS($B$2:$B$4745,$G$2:$G$4745,"="&amp;$J12,$F$2:$F$4745,"="&amp;X$1)=0,"XX",SUMIFS(CleanEC!$B$2:$B$4745,CleanEC!$G$2:$G$4745,"="&amp;$J12,CleanEC!$F$2:$F$4745,"="&amp;X$1))</f>
        <v>2240</v>
      </c>
      <c r="Y12">
        <f t="shared" si="0"/>
        <v>1760</v>
      </c>
      <c r="Z12">
        <f t="shared" si="1"/>
        <v>1790.8</v>
      </c>
      <c r="AA12">
        <f t="shared" si="2"/>
        <v>2105</v>
      </c>
      <c r="AB12">
        <f t="shared" si="3"/>
        <v>2342.5</v>
      </c>
      <c r="AC12">
        <f t="shared" si="4"/>
        <v>2491.5</v>
      </c>
      <c r="AD12">
        <f t="shared" si="5"/>
        <v>3119.6000000000004</v>
      </c>
      <c r="AE12">
        <f t="shared" si="6"/>
        <v>3190</v>
      </c>
      <c r="AF12">
        <f t="shared" si="7"/>
        <v>325.60520573234083</v>
      </c>
      <c r="AG12">
        <f t="shared" si="8"/>
        <v>1.0673821774518948</v>
      </c>
      <c r="AH12">
        <f t="shared" si="9"/>
        <v>3.5449864953949444</v>
      </c>
      <c r="AI12">
        <f t="shared" si="10"/>
        <v>0.13899902059011349</v>
      </c>
      <c r="AL12">
        <v>11</v>
      </c>
      <c r="AM12">
        <f t="shared" si="22"/>
        <v>0</v>
      </c>
      <c r="AN12">
        <f t="shared" si="11"/>
        <v>1</v>
      </c>
      <c r="AO12">
        <f t="shared" si="11"/>
        <v>1</v>
      </c>
      <c r="AP12">
        <f t="shared" si="11"/>
        <v>1</v>
      </c>
      <c r="AQ12">
        <f t="shared" si="11"/>
        <v>1</v>
      </c>
      <c r="AR12">
        <f t="shared" si="11"/>
        <v>1</v>
      </c>
      <c r="AS12">
        <f t="shared" si="11"/>
        <v>1</v>
      </c>
      <c r="AT12">
        <f t="shared" si="11"/>
        <v>1</v>
      </c>
      <c r="AU12">
        <f t="shared" si="11"/>
        <v>1</v>
      </c>
      <c r="AV12">
        <f t="shared" si="11"/>
        <v>1</v>
      </c>
      <c r="AW12">
        <f t="shared" si="11"/>
        <v>1</v>
      </c>
      <c r="AX12">
        <f t="shared" si="11"/>
        <v>0</v>
      </c>
      <c r="AY12">
        <f t="shared" si="11"/>
        <v>1</v>
      </c>
      <c r="AZ12">
        <f t="shared" si="11"/>
        <v>1</v>
      </c>
      <c r="BA12">
        <v>11</v>
      </c>
      <c r="BB12" t="str">
        <f t="shared" si="23"/>
        <v>XX</v>
      </c>
      <c r="BC12">
        <f t="shared" si="24"/>
        <v>3190</v>
      </c>
      <c r="BD12">
        <f t="shared" si="25"/>
        <v>2550</v>
      </c>
      <c r="BE12">
        <f t="shared" si="26"/>
        <v>2430</v>
      </c>
      <c r="BF12">
        <f t="shared" si="27"/>
        <v>2350</v>
      </c>
      <c r="BG12">
        <f t="shared" si="28"/>
        <v>2040</v>
      </c>
      <c r="BH12">
        <f t="shared" si="29"/>
        <v>1760</v>
      </c>
      <c r="BI12">
        <f t="shared" si="30"/>
        <v>2270</v>
      </c>
      <c r="BJ12">
        <f t="shared" si="31"/>
        <v>2140</v>
      </c>
      <c r="BK12">
        <f t="shared" si="32"/>
        <v>2310</v>
      </c>
      <c r="BL12">
        <f t="shared" si="33"/>
        <v>2370</v>
      </c>
      <c r="BM12" t="str">
        <f t="shared" si="34"/>
        <v>XX</v>
      </c>
      <c r="BN12">
        <f t="shared" si="35"/>
        <v>2460</v>
      </c>
      <c r="BO12">
        <f t="shared" si="36"/>
        <v>2240</v>
      </c>
      <c r="BP12">
        <f t="shared" si="13"/>
        <v>1760</v>
      </c>
      <c r="BQ12">
        <f t="shared" si="14"/>
        <v>2105</v>
      </c>
      <c r="BR12">
        <f t="shared" si="15"/>
        <v>2342.5</v>
      </c>
      <c r="BS12">
        <f t="shared" si="16"/>
        <v>2491.5</v>
      </c>
      <c r="BT12">
        <f t="shared" si="17"/>
        <v>3190</v>
      </c>
      <c r="BV12" s="1">
        <v>36230</v>
      </c>
      <c r="BW12">
        <f t="shared" ca="1" si="37"/>
        <v>2550</v>
      </c>
      <c r="BX12">
        <v>2550</v>
      </c>
    </row>
    <row r="13" spans="1:76" ht="14.45" x14ac:dyDescent="0.3">
      <c r="A13" s="1">
        <v>36231</v>
      </c>
      <c r="B13">
        <v>2630</v>
      </c>
      <c r="C13">
        <f t="shared" si="18"/>
        <v>2630</v>
      </c>
      <c r="D13" t="s">
        <v>20</v>
      </c>
      <c r="E13">
        <f t="shared" si="19"/>
        <v>1</v>
      </c>
      <c r="F13">
        <f t="shared" si="20"/>
        <v>1999</v>
      </c>
      <c r="G13" s="2">
        <f t="shared" si="21"/>
        <v>71</v>
      </c>
      <c r="J13">
        <v>12</v>
      </c>
      <c r="K13" t="str">
        <f>IF(SUMIFS($B$2:$B$4745,$G$2:$G$4745,"="&amp;$J13,$F$2:$F$4745,"="&amp;K$1)=0,"XX",SUMIFS(CleanEC!$B$2:$B$4745,CleanEC!$G$2:$G$4745,"="&amp;$J13,CleanEC!$F$2:$F$4745,"="&amp;K$1))</f>
        <v>XX</v>
      </c>
      <c r="L13">
        <f>IF(SUMIFS($B$2:$B$4745,$G$2:$G$4745,"="&amp;$J13,$F$2:$F$4745,"="&amp;L$1)=0,"XX",SUMIFS(CleanEC!$B$2:$B$4745,CleanEC!$G$2:$G$4745,"="&amp;$J13,CleanEC!$F$2:$F$4745,"="&amp;L$1))</f>
        <v>3210</v>
      </c>
      <c r="M13">
        <f>IF(SUMIFS($B$2:$B$4745,$G$2:$G$4745,"="&amp;$J13,$F$2:$F$4745,"="&amp;M$1)=0,"XX",SUMIFS(CleanEC!$B$2:$B$4745,CleanEC!$G$2:$G$4745,"="&amp;$J13,CleanEC!$F$2:$F$4745,"="&amp;M$1))</f>
        <v>2570</v>
      </c>
      <c r="N13">
        <f>IF(SUMIFS($B$2:$B$4745,$G$2:$G$4745,"="&amp;$J13,$F$2:$F$4745,"="&amp;N$1)=0,"XX",SUMIFS(CleanEC!$B$2:$B$4745,CleanEC!$G$2:$G$4745,"="&amp;$J13,CleanEC!$F$2:$F$4745,"="&amp;N$1))</f>
        <v>2440</v>
      </c>
      <c r="O13">
        <f>IF(SUMIFS($B$2:$B$4745,$G$2:$G$4745,"="&amp;$J13,$F$2:$F$4745,"="&amp;O$1)=0,"XX",SUMIFS(CleanEC!$B$2:$B$4745,CleanEC!$G$2:$G$4745,"="&amp;$J13,CleanEC!$F$2:$F$4745,"="&amp;O$1))</f>
        <v>2380</v>
      </c>
      <c r="P13">
        <f>IF(SUMIFS($B$2:$B$4745,$G$2:$G$4745,"="&amp;$J13,$F$2:$F$4745,"="&amp;P$1)=0,"XX",SUMIFS(CleanEC!$B$2:$B$4745,CleanEC!$G$2:$G$4745,"="&amp;$J13,CleanEC!$F$2:$F$4745,"="&amp;P$1))</f>
        <v>2120</v>
      </c>
      <c r="Q13">
        <f>IF(SUMIFS($B$2:$B$4745,$G$2:$G$4745,"="&amp;$J13,$F$2:$F$4745,"="&amp;Q$1)=0,"XX",SUMIFS(CleanEC!$B$2:$B$4745,CleanEC!$G$2:$G$4745,"="&amp;$J13,CleanEC!$F$2:$F$4745,"="&amp;Q$1))</f>
        <v>1930</v>
      </c>
      <c r="R13">
        <f>IF(SUMIFS($B$2:$B$4745,$G$2:$G$4745,"="&amp;$J13,$F$2:$F$4745,"="&amp;R$1)=0,"XX",SUMIFS(CleanEC!$B$2:$B$4745,CleanEC!$G$2:$G$4745,"="&amp;$J13,CleanEC!$F$2:$F$4745,"="&amp;R$1))</f>
        <v>2300</v>
      </c>
      <c r="S13">
        <f>IF(SUMIFS($B$2:$B$4745,$G$2:$G$4745,"="&amp;$J13,$F$2:$F$4745,"="&amp;S$1)=0,"XX",SUMIFS(CleanEC!$B$2:$B$4745,CleanEC!$G$2:$G$4745,"="&amp;$J13,CleanEC!$F$2:$F$4745,"="&amp;S$1))</f>
        <v>2150</v>
      </c>
      <c r="T13">
        <f>IF(SUMIFS($B$2:$B$4745,$G$2:$G$4745,"="&amp;$J13,$F$2:$F$4745,"="&amp;T$1)=0,"XX",SUMIFS(CleanEC!$B$2:$B$4745,CleanEC!$G$2:$G$4745,"="&amp;$J13,CleanEC!$F$2:$F$4745,"="&amp;T$1))</f>
        <v>2330</v>
      </c>
      <c r="U13">
        <f>IF(SUMIFS($B$2:$B$4745,$G$2:$G$4745,"="&amp;$J13,$F$2:$F$4745,"="&amp;U$1)=0,"XX",SUMIFS(CleanEC!$B$2:$B$4745,CleanEC!$G$2:$G$4745,"="&amp;$J13,CleanEC!$F$2:$F$4745,"="&amp;U$1))</f>
        <v>2370</v>
      </c>
      <c r="V13">
        <f>IF(SUMIFS($B$2:$B$4745,$G$2:$G$4745,"="&amp;$J13,$F$2:$F$4745,"="&amp;V$1)=0,"XX",SUMIFS(CleanEC!$B$2:$B$4745,CleanEC!$G$2:$G$4745,"="&amp;$J13,CleanEC!$F$2:$F$4745,"="&amp;V$1))</f>
        <v>2300</v>
      </c>
      <c r="W13">
        <f>IF(SUMIFS($B$2:$B$4745,$G$2:$G$4745,"="&amp;$J13,$F$2:$F$4745,"="&amp;W$1)=0,"XX",SUMIFS(CleanEC!$B$2:$B$4745,CleanEC!$G$2:$G$4745,"="&amp;$J13,CleanEC!$F$2:$F$4745,"="&amp;W$1))</f>
        <v>2400</v>
      </c>
      <c r="X13">
        <f>IF(SUMIFS($B$2:$B$4745,$G$2:$G$4745,"="&amp;$J13,$F$2:$F$4745,"="&amp;X$1)=0,"XX",SUMIFS(CleanEC!$B$2:$B$4745,CleanEC!$G$2:$G$4745,"="&amp;$J13,CleanEC!$F$2:$F$4745,"="&amp;X$1))</f>
        <v>2280</v>
      </c>
      <c r="Y13">
        <f t="shared" si="0"/>
        <v>1930</v>
      </c>
      <c r="Z13">
        <f t="shared" si="1"/>
        <v>1952.8</v>
      </c>
      <c r="AA13">
        <f t="shared" si="2"/>
        <v>2144</v>
      </c>
      <c r="AB13">
        <f t="shared" si="3"/>
        <v>2367.6923076923076</v>
      </c>
      <c r="AC13">
        <f t="shared" si="4"/>
        <v>2466</v>
      </c>
      <c r="AD13">
        <f t="shared" si="5"/>
        <v>3133.1999999999994</v>
      </c>
      <c r="AE13">
        <f t="shared" si="6"/>
        <v>3210</v>
      </c>
      <c r="AF13">
        <f t="shared" si="7"/>
        <v>287.62031184702903</v>
      </c>
      <c r="AG13">
        <f t="shared" si="8"/>
        <v>1.8192202183368562</v>
      </c>
      <c r="AH13">
        <f t="shared" si="9"/>
        <v>5.4782382007468016</v>
      </c>
      <c r="AI13">
        <f t="shared" si="10"/>
        <v>0.12147706478269582</v>
      </c>
      <c r="AL13">
        <v>12</v>
      </c>
      <c r="AM13">
        <f t="shared" si="22"/>
        <v>0</v>
      </c>
      <c r="AN13">
        <f t="shared" si="11"/>
        <v>1</v>
      </c>
      <c r="AO13">
        <f t="shared" si="11"/>
        <v>1</v>
      </c>
      <c r="AP13">
        <f t="shared" si="11"/>
        <v>1</v>
      </c>
      <c r="AQ13">
        <f t="shared" si="11"/>
        <v>1</v>
      </c>
      <c r="AR13">
        <f t="shared" si="11"/>
        <v>1</v>
      </c>
      <c r="AS13">
        <f t="shared" si="11"/>
        <v>1</v>
      </c>
      <c r="AT13">
        <f t="shared" si="11"/>
        <v>1</v>
      </c>
      <c r="AU13">
        <f t="shared" si="11"/>
        <v>1</v>
      </c>
      <c r="AV13">
        <f t="shared" si="11"/>
        <v>1</v>
      </c>
      <c r="AW13">
        <f t="shared" si="11"/>
        <v>1</v>
      </c>
      <c r="AX13">
        <f t="shared" si="11"/>
        <v>1</v>
      </c>
      <c r="AY13">
        <f t="shared" si="11"/>
        <v>1</v>
      </c>
      <c r="AZ13">
        <f t="shared" si="11"/>
        <v>1</v>
      </c>
      <c r="BA13">
        <v>12</v>
      </c>
      <c r="BB13" t="str">
        <f t="shared" si="23"/>
        <v>XX</v>
      </c>
      <c r="BC13">
        <f t="shared" si="24"/>
        <v>3210</v>
      </c>
      <c r="BD13">
        <f t="shared" si="25"/>
        <v>2570</v>
      </c>
      <c r="BE13">
        <f t="shared" si="26"/>
        <v>2440</v>
      </c>
      <c r="BF13">
        <f t="shared" si="27"/>
        <v>2380</v>
      </c>
      <c r="BG13">
        <f t="shared" si="28"/>
        <v>2120</v>
      </c>
      <c r="BH13">
        <f t="shared" si="29"/>
        <v>1930</v>
      </c>
      <c r="BI13">
        <f t="shared" si="30"/>
        <v>2300</v>
      </c>
      <c r="BJ13">
        <f t="shared" si="31"/>
        <v>2150</v>
      </c>
      <c r="BK13">
        <f t="shared" si="32"/>
        <v>2330</v>
      </c>
      <c r="BL13">
        <f t="shared" si="33"/>
        <v>2370</v>
      </c>
      <c r="BM13">
        <f t="shared" si="34"/>
        <v>2300</v>
      </c>
      <c r="BN13">
        <f t="shared" si="35"/>
        <v>2400</v>
      </c>
      <c r="BO13">
        <f t="shared" si="36"/>
        <v>2280</v>
      </c>
      <c r="BP13">
        <f t="shared" si="13"/>
        <v>1930</v>
      </c>
      <c r="BQ13">
        <f t="shared" si="14"/>
        <v>2144</v>
      </c>
      <c r="BR13">
        <f t="shared" si="15"/>
        <v>2367.6923076923076</v>
      </c>
      <c r="BS13">
        <f t="shared" si="16"/>
        <v>2466</v>
      </c>
      <c r="BT13">
        <f t="shared" si="17"/>
        <v>3210</v>
      </c>
      <c r="BV13" s="1">
        <v>36231</v>
      </c>
      <c r="BW13">
        <f t="shared" ca="1" si="37"/>
        <v>2630</v>
      </c>
      <c r="BX13">
        <v>2630</v>
      </c>
    </row>
    <row r="14" spans="1:76" ht="14.45" x14ac:dyDescent="0.3">
      <c r="A14" s="1">
        <v>36232</v>
      </c>
      <c r="B14">
        <v>2470</v>
      </c>
      <c r="C14">
        <f t="shared" si="18"/>
        <v>2470</v>
      </c>
      <c r="D14" t="s">
        <v>20</v>
      </c>
      <c r="E14">
        <f t="shared" si="19"/>
        <v>1</v>
      </c>
      <c r="F14">
        <f t="shared" si="20"/>
        <v>1999</v>
      </c>
      <c r="G14" s="2">
        <f t="shared" si="21"/>
        <v>72</v>
      </c>
      <c r="J14">
        <v>13</v>
      </c>
      <c r="K14" t="str">
        <f>IF(SUMIFS($B$2:$B$4745,$G$2:$G$4745,"="&amp;$J14,$F$2:$F$4745,"="&amp;K$1)=0,"XX",SUMIFS(CleanEC!$B$2:$B$4745,CleanEC!$G$2:$G$4745,"="&amp;$J14,CleanEC!$F$2:$F$4745,"="&amp;K$1))</f>
        <v>XX</v>
      </c>
      <c r="L14">
        <f>IF(SUMIFS($B$2:$B$4745,$G$2:$G$4745,"="&amp;$J14,$F$2:$F$4745,"="&amp;L$1)=0,"XX",SUMIFS(CleanEC!$B$2:$B$4745,CleanEC!$G$2:$G$4745,"="&amp;$J14,CleanEC!$F$2:$F$4745,"="&amp;L$1))</f>
        <v>3160</v>
      </c>
      <c r="M14">
        <f>IF(SUMIFS($B$2:$B$4745,$G$2:$G$4745,"="&amp;$J14,$F$2:$F$4745,"="&amp;M$1)=0,"XX",SUMIFS(CleanEC!$B$2:$B$4745,CleanEC!$G$2:$G$4745,"="&amp;$J14,CleanEC!$F$2:$F$4745,"="&amp;M$1))</f>
        <v>2580</v>
      </c>
      <c r="N14">
        <f>IF(SUMIFS($B$2:$B$4745,$G$2:$G$4745,"="&amp;$J14,$F$2:$F$4745,"="&amp;N$1)=0,"XX",SUMIFS(CleanEC!$B$2:$B$4745,CleanEC!$G$2:$G$4745,"="&amp;$J14,CleanEC!$F$2:$F$4745,"="&amp;N$1))</f>
        <v>2460</v>
      </c>
      <c r="O14">
        <f>IF(SUMIFS($B$2:$B$4745,$G$2:$G$4745,"="&amp;$J14,$F$2:$F$4745,"="&amp;O$1)=0,"XX",SUMIFS(CleanEC!$B$2:$B$4745,CleanEC!$G$2:$G$4745,"="&amp;$J14,CleanEC!$F$2:$F$4745,"="&amp;O$1))</f>
        <v>2330</v>
      </c>
      <c r="P14">
        <f>IF(SUMIFS($B$2:$B$4745,$G$2:$G$4745,"="&amp;$J14,$F$2:$F$4745,"="&amp;P$1)=0,"XX",SUMIFS(CleanEC!$B$2:$B$4745,CleanEC!$G$2:$G$4745,"="&amp;$J14,CleanEC!$F$2:$F$4745,"="&amp;P$1))</f>
        <v>2160</v>
      </c>
      <c r="Q14">
        <f>IF(SUMIFS($B$2:$B$4745,$G$2:$G$4745,"="&amp;$J14,$F$2:$F$4745,"="&amp;Q$1)=0,"XX",SUMIFS(CleanEC!$B$2:$B$4745,CleanEC!$G$2:$G$4745,"="&amp;$J14,CleanEC!$F$2:$F$4745,"="&amp;Q$1))</f>
        <v>2030</v>
      </c>
      <c r="R14">
        <f>IF(SUMIFS($B$2:$B$4745,$G$2:$G$4745,"="&amp;$J14,$F$2:$F$4745,"="&amp;R$1)=0,"XX",SUMIFS(CleanEC!$B$2:$B$4745,CleanEC!$G$2:$G$4745,"="&amp;$J14,CleanEC!$F$2:$F$4745,"="&amp;R$1))</f>
        <v>2310</v>
      </c>
      <c r="S14">
        <f>IF(SUMIFS($B$2:$B$4745,$G$2:$G$4745,"="&amp;$J14,$F$2:$F$4745,"="&amp;S$1)=0,"XX",SUMIFS(CleanEC!$B$2:$B$4745,CleanEC!$G$2:$G$4745,"="&amp;$J14,CleanEC!$F$2:$F$4745,"="&amp;S$1))</f>
        <v>2190</v>
      </c>
      <c r="T14">
        <f>IF(SUMIFS($B$2:$B$4745,$G$2:$G$4745,"="&amp;$J14,$F$2:$F$4745,"="&amp;T$1)=0,"XX",SUMIFS(CleanEC!$B$2:$B$4745,CleanEC!$G$2:$G$4745,"="&amp;$J14,CleanEC!$F$2:$F$4745,"="&amp;T$1))</f>
        <v>2330</v>
      </c>
      <c r="U14">
        <f>IF(SUMIFS($B$2:$B$4745,$G$2:$G$4745,"="&amp;$J14,$F$2:$F$4745,"="&amp;U$1)=0,"XX",SUMIFS(CleanEC!$B$2:$B$4745,CleanEC!$G$2:$G$4745,"="&amp;$J14,CleanEC!$F$2:$F$4745,"="&amp;U$1))</f>
        <v>2370</v>
      </c>
      <c r="V14">
        <f>IF(SUMIFS($B$2:$B$4745,$G$2:$G$4745,"="&amp;$J14,$F$2:$F$4745,"="&amp;V$1)=0,"XX",SUMIFS(CleanEC!$B$2:$B$4745,CleanEC!$G$2:$G$4745,"="&amp;$J14,CleanEC!$F$2:$F$4745,"="&amp;V$1))</f>
        <v>2310</v>
      </c>
      <c r="W14">
        <f>IF(SUMIFS($B$2:$B$4745,$G$2:$G$4745,"="&amp;$J14,$F$2:$F$4745,"="&amp;W$1)=0,"XX",SUMIFS(CleanEC!$B$2:$B$4745,CleanEC!$G$2:$G$4745,"="&amp;$J14,CleanEC!$F$2:$F$4745,"="&amp;W$1))</f>
        <v>2400</v>
      </c>
      <c r="X14">
        <f>IF(SUMIFS($B$2:$B$4745,$G$2:$G$4745,"="&amp;$J14,$F$2:$F$4745,"="&amp;X$1)=0,"XX",SUMIFS(CleanEC!$B$2:$B$4745,CleanEC!$G$2:$G$4745,"="&amp;$J14,CleanEC!$F$2:$F$4745,"="&amp;X$1))</f>
        <v>2310</v>
      </c>
      <c r="Y14">
        <f t="shared" si="0"/>
        <v>2030</v>
      </c>
      <c r="Z14">
        <f t="shared" si="1"/>
        <v>2045.6</v>
      </c>
      <c r="AA14">
        <f t="shared" si="2"/>
        <v>2184</v>
      </c>
      <c r="AB14">
        <f t="shared" si="3"/>
        <v>2380</v>
      </c>
      <c r="AC14">
        <f t="shared" si="4"/>
        <v>2484</v>
      </c>
      <c r="AD14">
        <f t="shared" si="5"/>
        <v>3090.3999999999996</v>
      </c>
      <c r="AE14">
        <f t="shared" si="6"/>
        <v>3160</v>
      </c>
      <c r="AF14">
        <f t="shared" si="7"/>
        <v>260.47294263733778</v>
      </c>
      <c r="AG14">
        <f t="shared" si="8"/>
        <v>2.0827792850790194</v>
      </c>
      <c r="AH14">
        <f t="shared" si="9"/>
        <v>6.0399743204641148</v>
      </c>
      <c r="AI14">
        <f t="shared" si="10"/>
        <v>0.109442412872831</v>
      </c>
      <c r="AL14">
        <v>13</v>
      </c>
      <c r="AM14">
        <f t="shared" si="22"/>
        <v>0</v>
      </c>
      <c r="AN14">
        <f t="shared" si="11"/>
        <v>1</v>
      </c>
      <c r="AO14">
        <f t="shared" si="11"/>
        <v>1</v>
      </c>
      <c r="AP14">
        <f t="shared" si="11"/>
        <v>1</v>
      </c>
      <c r="AQ14">
        <f t="shared" si="11"/>
        <v>1</v>
      </c>
      <c r="AR14">
        <f t="shared" si="11"/>
        <v>1</v>
      </c>
      <c r="AS14">
        <f t="shared" si="11"/>
        <v>1</v>
      </c>
      <c r="AT14">
        <f t="shared" si="11"/>
        <v>1</v>
      </c>
      <c r="AU14">
        <f t="shared" si="11"/>
        <v>1</v>
      </c>
      <c r="AV14">
        <f t="shared" si="11"/>
        <v>1</v>
      </c>
      <c r="AW14">
        <f t="shared" si="11"/>
        <v>1</v>
      </c>
      <c r="AX14">
        <f t="shared" si="11"/>
        <v>1</v>
      </c>
      <c r="AY14">
        <f t="shared" si="11"/>
        <v>1</v>
      </c>
      <c r="AZ14">
        <f t="shared" si="11"/>
        <v>1</v>
      </c>
      <c r="BA14">
        <v>13</v>
      </c>
      <c r="BB14" t="str">
        <f t="shared" si="23"/>
        <v>XX</v>
      </c>
      <c r="BC14">
        <f t="shared" si="24"/>
        <v>3160</v>
      </c>
      <c r="BD14">
        <f t="shared" si="25"/>
        <v>2580</v>
      </c>
      <c r="BE14">
        <f t="shared" si="26"/>
        <v>2460</v>
      </c>
      <c r="BF14">
        <f t="shared" si="27"/>
        <v>2330</v>
      </c>
      <c r="BG14">
        <f t="shared" si="28"/>
        <v>2160</v>
      </c>
      <c r="BH14">
        <f t="shared" si="29"/>
        <v>2030</v>
      </c>
      <c r="BI14">
        <f t="shared" si="30"/>
        <v>2310</v>
      </c>
      <c r="BJ14">
        <f t="shared" si="31"/>
        <v>2190</v>
      </c>
      <c r="BK14">
        <f t="shared" si="32"/>
        <v>2330</v>
      </c>
      <c r="BL14">
        <f t="shared" si="33"/>
        <v>2370</v>
      </c>
      <c r="BM14">
        <f t="shared" si="34"/>
        <v>2310</v>
      </c>
      <c r="BN14">
        <f t="shared" si="35"/>
        <v>2400</v>
      </c>
      <c r="BO14">
        <f t="shared" si="36"/>
        <v>2310</v>
      </c>
      <c r="BP14">
        <f t="shared" si="13"/>
        <v>2030</v>
      </c>
      <c r="BQ14">
        <f t="shared" si="14"/>
        <v>2184</v>
      </c>
      <c r="BR14">
        <f t="shared" si="15"/>
        <v>2380</v>
      </c>
      <c r="BS14">
        <f t="shared" si="16"/>
        <v>2484</v>
      </c>
      <c r="BT14">
        <f t="shared" si="17"/>
        <v>3160</v>
      </c>
      <c r="BV14" s="1">
        <v>36232</v>
      </c>
      <c r="BW14">
        <f t="shared" ca="1" si="37"/>
        <v>2470</v>
      </c>
      <c r="BX14">
        <v>2470</v>
      </c>
    </row>
    <row r="15" spans="1:76" ht="14.45" x14ac:dyDescent="0.3">
      <c r="A15" s="1">
        <v>36233</v>
      </c>
      <c r="B15">
        <v>2250</v>
      </c>
      <c r="C15">
        <f t="shared" si="18"/>
        <v>2250</v>
      </c>
      <c r="D15" t="s">
        <v>20</v>
      </c>
      <c r="E15">
        <f t="shared" si="19"/>
        <v>1</v>
      </c>
      <c r="F15">
        <f t="shared" si="20"/>
        <v>1999</v>
      </c>
      <c r="G15" s="2">
        <f t="shared" si="21"/>
        <v>73</v>
      </c>
      <c r="J15">
        <v>14</v>
      </c>
      <c r="K15" t="str">
        <f>IF(SUMIFS($B$2:$B$4745,$G$2:$G$4745,"="&amp;$J15,$F$2:$F$4745,"="&amp;K$1)=0,"XX",SUMIFS(CleanEC!$B$2:$B$4745,CleanEC!$G$2:$G$4745,"="&amp;$J15,CleanEC!$F$2:$F$4745,"="&amp;K$1))</f>
        <v>XX</v>
      </c>
      <c r="L15">
        <f>IF(SUMIFS($B$2:$B$4745,$G$2:$G$4745,"="&amp;$J15,$F$2:$F$4745,"="&amp;L$1)=0,"XX",SUMIFS(CleanEC!$B$2:$B$4745,CleanEC!$G$2:$G$4745,"="&amp;$J15,CleanEC!$F$2:$F$4745,"="&amp;L$1))</f>
        <v>3010</v>
      </c>
      <c r="M15">
        <f>IF(SUMIFS($B$2:$B$4745,$G$2:$G$4745,"="&amp;$J15,$F$2:$F$4745,"="&amp;M$1)=0,"XX",SUMIFS(CleanEC!$B$2:$B$4745,CleanEC!$G$2:$G$4745,"="&amp;$J15,CleanEC!$F$2:$F$4745,"="&amp;M$1))</f>
        <v>2570</v>
      </c>
      <c r="N15">
        <f>IF(SUMIFS($B$2:$B$4745,$G$2:$G$4745,"="&amp;$J15,$F$2:$F$4745,"="&amp;N$1)=0,"XX",SUMIFS(CleanEC!$B$2:$B$4745,CleanEC!$G$2:$G$4745,"="&amp;$J15,CleanEC!$F$2:$F$4745,"="&amp;N$1))</f>
        <v>2480</v>
      </c>
      <c r="O15">
        <f>IF(SUMIFS($B$2:$B$4745,$G$2:$G$4745,"="&amp;$J15,$F$2:$F$4745,"="&amp;O$1)=0,"XX",SUMIFS(CleanEC!$B$2:$B$4745,CleanEC!$G$2:$G$4745,"="&amp;$J15,CleanEC!$F$2:$F$4745,"="&amp;O$1))</f>
        <v>2260</v>
      </c>
      <c r="P15">
        <f>IF(SUMIFS($B$2:$B$4745,$G$2:$G$4745,"="&amp;$J15,$F$2:$F$4745,"="&amp;P$1)=0,"XX",SUMIFS(CleanEC!$B$2:$B$4745,CleanEC!$G$2:$G$4745,"="&amp;$J15,CleanEC!$F$2:$F$4745,"="&amp;P$1))</f>
        <v>2190</v>
      </c>
      <c r="Q15">
        <f>IF(SUMIFS($B$2:$B$4745,$G$2:$G$4745,"="&amp;$J15,$F$2:$F$4745,"="&amp;Q$1)=0,"XX",SUMIFS(CleanEC!$B$2:$B$4745,CleanEC!$G$2:$G$4745,"="&amp;$J15,CleanEC!$F$2:$F$4745,"="&amp;Q$1))</f>
        <v>2140</v>
      </c>
      <c r="R15">
        <f>IF(SUMIFS($B$2:$B$4745,$G$2:$G$4745,"="&amp;$J15,$F$2:$F$4745,"="&amp;R$1)=0,"XX",SUMIFS(CleanEC!$B$2:$B$4745,CleanEC!$G$2:$G$4745,"="&amp;$J15,CleanEC!$F$2:$F$4745,"="&amp;R$1))</f>
        <v>2350</v>
      </c>
      <c r="S15">
        <f>IF(SUMIFS($B$2:$B$4745,$G$2:$G$4745,"="&amp;$J15,$F$2:$F$4745,"="&amp;S$1)=0,"XX",SUMIFS(CleanEC!$B$2:$B$4745,CleanEC!$G$2:$G$4745,"="&amp;$J15,CleanEC!$F$2:$F$4745,"="&amp;S$1))</f>
        <v>2200</v>
      </c>
      <c r="T15">
        <f>IF(SUMIFS($B$2:$B$4745,$G$2:$G$4745,"="&amp;$J15,$F$2:$F$4745,"="&amp;T$1)=0,"XX",SUMIFS(CleanEC!$B$2:$B$4745,CleanEC!$G$2:$G$4745,"="&amp;$J15,CleanEC!$F$2:$F$4745,"="&amp;T$1))</f>
        <v>2320</v>
      </c>
      <c r="U15">
        <f>IF(SUMIFS($B$2:$B$4745,$G$2:$G$4745,"="&amp;$J15,$F$2:$F$4745,"="&amp;U$1)=0,"XX",SUMIFS(CleanEC!$B$2:$B$4745,CleanEC!$G$2:$G$4745,"="&amp;$J15,CleanEC!$F$2:$F$4745,"="&amp;U$1))</f>
        <v>2380</v>
      </c>
      <c r="V15">
        <f>IF(SUMIFS($B$2:$B$4745,$G$2:$G$4745,"="&amp;$J15,$F$2:$F$4745,"="&amp;V$1)=0,"XX",SUMIFS(CleanEC!$B$2:$B$4745,CleanEC!$G$2:$G$4745,"="&amp;$J15,CleanEC!$F$2:$F$4745,"="&amp;V$1))</f>
        <v>2330</v>
      </c>
      <c r="W15">
        <f>IF(SUMIFS($B$2:$B$4745,$G$2:$G$4745,"="&amp;$J15,$F$2:$F$4745,"="&amp;W$1)=0,"XX",SUMIFS(CleanEC!$B$2:$B$4745,CleanEC!$G$2:$G$4745,"="&amp;$J15,CleanEC!$F$2:$F$4745,"="&amp;W$1))</f>
        <v>2300</v>
      </c>
      <c r="X15">
        <f>IF(SUMIFS($B$2:$B$4745,$G$2:$G$4745,"="&amp;$J15,$F$2:$F$4745,"="&amp;X$1)=0,"XX",SUMIFS(CleanEC!$B$2:$B$4745,CleanEC!$G$2:$G$4745,"="&amp;$J15,CleanEC!$F$2:$F$4745,"="&amp;X$1))</f>
        <v>2290</v>
      </c>
      <c r="Y15">
        <f t="shared" si="0"/>
        <v>2140</v>
      </c>
      <c r="Z15">
        <f t="shared" si="1"/>
        <v>2146</v>
      </c>
      <c r="AA15">
        <f t="shared" si="2"/>
        <v>2198</v>
      </c>
      <c r="AB15">
        <f t="shared" si="3"/>
        <v>2370.7692307692309</v>
      </c>
      <c r="AC15">
        <f t="shared" si="4"/>
        <v>2498</v>
      </c>
      <c r="AD15">
        <f t="shared" si="5"/>
        <v>2957.2</v>
      </c>
      <c r="AE15">
        <f t="shared" si="6"/>
        <v>3010</v>
      </c>
      <c r="AF15">
        <f t="shared" si="7"/>
        <v>215.53017059769107</v>
      </c>
      <c r="AG15">
        <f t="shared" si="8"/>
        <v>2.1354583083954073</v>
      </c>
      <c r="AH15">
        <f t="shared" si="9"/>
        <v>5.5276545047650103</v>
      </c>
      <c r="AI15">
        <f t="shared" si="10"/>
        <v>9.0911493113886563E-2</v>
      </c>
      <c r="AL15">
        <v>14</v>
      </c>
      <c r="AM15">
        <f t="shared" si="22"/>
        <v>0</v>
      </c>
      <c r="AN15">
        <f t="shared" si="11"/>
        <v>1</v>
      </c>
      <c r="AO15">
        <f t="shared" si="11"/>
        <v>1</v>
      </c>
      <c r="AP15">
        <f t="shared" si="11"/>
        <v>1</v>
      </c>
      <c r="AQ15">
        <f t="shared" si="11"/>
        <v>1</v>
      </c>
      <c r="AR15">
        <f t="shared" si="11"/>
        <v>1</v>
      </c>
      <c r="AS15">
        <f t="shared" si="11"/>
        <v>1</v>
      </c>
      <c r="AT15">
        <f t="shared" si="11"/>
        <v>1</v>
      </c>
      <c r="AU15">
        <f t="shared" si="11"/>
        <v>1</v>
      </c>
      <c r="AV15">
        <f t="shared" si="11"/>
        <v>1</v>
      </c>
      <c r="AW15">
        <f t="shared" si="11"/>
        <v>1</v>
      </c>
      <c r="AX15">
        <f t="shared" si="11"/>
        <v>1</v>
      </c>
      <c r="AY15">
        <f t="shared" si="11"/>
        <v>1</v>
      </c>
      <c r="AZ15">
        <f t="shared" si="11"/>
        <v>1</v>
      </c>
      <c r="BA15">
        <v>14</v>
      </c>
      <c r="BB15" t="str">
        <f t="shared" si="23"/>
        <v>XX</v>
      </c>
      <c r="BC15">
        <f t="shared" si="24"/>
        <v>3010</v>
      </c>
      <c r="BD15">
        <f t="shared" si="25"/>
        <v>2570</v>
      </c>
      <c r="BE15">
        <f t="shared" si="26"/>
        <v>2480</v>
      </c>
      <c r="BF15">
        <f t="shared" si="27"/>
        <v>2260</v>
      </c>
      <c r="BG15">
        <f t="shared" si="28"/>
        <v>2190</v>
      </c>
      <c r="BH15">
        <f t="shared" si="29"/>
        <v>2140</v>
      </c>
      <c r="BI15">
        <f t="shared" si="30"/>
        <v>2350</v>
      </c>
      <c r="BJ15">
        <f t="shared" si="31"/>
        <v>2200</v>
      </c>
      <c r="BK15">
        <f t="shared" si="32"/>
        <v>2320</v>
      </c>
      <c r="BL15">
        <f t="shared" si="33"/>
        <v>2380</v>
      </c>
      <c r="BM15">
        <f t="shared" si="34"/>
        <v>2330</v>
      </c>
      <c r="BN15">
        <f t="shared" si="35"/>
        <v>2300</v>
      </c>
      <c r="BO15">
        <f t="shared" si="36"/>
        <v>2290</v>
      </c>
      <c r="BP15">
        <f t="shared" si="13"/>
        <v>2140</v>
      </c>
      <c r="BQ15">
        <f t="shared" si="14"/>
        <v>2198</v>
      </c>
      <c r="BR15">
        <f t="shared" si="15"/>
        <v>2370.7692307692309</v>
      </c>
      <c r="BS15">
        <f t="shared" si="16"/>
        <v>2498</v>
      </c>
      <c r="BT15">
        <f t="shared" si="17"/>
        <v>3010</v>
      </c>
      <c r="BV15" s="1">
        <v>36233</v>
      </c>
      <c r="BW15">
        <f t="shared" ca="1" si="37"/>
        <v>2250</v>
      </c>
      <c r="BX15">
        <v>2250</v>
      </c>
    </row>
    <row r="16" spans="1:76" ht="14.45" x14ac:dyDescent="0.3">
      <c r="A16" s="1">
        <v>36234</v>
      </c>
      <c r="B16">
        <v>2270</v>
      </c>
      <c r="C16">
        <f t="shared" si="18"/>
        <v>2270</v>
      </c>
      <c r="D16" t="s">
        <v>20</v>
      </c>
      <c r="E16">
        <f t="shared" si="19"/>
        <v>1</v>
      </c>
      <c r="F16">
        <f t="shared" si="20"/>
        <v>1999</v>
      </c>
      <c r="G16" s="2">
        <f t="shared" si="21"/>
        <v>74</v>
      </c>
      <c r="J16">
        <v>15</v>
      </c>
      <c r="K16" t="str">
        <f>IF(SUMIFS($B$2:$B$4745,$G$2:$G$4745,"="&amp;$J16,$F$2:$F$4745,"="&amp;K$1)=0,"XX",SUMIFS(CleanEC!$B$2:$B$4745,CleanEC!$G$2:$G$4745,"="&amp;$J16,CleanEC!$F$2:$F$4745,"="&amp;K$1))</f>
        <v>XX</v>
      </c>
      <c r="L16">
        <f>IF(SUMIFS($B$2:$B$4745,$G$2:$G$4745,"="&amp;$J16,$F$2:$F$4745,"="&amp;L$1)=0,"XX",SUMIFS(CleanEC!$B$2:$B$4745,CleanEC!$G$2:$G$4745,"="&amp;$J16,CleanEC!$F$2:$F$4745,"="&amp;L$1))</f>
        <v>3120</v>
      </c>
      <c r="M16">
        <f>IF(SUMIFS($B$2:$B$4745,$G$2:$G$4745,"="&amp;$J16,$F$2:$F$4745,"="&amp;M$1)=0,"XX",SUMIFS(CleanEC!$B$2:$B$4745,CleanEC!$G$2:$G$4745,"="&amp;$J16,CleanEC!$F$2:$F$4745,"="&amp;M$1))</f>
        <v>2580</v>
      </c>
      <c r="N16">
        <f>IF(SUMIFS($B$2:$B$4745,$G$2:$G$4745,"="&amp;$J16,$F$2:$F$4745,"="&amp;N$1)=0,"XX",SUMIFS(CleanEC!$B$2:$B$4745,CleanEC!$G$2:$G$4745,"="&amp;$J16,CleanEC!$F$2:$F$4745,"="&amp;N$1))</f>
        <v>2510</v>
      </c>
      <c r="O16">
        <f>IF(SUMIFS($B$2:$B$4745,$G$2:$G$4745,"="&amp;$J16,$F$2:$F$4745,"="&amp;O$1)=0,"XX",SUMIFS(CleanEC!$B$2:$B$4745,CleanEC!$G$2:$G$4745,"="&amp;$J16,CleanEC!$F$2:$F$4745,"="&amp;O$1))</f>
        <v>2240</v>
      </c>
      <c r="P16">
        <f>IF(SUMIFS($B$2:$B$4745,$G$2:$G$4745,"="&amp;$J16,$F$2:$F$4745,"="&amp;P$1)=0,"XX",SUMIFS(CleanEC!$B$2:$B$4745,CleanEC!$G$2:$G$4745,"="&amp;$J16,CleanEC!$F$2:$F$4745,"="&amp;P$1))</f>
        <v>2220</v>
      </c>
      <c r="Q16">
        <f>IF(SUMIFS($B$2:$B$4745,$G$2:$G$4745,"="&amp;$J16,$F$2:$F$4745,"="&amp;Q$1)=0,"XX",SUMIFS(CleanEC!$B$2:$B$4745,CleanEC!$G$2:$G$4745,"="&amp;$J16,CleanEC!$F$2:$F$4745,"="&amp;Q$1))</f>
        <v>2250</v>
      </c>
      <c r="R16">
        <f>IF(SUMIFS($B$2:$B$4745,$G$2:$G$4745,"="&amp;$J16,$F$2:$F$4745,"="&amp;R$1)=0,"XX",SUMIFS(CleanEC!$B$2:$B$4745,CleanEC!$G$2:$G$4745,"="&amp;$J16,CleanEC!$F$2:$F$4745,"="&amp;R$1))</f>
        <v>2350</v>
      </c>
      <c r="S16">
        <f>IF(SUMIFS($B$2:$B$4745,$G$2:$G$4745,"="&amp;$J16,$F$2:$F$4745,"="&amp;S$1)=0,"XX",SUMIFS(CleanEC!$B$2:$B$4745,CleanEC!$G$2:$G$4745,"="&amp;$J16,CleanEC!$F$2:$F$4745,"="&amp;S$1))</f>
        <v>2240</v>
      </c>
      <c r="T16">
        <f>IF(SUMIFS($B$2:$B$4745,$G$2:$G$4745,"="&amp;$J16,$F$2:$F$4745,"="&amp;T$1)=0,"XX",SUMIFS(CleanEC!$B$2:$B$4745,CleanEC!$G$2:$G$4745,"="&amp;$J16,CleanEC!$F$2:$F$4745,"="&amp;T$1))</f>
        <v>2280</v>
      </c>
      <c r="U16">
        <f>IF(SUMIFS($B$2:$B$4745,$G$2:$G$4745,"="&amp;$J16,$F$2:$F$4745,"="&amp;U$1)=0,"XX",SUMIFS(CleanEC!$B$2:$B$4745,CleanEC!$G$2:$G$4745,"="&amp;$J16,CleanEC!$F$2:$F$4745,"="&amp;U$1))</f>
        <v>2330</v>
      </c>
      <c r="V16">
        <f>IF(SUMIFS($B$2:$B$4745,$G$2:$G$4745,"="&amp;$J16,$F$2:$F$4745,"="&amp;V$1)=0,"XX",SUMIFS(CleanEC!$B$2:$B$4745,CleanEC!$G$2:$G$4745,"="&amp;$J16,CleanEC!$F$2:$F$4745,"="&amp;V$1))</f>
        <v>2340</v>
      </c>
      <c r="W16">
        <f>IF(SUMIFS($B$2:$B$4745,$G$2:$G$4745,"="&amp;$J16,$F$2:$F$4745,"="&amp;W$1)=0,"XX",SUMIFS(CleanEC!$B$2:$B$4745,CleanEC!$G$2:$G$4745,"="&amp;$J16,CleanEC!$F$2:$F$4745,"="&amp;W$1))</f>
        <v>2190</v>
      </c>
      <c r="X16">
        <f>IF(SUMIFS($B$2:$B$4745,$G$2:$G$4745,"="&amp;$J16,$F$2:$F$4745,"="&amp;X$1)=0,"XX",SUMIFS(CleanEC!$B$2:$B$4745,CleanEC!$G$2:$G$4745,"="&amp;$J16,CleanEC!$F$2:$F$4745,"="&amp;X$1))</f>
        <v>2280</v>
      </c>
      <c r="Y16">
        <f t="shared" si="0"/>
        <v>2190</v>
      </c>
      <c r="Z16">
        <f t="shared" si="1"/>
        <v>2193.6</v>
      </c>
      <c r="AA16">
        <f t="shared" si="2"/>
        <v>2236</v>
      </c>
      <c r="AB16">
        <f t="shared" si="3"/>
        <v>2379.2307692307691</v>
      </c>
      <c r="AC16">
        <f t="shared" si="4"/>
        <v>2524</v>
      </c>
      <c r="AD16">
        <f t="shared" si="5"/>
        <v>3055.1999999999994</v>
      </c>
      <c r="AE16">
        <f t="shared" si="6"/>
        <v>3120</v>
      </c>
      <c r="AF16">
        <f t="shared" si="7"/>
        <v>239.75826089759462</v>
      </c>
      <c r="AG16">
        <f t="shared" si="8"/>
        <v>2.511412879265603</v>
      </c>
      <c r="AH16">
        <f t="shared" si="9"/>
        <v>6.9587740572902455</v>
      </c>
      <c r="AI16">
        <f t="shared" si="10"/>
        <v>0.10077133500383868</v>
      </c>
      <c r="AL16">
        <v>15</v>
      </c>
      <c r="AM16">
        <f t="shared" si="22"/>
        <v>0</v>
      </c>
      <c r="AN16">
        <f t="shared" si="11"/>
        <v>1</v>
      </c>
      <c r="AO16">
        <f t="shared" si="11"/>
        <v>1</v>
      </c>
      <c r="AP16">
        <f t="shared" si="11"/>
        <v>1</v>
      </c>
      <c r="AQ16">
        <f t="shared" si="11"/>
        <v>1</v>
      </c>
      <c r="AR16">
        <f t="shared" si="11"/>
        <v>1</v>
      </c>
      <c r="AS16">
        <f t="shared" si="11"/>
        <v>1</v>
      </c>
      <c r="AT16">
        <f t="shared" si="11"/>
        <v>1</v>
      </c>
      <c r="AU16">
        <f t="shared" si="11"/>
        <v>1</v>
      </c>
      <c r="AV16">
        <f t="shared" si="11"/>
        <v>1</v>
      </c>
      <c r="AW16">
        <f t="shared" si="11"/>
        <v>1</v>
      </c>
      <c r="AX16">
        <f t="shared" si="11"/>
        <v>1</v>
      </c>
      <c r="AY16">
        <f t="shared" si="11"/>
        <v>1</v>
      </c>
      <c r="AZ16">
        <f t="shared" si="11"/>
        <v>1</v>
      </c>
      <c r="BA16">
        <v>15</v>
      </c>
      <c r="BB16" t="str">
        <f t="shared" si="23"/>
        <v>XX</v>
      </c>
      <c r="BC16">
        <f t="shared" si="24"/>
        <v>3120</v>
      </c>
      <c r="BD16">
        <f t="shared" si="25"/>
        <v>2580</v>
      </c>
      <c r="BE16">
        <f t="shared" si="26"/>
        <v>2510</v>
      </c>
      <c r="BF16">
        <f t="shared" si="27"/>
        <v>2240</v>
      </c>
      <c r="BG16">
        <f t="shared" si="28"/>
        <v>2220</v>
      </c>
      <c r="BH16">
        <f t="shared" si="29"/>
        <v>2250</v>
      </c>
      <c r="BI16">
        <f t="shared" si="30"/>
        <v>2350</v>
      </c>
      <c r="BJ16">
        <f t="shared" si="31"/>
        <v>2240</v>
      </c>
      <c r="BK16">
        <f t="shared" si="32"/>
        <v>2280</v>
      </c>
      <c r="BL16">
        <f t="shared" si="33"/>
        <v>2330</v>
      </c>
      <c r="BM16">
        <f t="shared" si="34"/>
        <v>2340</v>
      </c>
      <c r="BN16">
        <f t="shared" si="35"/>
        <v>2190</v>
      </c>
      <c r="BO16">
        <f t="shared" si="36"/>
        <v>2280</v>
      </c>
      <c r="BP16">
        <f t="shared" si="13"/>
        <v>2190</v>
      </c>
      <c r="BQ16">
        <f t="shared" si="14"/>
        <v>2236</v>
      </c>
      <c r="BR16">
        <f t="shared" si="15"/>
        <v>2379.2307692307691</v>
      </c>
      <c r="BS16">
        <f t="shared" si="16"/>
        <v>2524</v>
      </c>
      <c r="BT16">
        <f t="shared" si="17"/>
        <v>3120</v>
      </c>
      <c r="BV16" s="1">
        <v>36234</v>
      </c>
      <c r="BW16">
        <f t="shared" ca="1" si="37"/>
        <v>2270</v>
      </c>
      <c r="BX16">
        <v>2270</v>
      </c>
    </row>
    <row r="17" spans="1:76" ht="14.45" x14ac:dyDescent="0.3">
      <c r="A17" s="1">
        <v>36235</v>
      </c>
      <c r="B17">
        <v>3020</v>
      </c>
      <c r="C17">
        <f t="shared" si="18"/>
        <v>3020</v>
      </c>
      <c r="D17" t="s">
        <v>20</v>
      </c>
      <c r="E17">
        <f t="shared" si="19"/>
        <v>1</v>
      </c>
      <c r="F17">
        <f t="shared" si="20"/>
        <v>1999</v>
      </c>
      <c r="G17" s="2">
        <f t="shared" si="21"/>
        <v>75</v>
      </c>
      <c r="J17">
        <v>16</v>
      </c>
      <c r="K17" t="str">
        <f>IF(SUMIFS($B$2:$B$4745,$G$2:$G$4745,"="&amp;$J17,$F$2:$F$4745,"="&amp;K$1)=0,"XX",SUMIFS(CleanEC!$B$2:$B$4745,CleanEC!$G$2:$G$4745,"="&amp;$J17,CleanEC!$F$2:$F$4745,"="&amp;K$1))</f>
        <v>XX</v>
      </c>
      <c r="L17">
        <f>IF(SUMIFS($B$2:$B$4745,$G$2:$G$4745,"="&amp;$J17,$F$2:$F$4745,"="&amp;L$1)=0,"XX",SUMIFS(CleanEC!$B$2:$B$4745,CleanEC!$G$2:$G$4745,"="&amp;$J17,CleanEC!$F$2:$F$4745,"="&amp;L$1))</f>
        <v>3160</v>
      </c>
      <c r="M17">
        <f>IF(SUMIFS($B$2:$B$4745,$G$2:$G$4745,"="&amp;$J17,$F$2:$F$4745,"="&amp;M$1)=0,"XX",SUMIFS(CleanEC!$B$2:$B$4745,CleanEC!$G$2:$G$4745,"="&amp;$J17,CleanEC!$F$2:$F$4745,"="&amp;M$1))</f>
        <v>2500</v>
      </c>
      <c r="N17">
        <f>IF(SUMIFS($B$2:$B$4745,$G$2:$G$4745,"="&amp;$J17,$F$2:$F$4745,"="&amp;N$1)=0,"XX",SUMIFS(CleanEC!$B$2:$B$4745,CleanEC!$G$2:$G$4745,"="&amp;$J17,CleanEC!$F$2:$F$4745,"="&amp;N$1))</f>
        <v>2540</v>
      </c>
      <c r="O17">
        <f>IF(SUMIFS($B$2:$B$4745,$G$2:$G$4745,"="&amp;$J17,$F$2:$F$4745,"="&amp;O$1)=0,"XX",SUMIFS(CleanEC!$B$2:$B$4745,CleanEC!$G$2:$G$4745,"="&amp;$J17,CleanEC!$F$2:$F$4745,"="&amp;O$1))</f>
        <v>2330</v>
      </c>
      <c r="P17">
        <f>IF(SUMIFS($B$2:$B$4745,$G$2:$G$4745,"="&amp;$J17,$F$2:$F$4745,"="&amp;P$1)=0,"XX",SUMIFS(CleanEC!$B$2:$B$4745,CleanEC!$G$2:$G$4745,"="&amp;$J17,CleanEC!$F$2:$F$4745,"="&amp;P$1))</f>
        <v>2240</v>
      </c>
      <c r="Q17">
        <f>IF(SUMIFS($B$2:$B$4745,$G$2:$G$4745,"="&amp;$J17,$F$2:$F$4745,"="&amp;Q$1)=0,"XX",SUMIFS(CleanEC!$B$2:$B$4745,CleanEC!$G$2:$G$4745,"="&amp;$J17,CleanEC!$F$2:$F$4745,"="&amp;Q$1))</f>
        <v>2240</v>
      </c>
      <c r="R17">
        <f>IF(SUMIFS($B$2:$B$4745,$G$2:$G$4745,"="&amp;$J17,$F$2:$F$4745,"="&amp;R$1)=0,"XX",SUMIFS(CleanEC!$B$2:$B$4745,CleanEC!$G$2:$G$4745,"="&amp;$J17,CleanEC!$F$2:$F$4745,"="&amp;R$1))</f>
        <v>2330</v>
      </c>
      <c r="S17">
        <f>IF(SUMIFS($B$2:$B$4745,$G$2:$G$4745,"="&amp;$J17,$F$2:$F$4745,"="&amp;S$1)=0,"XX",SUMIFS(CleanEC!$B$2:$B$4745,CleanEC!$G$2:$G$4745,"="&amp;$J17,CleanEC!$F$2:$F$4745,"="&amp;S$1))</f>
        <v>2270</v>
      </c>
      <c r="T17" t="str">
        <f>IF(SUMIFS($B$2:$B$4745,$G$2:$G$4745,"="&amp;$J17,$F$2:$F$4745,"="&amp;T$1)=0,"XX",SUMIFS(CleanEC!$B$2:$B$4745,CleanEC!$G$2:$G$4745,"="&amp;$J17,CleanEC!$F$2:$F$4745,"="&amp;T$1))</f>
        <v>XX</v>
      </c>
      <c r="U17">
        <f>IF(SUMIFS($B$2:$B$4745,$G$2:$G$4745,"="&amp;$J17,$F$2:$F$4745,"="&amp;U$1)=0,"XX",SUMIFS(CleanEC!$B$2:$B$4745,CleanEC!$G$2:$G$4745,"="&amp;$J17,CleanEC!$F$2:$F$4745,"="&amp;U$1))</f>
        <v>2360</v>
      </c>
      <c r="V17">
        <f>IF(SUMIFS($B$2:$B$4745,$G$2:$G$4745,"="&amp;$J17,$F$2:$F$4745,"="&amp;V$1)=0,"XX",SUMIFS(CleanEC!$B$2:$B$4745,CleanEC!$G$2:$G$4745,"="&amp;$J17,CleanEC!$F$2:$F$4745,"="&amp;V$1))</f>
        <v>2380</v>
      </c>
      <c r="W17">
        <f>IF(SUMIFS($B$2:$B$4745,$G$2:$G$4745,"="&amp;$J17,$F$2:$F$4745,"="&amp;W$1)=0,"XX",SUMIFS(CleanEC!$B$2:$B$4745,CleanEC!$G$2:$G$4745,"="&amp;$J17,CleanEC!$F$2:$F$4745,"="&amp;W$1))</f>
        <v>2220</v>
      </c>
      <c r="X17">
        <f>IF(SUMIFS($B$2:$B$4745,$G$2:$G$4745,"="&amp;$J17,$F$2:$F$4745,"="&amp;X$1)=0,"XX",SUMIFS(CleanEC!$B$2:$B$4745,CleanEC!$G$2:$G$4745,"="&amp;$J17,CleanEC!$F$2:$F$4745,"="&amp;X$1))</f>
        <v>2270</v>
      </c>
      <c r="Y17">
        <f t="shared" si="0"/>
        <v>2220</v>
      </c>
      <c r="Z17">
        <f t="shared" si="1"/>
        <v>2222.1999999999998</v>
      </c>
      <c r="AA17">
        <f t="shared" si="2"/>
        <v>2240</v>
      </c>
      <c r="AB17">
        <f t="shared" si="3"/>
        <v>2403.3333333333335</v>
      </c>
      <c r="AC17">
        <f t="shared" si="4"/>
        <v>2514</v>
      </c>
      <c r="AD17">
        <f t="shared" si="5"/>
        <v>3091.8</v>
      </c>
      <c r="AE17">
        <f t="shared" si="6"/>
        <v>3160</v>
      </c>
      <c r="AF17">
        <f t="shared" si="7"/>
        <v>247.70053604212396</v>
      </c>
      <c r="AG17">
        <f t="shared" si="8"/>
        <v>2.6218450030358431</v>
      </c>
      <c r="AH17">
        <f t="shared" si="9"/>
        <v>7.6260393413668641</v>
      </c>
      <c r="AI17">
        <f t="shared" si="10"/>
        <v>0.10306541028105018</v>
      </c>
      <c r="AL17">
        <v>16</v>
      </c>
      <c r="AM17">
        <f t="shared" si="22"/>
        <v>0</v>
      </c>
      <c r="AN17">
        <f t="shared" si="11"/>
        <v>1</v>
      </c>
      <c r="AO17">
        <f t="shared" si="11"/>
        <v>1</v>
      </c>
      <c r="AP17">
        <f t="shared" si="11"/>
        <v>1</v>
      </c>
      <c r="AQ17">
        <f t="shared" si="11"/>
        <v>1</v>
      </c>
      <c r="AR17">
        <f t="shared" si="11"/>
        <v>1</v>
      </c>
      <c r="AS17">
        <f t="shared" si="11"/>
        <v>1</v>
      </c>
      <c r="AT17">
        <f t="shared" si="11"/>
        <v>1</v>
      </c>
      <c r="AU17">
        <f t="shared" si="11"/>
        <v>1</v>
      </c>
      <c r="AV17">
        <f t="shared" si="11"/>
        <v>0</v>
      </c>
      <c r="AW17">
        <f t="shared" si="11"/>
        <v>1</v>
      </c>
      <c r="AX17">
        <f t="shared" si="11"/>
        <v>1</v>
      </c>
      <c r="AY17">
        <f t="shared" si="11"/>
        <v>1</v>
      </c>
      <c r="AZ17">
        <f t="shared" si="11"/>
        <v>1</v>
      </c>
      <c r="BA17">
        <v>16</v>
      </c>
      <c r="BB17" t="str">
        <f t="shared" si="23"/>
        <v>XX</v>
      </c>
      <c r="BC17">
        <f t="shared" si="24"/>
        <v>3160</v>
      </c>
      <c r="BD17">
        <f t="shared" si="25"/>
        <v>2500</v>
      </c>
      <c r="BE17">
        <f t="shared" si="26"/>
        <v>2540</v>
      </c>
      <c r="BF17">
        <f t="shared" si="27"/>
        <v>2330</v>
      </c>
      <c r="BG17">
        <f t="shared" si="28"/>
        <v>2240</v>
      </c>
      <c r="BH17">
        <f t="shared" si="29"/>
        <v>2240</v>
      </c>
      <c r="BI17">
        <f t="shared" si="30"/>
        <v>2330</v>
      </c>
      <c r="BJ17">
        <f t="shared" si="31"/>
        <v>2270</v>
      </c>
      <c r="BK17" t="str">
        <f t="shared" si="32"/>
        <v>XX</v>
      </c>
      <c r="BL17">
        <f t="shared" si="33"/>
        <v>2360</v>
      </c>
      <c r="BM17">
        <f t="shared" si="34"/>
        <v>2380</v>
      </c>
      <c r="BN17">
        <f t="shared" si="35"/>
        <v>2220</v>
      </c>
      <c r="BO17">
        <f t="shared" si="36"/>
        <v>2270</v>
      </c>
      <c r="BP17">
        <f t="shared" si="13"/>
        <v>2220</v>
      </c>
      <c r="BQ17">
        <f t="shared" si="14"/>
        <v>2240</v>
      </c>
      <c r="BR17">
        <f t="shared" si="15"/>
        <v>2403.3333333333335</v>
      </c>
      <c r="BS17">
        <f t="shared" si="16"/>
        <v>2514</v>
      </c>
      <c r="BT17">
        <f t="shared" si="17"/>
        <v>3160</v>
      </c>
      <c r="BV17" s="1">
        <v>36235</v>
      </c>
      <c r="BW17">
        <f t="shared" ca="1" si="37"/>
        <v>3020</v>
      </c>
      <c r="BX17">
        <v>3020</v>
      </c>
    </row>
    <row r="18" spans="1:76" ht="14.45" x14ac:dyDescent="0.3">
      <c r="A18" s="1">
        <v>36236</v>
      </c>
      <c r="C18" t="str">
        <f t="shared" si="18"/>
        <v>XX</v>
      </c>
      <c r="E18">
        <f t="shared" si="19"/>
        <v>0</v>
      </c>
      <c r="F18">
        <f t="shared" si="20"/>
        <v>1999</v>
      </c>
      <c r="G18" s="2">
        <f t="shared" si="21"/>
        <v>76</v>
      </c>
      <c r="J18">
        <v>17</v>
      </c>
      <c r="K18" t="str">
        <f>IF(SUMIFS($B$2:$B$4745,$G$2:$G$4745,"="&amp;$J18,$F$2:$F$4745,"="&amp;K$1)=0,"XX",SUMIFS(CleanEC!$B$2:$B$4745,CleanEC!$G$2:$G$4745,"="&amp;$J18,CleanEC!$F$2:$F$4745,"="&amp;K$1))</f>
        <v>XX</v>
      </c>
      <c r="L18">
        <f>IF(SUMIFS($B$2:$B$4745,$G$2:$G$4745,"="&amp;$J18,$F$2:$F$4745,"="&amp;L$1)=0,"XX",SUMIFS(CleanEC!$B$2:$B$4745,CleanEC!$G$2:$G$4745,"="&amp;$J18,CleanEC!$F$2:$F$4745,"="&amp;L$1))</f>
        <v>2860</v>
      </c>
      <c r="M18">
        <f>IF(SUMIFS($B$2:$B$4745,$G$2:$G$4745,"="&amp;$J18,$F$2:$F$4745,"="&amp;M$1)=0,"XX",SUMIFS(CleanEC!$B$2:$B$4745,CleanEC!$G$2:$G$4745,"="&amp;$J18,CleanEC!$F$2:$F$4745,"="&amp;M$1))</f>
        <v>2540</v>
      </c>
      <c r="N18">
        <f>IF(SUMIFS($B$2:$B$4745,$G$2:$G$4745,"="&amp;$J18,$F$2:$F$4745,"="&amp;N$1)=0,"XX",SUMIFS(CleanEC!$B$2:$B$4745,CleanEC!$G$2:$G$4745,"="&amp;$J18,CleanEC!$F$2:$F$4745,"="&amp;N$1))</f>
        <v>2530</v>
      </c>
      <c r="O18">
        <f>IF(SUMIFS($B$2:$B$4745,$G$2:$G$4745,"="&amp;$J18,$F$2:$F$4745,"="&amp;O$1)=0,"XX",SUMIFS(CleanEC!$B$2:$B$4745,CleanEC!$G$2:$G$4745,"="&amp;$J18,CleanEC!$F$2:$F$4745,"="&amp;O$1))</f>
        <v>2370</v>
      </c>
      <c r="P18">
        <f>IF(SUMIFS($B$2:$B$4745,$G$2:$G$4745,"="&amp;$J18,$F$2:$F$4745,"="&amp;P$1)=0,"XX",SUMIFS(CleanEC!$B$2:$B$4745,CleanEC!$G$2:$G$4745,"="&amp;$J18,CleanEC!$F$2:$F$4745,"="&amp;P$1))</f>
        <v>2250</v>
      </c>
      <c r="Q18">
        <f>IF(SUMIFS($B$2:$B$4745,$G$2:$G$4745,"="&amp;$J18,$F$2:$F$4745,"="&amp;Q$1)=0,"XX",SUMIFS(CleanEC!$B$2:$B$4745,CleanEC!$G$2:$G$4745,"="&amp;$J18,CleanEC!$F$2:$F$4745,"="&amp;Q$1))</f>
        <v>2220</v>
      </c>
      <c r="R18">
        <f>IF(SUMIFS($B$2:$B$4745,$G$2:$G$4745,"="&amp;$J18,$F$2:$F$4745,"="&amp;R$1)=0,"XX",SUMIFS(CleanEC!$B$2:$B$4745,CleanEC!$G$2:$G$4745,"="&amp;$J18,CleanEC!$F$2:$F$4745,"="&amp;R$1))</f>
        <v>2330</v>
      </c>
      <c r="S18">
        <f>IF(SUMIFS($B$2:$B$4745,$G$2:$G$4745,"="&amp;$J18,$F$2:$F$4745,"="&amp;S$1)=0,"XX",SUMIFS(CleanEC!$B$2:$B$4745,CleanEC!$G$2:$G$4745,"="&amp;$J18,CleanEC!$F$2:$F$4745,"="&amp;S$1))</f>
        <v>2220</v>
      </c>
      <c r="T18" t="str">
        <f>IF(SUMIFS($B$2:$B$4745,$G$2:$G$4745,"="&amp;$J18,$F$2:$F$4745,"="&amp;T$1)=0,"XX",SUMIFS(CleanEC!$B$2:$B$4745,CleanEC!$G$2:$G$4745,"="&amp;$J18,CleanEC!$F$2:$F$4745,"="&amp;T$1))</f>
        <v>XX</v>
      </c>
      <c r="U18">
        <f>IF(SUMIFS($B$2:$B$4745,$G$2:$G$4745,"="&amp;$J18,$F$2:$F$4745,"="&amp;U$1)=0,"XX",SUMIFS(CleanEC!$B$2:$B$4745,CleanEC!$G$2:$G$4745,"="&amp;$J18,CleanEC!$F$2:$F$4745,"="&amp;U$1))</f>
        <v>2370</v>
      </c>
      <c r="V18">
        <f>IF(SUMIFS($B$2:$B$4745,$G$2:$G$4745,"="&amp;$J18,$F$2:$F$4745,"="&amp;V$1)=0,"XX",SUMIFS(CleanEC!$B$2:$B$4745,CleanEC!$G$2:$G$4745,"="&amp;$J18,CleanEC!$F$2:$F$4745,"="&amp;V$1))</f>
        <v>2380</v>
      </c>
      <c r="W18">
        <f>IF(SUMIFS($B$2:$B$4745,$G$2:$G$4745,"="&amp;$J18,$F$2:$F$4745,"="&amp;W$1)=0,"XX",SUMIFS(CleanEC!$B$2:$B$4745,CleanEC!$G$2:$G$4745,"="&amp;$J18,CleanEC!$F$2:$F$4745,"="&amp;W$1))</f>
        <v>2260</v>
      </c>
      <c r="X18">
        <f>IF(SUMIFS($B$2:$B$4745,$G$2:$G$4745,"="&amp;$J18,$F$2:$F$4745,"="&amp;X$1)=0,"XX",SUMIFS(CleanEC!$B$2:$B$4745,CleanEC!$G$2:$G$4745,"="&amp;$J18,CleanEC!$F$2:$F$4745,"="&amp;X$1))</f>
        <v>2290</v>
      </c>
      <c r="Y18">
        <f t="shared" si="0"/>
        <v>2220</v>
      </c>
      <c r="Z18">
        <f t="shared" si="1"/>
        <v>2220</v>
      </c>
      <c r="AA18">
        <f t="shared" si="2"/>
        <v>2239.5</v>
      </c>
      <c r="AB18">
        <f t="shared" si="3"/>
        <v>2385</v>
      </c>
      <c r="AC18">
        <f t="shared" si="4"/>
        <v>2533.5</v>
      </c>
      <c r="AD18">
        <f t="shared" si="5"/>
        <v>2824.8</v>
      </c>
      <c r="AE18">
        <f t="shared" si="6"/>
        <v>2860</v>
      </c>
      <c r="AF18">
        <f t="shared" si="7"/>
        <v>175.94980344783943</v>
      </c>
      <c r="AG18">
        <f t="shared" si="8"/>
        <v>1.7491710180040521</v>
      </c>
      <c r="AH18">
        <f t="shared" si="9"/>
        <v>3.4372751211094181</v>
      </c>
      <c r="AI18">
        <f t="shared" si="10"/>
        <v>7.3773502493853005E-2</v>
      </c>
      <c r="AL18">
        <v>17</v>
      </c>
      <c r="AM18">
        <f t="shared" si="22"/>
        <v>0</v>
      </c>
      <c r="AN18">
        <f t="shared" si="22"/>
        <v>1</v>
      </c>
      <c r="AO18">
        <f t="shared" si="22"/>
        <v>1</v>
      </c>
      <c r="AP18">
        <f t="shared" si="22"/>
        <v>1</v>
      </c>
      <c r="AQ18">
        <f t="shared" si="22"/>
        <v>1</v>
      </c>
      <c r="AR18">
        <f t="shared" si="22"/>
        <v>1</v>
      </c>
      <c r="AS18">
        <f t="shared" si="22"/>
        <v>1</v>
      </c>
      <c r="AT18">
        <f t="shared" si="22"/>
        <v>1</v>
      </c>
      <c r="AU18">
        <f t="shared" si="22"/>
        <v>1</v>
      </c>
      <c r="AV18">
        <f t="shared" si="22"/>
        <v>0</v>
      </c>
      <c r="AW18">
        <f t="shared" si="22"/>
        <v>1</v>
      </c>
      <c r="AX18">
        <f t="shared" si="22"/>
        <v>1</v>
      </c>
      <c r="AY18">
        <f t="shared" si="22"/>
        <v>1</v>
      </c>
      <c r="AZ18">
        <f t="shared" si="22"/>
        <v>1</v>
      </c>
      <c r="BA18">
        <v>17</v>
      </c>
      <c r="BB18" t="str">
        <f t="shared" si="23"/>
        <v>XX</v>
      </c>
      <c r="BC18">
        <f t="shared" si="24"/>
        <v>2860</v>
      </c>
      <c r="BD18">
        <f t="shared" si="25"/>
        <v>2540</v>
      </c>
      <c r="BE18">
        <f t="shared" si="26"/>
        <v>2530</v>
      </c>
      <c r="BF18">
        <f t="shared" si="27"/>
        <v>2370</v>
      </c>
      <c r="BG18">
        <f t="shared" si="28"/>
        <v>2250</v>
      </c>
      <c r="BH18">
        <f t="shared" si="29"/>
        <v>2220</v>
      </c>
      <c r="BI18">
        <f t="shared" si="30"/>
        <v>2330</v>
      </c>
      <c r="BJ18">
        <f t="shared" si="31"/>
        <v>2220</v>
      </c>
      <c r="BK18" t="str">
        <f t="shared" si="32"/>
        <v>XX</v>
      </c>
      <c r="BL18">
        <f t="shared" si="33"/>
        <v>2370</v>
      </c>
      <c r="BM18">
        <f t="shared" si="34"/>
        <v>2380</v>
      </c>
      <c r="BN18">
        <f t="shared" si="35"/>
        <v>2260</v>
      </c>
      <c r="BO18">
        <f t="shared" si="36"/>
        <v>2290</v>
      </c>
      <c r="BP18">
        <f t="shared" si="13"/>
        <v>2220</v>
      </c>
      <c r="BQ18">
        <f t="shared" si="14"/>
        <v>2239.5</v>
      </c>
      <c r="BR18">
        <f t="shared" si="15"/>
        <v>2385</v>
      </c>
      <c r="BS18">
        <f t="shared" si="16"/>
        <v>2533.5</v>
      </c>
      <c r="BT18">
        <f t="shared" si="17"/>
        <v>2860</v>
      </c>
      <c r="BV18" s="1">
        <v>36236</v>
      </c>
      <c r="BW18" t="str">
        <f t="shared" ca="1" si="37"/>
        <v>XX</v>
      </c>
      <c r="BX18" t="s">
        <v>2</v>
      </c>
    </row>
    <row r="19" spans="1:76" ht="14.45" x14ac:dyDescent="0.3">
      <c r="A19" s="1">
        <v>36237</v>
      </c>
      <c r="C19" t="str">
        <f t="shared" si="18"/>
        <v>XX</v>
      </c>
      <c r="E19">
        <f t="shared" si="19"/>
        <v>0</v>
      </c>
      <c r="F19">
        <f t="shared" si="20"/>
        <v>1999</v>
      </c>
      <c r="G19" s="2">
        <f t="shared" si="21"/>
        <v>77</v>
      </c>
      <c r="J19">
        <v>18</v>
      </c>
      <c r="K19" t="str">
        <f>IF(SUMIFS($B$2:$B$4745,$G$2:$G$4745,"="&amp;$J19,$F$2:$F$4745,"="&amp;K$1)=0,"XX",SUMIFS(CleanEC!$B$2:$B$4745,CleanEC!$G$2:$G$4745,"="&amp;$J19,CleanEC!$F$2:$F$4745,"="&amp;K$1))</f>
        <v>XX</v>
      </c>
      <c r="L19">
        <f>IF(SUMIFS($B$2:$B$4745,$G$2:$G$4745,"="&amp;$J19,$F$2:$F$4745,"="&amp;L$1)=0,"XX",SUMIFS(CleanEC!$B$2:$B$4745,CleanEC!$G$2:$G$4745,"="&amp;$J19,CleanEC!$F$2:$F$4745,"="&amp;L$1))</f>
        <v>2820</v>
      </c>
      <c r="M19">
        <f>IF(SUMIFS($B$2:$B$4745,$G$2:$G$4745,"="&amp;$J19,$F$2:$F$4745,"="&amp;M$1)=0,"XX",SUMIFS(CleanEC!$B$2:$B$4745,CleanEC!$G$2:$G$4745,"="&amp;$J19,CleanEC!$F$2:$F$4745,"="&amp;M$1))</f>
        <v>2720</v>
      </c>
      <c r="N19">
        <f>IF(SUMIFS($B$2:$B$4745,$G$2:$G$4745,"="&amp;$J19,$F$2:$F$4745,"="&amp;N$1)=0,"XX",SUMIFS(CleanEC!$B$2:$B$4745,CleanEC!$G$2:$G$4745,"="&amp;$J19,CleanEC!$F$2:$F$4745,"="&amp;N$1))</f>
        <v>2530</v>
      </c>
      <c r="O19">
        <f>IF(SUMIFS($B$2:$B$4745,$G$2:$G$4745,"="&amp;$J19,$F$2:$F$4745,"="&amp;O$1)=0,"XX",SUMIFS(CleanEC!$B$2:$B$4745,CleanEC!$G$2:$G$4745,"="&amp;$J19,CleanEC!$F$2:$F$4745,"="&amp;O$1))</f>
        <v>2400</v>
      </c>
      <c r="P19">
        <f>IF(SUMIFS($B$2:$B$4745,$G$2:$G$4745,"="&amp;$J19,$F$2:$F$4745,"="&amp;P$1)=0,"XX",SUMIFS(CleanEC!$B$2:$B$4745,CleanEC!$G$2:$G$4745,"="&amp;$J19,CleanEC!$F$2:$F$4745,"="&amp;P$1))</f>
        <v>2240</v>
      </c>
      <c r="Q19">
        <f>IF(SUMIFS($B$2:$B$4745,$G$2:$G$4745,"="&amp;$J19,$F$2:$F$4745,"="&amp;Q$1)=0,"XX",SUMIFS(CleanEC!$B$2:$B$4745,CleanEC!$G$2:$G$4745,"="&amp;$J19,CleanEC!$F$2:$F$4745,"="&amp;Q$1))</f>
        <v>2150</v>
      </c>
      <c r="R19">
        <f>IF(SUMIFS($B$2:$B$4745,$G$2:$G$4745,"="&amp;$J19,$F$2:$F$4745,"="&amp;R$1)=0,"XX",SUMIFS(CleanEC!$B$2:$B$4745,CleanEC!$G$2:$G$4745,"="&amp;$J19,CleanEC!$F$2:$F$4745,"="&amp;R$1))</f>
        <v>2330</v>
      </c>
      <c r="S19">
        <f>IF(SUMIFS($B$2:$B$4745,$G$2:$G$4745,"="&amp;$J19,$F$2:$F$4745,"="&amp;S$1)=0,"XX",SUMIFS(CleanEC!$B$2:$B$4745,CleanEC!$G$2:$G$4745,"="&amp;$J19,CleanEC!$F$2:$F$4745,"="&amp;S$1))</f>
        <v>2210</v>
      </c>
      <c r="T19">
        <f>IF(SUMIFS($B$2:$B$4745,$G$2:$G$4745,"="&amp;$J19,$F$2:$F$4745,"="&amp;T$1)=0,"XX",SUMIFS(CleanEC!$B$2:$B$4745,CleanEC!$G$2:$G$4745,"="&amp;$J19,CleanEC!$F$2:$F$4745,"="&amp;T$1))</f>
        <v>2370</v>
      </c>
      <c r="U19">
        <f>IF(SUMIFS($B$2:$B$4745,$G$2:$G$4745,"="&amp;$J19,$F$2:$F$4745,"="&amp;U$1)=0,"XX",SUMIFS(CleanEC!$B$2:$B$4745,CleanEC!$G$2:$G$4745,"="&amp;$J19,CleanEC!$F$2:$F$4745,"="&amp;U$1))</f>
        <v>2360</v>
      </c>
      <c r="V19">
        <f>IF(SUMIFS($B$2:$B$4745,$G$2:$G$4745,"="&amp;$J19,$F$2:$F$4745,"="&amp;V$1)=0,"XX",SUMIFS(CleanEC!$B$2:$B$4745,CleanEC!$G$2:$G$4745,"="&amp;$J19,CleanEC!$F$2:$F$4745,"="&amp;V$1))</f>
        <v>2380</v>
      </c>
      <c r="W19">
        <f>IF(SUMIFS($B$2:$B$4745,$G$2:$G$4745,"="&amp;$J19,$F$2:$F$4745,"="&amp;W$1)=0,"XX",SUMIFS(CleanEC!$B$2:$B$4745,CleanEC!$G$2:$G$4745,"="&amp;$J19,CleanEC!$F$2:$F$4745,"="&amp;W$1))</f>
        <v>2240</v>
      </c>
      <c r="X19">
        <f>IF(SUMIFS($B$2:$B$4745,$G$2:$G$4745,"="&amp;$J19,$F$2:$F$4745,"="&amp;X$1)=0,"XX",SUMIFS(CleanEC!$B$2:$B$4745,CleanEC!$G$2:$G$4745,"="&amp;$J19,CleanEC!$F$2:$F$4745,"="&amp;X$1))</f>
        <v>2300</v>
      </c>
      <c r="Y19">
        <f t="shared" si="0"/>
        <v>2150</v>
      </c>
      <c r="Z19">
        <f t="shared" si="1"/>
        <v>2157.1999999999998</v>
      </c>
      <c r="AA19">
        <f t="shared" si="2"/>
        <v>2234</v>
      </c>
      <c r="AB19">
        <f t="shared" si="3"/>
        <v>2388.4615384615386</v>
      </c>
      <c r="AC19">
        <f t="shared" si="4"/>
        <v>2568</v>
      </c>
      <c r="AD19">
        <f t="shared" si="5"/>
        <v>2808</v>
      </c>
      <c r="AE19">
        <f t="shared" si="6"/>
        <v>2820</v>
      </c>
      <c r="AF19">
        <f t="shared" si="7"/>
        <v>188.42856854465296</v>
      </c>
      <c r="AG19">
        <f t="shared" si="8"/>
        <v>1.2132575798274789</v>
      </c>
      <c r="AH19">
        <f t="shared" si="9"/>
        <v>0.96132019739811048</v>
      </c>
      <c r="AI19">
        <f t="shared" si="10"/>
        <v>7.8891188118534253E-2</v>
      </c>
      <c r="AL19">
        <v>18</v>
      </c>
      <c r="AM19">
        <f t="shared" si="22"/>
        <v>0</v>
      </c>
      <c r="AN19">
        <f t="shared" si="22"/>
        <v>1</v>
      </c>
      <c r="AO19">
        <f t="shared" si="22"/>
        <v>1</v>
      </c>
      <c r="AP19">
        <f t="shared" si="22"/>
        <v>1</v>
      </c>
      <c r="AQ19">
        <f t="shared" si="22"/>
        <v>1</v>
      </c>
      <c r="AR19">
        <f t="shared" si="22"/>
        <v>1</v>
      </c>
      <c r="AS19">
        <f t="shared" si="22"/>
        <v>1</v>
      </c>
      <c r="AT19">
        <f t="shared" si="22"/>
        <v>1</v>
      </c>
      <c r="AU19">
        <f t="shared" si="22"/>
        <v>1</v>
      </c>
      <c r="AV19">
        <f t="shared" si="22"/>
        <v>1</v>
      </c>
      <c r="AW19">
        <f t="shared" si="22"/>
        <v>1</v>
      </c>
      <c r="AX19">
        <f t="shared" si="22"/>
        <v>1</v>
      </c>
      <c r="AY19">
        <f t="shared" si="22"/>
        <v>1</v>
      </c>
      <c r="AZ19">
        <f t="shared" si="22"/>
        <v>1</v>
      </c>
      <c r="BA19">
        <v>18</v>
      </c>
      <c r="BB19" t="str">
        <f t="shared" si="23"/>
        <v>XX</v>
      </c>
      <c r="BC19">
        <f t="shared" si="24"/>
        <v>2820</v>
      </c>
      <c r="BD19">
        <f t="shared" si="25"/>
        <v>2720</v>
      </c>
      <c r="BE19">
        <f t="shared" si="26"/>
        <v>2530</v>
      </c>
      <c r="BF19">
        <f t="shared" si="27"/>
        <v>2400</v>
      </c>
      <c r="BG19">
        <f t="shared" si="28"/>
        <v>2240</v>
      </c>
      <c r="BH19">
        <f t="shared" si="29"/>
        <v>2150</v>
      </c>
      <c r="BI19">
        <f t="shared" si="30"/>
        <v>2330</v>
      </c>
      <c r="BJ19">
        <f t="shared" si="31"/>
        <v>2210</v>
      </c>
      <c r="BK19">
        <f t="shared" si="32"/>
        <v>2370</v>
      </c>
      <c r="BL19">
        <f t="shared" si="33"/>
        <v>2360</v>
      </c>
      <c r="BM19">
        <f t="shared" si="34"/>
        <v>2380</v>
      </c>
      <c r="BN19">
        <f t="shared" si="35"/>
        <v>2240</v>
      </c>
      <c r="BO19">
        <f t="shared" si="36"/>
        <v>2300</v>
      </c>
      <c r="BP19">
        <f t="shared" si="13"/>
        <v>2150</v>
      </c>
      <c r="BQ19">
        <f t="shared" si="14"/>
        <v>2234</v>
      </c>
      <c r="BR19">
        <f t="shared" si="15"/>
        <v>2388.4615384615386</v>
      </c>
      <c r="BS19">
        <f t="shared" si="16"/>
        <v>2568</v>
      </c>
      <c r="BT19">
        <f t="shared" si="17"/>
        <v>2820</v>
      </c>
      <c r="BV19" s="1">
        <v>36237</v>
      </c>
      <c r="BW19" t="str">
        <f t="shared" ca="1" si="37"/>
        <v>XX</v>
      </c>
      <c r="BX19" t="s">
        <v>2</v>
      </c>
    </row>
    <row r="20" spans="1:76" ht="14.45" x14ac:dyDescent="0.3">
      <c r="A20" s="1">
        <v>36238</v>
      </c>
      <c r="B20">
        <v>3530</v>
      </c>
      <c r="C20">
        <f t="shared" si="18"/>
        <v>3530</v>
      </c>
      <c r="D20" t="s">
        <v>20</v>
      </c>
      <c r="E20">
        <f t="shared" si="19"/>
        <v>1</v>
      </c>
      <c r="F20">
        <f t="shared" si="20"/>
        <v>1999</v>
      </c>
      <c r="G20" s="2">
        <f t="shared" si="21"/>
        <v>78</v>
      </c>
      <c r="J20">
        <v>19</v>
      </c>
      <c r="K20" t="str">
        <f>IF(SUMIFS($B$2:$B$4745,$G$2:$G$4745,"="&amp;$J20,$F$2:$F$4745,"="&amp;K$1)=0,"XX",SUMIFS(CleanEC!$B$2:$B$4745,CleanEC!$G$2:$G$4745,"="&amp;$J20,CleanEC!$F$2:$F$4745,"="&amp;K$1))</f>
        <v>XX</v>
      </c>
      <c r="L20">
        <f>IF(SUMIFS($B$2:$B$4745,$G$2:$G$4745,"="&amp;$J20,$F$2:$F$4745,"="&amp;L$1)=0,"XX",SUMIFS(CleanEC!$B$2:$B$4745,CleanEC!$G$2:$G$4745,"="&amp;$J20,CleanEC!$F$2:$F$4745,"="&amp;L$1))</f>
        <v>3140</v>
      </c>
      <c r="M20">
        <f>IF(SUMIFS($B$2:$B$4745,$G$2:$G$4745,"="&amp;$J20,$F$2:$F$4745,"="&amp;M$1)=0,"XX",SUMIFS(CleanEC!$B$2:$B$4745,CleanEC!$G$2:$G$4745,"="&amp;$J20,CleanEC!$F$2:$F$4745,"="&amp;M$1))</f>
        <v>2680</v>
      </c>
      <c r="N20">
        <f>IF(SUMIFS($B$2:$B$4745,$G$2:$G$4745,"="&amp;$J20,$F$2:$F$4745,"="&amp;N$1)=0,"XX",SUMIFS(CleanEC!$B$2:$B$4745,CleanEC!$G$2:$G$4745,"="&amp;$J20,CleanEC!$F$2:$F$4745,"="&amp;N$1))</f>
        <v>2510</v>
      </c>
      <c r="O20">
        <f>IF(SUMIFS($B$2:$B$4745,$G$2:$G$4745,"="&amp;$J20,$F$2:$F$4745,"="&amp;O$1)=0,"XX",SUMIFS(CleanEC!$B$2:$B$4745,CleanEC!$G$2:$G$4745,"="&amp;$J20,CleanEC!$F$2:$F$4745,"="&amp;O$1))</f>
        <v>2410</v>
      </c>
      <c r="P20">
        <f>IF(SUMIFS($B$2:$B$4745,$G$2:$G$4745,"="&amp;$J20,$F$2:$F$4745,"="&amp;P$1)=0,"XX",SUMIFS(CleanEC!$B$2:$B$4745,CleanEC!$G$2:$G$4745,"="&amp;$J20,CleanEC!$F$2:$F$4745,"="&amp;P$1))</f>
        <v>2240</v>
      </c>
      <c r="Q20">
        <f>IF(SUMIFS($B$2:$B$4745,$G$2:$G$4745,"="&amp;$J20,$F$2:$F$4745,"="&amp;Q$1)=0,"XX",SUMIFS(CleanEC!$B$2:$B$4745,CleanEC!$G$2:$G$4745,"="&amp;$J20,CleanEC!$F$2:$F$4745,"="&amp;Q$1))</f>
        <v>2090</v>
      </c>
      <c r="R20">
        <f>IF(SUMIFS($B$2:$B$4745,$G$2:$G$4745,"="&amp;$J20,$F$2:$F$4745,"="&amp;R$1)=0,"XX",SUMIFS(CleanEC!$B$2:$B$4745,CleanEC!$G$2:$G$4745,"="&amp;$J20,CleanEC!$F$2:$F$4745,"="&amp;R$1))</f>
        <v>2300</v>
      </c>
      <c r="S20">
        <f>IF(SUMIFS($B$2:$B$4745,$G$2:$G$4745,"="&amp;$J20,$F$2:$F$4745,"="&amp;S$1)=0,"XX",SUMIFS(CleanEC!$B$2:$B$4745,CleanEC!$G$2:$G$4745,"="&amp;$J20,CleanEC!$F$2:$F$4745,"="&amp;S$1))</f>
        <v>2180</v>
      </c>
      <c r="T20">
        <f>IF(SUMIFS($B$2:$B$4745,$G$2:$G$4745,"="&amp;$J20,$F$2:$F$4745,"="&amp;T$1)=0,"XX",SUMIFS(CleanEC!$B$2:$B$4745,CleanEC!$G$2:$G$4745,"="&amp;$J20,CleanEC!$F$2:$F$4745,"="&amp;T$1))</f>
        <v>2320</v>
      </c>
      <c r="U20">
        <f>IF(SUMIFS($B$2:$B$4745,$G$2:$G$4745,"="&amp;$J20,$F$2:$F$4745,"="&amp;U$1)=0,"XX",SUMIFS(CleanEC!$B$2:$B$4745,CleanEC!$G$2:$G$4745,"="&amp;$J20,CleanEC!$F$2:$F$4745,"="&amp;U$1))</f>
        <v>2370</v>
      </c>
      <c r="V20">
        <f>IF(SUMIFS($B$2:$B$4745,$G$2:$G$4745,"="&amp;$J20,$F$2:$F$4745,"="&amp;V$1)=0,"XX",SUMIFS(CleanEC!$B$2:$B$4745,CleanEC!$G$2:$G$4745,"="&amp;$J20,CleanEC!$F$2:$F$4745,"="&amp;V$1))</f>
        <v>2390</v>
      </c>
      <c r="W20">
        <f>IF(SUMIFS($B$2:$B$4745,$G$2:$G$4745,"="&amp;$J20,$F$2:$F$4745,"="&amp;W$1)=0,"XX",SUMIFS(CleanEC!$B$2:$B$4745,CleanEC!$G$2:$G$4745,"="&amp;$J20,CleanEC!$F$2:$F$4745,"="&amp;W$1))</f>
        <v>2250</v>
      </c>
      <c r="X20">
        <f>IF(SUMIFS($B$2:$B$4745,$G$2:$G$4745,"="&amp;$J20,$F$2:$F$4745,"="&amp;X$1)=0,"XX",SUMIFS(CleanEC!$B$2:$B$4745,CleanEC!$G$2:$G$4745,"="&amp;$J20,CleanEC!$F$2:$F$4745,"="&amp;X$1))</f>
        <v>2300</v>
      </c>
      <c r="Y20">
        <f t="shared" si="0"/>
        <v>2090</v>
      </c>
      <c r="Z20">
        <f t="shared" si="1"/>
        <v>2100.8000000000002</v>
      </c>
      <c r="AA20">
        <f t="shared" si="2"/>
        <v>2228</v>
      </c>
      <c r="AB20">
        <f t="shared" si="3"/>
        <v>2398.4615384615386</v>
      </c>
      <c r="AC20">
        <f t="shared" si="4"/>
        <v>2544</v>
      </c>
      <c r="AD20">
        <f t="shared" si="5"/>
        <v>3084.7999999999997</v>
      </c>
      <c r="AE20">
        <f t="shared" si="6"/>
        <v>3140</v>
      </c>
      <c r="AF20">
        <f t="shared" si="7"/>
        <v>256.92998608858267</v>
      </c>
      <c r="AG20">
        <f t="shared" si="8"/>
        <v>1.967282143105245</v>
      </c>
      <c r="AH20">
        <f t="shared" si="9"/>
        <v>4.739674185622226</v>
      </c>
      <c r="AI20">
        <f t="shared" si="10"/>
        <v>0.10712282935059572</v>
      </c>
      <c r="AL20">
        <v>19</v>
      </c>
      <c r="AM20">
        <f t="shared" si="22"/>
        <v>0</v>
      </c>
      <c r="AN20">
        <f t="shared" si="22"/>
        <v>1</v>
      </c>
      <c r="AO20">
        <f t="shared" si="22"/>
        <v>1</v>
      </c>
      <c r="AP20">
        <f t="shared" si="22"/>
        <v>1</v>
      </c>
      <c r="AQ20">
        <f t="shared" si="22"/>
        <v>1</v>
      </c>
      <c r="AR20">
        <f t="shared" si="22"/>
        <v>1</v>
      </c>
      <c r="AS20">
        <f t="shared" si="22"/>
        <v>1</v>
      </c>
      <c r="AT20">
        <f t="shared" si="22"/>
        <v>1</v>
      </c>
      <c r="AU20">
        <f t="shared" si="22"/>
        <v>1</v>
      </c>
      <c r="AV20">
        <f t="shared" si="22"/>
        <v>1</v>
      </c>
      <c r="AW20">
        <f t="shared" si="22"/>
        <v>1</v>
      </c>
      <c r="AX20">
        <f t="shared" si="22"/>
        <v>1</v>
      </c>
      <c r="AY20">
        <f t="shared" si="22"/>
        <v>1</v>
      </c>
      <c r="AZ20">
        <f t="shared" si="22"/>
        <v>1</v>
      </c>
      <c r="BA20">
        <v>19</v>
      </c>
      <c r="BB20" t="str">
        <f t="shared" si="23"/>
        <v>XX</v>
      </c>
      <c r="BC20">
        <f t="shared" si="24"/>
        <v>3140</v>
      </c>
      <c r="BD20">
        <f t="shared" si="25"/>
        <v>2680</v>
      </c>
      <c r="BE20">
        <f t="shared" si="26"/>
        <v>2510</v>
      </c>
      <c r="BF20">
        <f t="shared" si="27"/>
        <v>2410</v>
      </c>
      <c r="BG20">
        <f t="shared" si="28"/>
        <v>2240</v>
      </c>
      <c r="BH20">
        <f t="shared" si="29"/>
        <v>2090</v>
      </c>
      <c r="BI20">
        <f t="shared" si="30"/>
        <v>2300</v>
      </c>
      <c r="BJ20">
        <f t="shared" si="31"/>
        <v>2180</v>
      </c>
      <c r="BK20">
        <f t="shared" si="32"/>
        <v>2320</v>
      </c>
      <c r="BL20">
        <f t="shared" si="33"/>
        <v>2370</v>
      </c>
      <c r="BM20">
        <f t="shared" si="34"/>
        <v>2390</v>
      </c>
      <c r="BN20">
        <f t="shared" si="35"/>
        <v>2250</v>
      </c>
      <c r="BO20">
        <f t="shared" si="36"/>
        <v>2300</v>
      </c>
      <c r="BP20">
        <f t="shared" si="13"/>
        <v>2090</v>
      </c>
      <c r="BQ20">
        <f t="shared" si="14"/>
        <v>2228</v>
      </c>
      <c r="BR20">
        <f t="shared" si="15"/>
        <v>2398.4615384615386</v>
      </c>
      <c r="BS20">
        <f t="shared" si="16"/>
        <v>2544</v>
      </c>
      <c r="BT20">
        <f t="shared" si="17"/>
        <v>3140</v>
      </c>
      <c r="BV20" s="1">
        <v>36238</v>
      </c>
      <c r="BW20">
        <f t="shared" ca="1" si="37"/>
        <v>3530</v>
      </c>
      <c r="BX20">
        <v>3530</v>
      </c>
    </row>
    <row r="21" spans="1:76" ht="14.45" x14ac:dyDescent="0.3">
      <c r="A21" s="1">
        <v>36239</v>
      </c>
      <c r="B21">
        <v>3230</v>
      </c>
      <c r="C21">
        <f t="shared" si="18"/>
        <v>3230</v>
      </c>
      <c r="D21" t="s">
        <v>20</v>
      </c>
      <c r="E21">
        <f t="shared" si="19"/>
        <v>1</v>
      </c>
      <c r="F21">
        <f t="shared" si="20"/>
        <v>1999</v>
      </c>
      <c r="G21" s="2">
        <f t="shared" si="21"/>
        <v>79</v>
      </c>
      <c r="J21">
        <v>20</v>
      </c>
      <c r="K21" t="str">
        <f>IF(SUMIFS($B$2:$B$4745,$G$2:$G$4745,"="&amp;$J21,$F$2:$F$4745,"="&amp;K$1)=0,"XX",SUMIFS(CleanEC!$B$2:$B$4745,CleanEC!$G$2:$G$4745,"="&amp;$J21,CleanEC!$F$2:$F$4745,"="&amp;K$1))</f>
        <v>XX</v>
      </c>
      <c r="L21">
        <f>IF(SUMIFS($B$2:$B$4745,$G$2:$G$4745,"="&amp;$J21,$F$2:$F$4745,"="&amp;L$1)=0,"XX",SUMIFS(CleanEC!$B$2:$B$4745,CleanEC!$G$2:$G$4745,"="&amp;$J21,CleanEC!$F$2:$F$4745,"="&amp;L$1))</f>
        <v>3190</v>
      </c>
      <c r="M21" t="str">
        <f>IF(SUMIFS($B$2:$B$4745,$G$2:$G$4745,"="&amp;$J21,$F$2:$F$4745,"="&amp;M$1)=0,"XX",SUMIFS(CleanEC!$B$2:$B$4745,CleanEC!$G$2:$G$4745,"="&amp;$J21,CleanEC!$F$2:$F$4745,"="&amp;M$1))</f>
        <v>XX</v>
      </c>
      <c r="N21">
        <f>IF(SUMIFS($B$2:$B$4745,$G$2:$G$4745,"="&amp;$J21,$F$2:$F$4745,"="&amp;N$1)=0,"XX",SUMIFS(CleanEC!$B$2:$B$4745,CleanEC!$G$2:$G$4745,"="&amp;$J21,CleanEC!$F$2:$F$4745,"="&amp;N$1))</f>
        <v>2510</v>
      </c>
      <c r="O21">
        <f>IF(SUMIFS($B$2:$B$4745,$G$2:$G$4745,"="&amp;$J21,$F$2:$F$4745,"="&amp;O$1)=0,"XX",SUMIFS(CleanEC!$B$2:$B$4745,CleanEC!$G$2:$G$4745,"="&amp;$J21,CleanEC!$F$2:$F$4745,"="&amp;O$1))</f>
        <v>2400</v>
      </c>
      <c r="P21">
        <f>IF(SUMIFS($B$2:$B$4745,$G$2:$G$4745,"="&amp;$J21,$F$2:$F$4745,"="&amp;P$1)=0,"XX",SUMIFS(CleanEC!$B$2:$B$4745,CleanEC!$G$2:$G$4745,"="&amp;$J21,CleanEC!$F$2:$F$4745,"="&amp;P$1))</f>
        <v>2240</v>
      </c>
      <c r="Q21">
        <f>IF(SUMIFS($B$2:$B$4745,$G$2:$G$4745,"="&amp;$J21,$F$2:$F$4745,"="&amp;Q$1)=0,"XX",SUMIFS(CleanEC!$B$2:$B$4745,CleanEC!$G$2:$G$4745,"="&amp;$J21,CleanEC!$F$2:$F$4745,"="&amp;Q$1))</f>
        <v>1980</v>
      </c>
      <c r="R21">
        <f>IF(SUMIFS($B$2:$B$4745,$G$2:$G$4745,"="&amp;$J21,$F$2:$F$4745,"="&amp;R$1)=0,"XX",SUMIFS(CleanEC!$B$2:$B$4745,CleanEC!$G$2:$G$4745,"="&amp;$J21,CleanEC!$F$2:$F$4745,"="&amp;R$1))</f>
        <v>2270</v>
      </c>
      <c r="S21">
        <f>IF(SUMIFS($B$2:$B$4745,$G$2:$G$4745,"="&amp;$J21,$F$2:$F$4745,"="&amp;S$1)=0,"XX",SUMIFS(CleanEC!$B$2:$B$4745,CleanEC!$G$2:$G$4745,"="&amp;$J21,CleanEC!$F$2:$F$4745,"="&amp;S$1))</f>
        <v>2160</v>
      </c>
      <c r="T21">
        <f>IF(SUMIFS($B$2:$B$4745,$G$2:$G$4745,"="&amp;$J21,$F$2:$F$4745,"="&amp;T$1)=0,"XX",SUMIFS(CleanEC!$B$2:$B$4745,CleanEC!$G$2:$G$4745,"="&amp;$J21,CleanEC!$F$2:$F$4745,"="&amp;T$1))</f>
        <v>2270</v>
      </c>
      <c r="U21">
        <f>IF(SUMIFS($B$2:$B$4745,$G$2:$G$4745,"="&amp;$J21,$F$2:$F$4745,"="&amp;U$1)=0,"XX",SUMIFS(CleanEC!$B$2:$B$4745,CleanEC!$G$2:$G$4745,"="&amp;$J21,CleanEC!$F$2:$F$4745,"="&amp;U$1))</f>
        <v>2380</v>
      </c>
      <c r="V21">
        <f>IF(SUMIFS($B$2:$B$4745,$G$2:$G$4745,"="&amp;$J21,$F$2:$F$4745,"="&amp;V$1)=0,"XX",SUMIFS(CleanEC!$B$2:$B$4745,CleanEC!$G$2:$G$4745,"="&amp;$J21,CleanEC!$F$2:$F$4745,"="&amp;V$1))</f>
        <v>2380</v>
      </c>
      <c r="W21">
        <f>IF(SUMIFS($B$2:$B$4745,$G$2:$G$4745,"="&amp;$J21,$F$2:$F$4745,"="&amp;W$1)=0,"XX",SUMIFS(CleanEC!$B$2:$B$4745,CleanEC!$G$2:$G$4745,"="&amp;$J21,CleanEC!$F$2:$F$4745,"="&amp;W$1))</f>
        <v>2290</v>
      </c>
      <c r="X21">
        <f>IF(SUMIFS($B$2:$B$4745,$G$2:$G$4745,"="&amp;$J21,$F$2:$F$4745,"="&amp;X$1)=0,"XX",SUMIFS(CleanEC!$B$2:$B$4745,CleanEC!$G$2:$G$4745,"="&amp;$J21,CleanEC!$F$2:$F$4745,"="&amp;X$1))</f>
        <v>2270</v>
      </c>
      <c r="Y21">
        <f t="shared" si="0"/>
        <v>1980</v>
      </c>
      <c r="Z21">
        <f t="shared" si="1"/>
        <v>1999.8</v>
      </c>
      <c r="AA21">
        <f t="shared" si="2"/>
        <v>2212</v>
      </c>
      <c r="AB21">
        <f t="shared" si="3"/>
        <v>2361.6666666666665</v>
      </c>
      <c r="AC21">
        <f t="shared" si="4"/>
        <v>2438.5</v>
      </c>
      <c r="AD21">
        <f t="shared" si="5"/>
        <v>3115.2000000000003</v>
      </c>
      <c r="AE21">
        <f t="shared" si="6"/>
        <v>3190</v>
      </c>
      <c r="AF21">
        <f t="shared" si="7"/>
        <v>280.14381227425952</v>
      </c>
      <c r="AG21">
        <f t="shared" si="8"/>
        <v>2.1921916122578162</v>
      </c>
      <c r="AH21">
        <f t="shared" si="9"/>
        <v>6.5993386787374568</v>
      </c>
      <c r="AI21">
        <f t="shared" si="10"/>
        <v>0.1186212331436526</v>
      </c>
      <c r="AL21">
        <v>20</v>
      </c>
      <c r="AM21">
        <f t="shared" si="22"/>
        <v>0</v>
      </c>
      <c r="AN21">
        <f t="shared" si="22"/>
        <v>1</v>
      </c>
      <c r="AO21">
        <f t="shared" si="22"/>
        <v>0</v>
      </c>
      <c r="AP21">
        <f t="shared" si="22"/>
        <v>1</v>
      </c>
      <c r="AQ21">
        <f t="shared" si="22"/>
        <v>1</v>
      </c>
      <c r="AR21">
        <f t="shared" si="22"/>
        <v>1</v>
      </c>
      <c r="AS21">
        <f t="shared" si="22"/>
        <v>1</v>
      </c>
      <c r="AT21">
        <f t="shared" si="22"/>
        <v>1</v>
      </c>
      <c r="AU21">
        <f t="shared" si="22"/>
        <v>1</v>
      </c>
      <c r="AV21">
        <f t="shared" si="22"/>
        <v>1</v>
      </c>
      <c r="AW21">
        <f t="shared" si="22"/>
        <v>1</v>
      </c>
      <c r="AX21">
        <f t="shared" si="22"/>
        <v>1</v>
      </c>
      <c r="AY21">
        <f t="shared" si="22"/>
        <v>1</v>
      </c>
      <c r="AZ21">
        <f t="shared" si="22"/>
        <v>1</v>
      </c>
      <c r="BA21">
        <v>20</v>
      </c>
      <c r="BB21" t="str">
        <f t="shared" si="23"/>
        <v>XX</v>
      </c>
      <c r="BC21">
        <f t="shared" si="24"/>
        <v>3190</v>
      </c>
      <c r="BD21" t="str">
        <f t="shared" si="25"/>
        <v>XX</v>
      </c>
      <c r="BE21">
        <f t="shared" si="26"/>
        <v>2510</v>
      </c>
      <c r="BF21">
        <f t="shared" si="27"/>
        <v>2400</v>
      </c>
      <c r="BG21">
        <f t="shared" si="28"/>
        <v>2240</v>
      </c>
      <c r="BH21">
        <f t="shared" si="29"/>
        <v>1980</v>
      </c>
      <c r="BI21">
        <f t="shared" si="30"/>
        <v>2270</v>
      </c>
      <c r="BJ21">
        <f t="shared" si="31"/>
        <v>2160</v>
      </c>
      <c r="BK21">
        <f t="shared" si="32"/>
        <v>2270</v>
      </c>
      <c r="BL21">
        <f t="shared" si="33"/>
        <v>2380</v>
      </c>
      <c r="BM21">
        <f t="shared" si="34"/>
        <v>2380</v>
      </c>
      <c r="BN21">
        <f t="shared" si="35"/>
        <v>2290</v>
      </c>
      <c r="BO21">
        <f t="shared" si="36"/>
        <v>2270</v>
      </c>
      <c r="BP21">
        <f t="shared" si="13"/>
        <v>1980</v>
      </c>
      <c r="BQ21">
        <f t="shared" si="14"/>
        <v>2212</v>
      </c>
      <c r="BR21">
        <f t="shared" si="15"/>
        <v>2361.6666666666665</v>
      </c>
      <c r="BS21">
        <f t="shared" si="16"/>
        <v>2438.5</v>
      </c>
      <c r="BT21">
        <f t="shared" si="17"/>
        <v>3190</v>
      </c>
      <c r="BV21" s="1">
        <v>36239</v>
      </c>
      <c r="BW21">
        <f t="shared" ca="1" si="37"/>
        <v>3230</v>
      </c>
      <c r="BX21">
        <v>3230</v>
      </c>
    </row>
    <row r="22" spans="1:76" ht="14.45" x14ac:dyDescent="0.3">
      <c r="A22" s="1">
        <v>36240</v>
      </c>
      <c r="B22">
        <v>2460</v>
      </c>
      <c r="C22">
        <f t="shared" si="18"/>
        <v>2460</v>
      </c>
      <c r="D22" t="s">
        <v>20</v>
      </c>
      <c r="E22">
        <f t="shared" si="19"/>
        <v>1</v>
      </c>
      <c r="F22">
        <f t="shared" si="20"/>
        <v>1999</v>
      </c>
      <c r="G22" s="2">
        <f t="shared" si="21"/>
        <v>80</v>
      </c>
      <c r="J22">
        <v>21</v>
      </c>
      <c r="K22" t="str">
        <f>IF(SUMIFS($B$2:$B$4745,$G$2:$G$4745,"="&amp;$J22,$F$2:$F$4745,"="&amp;K$1)=0,"XX",SUMIFS(CleanEC!$B$2:$B$4745,CleanEC!$G$2:$G$4745,"="&amp;$J22,CleanEC!$F$2:$F$4745,"="&amp;K$1))</f>
        <v>XX</v>
      </c>
      <c r="L22">
        <f>IF(SUMIFS($B$2:$B$4745,$G$2:$G$4745,"="&amp;$J22,$F$2:$F$4745,"="&amp;L$1)=0,"XX",SUMIFS(CleanEC!$B$2:$B$4745,CleanEC!$G$2:$G$4745,"="&amp;$J22,CleanEC!$F$2:$F$4745,"="&amp;L$1))</f>
        <v>3030</v>
      </c>
      <c r="M22" t="str">
        <f>IF(SUMIFS($B$2:$B$4745,$G$2:$G$4745,"="&amp;$J22,$F$2:$F$4745,"="&amp;M$1)=0,"XX",SUMIFS(CleanEC!$B$2:$B$4745,CleanEC!$G$2:$G$4745,"="&amp;$J22,CleanEC!$F$2:$F$4745,"="&amp;M$1))</f>
        <v>XX</v>
      </c>
      <c r="N22">
        <f>IF(SUMIFS($B$2:$B$4745,$G$2:$G$4745,"="&amp;$J22,$F$2:$F$4745,"="&amp;N$1)=0,"XX",SUMIFS(CleanEC!$B$2:$B$4745,CleanEC!$G$2:$G$4745,"="&amp;$J22,CleanEC!$F$2:$F$4745,"="&amp;N$1))</f>
        <v>2510</v>
      </c>
      <c r="O22">
        <f>IF(SUMIFS($B$2:$B$4745,$G$2:$G$4745,"="&amp;$J22,$F$2:$F$4745,"="&amp;O$1)=0,"XX",SUMIFS(CleanEC!$B$2:$B$4745,CleanEC!$G$2:$G$4745,"="&amp;$J22,CleanEC!$F$2:$F$4745,"="&amp;O$1))</f>
        <v>2390</v>
      </c>
      <c r="P22">
        <f>IF(SUMIFS($B$2:$B$4745,$G$2:$G$4745,"="&amp;$J22,$F$2:$F$4745,"="&amp;P$1)=0,"XX",SUMIFS(CleanEC!$B$2:$B$4745,CleanEC!$G$2:$G$4745,"="&amp;$J22,CleanEC!$F$2:$F$4745,"="&amp;P$1))</f>
        <v>2240</v>
      </c>
      <c r="Q22">
        <f>IF(SUMIFS($B$2:$B$4745,$G$2:$G$4745,"="&amp;$J22,$F$2:$F$4745,"="&amp;Q$1)=0,"XX",SUMIFS(CleanEC!$B$2:$B$4745,CleanEC!$G$2:$G$4745,"="&amp;$J22,CleanEC!$F$2:$F$4745,"="&amp;Q$1))</f>
        <v>1970</v>
      </c>
      <c r="R22">
        <f>IF(SUMIFS($B$2:$B$4745,$G$2:$G$4745,"="&amp;$J22,$F$2:$F$4745,"="&amp;R$1)=0,"XX",SUMIFS(CleanEC!$B$2:$B$4745,CleanEC!$G$2:$G$4745,"="&amp;$J22,CleanEC!$F$2:$F$4745,"="&amp;R$1))</f>
        <v>2290</v>
      </c>
      <c r="S22">
        <f>IF(SUMIFS($B$2:$B$4745,$G$2:$G$4745,"="&amp;$J22,$F$2:$F$4745,"="&amp;S$1)=0,"XX",SUMIFS(CleanEC!$B$2:$B$4745,CleanEC!$G$2:$G$4745,"="&amp;$J22,CleanEC!$F$2:$F$4745,"="&amp;S$1))</f>
        <v>2140</v>
      </c>
      <c r="T22">
        <f>IF(SUMIFS($B$2:$B$4745,$G$2:$G$4745,"="&amp;$J22,$F$2:$F$4745,"="&amp;T$1)=0,"XX",SUMIFS(CleanEC!$B$2:$B$4745,CleanEC!$G$2:$G$4745,"="&amp;$J22,CleanEC!$F$2:$F$4745,"="&amp;T$1))</f>
        <v>2260</v>
      </c>
      <c r="U22">
        <f>IF(SUMIFS($B$2:$B$4745,$G$2:$G$4745,"="&amp;$J22,$F$2:$F$4745,"="&amp;U$1)=0,"XX",SUMIFS(CleanEC!$B$2:$B$4745,CleanEC!$G$2:$G$4745,"="&amp;$J22,CleanEC!$F$2:$F$4745,"="&amp;U$1))</f>
        <v>2380</v>
      </c>
      <c r="V22">
        <f>IF(SUMIFS($B$2:$B$4745,$G$2:$G$4745,"="&amp;$J22,$F$2:$F$4745,"="&amp;V$1)=0,"XX",SUMIFS(CleanEC!$B$2:$B$4745,CleanEC!$G$2:$G$4745,"="&amp;$J22,CleanEC!$F$2:$F$4745,"="&amp;V$1))</f>
        <v>2390</v>
      </c>
      <c r="W22">
        <f>IF(SUMIFS($B$2:$B$4745,$G$2:$G$4745,"="&amp;$J22,$F$2:$F$4745,"="&amp;W$1)=0,"XX",SUMIFS(CleanEC!$B$2:$B$4745,CleanEC!$G$2:$G$4745,"="&amp;$J22,CleanEC!$F$2:$F$4745,"="&amp;W$1))</f>
        <v>2350</v>
      </c>
      <c r="X22">
        <f>IF(SUMIFS($B$2:$B$4745,$G$2:$G$4745,"="&amp;$J22,$F$2:$F$4745,"="&amp;X$1)=0,"XX",SUMIFS(CleanEC!$B$2:$B$4745,CleanEC!$G$2:$G$4745,"="&amp;$J22,CleanEC!$F$2:$F$4745,"="&amp;X$1))</f>
        <v>2270</v>
      </c>
      <c r="Y22">
        <f t="shared" si="0"/>
        <v>1970</v>
      </c>
      <c r="Z22">
        <f t="shared" si="1"/>
        <v>1988.7</v>
      </c>
      <c r="AA22">
        <f t="shared" si="2"/>
        <v>2205</v>
      </c>
      <c r="AB22">
        <f t="shared" si="3"/>
        <v>2351.6666666666665</v>
      </c>
      <c r="AC22">
        <f t="shared" si="4"/>
        <v>2432</v>
      </c>
      <c r="AD22">
        <f t="shared" si="5"/>
        <v>2972.8</v>
      </c>
      <c r="AE22">
        <f t="shared" si="6"/>
        <v>3030</v>
      </c>
      <c r="AF22">
        <f t="shared" si="7"/>
        <v>243.37328439160194</v>
      </c>
      <c r="AG22">
        <f t="shared" si="8"/>
        <v>1.6485532501029203</v>
      </c>
      <c r="AH22">
        <f t="shared" si="9"/>
        <v>4.8688076656966146</v>
      </c>
      <c r="AI22">
        <f t="shared" si="10"/>
        <v>0.10348970278877476</v>
      </c>
      <c r="AL22">
        <v>21</v>
      </c>
      <c r="AM22">
        <f t="shared" si="22"/>
        <v>0</v>
      </c>
      <c r="AN22">
        <f t="shared" si="22"/>
        <v>1</v>
      </c>
      <c r="AO22">
        <f t="shared" si="22"/>
        <v>0</v>
      </c>
      <c r="AP22">
        <f t="shared" si="22"/>
        <v>1</v>
      </c>
      <c r="AQ22">
        <f t="shared" si="22"/>
        <v>1</v>
      </c>
      <c r="AR22">
        <f t="shared" si="22"/>
        <v>1</v>
      </c>
      <c r="AS22">
        <f t="shared" si="22"/>
        <v>1</v>
      </c>
      <c r="AT22">
        <f t="shared" si="22"/>
        <v>1</v>
      </c>
      <c r="AU22">
        <f t="shared" si="22"/>
        <v>1</v>
      </c>
      <c r="AV22">
        <f t="shared" si="22"/>
        <v>1</v>
      </c>
      <c r="AW22">
        <f t="shared" si="22"/>
        <v>1</v>
      </c>
      <c r="AX22">
        <f t="shared" si="22"/>
        <v>1</v>
      </c>
      <c r="AY22">
        <f t="shared" si="22"/>
        <v>1</v>
      </c>
      <c r="AZ22">
        <f t="shared" si="22"/>
        <v>1</v>
      </c>
      <c r="BA22">
        <v>21</v>
      </c>
      <c r="BB22" t="str">
        <f t="shared" si="23"/>
        <v>XX</v>
      </c>
      <c r="BC22">
        <f t="shared" si="24"/>
        <v>3030</v>
      </c>
      <c r="BD22" t="str">
        <f t="shared" si="25"/>
        <v>XX</v>
      </c>
      <c r="BE22">
        <f t="shared" si="26"/>
        <v>2510</v>
      </c>
      <c r="BF22">
        <f t="shared" si="27"/>
        <v>2390</v>
      </c>
      <c r="BG22">
        <f t="shared" si="28"/>
        <v>2240</v>
      </c>
      <c r="BH22">
        <f t="shared" si="29"/>
        <v>1970</v>
      </c>
      <c r="BI22">
        <f t="shared" si="30"/>
        <v>2290</v>
      </c>
      <c r="BJ22">
        <f t="shared" si="31"/>
        <v>2140</v>
      </c>
      <c r="BK22">
        <f t="shared" si="32"/>
        <v>2260</v>
      </c>
      <c r="BL22">
        <f t="shared" si="33"/>
        <v>2380</v>
      </c>
      <c r="BM22">
        <f t="shared" si="34"/>
        <v>2390</v>
      </c>
      <c r="BN22">
        <f t="shared" si="35"/>
        <v>2350</v>
      </c>
      <c r="BO22">
        <f t="shared" si="36"/>
        <v>2270</v>
      </c>
      <c r="BP22">
        <f t="shared" si="13"/>
        <v>1970</v>
      </c>
      <c r="BQ22">
        <f t="shared" si="14"/>
        <v>2205</v>
      </c>
      <c r="BR22">
        <f t="shared" si="15"/>
        <v>2351.6666666666665</v>
      </c>
      <c r="BS22">
        <f t="shared" si="16"/>
        <v>2432</v>
      </c>
      <c r="BT22">
        <f t="shared" si="17"/>
        <v>3030</v>
      </c>
      <c r="BV22" s="1">
        <v>36240</v>
      </c>
      <c r="BW22">
        <f t="shared" ca="1" si="37"/>
        <v>2460</v>
      </c>
      <c r="BX22">
        <v>2460</v>
      </c>
    </row>
    <row r="23" spans="1:76" ht="14.45" x14ac:dyDescent="0.3">
      <c r="A23" s="1">
        <v>36241</v>
      </c>
      <c r="B23">
        <v>3370</v>
      </c>
      <c r="C23">
        <f t="shared" si="18"/>
        <v>3370</v>
      </c>
      <c r="D23" t="s">
        <v>20</v>
      </c>
      <c r="E23">
        <f t="shared" si="19"/>
        <v>1</v>
      </c>
      <c r="F23">
        <f t="shared" si="20"/>
        <v>1999</v>
      </c>
      <c r="G23" s="2">
        <f t="shared" si="21"/>
        <v>81</v>
      </c>
      <c r="J23">
        <v>22</v>
      </c>
      <c r="K23" t="str">
        <f>IF(SUMIFS($B$2:$B$4745,$G$2:$G$4745,"="&amp;$J23,$F$2:$F$4745,"="&amp;K$1)=0,"XX",SUMIFS(CleanEC!$B$2:$B$4745,CleanEC!$G$2:$G$4745,"="&amp;$J23,CleanEC!$F$2:$F$4745,"="&amp;K$1))</f>
        <v>XX</v>
      </c>
      <c r="L23">
        <f>IF(SUMIFS($B$2:$B$4745,$G$2:$G$4745,"="&amp;$J23,$F$2:$F$4745,"="&amp;L$1)=0,"XX",SUMIFS(CleanEC!$B$2:$B$4745,CleanEC!$G$2:$G$4745,"="&amp;$J23,CleanEC!$F$2:$F$4745,"="&amp;L$1))</f>
        <v>2940</v>
      </c>
      <c r="M23" t="str">
        <f>IF(SUMIFS($B$2:$B$4745,$G$2:$G$4745,"="&amp;$J23,$F$2:$F$4745,"="&amp;M$1)=0,"XX",SUMIFS(CleanEC!$B$2:$B$4745,CleanEC!$G$2:$G$4745,"="&amp;$J23,CleanEC!$F$2:$F$4745,"="&amp;M$1))</f>
        <v>XX</v>
      </c>
      <c r="N23">
        <f>IF(SUMIFS($B$2:$B$4745,$G$2:$G$4745,"="&amp;$J23,$F$2:$F$4745,"="&amp;N$1)=0,"XX",SUMIFS(CleanEC!$B$2:$B$4745,CleanEC!$G$2:$G$4745,"="&amp;$J23,CleanEC!$F$2:$F$4745,"="&amp;N$1))</f>
        <v>2490</v>
      </c>
      <c r="O23">
        <f>IF(SUMIFS($B$2:$B$4745,$G$2:$G$4745,"="&amp;$J23,$F$2:$F$4745,"="&amp;O$1)=0,"XX",SUMIFS(CleanEC!$B$2:$B$4745,CleanEC!$G$2:$G$4745,"="&amp;$J23,CleanEC!$F$2:$F$4745,"="&amp;O$1))</f>
        <v>2400</v>
      </c>
      <c r="P23">
        <f>IF(SUMIFS($B$2:$B$4745,$G$2:$G$4745,"="&amp;$J23,$F$2:$F$4745,"="&amp;P$1)=0,"XX",SUMIFS(CleanEC!$B$2:$B$4745,CleanEC!$G$2:$G$4745,"="&amp;$J23,CleanEC!$F$2:$F$4745,"="&amp;P$1))</f>
        <v>2250</v>
      </c>
      <c r="Q23">
        <f>IF(SUMIFS($B$2:$B$4745,$G$2:$G$4745,"="&amp;$J23,$F$2:$F$4745,"="&amp;Q$1)=0,"XX",SUMIFS(CleanEC!$B$2:$B$4745,CleanEC!$G$2:$G$4745,"="&amp;$J23,CleanEC!$F$2:$F$4745,"="&amp;Q$1))</f>
        <v>2060</v>
      </c>
      <c r="R23">
        <f>IF(SUMIFS($B$2:$B$4745,$G$2:$G$4745,"="&amp;$J23,$F$2:$F$4745,"="&amp;R$1)=0,"XX",SUMIFS(CleanEC!$B$2:$B$4745,CleanEC!$G$2:$G$4745,"="&amp;$J23,CleanEC!$F$2:$F$4745,"="&amp;R$1))</f>
        <v>2320</v>
      </c>
      <c r="S23">
        <f>IF(SUMIFS($B$2:$B$4745,$G$2:$G$4745,"="&amp;$J23,$F$2:$F$4745,"="&amp;S$1)=0,"XX",SUMIFS(CleanEC!$B$2:$B$4745,CleanEC!$G$2:$G$4745,"="&amp;$J23,CleanEC!$F$2:$F$4745,"="&amp;S$1))</f>
        <v>2150</v>
      </c>
      <c r="T23">
        <f>IF(SUMIFS($B$2:$B$4745,$G$2:$G$4745,"="&amp;$J23,$F$2:$F$4745,"="&amp;T$1)=0,"XX",SUMIFS(CleanEC!$B$2:$B$4745,CleanEC!$G$2:$G$4745,"="&amp;$J23,CleanEC!$F$2:$F$4745,"="&amp;T$1))</f>
        <v>2280</v>
      </c>
      <c r="U23">
        <f>IF(SUMIFS($B$2:$B$4745,$G$2:$G$4745,"="&amp;$J23,$F$2:$F$4745,"="&amp;U$1)=0,"XX",SUMIFS(CleanEC!$B$2:$B$4745,CleanEC!$G$2:$G$4745,"="&amp;$J23,CleanEC!$F$2:$F$4745,"="&amp;U$1))</f>
        <v>2380</v>
      </c>
      <c r="V23">
        <f>IF(SUMIFS($B$2:$B$4745,$G$2:$G$4745,"="&amp;$J23,$F$2:$F$4745,"="&amp;V$1)=0,"XX",SUMIFS(CleanEC!$B$2:$B$4745,CleanEC!$G$2:$G$4745,"="&amp;$J23,CleanEC!$F$2:$F$4745,"="&amp;V$1))</f>
        <v>2400</v>
      </c>
      <c r="W23">
        <f>IF(SUMIFS($B$2:$B$4745,$G$2:$G$4745,"="&amp;$J23,$F$2:$F$4745,"="&amp;W$1)=0,"XX",SUMIFS(CleanEC!$B$2:$B$4745,CleanEC!$G$2:$G$4745,"="&amp;$J23,CleanEC!$F$2:$F$4745,"="&amp;W$1))</f>
        <v>2330</v>
      </c>
      <c r="X23">
        <f>IF(SUMIFS($B$2:$B$4745,$G$2:$G$4745,"="&amp;$J23,$F$2:$F$4745,"="&amp;X$1)=0,"XX",SUMIFS(CleanEC!$B$2:$B$4745,CleanEC!$G$2:$G$4745,"="&amp;$J23,CleanEC!$F$2:$F$4745,"="&amp;X$1))</f>
        <v>2290</v>
      </c>
      <c r="Y23">
        <f t="shared" si="0"/>
        <v>2060</v>
      </c>
      <c r="Z23">
        <f t="shared" si="1"/>
        <v>2069.9</v>
      </c>
      <c r="AA23">
        <f t="shared" si="2"/>
        <v>2215</v>
      </c>
      <c r="AB23">
        <f t="shared" si="3"/>
        <v>2357.5</v>
      </c>
      <c r="AC23">
        <f t="shared" si="4"/>
        <v>2431.5</v>
      </c>
      <c r="AD23">
        <f t="shared" si="5"/>
        <v>2890.5</v>
      </c>
      <c r="AE23">
        <f t="shared" si="6"/>
        <v>2940</v>
      </c>
      <c r="AF23">
        <f t="shared" si="7"/>
        <v>207.53011829611623</v>
      </c>
      <c r="AG23">
        <f t="shared" si="8"/>
        <v>1.7437024074674476</v>
      </c>
      <c r="AH23">
        <f t="shared" si="9"/>
        <v>4.9125147409605816</v>
      </c>
      <c r="AI23">
        <f t="shared" si="10"/>
        <v>8.8029742649466058E-2</v>
      </c>
      <c r="AL23">
        <v>22</v>
      </c>
      <c r="AM23">
        <f t="shared" si="22"/>
        <v>0</v>
      </c>
      <c r="AN23">
        <f t="shared" si="22"/>
        <v>1</v>
      </c>
      <c r="AO23">
        <f t="shared" si="22"/>
        <v>0</v>
      </c>
      <c r="AP23">
        <f t="shared" si="22"/>
        <v>1</v>
      </c>
      <c r="AQ23">
        <f t="shared" si="22"/>
        <v>1</v>
      </c>
      <c r="AR23">
        <f t="shared" si="22"/>
        <v>1</v>
      </c>
      <c r="AS23">
        <f t="shared" si="22"/>
        <v>1</v>
      </c>
      <c r="AT23">
        <f t="shared" si="22"/>
        <v>1</v>
      </c>
      <c r="AU23">
        <f t="shared" si="22"/>
        <v>1</v>
      </c>
      <c r="AV23">
        <f t="shared" si="22"/>
        <v>1</v>
      </c>
      <c r="AW23">
        <f t="shared" si="22"/>
        <v>1</v>
      </c>
      <c r="AX23">
        <f t="shared" si="22"/>
        <v>1</v>
      </c>
      <c r="AY23">
        <f t="shared" si="22"/>
        <v>1</v>
      </c>
      <c r="AZ23">
        <f t="shared" si="22"/>
        <v>1</v>
      </c>
      <c r="BA23">
        <v>22</v>
      </c>
      <c r="BB23" t="str">
        <f t="shared" si="23"/>
        <v>XX</v>
      </c>
      <c r="BC23">
        <f t="shared" si="24"/>
        <v>2940</v>
      </c>
      <c r="BD23" t="str">
        <f t="shared" si="25"/>
        <v>XX</v>
      </c>
      <c r="BE23">
        <f t="shared" si="26"/>
        <v>2490</v>
      </c>
      <c r="BF23">
        <f t="shared" si="27"/>
        <v>2400</v>
      </c>
      <c r="BG23">
        <f t="shared" si="28"/>
        <v>2250</v>
      </c>
      <c r="BH23">
        <f t="shared" si="29"/>
        <v>2060</v>
      </c>
      <c r="BI23">
        <f t="shared" si="30"/>
        <v>2320</v>
      </c>
      <c r="BJ23">
        <f t="shared" si="31"/>
        <v>2150</v>
      </c>
      <c r="BK23">
        <f t="shared" si="32"/>
        <v>2280</v>
      </c>
      <c r="BL23">
        <f t="shared" si="33"/>
        <v>2380</v>
      </c>
      <c r="BM23">
        <f t="shared" si="34"/>
        <v>2400</v>
      </c>
      <c r="BN23">
        <f t="shared" si="35"/>
        <v>2330</v>
      </c>
      <c r="BO23">
        <f t="shared" si="36"/>
        <v>2290</v>
      </c>
      <c r="BP23">
        <f t="shared" si="13"/>
        <v>2060</v>
      </c>
      <c r="BQ23">
        <f t="shared" si="14"/>
        <v>2215</v>
      </c>
      <c r="BR23">
        <f t="shared" si="15"/>
        <v>2357.5</v>
      </c>
      <c r="BS23">
        <f t="shared" si="16"/>
        <v>2431.5</v>
      </c>
      <c r="BT23">
        <f t="shared" si="17"/>
        <v>2940</v>
      </c>
      <c r="BV23" s="1">
        <v>36241</v>
      </c>
      <c r="BW23">
        <f t="shared" ca="1" si="37"/>
        <v>3370</v>
      </c>
      <c r="BX23">
        <v>3370</v>
      </c>
    </row>
    <row r="24" spans="1:76" ht="14.45" x14ac:dyDescent="0.3">
      <c r="A24" s="1">
        <v>36242</v>
      </c>
      <c r="B24">
        <v>3640</v>
      </c>
      <c r="C24">
        <f t="shared" si="18"/>
        <v>3640</v>
      </c>
      <c r="D24" t="s">
        <v>20</v>
      </c>
      <c r="E24">
        <f t="shared" si="19"/>
        <v>1</v>
      </c>
      <c r="F24">
        <f t="shared" si="20"/>
        <v>1999</v>
      </c>
      <c r="G24" s="2">
        <f t="shared" si="21"/>
        <v>82</v>
      </c>
      <c r="J24">
        <v>23</v>
      </c>
      <c r="K24" t="str">
        <f>IF(SUMIFS($B$2:$B$4745,$G$2:$G$4745,"="&amp;$J24,$F$2:$F$4745,"="&amp;K$1)=0,"XX",SUMIFS(CleanEC!$B$2:$B$4745,CleanEC!$G$2:$G$4745,"="&amp;$J24,CleanEC!$F$2:$F$4745,"="&amp;K$1))</f>
        <v>XX</v>
      </c>
      <c r="L24">
        <f>IF(SUMIFS($B$2:$B$4745,$G$2:$G$4745,"="&amp;$J24,$F$2:$F$4745,"="&amp;L$1)=0,"XX",SUMIFS(CleanEC!$B$2:$B$4745,CleanEC!$G$2:$G$4745,"="&amp;$J24,CleanEC!$F$2:$F$4745,"="&amp;L$1))</f>
        <v>3000</v>
      </c>
      <c r="M24">
        <f>IF(SUMIFS($B$2:$B$4745,$G$2:$G$4745,"="&amp;$J24,$F$2:$F$4745,"="&amp;M$1)=0,"XX",SUMIFS(CleanEC!$B$2:$B$4745,CleanEC!$G$2:$G$4745,"="&amp;$J24,CleanEC!$F$2:$F$4745,"="&amp;M$1))</f>
        <v>2400</v>
      </c>
      <c r="N24">
        <f>IF(SUMIFS($B$2:$B$4745,$G$2:$G$4745,"="&amp;$J24,$F$2:$F$4745,"="&amp;N$1)=0,"XX",SUMIFS(CleanEC!$B$2:$B$4745,CleanEC!$G$2:$G$4745,"="&amp;$J24,CleanEC!$F$2:$F$4745,"="&amp;N$1))</f>
        <v>2470</v>
      </c>
      <c r="O24">
        <f>IF(SUMIFS($B$2:$B$4745,$G$2:$G$4745,"="&amp;$J24,$F$2:$F$4745,"="&amp;O$1)=0,"XX",SUMIFS(CleanEC!$B$2:$B$4745,CleanEC!$G$2:$G$4745,"="&amp;$J24,CleanEC!$F$2:$F$4745,"="&amp;O$1))</f>
        <v>2530</v>
      </c>
      <c r="P24">
        <f>IF(SUMIFS($B$2:$B$4745,$G$2:$G$4745,"="&amp;$J24,$F$2:$F$4745,"="&amp;P$1)=0,"XX",SUMIFS(CleanEC!$B$2:$B$4745,CleanEC!$G$2:$G$4745,"="&amp;$J24,CleanEC!$F$2:$F$4745,"="&amp;P$1))</f>
        <v>2260</v>
      </c>
      <c r="Q24">
        <f>IF(SUMIFS($B$2:$B$4745,$G$2:$G$4745,"="&amp;$J24,$F$2:$F$4745,"="&amp;Q$1)=0,"XX",SUMIFS(CleanEC!$B$2:$B$4745,CleanEC!$G$2:$G$4745,"="&amp;$J24,CleanEC!$F$2:$F$4745,"="&amp;Q$1))</f>
        <v>2080</v>
      </c>
      <c r="R24">
        <f>IF(SUMIFS($B$2:$B$4745,$G$2:$G$4745,"="&amp;$J24,$F$2:$F$4745,"="&amp;R$1)=0,"XX",SUMIFS(CleanEC!$B$2:$B$4745,CleanEC!$G$2:$G$4745,"="&amp;$J24,CleanEC!$F$2:$F$4745,"="&amp;R$1))</f>
        <v>2340</v>
      </c>
      <c r="S24">
        <f>IF(SUMIFS($B$2:$B$4745,$G$2:$G$4745,"="&amp;$J24,$F$2:$F$4745,"="&amp;S$1)=0,"XX",SUMIFS(CleanEC!$B$2:$B$4745,CleanEC!$G$2:$G$4745,"="&amp;$J24,CleanEC!$F$2:$F$4745,"="&amp;S$1))</f>
        <v>2150</v>
      </c>
      <c r="T24">
        <f>IF(SUMIFS($B$2:$B$4745,$G$2:$G$4745,"="&amp;$J24,$F$2:$F$4745,"="&amp;T$1)=0,"XX",SUMIFS(CleanEC!$B$2:$B$4745,CleanEC!$G$2:$G$4745,"="&amp;$J24,CleanEC!$F$2:$F$4745,"="&amp;T$1))</f>
        <v>2320</v>
      </c>
      <c r="U24">
        <f>IF(SUMIFS($B$2:$B$4745,$G$2:$G$4745,"="&amp;$J24,$F$2:$F$4745,"="&amp;U$1)=0,"XX",SUMIFS(CleanEC!$B$2:$B$4745,CleanEC!$G$2:$G$4745,"="&amp;$J24,CleanEC!$F$2:$F$4745,"="&amp;U$1))</f>
        <v>2360</v>
      </c>
      <c r="V24">
        <f>IF(SUMIFS($B$2:$B$4745,$G$2:$G$4745,"="&amp;$J24,$F$2:$F$4745,"="&amp;V$1)=0,"XX",SUMIFS(CleanEC!$B$2:$B$4745,CleanEC!$G$2:$G$4745,"="&amp;$J24,CleanEC!$F$2:$F$4745,"="&amp;V$1))</f>
        <v>2390</v>
      </c>
      <c r="W24">
        <f>IF(SUMIFS($B$2:$B$4745,$G$2:$G$4745,"="&amp;$J24,$F$2:$F$4745,"="&amp;W$1)=0,"XX",SUMIFS(CleanEC!$B$2:$B$4745,CleanEC!$G$2:$G$4745,"="&amp;$J24,CleanEC!$F$2:$F$4745,"="&amp;W$1))</f>
        <v>2330</v>
      </c>
      <c r="X24">
        <f>IF(SUMIFS($B$2:$B$4745,$G$2:$G$4745,"="&amp;$J24,$F$2:$F$4745,"="&amp;X$1)=0,"XX",SUMIFS(CleanEC!$B$2:$B$4745,CleanEC!$G$2:$G$4745,"="&amp;$J24,CleanEC!$F$2:$F$4745,"="&amp;X$1))</f>
        <v>2260</v>
      </c>
      <c r="Y24">
        <f t="shared" si="0"/>
        <v>2080</v>
      </c>
      <c r="Z24">
        <f t="shared" si="1"/>
        <v>2088.4</v>
      </c>
      <c r="AA24">
        <f t="shared" si="2"/>
        <v>2238</v>
      </c>
      <c r="AB24">
        <f t="shared" si="3"/>
        <v>2376.1538461538462</v>
      </c>
      <c r="AC24">
        <f t="shared" si="4"/>
        <v>2482</v>
      </c>
      <c r="AD24">
        <f t="shared" si="5"/>
        <v>2943.5999999999995</v>
      </c>
      <c r="AE24">
        <f t="shared" si="6"/>
        <v>3000</v>
      </c>
      <c r="AF24">
        <f t="shared" si="7"/>
        <v>213.95680590460171</v>
      </c>
      <c r="AG24">
        <f t="shared" si="8"/>
        <v>1.839454272910156</v>
      </c>
      <c r="AH24">
        <f t="shared" si="9"/>
        <v>5.1991239196493346</v>
      </c>
      <c r="AI24">
        <f t="shared" si="10"/>
        <v>9.0043330422784784E-2</v>
      </c>
      <c r="AL24">
        <v>23</v>
      </c>
      <c r="AM24">
        <f t="shared" si="22"/>
        <v>0</v>
      </c>
      <c r="AN24">
        <f t="shared" si="22"/>
        <v>1</v>
      </c>
      <c r="AO24">
        <f t="shared" si="22"/>
        <v>1</v>
      </c>
      <c r="AP24">
        <f t="shared" si="22"/>
        <v>1</v>
      </c>
      <c r="AQ24">
        <f t="shared" si="22"/>
        <v>1</v>
      </c>
      <c r="AR24">
        <f t="shared" si="22"/>
        <v>1</v>
      </c>
      <c r="AS24">
        <f t="shared" si="22"/>
        <v>1</v>
      </c>
      <c r="AT24">
        <f t="shared" si="22"/>
        <v>1</v>
      </c>
      <c r="AU24">
        <f t="shared" si="22"/>
        <v>1</v>
      </c>
      <c r="AV24">
        <f t="shared" si="22"/>
        <v>1</v>
      </c>
      <c r="AW24">
        <f t="shared" si="22"/>
        <v>1</v>
      </c>
      <c r="AX24">
        <f t="shared" si="22"/>
        <v>1</v>
      </c>
      <c r="AY24">
        <f t="shared" si="22"/>
        <v>1</v>
      </c>
      <c r="AZ24">
        <f t="shared" si="22"/>
        <v>1</v>
      </c>
      <c r="BA24">
        <v>23</v>
      </c>
      <c r="BB24" t="str">
        <f t="shared" si="23"/>
        <v>XX</v>
      </c>
      <c r="BC24">
        <f t="shared" si="24"/>
        <v>3000</v>
      </c>
      <c r="BD24">
        <f t="shared" si="25"/>
        <v>2400</v>
      </c>
      <c r="BE24">
        <f t="shared" si="26"/>
        <v>2470</v>
      </c>
      <c r="BF24">
        <f t="shared" si="27"/>
        <v>2530</v>
      </c>
      <c r="BG24">
        <f t="shared" si="28"/>
        <v>2260</v>
      </c>
      <c r="BH24">
        <f t="shared" si="29"/>
        <v>2080</v>
      </c>
      <c r="BI24">
        <f t="shared" si="30"/>
        <v>2340</v>
      </c>
      <c r="BJ24">
        <f t="shared" si="31"/>
        <v>2150</v>
      </c>
      <c r="BK24">
        <f t="shared" si="32"/>
        <v>2320</v>
      </c>
      <c r="BL24">
        <f t="shared" si="33"/>
        <v>2360</v>
      </c>
      <c r="BM24">
        <f t="shared" si="34"/>
        <v>2390</v>
      </c>
      <c r="BN24">
        <f t="shared" si="35"/>
        <v>2330</v>
      </c>
      <c r="BO24">
        <f t="shared" si="36"/>
        <v>2260</v>
      </c>
      <c r="BP24">
        <f t="shared" si="13"/>
        <v>2080</v>
      </c>
      <c r="BQ24">
        <f t="shared" si="14"/>
        <v>2238</v>
      </c>
      <c r="BR24">
        <f t="shared" si="15"/>
        <v>2376.1538461538462</v>
      </c>
      <c r="BS24">
        <f t="shared" si="16"/>
        <v>2482</v>
      </c>
      <c r="BT24">
        <f t="shared" si="17"/>
        <v>3000</v>
      </c>
      <c r="BV24" s="1">
        <v>36242</v>
      </c>
      <c r="BW24">
        <f t="shared" ca="1" si="37"/>
        <v>3640</v>
      </c>
      <c r="BX24">
        <v>3640</v>
      </c>
    </row>
    <row r="25" spans="1:76" ht="14.45" x14ac:dyDescent="0.3">
      <c r="A25" s="1">
        <v>36243</v>
      </c>
      <c r="B25">
        <v>3680</v>
      </c>
      <c r="C25">
        <f t="shared" si="18"/>
        <v>3680</v>
      </c>
      <c r="D25" t="s">
        <v>20</v>
      </c>
      <c r="E25">
        <f t="shared" si="19"/>
        <v>1</v>
      </c>
      <c r="F25">
        <f t="shared" si="20"/>
        <v>1999</v>
      </c>
      <c r="G25" s="2">
        <f t="shared" si="21"/>
        <v>83</v>
      </c>
      <c r="J25">
        <v>24</v>
      </c>
      <c r="K25" t="str">
        <f>IF(SUMIFS($B$2:$B$4745,$G$2:$G$4745,"="&amp;$J25,$F$2:$F$4745,"="&amp;K$1)=0,"XX",SUMIFS(CleanEC!$B$2:$B$4745,CleanEC!$G$2:$G$4745,"="&amp;$J25,CleanEC!$F$2:$F$4745,"="&amp;K$1))</f>
        <v>XX</v>
      </c>
      <c r="L25">
        <f>IF(SUMIFS($B$2:$B$4745,$G$2:$G$4745,"="&amp;$J25,$F$2:$F$4745,"="&amp;L$1)=0,"XX",SUMIFS(CleanEC!$B$2:$B$4745,CleanEC!$G$2:$G$4745,"="&amp;$J25,CleanEC!$F$2:$F$4745,"="&amp;L$1))</f>
        <v>3020</v>
      </c>
      <c r="M25">
        <f>IF(SUMIFS($B$2:$B$4745,$G$2:$G$4745,"="&amp;$J25,$F$2:$F$4745,"="&amp;M$1)=0,"XX",SUMIFS(CleanEC!$B$2:$B$4745,CleanEC!$G$2:$G$4745,"="&amp;$J25,CleanEC!$F$2:$F$4745,"="&amp;M$1))</f>
        <v>2470</v>
      </c>
      <c r="N25">
        <f>IF(SUMIFS($B$2:$B$4745,$G$2:$G$4745,"="&amp;$J25,$F$2:$F$4745,"="&amp;N$1)=0,"XX",SUMIFS(CleanEC!$B$2:$B$4745,CleanEC!$G$2:$G$4745,"="&amp;$J25,CleanEC!$F$2:$F$4745,"="&amp;N$1))</f>
        <v>2470</v>
      </c>
      <c r="O25">
        <f>IF(SUMIFS($B$2:$B$4745,$G$2:$G$4745,"="&amp;$J25,$F$2:$F$4745,"="&amp;O$1)=0,"XX",SUMIFS(CleanEC!$B$2:$B$4745,CleanEC!$G$2:$G$4745,"="&amp;$J25,CleanEC!$F$2:$F$4745,"="&amp;O$1))</f>
        <v>2420</v>
      </c>
      <c r="P25">
        <f>IF(SUMIFS($B$2:$B$4745,$G$2:$G$4745,"="&amp;$J25,$F$2:$F$4745,"="&amp;P$1)=0,"XX",SUMIFS(CleanEC!$B$2:$B$4745,CleanEC!$G$2:$G$4745,"="&amp;$J25,CleanEC!$F$2:$F$4745,"="&amp;P$1))</f>
        <v>2240</v>
      </c>
      <c r="Q25">
        <f>IF(SUMIFS($B$2:$B$4745,$G$2:$G$4745,"="&amp;$J25,$F$2:$F$4745,"="&amp;Q$1)=0,"XX",SUMIFS(CleanEC!$B$2:$B$4745,CleanEC!$G$2:$G$4745,"="&amp;$J25,CleanEC!$F$2:$F$4745,"="&amp;Q$1))</f>
        <v>2110</v>
      </c>
      <c r="R25">
        <f>IF(SUMIFS($B$2:$B$4745,$G$2:$G$4745,"="&amp;$J25,$F$2:$F$4745,"="&amp;R$1)=0,"XX",SUMIFS(CleanEC!$B$2:$B$4745,CleanEC!$G$2:$G$4745,"="&amp;$J25,CleanEC!$F$2:$F$4745,"="&amp;R$1))</f>
        <v>2340</v>
      </c>
      <c r="S25">
        <f>IF(SUMIFS($B$2:$B$4745,$G$2:$G$4745,"="&amp;$J25,$F$2:$F$4745,"="&amp;S$1)=0,"XX",SUMIFS(CleanEC!$B$2:$B$4745,CleanEC!$G$2:$G$4745,"="&amp;$J25,CleanEC!$F$2:$F$4745,"="&amp;S$1))</f>
        <v>2140</v>
      </c>
      <c r="T25">
        <f>IF(SUMIFS($B$2:$B$4745,$G$2:$G$4745,"="&amp;$J25,$F$2:$F$4745,"="&amp;T$1)=0,"XX",SUMIFS(CleanEC!$B$2:$B$4745,CleanEC!$G$2:$G$4745,"="&amp;$J25,CleanEC!$F$2:$F$4745,"="&amp;T$1))</f>
        <v>2330</v>
      </c>
      <c r="U25">
        <f>IF(SUMIFS($B$2:$B$4745,$G$2:$G$4745,"="&amp;$J25,$F$2:$F$4745,"="&amp;U$1)=0,"XX",SUMIFS(CleanEC!$B$2:$B$4745,CleanEC!$G$2:$G$4745,"="&amp;$J25,CleanEC!$F$2:$F$4745,"="&amp;U$1))</f>
        <v>2360</v>
      </c>
      <c r="V25">
        <f>IF(SUMIFS($B$2:$B$4745,$G$2:$G$4745,"="&amp;$J25,$F$2:$F$4745,"="&amp;V$1)=0,"XX",SUMIFS(CleanEC!$B$2:$B$4745,CleanEC!$G$2:$G$4745,"="&amp;$J25,CleanEC!$F$2:$F$4745,"="&amp;V$1))</f>
        <v>2390</v>
      </c>
      <c r="W25">
        <f>IF(SUMIFS($B$2:$B$4745,$G$2:$G$4745,"="&amp;$J25,$F$2:$F$4745,"="&amp;W$1)=0,"XX",SUMIFS(CleanEC!$B$2:$B$4745,CleanEC!$G$2:$G$4745,"="&amp;$J25,CleanEC!$F$2:$F$4745,"="&amp;W$1))</f>
        <v>2310</v>
      </c>
      <c r="X25">
        <f>IF(SUMIFS($B$2:$B$4745,$G$2:$G$4745,"="&amp;$J25,$F$2:$F$4745,"="&amp;X$1)=0,"XX",SUMIFS(CleanEC!$B$2:$B$4745,CleanEC!$G$2:$G$4745,"="&amp;$J25,CleanEC!$F$2:$F$4745,"="&amp;X$1))</f>
        <v>2260</v>
      </c>
      <c r="Y25">
        <f t="shared" si="0"/>
        <v>2110</v>
      </c>
      <c r="Z25">
        <f t="shared" si="1"/>
        <v>2113.6</v>
      </c>
      <c r="AA25">
        <f t="shared" si="2"/>
        <v>2220</v>
      </c>
      <c r="AB25">
        <f t="shared" si="3"/>
        <v>2373.8461538461538</v>
      </c>
      <c r="AC25">
        <f t="shared" si="4"/>
        <v>2470</v>
      </c>
      <c r="AD25">
        <f t="shared" si="5"/>
        <v>2953.9999999999995</v>
      </c>
      <c r="AE25">
        <f t="shared" si="6"/>
        <v>3020</v>
      </c>
      <c r="AF25">
        <f t="shared" si="7"/>
        <v>214.99690378945752</v>
      </c>
      <c r="AG25">
        <f t="shared" si="8"/>
        <v>2.0763078100181316</v>
      </c>
      <c r="AH25">
        <f t="shared" si="9"/>
        <v>6.1262616063999555</v>
      </c>
      <c r="AI25">
        <f t="shared" si="10"/>
        <v>9.0569013261923126E-2</v>
      </c>
      <c r="AL25">
        <v>24</v>
      </c>
      <c r="AM25">
        <f t="shared" si="22"/>
        <v>0</v>
      </c>
      <c r="AN25">
        <f t="shared" si="22"/>
        <v>1</v>
      </c>
      <c r="AO25">
        <f t="shared" si="22"/>
        <v>1</v>
      </c>
      <c r="AP25">
        <f t="shared" si="22"/>
        <v>1</v>
      </c>
      <c r="AQ25">
        <f t="shared" si="22"/>
        <v>1</v>
      </c>
      <c r="AR25">
        <f t="shared" si="22"/>
        <v>1</v>
      </c>
      <c r="AS25">
        <f t="shared" si="22"/>
        <v>1</v>
      </c>
      <c r="AT25">
        <f t="shared" si="22"/>
        <v>1</v>
      </c>
      <c r="AU25">
        <f t="shared" si="22"/>
        <v>1</v>
      </c>
      <c r="AV25">
        <f t="shared" si="22"/>
        <v>1</v>
      </c>
      <c r="AW25">
        <f t="shared" si="22"/>
        <v>1</v>
      </c>
      <c r="AX25">
        <f t="shared" si="22"/>
        <v>1</v>
      </c>
      <c r="AY25">
        <f t="shared" si="22"/>
        <v>1</v>
      </c>
      <c r="AZ25">
        <f t="shared" si="22"/>
        <v>1</v>
      </c>
      <c r="BA25">
        <v>24</v>
      </c>
      <c r="BB25" t="str">
        <f t="shared" si="23"/>
        <v>XX</v>
      </c>
      <c r="BC25">
        <f t="shared" si="24"/>
        <v>3020</v>
      </c>
      <c r="BD25">
        <f t="shared" si="25"/>
        <v>2470</v>
      </c>
      <c r="BE25">
        <f t="shared" si="26"/>
        <v>2470</v>
      </c>
      <c r="BF25">
        <f t="shared" si="27"/>
        <v>2420</v>
      </c>
      <c r="BG25">
        <f t="shared" si="28"/>
        <v>2240</v>
      </c>
      <c r="BH25">
        <f t="shared" si="29"/>
        <v>2110</v>
      </c>
      <c r="BI25">
        <f t="shared" si="30"/>
        <v>2340</v>
      </c>
      <c r="BJ25">
        <f t="shared" si="31"/>
        <v>2140</v>
      </c>
      <c r="BK25">
        <f t="shared" si="32"/>
        <v>2330</v>
      </c>
      <c r="BL25">
        <f t="shared" si="33"/>
        <v>2360</v>
      </c>
      <c r="BM25">
        <f t="shared" si="34"/>
        <v>2390</v>
      </c>
      <c r="BN25">
        <f t="shared" si="35"/>
        <v>2310</v>
      </c>
      <c r="BO25">
        <f t="shared" si="36"/>
        <v>2260</v>
      </c>
      <c r="BP25">
        <f t="shared" si="13"/>
        <v>2110</v>
      </c>
      <c r="BQ25">
        <f t="shared" si="14"/>
        <v>2220</v>
      </c>
      <c r="BR25">
        <f t="shared" si="15"/>
        <v>2373.8461538461538</v>
      </c>
      <c r="BS25">
        <f t="shared" si="16"/>
        <v>2470</v>
      </c>
      <c r="BT25">
        <f t="shared" si="17"/>
        <v>3020</v>
      </c>
      <c r="BV25" s="1">
        <v>36243</v>
      </c>
      <c r="BW25">
        <f t="shared" ca="1" si="37"/>
        <v>3680</v>
      </c>
      <c r="BX25">
        <v>3680</v>
      </c>
    </row>
    <row r="26" spans="1:76" ht="14.45" x14ac:dyDescent="0.3">
      <c r="A26" s="1">
        <v>36244</v>
      </c>
      <c r="B26">
        <v>3750</v>
      </c>
      <c r="C26">
        <f t="shared" si="18"/>
        <v>3750</v>
      </c>
      <c r="D26" t="s">
        <v>20</v>
      </c>
      <c r="E26">
        <f t="shared" si="19"/>
        <v>1</v>
      </c>
      <c r="F26">
        <f t="shared" si="20"/>
        <v>1999</v>
      </c>
      <c r="G26" s="2">
        <f t="shared" si="21"/>
        <v>84</v>
      </c>
      <c r="J26">
        <v>25</v>
      </c>
      <c r="K26" t="str">
        <f>IF(SUMIFS($B$2:$B$4745,$G$2:$G$4745,"="&amp;$J26,$F$2:$F$4745,"="&amp;K$1)=0,"XX",SUMIFS(CleanEC!$B$2:$B$4745,CleanEC!$G$2:$G$4745,"="&amp;$J26,CleanEC!$F$2:$F$4745,"="&amp;K$1))</f>
        <v>XX</v>
      </c>
      <c r="L26">
        <f>IF(SUMIFS($B$2:$B$4745,$G$2:$G$4745,"="&amp;$J26,$F$2:$F$4745,"="&amp;L$1)=0,"XX",SUMIFS(CleanEC!$B$2:$B$4745,CleanEC!$G$2:$G$4745,"="&amp;$J26,CleanEC!$F$2:$F$4745,"="&amp;L$1))</f>
        <v>3020</v>
      </c>
      <c r="M26" t="str">
        <f>IF(SUMIFS($B$2:$B$4745,$G$2:$G$4745,"="&amp;$J26,$F$2:$F$4745,"="&amp;M$1)=0,"XX",SUMIFS(CleanEC!$B$2:$B$4745,CleanEC!$G$2:$G$4745,"="&amp;$J26,CleanEC!$F$2:$F$4745,"="&amp;M$1))</f>
        <v>XX</v>
      </c>
      <c r="N26">
        <f>IF(SUMIFS($B$2:$B$4745,$G$2:$G$4745,"="&amp;$J26,$F$2:$F$4745,"="&amp;N$1)=0,"XX",SUMIFS(CleanEC!$B$2:$B$4745,CleanEC!$G$2:$G$4745,"="&amp;$J26,CleanEC!$F$2:$F$4745,"="&amp;N$1))</f>
        <v>2420</v>
      </c>
      <c r="O26">
        <f>IF(SUMIFS($B$2:$B$4745,$G$2:$G$4745,"="&amp;$J26,$F$2:$F$4745,"="&amp;O$1)=0,"XX",SUMIFS(CleanEC!$B$2:$B$4745,CleanEC!$G$2:$G$4745,"="&amp;$J26,CleanEC!$F$2:$F$4745,"="&amp;O$1))</f>
        <v>2340</v>
      </c>
      <c r="P26">
        <f>IF(SUMIFS($B$2:$B$4745,$G$2:$G$4745,"="&amp;$J26,$F$2:$F$4745,"="&amp;P$1)=0,"XX",SUMIFS(CleanEC!$B$2:$B$4745,CleanEC!$G$2:$G$4745,"="&amp;$J26,CleanEC!$F$2:$F$4745,"="&amp;P$1))</f>
        <v>2200</v>
      </c>
      <c r="Q26">
        <f>IF(SUMIFS($B$2:$B$4745,$G$2:$G$4745,"="&amp;$J26,$F$2:$F$4745,"="&amp;Q$1)=0,"XX",SUMIFS(CleanEC!$B$2:$B$4745,CleanEC!$G$2:$G$4745,"="&amp;$J26,CleanEC!$F$2:$F$4745,"="&amp;Q$1))</f>
        <v>2130</v>
      </c>
      <c r="R26">
        <f>IF(SUMIFS($B$2:$B$4745,$G$2:$G$4745,"="&amp;$J26,$F$2:$F$4745,"="&amp;R$1)=0,"XX",SUMIFS(CleanEC!$B$2:$B$4745,CleanEC!$G$2:$G$4745,"="&amp;$J26,CleanEC!$F$2:$F$4745,"="&amp;R$1))</f>
        <v>2320</v>
      </c>
      <c r="S26">
        <f>IF(SUMIFS($B$2:$B$4745,$G$2:$G$4745,"="&amp;$J26,$F$2:$F$4745,"="&amp;S$1)=0,"XX",SUMIFS(CleanEC!$B$2:$B$4745,CleanEC!$G$2:$G$4745,"="&amp;$J26,CleanEC!$F$2:$F$4745,"="&amp;S$1))</f>
        <v>2140</v>
      </c>
      <c r="T26">
        <f>IF(SUMIFS($B$2:$B$4745,$G$2:$G$4745,"="&amp;$J26,$F$2:$F$4745,"="&amp;T$1)=0,"XX",SUMIFS(CleanEC!$B$2:$B$4745,CleanEC!$G$2:$G$4745,"="&amp;$J26,CleanEC!$F$2:$F$4745,"="&amp;T$1))</f>
        <v>2220</v>
      </c>
      <c r="U26">
        <f>IF(SUMIFS($B$2:$B$4745,$G$2:$G$4745,"="&amp;$J26,$F$2:$F$4745,"="&amp;U$1)=0,"XX",SUMIFS(CleanEC!$B$2:$B$4745,CleanEC!$G$2:$G$4745,"="&amp;$J26,CleanEC!$F$2:$F$4745,"="&amp;U$1))</f>
        <v>2370</v>
      </c>
      <c r="V26">
        <f>IF(SUMIFS($B$2:$B$4745,$G$2:$G$4745,"="&amp;$J26,$F$2:$F$4745,"="&amp;V$1)=0,"XX",SUMIFS(CleanEC!$B$2:$B$4745,CleanEC!$G$2:$G$4745,"="&amp;$J26,CleanEC!$F$2:$F$4745,"="&amp;V$1))</f>
        <v>2370</v>
      </c>
      <c r="W26">
        <f>IF(SUMIFS($B$2:$B$4745,$G$2:$G$4745,"="&amp;$J26,$F$2:$F$4745,"="&amp;W$1)=0,"XX",SUMIFS(CleanEC!$B$2:$B$4745,CleanEC!$G$2:$G$4745,"="&amp;$J26,CleanEC!$F$2:$F$4745,"="&amp;W$1))</f>
        <v>2310</v>
      </c>
      <c r="X26">
        <f>IF(SUMIFS($B$2:$B$4745,$G$2:$G$4745,"="&amp;$J26,$F$2:$F$4745,"="&amp;X$1)=0,"XX",SUMIFS(CleanEC!$B$2:$B$4745,CleanEC!$G$2:$G$4745,"="&amp;$J26,CleanEC!$F$2:$F$4745,"="&amp;X$1))</f>
        <v>2260</v>
      </c>
      <c r="Y26">
        <f t="shared" si="0"/>
        <v>2130</v>
      </c>
      <c r="Z26">
        <f t="shared" si="1"/>
        <v>2131.1</v>
      </c>
      <c r="AA26">
        <f t="shared" si="2"/>
        <v>2179</v>
      </c>
      <c r="AB26">
        <f t="shared" si="3"/>
        <v>2341.6666666666665</v>
      </c>
      <c r="AC26">
        <f t="shared" si="4"/>
        <v>2387.5</v>
      </c>
      <c r="AD26">
        <f t="shared" si="5"/>
        <v>2954.0000000000005</v>
      </c>
      <c r="AE26">
        <f t="shared" si="6"/>
        <v>3020</v>
      </c>
      <c r="AF26">
        <f t="shared" si="7"/>
        <v>222.92873799091538</v>
      </c>
      <c r="AG26">
        <f t="shared" si="8"/>
        <v>2.5038607585176389</v>
      </c>
      <c r="AH26">
        <f t="shared" si="9"/>
        <v>7.5514769095553724</v>
      </c>
      <c r="AI26">
        <f t="shared" si="10"/>
        <v>9.520088455128059E-2</v>
      </c>
      <c r="AL26">
        <v>25</v>
      </c>
      <c r="AM26">
        <f t="shared" si="22"/>
        <v>0</v>
      </c>
      <c r="AN26">
        <f t="shared" si="22"/>
        <v>1</v>
      </c>
      <c r="AO26">
        <f t="shared" si="22"/>
        <v>0</v>
      </c>
      <c r="AP26">
        <f t="shared" si="22"/>
        <v>1</v>
      </c>
      <c r="AQ26">
        <f t="shared" si="22"/>
        <v>1</v>
      </c>
      <c r="AR26">
        <f t="shared" si="22"/>
        <v>1</v>
      </c>
      <c r="AS26">
        <f t="shared" si="22"/>
        <v>1</v>
      </c>
      <c r="AT26">
        <f t="shared" si="22"/>
        <v>1</v>
      </c>
      <c r="AU26">
        <f t="shared" si="22"/>
        <v>1</v>
      </c>
      <c r="AV26">
        <f t="shared" si="22"/>
        <v>1</v>
      </c>
      <c r="AW26">
        <f t="shared" si="22"/>
        <v>1</v>
      </c>
      <c r="AX26">
        <f t="shared" si="22"/>
        <v>1</v>
      </c>
      <c r="AY26">
        <f t="shared" si="22"/>
        <v>1</v>
      </c>
      <c r="AZ26">
        <f t="shared" si="22"/>
        <v>1</v>
      </c>
      <c r="BA26">
        <v>25</v>
      </c>
      <c r="BB26" t="str">
        <f t="shared" si="23"/>
        <v>XX</v>
      </c>
      <c r="BC26">
        <f t="shared" si="24"/>
        <v>3020</v>
      </c>
      <c r="BD26" t="str">
        <f t="shared" si="25"/>
        <v>XX</v>
      </c>
      <c r="BE26">
        <f t="shared" si="26"/>
        <v>2420</v>
      </c>
      <c r="BF26">
        <f t="shared" si="27"/>
        <v>2340</v>
      </c>
      <c r="BG26">
        <f t="shared" si="28"/>
        <v>2200</v>
      </c>
      <c r="BH26">
        <f t="shared" si="29"/>
        <v>2130</v>
      </c>
      <c r="BI26">
        <f t="shared" si="30"/>
        <v>2320</v>
      </c>
      <c r="BJ26">
        <f t="shared" si="31"/>
        <v>2140</v>
      </c>
      <c r="BK26">
        <f t="shared" si="32"/>
        <v>2220</v>
      </c>
      <c r="BL26">
        <f t="shared" si="33"/>
        <v>2370</v>
      </c>
      <c r="BM26">
        <f t="shared" si="34"/>
        <v>2370</v>
      </c>
      <c r="BN26">
        <f t="shared" si="35"/>
        <v>2310</v>
      </c>
      <c r="BO26">
        <f t="shared" si="36"/>
        <v>2260</v>
      </c>
      <c r="BP26">
        <f t="shared" si="13"/>
        <v>2130</v>
      </c>
      <c r="BQ26">
        <f t="shared" si="14"/>
        <v>2179</v>
      </c>
      <c r="BR26">
        <f t="shared" si="15"/>
        <v>2341.6666666666665</v>
      </c>
      <c r="BS26">
        <f t="shared" si="16"/>
        <v>2387.5</v>
      </c>
      <c r="BT26">
        <f t="shared" si="17"/>
        <v>3020</v>
      </c>
      <c r="BV26" s="1">
        <v>36244</v>
      </c>
      <c r="BW26">
        <f t="shared" ca="1" si="37"/>
        <v>3750</v>
      </c>
      <c r="BX26">
        <v>3750</v>
      </c>
    </row>
    <row r="27" spans="1:76" ht="14.45" x14ac:dyDescent="0.3">
      <c r="A27" s="1">
        <v>36245</v>
      </c>
      <c r="B27">
        <v>3800</v>
      </c>
      <c r="C27">
        <f t="shared" si="18"/>
        <v>3800</v>
      </c>
      <c r="D27" t="s">
        <v>20</v>
      </c>
      <c r="E27">
        <f t="shared" si="19"/>
        <v>1</v>
      </c>
      <c r="F27">
        <f t="shared" si="20"/>
        <v>1999</v>
      </c>
      <c r="G27" s="2">
        <f t="shared" si="21"/>
        <v>85</v>
      </c>
      <c r="J27">
        <v>26</v>
      </c>
      <c r="K27" t="str">
        <f>IF(SUMIFS($B$2:$B$4745,$G$2:$G$4745,"="&amp;$J27,$F$2:$F$4745,"="&amp;K$1)=0,"XX",SUMIFS(CleanEC!$B$2:$B$4745,CleanEC!$G$2:$G$4745,"="&amp;$J27,CleanEC!$F$2:$F$4745,"="&amp;K$1))</f>
        <v>XX</v>
      </c>
      <c r="L27">
        <f>IF(SUMIFS($B$2:$B$4745,$G$2:$G$4745,"="&amp;$J27,$F$2:$F$4745,"="&amp;L$1)=0,"XX",SUMIFS(CleanEC!$B$2:$B$4745,CleanEC!$G$2:$G$4745,"="&amp;$J27,CleanEC!$F$2:$F$4745,"="&amp;L$1))</f>
        <v>2740</v>
      </c>
      <c r="M27">
        <f>IF(SUMIFS($B$2:$B$4745,$G$2:$G$4745,"="&amp;$J27,$F$2:$F$4745,"="&amp;M$1)=0,"XX",SUMIFS(CleanEC!$B$2:$B$4745,CleanEC!$G$2:$G$4745,"="&amp;$J27,CleanEC!$F$2:$F$4745,"="&amp;M$1))</f>
        <v>2540</v>
      </c>
      <c r="N27">
        <f>IF(SUMIFS($B$2:$B$4745,$G$2:$G$4745,"="&amp;$J27,$F$2:$F$4745,"="&amp;N$1)=0,"XX",SUMIFS(CleanEC!$B$2:$B$4745,CleanEC!$G$2:$G$4745,"="&amp;$J27,CleanEC!$F$2:$F$4745,"="&amp;N$1))</f>
        <v>2350</v>
      </c>
      <c r="O27">
        <f>IF(SUMIFS($B$2:$B$4745,$G$2:$G$4745,"="&amp;$J27,$F$2:$F$4745,"="&amp;O$1)=0,"XX",SUMIFS(CleanEC!$B$2:$B$4745,CleanEC!$G$2:$G$4745,"="&amp;$J27,CleanEC!$F$2:$F$4745,"="&amp;O$1))</f>
        <v>2280</v>
      </c>
      <c r="P27">
        <f>IF(SUMIFS($B$2:$B$4745,$G$2:$G$4745,"="&amp;$J27,$F$2:$F$4745,"="&amp;P$1)=0,"XX",SUMIFS(CleanEC!$B$2:$B$4745,CleanEC!$G$2:$G$4745,"="&amp;$J27,CleanEC!$F$2:$F$4745,"="&amp;P$1))</f>
        <v>2120</v>
      </c>
      <c r="Q27" t="str">
        <f>IF(SUMIFS($B$2:$B$4745,$G$2:$G$4745,"="&amp;$J27,$F$2:$F$4745,"="&amp;Q$1)=0,"XX",SUMIFS(CleanEC!$B$2:$B$4745,CleanEC!$G$2:$G$4745,"="&amp;$J27,CleanEC!$F$2:$F$4745,"="&amp;Q$1))</f>
        <v>XX</v>
      </c>
      <c r="R27">
        <f>IF(SUMIFS($B$2:$B$4745,$G$2:$G$4745,"="&amp;$J27,$F$2:$F$4745,"="&amp;R$1)=0,"XX",SUMIFS(CleanEC!$B$2:$B$4745,CleanEC!$G$2:$G$4745,"="&amp;$J27,CleanEC!$F$2:$F$4745,"="&amp;R$1))</f>
        <v>2320</v>
      </c>
      <c r="S27">
        <f>IF(SUMIFS($B$2:$B$4745,$G$2:$G$4745,"="&amp;$J27,$F$2:$F$4745,"="&amp;S$1)=0,"XX",SUMIFS(CleanEC!$B$2:$B$4745,CleanEC!$G$2:$G$4745,"="&amp;$J27,CleanEC!$F$2:$F$4745,"="&amp;S$1))</f>
        <v>2130</v>
      </c>
      <c r="T27">
        <f>IF(SUMIFS($B$2:$B$4745,$G$2:$G$4745,"="&amp;$J27,$F$2:$F$4745,"="&amp;T$1)=0,"XX",SUMIFS(CleanEC!$B$2:$B$4745,CleanEC!$G$2:$G$4745,"="&amp;$J27,CleanEC!$F$2:$F$4745,"="&amp;T$1))</f>
        <v>2250</v>
      </c>
      <c r="U27">
        <f>IF(SUMIFS($B$2:$B$4745,$G$2:$G$4745,"="&amp;$J27,$F$2:$F$4745,"="&amp;U$1)=0,"XX",SUMIFS(CleanEC!$B$2:$B$4745,CleanEC!$G$2:$G$4745,"="&amp;$J27,CleanEC!$F$2:$F$4745,"="&amp;U$1))</f>
        <v>2500</v>
      </c>
      <c r="V27">
        <f>IF(SUMIFS($B$2:$B$4745,$G$2:$G$4745,"="&amp;$J27,$F$2:$F$4745,"="&amp;V$1)=0,"XX",SUMIFS(CleanEC!$B$2:$B$4745,CleanEC!$G$2:$G$4745,"="&amp;$J27,CleanEC!$F$2:$F$4745,"="&amp;V$1))</f>
        <v>2350</v>
      </c>
      <c r="W27">
        <f>IF(SUMIFS($B$2:$B$4745,$G$2:$G$4745,"="&amp;$J27,$F$2:$F$4745,"="&amp;W$1)=0,"XX",SUMIFS(CleanEC!$B$2:$B$4745,CleanEC!$G$2:$G$4745,"="&amp;$J27,CleanEC!$F$2:$F$4745,"="&amp;W$1))</f>
        <v>2290</v>
      </c>
      <c r="X27">
        <f>IF(SUMIFS($B$2:$B$4745,$G$2:$G$4745,"="&amp;$J27,$F$2:$F$4745,"="&amp;X$1)=0,"XX",SUMIFS(CleanEC!$B$2:$B$4745,CleanEC!$G$2:$G$4745,"="&amp;$J27,CleanEC!$F$2:$F$4745,"="&amp;X$1))</f>
        <v>2250</v>
      </c>
      <c r="Y27">
        <f t="shared" si="0"/>
        <v>2120</v>
      </c>
      <c r="Z27">
        <f t="shared" si="1"/>
        <v>2121.1</v>
      </c>
      <c r="AA27">
        <f t="shared" si="2"/>
        <v>2208</v>
      </c>
      <c r="AB27">
        <f t="shared" si="3"/>
        <v>2343.3333333333335</v>
      </c>
      <c r="AC27">
        <f t="shared" si="4"/>
        <v>2514</v>
      </c>
      <c r="AD27">
        <f t="shared" si="5"/>
        <v>2718</v>
      </c>
      <c r="AE27">
        <f t="shared" si="6"/>
        <v>2740</v>
      </c>
      <c r="AF27">
        <f t="shared" si="7"/>
        <v>168.53947773609465</v>
      </c>
      <c r="AG27">
        <f t="shared" si="8"/>
        <v>1.0193892186377764</v>
      </c>
      <c r="AH27">
        <f t="shared" si="9"/>
        <v>1.1507114452948706</v>
      </c>
      <c r="AI27">
        <f t="shared" si="10"/>
        <v>7.1922963472017626E-2</v>
      </c>
      <c r="AL27">
        <v>26</v>
      </c>
      <c r="AM27">
        <f t="shared" si="22"/>
        <v>0</v>
      </c>
      <c r="AN27">
        <f t="shared" si="22"/>
        <v>1</v>
      </c>
      <c r="AO27">
        <f t="shared" si="22"/>
        <v>1</v>
      </c>
      <c r="AP27">
        <f t="shared" si="22"/>
        <v>1</v>
      </c>
      <c r="AQ27">
        <f t="shared" si="22"/>
        <v>1</v>
      </c>
      <c r="AR27">
        <f t="shared" si="22"/>
        <v>1</v>
      </c>
      <c r="AS27">
        <f t="shared" si="22"/>
        <v>0</v>
      </c>
      <c r="AT27">
        <f t="shared" si="22"/>
        <v>1</v>
      </c>
      <c r="AU27">
        <f t="shared" si="22"/>
        <v>1</v>
      </c>
      <c r="AV27">
        <f t="shared" si="22"/>
        <v>1</v>
      </c>
      <c r="AW27">
        <f t="shared" si="22"/>
        <v>1</v>
      </c>
      <c r="AX27">
        <f t="shared" si="22"/>
        <v>1</v>
      </c>
      <c r="AY27">
        <f t="shared" si="22"/>
        <v>1</v>
      </c>
      <c r="AZ27">
        <f t="shared" si="22"/>
        <v>0</v>
      </c>
      <c r="BA27">
        <v>26</v>
      </c>
      <c r="BB27" t="str">
        <f t="shared" si="23"/>
        <v>XX</v>
      </c>
      <c r="BC27">
        <f t="shared" si="24"/>
        <v>2740</v>
      </c>
      <c r="BD27">
        <f t="shared" si="25"/>
        <v>2540</v>
      </c>
      <c r="BE27">
        <f t="shared" si="26"/>
        <v>2350</v>
      </c>
      <c r="BF27">
        <f t="shared" si="27"/>
        <v>2280</v>
      </c>
      <c r="BG27">
        <f t="shared" si="28"/>
        <v>2120</v>
      </c>
      <c r="BH27" t="str">
        <f t="shared" si="29"/>
        <v>XX</v>
      </c>
      <c r="BI27">
        <f t="shared" si="30"/>
        <v>2320</v>
      </c>
      <c r="BJ27">
        <f t="shared" si="31"/>
        <v>2130</v>
      </c>
      <c r="BK27">
        <f t="shared" si="32"/>
        <v>2250</v>
      </c>
      <c r="BL27">
        <f t="shared" si="33"/>
        <v>2500</v>
      </c>
      <c r="BM27">
        <f t="shared" si="34"/>
        <v>2350</v>
      </c>
      <c r="BN27">
        <f t="shared" si="35"/>
        <v>2290</v>
      </c>
      <c r="BO27">
        <f t="shared" si="36"/>
        <v>2250</v>
      </c>
      <c r="BP27">
        <f t="shared" si="13"/>
        <v>2120</v>
      </c>
      <c r="BQ27">
        <f t="shared" si="14"/>
        <v>2208</v>
      </c>
      <c r="BR27">
        <f t="shared" si="15"/>
        <v>2343.3333333333335</v>
      </c>
      <c r="BS27">
        <f t="shared" si="16"/>
        <v>2514</v>
      </c>
      <c r="BT27">
        <f t="shared" si="17"/>
        <v>2740</v>
      </c>
      <c r="BV27" s="1">
        <v>36245</v>
      </c>
      <c r="BW27">
        <f t="shared" ca="1" si="37"/>
        <v>3800</v>
      </c>
      <c r="BX27">
        <v>3800</v>
      </c>
    </row>
    <row r="28" spans="1:76" ht="14.45" x14ac:dyDescent="0.3">
      <c r="A28" s="1">
        <v>36246</v>
      </c>
      <c r="B28">
        <v>3810</v>
      </c>
      <c r="C28">
        <f t="shared" si="18"/>
        <v>3810</v>
      </c>
      <c r="D28" t="s">
        <v>20</v>
      </c>
      <c r="E28">
        <f t="shared" si="19"/>
        <v>1</v>
      </c>
      <c r="F28">
        <f t="shared" si="20"/>
        <v>1999</v>
      </c>
      <c r="G28" s="2">
        <f t="shared" si="21"/>
        <v>86</v>
      </c>
      <c r="J28">
        <v>27</v>
      </c>
      <c r="K28" t="str">
        <f>IF(SUMIFS($B$2:$B$4745,$G$2:$G$4745,"="&amp;$J28,$F$2:$F$4745,"="&amp;K$1)=0,"XX",SUMIFS(CleanEC!$B$2:$B$4745,CleanEC!$G$2:$G$4745,"="&amp;$J28,CleanEC!$F$2:$F$4745,"="&amp;K$1))</f>
        <v>XX</v>
      </c>
      <c r="L28">
        <f>IF(SUMIFS($B$2:$B$4745,$G$2:$G$4745,"="&amp;$J28,$F$2:$F$4745,"="&amp;L$1)=0,"XX",SUMIFS(CleanEC!$B$2:$B$4745,CleanEC!$G$2:$G$4745,"="&amp;$J28,CleanEC!$F$2:$F$4745,"="&amp;L$1))</f>
        <v>2890</v>
      </c>
      <c r="M28">
        <f>IF(SUMIFS($B$2:$B$4745,$G$2:$G$4745,"="&amp;$J28,$F$2:$F$4745,"="&amp;M$1)=0,"XX",SUMIFS(CleanEC!$B$2:$B$4745,CleanEC!$G$2:$G$4745,"="&amp;$J28,CleanEC!$F$2:$F$4745,"="&amp;M$1))</f>
        <v>2490</v>
      </c>
      <c r="N28">
        <f>IF(SUMIFS($B$2:$B$4745,$G$2:$G$4745,"="&amp;$J28,$F$2:$F$4745,"="&amp;N$1)=0,"XX",SUMIFS(CleanEC!$B$2:$B$4745,CleanEC!$G$2:$G$4745,"="&amp;$J28,CleanEC!$F$2:$F$4745,"="&amp;N$1))</f>
        <v>2270</v>
      </c>
      <c r="O28">
        <f>IF(SUMIFS($B$2:$B$4745,$G$2:$G$4745,"="&amp;$J28,$F$2:$F$4745,"="&amp;O$1)=0,"XX",SUMIFS(CleanEC!$B$2:$B$4745,CleanEC!$G$2:$G$4745,"="&amp;$J28,CleanEC!$F$2:$F$4745,"="&amp;O$1))</f>
        <v>2230</v>
      </c>
      <c r="P28">
        <f>IF(SUMIFS($B$2:$B$4745,$G$2:$G$4745,"="&amp;$J28,$F$2:$F$4745,"="&amp;P$1)=0,"XX",SUMIFS(CleanEC!$B$2:$B$4745,CleanEC!$G$2:$G$4745,"="&amp;$J28,CleanEC!$F$2:$F$4745,"="&amp;P$1))</f>
        <v>2280</v>
      </c>
      <c r="Q28" t="str">
        <f>IF(SUMIFS($B$2:$B$4745,$G$2:$G$4745,"="&amp;$J28,$F$2:$F$4745,"="&amp;Q$1)=0,"XX",SUMIFS(CleanEC!$B$2:$B$4745,CleanEC!$G$2:$G$4745,"="&amp;$J28,CleanEC!$F$2:$F$4745,"="&amp;Q$1))</f>
        <v>XX</v>
      </c>
      <c r="R28">
        <f>IF(SUMIFS($B$2:$B$4745,$G$2:$G$4745,"="&amp;$J28,$F$2:$F$4745,"="&amp;R$1)=0,"XX",SUMIFS(CleanEC!$B$2:$B$4745,CleanEC!$G$2:$G$4745,"="&amp;$J28,CleanEC!$F$2:$F$4745,"="&amp;R$1))</f>
        <v>2300</v>
      </c>
      <c r="S28">
        <f>IF(SUMIFS($B$2:$B$4745,$G$2:$G$4745,"="&amp;$J28,$F$2:$F$4745,"="&amp;S$1)=0,"XX",SUMIFS(CleanEC!$B$2:$B$4745,CleanEC!$G$2:$G$4745,"="&amp;$J28,CleanEC!$F$2:$F$4745,"="&amp;S$1))</f>
        <v>2180</v>
      </c>
      <c r="T28">
        <f>IF(SUMIFS($B$2:$B$4745,$G$2:$G$4745,"="&amp;$J28,$F$2:$F$4745,"="&amp;T$1)=0,"XX",SUMIFS(CleanEC!$B$2:$B$4745,CleanEC!$G$2:$G$4745,"="&amp;$J28,CleanEC!$F$2:$F$4745,"="&amp;T$1))</f>
        <v>2250</v>
      </c>
      <c r="U28">
        <f>IF(SUMIFS($B$2:$B$4745,$G$2:$G$4745,"="&amp;$J28,$F$2:$F$4745,"="&amp;U$1)=0,"XX",SUMIFS(CleanEC!$B$2:$B$4745,CleanEC!$G$2:$G$4745,"="&amp;$J28,CleanEC!$F$2:$F$4745,"="&amp;U$1))</f>
        <v>2500</v>
      </c>
      <c r="V28">
        <f>IF(SUMIFS($B$2:$B$4745,$G$2:$G$4745,"="&amp;$J28,$F$2:$F$4745,"="&amp;V$1)=0,"XX",SUMIFS(CleanEC!$B$2:$B$4745,CleanEC!$G$2:$G$4745,"="&amp;$J28,CleanEC!$F$2:$F$4745,"="&amp;V$1))</f>
        <v>2360</v>
      </c>
      <c r="W28">
        <f>IF(SUMIFS($B$2:$B$4745,$G$2:$G$4745,"="&amp;$J28,$F$2:$F$4745,"="&amp;W$1)=0,"XX",SUMIFS(CleanEC!$B$2:$B$4745,CleanEC!$G$2:$G$4745,"="&amp;$J28,CleanEC!$F$2:$F$4745,"="&amp;W$1))</f>
        <v>2340</v>
      </c>
      <c r="X28">
        <f>IF(SUMIFS($B$2:$B$4745,$G$2:$G$4745,"="&amp;$J28,$F$2:$F$4745,"="&amp;X$1)=0,"XX",SUMIFS(CleanEC!$B$2:$B$4745,CleanEC!$G$2:$G$4745,"="&amp;$J28,CleanEC!$F$2:$F$4745,"="&amp;X$1))</f>
        <v>2270</v>
      </c>
      <c r="Y28">
        <f t="shared" si="0"/>
        <v>2180</v>
      </c>
      <c r="Z28">
        <f t="shared" si="1"/>
        <v>2185.5</v>
      </c>
      <c r="AA28">
        <f t="shared" si="2"/>
        <v>2243</v>
      </c>
      <c r="AB28">
        <f t="shared" si="3"/>
        <v>2363.3333333333335</v>
      </c>
      <c r="AC28">
        <f t="shared" si="4"/>
        <v>2493.5</v>
      </c>
      <c r="AD28">
        <f t="shared" si="5"/>
        <v>2847.1000000000004</v>
      </c>
      <c r="AE28">
        <f t="shared" si="6"/>
        <v>2890</v>
      </c>
      <c r="AF28">
        <f t="shared" si="7"/>
        <v>183.77220198447378</v>
      </c>
      <c r="AG28">
        <f t="shared" si="8"/>
        <v>2.1321046740538736</v>
      </c>
      <c r="AH28">
        <f t="shared" si="9"/>
        <v>5.1809039698582815</v>
      </c>
      <c r="AI28">
        <f t="shared" si="10"/>
        <v>7.7759746960990306E-2</v>
      </c>
      <c r="AL28">
        <v>27</v>
      </c>
      <c r="AM28">
        <f t="shared" si="22"/>
        <v>0</v>
      </c>
      <c r="AN28">
        <f t="shared" si="22"/>
        <v>1</v>
      </c>
      <c r="AO28">
        <f t="shared" si="22"/>
        <v>1</v>
      </c>
      <c r="AP28">
        <f t="shared" si="22"/>
        <v>1</v>
      </c>
      <c r="AQ28">
        <f t="shared" si="22"/>
        <v>1</v>
      </c>
      <c r="AR28">
        <f t="shared" si="22"/>
        <v>1</v>
      </c>
      <c r="AS28">
        <f t="shared" si="22"/>
        <v>0</v>
      </c>
      <c r="AT28">
        <f t="shared" si="22"/>
        <v>1</v>
      </c>
      <c r="AU28">
        <f t="shared" si="22"/>
        <v>1</v>
      </c>
      <c r="AV28">
        <f t="shared" si="22"/>
        <v>1</v>
      </c>
      <c r="AW28">
        <f t="shared" si="22"/>
        <v>1</v>
      </c>
      <c r="AX28">
        <f t="shared" si="22"/>
        <v>1</v>
      </c>
      <c r="AY28">
        <f t="shared" si="22"/>
        <v>1</v>
      </c>
      <c r="AZ28">
        <f t="shared" si="22"/>
        <v>0</v>
      </c>
      <c r="BA28">
        <v>27</v>
      </c>
      <c r="BB28" t="str">
        <f t="shared" si="23"/>
        <v>XX</v>
      </c>
      <c r="BC28">
        <f t="shared" si="24"/>
        <v>2890</v>
      </c>
      <c r="BD28">
        <f t="shared" si="25"/>
        <v>2490</v>
      </c>
      <c r="BE28">
        <f t="shared" si="26"/>
        <v>2270</v>
      </c>
      <c r="BF28">
        <f t="shared" si="27"/>
        <v>2230</v>
      </c>
      <c r="BG28">
        <f t="shared" si="28"/>
        <v>2280</v>
      </c>
      <c r="BH28" t="str">
        <f t="shared" si="29"/>
        <v>XX</v>
      </c>
      <c r="BI28">
        <f t="shared" si="30"/>
        <v>2300</v>
      </c>
      <c r="BJ28">
        <f t="shared" si="31"/>
        <v>2180</v>
      </c>
      <c r="BK28">
        <f t="shared" si="32"/>
        <v>2250</v>
      </c>
      <c r="BL28">
        <f t="shared" si="33"/>
        <v>2500</v>
      </c>
      <c r="BM28">
        <f t="shared" si="34"/>
        <v>2360</v>
      </c>
      <c r="BN28">
        <f t="shared" si="35"/>
        <v>2340</v>
      </c>
      <c r="BO28">
        <f t="shared" si="36"/>
        <v>2270</v>
      </c>
      <c r="BP28">
        <f t="shared" si="13"/>
        <v>2180</v>
      </c>
      <c r="BQ28">
        <f t="shared" si="14"/>
        <v>2243</v>
      </c>
      <c r="BR28">
        <f t="shared" si="15"/>
        <v>2363.3333333333335</v>
      </c>
      <c r="BS28">
        <f t="shared" si="16"/>
        <v>2493.5</v>
      </c>
      <c r="BT28">
        <f t="shared" si="17"/>
        <v>2890</v>
      </c>
      <c r="BV28" s="1">
        <v>36246</v>
      </c>
      <c r="BW28">
        <f t="shared" ca="1" si="37"/>
        <v>3810</v>
      </c>
      <c r="BX28">
        <v>3810</v>
      </c>
    </row>
    <row r="29" spans="1:76" ht="14.45" x14ac:dyDescent="0.3">
      <c r="A29" s="1">
        <v>36247</v>
      </c>
      <c r="B29">
        <v>3830</v>
      </c>
      <c r="C29">
        <f t="shared" si="18"/>
        <v>3830</v>
      </c>
      <c r="D29" t="s">
        <v>20</v>
      </c>
      <c r="E29">
        <f t="shared" si="19"/>
        <v>1</v>
      </c>
      <c r="F29">
        <f t="shared" si="20"/>
        <v>1999</v>
      </c>
      <c r="G29" s="2">
        <f t="shared" si="21"/>
        <v>87</v>
      </c>
      <c r="J29">
        <v>28</v>
      </c>
      <c r="K29" t="str">
        <f>IF(SUMIFS($B$2:$B$4745,$G$2:$G$4745,"="&amp;$J29,$F$2:$F$4745,"="&amp;K$1)=0,"XX",SUMIFS(CleanEC!$B$2:$B$4745,CleanEC!$G$2:$G$4745,"="&amp;$J29,CleanEC!$F$2:$F$4745,"="&amp;K$1))</f>
        <v>XX</v>
      </c>
      <c r="L29">
        <f>IF(SUMIFS($B$2:$B$4745,$G$2:$G$4745,"="&amp;$J29,$F$2:$F$4745,"="&amp;L$1)=0,"XX",SUMIFS(CleanEC!$B$2:$B$4745,CleanEC!$G$2:$G$4745,"="&amp;$J29,CleanEC!$F$2:$F$4745,"="&amp;L$1))</f>
        <v>2750</v>
      </c>
      <c r="M29">
        <f>IF(SUMIFS($B$2:$B$4745,$G$2:$G$4745,"="&amp;$J29,$F$2:$F$4745,"="&amp;M$1)=0,"XX",SUMIFS(CleanEC!$B$2:$B$4745,CleanEC!$G$2:$G$4745,"="&amp;$J29,CleanEC!$F$2:$F$4745,"="&amp;M$1))</f>
        <v>2460</v>
      </c>
      <c r="N29">
        <f>IF(SUMIFS($B$2:$B$4745,$G$2:$G$4745,"="&amp;$J29,$F$2:$F$4745,"="&amp;N$1)=0,"XX",SUMIFS(CleanEC!$B$2:$B$4745,CleanEC!$G$2:$G$4745,"="&amp;$J29,CleanEC!$F$2:$F$4745,"="&amp;N$1))</f>
        <v>2310</v>
      </c>
      <c r="O29">
        <f>IF(SUMIFS($B$2:$B$4745,$G$2:$G$4745,"="&amp;$J29,$F$2:$F$4745,"="&amp;O$1)=0,"XX",SUMIFS(CleanEC!$B$2:$B$4745,CleanEC!$G$2:$G$4745,"="&amp;$J29,CleanEC!$F$2:$F$4745,"="&amp;O$1))</f>
        <v>2200</v>
      </c>
      <c r="P29">
        <f>IF(SUMIFS($B$2:$B$4745,$G$2:$G$4745,"="&amp;$J29,$F$2:$F$4745,"="&amp;P$1)=0,"XX",SUMIFS(CleanEC!$B$2:$B$4745,CleanEC!$G$2:$G$4745,"="&amp;$J29,CleanEC!$F$2:$F$4745,"="&amp;P$1))</f>
        <v>2280</v>
      </c>
      <c r="Q29">
        <f>IF(SUMIFS($B$2:$B$4745,$G$2:$G$4745,"="&amp;$J29,$F$2:$F$4745,"="&amp;Q$1)=0,"XX",SUMIFS(CleanEC!$B$2:$B$4745,CleanEC!$G$2:$G$4745,"="&amp;$J29,CleanEC!$F$2:$F$4745,"="&amp;Q$1))</f>
        <v>2290</v>
      </c>
      <c r="R29">
        <f>IF(SUMIFS($B$2:$B$4745,$G$2:$G$4745,"="&amp;$J29,$F$2:$F$4745,"="&amp;R$1)=0,"XX",SUMIFS(CleanEC!$B$2:$B$4745,CleanEC!$G$2:$G$4745,"="&amp;$J29,CleanEC!$F$2:$F$4745,"="&amp;R$1))</f>
        <v>2310</v>
      </c>
      <c r="S29">
        <f>IF(SUMIFS($B$2:$B$4745,$G$2:$G$4745,"="&amp;$J29,$F$2:$F$4745,"="&amp;S$1)=0,"XX",SUMIFS(CleanEC!$B$2:$B$4745,CleanEC!$G$2:$G$4745,"="&amp;$J29,CleanEC!$F$2:$F$4745,"="&amp;S$1))</f>
        <v>2170</v>
      </c>
      <c r="T29">
        <f>IF(SUMIFS($B$2:$B$4745,$G$2:$G$4745,"="&amp;$J29,$F$2:$F$4745,"="&amp;T$1)=0,"XX",SUMIFS(CleanEC!$B$2:$B$4745,CleanEC!$G$2:$G$4745,"="&amp;$J29,CleanEC!$F$2:$F$4745,"="&amp;T$1))</f>
        <v>2260</v>
      </c>
      <c r="U29">
        <f>IF(SUMIFS($B$2:$B$4745,$G$2:$G$4745,"="&amp;$J29,$F$2:$F$4745,"="&amp;U$1)=0,"XX",SUMIFS(CleanEC!$B$2:$B$4745,CleanEC!$G$2:$G$4745,"="&amp;$J29,CleanEC!$F$2:$F$4745,"="&amp;U$1))</f>
        <v>2480</v>
      </c>
      <c r="V29">
        <f>IF(SUMIFS($B$2:$B$4745,$G$2:$G$4745,"="&amp;$J29,$F$2:$F$4745,"="&amp;V$1)=0,"XX",SUMIFS(CleanEC!$B$2:$B$4745,CleanEC!$G$2:$G$4745,"="&amp;$J29,CleanEC!$F$2:$F$4745,"="&amp;V$1))</f>
        <v>2350</v>
      </c>
      <c r="W29">
        <f>IF(SUMIFS($B$2:$B$4745,$G$2:$G$4745,"="&amp;$J29,$F$2:$F$4745,"="&amp;W$1)=0,"XX",SUMIFS(CleanEC!$B$2:$B$4745,CleanEC!$G$2:$G$4745,"="&amp;$J29,CleanEC!$F$2:$F$4745,"="&amp;W$1))</f>
        <v>2360</v>
      </c>
      <c r="X29">
        <f>IF(SUMIFS($B$2:$B$4745,$G$2:$G$4745,"="&amp;$J29,$F$2:$F$4745,"="&amp;X$1)=0,"XX",SUMIFS(CleanEC!$B$2:$B$4745,CleanEC!$G$2:$G$4745,"="&amp;$J29,CleanEC!$F$2:$F$4745,"="&amp;X$1))</f>
        <v>2280</v>
      </c>
      <c r="Y29">
        <f t="shared" si="0"/>
        <v>2170</v>
      </c>
      <c r="Z29">
        <f t="shared" si="1"/>
        <v>2173.6</v>
      </c>
      <c r="AA29">
        <f t="shared" si="2"/>
        <v>2248</v>
      </c>
      <c r="AB29">
        <f t="shared" si="3"/>
        <v>2346.1538461538462</v>
      </c>
      <c r="AC29">
        <f t="shared" si="4"/>
        <v>2464</v>
      </c>
      <c r="AD29">
        <f t="shared" si="5"/>
        <v>2717.6</v>
      </c>
      <c r="AE29">
        <f t="shared" si="6"/>
        <v>2750</v>
      </c>
      <c r="AF29">
        <f t="shared" si="7"/>
        <v>143.71651912644728</v>
      </c>
      <c r="AG29">
        <f t="shared" si="8"/>
        <v>1.7555100121747043</v>
      </c>
      <c r="AH29">
        <f t="shared" si="9"/>
        <v>3.9526485549221753</v>
      </c>
      <c r="AI29">
        <f t="shared" si="10"/>
        <v>6.1256221267010316E-2</v>
      </c>
      <c r="AL29">
        <v>28</v>
      </c>
      <c r="AM29">
        <f t="shared" si="22"/>
        <v>0</v>
      </c>
      <c r="AN29">
        <f t="shared" si="22"/>
        <v>1</v>
      </c>
      <c r="AO29">
        <f t="shared" si="22"/>
        <v>1</v>
      </c>
      <c r="AP29">
        <f t="shared" si="22"/>
        <v>1</v>
      </c>
      <c r="AQ29">
        <f t="shared" si="22"/>
        <v>1</v>
      </c>
      <c r="AR29">
        <f t="shared" si="22"/>
        <v>1</v>
      </c>
      <c r="AS29">
        <f t="shared" si="22"/>
        <v>1</v>
      </c>
      <c r="AT29">
        <f t="shared" si="22"/>
        <v>1</v>
      </c>
      <c r="AU29">
        <f t="shared" si="22"/>
        <v>1</v>
      </c>
      <c r="AV29">
        <f t="shared" si="22"/>
        <v>1</v>
      </c>
      <c r="AW29">
        <f t="shared" si="22"/>
        <v>1</v>
      </c>
      <c r="AX29">
        <f t="shared" si="22"/>
        <v>1</v>
      </c>
      <c r="AY29">
        <f t="shared" si="22"/>
        <v>1</v>
      </c>
      <c r="AZ29">
        <f t="shared" si="22"/>
        <v>0</v>
      </c>
      <c r="BA29">
        <v>28</v>
      </c>
      <c r="BB29" t="str">
        <f t="shared" si="23"/>
        <v>XX</v>
      </c>
      <c r="BC29">
        <f t="shared" si="24"/>
        <v>2750</v>
      </c>
      <c r="BD29">
        <f t="shared" si="25"/>
        <v>2460</v>
      </c>
      <c r="BE29">
        <f t="shared" si="26"/>
        <v>2310</v>
      </c>
      <c r="BF29">
        <f t="shared" si="27"/>
        <v>2200</v>
      </c>
      <c r="BG29">
        <f t="shared" si="28"/>
        <v>2280</v>
      </c>
      <c r="BH29">
        <f t="shared" si="29"/>
        <v>2290</v>
      </c>
      <c r="BI29">
        <f t="shared" si="30"/>
        <v>2310</v>
      </c>
      <c r="BJ29">
        <f t="shared" si="31"/>
        <v>2170</v>
      </c>
      <c r="BK29">
        <f t="shared" si="32"/>
        <v>2260</v>
      </c>
      <c r="BL29">
        <f t="shared" si="33"/>
        <v>2480</v>
      </c>
      <c r="BM29">
        <f t="shared" si="34"/>
        <v>2350</v>
      </c>
      <c r="BN29">
        <f t="shared" si="35"/>
        <v>2360</v>
      </c>
      <c r="BO29">
        <f t="shared" si="36"/>
        <v>2280</v>
      </c>
      <c r="BP29">
        <f t="shared" si="13"/>
        <v>2170</v>
      </c>
      <c r="BQ29">
        <f t="shared" si="14"/>
        <v>2248</v>
      </c>
      <c r="BR29">
        <f t="shared" si="15"/>
        <v>2346.1538461538462</v>
      </c>
      <c r="BS29">
        <f t="shared" si="16"/>
        <v>2464</v>
      </c>
      <c r="BT29">
        <f t="shared" si="17"/>
        <v>2750</v>
      </c>
      <c r="BV29" s="1">
        <v>36247</v>
      </c>
      <c r="BW29">
        <f t="shared" ca="1" si="37"/>
        <v>3830</v>
      </c>
      <c r="BX29">
        <v>3830</v>
      </c>
    </row>
    <row r="30" spans="1:76" ht="14.45" x14ac:dyDescent="0.3">
      <c r="A30" s="1">
        <v>36248</v>
      </c>
      <c r="B30">
        <v>3820</v>
      </c>
      <c r="C30">
        <f t="shared" si="18"/>
        <v>3820</v>
      </c>
      <c r="D30" t="s">
        <v>20</v>
      </c>
      <c r="E30">
        <f t="shared" si="19"/>
        <v>1</v>
      </c>
      <c r="F30">
        <f t="shared" si="20"/>
        <v>1999</v>
      </c>
      <c r="G30" s="2">
        <f t="shared" si="21"/>
        <v>88</v>
      </c>
      <c r="J30">
        <v>29</v>
      </c>
      <c r="K30" t="str">
        <f>IF(SUMIFS($B$2:$B$4745,$G$2:$G$4745,"="&amp;$J30,$F$2:$F$4745,"="&amp;K$1)=0,"XX",SUMIFS(CleanEC!$B$2:$B$4745,CleanEC!$G$2:$G$4745,"="&amp;$J30,CleanEC!$F$2:$F$4745,"="&amp;K$1))</f>
        <v>XX</v>
      </c>
      <c r="L30">
        <f>IF(SUMIFS($B$2:$B$4745,$G$2:$G$4745,"="&amp;$J30,$F$2:$F$4745,"="&amp;L$1)=0,"XX",SUMIFS(CleanEC!$B$2:$B$4745,CleanEC!$G$2:$G$4745,"="&amp;$J30,CleanEC!$F$2:$F$4745,"="&amp;L$1))</f>
        <v>2840</v>
      </c>
      <c r="M30">
        <f>IF(SUMIFS($B$2:$B$4745,$G$2:$G$4745,"="&amp;$J30,$F$2:$F$4745,"="&amp;M$1)=0,"XX",SUMIFS(CleanEC!$B$2:$B$4745,CleanEC!$G$2:$G$4745,"="&amp;$J30,CleanEC!$F$2:$F$4745,"="&amp;M$1))</f>
        <v>2480</v>
      </c>
      <c r="N30">
        <f>IF(SUMIFS($B$2:$B$4745,$G$2:$G$4745,"="&amp;$J30,$F$2:$F$4745,"="&amp;N$1)=0,"XX",SUMIFS(CleanEC!$B$2:$B$4745,CleanEC!$G$2:$G$4745,"="&amp;$J30,CleanEC!$F$2:$F$4745,"="&amp;N$1))</f>
        <v>2340</v>
      </c>
      <c r="O30">
        <f>IF(SUMIFS($B$2:$B$4745,$G$2:$G$4745,"="&amp;$J30,$F$2:$F$4745,"="&amp;O$1)=0,"XX",SUMIFS(CleanEC!$B$2:$B$4745,CleanEC!$G$2:$G$4745,"="&amp;$J30,CleanEC!$F$2:$F$4745,"="&amp;O$1))</f>
        <v>2220</v>
      </c>
      <c r="P30">
        <f>IF(SUMIFS($B$2:$B$4745,$G$2:$G$4745,"="&amp;$J30,$F$2:$F$4745,"="&amp;P$1)=0,"XX",SUMIFS(CleanEC!$B$2:$B$4745,CleanEC!$G$2:$G$4745,"="&amp;$J30,CleanEC!$F$2:$F$4745,"="&amp;P$1))</f>
        <v>2320</v>
      </c>
      <c r="Q30">
        <f>IF(SUMIFS($B$2:$B$4745,$G$2:$G$4745,"="&amp;$J30,$F$2:$F$4745,"="&amp;Q$1)=0,"XX",SUMIFS(CleanEC!$B$2:$B$4745,CleanEC!$G$2:$G$4745,"="&amp;$J30,CleanEC!$F$2:$F$4745,"="&amp;Q$1))</f>
        <v>2290</v>
      </c>
      <c r="R30">
        <f>IF(SUMIFS($B$2:$B$4745,$G$2:$G$4745,"="&amp;$J30,$F$2:$F$4745,"="&amp;R$1)=0,"XX",SUMIFS(CleanEC!$B$2:$B$4745,CleanEC!$G$2:$G$4745,"="&amp;$J30,CleanEC!$F$2:$F$4745,"="&amp;R$1))</f>
        <v>2320</v>
      </c>
      <c r="S30">
        <f>IF(SUMIFS($B$2:$B$4745,$G$2:$G$4745,"="&amp;$J30,$F$2:$F$4745,"="&amp;S$1)=0,"XX",SUMIFS(CleanEC!$B$2:$B$4745,CleanEC!$G$2:$G$4745,"="&amp;$J30,CleanEC!$F$2:$F$4745,"="&amp;S$1))</f>
        <v>2150</v>
      </c>
      <c r="T30">
        <f>IF(SUMIFS($B$2:$B$4745,$G$2:$G$4745,"="&amp;$J30,$F$2:$F$4745,"="&amp;T$1)=0,"XX",SUMIFS(CleanEC!$B$2:$B$4745,CleanEC!$G$2:$G$4745,"="&amp;$J30,CleanEC!$F$2:$F$4745,"="&amp;T$1))</f>
        <v>2240</v>
      </c>
      <c r="U30">
        <f>IF(SUMIFS($B$2:$B$4745,$G$2:$G$4745,"="&amp;$J30,$F$2:$F$4745,"="&amp;U$1)=0,"XX",SUMIFS(CleanEC!$B$2:$B$4745,CleanEC!$G$2:$G$4745,"="&amp;$J30,CleanEC!$F$2:$F$4745,"="&amp;U$1))</f>
        <v>2330</v>
      </c>
      <c r="V30">
        <f>IF(SUMIFS($B$2:$B$4745,$G$2:$G$4745,"="&amp;$J30,$F$2:$F$4745,"="&amp;V$1)=0,"XX",SUMIFS(CleanEC!$B$2:$B$4745,CleanEC!$G$2:$G$4745,"="&amp;$J30,CleanEC!$F$2:$F$4745,"="&amp;V$1))</f>
        <v>2310</v>
      </c>
      <c r="W30">
        <f>IF(SUMIFS($B$2:$B$4745,$G$2:$G$4745,"="&amp;$J30,$F$2:$F$4745,"="&amp;W$1)=0,"XX",SUMIFS(CleanEC!$B$2:$B$4745,CleanEC!$G$2:$G$4745,"="&amp;$J30,CleanEC!$F$2:$F$4745,"="&amp;W$1))</f>
        <v>2350</v>
      </c>
      <c r="X30">
        <f>IF(SUMIFS($B$2:$B$4745,$G$2:$G$4745,"="&amp;$J30,$F$2:$F$4745,"="&amp;X$1)=0,"XX",SUMIFS(CleanEC!$B$2:$B$4745,CleanEC!$G$2:$G$4745,"="&amp;$J30,CleanEC!$F$2:$F$4745,"="&amp;X$1))</f>
        <v>2300</v>
      </c>
      <c r="Y30">
        <f t="shared" si="0"/>
        <v>2150</v>
      </c>
      <c r="Z30">
        <f t="shared" si="1"/>
        <v>2158.4</v>
      </c>
      <c r="AA30">
        <f t="shared" si="2"/>
        <v>2236</v>
      </c>
      <c r="AB30">
        <f t="shared" si="3"/>
        <v>2345.3846153846152</v>
      </c>
      <c r="AC30">
        <f t="shared" si="4"/>
        <v>2376</v>
      </c>
      <c r="AD30">
        <f t="shared" si="5"/>
        <v>2796.7999999999997</v>
      </c>
      <c r="AE30">
        <f t="shared" si="6"/>
        <v>2840</v>
      </c>
      <c r="AF30">
        <f t="shared" si="7"/>
        <v>160.70112653931807</v>
      </c>
      <c r="AG30">
        <f t="shared" si="8"/>
        <v>2.3676693984598303</v>
      </c>
      <c r="AH30">
        <f t="shared" si="9"/>
        <v>6.9984897240178512</v>
      </c>
      <c r="AI30">
        <f t="shared" si="10"/>
        <v>6.8518027058417016E-2</v>
      </c>
      <c r="AL30">
        <v>29</v>
      </c>
      <c r="AM30">
        <f t="shared" si="22"/>
        <v>0</v>
      </c>
      <c r="AN30">
        <f t="shared" si="22"/>
        <v>1</v>
      </c>
      <c r="AO30">
        <f t="shared" si="22"/>
        <v>1</v>
      </c>
      <c r="AP30">
        <f t="shared" si="22"/>
        <v>1</v>
      </c>
      <c r="AQ30">
        <f t="shared" si="22"/>
        <v>1</v>
      </c>
      <c r="AR30">
        <f t="shared" si="22"/>
        <v>1</v>
      </c>
      <c r="AS30">
        <f t="shared" si="22"/>
        <v>1</v>
      </c>
      <c r="AT30">
        <f t="shared" si="22"/>
        <v>1</v>
      </c>
      <c r="AU30">
        <f t="shared" si="22"/>
        <v>1</v>
      </c>
      <c r="AV30">
        <f t="shared" si="22"/>
        <v>1</v>
      </c>
      <c r="AW30">
        <f t="shared" si="22"/>
        <v>1</v>
      </c>
      <c r="AX30">
        <f t="shared" si="22"/>
        <v>1</v>
      </c>
      <c r="AY30">
        <f t="shared" si="22"/>
        <v>1</v>
      </c>
      <c r="AZ30">
        <f t="shared" si="22"/>
        <v>0</v>
      </c>
      <c r="BA30">
        <v>29</v>
      </c>
      <c r="BB30" t="str">
        <f t="shared" si="23"/>
        <v>XX</v>
      </c>
      <c r="BC30">
        <f t="shared" si="24"/>
        <v>2840</v>
      </c>
      <c r="BD30">
        <f t="shared" si="25"/>
        <v>2480</v>
      </c>
      <c r="BE30">
        <f t="shared" si="26"/>
        <v>2340</v>
      </c>
      <c r="BF30">
        <f t="shared" si="27"/>
        <v>2220</v>
      </c>
      <c r="BG30">
        <f t="shared" si="28"/>
        <v>2320</v>
      </c>
      <c r="BH30">
        <f t="shared" si="29"/>
        <v>2290</v>
      </c>
      <c r="BI30">
        <f t="shared" si="30"/>
        <v>2320</v>
      </c>
      <c r="BJ30">
        <f t="shared" si="31"/>
        <v>2150</v>
      </c>
      <c r="BK30">
        <f t="shared" si="32"/>
        <v>2240</v>
      </c>
      <c r="BL30">
        <f t="shared" si="33"/>
        <v>2330</v>
      </c>
      <c r="BM30">
        <f t="shared" si="34"/>
        <v>2310</v>
      </c>
      <c r="BN30">
        <f t="shared" si="35"/>
        <v>2350</v>
      </c>
      <c r="BO30">
        <f t="shared" si="36"/>
        <v>2300</v>
      </c>
      <c r="BP30">
        <f t="shared" si="13"/>
        <v>2150</v>
      </c>
      <c r="BQ30">
        <f t="shared" si="14"/>
        <v>2236</v>
      </c>
      <c r="BR30">
        <f t="shared" si="15"/>
        <v>2345.3846153846152</v>
      </c>
      <c r="BS30">
        <f t="shared" si="16"/>
        <v>2376</v>
      </c>
      <c r="BT30">
        <f t="shared" si="17"/>
        <v>2840</v>
      </c>
      <c r="BV30" s="1">
        <v>36248</v>
      </c>
      <c r="BW30">
        <f t="shared" ca="1" si="37"/>
        <v>3820</v>
      </c>
      <c r="BX30">
        <v>3820</v>
      </c>
    </row>
    <row r="31" spans="1:76" ht="14.45" x14ac:dyDescent="0.3">
      <c r="A31" s="1">
        <v>36249</v>
      </c>
      <c r="B31">
        <v>3780</v>
      </c>
      <c r="C31">
        <f t="shared" si="18"/>
        <v>3780</v>
      </c>
      <c r="D31" t="s">
        <v>20</v>
      </c>
      <c r="E31">
        <f t="shared" si="19"/>
        <v>1</v>
      </c>
      <c r="F31">
        <f t="shared" si="20"/>
        <v>1999</v>
      </c>
      <c r="G31" s="2">
        <f t="shared" si="21"/>
        <v>89</v>
      </c>
      <c r="J31">
        <v>30</v>
      </c>
      <c r="K31" t="str">
        <f>IF(SUMIFS($B$2:$B$4745,$G$2:$G$4745,"="&amp;$J31,$F$2:$F$4745,"="&amp;K$1)=0,"XX",SUMIFS(CleanEC!$B$2:$B$4745,CleanEC!$G$2:$G$4745,"="&amp;$J31,CleanEC!$F$2:$F$4745,"="&amp;K$1))</f>
        <v>XX</v>
      </c>
      <c r="L31">
        <f>IF(SUMIFS($B$2:$B$4745,$G$2:$G$4745,"="&amp;$J31,$F$2:$F$4745,"="&amp;L$1)=0,"XX",SUMIFS(CleanEC!$B$2:$B$4745,CleanEC!$G$2:$G$4745,"="&amp;$J31,CleanEC!$F$2:$F$4745,"="&amp;L$1))</f>
        <v>2770</v>
      </c>
      <c r="M31">
        <f>IF(SUMIFS($B$2:$B$4745,$G$2:$G$4745,"="&amp;$J31,$F$2:$F$4745,"="&amp;M$1)=0,"XX",SUMIFS(CleanEC!$B$2:$B$4745,CleanEC!$G$2:$G$4745,"="&amp;$J31,CleanEC!$F$2:$F$4745,"="&amp;M$1))</f>
        <v>2480</v>
      </c>
      <c r="N31">
        <f>IF(SUMIFS($B$2:$B$4745,$G$2:$G$4745,"="&amp;$J31,$F$2:$F$4745,"="&amp;N$1)=0,"XX",SUMIFS(CleanEC!$B$2:$B$4745,CleanEC!$G$2:$G$4745,"="&amp;$J31,CleanEC!$F$2:$F$4745,"="&amp;N$1))</f>
        <v>2350</v>
      </c>
      <c r="O31">
        <f>IF(SUMIFS($B$2:$B$4745,$G$2:$G$4745,"="&amp;$J31,$F$2:$F$4745,"="&amp;O$1)=0,"XX",SUMIFS(CleanEC!$B$2:$B$4745,CleanEC!$G$2:$G$4745,"="&amp;$J31,CleanEC!$F$2:$F$4745,"="&amp;O$1))</f>
        <v>2300</v>
      </c>
      <c r="P31">
        <f>IF(SUMIFS($B$2:$B$4745,$G$2:$G$4745,"="&amp;$J31,$F$2:$F$4745,"="&amp;P$1)=0,"XX",SUMIFS(CleanEC!$B$2:$B$4745,CleanEC!$G$2:$G$4745,"="&amp;$J31,CleanEC!$F$2:$F$4745,"="&amp;P$1))</f>
        <v>2160</v>
      </c>
      <c r="Q31">
        <f>IF(SUMIFS($B$2:$B$4745,$G$2:$G$4745,"="&amp;$J31,$F$2:$F$4745,"="&amp;Q$1)=0,"XX",SUMIFS(CleanEC!$B$2:$B$4745,CleanEC!$G$2:$G$4745,"="&amp;$J31,CleanEC!$F$2:$F$4745,"="&amp;Q$1))</f>
        <v>2300</v>
      </c>
      <c r="R31">
        <f>IF(SUMIFS($B$2:$B$4745,$G$2:$G$4745,"="&amp;$J31,$F$2:$F$4745,"="&amp;R$1)=0,"XX",SUMIFS(CleanEC!$B$2:$B$4745,CleanEC!$G$2:$G$4745,"="&amp;$J31,CleanEC!$F$2:$F$4745,"="&amp;R$1))</f>
        <v>2330</v>
      </c>
      <c r="S31">
        <f>IF(SUMIFS($B$2:$B$4745,$G$2:$G$4745,"="&amp;$J31,$F$2:$F$4745,"="&amp;S$1)=0,"XX",SUMIFS(CleanEC!$B$2:$B$4745,CleanEC!$G$2:$G$4745,"="&amp;$J31,CleanEC!$F$2:$F$4745,"="&amp;S$1))</f>
        <v>2150</v>
      </c>
      <c r="T31">
        <f>IF(SUMIFS($B$2:$B$4745,$G$2:$G$4745,"="&amp;$J31,$F$2:$F$4745,"="&amp;T$1)=0,"XX",SUMIFS(CleanEC!$B$2:$B$4745,CleanEC!$G$2:$G$4745,"="&amp;$J31,CleanEC!$F$2:$F$4745,"="&amp;T$1))</f>
        <v>2290</v>
      </c>
      <c r="U31">
        <f>IF(SUMIFS($B$2:$B$4745,$G$2:$G$4745,"="&amp;$J31,$F$2:$F$4745,"="&amp;U$1)=0,"XX",SUMIFS(CleanEC!$B$2:$B$4745,CleanEC!$G$2:$G$4745,"="&amp;$J31,CleanEC!$F$2:$F$4745,"="&amp;U$1))</f>
        <v>2290</v>
      </c>
      <c r="V31">
        <f>IF(SUMIFS($B$2:$B$4745,$G$2:$G$4745,"="&amp;$J31,$F$2:$F$4745,"="&amp;V$1)=0,"XX",SUMIFS(CleanEC!$B$2:$B$4745,CleanEC!$G$2:$G$4745,"="&amp;$J31,CleanEC!$F$2:$F$4745,"="&amp;V$1))</f>
        <v>2360</v>
      </c>
      <c r="W31">
        <f>IF(SUMIFS($B$2:$B$4745,$G$2:$G$4745,"="&amp;$J31,$F$2:$F$4745,"="&amp;W$1)=0,"XX",SUMIFS(CleanEC!$B$2:$B$4745,CleanEC!$G$2:$G$4745,"="&amp;$J31,CleanEC!$F$2:$F$4745,"="&amp;W$1))</f>
        <v>2320</v>
      </c>
      <c r="X31">
        <f>IF(SUMIFS($B$2:$B$4745,$G$2:$G$4745,"="&amp;$J31,$F$2:$F$4745,"="&amp;X$1)=0,"XX",SUMIFS(CleanEC!$B$2:$B$4745,CleanEC!$G$2:$G$4745,"="&amp;$J31,CleanEC!$F$2:$F$4745,"="&amp;X$1))</f>
        <v>2310</v>
      </c>
      <c r="Y31">
        <f t="shared" si="0"/>
        <v>2150</v>
      </c>
      <c r="Z31">
        <f t="shared" si="1"/>
        <v>2151.1999999999998</v>
      </c>
      <c r="AA31">
        <f t="shared" si="2"/>
        <v>2264</v>
      </c>
      <c r="AB31">
        <f t="shared" si="3"/>
        <v>2339.2307692307691</v>
      </c>
      <c r="AC31">
        <f t="shared" si="4"/>
        <v>2384</v>
      </c>
      <c r="AD31">
        <f t="shared" si="5"/>
        <v>2735.2</v>
      </c>
      <c r="AE31">
        <f t="shared" si="6"/>
        <v>2770</v>
      </c>
      <c r="AF31">
        <f t="shared" si="7"/>
        <v>147.56805670925789</v>
      </c>
      <c r="AG31">
        <f t="shared" si="8"/>
        <v>1.8973883225543078</v>
      </c>
      <c r="AH31">
        <f t="shared" si="9"/>
        <v>5.2783385460600147</v>
      </c>
      <c r="AI31">
        <f t="shared" si="10"/>
        <v>6.3084009773770225E-2</v>
      </c>
      <c r="AL31">
        <v>30</v>
      </c>
      <c r="AM31">
        <f t="shared" si="22"/>
        <v>0</v>
      </c>
      <c r="AN31">
        <f t="shared" si="22"/>
        <v>1</v>
      </c>
      <c r="AO31">
        <f t="shared" si="22"/>
        <v>1</v>
      </c>
      <c r="AP31">
        <f t="shared" si="22"/>
        <v>1</v>
      </c>
      <c r="AQ31">
        <f t="shared" si="22"/>
        <v>1</v>
      </c>
      <c r="AR31">
        <f t="shared" si="22"/>
        <v>1</v>
      </c>
      <c r="AS31">
        <f t="shared" si="22"/>
        <v>1</v>
      </c>
      <c r="AT31">
        <f t="shared" si="22"/>
        <v>1</v>
      </c>
      <c r="AU31">
        <f t="shared" si="22"/>
        <v>1</v>
      </c>
      <c r="AV31">
        <f t="shared" si="22"/>
        <v>1</v>
      </c>
      <c r="AW31">
        <f t="shared" si="22"/>
        <v>1</v>
      </c>
      <c r="AX31">
        <f t="shared" si="22"/>
        <v>1</v>
      </c>
      <c r="AY31">
        <f t="shared" si="22"/>
        <v>1</v>
      </c>
      <c r="AZ31">
        <f t="shared" si="22"/>
        <v>0</v>
      </c>
      <c r="BA31">
        <v>30</v>
      </c>
      <c r="BB31" t="str">
        <f t="shared" si="23"/>
        <v>XX</v>
      </c>
      <c r="BC31">
        <f t="shared" si="24"/>
        <v>2770</v>
      </c>
      <c r="BD31">
        <f t="shared" si="25"/>
        <v>2480</v>
      </c>
      <c r="BE31">
        <f t="shared" si="26"/>
        <v>2350</v>
      </c>
      <c r="BF31">
        <f t="shared" si="27"/>
        <v>2300</v>
      </c>
      <c r="BG31">
        <f t="shared" si="28"/>
        <v>2160</v>
      </c>
      <c r="BH31">
        <f t="shared" si="29"/>
        <v>2300</v>
      </c>
      <c r="BI31">
        <f t="shared" si="30"/>
        <v>2330</v>
      </c>
      <c r="BJ31">
        <f t="shared" si="31"/>
        <v>2150</v>
      </c>
      <c r="BK31">
        <f t="shared" si="32"/>
        <v>2290</v>
      </c>
      <c r="BL31">
        <f t="shared" si="33"/>
        <v>2290</v>
      </c>
      <c r="BM31">
        <f t="shared" si="34"/>
        <v>2360</v>
      </c>
      <c r="BN31">
        <f t="shared" si="35"/>
        <v>2320</v>
      </c>
      <c r="BO31">
        <f t="shared" si="36"/>
        <v>2310</v>
      </c>
      <c r="BP31">
        <f t="shared" si="13"/>
        <v>2150</v>
      </c>
      <c r="BQ31">
        <f t="shared" si="14"/>
        <v>2264</v>
      </c>
      <c r="BR31">
        <f t="shared" si="15"/>
        <v>2339.2307692307691</v>
      </c>
      <c r="BS31">
        <f t="shared" si="16"/>
        <v>2384</v>
      </c>
      <c r="BT31">
        <f t="shared" si="17"/>
        <v>2770</v>
      </c>
      <c r="BV31" s="1">
        <v>36249</v>
      </c>
      <c r="BW31">
        <f t="shared" ca="1" si="37"/>
        <v>3780</v>
      </c>
      <c r="BX31">
        <v>3780</v>
      </c>
    </row>
    <row r="32" spans="1:76" ht="14.45" x14ac:dyDescent="0.3">
      <c r="A32" s="1">
        <v>36250</v>
      </c>
      <c r="B32">
        <v>3730</v>
      </c>
      <c r="C32">
        <f t="shared" si="18"/>
        <v>3730</v>
      </c>
      <c r="D32" t="s">
        <v>20</v>
      </c>
      <c r="E32">
        <f t="shared" si="19"/>
        <v>1</v>
      </c>
      <c r="F32">
        <f t="shared" si="20"/>
        <v>1999</v>
      </c>
      <c r="G32" s="2">
        <f t="shared" si="21"/>
        <v>90</v>
      </c>
      <c r="J32">
        <v>31</v>
      </c>
      <c r="K32" t="str">
        <f>IF(SUMIFS($B$2:$B$4745,$G$2:$G$4745,"="&amp;$J32,$F$2:$F$4745,"="&amp;K$1)=0,"XX",SUMIFS(CleanEC!$B$2:$B$4745,CleanEC!$G$2:$G$4745,"="&amp;$J32,CleanEC!$F$2:$F$4745,"="&amp;K$1))</f>
        <v>XX</v>
      </c>
      <c r="L32">
        <f>IF(SUMIFS($B$2:$B$4745,$G$2:$G$4745,"="&amp;$J32,$F$2:$F$4745,"="&amp;L$1)=0,"XX",SUMIFS(CleanEC!$B$2:$B$4745,CleanEC!$G$2:$G$4745,"="&amp;$J32,CleanEC!$F$2:$F$4745,"="&amp;L$1))</f>
        <v>2750</v>
      </c>
      <c r="M32">
        <f>IF(SUMIFS($B$2:$B$4745,$G$2:$G$4745,"="&amp;$J32,$F$2:$F$4745,"="&amp;M$1)=0,"XX",SUMIFS(CleanEC!$B$2:$B$4745,CleanEC!$G$2:$G$4745,"="&amp;$J32,CleanEC!$F$2:$F$4745,"="&amp;M$1))</f>
        <v>2520</v>
      </c>
      <c r="N32">
        <f>IF(SUMIFS($B$2:$B$4745,$G$2:$G$4745,"="&amp;$J32,$F$2:$F$4745,"="&amp;N$1)=0,"XX",SUMIFS(CleanEC!$B$2:$B$4745,CleanEC!$G$2:$G$4745,"="&amp;$J32,CleanEC!$F$2:$F$4745,"="&amp;N$1))</f>
        <v>2340</v>
      </c>
      <c r="O32">
        <f>IF(SUMIFS($B$2:$B$4745,$G$2:$G$4745,"="&amp;$J32,$F$2:$F$4745,"="&amp;O$1)=0,"XX",SUMIFS(CleanEC!$B$2:$B$4745,CleanEC!$G$2:$G$4745,"="&amp;$J32,CleanEC!$F$2:$F$4745,"="&amp;O$1))</f>
        <v>2330</v>
      </c>
      <c r="P32">
        <f>IF(SUMIFS($B$2:$B$4745,$G$2:$G$4745,"="&amp;$J32,$F$2:$F$4745,"="&amp;P$1)=0,"XX",SUMIFS(CleanEC!$B$2:$B$4745,CleanEC!$G$2:$G$4745,"="&amp;$J32,CleanEC!$F$2:$F$4745,"="&amp;P$1))</f>
        <v>2160</v>
      </c>
      <c r="Q32">
        <f>IF(SUMIFS($B$2:$B$4745,$G$2:$G$4745,"="&amp;$J32,$F$2:$F$4745,"="&amp;Q$1)=0,"XX",SUMIFS(CleanEC!$B$2:$B$4745,CleanEC!$G$2:$G$4745,"="&amp;$J32,CleanEC!$F$2:$F$4745,"="&amp;Q$1))</f>
        <v>2300</v>
      </c>
      <c r="R32">
        <f>IF(SUMIFS($B$2:$B$4745,$G$2:$G$4745,"="&amp;$J32,$F$2:$F$4745,"="&amp;R$1)=0,"XX",SUMIFS(CleanEC!$B$2:$B$4745,CleanEC!$G$2:$G$4745,"="&amp;$J32,CleanEC!$F$2:$F$4745,"="&amp;R$1))</f>
        <v>2320</v>
      </c>
      <c r="S32">
        <f>IF(SUMIFS($B$2:$B$4745,$G$2:$G$4745,"="&amp;$J32,$F$2:$F$4745,"="&amp;S$1)=0,"XX",SUMIFS(CleanEC!$B$2:$B$4745,CleanEC!$G$2:$G$4745,"="&amp;$J32,CleanEC!$F$2:$F$4745,"="&amp;S$1))</f>
        <v>2140</v>
      </c>
      <c r="T32">
        <f>IF(SUMIFS($B$2:$B$4745,$G$2:$G$4745,"="&amp;$J32,$F$2:$F$4745,"="&amp;T$1)=0,"XX",SUMIFS(CleanEC!$B$2:$B$4745,CleanEC!$G$2:$G$4745,"="&amp;$J32,CleanEC!$F$2:$F$4745,"="&amp;T$1))</f>
        <v>2310</v>
      </c>
      <c r="U32">
        <f>IF(SUMIFS($B$2:$B$4745,$G$2:$G$4745,"="&amp;$J32,$F$2:$F$4745,"="&amp;U$1)=0,"XX",SUMIFS(CleanEC!$B$2:$B$4745,CleanEC!$G$2:$G$4745,"="&amp;$J32,CleanEC!$F$2:$F$4745,"="&amp;U$1))</f>
        <v>2320</v>
      </c>
      <c r="V32">
        <f>IF(SUMIFS($B$2:$B$4745,$G$2:$G$4745,"="&amp;$J32,$F$2:$F$4745,"="&amp;V$1)=0,"XX",SUMIFS(CleanEC!$B$2:$B$4745,CleanEC!$G$2:$G$4745,"="&amp;$J32,CleanEC!$F$2:$F$4745,"="&amp;V$1))</f>
        <v>2350</v>
      </c>
      <c r="W32">
        <f>IF(SUMIFS($B$2:$B$4745,$G$2:$G$4745,"="&amp;$J32,$F$2:$F$4745,"="&amp;W$1)=0,"XX",SUMIFS(CleanEC!$B$2:$B$4745,CleanEC!$G$2:$G$4745,"="&amp;$J32,CleanEC!$F$2:$F$4745,"="&amp;W$1))</f>
        <v>2280</v>
      </c>
      <c r="X32">
        <f>IF(SUMIFS($B$2:$B$4745,$G$2:$G$4745,"="&amp;$J32,$F$2:$F$4745,"="&amp;X$1)=0,"XX",SUMIFS(CleanEC!$B$2:$B$4745,CleanEC!$G$2:$G$4745,"="&amp;$J32,CleanEC!$F$2:$F$4745,"="&amp;X$1))</f>
        <v>2300</v>
      </c>
      <c r="Y32">
        <f t="shared" si="0"/>
        <v>2140</v>
      </c>
      <c r="Z32">
        <f t="shared" si="1"/>
        <v>2142.4</v>
      </c>
      <c r="AA32">
        <f t="shared" si="2"/>
        <v>2256</v>
      </c>
      <c r="AB32">
        <f t="shared" si="3"/>
        <v>2340</v>
      </c>
      <c r="AC32">
        <f t="shared" si="4"/>
        <v>2384</v>
      </c>
      <c r="AD32">
        <f t="shared" si="5"/>
        <v>2722.3999999999996</v>
      </c>
      <c r="AE32">
        <f t="shared" si="6"/>
        <v>2750</v>
      </c>
      <c r="AF32">
        <f t="shared" si="7"/>
        <v>147.17859376124798</v>
      </c>
      <c r="AG32">
        <f t="shared" si="8"/>
        <v>1.6584091562793219</v>
      </c>
      <c r="AH32">
        <f t="shared" si="9"/>
        <v>4.0788763514861923</v>
      </c>
      <c r="AI32">
        <f t="shared" si="10"/>
        <v>6.2896834940704263E-2</v>
      </c>
      <c r="AL32">
        <v>31</v>
      </c>
      <c r="AM32">
        <f t="shared" si="22"/>
        <v>0</v>
      </c>
      <c r="AN32">
        <f t="shared" si="22"/>
        <v>1</v>
      </c>
      <c r="AO32">
        <f t="shared" si="22"/>
        <v>1</v>
      </c>
      <c r="AP32">
        <f t="shared" si="22"/>
        <v>1</v>
      </c>
      <c r="AQ32">
        <f t="shared" si="22"/>
        <v>1</v>
      </c>
      <c r="AR32">
        <f t="shared" si="22"/>
        <v>1</v>
      </c>
      <c r="AS32">
        <f t="shared" si="22"/>
        <v>1</v>
      </c>
      <c r="AT32">
        <f t="shared" si="22"/>
        <v>1</v>
      </c>
      <c r="AU32">
        <f t="shared" si="22"/>
        <v>1</v>
      </c>
      <c r="AV32">
        <f t="shared" si="22"/>
        <v>1</v>
      </c>
      <c r="AW32">
        <f t="shared" si="22"/>
        <v>1</v>
      </c>
      <c r="AX32">
        <f t="shared" si="22"/>
        <v>1</v>
      </c>
      <c r="AY32">
        <f t="shared" si="22"/>
        <v>1</v>
      </c>
      <c r="AZ32">
        <f t="shared" si="22"/>
        <v>0</v>
      </c>
      <c r="BA32">
        <v>31</v>
      </c>
      <c r="BB32" t="str">
        <f t="shared" si="23"/>
        <v>XX</v>
      </c>
      <c r="BC32">
        <f t="shared" si="24"/>
        <v>2750</v>
      </c>
      <c r="BD32">
        <f t="shared" si="25"/>
        <v>2520</v>
      </c>
      <c r="BE32">
        <f t="shared" si="26"/>
        <v>2340</v>
      </c>
      <c r="BF32">
        <f t="shared" si="27"/>
        <v>2330</v>
      </c>
      <c r="BG32">
        <f t="shared" si="28"/>
        <v>2160</v>
      </c>
      <c r="BH32">
        <f t="shared" si="29"/>
        <v>2300</v>
      </c>
      <c r="BI32">
        <f t="shared" si="30"/>
        <v>2320</v>
      </c>
      <c r="BJ32">
        <f t="shared" si="31"/>
        <v>2140</v>
      </c>
      <c r="BK32">
        <f t="shared" si="32"/>
        <v>2310</v>
      </c>
      <c r="BL32">
        <f t="shared" si="33"/>
        <v>2320</v>
      </c>
      <c r="BM32">
        <f t="shared" si="34"/>
        <v>2350</v>
      </c>
      <c r="BN32">
        <f t="shared" si="35"/>
        <v>2280</v>
      </c>
      <c r="BO32">
        <f t="shared" si="36"/>
        <v>2300</v>
      </c>
      <c r="BP32">
        <f t="shared" si="13"/>
        <v>2140</v>
      </c>
      <c r="BQ32">
        <f t="shared" si="14"/>
        <v>2256</v>
      </c>
      <c r="BR32">
        <f t="shared" si="15"/>
        <v>2340</v>
      </c>
      <c r="BS32">
        <f t="shared" si="16"/>
        <v>2384</v>
      </c>
      <c r="BT32">
        <f t="shared" si="17"/>
        <v>2750</v>
      </c>
      <c r="BV32" s="1">
        <v>36250</v>
      </c>
      <c r="BW32">
        <f t="shared" ca="1" si="37"/>
        <v>3730</v>
      </c>
      <c r="BX32">
        <v>3730</v>
      </c>
    </row>
    <row r="33" spans="1:76" ht="14.45" x14ac:dyDescent="0.3">
      <c r="A33" s="1">
        <v>36251</v>
      </c>
      <c r="B33">
        <v>3650</v>
      </c>
      <c r="C33">
        <f t="shared" si="18"/>
        <v>3650</v>
      </c>
      <c r="D33" t="s">
        <v>20</v>
      </c>
      <c r="E33">
        <f t="shared" si="19"/>
        <v>1</v>
      </c>
      <c r="F33">
        <f t="shared" si="20"/>
        <v>1999</v>
      </c>
      <c r="G33" s="2">
        <f t="shared" si="21"/>
        <v>91</v>
      </c>
      <c r="J33">
        <v>32</v>
      </c>
      <c r="K33" t="str">
        <f>IF(SUMIFS($B$2:$B$4745,$G$2:$G$4745,"="&amp;$J33,$F$2:$F$4745,"="&amp;K$1)=0,"XX",SUMIFS(CleanEC!$B$2:$B$4745,CleanEC!$G$2:$G$4745,"="&amp;$J33,CleanEC!$F$2:$F$4745,"="&amp;K$1))</f>
        <v>XX</v>
      </c>
      <c r="L33">
        <f>IF(SUMIFS($B$2:$B$4745,$G$2:$G$4745,"="&amp;$J33,$F$2:$F$4745,"="&amp;L$1)=0,"XX",SUMIFS(CleanEC!$B$2:$B$4745,CleanEC!$G$2:$G$4745,"="&amp;$J33,CleanEC!$F$2:$F$4745,"="&amp;L$1))</f>
        <v>2770</v>
      </c>
      <c r="M33">
        <f>IF(SUMIFS($B$2:$B$4745,$G$2:$G$4745,"="&amp;$J33,$F$2:$F$4745,"="&amp;M$1)=0,"XX",SUMIFS(CleanEC!$B$2:$B$4745,CleanEC!$G$2:$G$4745,"="&amp;$J33,CleanEC!$F$2:$F$4745,"="&amp;M$1))</f>
        <v>2520</v>
      </c>
      <c r="N33">
        <f>IF(SUMIFS($B$2:$B$4745,$G$2:$G$4745,"="&amp;$J33,$F$2:$F$4745,"="&amp;N$1)=0,"XX",SUMIFS(CleanEC!$B$2:$B$4745,CleanEC!$G$2:$G$4745,"="&amp;$J33,CleanEC!$F$2:$F$4745,"="&amp;N$1))</f>
        <v>2370</v>
      </c>
      <c r="O33">
        <f>IF(SUMIFS($B$2:$B$4745,$G$2:$G$4745,"="&amp;$J33,$F$2:$F$4745,"="&amp;O$1)=0,"XX",SUMIFS(CleanEC!$B$2:$B$4745,CleanEC!$G$2:$G$4745,"="&amp;$J33,CleanEC!$F$2:$F$4745,"="&amp;O$1))</f>
        <v>2380</v>
      </c>
      <c r="P33">
        <f>IF(SUMIFS($B$2:$B$4745,$G$2:$G$4745,"="&amp;$J33,$F$2:$F$4745,"="&amp;P$1)=0,"XX",SUMIFS(CleanEC!$B$2:$B$4745,CleanEC!$G$2:$G$4745,"="&amp;$J33,CleanEC!$F$2:$F$4745,"="&amp;P$1))</f>
        <v>2170</v>
      </c>
      <c r="Q33">
        <f>IF(SUMIFS($B$2:$B$4745,$G$2:$G$4745,"="&amp;$J33,$F$2:$F$4745,"="&amp;Q$1)=0,"XX",SUMIFS(CleanEC!$B$2:$B$4745,CleanEC!$G$2:$G$4745,"="&amp;$J33,CleanEC!$F$2:$F$4745,"="&amp;Q$1))</f>
        <v>2310</v>
      </c>
      <c r="R33">
        <f>IF(SUMIFS($B$2:$B$4745,$G$2:$G$4745,"="&amp;$J33,$F$2:$F$4745,"="&amp;R$1)=0,"XX",SUMIFS(CleanEC!$B$2:$B$4745,CleanEC!$G$2:$G$4745,"="&amp;$J33,CleanEC!$F$2:$F$4745,"="&amp;R$1))</f>
        <v>2330</v>
      </c>
      <c r="S33">
        <f>IF(SUMIFS($B$2:$B$4745,$G$2:$G$4745,"="&amp;$J33,$F$2:$F$4745,"="&amp;S$1)=0,"XX",SUMIFS(CleanEC!$B$2:$B$4745,CleanEC!$G$2:$G$4745,"="&amp;$J33,CleanEC!$F$2:$F$4745,"="&amp;S$1))</f>
        <v>2140</v>
      </c>
      <c r="T33">
        <f>IF(SUMIFS($B$2:$B$4745,$G$2:$G$4745,"="&amp;$J33,$F$2:$F$4745,"="&amp;T$1)=0,"XX",SUMIFS(CleanEC!$B$2:$B$4745,CleanEC!$G$2:$G$4745,"="&amp;$J33,CleanEC!$F$2:$F$4745,"="&amp;T$1))</f>
        <v>2330</v>
      </c>
      <c r="U33">
        <f>IF(SUMIFS($B$2:$B$4745,$G$2:$G$4745,"="&amp;$J33,$F$2:$F$4745,"="&amp;U$1)=0,"XX",SUMIFS(CleanEC!$B$2:$B$4745,CleanEC!$G$2:$G$4745,"="&amp;$J33,CleanEC!$F$2:$F$4745,"="&amp;U$1))</f>
        <v>2350</v>
      </c>
      <c r="V33">
        <f>IF(SUMIFS($B$2:$B$4745,$G$2:$G$4745,"="&amp;$J33,$F$2:$F$4745,"="&amp;V$1)=0,"XX",SUMIFS(CleanEC!$B$2:$B$4745,CleanEC!$G$2:$G$4745,"="&amp;$J33,CleanEC!$F$2:$F$4745,"="&amp;V$1))</f>
        <v>2380</v>
      </c>
      <c r="W33">
        <f>IF(SUMIFS($B$2:$B$4745,$G$2:$G$4745,"="&amp;$J33,$F$2:$F$4745,"="&amp;W$1)=0,"XX",SUMIFS(CleanEC!$B$2:$B$4745,CleanEC!$G$2:$G$4745,"="&amp;$J33,CleanEC!$F$2:$F$4745,"="&amp;W$1))</f>
        <v>2440</v>
      </c>
      <c r="X33">
        <f>IF(SUMIFS($B$2:$B$4745,$G$2:$G$4745,"="&amp;$J33,$F$2:$F$4745,"="&amp;X$1)=0,"XX",SUMIFS(CleanEC!$B$2:$B$4745,CleanEC!$G$2:$G$4745,"="&amp;$J33,CleanEC!$F$2:$F$4745,"="&amp;X$1))</f>
        <v>2300</v>
      </c>
      <c r="Y33">
        <f t="shared" si="0"/>
        <v>2140</v>
      </c>
      <c r="Z33">
        <f t="shared" si="1"/>
        <v>2143.6</v>
      </c>
      <c r="AA33">
        <f t="shared" si="2"/>
        <v>2274</v>
      </c>
      <c r="AB33">
        <f t="shared" si="3"/>
        <v>2368.4615384615386</v>
      </c>
      <c r="AC33">
        <f t="shared" si="4"/>
        <v>2456</v>
      </c>
      <c r="AD33">
        <f t="shared" si="5"/>
        <v>2739.9999999999995</v>
      </c>
      <c r="AE33">
        <f t="shared" si="6"/>
        <v>2770</v>
      </c>
      <c r="AF33">
        <f t="shared" si="7"/>
        <v>150.01775042903083</v>
      </c>
      <c r="AG33">
        <f t="shared" si="8"/>
        <v>1.2471558687111937</v>
      </c>
      <c r="AH33">
        <f t="shared" si="9"/>
        <v>3.2316413171022149</v>
      </c>
      <c r="AI33">
        <f t="shared" si="10"/>
        <v>6.333974522823646E-2</v>
      </c>
      <c r="AL33">
        <v>32</v>
      </c>
      <c r="AM33">
        <f t="shared" si="22"/>
        <v>0</v>
      </c>
      <c r="AN33">
        <f t="shared" si="22"/>
        <v>1</v>
      </c>
      <c r="AO33">
        <f t="shared" si="22"/>
        <v>1</v>
      </c>
      <c r="AP33">
        <f t="shared" si="22"/>
        <v>1</v>
      </c>
      <c r="AQ33">
        <f t="shared" si="22"/>
        <v>1</v>
      </c>
      <c r="AR33">
        <f t="shared" si="22"/>
        <v>1</v>
      </c>
      <c r="AS33">
        <f t="shared" si="22"/>
        <v>1</v>
      </c>
      <c r="AT33">
        <f t="shared" si="22"/>
        <v>1</v>
      </c>
      <c r="AU33">
        <f t="shared" si="22"/>
        <v>1</v>
      </c>
      <c r="AV33">
        <f t="shared" si="22"/>
        <v>1</v>
      </c>
      <c r="AW33">
        <f t="shared" si="22"/>
        <v>1</v>
      </c>
      <c r="AX33">
        <f t="shared" si="22"/>
        <v>1</v>
      </c>
      <c r="AY33">
        <f t="shared" si="22"/>
        <v>1</v>
      </c>
      <c r="AZ33">
        <f t="shared" si="22"/>
        <v>0</v>
      </c>
      <c r="BA33">
        <v>32</v>
      </c>
      <c r="BB33" t="str">
        <f t="shared" si="23"/>
        <v>XX</v>
      </c>
      <c r="BC33">
        <f t="shared" si="24"/>
        <v>2770</v>
      </c>
      <c r="BD33">
        <f t="shared" si="25"/>
        <v>2520</v>
      </c>
      <c r="BE33">
        <f t="shared" si="26"/>
        <v>2370</v>
      </c>
      <c r="BF33">
        <f t="shared" si="27"/>
        <v>2380</v>
      </c>
      <c r="BG33">
        <f t="shared" si="28"/>
        <v>2170</v>
      </c>
      <c r="BH33">
        <f t="shared" si="29"/>
        <v>2310</v>
      </c>
      <c r="BI33">
        <f t="shared" si="30"/>
        <v>2330</v>
      </c>
      <c r="BJ33">
        <f t="shared" si="31"/>
        <v>2140</v>
      </c>
      <c r="BK33">
        <f t="shared" si="32"/>
        <v>2330</v>
      </c>
      <c r="BL33">
        <f t="shared" si="33"/>
        <v>2350</v>
      </c>
      <c r="BM33">
        <f t="shared" si="34"/>
        <v>2380</v>
      </c>
      <c r="BN33">
        <f t="shared" si="35"/>
        <v>2440</v>
      </c>
      <c r="BO33">
        <f t="shared" si="36"/>
        <v>2300</v>
      </c>
      <c r="BP33">
        <f t="shared" si="13"/>
        <v>2140</v>
      </c>
      <c r="BQ33">
        <f t="shared" si="14"/>
        <v>2274</v>
      </c>
      <c r="BR33">
        <f t="shared" si="15"/>
        <v>2368.4615384615386</v>
      </c>
      <c r="BS33">
        <f t="shared" si="16"/>
        <v>2456</v>
      </c>
      <c r="BT33">
        <f t="shared" si="17"/>
        <v>2770</v>
      </c>
      <c r="BV33" s="1">
        <v>36251</v>
      </c>
      <c r="BW33">
        <f t="shared" ca="1" si="37"/>
        <v>3650</v>
      </c>
      <c r="BX33">
        <v>3650</v>
      </c>
    </row>
    <row r="34" spans="1:76" ht="14.45" x14ac:dyDescent="0.3">
      <c r="A34" s="1">
        <v>36252</v>
      </c>
      <c r="B34">
        <v>3580</v>
      </c>
      <c r="C34">
        <f t="shared" si="18"/>
        <v>3580</v>
      </c>
      <c r="D34" t="s">
        <v>20</v>
      </c>
      <c r="E34">
        <f t="shared" si="19"/>
        <v>1</v>
      </c>
      <c r="F34">
        <f t="shared" si="20"/>
        <v>1999</v>
      </c>
      <c r="G34" s="2">
        <f t="shared" si="21"/>
        <v>92</v>
      </c>
      <c r="J34">
        <v>33</v>
      </c>
      <c r="K34" t="str">
        <f>IF(SUMIFS($B$2:$B$4745,$G$2:$G$4745,"="&amp;$J34,$F$2:$F$4745,"="&amp;K$1)=0,"XX",SUMIFS(CleanEC!$B$2:$B$4745,CleanEC!$G$2:$G$4745,"="&amp;$J34,CleanEC!$F$2:$F$4745,"="&amp;K$1))</f>
        <v>XX</v>
      </c>
      <c r="L34">
        <f>IF(SUMIFS($B$2:$B$4745,$G$2:$G$4745,"="&amp;$J34,$F$2:$F$4745,"="&amp;L$1)=0,"XX",SUMIFS(CleanEC!$B$2:$B$4745,CleanEC!$G$2:$G$4745,"="&amp;$J34,CleanEC!$F$2:$F$4745,"="&amp;L$1))</f>
        <v>2940</v>
      </c>
      <c r="M34" t="str">
        <f>IF(SUMIFS($B$2:$B$4745,$G$2:$G$4745,"="&amp;$J34,$F$2:$F$4745,"="&amp;M$1)=0,"XX",SUMIFS(CleanEC!$B$2:$B$4745,CleanEC!$G$2:$G$4745,"="&amp;$J34,CleanEC!$F$2:$F$4745,"="&amp;M$1))</f>
        <v>XX</v>
      </c>
      <c r="N34">
        <f>IF(SUMIFS($B$2:$B$4745,$G$2:$G$4745,"="&amp;$J34,$F$2:$F$4745,"="&amp;N$1)=0,"XX",SUMIFS(CleanEC!$B$2:$B$4745,CleanEC!$G$2:$G$4745,"="&amp;$J34,CleanEC!$F$2:$F$4745,"="&amp;N$1))</f>
        <v>2390</v>
      </c>
      <c r="O34">
        <f>IF(SUMIFS($B$2:$B$4745,$G$2:$G$4745,"="&amp;$J34,$F$2:$F$4745,"="&amp;O$1)=0,"XX",SUMIFS(CleanEC!$B$2:$B$4745,CleanEC!$G$2:$G$4745,"="&amp;$J34,CleanEC!$F$2:$F$4745,"="&amp;O$1))</f>
        <v>2390</v>
      </c>
      <c r="P34">
        <f>IF(SUMIFS($B$2:$B$4745,$G$2:$G$4745,"="&amp;$J34,$F$2:$F$4745,"="&amp;P$1)=0,"XX",SUMIFS(CleanEC!$B$2:$B$4745,CleanEC!$G$2:$G$4745,"="&amp;$J34,CleanEC!$F$2:$F$4745,"="&amp;P$1))</f>
        <v>2200</v>
      </c>
      <c r="Q34">
        <f>IF(SUMIFS($B$2:$B$4745,$G$2:$G$4745,"="&amp;$J34,$F$2:$F$4745,"="&amp;Q$1)=0,"XX",SUMIFS(CleanEC!$B$2:$B$4745,CleanEC!$G$2:$G$4745,"="&amp;$J34,CleanEC!$F$2:$F$4745,"="&amp;Q$1))</f>
        <v>2320</v>
      </c>
      <c r="R34">
        <f>IF(SUMIFS($B$2:$B$4745,$G$2:$G$4745,"="&amp;$J34,$F$2:$F$4745,"="&amp;R$1)=0,"XX",SUMIFS(CleanEC!$B$2:$B$4745,CleanEC!$G$2:$G$4745,"="&amp;$J34,CleanEC!$F$2:$F$4745,"="&amp;R$1))</f>
        <v>2330</v>
      </c>
      <c r="S34">
        <f>IF(SUMIFS($B$2:$B$4745,$G$2:$G$4745,"="&amp;$J34,$F$2:$F$4745,"="&amp;S$1)=0,"XX",SUMIFS(CleanEC!$B$2:$B$4745,CleanEC!$G$2:$G$4745,"="&amp;$J34,CleanEC!$F$2:$F$4745,"="&amp;S$1))</f>
        <v>2140</v>
      </c>
      <c r="T34">
        <f>IF(SUMIFS($B$2:$B$4745,$G$2:$G$4745,"="&amp;$J34,$F$2:$F$4745,"="&amp;T$1)=0,"XX",SUMIFS(CleanEC!$B$2:$B$4745,CleanEC!$G$2:$G$4745,"="&amp;$J34,CleanEC!$F$2:$F$4745,"="&amp;T$1))</f>
        <v>2300</v>
      </c>
      <c r="U34">
        <f>IF(SUMIFS($B$2:$B$4745,$G$2:$G$4745,"="&amp;$J34,$F$2:$F$4745,"="&amp;U$1)=0,"XX",SUMIFS(CleanEC!$B$2:$B$4745,CleanEC!$G$2:$G$4745,"="&amp;$J34,CleanEC!$F$2:$F$4745,"="&amp;U$1))</f>
        <v>2360</v>
      </c>
      <c r="V34">
        <f>IF(SUMIFS($B$2:$B$4745,$G$2:$G$4745,"="&amp;$J34,$F$2:$F$4745,"="&amp;V$1)=0,"XX",SUMIFS(CleanEC!$B$2:$B$4745,CleanEC!$G$2:$G$4745,"="&amp;$J34,CleanEC!$F$2:$F$4745,"="&amp;V$1))</f>
        <v>2400</v>
      </c>
      <c r="W34">
        <f>IF(SUMIFS($B$2:$B$4745,$G$2:$G$4745,"="&amp;$J34,$F$2:$F$4745,"="&amp;W$1)=0,"XX",SUMIFS(CleanEC!$B$2:$B$4745,CleanEC!$G$2:$G$4745,"="&amp;$J34,CleanEC!$F$2:$F$4745,"="&amp;W$1))</f>
        <v>2460</v>
      </c>
      <c r="X34">
        <f>IF(SUMIFS($B$2:$B$4745,$G$2:$G$4745,"="&amp;$J34,$F$2:$F$4745,"="&amp;X$1)=0,"XX",SUMIFS(CleanEC!$B$2:$B$4745,CleanEC!$G$2:$G$4745,"="&amp;$J34,CleanEC!$F$2:$F$4745,"="&amp;X$1))</f>
        <v>2300</v>
      </c>
      <c r="Y34">
        <f t="shared" si="0"/>
        <v>2140</v>
      </c>
      <c r="Z34">
        <f t="shared" si="1"/>
        <v>2146.6</v>
      </c>
      <c r="AA34">
        <f t="shared" si="2"/>
        <v>2265</v>
      </c>
      <c r="AB34">
        <f t="shared" si="3"/>
        <v>2377.5</v>
      </c>
      <c r="AC34">
        <f t="shared" si="4"/>
        <v>2421</v>
      </c>
      <c r="AD34">
        <f t="shared" si="5"/>
        <v>2887.2000000000003</v>
      </c>
      <c r="AE34">
        <f t="shared" si="6"/>
        <v>2940</v>
      </c>
      <c r="AF34">
        <f t="shared" si="7"/>
        <v>189.2584212129014</v>
      </c>
      <c r="AG34">
        <f t="shared" si="8"/>
        <v>2.2362027570567582</v>
      </c>
      <c r="AH34">
        <f t="shared" si="9"/>
        <v>6.743320577245445</v>
      </c>
      <c r="AI34">
        <f t="shared" si="10"/>
        <v>7.9603962655268728E-2</v>
      </c>
      <c r="AL34">
        <v>33</v>
      </c>
      <c r="AM34">
        <f t="shared" si="22"/>
        <v>0</v>
      </c>
      <c r="AN34">
        <f t="shared" si="22"/>
        <v>1</v>
      </c>
      <c r="AO34">
        <f t="shared" si="22"/>
        <v>0</v>
      </c>
      <c r="AP34">
        <f t="shared" si="22"/>
        <v>1</v>
      </c>
      <c r="AQ34">
        <f t="shared" si="22"/>
        <v>1</v>
      </c>
      <c r="AR34">
        <f t="shared" si="22"/>
        <v>1</v>
      </c>
      <c r="AS34">
        <f t="shared" si="22"/>
        <v>1</v>
      </c>
      <c r="AT34">
        <f t="shared" si="22"/>
        <v>1</v>
      </c>
      <c r="AU34">
        <f t="shared" si="22"/>
        <v>1</v>
      </c>
      <c r="AV34">
        <f t="shared" si="22"/>
        <v>1</v>
      </c>
      <c r="AW34">
        <f t="shared" si="22"/>
        <v>1</v>
      </c>
      <c r="AX34">
        <f t="shared" si="22"/>
        <v>1</v>
      </c>
      <c r="AY34">
        <f t="shared" si="22"/>
        <v>1</v>
      </c>
      <c r="AZ34">
        <f t="shared" si="22"/>
        <v>0</v>
      </c>
      <c r="BA34">
        <v>33</v>
      </c>
      <c r="BB34" t="str">
        <f t="shared" si="23"/>
        <v>XX</v>
      </c>
      <c r="BC34">
        <f t="shared" si="24"/>
        <v>2940</v>
      </c>
      <c r="BD34" t="str">
        <f t="shared" si="25"/>
        <v>XX</v>
      </c>
      <c r="BE34">
        <f t="shared" si="26"/>
        <v>2390</v>
      </c>
      <c r="BF34">
        <f t="shared" si="27"/>
        <v>2390</v>
      </c>
      <c r="BG34">
        <f t="shared" si="28"/>
        <v>2200</v>
      </c>
      <c r="BH34">
        <f t="shared" si="29"/>
        <v>2320</v>
      </c>
      <c r="BI34">
        <f t="shared" si="30"/>
        <v>2330</v>
      </c>
      <c r="BJ34">
        <f t="shared" si="31"/>
        <v>2140</v>
      </c>
      <c r="BK34">
        <f t="shared" si="32"/>
        <v>2300</v>
      </c>
      <c r="BL34">
        <f t="shared" si="33"/>
        <v>2360</v>
      </c>
      <c r="BM34">
        <f t="shared" si="34"/>
        <v>2400</v>
      </c>
      <c r="BN34">
        <f t="shared" si="35"/>
        <v>2460</v>
      </c>
      <c r="BO34">
        <f t="shared" si="36"/>
        <v>2300</v>
      </c>
      <c r="BP34">
        <f t="shared" si="13"/>
        <v>2140</v>
      </c>
      <c r="BQ34">
        <f t="shared" si="14"/>
        <v>2265</v>
      </c>
      <c r="BR34">
        <f t="shared" si="15"/>
        <v>2377.5</v>
      </c>
      <c r="BS34">
        <f t="shared" si="16"/>
        <v>2421</v>
      </c>
      <c r="BT34">
        <f t="shared" si="17"/>
        <v>2940</v>
      </c>
      <c r="BV34" s="1">
        <v>36252</v>
      </c>
      <c r="BW34">
        <f t="shared" ca="1" si="37"/>
        <v>3580</v>
      </c>
      <c r="BX34">
        <v>3580</v>
      </c>
    </row>
    <row r="35" spans="1:76" x14ac:dyDescent="0.25">
      <c r="A35" s="1">
        <v>36253</v>
      </c>
      <c r="B35">
        <v>3560</v>
      </c>
      <c r="C35">
        <f t="shared" si="18"/>
        <v>3560</v>
      </c>
      <c r="D35" t="s">
        <v>20</v>
      </c>
      <c r="E35">
        <f t="shared" si="19"/>
        <v>1</v>
      </c>
      <c r="F35">
        <f t="shared" si="20"/>
        <v>1999</v>
      </c>
      <c r="G35" s="2">
        <f t="shared" si="21"/>
        <v>93</v>
      </c>
      <c r="J35">
        <v>34</v>
      </c>
      <c r="K35" t="str">
        <f>IF(SUMIFS($B$2:$B$4745,$G$2:$G$4745,"="&amp;$J35,$F$2:$F$4745,"="&amp;K$1)=0,"XX",SUMIFS(CleanEC!$B$2:$B$4745,CleanEC!$G$2:$G$4745,"="&amp;$J35,CleanEC!$F$2:$F$4745,"="&amp;K$1))</f>
        <v>XX</v>
      </c>
      <c r="L35">
        <f>IF(SUMIFS($B$2:$B$4745,$G$2:$G$4745,"="&amp;$J35,$F$2:$F$4745,"="&amp;L$1)=0,"XX",SUMIFS(CleanEC!$B$2:$B$4745,CleanEC!$G$2:$G$4745,"="&amp;$J35,CleanEC!$F$2:$F$4745,"="&amp;L$1))</f>
        <v>3160</v>
      </c>
      <c r="M35" t="str">
        <f>IF(SUMIFS($B$2:$B$4745,$G$2:$G$4745,"="&amp;$J35,$F$2:$F$4745,"="&amp;M$1)=0,"XX",SUMIFS(CleanEC!$B$2:$B$4745,CleanEC!$G$2:$G$4745,"="&amp;$J35,CleanEC!$F$2:$F$4745,"="&amp;M$1))</f>
        <v>XX</v>
      </c>
      <c r="N35">
        <f>IF(SUMIFS($B$2:$B$4745,$G$2:$G$4745,"="&amp;$J35,$F$2:$F$4745,"="&amp;N$1)=0,"XX",SUMIFS(CleanEC!$B$2:$B$4745,CleanEC!$G$2:$G$4745,"="&amp;$J35,CleanEC!$F$2:$F$4745,"="&amp;N$1))</f>
        <v>2350</v>
      </c>
      <c r="O35">
        <f>IF(SUMIFS($B$2:$B$4745,$G$2:$G$4745,"="&amp;$J35,$F$2:$F$4745,"="&amp;O$1)=0,"XX",SUMIFS(CleanEC!$B$2:$B$4745,CleanEC!$G$2:$G$4745,"="&amp;$J35,CleanEC!$F$2:$F$4745,"="&amp;O$1))</f>
        <v>2350</v>
      </c>
      <c r="P35">
        <f>IF(SUMIFS($B$2:$B$4745,$G$2:$G$4745,"="&amp;$J35,$F$2:$F$4745,"="&amp;P$1)=0,"XX",SUMIFS(CleanEC!$B$2:$B$4745,CleanEC!$G$2:$G$4745,"="&amp;$J35,CleanEC!$F$2:$F$4745,"="&amp;P$1))</f>
        <v>2240</v>
      </c>
      <c r="Q35">
        <f>IF(SUMIFS($B$2:$B$4745,$G$2:$G$4745,"="&amp;$J35,$F$2:$F$4745,"="&amp;Q$1)=0,"XX",SUMIFS(CleanEC!$B$2:$B$4745,CleanEC!$G$2:$G$4745,"="&amp;$J35,CleanEC!$F$2:$F$4745,"="&amp;Q$1))</f>
        <v>2330</v>
      </c>
      <c r="R35">
        <f>IF(SUMIFS($B$2:$B$4745,$G$2:$G$4745,"="&amp;$J35,$F$2:$F$4745,"="&amp;R$1)=0,"XX",SUMIFS(CleanEC!$B$2:$B$4745,CleanEC!$G$2:$G$4745,"="&amp;$J35,CleanEC!$F$2:$F$4745,"="&amp;R$1))</f>
        <v>2330</v>
      </c>
      <c r="S35">
        <f>IF(SUMIFS($B$2:$B$4745,$G$2:$G$4745,"="&amp;$J35,$F$2:$F$4745,"="&amp;S$1)=0,"XX",SUMIFS(CleanEC!$B$2:$B$4745,CleanEC!$G$2:$G$4745,"="&amp;$J35,CleanEC!$F$2:$F$4745,"="&amp;S$1))</f>
        <v>2140</v>
      </c>
      <c r="T35">
        <f>IF(SUMIFS($B$2:$B$4745,$G$2:$G$4745,"="&amp;$J35,$F$2:$F$4745,"="&amp;T$1)=0,"XX",SUMIFS(CleanEC!$B$2:$B$4745,CleanEC!$G$2:$G$4745,"="&amp;$J35,CleanEC!$F$2:$F$4745,"="&amp;T$1))</f>
        <v>2310</v>
      </c>
      <c r="U35">
        <f>IF(SUMIFS($B$2:$B$4745,$G$2:$G$4745,"="&amp;$J35,$F$2:$F$4745,"="&amp;U$1)=0,"XX",SUMIFS(CleanEC!$B$2:$B$4745,CleanEC!$G$2:$G$4745,"="&amp;$J35,CleanEC!$F$2:$F$4745,"="&amp;U$1))</f>
        <v>2380</v>
      </c>
      <c r="V35">
        <f>IF(SUMIFS($B$2:$B$4745,$G$2:$G$4745,"="&amp;$J35,$F$2:$F$4745,"="&amp;V$1)=0,"XX",SUMIFS(CleanEC!$B$2:$B$4745,CleanEC!$G$2:$G$4745,"="&amp;$J35,CleanEC!$F$2:$F$4745,"="&amp;V$1))</f>
        <v>2360</v>
      </c>
      <c r="W35">
        <f>IF(SUMIFS($B$2:$B$4745,$G$2:$G$4745,"="&amp;$J35,$F$2:$F$4745,"="&amp;W$1)=0,"XX",SUMIFS(CleanEC!$B$2:$B$4745,CleanEC!$G$2:$G$4745,"="&amp;$J35,CleanEC!$F$2:$F$4745,"="&amp;W$1))</f>
        <v>2510</v>
      </c>
      <c r="X35">
        <f>IF(SUMIFS($B$2:$B$4745,$G$2:$G$4745,"="&amp;$J35,$F$2:$F$4745,"="&amp;X$1)=0,"XX",SUMIFS(CleanEC!$B$2:$B$4745,CleanEC!$G$2:$G$4745,"="&amp;$J35,CleanEC!$F$2:$F$4745,"="&amp;X$1))</f>
        <v>2290</v>
      </c>
      <c r="Y35">
        <f t="shared" si="0"/>
        <v>2140</v>
      </c>
      <c r="Z35">
        <f t="shared" si="1"/>
        <v>2151</v>
      </c>
      <c r="AA35">
        <f t="shared" si="2"/>
        <v>2272.5</v>
      </c>
      <c r="AB35">
        <f t="shared" si="3"/>
        <v>2395.8333333333335</v>
      </c>
      <c r="AC35">
        <f t="shared" si="4"/>
        <v>2425.5</v>
      </c>
      <c r="AD35">
        <f t="shared" si="5"/>
        <v>3088.5000000000005</v>
      </c>
      <c r="AE35">
        <f t="shared" si="6"/>
        <v>3160</v>
      </c>
      <c r="AF35">
        <f t="shared" si="7"/>
        <v>244.89652009686776</v>
      </c>
      <c r="AG35">
        <f t="shared" si="8"/>
        <v>2.7675855737200976</v>
      </c>
      <c r="AH35">
        <f t="shared" si="9"/>
        <v>8.7133221621063566</v>
      </c>
      <c r="AI35">
        <f t="shared" si="10"/>
        <v>0.10221767795347524</v>
      </c>
      <c r="AL35">
        <v>34</v>
      </c>
      <c r="AM35">
        <f t="shared" si="22"/>
        <v>0</v>
      </c>
      <c r="AN35">
        <f t="shared" si="22"/>
        <v>1</v>
      </c>
      <c r="AO35">
        <f t="shared" ref="AN35:AZ54" si="38">SUMIFS($E$2:$E$4745,$F$2:$F$4745,"="&amp;AO$1,$G$2:$G$4745,"="&amp;$AL35)</f>
        <v>0</v>
      </c>
      <c r="AP35">
        <f t="shared" si="38"/>
        <v>1</v>
      </c>
      <c r="AQ35">
        <f t="shared" si="38"/>
        <v>1</v>
      </c>
      <c r="AR35">
        <f t="shared" si="38"/>
        <v>1</v>
      </c>
      <c r="AS35">
        <f t="shared" si="38"/>
        <v>1</v>
      </c>
      <c r="AT35">
        <f t="shared" si="38"/>
        <v>1</v>
      </c>
      <c r="AU35">
        <f t="shared" si="38"/>
        <v>1</v>
      </c>
      <c r="AV35">
        <f t="shared" si="38"/>
        <v>1</v>
      </c>
      <c r="AW35">
        <f t="shared" si="38"/>
        <v>1</v>
      </c>
      <c r="AX35">
        <f t="shared" si="38"/>
        <v>1</v>
      </c>
      <c r="AY35">
        <f t="shared" si="38"/>
        <v>1</v>
      </c>
      <c r="AZ35">
        <f t="shared" si="38"/>
        <v>0</v>
      </c>
      <c r="BA35">
        <v>34</v>
      </c>
      <c r="BB35" t="str">
        <f t="shared" si="23"/>
        <v>XX</v>
      </c>
      <c r="BC35">
        <f t="shared" si="24"/>
        <v>3160</v>
      </c>
      <c r="BD35" t="str">
        <f t="shared" si="25"/>
        <v>XX</v>
      </c>
      <c r="BE35">
        <f t="shared" si="26"/>
        <v>2350</v>
      </c>
      <c r="BF35">
        <f t="shared" si="27"/>
        <v>2350</v>
      </c>
      <c r="BG35">
        <f t="shared" si="28"/>
        <v>2240</v>
      </c>
      <c r="BH35">
        <f t="shared" si="29"/>
        <v>2330</v>
      </c>
      <c r="BI35">
        <f t="shared" si="30"/>
        <v>2330</v>
      </c>
      <c r="BJ35">
        <f t="shared" si="31"/>
        <v>2140</v>
      </c>
      <c r="BK35">
        <f t="shared" si="32"/>
        <v>2310</v>
      </c>
      <c r="BL35">
        <f t="shared" si="33"/>
        <v>2380</v>
      </c>
      <c r="BM35">
        <f t="shared" si="34"/>
        <v>2360</v>
      </c>
      <c r="BN35">
        <f t="shared" si="35"/>
        <v>2510</v>
      </c>
      <c r="BO35">
        <f t="shared" si="36"/>
        <v>2290</v>
      </c>
      <c r="BP35">
        <f t="shared" si="13"/>
        <v>2140</v>
      </c>
      <c r="BQ35">
        <f t="shared" si="14"/>
        <v>2272.5</v>
      </c>
      <c r="BR35">
        <f t="shared" si="15"/>
        <v>2395.8333333333335</v>
      </c>
      <c r="BS35">
        <f t="shared" si="16"/>
        <v>2425.5</v>
      </c>
      <c r="BT35">
        <f t="shared" si="17"/>
        <v>3160</v>
      </c>
      <c r="BV35" s="1">
        <v>36253</v>
      </c>
      <c r="BW35">
        <f t="shared" ca="1" si="37"/>
        <v>3560</v>
      </c>
      <c r="BX35">
        <v>3560</v>
      </c>
    </row>
    <row r="36" spans="1:76" x14ac:dyDescent="0.25">
      <c r="A36" s="1">
        <v>36254</v>
      </c>
      <c r="B36">
        <v>3620</v>
      </c>
      <c r="C36">
        <f t="shared" si="18"/>
        <v>3620</v>
      </c>
      <c r="D36" t="s">
        <v>20</v>
      </c>
      <c r="E36">
        <f t="shared" si="19"/>
        <v>1</v>
      </c>
      <c r="F36">
        <f t="shared" si="20"/>
        <v>1999</v>
      </c>
      <c r="G36" s="2">
        <f t="shared" si="21"/>
        <v>94</v>
      </c>
      <c r="J36">
        <v>35</v>
      </c>
      <c r="K36" t="str">
        <f>IF(SUMIFS($B$2:$B$4745,$G$2:$G$4745,"="&amp;$J36,$F$2:$F$4745,"="&amp;K$1)=0,"XX",SUMIFS(CleanEC!$B$2:$B$4745,CleanEC!$G$2:$G$4745,"="&amp;$J36,CleanEC!$F$2:$F$4745,"="&amp;K$1))</f>
        <v>XX</v>
      </c>
      <c r="L36">
        <f>IF(SUMIFS($B$2:$B$4745,$G$2:$G$4745,"="&amp;$J36,$F$2:$F$4745,"="&amp;L$1)=0,"XX",SUMIFS(CleanEC!$B$2:$B$4745,CleanEC!$G$2:$G$4745,"="&amp;$J36,CleanEC!$F$2:$F$4745,"="&amp;L$1))</f>
        <v>3180</v>
      </c>
      <c r="M36" t="str">
        <f>IF(SUMIFS($B$2:$B$4745,$G$2:$G$4745,"="&amp;$J36,$F$2:$F$4745,"="&amp;M$1)=0,"XX",SUMIFS(CleanEC!$B$2:$B$4745,CleanEC!$G$2:$G$4745,"="&amp;$J36,CleanEC!$F$2:$F$4745,"="&amp;M$1))</f>
        <v>XX</v>
      </c>
      <c r="N36">
        <f>IF(SUMIFS($B$2:$B$4745,$G$2:$G$4745,"="&amp;$J36,$F$2:$F$4745,"="&amp;N$1)=0,"XX",SUMIFS(CleanEC!$B$2:$B$4745,CleanEC!$G$2:$G$4745,"="&amp;$J36,CleanEC!$F$2:$F$4745,"="&amp;N$1))</f>
        <v>2280</v>
      </c>
      <c r="O36">
        <f>IF(SUMIFS($B$2:$B$4745,$G$2:$G$4745,"="&amp;$J36,$F$2:$F$4745,"="&amp;O$1)=0,"XX",SUMIFS(CleanEC!$B$2:$B$4745,CleanEC!$G$2:$G$4745,"="&amp;$J36,CleanEC!$F$2:$F$4745,"="&amp;O$1))</f>
        <v>2360</v>
      </c>
      <c r="P36">
        <f>IF(SUMIFS($B$2:$B$4745,$G$2:$G$4745,"="&amp;$J36,$F$2:$F$4745,"="&amp;P$1)=0,"XX",SUMIFS(CleanEC!$B$2:$B$4745,CleanEC!$G$2:$G$4745,"="&amp;$J36,CleanEC!$F$2:$F$4745,"="&amp;P$1))</f>
        <v>2250</v>
      </c>
      <c r="Q36">
        <f>IF(SUMIFS($B$2:$B$4745,$G$2:$G$4745,"="&amp;$J36,$F$2:$F$4745,"="&amp;Q$1)=0,"XX",SUMIFS(CleanEC!$B$2:$B$4745,CleanEC!$G$2:$G$4745,"="&amp;$J36,CleanEC!$F$2:$F$4745,"="&amp;Q$1))</f>
        <v>2330</v>
      </c>
      <c r="R36">
        <f>IF(SUMIFS($B$2:$B$4745,$G$2:$G$4745,"="&amp;$J36,$F$2:$F$4745,"="&amp;R$1)=0,"XX",SUMIFS(CleanEC!$B$2:$B$4745,CleanEC!$G$2:$G$4745,"="&amp;$J36,CleanEC!$F$2:$F$4745,"="&amp;R$1))</f>
        <v>2350</v>
      </c>
      <c r="S36">
        <f>IF(SUMIFS($B$2:$B$4745,$G$2:$G$4745,"="&amp;$J36,$F$2:$F$4745,"="&amp;S$1)=0,"XX",SUMIFS(CleanEC!$B$2:$B$4745,CleanEC!$G$2:$G$4745,"="&amp;$J36,CleanEC!$F$2:$F$4745,"="&amp;S$1))</f>
        <v>2140</v>
      </c>
      <c r="T36">
        <f>IF(SUMIFS($B$2:$B$4745,$G$2:$G$4745,"="&amp;$J36,$F$2:$F$4745,"="&amp;T$1)=0,"XX",SUMIFS(CleanEC!$B$2:$B$4745,CleanEC!$G$2:$G$4745,"="&amp;$J36,CleanEC!$F$2:$F$4745,"="&amp;T$1))</f>
        <v>2280</v>
      </c>
      <c r="U36">
        <f>IF(SUMIFS($B$2:$B$4745,$G$2:$G$4745,"="&amp;$J36,$F$2:$F$4745,"="&amp;U$1)=0,"XX",SUMIFS(CleanEC!$B$2:$B$4745,CleanEC!$G$2:$G$4745,"="&amp;$J36,CleanEC!$F$2:$F$4745,"="&amp;U$1))</f>
        <v>2370</v>
      </c>
      <c r="V36">
        <f>IF(SUMIFS($B$2:$B$4745,$G$2:$G$4745,"="&amp;$J36,$F$2:$F$4745,"="&amp;V$1)=0,"XX",SUMIFS(CleanEC!$B$2:$B$4745,CleanEC!$G$2:$G$4745,"="&amp;$J36,CleanEC!$F$2:$F$4745,"="&amp;V$1))</f>
        <v>2270</v>
      </c>
      <c r="W36">
        <f>IF(SUMIFS($B$2:$B$4745,$G$2:$G$4745,"="&amp;$J36,$F$2:$F$4745,"="&amp;W$1)=0,"XX",SUMIFS(CleanEC!$B$2:$B$4745,CleanEC!$G$2:$G$4745,"="&amp;$J36,CleanEC!$F$2:$F$4745,"="&amp;W$1))</f>
        <v>2330</v>
      </c>
      <c r="X36">
        <f>IF(SUMIFS($B$2:$B$4745,$G$2:$G$4745,"="&amp;$J36,$F$2:$F$4745,"="&amp;X$1)=0,"XX",SUMIFS(CleanEC!$B$2:$B$4745,CleanEC!$G$2:$G$4745,"="&amp;$J36,CleanEC!$F$2:$F$4745,"="&amp;X$1))</f>
        <v>2280</v>
      </c>
      <c r="Y36">
        <f t="shared" si="0"/>
        <v>2140</v>
      </c>
      <c r="Z36">
        <f t="shared" si="1"/>
        <v>2152.1</v>
      </c>
      <c r="AA36">
        <f t="shared" si="2"/>
        <v>2263</v>
      </c>
      <c r="AB36">
        <f t="shared" si="3"/>
        <v>2368.3333333333335</v>
      </c>
      <c r="AC36">
        <f t="shared" si="4"/>
        <v>2363.5</v>
      </c>
      <c r="AD36">
        <f t="shared" si="5"/>
        <v>3090.9000000000005</v>
      </c>
      <c r="AE36">
        <f t="shared" si="6"/>
        <v>3180</v>
      </c>
      <c r="AF36">
        <f t="shared" si="7"/>
        <v>251.88732048720161</v>
      </c>
      <c r="AG36">
        <f t="shared" si="8"/>
        <v>3.103421608420692</v>
      </c>
      <c r="AH36">
        <f t="shared" si="9"/>
        <v>10.347466434025582</v>
      </c>
      <c r="AI36">
        <f t="shared" si="10"/>
        <v>0.10635636333027512</v>
      </c>
      <c r="AL36">
        <v>35</v>
      </c>
      <c r="AM36">
        <f t="shared" ref="AM36:AM99" si="39">SUMIFS($E$2:$E$4745,$F$2:$F$4745,"="&amp;AM$1,$G$2:$G$4745,"="&amp;$AL36)</f>
        <v>0</v>
      </c>
      <c r="AN36">
        <f t="shared" si="38"/>
        <v>1</v>
      </c>
      <c r="AO36">
        <f t="shared" si="38"/>
        <v>0</v>
      </c>
      <c r="AP36">
        <f t="shared" si="38"/>
        <v>1</v>
      </c>
      <c r="AQ36">
        <f t="shared" si="38"/>
        <v>1</v>
      </c>
      <c r="AR36">
        <f t="shared" si="38"/>
        <v>1</v>
      </c>
      <c r="AS36">
        <f t="shared" si="38"/>
        <v>1</v>
      </c>
      <c r="AT36">
        <f t="shared" si="38"/>
        <v>1</v>
      </c>
      <c r="AU36">
        <f t="shared" si="38"/>
        <v>1</v>
      </c>
      <c r="AV36">
        <f t="shared" si="38"/>
        <v>1</v>
      </c>
      <c r="AW36">
        <f t="shared" si="38"/>
        <v>1</v>
      </c>
      <c r="AX36">
        <f t="shared" si="38"/>
        <v>1</v>
      </c>
      <c r="AY36">
        <f t="shared" si="38"/>
        <v>1</v>
      </c>
      <c r="AZ36">
        <f t="shared" si="38"/>
        <v>0</v>
      </c>
      <c r="BA36">
        <v>35</v>
      </c>
      <c r="BB36" t="str">
        <f t="shared" si="23"/>
        <v>XX</v>
      </c>
      <c r="BC36">
        <f t="shared" si="24"/>
        <v>3180</v>
      </c>
      <c r="BD36" t="str">
        <f t="shared" si="25"/>
        <v>XX</v>
      </c>
      <c r="BE36">
        <f t="shared" si="26"/>
        <v>2280</v>
      </c>
      <c r="BF36">
        <f t="shared" si="27"/>
        <v>2360</v>
      </c>
      <c r="BG36">
        <f t="shared" si="28"/>
        <v>2250</v>
      </c>
      <c r="BH36">
        <f t="shared" si="29"/>
        <v>2330</v>
      </c>
      <c r="BI36">
        <f t="shared" si="30"/>
        <v>2350</v>
      </c>
      <c r="BJ36">
        <f t="shared" si="31"/>
        <v>2140</v>
      </c>
      <c r="BK36">
        <f t="shared" si="32"/>
        <v>2280</v>
      </c>
      <c r="BL36">
        <f t="shared" si="33"/>
        <v>2370</v>
      </c>
      <c r="BM36">
        <f t="shared" si="34"/>
        <v>2270</v>
      </c>
      <c r="BN36">
        <f t="shared" si="35"/>
        <v>2330</v>
      </c>
      <c r="BO36">
        <f t="shared" si="36"/>
        <v>2280</v>
      </c>
      <c r="BP36">
        <f t="shared" si="13"/>
        <v>2140</v>
      </c>
      <c r="BQ36">
        <f t="shared" si="14"/>
        <v>2263</v>
      </c>
      <c r="BR36">
        <f t="shared" si="15"/>
        <v>2368.3333333333335</v>
      </c>
      <c r="BS36">
        <f t="shared" si="16"/>
        <v>2363.5</v>
      </c>
      <c r="BT36">
        <f t="shared" si="17"/>
        <v>3180</v>
      </c>
      <c r="BV36" s="1">
        <v>36254</v>
      </c>
      <c r="BW36">
        <f t="shared" ca="1" si="37"/>
        <v>3620</v>
      </c>
      <c r="BX36">
        <v>3620</v>
      </c>
    </row>
    <row r="37" spans="1:76" x14ac:dyDescent="0.25">
      <c r="A37" s="1">
        <v>36255</v>
      </c>
      <c r="B37">
        <v>3610</v>
      </c>
      <c r="C37">
        <f t="shared" si="18"/>
        <v>3610</v>
      </c>
      <c r="D37" t="s">
        <v>20</v>
      </c>
      <c r="E37">
        <f t="shared" si="19"/>
        <v>1</v>
      </c>
      <c r="F37">
        <f t="shared" si="20"/>
        <v>1999</v>
      </c>
      <c r="G37" s="2">
        <f t="shared" si="21"/>
        <v>95</v>
      </c>
      <c r="J37">
        <v>36</v>
      </c>
      <c r="K37" t="str">
        <f>IF(SUMIFS($B$2:$B$4745,$G$2:$G$4745,"="&amp;$J37,$F$2:$F$4745,"="&amp;K$1)=0,"XX",SUMIFS(CleanEC!$B$2:$B$4745,CleanEC!$G$2:$G$4745,"="&amp;$J37,CleanEC!$F$2:$F$4745,"="&amp;K$1))</f>
        <v>XX</v>
      </c>
      <c r="L37">
        <f>IF(SUMIFS($B$2:$B$4745,$G$2:$G$4745,"="&amp;$J37,$F$2:$F$4745,"="&amp;L$1)=0,"XX",SUMIFS(CleanEC!$B$2:$B$4745,CleanEC!$G$2:$G$4745,"="&amp;$J37,CleanEC!$F$2:$F$4745,"="&amp;L$1))</f>
        <v>1860</v>
      </c>
      <c r="M37" t="str">
        <f>IF(SUMIFS($B$2:$B$4745,$G$2:$G$4745,"="&amp;$J37,$F$2:$F$4745,"="&amp;M$1)=0,"XX",SUMIFS(CleanEC!$B$2:$B$4745,CleanEC!$G$2:$G$4745,"="&amp;$J37,CleanEC!$F$2:$F$4745,"="&amp;M$1))</f>
        <v>XX</v>
      </c>
      <c r="N37">
        <f>IF(SUMIFS($B$2:$B$4745,$G$2:$G$4745,"="&amp;$J37,$F$2:$F$4745,"="&amp;N$1)=0,"XX",SUMIFS(CleanEC!$B$2:$B$4745,CleanEC!$G$2:$G$4745,"="&amp;$J37,CleanEC!$F$2:$F$4745,"="&amp;N$1))</f>
        <v>2310</v>
      </c>
      <c r="O37">
        <f>IF(SUMIFS($B$2:$B$4745,$G$2:$G$4745,"="&amp;$J37,$F$2:$F$4745,"="&amp;O$1)=0,"XX",SUMIFS(CleanEC!$B$2:$B$4745,CleanEC!$G$2:$G$4745,"="&amp;$J37,CleanEC!$F$2:$F$4745,"="&amp;O$1))</f>
        <v>2330</v>
      </c>
      <c r="P37">
        <f>IF(SUMIFS($B$2:$B$4745,$G$2:$G$4745,"="&amp;$J37,$F$2:$F$4745,"="&amp;P$1)=0,"XX",SUMIFS(CleanEC!$B$2:$B$4745,CleanEC!$G$2:$G$4745,"="&amp;$J37,CleanEC!$F$2:$F$4745,"="&amp;P$1))</f>
        <v>2240</v>
      </c>
      <c r="Q37">
        <f>IF(SUMIFS($B$2:$B$4745,$G$2:$G$4745,"="&amp;$J37,$F$2:$F$4745,"="&amp;Q$1)=0,"XX",SUMIFS(CleanEC!$B$2:$B$4745,CleanEC!$G$2:$G$4745,"="&amp;$J37,CleanEC!$F$2:$F$4745,"="&amp;Q$1))</f>
        <v>2320</v>
      </c>
      <c r="R37">
        <f>IF(SUMIFS($B$2:$B$4745,$G$2:$G$4745,"="&amp;$J37,$F$2:$F$4745,"="&amp;R$1)=0,"XX",SUMIFS(CleanEC!$B$2:$B$4745,CleanEC!$G$2:$G$4745,"="&amp;$J37,CleanEC!$F$2:$F$4745,"="&amp;R$1))</f>
        <v>2340</v>
      </c>
      <c r="S37">
        <f>IF(SUMIFS($B$2:$B$4745,$G$2:$G$4745,"="&amp;$J37,$F$2:$F$4745,"="&amp;S$1)=0,"XX",SUMIFS(CleanEC!$B$2:$B$4745,CleanEC!$G$2:$G$4745,"="&amp;$J37,CleanEC!$F$2:$F$4745,"="&amp;S$1))</f>
        <v>2150</v>
      </c>
      <c r="T37">
        <f>IF(SUMIFS($B$2:$B$4745,$G$2:$G$4745,"="&amp;$J37,$F$2:$F$4745,"="&amp;T$1)=0,"XX",SUMIFS(CleanEC!$B$2:$B$4745,CleanEC!$G$2:$G$4745,"="&amp;$J37,CleanEC!$F$2:$F$4745,"="&amp;T$1))</f>
        <v>2230</v>
      </c>
      <c r="U37">
        <f>IF(SUMIFS($B$2:$B$4745,$G$2:$G$4745,"="&amp;$J37,$F$2:$F$4745,"="&amp;U$1)=0,"XX",SUMIFS(CleanEC!$B$2:$B$4745,CleanEC!$G$2:$G$4745,"="&amp;$J37,CleanEC!$F$2:$F$4745,"="&amp;U$1))</f>
        <v>2370</v>
      </c>
      <c r="V37">
        <f>IF(SUMIFS($B$2:$B$4745,$G$2:$G$4745,"="&amp;$J37,$F$2:$F$4745,"="&amp;V$1)=0,"XX",SUMIFS(CleanEC!$B$2:$B$4745,CleanEC!$G$2:$G$4745,"="&amp;$J37,CleanEC!$F$2:$F$4745,"="&amp;V$1))</f>
        <v>2270</v>
      </c>
      <c r="W37">
        <f>IF(SUMIFS($B$2:$B$4745,$G$2:$G$4745,"="&amp;$J37,$F$2:$F$4745,"="&amp;W$1)=0,"XX",SUMIFS(CleanEC!$B$2:$B$4745,CleanEC!$G$2:$G$4745,"="&amp;$J37,CleanEC!$F$2:$F$4745,"="&amp;W$1))</f>
        <v>2160</v>
      </c>
      <c r="X37">
        <f>IF(SUMIFS($B$2:$B$4745,$G$2:$G$4745,"="&amp;$J37,$F$2:$F$4745,"="&amp;X$1)=0,"XX",SUMIFS(CleanEC!$B$2:$B$4745,CleanEC!$G$2:$G$4745,"="&amp;$J37,CleanEC!$F$2:$F$4745,"="&amp;X$1))</f>
        <v>2280</v>
      </c>
      <c r="Y37">
        <f t="shared" si="0"/>
        <v>1860</v>
      </c>
      <c r="Z37">
        <f t="shared" si="1"/>
        <v>1891.9</v>
      </c>
      <c r="AA37">
        <f t="shared" si="2"/>
        <v>2156.5</v>
      </c>
      <c r="AB37">
        <f t="shared" si="3"/>
        <v>2238.3333333333335</v>
      </c>
      <c r="AC37">
        <f t="shared" si="4"/>
        <v>2333.5</v>
      </c>
      <c r="AD37">
        <f t="shared" si="5"/>
        <v>2366.6999999999998</v>
      </c>
      <c r="AE37">
        <f t="shared" si="6"/>
        <v>2370</v>
      </c>
      <c r="AF37">
        <f t="shared" si="7"/>
        <v>131.5822514205046</v>
      </c>
      <c r="AG37">
        <f t="shared" si="8"/>
        <v>-2.1098151754258603</v>
      </c>
      <c r="AH37">
        <f t="shared" si="9"/>
        <v>5.3038234953670731</v>
      </c>
      <c r="AI37">
        <f t="shared" si="10"/>
        <v>5.8785815973419774E-2</v>
      </c>
      <c r="AL37">
        <v>36</v>
      </c>
      <c r="AM37">
        <f t="shared" si="39"/>
        <v>0</v>
      </c>
      <c r="AN37">
        <f t="shared" si="38"/>
        <v>1</v>
      </c>
      <c r="AO37">
        <f t="shared" si="38"/>
        <v>0</v>
      </c>
      <c r="AP37">
        <f t="shared" si="38"/>
        <v>1</v>
      </c>
      <c r="AQ37">
        <f t="shared" si="38"/>
        <v>1</v>
      </c>
      <c r="AR37">
        <f t="shared" si="38"/>
        <v>1</v>
      </c>
      <c r="AS37">
        <f t="shared" si="38"/>
        <v>1</v>
      </c>
      <c r="AT37">
        <f t="shared" si="38"/>
        <v>1</v>
      </c>
      <c r="AU37">
        <f t="shared" si="38"/>
        <v>1</v>
      </c>
      <c r="AV37">
        <f t="shared" si="38"/>
        <v>1</v>
      </c>
      <c r="AW37">
        <f t="shared" si="38"/>
        <v>1</v>
      </c>
      <c r="AX37">
        <f t="shared" si="38"/>
        <v>1</v>
      </c>
      <c r="AY37">
        <f t="shared" si="38"/>
        <v>1</v>
      </c>
      <c r="AZ37">
        <f t="shared" si="38"/>
        <v>0</v>
      </c>
      <c r="BA37">
        <v>36</v>
      </c>
      <c r="BB37" t="str">
        <f t="shared" si="23"/>
        <v>XX</v>
      </c>
      <c r="BC37">
        <f t="shared" si="24"/>
        <v>1860</v>
      </c>
      <c r="BD37" t="str">
        <f t="shared" si="25"/>
        <v>XX</v>
      </c>
      <c r="BE37">
        <f t="shared" si="26"/>
        <v>2310</v>
      </c>
      <c r="BF37">
        <f t="shared" si="27"/>
        <v>2330</v>
      </c>
      <c r="BG37">
        <f t="shared" si="28"/>
        <v>2240</v>
      </c>
      <c r="BH37">
        <f t="shared" si="29"/>
        <v>2320</v>
      </c>
      <c r="BI37">
        <f t="shared" si="30"/>
        <v>2340</v>
      </c>
      <c r="BJ37">
        <f t="shared" si="31"/>
        <v>2150</v>
      </c>
      <c r="BK37">
        <f t="shared" si="32"/>
        <v>2230</v>
      </c>
      <c r="BL37">
        <f t="shared" si="33"/>
        <v>2370</v>
      </c>
      <c r="BM37">
        <f t="shared" si="34"/>
        <v>2270</v>
      </c>
      <c r="BN37">
        <f t="shared" si="35"/>
        <v>2160</v>
      </c>
      <c r="BO37">
        <f t="shared" si="36"/>
        <v>2280</v>
      </c>
      <c r="BP37">
        <f t="shared" si="13"/>
        <v>1860</v>
      </c>
      <c r="BQ37">
        <f t="shared" si="14"/>
        <v>2156.5</v>
      </c>
      <c r="BR37">
        <f t="shared" si="15"/>
        <v>2238.3333333333335</v>
      </c>
      <c r="BS37">
        <f t="shared" si="16"/>
        <v>2333.5</v>
      </c>
      <c r="BT37">
        <f t="shared" si="17"/>
        <v>2370</v>
      </c>
      <c r="BV37" s="1">
        <v>36255</v>
      </c>
      <c r="BW37">
        <f t="shared" ca="1" si="37"/>
        <v>3610</v>
      </c>
      <c r="BX37">
        <v>3610</v>
      </c>
    </row>
    <row r="38" spans="1:76" x14ac:dyDescent="0.25">
      <c r="A38" s="1">
        <v>36256</v>
      </c>
      <c r="B38">
        <v>3880</v>
      </c>
      <c r="C38">
        <f t="shared" si="18"/>
        <v>3880</v>
      </c>
      <c r="D38" t="s">
        <v>20</v>
      </c>
      <c r="E38">
        <f t="shared" si="19"/>
        <v>1</v>
      </c>
      <c r="F38">
        <f t="shared" si="20"/>
        <v>1999</v>
      </c>
      <c r="G38" s="2">
        <f t="shared" si="21"/>
        <v>96</v>
      </c>
      <c r="J38">
        <v>37</v>
      </c>
      <c r="K38" t="str">
        <f>IF(SUMIFS($B$2:$B$4745,$G$2:$G$4745,"="&amp;$J38,$F$2:$F$4745,"="&amp;K$1)=0,"XX",SUMIFS(CleanEC!$B$2:$B$4745,CleanEC!$G$2:$G$4745,"="&amp;$J38,CleanEC!$F$2:$F$4745,"="&amp;K$1))</f>
        <v>XX</v>
      </c>
      <c r="L38" t="str">
        <f>IF(SUMIFS($B$2:$B$4745,$G$2:$G$4745,"="&amp;$J38,$F$2:$F$4745,"="&amp;L$1)=0,"XX",SUMIFS(CleanEC!$B$2:$B$4745,CleanEC!$G$2:$G$4745,"="&amp;$J38,CleanEC!$F$2:$F$4745,"="&amp;L$1))</f>
        <v>XX</v>
      </c>
      <c r="M38" t="str">
        <f>IF(SUMIFS($B$2:$B$4745,$G$2:$G$4745,"="&amp;$J38,$F$2:$F$4745,"="&amp;M$1)=0,"XX",SUMIFS(CleanEC!$B$2:$B$4745,CleanEC!$G$2:$G$4745,"="&amp;$J38,CleanEC!$F$2:$F$4745,"="&amp;M$1))</f>
        <v>XX</v>
      </c>
      <c r="N38">
        <f>IF(SUMIFS($B$2:$B$4745,$G$2:$G$4745,"="&amp;$J38,$F$2:$F$4745,"="&amp;N$1)=0,"XX",SUMIFS(CleanEC!$B$2:$B$4745,CleanEC!$G$2:$G$4745,"="&amp;$J38,CleanEC!$F$2:$F$4745,"="&amp;N$1))</f>
        <v>2430</v>
      </c>
      <c r="O38">
        <f>IF(SUMIFS($B$2:$B$4745,$G$2:$G$4745,"="&amp;$J38,$F$2:$F$4745,"="&amp;O$1)=0,"XX",SUMIFS(CleanEC!$B$2:$B$4745,CleanEC!$G$2:$G$4745,"="&amp;$J38,CleanEC!$F$2:$F$4745,"="&amp;O$1))</f>
        <v>2320</v>
      </c>
      <c r="P38">
        <f>IF(SUMIFS($B$2:$B$4745,$G$2:$G$4745,"="&amp;$J38,$F$2:$F$4745,"="&amp;P$1)=0,"XX",SUMIFS(CleanEC!$B$2:$B$4745,CleanEC!$G$2:$G$4745,"="&amp;$J38,CleanEC!$F$2:$F$4745,"="&amp;P$1))</f>
        <v>2230</v>
      </c>
      <c r="Q38">
        <f>IF(SUMIFS($B$2:$B$4745,$G$2:$G$4745,"="&amp;$J38,$F$2:$F$4745,"="&amp;Q$1)=0,"XX",SUMIFS(CleanEC!$B$2:$B$4745,CleanEC!$G$2:$G$4745,"="&amp;$J38,CleanEC!$F$2:$F$4745,"="&amp;Q$1))</f>
        <v>2320</v>
      </c>
      <c r="R38">
        <f>IF(SUMIFS($B$2:$B$4745,$G$2:$G$4745,"="&amp;$J38,$F$2:$F$4745,"="&amp;R$1)=0,"XX",SUMIFS(CleanEC!$B$2:$B$4745,CleanEC!$G$2:$G$4745,"="&amp;$J38,CleanEC!$F$2:$F$4745,"="&amp;R$1))</f>
        <v>2350</v>
      </c>
      <c r="S38">
        <f>IF(SUMIFS($B$2:$B$4745,$G$2:$G$4745,"="&amp;$J38,$F$2:$F$4745,"="&amp;S$1)=0,"XX",SUMIFS(CleanEC!$B$2:$B$4745,CleanEC!$G$2:$G$4745,"="&amp;$J38,CleanEC!$F$2:$F$4745,"="&amp;S$1))</f>
        <v>2180</v>
      </c>
      <c r="T38">
        <f>IF(SUMIFS($B$2:$B$4745,$G$2:$G$4745,"="&amp;$J38,$F$2:$F$4745,"="&amp;T$1)=0,"XX",SUMIFS(CleanEC!$B$2:$B$4745,CleanEC!$G$2:$G$4745,"="&amp;$J38,CleanEC!$F$2:$F$4745,"="&amp;T$1))</f>
        <v>2250</v>
      </c>
      <c r="U38">
        <f>IF(SUMIFS($B$2:$B$4745,$G$2:$G$4745,"="&amp;$J38,$F$2:$F$4745,"="&amp;U$1)=0,"XX",SUMIFS(CleanEC!$B$2:$B$4745,CleanEC!$G$2:$G$4745,"="&amp;$J38,CleanEC!$F$2:$F$4745,"="&amp;U$1))</f>
        <v>2390</v>
      </c>
      <c r="V38">
        <f>IF(SUMIFS($B$2:$B$4745,$G$2:$G$4745,"="&amp;$J38,$F$2:$F$4745,"="&amp;V$1)=0,"XX",SUMIFS(CleanEC!$B$2:$B$4745,CleanEC!$G$2:$G$4745,"="&amp;$J38,CleanEC!$F$2:$F$4745,"="&amp;V$1))</f>
        <v>2340</v>
      </c>
      <c r="W38">
        <f>IF(SUMIFS($B$2:$B$4745,$G$2:$G$4745,"="&amp;$J38,$F$2:$F$4745,"="&amp;W$1)=0,"XX",SUMIFS(CleanEC!$B$2:$B$4745,CleanEC!$G$2:$G$4745,"="&amp;$J38,CleanEC!$F$2:$F$4745,"="&amp;W$1))</f>
        <v>2080</v>
      </c>
      <c r="X38">
        <f>IF(SUMIFS($B$2:$B$4745,$G$2:$G$4745,"="&amp;$J38,$F$2:$F$4745,"="&amp;X$1)=0,"XX",SUMIFS(CleanEC!$B$2:$B$4745,CleanEC!$G$2:$G$4745,"="&amp;$J38,CleanEC!$F$2:$F$4745,"="&amp;X$1))</f>
        <v>2290</v>
      </c>
      <c r="Y38">
        <f t="shared" si="0"/>
        <v>2080</v>
      </c>
      <c r="Z38">
        <f t="shared" si="1"/>
        <v>2090</v>
      </c>
      <c r="AA38">
        <f t="shared" si="2"/>
        <v>2205</v>
      </c>
      <c r="AB38">
        <f t="shared" si="3"/>
        <v>2289.090909090909</v>
      </c>
      <c r="AC38">
        <f t="shared" si="4"/>
        <v>2370</v>
      </c>
      <c r="AD38">
        <f t="shared" si="5"/>
        <v>2426</v>
      </c>
      <c r="AE38">
        <f t="shared" si="6"/>
        <v>2430</v>
      </c>
      <c r="AF38">
        <f t="shared" si="7"/>
        <v>94.816046345690339</v>
      </c>
      <c r="AG38">
        <f t="shared" si="8"/>
        <v>-0.80328418073916652</v>
      </c>
      <c r="AH38">
        <f t="shared" si="9"/>
        <v>0.68452898568728404</v>
      </c>
      <c r="AI38">
        <f t="shared" si="10"/>
        <v>4.1420830413129217E-2</v>
      </c>
      <c r="AL38">
        <v>37</v>
      </c>
      <c r="AM38">
        <f t="shared" si="39"/>
        <v>0</v>
      </c>
      <c r="AN38">
        <f t="shared" si="38"/>
        <v>0</v>
      </c>
      <c r="AO38">
        <f t="shared" si="38"/>
        <v>0</v>
      </c>
      <c r="AP38">
        <f t="shared" si="38"/>
        <v>1</v>
      </c>
      <c r="AQ38">
        <f t="shared" si="38"/>
        <v>1</v>
      </c>
      <c r="AR38">
        <f t="shared" si="38"/>
        <v>1</v>
      </c>
      <c r="AS38">
        <f t="shared" si="38"/>
        <v>1</v>
      </c>
      <c r="AT38">
        <f t="shared" si="38"/>
        <v>1</v>
      </c>
      <c r="AU38">
        <f t="shared" si="38"/>
        <v>1</v>
      </c>
      <c r="AV38">
        <f t="shared" si="38"/>
        <v>1</v>
      </c>
      <c r="AW38">
        <f t="shared" si="38"/>
        <v>1</v>
      </c>
      <c r="AX38">
        <f t="shared" si="38"/>
        <v>1</v>
      </c>
      <c r="AY38">
        <f t="shared" si="38"/>
        <v>1</v>
      </c>
      <c r="AZ38">
        <f t="shared" si="38"/>
        <v>0</v>
      </c>
      <c r="BA38">
        <v>37</v>
      </c>
      <c r="BB38" t="str">
        <f t="shared" si="23"/>
        <v>XX</v>
      </c>
      <c r="BC38" t="str">
        <f t="shared" si="24"/>
        <v>XX</v>
      </c>
      <c r="BD38" t="str">
        <f t="shared" si="25"/>
        <v>XX</v>
      </c>
      <c r="BE38">
        <f t="shared" si="26"/>
        <v>2430</v>
      </c>
      <c r="BF38">
        <f t="shared" si="27"/>
        <v>2320</v>
      </c>
      <c r="BG38">
        <f t="shared" si="28"/>
        <v>2230</v>
      </c>
      <c r="BH38">
        <f t="shared" si="29"/>
        <v>2320</v>
      </c>
      <c r="BI38">
        <f t="shared" si="30"/>
        <v>2350</v>
      </c>
      <c r="BJ38">
        <f t="shared" si="31"/>
        <v>2180</v>
      </c>
      <c r="BK38">
        <f t="shared" si="32"/>
        <v>2250</v>
      </c>
      <c r="BL38">
        <f t="shared" si="33"/>
        <v>2390</v>
      </c>
      <c r="BM38">
        <f t="shared" si="34"/>
        <v>2340</v>
      </c>
      <c r="BN38">
        <f t="shared" si="35"/>
        <v>2080</v>
      </c>
      <c r="BO38">
        <f t="shared" si="36"/>
        <v>2290</v>
      </c>
      <c r="BP38">
        <f t="shared" si="13"/>
        <v>2080</v>
      </c>
      <c r="BQ38">
        <f t="shared" si="14"/>
        <v>2205</v>
      </c>
      <c r="BR38">
        <f t="shared" si="15"/>
        <v>2289.090909090909</v>
      </c>
      <c r="BS38">
        <f t="shared" si="16"/>
        <v>2370</v>
      </c>
      <c r="BT38">
        <f t="shared" si="17"/>
        <v>2430</v>
      </c>
      <c r="BV38" s="1">
        <v>36256</v>
      </c>
      <c r="BW38">
        <f t="shared" ca="1" si="37"/>
        <v>3880</v>
      </c>
      <c r="BX38">
        <v>3880</v>
      </c>
    </row>
    <row r="39" spans="1:76" x14ac:dyDescent="0.25">
      <c r="A39" s="1">
        <v>36257</v>
      </c>
      <c r="B39">
        <v>3670</v>
      </c>
      <c r="C39">
        <f t="shared" si="18"/>
        <v>3670</v>
      </c>
      <c r="D39" t="s">
        <v>20</v>
      </c>
      <c r="E39">
        <f t="shared" si="19"/>
        <v>1</v>
      </c>
      <c r="F39">
        <f t="shared" si="20"/>
        <v>1999</v>
      </c>
      <c r="G39" s="2">
        <f t="shared" si="21"/>
        <v>97</v>
      </c>
      <c r="J39">
        <v>38</v>
      </c>
      <c r="K39" t="str">
        <f>IF(SUMIFS($B$2:$B$4745,$G$2:$G$4745,"="&amp;$J39,$F$2:$F$4745,"="&amp;K$1)=0,"XX",SUMIFS(CleanEC!$B$2:$B$4745,CleanEC!$G$2:$G$4745,"="&amp;$J39,CleanEC!$F$2:$F$4745,"="&amp;K$1))</f>
        <v>XX</v>
      </c>
      <c r="L39" t="str">
        <f>IF(SUMIFS($B$2:$B$4745,$G$2:$G$4745,"="&amp;$J39,$F$2:$F$4745,"="&amp;L$1)=0,"XX",SUMIFS(CleanEC!$B$2:$B$4745,CleanEC!$G$2:$G$4745,"="&amp;$J39,CleanEC!$F$2:$F$4745,"="&amp;L$1))</f>
        <v>XX</v>
      </c>
      <c r="M39" t="str">
        <f>IF(SUMIFS($B$2:$B$4745,$G$2:$G$4745,"="&amp;$J39,$F$2:$F$4745,"="&amp;M$1)=0,"XX",SUMIFS(CleanEC!$B$2:$B$4745,CleanEC!$G$2:$G$4745,"="&amp;$J39,CleanEC!$F$2:$F$4745,"="&amp;M$1))</f>
        <v>XX</v>
      </c>
      <c r="N39">
        <f>IF(SUMIFS($B$2:$B$4745,$G$2:$G$4745,"="&amp;$J39,$F$2:$F$4745,"="&amp;N$1)=0,"XX",SUMIFS(CleanEC!$B$2:$B$4745,CleanEC!$G$2:$G$4745,"="&amp;$J39,CleanEC!$F$2:$F$4745,"="&amp;N$1))</f>
        <v>2460</v>
      </c>
      <c r="O39">
        <f>IF(SUMIFS($B$2:$B$4745,$G$2:$G$4745,"="&amp;$J39,$F$2:$F$4745,"="&amp;O$1)=0,"XX",SUMIFS(CleanEC!$B$2:$B$4745,CleanEC!$G$2:$G$4745,"="&amp;$J39,CleanEC!$F$2:$F$4745,"="&amp;O$1))</f>
        <v>2390</v>
      </c>
      <c r="P39">
        <f>IF(SUMIFS($B$2:$B$4745,$G$2:$G$4745,"="&amp;$J39,$F$2:$F$4745,"="&amp;P$1)=0,"XX",SUMIFS(CleanEC!$B$2:$B$4745,CleanEC!$G$2:$G$4745,"="&amp;$J39,CleanEC!$F$2:$F$4745,"="&amp;P$1))</f>
        <v>2240</v>
      </c>
      <c r="Q39">
        <f>IF(SUMIFS($B$2:$B$4745,$G$2:$G$4745,"="&amp;$J39,$F$2:$F$4745,"="&amp;Q$1)=0,"XX",SUMIFS(CleanEC!$B$2:$B$4745,CleanEC!$G$2:$G$4745,"="&amp;$J39,CleanEC!$F$2:$F$4745,"="&amp;Q$1))</f>
        <v>2310</v>
      </c>
      <c r="R39">
        <f>IF(SUMIFS($B$2:$B$4745,$G$2:$G$4745,"="&amp;$J39,$F$2:$F$4745,"="&amp;R$1)=0,"XX",SUMIFS(CleanEC!$B$2:$B$4745,CleanEC!$G$2:$G$4745,"="&amp;$J39,CleanEC!$F$2:$F$4745,"="&amp;R$1))</f>
        <v>2340</v>
      </c>
      <c r="S39">
        <f>IF(SUMIFS($B$2:$B$4745,$G$2:$G$4745,"="&amp;$J39,$F$2:$F$4745,"="&amp;S$1)=0,"XX",SUMIFS(CleanEC!$B$2:$B$4745,CleanEC!$G$2:$G$4745,"="&amp;$J39,CleanEC!$F$2:$F$4745,"="&amp;S$1))</f>
        <v>2090</v>
      </c>
      <c r="T39">
        <f>IF(SUMIFS($B$2:$B$4745,$G$2:$G$4745,"="&amp;$J39,$F$2:$F$4745,"="&amp;T$1)=0,"XX",SUMIFS(CleanEC!$B$2:$B$4745,CleanEC!$G$2:$G$4745,"="&amp;$J39,CleanEC!$F$2:$F$4745,"="&amp;T$1))</f>
        <v>2220</v>
      </c>
      <c r="U39">
        <f>IF(SUMIFS($B$2:$B$4745,$G$2:$G$4745,"="&amp;$J39,$F$2:$F$4745,"="&amp;U$1)=0,"XX",SUMIFS(CleanEC!$B$2:$B$4745,CleanEC!$G$2:$G$4745,"="&amp;$J39,CleanEC!$F$2:$F$4745,"="&amp;U$1))</f>
        <v>2400</v>
      </c>
      <c r="V39">
        <f>IF(SUMIFS($B$2:$B$4745,$G$2:$G$4745,"="&amp;$J39,$F$2:$F$4745,"="&amp;V$1)=0,"XX",SUMIFS(CleanEC!$B$2:$B$4745,CleanEC!$G$2:$G$4745,"="&amp;$J39,CleanEC!$F$2:$F$4745,"="&amp;V$1))</f>
        <v>2360</v>
      </c>
      <c r="W39">
        <f>IF(SUMIFS($B$2:$B$4745,$G$2:$G$4745,"="&amp;$J39,$F$2:$F$4745,"="&amp;W$1)=0,"XX",SUMIFS(CleanEC!$B$2:$B$4745,CleanEC!$G$2:$G$4745,"="&amp;$J39,CleanEC!$F$2:$F$4745,"="&amp;W$1))</f>
        <v>2180</v>
      </c>
      <c r="X39">
        <f>IF(SUMIFS($B$2:$B$4745,$G$2:$G$4745,"="&amp;$J39,$F$2:$F$4745,"="&amp;X$1)=0,"XX",SUMIFS(CleanEC!$B$2:$B$4745,CleanEC!$G$2:$G$4745,"="&amp;$J39,CleanEC!$F$2:$F$4745,"="&amp;X$1))</f>
        <v>2290</v>
      </c>
      <c r="Y39">
        <f t="shared" si="0"/>
        <v>2090</v>
      </c>
      <c r="Z39">
        <f t="shared" si="1"/>
        <v>2099</v>
      </c>
      <c r="AA39">
        <f t="shared" si="2"/>
        <v>2200</v>
      </c>
      <c r="AB39">
        <f t="shared" si="3"/>
        <v>2298.181818181818</v>
      </c>
      <c r="AC39">
        <f t="shared" si="4"/>
        <v>2395</v>
      </c>
      <c r="AD39">
        <f t="shared" si="5"/>
        <v>2454</v>
      </c>
      <c r="AE39">
        <f t="shared" si="6"/>
        <v>2460</v>
      </c>
      <c r="AF39">
        <f t="shared" si="7"/>
        <v>103.38086527876</v>
      </c>
      <c r="AG39">
        <f t="shared" si="8"/>
        <v>-0.47660244130557333</v>
      </c>
      <c r="AH39">
        <f t="shared" si="9"/>
        <v>-0.18181324524545506</v>
      </c>
      <c r="AI39">
        <f t="shared" si="10"/>
        <v>4.4983762581738924E-2</v>
      </c>
      <c r="AL39">
        <v>38</v>
      </c>
      <c r="AM39">
        <f t="shared" si="39"/>
        <v>0</v>
      </c>
      <c r="AN39">
        <f t="shared" si="38"/>
        <v>0</v>
      </c>
      <c r="AO39">
        <f t="shared" si="38"/>
        <v>0</v>
      </c>
      <c r="AP39">
        <f t="shared" si="38"/>
        <v>1</v>
      </c>
      <c r="AQ39">
        <f t="shared" si="38"/>
        <v>1</v>
      </c>
      <c r="AR39">
        <f t="shared" si="38"/>
        <v>1</v>
      </c>
      <c r="AS39">
        <f t="shared" si="38"/>
        <v>1</v>
      </c>
      <c r="AT39">
        <f t="shared" si="38"/>
        <v>1</v>
      </c>
      <c r="AU39">
        <f t="shared" si="38"/>
        <v>1</v>
      </c>
      <c r="AV39">
        <f t="shared" si="38"/>
        <v>1</v>
      </c>
      <c r="AW39">
        <f t="shared" si="38"/>
        <v>1</v>
      </c>
      <c r="AX39">
        <f t="shared" si="38"/>
        <v>1</v>
      </c>
      <c r="AY39">
        <f t="shared" si="38"/>
        <v>1</v>
      </c>
      <c r="AZ39">
        <f t="shared" si="38"/>
        <v>0</v>
      </c>
      <c r="BA39">
        <v>38</v>
      </c>
      <c r="BB39" t="str">
        <f t="shared" si="23"/>
        <v>XX</v>
      </c>
      <c r="BC39" t="str">
        <f t="shared" si="24"/>
        <v>XX</v>
      </c>
      <c r="BD39" t="str">
        <f t="shared" si="25"/>
        <v>XX</v>
      </c>
      <c r="BE39">
        <f t="shared" si="26"/>
        <v>2460</v>
      </c>
      <c r="BF39">
        <f t="shared" si="27"/>
        <v>2390</v>
      </c>
      <c r="BG39">
        <f t="shared" si="28"/>
        <v>2240</v>
      </c>
      <c r="BH39">
        <f t="shared" si="29"/>
        <v>2310</v>
      </c>
      <c r="BI39">
        <f t="shared" si="30"/>
        <v>2340</v>
      </c>
      <c r="BJ39">
        <f t="shared" si="31"/>
        <v>2090</v>
      </c>
      <c r="BK39">
        <f t="shared" si="32"/>
        <v>2220</v>
      </c>
      <c r="BL39">
        <f t="shared" si="33"/>
        <v>2400</v>
      </c>
      <c r="BM39">
        <f t="shared" si="34"/>
        <v>2360</v>
      </c>
      <c r="BN39">
        <f t="shared" si="35"/>
        <v>2180</v>
      </c>
      <c r="BO39">
        <f t="shared" si="36"/>
        <v>2290</v>
      </c>
      <c r="BP39">
        <f t="shared" si="13"/>
        <v>2090</v>
      </c>
      <c r="BQ39">
        <f t="shared" si="14"/>
        <v>2200</v>
      </c>
      <c r="BR39">
        <f t="shared" si="15"/>
        <v>2298.181818181818</v>
      </c>
      <c r="BS39">
        <f t="shared" si="16"/>
        <v>2395</v>
      </c>
      <c r="BT39">
        <f t="shared" si="17"/>
        <v>2460</v>
      </c>
      <c r="BV39" s="1">
        <v>36257</v>
      </c>
      <c r="BW39">
        <f t="shared" ca="1" si="37"/>
        <v>3670</v>
      </c>
      <c r="BX39">
        <v>3670</v>
      </c>
    </row>
    <row r="40" spans="1:76" x14ac:dyDescent="0.25">
      <c r="A40" s="1">
        <v>36258</v>
      </c>
      <c r="B40">
        <v>3980</v>
      </c>
      <c r="C40">
        <f t="shared" si="18"/>
        <v>3980</v>
      </c>
      <c r="D40" t="s">
        <v>20</v>
      </c>
      <c r="E40">
        <f t="shared" si="19"/>
        <v>1</v>
      </c>
      <c r="F40">
        <f t="shared" si="20"/>
        <v>1999</v>
      </c>
      <c r="G40" s="2">
        <f t="shared" si="21"/>
        <v>98</v>
      </c>
      <c r="J40">
        <v>39</v>
      </c>
      <c r="K40" t="str">
        <f>IF(SUMIFS($B$2:$B$4745,$G$2:$G$4745,"="&amp;$J40,$F$2:$F$4745,"="&amp;K$1)=0,"XX",SUMIFS(CleanEC!$B$2:$B$4745,CleanEC!$G$2:$G$4745,"="&amp;$J40,CleanEC!$F$2:$F$4745,"="&amp;K$1))</f>
        <v>XX</v>
      </c>
      <c r="L40">
        <f>IF(SUMIFS($B$2:$B$4745,$G$2:$G$4745,"="&amp;$J40,$F$2:$F$4745,"="&amp;L$1)=0,"XX",SUMIFS(CleanEC!$B$2:$B$4745,CleanEC!$G$2:$G$4745,"="&amp;$J40,CleanEC!$F$2:$F$4745,"="&amp;L$1))</f>
        <v>1810</v>
      </c>
      <c r="M40">
        <f>IF(SUMIFS($B$2:$B$4745,$G$2:$G$4745,"="&amp;$J40,$F$2:$F$4745,"="&amp;M$1)=0,"XX",SUMIFS(CleanEC!$B$2:$B$4745,CleanEC!$G$2:$G$4745,"="&amp;$J40,CleanEC!$F$2:$F$4745,"="&amp;M$1))</f>
        <v>2570</v>
      </c>
      <c r="N40">
        <f>IF(SUMIFS($B$2:$B$4745,$G$2:$G$4745,"="&amp;$J40,$F$2:$F$4745,"="&amp;N$1)=0,"XX",SUMIFS(CleanEC!$B$2:$B$4745,CleanEC!$G$2:$G$4745,"="&amp;$J40,CleanEC!$F$2:$F$4745,"="&amp;N$1))</f>
        <v>2580</v>
      </c>
      <c r="O40">
        <f>IF(SUMIFS($B$2:$B$4745,$G$2:$G$4745,"="&amp;$J40,$F$2:$F$4745,"="&amp;O$1)=0,"XX",SUMIFS(CleanEC!$B$2:$B$4745,CleanEC!$G$2:$G$4745,"="&amp;$J40,CleanEC!$F$2:$F$4745,"="&amp;O$1))</f>
        <v>2510</v>
      </c>
      <c r="P40">
        <f>IF(SUMIFS($B$2:$B$4745,$G$2:$G$4745,"="&amp;$J40,$F$2:$F$4745,"="&amp;P$1)=0,"XX",SUMIFS(CleanEC!$B$2:$B$4745,CleanEC!$G$2:$G$4745,"="&amp;$J40,CleanEC!$F$2:$F$4745,"="&amp;P$1))</f>
        <v>2230</v>
      </c>
      <c r="Q40">
        <f>IF(SUMIFS($B$2:$B$4745,$G$2:$G$4745,"="&amp;$J40,$F$2:$F$4745,"="&amp;Q$1)=0,"XX",SUMIFS(CleanEC!$B$2:$B$4745,CleanEC!$G$2:$G$4745,"="&amp;$J40,CleanEC!$F$2:$F$4745,"="&amp;Q$1))</f>
        <v>2330</v>
      </c>
      <c r="R40">
        <f>IF(SUMIFS($B$2:$B$4745,$G$2:$G$4745,"="&amp;$J40,$F$2:$F$4745,"="&amp;R$1)=0,"XX",SUMIFS(CleanEC!$B$2:$B$4745,CleanEC!$G$2:$G$4745,"="&amp;$J40,CleanEC!$F$2:$F$4745,"="&amp;R$1))</f>
        <v>2330</v>
      </c>
      <c r="S40">
        <f>IF(SUMIFS($B$2:$B$4745,$G$2:$G$4745,"="&amp;$J40,$F$2:$F$4745,"="&amp;S$1)=0,"XX",SUMIFS(CleanEC!$B$2:$B$4745,CleanEC!$G$2:$G$4745,"="&amp;$J40,CleanEC!$F$2:$F$4745,"="&amp;S$1))</f>
        <v>2140</v>
      </c>
      <c r="T40">
        <f>IF(SUMIFS($B$2:$B$4745,$G$2:$G$4745,"="&amp;$J40,$F$2:$F$4745,"="&amp;T$1)=0,"XX",SUMIFS(CleanEC!$B$2:$B$4745,CleanEC!$G$2:$G$4745,"="&amp;$J40,CleanEC!$F$2:$F$4745,"="&amp;T$1))</f>
        <v>2180</v>
      </c>
      <c r="U40">
        <f>IF(SUMIFS($B$2:$B$4745,$G$2:$G$4745,"="&amp;$J40,$F$2:$F$4745,"="&amp;U$1)=0,"XX",SUMIFS(CleanEC!$B$2:$B$4745,CleanEC!$G$2:$G$4745,"="&amp;$J40,CleanEC!$F$2:$F$4745,"="&amp;U$1))</f>
        <v>2390</v>
      </c>
      <c r="V40">
        <f>IF(SUMIFS($B$2:$B$4745,$G$2:$G$4745,"="&amp;$J40,$F$2:$F$4745,"="&amp;V$1)=0,"XX",SUMIFS(CleanEC!$B$2:$B$4745,CleanEC!$G$2:$G$4745,"="&amp;$J40,CleanEC!$F$2:$F$4745,"="&amp;V$1))</f>
        <v>2340</v>
      </c>
      <c r="W40">
        <f>IF(SUMIFS($B$2:$B$4745,$G$2:$G$4745,"="&amp;$J40,$F$2:$F$4745,"="&amp;W$1)=0,"XX",SUMIFS(CleanEC!$B$2:$B$4745,CleanEC!$G$2:$G$4745,"="&amp;$J40,CleanEC!$F$2:$F$4745,"="&amp;W$1))</f>
        <v>2300</v>
      </c>
      <c r="X40">
        <f>IF(SUMIFS($B$2:$B$4745,$G$2:$G$4745,"="&amp;$J40,$F$2:$F$4745,"="&amp;X$1)=0,"XX",SUMIFS(CleanEC!$B$2:$B$4745,CleanEC!$G$2:$G$4745,"="&amp;$J40,CleanEC!$F$2:$F$4745,"="&amp;X$1))</f>
        <v>2280</v>
      </c>
      <c r="Y40">
        <f t="shared" si="0"/>
        <v>1810</v>
      </c>
      <c r="Z40">
        <f t="shared" si="1"/>
        <v>1849.6000000000001</v>
      </c>
      <c r="AA40">
        <f t="shared" si="2"/>
        <v>2172</v>
      </c>
      <c r="AB40">
        <f t="shared" si="3"/>
        <v>2306.9230769230771</v>
      </c>
      <c r="AC40">
        <f t="shared" si="4"/>
        <v>2522</v>
      </c>
      <c r="AD40">
        <f t="shared" si="5"/>
        <v>2578.8000000000002</v>
      </c>
      <c r="AE40">
        <f t="shared" si="6"/>
        <v>2580</v>
      </c>
      <c r="AF40">
        <f t="shared" si="7"/>
        <v>194.47699549084959</v>
      </c>
      <c r="AG40">
        <f t="shared" si="8"/>
        <v>-0.97725049712328937</v>
      </c>
      <c r="AH40">
        <f t="shared" si="9"/>
        <v>2.1624846151481427</v>
      </c>
      <c r="AI40">
        <f t="shared" si="10"/>
        <v>8.4301465201101849E-2</v>
      </c>
      <c r="AL40">
        <v>39</v>
      </c>
      <c r="AM40">
        <f t="shared" si="39"/>
        <v>0</v>
      </c>
      <c r="AN40">
        <f t="shared" si="38"/>
        <v>1</v>
      </c>
      <c r="AO40">
        <f t="shared" si="38"/>
        <v>1</v>
      </c>
      <c r="AP40">
        <f t="shared" si="38"/>
        <v>1</v>
      </c>
      <c r="AQ40">
        <f t="shared" si="38"/>
        <v>1</v>
      </c>
      <c r="AR40">
        <f t="shared" si="38"/>
        <v>1</v>
      </c>
      <c r="AS40">
        <f t="shared" si="38"/>
        <v>1</v>
      </c>
      <c r="AT40">
        <f t="shared" si="38"/>
        <v>1</v>
      </c>
      <c r="AU40">
        <f t="shared" si="38"/>
        <v>1</v>
      </c>
      <c r="AV40">
        <f t="shared" si="38"/>
        <v>1</v>
      </c>
      <c r="AW40">
        <f t="shared" si="38"/>
        <v>1</v>
      </c>
      <c r="AX40">
        <f t="shared" si="38"/>
        <v>1</v>
      </c>
      <c r="AY40">
        <f t="shared" si="38"/>
        <v>1</v>
      </c>
      <c r="AZ40">
        <f t="shared" si="38"/>
        <v>0</v>
      </c>
      <c r="BA40">
        <v>39</v>
      </c>
      <c r="BB40" t="str">
        <f t="shared" si="23"/>
        <v>XX</v>
      </c>
      <c r="BC40">
        <f t="shared" si="24"/>
        <v>1810</v>
      </c>
      <c r="BD40">
        <f t="shared" si="25"/>
        <v>2570</v>
      </c>
      <c r="BE40">
        <f t="shared" si="26"/>
        <v>2580</v>
      </c>
      <c r="BF40">
        <f t="shared" si="27"/>
        <v>2510</v>
      </c>
      <c r="BG40">
        <f t="shared" si="28"/>
        <v>2230</v>
      </c>
      <c r="BH40">
        <f t="shared" si="29"/>
        <v>2330</v>
      </c>
      <c r="BI40">
        <f t="shared" si="30"/>
        <v>2330</v>
      </c>
      <c r="BJ40">
        <f t="shared" si="31"/>
        <v>2140</v>
      </c>
      <c r="BK40">
        <f t="shared" si="32"/>
        <v>2180</v>
      </c>
      <c r="BL40">
        <f t="shared" si="33"/>
        <v>2390</v>
      </c>
      <c r="BM40">
        <f t="shared" si="34"/>
        <v>2340</v>
      </c>
      <c r="BN40">
        <f t="shared" si="35"/>
        <v>2300</v>
      </c>
      <c r="BO40">
        <f t="shared" si="36"/>
        <v>2280</v>
      </c>
      <c r="BP40">
        <f t="shared" si="13"/>
        <v>1810</v>
      </c>
      <c r="BQ40">
        <f t="shared" si="14"/>
        <v>2172</v>
      </c>
      <c r="BR40">
        <f t="shared" si="15"/>
        <v>2306.9230769230771</v>
      </c>
      <c r="BS40">
        <f t="shared" si="16"/>
        <v>2522</v>
      </c>
      <c r="BT40">
        <f t="shared" si="17"/>
        <v>2580</v>
      </c>
      <c r="BV40" s="1">
        <v>36258</v>
      </c>
      <c r="BW40">
        <f t="shared" ca="1" si="37"/>
        <v>3980</v>
      </c>
      <c r="BX40">
        <v>3980</v>
      </c>
    </row>
    <row r="41" spans="1:76" x14ac:dyDescent="0.25">
      <c r="A41" s="1">
        <v>36259</v>
      </c>
      <c r="B41">
        <v>3950</v>
      </c>
      <c r="C41">
        <f t="shared" si="18"/>
        <v>3950</v>
      </c>
      <c r="D41" t="s">
        <v>20</v>
      </c>
      <c r="E41">
        <f t="shared" si="19"/>
        <v>1</v>
      </c>
      <c r="F41">
        <f t="shared" si="20"/>
        <v>1999</v>
      </c>
      <c r="G41" s="2">
        <f t="shared" si="21"/>
        <v>99</v>
      </c>
      <c r="J41">
        <v>40</v>
      </c>
      <c r="K41" t="str">
        <f>IF(SUMIFS($B$2:$B$4745,$G$2:$G$4745,"="&amp;$J41,$F$2:$F$4745,"="&amp;K$1)=0,"XX",SUMIFS(CleanEC!$B$2:$B$4745,CleanEC!$G$2:$G$4745,"="&amp;$J41,CleanEC!$F$2:$F$4745,"="&amp;K$1))</f>
        <v>XX</v>
      </c>
      <c r="L41">
        <f>IF(SUMIFS($B$2:$B$4745,$G$2:$G$4745,"="&amp;$J41,$F$2:$F$4745,"="&amp;L$1)=0,"XX",SUMIFS(CleanEC!$B$2:$B$4745,CleanEC!$G$2:$G$4745,"="&amp;$J41,CleanEC!$F$2:$F$4745,"="&amp;L$1))</f>
        <v>2020</v>
      </c>
      <c r="M41">
        <f>IF(SUMIFS($B$2:$B$4745,$G$2:$G$4745,"="&amp;$J41,$F$2:$F$4745,"="&amp;M$1)=0,"XX",SUMIFS(CleanEC!$B$2:$B$4745,CleanEC!$G$2:$G$4745,"="&amp;$J41,CleanEC!$F$2:$F$4745,"="&amp;M$1))</f>
        <v>2620</v>
      </c>
      <c r="N41">
        <f>IF(SUMIFS($B$2:$B$4745,$G$2:$G$4745,"="&amp;$J41,$F$2:$F$4745,"="&amp;N$1)=0,"XX",SUMIFS(CleanEC!$B$2:$B$4745,CleanEC!$G$2:$G$4745,"="&amp;$J41,CleanEC!$F$2:$F$4745,"="&amp;N$1))</f>
        <v>2590</v>
      </c>
      <c r="O41">
        <f>IF(SUMIFS($B$2:$B$4745,$G$2:$G$4745,"="&amp;$J41,$F$2:$F$4745,"="&amp;O$1)=0,"XX",SUMIFS(CleanEC!$B$2:$B$4745,CleanEC!$G$2:$G$4745,"="&amp;$J41,CleanEC!$F$2:$F$4745,"="&amp;O$1))</f>
        <v>2480</v>
      </c>
      <c r="P41">
        <f>IF(SUMIFS($B$2:$B$4745,$G$2:$G$4745,"="&amp;$J41,$F$2:$F$4745,"="&amp;P$1)=0,"XX",SUMIFS(CleanEC!$B$2:$B$4745,CleanEC!$G$2:$G$4745,"="&amp;$J41,CleanEC!$F$2:$F$4745,"="&amp;P$1))</f>
        <v>2210</v>
      </c>
      <c r="Q41">
        <f>IF(SUMIFS($B$2:$B$4745,$G$2:$G$4745,"="&amp;$J41,$F$2:$F$4745,"="&amp;Q$1)=0,"XX",SUMIFS(CleanEC!$B$2:$B$4745,CleanEC!$G$2:$G$4745,"="&amp;$J41,CleanEC!$F$2:$F$4745,"="&amp;Q$1))</f>
        <v>2330</v>
      </c>
      <c r="R41">
        <f>IF(SUMIFS($B$2:$B$4745,$G$2:$G$4745,"="&amp;$J41,$F$2:$F$4745,"="&amp;R$1)=0,"XX",SUMIFS(CleanEC!$B$2:$B$4745,CleanEC!$G$2:$G$4745,"="&amp;$J41,CleanEC!$F$2:$F$4745,"="&amp;R$1))</f>
        <v>2320</v>
      </c>
      <c r="S41">
        <f>IF(SUMIFS($B$2:$B$4745,$G$2:$G$4745,"="&amp;$J41,$F$2:$F$4745,"="&amp;S$1)=0,"XX",SUMIFS(CleanEC!$B$2:$B$4745,CleanEC!$G$2:$G$4745,"="&amp;$J41,CleanEC!$F$2:$F$4745,"="&amp;S$1))</f>
        <v>2220</v>
      </c>
      <c r="T41">
        <f>IF(SUMIFS($B$2:$B$4745,$G$2:$G$4745,"="&amp;$J41,$F$2:$F$4745,"="&amp;T$1)=0,"XX",SUMIFS(CleanEC!$B$2:$B$4745,CleanEC!$G$2:$G$4745,"="&amp;$J41,CleanEC!$F$2:$F$4745,"="&amp;T$1))</f>
        <v>2230</v>
      </c>
      <c r="U41">
        <f>IF(SUMIFS($B$2:$B$4745,$G$2:$G$4745,"="&amp;$J41,$F$2:$F$4745,"="&amp;U$1)=0,"XX",SUMIFS(CleanEC!$B$2:$B$4745,CleanEC!$G$2:$G$4745,"="&amp;$J41,CleanEC!$F$2:$F$4745,"="&amp;U$1))</f>
        <v>2320</v>
      </c>
      <c r="V41">
        <f>IF(SUMIFS($B$2:$B$4745,$G$2:$G$4745,"="&amp;$J41,$F$2:$F$4745,"="&amp;V$1)=0,"XX",SUMIFS(CleanEC!$B$2:$B$4745,CleanEC!$G$2:$G$4745,"="&amp;$J41,CleanEC!$F$2:$F$4745,"="&amp;V$1))</f>
        <v>2340</v>
      </c>
      <c r="W41">
        <f>IF(SUMIFS($B$2:$B$4745,$G$2:$G$4745,"="&amp;$J41,$F$2:$F$4745,"="&amp;W$1)=0,"XX",SUMIFS(CleanEC!$B$2:$B$4745,CleanEC!$G$2:$G$4745,"="&amp;$J41,CleanEC!$F$2:$F$4745,"="&amp;W$1))</f>
        <v>2450</v>
      </c>
      <c r="X41">
        <f>IF(SUMIFS($B$2:$B$4745,$G$2:$G$4745,"="&amp;$J41,$F$2:$F$4745,"="&amp;X$1)=0,"XX",SUMIFS(CleanEC!$B$2:$B$4745,CleanEC!$G$2:$G$4745,"="&amp;$J41,CleanEC!$F$2:$F$4745,"="&amp;X$1))</f>
        <v>2300</v>
      </c>
      <c r="Y41">
        <f t="shared" si="0"/>
        <v>2020</v>
      </c>
      <c r="Z41">
        <f t="shared" si="1"/>
        <v>2042.8</v>
      </c>
      <c r="AA41">
        <f t="shared" si="2"/>
        <v>2218</v>
      </c>
      <c r="AB41">
        <f t="shared" si="3"/>
        <v>2340.7692307692309</v>
      </c>
      <c r="AC41">
        <f t="shared" si="4"/>
        <v>2502</v>
      </c>
      <c r="AD41">
        <f t="shared" si="5"/>
        <v>2616.4</v>
      </c>
      <c r="AE41">
        <f t="shared" si="6"/>
        <v>2620</v>
      </c>
      <c r="AF41">
        <f t="shared" si="7"/>
        <v>157.11150075229708</v>
      </c>
      <c r="AG41">
        <f t="shared" si="8"/>
        <v>6.3206720372723985E-2</v>
      </c>
      <c r="AH41">
        <f t="shared" si="9"/>
        <v>0.2571331105821888</v>
      </c>
      <c r="AI41">
        <f t="shared" si="10"/>
        <v>6.7119602687474925E-2</v>
      </c>
      <c r="AL41">
        <v>40</v>
      </c>
      <c r="AM41">
        <f t="shared" si="39"/>
        <v>0</v>
      </c>
      <c r="AN41">
        <f t="shared" si="38"/>
        <v>1</v>
      </c>
      <c r="AO41">
        <f t="shared" si="38"/>
        <v>1</v>
      </c>
      <c r="AP41">
        <f t="shared" si="38"/>
        <v>1</v>
      </c>
      <c r="AQ41">
        <f t="shared" si="38"/>
        <v>1</v>
      </c>
      <c r="AR41">
        <f t="shared" si="38"/>
        <v>1</v>
      </c>
      <c r="AS41">
        <f t="shared" si="38"/>
        <v>1</v>
      </c>
      <c r="AT41">
        <f t="shared" si="38"/>
        <v>1</v>
      </c>
      <c r="AU41">
        <f t="shared" si="38"/>
        <v>1</v>
      </c>
      <c r="AV41">
        <f t="shared" si="38"/>
        <v>1</v>
      </c>
      <c r="AW41">
        <f t="shared" si="38"/>
        <v>1</v>
      </c>
      <c r="AX41">
        <f t="shared" si="38"/>
        <v>1</v>
      </c>
      <c r="AY41">
        <f t="shared" si="38"/>
        <v>1</v>
      </c>
      <c r="AZ41">
        <f t="shared" si="38"/>
        <v>0</v>
      </c>
      <c r="BA41">
        <v>40</v>
      </c>
      <c r="BB41" t="str">
        <f t="shared" si="23"/>
        <v>XX</v>
      </c>
      <c r="BC41">
        <f t="shared" si="24"/>
        <v>2020</v>
      </c>
      <c r="BD41">
        <f t="shared" si="25"/>
        <v>2620</v>
      </c>
      <c r="BE41">
        <f t="shared" si="26"/>
        <v>2590</v>
      </c>
      <c r="BF41">
        <f t="shared" si="27"/>
        <v>2480</v>
      </c>
      <c r="BG41">
        <f t="shared" si="28"/>
        <v>2210</v>
      </c>
      <c r="BH41">
        <f t="shared" si="29"/>
        <v>2330</v>
      </c>
      <c r="BI41">
        <f t="shared" si="30"/>
        <v>2320</v>
      </c>
      <c r="BJ41">
        <f t="shared" si="31"/>
        <v>2220</v>
      </c>
      <c r="BK41">
        <f t="shared" si="32"/>
        <v>2230</v>
      </c>
      <c r="BL41">
        <f t="shared" si="33"/>
        <v>2320</v>
      </c>
      <c r="BM41">
        <f t="shared" si="34"/>
        <v>2340</v>
      </c>
      <c r="BN41">
        <f t="shared" si="35"/>
        <v>2450</v>
      </c>
      <c r="BO41">
        <f t="shared" si="36"/>
        <v>2300</v>
      </c>
      <c r="BP41">
        <f t="shared" si="13"/>
        <v>2020</v>
      </c>
      <c r="BQ41">
        <f t="shared" si="14"/>
        <v>2218</v>
      </c>
      <c r="BR41">
        <f t="shared" si="15"/>
        <v>2340.7692307692309</v>
      </c>
      <c r="BS41">
        <f t="shared" si="16"/>
        <v>2502</v>
      </c>
      <c r="BT41">
        <f t="shared" si="17"/>
        <v>2620</v>
      </c>
      <c r="BV41" s="1">
        <v>36259</v>
      </c>
      <c r="BW41">
        <f t="shared" ca="1" si="37"/>
        <v>3950</v>
      </c>
      <c r="BX41">
        <v>3950</v>
      </c>
    </row>
    <row r="42" spans="1:76" x14ac:dyDescent="0.25">
      <c r="A42" s="1">
        <v>36260</v>
      </c>
      <c r="B42">
        <v>3970</v>
      </c>
      <c r="C42">
        <f t="shared" si="18"/>
        <v>3970</v>
      </c>
      <c r="D42" t="s">
        <v>20</v>
      </c>
      <c r="E42">
        <f t="shared" si="19"/>
        <v>1</v>
      </c>
      <c r="F42">
        <f t="shared" si="20"/>
        <v>1999</v>
      </c>
      <c r="G42" s="2">
        <f t="shared" si="21"/>
        <v>100</v>
      </c>
      <c r="J42">
        <v>41</v>
      </c>
      <c r="K42" t="str">
        <f>IF(SUMIFS($B$2:$B$4745,$G$2:$G$4745,"="&amp;$J42,$F$2:$F$4745,"="&amp;K$1)=0,"XX",SUMIFS(CleanEC!$B$2:$B$4745,CleanEC!$G$2:$G$4745,"="&amp;$J42,CleanEC!$F$2:$F$4745,"="&amp;K$1))</f>
        <v>XX</v>
      </c>
      <c r="L42">
        <f>IF(SUMIFS($B$2:$B$4745,$G$2:$G$4745,"="&amp;$J42,$F$2:$F$4745,"="&amp;L$1)=0,"XX",SUMIFS(CleanEC!$B$2:$B$4745,CleanEC!$G$2:$G$4745,"="&amp;$J42,CleanEC!$F$2:$F$4745,"="&amp;L$1))</f>
        <v>2260</v>
      </c>
      <c r="M42">
        <f>IF(SUMIFS($B$2:$B$4745,$G$2:$G$4745,"="&amp;$J42,$F$2:$F$4745,"="&amp;M$1)=0,"XX",SUMIFS(CleanEC!$B$2:$B$4745,CleanEC!$G$2:$G$4745,"="&amp;$J42,CleanEC!$F$2:$F$4745,"="&amp;M$1))</f>
        <v>2740</v>
      </c>
      <c r="N42">
        <f>IF(SUMIFS($B$2:$B$4745,$G$2:$G$4745,"="&amp;$J42,$F$2:$F$4745,"="&amp;N$1)=0,"XX",SUMIFS(CleanEC!$B$2:$B$4745,CleanEC!$G$2:$G$4745,"="&amp;$J42,CleanEC!$F$2:$F$4745,"="&amp;N$1))</f>
        <v>2620</v>
      </c>
      <c r="O42">
        <f>IF(SUMIFS($B$2:$B$4745,$G$2:$G$4745,"="&amp;$J42,$F$2:$F$4745,"="&amp;O$1)=0,"XX",SUMIFS(CleanEC!$B$2:$B$4745,CleanEC!$G$2:$G$4745,"="&amp;$J42,CleanEC!$F$2:$F$4745,"="&amp;O$1))</f>
        <v>2450</v>
      </c>
      <c r="P42">
        <f>IF(SUMIFS($B$2:$B$4745,$G$2:$G$4745,"="&amp;$J42,$F$2:$F$4745,"="&amp;P$1)=0,"XX",SUMIFS(CleanEC!$B$2:$B$4745,CleanEC!$G$2:$G$4745,"="&amp;$J42,CleanEC!$F$2:$F$4745,"="&amp;P$1))</f>
        <v>2230</v>
      </c>
      <c r="Q42">
        <f>IF(SUMIFS($B$2:$B$4745,$G$2:$G$4745,"="&amp;$J42,$F$2:$F$4745,"="&amp;Q$1)=0,"XX",SUMIFS(CleanEC!$B$2:$B$4745,CleanEC!$G$2:$G$4745,"="&amp;$J42,CleanEC!$F$2:$F$4745,"="&amp;Q$1))</f>
        <v>2330</v>
      </c>
      <c r="R42">
        <f>IF(SUMIFS($B$2:$B$4745,$G$2:$G$4745,"="&amp;$J42,$F$2:$F$4745,"="&amp;R$1)=0,"XX",SUMIFS(CleanEC!$B$2:$B$4745,CleanEC!$G$2:$G$4745,"="&amp;$J42,CleanEC!$F$2:$F$4745,"="&amp;R$1))</f>
        <v>2330</v>
      </c>
      <c r="S42">
        <f>IF(SUMIFS($B$2:$B$4745,$G$2:$G$4745,"="&amp;$J42,$F$2:$F$4745,"="&amp;S$1)=0,"XX",SUMIFS(CleanEC!$B$2:$B$4745,CleanEC!$G$2:$G$4745,"="&amp;$J42,CleanEC!$F$2:$F$4745,"="&amp;S$1))</f>
        <v>2290</v>
      </c>
      <c r="T42">
        <f>IF(SUMIFS($B$2:$B$4745,$G$2:$G$4745,"="&amp;$J42,$F$2:$F$4745,"="&amp;T$1)=0,"XX",SUMIFS(CleanEC!$B$2:$B$4745,CleanEC!$G$2:$G$4745,"="&amp;$J42,CleanEC!$F$2:$F$4745,"="&amp;T$1))</f>
        <v>2310</v>
      </c>
      <c r="U42">
        <f>IF(SUMIFS($B$2:$B$4745,$G$2:$G$4745,"="&amp;$J42,$F$2:$F$4745,"="&amp;U$1)=0,"XX",SUMIFS(CleanEC!$B$2:$B$4745,CleanEC!$G$2:$G$4745,"="&amp;$J42,CleanEC!$F$2:$F$4745,"="&amp;U$1))</f>
        <v>2290</v>
      </c>
      <c r="V42">
        <f>IF(SUMIFS($B$2:$B$4745,$G$2:$G$4745,"="&amp;$J42,$F$2:$F$4745,"="&amp;V$1)=0,"XX",SUMIFS(CleanEC!$B$2:$B$4745,CleanEC!$G$2:$G$4745,"="&amp;$J42,CleanEC!$F$2:$F$4745,"="&amp;V$1))</f>
        <v>2380</v>
      </c>
      <c r="W42">
        <f>IF(SUMIFS($B$2:$B$4745,$G$2:$G$4745,"="&amp;$J42,$F$2:$F$4745,"="&amp;W$1)=0,"XX",SUMIFS(CleanEC!$B$2:$B$4745,CleanEC!$G$2:$G$4745,"="&amp;$J42,CleanEC!$F$2:$F$4745,"="&amp;W$1))</f>
        <v>2290</v>
      </c>
      <c r="X42">
        <f>IF(SUMIFS($B$2:$B$4745,$G$2:$G$4745,"="&amp;$J42,$F$2:$F$4745,"="&amp;X$1)=0,"XX",SUMIFS(CleanEC!$B$2:$B$4745,CleanEC!$G$2:$G$4745,"="&amp;$J42,CleanEC!$F$2:$F$4745,"="&amp;X$1))</f>
        <v>2290</v>
      </c>
      <c r="Y42">
        <f t="shared" si="0"/>
        <v>2230</v>
      </c>
      <c r="Z42">
        <f t="shared" si="1"/>
        <v>2233.6</v>
      </c>
      <c r="AA42">
        <f t="shared" si="2"/>
        <v>2284</v>
      </c>
      <c r="AB42">
        <f t="shared" si="3"/>
        <v>2370</v>
      </c>
      <c r="AC42">
        <f t="shared" si="4"/>
        <v>2484</v>
      </c>
      <c r="AD42">
        <f t="shared" si="5"/>
        <v>2725.6</v>
      </c>
      <c r="AE42">
        <f t="shared" si="6"/>
        <v>2740</v>
      </c>
      <c r="AF42">
        <f t="shared" si="7"/>
        <v>144.11533842457843</v>
      </c>
      <c r="AG42">
        <f t="shared" si="8"/>
        <v>1.7602962962962967</v>
      </c>
      <c r="AH42">
        <f t="shared" si="9"/>
        <v>2.4461507519640828</v>
      </c>
      <c r="AI42">
        <f t="shared" si="10"/>
        <v>6.0808159672817899E-2</v>
      </c>
      <c r="AL42">
        <v>41</v>
      </c>
      <c r="AM42">
        <f t="shared" si="39"/>
        <v>0</v>
      </c>
      <c r="AN42">
        <f t="shared" si="38"/>
        <v>1</v>
      </c>
      <c r="AO42">
        <f t="shared" si="38"/>
        <v>1</v>
      </c>
      <c r="AP42">
        <f t="shared" si="38"/>
        <v>1</v>
      </c>
      <c r="AQ42">
        <f t="shared" si="38"/>
        <v>1</v>
      </c>
      <c r="AR42">
        <f t="shared" si="38"/>
        <v>1</v>
      </c>
      <c r="AS42">
        <f t="shared" si="38"/>
        <v>1</v>
      </c>
      <c r="AT42">
        <f t="shared" si="38"/>
        <v>1</v>
      </c>
      <c r="AU42">
        <f t="shared" si="38"/>
        <v>1</v>
      </c>
      <c r="AV42">
        <f t="shared" si="38"/>
        <v>1</v>
      </c>
      <c r="AW42">
        <f t="shared" si="38"/>
        <v>1</v>
      </c>
      <c r="AX42">
        <f t="shared" si="38"/>
        <v>1</v>
      </c>
      <c r="AY42">
        <f t="shared" si="38"/>
        <v>1</v>
      </c>
      <c r="AZ42">
        <f t="shared" si="38"/>
        <v>0</v>
      </c>
      <c r="BA42">
        <v>41</v>
      </c>
      <c r="BB42" t="str">
        <f t="shared" si="23"/>
        <v>XX</v>
      </c>
      <c r="BC42">
        <f t="shared" si="24"/>
        <v>2260</v>
      </c>
      <c r="BD42">
        <f t="shared" si="25"/>
        <v>2740</v>
      </c>
      <c r="BE42">
        <f t="shared" si="26"/>
        <v>2620</v>
      </c>
      <c r="BF42">
        <f t="shared" si="27"/>
        <v>2450</v>
      </c>
      <c r="BG42">
        <f t="shared" si="28"/>
        <v>2230</v>
      </c>
      <c r="BH42">
        <f t="shared" si="29"/>
        <v>2330</v>
      </c>
      <c r="BI42">
        <f t="shared" si="30"/>
        <v>2330</v>
      </c>
      <c r="BJ42">
        <f t="shared" si="31"/>
        <v>2290</v>
      </c>
      <c r="BK42">
        <f t="shared" si="32"/>
        <v>2310</v>
      </c>
      <c r="BL42">
        <f t="shared" si="33"/>
        <v>2290</v>
      </c>
      <c r="BM42">
        <f t="shared" si="34"/>
        <v>2380</v>
      </c>
      <c r="BN42">
        <f t="shared" si="35"/>
        <v>2290</v>
      </c>
      <c r="BO42">
        <f t="shared" si="36"/>
        <v>2290</v>
      </c>
      <c r="BP42">
        <f t="shared" si="13"/>
        <v>2230</v>
      </c>
      <c r="BQ42">
        <f t="shared" si="14"/>
        <v>2284</v>
      </c>
      <c r="BR42">
        <f t="shared" si="15"/>
        <v>2370</v>
      </c>
      <c r="BS42">
        <f t="shared" si="16"/>
        <v>2484</v>
      </c>
      <c r="BT42">
        <f t="shared" si="17"/>
        <v>2740</v>
      </c>
      <c r="BV42" s="1">
        <v>36260</v>
      </c>
      <c r="BW42">
        <f t="shared" ca="1" si="37"/>
        <v>3970</v>
      </c>
      <c r="BX42">
        <v>3970</v>
      </c>
    </row>
    <row r="43" spans="1:76" x14ac:dyDescent="0.25">
      <c r="A43" s="1">
        <v>36261</v>
      </c>
      <c r="B43">
        <v>3850</v>
      </c>
      <c r="C43">
        <f t="shared" si="18"/>
        <v>3850</v>
      </c>
      <c r="D43" t="s">
        <v>20</v>
      </c>
      <c r="E43">
        <f t="shared" si="19"/>
        <v>1</v>
      </c>
      <c r="F43">
        <f t="shared" si="20"/>
        <v>1999</v>
      </c>
      <c r="G43" s="2">
        <f t="shared" si="21"/>
        <v>101</v>
      </c>
      <c r="J43">
        <v>42</v>
      </c>
      <c r="K43" t="str">
        <f>IF(SUMIFS($B$2:$B$4745,$G$2:$G$4745,"="&amp;$J43,$F$2:$F$4745,"="&amp;K$1)=0,"XX",SUMIFS(CleanEC!$B$2:$B$4745,CleanEC!$G$2:$G$4745,"="&amp;$J43,CleanEC!$F$2:$F$4745,"="&amp;K$1))</f>
        <v>XX</v>
      </c>
      <c r="L43">
        <f>IF(SUMIFS($B$2:$B$4745,$G$2:$G$4745,"="&amp;$J43,$F$2:$F$4745,"="&amp;L$1)=0,"XX",SUMIFS(CleanEC!$B$2:$B$4745,CleanEC!$G$2:$G$4745,"="&amp;$J43,CleanEC!$F$2:$F$4745,"="&amp;L$1))</f>
        <v>2320</v>
      </c>
      <c r="M43">
        <f>IF(SUMIFS($B$2:$B$4745,$G$2:$G$4745,"="&amp;$J43,$F$2:$F$4745,"="&amp;M$1)=0,"XX",SUMIFS(CleanEC!$B$2:$B$4745,CleanEC!$G$2:$G$4745,"="&amp;$J43,CleanEC!$F$2:$F$4745,"="&amp;M$1))</f>
        <v>2530</v>
      </c>
      <c r="N43">
        <f>IF(SUMIFS($B$2:$B$4745,$G$2:$G$4745,"="&amp;$J43,$F$2:$F$4745,"="&amp;N$1)=0,"XX",SUMIFS(CleanEC!$B$2:$B$4745,CleanEC!$G$2:$G$4745,"="&amp;$J43,CleanEC!$F$2:$F$4745,"="&amp;N$1))</f>
        <v>2570</v>
      </c>
      <c r="O43">
        <f>IF(SUMIFS($B$2:$B$4745,$G$2:$G$4745,"="&amp;$J43,$F$2:$F$4745,"="&amp;O$1)=0,"XX",SUMIFS(CleanEC!$B$2:$B$4745,CleanEC!$G$2:$G$4745,"="&amp;$J43,CleanEC!$F$2:$F$4745,"="&amp;O$1))</f>
        <v>2280</v>
      </c>
      <c r="P43">
        <f>IF(SUMIFS($B$2:$B$4745,$G$2:$G$4745,"="&amp;$J43,$F$2:$F$4745,"="&amp;P$1)=0,"XX",SUMIFS(CleanEC!$B$2:$B$4745,CleanEC!$G$2:$G$4745,"="&amp;$J43,CleanEC!$F$2:$F$4745,"="&amp;P$1))</f>
        <v>2250</v>
      </c>
      <c r="Q43">
        <f>IF(SUMIFS($B$2:$B$4745,$G$2:$G$4745,"="&amp;$J43,$F$2:$F$4745,"="&amp;Q$1)=0,"XX",SUMIFS(CleanEC!$B$2:$B$4745,CleanEC!$G$2:$G$4745,"="&amp;$J43,CleanEC!$F$2:$F$4745,"="&amp;Q$1))</f>
        <v>2300</v>
      </c>
      <c r="R43">
        <f>IF(SUMIFS($B$2:$B$4745,$G$2:$G$4745,"="&amp;$J43,$F$2:$F$4745,"="&amp;R$1)=0,"XX",SUMIFS(CleanEC!$B$2:$B$4745,CleanEC!$G$2:$G$4745,"="&amp;$J43,CleanEC!$F$2:$F$4745,"="&amp;R$1))</f>
        <v>2350</v>
      </c>
      <c r="S43">
        <f>IF(SUMIFS($B$2:$B$4745,$G$2:$G$4745,"="&amp;$J43,$F$2:$F$4745,"="&amp;S$1)=0,"XX",SUMIFS(CleanEC!$B$2:$B$4745,CleanEC!$G$2:$G$4745,"="&amp;$J43,CleanEC!$F$2:$F$4745,"="&amp;S$1))</f>
        <v>2330</v>
      </c>
      <c r="T43">
        <f>IF(SUMIFS($B$2:$B$4745,$G$2:$G$4745,"="&amp;$J43,$F$2:$F$4745,"="&amp;T$1)=0,"XX",SUMIFS(CleanEC!$B$2:$B$4745,CleanEC!$G$2:$G$4745,"="&amp;$J43,CleanEC!$F$2:$F$4745,"="&amp;T$1))</f>
        <v>2370</v>
      </c>
      <c r="U43">
        <f>IF(SUMIFS($B$2:$B$4745,$G$2:$G$4745,"="&amp;$J43,$F$2:$F$4745,"="&amp;U$1)=0,"XX",SUMIFS(CleanEC!$B$2:$B$4745,CleanEC!$G$2:$G$4745,"="&amp;$J43,CleanEC!$F$2:$F$4745,"="&amp;U$1))</f>
        <v>2330</v>
      </c>
      <c r="V43">
        <f>IF(SUMIFS($B$2:$B$4745,$G$2:$G$4745,"="&amp;$J43,$F$2:$F$4745,"="&amp;V$1)=0,"XX",SUMIFS(CleanEC!$B$2:$B$4745,CleanEC!$G$2:$G$4745,"="&amp;$J43,CleanEC!$F$2:$F$4745,"="&amp;V$1))</f>
        <v>2400</v>
      </c>
      <c r="W43">
        <f>IF(SUMIFS($B$2:$B$4745,$G$2:$G$4745,"="&amp;$J43,$F$2:$F$4745,"="&amp;W$1)=0,"XX",SUMIFS(CleanEC!$B$2:$B$4745,CleanEC!$G$2:$G$4745,"="&amp;$J43,CleanEC!$F$2:$F$4745,"="&amp;W$1))</f>
        <v>2350</v>
      </c>
      <c r="X43" t="str">
        <f>IF(SUMIFS($B$2:$B$4745,$G$2:$G$4745,"="&amp;$J43,$F$2:$F$4745,"="&amp;X$1)=0,"XX",SUMIFS(CleanEC!$B$2:$B$4745,CleanEC!$G$2:$G$4745,"="&amp;$J43,CleanEC!$F$2:$F$4745,"="&amp;X$1))</f>
        <v>XX</v>
      </c>
      <c r="Y43">
        <f t="shared" si="0"/>
        <v>2250</v>
      </c>
      <c r="Z43">
        <f t="shared" si="1"/>
        <v>2253.3000000000002</v>
      </c>
      <c r="AA43">
        <f t="shared" si="2"/>
        <v>2293</v>
      </c>
      <c r="AB43">
        <f t="shared" si="3"/>
        <v>2365</v>
      </c>
      <c r="AC43">
        <f t="shared" si="4"/>
        <v>2445.5</v>
      </c>
      <c r="AD43">
        <f t="shared" si="5"/>
        <v>2565.6</v>
      </c>
      <c r="AE43">
        <f t="shared" si="6"/>
        <v>2570</v>
      </c>
      <c r="AF43">
        <f t="shared" si="7"/>
        <v>91.332725058801714</v>
      </c>
      <c r="AG43">
        <f t="shared" si="8"/>
        <v>1.3266824800727228</v>
      </c>
      <c r="AH43">
        <f t="shared" si="9"/>
        <v>1.22037962037962</v>
      </c>
      <c r="AI43">
        <f t="shared" si="10"/>
        <v>3.8618488396956328E-2</v>
      </c>
      <c r="AL43">
        <v>42</v>
      </c>
      <c r="AM43">
        <f t="shared" si="39"/>
        <v>0</v>
      </c>
      <c r="AN43">
        <f t="shared" si="38"/>
        <v>1</v>
      </c>
      <c r="AO43">
        <f t="shared" si="38"/>
        <v>1</v>
      </c>
      <c r="AP43">
        <f t="shared" si="38"/>
        <v>1</v>
      </c>
      <c r="AQ43">
        <f t="shared" si="38"/>
        <v>1</v>
      </c>
      <c r="AR43">
        <f t="shared" si="38"/>
        <v>1</v>
      </c>
      <c r="AS43">
        <f t="shared" si="38"/>
        <v>1</v>
      </c>
      <c r="AT43">
        <f t="shared" si="38"/>
        <v>1</v>
      </c>
      <c r="AU43">
        <f t="shared" si="38"/>
        <v>1</v>
      </c>
      <c r="AV43">
        <f t="shared" si="38"/>
        <v>1</v>
      </c>
      <c r="AW43">
        <f t="shared" si="38"/>
        <v>1</v>
      </c>
      <c r="AX43">
        <f t="shared" si="38"/>
        <v>1</v>
      </c>
      <c r="AY43">
        <f t="shared" si="38"/>
        <v>1</v>
      </c>
      <c r="AZ43">
        <f t="shared" si="38"/>
        <v>0</v>
      </c>
      <c r="BA43">
        <v>42</v>
      </c>
      <c r="BB43" t="str">
        <f t="shared" si="23"/>
        <v>XX</v>
      </c>
      <c r="BC43">
        <f t="shared" si="24"/>
        <v>2320</v>
      </c>
      <c r="BD43">
        <f t="shared" si="25"/>
        <v>2530</v>
      </c>
      <c r="BE43">
        <f t="shared" si="26"/>
        <v>2570</v>
      </c>
      <c r="BF43">
        <f t="shared" si="27"/>
        <v>2280</v>
      </c>
      <c r="BG43">
        <f t="shared" si="28"/>
        <v>2250</v>
      </c>
      <c r="BH43">
        <f t="shared" si="29"/>
        <v>2300</v>
      </c>
      <c r="BI43">
        <f t="shared" si="30"/>
        <v>2350</v>
      </c>
      <c r="BJ43">
        <f t="shared" si="31"/>
        <v>2330</v>
      </c>
      <c r="BK43">
        <f t="shared" si="32"/>
        <v>2370</v>
      </c>
      <c r="BL43">
        <f t="shared" si="33"/>
        <v>2330</v>
      </c>
      <c r="BM43">
        <f t="shared" si="34"/>
        <v>2400</v>
      </c>
      <c r="BN43">
        <f t="shared" si="35"/>
        <v>2350</v>
      </c>
      <c r="BO43" t="str">
        <f t="shared" si="36"/>
        <v>XX</v>
      </c>
      <c r="BP43">
        <f t="shared" si="13"/>
        <v>2250</v>
      </c>
      <c r="BQ43">
        <f t="shared" si="14"/>
        <v>2293</v>
      </c>
      <c r="BR43">
        <f t="shared" si="15"/>
        <v>2365</v>
      </c>
      <c r="BS43">
        <f t="shared" si="16"/>
        <v>2445.5</v>
      </c>
      <c r="BT43">
        <f t="shared" si="17"/>
        <v>2570</v>
      </c>
      <c r="BV43" s="1">
        <v>36261</v>
      </c>
      <c r="BW43">
        <f t="shared" ca="1" si="37"/>
        <v>3850</v>
      </c>
      <c r="BX43">
        <v>3850</v>
      </c>
    </row>
    <row r="44" spans="1:76" x14ac:dyDescent="0.25">
      <c r="A44" s="1">
        <v>36262</v>
      </c>
      <c r="B44">
        <v>3830</v>
      </c>
      <c r="C44">
        <f t="shared" si="18"/>
        <v>3830</v>
      </c>
      <c r="D44" t="s">
        <v>20</v>
      </c>
      <c r="E44">
        <f t="shared" si="19"/>
        <v>1</v>
      </c>
      <c r="F44">
        <f t="shared" si="20"/>
        <v>1999</v>
      </c>
      <c r="G44" s="2">
        <f t="shared" si="21"/>
        <v>102</v>
      </c>
      <c r="J44">
        <v>43</v>
      </c>
      <c r="K44" t="str">
        <f>IF(SUMIFS($B$2:$B$4745,$G$2:$G$4745,"="&amp;$J44,$F$2:$F$4745,"="&amp;K$1)=0,"XX",SUMIFS(CleanEC!$B$2:$B$4745,CleanEC!$G$2:$G$4745,"="&amp;$J44,CleanEC!$F$2:$F$4745,"="&amp;K$1))</f>
        <v>XX</v>
      </c>
      <c r="L44">
        <f>IF(SUMIFS($B$2:$B$4745,$G$2:$G$4745,"="&amp;$J44,$F$2:$F$4745,"="&amp;L$1)=0,"XX",SUMIFS(CleanEC!$B$2:$B$4745,CleanEC!$G$2:$G$4745,"="&amp;$J44,CleanEC!$F$2:$F$4745,"="&amp;L$1))</f>
        <v>2430</v>
      </c>
      <c r="M44">
        <f>IF(SUMIFS($B$2:$B$4745,$G$2:$G$4745,"="&amp;$J44,$F$2:$F$4745,"="&amp;M$1)=0,"XX",SUMIFS(CleanEC!$B$2:$B$4745,CleanEC!$G$2:$G$4745,"="&amp;$J44,CleanEC!$F$2:$F$4745,"="&amp;M$1))</f>
        <v>2460</v>
      </c>
      <c r="N44">
        <f>IF(SUMIFS($B$2:$B$4745,$G$2:$G$4745,"="&amp;$J44,$F$2:$F$4745,"="&amp;N$1)=0,"XX",SUMIFS(CleanEC!$B$2:$B$4745,CleanEC!$G$2:$G$4745,"="&amp;$J44,CleanEC!$F$2:$F$4745,"="&amp;N$1))</f>
        <v>2540</v>
      </c>
      <c r="O44">
        <f>IF(SUMIFS($B$2:$B$4745,$G$2:$G$4745,"="&amp;$J44,$F$2:$F$4745,"="&amp;O$1)=0,"XX",SUMIFS(CleanEC!$B$2:$B$4745,CleanEC!$G$2:$G$4745,"="&amp;$J44,CleanEC!$F$2:$F$4745,"="&amp;O$1))</f>
        <v>2240</v>
      </c>
      <c r="P44">
        <f>IF(SUMIFS($B$2:$B$4745,$G$2:$G$4745,"="&amp;$J44,$F$2:$F$4745,"="&amp;P$1)=0,"XX",SUMIFS(CleanEC!$B$2:$B$4745,CleanEC!$G$2:$G$4745,"="&amp;$J44,CleanEC!$F$2:$F$4745,"="&amp;P$1))</f>
        <v>2370</v>
      </c>
      <c r="Q44">
        <f>IF(SUMIFS($B$2:$B$4745,$G$2:$G$4745,"="&amp;$J44,$F$2:$F$4745,"="&amp;Q$1)=0,"XX",SUMIFS(CleanEC!$B$2:$B$4745,CleanEC!$G$2:$G$4745,"="&amp;$J44,CleanEC!$F$2:$F$4745,"="&amp;Q$1))</f>
        <v>2320</v>
      </c>
      <c r="R44">
        <f>IF(SUMIFS($B$2:$B$4745,$G$2:$G$4745,"="&amp;$J44,$F$2:$F$4745,"="&amp;R$1)=0,"XX",SUMIFS(CleanEC!$B$2:$B$4745,CleanEC!$G$2:$G$4745,"="&amp;$J44,CleanEC!$F$2:$F$4745,"="&amp;R$1))</f>
        <v>2350</v>
      </c>
      <c r="S44">
        <f>IF(SUMIFS($B$2:$B$4745,$G$2:$G$4745,"="&amp;$J44,$F$2:$F$4745,"="&amp;S$1)=0,"XX",SUMIFS(CleanEC!$B$2:$B$4745,CleanEC!$G$2:$G$4745,"="&amp;$J44,CleanEC!$F$2:$F$4745,"="&amp;S$1))</f>
        <v>2350</v>
      </c>
      <c r="T44">
        <f>IF(SUMIFS($B$2:$B$4745,$G$2:$G$4745,"="&amp;$J44,$F$2:$F$4745,"="&amp;T$1)=0,"XX",SUMIFS(CleanEC!$B$2:$B$4745,CleanEC!$G$2:$G$4745,"="&amp;$J44,CleanEC!$F$2:$F$4745,"="&amp;T$1))</f>
        <v>2370</v>
      </c>
      <c r="U44">
        <f>IF(SUMIFS($B$2:$B$4745,$G$2:$G$4745,"="&amp;$J44,$F$2:$F$4745,"="&amp;U$1)=0,"XX",SUMIFS(CleanEC!$B$2:$B$4745,CleanEC!$G$2:$G$4745,"="&amp;$J44,CleanEC!$F$2:$F$4745,"="&amp;U$1))</f>
        <v>2300</v>
      </c>
      <c r="V44">
        <f>IF(SUMIFS($B$2:$B$4745,$G$2:$G$4745,"="&amp;$J44,$F$2:$F$4745,"="&amp;V$1)=0,"XX",SUMIFS(CleanEC!$B$2:$B$4745,CleanEC!$G$2:$G$4745,"="&amp;$J44,CleanEC!$F$2:$F$4745,"="&amp;V$1))</f>
        <v>2390</v>
      </c>
      <c r="W44" t="str">
        <f>IF(SUMIFS($B$2:$B$4745,$G$2:$G$4745,"="&amp;$J44,$F$2:$F$4745,"="&amp;W$1)=0,"XX",SUMIFS(CleanEC!$B$2:$B$4745,CleanEC!$G$2:$G$4745,"="&amp;$J44,CleanEC!$F$2:$F$4745,"="&amp;W$1))</f>
        <v>XX</v>
      </c>
      <c r="X44">
        <f>IF(SUMIFS($B$2:$B$4745,$G$2:$G$4745,"="&amp;$J44,$F$2:$F$4745,"="&amp;X$1)=0,"XX",SUMIFS(CleanEC!$B$2:$B$4745,CleanEC!$G$2:$G$4745,"="&amp;$J44,CleanEC!$F$2:$F$4745,"="&amp;X$1))</f>
        <v>2060</v>
      </c>
      <c r="Y44">
        <f t="shared" si="0"/>
        <v>2060</v>
      </c>
      <c r="Z44">
        <f t="shared" si="1"/>
        <v>2079.8000000000002</v>
      </c>
      <c r="AA44">
        <f t="shared" si="2"/>
        <v>2279</v>
      </c>
      <c r="AB44">
        <f t="shared" si="3"/>
        <v>2348.3333333333335</v>
      </c>
      <c r="AC44">
        <f t="shared" si="4"/>
        <v>2440.5</v>
      </c>
      <c r="AD44">
        <f t="shared" si="5"/>
        <v>2531.1999999999998</v>
      </c>
      <c r="AE44">
        <f t="shared" si="6"/>
        <v>2540</v>
      </c>
      <c r="AF44">
        <f t="shared" si="7"/>
        <v>114.22443793786958</v>
      </c>
      <c r="AG44">
        <f t="shared" si="8"/>
        <v>-1.0476245347104491</v>
      </c>
      <c r="AH44">
        <f t="shared" si="9"/>
        <v>2.6624197317636176</v>
      </c>
      <c r="AI44">
        <f t="shared" si="10"/>
        <v>4.8640640711654894E-2</v>
      </c>
      <c r="AL44">
        <v>43</v>
      </c>
      <c r="AM44">
        <f t="shared" si="39"/>
        <v>0</v>
      </c>
      <c r="AN44">
        <f t="shared" si="38"/>
        <v>1</v>
      </c>
      <c r="AO44">
        <f t="shared" si="38"/>
        <v>1</v>
      </c>
      <c r="AP44">
        <f t="shared" si="38"/>
        <v>1</v>
      </c>
      <c r="AQ44">
        <f t="shared" si="38"/>
        <v>1</v>
      </c>
      <c r="AR44">
        <f t="shared" si="38"/>
        <v>1</v>
      </c>
      <c r="AS44">
        <f t="shared" si="38"/>
        <v>1</v>
      </c>
      <c r="AT44">
        <f t="shared" si="38"/>
        <v>1</v>
      </c>
      <c r="AU44">
        <f t="shared" si="38"/>
        <v>1</v>
      </c>
      <c r="AV44">
        <f t="shared" si="38"/>
        <v>1</v>
      </c>
      <c r="AW44">
        <f t="shared" si="38"/>
        <v>1</v>
      </c>
      <c r="AX44">
        <f t="shared" si="38"/>
        <v>1</v>
      </c>
      <c r="AY44">
        <f t="shared" si="38"/>
        <v>0</v>
      </c>
      <c r="AZ44">
        <f t="shared" si="38"/>
        <v>0</v>
      </c>
      <c r="BA44">
        <v>43</v>
      </c>
      <c r="BB44" t="str">
        <f t="shared" si="23"/>
        <v>XX</v>
      </c>
      <c r="BC44">
        <f t="shared" si="24"/>
        <v>2430</v>
      </c>
      <c r="BD44">
        <f t="shared" si="25"/>
        <v>2460</v>
      </c>
      <c r="BE44">
        <f t="shared" si="26"/>
        <v>2540</v>
      </c>
      <c r="BF44">
        <f t="shared" si="27"/>
        <v>2240</v>
      </c>
      <c r="BG44">
        <f t="shared" si="28"/>
        <v>2370</v>
      </c>
      <c r="BH44">
        <f t="shared" si="29"/>
        <v>2320</v>
      </c>
      <c r="BI44">
        <f t="shared" si="30"/>
        <v>2350</v>
      </c>
      <c r="BJ44">
        <f t="shared" si="31"/>
        <v>2350</v>
      </c>
      <c r="BK44">
        <f t="shared" si="32"/>
        <v>2370</v>
      </c>
      <c r="BL44">
        <f t="shared" si="33"/>
        <v>2300</v>
      </c>
      <c r="BM44">
        <f t="shared" si="34"/>
        <v>2390</v>
      </c>
      <c r="BN44" t="str">
        <f t="shared" si="35"/>
        <v>XX</v>
      </c>
      <c r="BO44">
        <f t="shared" si="36"/>
        <v>2060</v>
      </c>
      <c r="BP44">
        <f t="shared" si="13"/>
        <v>2060</v>
      </c>
      <c r="BQ44">
        <f t="shared" si="14"/>
        <v>2279</v>
      </c>
      <c r="BR44">
        <f t="shared" si="15"/>
        <v>2348.3333333333335</v>
      </c>
      <c r="BS44">
        <f t="shared" si="16"/>
        <v>2440.5</v>
      </c>
      <c r="BT44">
        <f t="shared" si="17"/>
        <v>2540</v>
      </c>
      <c r="BV44" s="1">
        <v>36262</v>
      </c>
      <c r="BW44">
        <f t="shared" ca="1" si="37"/>
        <v>3830</v>
      </c>
      <c r="BX44">
        <v>3830</v>
      </c>
    </row>
    <row r="45" spans="1:76" x14ac:dyDescent="0.25">
      <c r="A45" s="1">
        <v>36263</v>
      </c>
      <c r="B45">
        <v>3640</v>
      </c>
      <c r="C45">
        <f t="shared" si="18"/>
        <v>3640</v>
      </c>
      <c r="D45" t="s">
        <v>20</v>
      </c>
      <c r="E45">
        <f t="shared" si="19"/>
        <v>1</v>
      </c>
      <c r="F45">
        <f t="shared" si="20"/>
        <v>1999</v>
      </c>
      <c r="G45" s="2">
        <f t="shared" si="21"/>
        <v>103</v>
      </c>
      <c r="J45">
        <v>44</v>
      </c>
      <c r="K45" t="str">
        <f>IF(SUMIFS($B$2:$B$4745,$G$2:$G$4745,"="&amp;$J45,$F$2:$F$4745,"="&amp;K$1)=0,"XX",SUMIFS(CleanEC!$B$2:$B$4745,CleanEC!$G$2:$G$4745,"="&amp;$J45,CleanEC!$F$2:$F$4745,"="&amp;K$1))</f>
        <v>XX</v>
      </c>
      <c r="L45">
        <f>IF(SUMIFS($B$2:$B$4745,$G$2:$G$4745,"="&amp;$J45,$F$2:$F$4745,"="&amp;L$1)=0,"XX",SUMIFS(CleanEC!$B$2:$B$4745,CleanEC!$G$2:$G$4745,"="&amp;$J45,CleanEC!$F$2:$F$4745,"="&amp;L$1))</f>
        <v>2260</v>
      </c>
      <c r="M45">
        <f>IF(SUMIFS($B$2:$B$4745,$G$2:$G$4745,"="&amp;$J45,$F$2:$F$4745,"="&amp;M$1)=0,"XX",SUMIFS(CleanEC!$B$2:$B$4745,CleanEC!$G$2:$G$4745,"="&amp;$J45,CleanEC!$F$2:$F$4745,"="&amp;M$1))</f>
        <v>2530</v>
      </c>
      <c r="N45">
        <f>IF(SUMIFS($B$2:$B$4745,$G$2:$G$4745,"="&amp;$J45,$F$2:$F$4745,"="&amp;N$1)=0,"XX",SUMIFS(CleanEC!$B$2:$B$4745,CleanEC!$G$2:$G$4745,"="&amp;$J45,CleanEC!$F$2:$F$4745,"="&amp;N$1))</f>
        <v>2540</v>
      </c>
      <c r="O45">
        <f>IF(SUMIFS($B$2:$B$4745,$G$2:$G$4745,"="&amp;$J45,$F$2:$F$4745,"="&amp;O$1)=0,"XX",SUMIFS(CleanEC!$B$2:$B$4745,CleanEC!$G$2:$G$4745,"="&amp;$J45,CleanEC!$F$2:$F$4745,"="&amp;O$1))</f>
        <v>2340</v>
      </c>
      <c r="P45">
        <f>IF(SUMIFS($B$2:$B$4745,$G$2:$G$4745,"="&amp;$J45,$F$2:$F$4745,"="&amp;P$1)=0,"XX",SUMIFS(CleanEC!$B$2:$B$4745,CleanEC!$G$2:$G$4745,"="&amp;$J45,CleanEC!$F$2:$F$4745,"="&amp;P$1))</f>
        <v>2480</v>
      </c>
      <c r="Q45">
        <f>IF(SUMIFS($B$2:$B$4745,$G$2:$G$4745,"="&amp;$J45,$F$2:$F$4745,"="&amp;Q$1)=0,"XX",SUMIFS(CleanEC!$B$2:$B$4745,CleanEC!$G$2:$G$4745,"="&amp;$J45,CleanEC!$F$2:$F$4745,"="&amp;Q$1))</f>
        <v>2330</v>
      </c>
      <c r="R45">
        <f>IF(SUMIFS($B$2:$B$4745,$G$2:$G$4745,"="&amp;$J45,$F$2:$F$4745,"="&amp;R$1)=0,"XX",SUMIFS(CleanEC!$B$2:$B$4745,CleanEC!$G$2:$G$4745,"="&amp;$J45,CleanEC!$F$2:$F$4745,"="&amp;R$1))</f>
        <v>2320</v>
      </c>
      <c r="S45">
        <f>IF(SUMIFS($B$2:$B$4745,$G$2:$G$4745,"="&amp;$J45,$F$2:$F$4745,"="&amp;S$1)=0,"XX",SUMIFS(CleanEC!$B$2:$B$4745,CleanEC!$G$2:$G$4745,"="&amp;$J45,CleanEC!$F$2:$F$4745,"="&amp;S$1))</f>
        <v>2260</v>
      </c>
      <c r="T45">
        <f>IF(SUMIFS($B$2:$B$4745,$G$2:$G$4745,"="&amp;$J45,$F$2:$F$4745,"="&amp;T$1)=0,"XX",SUMIFS(CleanEC!$B$2:$B$4745,CleanEC!$G$2:$G$4745,"="&amp;$J45,CleanEC!$F$2:$F$4745,"="&amp;T$1))</f>
        <v>2360</v>
      </c>
      <c r="U45">
        <f>IF(SUMIFS($B$2:$B$4745,$G$2:$G$4745,"="&amp;$J45,$F$2:$F$4745,"="&amp;U$1)=0,"XX",SUMIFS(CleanEC!$B$2:$B$4745,CleanEC!$G$2:$G$4745,"="&amp;$J45,CleanEC!$F$2:$F$4745,"="&amp;U$1))</f>
        <v>2290</v>
      </c>
      <c r="V45">
        <f>IF(SUMIFS($B$2:$B$4745,$G$2:$G$4745,"="&amp;$J45,$F$2:$F$4745,"="&amp;V$1)=0,"XX",SUMIFS(CleanEC!$B$2:$B$4745,CleanEC!$G$2:$G$4745,"="&amp;$J45,CleanEC!$F$2:$F$4745,"="&amp;V$1))</f>
        <v>2390</v>
      </c>
      <c r="W45" t="str">
        <f>IF(SUMIFS($B$2:$B$4745,$G$2:$G$4745,"="&amp;$J45,$F$2:$F$4745,"="&amp;W$1)=0,"XX",SUMIFS(CleanEC!$B$2:$B$4745,CleanEC!$G$2:$G$4745,"="&amp;$J45,CleanEC!$F$2:$F$4745,"="&amp;W$1))</f>
        <v>XX</v>
      </c>
      <c r="X45">
        <f>IF(SUMIFS($B$2:$B$4745,$G$2:$G$4745,"="&amp;$J45,$F$2:$F$4745,"="&amp;X$1)=0,"XX",SUMIFS(CleanEC!$B$2:$B$4745,CleanEC!$G$2:$G$4745,"="&amp;$J45,CleanEC!$F$2:$F$4745,"="&amp;X$1))</f>
        <v>2030</v>
      </c>
      <c r="Y45">
        <f t="shared" si="0"/>
        <v>2030</v>
      </c>
      <c r="Z45">
        <f t="shared" si="1"/>
        <v>2055.3000000000002</v>
      </c>
      <c r="AA45">
        <f t="shared" si="2"/>
        <v>2260</v>
      </c>
      <c r="AB45">
        <f t="shared" si="3"/>
        <v>2344.1666666666665</v>
      </c>
      <c r="AC45">
        <f t="shared" si="4"/>
        <v>2497.5</v>
      </c>
      <c r="AD45">
        <f t="shared" si="5"/>
        <v>2538.9</v>
      </c>
      <c r="AE45">
        <f t="shared" si="6"/>
        <v>2540</v>
      </c>
      <c r="AF45">
        <f t="shared" si="7"/>
        <v>132.37940004228585</v>
      </c>
      <c r="AG45">
        <f t="shared" si="8"/>
        <v>-0.65383564110554238</v>
      </c>
      <c r="AH45">
        <f t="shared" si="9"/>
        <v>1.511052917004565</v>
      </c>
      <c r="AI45">
        <f t="shared" si="10"/>
        <v>5.647183791352401E-2</v>
      </c>
      <c r="AL45">
        <v>44</v>
      </c>
      <c r="AM45">
        <f t="shared" si="39"/>
        <v>0</v>
      </c>
      <c r="AN45">
        <f t="shared" si="38"/>
        <v>1</v>
      </c>
      <c r="AO45">
        <f t="shared" si="38"/>
        <v>1</v>
      </c>
      <c r="AP45">
        <f t="shared" si="38"/>
        <v>1</v>
      </c>
      <c r="AQ45">
        <f t="shared" si="38"/>
        <v>1</v>
      </c>
      <c r="AR45">
        <f t="shared" si="38"/>
        <v>1</v>
      </c>
      <c r="AS45">
        <f t="shared" si="38"/>
        <v>1</v>
      </c>
      <c r="AT45">
        <f t="shared" si="38"/>
        <v>1</v>
      </c>
      <c r="AU45">
        <f t="shared" si="38"/>
        <v>1</v>
      </c>
      <c r="AV45">
        <f t="shared" si="38"/>
        <v>1</v>
      </c>
      <c r="AW45">
        <f t="shared" si="38"/>
        <v>1</v>
      </c>
      <c r="AX45">
        <f t="shared" si="38"/>
        <v>1</v>
      </c>
      <c r="AY45">
        <f t="shared" si="38"/>
        <v>0</v>
      </c>
      <c r="AZ45">
        <f t="shared" si="38"/>
        <v>0</v>
      </c>
      <c r="BA45">
        <v>44</v>
      </c>
      <c r="BB45" t="str">
        <f t="shared" si="23"/>
        <v>XX</v>
      </c>
      <c r="BC45">
        <f t="shared" si="24"/>
        <v>2260</v>
      </c>
      <c r="BD45">
        <f t="shared" si="25"/>
        <v>2530</v>
      </c>
      <c r="BE45">
        <f t="shared" si="26"/>
        <v>2540</v>
      </c>
      <c r="BF45">
        <f t="shared" si="27"/>
        <v>2340</v>
      </c>
      <c r="BG45">
        <f t="shared" si="28"/>
        <v>2480</v>
      </c>
      <c r="BH45">
        <f t="shared" si="29"/>
        <v>2330</v>
      </c>
      <c r="BI45">
        <f t="shared" si="30"/>
        <v>2320</v>
      </c>
      <c r="BJ45">
        <f t="shared" si="31"/>
        <v>2260</v>
      </c>
      <c r="BK45">
        <f t="shared" si="32"/>
        <v>2360</v>
      </c>
      <c r="BL45">
        <f t="shared" si="33"/>
        <v>2290</v>
      </c>
      <c r="BM45">
        <f t="shared" si="34"/>
        <v>2390</v>
      </c>
      <c r="BN45" t="str">
        <f t="shared" si="35"/>
        <v>XX</v>
      </c>
      <c r="BO45">
        <f t="shared" si="36"/>
        <v>2030</v>
      </c>
      <c r="BP45">
        <f t="shared" si="13"/>
        <v>2030</v>
      </c>
      <c r="BQ45">
        <f t="shared" si="14"/>
        <v>2260</v>
      </c>
      <c r="BR45">
        <f t="shared" si="15"/>
        <v>2344.1666666666665</v>
      </c>
      <c r="BS45">
        <f t="shared" si="16"/>
        <v>2497.5</v>
      </c>
      <c r="BT45">
        <f t="shared" si="17"/>
        <v>2540</v>
      </c>
      <c r="BV45" s="1">
        <v>36263</v>
      </c>
      <c r="BW45">
        <f t="shared" ca="1" si="37"/>
        <v>3640</v>
      </c>
      <c r="BX45">
        <v>3640</v>
      </c>
    </row>
    <row r="46" spans="1:76" x14ac:dyDescent="0.25">
      <c r="A46" s="1">
        <v>36264</v>
      </c>
      <c r="B46">
        <v>3550</v>
      </c>
      <c r="C46">
        <f t="shared" si="18"/>
        <v>3550</v>
      </c>
      <c r="D46" t="s">
        <v>20</v>
      </c>
      <c r="E46">
        <f t="shared" si="19"/>
        <v>1</v>
      </c>
      <c r="F46">
        <f t="shared" si="20"/>
        <v>1999</v>
      </c>
      <c r="G46" s="2">
        <f t="shared" si="21"/>
        <v>104</v>
      </c>
      <c r="J46">
        <v>45</v>
      </c>
      <c r="K46" t="str">
        <f>IF(SUMIFS($B$2:$B$4745,$G$2:$G$4745,"="&amp;$J46,$F$2:$F$4745,"="&amp;K$1)=0,"XX",SUMIFS(CleanEC!$B$2:$B$4745,CleanEC!$G$2:$G$4745,"="&amp;$J46,CleanEC!$F$2:$F$4745,"="&amp;K$1))</f>
        <v>XX</v>
      </c>
      <c r="L46">
        <f>IF(SUMIFS($B$2:$B$4745,$G$2:$G$4745,"="&amp;$J46,$F$2:$F$4745,"="&amp;L$1)=0,"XX",SUMIFS(CleanEC!$B$2:$B$4745,CleanEC!$G$2:$G$4745,"="&amp;$J46,CleanEC!$F$2:$F$4745,"="&amp;L$1))</f>
        <v>2120</v>
      </c>
      <c r="M46">
        <f>IF(SUMIFS($B$2:$B$4745,$G$2:$G$4745,"="&amp;$J46,$F$2:$F$4745,"="&amp;M$1)=0,"XX",SUMIFS(CleanEC!$B$2:$B$4745,CleanEC!$G$2:$G$4745,"="&amp;$J46,CleanEC!$F$2:$F$4745,"="&amp;M$1))</f>
        <v>2540</v>
      </c>
      <c r="N46">
        <f>IF(SUMIFS($B$2:$B$4745,$G$2:$G$4745,"="&amp;$J46,$F$2:$F$4745,"="&amp;N$1)=0,"XX",SUMIFS(CleanEC!$B$2:$B$4745,CleanEC!$G$2:$G$4745,"="&amp;$J46,CleanEC!$F$2:$F$4745,"="&amp;N$1))</f>
        <v>2560</v>
      </c>
      <c r="O46">
        <f>IF(SUMIFS($B$2:$B$4745,$G$2:$G$4745,"="&amp;$J46,$F$2:$F$4745,"="&amp;O$1)=0,"XX",SUMIFS(CleanEC!$B$2:$B$4745,CleanEC!$G$2:$G$4745,"="&amp;$J46,CleanEC!$F$2:$F$4745,"="&amp;O$1))</f>
        <v>2380</v>
      </c>
      <c r="P46">
        <f>IF(SUMIFS($B$2:$B$4745,$G$2:$G$4745,"="&amp;$J46,$F$2:$F$4745,"="&amp;P$1)=0,"XX",SUMIFS(CleanEC!$B$2:$B$4745,CleanEC!$G$2:$G$4745,"="&amp;$J46,CleanEC!$F$2:$F$4745,"="&amp;P$1))</f>
        <v>2340</v>
      </c>
      <c r="Q46">
        <f>IF(SUMIFS($B$2:$B$4745,$G$2:$G$4745,"="&amp;$J46,$F$2:$F$4745,"="&amp;Q$1)=0,"XX",SUMIFS(CleanEC!$B$2:$B$4745,CleanEC!$G$2:$G$4745,"="&amp;$J46,CleanEC!$F$2:$F$4745,"="&amp;Q$1))</f>
        <v>2320</v>
      </c>
      <c r="R46">
        <f>IF(SUMIFS($B$2:$B$4745,$G$2:$G$4745,"="&amp;$J46,$F$2:$F$4745,"="&amp;R$1)=0,"XX",SUMIFS(CleanEC!$B$2:$B$4745,CleanEC!$G$2:$G$4745,"="&amp;$J46,CleanEC!$F$2:$F$4745,"="&amp;R$1))</f>
        <v>2300</v>
      </c>
      <c r="S46">
        <f>IF(SUMIFS($B$2:$B$4745,$G$2:$G$4745,"="&amp;$J46,$F$2:$F$4745,"="&amp;S$1)=0,"XX",SUMIFS(CleanEC!$B$2:$B$4745,CleanEC!$G$2:$G$4745,"="&amp;$J46,CleanEC!$F$2:$F$4745,"="&amp;S$1))</f>
        <v>2190</v>
      </c>
      <c r="T46">
        <f>IF(SUMIFS($B$2:$B$4745,$G$2:$G$4745,"="&amp;$J46,$F$2:$F$4745,"="&amp;T$1)=0,"XX",SUMIFS(CleanEC!$B$2:$B$4745,CleanEC!$G$2:$G$4745,"="&amp;$J46,CleanEC!$F$2:$F$4745,"="&amp;T$1))</f>
        <v>2300</v>
      </c>
      <c r="U46">
        <f>IF(SUMIFS($B$2:$B$4745,$G$2:$G$4745,"="&amp;$J46,$F$2:$F$4745,"="&amp;U$1)=0,"XX",SUMIFS(CleanEC!$B$2:$B$4745,CleanEC!$G$2:$G$4745,"="&amp;$J46,CleanEC!$F$2:$F$4745,"="&amp;U$1))</f>
        <v>2300</v>
      </c>
      <c r="V46">
        <f>IF(SUMIFS($B$2:$B$4745,$G$2:$G$4745,"="&amp;$J46,$F$2:$F$4745,"="&amp;V$1)=0,"XX",SUMIFS(CleanEC!$B$2:$B$4745,CleanEC!$G$2:$G$4745,"="&amp;$J46,CleanEC!$F$2:$F$4745,"="&amp;V$1))</f>
        <v>2410</v>
      </c>
      <c r="W46" t="str">
        <f>IF(SUMIFS($B$2:$B$4745,$G$2:$G$4745,"="&amp;$J46,$F$2:$F$4745,"="&amp;W$1)=0,"XX",SUMIFS(CleanEC!$B$2:$B$4745,CleanEC!$G$2:$G$4745,"="&amp;$J46,CleanEC!$F$2:$F$4745,"="&amp;W$1))</f>
        <v>XX</v>
      </c>
      <c r="X46">
        <f>IF(SUMIFS($B$2:$B$4745,$G$2:$G$4745,"="&amp;$J46,$F$2:$F$4745,"="&amp;X$1)=0,"XX",SUMIFS(CleanEC!$B$2:$B$4745,CleanEC!$G$2:$G$4745,"="&amp;$J46,CleanEC!$F$2:$F$4745,"="&amp;X$1))</f>
        <v>2000</v>
      </c>
      <c r="Y46">
        <f t="shared" si="0"/>
        <v>2000</v>
      </c>
      <c r="Z46">
        <f t="shared" si="1"/>
        <v>2013.2</v>
      </c>
      <c r="AA46">
        <f t="shared" si="2"/>
        <v>2165.5</v>
      </c>
      <c r="AB46">
        <f t="shared" si="3"/>
        <v>2313.3333333333335</v>
      </c>
      <c r="AC46">
        <f t="shared" si="4"/>
        <v>2455.5</v>
      </c>
      <c r="AD46">
        <f t="shared" si="5"/>
        <v>2557.8000000000002</v>
      </c>
      <c r="AE46">
        <f t="shared" si="6"/>
        <v>2560</v>
      </c>
      <c r="AF46">
        <f t="shared" si="7"/>
        <v>152.2242497837392</v>
      </c>
      <c r="AG46">
        <f t="shared" si="8"/>
        <v>-0.32568913245573089</v>
      </c>
      <c r="AH46">
        <f t="shared" si="9"/>
        <v>0.33545438038135256</v>
      </c>
      <c r="AI46">
        <f t="shared" si="10"/>
        <v>6.5802989820060165E-2</v>
      </c>
      <c r="AL46">
        <v>45</v>
      </c>
      <c r="AM46">
        <f t="shared" si="39"/>
        <v>0</v>
      </c>
      <c r="AN46">
        <f t="shared" si="38"/>
        <v>1</v>
      </c>
      <c r="AO46">
        <f t="shared" si="38"/>
        <v>1</v>
      </c>
      <c r="AP46">
        <f t="shared" si="38"/>
        <v>1</v>
      </c>
      <c r="AQ46">
        <f t="shared" si="38"/>
        <v>1</v>
      </c>
      <c r="AR46">
        <f t="shared" si="38"/>
        <v>1</v>
      </c>
      <c r="AS46">
        <f t="shared" si="38"/>
        <v>1</v>
      </c>
      <c r="AT46">
        <f t="shared" si="38"/>
        <v>1</v>
      </c>
      <c r="AU46">
        <f t="shared" si="38"/>
        <v>1</v>
      </c>
      <c r="AV46">
        <f t="shared" si="38"/>
        <v>1</v>
      </c>
      <c r="AW46">
        <f t="shared" si="38"/>
        <v>1</v>
      </c>
      <c r="AX46">
        <f t="shared" si="38"/>
        <v>1</v>
      </c>
      <c r="AY46">
        <f t="shared" si="38"/>
        <v>0</v>
      </c>
      <c r="AZ46">
        <f t="shared" si="38"/>
        <v>0</v>
      </c>
      <c r="BA46">
        <v>45</v>
      </c>
      <c r="BB46" t="str">
        <f t="shared" si="23"/>
        <v>XX</v>
      </c>
      <c r="BC46">
        <f t="shared" si="24"/>
        <v>2120</v>
      </c>
      <c r="BD46">
        <f t="shared" si="25"/>
        <v>2540</v>
      </c>
      <c r="BE46">
        <f t="shared" si="26"/>
        <v>2560</v>
      </c>
      <c r="BF46">
        <f t="shared" si="27"/>
        <v>2380</v>
      </c>
      <c r="BG46">
        <f t="shared" si="28"/>
        <v>2340</v>
      </c>
      <c r="BH46">
        <f t="shared" si="29"/>
        <v>2320</v>
      </c>
      <c r="BI46">
        <f t="shared" si="30"/>
        <v>2300</v>
      </c>
      <c r="BJ46">
        <f t="shared" si="31"/>
        <v>2190</v>
      </c>
      <c r="BK46">
        <f t="shared" si="32"/>
        <v>2300</v>
      </c>
      <c r="BL46">
        <f t="shared" si="33"/>
        <v>2300</v>
      </c>
      <c r="BM46">
        <f t="shared" si="34"/>
        <v>2410</v>
      </c>
      <c r="BN46" t="str">
        <f t="shared" si="35"/>
        <v>XX</v>
      </c>
      <c r="BO46">
        <f t="shared" si="36"/>
        <v>2000</v>
      </c>
      <c r="BP46">
        <f t="shared" si="13"/>
        <v>2000</v>
      </c>
      <c r="BQ46">
        <f t="shared" si="14"/>
        <v>2165.5</v>
      </c>
      <c r="BR46">
        <f t="shared" si="15"/>
        <v>2313.3333333333335</v>
      </c>
      <c r="BS46">
        <f t="shared" si="16"/>
        <v>2455.5</v>
      </c>
      <c r="BT46">
        <f t="shared" si="17"/>
        <v>2560</v>
      </c>
      <c r="BV46" s="1">
        <v>36264</v>
      </c>
      <c r="BW46">
        <f t="shared" ca="1" si="37"/>
        <v>3550</v>
      </c>
      <c r="BX46">
        <v>3550</v>
      </c>
    </row>
    <row r="47" spans="1:76" x14ac:dyDescent="0.25">
      <c r="A47" s="1">
        <v>36265</v>
      </c>
      <c r="B47">
        <v>4030</v>
      </c>
      <c r="C47">
        <f t="shared" si="18"/>
        <v>4030</v>
      </c>
      <c r="D47" t="s">
        <v>20</v>
      </c>
      <c r="E47">
        <f t="shared" si="19"/>
        <v>1</v>
      </c>
      <c r="F47">
        <f t="shared" si="20"/>
        <v>1999</v>
      </c>
      <c r="G47" s="2">
        <f t="shared" si="21"/>
        <v>105</v>
      </c>
      <c r="J47">
        <v>46</v>
      </c>
      <c r="K47" t="str">
        <f>IF(SUMIFS($B$2:$B$4745,$G$2:$G$4745,"="&amp;$J47,$F$2:$F$4745,"="&amp;K$1)=0,"XX",SUMIFS(CleanEC!$B$2:$B$4745,CleanEC!$G$2:$G$4745,"="&amp;$J47,CleanEC!$F$2:$F$4745,"="&amp;K$1))</f>
        <v>XX</v>
      </c>
      <c r="L47">
        <f>IF(SUMIFS($B$2:$B$4745,$G$2:$G$4745,"="&amp;$J47,$F$2:$F$4745,"="&amp;L$1)=0,"XX",SUMIFS(CleanEC!$B$2:$B$4745,CleanEC!$G$2:$G$4745,"="&amp;$J47,CleanEC!$F$2:$F$4745,"="&amp;L$1))</f>
        <v>2190</v>
      </c>
      <c r="M47">
        <f>IF(SUMIFS($B$2:$B$4745,$G$2:$G$4745,"="&amp;$J47,$F$2:$F$4745,"="&amp;M$1)=0,"XX",SUMIFS(CleanEC!$B$2:$B$4745,CleanEC!$G$2:$G$4745,"="&amp;$J47,CleanEC!$F$2:$F$4745,"="&amp;M$1))</f>
        <v>2560</v>
      </c>
      <c r="N47">
        <f>IF(SUMIFS($B$2:$B$4745,$G$2:$G$4745,"="&amp;$J47,$F$2:$F$4745,"="&amp;N$1)=0,"XX",SUMIFS(CleanEC!$B$2:$B$4745,CleanEC!$G$2:$G$4745,"="&amp;$J47,CleanEC!$F$2:$F$4745,"="&amp;N$1))</f>
        <v>2560</v>
      </c>
      <c r="O47">
        <f>IF(SUMIFS($B$2:$B$4745,$G$2:$G$4745,"="&amp;$J47,$F$2:$F$4745,"="&amp;O$1)=0,"XX",SUMIFS(CleanEC!$B$2:$B$4745,CleanEC!$G$2:$G$4745,"="&amp;$J47,CleanEC!$F$2:$F$4745,"="&amp;O$1))</f>
        <v>2360</v>
      </c>
      <c r="P47">
        <f>IF(SUMIFS($B$2:$B$4745,$G$2:$G$4745,"="&amp;$J47,$F$2:$F$4745,"="&amp;P$1)=0,"XX",SUMIFS(CleanEC!$B$2:$B$4745,CleanEC!$G$2:$G$4745,"="&amp;$J47,CleanEC!$F$2:$F$4745,"="&amp;P$1))</f>
        <v>2170</v>
      </c>
      <c r="Q47">
        <f>IF(SUMIFS($B$2:$B$4745,$G$2:$G$4745,"="&amp;$J47,$F$2:$F$4745,"="&amp;Q$1)=0,"XX",SUMIFS(CleanEC!$B$2:$B$4745,CleanEC!$G$2:$G$4745,"="&amp;$J47,CleanEC!$F$2:$F$4745,"="&amp;Q$1))</f>
        <v>2320</v>
      </c>
      <c r="R47">
        <f>IF(SUMIFS($B$2:$B$4745,$G$2:$G$4745,"="&amp;$J47,$F$2:$F$4745,"="&amp;R$1)=0,"XX",SUMIFS(CleanEC!$B$2:$B$4745,CleanEC!$G$2:$G$4745,"="&amp;$J47,CleanEC!$F$2:$F$4745,"="&amp;R$1))</f>
        <v>2310</v>
      </c>
      <c r="S47">
        <f>IF(SUMIFS($B$2:$B$4745,$G$2:$G$4745,"="&amp;$J47,$F$2:$F$4745,"="&amp;S$1)=0,"XX",SUMIFS(CleanEC!$B$2:$B$4745,CleanEC!$G$2:$G$4745,"="&amp;$J47,CleanEC!$F$2:$F$4745,"="&amp;S$1))</f>
        <v>2320</v>
      </c>
      <c r="T47">
        <f>IF(SUMIFS($B$2:$B$4745,$G$2:$G$4745,"="&amp;$J47,$F$2:$F$4745,"="&amp;T$1)=0,"XX",SUMIFS(CleanEC!$B$2:$B$4745,CleanEC!$G$2:$G$4745,"="&amp;$J47,CleanEC!$F$2:$F$4745,"="&amp;T$1))</f>
        <v>2210</v>
      </c>
      <c r="U47">
        <f>IF(SUMIFS($B$2:$B$4745,$G$2:$G$4745,"="&amp;$J47,$F$2:$F$4745,"="&amp;U$1)=0,"XX",SUMIFS(CleanEC!$B$2:$B$4745,CleanEC!$G$2:$G$4745,"="&amp;$J47,CleanEC!$F$2:$F$4745,"="&amp;U$1))</f>
        <v>2270</v>
      </c>
      <c r="V47">
        <f>IF(SUMIFS($B$2:$B$4745,$G$2:$G$4745,"="&amp;$J47,$F$2:$F$4745,"="&amp;V$1)=0,"XX",SUMIFS(CleanEC!$B$2:$B$4745,CleanEC!$G$2:$G$4745,"="&amp;$J47,CleanEC!$F$2:$F$4745,"="&amp;V$1))</f>
        <v>2420</v>
      </c>
      <c r="W47">
        <f>IF(SUMIFS($B$2:$B$4745,$G$2:$G$4745,"="&amp;$J47,$F$2:$F$4745,"="&amp;W$1)=0,"XX",SUMIFS(CleanEC!$B$2:$B$4745,CleanEC!$G$2:$G$4745,"="&amp;$J47,CleanEC!$F$2:$F$4745,"="&amp;W$1))</f>
        <v>2230</v>
      </c>
      <c r="X47">
        <f>IF(SUMIFS($B$2:$B$4745,$G$2:$G$4745,"="&amp;$J47,$F$2:$F$4745,"="&amp;X$1)=0,"XX",SUMIFS(CleanEC!$B$2:$B$4745,CleanEC!$G$2:$G$4745,"="&amp;$J47,CleanEC!$F$2:$F$4745,"="&amp;X$1))</f>
        <v>1980</v>
      </c>
      <c r="Y47">
        <f t="shared" si="0"/>
        <v>1980</v>
      </c>
      <c r="Z47">
        <f t="shared" si="1"/>
        <v>2002.8</v>
      </c>
      <c r="AA47">
        <f t="shared" si="2"/>
        <v>2186</v>
      </c>
      <c r="AB47">
        <f t="shared" si="3"/>
        <v>2300</v>
      </c>
      <c r="AC47">
        <f t="shared" si="4"/>
        <v>2448</v>
      </c>
      <c r="AD47">
        <f t="shared" si="5"/>
        <v>2560</v>
      </c>
      <c r="AE47">
        <f t="shared" si="6"/>
        <v>2560</v>
      </c>
      <c r="AF47">
        <f t="shared" si="7"/>
        <v>151.75891812598439</v>
      </c>
      <c r="AG47">
        <f t="shared" si="8"/>
        <v>-7.0471368376005348E-3</v>
      </c>
      <c r="AH47">
        <f t="shared" si="9"/>
        <v>0.58414296255108189</v>
      </c>
      <c r="AI47">
        <f t="shared" si="10"/>
        <v>6.5982138315645394E-2</v>
      </c>
      <c r="AL47">
        <v>46</v>
      </c>
      <c r="AM47">
        <f t="shared" si="39"/>
        <v>0</v>
      </c>
      <c r="AN47">
        <f t="shared" si="38"/>
        <v>1</v>
      </c>
      <c r="AO47">
        <f t="shared" si="38"/>
        <v>1</v>
      </c>
      <c r="AP47">
        <f t="shared" si="38"/>
        <v>1</v>
      </c>
      <c r="AQ47">
        <f t="shared" si="38"/>
        <v>1</v>
      </c>
      <c r="AR47">
        <f t="shared" si="38"/>
        <v>1</v>
      </c>
      <c r="AS47">
        <f t="shared" si="38"/>
        <v>1</v>
      </c>
      <c r="AT47">
        <f t="shared" si="38"/>
        <v>1</v>
      </c>
      <c r="AU47">
        <f t="shared" si="38"/>
        <v>1</v>
      </c>
      <c r="AV47">
        <f t="shared" si="38"/>
        <v>1</v>
      </c>
      <c r="AW47">
        <f t="shared" si="38"/>
        <v>1</v>
      </c>
      <c r="AX47">
        <f t="shared" si="38"/>
        <v>1</v>
      </c>
      <c r="AY47">
        <f t="shared" si="38"/>
        <v>1</v>
      </c>
      <c r="AZ47">
        <f t="shared" si="38"/>
        <v>0</v>
      </c>
      <c r="BA47">
        <v>46</v>
      </c>
      <c r="BB47" t="str">
        <f t="shared" si="23"/>
        <v>XX</v>
      </c>
      <c r="BC47">
        <f t="shared" si="24"/>
        <v>2190</v>
      </c>
      <c r="BD47">
        <f t="shared" si="25"/>
        <v>2560</v>
      </c>
      <c r="BE47">
        <f t="shared" si="26"/>
        <v>2560</v>
      </c>
      <c r="BF47">
        <f t="shared" si="27"/>
        <v>2360</v>
      </c>
      <c r="BG47">
        <f t="shared" si="28"/>
        <v>2170</v>
      </c>
      <c r="BH47">
        <f t="shared" si="29"/>
        <v>2320</v>
      </c>
      <c r="BI47">
        <f t="shared" si="30"/>
        <v>2310</v>
      </c>
      <c r="BJ47">
        <f t="shared" si="31"/>
        <v>2320</v>
      </c>
      <c r="BK47">
        <f t="shared" si="32"/>
        <v>2210</v>
      </c>
      <c r="BL47">
        <f t="shared" si="33"/>
        <v>2270</v>
      </c>
      <c r="BM47">
        <f t="shared" si="34"/>
        <v>2420</v>
      </c>
      <c r="BN47">
        <f t="shared" si="35"/>
        <v>2230</v>
      </c>
      <c r="BO47">
        <f t="shared" si="36"/>
        <v>1980</v>
      </c>
      <c r="BP47">
        <f t="shared" si="13"/>
        <v>1980</v>
      </c>
      <c r="BQ47">
        <f t="shared" si="14"/>
        <v>2186</v>
      </c>
      <c r="BR47">
        <f t="shared" si="15"/>
        <v>2300</v>
      </c>
      <c r="BS47">
        <f t="shared" si="16"/>
        <v>2448</v>
      </c>
      <c r="BT47">
        <f t="shared" si="17"/>
        <v>2560</v>
      </c>
      <c r="BV47" s="1">
        <v>36265</v>
      </c>
      <c r="BW47">
        <f t="shared" ca="1" si="37"/>
        <v>4030</v>
      </c>
      <c r="BX47">
        <v>4030</v>
      </c>
    </row>
    <row r="48" spans="1:76" x14ac:dyDescent="0.25">
      <c r="A48" s="1">
        <v>36266</v>
      </c>
      <c r="B48">
        <v>3670</v>
      </c>
      <c r="C48">
        <f t="shared" si="18"/>
        <v>3670</v>
      </c>
      <c r="D48" t="s">
        <v>20</v>
      </c>
      <c r="E48">
        <f t="shared" si="19"/>
        <v>1</v>
      </c>
      <c r="F48">
        <f t="shared" si="20"/>
        <v>1999</v>
      </c>
      <c r="G48" s="2">
        <f t="shared" si="21"/>
        <v>106</v>
      </c>
      <c r="J48">
        <v>47</v>
      </c>
      <c r="K48" t="str">
        <f>IF(SUMIFS($B$2:$B$4745,$G$2:$G$4745,"="&amp;$J48,$F$2:$F$4745,"="&amp;K$1)=0,"XX",SUMIFS(CleanEC!$B$2:$B$4745,CleanEC!$G$2:$G$4745,"="&amp;$J48,CleanEC!$F$2:$F$4745,"="&amp;K$1))</f>
        <v>XX</v>
      </c>
      <c r="L48">
        <f>IF(SUMIFS($B$2:$B$4745,$G$2:$G$4745,"="&amp;$J48,$F$2:$F$4745,"="&amp;L$1)=0,"XX",SUMIFS(CleanEC!$B$2:$B$4745,CleanEC!$G$2:$G$4745,"="&amp;$J48,CleanEC!$F$2:$F$4745,"="&amp;L$1))</f>
        <v>2180</v>
      </c>
      <c r="M48">
        <f>IF(SUMIFS($B$2:$B$4745,$G$2:$G$4745,"="&amp;$J48,$F$2:$F$4745,"="&amp;M$1)=0,"XX",SUMIFS(CleanEC!$B$2:$B$4745,CleanEC!$G$2:$G$4745,"="&amp;$J48,CleanEC!$F$2:$F$4745,"="&amp;M$1))</f>
        <v>2570</v>
      </c>
      <c r="N48">
        <f>IF(SUMIFS($B$2:$B$4745,$G$2:$G$4745,"="&amp;$J48,$F$2:$F$4745,"="&amp;N$1)=0,"XX",SUMIFS(CleanEC!$B$2:$B$4745,CleanEC!$G$2:$G$4745,"="&amp;$J48,CleanEC!$F$2:$F$4745,"="&amp;N$1))</f>
        <v>2560</v>
      </c>
      <c r="O48">
        <f>IF(SUMIFS($B$2:$B$4745,$G$2:$G$4745,"="&amp;$J48,$F$2:$F$4745,"="&amp;O$1)=0,"XX",SUMIFS(CleanEC!$B$2:$B$4745,CleanEC!$G$2:$G$4745,"="&amp;$J48,CleanEC!$F$2:$F$4745,"="&amp;O$1))</f>
        <v>2380</v>
      </c>
      <c r="P48">
        <f>IF(SUMIFS($B$2:$B$4745,$G$2:$G$4745,"="&amp;$J48,$F$2:$F$4745,"="&amp;P$1)=0,"XX",SUMIFS(CleanEC!$B$2:$B$4745,CleanEC!$G$2:$G$4745,"="&amp;$J48,CleanEC!$F$2:$F$4745,"="&amp;P$1))</f>
        <v>1990</v>
      </c>
      <c r="Q48">
        <f>IF(SUMIFS($B$2:$B$4745,$G$2:$G$4745,"="&amp;$J48,$F$2:$F$4745,"="&amp;Q$1)=0,"XX",SUMIFS(CleanEC!$B$2:$B$4745,CleanEC!$G$2:$G$4745,"="&amp;$J48,CleanEC!$F$2:$F$4745,"="&amp;Q$1))</f>
        <v>2330</v>
      </c>
      <c r="R48">
        <f>IF(SUMIFS($B$2:$B$4745,$G$2:$G$4745,"="&amp;$J48,$F$2:$F$4745,"="&amp;R$1)=0,"XX",SUMIFS(CleanEC!$B$2:$B$4745,CleanEC!$G$2:$G$4745,"="&amp;$J48,CleanEC!$F$2:$F$4745,"="&amp;R$1))</f>
        <v>2330</v>
      </c>
      <c r="S48">
        <f>IF(SUMIFS($B$2:$B$4745,$G$2:$G$4745,"="&amp;$J48,$F$2:$F$4745,"="&amp;S$1)=0,"XX",SUMIFS(CleanEC!$B$2:$B$4745,CleanEC!$G$2:$G$4745,"="&amp;$J48,CleanEC!$F$2:$F$4745,"="&amp;S$1))</f>
        <v>2320</v>
      </c>
      <c r="T48">
        <f>IF(SUMIFS($B$2:$B$4745,$G$2:$G$4745,"="&amp;$J48,$F$2:$F$4745,"="&amp;T$1)=0,"XX",SUMIFS(CleanEC!$B$2:$B$4745,CleanEC!$G$2:$G$4745,"="&amp;$J48,CleanEC!$F$2:$F$4745,"="&amp;T$1))</f>
        <v>2240</v>
      </c>
      <c r="U48">
        <f>IF(SUMIFS($B$2:$B$4745,$G$2:$G$4745,"="&amp;$J48,$F$2:$F$4745,"="&amp;U$1)=0,"XX",SUMIFS(CleanEC!$B$2:$B$4745,CleanEC!$G$2:$G$4745,"="&amp;$J48,CleanEC!$F$2:$F$4745,"="&amp;U$1))</f>
        <v>2270</v>
      </c>
      <c r="V48">
        <f>IF(SUMIFS($B$2:$B$4745,$G$2:$G$4745,"="&amp;$J48,$F$2:$F$4745,"="&amp;V$1)=0,"XX",SUMIFS(CleanEC!$B$2:$B$4745,CleanEC!$G$2:$G$4745,"="&amp;$J48,CleanEC!$F$2:$F$4745,"="&amp;V$1))</f>
        <v>2410</v>
      </c>
      <c r="W48">
        <f>IF(SUMIFS($B$2:$B$4745,$G$2:$G$4745,"="&amp;$J48,$F$2:$F$4745,"="&amp;W$1)=0,"XX",SUMIFS(CleanEC!$B$2:$B$4745,CleanEC!$G$2:$G$4745,"="&amp;$J48,CleanEC!$F$2:$F$4745,"="&amp;W$1))</f>
        <v>2350</v>
      </c>
      <c r="X48">
        <f>IF(SUMIFS($B$2:$B$4745,$G$2:$G$4745,"="&amp;$J48,$F$2:$F$4745,"="&amp;X$1)=0,"XX",SUMIFS(CleanEC!$B$2:$B$4745,CleanEC!$G$2:$G$4745,"="&amp;$J48,CleanEC!$F$2:$F$4745,"="&amp;X$1))</f>
        <v>2020</v>
      </c>
      <c r="Y48">
        <f t="shared" si="0"/>
        <v>1990</v>
      </c>
      <c r="Z48">
        <f t="shared" si="1"/>
        <v>1993.6</v>
      </c>
      <c r="AA48">
        <f t="shared" si="2"/>
        <v>2148</v>
      </c>
      <c r="AB48">
        <f t="shared" si="3"/>
        <v>2303.8461538461538</v>
      </c>
      <c r="AC48">
        <f t="shared" si="4"/>
        <v>2440</v>
      </c>
      <c r="AD48">
        <f t="shared" si="5"/>
        <v>2568.8000000000002</v>
      </c>
      <c r="AE48">
        <f t="shared" si="6"/>
        <v>2570</v>
      </c>
      <c r="AF48">
        <f t="shared" si="7"/>
        <v>165.69380757838383</v>
      </c>
      <c r="AG48">
        <f t="shared" si="8"/>
        <v>-0.35604806441539366</v>
      </c>
      <c r="AH48">
        <f t="shared" si="9"/>
        <v>0.11524996316503744</v>
      </c>
      <c r="AI48">
        <f t="shared" si="10"/>
        <v>7.1920517479765939E-2</v>
      </c>
      <c r="AL48">
        <v>47</v>
      </c>
      <c r="AM48">
        <f t="shared" si="39"/>
        <v>0</v>
      </c>
      <c r="AN48">
        <f t="shared" si="38"/>
        <v>1</v>
      </c>
      <c r="AO48">
        <f t="shared" si="38"/>
        <v>1</v>
      </c>
      <c r="AP48">
        <f t="shared" si="38"/>
        <v>1</v>
      </c>
      <c r="AQ48">
        <f t="shared" si="38"/>
        <v>1</v>
      </c>
      <c r="AR48">
        <f t="shared" si="38"/>
        <v>1</v>
      </c>
      <c r="AS48">
        <f t="shared" si="38"/>
        <v>1</v>
      </c>
      <c r="AT48">
        <f t="shared" si="38"/>
        <v>1</v>
      </c>
      <c r="AU48">
        <f t="shared" si="38"/>
        <v>1</v>
      </c>
      <c r="AV48">
        <f t="shared" si="38"/>
        <v>1</v>
      </c>
      <c r="AW48">
        <f t="shared" si="38"/>
        <v>1</v>
      </c>
      <c r="AX48">
        <f t="shared" si="38"/>
        <v>1</v>
      </c>
      <c r="AY48">
        <f t="shared" si="38"/>
        <v>1</v>
      </c>
      <c r="AZ48">
        <f t="shared" si="38"/>
        <v>0</v>
      </c>
      <c r="BA48">
        <v>47</v>
      </c>
      <c r="BB48" t="str">
        <f t="shared" si="23"/>
        <v>XX</v>
      </c>
      <c r="BC48">
        <f t="shared" si="24"/>
        <v>2180</v>
      </c>
      <c r="BD48">
        <f t="shared" si="25"/>
        <v>2570</v>
      </c>
      <c r="BE48">
        <f t="shared" si="26"/>
        <v>2560</v>
      </c>
      <c r="BF48">
        <f t="shared" si="27"/>
        <v>2380</v>
      </c>
      <c r="BG48">
        <f t="shared" si="28"/>
        <v>1990</v>
      </c>
      <c r="BH48">
        <f t="shared" si="29"/>
        <v>2330</v>
      </c>
      <c r="BI48">
        <f t="shared" si="30"/>
        <v>2330</v>
      </c>
      <c r="BJ48">
        <f t="shared" si="31"/>
        <v>2320</v>
      </c>
      <c r="BK48">
        <f t="shared" si="32"/>
        <v>2240</v>
      </c>
      <c r="BL48">
        <f t="shared" si="33"/>
        <v>2270</v>
      </c>
      <c r="BM48">
        <f t="shared" si="34"/>
        <v>2410</v>
      </c>
      <c r="BN48">
        <f t="shared" si="35"/>
        <v>2350</v>
      </c>
      <c r="BO48">
        <f t="shared" si="36"/>
        <v>2020</v>
      </c>
      <c r="BP48">
        <f t="shared" si="13"/>
        <v>1990</v>
      </c>
      <c r="BQ48">
        <f t="shared" si="14"/>
        <v>2148</v>
      </c>
      <c r="BR48">
        <f t="shared" si="15"/>
        <v>2303.8461538461538</v>
      </c>
      <c r="BS48">
        <f t="shared" si="16"/>
        <v>2440</v>
      </c>
      <c r="BT48">
        <f t="shared" si="17"/>
        <v>2570</v>
      </c>
      <c r="BV48" s="1">
        <v>36266</v>
      </c>
      <c r="BW48">
        <f t="shared" ca="1" si="37"/>
        <v>3670</v>
      </c>
      <c r="BX48">
        <v>3670</v>
      </c>
    </row>
    <row r="49" spans="1:76" x14ac:dyDescent="0.25">
      <c r="A49" s="1">
        <v>36267</v>
      </c>
      <c r="B49">
        <v>3680</v>
      </c>
      <c r="C49">
        <f t="shared" si="18"/>
        <v>3680</v>
      </c>
      <c r="D49" t="s">
        <v>20</v>
      </c>
      <c r="E49">
        <f t="shared" si="19"/>
        <v>1</v>
      </c>
      <c r="F49">
        <f t="shared" si="20"/>
        <v>1999</v>
      </c>
      <c r="G49" s="2">
        <f t="shared" si="21"/>
        <v>107</v>
      </c>
      <c r="J49">
        <v>48</v>
      </c>
      <c r="K49" t="str">
        <f>IF(SUMIFS($B$2:$B$4745,$G$2:$G$4745,"="&amp;$J49,$F$2:$F$4745,"="&amp;K$1)=0,"XX",SUMIFS(CleanEC!$B$2:$B$4745,CleanEC!$G$2:$G$4745,"="&amp;$J49,CleanEC!$F$2:$F$4745,"="&amp;K$1))</f>
        <v>XX</v>
      </c>
      <c r="L49">
        <f>IF(SUMIFS($B$2:$B$4745,$G$2:$G$4745,"="&amp;$J49,$F$2:$F$4745,"="&amp;L$1)=0,"XX",SUMIFS(CleanEC!$B$2:$B$4745,CleanEC!$G$2:$G$4745,"="&amp;$J49,CleanEC!$F$2:$F$4745,"="&amp;L$1))</f>
        <v>2220</v>
      </c>
      <c r="M49">
        <f>IF(SUMIFS($B$2:$B$4745,$G$2:$G$4745,"="&amp;$J49,$F$2:$F$4745,"="&amp;M$1)=0,"XX",SUMIFS(CleanEC!$B$2:$B$4745,CleanEC!$G$2:$G$4745,"="&amp;$J49,CleanEC!$F$2:$F$4745,"="&amp;M$1))</f>
        <v>2570</v>
      </c>
      <c r="N49">
        <f>IF(SUMIFS($B$2:$B$4745,$G$2:$G$4745,"="&amp;$J49,$F$2:$F$4745,"="&amp;N$1)=0,"XX",SUMIFS(CleanEC!$B$2:$B$4745,CleanEC!$G$2:$G$4745,"="&amp;$J49,CleanEC!$F$2:$F$4745,"="&amp;N$1))</f>
        <v>2570</v>
      </c>
      <c r="O49">
        <f>IF(SUMIFS($B$2:$B$4745,$G$2:$G$4745,"="&amp;$J49,$F$2:$F$4745,"="&amp;O$1)=0,"XX",SUMIFS(CleanEC!$B$2:$B$4745,CleanEC!$G$2:$G$4745,"="&amp;$J49,CleanEC!$F$2:$F$4745,"="&amp;O$1))</f>
        <v>2440</v>
      </c>
      <c r="P49">
        <f>IF(SUMIFS($B$2:$B$4745,$G$2:$G$4745,"="&amp;$J49,$F$2:$F$4745,"="&amp;P$1)=0,"XX",SUMIFS(CleanEC!$B$2:$B$4745,CleanEC!$G$2:$G$4745,"="&amp;$J49,CleanEC!$F$2:$F$4745,"="&amp;P$1))</f>
        <v>1970</v>
      </c>
      <c r="Q49">
        <f>IF(SUMIFS($B$2:$B$4745,$G$2:$G$4745,"="&amp;$J49,$F$2:$F$4745,"="&amp;Q$1)=0,"XX",SUMIFS(CleanEC!$B$2:$B$4745,CleanEC!$G$2:$G$4745,"="&amp;$J49,CleanEC!$F$2:$F$4745,"="&amp;Q$1))</f>
        <v>2330</v>
      </c>
      <c r="R49">
        <f>IF(SUMIFS($B$2:$B$4745,$G$2:$G$4745,"="&amp;$J49,$F$2:$F$4745,"="&amp;R$1)=0,"XX",SUMIFS(CleanEC!$B$2:$B$4745,CleanEC!$G$2:$G$4745,"="&amp;$J49,CleanEC!$F$2:$F$4745,"="&amp;R$1))</f>
        <v>2380</v>
      </c>
      <c r="S49">
        <f>IF(SUMIFS($B$2:$B$4745,$G$2:$G$4745,"="&amp;$J49,$F$2:$F$4745,"="&amp;S$1)=0,"XX",SUMIFS(CleanEC!$B$2:$B$4745,CleanEC!$G$2:$G$4745,"="&amp;$J49,CleanEC!$F$2:$F$4745,"="&amp;S$1))</f>
        <v>2340</v>
      </c>
      <c r="T49">
        <f>IF(SUMIFS($B$2:$B$4745,$G$2:$G$4745,"="&amp;$J49,$F$2:$F$4745,"="&amp;T$1)=0,"XX",SUMIFS(CleanEC!$B$2:$B$4745,CleanEC!$G$2:$G$4745,"="&amp;$J49,CleanEC!$F$2:$F$4745,"="&amp;T$1))</f>
        <v>2310</v>
      </c>
      <c r="U49">
        <f>IF(SUMIFS($B$2:$B$4745,$G$2:$G$4745,"="&amp;$J49,$F$2:$F$4745,"="&amp;U$1)=0,"XX",SUMIFS(CleanEC!$B$2:$B$4745,CleanEC!$G$2:$G$4745,"="&amp;$J49,CleanEC!$F$2:$F$4745,"="&amp;U$1))</f>
        <v>2260</v>
      </c>
      <c r="V49">
        <f>IF(SUMIFS($B$2:$B$4745,$G$2:$G$4745,"="&amp;$J49,$F$2:$F$4745,"="&amp;V$1)=0,"XX",SUMIFS(CleanEC!$B$2:$B$4745,CleanEC!$G$2:$G$4745,"="&amp;$J49,CleanEC!$F$2:$F$4745,"="&amp;V$1))</f>
        <v>2390</v>
      </c>
      <c r="W49">
        <f>IF(SUMIFS($B$2:$B$4745,$G$2:$G$4745,"="&amp;$J49,$F$2:$F$4745,"="&amp;W$1)=0,"XX",SUMIFS(CleanEC!$B$2:$B$4745,CleanEC!$G$2:$G$4745,"="&amp;$J49,CleanEC!$F$2:$F$4745,"="&amp;W$1))</f>
        <v>2400</v>
      </c>
      <c r="X49">
        <f>IF(SUMIFS($B$2:$B$4745,$G$2:$G$4745,"="&amp;$J49,$F$2:$F$4745,"="&amp;X$1)=0,"XX",SUMIFS(CleanEC!$B$2:$B$4745,CleanEC!$G$2:$G$4745,"="&amp;$J49,CleanEC!$F$2:$F$4745,"="&amp;X$1))</f>
        <v>2030</v>
      </c>
      <c r="Y49">
        <f t="shared" si="0"/>
        <v>1970</v>
      </c>
      <c r="Z49">
        <f t="shared" si="1"/>
        <v>1977.2</v>
      </c>
      <c r="AA49">
        <f t="shared" si="2"/>
        <v>2182</v>
      </c>
      <c r="AB49">
        <f t="shared" si="3"/>
        <v>2323.8461538461538</v>
      </c>
      <c r="AC49">
        <f t="shared" si="4"/>
        <v>2466</v>
      </c>
      <c r="AD49">
        <f t="shared" si="5"/>
        <v>2570</v>
      </c>
      <c r="AE49">
        <f t="shared" si="6"/>
        <v>2570</v>
      </c>
      <c r="AF49">
        <f t="shared" si="7"/>
        <v>169.82065025914213</v>
      </c>
      <c r="AG49">
        <f t="shared" si="8"/>
        <v>-0.69106987303839196</v>
      </c>
      <c r="AH49">
        <f t="shared" si="9"/>
        <v>0.43092229557924755</v>
      </c>
      <c r="AI49">
        <f t="shared" si="10"/>
        <v>7.3077406599432224E-2</v>
      </c>
      <c r="AL49">
        <v>48</v>
      </c>
      <c r="AM49">
        <f t="shared" si="39"/>
        <v>0</v>
      </c>
      <c r="AN49">
        <f t="shared" si="38"/>
        <v>1</v>
      </c>
      <c r="AO49">
        <f t="shared" si="38"/>
        <v>1</v>
      </c>
      <c r="AP49">
        <f t="shared" si="38"/>
        <v>1</v>
      </c>
      <c r="AQ49">
        <f t="shared" si="38"/>
        <v>1</v>
      </c>
      <c r="AR49">
        <f t="shared" si="38"/>
        <v>1</v>
      </c>
      <c r="AS49">
        <f t="shared" si="38"/>
        <v>1</v>
      </c>
      <c r="AT49">
        <f t="shared" si="38"/>
        <v>1</v>
      </c>
      <c r="AU49">
        <f t="shared" si="38"/>
        <v>1</v>
      </c>
      <c r="AV49">
        <f t="shared" si="38"/>
        <v>1</v>
      </c>
      <c r="AW49">
        <f t="shared" si="38"/>
        <v>1</v>
      </c>
      <c r="AX49">
        <f t="shared" si="38"/>
        <v>1</v>
      </c>
      <c r="AY49">
        <f t="shared" si="38"/>
        <v>1</v>
      </c>
      <c r="AZ49">
        <f t="shared" si="38"/>
        <v>0</v>
      </c>
      <c r="BA49">
        <v>48</v>
      </c>
      <c r="BB49" t="str">
        <f t="shared" si="23"/>
        <v>XX</v>
      </c>
      <c r="BC49">
        <f t="shared" si="24"/>
        <v>2220</v>
      </c>
      <c r="BD49">
        <f t="shared" si="25"/>
        <v>2570</v>
      </c>
      <c r="BE49">
        <f t="shared" si="26"/>
        <v>2570</v>
      </c>
      <c r="BF49">
        <f t="shared" si="27"/>
        <v>2440</v>
      </c>
      <c r="BG49">
        <f t="shared" si="28"/>
        <v>1970</v>
      </c>
      <c r="BH49">
        <f t="shared" si="29"/>
        <v>2330</v>
      </c>
      <c r="BI49">
        <f t="shared" si="30"/>
        <v>2380</v>
      </c>
      <c r="BJ49">
        <f t="shared" si="31"/>
        <v>2340</v>
      </c>
      <c r="BK49">
        <f t="shared" si="32"/>
        <v>2310</v>
      </c>
      <c r="BL49">
        <f t="shared" si="33"/>
        <v>2260</v>
      </c>
      <c r="BM49">
        <f t="shared" si="34"/>
        <v>2390</v>
      </c>
      <c r="BN49">
        <f t="shared" si="35"/>
        <v>2400</v>
      </c>
      <c r="BO49">
        <f t="shared" si="36"/>
        <v>2030</v>
      </c>
      <c r="BP49">
        <f t="shared" si="13"/>
        <v>1970</v>
      </c>
      <c r="BQ49">
        <f t="shared" si="14"/>
        <v>2182</v>
      </c>
      <c r="BR49">
        <f t="shared" si="15"/>
        <v>2323.8461538461538</v>
      </c>
      <c r="BS49">
        <f t="shared" si="16"/>
        <v>2466</v>
      </c>
      <c r="BT49">
        <f t="shared" si="17"/>
        <v>2570</v>
      </c>
      <c r="BV49" s="1">
        <v>36267</v>
      </c>
      <c r="BW49">
        <f t="shared" ca="1" si="37"/>
        <v>3680</v>
      </c>
      <c r="BX49">
        <v>3680</v>
      </c>
    </row>
    <row r="50" spans="1:76" x14ac:dyDescent="0.25">
      <c r="A50" s="1">
        <v>36268</v>
      </c>
      <c r="B50">
        <v>3590</v>
      </c>
      <c r="C50">
        <f t="shared" si="18"/>
        <v>3590</v>
      </c>
      <c r="D50" t="s">
        <v>20</v>
      </c>
      <c r="E50">
        <f t="shared" si="19"/>
        <v>1</v>
      </c>
      <c r="F50">
        <f t="shared" si="20"/>
        <v>1999</v>
      </c>
      <c r="G50" s="2">
        <f t="shared" si="21"/>
        <v>108</v>
      </c>
      <c r="J50">
        <v>49</v>
      </c>
      <c r="K50" t="str">
        <f>IF(SUMIFS($B$2:$B$4745,$G$2:$G$4745,"="&amp;$J50,$F$2:$F$4745,"="&amp;K$1)=0,"XX",SUMIFS(CleanEC!$B$2:$B$4745,CleanEC!$G$2:$G$4745,"="&amp;$J50,CleanEC!$F$2:$F$4745,"="&amp;K$1))</f>
        <v>XX</v>
      </c>
      <c r="L50">
        <f>IF(SUMIFS($B$2:$B$4745,$G$2:$G$4745,"="&amp;$J50,$F$2:$F$4745,"="&amp;L$1)=0,"XX",SUMIFS(CleanEC!$B$2:$B$4745,CleanEC!$G$2:$G$4745,"="&amp;$J50,CleanEC!$F$2:$F$4745,"="&amp;L$1))</f>
        <v>2190</v>
      </c>
      <c r="M50">
        <f>IF(SUMIFS($B$2:$B$4745,$G$2:$G$4745,"="&amp;$J50,$F$2:$F$4745,"="&amp;M$1)=0,"XX",SUMIFS(CleanEC!$B$2:$B$4745,CleanEC!$G$2:$G$4745,"="&amp;$J50,CleanEC!$F$2:$F$4745,"="&amp;M$1))</f>
        <v>2570</v>
      </c>
      <c r="N50">
        <f>IF(SUMIFS($B$2:$B$4745,$G$2:$G$4745,"="&amp;$J50,$F$2:$F$4745,"="&amp;N$1)=0,"XX",SUMIFS(CleanEC!$B$2:$B$4745,CleanEC!$G$2:$G$4745,"="&amp;$J50,CleanEC!$F$2:$F$4745,"="&amp;N$1))</f>
        <v>2520</v>
      </c>
      <c r="O50">
        <f>IF(SUMIFS($B$2:$B$4745,$G$2:$G$4745,"="&amp;$J50,$F$2:$F$4745,"="&amp;O$1)=0,"XX",SUMIFS(CleanEC!$B$2:$B$4745,CleanEC!$G$2:$G$4745,"="&amp;$J50,CleanEC!$F$2:$F$4745,"="&amp;O$1))</f>
        <v>2420</v>
      </c>
      <c r="P50">
        <f>IF(SUMIFS($B$2:$B$4745,$G$2:$G$4745,"="&amp;$J50,$F$2:$F$4745,"="&amp;P$1)=0,"XX",SUMIFS(CleanEC!$B$2:$B$4745,CleanEC!$G$2:$G$4745,"="&amp;$J50,CleanEC!$F$2:$F$4745,"="&amp;P$1))</f>
        <v>2060</v>
      </c>
      <c r="Q50">
        <f>IF(SUMIFS($B$2:$B$4745,$G$2:$G$4745,"="&amp;$J50,$F$2:$F$4745,"="&amp;Q$1)=0,"XX",SUMIFS(CleanEC!$B$2:$B$4745,CleanEC!$G$2:$G$4745,"="&amp;$J50,CleanEC!$F$2:$F$4745,"="&amp;Q$1))</f>
        <v>2330</v>
      </c>
      <c r="R50" t="str">
        <f>IF(SUMIFS($B$2:$B$4745,$G$2:$G$4745,"="&amp;$J50,$F$2:$F$4745,"="&amp;R$1)=0,"XX",SUMIFS(CleanEC!$B$2:$B$4745,CleanEC!$G$2:$G$4745,"="&amp;$J50,CleanEC!$F$2:$F$4745,"="&amp;R$1))</f>
        <v>XX</v>
      </c>
      <c r="S50">
        <f>IF(SUMIFS($B$2:$B$4745,$G$2:$G$4745,"="&amp;$J50,$F$2:$F$4745,"="&amp;S$1)=0,"XX",SUMIFS(CleanEC!$B$2:$B$4745,CleanEC!$G$2:$G$4745,"="&amp;$J50,CleanEC!$F$2:$F$4745,"="&amp;S$1))</f>
        <v>2280</v>
      </c>
      <c r="T50">
        <f>IF(SUMIFS($B$2:$B$4745,$G$2:$G$4745,"="&amp;$J50,$F$2:$F$4745,"="&amp;T$1)=0,"XX",SUMIFS(CleanEC!$B$2:$B$4745,CleanEC!$G$2:$G$4745,"="&amp;$J50,CleanEC!$F$2:$F$4745,"="&amp;T$1))</f>
        <v>2280</v>
      </c>
      <c r="U50">
        <f>IF(SUMIFS($B$2:$B$4745,$G$2:$G$4745,"="&amp;$J50,$F$2:$F$4745,"="&amp;U$1)=0,"XX",SUMIFS(CleanEC!$B$2:$B$4745,CleanEC!$G$2:$G$4745,"="&amp;$J50,CleanEC!$F$2:$F$4745,"="&amp;U$1))</f>
        <v>2270</v>
      </c>
      <c r="V50">
        <f>IF(SUMIFS($B$2:$B$4745,$G$2:$G$4745,"="&amp;$J50,$F$2:$F$4745,"="&amp;V$1)=0,"XX",SUMIFS(CleanEC!$B$2:$B$4745,CleanEC!$G$2:$G$4745,"="&amp;$J50,CleanEC!$F$2:$F$4745,"="&amp;V$1))</f>
        <v>2400</v>
      </c>
      <c r="W50">
        <f>IF(SUMIFS($B$2:$B$4745,$G$2:$G$4745,"="&amp;$J50,$F$2:$F$4745,"="&amp;W$1)=0,"XX",SUMIFS(CleanEC!$B$2:$B$4745,CleanEC!$G$2:$G$4745,"="&amp;$J50,CleanEC!$F$2:$F$4745,"="&amp;W$1))</f>
        <v>2420</v>
      </c>
      <c r="X50">
        <f>IF(SUMIFS($B$2:$B$4745,$G$2:$G$4745,"="&amp;$J50,$F$2:$F$4745,"="&amp;X$1)=0,"XX",SUMIFS(CleanEC!$B$2:$B$4745,CleanEC!$G$2:$G$4745,"="&amp;$J50,CleanEC!$F$2:$F$4745,"="&amp;X$1))</f>
        <v>2030</v>
      </c>
      <c r="Y50">
        <f t="shared" si="0"/>
        <v>2030</v>
      </c>
      <c r="Z50">
        <f t="shared" si="1"/>
        <v>2033.3</v>
      </c>
      <c r="AA50">
        <f t="shared" si="2"/>
        <v>2144.5</v>
      </c>
      <c r="AB50">
        <f t="shared" si="3"/>
        <v>2314.1666666666665</v>
      </c>
      <c r="AC50">
        <f t="shared" si="4"/>
        <v>2455</v>
      </c>
      <c r="AD50">
        <f t="shared" si="5"/>
        <v>2564.5</v>
      </c>
      <c r="AE50">
        <f t="shared" si="6"/>
        <v>2570</v>
      </c>
      <c r="AF50">
        <f t="shared" si="7"/>
        <v>158.87407662114742</v>
      </c>
      <c r="AG50">
        <f t="shared" si="8"/>
        <v>-0.30975687891997727</v>
      </c>
      <c r="AH50">
        <f t="shared" si="9"/>
        <v>-0.43333010419163642</v>
      </c>
      <c r="AI50">
        <f t="shared" si="10"/>
        <v>6.8652823891025172E-2</v>
      </c>
      <c r="AL50">
        <v>49</v>
      </c>
      <c r="AM50">
        <f t="shared" si="39"/>
        <v>0</v>
      </c>
      <c r="AN50">
        <f t="shared" si="38"/>
        <v>1</v>
      </c>
      <c r="AO50">
        <f t="shared" si="38"/>
        <v>1</v>
      </c>
      <c r="AP50">
        <f t="shared" si="38"/>
        <v>1</v>
      </c>
      <c r="AQ50">
        <f t="shared" si="38"/>
        <v>1</v>
      </c>
      <c r="AR50">
        <f t="shared" si="38"/>
        <v>1</v>
      </c>
      <c r="AS50">
        <f t="shared" si="38"/>
        <v>1</v>
      </c>
      <c r="AT50">
        <f t="shared" si="38"/>
        <v>0</v>
      </c>
      <c r="AU50">
        <f t="shared" si="38"/>
        <v>1</v>
      </c>
      <c r="AV50">
        <f t="shared" si="38"/>
        <v>1</v>
      </c>
      <c r="AW50">
        <f t="shared" si="38"/>
        <v>1</v>
      </c>
      <c r="AX50">
        <f t="shared" si="38"/>
        <v>1</v>
      </c>
      <c r="AY50">
        <f t="shared" si="38"/>
        <v>1</v>
      </c>
      <c r="AZ50">
        <f t="shared" si="38"/>
        <v>0</v>
      </c>
      <c r="BA50">
        <v>49</v>
      </c>
      <c r="BB50" t="str">
        <f t="shared" si="23"/>
        <v>XX</v>
      </c>
      <c r="BC50">
        <f t="shared" si="24"/>
        <v>2190</v>
      </c>
      <c r="BD50">
        <f t="shared" si="25"/>
        <v>2570</v>
      </c>
      <c r="BE50">
        <f t="shared" si="26"/>
        <v>2520</v>
      </c>
      <c r="BF50">
        <f t="shared" si="27"/>
        <v>2420</v>
      </c>
      <c r="BG50">
        <f t="shared" si="28"/>
        <v>2060</v>
      </c>
      <c r="BH50">
        <f t="shared" si="29"/>
        <v>2330</v>
      </c>
      <c r="BI50" t="str">
        <f t="shared" si="30"/>
        <v>XX</v>
      </c>
      <c r="BJ50">
        <f t="shared" si="31"/>
        <v>2280</v>
      </c>
      <c r="BK50">
        <f t="shared" si="32"/>
        <v>2280</v>
      </c>
      <c r="BL50">
        <f t="shared" si="33"/>
        <v>2270</v>
      </c>
      <c r="BM50">
        <f t="shared" si="34"/>
        <v>2400</v>
      </c>
      <c r="BN50">
        <f t="shared" si="35"/>
        <v>2420</v>
      </c>
      <c r="BO50">
        <f t="shared" si="36"/>
        <v>2030</v>
      </c>
      <c r="BP50">
        <f t="shared" si="13"/>
        <v>2030</v>
      </c>
      <c r="BQ50">
        <f t="shared" si="14"/>
        <v>2144.5</v>
      </c>
      <c r="BR50">
        <f t="shared" si="15"/>
        <v>2314.1666666666665</v>
      </c>
      <c r="BS50">
        <f t="shared" si="16"/>
        <v>2455</v>
      </c>
      <c r="BT50">
        <f t="shared" si="17"/>
        <v>2570</v>
      </c>
      <c r="BV50" s="1">
        <v>36268</v>
      </c>
      <c r="BW50">
        <f t="shared" ca="1" si="37"/>
        <v>3590</v>
      </c>
      <c r="BX50">
        <v>3590</v>
      </c>
    </row>
    <row r="51" spans="1:76" x14ac:dyDescent="0.25">
      <c r="A51" s="1">
        <v>36269</v>
      </c>
      <c r="B51">
        <v>3550</v>
      </c>
      <c r="C51">
        <f t="shared" si="18"/>
        <v>3550</v>
      </c>
      <c r="D51" t="s">
        <v>20</v>
      </c>
      <c r="E51">
        <f t="shared" si="19"/>
        <v>1</v>
      </c>
      <c r="F51">
        <f t="shared" si="20"/>
        <v>1999</v>
      </c>
      <c r="G51" s="2">
        <f t="shared" si="21"/>
        <v>109</v>
      </c>
      <c r="J51">
        <v>50</v>
      </c>
      <c r="K51" t="str">
        <f>IF(SUMIFS($B$2:$B$4745,$G$2:$G$4745,"="&amp;$J51,$F$2:$F$4745,"="&amp;K$1)=0,"XX",SUMIFS(CleanEC!$B$2:$B$4745,CleanEC!$G$2:$G$4745,"="&amp;$J51,CleanEC!$F$2:$F$4745,"="&amp;K$1))</f>
        <v>XX</v>
      </c>
      <c r="L51">
        <f>IF(SUMIFS($B$2:$B$4745,$G$2:$G$4745,"="&amp;$J51,$F$2:$F$4745,"="&amp;L$1)=0,"XX",SUMIFS(CleanEC!$B$2:$B$4745,CleanEC!$G$2:$G$4745,"="&amp;$J51,CleanEC!$F$2:$F$4745,"="&amp;L$1))</f>
        <v>2210</v>
      </c>
      <c r="M51">
        <f>IF(SUMIFS($B$2:$B$4745,$G$2:$G$4745,"="&amp;$J51,$F$2:$F$4745,"="&amp;M$1)=0,"XX",SUMIFS(CleanEC!$B$2:$B$4745,CleanEC!$G$2:$G$4745,"="&amp;$J51,CleanEC!$F$2:$F$4745,"="&amp;M$1))</f>
        <v>2540</v>
      </c>
      <c r="N51">
        <f>IF(SUMIFS($B$2:$B$4745,$G$2:$G$4745,"="&amp;$J51,$F$2:$F$4745,"="&amp;N$1)=0,"XX",SUMIFS(CleanEC!$B$2:$B$4745,CleanEC!$G$2:$G$4745,"="&amp;$J51,CleanEC!$F$2:$F$4745,"="&amp;N$1))</f>
        <v>2520</v>
      </c>
      <c r="O51">
        <f>IF(SUMIFS($B$2:$B$4745,$G$2:$G$4745,"="&amp;$J51,$F$2:$F$4745,"="&amp;O$1)=0,"XX",SUMIFS(CleanEC!$B$2:$B$4745,CleanEC!$G$2:$G$4745,"="&amp;$J51,CleanEC!$F$2:$F$4745,"="&amp;O$1))</f>
        <v>2290</v>
      </c>
      <c r="P51">
        <f>IF(SUMIFS($B$2:$B$4745,$G$2:$G$4745,"="&amp;$J51,$F$2:$F$4745,"="&amp;P$1)=0,"XX",SUMIFS(CleanEC!$B$2:$B$4745,CleanEC!$G$2:$G$4745,"="&amp;$J51,CleanEC!$F$2:$F$4745,"="&amp;P$1))</f>
        <v>2120</v>
      </c>
      <c r="Q51">
        <f>IF(SUMIFS($B$2:$B$4745,$G$2:$G$4745,"="&amp;$J51,$F$2:$F$4745,"="&amp;Q$1)=0,"XX",SUMIFS(CleanEC!$B$2:$B$4745,CleanEC!$G$2:$G$4745,"="&amp;$J51,CleanEC!$F$2:$F$4745,"="&amp;Q$1))</f>
        <v>2330</v>
      </c>
      <c r="R51" t="str">
        <f>IF(SUMIFS($B$2:$B$4745,$G$2:$G$4745,"="&amp;$J51,$F$2:$F$4745,"="&amp;R$1)=0,"XX",SUMIFS(CleanEC!$B$2:$B$4745,CleanEC!$G$2:$G$4745,"="&amp;$J51,CleanEC!$F$2:$F$4745,"="&amp;R$1))</f>
        <v>XX</v>
      </c>
      <c r="S51">
        <f>IF(SUMIFS($B$2:$B$4745,$G$2:$G$4745,"="&amp;$J51,$F$2:$F$4745,"="&amp;S$1)=0,"XX",SUMIFS(CleanEC!$B$2:$B$4745,CleanEC!$G$2:$G$4745,"="&amp;$J51,CleanEC!$F$2:$F$4745,"="&amp;S$1))</f>
        <v>2360</v>
      </c>
      <c r="T51">
        <f>IF(SUMIFS($B$2:$B$4745,$G$2:$G$4745,"="&amp;$J51,$F$2:$F$4745,"="&amp;T$1)=0,"XX",SUMIFS(CleanEC!$B$2:$B$4745,CleanEC!$G$2:$G$4745,"="&amp;$J51,CleanEC!$F$2:$F$4745,"="&amp;T$1))</f>
        <v>2310</v>
      </c>
      <c r="U51">
        <f>IF(SUMIFS($B$2:$B$4745,$G$2:$G$4745,"="&amp;$J51,$F$2:$F$4745,"="&amp;U$1)=0,"XX",SUMIFS(CleanEC!$B$2:$B$4745,CleanEC!$G$2:$G$4745,"="&amp;$J51,CleanEC!$F$2:$F$4745,"="&amp;U$1))</f>
        <v>2270</v>
      </c>
      <c r="V51">
        <f>IF(SUMIFS($B$2:$B$4745,$G$2:$G$4745,"="&amp;$J51,$F$2:$F$4745,"="&amp;V$1)=0,"XX",SUMIFS(CleanEC!$B$2:$B$4745,CleanEC!$G$2:$G$4745,"="&amp;$J51,CleanEC!$F$2:$F$4745,"="&amp;V$1))</f>
        <v>2390</v>
      </c>
      <c r="W51">
        <f>IF(SUMIFS($B$2:$B$4745,$G$2:$G$4745,"="&amp;$J51,$F$2:$F$4745,"="&amp;W$1)=0,"XX",SUMIFS(CleanEC!$B$2:$B$4745,CleanEC!$G$2:$G$4745,"="&amp;$J51,CleanEC!$F$2:$F$4745,"="&amp;W$1))</f>
        <v>2430</v>
      </c>
      <c r="X51">
        <f>IF(SUMIFS($B$2:$B$4745,$G$2:$G$4745,"="&amp;$J51,$F$2:$F$4745,"="&amp;X$1)=0,"XX",SUMIFS(CleanEC!$B$2:$B$4745,CleanEC!$G$2:$G$4745,"="&amp;$J51,CleanEC!$F$2:$F$4745,"="&amp;X$1))</f>
        <v>2030</v>
      </c>
      <c r="Y51">
        <f t="shared" si="0"/>
        <v>2030</v>
      </c>
      <c r="Z51">
        <f t="shared" si="1"/>
        <v>2039.9</v>
      </c>
      <c r="AA51">
        <f t="shared" si="2"/>
        <v>2178.5</v>
      </c>
      <c r="AB51">
        <f t="shared" si="3"/>
        <v>2316.6666666666665</v>
      </c>
      <c r="AC51">
        <f t="shared" si="4"/>
        <v>2461.5</v>
      </c>
      <c r="AD51">
        <f t="shared" si="5"/>
        <v>2537.8000000000002</v>
      </c>
      <c r="AE51">
        <f t="shared" si="6"/>
        <v>2540</v>
      </c>
      <c r="AF51">
        <f t="shared" si="7"/>
        <v>143.37208778404377</v>
      </c>
      <c r="AG51">
        <f t="shared" si="8"/>
        <v>-0.35797252485232095</v>
      </c>
      <c r="AH51">
        <f t="shared" si="9"/>
        <v>-2.8975398100802963E-2</v>
      </c>
      <c r="AI51">
        <f t="shared" si="10"/>
        <v>6.1887232136997317E-2</v>
      </c>
      <c r="AL51">
        <v>50</v>
      </c>
      <c r="AM51">
        <f t="shared" si="39"/>
        <v>0</v>
      </c>
      <c r="AN51">
        <f t="shared" si="38"/>
        <v>1</v>
      </c>
      <c r="AO51">
        <f t="shared" si="38"/>
        <v>1</v>
      </c>
      <c r="AP51">
        <f t="shared" si="38"/>
        <v>1</v>
      </c>
      <c r="AQ51">
        <f t="shared" si="38"/>
        <v>1</v>
      </c>
      <c r="AR51">
        <f t="shared" si="38"/>
        <v>1</v>
      </c>
      <c r="AS51">
        <f t="shared" si="38"/>
        <v>1</v>
      </c>
      <c r="AT51">
        <f t="shared" si="38"/>
        <v>0</v>
      </c>
      <c r="AU51">
        <f t="shared" si="38"/>
        <v>1</v>
      </c>
      <c r="AV51">
        <f t="shared" si="38"/>
        <v>1</v>
      </c>
      <c r="AW51">
        <f t="shared" si="38"/>
        <v>1</v>
      </c>
      <c r="AX51">
        <f t="shared" si="38"/>
        <v>1</v>
      </c>
      <c r="AY51">
        <f t="shared" si="38"/>
        <v>1</v>
      </c>
      <c r="AZ51">
        <f t="shared" si="38"/>
        <v>0</v>
      </c>
      <c r="BA51">
        <v>50</v>
      </c>
      <c r="BB51" t="str">
        <f t="shared" si="23"/>
        <v>XX</v>
      </c>
      <c r="BC51">
        <f t="shared" si="24"/>
        <v>2210</v>
      </c>
      <c r="BD51">
        <f t="shared" si="25"/>
        <v>2540</v>
      </c>
      <c r="BE51">
        <f t="shared" si="26"/>
        <v>2520</v>
      </c>
      <c r="BF51">
        <f t="shared" si="27"/>
        <v>2290</v>
      </c>
      <c r="BG51">
        <f t="shared" si="28"/>
        <v>2120</v>
      </c>
      <c r="BH51">
        <f t="shared" si="29"/>
        <v>2330</v>
      </c>
      <c r="BI51" t="str">
        <f t="shared" si="30"/>
        <v>XX</v>
      </c>
      <c r="BJ51">
        <f t="shared" si="31"/>
        <v>2360</v>
      </c>
      <c r="BK51">
        <f t="shared" si="32"/>
        <v>2310</v>
      </c>
      <c r="BL51">
        <f t="shared" si="33"/>
        <v>2270</v>
      </c>
      <c r="BM51">
        <f t="shared" si="34"/>
        <v>2390</v>
      </c>
      <c r="BN51">
        <f t="shared" si="35"/>
        <v>2430</v>
      </c>
      <c r="BO51">
        <f t="shared" si="36"/>
        <v>2030</v>
      </c>
      <c r="BP51">
        <f t="shared" si="13"/>
        <v>2030</v>
      </c>
      <c r="BQ51">
        <f t="shared" si="14"/>
        <v>2178.5</v>
      </c>
      <c r="BR51">
        <f t="shared" si="15"/>
        <v>2316.6666666666665</v>
      </c>
      <c r="BS51">
        <f t="shared" si="16"/>
        <v>2461.5</v>
      </c>
      <c r="BT51">
        <f t="shared" si="17"/>
        <v>2540</v>
      </c>
      <c r="BV51" s="1">
        <v>36269</v>
      </c>
      <c r="BW51">
        <f t="shared" ca="1" si="37"/>
        <v>3550</v>
      </c>
      <c r="BX51">
        <v>3550</v>
      </c>
    </row>
    <row r="52" spans="1:76" x14ac:dyDescent="0.25">
      <c r="A52" s="1">
        <v>36270</v>
      </c>
      <c r="B52">
        <v>3600</v>
      </c>
      <c r="C52">
        <f t="shared" si="18"/>
        <v>3600</v>
      </c>
      <c r="D52" t="s">
        <v>20</v>
      </c>
      <c r="E52">
        <f t="shared" si="19"/>
        <v>1</v>
      </c>
      <c r="F52">
        <f t="shared" si="20"/>
        <v>1999</v>
      </c>
      <c r="G52" s="2">
        <f t="shared" si="21"/>
        <v>110</v>
      </c>
      <c r="J52">
        <v>51</v>
      </c>
      <c r="K52" t="str">
        <f>IF(SUMIFS($B$2:$B$4745,$G$2:$G$4745,"="&amp;$J52,$F$2:$F$4745,"="&amp;K$1)=0,"XX",SUMIFS(CleanEC!$B$2:$B$4745,CleanEC!$G$2:$G$4745,"="&amp;$J52,CleanEC!$F$2:$F$4745,"="&amp;K$1))</f>
        <v>XX</v>
      </c>
      <c r="L52">
        <f>IF(SUMIFS($B$2:$B$4745,$G$2:$G$4745,"="&amp;$J52,$F$2:$F$4745,"="&amp;L$1)=0,"XX",SUMIFS(CleanEC!$B$2:$B$4745,CleanEC!$G$2:$G$4745,"="&amp;$J52,CleanEC!$F$2:$F$4745,"="&amp;L$1))</f>
        <v>2230</v>
      </c>
      <c r="M52">
        <f>IF(SUMIFS($B$2:$B$4745,$G$2:$G$4745,"="&amp;$J52,$F$2:$F$4745,"="&amp;M$1)=0,"XX",SUMIFS(CleanEC!$B$2:$B$4745,CleanEC!$G$2:$G$4745,"="&amp;$J52,CleanEC!$F$2:$F$4745,"="&amp;M$1))</f>
        <v>2520</v>
      </c>
      <c r="N52">
        <f>IF(SUMIFS($B$2:$B$4745,$G$2:$G$4745,"="&amp;$J52,$F$2:$F$4745,"="&amp;N$1)=0,"XX",SUMIFS(CleanEC!$B$2:$B$4745,CleanEC!$G$2:$G$4745,"="&amp;$J52,CleanEC!$F$2:$F$4745,"="&amp;N$1))</f>
        <v>2520</v>
      </c>
      <c r="O52">
        <f>IF(SUMIFS($B$2:$B$4745,$G$2:$G$4745,"="&amp;$J52,$F$2:$F$4745,"="&amp;O$1)=0,"XX",SUMIFS(CleanEC!$B$2:$B$4745,CleanEC!$G$2:$G$4745,"="&amp;$J52,CleanEC!$F$2:$F$4745,"="&amp;O$1))</f>
        <v>2240</v>
      </c>
      <c r="P52">
        <f>IF(SUMIFS($B$2:$B$4745,$G$2:$G$4745,"="&amp;$J52,$F$2:$F$4745,"="&amp;P$1)=0,"XX",SUMIFS(CleanEC!$B$2:$B$4745,CleanEC!$G$2:$G$4745,"="&amp;$J52,CleanEC!$F$2:$F$4745,"="&amp;P$1))</f>
        <v>2130</v>
      </c>
      <c r="Q52">
        <f>IF(SUMIFS($B$2:$B$4745,$G$2:$G$4745,"="&amp;$J52,$F$2:$F$4745,"="&amp;Q$1)=0,"XX",SUMIFS(CleanEC!$B$2:$B$4745,CleanEC!$G$2:$G$4745,"="&amp;$J52,CleanEC!$F$2:$F$4745,"="&amp;Q$1))</f>
        <v>2340</v>
      </c>
      <c r="R52" t="str">
        <f>IF(SUMIFS($B$2:$B$4745,$G$2:$G$4745,"="&amp;$J52,$F$2:$F$4745,"="&amp;R$1)=0,"XX",SUMIFS(CleanEC!$B$2:$B$4745,CleanEC!$G$2:$G$4745,"="&amp;$J52,CleanEC!$F$2:$F$4745,"="&amp;R$1))</f>
        <v>XX</v>
      </c>
      <c r="S52">
        <f>IF(SUMIFS($B$2:$B$4745,$G$2:$G$4745,"="&amp;$J52,$F$2:$F$4745,"="&amp;S$1)=0,"XX",SUMIFS(CleanEC!$B$2:$B$4745,CleanEC!$G$2:$G$4745,"="&amp;$J52,CleanEC!$F$2:$F$4745,"="&amp;S$1))</f>
        <v>2380</v>
      </c>
      <c r="T52">
        <f>IF(SUMIFS($B$2:$B$4745,$G$2:$G$4745,"="&amp;$J52,$F$2:$F$4745,"="&amp;T$1)=0,"XX",SUMIFS(CleanEC!$B$2:$B$4745,CleanEC!$G$2:$G$4745,"="&amp;$J52,CleanEC!$F$2:$F$4745,"="&amp;T$1))</f>
        <v>2310</v>
      </c>
      <c r="U52">
        <f>IF(SUMIFS($B$2:$B$4745,$G$2:$G$4745,"="&amp;$J52,$F$2:$F$4745,"="&amp;U$1)=0,"XX",SUMIFS(CleanEC!$B$2:$B$4745,CleanEC!$G$2:$G$4745,"="&amp;$J52,CleanEC!$F$2:$F$4745,"="&amp;U$1))</f>
        <v>2280</v>
      </c>
      <c r="V52">
        <f>IF(SUMIFS($B$2:$B$4745,$G$2:$G$4745,"="&amp;$J52,$F$2:$F$4745,"="&amp;V$1)=0,"XX",SUMIFS(CleanEC!$B$2:$B$4745,CleanEC!$G$2:$G$4745,"="&amp;$J52,CleanEC!$F$2:$F$4745,"="&amp;V$1))</f>
        <v>2310</v>
      </c>
      <c r="W52">
        <f>IF(SUMIFS($B$2:$B$4745,$G$2:$G$4745,"="&amp;$J52,$F$2:$F$4745,"="&amp;W$1)=0,"XX",SUMIFS(CleanEC!$B$2:$B$4745,CleanEC!$G$2:$G$4745,"="&amp;$J52,CleanEC!$F$2:$F$4745,"="&amp;W$1))</f>
        <v>2420</v>
      </c>
      <c r="X52">
        <f>IF(SUMIFS($B$2:$B$4745,$G$2:$G$4745,"="&amp;$J52,$F$2:$F$4745,"="&amp;X$1)=0,"XX",SUMIFS(CleanEC!$B$2:$B$4745,CleanEC!$G$2:$G$4745,"="&amp;$J52,CleanEC!$F$2:$F$4745,"="&amp;X$1))</f>
        <v>2140</v>
      </c>
      <c r="Y52">
        <f t="shared" si="0"/>
        <v>2130</v>
      </c>
      <c r="Z52">
        <f t="shared" si="1"/>
        <v>2131.1</v>
      </c>
      <c r="AA52">
        <f t="shared" si="2"/>
        <v>2198.5</v>
      </c>
      <c r="AB52">
        <f t="shared" si="3"/>
        <v>2318.3333333333335</v>
      </c>
      <c r="AC52">
        <f t="shared" si="4"/>
        <v>2455</v>
      </c>
      <c r="AD52">
        <f t="shared" si="5"/>
        <v>2520</v>
      </c>
      <c r="AE52">
        <f t="shared" si="6"/>
        <v>2520</v>
      </c>
      <c r="AF52">
        <f t="shared" si="7"/>
        <v>122.05417740586441</v>
      </c>
      <c r="AG52">
        <f t="shared" si="8"/>
        <v>0.2169368245324437</v>
      </c>
      <c r="AH52">
        <f t="shared" si="9"/>
        <v>-0.57306964672444272</v>
      </c>
      <c r="AI52">
        <f t="shared" si="10"/>
        <v>5.2647380620789823E-2</v>
      </c>
      <c r="AL52">
        <v>51</v>
      </c>
      <c r="AM52">
        <f t="shared" si="39"/>
        <v>0</v>
      </c>
      <c r="AN52">
        <f t="shared" si="38"/>
        <v>1</v>
      </c>
      <c r="AO52">
        <f t="shared" si="38"/>
        <v>1</v>
      </c>
      <c r="AP52">
        <f t="shared" si="38"/>
        <v>1</v>
      </c>
      <c r="AQ52">
        <f t="shared" si="38"/>
        <v>1</v>
      </c>
      <c r="AR52">
        <f t="shared" si="38"/>
        <v>1</v>
      </c>
      <c r="AS52">
        <f t="shared" si="38"/>
        <v>1</v>
      </c>
      <c r="AT52">
        <f t="shared" si="38"/>
        <v>0</v>
      </c>
      <c r="AU52">
        <f t="shared" si="38"/>
        <v>1</v>
      </c>
      <c r="AV52">
        <f t="shared" si="38"/>
        <v>1</v>
      </c>
      <c r="AW52">
        <f t="shared" si="38"/>
        <v>1</v>
      </c>
      <c r="AX52">
        <f t="shared" si="38"/>
        <v>1</v>
      </c>
      <c r="AY52">
        <f t="shared" si="38"/>
        <v>1</v>
      </c>
      <c r="AZ52">
        <f t="shared" si="38"/>
        <v>0</v>
      </c>
      <c r="BA52">
        <v>51</v>
      </c>
      <c r="BB52" t="str">
        <f t="shared" si="23"/>
        <v>XX</v>
      </c>
      <c r="BC52">
        <f t="shared" si="24"/>
        <v>2230</v>
      </c>
      <c r="BD52">
        <f t="shared" si="25"/>
        <v>2520</v>
      </c>
      <c r="BE52">
        <f t="shared" si="26"/>
        <v>2520</v>
      </c>
      <c r="BF52">
        <f t="shared" si="27"/>
        <v>2240</v>
      </c>
      <c r="BG52">
        <f t="shared" si="28"/>
        <v>2130</v>
      </c>
      <c r="BH52">
        <f t="shared" si="29"/>
        <v>2340</v>
      </c>
      <c r="BI52" t="str">
        <f t="shared" si="30"/>
        <v>XX</v>
      </c>
      <c r="BJ52">
        <f t="shared" si="31"/>
        <v>2380</v>
      </c>
      <c r="BK52">
        <f t="shared" si="32"/>
        <v>2310</v>
      </c>
      <c r="BL52">
        <f t="shared" si="33"/>
        <v>2280</v>
      </c>
      <c r="BM52">
        <f t="shared" si="34"/>
        <v>2310</v>
      </c>
      <c r="BN52">
        <f t="shared" si="35"/>
        <v>2420</v>
      </c>
      <c r="BO52">
        <f t="shared" si="36"/>
        <v>2140</v>
      </c>
      <c r="BP52">
        <f t="shared" si="13"/>
        <v>2130</v>
      </c>
      <c r="BQ52">
        <f t="shared" si="14"/>
        <v>2198.5</v>
      </c>
      <c r="BR52">
        <f t="shared" si="15"/>
        <v>2318.3333333333335</v>
      </c>
      <c r="BS52">
        <f t="shared" si="16"/>
        <v>2455</v>
      </c>
      <c r="BT52">
        <f t="shared" si="17"/>
        <v>2520</v>
      </c>
      <c r="BV52" s="1">
        <v>36270</v>
      </c>
      <c r="BW52">
        <f t="shared" ca="1" si="37"/>
        <v>3600</v>
      </c>
      <c r="BX52">
        <v>3600</v>
      </c>
    </row>
    <row r="53" spans="1:76" x14ac:dyDescent="0.25">
      <c r="A53" s="1">
        <v>36271</v>
      </c>
      <c r="B53">
        <v>3720</v>
      </c>
      <c r="C53">
        <f t="shared" si="18"/>
        <v>3720</v>
      </c>
      <c r="D53" t="s">
        <v>20</v>
      </c>
      <c r="E53">
        <f t="shared" si="19"/>
        <v>1</v>
      </c>
      <c r="F53">
        <f t="shared" si="20"/>
        <v>1999</v>
      </c>
      <c r="G53" s="2">
        <f t="shared" si="21"/>
        <v>111</v>
      </c>
      <c r="J53">
        <v>52</v>
      </c>
      <c r="K53" t="str">
        <f>IF(SUMIFS($B$2:$B$4745,$G$2:$G$4745,"="&amp;$J53,$F$2:$F$4745,"="&amp;K$1)=0,"XX",SUMIFS(CleanEC!$B$2:$B$4745,CleanEC!$G$2:$G$4745,"="&amp;$J53,CleanEC!$F$2:$F$4745,"="&amp;K$1))</f>
        <v>XX</v>
      </c>
      <c r="L53">
        <f>IF(SUMIFS($B$2:$B$4745,$G$2:$G$4745,"="&amp;$J53,$F$2:$F$4745,"="&amp;L$1)=0,"XX",SUMIFS(CleanEC!$B$2:$B$4745,CleanEC!$G$2:$G$4745,"="&amp;$J53,CleanEC!$F$2:$F$4745,"="&amp;L$1))</f>
        <v>2190</v>
      </c>
      <c r="M53">
        <f>IF(SUMIFS($B$2:$B$4745,$G$2:$G$4745,"="&amp;$J53,$F$2:$F$4745,"="&amp;M$1)=0,"XX",SUMIFS(CleanEC!$B$2:$B$4745,CleanEC!$G$2:$G$4745,"="&amp;$J53,CleanEC!$F$2:$F$4745,"="&amp;M$1))</f>
        <v>2500</v>
      </c>
      <c r="N53">
        <f>IF(SUMIFS($B$2:$B$4745,$G$2:$G$4745,"="&amp;$J53,$F$2:$F$4745,"="&amp;N$1)=0,"XX",SUMIFS(CleanEC!$B$2:$B$4745,CleanEC!$G$2:$G$4745,"="&amp;$J53,CleanEC!$F$2:$F$4745,"="&amp;N$1))</f>
        <v>2550</v>
      </c>
      <c r="O53">
        <f>IF(SUMIFS($B$2:$B$4745,$G$2:$G$4745,"="&amp;$J53,$F$2:$F$4745,"="&amp;O$1)=0,"XX",SUMIFS(CleanEC!$B$2:$B$4745,CleanEC!$G$2:$G$4745,"="&amp;$J53,CleanEC!$F$2:$F$4745,"="&amp;O$1))</f>
        <v>2300</v>
      </c>
      <c r="P53">
        <f>IF(SUMIFS($B$2:$B$4745,$G$2:$G$4745,"="&amp;$J53,$F$2:$F$4745,"="&amp;P$1)=0,"XX",SUMIFS(CleanEC!$B$2:$B$4745,CleanEC!$G$2:$G$4745,"="&amp;$J53,CleanEC!$F$2:$F$4745,"="&amp;P$1))</f>
        <v>2090</v>
      </c>
      <c r="Q53">
        <f>IF(SUMIFS($B$2:$B$4745,$G$2:$G$4745,"="&amp;$J53,$F$2:$F$4745,"="&amp;Q$1)=0,"XX",SUMIFS(CleanEC!$B$2:$B$4745,CleanEC!$G$2:$G$4745,"="&amp;$J53,CleanEC!$F$2:$F$4745,"="&amp;Q$1))</f>
        <v>2330</v>
      </c>
      <c r="R53" t="str">
        <f>IF(SUMIFS($B$2:$B$4745,$G$2:$G$4745,"="&amp;$J53,$F$2:$F$4745,"="&amp;R$1)=0,"XX",SUMIFS(CleanEC!$B$2:$B$4745,CleanEC!$G$2:$G$4745,"="&amp;$J53,CleanEC!$F$2:$F$4745,"="&amp;R$1))</f>
        <v>XX</v>
      </c>
      <c r="S53">
        <f>IF(SUMIFS($B$2:$B$4745,$G$2:$G$4745,"="&amp;$J53,$F$2:$F$4745,"="&amp;S$1)=0,"XX",SUMIFS(CleanEC!$B$2:$B$4745,CleanEC!$G$2:$G$4745,"="&amp;$J53,CleanEC!$F$2:$F$4745,"="&amp;S$1))</f>
        <v>2440</v>
      </c>
      <c r="T53">
        <f>IF(SUMIFS($B$2:$B$4745,$G$2:$G$4745,"="&amp;$J53,$F$2:$F$4745,"="&amp;T$1)=0,"XX",SUMIFS(CleanEC!$B$2:$B$4745,CleanEC!$G$2:$G$4745,"="&amp;$J53,CleanEC!$F$2:$F$4745,"="&amp;T$1))</f>
        <v>2360</v>
      </c>
      <c r="U53">
        <f>IF(SUMIFS($B$2:$B$4745,$G$2:$G$4745,"="&amp;$J53,$F$2:$F$4745,"="&amp;U$1)=0,"XX",SUMIFS(CleanEC!$B$2:$B$4745,CleanEC!$G$2:$G$4745,"="&amp;$J53,CleanEC!$F$2:$F$4745,"="&amp;U$1))</f>
        <v>2340</v>
      </c>
      <c r="V53" t="str">
        <f>IF(SUMIFS($B$2:$B$4745,$G$2:$G$4745,"="&amp;$J53,$F$2:$F$4745,"="&amp;V$1)=0,"XX",SUMIFS(CleanEC!$B$2:$B$4745,CleanEC!$G$2:$G$4745,"="&amp;$J53,CleanEC!$F$2:$F$4745,"="&amp;V$1))</f>
        <v>XX</v>
      </c>
      <c r="W53">
        <f>IF(SUMIFS($B$2:$B$4745,$G$2:$G$4745,"="&amp;$J53,$F$2:$F$4745,"="&amp;W$1)=0,"XX",SUMIFS(CleanEC!$B$2:$B$4745,CleanEC!$G$2:$G$4745,"="&amp;$J53,CleanEC!$F$2:$F$4745,"="&amp;W$1))</f>
        <v>2320</v>
      </c>
      <c r="X53">
        <f>IF(SUMIFS($B$2:$B$4745,$G$2:$G$4745,"="&amp;$J53,$F$2:$F$4745,"="&amp;X$1)=0,"XX",SUMIFS(CleanEC!$B$2:$B$4745,CleanEC!$G$2:$G$4745,"="&amp;$J53,CleanEC!$F$2:$F$4745,"="&amp;X$1))</f>
        <v>2250</v>
      </c>
      <c r="Y53">
        <f t="shared" si="0"/>
        <v>2090</v>
      </c>
      <c r="Z53">
        <f t="shared" si="1"/>
        <v>2100</v>
      </c>
      <c r="AA53">
        <f t="shared" si="2"/>
        <v>2220</v>
      </c>
      <c r="AB53">
        <f t="shared" si="3"/>
        <v>2333.6363636363635</v>
      </c>
      <c r="AC53">
        <f t="shared" si="4"/>
        <v>2470</v>
      </c>
      <c r="AD53">
        <f t="shared" si="5"/>
        <v>2545</v>
      </c>
      <c r="AE53">
        <f t="shared" si="6"/>
        <v>2550</v>
      </c>
      <c r="AF53">
        <f t="shared" si="7"/>
        <v>126.07881570111229</v>
      </c>
      <c r="AG53">
        <f t="shared" si="8"/>
        <v>-0.11079825326386354</v>
      </c>
      <c r="AH53">
        <f t="shared" si="9"/>
        <v>8.1940980717774892E-2</v>
      </c>
      <c r="AI53">
        <f t="shared" si="10"/>
        <v>5.4026761695061758E-2</v>
      </c>
      <c r="AL53">
        <v>52</v>
      </c>
      <c r="AM53">
        <f t="shared" si="39"/>
        <v>0</v>
      </c>
      <c r="AN53">
        <f t="shared" si="38"/>
        <v>1</v>
      </c>
      <c r="AO53">
        <f t="shared" si="38"/>
        <v>1</v>
      </c>
      <c r="AP53">
        <f t="shared" si="38"/>
        <v>1</v>
      </c>
      <c r="AQ53">
        <f t="shared" si="38"/>
        <v>1</v>
      </c>
      <c r="AR53">
        <f t="shared" si="38"/>
        <v>1</v>
      </c>
      <c r="AS53">
        <f t="shared" si="38"/>
        <v>1</v>
      </c>
      <c r="AT53">
        <f t="shared" si="38"/>
        <v>0</v>
      </c>
      <c r="AU53">
        <f t="shared" si="38"/>
        <v>1</v>
      </c>
      <c r="AV53">
        <f t="shared" si="38"/>
        <v>1</v>
      </c>
      <c r="AW53">
        <f t="shared" si="38"/>
        <v>1</v>
      </c>
      <c r="AX53">
        <f t="shared" si="38"/>
        <v>0</v>
      </c>
      <c r="AY53">
        <f t="shared" si="38"/>
        <v>1</v>
      </c>
      <c r="AZ53">
        <f t="shared" si="38"/>
        <v>0</v>
      </c>
      <c r="BA53">
        <v>52</v>
      </c>
      <c r="BB53" t="str">
        <f t="shared" si="23"/>
        <v>XX</v>
      </c>
      <c r="BC53">
        <f t="shared" si="24"/>
        <v>2190</v>
      </c>
      <c r="BD53">
        <f t="shared" si="25"/>
        <v>2500</v>
      </c>
      <c r="BE53">
        <f t="shared" si="26"/>
        <v>2550</v>
      </c>
      <c r="BF53">
        <f t="shared" si="27"/>
        <v>2300</v>
      </c>
      <c r="BG53">
        <f t="shared" si="28"/>
        <v>2090</v>
      </c>
      <c r="BH53">
        <f t="shared" si="29"/>
        <v>2330</v>
      </c>
      <c r="BI53" t="str">
        <f t="shared" si="30"/>
        <v>XX</v>
      </c>
      <c r="BJ53">
        <f t="shared" si="31"/>
        <v>2440</v>
      </c>
      <c r="BK53">
        <f t="shared" si="32"/>
        <v>2360</v>
      </c>
      <c r="BL53">
        <f t="shared" si="33"/>
        <v>2340</v>
      </c>
      <c r="BM53" t="str">
        <f t="shared" si="34"/>
        <v>XX</v>
      </c>
      <c r="BN53">
        <f t="shared" si="35"/>
        <v>2320</v>
      </c>
      <c r="BO53">
        <f t="shared" si="36"/>
        <v>2250</v>
      </c>
      <c r="BP53">
        <f t="shared" si="13"/>
        <v>2090</v>
      </c>
      <c r="BQ53">
        <f t="shared" si="14"/>
        <v>2220</v>
      </c>
      <c r="BR53">
        <f t="shared" si="15"/>
        <v>2333.6363636363635</v>
      </c>
      <c r="BS53">
        <f t="shared" si="16"/>
        <v>2470</v>
      </c>
      <c r="BT53">
        <f t="shared" si="17"/>
        <v>2550</v>
      </c>
      <c r="BV53" s="1">
        <v>36271</v>
      </c>
      <c r="BW53">
        <f t="shared" ca="1" si="37"/>
        <v>3720</v>
      </c>
      <c r="BX53">
        <v>3720</v>
      </c>
    </row>
    <row r="54" spans="1:76" x14ac:dyDescent="0.25">
      <c r="A54" s="1">
        <v>36272</v>
      </c>
      <c r="B54">
        <v>3940</v>
      </c>
      <c r="C54">
        <f t="shared" si="18"/>
        <v>3940</v>
      </c>
      <c r="D54" t="s">
        <v>20</v>
      </c>
      <c r="E54">
        <f t="shared" si="19"/>
        <v>1</v>
      </c>
      <c r="F54">
        <f t="shared" si="20"/>
        <v>1999</v>
      </c>
      <c r="G54" s="2">
        <f t="shared" si="21"/>
        <v>112</v>
      </c>
      <c r="J54">
        <v>53</v>
      </c>
      <c r="K54" t="str">
        <f>IF(SUMIFS($B$2:$B$4745,$G$2:$G$4745,"="&amp;$J54,$F$2:$F$4745,"="&amp;K$1)=0,"XX",SUMIFS(CleanEC!$B$2:$B$4745,CleanEC!$G$2:$G$4745,"="&amp;$J54,CleanEC!$F$2:$F$4745,"="&amp;K$1))</f>
        <v>XX</v>
      </c>
      <c r="L54">
        <f>IF(SUMIFS($B$2:$B$4745,$G$2:$G$4745,"="&amp;$J54,$F$2:$F$4745,"="&amp;L$1)=0,"XX",SUMIFS(CleanEC!$B$2:$B$4745,CleanEC!$G$2:$G$4745,"="&amp;$J54,CleanEC!$F$2:$F$4745,"="&amp;L$1))</f>
        <v>2230</v>
      </c>
      <c r="M54">
        <f>IF(SUMIFS($B$2:$B$4745,$G$2:$G$4745,"="&amp;$J54,$F$2:$F$4745,"="&amp;M$1)=0,"XX",SUMIFS(CleanEC!$B$2:$B$4745,CleanEC!$G$2:$G$4745,"="&amp;$J54,CleanEC!$F$2:$F$4745,"="&amp;M$1))</f>
        <v>2510</v>
      </c>
      <c r="N54">
        <f>IF(SUMIFS($B$2:$B$4745,$G$2:$G$4745,"="&amp;$J54,$F$2:$F$4745,"="&amp;N$1)=0,"XX",SUMIFS(CleanEC!$B$2:$B$4745,CleanEC!$G$2:$G$4745,"="&amp;$J54,CleanEC!$F$2:$F$4745,"="&amp;N$1))</f>
        <v>2550</v>
      </c>
      <c r="O54">
        <f>IF(SUMIFS($B$2:$B$4745,$G$2:$G$4745,"="&amp;$J54,$F$2:$F$4745,"="&amp;O$1)=0,"XX",SUMIFS(CleanEC!$B$2:$B$4745,CleanEC!$G$2:$G$4745,"="&amp;$J54,CleanEC!$F$2:$F$4745,"="&amp;O$1))</f>
        <v>2420</v>
      </c>
      <c r="P54">
        <f>IF(SUMIFS($B$2:$B$4745,$G$2:$G$4745,"="&amp;$J54,$F$2:$F$4745,"="&amp;P$1)=0,"XX",SUMIFS(CleanEC!$B$2:$B$4745,CleanEC!$G$2:$G$4745,"="&amp;$J54,CleanEC!$F$2:$F$4745,"="&amp;P$1))</f>
        <v>2140</v>
      </c>
      <c r="Q54">
        <f>IF(SUMIFS($B$2:$B$4745,$G$2:$G$4745,"="&amp;$J54,$F$2:$F$4745,"="&amp;Q$1)=0,"XX",SUMIFS(CleanEC!$B$2:$B$4745,CleanEC!$G$2:$G$4745,"="&amp;$J54,CleanEC!$F$2:$F$4745,"="&amp;Q$1))</f>
        <v>2220</v>
      </c>
      <c r="R54">
        <f>IF(SUMIFS($B$2:$B$4745,$G$2:$G$4745,"="&amp;$J54,$F$2:$F$4745,"="&amp;R$1)=0,"XX",SUMIFS(CleanEC!$B$2:$B$4745,CleanEC!$G$2:$G$4745,"="&amp;$J54,CleanEC!$F$2:$F$4745,"="&amp;R$1))</f>
        <v>2230</v>
      </c>
      <c r="S54">
        <f>IF(SUMIFS($B$2:$B$4745,$G$2:$G$4745,"="&amp;$J54,$F$2:$F$4745,"="&amp;S$1)=0,"XX",SUMIFS(CleanEC!$B$2:$B$4745,CleanEC!$G$2:$G$4745,"="&amp;$J54,CleanEC!$F$2:$F$4745,"="&amp;S$1))</f>
        <v>2340</v>
      </c>
      <c r="T54">
        <f>IF(SUMIFS($B$2:$B$4745,$G$2:$G$4745,"="&amp;$J54,$F$2:$F$4745,"="&amp;T$1)=0,"XX",SUMIFS(CleanEC!$B$2:$B$4745,CleanEC!$G$2:$G$4745,"="&amp;$J54,CleanEC!$F$2:$F$4745,"="&amp;T$1))</f>
        <v>2380</v>
      </c>
      <c r="U54">
        <f>IF(SUMIFS($B$2:$B$4745,$G$2:$G$4745,"="&amp;$J54,$F$2:$F$4745,"="&amp;U$1)=0,"XX",SUMIFS(CleanEC!$B$2:$B$4745,CleanEC!$G$2:$G$4745,"="&amp;$J54,CleanEC!$F$2:$F$4745,"="&amp;U$1))</f>
        <v>2280</v>
      </c>
      <c r="V54" t="str">
        <f>IF(SUMIFS($B$2:$B$4745,$G$2:$G$4745,"="&amp;$J54,$F$2:$F$4745,"="&amp;V$1)=0,"XX",SUMIFS(CleanEC!$B$2:$B$4745,CleanEC!$G$2:$G$4745,"="&amp;$J54,CleanEC!$F$2:$F$4745,"="&amp;V$1))</f>
        <v>XX</v>
      </c>
      <c r="W54">
        <f>IF(SUMIFS($B$2:$B$4745,$G$2:$G$4745,"="&amp;$J54,$F$2:$F$4745,"="&amp;W$1)=0,"XX",SUMIFS(CleanEC!$B$2:$B$4745,CleanEC!$G$2:$G$4745,"="&amp;$J54,CleanEC!$F$2:$F$4745,"="&amp;W$1))</f>
        <v>2240</v>
      </c>
      <c r="X54">
        <f>IF(SUMIFS($B$2:$B$4745,$G$2:$G$4745,"="&amp;$J54,$F$2:$F$4745,"="&amp;X$1)=0,"XX",SUMIFS(CleanEC!$B$2:$B$4745,CleanEC!$G$2:$G$4745,"="&amp;$J54,CleanEC!$F$2:$F$4745,"="&amp;X$1))</f>
        <v>2290</v>
      </c>
      <c r="Y54">
        <f t="shared" si="0"/>
        <v>2140</v>
      </c>
      <c r="Z54">
        <f t="shared" si="1"/>
        <v>2148.8000000000002</v>
      </c>
      <c r="AA54">
        <f t="shared" si="2"/>
        <v>2226.5</v>
      </c>
      <c r="AB54">
        <f t="shared" si="3"/>
        <v>2319.1666666666665</v>
      </c>
      <c r="AC54">
        <f t="shared" si="4"/>
        <v>2451.5</v>
      </c>
      <c r="AD54">
        <f t="shared" si="5"/>
        <v>2545.6</v>
      </c>
      <c r="AE54">
        <f t="shared" si="6"/>
        <v>2550</v>
      </c>
      <c r="AF54">
        <f t="shared" si="7"/>
        <v>119.19580063445561</v>
      </c>
      <c r="AG54">
        <f t="shared" si="8"/>
        <v>0.66617362513877454</v>
      </c>
      <c r="AH54">
        <f t="shared" si="9"/>
        <v>-0.37405863694499519</v>
      </c>
      <c r="AI54">
        <f t="shared" si="10"/>
        <v>5.1395961466527751E-2</v>
      </c>
      <c r="AL54">
        <v>53</v>
      </c>
      <c r="AM54">
        <f t="shared" si="39"/>
        <v>0</v>
      </c>
      <c r="AN54">
        <f t="shared" si="38"/>
        <v>1</v>
      </c>
      <c r="AO54">
        <f t="shared" si="38"/>
        <v>1</v>
      </c>
      <c r="AP54">
        <f t="shared" si="38"/>
        <v>1</v>
      </c>
      <c r="AQ54">
        <f t="shared" si="38"/>
        <v>1</v>
      </c>
      <c r="AR54">
        <f t="shared" si="38"/>
        <v>1</v>
      </c>
      <c r="AS54">
        <f t="shared" si="38"/>
        <v>1</v>
      </c>
      <c r="AT54">
        <f t="shared" si="38"/>
        <v>1</v>
      </c>
      <c r="AU54">
        <f t="shared" si="38"/>
        <v>1</v>
      </c>
      <c r="AV54">
        <f t="shared" si="38"/>
        <v>1</v>
      </c>
      <c r="AW54">
        <f t="shared" ref="AN54:AZ74" si="40">SUMIFS($E$2:$E$4745,$F$2:$F$4745,"="&amp;AW$1,$G$2:$G$4745,"="&amp;$AL54)</f>
        <v>1</v>
      </c>
      <c r="AX54">
        <f t="shared" si="40"/>
        <v>0</v>
      </c>
      <c r="AY54">
        <f t="shared" si="40"/>
        <v>1</v>
      </c>
      <c r="AZ54">
        <f t="shared" si="40"/>
        <v>0</v>
      </c>
      <c r="BA54">
        <v>53</v>
      </c>
      <c r="BB54" t="str">
        <f t="shared" si="23"/>
        <v>XX</v>
      </c>
      <c r="BC54">
        <f t="shared" si="24"/>
        <v>2230</v>
      </c>
      <c r="BD54">
        <f t="shared" si="25"/>
        <v>2510</v>
      </c>
      <c r="BE54">
        <f t="shared" si="26"/>
        <v>2550</v>
      </c>
      <c r="BF54">
        <f t="shared" si="27"/>
        <v>2420</v>
      </c>
      <c r="BG54">
        <f t="shared" si="28"/>
        <v>2140</v>
      </c>
      <c r="BH54">
        <f t="shared" si="29"/>
        <v>2220</v>
      </c>
      <c r="BI54">
        <f t="shared" si="30"/>
        <v>2230</v>
      </c>
      <c r="BJ54">
        <f t="shared" si="31"/>
        <v>2340</v>
      </c>
      <c r="BK54">
        <f t="shared" si="32"/>
        <v>2380</v>
      </c>
      <c r="BL54">
        <f t="shared" si="33"/>
        <v>2280</v>
      </c>
      <c r="BM54" t="str">
        <f t="shared" si="34"/>
        <v>XX</v>
      </c>
      <c r="BN54">
        <f t="shared" si="35"/>
        <v>2240</v>
      </c>
      <c r="BO54">
        <f t="shared" si="36"/>
        <v>2290</v>
      </c>
      <c r="BP54">
        <f t="shared" si="13"/>
        <v>2140</v>
      </c>
      <c r="BQ54">
        <f t="shared" si="14"/>
        <v>2226.5</v>
      </c>
      <c r="BR54">
        <f t="shared" si="15"/>
        <v>2319.1666666666665</v>
      </c>
      <c r="BS54">
        <f t="shared" si="16"/>
        <v>2451.5</v>
      </c>
      <c r="BT54">
        <f t="shared" si="17"/>
        <v>2550</v>
      </c>
      <c r="BV54" s="1">
        <v>36272</v>
      </c>
      <c r="BW54">
        <f t="shared" ca="1" si="37"/>
        <v>3940</v>
      </c>
      <c r="BX54">
        <v>3940</v>
      </c>
    </row>
    <row r="55" spans="1:76" x14ac:dyDescent="0.25">
      <c r="A55" s="1">
        <v>36273</v>
      </c>
      <c r="B55">
        <v>3750</v>
      </c>
      <c r="C55">
        <f t="shared" si="18"/>
        <v>3750</v>
      </c>
      <c r="D55" t="s">
        <v>20</v>
      </c>
      <c r="E55">
        <f t="shared" si="19"/>
        <v>1</v>
      </c>
      <c r="F55">
        <f t="shared" si="20"/>
        <v>1999</v>
      </c>
      <c r="G55" s="2">
        <f t="shared" si="21"/>
        <v>113</v>
      </c>
      <c r="J55">
        <v>54</v>
      </c>
      <c r="K55" t="str">
        <f>IF(SUMIFS($B$2:$B$4745,$G$2:$G$4745,"="&amp;$J55,$F$2:$F$4745,"="&amp;K$1)=0,"XX",SUMIFS(CleanEC!$B$2:$B$4745,CleanEC!$G$2:$G$4745,"="&amp;$J55,CleanEC!$F$2:$F$4745,"="&amp;K$1))</f>
        <v>XX</v>
      </c>
      <c r="L55">
        <f>IF(SUMIFS($B$2:$B$4745,$G$2:$G$4745,"="&amp;$J55,$F$2:$F$4745,"="&amp;L$1)=0,"XX",SUMIFS(CleanEC!$B$2:$B$4745,CleanEC!$G$2:$G$4745,"="&amp;$J55,CleanEC!$F$2:$F$4745,"="&amp;L$1))</f>
        <v>2470</v>
      </c>
      <c r="M55">
        <f>IF(SUMIFS($B$2:$B$4745,$G$2:$G$4745,"="&amp;$J55,$F$2:$F$4745,"="&amp;M$1)=0,"XX",SUMIFS(CleanEC!$B$2:$B$4745,CleanEC!$G$2:$G$4745,"="&amp;$J55,CleanEC!$F$2:$F$4745,"="&amp;M$1))</f>
        <v>2500</v>
      </c>
      <c r="N55">
        <f>IF(SUMIFS($B$2:$B$4745,$G$2:$G$4745,"="&amp;$J55,$F$2:$F$4745,"="&amp;N$1)=0,"XX",SUMIFS(CleanEC!$B$2:$B$4745,CleanEC!$G$2:$G$4745,"="&amp;$J55,CleanEC!$F$2:$F$4745,"="&amp;N$1))</f>
        <v>2540</v>
      </c>
      <c r="O55">
        <f>IF(SUMIFS($B$2:$B$4745,$G$2:$G$4745,"="&amp;$J55,$F$2:$F$4745,"="&amp;O$1)=0,"XX",SUMIFS(CleanEC!$B$2:$B$4745,CleanEC!$G$2:$G$4745,"="&amp;$J55,CleanEC!$F$2:$F$4745,"="&amp;O$1))</f>
        <v>2460</v>
      </c>
      <c r="P55">
        <f>IF(SUMIFS($B$2:$B$4745,$G$2:$G$4745,"="&amp;$J55,$F$2:$F$4745,"="&amp;P$1)=0,"XX",SUMIFS(CleanEC!$B$2:$B$4745,CleanEC!$G$2:$G$4745,"="&amp;$J55,CleanEC!$F$2:$F$4745,"="&amp;P$1))</f>
        <v>2170</v>
      </c>
      <c r="Q55">
        <f>IF(SUMIFS($B$2:$B$4745,$G$2:$G$4745,"="&amp;$J55,$F$2:$F$4745,"="&amp;Q$1)=0,"XX",SUMIFS(CleanEC!$B$2:$B$4745,CleanEC!$G$2:$G$4745,"="&amp;$J55,CleanEC!$F$2:$F$4745,"="&amp;Q$1))</f>
        <v>2090</v>
      </c>
      <c r="R55">
        <f>IF(SUMIFS($B$2:$B$4745,$G$2:$G$4745,"="&amp;$J55,$F$2:$F$4745,"="&amp;R$1)=0,"XX",SUMIFS(CleanEC!$B$2:$B$4745,CleanEC!$G$2:$G$4745,"="&amp;$J55,CleanEC!$F$2:$F$4745,"="&amp;R$1))</f>
        <v>2260</v>
      </c>
      <c r="S55" t="str">
        <f>IF(SUMIFS($B$2:$B$4745,$G$2:$G$4745,"="&amp;$J55,$F$2:$F$4745,"="&amp;S$1)=0,"XX",SUMIFS(CleanEC!$B$2:$B$4745,CleanEC!$G$2:$G$4745,"="&amp;$J55,CleanEC!$F$2:$F$4745,"="&amp;S$1))</f>
        <v>XX</v>
      </c>
      <c r="T55">
        <f>IF(SUMIFS($B$2:$B$4745,$G$2:$G$4745,"="&amp;$J55,$F$2:$F$4745,"="&amp;T$1)=0,"XX",SUMIFS(CleanEC!$B$2:$B$4745,CleanEC!$G$2:$G$4745,"="&amp;$J55,CleanEC!$F$2:$F$4745,"="&amp;T$1))</f>
        <v>2360</v>
      </c>
      <c r="U55">
        <f>IF(SUMIFS($B$2:$B$4745,$G$2:$G$4745,"="&amp;$J55,$F$2:$F$4745,"="&amp;U$1)=0,"XX",SUMIFS(CleanEC!$B$2:$B$4745,CleanEC!$G$2:$G$4745,"="&amp;$J55,CleanEC!$F$2:$F$4745,"="&amp;U$1))</f>
        <v>2090</v>
      </c>
      <c r="V55">
        <f>IF(SUMIFS($B$2:$B$4745,$G$2:$G$4745,"="&amp;$J55,$F$2:$F$4745,"="&amp;V$1)=0,"XX",SUMIFS(CleanEC!$B$2:$B$4745,CleanEC!$G$2:$G$4745,"="&amp;$J55,CleanEC!$F$2:$F$4745,"="&amp;V$1))</f>
        <v>2210</v>
      </c>
      <c r="W55">
        <f>IF(SUMIFS($B$2:$B$4745,$G$2:$G$4745,"="&amp;$J55,$F$2:$F$4745,"="&amp;W$1)=0,"XX",SUMIFS(CleanEC!$B$2:$B$4745,CleanEC!$G$2:$G$4745,"="&amp;$J55,CleanEC!$F$2:$F$4745,"="&amp;W$1))</f>
        <v>2230</v>
      </c>
      <c r="X55">
        <f>IF(SUMIFS($B$2:$B$4745,$G$2:$G$4745,"="&amp;$J55,$F$2:$F$4745,"="&amp;X$1)=0,"XX",SUMIFS(CleanEC!$B$2:$B$4745,CleanEC!$G$2:$G$4745,"="&amp;$J55,CleanEC!$F$2:$F$4745,"="&amp;X$1))</f>
        <v>2280</v>
      </c>
      <c r="Y55">
        <f t="shared" si="0"/>
        <v>2090</v>
      </c>
      <c r="Z55">
        <f t="shared" si="1"/>
        <v>2090</v>
      </c>
      <c r="AA55">
        <f t="shared" si="2"/>
        <v>2142</v>
      </c>
      <c r="AB55">
        <f t="shared" si="3"/>
        <v>2305</v>
      </c>
      <c r="AC55">
        <f t="shared" si="4"/>
        <v>2480.5</v>
      </c>
      <c r="AD55">
        <f t="shared" si="5"/>
        <v>2535.6</v>
      </c>
      <c r="AE55">
        <f t="shared" si="6"/>
        <v>2540</v>
      </c>
      <c r="AF55">
        <f t="shared" si="7"/>
        <v>151.52007567755942</v>
      </c>
      <c r="AG55">
        <f t="shared" si="8"/>
        <v>0.1390460082912626</v>
      </c>
      <c r="AH55">
        <f t="shared" si="9"/>
        <v>-1.3839828810401364</v>
      </c>
      <c r="AI55">
        <f t="shared" si="10"/>
        <v>6.573539074948348E-2</v>
      </c>
      <c r="AL55">
        <v>54</v>
      </c>
      <c r="AM55">
        <f t="shared" si="39"/>
        <v>0</v>
      </c>
      <c r="AN55">
        <f t="shared" si="40"/>
        <v>1</v>
      </c>
      <c r="AO55">
        <f t="shared" si="40"/>
        <v>1</v>
      </c>
      <c r="AP55">
        <f t="shared" si="40"/>
        <v>1</v>
      </c>
      <c r="AQ55">
        <f t="shared" si="40"/>
        <v>1</v>
      </c>
      <c r="AR55">
        <f t="shared" si="40"/>
        <v>1</v>
      </c>
      <c r="AS55">
        <f t="shared" si="40"/>
        <v>1</v>
      </c>
      <c r="AT55">
        <f t="shared" si="40"/>
        <v>1</v>
      </c>
      <c r="AU55">
        <f t="shared" si="40"/>
        <v>0</v>
      </c>
      <c r="AV55">
        <f t="shared" si="40"/>
        <v>1</v>
      </c>
      <c r="AW55">
        <f t="shared" si="40"/>
        <v>1</v>
      </c>
      <c r="AX55">
        <f t="shared" si="40"/>
        <v>1</v>
      </c>
      <c r="AY55">
        <f t="shared" si="40"/>
        <v>1</v>
      </c>
      <c r="AZ55">
        <f t="shared" si="40"/>
        <v>0</v>
      </c>
      <c r="BA55">
        <v>54</v>
      </c>
      <c r="BB55" t="str">
        <f t="shared" si="23"/>
        <v>XX</v>
      </c>
      <c r="BC55">
        <f t="shared" si="24"/>
        <v>2470</v>
      </c>
      <c r="BD55">
        <f t="shared" si="25"/>
        <v>2500</v>
      </c>
      <c r="BE55">
        <f t="shared" si="26"/>
        <v>2540</v>
      </c>
      <c r="BF55">
        <f t="shared" si="27"/>
        <v>2460</v>
      </c>
      <c r="BG55">
        <f t="shared" si="28"/>
        <v>2170</v>
      </c>
      <c r="BH55">
        <f t="shared" si="29"/>
        <v>2090</v>
      </c>
      <c r="BI55">
        <f t="shared" si="30"/>
        <v>2260</v>
      </c>
      <c r="BJ55" t="str">
        <f t="shared" si="31"/>
        <v>XX</v>
      </c>
      <c r="BK55">
        <f t="shared" si="32"/>
        <v>2360</v>
      </c>
      <c r="BL55">
        <f t="shared" si="33"/>
        <v>2090</v>
      </c>
      <c r="BM55">
        <f t="shared" si="34"/>
        <v>2210</v>
      </c>
      <c r="BN55">
        <f t="shared" si="35"/>
        <v>2230</v>
      </c>
      <c r="BO55">
        <f t="shared" si="36"/>
        <v>2280</v>
      </c>
      <c r="BP55">
        <f t="shared" si="13"/>
        <v>2090</v>
      </c>
      <c r="BQ55">
        <f t="shared" si="14"/>
        <v>2142</v>
      </c>
      <c r="BR55">
        <f t="shared" si="15"/>
        <v>2305</v>
      </c>
      <c r="BS55">
        <f t="shared" si="16"/>
        <v>2480.5</v>
      </c>
      <c r="BT55">
        <f t="shared" si="17"/>
        <v>2540</v>
      </c>
      <c r="BV55" s="1">
        <v>36273</v>
      </c>
      <c r="BW55">
        <f t="shared" ca="1" si="37"/>
        <v>3750</v>
      </c>
      <c r="BX55">
        <v>3750</v>
      </c>
    </row>
    <row r="56" spans="1:76" x14ac:dyDescent="0.25">
      <c r="A56" s="1">
        <v>36274</v>
      </c>
      <c r="B56">
        <v>3630</v>
      </c>
      <c r="C56">
        <f t="shared" si="18"/>
        <v>3630</v>
      </c>
      <c r="D56" t="s">
        <v>20</v>
      </c>
      <c r="E56">
        <f t="shared" si="19"/>
        <v>1</v>
      </c>
      <c r="F56">
        <f t="shared" si="20"/>
        <v>1999</v>
      </c>
      <c r="G56" s="2">
        <f t="shared" si="21"/>
        <v>114</v>
      </c>
      <c r="J56">
        <v>55</v>
      </c>
      <c r="K56" t="str">
        <f>IF(SUMIFS($B$2:$B$4745,$G$2:$G$4745,"="&amp;$J56,$F$2:$F$4745,"="&amp;K$1)=0,"XX",SUMIFS(CleanEC!$B$2:$B$4745,CleanEC!$G$2:$G$4745,"="&amp;$J56,CleanEC!$F$2:$F$4745,"="&amp;K$1))</f>
        <v>XX</v>
      </c>
      <c r="L56">
        <f>IF(SUMIFS($B$2:$B$4745,$G$2:$G$4745,"="&amp;$J56,$F$2:$F$4745,"="&amp;L$1)=0,"XX",SUMIFS(CleanEC!$B$2:$B$4745,CleanEC!$G$2:$G$4745,"="&amp;$J56,CleanEC!$F$2:$F$4745,"="&amp;L$1))</f>
        <v>2690</v>
      </c>
      <c r="M56">
        <f>IF(SUMIFS($B$2:$B$4745,$G$2:$G$4745,"="&amp;$J56,$F$2:$F$4745,"="&amp;M$1)=0,"XX",SUMIFS(CleanEC!$B$2:$B$4745,CleanEC!$G$2:$G$4745,"="&amp;$J56,CleanEC!$F$2:$F$4745,"="&amp;M$1))</f>
        <v>2520</v>
      </c>
      <c r="N56">
        <f>IF(SUMIFS($B$2:$B$4745,$G$2:$G$4745,"="&amp;$J56,$F$2:$F$4745,"="&amp;N$1)=0,"XX",SUMIFS(CleanEC!$B$2:$B$4745,CleanEC!$G$2:$G$4745,"="&amp;$J56,CleanEC!$F$2:$F$4745,"="&amp;N$1))</f>
        <v>2520</v>
      </c>
      <c r="O56">
        <f>IF(SUMIFS($B$2:$B$4745,$G$2:$G$4745,"="&amp;$J56,$F$2:$F$4745,"="&amp;O$1)=0,"XX",SUMIFS(CleanEC!$B$2:$B$4745,CleanEC!$G$2:$G$4745,"="&amp;$J56,CleanEC!$F$2:$F$4745,"="&amp;O$1))</f>
        <v>2560</v>
      </c>
      <c r="P56">
        <f>IF(SUMIFS($B$2:$B$4745,$G$2:$G$4745,"="&amp;$J56,$F$2:$F$4745,"="&amp;P$1)=0,"XX",SUMIFS(CleanEC!$B$2:$B$4745,CleanEC!$G$2:$G$4745,"="&amp;$J56,CleanEC!$F$2:$F$4745,"="&amp;P$1))</f>
        <v>2180</v>
      </c>
      <c r="Q56">
        <f>IF(SUMIFS($B$2:$B$4745,$G$2:$G$4745,"="&amp;$J56,$F$2:$F$4745,"="&amp;Q$1)=0,"XX",SUMIFS(CleanEC!$B$2:$B$4745,CleanEC!$G$2:$G$4745,"="&amp;$J56,CleanEC!$F$2:$F$4745,"="&amp;Q$1))</f>
        <v>2150</v>
      </c>
      <c r="R56">
        <f>IF(SUMIFS($B$2:$B$4745,$G$2:$G$4745,"="&amp;$J56,$F$2:$F$4745,"="&amp;R$1)=0,"XX",SUMIFS(CleanEC!$B$2:$B$4745,CleanEC!$G$2:$G$4745,"="&amp;$J56,CleanEC!$F$2:$F$4745,"="&amp;R$1))</f>
        <v>2310</v>
      </c>
      <c r="S56" t="str">
        <f>IF(SUMIFS($B$2:$B$4745,$G$2:$G$4745,"="&amp;$J56,$F$2:$F$4745,"="&amp;S$1)=0,"XX",SUMIFS(CleanEC!$B$2:$B$4745,CleanEC!$G$2:$G$4745,"="&amp;$J56,CleanEC!$F$2:$F$4745,"="&amp;S$1))</f>
        <v>XX</v>
      </c>
      <c r="T56">
        <f>IF(SUMIFS($B$2:$B$4745,$G$2:$G$4745,"="&amp;$J56,$F$2:$F$4745,"="&amp;T$1)=0,"XX",SUMIFS(CleanEC!$B$2:$B$4745,CleanEC!$G$2:$G$4745,"="&amp;$J56,CleanEC!$F$2:$F$4745,"="&amp;T$1))</f>
        <v>2290</v>
      </c>
      <c r="U56">
        <f>IF(SUMIFS($B$2:$B$4745,$G$2:$G$4745,"="&amp;$J56,$F$2:$F$4745,"="&amp;U$1)=0,"XX",SUMIFS(CleanEC!$B$2:$B$4745,CleanEC!$G$2:$G$4745,"="&amp;$J56,CleanEC!$F$2:$F$4745,"="&amp;U$1))</f>
        <v>2050</v>
      </c>
      <c r="V56">
        <f>IF(SUMIFS($B$2:$B$4745,$G$2:$G$4745,"="&amp;$J56,$F$2:$F$4745,"="&amp;V$1)=0,"XX",SUMIFS(CleanEC!$B$2:$B$4745,CleanEC!$G$2:$G$4745,"="&amp;$J56,CleanEC!$F$2:$F$4745,"="&amp;V$1))</f>
        <v>2240</v>
      </c>
      <c r="W56">
        <f>IF(SUMIFS($B$2:$B$4745,$G$2:$G$4745,"="&amp;$J56,$F$2:$F$4745,"="&amp;W$1)=0,"XX",SUMIFS(CleanEC!$B$2:$B$4745,CleanEC!$G$2:$G$4745,"="&amp;$J56,CleanEC!$F$2:$F$4745,"="&amp;W$1))</f>
        <v>2280</v>
      </c>
      <c r="X56">
        <f>IF(SUMIFS($B$2:$B$4745,$G$2:$G$4745,"="&amp;$J56,$F$2:$F$4745,"="&amp;X$1)=0,"XX",SUMIFS(CleanEC!$B$2:$B$4745,CleanEC!$G$2:$G$4745,"="&amp;$J56,CleanEC!$F$2:$F$4745,"="&amp;X$1))</f>
        <v>2270</v>
      </c>
      <c r="Y56">
        <f t="shared" si="0"/>
        <v>2050</v>
      </c>
      <c r="Z56">
        <f t="shared" si="1"/>
        <v>2061</v>
      </c>
      <c r="AA56">
        <f t="shared" si="2"/>
        <v>2169.5</v>
      </c>
      <c r="AB56">
        <f t="shared" si="3"/>
        <v>2338.3333333333335</v>
      </c>
      <c r="AC56">
        <f t="shared" si="4"/>
        <v>2534</v>
      </c>
      <c r="AD56">
        <f t="shared" si="5"/>
        <v>2675.7000000000003</v>
      </c>
      <c r="AE56">
        <f t="shared" si="6"/>
        <v>2690</v>
      </c>
      <c r="AF56">
        <f t="shared" si="7"/>
        <v>183.34090893439165</v>
      </c>
      <c r="AG56">
        <f t="shared" si="8"/>
        <v>0.46838059129252746</v>
      </c>
      <c r="AH56">
        <f t="shared" si="9"/>
        <v>-0.65627357914836093</v>
      </c>
      <c r="AI56">
        <f t="shared" si="10"/>
        <v>7.8406660984059143E-2</v>
      </c>
      <c r="AL56">
        <v>55</v>
      </c>
      <c r="AM56">
        <f t="shared" si="39"/>
        <v>0</v>
      </c>
      <c r="AN56">
        <f t="shared" si="40"/>
        <v>1</v>
      </c>
      <c r="AO56">
        <f t="shared" si="40"/>
        <v>1</v>
      </c>
      <c r="AP56">
        <f t="shared" si="40"/>
        <v>1</v>
      </c>
      <c r="AQ56">
        <f t="shared" si="40"/>
        <v>1</v>
      </c>
      <c r="AR56">
        <f t="shared" si="40"/>
        <v>1</v>
      </c>
      <c r="AS56">
        <f t="shared" si="40"/>
        <v>1</v>
      </c>
      <c r="AT56">
        <f t="shared" si="40"/>
        <v>1</v>
      </c>
      <c r="AU56">
        <f t="shared" si="40"/>
        <v>0</v>
      </c>
      <c r="AV56">
        <f t="shared" si="40"/>
        <v>1</v>
      </c>
      <c r="AW56">
        <f t="shared" si="40"/>
        <v>1</v>
      </c>
      <c r="AX56">
        <f t="shared" si="40"/>
        <v>1</v>
      </c>
      <c r="AY56">
        <f t="shared" si="40"/>
        <v>1</v>
      </c>
      <c r="AZ56">
        <f t="shared" si="40"/>
        <v>0</v>
      </c>
      <c r="BA56">
        <v>55</v>
      </c>
      <c r="BB56" t="str">
        <f t="shared" si="23"/>
        <v>XX</v>
      </c>
      <c r="BC56">
        <f t="shared" si="24"/>
        <v>2690</v>
      </c>
      <c r="BD56">
        <f t="shared" si="25"/>
        <v>2520</v>
      </c>
      <c r="BE56">
        <f t="shared" si="26"/>
        <v>2520</v>
      </c>
      <c r="BF56">
        <f t="shared" si="27"/>
        <v>2560</v>
      </c>
      <c r="BG56">
        <f t="shared" si="28"/>
        <v>2180</v>
      </c>
      <c r="BH56">
        <f t="shared" si="29"/>
        <v>2150</v>
      </c>
      <c r="BI56">
        <f t="shared" si="30"/>
        <v>2310</v>
      </c>
      <c r="BJ56" t="str">
        <f t="shared" si="31"/>
        <v>XX</v>
      </c>
      <c r="BK56">
        <f t="shared" si="32"/>
        <v>2290</v>
      </c>
      <c r="BL56">
        <f t="shared" si="33"/>
        <v>2050</v>
      </c>
      <c r="BM56">
        <f t="shared" si="34"/>
        <v>2240</v>
      </c>
      <c r="BN56">
        <f t="shared" si="35"/>
        <v>2280</v>
      </c>
      <c r="BO56">
        <f t="shared" si="36"/>
        <v>2270</v>
      </c>
      <c r="BP56">
        <f t="shared" si="13"/>
        <v>2050</v>
      </c>
      <c r="BQ56">
        <f t="shared" si="14"/>
        <v>2169.5</v>
      </c>
      <c r="BR56">
        <f t="shared" si="15"/>
        <v>2338.3333333333335</v>
      </c>
      <c r="BS56">
        <f t="shared" si="16"/>
        <v>2534</v>
      </c>
      <c r="BT56">
        <f t="shared" si="17"/>
        <v>2690</v>
      </c>
      <c r="BV56" s="1">
        <v>36274</v>
      </c>
      <c r="BW56">
        <f t="shared" ca="1" si="37"/>
        <v>3630</v>
      </c>
      <c r="BX56">
        <v>3630</v>
      </c>
    </row>
    <row r="57" spans="1:76" x14ac:dyDescent="0.25">
      <c r="A57" s="1">
        <v>36275</v>
      </c>
      <c r="C57" t="str">
        <f t="shared" si="18"/>
        <v>XX</v>
      </c>
      <c r="E57">
        <f t="shared" si="19"/>
        <v>0</v>
      </c>
      <c r="F57">
        <f t="shared" si="20"/>
        <v>1999</v>
      </c>
      <c r="G57" s="2">
        <f t="shared" si="21"/>
        <v>115</v>
      </c>
      <c r="J57">
        <v>56</v>
      </c>
      <c r="K57" t="str">
        <f>IF(SUMIFS($B$2:$B$4745,$G$2:$G$4745,"="&amp;$J57,$F$2:$F$4745,"="&amp;K$1)=0,"XX",SUMIFS(CleanEC!$B$2:$B$4745,CleanEC!$G$2:$G$4745,"="&amp;$J57,CleanEC!$F$2:$F$4745,"="&amp;K$1))</f>
        <v>XX</v>
      </c>
      <c r="L57">
        <f>IF(SUMIFS($B$2:$B$4745,$G$2:$G$4745,"="&amp;$J57,$F$2:$F$4745,"="&amp;L$1)=0,"XX",SUMIFS(CleanEC!$B$2:$B$4745,CleanEC!$G$2:$G$4745,"="&amp;$J57,CleanEC!$F$2:$F$4745,"="&amp;L$1))</f>
        <v>2760</v>
      </c>
      <c r="M57">
        <f>IF(SUMIFS($B$2:$B$4745,$G$2:$G$4745,"="&amp;$J57,$F$2:$F$4745,"="&amp;M$1)=0,"XX",SUMIFS(CleanEC!$B$2:$B$4745,CleanEC!$G$2:$G$4745,"="&amp;$J57,CleanEC!$F$2:$F$4745,"="&amp;M$1))</f>
        <v>2530</v>
      </c>
      <c r="N57">
        <f>IF(SUMIFS($B$2:$B$4745,$G$2:$G$4745,"="&amp;$J57,$F$2:$F$4745,"="&amp;N$1)=0,"XX",SUMIFS(CleanEC!$B$2:$B$4745,CleanEC!$G$2:$G$4745,"="&amp;$J57,CleanEC!$F$2:$F$4745,"="&amp;N$1))</f>
        <v>2490</v>
      </c>
      <c r="O57">
        <f>IF(SUMIFS($B$2:$B$4745,$G$2:$G$4745,"="&amp;$J57,$F$2:$F$4745,"="&amp;O$1)=0,"XX",SUMIFS(CleanEC!$B$2:$B$4745,CleanEC!$G$2:$G$4745,"="&amp;$J57,CleanEC!$F$2:$F$4745,"="&amp;O$1))</f>
        <v>2670</v>
      </c>
      <c r="P57">
        <f>IF(SUMIFS($B$2:$B$4745,$G$2:$G$4745,"="&amp;$J57,$F$2:$F$4745,"="&amp;P$1)=0,"XX",SUMIFS(CleanEC!$B$2:$B$4745,CleanEC!$G$2:$G$4745,"="&amp;$J57,CleanEC!$F$2:$F$4745,"="&amp;P$1))</f>
        <v>2190</v>
      </c>
      <c r="Q57">
        <f>IF(SUMIFS($B$2:$B$4745,$G$2:$G$4745,"="&amp;$J57,$F$2:$F$4745,"="&amp;Q$1)=0,"XX",SUMIFS(CleanEC!$B$2:$B$4745,CleanEC!$G$2:$G$4745,"="&amp;$J57,CleanEC!$F$2:$F$4745,"="&amp;Q$1))</f>
        <v>2120</v>
      </c>
      <c r="R57">
        <f>IF(SUMIFS($B$2:$B$4745,$G$2:$G$4745,"="&amp;$J57,$F$2:$F$4745,"="&amp;R$1)=0,"XX",SUMIFS(CleanEC!$B$2:$B$4745,CleanEC!$G$2:$G$4745,"="&amp;$J57,CleanEC!$F$2:$F$4745,"="&amp;R$1))</f>
        <v>2320</v>
      </c>
      <c r="S57">
        <f>IF(SUMIFS($B$2:$B$4745,$G$2:$G$4745,"="&amp;$J57,$F$2:$F$4745,"="&amp;S$1)=0,"XX",SUMIFS(CleanEC!$B$2:$B$4745,CleanEC!$G$2:$G$4745,"="&amp;$J57,CleanEC!$F$2:$F$4745,"="&amp;S$1))</f>
        <v>2480</v>
      </c>
      <c r="T57">
        <f>IF(SUMIFS($B$2:$B$4745,$G$2:$G$4745,"="&amp;$J57,$F$2:$F$4745,"="&amp;T$1)=0,"XX",SUMIFS(CleanEC!$B$2:$B$4745,CleanEC!$G$2:$G$4745,"="&amp;$J57,CleanEC!$F$2:$F$4745,"="&amp;T$1))</f>
        <v>2290</v>
      </c>
      <c r="U57">
        <f>IF(SUMIFS($B$2:$B$4745,$G$2:$G$4745,"="&amp;$J57,$F$2:$F$4745,"="&amp;U$1)=0,"XX",SUMIFS(CleanEC!$B$2:$B$4745,CleanEC!$G$2:$G$4745,"="&amp;$J57,CleanEC!$F$2:$F$4745,"="&amp;U$1))</f>
        <v>2060</v>
      </c>
      <c r="V57">
        <f>IF(SUMIFS($B$2:$B$4745,$G$2:$G$4745,"="&amp;$J57,$F$2:$F$4745,"="&amp;V$1)=0,"XX",SUMIFS(CleanEC!$B$2:$B$4745,CleanEC!$G$2:$G$4745,"="&amp;$J57,CleanEC!$F$2:$F$4745,"="&amp;V$1))</f>
        <v>2250</v>
      </c>
      <c r="W57" t="str">
        <f>IF(SUMIFS($B$2:$B$4745,$G$2:$G$4745,"="&amp;$J57,$F$2:$F$4745,"="&amp;W$1)=0,"XX",SUMIFS(CleanEC!$B$2:$B$4745,CleanEC!$G$2:$G$4745,"="&amp;$J57,CleanEC!$F$2:$F$4745,"="&amp;W$1))</f>
        <v>XX</v>
      </c>
      <c r="X57" t="str">
        <f>IF(SUMIFS($B$2:$B$4745,$G$2:$G$4745,"="&amp;$J57,$F$2:$F$4745,"="&amp;X$1)=0,"XX",SUMIFS(CleanEC!$B$2:$B$4745,CleanEC!$G$2:$G$4745,"="&amp;$J57,CleanEC!$F$2:$F$4745,"="&amp;X$1))</f>
        <v>XX</v>
      </c>
      <c r="Y57">
        <f t="shared" si="0"/>
        <v>2060</v>
      </c>
      <c r="Z57">
        <f t="shared" si="1"/>
        <v>2066</v>
      </c>
      <c r="AA57">
        <f t="shared" si="2"/>
        <v>2155</v>
      </c>
      <c r="AB57">
        <f t="shared" si="3"/>
        <v>2378.181818181818</v>
      </c>
      <c r="AC57">
        <f t="shared" si="4"/>
        <v>2600</v>
      </c>
      <c r="AD57">
        <f t="shared" si="5"/>
        <v>2751</v>
      </c>
      <c r="AE57">
        <f t="shared" si="6"/>
        <v>2760</v>
      </c>
      <c r="AF57">
        <f t="shared" si="7"/>
        <v>214.84955335888506</v>
      </c>
      <c r="AG57">
        <f t="shared" si="8"/>
        <v>0.29260149867194757</v>
      </c>
      <c r="AH57">
        <f t="shared" si="9"/>
        <v>-0.92493417337570039</v>
      </c>
      <c r="AI57">
        <f t="shared" si="10"/>
        <v>9.0341937574454731E-2</v>
      </c>
      <c r="AL57">
        <v>56</v>
      </c>
      <c r="AM57">
        <f t="shared" si="39"/>
        <v>0</v>
      </c>
      <c r="AN57">
        <f t="shared" si="40"/>
        <v>1</v>
      </c>
      <c r="AO57">
        <f t="shared" si="40"/>
        <v>1</v>
      </c>
      <c r="AP57">
        <f t="shared" si="40"/>
        <v>1</v>
      </c>
      <c r="AQ57">
        <f t="shared" si="40"/>
        <v>1</v>
      </c>
      <c r="AR57">
        <f t="shared" si="40"/>
        <v>1</v>
      </c>
      <c r="AS57">
        <f t="shared" si="40"/>
        <v>1</v>
      </c>
      <c r="AT57">
        <f t="shared" si="40"/>
        <v>1</v>
      </c>
      <c r="AU57">
        <f t="shared" si="40"/>
        <v>1</v>
      </c>
      <c r="AV57">
        <f t="shared" si="40"/>
        <v>1</v>
      </c>
      <c r="AW57">
        <f t="shared" si="40"/>
        <v>1</v>
      </c>
      <c r="AX57">
        <f t="shared" si="40"/>
        <v>1</v>
      </c>
      <c r="AY57">
        <f t="shared" si="40"/>
        <v>0</v>
      </c>
      <c r="AZ57">
        <f t="shared" si="40"/>
        <v>0</v>
      </c>
      <c r="BA57">
        <v>56</v>
      </c>
      <c r="BB57" t="str">
        <f t="shared" si="23"/>
        <v>XX</v>
      </c>
      <c r="BC57">
        <f t="shared" si="24"/>
        <v>2760</v>
      </c>
      <c r="BD57">
        <f t="shared" si="25"/>
        <v>2530</v>
      </c>
      <c r="BE57">
        <f t="shared" si="26"/>
        <v>2490</v>
      </c>
      <c r="BF57">
        <f t="shared" si="27"/>
        <v>2670</v>
      </c>
      <c r="BG57">
        <f t="shared" si="28"/>
        <v>2190</v>
      </c>
      <c r="BH57">
        <f t="shared" si="29"/>
        <v>2120</v>
      </c>
      <c r="BI57">
        <f t="shared" si="30"/>
        <v>2320</v>
      </c>
      <c r="BJ57">
        <f t="shared" si="31"/>
        <v>2480</v>
      </c>
      <c r="BK57">
        <f t="shared" si="32"/>
        <v>2290</v>
      </c>
      <c r="BL57">
        <f t="shared" si="33"/>
        <v>2060</v>
      </c>
      <c r="BM57">
        <f t="shared" si="34"/>
        <v>2250</v>
      </c>
      <c r="BN57" t="str">
        <f t="shared" si="35"/>
        <v>XX</v>
      </c>
      <c r="BO57" t="str">
        <f t="shared" si="36"/>
        <v>XX</v>
      </c>
      <c r="BP57">
        <f t="shared" si="13"/>
        <v>2060</v>
      </c>
      <c r="BQ57">
        <f t="shared" si="14"/>
        <v>2155</v>
      </c>
      <c r="BR57">
        <f t="shared" si="15"/>
        <v>2378.181818181818</v>
      </c>
      <c r="BS57">
        <f t="shared" si="16"/>
        <v>2600</v>
      </c>
      <c r="BT57">
        <f t="shared" si="17"/>
        <v>2760</v>
      </c>
      <c r="BV57" s="1">
        <v>36275</v>
      </c>
      <c r="BW57" t="str">
        <f t="shared" ca="1" si="37"/>
        <v>XX</v>
      </c>
      <c r="BX57" t="s">
        <v>2</v>
      </c>
    </row>
    <row r="58" spans="1:76" x14ac:dyDescent="0.25">
      <c r="A58" s="1">
        <v>36276</v>
      </c>
      <c r="C58" t="str">
        <f t="shared" si="18"/>
        <v>XX</v>
      </c>
      <c r="E58">
        <f t="shared" si="19"/>
        <v>0</v>
      </c>
      <c r="F58">
        <f t="shared" si="20"/>
        <v>1999</v>
      </c>
      <c r="G58" s="2">
        <f t="shared" si="21"/>
        <v>116</v>
      </c>
      <c r="J58">
        <v>57</v>
      </c>
      <c r="K58" t="str">
        <f>IF(SUMIFS($B$2:$B$4745,$G$2:$G$4745,"="&amp;$J58,$F$2:$F$4745,"="&amp;K$1)=0,"XX",SUMIFS(CleanEC!$B$2:$B$4745,CleanEC!$G$2:$G$4745,"="&amp;$J58,CleanEC!$F$2:$F$4745,"="&amp;K$1))</f>
        <v>XX</v>
      </c>
      <c r="L58">
        <f>IF(SUMIFS($B$2:$B$4745,$G$2:$G$4745,"="&amp;$J58,$F$2:$F$4745,"="&amp;L$1)=0,"XX",SUMIFS(CleanEC!$B$2:$B$4745,CleanEC!$G$2:$G$4745,"="&amp;$J58,CleanEC!$F$2:$F$4745,"="&amp;L$1))</f>
        <v>2790</v>
      </c>
      <c r="M58">
        <f>IF(SUMIFS($B$2:$B$4745,$G$2:$G$4745,"="&amp;$J58,$F$2:$F$4745,"="&amp;M$1)=0,"XX",SUMIFS(CleanEC!$B$2:$B$4745,CleanEC!$G$2:$G$4745,"="&amp;$J58,CleanEC!$F$2:$F$4745,"="&amp;M$1))</f>
        <v>2540</v>
      </c>
      <c r="N58">
        <f>IF(SUMIFS($B$2:$B$4745,$G$2:$G$4745,"="&amp;$J58,$F$2:$F$4745,"="&amp;N$1)=0,"XX",SUMIFS(CleanEC!$B$2:$B$4745,CleanEC!$G$2:$G$4745,"="&amp;$J58,CleanEC!$F$2:$F$4745,"="&amp;N$1))</f>
        <v>2470</v>
      </c>
      <c r="O58">
        <f>IF(SUMIFS($B$2:$B$4745,$G$2:$G$4745,"="&amp;$J58,$F$2:$F$4745,"="&amp;O$1)=0,"XX",SUMIFS(CleanEC!$B$2:$B$4745,CleanEC!$G$2:$G$4745,"="&amp;$J58,CleanEC!$F$2:$F$4745,"="&amp;O$1))</f>
        <v>2530</v>
      </c>
      <c r="P58">
        <f>IF(SUMIFS($B$2:$B$4745,$G$2:$G$4745,"="&amp;$J58,$F$2:$F$4745,"="&amp;P$1)=0,"XX",SUMIFS(CleanEC!$B$2:$B$4745,CleanEC!$G$2:$G$4745,"="&amp;$J58,CleanEC!$F$2:$F$4745,"="&amp;P$1))</f>
        <v>2200</v>
      </c>
      <c r="Q58">
        <f>IF(SUMIFS($B$2:$B$4745,$G$2:$G$4745,"="&amp;$J58,$F$2:$F$4745,"="&amp;Q$1)=0,"XX",SUMIFS(CleanEC!$B$2:$B$4745,CleanEC!$G$2:$G$4745,"="&amp;$J58,CleanEC!$F$2:$F$4745,"="&amp;Q$1))</f>
        <v>2150</v>
      </c>
      <c r="R58">
        <f>IF(SUMIFS($B$2:$B$4745,$G$2:$G$4745,"="&amp;$J58,$F$2:$F$4745,"="&amp;R$1)=0,"XX",SUMIFS(CleanEC!$B$2:$B$4745,CleanEC!$G$2:$G$4745,"="&amp;$J58,CleanEC!$F$2:$F$4745,"="&amp;R$1))</f>
        <v>2330</v>
      </c>
      <c r="S58">
        <f>IF(SUMIFS($B$2:$B$4745,$G$2:$G$4745,"="&amp;$J58,$F$2:$F$4745,"="&amp;S$1)=0,"XX",SUMIFS(CleanEC!$B$2:$B$4745,CleanEC!$G$2:$G$4745,"="&amp;$J58,CleanEC!$F$2:$F$4745,"="&amp;S$1))</f>
        <v>2400</v>
      </c>
      <c r="T58">
        <f>IF(SUMIFS($B$2:$B$4745,$G$2:$G$4745,"="&amp;$J58,$F$2:$F$4745,"="&amp;T$1)=0,"XX",SUMIFS(CleanEC!$B$2:$B$4745,CleanEC!$G$2:$G$4745,"="&amp;$J58,CleanEC!$F$2:$F$4745,"="&amp;T$1))</f>
        <v>2290</v>
      </c>
      <c r="U58">
        <f>IF(SUMIFS($B$2:$B$4745,$G$2:$G$4745,"="&amp;$J58,$F$2:$F$4745,"="&amp;U$1)=0,"XX",SUMIFS(CleanEC!$B$2:$B$4745,CleanEC!$G$2:$G$4745,"="&amp;$J58,CleanEC!$F$2:$F$4745,"="&amp;U$1))</f>
        <v>2100</v>
      </c>
      <c r="V58">
        <f>IF(SUMIFS($B$2:$B$4745,$G$2:$G$4745,"="&amp;$J58,$F$2:$F$4745,"="&amp;V$1)=0,"XX",SUMIFS(CleanEC!$B$2:$B$4745,CleanEC!$G$2:$G$4745,"="&amp;$J58,CleanEC!$F$2:$F$4745,"="&amp;V$1))</f>
        <v>2230</v>
      </c>
      <c r="W58" t="str">
        <f>IF(SUMIFS($B$2:$B$4745,$G$2:$G$4745,"="&amp;$J58,$F$2:$F$4745,"="&amp;W$1)=0,"XX",SUMIFS(CleanEC!$B$2:$B$4745,CleanEC!$G$2:$G$4745,"="&amp;$J58,CleanEC!$F$2:$F$4745,"="&amp;W$1))</f>
        <v>XX</v>
      </c>
      <c r="X58" t="str">
        <f>IF(SUMIFS($B$2:$B$4745,$G$2:$G$4745,"="&amp;$J58,$F$2:$F$4745,"="&amp;X$1)=0,"XX",SUMIFS(CleanEC!$B$2:$B$4745,CleanEC!$G$2:$G$4745,"="&amp;$J58,CleanEC!$F$2:$F$4745,"="&amp;X$1))</f>
        <v>XX</v>
      </c>
      <c r="Y58">
        <f t="shared" si="0"/>
        <v>2100</v>
      </c>
      <c r="Z58">
        <f t="shared" si="1"/>
        <v>2105</v>
      </c>
      <c r="AA58">
        <f t="shared" si="2"/>
        <v>2175</v>
      </c>
      <c r="AB58">
        <f t="shared" si="3"/>
        <v>2366.3636363636365</v>
      </c>
      <c r="AC58">
        <f t="shared" si="4"/>
        <v>2535</v>
      </c>
      <c r="AD58">
        <f t="shared" si="5"/>
        <v>2765</v>
      </c>
      <c r="AE58">
        <f t="shared" si="6"/>
        <v>2790</v>
      </c>
      <c r="AF58">
        <f t="shared" si="7"/>
        <v>195.27475875022526</v>
      </c>
      <c r="AG58">
        <f t="shared" si="8"/>
        <v>0.71330609695718916</v>
      </c>
      <c r="AH58">
        <f t="shared" si="9"/>
        <v>0.24355210551027895</v>
      </c>
      <c r="AI58">
        <f t="shared" si="10"/>
        <v>8.2521027516422499E-2</v>
      </c>
      <c r="AL58">
        <v>57</v>
      </c>
      <c r="AM58">
        <f t="shared" si="39"/>
        <v>0</v>
      </c>
      <c r="AN58">
        <f t="shared" si="40"/>
        <v>1</v>
      </c>
      <c r="AO58">
        <f t="shared" si="40"/>
        <v>1</v>
      </c>
      <c r="AP58">
        <f t="shared" si="40"/>
        <v>1</v>
      </c>
      <c r="AQ58">
        <f t="shared" si="40"/>
        <v>1</v>
      </c>
      <c r="AR58">
        <f t="shared" si="40"/>
        <v>1</v>
      </c>
      <c r="AS58">
        <f t="shared" si="40"/>
        <v>1</v>
      </c>
      <c r="AT58">
        <f t="shared" si="40"/>
        <v>1</v>
      </c>
      <c r="AU58">
        <f t="shared" si="40"/>
        <v>1</v>
      </c>
      <c r="AV58">
        <f t="shared" si="40"/>
        <v>1</v>
      </c>
      <c r="AW58">
        <f t="shared" si="40"/>
        <v>1</v>
      </c>
      <c r="AX58">
        <f t="shared" si="40"/>
        <v>1</v>
      </c>
      <c r="AY58">
        <f t="shared" si="40"/>
        <v>0</v>
      </c>
      <c r="AZ58">
        <f t="shared" si="40"/>
        <v>0</v>
      </c>
      <c r="BA58">
        <v>57</v>
      </c>
      <c r="BB58" t="str">
        <f t="shared" si="23"/>
        <v>XX</v>
      </c>
      <c r="BC58">
        <f t="shared" si="24"/>
        <v>2790</v>
      </c>
      <c r="BD58">
        <f t="shared" si="25"/>
        <v>2540</v>
      </c>
      <c r="BE58">
        <f t="shared" si="26"/>
        <v>2470</v>
      </c>
      <c r="BF58">
        <f t="shared" si="27"/>
        <v>2530</v>
      </c>
      <c r="BG58">
        <f t="shared" si="28"/>
        <v>2200</v>
      </c>
      <c r="BH58">
        <f t="shared" si="29"/>
        <v>2150</v>
      </c>
      <c r="BI58">
        <f t="shared" si="30"/>
        <v>2330</v>
      </c>
      <c r="BJ58">
        <f t="shared" si="31"/>
        <v>2400</v>
      </c>
      <c r="BK58">
        <f t="shared" si="32"/>
        <v>2290</v>
      </c>
      <c r="BL58">
        <f t="shared" si="33"/>
        <v>2100</v>
      </c>
      <c r="BM58">
        <f t="shared" si="34"/>
        <v>2230</v>
      </c>
      <c r="BN58" t="str">
        <f t="shared" si="35"/>
        <v>XX</v>
      </c>
      <c r="BO58" t="str">
        <f t="shared" si="36"/>
        <v>XX</v>
      </c>
      <c r="BP58">
        <f t="shared" si="13"/>
        <v>2100</v>
      </c>
      <c r="BQ58">
        <f t="shared" si="14"/>
        <v>2175</v>
      </c>
      <c r="BR58">
        <f t="shared" si="15"/>
        <v>2366.3636363636365</v>
      </c>
      <c r="BS58">
        <f t="shared" si="16"/>
        <v>2535</v>
      </c>
      <c r="BT58">
        <f t="shared" si="17"/>
        <v>2790</v>
      </c>
      <c r="BV58" s="1">
        <v>36276</v>
      </c>
      <c r="BW58" t="str">
        <f t="shared" ca="1" si="37"/>
        <v>XX</v>
      </c>
      <c r="BX58" t="s">
        <v>2</v>
      </c>
    </row>
    <row r="59" spans="1:76" x14ac:dyDescent="0.25">
      <c r="A59" s="1">
        <v>36277</v>
      </c>
      <c r="C59" t="str">
        <f t="shared" si="18"/>
        <v>XX</v>
      </c>
      <c r="E59">
        <f t="shared" si="19"/>
        <v>0</v>
      </c>
      <c r="F59">
        <f t="shared" si="20"/>
        <v>1999</v>
      </c>
      <c r="G59" s="2">
        <f t="shared" si="21"/>
        <v>117</v>
      </c>
      <c r="J59">
        <v>58</v>
      </c>
      <c r="K59" t="str">
        <f>IF(SUMIFS($B$2:$B$4745,$G$2:$G$4745,"="&amp;$J59,$F$2:$F$4745,"="&amp;K$1)=0,"XX",SUMIFS(CleanEC!$B$2:$B$4745,CleanEC!$G$2:$G$4745,"="&amp;$J59,CleanEC!$F$2:$F$4745,"="&amp;K$1))</f>
        <v>XX</v>
      </c>
      <c r="L59">
        <f>IF(SUMIFS($B$2:$B$4745,$G$2:$G$4745,"="&amp;$J59,$F$2:$F$4745,"="&amp;L$1)=0,"XX",SUMIFS(CleanEC!$B$2:$B$4745,CleanEC!$G$2:$G$4745,"="&amp;$J59,CleanEC!$F$2:$F$4745,"="&amp;L$1))</f>
        <v>2790</v>
      </c>
      <c r="M59">
        <f>IF(SUMIFS($B$2:$B$4745,$G$2:$G$4745,"="&amp;$J59,$F$2:$F$4745,"="&amp;M$1)=0,"XX",SUMIFS(CleanEC!$B$2:$B$4745,CleanEC!$G$2:$G$4745,"="&amp;$J59,CleanEC!$F$2:$F$4745,"="&amp;M$1))</f>
        <v>2520</v>
      </c>
      <c r="N59">
        <f>IF(SUMIFS($B$2:$B$4745,$G$2:$G$4745,"="&amp;$J59,$F$2:$F$4745,"="&amp;N$1)=0,"XX",SUMIFS(CleanEC!$B$2:$B$4745,CleanEC!$G$2:$G$4745,"="&amp;$J59,CleanEC!$F$2:$F$4745,"="&amp;N$1))</f>
        <v>2460</v>
      </c>
      <c r="O59">
        <f>IF(SUMIFS($B$2:$B$4745,$G$2:$G$4745,"="&amp;$J59,$F$2:$F$4745,"="&amp;O$1)=0,"XX",SUMIFS(CleanEC!$B$2:$B$4745,CleanEC!$G$2:$G$4745,"="&amp;$J59,CleanEC!$F$2:$F$4745,"="&amp;O$1))</f>
        <v>2460</v>
      </c>
      <c r="P59">
        <f>IF(SUMIFS($B$2:$B$4745,$G$2:$G$4745,"="&amp;$J59,$F$2:$F$4745,"="&amp;P$1)=0,"XX",SUMIFS(CleanEC!$B$2:$B$4745,CleanEC!$G$2:$G$4745,"="&amp;$J59,CleanEC!$F$2:$F$4745,"="&amp;P$1))</f>
        <v>2200</v>
      </c>
      <c r="Q59">
        <f>IF(SUMIFS($B$2:$B$4745,$G$2:$G$4745,"="&amp;$J59,$F$2:$F$4745,"="&amp;Q$1)=0,"XX",SUMIFS(CleanEC!$B$2:$B$4745,CleanEC!$G$2:$G$4745,"="&amp;$J59,CleanEC!$F$2:$F$4745,"="&amp;Q$1))</f>
        <v>2180</v>
      </c>
      <c r="R59">
        <f>IF(SUMIFS($B$2:$B$4745,$G$2:$G$4745,"="&amp;$J59,$F$2:$F$4745,"="&amp;R$1)=0,"XX",SUMIFS(CleanEC!$B$2:$B$4745,CleanEC!$G$2:$G$4745,"="&amp;$J59,CleanEC!$F$2:$F$4745,"="&amp;R$1))</f>
        <v>2310</v>
      </c>
      <c r="S59">
        <f>IF(SUMIFS($B$2:$B$4745,$G$2:$G$4745,"="&amp;$J59,$F$2:$F$4745,"="&amp;S$1)=0,"XX",SUMIFS(CleanEC!$B$2:$B$4745,CleanEC!$G$2:$G$4745,"="&amp;$J59,CleanEC!$F$2:$F$4745,"="&amp;S$1))</f>
        <v>2430</v>
      </c>
      <c r="T59">
        <f>IF(SUMIFS($B$2:$B$4745,$G$2:$G$4745,"="&amp;$J59,$F$2:$F$4745,"="&amp;T$1)=0,"XX",SUMIFS(CleanEC!$B$2:$B$4745,CleanEC!$G$2:$G$4745,"="&amp;$J59,CleanEC!$F$2:$F$4745,"="&amp;T$1))</f>
        <v>2330</v>
      </c>
      <c r="U59">
        <f>IF(SUMIFS($B$2:$B$4745,$G$2:$G$4745,"="&amp;$J59,$F$2:$F$4745,"="&amp;U$1)=0,"XX",SUMIFS(CleanEC!$B$2:$B$4745,CleanEC!$G$2:$G$4745,"="&amp;$J59,CleanEC!$F$2:$F$4745,"="&amp;U$1))</f>
        <v>2110</v>
      </c>
      <c r="V59">
        <f>IF(SUMIFS($B$2:$B$4745,$G$2:$G$4745,"="&amp;$J59,$F$2:$F$4745,"="&amp;V$1)=0,"XX",SUMIFS(CleanEC!$B$2:$B$4745,CleanEC!$G$2:$G$4745,"="&amp;$J59,CleanEC!$F$2:$F$4745,"="&amp;V$1))</f>
        <v>2230</v>
      </c>
      <c r="W59">
        <f>IF(SUMIFS($B$2:$B$4745,$G$2:$G$4745,"="&amp;$J59,$F$2:$F$4745,"="&amp;W$1)=0,"XX",SUMIFS(CleanEC!$B$2:$B$4745,CleanEC!$G$2:$G$4745,"="&amp;$J59,CleanEC!$F$2:$F$4745,"="&amp;W$1))</f>
        <v>2250</v>
      </c>
      <c r="X59" t="str">
        <f>IF(SUMIFS($B$2:$B$4745,$G$2:$G$4745,"="&amp;$J59,$F$2:$F$4745,"="&amp;X$1)=0,"XX",SUMIFS(CleanEC!$B$2:$B$4745,CleanEC!$G$2:$G$4745,"="&amp;$J59,CleanEC!$F$2:$F$4745,"="&amp;X$1))</f>
        <v>XX</v>
      </c>
      <c r="Y59">
        <f t="shared" si="0"/>
        <v>2110</v>
      </c>
      <c r="Z59">
        <f t="shared" si="1"/>
        <v>2117.6999999999998</v>
      </c>
      <c r="AA59">
        <f t="shared" si="2"/>
        <v>2193</v>
      </c>
      <c r="AB59">
        <f t="shared" si="3"/>
        <v>2355.8333333333335</v>
      </c>
      <c r="AC59">
        <f t="shared" si="4"/>
        <v>2481</v>
      </c>
      <c r="AD59">
        <f t="shared" si="5"/>
        <v>2760.3</v>
      </c>
      <c r="AE59">
        <f t="shared" si="6"/>
        <v>2790</v>
      </c>
      <c r="AF59">
        <f t="shared" si="7"/>
        <v>179.83595920233034</v>
      </c>
      <c r="AG59">
        <f t="shared" si="8"/>
        <v>1.013468125514269</v>
      </c>
      <c r="AH59">
        <f t="shared" si="9"/>
        <v>1.2966293821163903</v>
      </c>
      <c r="AI59">
        <f t="shared" si="10"/>
        <v>7.6336452438201766E-2</v>
      </c>
      <c r="AL59">
        <v>58</v>
      </c>
      <c r="AM59">
        <f t="shared" si="39"/>
        <v>0</v>
      </c>
      <c r="AN59">
        <f t="shared" si="40"/>
        <v>1</v>
      </c>
      <c r="AO59">
        <f t="shared" si="40"/>
        <v>1</v>
      </c>
      <c r="AP59">
        <f t="shared" si="40"/>
        <v>1</v>
      </c>
      <c r="AQ59">
        <f t="shared" si="40"/>
        <v>1</v>
      </c>
      <c r="AR59">
        <f t="shared" si="40"/>
        <v>1</v>
      </c>
      <c r="AS59">
        <f t="shared" si="40"/>
        <v>1</v>
      </c>
      <c r="AT59">
        <f t="shared" si="40"/>
        <v>1</v>
      </c>
      <c r="AU59">
        <f t="shared" si="40"/>
        <v>1</v>
      </c>
      <c r="AV59">
        <f t="shared" si="40"/>
        <v>1</v>
      </c>
      <c r="AW59">
        <f t="shared" si="40"/>
        <v>1</v>
      </c>
      <c r="AX59">
        <f t="shared" si="40"/>
        <v>1</v>
      </c>
      <c r="AY59">
        <f t="shared" si="40"/>
        <v>1</v>
      </c>
      <c r="AZ59">
        <f t="shared" si="40"/>
        <v>0</v>
      </c>
      <c r="BA59">
        <v>58</v>
      </c>
      <c r="BB59" t="str">
        <f t="shared" si="23"/>
        <v>XX</v>
      </c>
      <c r="BC59">
        <f t="shared" si="24"/>
        <v>2790</v>
      </c>
      <c r="BD59">
        <f t="shared" si="25"/>
        <v>2520</v>
      </c>
      <c r="BE59">
        <f t="shared" si="26"/>
        <v>2460</v>
      </c>
      <c r="BF59">
        <f t="shared" si="27"/>
        <v>2460</v>
      </c>
      <c r="BG59">
        <f t="shared" si="28"/>
        <v>2200</v>
      </c>
      <c r="BH59">
        <f t="shared" si="29"/>
        <v>2180</v>
      </c>
      <c r="BI59">
        <f t="shared" si="30"/>
        <v>2310</v>
      </c>
      <c r="BJ59">
        <f t="shared" si="31"/>
        <v>2430</v>
      </c>
      <c r="BK59">
        <f t="shared" si="32"/>
        <v>2330</v>
      </c>
      <c r="BL59">
        <f t="shared" si="33"/>
        <v>2110</v>
      </c>
      <c r="BM59">
        <f t="shared" si="34"/>
        <v>2230</v>
      </c>
      <c r="BN59">
        <f t="shared" si="35"/>
        <v>2250</v>
      </c>
      <c r="BO59" t="str">
        <f t="shared" si="36"/>
        <v>XX</v>
      </c>
      <c r="BP59">
        <f t="shared" si="13"/>
        <v>2110</v>
      </c>
      <c r="BQ59">
        <f t="shared" si="14"/>
        <v>2193</v>
      </c>
      <c r="BR59">
        <f t="shared" si="15"/>
        <v>2355.8333333333335</v>
      </c>
      <c r="BS59">
        <f t="shared" si="16"/>
        <v>2481</v>
      </c>
      <c r="BT59">
        <f t="shared" si="17"/>
        <v>2790</v>
      </c>
      <c r="BV59" s="1">
        <v>36277</v>
      </c>
      <c r="BW59" t="str">
        <f t="shared" ca="1" si="37"/>
        <v>XX</v>
      </c>
      <c r="BX59" t="s">
        <v>2</v>
      </c>
    </row>
    <row r="60" spans="1:76" x14ac:dyDescent="0.25">
      <c r="A60" s="1">
        <v>36278</v>
      </c>
      <c r="B60">
        <v>3390</v>
      </c>
      <c r="C60">
        <f t="shared" si="18"/>
        <v>3390</v>
      </c>
      <c r="D60" t="s">
        <v>20</v>
      </c>
      <c r="E60">
        <f t="shared" si="19"/>
        <v>1</v>
      </c>
      <c r="F60">
        <f t="shared" si="20"/>
        <v>1999</v>
      </c>
      <c r="G60" s="2">
        <f t="shared" si="21"/>
        <v>118</v>
      </c>
      <c r="J60">
        <v>59</v>
      </c>
      <c r="K60" t="str">
        <f>IF(SUMIFS($B$2:$B$4745,$G$2:$G$4745,"="&amp;$J60,$F$2:$F$4745,"="&amp;K$1)=0,"XX",SUMIFS(CleanEC!$B$2:$B$4745,CleanEC!$G$2:$G$4745,"="&amp;$J60,CleanEC!$F$2:$F$4745,"="&amp;K$1))</f>
        <v>XX</v>
      </c>
      <c r="L60">
        <f>IF(SUMIFS($B$2:$B$4745,$G$2:$G$4745,"="&amp;$J60,$F$2:$F$4745,"="&amp;L$1)=0,"XX",SUMIFS(CleanEC!$B$2:$B$4745,CleanEC!$G$2:$G$4745,"="&amp;$J60,CleanEC!$F$2:$F$4745,"="&amp;L$1))</f>
        <v>2900</v>
      </c>
      <c r="M60">
        <f>IF(SUMIFS($B$2:$B$4745,$G$2:$G$4745,"="&amp;$J60,$F$2:$F$4745,"="&amp;M$1)=0,"XX",SUMIFS(CleanEC!$B$2:$B$4745,CleanEC!$G$2:$G$4745,"="&amp;$J60,CleanEC!$F$2:$F$4745,"="&amp;M$1))</f>
        <v>2510</v>
      </c>
      <c r="N60">
        <f>IF(SUMIFS($B$2:$B$4745,$G$2:$G$4745,"="&amp;$J60,$F$2:$F$4745,"="&amp;N$1)=0,"XX",SUMIFS(CleanEC!$B$2:$B$4745,CleanEC!$G$2:$G$4745,"="&amp;$J60,CleanEC!$F$2:$F$4745,"="&amp;N$1))</f>
        <v>2410</v>
      </c>
      <c r="O60">
        <f>IF(SUMIFS($B$2:$B$4745,$G$2:$G$4745,"="&amp;$J60,$F$2:$F$4745,"="&amp;O$1)=0,"XX",SUMIFS(CleanEC!$B$2:$B$4745,CleanEC!$G$2:$G$4745,"="&amp;$J60,CleanEC!$F$2:$F$4745,"="&amp;O$1))</f>
        <v>2210</v>
      </c>
      <c r="P60">
        <f>IF(SUMIFS($B$2:$B$4745,$G$2:$G$4745,"="&amp;$J60,$F$2:$F$4745,"="&amp;P$1)=0,"XX",SUMIFS(CleanEC!$B$2:$B$4745,CleanEC!$G$2:$G$4745,"="&amp;$J60,CleanEC!$F$2:$F$4745,"="&amp;P$1))</f>
        <v>2200</v>
      </c>
      <c r="Q60">
        <f>IF(SUMIFS($B$2:$B$4745,$G$2:$G$4745,"="&amp;$J60,$F$2:$F$4745,"="&amp;Q$1)=0,"XX",SUMIFS(CleanEC!$B$2:$B$4745,CleanEC!$G$2:$G$4745,"="&amp;$J60,CleanEC!$F$2:$F$4745,"="&amp;Q$1))</f>
        <v>2180</v>
      </c>
      <c r="R60">
        <f>IF(SUMIFS($B$2:$B$4745,$G$2:$G$4745,"="&amp;$J60,$F$2:$F$4745,"="&amp;R$1)=0,"XX",SUMIFS(CleanEC!$B$2:$B$4745,CleanEC!$G$2:$G$4745,"="&amp;$J60,CleanEC!$F$2:$F$4745,"="&amp;R$1))</f>
        <v>2310</v>
      </c>
      <c r="S60">
        <f>IF(SUMIFS($B$2:$B$4745,$G$2:$G$4745,"="&amp;$J60,$F$2:$F$4745,"="&amp;S$1)=0,"XX",SUMIFS(CleanEC!$B$2:$B$4745,CleanEC!$G$2:$G$4745,"="&amp;$J60,CleanEC!$F$2:$F$4745,"="&amp;S$1))</f>
        <v>2370</v>
      </c>
      <c r="T60">
        <f>IF(SUMIFS($B$2:$B$4745,$G$2:$G$4745,"="&amp;$J60,$F$2:$F$4745,"="&amp;T$1)=0,"XX",SUMIFS(CleanEC!$B$2:$B$4745,CleanEC!$G$2:$G$4745,"="&amp;$J60,CleanEC!$F$2:$F$4745,"="&amp;T$1))</f>
        <v>2350</v>
      </c>
      <c r="U60">
        <f>IF(SUMIFS($B$2:$B$4745,$G$2:$G$4745,"="&amp;$J60,$F$2:$F$4745,"="&amp;U$1)=0,"XX",SUMIFS(CleanEC!$B$2:$B$4745,CleanEC!$G$2:$G$4745,"="&amp;$J60,CleanEC!$F$2:$F$4745,"="&amp;U$1))</f>
        <v>2110</v>
      </c>
      <c r="V60">
        <f>IF(SUMIFS($B$2:$B$4745,$G$2:$G$4745,"="&amp;$J60,$F$2:$F$4745,"="&amp;V$1)=0,"XX",SUMIFS(CleanEC!$B$2:$B$4745,CleanEC!$G$2:$G$4745,"="&amp;$J60,CleanEC!$F$2:$F$4745,"="&amp;V$1))</f>
        <v>2240</v>
      </c>
      <c r="W60">
        <f>IF(SUMIFS($B$2:$B$4745,$G$2:$G$4745,"="&amp;$J60,$F$2:$F$4745,"="&amp;W$1)=0,"XX",SUMIFS(CleanEC!$B$2:$B$4745,CleanEC!$G$2:$G$4745,"="&amp;$J60,CleanEC!$F$2:$F$4745,"="&amp;W$1))</f>
        <v>2150</v>
      </c>
      <c r="X60" t="str">
        <f>IF(SUMIFS($B$2:$B$4745,$G$2:$G$4745,"="&amp;$J60,$F$2:$F$4745,"="&amp;X$1)=0,"XX",SUMIFS(CleanEC!$B$2:$B$4745,CleanEC!$G$2:$G$4745,"="&amp;$J60,CleanEC!$F$2:$F$4745,"="&amp;X$1))</f>
        <v>XX</v>
      </c>
      <c r="Y60">
        <f t="shared" si="0"/>
        <v>2110</v>
      </c>
      <c r="Z60">
        <f t="shared" si="1"/>
        <v>2114.4</v>
      </c>
      <c r="AA60">
        <f t="shared" si="2"/>
        <v>2169.5</v>
      </c>
      <c r="AB60">
        <f t="shared" si="3"/>
        <v>2328.3333333333335</v>
      </c>
      <c r="AC60">
        <f t="shared" si="4"/>
        <v>2445</v>
      </c>
      <c r="AD60">
        <f t="shared" si="5"/>
        <v>2857.1000000000004</v>
      </c>
      <c r="AE60">
        <f t="shared" si="6"/>
        <v>2900</v>
      </c>
      <c r="AF60">
        <f t="shared" si="7"/>
        <v>205.90585766855256</v>
      </c>
      <c r="AG60">
        <f t="shared" si="8"/>
        <v>1.8604472174086777</v>
      </c>
      <c r="AH60">
        <f t="shared" si="9"/>
        <v>4.2338728328825646</v>
      </c>
      <c r="AI60">
        <f t="shared" si="10"/>
        <v>8.8434870866951704E-2</v>
      </c>
      <c r="AL60">
        <v>59</v>
      </c>
      <c r="AM60">
        <f t="shared" si="39"/>
        <v>0</v>
      </c>
      <c r="AN60">
        <f t="shared" si="40"/>
        <v>1</v>
      </c>
      <c r="AO60">
        <f t="shared" si="40"/>
        <v>1</v>
      </c>
      <c r="AP60">
        <f t="shared" si="40"/>
        <v>1</v>
      </c>
      <c r="AQ60">
        <f t="shared" si="40"/>
        <v>1</v>
      </c>
      <c r="AR60">
        <f t="shared" si="40"/>
        <v>1</v>
      </c>
      <c r="AS60">
        <f t="shared" si="40"/>
        <v>1</v>
      </c>
      <c r="AT60">
        <f t="shared" si="40"/>
        <v>1</v>
      </c>
      <c r="AU60">
        <f t="shared" si="40"/>
        <v>1</v>
      </c>
      <c r="AV60">
        <f t="shared" si="40"/>
        <v>1</v>
      </c>
      <c r="AW60">
        <f t="shared" si="40"/>
        <v>1</v>
      </c>
      <c r="AX60">
        <f t="shared" si="40"/>
        <v>1</v>
      </c>
      <c r="AY60">
        <f t="shared" si="40"/>
        <v>1</v>
      </c>
      <c r="AZ60">
        <f t="shared" si="40"/>
        <v>0</v>
      </c>
      <c r="BA60">
        <v>59</v>
      </c>
      <c r="BB60" t="str">
        <f t="shared" si="23"/>
        <v>XX</v>
      </c>
      <c r="BC60">
        <f t="shared" si="24"/>
        <v>2900</v>
      </c>
      <c r="BD60">
        <f t="shared" si="25"/>
        <v>2510</v>
      </c>
      <c r="BE60">
        <f t="shared" si="26"/>
        <v>2410</v>
      </c>
      <c r="BF60">
        <f t="shared" si="27"/>
        <v>2210</v>
      </c>
      <c r="BG60">
        <f t="shared" si="28"/>
        <v>2200</v>
      </c>
      <c r="BH60">
        <f t="shared" si="29"/>
        <v>2180</v>
      </c>
      <c r="BI60">
        <f t="shared" si="30"/>
        <v>2310</v>
      </c>
      <c r="BJ60">
        <f t="shared" si="31"/>
        <v>2370</v>
      </c>
      <c r="BK60">
        <f t="shared" si="32"/>
        <v>2350</v>
      </c>
      <c r="BL60">
        <f t="shared" si="33"/>
        <v>2110</v>
      </c>
      <c r="BM60">
        <f t="shared" si="34"/>
        <v>2240</v>
      </c>
      <c r="BN60">
        <f t="shared" si="35"/>
        <v>2150</v>
      </c>
      <c r="BO60" t="str">
        <f t="shared" si="36"/>
        <v>XX</v>
      </c>
      <c r="BP60">
        <f t="shared" si="13"/>
        <v>2110</v>
      </c>
      <c r="BQ60">
        <f t="shared" si="14"/>
        <v>2169.5</v>
      </c>
      <c r="BR60">
        <f t="shared" si="15"/>
        <v>2328.3333333333335</v>
      </c>
      <c r="BS60">
        <f t="shared" si="16"/>
        <v>2445</v>
      </c>
      <c r="BT60">
        <f t="shared" si="17"/>
        <v>2900</v>
      </c>
      <c r="BV60" s="1">
        <v>36278</v>
      </c>
      <c r="BW60">
        <f t="shared" ca="1" si="37"/>
        <v>3390</v>
      </c>
      <c r="BX60">
        <v>3390</v>
      </c>
    </row>
    <row r="61" spans="1:76" x14ac:dyDescent="0.25">
      <c r="A61" s="1">
        <v>36279</v>
      </c>
      <c r="B61">
        <v>3120</v>
      </c>
      <c r="C61">
        <f t="shared" si="18"/>
        <v>3120</v>
      </c>
      <c r="D61" t="s">
        <v>20</v>
      </c>
      <c r="E61">
        <f t="shared" si="19"/>
        <v>1</v>
      </c>
      <c r="F61">
        <f t="shared" si="20"/>
        <v>1999</v>
      </c>
      <c r="G61" s="2">
        <f t="shared" si="21"/>
        <v>119</v>
      </c>
      <c r="J61">
        <v>60</v>
      </c>
      <c r="K61">
        <f>IF(SUMIFS($B$2:$B$4745,$G$2:$G$4745,"="&amp;$J61,$F$2:$F$4745,"="&amp;K$1)=0,"XX",SUMIFS(CleanEC!$B$2:$B$4745,CleanEC!$G$2:$G$4745,"="&amp;$J61,CleanEC!$F$2:$F$4745,"="&amp;K$1))</f>
        <v>3070</v>
      </c>
      <c r="L61">
        <f>IF(SUMIFS($B$2:$B$4745,$G$2:$G$4745,"="&amp;$J61,$F$2:$F$4745,"="&amp;L$1)=0,"XX",SUMIFS(CleanEC!$B$2:$B$4745,CleanEC!$G$2:$G$4745,"="&amp;$J61,CleanEC!$F$2:$F$4745,"="&amp;L$1))</f>
        <v>3090</v>
      </c>
      <c r="M61">
        <f>IF(SUMIFS($B$2:$B$4745,$G$2:$G$4745,"="&amp;$J61,$F$2:$F$4745,"="&amp;M$1)=0,"XX",SUMIFS(CleanEC!$B$2:$B$4745,CleanEC!$G$2:$G$4745,"="&amp;$J61,CleanEC!$F$2:$F$4745,"="&amp;M$1))</f>
        <v>2520</v>
      </c>
      <c r="N61">
        <f>IF(SUMIFS($B$2:$B$4745,$G$2:$G$4745,"="&amp;$J61,$F$2:$F$4745,"="&amp;N$1)=0,"XX",SUMIFS(CleanEC!$B$2:$B$4745,CleanEC!$G$2:$G$4745,"="&amp;$J61,CleanEC!$F$2:$F$4745,"="&amp;N$1))</f>
        <v>2400</v>
      </c>
      <c r="O61">
        <f>IF(SUMIFS($B$2:$B$4745,$G$2:$G$4745,"="&amp;$J61,$F$2:$F$4745,"="&amp;O$1)=0,"XX",SUMIFS(CleanEC!$B$2:$B$4745,CleanEC!$G$2:$G$4745,"="&amp;$J61,CleanEC!$F$2:$F$4745,"="&amp;O$1))</f>
        <v>2290</v>
      </c>
      <c r="P61">
        <f>IF(SUMIFS($B$2:$B$4745,$G$2:$G$4745,"="&amp;$J61,$F$2:$F$4745,"="&amp;P$1)=0,"XX",SUMIFS(CleanEC!$B$2:$B$4745,CleanEC!$G$2:$G$4745,"="&amp;$J61,CleanEC!$F$2:$F$4745,"="&amp;P$1))</f>
        <v>2180</v>
      </c>
      <c r="Q61">
        <f>IF(SUMIFS($B$2:$B$4745,$G$2:$G$4745,"="&amp;$J61,$F$2:$F$4745,"="&amp;Q$1)=0,"XX",SUMIFS(CleanEC!$B$2:$B$4745,CleanEC!$G$2:$G$4745,"="&amp;$J61,CleanEC!$F$2:$F$4745,"="&amp;Q$1))</f>
        <v>2200</v>
      </c>
      <c r="R61">
        <f>IF(SUMIFS($B$2:$B$4745,$G$2:$G$4745,"="&amp;$J61,$F$2:$F$4745,"="&amp;R$1)=0,"XX",SUMIFS(CleanEC!$B$2:$B$4745,CleanEC!$G$2:$G$4745,"="&amp;$J61,CleanEC!$F$2:$F$4745,"="&amp;R$1))</f>
        <v>2280</v>
      </c>
      <c r="S61">
        <f>IF(SUMIFS($B$2:$B$4745,$G$2:$G$4745,"="&amp;$J61,$F$2:$F$4745,"="&amp;S$1)=0,"XX",SUMIFS(CleanEC!$B$2:$B$4745,CleanEC!$G$2:$G$4745,"="&amp;$J61,CleanEC!$F$2:$F$4745,"="&amp;S$1))</f>
        <v>2340</v>
      </c>
      <c r="T61">
        <f>IF(SUMIFS($B$2:$B$4745,$G$2:$G$4745,"="&amp;$J61,$F$2:$F$4745,"="&amp;T$1)=0,"XX",SUMIFS(CleanEC!$B$2:$B$4745,CleanEC!$G$2:$G$4745,"="&amp;$J61,CleanEC!$F$2:$F$4745,"="&amp;T$1))</f>
        <v>2360</v>
      </c>
      <c r="U61">
        <f>IF(SUMIFS($B$2:$B$4745,$G$2:$G$4745,"="&amp;$J61,$F$2:$F$4745,"="&amp;U$1)=0,"XX",SUMIFS(CleanEC!$B$2:$B$4745,CleanEC!$G$2:$G$4745,"="&amp;$J61,CleanEC!$F$2:$F$4745,"="&amp;U$1))</f>
        <v>2080</v>
      </c>
      <c r="V61">
        <f>IF(SUMIFS($B$2:$B$4745,$G$2:$G$4745,"="&amp;$J61,$F$2:$F$4745,"="&amp;V$1)=0,"XX",SUMIFS(CleanEC!$B$2:$B$4745,CleanEC!$G$2:$G$4745,"="&amp;$J61,CleanEC!$F$2:$F$4745,"="&amp;V$1))</f>
        <v>2190</v>
      </c>
      <c r="W61">
        <f>IF(SUMIFS($B$2:$B$4745,$G$2:$G$4745,"="&amp;$J61,$F$2:$F$4745,"="&amp;W$1)=0,"XX",SUMIFS(CleanEC!$B$2:$B$4745,CleanEC!$G$2:$G$4745,"="&amp;$J61,CleanEC!$F$2:$F$4745,"="&amp;W$1))</f>
        <v>2160</v>
      </c>
      <c r="X61" t="str">
        <f>IF(SUMIFS($B$2:$B$4745,$G$2:$G$4745,"="&amp;$J61,$F$2:$F$4745,"="&amp;X$1)=0,"XX",SUMIFS(CleanEC!$B$2:$B$4745,CleanEC!$G$2:$G$4745,"="&amp;$J61,CleanEC!$F$2:$F$4745,"="&amp;X$1))</f>
        <v>XX</v>
      </c>
      <c r="Y61">
        <f t="shared" si="0"/>
        <v>2080</v>
      </c>
      <c r="Z61">
        <f t="shared" si="1"/>
        <v>2089.6</v>
      </c>
      <c r="AA61">
        <f t="shared" si="2"/>
        <v>2176</v>
      </c>
      <c r="AB61">
        <f t="shared" si="3"/>
        <v>2396.9230769230771</v>
      </c>
      <c r="AC61">
        <f t="shared" si="4"/>
        <v>2629.9999999999995</v>
      </c>
      <c r="AD61">
        <f t="shared" si="5"/>
        <v>3087.6</v>
      </c>
      <c r="AE61">
        <f t="shared" si="6"/>
        <v>3090</v>
      </c>
      <c r="AF61">
        <f t="shared" si="7"/>
        <v>311.75396155362438</v>
      </c>
      <c r="AG61">
        <f t="shared" si="8"/>
        <v>1.6281817358916759</v>
      </c>
      <c r="AH61">
        <f t="shared" si="9"/>
        <v>1.7357910225651056</v>
      </c>
      <c r="AI61">
        <f t="shared" si="10"/>
        <v>0.13006423299734007</v>
      </c>
      <c r="AL61">
        <v>60</v>
      </c>
      <c r="AM61">
        <f t="shared" si="39"/>
        <v>1</v>
      </c>
      <c r="AN61">
        <f t="shared" si="40"/>
        <v>1</v>
      </c>
      <c r="AO61">
        <f t="shared" si="40"/>
        <v>1</v>
      </c>
      <c r="AP61">
        <f t="shared" si="40"/>
        <v>1</v>
      </c>
      <c r="AQ61">
        <f t="shared" si="40"/>
        <v>1</v>
      </c>
      <c r="AR61">
        <f t="shared" si="40"/>
        <v>1</v>
      </c>
      <c r="AS61">
        <f t="shared" si="40"/>
        <v>1</v>
      </c>
      <c r="AT61">
        <f t="shared" si="40"/>
        <v>1</v>
      </c>
      <c r="AU61">
        <f t="shared" si="40"/>
        <v>1</v>
      </c>
      <c r="AV61">
        <f t="shared" si="40"/>
        <v>1</v>
      </c>
      <c r="AW61">
        <f t="shared" si="40"/>
        <v>1</v>
      </c>
      <c r="AX61">
        <f t="shared" si="40"/>
        <v>1</v>
      </c>
      <c r="AY61">
        <f t="shared" si="40"/>
        <v>1</v>
      </c>
      <c r="AZ61">
        <f t="shared" si="40"/>
        <v>0</v>
      </c>
      <c r="BA61">
        <v>60</v>
      </c>
      <c r="BB61">
        <f t="shared" si="23"/>
        <v>3070</v>
      </c>
      <c r="BC61">
        <f t="shared" si="24"/>
        <v>3090</v>
      </c>
      <c r="BD61">
        <f t="shared" si="25"/>
        <v>2520</v>
      </c>
      <c r="BE61">
        <f t="shared" si="26"/>
        <v>2400</v>
      </c>
      <c r="BF61">
        <f t="shared" si="27"/>
        <v>2290</v>
      </c>
      <c r="BG61">
        <f t="shared" si="28"/>
        <v>2180</v>
      </c>
      <c r="BH61">
        <f t="shared" si="29"/>
        <v>2200</v>
      </c>
      <c r="BI61">
        <f t="shared" si="30"/>
        <v>2280</v>
      </c>
      <c r="BJ61">
        <f t="shared" si="31"/>
        <v>2340</v>
      </c>
      <c r="BK61">
        <f t="shared" si="32"/>
        <v>2360</v>
      </c>
      <c r="BL61">
        <f t="shared" si="33"/>
        <v>2080</v>
      </c>
      <c r="BM61">
        <f t="shared" si="34"/>
        <v>2190</v>
      </c>
      <c r="BN61">
        <f t="shared" si="35"/>
        <v>2160</v>
      </c>
      <c r="BO61" t="str">
        <f t="shared" si="36"/>
        <v>XX</v>
      </c>
      <c r="BP61">
        <f t="shared" si="13"/>
        <v>2080</v>
      </c>
      <c r="BQ61">
        <f t="shared" si="14"/>
        <v>2176</v>
      </c>
      <c r="BR61">
        <f t="shared" si="15"/>
        <v>2396.9230769230771</v>
      </c>
      <c r="BS61">
        <f t="shared" si="16"/>
        <v>2629.9999999999995</v>
      </c>
      <c r="BT61">
        <f t="shared" si="17"/>
        <v>3090</v>
      </c>
      <c r="BV61" s="1">
        <v>36279</v>
      </c>
      <c r="BW61">
        <f t="shared" ca="1" si="37"/>
        <v>3120</v>
      </c>
      <c r="BX61">
        <v>3120</v>
      </c>
    </row>
    <row r="62" spans="1:76" x14ac:dyDescent="0.25">
      <c r="A62" s="1">
        <v>36280</v>
      </c>
      <c r="B62">
        <v>1870</v>
      </c>
      <c r="C62">
        <f t="shared" si="18"/>
        <v>1870</v>
      </c>
      <c r="D62" t="s">
        <v>20</v>
      </c>
      <c r="E62">
        <f t="shared" si="19"/>
        <v>1</v>
      </c>
      <c r="F62">
        <f t="shared" si="20"/>
        <v>1999</v>
      </c>
      <c r="G62" s="2">
        <f t="shared" si="21"/>
        <v>120</v>
      </c>
      <c r="J62">
        <v>61</v>
      </c>
      <c r="K62">
        <f>IF(SUMIFS($B$2:$B$4745,$G$2:$G$4745,"="&amp;$J62,$F$2:$F$4745,"="&amp;K$1)=0,"XX",SUMIFS(CleanEC!$B$2:$B$4745,CleanEC!$G$2:$G$4745,"="&amp;$J62,CleanEC!$F$2:$F$4745,"="&amp;K$1))</f>
        <v>3030</v>
      </c>
      <c r="L62">
        <f>IF(SUMIFS($B$2:$B$4745,$G$2:$G$4745,"="&amp;$J62,$F$2:$F$4745,"="&amp;L$1)=0,"XX",SUMIFS(CleanEC!$B$2:$B$4745,CleanEC!$G$2:$G$4745,"="&amp;$J62,CleanEC!$F$2:$F$4745,"="&amp;L$1))</f>
        <v>3160</v>
      </c>
      <c r="M62">
        <f>IF(SUMIFS($B$2:$B$4745,$G$2:$G$4745,"="&amp;$J62,$F$2:$F$4745,"="&amp;M$1)=0,"XX",SUMIFS(CleanEC!$B$2:$B$4745,CleanEC!$G$2:$G$4745,"="&amp;$J62,CleanEC!$F$2:$F$4745,"="&amp;M$1))</f>
        <v>2520</v>
      </c>
      <c r="N62">
        <f>IF(SUMIFS($B$2:$B$4745,$G$2:$G$4745,"="&amp;$J62,$F$2:$F$4745,"="&amp;N$1)=0,"XX",SUMIFS(CleanEC!$B$2:$B$4745,CleanEC!$G$2:$G$4745,"="&amp;$J62,CleanEC!$F$2:$F$4745,"="&amp;N$1))</f>
        <v>2580</v>
      </c>
      <c r="O62">
        <f>IF(SUMIFS($B$2:$B$4745,$G$2:$G$4745,"="&amp;$J62,$F$2:$F$4745,"="&amp;O$1)=0,"XX",SUMIFS(CleanEC!$B$2:$B$4745,CleanEC!$G$2:$G$4745,"="&amp;$J62,CleanEC!$F$2:$F$4745,"="&amp;O$1))</f>
        <v>2350</v>
      </c>
      <c r="P62">
        <f>IF(SUMIFS($B$2:$B$4745,$G$2:$G$4745,"="&amp;$J62,$F$2:$F$4745,"="&amp;P$1)=0,"XX",SUMIFS(CleanEC!$B$2:$B$4745,CleanEC!$G$2:$G$4745,"="&amp;$J62,CleanEC!$F$2:$F$4745,"="&amp;P$1))</f>
        <v>2130</v>
      </c>
      <c r="Q62">
        <f>IF(SUMIFS($B$2:$B$4745,$G$2:$G$4745,"="&amp;$J62,$F$2:$F$4745,"="&amp;Q$1)=0,"XX",SUMIFS(CleanEC!$B$2:$B$4745,CleanEC!$G$2:$G$4745,"="&amp;$J62,CleanEC!$F$2:$F$4745,"="&amp;Q$1))</f>
        <v>2230</v>
      </c>
      <c r="R62">
        <f>IF(SUMIFS($B$2:$B$4745,$G$2:$G$4745,"="&amp;$J62,$F$2:$F$4745,"="&amp;R$1)=0,"XX",SUMIFS(CleanEC!$B$2:$B$4745,CleanEC!$G$2:$G$4745,"="&amp;$J62,CleanEC!$F$2:$F$4745,"="&amp;R$1))</f>
        <v>2250</v>
      </c>
      <c r="S62">
        <f>IF(SUMIFS($B$2:$B$4745,$G$2:$G$4745,"="&amp;$J62,$F$2:$F$4745,"="&amp;S$1)=0,"XX",SUMIFS(CleanEC!$B$2:$B$4745,CleanEC!$G$2:$G$4745,"="&amp;$J62,CleanEC!$F$2:$F$4745,"="&amp;S$1))</f>
        <v>2410</v>
      </c>
      <c r="T62">
        <f>IF(SUMIFS($B$2:$B$4745,$G$2:$G$4745,"="&amp;$J62,$F$2:$F$4745,"="&amp;T$1)=0,"XX",SUMIFS(CleanEC!$B$2:$B$4745,CleanEC!$G$2:$G$4745,"="&amp;$J62,CleanEC!$F$2:$F$4745,"="&amp;T$1))</f>
        <v>2350</v>
      </c>
      <c r="U62">
        <f>IF(SUMIFS($B$2:$B$4745,$G$2:$G$4745,"="&amp;$J62,$F$2:$F$4745,"="&amp;U$1)=0,"XX",SUMIFS(CleanEC!$B$2:$B$4745,CleanEC!$G$2:$G$4745,"="&amp;$J62,CleanEC!$F$2:$F$4745,"="&amp;U$1))</f>
        <v>2090</v>
      </c>
      <c r="V62">
        <f>IF(SUMIFS($B$2:$B$4745,$G$2:$G$4745,"="&amp;$J62,$F$2:$F$4745,"="&amp;V$1)=0,"XX",SUMIFS(CleanEC!$B$2:$B$4745,CleanEC!$G$2:$G$4745,"="&amp;$J62,CleanEC!$F$2:$F$4745,"="&amp;V$1))</f>
        <v>2180</v>
      </c>
      <c r="W62">
        <f>IF(SUMIFS($B$2:$B$4745,$G$2:$G$4745,"="&amp;$J62,$F$2:$F$4745,"="&amp;W$1)=0,"XX",SUMIFS(CleanEC!$B$2:$B$4745,CleanEC!$G$2:$G$4745,"="&amp;$J62,CleanEC!$F$2:$F$4745,"="&amp;W$1))</f>
        <v>2210</v>
      </c>
      <c r="X62" t="str">
        <f>IF(SUMIFS($B$2:$B$4745,$G$2:$G$4745,"="&amp;$J62,$F$2:$F$4745,"="&amp;X$1)=0,"XX",SUMIFS(CleanEC!$B$2:$B$4745,CleanEC!$G$2:$G$4745,"="&amp;$J62,CleanEC!$F$2:$F$4745,"="&amp;X$1))</f>
        <v>XX</v>
      </c>
      <c r="Y62">
        <f t="shared" si="0"/>
        <v>2090</v>
      </c>
      <c r="Z62">
        <f t="shared" si="1"/>
        <v>2094.8000000000002</v>
      </c>
      <c r="AA62">
        <f t="shared" si="2"/>
        <v>2170</v>
      </c>
      <c r="AB62">
        <f t="shared" si="3"/>
        <v>2422.3076923076924</v>
      </c>
      <c r="AC62">
        <f t="shared" si="4"/>
        <v>2669.9999999999995</v>
      </c>
      <c r="AD62">
        <f t="shared" si="5"/>
        <v>3144.3999999999996</v>
      </c>
      <c r="AE62">
        <f t="shared" si="6"/>
        <v>3160</v>
      </c>
      <c r="AF62">
        <f t="shared" si="7"/>
        <v>319.2335495708395</v>
      </c>
      <c r="AG62">
        <f t="shared" si="8"/>
        <v>1.4289717452317883</v>
      </c>
      <c r="AH62">
        <f t="shared" si="9"/>
        <v>1.2819576041686012</v>
      </c>
      <c r="AI62">
        <f t="shared" si="10"/>
        <v>0.13178901697113093</v>
      </c>
      <c r="AL62">
        <v>61</v>
      </c>
      <c r="AM62">
        <f t="shared" si="39"/>
        <v>1</v>
      </c>
      <c r="AN62">
        <f t="shared" si="40"/>
        <v>1</v>
      </c>
      <c r="AO62">
        <f t="shared" si="40"/>
        <v>1</v>
      </c>
      <c r="AP62">
        <f t="shared" si="40"/>
        <v>1</v>
      </c>
      <c r="AQ62">
        <f t="shared" si="40"/>
        <v>1</v>
      </c>
      <c r="AR62">
        <f t="shared" si="40"/>
        <v>1</v>
      </c>
      <c r="AS62">
        <f t="shared" si="40"/>
        <v>1</v>
      </c>
      <c r="AT62">
        <f t="shared" si="40"/>
        <v>1</v>
      </c>
      <c r="AU62">
        <f t="shared" si="40"/>
        <v>1</v>
      </c>
      <c r="AV62">
        <f t="shared" si="40"/>
        <v>1</v>
      </c>
      <c r="AW62">
        <f t="shared" si="40"/>
        <v>1</v>
      </c>
      <c r="AX62">
        <f t="shared" si="40"/>
        <v>1</v>
      </c>
      <c r="AY62">
        <f t="shared" si="40"/>
        <v>1</v>
      </c>
      <c r="AZ62">
        <f t="shared" si="40"/>
        <v>0</v>
      </c>
      <c r="BA62">
        <v>61</v>
      </c>
      <c r="BB62">
        <f t="shared" si="23"/>
        <v>3030</v>
      </c>
      <c r="BC62">
        <f t="shared" si="24"/>
        <v>3160</v>
      </c>
      <c r="BD62">
        <f t="shared" si="25"/>
        <v>2520</v>
      </c>
      <c r="BE62">
        <f t="shared" si="26"/>
        <v>2580</v>
      </c>
      <c r="BF62">
        <f t="shared" si="27"/>
        <v>2350</v>
      </c>
      <c r="BG62">
        <f t="shared" si="28"/>
        <v>2130</v>
      </c>
      <c r="BH62">
        <f t="shared" si="29"/>
        <v>2230</v>
      </c>
      <c r="BI62">
        <f t="shared" si="30"/>
        <v>2250</v>
      </c>
      <c r="BJ62">
        <f t="shared" si="31"/>
        <v>2410</v>
      </c>
      <c r="BK62">
        <f t="shared" si="32"/>
        <v>2350</v>
      </c>
      <c r="BL62">
        <f t="shared" si="33"/>
        <v>2090</v>
      </c>
      <c r="BM62">
        <f t="shared" si="34"/>
        <v>2180</v>
      </c>
      <c r="BN62">
        <f t="shared" si="35"/>
        <v>2210</v>
      </c>
      <c r="BO62" t="str">
        <f t="shared" si="36"/>
        <v>XX</v>
      </c>
      <c r="BP62">
        <f t="shared" si="13"/>
        <v>2090</v>
      </c>
      <c r="BQ62">
        <f t="shared" si="14"/>
        <v>2170</v>
      </c>
      <c r="BR62">
        <f t="shared" si="15"/>
        <v>2422.3076923076924</v>
      </c>
      <c r="BS62">
        <f t="shared" si="16"/>
        <v>2669.9999999999995</v>
      </c>
      <c r="BT62">
        <f t="shared" si="17"/>
        <v>3160</v>
      </c>
      <c r="BV62" s="1">
        <v>36280</v>
      </c>
      <c r="BW62">
        <f t="shared" ca="1" si="37"/>
        <v>1870</v>
      </c>
      <c r="BX62">
        <v>1870</v>
      </c>
    </row>
    <row r="63" spans="1:76" x14ac:dyDescent="0.25">
      <c r="A63" s="1">
        <v>36281</v>
      </c>
      <c r="B63">
        <v>975</v>
      </c>
      <c r="C63">
        <f t="shared" si="18"/>
        <v>975</v>
      </c>
      <c r="D63" t="s">
        <v>20</v>
      </c>
      <c r="E63">
        <f t="shared" si="19"/>
        <v>1</v>
      </c>
      <c r="F63">
        <f t="shared" si="20"/>
        <v>1999</v>
      </c>
      <c r="G63" s="2">
        <f t="shared" si="21"/>
        <v>121</v>
      </c>
      <c r="J63">
        <v>62</v>
      </c>
      <c r="K63">
        <f>IF(SUMIFS($B$2:$B$4745,$G$2:$G$4745,"="&amp;$J63,$F$2:$F$4745,"="&amp;K$1)=0,"XX",SUMIFS(CleanEC!$B$2:$B$4745,CleanEC!$G$2:$G$4745,"="&amp;$J63,CleanEC!$F$2:$F$4745,"="&amp;K$1))</f>
        <v>3080</v>
      </c>
      <c r="L63">
        <f>IF(SUMIFS($B$2:$B$4745,$G$2:$G$4745,"="&amp;$J63,$F$2:$F$4745,"="&amp;L$1)=0,"XX",SUMIFS(CleanEC!$B$2:$B$4745,CleanEC!$G$2:$G$4745,"="&amp;$J63,CleanEC!$F$2:$F$4745,"="&amp;L$1))</f>
        <v>3210</v>
      </c>
      <c r="M63">
        <f>IF(SUMIFS($B$2:$B$4745,$G$2:$G$4745,"="&amp;$J63,$F$2:$F$4745,"="&amp;M$1)=0,"XX",SUMIFS(CleanEC!$B$2:$B$4745,CleanEC!$G$2:$G$4745,"="&amp;$J63,CleanEC!$F$2:$F$4745,"="&amp;M$1))</f>
        <v>2550</v>
      </c>
      <c r="N63">
        <f>IF(SUMIFS($B$2:$B$4745,$G$2:$G$4745,"="&amp;$J63,$F$2:$F$4745,"="&amp;N$1)=0,"XX",SUMIFS(CleanEC!$B$2:$B$4745,CleanEC!$G$2:$G$4745,"="&amp;$J63,CleanEC!$F$2:$F$4745,"="&amp;N$1))</f>
        <v>2470</v>
      </c>
      <c r="O63">
        <f>IF(SUMIFS($B$2:$B$4745,$G$2:$G$4745,"="&amp;$J63,$F$2:$F$4745,"="&amp;O$1)=0,"XX",SUMIFS(CleanEC!$B$2:$B$4745,CleanEC!$G$2:$G$4745,"="&amp;$J63,CleanEC!$F$2:$F$4745,"="&amp;O$1))</f>
        <v>2410</v>
      </c>
      <c r="P63">
        <f>IF(SUMIFS($B$2:$B$4745,$G$2:$G$4745,"="&amp;$J63,$F$2:$F$4745,"="&amp;P$1)=0,"XX",SUMIFS(CleanEC!$B$2:$B$4745,CleanEC!$G$2:$G$4745,"="&amp;$J63,CleanEC!$F$2:$F$4745,"="&amp;P$1))</f>
        <v>2110</v>
      </c>
      <c r="Q63">
        <f>IF(SUMIFS($B$2:$B$4745,$G$2:$G$4745,"="&amp;$J63,$F$2:$F$4745,"="&amp;Q$1)=0,"XX",SUMIFS(CleanEC!$B$2:$B$4745,CleanEC!$G$2:$G$4745,"="&amp;$J63,CleanEC!$F$2:$F$4745,"="&amp;Q$1))</f>
        <v>2240</v>
      </c>
      <c r="R63">
        <f>IF(SUMIFS($B$2:$B$4745,$G$2:$G$4745,"="&amp;$J63,$F$2:$F$4745,"="&amp;R$1)=0,"XX",SUMIFS(CleanEC!$B$2:$B$4745,CleanEC!$G$2:$G$4745,"="&amp;$J63,CleanEC!$F$2:$F$4745,"="&amp;R$1))</f>
        <v>2270</v>
      </c>
      <c r="S63">
        <f>IF(SUMIFS($B$2:$B$4745,$G$2:$G$4745,"="&amp;$J63,$F$2:$F$4745,"="&amp;S$1)=0,"XX",SUMIFS(CleanEC!$B$2:$B$4745,CleanEC!$G$2:$G$4745,"="&amp;$J63,CleanEC!$F$2:$F$4745,"="&amp;S$1))</f>
        <v>2460</v>
      </c>
      <c r="T63">
        <f>IF(SUMIFS($B$2:$B$4745,$G$2:$G$4745,"="&amp;$J63,$F$2:$F$4745,"="&amp;T$1)=0,"XX",SUMIFS(CleanEC!$B$2:$B$4745,CleanEC!$G$2:$G$4745,"="&amp;$J63,CleanEC!$F$2:$F$4745,"="&amp;T$1))</f>
        <v>2340</v>
      </c>
      <c r="U63">
        <f>IF(SUMIFS($B$2:$B$4745,$G$2:$G$4745,"="&amp;$J63,$F$2:$F$4745,"="&amp;U$1)=0,"XX",SUMIFS(CleanEC!$B$2:$B$4745,CleanEC!$G$2:$G$4745,"="&amp;$J63,CleanEC!$F$2:$F$4745,"="&amp;U$1))</f>
        <v>2130</v>
      </c>
      <c r="V63">
        <f>IF(SUMIFS($B$2:$B$4745,$G$2:$G$4745,"="&amp;$J63,$F$2:$F$4745,"="&amp;V$1)=0,"XX",SUMIFS(CleanEC!$B$2:$B$4745,CleanEC!$G$2:$G$4745,"="&amp;$J63,CleanEC!$F$2:$F$4745,"="&amp;V$1))</f>
        <v>2260</v>
      </c>
      <c r="W63">
        <f>IF(SUMIFS($B$2:$B$4745,$G$2:$G$4745,"="&amp;$J63,$F$2:$F$4745,"="&amp;W$1)=0,"XX",SUMIFS(CleanEC!$B$2:$B$4745,CleanEC!$G$2:$G$4745,"="&amp;$J63,CleanEC!$F$2:$F$4745,"="&amp;W$1))</f>
        <v>2090</v>
      </c>
      <c r="X63" t="str">
        <f>IF(SUMIFS($B$2:$B$4745,$G$2:$G$4745,"="&amp;$J63,$F$2:$F$4745,"="&amp;X$1)=0,"XX",SUMIFS(CleanEC!$B$2:$B$4745,CleanEC!$G$2:$G$4745,"="&amp;$J63,CleanEC!$F$2:$F$4745,"="&amp;X$1))</f>
        <v>XX</v>
      </c>
      <c r="Y63">
        <f t="shared" si="0"/>
        <v>2090</v>
      </c>
      <c r="Z63">
        <f t="shared" si="1"/>
        <v>2092.4</v>
      </c>
      <c r="AA63">
        <f t="shared" si="2"/>
        <v>2126</v>
      </c>
      <c r="AB63">
        <f t="shared" si="3"/>
        <v>2432.3076923076924</v>
      </c>
      <c r="AC63">
        <f t="shared" si="4"/>
        <v>2655.9999999999995</v>
      </c>
      <c r="AD63">
        <f t="shared" si="5"/>
        <v>3194.3999999999996</v>
      </c>
      <c r="AE63">
        <f t="shared" si="6"/>
        <v>3210</v>
      </c>
      <c r="AF63">
        <f t="shared" si="7"/>
        <v>334.52960881153348</v>
      </c>
      <c r="AG63">
        <f t="shared" si="8"/>
        <v>1.4587274149949632</v>
      </c>
      <c r="AH63">
        <f t="shared" si="9"/>
        <v>1.4934386520090945</v>
      </c>
      <c r="AI63">
        <f t="shared" si="10"/>
        <v>0.13753589230075697</v>
      </c>
      <c r="AL63">
        <v>62</v>
      </c>
      <c r="AM63">
        <f t="shared" si="39"/>
        <v>1</v>
      </c>
      <c r="AN63">
        <f t="shared" si="40"/>
        <v>1</v>
      </c>
      <c r="AO63">
        <f t="shared" si="40"/>
        <v>1</v>
      </c>
      <c r="AP63">
        <f t="shared" si="40"/>
        <v>1</v>
      </c>
      <c r="AQ63">
        <f t="shared" si="40"/>
        <v>1</v>
      </c>
      <c r="AR63">
        <f t="shared" si="40"/>
        <v>1</v>
      </c>
      <c r="AS63">
        <f t="shared" si="40"/>
        <v>1</v>
      </c>
      <c r="AT63">
        <f t="shared" si="40"/>
        <v>1</v>
      </c>
      <c r="AU63">
        <f t="shared" si="40"/>
        <v>1</v>
      </c>
      <c r="AV63">
        <f t="shared" si="40"/>
        <v>1</v>
      </c>
      <c r="AW63">
        <f t="shared" si="40"/>
        <v>1</v>
      </c>
      <c r="AX63">
        <f t="shared" si="40"/>
        <v>1</v>
      </c>
      <c r="AY63">
        <f t="shared" si="40"/>
        <v>1</v>
      </c>
      <c r="AZ63">
        <f t="shared" si="40"/>
        <v>0</v>
      </c>
      <c r="BA63">
        <v>62</v>
      </c>
      <c r="BB63">
        <f t="shared" si="23"/>
        <v>3080</v>
      </c>
      <c r="BC63">
        <f t="shared" si="24"/>
        <v>3210</v>
      </c>
      <c r="BD63">
        <f t="shared" si="25"/>
        <v>2550</v>
      </c>
      <c r="BE63">
        <f t="shared" si="26"/>
        <v>2470</v>
      </c>
      <c r="BF63">
        <f t="shared" si="27"/>
        <v>2410</v>
      </c>
      <c r="BG63">
        <f t="shared" si="28"/>
        <v>2110</v>
      </c>
      <c r="BH63">
        <f t="shared" si="29"/>
        <v>2240</v>
      </c>
      <c r="BI63">
        <f t="shared" si="30"/>
        <v>2270</v>
      </c>
      <c r="BJ63">
        <f t="shared" si="31"/>
        <v>2460</v>
      </c>
      <c r="BK63">
        <f t="shared" si="32"/>
        <v>2340</v>
      </c>
      <c r="BL63">
        <f t="shared" si="33"/>
        <v>2130</v>
      </c>
      <c r="BM63">
        <f t="shared" si="34"/>
        <v>2260</v>
      </c>
      <c r="BN63">
        <f t="shared" si="35"/>
        <v>2090</v>
      </c>
      <c r="BO63" t="str">
        <f t="shared" si="36"/>
        <v>XX</v>
      </c>
      <c r="BP63">
        <f t="shared" si="13"/>
        <v>2090</v>
      </c>
      <c r="BQ63">
        <f t="shared" si="14"/>
        <v>2126</v>
      </c>
      <c r="BR63">
        <f t="shared" si="15"/>
        <v>2432.3076923076924</v>
      </c>
      <c r="BS63">
        <f t="shared" si="16"/>
        <v>2655.9999999999995</v>
      </c>
      <c r="BT63">
        <f t="shared" si="17"/>
        <v>3210</v>
      </c>
      <c r="BV63" s="1">
        <v>36281</v>
      </c>
      <c r="BW63">
        <f t="shared" ca="1" si="37"/>
        <v>975</v>
      </c>
      <c r="BX63">
        <v>975</v>
      </c>
    </row>
    <row r="64" spans="1:76" x14ac:dyDescent="0.25">
      <c r="A64" s="1">
        <v>36282</v>
      </c>
      <c r="B64">
        <v>843</v>
      </c>
      <c r="C64">
        <f t="shared" si="18"/>
        <v>843</v>
      </c>
      <c r="D64" t="s">
        <v>20</v>
      </c>
      <c r="E64">
        <f t="shared" si="19"/>
        <v>1</v>
      </c>
      <c r="F64">
        <f t="shared" si="20"/>
        <v>1999</v>
      </c>
      <c r="G64" s="2">
        <f t="shared" si="21"/>
        <v>122</v>
      </c>
      <c r="J64">
        <v>63</v>
      </c>
      <c r="K64">
        <f>IF(SUMIFS($B$2:$B$4745,$G$2:$G$4745,"="&amp;$J64,$F$2:$F$4745,"="&amp;K$1)=0,"XX",SUMIFS(CleanEC!$B$2:$B$4745,CleanEC!$G$2:$G$4745,"="&amp;$J64,CleanEC!$F$2:$F$4745,"="&amp;K$1))</f>
        <v>3130</v>
      </c>
      <c r="L64">
        <f>IF(SUMIFS($B$2:$B$4745,$G$2:$G$4745,"="&amp;$J64,$F$2:$F$4745,"="&amp;L$1)=0,"XX",SUMIFS(CleanEC!$B$2:$B$4745,CleanEC!$G$2:$G$4745,"="&amp;$J64,CleanEC!$F$2:$F$4745,"="&amp;L$1))</f>
        <v>2990</v>
      </c>
      <c r="M64">
        <f>IF(SUMIFS($B$2:$B$4745,$G$2:$G$4745,"="&amp;$J64,$F$2:$F$4745,"="&amp;M$1)=0,"XX",SUMIFS(CleanEC!$B$2:$B$4745,CleanEC!$G$2:$G$4745,"="&amp;$J64,CleanEC!$F$2:$F$4745,"="&amp;M$1))</f>
        <v>2550</v>
      </c>
      <c r="N64">
        <f>IF(SUMIFS($B$2:$B$4745,$G$2:$G$4745,"="&amp;$J64,$F$2:$F$4745,"="&amp;N$1)=0,"XX",SUMIFS(CleanEC!$B$2:$B$4745,CleanEC!$G$2:$G$4745,"="&amp;$J64,CleanEC!$F$2:$F$4745,"="&amp;N$1))</f>
        <v>2360</v>
      </c>
      <c r="O64">
        <f>IF(SUMIFS($B$2:$B$4745,$G$2:$G$4745,"="&amp;$J64,$F$2:$F$4745,"="&amp;O$1)=0,"XX",SUMIFS(CleanEC!$B$2:$B$4745,CleanEC!$G$2:$G$4745,"="&amp;$J64,CleanEC!$F$2:$F$4745,"="&amp;O$1))</f>
        <v>2430</v>
      </c>
      <c r="P64">
        <f>IF(SUMIFS($B$2:$B$4745,$G$2:$G$4745,"="&amp;$J64,$F$2:$F$4745,"="&amp;P$1)=0,"XX",SUMIFS(CleanEC!$B$2:$B$4745,CleanEC!$G$2:$G$4745,"="&amp;$J64,CleanEC!$F$2:$F$4745,"="&amp;P$1))</f>
        <v>2120</v>
      </c>
      <c r="Q64">
        <f>IF(SUMIFS($B$2:$B$4745,$G$2:$G$4745,"="&amp;$J64,$F$2:$F$4745,"="&amp;Q$1)=0,"XX",SUMIFS(CleanEC!$B$2:$B$4745,CleanEC!$G$2:$G$4745,"="&amp;$J64,CleanEC!$F$2:$F$4745,"="&amp;Q$1))</f>
        <v>2230</v>
      </c>
      <c r="R64">
        <f>IF(SUMIFS($B$2:$B$4745,$G$2:$G$4745,"="&amp;$J64,$F$2:$F$4745,"="&amp;R$1)=0,"XX",SUMIFS(CleanEC!$B$2:$B$4745,CleanEC!$G$2:$G$4745,"="&amp;$J64,CleanEC!$F$2:$F$4745,"="&amp;R$1))</f>
        <v>2300</v>
      </c>
      <c r="S64">
        <f>IF(SUMIFS($B$2:$B$4745,$G$2:$G$4745,"="&amp;$J64,$F$2:$F$4745,"="&amp;S$1)=0,"XX",SUMIFS(CleanEC!$B$2:$B$4745,CleanEC!$G$2:$G$4745,"="&amp;$J64,CleanEC!$F$2:$F$4745,"="&amp;S$1))</f>
        <v>2450</v>
      </c>
      <c r="T64">
        <f>IF(SUMIFS($B$2:$B$4745,$G$2:$G$4745,"="&amp;$J64,$F$2:$F$4745,"="&amp;T$1)=0,"XX",SUMIFS(CleanEC!$B$2:$B$4745,CleanEC!$G$2:$G$4745,"="&amp;$J64,CleanEC!$F$2:$F$4745,"="&amp;T$1))</f>
        <v>2330</v>
      </c>
      <c r="U64">
        <f>IF(SUMIFS($B$2:$B$4745,$G$2:$G$4745,"="&amp;$J64,$F$2:$F$4745,"="&amp;U$1)=0,"XX",SUMIFS(CleanEC!$B$2:$B$4745,CleanEC!$G$2:$G$4745,"="&amp;$J64,CleanEC!$F$2:$F$4745,"="&amp;U$1))</f>
        <v>2150</v>
      </c>
      <c r="V64">
        <f>IF(SUMIFS($B$2:$B$4745,$G$2:$G$4745,"="&amp;$J64,$F$2:$F$4745,"="&amp;V$1)=0,"XX",SUMIFS(CleanEC!$B$2:$B$4745,CleanEC!$G$2:$G$4745,"="&amp;$J64,CleanEC!$F$2:$F$4745,"="&amp;V$1))</f>
        <v>2280</v>
      </c>
      <c r="W64">
        <f>IF(SUMIFS($B$2:$B$4745,$G$2:$G$4745,"="&amp;$J64,$F$2:$F$4745,"="&amp;W$1)=0,"XX",SUMIFS(CleanEC!$B$2:$B$4745,CleanEC!$G$2:$G$4745,"="&amp;$J64,CleanEC!$F$2:$F$4745,"="&amp;W$1))</f>
        <v>1800</v>
      </c>
      <c r="X64" t="str">
        <f>IF(SUMIFS($B$2:$B$4745,$G$2:$G$4745,"="&amp;$J64,$F$2:$F$4745,"="&amp;X$1)=0,"XX",SUMIFS(CleanEC!$B$2:$B$4745,CleanEC!$G$2:$G$4745,"="&amp;$J64,CleanEC!$F$2:$F$4745,"="&amp;X$1))</f>
        <v>XX</v>
      </c>
      <c r="Y64">
        <f t="shared" si="0"/>
        <v>1800</v>
      </c>
      <c r="Z64">
        <f t="shared" si="1"/>
        <v>1838.4</v>
      </c>
      <c r="AA64">
        <f t="shared" si="2"/>
        <v>2144</v>
      </c>
      <c r="AB64">
        <f t="shared" si="3"/>
        <v>2393.8461538461538</v>
      </c>
      <c r="AC64">
        <f t="shared" si="4"/>
        <v>2637.9999999999995</v>
      </c>
      <c r="AD64">
        <f t="shared" si="5"/>
        <v>3113.2</v>
      </c>
      <c r="AE64">
        <f t="shared" si="6"/>
        <v>3130</v>
      </c>
      <c r="AF64">
        <f t="shared" si="7"/>
        <v>335.93814589864974</v>
      </c>
      <c r="AG64">
        <f t="shared" si="8"/>
        <v>0.83717567983108143</v>
      </c>
      <c r="AH64">
        <f t="shared" si="9"/>
        <v>1.1931919516705887</v>
      </c>
      <c r="AI64">
        <f t="shared" si="10"/>
        <v>0.14033405837668531</v>
      </c>
      <c r="AL64">
        <v>63</v>
      </c>
      <c r="AM64">
        <f t="shared" si="39"/>
        <v>1</v>
      </c>
      <c r="AN64">
        <f t="shared" si="40"/>
        <v>1</v>
      </c>
      <c r="AO64">
        <f t="shared" si="40"/>
        <v>1</v>
      </c>
      <c r="AP64">
        <f t="shared" si="40"/>
        <v>1</v>
      </c>
      <c r="AQ64">
        <f t="shared" si="40"/>
        <v>1</v>
      </c>
      <c r="AR64">
        <f t="shared" si="40"/>
        <v>1</v>
      </c>
      <c r="AS64">
        <f t="shared" si="40"/>
        <v>1</v>
      </c>
      <c r="AT64">
        <f t="shared" si="40"/>
        <v>1</v>
      </c>
      <c r="AU64">
        <f t="shared" si="40"/>
        <v>1</v>
      </c>
      <c r="AV64">
        <f t="shared" si="40"/>
        <v>1</v>
      </c>
      <c r="AW64">
        <f t="shared" si="40"/>
        <v>1</v>
      </c>
      <c r="AX64">
        <f t="shared" si="40"/>
        <v>1</v>
      </c>
      <c r="AY64">
        <f t="shared" si="40"/>
        <v>1</v>
      </c>
      <c r="AZ64">
        <f t="shared" si="40"/>
        <v>0</v>
      </c>
      <c r="BA64">
        <v>63</v>
      </c>
      <c r="BB64">
        <f t="shared" si="23"/>
        <v>3130</v>
      </c>
      <c r="BC64">
        <f t="shared" si="24"/>
        <v>2990</v>
      </c>
      <c r="BD64">
        <f t="shared" si="25"/>
        <v>2550</v>
      </c>
      <c r="BE64">
        <f t="shared" si="26"/>
        <v>2360</v>
      </c>
      <c r="BF64">
        <f t="shared" si="27"/>
        <v>2430</v>
      </c>
      <c r="BG64">
        <f t="shared" si="28"/>
        <v>2120</v>
      </c>
      <c r="BH64">
        <f t="shared" si="29"/>
        <v>2230</v>
      </c>
      <c r="BI64">
        <f t="shared" si="30"/>
        <v>2300</v>
      </c>
      <c r="BJ64">
        <f t="shared" si="31"/>
        <v>2450</v>
      </c>
      <c r="BK64">
        <f t="shared" si="32"/>
        <v>2330</v>
      </c>
      <c r="BL64">
        <f t="shared" si="33"/>
        <v>2150</v>
      </c>
      <c r="BM64">
        <f t="shared" si="34"/>
        <v>2280</v>
      </c>
      <c r="BN64">
        <f t="shared" si="35"/>
        <v>1800</v>
      </c>
      <c r="BO64" t="str">
        <f t="shared" si="36"/>
        <v>XX</v>
      </c>
      <c r="BP64">
        <f t="shared" si="13"/>
        <v>1800</v>
      </c>
      <c r="BQ64">
        <f t="shared" si="14"/>
        <v>2144</v>
      </c>
      <c r="BR64">
        <f t="shared" si="15"/>
        <v>2393.8461538461538</v>
      </c>
      <c r="BS64">
        <f t="shared" si="16"/>
        <v>2637.9999999999995</v>
      </c>
      <c r="BT64">
        <f t="shared" si="17"/>
        <v>3130</v>
      </c>
      <c r="BV64" s="1">
        <v>36282</v>
      </c>
      <c r="BW64">
        <f t="shared" ca="1" si="37"/>
        <v>843</v>
      </c>
      <c r="BX64">
        <v>843</v>
      </c>
    </row>
    <row r="65" spans="1:76" x14ac:dyDescent="0.25">
      <c r="A65" s="1">
        <v>36283</v>
      </c>
      <c r="B65">
        <v>1020</v>
      </c>
      <c r="C65">
        <f t="shared" si="18"/>
        <v>1020</v>
      </c>
      <c r="D65" t="s">
        <v>20</v>
      </c>
      <c r="E65">
        <f t="shared" si="19"/>
        <v>1</v>
      </c>
      <c r="F65">
        <f t="shared" si="20"/>
        <v>1999</v>
      </c>
      <c r="G65" s="2">
        <f t="shared" si="21"/>
        <v>123</v>
      </c>
      <c r="J65">
        <v>64</v>
      </c>
      <c r="K65">
        <f>IF(SUMIFS($B$2:$B$4745,$G$2:$G$4745,"="&amp;$J65,$F$2:$F$4745,"="&amp;K$1)=0,"XX",SUMIFS(CleanEC!$B$2:$B$4745,CleanEC!$G$2:$G$4745,"="&amp;$J65,CleanEC!$F$2:$F$4745,"="&amp;K$1))</f>
        <v>3200</v>
      </c>
      <c r="L65">
        <f>IF(SUMIFS($B$2:$B$4745,$G$2:$G$4745,"="&amp;$J65,$F$2:$F$4745,"="&amp;L$1)=0,"XX",SUMIFS(CleanEC!$B$2:$B$4745,CleanEC!$G$2:$G$4745,"="&amp;$J65,CleanEC!$F$2:$F$4745,"="&amp;L$1))</f>
        <v>3070</v>
      </c>
      <c r="M65">
        <f>IF(SUMIFS($B$2:$B$4745,$G$2:$G$4745,"="&amp;$J65,$F$2:$F$4745,"="&amp;M$1)=0,"XX",SUMIFS(CleanEC!$B$2:$B$4745,CleanEC!$G$2:$G$4745,"="&amp;$J65,CleanEC!$F$2:$F$4745,"="&amp;M$1))</f>
        <v>2530</v>
      </c>
      <c r="N65">
        <f>IF(SUMIFS($B$2:$B$4745,$G$2:$G$4745,"="&amp;$J65,$F$2:$F$4745,"="&amp;N$1)=0,"XX",SUMIFS(CleanEC!$B$2:$B$4745,CleanEC!$G$2:$G$4745,"="&amp;$J65,CleanEC!$F$2:$F$4745,"="&amp;N$1))</f>
        <v>1950</v>
      </c>
      <c r="O65">
        <f>IF(SUMIFS($B$2:$B$4745,$G$2:$G$4745,"="&amp;$J65,$F$2:$F$4745,"="&amp;O$1)=0,"XX",SUMIFS(CleanEC!$B$2:$B$4745,CleanEC!$G$2:$G$4745,"="&amp;$J65,CleanEC!$F$2:$F$4745,"="&amp;O$1))</f>
        <v>2470</v>
      </c>
      <c r="P65">
        <f>IF(SUMIFS($B$2:$B$4745,$G$2:$G$4745,"="&amp;$J65,$F$2:$F$4745,"="&amp;P$1)=0,"XX",SUMIFS(CleanEC!$B$2:$B$4745,CleanEC!$G$2:$G$4745,"="&amp;$J65,CleanEC!$F$2:$F$4745,"="&amp;P$1))</f>
        <v>2120</v>
      </c>
      <c r="Q65">
        <f>IF(SUMIFS($B$2:$B$4745,$G$2:$G$4745,"="&amp;$J65,$F$2:$F$4745,"="&amp;Q$1)=0,"XX",SUMIFS(CleanEC!$B$2:$B$4745,CleanEC!$G$2:$G$4745,"="&amp;$J65,CleanEC!$F$2:$F$4745,"="&amp;Q$1))</f>
        <v>2230</v>
      </c>
      <c r="R65">
        <f>IF(SUMIFS($B$2:$B$4745,$G$2:$G$4745,"="&amp;$J65,$F$2:$F$4745,"="&amp;R$1)=0,"XX",SUMIFS(CleanEC!$B$2:$B$4745,CleanEC!$G$2:$G$4745,"="&amp;$J65,CleanEC!$F$2:$F$4745,"="&amp;R$1))</f>
        <v>2290</v>
      </c>
      <c r="S65">
        <f>IF(SUMIFS($B$2:$B$4745,$G$2:$G$4745,"="&amp;$J65,$F$2:$F$4745,"="&amp;S$1)=0,"XX",SUMIFS(CleanEC!$B$2:$B$4745,CleanEC!$G$2:$G$4745,"="&amp;$J65,CleanEC!$F$2:$F$4745,"="&amp;S$1))</f>
        <v>2420</v>
      </c>
      <c r="T65">
        <f>IF(SUMIFS($B$2:$B$4745,$G$2:$G$4745,"="&amp;$J65,$F$2:$F$4745,"="&amp;T$1)=0,"XX",SUMIFS(CleanEC!$B$2:$B$4745,CleanEC!$G$2:$G$4745,"="&amp;$J65,CleanEC!$F$2:$F$4745,"="&amp;T$1))</f>
        <v>2320</v>
      </c>
      <c r="U65">
        <f>IF(SUMIFS($B$2:$B$4745,$G$2:$G$4745,"="&amp;$J65,$F$2:$F$4745,"="&amp;U$1)=0,"XX",SUMIFS(CleanEC!$B$2:$B$4745,CleanEC!$G$2:$G$4745,"="&amp;$J65,CleanEC!$F$2:$F$4745,"="&amp;U$1))</f>
        <v>2160</v>
      </c>
      <c r="V65">
        <f>IF(SUMIFS($B$2:$B$4745,$G$2:$G$4745,"="&amp;$J65,$F$2:$F$4745,"="&amp;V$1)=0,"XX",SUMIFS(CleanEC!$B$2:$B$4745,CleanEC!$G$2:$G$4745,"="&amp;$J65,CleanEC!$F$2:$F$4745,"="&amp;V$1))</f>
        <v>2300</v>
      </c>
      <c r="W65">
        <f>IF(SUMIFS($B$2:$B$4745,$G$2:$G$4745,"="&amp;$J65,$F$2:$F$4745,"="&amp;W$1)=0,"XX",SUMIFS(CleanEC!$B$2:$B$4745,CleanEC!$G$2:$G$4745,"="&amp;$J65,CleanEC!$F$2:$F$4745,"="&amp;W$1))</f>
        <v>1740</v>
      </c>
      <c r="X65" t="str">
        <f>IF(SUMIFS($B$2:$B$4745,$G$2:$G$4745,"="&amp;$J65,$F$2:$F$4745,"="&amp;X$1)=0,"XX",SUMIFS(CleanEC!$B$2:$B$4745,CleanEC!$G$2:$G$4745,"="&amp;$J65,CleanEC!$F$2:$F$4745,"="&amp;X$1))</f>
        <v>XX</v>
      </c>
      <c r="Y65">
        <f t="shared" si="0"/>
        <v>1740</v>
      </c>
      <c r="Z65">
        <f t="shared" si="1"/>
        <v>1765.2</v>
      </c>
      <c r="AA65">
        <f t="shared" si="2"/>
        <v>2086</v>
      </c>
      <c r="AB65">
        <f t="shared" si="3"/>
        <v>2369.2307692307691</v>
      </c>
      <c r="AC65">
        <f t="shared" si="4"/>
        <v>2637.9999999999995</v>
      </c>
      <c r="AD65">
        <f t="shared" si="5"/>
        <v>3184.3999999999996</v>
      </c>
      <c r="AE65">
        <f t="shared" si="6"/>
        <v>3200</v>
      </c>
      <c r="AF65">
        <f t="shared" si="7"/>
        <v>385.3362475405591</v>
      </c>
      <c r="AG65">
        <f t="shared" si="8"/>
        <v>0.87274662167007411</v>
      </c>
      <c r="AH65">
        <f t="shared" si="9"/>
        <v>0.93321781778353641</v>
      </c>
      <c r="AI65">
        <f t="shared" si="10"/>
        <v>0.162641922663223</v>
      </c>
      <c r="AL65">
        <v>64</v>
      </c>
      <c r="AM65">
        <f t="shared" si="39"/>
        <v>1</v>
      </c>
      <c r="AN65">
        <f t="shared" si="40"/>
        <v>1</v>
      </c>
      <c r="AO65">
        <f t="shared" si="40"/>
        <v>1</v>
      </c>
      <c r="AP65">
        <f t="shared" si="40"/>
        <v>1</v>
      </c>
      <c r="AQ65">
        <f t="shared" si="40"/>
        <v>1</v>
      </c>
      <c r="AR65">
        <f t="shared" si="40"/>
        <v>1</v>
      </c>
      <c r="AS65">
        <f t="shared" si="40"/>
        <v>1</v>
      </c>
      <c r="AT65">
        <f t="shared" si="40"/>
        <v>1</v>
      </c>
      <c r="AU65">
        <f t="shared" si="40"/>
        <v>1</v>
      </c>
      <c r="AV65">
        <f t="shared" si="40"/>
        <v>1</v>
      </c>
      <c r="AW65">
        <f t="shared" si="40"/>
        <v>1</v>
      </c>
      <c r="AX65">
        <f t="shared" si="40"/>
        <v>1</v>
      </c>
      <c r="AY65">
        <f t="shared" si="40"/>
        <v>1</v>
      </c>
      <c r="AZ65">
        <f t="shared" si="40"/>
        <v>0</v>
      </c>
      <c r="BA65">
        <v>64</v>
      </c>
      <c r="BB65">
        <f t="shared" si="23"/>
        <v>3200</v>
      </c>
      <c r="BC65">
        <f t="shared" si="24"/>
        <v>3070</v>
      </c>
      <c r="BD65">
        <f t="shared" si="25"/>
        <v>2530</v>
      </c>
      <c r="BE65">
        <f t="shared" si="26"/>
        <v>1950</v>
      </c>
      <c r="BF65">
        <f t="shared" si="27"/>
        <v>2470</v>
      </c>
      <c r="BG65">
        <f t="shared" si="28"/>
        <v>2120</v>
      </c>
      <c r="BH65">
        <f t="shared" si="29"/>
        <v>2230</v>
      </c>
      <c r="BI65">
        <f t="shared" si="30"/>
        <v>2290</v>
      </c>
      <c r="BJ65">
        <f t="shared" si="31"/>
        <v>2420</v>
      </c>
      <c r="BK65">
        <f t="shared" si="32"/>
        <v>2320</v>
      </c>
      <c r="BL65">
        <f t="shared" si="33"/>
        <v>2160</v>
      </c>
      <c r="BM65">
        <f t="shared" si="34"/>
        <v>2300</v>
      </c>
      <c r="BN65">
        <f t="shared" si="35"/>
        <v>1740</v>
      </c>
      <c r="BO65" t="str">
        <f t="shared" si="36"/>
        <v>XX</v>
      </c>
      <c r="BP65">
        <f t="shared" si="13"/>
        <v>1740</v>
      </c>
      <c r="BQ65">
        <f t="shared" si="14"/>
        <v>2086</v>
      </c>
      <c r="BR65">
        <f t="shared" si="15"/>
        <v>2369.2307692307691</v>
      </c>
      <c r="BS65">
        <f t="shared" si="16"/>
        <v>2637.9999999999995</v>
      </c>
      <c r="BT65">
        <f t="shared" si="17"/>
        <v>3200</v>
      </c>
      <c r="BV65" s="1">
        <v>36283</v>
      </c>
      <c r="BW65">
        <f t="shared" ca="1" si="37"/>
        <v>1020</v>
      </c>
      <c r="BX65">
        <v>1020</v>
      </c>
    </row>
    <row r="66" spans="1:76" x14ac:dyDescent="0.25">
      <c r="A66" s="1">
        <v>36284</v>
      </c>
      <c r="B66">
        <v>1150</v>
      </c>
      <c r="C66">
        <f t="shared" si="18"/>
        <v>1150</v>
      </c>
      <c r="D66" t="s">
        <v>20</v>
      </c>
      <c r="E66">
        <f t="shared" si="19"/>
        <v>1</v>
      </c>
      <c r="F66">
        <f t="shared" si="20"/>
        <v>1999</v>
      </c>
      <c r="G66" s="2">
        <f t="shared" si="21"/>
        <v>124</v>
      </c>
      <c r="J66">
        <v>65</v>
      </c>
      <c r="K66">
        <f>IF(SUMIFS($B$2:$B$4745,$G$2:$G$4745,"="&amp;$J66,$F$2:$F$4745,"="&amp;K$1)=0,"XX",SUMIFS(CleanEC!$B$2:$B$4745,CleanEC!$G$2:$G$4745,"="&amp;$J66,CleanEC!$F$2:$F$4745,"="&amp;K$1))</f>
        <v>3200</v>
      </c>
      <c r="L66">
        <f>IF(SUMIFS($B$2:$B$4745,$G$2:$G$4745,"="&amp;$J66,$F$2:$F$4745,"="&amp;L$1)=0,"XX",SUMIFS(CleanEC!$B$2:$B$4745,CleanEC!$G$2:$G$4745,"="&amp;$J66,CleanEC!$F$2:$F$4745,"="&amp;L$1))</f>
        <v>3160</v>
      </c>
      <c r="M66">
        <f>IF(SUMIFS($B$2:$B$4745,$G$2:$G$4745,"="&amp;$J66,$F$2:$F$4745,"="&amp;M$1)=0,"XX",SUMIFS(CleanEC!$B$2:$B$4745,CleanEC!$G$2:$G$4745,"="&amp;$J66,CleanEC!$F$2:$F$4745,"="&amp;M$1))</f>
        <v>2490</v>
      </c>
      <c r="N66">
        <f>IF(SUMIFS($B$2:$B$4745,$G$2:$G$4745,"="&amp;$J66,$F$2:$F$4745,"="&amp;N$1)=0,"XX",SUMIFS(CleanEC!$B$2:$B$4745,CleanEC!$G$2:$G$4745,"="&amp;$J66,CleanEC!$F$2:$F$4745,"="&amp;N$1))</f>
        <v>1800</v>
      </c>
      <c r="O66">
        <f>IF(SUMIFS($B$2:$B$4745,$G$2:$G$4745,"="&amp;$J66,$F$2:$F$4745,"="&amp;O$1)=0,"XX",SUMIFS(CleanEC!$B$2:$B$4745,CleanEC!$G$2:$G$4745,"="&amp;$J66,CleanEC!$F$2:$F$4745,"="&amp;O$1))</f>
        <v>2470</v>
      </c>
      <c r="P66">
        <f>IF(SUMIFS($B$2:$B$4745,$G$2:$G$4745,"="&amp;$J66,$F$2:$F$4745,"="&amp;P$1)=0,"XX",SUMIFS(CleanEC!$B$2:$B$4745,CleanEC!$G$2:$G$4745,"="&amp;$J66,CleanEC!$F$2:$F$4745,"="&amp;P$1))</f>
        <v>2090</v>
      </c>
      <c r="Q66">
        <f>IF(SUMIFS($B$2:$B$4745,$G$2:$G$4745,"="&amp;$J66,$F$2:$F$4745,"="&amp;Q$1)=0,"XX",SUMIFS(CleanEC!$B$2:$B$4745,CleanEC!$G$2:$G$4745,"="&amp;$J66,CleanEC!$F$2:$F$4745,"="&amp;Q$1))</f>
        <v>2240</v>
      </c>
      <c r="R66">
        <f>IF(SUMIFS($B$2:$B$4745,$G$2:$G$4745,"="&amp;$J66,$F$2:$F$4745,"="&amp;R$1)=0,"XX",SUMIFS(CleanEC!$B$2:$B$4745,CleanEC!$G$2:$G$4745,"="&amp;$J66,CleanEC!$F$2:$F$4745,"="&amp;R$1))</f>
        <v>2290</v>
      </c>
      <c r="S66">
        <f>IF(SUMIFS($B$2:$B$4745,$G$2:$G$4745,"="&amp;$J66,$F$2:$F$4745,"="&amp;S$1)=0,"XX",SUMIFS(CleanEC!$B$2:$B$4745,CleanEC!$G$2:$G$4745,"="&amp;$J66,CleanEC!$F$2:$F$4745,"="&amp;S$1))</f>
        <v>2420</v>
      </c>
      <c r="T66">
        <f>IF(SUMIFS($B$2:$B$4745,$G$2:$G$4745,"="&amp;$J66,$F$2:$F$4745,"="&amp;T$1)=0,"XX",SUMIFS(CleanEC!$B$2:$B$4745,CleanEC!$G$2:$G$4745,"="&amp;$J66,CleanEC!$F$2:$F$4745,"="&amp;T$1))</f>
        <v>2320</v>
      </c>
      <c r="U66">
        <f>IF(SUMIFS($B$2:$B$4745,$G$2:$G$4745,"="&amp;$J66,$F$2:$F$4745,"="&amp;U$1)=0,"XX",SUMIFS(CleanEC!$B$2:$B$4745,CleanEC!$G$2:$G$4745,"="&amp;$J66,CleanEC!$F$2:$F$4745,"="&amp;U$1))</f>
        <v>2140</v>
      </c>
      <c r="V66">
        <f>IF(SUMIFS($B$2:$B$4745,$G$2:$G$4745,"="&amp;$J66,$F$2:$F$4745,"="&amp;V$1)=0,"XX",SUMIFS(CleanEC!$B$2:$B$4745,CleanEC!$G$2:$G$4745,"="&amp;$J66,CleanEC!$F$2:$F$4745,"="&amp;V$1))</f>
        <v>2300</v>
      </c>
      <c r="W66">
        <f>IF(SUMIFS($B$2:$B$4745,$G$2:$G$4745,"="&amp;$J66,$F$2:$F$4745,"="&amp;W$1)=0,"XX",SUMIFS(CleanEC!$B$2:$B$4745,CleanEC!$G$2:$G$4745,"="&amp;$J66,CleanEC!$F$2:$F$4745,"="&amp;W$1))</f>
        <v>1710</v>
      </c>
      <c r="X66" t="str">
        <f>IF(SUMIFS($B$2:$B$4745,$G$2:$G$4745,"="&amp;$J66,$F$2:$F$4745,"="&amp;X$1)=0,"XX",SUMIFS(CleanEC!$B$2:$B$4745,CleanEC!$G$2:$G$4745,"="&amp;$J66,CleanEC!$F$2:$F$4745,"="&amp;X$1))</f>
        <v>XX</v>
      </c>
      <c r="Y66">
        <f t="shared" ref="Y66:Y129" si="41">MIN(K66:X66)</f>
        <v>1710</v>
      </c>
      <c r="Z66">
        <f t="shared" ref="Z66:Z129" si="42">_xlfn.PERCENTILE.INC(K66:X66,0.01)</f>
        <v>1720.8</v>
      </c>
      <c r="AA66">
        <f t="shared" ref="AA66:AA129" si="43">_xlfn.PERCENTILE.INC(K66:X66,0.15)</f>
        <v>2032</v>
      </c>
      <c r="AB66">
        <f t="shared" ref="AB66:AB129" si="44">AVERAGE(K66:X66)</f>
        <v>2356.1538461538462</v>
      </c>
      <c r="AC66">
        <f t="shared" ref="AC66:AC129" si="45">_xlfn.PERCENTILE.INC(K66:X66,0.85)</f>
        <v>2623.9999999999995</v>
      </c>
      <c r="AD66">
        <f t="shared" ref="AD66:AD129" si="46">_xlfn.PERCENTILE.INC(K66:X66,0.99)</f>
        <v>3195.2</v>
      </c>
      <c r="AE66">
        <f t="shared" ref="AE66:AE129" si="47">MAX(K66:X66)</f>
        <v>3200</v>
      </c>
      <c r="AF66">
        <f t="shared" ref="AF66:AF129" si="48">_xlfn.STDEV.P(K66:X66)</f>
        <v>416.94010751478186</v>
      </c>
      <c r="AG66">
        <f t="shared" ref="AG66:AG129" si="49">SKEW(K66:X66)</f>
        <v>0.78521281710787338</v>
      </c>
      <c r="AH66">
        <f t="shared" ref="AH66:AH129" si="50">KURT(K66:X66)</f>
        <v>0.74751607113388241</v>
      </c>
      <c r="AI66">
        <f t="shared" ref="AI66:AI129" si="51">AF66/AB66</f>
        <v>0.1769579300585101</v>
      </c>
      <c r="AL66">
        <v>65</v>
      </c>
      <c r="AM66">
        <f t="shared" si="39"/>
        <v>1</v>
      </c>
      <c r="AN66">
        <f t="shared" si="40"/>
        <v>1</v>
      </c>
      <c r="AO66">
        <f t="shared" si="40"/>
        <v>1</v>
      </c>
      <c r="AP66">
        <f t="shared" si="40"/>
        <v>1</v>
      </c>
      <c r="AQ66">
        <f t="shared" si="40"/>
        <v>1</v>
      </c>
      <c r="AR66">
        <f t="shared" si="40"/>
        <v>1</v>
      </c>
      <c r="AS66">
        <f t="shared" si="40"/>
        <v>1</v>
      </c>
      <c r="AT66">
        <f t="shared" si="40"/>
        <v>1</v>
      </c>
      <c r="AU66">
        <f t="shared" si="40"/>
        <v>1</v>
      </c>
      <c r="AV66">
        <f t="shared" si="40"/>
        <v>1</v>
      </c>
      <c r="AW66">
        <f t="shared" si="40"/>
        <v>1</v>
      </c>
      <c r="AX66">
        <f t="shared" si="40"/>
        <v>1</v>
      </c>
      <c r="AY66">
        <f t="shared" si="40"/>
        <v>1</v>
      </c>
      <c r="AZ66">
        <f t="shared" si="40"/>
        <v>0</v>
      </c>
      <c r="BA66">
        <v>65</v>
      </c>
      <c r="BB66">
        <f t="shared" si="23"/>
        <v>3200</v>
      </c>
      <c r="BC66">
        <f t="shared" si="24"/>
        <v>3160</v>
      </c>
      <c r="BD66">
        <f t="shared" si="25"/>
        <v>2490</v>
      </c>
      <c r="BE66">
        <f t="shared" si="26"/>
        <v>1800</v>
      </c>
      <c r="BF66">
        <f t="shared" si="27"/>
        <v>2470</v>
      </c>
      <c r="BG66">
        <f t="shared" si="28"/>
        <v>2090</v>
      </c>
      <c r="BH66">
        <f t="shared" si="29"/>
        <v>2240</v>
      </c>
      <c r="BI66">
        <f t="shared" si="30"/>
        <v>2290</v>
      </c>
      <c r="BJ66">
        <f t="shared" si="31"/>
        <v>2420</v>
      </c>
      <c r="BK66">
        <f t="shared" si="32"/>
        <v>2320</v>
      </c>
      <c r="BL66">
        <f t="shared" si="33"/>
        <v>2140</v>
      </c>
      <c r="BM66">
        <f t="shared" si="34"/>
        <v>2300</v>
      </c>
      <c r="BN66">
        <f t="shared" si="35"/>
        <v>1710</v>
      </c>
      <c r="BO66" t="str">
        <f t="shared" si="36"/>
        <v>XX</v>
      </c>
      <c r="BP66">
        <f t="shared" ref="BP66:BP129" si="52">MIN(BB66:BO66)</f>
        <v>1710</v>
      </c>
      <c r="BQ66">
        <f t="shared" ref="BQ66:BQ129" si="53">_xlfn.PERCENTILE.INC(BB66:BO66,0.15)</f>
        <v>2032</v>
      </c>
      <c r="BR66">
        <f t="shared" ref="BR66:BR129" si="54">AVERAGE(BB66:BO66)</f>
        <v>2356.1538461538462</v>
      </c>
      <c r="BS66">
        <f t="shared" ref="BS66:BS129" si="55">_xlfn.PERCENTILE.INC(BB66:BO66,0.85)</f>
        <v>2623.9999999999995</v>
      </c>
      <c r="BT66">
        <f t="shared" ref="BT66:BT129" si="56">MAX(BB66:BO66)</f>
        <v>3200</v>
      </c>
      <c r="BV66" s="1">
        <v>36284</v>
      </c>
      <c r="BW66">
        <f t="shared" ca="1" si="37"/>
        <v>1150</v>
      </c>
      <c r="BX66">
        <v>1150</v>
      </c>
    </row>
    <row r="67" spans="1:76" x14ac:dyDescent="0.25">
      <c r="A67" s="1">
        <v>36285</v>
      </c>
      <c r="B67">
        <v>1270</v>
      </c>
      <c r="C67">
        <f t="shared" ref="C67:C130" si="57">IF(ISNUMBER(B67),B67,"XX")</f>
        <v>1270</v>
      </c>
      <c r="D67" t="s">
        <v>20</v>
      </c>
      <c r="E67">
        <f t="shared" ref="E67:E130" si="58">IF(LEFT(D67,1)="A",1,0)</f>
        <v>1</v>
      </c>
      <c r="F67">
        <f t="shared" ref="F67:F130" si="59">YEAR(A67)</f>
        <v>1999</v>
      </c>
      <c r="G67" s="2">
        <f t="shared" ref="G67:G130" si="60">DATE(YEAR(A67),MONTH(A67),DAY(A67))-DATE(YEAR(A67),1,0)</f>
        <v>125</v>
      </c>
      <c r="J67">
        <v>66</v>
      </c>
      <c r="K67">
        <f>IF(SUMIFS($B$2:$B$4745,$G$2:$G$4745,"="&amp;$J67,$F$2:$F$4745,"="&amp;K$1)=0,"XX",SUMIFS(CleanEC!$B$2:$B$4745,CleanEC!$G$2:$G$4745,"="&amp;$J67,CleanEC!$F$2:$F$4745,"="&amp;K$1))</f>
        <v>3030</v>
      </c>
      <c r="L67">
        <f>IF(SUMIFS($B$2:$B$4745,$G$2:$G$4745,"="&amp;$J67,$F$2:$F$4745,"="&amp;L$1)=0,"XX",SUMIFS(CleanEC!$B$2:$B$4745,CleanEC!$G$2:$G$4745,"="&amp;$J67,CleanEC!$F$2:$F$4745,"="&amp;L$1))</f>
        <v>3140</v>
      </c>
      <c r="M67">
        <f>IF(SUMIFS($B$2:$B$4745,$G$2:$G$4745,"="&amp;$J67,$F$2:$F$4745,"="&amp;M$1)=0,"XX",SUMIFS(CleanEC!$B$2:$B$4745,CleanEC!$G$2:$G$4745,"="&amp;$J67,CleanEC!$F$2:$F$4745,"="&amp;M$1))</f>
        <v>2480</v>
      </c>
      <c r="N67">
        <f>IF(SUMIFS($B$2:$B$4745,$G$2:$G$4745,"="&amp;$J67,$F$2:$F$4745,"="&amp;N$1)=0,"XX",SUMIFS(CleanEC!$B$2:$B$4745,CleanEC!$G$2:$G$4745,"="&amp;$J67,CleanEC!$F$2:$F$4745,"="&amp;N$1))</f>
        <v>2310</v>
      </c>
      <c r="O67">
        <f>IF(SUMIFS($B$2:$B$4745,$G$2:$G$4745,"="&amp;$J67,$F$2:$F$4745,"="&amp;O$1)=0,"XX",SUMIFS(CleanEC!$B$2:$B$4745,CleanEC!$G$2:$G$4745,"="&amp;$J67,CleanEC!$F$2:$F$4745,"="&amp;O$1))</f>
        <v>2400</v>
      </c>
      <c r="P67">
        <f>IF(SUMIFS($B$2:$B$4745,$G$2:$G$4745,"="&amp;$J67,$F$2:$F$4745,"="&amp;P$1)=0,"XX",SUMIFS(CleanEC!$B$2:$B$4745,CleanEC!$G$2:$G$4745,"="&amp;$J67,CleanEC!$F$2:$F$4745,"="&amp;P$1))</f>
        <v>2060</v>
      </c>
      <c r="Q67">
        <f>IF(SUMIFS($B$2:$B$4745,$G$2:$G$4745,"="&amp;$J67,$F$2:$F$4745,"="&amp;Q$1)=0,"XX",SUMIFS(CleanEC!$B$2:$B$4745,CleanEC!$G$2:$G$4745,"="&amp;$J67,CleanEC!$F$2:$F$4745,"="&amp;Q$1))</f>
        <v>2270</v>
      </c>
      <c r="R67">
        <f>IF(SUMIFS($B$2:$B$4745,$G$2:$G$4745,"="&amp;$J67,$F$2:$F$4745,"="&amp;R$1)=0,"XX",SUMIFS(CleanEC!$B$2:$B$4745,CleanEC!$G$2:$G$4745,"="&amp;$J67,CleanEC!$F$2:$F$4745,"="&amp;R$1))</f>
        <v>2270</v>
      </c>
      <c r="S67">
        <f>IF(SUMIFS($B$2:$B$4745,$G$2:$G$4745,"="&amp;$J67,$F$2:$F$4745,"="&amp;S$1)=0,"XX",SUMIFS(CleanEC!$B$2:$B$4745,CleanEC!$G$2:$G$4745,"="&amp;$J67,CleanEC!$F$2:$F$4745,"="&amp;S$1))</f>
        <v>2420</v>
      </c>
      <c r="T67">
        <f>IF(SUMIFS($B$2:$B$4745,$G$2:$G$4745,"="&amp;$J67,$F$2:$F$4745,"="&amp;T$1)=0,"XX",SUMIFS(CleanEC!$B$2:$B$4745,CleanEC!$G$2:$G$4745,"="&amp;$J67,CleanEC!$F$2:$F$4745,"="&amp;T$1))</f>
        <v>2330</v>
      </c>
      <c r="U67">
        <f>IF(SUMIFS($B$2:$B$4745,$G$2:$G$4745,"="&amp;$J67,$F$2:$F$4745,"="&amp;U$1)=0,"XX",SUMIFS(CleanEC!$B$2:$B$4745,CleanEC!$G$2:$G$4745,"="&amp;$J67,CleanEC!$F$2:$F$4745,"="&amp;U$1))</f>
        <v>2120</v>
      </c>
      <c r="V67">
        <f>IF(SUMIFS($B$2:$B$4745,$G$2:$G$4745,"="&amp;$J67,$F$2:$F$4745,"="&amp;V$1)=0,"XX",SUMIFS(CleanEC!$B$2:$B$4745,CleanEC!$G$2:$G$4745,"="&amp;$J67,CleanEC!$F$2:$F$4745,"="&amp;V$1))</f>
        <v>2290</v>
      </c>
      <c r="W67">
        <f>IF(SUMIFS($B$2:$B$4745,$G$2:$G$4745,"="&amp;$J67,$F$2:$F$4745,"="&amp;W$1)=0,"XX",SUMIFS(CleanEC!$B$2:$B$4745,CleanEC!$G$2:$G$4745,"="&amp;$J67,CleanEC!$F$2:$F$4745,"="&amp;W$1))</f>
        <v>1680</v>
      </c>
      <c r="X67" t="str">
        <f>IF(SUMIFS($B$2:$B$4745,$G$2:$G$4745,"="&amp;$J67,$F$2:$F$4745,"="&amp;X$1)=0,"XX",SUMIFS(CleanEC!$B$2:$B$4745,CleanEC!$G$2:$G$4745,"="&amp;$J67,CleanEC!$F$2:$F$4745,"="&amp;X$1))</f>
        <v>XX</v>
      </c>
      <c r="Y67">
        <f t="shared" si="41"/>
        <v>1680</v>
      </c>
      <c r="Z67">
        <f t="shared" si="42"/>
        <v>1725.6000000000001</v>
      </c>
      <c r="AA67">
        <f t="shared" si="43"/>
        <v>2108</v>
      </c>
      <c r="AB67">
        <f t="shared" si="44"/>
        <v>2369.2307692307691</v>
      </c>
      <c r="AC67">
        <f t="shared" si="45"/>
        <v>2589.9999999999995</v>
      </c>
      <c r="AD67">
        <f t="shared" si="46"/>
        <v>3126.7999999999997</v>
      </c>
      <c r="AE67">
        <f t="shared" si="47"/>
        <v>3140</v>
      </c>
      <c r="AF67">
        <f t="shared" si="48"/>
        <v>362.71331206003748</v>
      </c>
      <c r="AG67">
        <f t="shared" si="49"/>
        <v>0.68225058173490749</v>
      </c>
      <c r="AH67">
        <f t="shared" si="50"/>
        <v>1.3850197674816447</v>
      </c>
      <c r="AI67">
        <f t="shared" si="51"/>
        <v>0.15309328106430153</v>
      </c>
      <c r="AL67">
        <v>66</v>
      </c>
      <c r="AM67">
        <f t="shared" si="39"/>
        <v>1</v>
      </c>
      <c r="AN67">
        <f t="shared" si="40"/>
        <v>1</v>
      </c>
      <c r="AO67">
        <f t="shared" si="40"/>
        <v>1</v>
      </c>
      <c r="AP67">
        <f t="shared" si="40"/>
        <v>1</v>
      </c>
      <c r="AQ67">
        <f t="shared" si="40"/>
        <v>1</v>
      </c>
      <c r="AR67">
        <f t="shared" si="40"/>
        <v>1</v>
      </c>
      <c r="AS67">
        <f t="shared" si="40"/>
        <v>1</v>
      </c>
      <c r="AT67">
        <f t="shared" si="40"/>
        <v>1</v>
      </c>
      <c r="AU67">
        <f t="shared" si="40"/>
        <v>1</v>
      </c>
      <c r="AV67">
        <f t="shared" si="40"/>
        <v>1</v>
      </c>
      <c r="AW67">
        <f t="shared" si="40"/>
        <v>1</v>
      </c>
      <c r="AX67">
        <f t="shared" si="40"/>
        <v>1</v>
      </c>
      <c r="AY67">
        <f t="shared" si="40"/>
        <v>1</v>
      </c>
      <c r="AZ67">
        <f t="shared" si="40"/>
        <v>0</v>
      </c>
      <c r="BA67">
        <v>66</v>
      </c>
      <c r="BB67">
        <f t="shared" ref="BB67:BB130" si="61">IF(AND(AM67=0,K67&lt;$Z67,K67&gt;$AD67),"XX",K67)</f>
        <v>3030</v>
      </c>
      <c r="BC67">
        <f t="shared" ref="BC67:BC130" si="62">IF(AND(AN67=0,L67&lt;$Z67,L67&gt;$AD67),"XX",L67)</f>
        <v>3140</v>
      </c>
      <c r="BD67">
        <f t="shared" ref="BD67:BD130" si="63">IF(AND(AO67=0,M67&lt;$Z67,M67&gt;$AD67),"XX",M67)</f>
        <v>2480</v>
      </c>
      <c r="BE67">
        <f t="shared" ref="BE67:BE130" si="64">IF(AND(AP67=0,N67&lt;$Z67,N67&gt;$AD67),"XX",N67)</f>
        <v>2310</v>
      </c>
      <c r="BF67">
        <f t="shared" ref="BF67:BF130" si="65">IF(AND(AQ67=0,O67&lt;$Z67,O67&gt;$AD67),"XX",O67)</f>
        <v>2400</v>
      </c>
      <c r="BG67">
        <f t="shared" ref="BG67:BG130" si="66">IF(AND(AR67=0,P67&lt;$Z67,P67&gt;$AD67),"XX",P67)</f>
        <v>2060</v>
      </c>
      <c r="BH67">
        <f t="shared" ref="BH67:BH130" si="67">IF(AND(AS67=0,Q67&lt;$Z67,Q67&gt;$AD67),"XX",Q67)</f>
        <v>2270</v>
      </c>
      <c r="BI67">
        <f t="shared" ref="BI67:BI130" si="68">IF(AND(AT67=0,R67&lt;$Z67,R67&gt;$AD67),"XX",R67)</f>
        <v>2270</v>
      </c>
      <c r="BJ67">
        <f t="shared" ref="BJ67:BJ130" si="69">IF(AND(AU67=0,S67&lt;$Z67,S67&gt;$AD67),"XX",S67)</f>
        <v>2420</v>
      </c>
      <c r="BK67">
        <f t="shared" ref="BK67:BK130" si="70">IF(AND(AV67=0,T67&lt;$Z67,T67&gt;$AD67),"XX",T67)</f>
        <v>2330</v>
      </c>
      <c r="BL67">
        <f t="shared" ref="BL67:BL130" si="71">IF(AND(AW67=0,U67&lt;$Z67,U67&gt;$AD67),"XX",U67)</f>
        <v>2120</v>
      </c>
      <c r="BM67">
        <f t="shared" ref="BM67:BM130" si="72">IF(AND(AX67=0,V67&lt;$Z67,V67&gt;$AD67),"XX",V67)</f>
        <v>2290</v>
      </c>
      <c r="BN67">
        <f t="shared" ref="BN67:BN130" si="73">IF(AND(AY67=0,W67&lt;$Z67,W67&gt;$AD67),"XX",W67)</f>
        <v>1680</v>
      </c>
      <c r="BO67" t="str">
        <f t="shared" ref="BO67:BO130" si="74">IF(AND(AZ67=0,X67&lt;$Z67,X67&gt;$AD67),"XX",X67)</f>
        <v>XX</v>
      </c>
      <c r="BP67">
        <f t="shared" si="52"/>
        <v>1680</v>
      </c>
      <c r="BQ67">
        <f t="shared" si="53"/>
        <v>2108</v>
      </c>
      <c r="BR67">
        <f t="shared" si="54"/>
        <v>2369.2307692307691</v>
      </c>
      <c r="BS67">
        <f t="shared" si="55"/>
        <v>2589.9999999999995</v>
      </c>
      <c r="BT67">
        <f t="shared" si="56"/>
        <v>3140</v>
      </c>
      <c r="BV67" s="1">
        <v>36285</v>
      </c>
      <c r="BW67">
        <f t="shared" ref="BW67:BW130" ca="1" si="75">OFFSET($BA$1,MATCH(DATE(YEAR(BV67),MONTH(BV67),DAY(BV67))-DATE(YEAR(BV67),1,0),$BA$2:$BA$366,0),MATCH(YEAR(BV67),$BB$1:$BO$1,0))</f>
        <v>1270</v>
      </c>
      <c r="BX67">
        <v>1270</v>
      </c>
    </row>
    <row r="68" spans="1:76" x14ac:dyDescent="0.25">
      <c r="A68" s="1">
        <v>36286</v>
      </c>
      <c r="B68">
        <v>1320</v>
      </c>
      <c r="C68">
        <f t="shared" si="57"/>
        <v>1320</v>
      </c>
      <c r="D68" t="s">
        <v>20</v>
      </c>
      <c r="E68">
        <f t="shared" si="58"/>
        <v>1</v>
      </c>
      <c r="F68">
        <f t="shared" si="59"/>
        <v>1999</v>
      </c>
      <c r="G68" s="2">
        <f t="shared" si="60"/>
        <v>126</v>
      </c>
      <c r="J68">
        <v>67</v>
      </c>
      <c r="K68">
        <f>IF(SUMIFS($B$2:$B$4745,$G$2:$G$4745,"="&amp;$J68,$F$2:$F$4745,"="&amp;K$1)=0,"XX",SUMIFS(CleanEC!$B$2:$B$4745,CleanEC!$G$2:$G$4745,"="&amp;$J68,CleanEC!$F$2:$F$4745,"="&amp;K$1))</f>
        <v>2830</v>
      </c>
      <c r="L68">
        <f>IF(SUMIFS($B$2:$B$4745,$G$2:$G$4745,"="&amp;$J68,$F$2:$F$4745,"="&amp;L$1)=0,"XX",SUMIFS(CleanEC!$B$2:$B$4745,CleanEC!$G$2:$G$4745,"="&amp;$J68,CleanEC!$F$2:$F$4745,"="&amp;L$1))</f>
        <v>3040</v>
      </c>
      <c r="M68">
        <f>IF(SUMIFS($B$2:$B$4745,$G$2:$G$4745,"="&amp;$J68,$F$2:$F$4745,"="&amp;M$1)=0,"XX",SUMIFS(CleanEC!$B$2:$B$4745,CleanEC!$G$2:$G$4745,"="&amp;$J68,CleanEC!$F$2:$F$4745,"="&amp;M$1))</f>
        <v>2530</v>
      </c>
      <c r="N68">
        <f>IF(SUMIFS($B$2:$B$4745,$G$2:$G$4745,"="&amp;$J68,$F$2:$F$4745,"="&amp;N$1)=0,"XX",SUMIFS(CleanEC!$B$2:$B$4745,CleanEC!$G$2:$G$4745,"="&amp;$J68,CleanEC!$F$2:$F$4745,"="&amp;N$1))</f>
        <v>2490</v>
      </c>
      <c r="O68">
        <f>IF(SUMIFS($B$2:$B$4745,$G$2:$G$4745,"="&amp;$J68,$F$2:$F$4745,"="&amp;O$1)=0,"XX",SUMIFS(CleanEC!$B$2:$B$4745,CleanEC!$G$2:$G$4745,"="&amp;$J68,CleanEC!$F$2:$F$4745,"="&amp;O$1))</f>
        <v>2340</v>
      </c>
      <c r="P68">
        <f>IF(SUMIFS($B$2:$B$4745,$G$2:$G$4745,"="&amp;$J68,$F$2:$F$4745,"="&amp;P$1)=0,"XX",SUMIFS(CleanEC!$B$2:$B$4745,CleanEC!$G$2:$G$4745,"="&amp;$J68,CleanEC!$F$2:$F$4745,"="&amp;P$1))</f>
        <v>2030</v>
      </c>
      <c r="Q68">
        <f>IF(SUMIFS($B$2:$B$4745,$G$2:$G$4745,"="&amp;$J68,$F$2:$F$4745,"="&amp;Q$1)=0,"XX",SUMIFS(CleanEC!$B$2:$B$4745,CleanEC!$G$2:$G$4745,"="&amp;$J68,CleanEC!$F$2:$F$4745,"="&amp;Q$1))</f>
        <v>2350</v>
      </c>
      <c r="R68">
        <f>IF(SUMIFS($B$2:$B$4745,$G$2:$G$4745,"="&amp;$J68,$F$2:$F$4745,"="&amp;R$1)=0,"XX",SUMIFS(CleanEC!$B$2:$B$4745,CleanEC!$G$2:$G$4745,"="&amp;$J68,CleanEC!$F$2:$F$4745,"="&amp;R$1))</f>
        <v>1800</v>
      </c>
      <c r="S68">
        <f>IF(SUMIFS($B$2:$B$4745,$G$2:$G$4745,"="&amp;$J68,$F$2:$F$4745,"="&amp;S$1)=0,"XX",SUMIFS(CleanEC!$B$2:$B$4745,CleanEC!$G$2:$G$4745,"="&amp;$J68,CleanEC!$F$2:$F$4745,"="&amp;S$1))</f>
        <v>1750</v>
      </c>
      <c r="T68">
        <f>IF(SUMIFS($B$2:$B$4745,$G$2:$G$4745,"="&amp;$J68,$F$2:$F$4745,"="&amp;T$1)=0,"XX",SUMIFS(CleanEC!$B$2:$B$4745,CleanEC!$G$2:$G$4745,"="&amp;$J68,CleanEC!$F$2:$F$4745,"="&amp;T$1))</f>
        <v>2340</v>
      </c>
      <c r="U68">
        <f>IF(SUMIFS($B$2:$B$4745,$G$2:$G$4745,"="&amp;$J68,$F$2:$F$4745,"="&amp;U$1)=0,"XX",SUMIFS(CleanEC!$B$2:$B$4745,CleanEC!$G$2:$G$4745,"="&amp;$J68,CleanEC!$F$2:$F$4745,"="&amp;U$1))</f>
        <v>2070</v>
      </c>
      <c r="V68">
        <f>IF(SUMIFS($B$2:$B$4745,$G$2:$G$4745,"="&amp;$J68,$F$2:$F$4745,"="&amp;V$1)=0,"XX",SUMIFS(CleanEC!$B$2:$B$4745,CleanEC!$G$2:$G$4745,"="&amp;$J68,CleanEC!$F$2:$F$4745,"="&amp;V$1))</f>
        <v>2200</v>
      </c>
      <c r="W68">
        <f>IF(SUMIFS($B$2:$B$4745,$G$2:$G$4745,"="&amp;$J68,$F$2:$F$4745,"="&amp;W$1)=0,"XX",SUMIFS(CleanEC!$B$2:$B$4745,CleanEC!$G$2:$G$4745,"="&amp;$J68,CleanEC!$F$2:$F$4745,"="&amp;W$1))</f>
        <v>1560</v>
      </c>
      <c r="X68" t="str">
        <f>IF(SUMIFS($B$2:$B$4745,$G$2:$G$4745,"="&amp;$J68,$F$2:$F$4745,"="&amp;X$1)=0,"XX",SUMIFS(CleanEC!$B$2:$B$4745,CleanEC!$G$2:$G$4745,"="&amp;$J68,CleanEC!$F$2:$F$4745,"="&amp;X$1))</f>
        <v>XX</v>
      </c>
      <c r="Y68">
        <f t="shared" si="41"/>
        <v>1560</v>
      </c>
      <c r="Z68">
        <f t="shared" si="42"/>
        <v>1582.8</v>
      </c>
      <c r="AA68">
        <f t="shared" si="43"/>
        <v>1790</v>
      </c>
      <c r="AB68">
        <f t="shared" si="44"/>
        <v>2256.1538461538462</v>
      </c>
      <c r="AC68">
        <f t="shared" si="45"/>
        <v>2590</v>
      </c>
      <c r="AD68">
        <f t="shared" si="46"/>
        <v>3014.7999999999997</v>
      </c>
      <c r="AE68">
        <f t="shared" si="47"/>
        <v>3040</v>
      </c>
      <c r="AF68">
        <f t="shared" si="48"/>
        <v>405.16926114590035</v>
      </c>
      <c r="AG68">
        <f t="shared" si="49"/>
        <v>0.1651217448408229</v>
      </c>
      <c r="AH68">
        <f t="shared" si="50"/>
        <v>-0.25509607508759213</v>
      </c>
      <c r="AI68">
        <f t="shared" si="51"/>
        <v>0.17958405710524053</v>
      </c>
      <c r="AL68">
        <v>67</v>
      </c>
      <c r="AM68">
        <f t="shared" si="39"/>
        <v>1</v>
      </c>
      <c r="AN68">
        <f t="shared" si="40"/>
        <v>1</v>
      </c>
      <c r="AO68">
        <f t="shared" si="40"/>
        <v>1</v>
      </c>
      <c r="AP68">
        <f t="shared" si="40"/>
        <v>1</v>
      </c>
      <c r="AQ68">
        <f t="shared" si="40"/>
        <v>1</v>
      </c>
      <c r="AR68">
        <f t="shared" si="40"/>
        <v>1</v>
      </c>
      <c r="AS68">
        <f t="shared" si="40"/>
        <v>1</v>
      </c>
      <c r="AT68">
        <f t="shared" si="40"/>
        <v>1</v>
      </c>
      <c r="AU68">
        <f t="shared" si="40"/>
        <v>1</v>
      </c>
      <c r="AV68">
        <f t="shared" si="40"/>
        <v>1</v>
      </c>
      <c r="AW68">
        <f t="shared" si="40"/>
        <v>1</v>
      </c>
      <c r="AX68">
        <f t="shared" si="40"/>
        <v>1</v>
      </c>
      <c r="AY68">
        <f t="shared" si="40"/>
        <v>1</v>
      </c>
      <c r="AZ68">
        <f t="shared" si="40"/>
        <v>0</v>
      </c>
      <c r="BA68">
        <v>67</v>
      </c>
      <c r="BB68">
        <f t="shared" si="61"/>
        <v>2830</v>
      </c>
      <c r="BC68">
        <f t="shared" si="62"/>
        <v>3040</v>
      </c>
      <c r="BD68">
        <f t="shared" si="63"/>
        <v>2530</v>
      </c>
      <c r="BE68">
        <f t="shared" si="64"/>
        <v>2490</v>
      </c>
      <c r="BF68">
        <f t="shared" si="65"/>
        <v>2340</v>
      </c>
      <c r="BG68">
        <f t="shared" si="66"/>
        <v>2030</v>
      </c>
      <c r="BH68">
        <f t="shared" si="67"/>
        <v>2350</v>
      </c>
      <c r="BI68">
        <f t="shared" si="68"/>
        <v>1800</v>
      </c>
      <c r="BJ68">
        <f t="shared" si="69"/>
        <v>1750</v>
      </c>
      <c r="BK68">
        <f t="shared" si="70"/>
        <v>2340</v>
      </c>
      <c r="BL68">
        <f t="shared" si="71"/>
        <v>2070</v>
      </c>
      <c r="BM68">
        <f t="shared" si="72"/>
        <v>2200</v>
      </c>
      <c r="BN68">
        <f t="shared" si="73"/>
        <v>1560</v>
      </c>
      <c r="BO68" t="str">
        <f t="shared" si="74"/>
        <v>XX</v>
      </c>
      <c r="BP68">
        <f t="shared" si="52"/>
        <v>1560</v>
      </c>
      <c r="BQ68">
        <f t="shared" si="53"/>
        <v>1790</v>
      </c>
      <c r="BR68">
        <f t="shared" si="54"/>
        <v>2256.1538461538462</v>
      </c>
      <c r="BS68">
        <f t="shared" si="55"/>
        <v>2590</v>
      </c>
      <c r="BT68">
        <f t="shared" si="56"/>
        <v>3040</v>
      </c>
      <c r="BV68" s="1">
        <v>36286</v>
      </c>
      <c r="BW68">
        <f t="shared" ca="1" si="75"/>
        <v>1320</v>
      </c>
      <c r="BX68">
        <v>1320</v>
      </c>
    </row>
    <row r="69" spans="1:76" x14ac:dyDescent="0.25">
      <c r="A69" s="1">
        <v>36287</v>
      </c>
      <c r="B69">
        <v>1360</v>
      </c>
      <c r="C69">
        <f t="shared" si="57"/>
        <v>1360</v>
      </c>
      <c r="D69" t="s">
        <v>20</v>
      </c>
      <c r="E69">
        <f t="shared" si="58"/>
        <v>1</v>
      </c>
      <c r="F69">
        <f t="shared" si="59"/>
        <v>1999</v>
      </c>
      <c r="G69" s="2">
        <f t="shared" si="60"/>
        <v>127</v>
      </c>
      <c r="J69">
        <v>68</v>
      </c>
      <c r="K69">
        <f>IF(SUMIFS($B$2:$B$4745,$G$2:$G$4745,"="&amp;$J69,$F$2:$F$4745,"="&amp;K$1)=0,"XX",SUMIFS(CleanEC!$B$2:$B$4745,CleanEC!$G$2:$G$4745,"="&amp;$J69,CleanEC!$F$2:$F$4745,"="&amp;K$1))</f>
        <v>2670</v>
      </c>
      <c r="L69">
        <f>IF(SUMIFS($B$2:$B$4745,$G$2:$G$4745,"="&amp;$J69,$F$2:$F$4745,"="&amp;L$1)=0,"XX",SUMIFS(CleanEC!$B$2:$B$4745,CleanEC!$G$2:$G$4745,"="&amp;$J69,CleanEC!$F$2:$F$4745,"="&amp;L$1))</f>
        <v>3150</v>
      </c>
      <c r="M69">
        <f>IF(SUMIFS($B$2:$B$4745,$G$2:$G$4745,"="&amp;$J69,$F$2:$F$4745,"="&amp;M$1)=0,"XX",SUMIFS(CleanEC!$B$2:$B$4745,CleanEC!$G$2:$G$4745,"="&amp;$J69,CleanEC!$F$2:$F$4745,"="&amp;M$1))</f>
        <v>2560</v>
      </c>
      <c r="N69">
        <f>IF(SUMIFS($B$2:$B$4745,$G$2:$G$4745,"="&amp;$J69,$F$2:$F$4745,"="&amp;N$1)=0,"XX",SUMIFS(CleanEC!$B$2:$B$4745,CleanEC!$G$2:$G$4745,"="&amp;$J69,CleanEC!$F$2:$F$4745,"="&amp;N$1))</f>
        <v>2450</v>
      </c>
      <c r="O69">
        <f>IF(SUMIFS($B$2:$B$4745,$G$2:$G$4745,"="&amp;$J69,$F$2:$F$4745,"="&amp;O$1)=0,"XX",SUMIFS(CleanEC!$B$2:$B$4745,CleanEC!$G$2:$G$4745,"="&amp;$J69,CleanEC!$F$2:$F$4745,"="&amp;O$1))</f>
        <v>2320</v>
      </c>
      <c r="P69">
        <f>IF(SUMIFS($B$2:$B$4745,$G$2:$G$4745,"="&amp;$J69,$F$2:$F$4745,"="&amp;P$1)=0,"XX",SUMIFS(CleanEC!$B$2:$B$4745,CleanEC!$G$2:$G$4745,"="&amp;$J69,CleanEC!$F$2:$F$4745,"="&amp;P$1))</f>
        <v>2000</v>
      </c>
      <c r="Q69">
        <f>IF(SUMIFS($B$2:$B$4745,$G$2:$G$4745,"="&amp;$J69,$F$2:$F$4745,"="&amp;Q$1)=0,"XX",SUMIFS(CleanEC!$B$2:$B$4745,CleanEC!$G$2:$G$4745,"="&amp;$J69,CleanEC!$F$2:$F$4745,"="&amp;Q$1))</f>
        <v>2350</v>
      </c>
      <c r="R69">
        <f>IF(SUMIFS($B$2:$B$4745,$G$2:$G$4745,"="&amp;$J69,$F$2:$F$4745,"="&amp;R$1)=0,"XX",SUMIFS(CleanEC!$B$2:$B$4745,CleanEC!$G$2:$G$4745,"="&amp;$J69,CleanEC!$F$2:$F$4745,"="&amp;R$1))</f>
        <v>1600</v>
      </c>
      <c r="S69">
        <f>IF(SUMIFS($B$2:$B$4745,$G$2:$G$4745,"="&amp;$J69,$F$2:$F$4745,"="&amp;S$1)=0,"XX",SUMIFS(CleanEC!$B$2:$B$4745,CleanEC!$G$2:$G$4745,"="&amp;$J69,CleanEC!$F$2:$F$4745,"="&amp;S$1))</f>
        <v>1620</v>
      </c>
      <c r="T69">
        <f>IF(SUMIFS($B$2:$B$4745,$G$2:$G$4745,"="&amp;$J69,$F$2:$F$4745,"="&amp;T$1)=0,"XX",SUMIFS(CleanEC!$B$2:$B$4745,CleanEC!$G$2:$G$4745,"="&amp;$J69,CleanEC!$F$2:$F$4745,"="&amp;T$1))</f>
        <v>2350</v>
      </c>
      <c r="U69">
        <f>IF(SUMIFS($B$2:$B$4745,$G$2:$G$4745,"="&amp;$J69,$F$2:$F$4745,"="&amp;U$1)=0,"XX",SUMIFS(CleanEC!$B$2:$B$4745,CleanEC!$G$2:$G$4745,"="&amp;$J69,CleanEC!$F$2:$F$4745,"="&amp;U$1))</f>
        <v>1900</v>
      </c>
      <c r="V69">
        <f>IF(SUMIFS($B$2:$B$4745,$G$2:$G$4745,"="&amp;$J69,$F$2:$F$4745,"="&amp;V$1)=0,"XX",SUMIFS(CleanEC!$B$2:$B$4745,CleanEC!$G$2:$G$4745,"="&amp;$J69,CleanEC!$F$2:$F$4745,"="&amp;V$1))</f>
        <v>2110</v>
      </c>
      <c r="W69">
        <f>IF(SUMIFS($B$2:$B$4745,$G$2:$G$4745,"="&amp;$J69,$F$2:$F$4745,"="&amp;W$1)=0,"XX",SUMIFS(CleanEC!$B$2:$B$4745,CleanEC!$G$2:$G$4745,"="&amp;$J69,CleanEC!$F$2:$F$4745,"="&amp;W$1))</f>
        <v>1590</v>
      </c>
      <c r="X69" t="str">
        <f>IF(SUMIFS($B$2:$B$4745,$G$2:$G$4745,"="&amp;$J69,$F$2:$F$4745,"="&amp;X$1)=0,"XX",SUMIFS(CleanEC!$B$2:$B$4745,CleanEC!$G$2:$G$4745,"="&amp;$J69,CleanEC!$F$2:$F$4745,"="&amp;X$1))</f>
        <v>XX</v>
      </c>
      <c r="Y69">
        <f t="shared" si="41"/>
        <v>1590</v>
      </c>
      <c r="Z69">
        <f t="shared" si="42"/>
        <v>1591.2</v>
      </c>
      <c r="AA69">
        <f t="shared" si="43"/>
        <v>1616</v>
      </c>
      <c r="AB69">
        <f t="shared" si="44"/>
        <v>2205.3846153846152</v>
      </c>
      <c r="AC69">
        <f t="shared" si="45"/>
        <v>2582</v>
      </c>
      <c r="AD69">
        <f t="shared" si="46"/>
        <v>3092.3999999999996</v>
      </c>
      <c r="AE69">
        <f t="shared" si="47"/>
        <v>3150</v>
      </c>
      <c r="AF69">
        <f t="shared" si="48"/>
        <v>445.58717328271786</v>
      </c>
      <c r="AG69">
        <f t="shared" si="49"/>
        <v>0.31240409690210885</v>
      </c>
      <c r="AH69">
        <f t="shared" si="50"/>
        <v>-0.14557401810347415</v>
      </c>
      <c r="AI69">
        <f t="shared" si="51"/>
        <v>0.20204510822027669</v>
      </c>
      <c r="AL69">
        <v>68</v>
      </c>
      <c r="AM69">
        <f t="shared" si="39"/>
        <v>1</v>
      </c>
      <c r="AN69">
        <f t="shared" si="40"/>
        <v>1</v>
      </c>
      <c r="AO69">
        <f t="shared" si="40"/>
        <v>1</v>
      </c>
      <c r="AP69">
        <f t="shared" si="40"/>
        <v>1</v>
      </c>
      <c r="AQ69">
        <f t="shared" si="40"/>
        <v>1</v>
      </c>
      <c r="AR69">
        <f t="shared" si="40"/>
        <v>1</v>
      </c>
      <c r="AS69">
        <f t="shared" si="40"/>
        <v>1</v>
      </c>
      <c r="AT69">
        <f t="shared" si="40"/>
        <v>1</v>
      </c>
      <c r="AU69">
        <f t="shared" si="40"/>
        <v>1</v>
      </c>
      <c r="AV69">
        <f t="shared" si="40"/>
        <v>1</v>
      </c>
      <c r="AW69">
        <f t="shared" si="40"/>
        <v>1</v>
      </c>
      <c r="AX69">
        <f t="shared" si="40"/>
        <v>1</v>
      </c>
      <c r="AY69">
        <f t="shared" si="40"/>
        <v>1</v>
      </c>
      <c r="AZ69">
        <f t="shared" si="40"/>
        <v>0</v>
      </c>
      <c r="BA69">
        <v>68</v>
      </c>
      <c r="BB69">
        <f t="shared" si="61"/>
        <v>2670</v>
      </c>
      <c r="BC69">
        <f t="shared" si="62"/>
        <v>3150</v>
      </c>
      <c r="BD69">
        <f t="shared" si="63"/>
        <v>2560</v>
      </c>
      <c r="BE69">
        <f t="shared" si="64"/>
        <v>2450</v>
      </c>
      <c r="BF69">
        <f t="shared" si="65"/>
        <v>2320</v>
      </c>
      <c r="BG69">
        <f t="shared" si="66"/>
        <v>2000</v>
      </c>
      <c r="BH69">
        <f t="shared" si="67"/>
        <v>2350</v>
      </c>
      <c r="BI69">
        <f t="shared" si="68"/>
        <v>1600</v>
      </c>
      <c r="BJ69">
        <f t="shared" si="69"/>
        <v>1620</v>
      </c>
      <c r="BK69">
        <f t="shared" si="70"/>
        <v>2350</v>
      </c>
      <c r="BL69">
        <f t="shared" si="71"/>
        <v>1900</v>
      </c>
      <c r="BM69">
        <f t="shared" si="72"/>
        <v>2110</v>
      </c>
      <c r="BN69">
        <f t="shared" si="73"/>
        <v>1590</v>
      </c>
      <c r="BO69" t="str">
        <f t="shared" si="74"/>
        <v>XX</v>
      </c>
      <c r="BP69">
        <f t="shared" si="52"/>
        <v>1590</v>
      </c>
      <c r="BQ69">
        <f t="shared" si="53"/>
        <v>1616</v>
      </c>
      <c r="BR69">
        <f t="shared" si="54"/>
        <v>2205.3846153846152</v>
      </c>
      <c r="BS69">
        <f t="shared" si="55"/>
        <v>2582</v>
      </c>
      <c r="BT69">
        <f t="shared" si="56"/>
        <v>3150</v>
      </c>
      <c r="BV69" s="1">
        <v>36287</v>
      </c>
      <c r="BW69">
        <f t="shared" ca="1" si="75"/>
        <v>1360</v>
      </c>
      <c r="BX69">
        <v>1360</v>
      </c>
    </row>
    <row r="70" spans="1:76" x14ac:dyDescent="0.25">
      <c r="A70" s="1">
        <v>36288</v>
      </c>
      <c r="B70">
        <v>1400</v>
      </c>
      <c r="C70">
        <f t="shared" si="57"/>
        <v>1400</v>
      </c>
      <c r="D70" t="s">
        <v>20</v>
      </c>
      <c r="E70">
        <f t="shared" si="58"/>
        <v>1</v>
      </c>
      <c r="F70">
        <f t="shared" si="59"/>
        <v>1999</v>
      </c>
      <c r="G70" s="2">
        <f t="shared" si="60"/>
        <v>128</v>
      </c>
      <c r="J70">
        <v>69</v>
      </c>
      <c r="K70">
        <f>IF(SUMIFS($B$2:$B$4745,$G$2:$G$4745,"="&amp;$J70,$F$2:$F$4745,"="&amp;K$1)=0,"XX",SUMIFS(CleanEC!$B$2:$B$4745,CleanEC!$G$2:$G$4745,"="&amp;$J70,CleanEC!$F$2:$F$4745,"="&amp;K$1))</f>
        <v>2420</v>
      </c>
      <c r="L70">
        <f>IF(SUMIFS($B$2:$B$4745,$G$2:$G$4745,"="&amp;$J70,$F$2:$F$4745,"="&amp;L$1)=0,"XX",SUMIFS(CleanEC!$B$2:$B$4745,CleanEC!$G$2:$G$4745,"="&amp;$J70,CleanEC!$F$2:$F$4745,"="&amp;L$1))</f>
        <v>3170</v>
      </c>
      <c r="M70">
        <f>IF(SUMIFS($B$2:$B$4745,$G$2:$G$4745,"="&amp;$J70,$F$2:$F$4745,"="&amp;M$1)=0,"XX",SUMIFS(CleanEC!$B$2:$B$4745,CleanEC!$G$2:$G$4745,"="&amp;$J70,CleanEC!$F$2:$F$4745,"="&amp;M$1))</f>
        <v>2560</v>
      </c>
      <c r="N70">
        <f>IF(SUMIFS($B$2:$B$4745,$G$2:$G$4745,"="&amp;$J70,$F$2:$F$4745,"="&amp;N$1)=0,"XX",SUMIFS(CleanEC!$B$2:$B$4745,CleanEC!$G$2:$G$4745,"="&amp;$J70,CleanEC!$F$2:$F$4745,"="&amp;N$1))</f>
        <v>2360</v>
      </c>
      <c r="O70">
        <f>IF(SUMIFS($B$2:$B$4745,$G$2:$G$4745,"="&amp;$J70,$F$2:$F$4745,"="&amp;O$1)=0,"XX",SUMIFS(CleanEC!$B$2:$B$4745,CleanEC!$G$2:$G$4745,"="&amp;$J70,CleanEC!$F$2:$F$4745,"="&amp;O$1))</f>
        <v>2310</v>
      </c>
      <c r="P70">
        <f>IF(SUMIFS($B$2:$B$4745,$G$2:$G$4745,"="&amp;$J70,$F$2:$F$4745,"="&amp;P$1)=0,"XX",SUMIFS(CleanEC!$B$2:$B$4745,CleanEC!$G$2:$G$4745,"="&amp;$J70,CleanEC!$F$2:$F$4745,"="&amp;P$1))</f>
        <v>2040</v>
      </c>
      <c r="Q70">
        <f>IF(SUMIFS($B$2:$B$4745,$G$2:$G$4745,"="&amp;$J70,$F$2:$F$4745,"="&amp;Q$1)=0,"XX",SUMIFS(CleanEC!$B$2:$B$4745,CleanEC!$G$2:$G$4745,"="&amp;$J70,CleanEC!$F$2:$F$4745,"="&amp;Q$1))</f>
        <v>2440</v>
      </c>
      <c r="R70">
        <f>IF(SUMIFS($B$2:$B$4745,$G$2:$G$4745,"="&amp;$J70,$F$2:$F$4745,"="&amp;R$1)=0,"XX",SUMIFS(CleanEC!$B$2:$B$4745,CleanEC!$G$2:$G$4745,"="&amp;$J70,CleanEC!$F$2:$F$4745,"="&amp;R$1))</f>
        <v>1620</v>
      </c>
      <c r="S70">
        <f>IF(SUMIFS($B$2:$B$4745,$G$2:$G$4745,"="&amp;$J70,$F$2:$F$4745,"="&amp;S$1)=0,"XX",SUMIFS(CleanEC!$B$2:$B$4745,CleanEC!$G$2:$G$4745,"="&amp;$J70,CleanEC!$F$2:$F$4745,"="&amp;S$1))</f>
        <v>1670</v>
      </c>
      <c r="T70">
        <f>IF(SUMIFS($B$2:$B$4745,$G$2:$G$4745,"="&amp;$J70,$F$2:$F$4745,"="&amp;T$1)=0,"XX",SUMIFS(CleanEC!$B$2:$B$4745,CleanEC!$G$2:$G$4745,"="&amp;$J70,CleanEC!$F$2:$F$4745,"="&amp;T$1))</f>
        <v>2350</v>
      </c>
      <c r="U70">
        <f>IF(SUMIFS($B$2:$B$4745,$G$2:$G$4745,"="&amp;$J70,$F$2:$F$4745,"="&amp;U$1)=0,"XX",SUMIFS(CleanEC!$B$2:$B$4745,CleanEC!$G$2:$G$4745,"="&amp;$J70,CleanEC!$F$2:$F$4745,"="&amp;U$1))</f>
        <v>1780</v>
      </c>
      <c r="V70">
        <f>IF(SUMIFS($B$2:$B$4745,$G$2:$G$4745,"="&amp;$J70,$F$2:$F$4745,"="&amp;V$1)=0,"XX",SUMIFS(CleanEC!$B$2:$B$4745,CleanEC!$G$2:$G$4745,"="&amp;$J70,CleanEC!$F$2:$F$4745,"="&amp;V$1))</f>
        <v>2320</v>
      </c>
      <c r="W70">
        <f>IF(SUMIFS($B$2:$B$4745,$G$2:$G$4745,"="&amp;$J70,$F$2:$F$4745,"="&amp;W$1)=0,"XX",SUMIFS(CleanEC!$B$2:$B$4745,CleanEC!$G$2:$G$4745,"="&amp;$J70,CleanEC!$F$2:$F$4745,"="&amp;W$1))</f>
        <v>1690</v>
      </c>
      <c r="X70" t="str">
        <f>IF(SUMIFS($B$2:$B$4745,$G$2:$G$4745,"="&amp;$J70,$F$2:$F$4745,"="&amp;X$1)=0,"XX",SUMIFS(CleanEC!$B$2:$B$4745,CleanEC!$G$2:$G$4745,"="&amp;$J70,CleanEC!$F$2:$F$4745,"="&amp;X$1))</f>
        <v>XX</v>
      </c>
      <c r="Y70">
        <f t="shared" si="41"/>
        <v>1620</v>
      </c>
      <c r="Z70">
        <f t="shared" si="42"/>
        <v>1626</v>
      </c>
      <c r="AA70">
        <f t="shared" si="43"/>
        <v>1686</v>
      </c>
      <c r="AB70">
        <f t="shared" si="44"/>
        <v>2210</v>
      </c>
      <c r="AC70">
        <f t="shared" si="45"/>
        <v>2464</v>
      </c>
      <c r="AD70">
        <f t="shared" si="46"/>
        <v>3096.7999999999993</v>
      </c>
      <c r="AE70">
        <f t="shared" si="47"/>
        <v>3170</v>
      </c>
      <c r="AF70">
        <f t="shared" si="48"/>
        <v>423.28386547236926</v>
      </c>
      <c r="AG70">
        <f t="shared" si="49"/>
        <v>0.4256809653063387</v>
      </c>
      <c r="AH70">
        <f t="shared" si="50"/>
        <v>0.40793050750983051</v>
      </c>
      <c r="AI70">
        <f t="shared" si="51"/>
        <v>0.19153116084722591</v>
      </c>
      <c r="AL70">
        <v>69</v>
      </c>
      <c r="AM70">
        <f t="shared" si="39"/>
        <v>1</v>
      </c>
      <c r="AN70">
        <f t="shared" si="40"/>
        <v>1</v>
      </c>
      <c r="AO70">
        <f t="shared" si="40"/>
        <v>1</v>
      </c>
      <c r="AP70">
        <f t="shared" si="40"/>
        <v>1</v>
      </c>
      <c r="AQ70">
        <f t="shared" si="40"/>
        <v>1</v>
      </c>
      <c r="AR70">
        <f t="shared" si="40"/>
        <v>1</v>
      </c>
      <c r="AS70">
        <f t="shared" si="40"/>
        <v>1</v>
      </c>
      <c r="AT70">
        <f t="shared" si="40"/>
        <v>1</v>
      </c>
      <c r="AU70">
        <f t="shared" si="40"/>
        <v>1</v>
      </c>
      <c r="AV70">
        <f t="shared" si="40"/>
        <v>1</v>
      </c>
      <c r="AW70">
        <f t="shared" si="40"/>
        <v>1</v>
      </c>
      <c r="AX70">
        <f t="shared" si="40"/>
        <v>1</v>
      </c>
      <c r="AY70">
        <f t="shared" si="40"/>
        <v>1</v>
      </c>
      <c r="AZ70">
        <f t="shared" si="40"/>
        <v>0</v>
      </c>
      <c r="BA70">
        <v>69</v>
      </c>
      <c r="BB70">
        <f t="shared" si="61"/>
        <v>2420</v>
      </c>
      <c r="BC70">
        <f t="shared" si="62"/>
        <v>3170</v>
      </c>
      <c r="BD70">
        <f t="shared" si="63"/>
        <v>2560</v>
      </c>
      <c r="BE70">
        <f t="shared" si="64"/>
        <v>2360</v>
      </c>
      <c r="BF70">
        <f t="shared" si="65"/>
        <v>2310</v>
      </c>
      <c r="BG70">
        <f t="shared" si="66"/>
        <v>2040</v>
      </c>
      <c r="BH70">
        <f t="shared" si="67"/>
        <v>2440</v>
      </c>
      <c r="BI70">
        <f t="shared" si="68"/>
        <v>1620</v>
      </c>
      <c r="BJ70">
        <f t="shared" si="69"/>
        <v>1670</v>
      </c>
      <c r="BK70">
        <f t="shared" si="70"/>
        <v>2350</v>
      </c>
      <c r="BL70">
        <f t="shared" si="71"/>
        <v>1780</v>
      </c>
      <c r="BM70">
        <f t="shared" si="72"/>
        <v>2320</v>
      </c>
      <c r="BN70">
        <f t="shared" si="73"/>
        <v>1690</v>
      </c>
      <c r="BO70" t="str">
        <f t="shared" si="74"/>
        <v>XX</v>
      </c>
      <c r="BP70">
        <f t="shared" si="52"/>
        <v>1620</v>
      </c>
      <c r="BQ70">
        <f t="shared" si="53"/>
        <v>1686</v>
      </c>
      <c r="BR70">
        <f t="shared" si="54"/>
        <v>2210</v>
      </c>
      <c r="BS70">
        <f t="shared" si="55"/>
        <v>2464</v>
      </c>
      <c r="BT70">
        <f t="shared" si="56"/>
        <v>3170</v>
      </c>
      <c r="BV70" s="1">
        <v>36288</v>
      </c>
      <c r="BW70">
        <f t="shared" ca="1" si="75"/>
        <v>1400</v>
      </c>
      <c r="BX70">
        <v>1400</v>
      </c>
    </row>
    <row r="71" spans="1:76" x14ac:dyDescent="0.25">
      <c r="A71" s="1">
        <v>36289</v>
      </c>
      <c r="C71" t="str">
        <f t="shared" si="57"/>
        <v>XX</v>
      </c>
      <c r="E71">
        <f t="shared" si="58"/>
        <v>0</v>
      </c>
      <c r="F71">
        <f t="shared" si="59"/>
        <v>1999</v>
      </c>
      <c r="G71" s="2">
        <f t="shared" si="60"/>
        <v>129</v>
      </c>
      <c r="J71">
        <v>70</v>
      </c>
      <c r="K71">
        <f>IF(SUMIFS($B$2:$B$4745,$G$2:$G$4745,"="&amp;$J71,$F$2:$F$4745,"="&amp;K$1)=0,"XX",SUMIFS(CleanEC!$B$2:$B$4745,CleanEC!$G$2:$G$4745,"="&amp;$J71,CleanEC!$F$2:$F$4745,"="&amp;K$1))</f>
        <v>2550</v>
      </c>
      <c r="L71">
        <f>IF(SUMIFS($B$2:$B$4745,$G$2:$G$4745,"="&amp;$J71,$F$2:$F$4745,"="&amp;L$1)=0,"XX",SUMIFS(CleanEC!$B$2:$B$4745,CleanEC!$G$2:$G$4745,"="&amp;$J71,CleanEC!$F$2:$F$4745,"="&amp;L$1))</f>
        <v>3170</v>
      </c>
      <c r="M71">
        <f>IF(SUMIFS($B$2:$B$4745,$G$2:$G$4745,"="&amp;$J71,$F$2:$F$4745,"="&amp;M$1)=0,"XX",SUMIFS(CleanEC!$B$2:$B$4745,CleanEC!$G$2:$G$4745,"="&amp;$J71,CleanEC!$F$2:$F$4745,"="&amp;M$1))</f>
        <v>2490</v>
      </c>
      <c r="N71">
        <f>IF(SUMIFS($B$2:$B$4745,$G$2:$G$4745,"="&amp;$J71,$F$2:$F$4745,"="&amp;N$1)=0,"XX",SUMIFS(CleanEC!$B$2:$B$4745,CleanEC!$G$2:$G$4745,"="&amp;$J71,CleanEC!$F$2:$F$4745,"="&amp;N$1))</f>
        <v>2350</v>
      </c>
      <c r="O71">
        <f>IF(SUMIFS($B$2:$B$4745,$G$2:$G$4745,"="&amp;$J71,$F$2:$F$4745,"="&amp;O$1)=0,"XX",SUMIFS(CleanEC!$B$2:$B$4745,CleanEC!$G$2:$G$4745,"="&amp;$J71,CleanEC!$F$2:$F$4745,"="&amp;O$1))</f>
        <v>2330</v>
      </c>
      <c r="P71">
        <f>IF(SUMIFS($B$2:$B$4745,$G$2:$G$4745,"="&amp;$J71,$F$2:$F$4745,"="&amp;P$1)=0,"XX",SUMIFS(CleanEC!$B$2:$B$4745,CleanEC!$G$2:$G$4745,"="&amp;$J71,CleanEC!$F$2:$F$4745,"="&amp;P$1))</f>
        <v>2010</v>
      </c>
      <c r="Q71">
        <f>IF(SUMIFS($B$2:$B$4745,$G$2:$G$4745,"="&amp;$J71,$F$2:$F$4745,"="&amp;Q$1)=0,"XX",SUMIFS(CleanEC!$B$2:$B$4745,CleanEC!$G$2:$G$4745,"="&amp;$J71,CleanEC!$F$2:$F$4745,"="&amp;Q$1))</f>
        <v>2500</v>
      </c>
      <c r="R71">
        <f>IF(SUMIFS($B$2:$B$4745,$G$2:$G$4745,"="&amp;$J71,$F$2:$F$4745,"="&amp;R$1)=0,"XX",SUMIFS(CleanEC!$B$2:$B$4745,CleanEC!$G$2:$G$4745,"="&amp;$J71,CleanEC!$F$2:$F$4745,"="&amp;R$1))</f>
        <v>1510</v>
      </c>
      <c r="S71">
        <f>IF(SUMIFS($B$2:$B$4745,$G$2:$G$4745,"="&amp;$J71,$F$2:$F$4745,"="&amp;S$1)=0,"XX",SUMIFS(CleanEC!$B$2:$B$4745,CleanEC!$G$2:$G$4745,"="&amp;$J71,CleanEC!$F$2:$F$4745,"="&amp;S$1))</f>
        <v>1640</v>
      </c>
      <c r="T71">
        <f>IF(SUMIFS($B$2:$B$4745,$G$2:$G$4745,"="&amp;$J71,$F$2:$F$4745,"="&amp;T$1)=0,"XX",SUMIFS(CleanEC!$B$2:$B$4745,CleanEC!$G$2:$G$4745,"="&amp;$J71,CleanEC!$F$2:$F$4745,"="&amp;T$1))</f>
        <v>2350</v>
      </c>
      <c r="U71">
        <f>IF(SUMIFS($B$2:$B$4745,$G$2:$G$4745,"="&amp;$J71,$F$2:$F$4745,"="&amp;U$1)=0,"XX",SUMIFS(CleanEC!$B$2:$B$4745,CleanEC!$G$2:$G$4745,"="&amp;$J71,CleanEC!$F$2:$F$4745,"="&amp;U$1))</f>
        <v>1760</v>
      </c>
      <c r="V71">
        <f>IF(SUMIFS($B$2:$B$4745,$G$2:$G$4745,"="&amp;$J71,$F$2:$F$4745,"="&amp;V$1)=0,"XX",SUMIFS(CleanEC!$B$2:$B$4745,CleanEC!$G$2:$G$4745,"="&amp;$J71,CleanEC!$F$2:$F$4745,"="&amp;V$1))</f>
        <v>2390</v>
      </c>
      <c r="W71">
        <f>IF(SUMIFS($B$2:$B$4745,$G$2:$G$4745,"="&amp;$J71,$F$2:$F$4745,"="&amp;W$1)=0,"XX",SUMIFS(CleanEC!$B$2:$B$4745,CleanEC!$G$2:$G$4745,"="&amp;$J71,CleanEC!$F$2:$F$4745,"="&amp;W$1))</f>
        <v>1840</v>
      </c>
      <c r="X71" t="str">
        <f>IF(SUMIFS($B$2:$B$4745,$G$2:$G$4745,"="&amp;$J71,$F$2:$F$4745,"="&amp;X$1)=0,"XX",SUMIFS(CleanEC!$B$2:$B$4745,CleanEC!$G$2:$G$4745,"="&amp;$J71,CleanEC!$F$2:$F$4745,"="&amp;X$1))</f>
        <v>XX</v>
      </c>
      <c r="Y71">
        <f t="shared" si="41"/>
        <v>1510</v>
      </c>
      <c r="Z71">
        <f t="shared" si="42"/>
        <v>1525.6</v>
      </c>
      <c r="AA71">
        <f t="shared" si="43"/>
        <v>1736</v>
      </c>
      <c r="AB71">
        <f t="shared" si="44"/>
        <v>2222.3076923076924</v>
      </c>
      <c r="AC71">
        <f t="shared" si="45"/>
        <v>2510</v>
      </c>
      <c r="AD71">
        <f t="shared" si="46"/>
        <v>3095.5999999999995</v>
      </c>
      <c r="AE71">
        <f t="shared" si="47"/>
        <v>3170</v>
      </c>
      <c r="AF71">
        <f t="shared" si="48"/>
        <v>436.59792885364209</v>
      </c>
      <c r="AG71">
        <f t="shared" si="49"/>
        <v>0.22452651847088712</v>
      </c>
      <c r="AH71">
        <f t="shared" si="50"/>
        <v>0.18606498275413186</v>
      </c>
      <c r="AI71">
        <f t="shared" si="51"/>
        <v>0.19646151177214768</v>
      </c>
      <c r="AL71">
        <v>70</v>
      </c>
      <c r="AM71">
        <f t="shared" si="39"/>
        <v>1</v>
      </c>
      <c r="AN71">
        <f t="shared" si="40"/>
        <v>1</v>
      </c>
      <c r="AO71">
        <f t="shared" si="40"/>
        <v>1</v>
      </c>
      <c r="AP71">
        <f t="shared" si="40"/>
        <v>1</v>
      </c>
      <c r="AQ71">
        <f t="shared" si="40"/>
        <v>1</v>
      </c>
      <c r="AR71">
        <f t="shared" si="40"/>
        <v>1</v>
      </c>
      <c r="AS71">
        <f t="shared" si="40"/>
        <v>1</v>
      </c>
      <c r="AT71">
        <f t="shared" si="40"/>
        <v>1</v>
      </c>
      <c r="AU71">
        <f t="shared" si="40"/>
        <v>1</v>
      </c>
      <c r="AV71">
        <f t="shared" si="40"/>
        <v>1</v>
      </c>
      <c r="AW71">
        <f t="shared" si="40"/>
        <v>1</v>
      </c>
      <c r="AX71">
        <f t="shared" si="40"/>
        <v>1</v>
      </c>
      <c r="AY71">
        <f t="shared" si="40"/>
        <v>1</v>
      </c>
      <c r="AZ71">
        <f t="shared" si="40"/>
        <v>0</v>
      </c>
      <c r="BA71">
        <v>70</v>
      </c>
      <c r="BB71">
        <f t="shared" si="61"/>
        <v>2550</v>
      </c>
      <c r="BC71">
        <f t="shared" si="62"/>
        <v>3170</v>
      </c>
      <c r="BD71">
        <f t="shared" si="63"/>
        <v>2490</v>
      </c>
      <c r="BE71">
        <f t="shared" si="64"/>
        <v>2350</v>
      </c>
      <c r="BF71">
        <f t="shared" si="65"/>
        <v>2330</v>
      </c>
      <c r="BG71">
        <f t="shared" si="66"/>
        <v>2010</v>
      </c>
      <c r="BH71">
        <f t="shared" si="67"/>
        <v>2500</v>
      </c>
      <c r="BI71">
        <f t="shared" si="68"/>
        <v>1510</v>
      </c>
      <c r="BJ71">
        <f t="shared" si="69"/>
        <v>1640</v>
      </c>
      <c r="BK71">
        <f t="shared" si="70"/>
        <v>2350</v>
      </c>
      <c r="BL71">
        <f t="shared" si="71"/>
        <v>1760</v>
      </c>
      <c r="BM71">
        <f t="shared" si="72"/>
        <v>2390</v>
      </c>
      <c r="BN71">
        <f t="shared" si="73"/>
        <v>1840</v>
      </c>
      <c r="BO71" t="str">
        <f t="shared" si="74"/>
        <v>XX</v>
      </c>
      <c r="BP71">
        <f t="shared" si="52"/>
        <v>1510</v>
      </c>
      <c r="BQ71">
        <f t="shared" si="53"/>
        <v>1736</v>
      </c>
      <c r="BR71">
        <f t="shared" si="54"/>
        <v>2222.3076923076924</v>
      </c>
      <c r="BS71">
        <f t="shared" si="55"/>
        <v>2510</v>
      </c>
      <c r="BT71">
        <f t="shared" si="56"/>
        <v>3170</v>
      </c>
      <c r="BV71" s="1">
        <v>36289</v>
      </c>
      <c r="BW71" t="str">
        <f t="shared" ca="1" si="75"/>
        <v>XX</v>
      </c>
      <c r="BX71" t="s">
        <v>2</v>
      </c>
    </row>
    <row r="72" spans="1:76" x14ac:dyDescent="0.25">
      <c r="A72" s="1">
        <v>36290</v>
      </c>
      <c r="C72" t="str">
        <f t="shared" si="57"/>
        <v>XX</v>
      </c>
      <c r="E72">
        <f t="shared" si="58"/>
        <v>0</v>
      </c>
      <c r="F72">
        <f t="shared" si="59"/>
        <v>1999</v>
      </c>
      <c r="G72" s="2">
        <f t="shared" si="60"/>
        <v>130</v>
      </c>
      <c r="J72">
        <v>71</v>
      </c>
      <c r="K72">
        <f>IF(SUMIFS($B$2:$B$4745,$G$2:$G$4745,"="&amp;$J72,$F$2:$F$4745,"="&amp;K$1)=0,"XX",SUMIFS(CleanEC!$B$2:$B$4745,CleanEC!$G$2:$G$4745,"="&amp;$J72,CleanEC!$F$2:$F$4745,"="&amp;K$1))</f>
        <v>2630</v>
      </c>
      <c r="L72">
        <f>IF(SUMIFS($B$2:$B$4745,$G$2:$G$4745,"="&amp;$J72,$F$2:$F$4745,"="&amp;L$1)=0,"XX",SUMIFS(CleanEC!$B$2:$B$4745,CleanEC!$G$2:$G$4745,"="&amp;$J72,CleanEC!$F$2:$F$4745,"="&amp;L$1))</f>
        <v>3390</v>
      </c>
      <c r="M72">
        <f>IF(SUMIFS($B$2:$B$4745,$G$2:$G$4745,"="&amp;$J72,$F$2:$F$4745,"="&amp;M$1)=0,"XX",SUMIFS(CleanEC!$B$2:$B$4745,CleanEC!$G$2:$G$4745,"="&amp;$J72,CleanEC!$F$2:$F$4745,"="&amp;M$1))</f>
        <v>2500</v>
      </c>
      <c r="N72">
        <f>IF(SUMIFS($B$2:$B$4745,$G$2:$G$4745,"="&amp;$J72,$F$2:$F$4745,"="&amp;N$1)=0,"XX",SUMIFS(CleanEC!$B$2:$B$4745,CleanEC!$G$2:$G$4745,"="&amp;$J72,CleanEC!$F$2:$F$4745,"="&amp;N$1))</f>
        <v>2490</v>
      </c>
      <c r="O72">
        <f>IF(SUMIFS($B$2:$B$4745,$G$2:$G$4745,"="&amp;$J72,$F$2:$F$4745,"="&amp;O$1)=0,"XX",SUMIFS(CleanEC!$B$2:$B$4745,CleanEC!$G$2:$G$4745,"="&amp;$J72,CleanEC!$F$2:$F$4745,"="&amp;O$1))</f>
        <v>2350</v>
      </c>
      <c r="P72">
        <f>IF(SUMIFS($B$2:$B$4745,$G$2:$G$4745,"="&amp;$J72,$F$2:$F$4745,"="&amp;P$1)=0,"XX",SUMIFS(CleanEC!$B$2:$B$4745,CleanEC!$G$2:$G$4745,"="&amp;$J72,CleanEC!$F$2:$F$4745,"="&amp;P$1))</f>
        <v>2070</v>
      </c>
      <c r="Q72">
        <f>IF(SUMIFS($B$2:$B$4745,$G$2:$G$4745,"="&amp;$J72,$F$2:$F$4745,"="&amp;Q$1)=0,"XX",SUMIFS(CleanEC!$B$2:$B$4745,CleanEC!$G$2:$G$4745,"="&amp;$J72,CleanEC!$F$2:$F$4745,"="&amp;Q$1))</f>
        <v>2510</v>
      </c>
      <c r="R72">
        <f>IF(SUMIFS($B$2:$B$4745,$G$2:$G$4745,"="&amp;$J72,$F$2:$F$4745,"="&amp;R$1)=0,"XX",SUMIFS(CleanEC!$B$2:$B$4745,CleanEC!$G$2:$G$4745,"="&amp;$J72,CleanEC!$F$2:$F$4745,"="&amp;R$1))</f>
        <v>1510</v>
      </c>
      <c r="S72">
        <f>IF(SUMIFS($B$2:$B$4745,$G$2:$G$4745,"="&amp;$J72,$F$2:$F$4745,"="&amp;S$1)=0,"XX",SUMIFS(CleanEC!$B$2:$B$4745,CleanEC!$G$2:$G$4745,"="&amp;$J72,CleanEC!$F$2:$F$4745,"="&amp;S$1))</f>
        <v>1670</v>
      </c>
      <c r="T72">
        <f>IF(SUMIFS($B$2:$B$4745,$G$2:$G$4745,"="&amp;$J72,$F$2:$F$4745,"="&amp;T$1)=0,"XX",SUMIFS(CleanEC!$B$2:$B$4745,CleanEC!$G$2:$G$4745,"="&amp;$J72,CleanEC!$F$2:$F$4745,"="&amp;T$1))</f>
        <v>2000</v>
      </c>
      <c r="U72">
        <f>IF(SUMIFS($B$2:$B$4745,$G$2:$G$4745,"="&amp;$J72,$F$2:$F$4745,"="&amp;U$1)=0,"XX",SUMIFS(CleanEC!$B$2:$B$4745,CleanEC!$G$2:$G$4745,"="&amp;$J72,CleanEC!$F$2:$F$4745,"="&amp;U$1))</f>
        <v>1730</v>
      </c>
      <c r="V72">
        <f>IF(SUMIFS($B$2:$B$4745,$G$2:$G$4745,"="&amp;$J72,$F$2:$F$4745,"="&amp;V$1)=0,"XX",SUMIFS(CleanEC!$B$2:$B$4745,CleanEC!$G$2:$G$4745,"="&amp;$J72,CleanEC!$F$2:$F$4745,"="&amp;V$1))</f>
        <v>2390</v>
      </c>
      <c r="W72">
        <f>IF(SUMIFS($B$2:$B$4745,$G$2:$G$4745,"="&amp;$J72,$F$2:$F$4745,"="&amp;W$1)=0,"XX",SUMIFS(CleanEC!$B$2:$B$4745,CleanEC!$G$2:$G$4745,"="&amp;$J72,CleanEC!$F$2:$F$4745,"="&amp;W$1))</f>
        <v>1830</v>
      </c>
      <c r="X72" t="str">
        <f>IF(SUMIFS($B$2:$B$4745,$G$2:$G$4745,"="&amp;$J72,$F$2:$F$4745,"="&amp;X$1)=0,"XX",SUMIFS(CleanEC!$B$2:$B$4745,CleanEC!$G$2:$G$4745,"="&amp;$J72,CleanEC!$F$2:$F$4745,"="&amp;X$1))</f>
        <v>XX</v>
      </c>
      <c r="Y72">
        <f t="shared" si="41"/>
        <v>1510</v>
      </c>
      <c r="Z72">
        <f t="shared" si="42"/>
        <v>1529.2</v>
      </c>
      <c r="AA72">
        <f t="shared" si="43"/>
        <v>1718</v>
      </c>
      <c r="AB72">
        <f t="shared" si="44"/>
        <v>2236.1538461538462</v>
      </c>
      <c r="AC72">
        <f t="shared" si="45"/>
        <v>2534</v>
      </c>
      <c r="AD72">
        <f t="shared" si="46"/>
        <v>3298.7999999999993</v>
      </c>
      <c r="AE72">
        <f t="shared" si="47"/>
        <v>3390</v>
      </c>
      <c r="AF72">
        <f t="shared" si="48"/>
        <v>487.1035028463736</v>
      </c>
      <c r="AG72">
        <f t="shared" si="49"/>
        <v>0.66417164554155417</v>
      </c>
      <c r="AH72">
        <f t="shared" si="50"/>
        <v>0.85040344932756939</v>
      </c>
      <c r="AI72">
        <f t="shared" si="51"/>
        <v>0.21783094382534768</v>
      </c>
      <c r="AL72">
        <v>71</v>
      </c>
      <c r="AM72">
        <f t="shared" si="39"/>
        <v>1</v>
      </c>
      <c r="AN72">
        <f t="shared" si="40"/>
        <v>1</v>
      </c>
      <c r="AO72">
        <f t="shared" si="40"/>
        <v>1</v>
      </c>
      <c r="AP72">
        <f t="shared" si="40"/>
        <v>1</v>
      </c>
      <c r="AQ72">
        <f t="shared" si="40"/>
        <v>1</v>
      </c>
      <c r="AR72">
        <f t="shared" si="40"/>
        <v>1</v>
      </c>
      <c r="AS72">
        <f t="shared" si="40"/>
        <v>1</v>
      </c>
      <c r="AT72">
        <f t="shared" si="40"/>
        <v>1</v>
      </c>
      <c r="AU72">
        <f t="shared" si="40"/>
        <v>1</v>
      </c>
      <c r="AV72">
        <f t="shared" si="40"/>
        <v>1</v>
      </c>
      <c r="AW72">
        <f t="shared" si="40"/>
        <v>1</v>
      </c>
      <c r="AX72">
        <f t="shared" si="40"/>
        <v>1</v>
      </c>
      <c r="AY72">
        <f t="shared" si="40"/>
        <v>1</v>
      </c>
      <c r="AZ72">
        <f t="shared" si="40"/>
        <v>0</v>
      </c>
      <c r="BA72">
        <v>71</v>
      </c>
      <c r="BB72">
        <f t="shared" si="61"/>
        <v>2630</v>
      </c>
      <c r="BC72">
        <f t="shared" si="62"/>
        <v>3390</v>
      </c>
      <c r="BD72">
        <f t="shared" si="63"/>
        <v>2500</v>
      </c>
      <c r="BE72">
        <f t="shared" si="64"/>
        <v>2490</v>
      </c>
      <c r="BF72">
        <f t="shared" si="65"/>
        <v>2350</v>
      </c>
      <c r="BG72">
        <f t="shared" si="66"/>
        <v>2070</v>
      </c>
      <c r="BH72">
        <f t="shared" si="67"/>
        <v>2510</v>
      </c>
      <c r="BI72">
        <f t="shared" si="68"/>
        <v>1510</v>
      </c>
      <c r="BJ72">
        <f t="shared" si="69"/>
        <v>1670</v>
      </c>
      <c r="BK72">
        <f t="shared" si="70"/>
        <v>2000</v>
      </c>
      <c r="BL72">
        <f t="shared" si="71"/>
        <v>1730</v>
      </c>
      <c r="BM72">
        <f t="shared" si="72"/>
        <v>2390</v>
      </c>
      <c r="BN72">
        <f t="shared" si="73"/>
        <v>1830</v>
      </c>
      <c r="BO72" t="str">
        <f t="shared" si="74"/>
        <v>XX</v>
      </c>
      <c r="BP72">
        <f t="shared" si="52"/>
        <v>1510</v>
      </c>
      <c r="BQ72">
        <f t="shared" si="53"/>
        <v>1718</v>
      </c>
      <c r="BR72">
        <f t="shared" si="54"/>
        <v>2236.1538461538462</v>
      </c>
      <c r="BS72">
        <f t="shared" si="55"/>
        <v>2534</v>
      </c>
      <c r="BT72">
        <f t="shared" si="56"/>
        <v>3390</v>
      </c>
      <c r="BV72" s="1">
        <v>36290</v>
      </c>
      <c r="BW72" t="str">
        <f t="shared" ca="1" si="75"/>
        <v>XX</v>
      </c>
      <c r="BX72" t="s">
        <v>2</v>
      </c>
    </row>
    <row r="73" spans="1:76" x14ac:dyDescent="0.25">
      <c r="A73" s="1">
        <v>36291</v>
      </c>
      <c r="C73" t="str">
        <f t="shared" si="57"/>
        <v>XX</v>
      </c>
      <c r="E73">
        <f t="shared" si="58"/>
        <v>0</v>
      </c>
      <c r="F73">
        <f t="shared" si="59"/>
        <v>1999</v>
      </c>
      <c r="G73" s="2">
        <f t="shared" si="60"/>
        <v>131</v>
      </c>
      <c r="J73">
        <v>72</v>
      </c>
      <c r="K73">
        <f>IF(SUMIFS($B$2:$B$4745,$G$2:$G$4745,"="&amp;$J73,$F$2:$F$4745,"="&amp;K$1)=0,"XX",SUMIFS(CleanEC!$B$2:$B$4745,CleanEC!$G$2:$G$4745,"="&amp;$J73,CleanEC!$F$2:$F$4745,"="&amp;K$1))</f>
        <v>2470</v>
      </c>
      <c r="L73">
        <f>IF(SUMIFS($B$2:$B$4745,$G$2:$G$4745,"="&amp;$J73,$F$2:$F$4745,"="&amp;L$1)=0,"XX",SUMIFS(CleanEC!$B$2:$B$4745,CleanEC!$G$2:$G$4745,"="&amp;$J73,CleanEC!$F$2:$F$4745,"="&amp;L$1))</f>
        <v>3410</v>
      </c>
      <c r="M73">
        <f>IF(SUMIFS($B$2:$B$4745,$G$2:$G$4745,"="&amp;$J73,$F$2:$F$4745,"="&amp;M$1)=0,"XX",SUMIFS(CleanEC!$B$2:$B$4745,CleanEC!$G$2:$G$4745,"="&amp;$J73,CleanEC!$F$2:$F$4745,"="&amp;M$1))</f>
        <v>2520</v>
      </c>
      <c r="N73">
        <f>IF(SUMIFS($B$2:$B$4745,$G$2:$G$4745,"="&amp;$J73,$F$2:$F$4745,"="&amp;N$1)=0,"XX",SUMIFS(CleanEC!$B$2:$B$4745,CleanEC!$G$2:$G$4745,"="&amp;$J73,CleanEC!$F$2:$F$4745,"="&amp;N$1))</f>
        <v>2620</v>
      </c>
      <c r="O73">
        <f>IF(SUMIFS($B$2:$B$4745,$G$2:$G$4745,"="&amp;$J73,$F$2:$F$4745,"="&amp;O$1)=0,"XX",SUMIFS(CleanEC!$B$2:$B$4745,CleanEC!$G$2:$G$4745,"="&amp;$J73,CleanEC!$F$2:$F$4745,"="&amp;O$1))</f>
        <v>2360</v>
      </c>
      <c r="P73">
        <f>IF(SUMIFS($B$2:$B$4745,$G$2:$G$4745,"="&amp;$J73,$F$2:$F$4745,"="&amp;P$1)=0,"XX",SUMIFS(CleanEC!$B$2:$B$4745,CleanEC!$G$2:$G$4745,"="&amp;$J73,CleanEC!$F$2:$F$4745,"="&amp;P$1))</f>
        <v>2030</v>
      </c>
      <c r="Q73">
        <f>IF(SUMIFS($B$2:$B$4745,$G$2:$G$4745,"="&amp;$J73,$F$2:$F$4745,"="&amp;Q$1)=0,"XX",SUMIFS(CleanEC!$B$2:$B$4745,CleanEC!$G$2:$G$4745,"="&amp;$J73,CleanEC!$F$2:$F$4745,"="&amp;Q$1))</f>
        <v>2510</v>
      </c>
      <c r="R73">
        <f>IF(SUMIFS($B$2:$B$4745,$G$2:$G$4745,"="&amp;$J73,$F$2:$F$4745,"="&amp;R$1)=0,"XX",SUMIFS(CleanEC!$B$2:$B$4745,CleanEC!$G$2:$G$4745,"="&amp;$J73,CleanEC!$F$2:$F$4745,"="&amp;R$1))</f>
        <v>1570</v>
      </c>
      <c r="S73">
        <f>IF(SUMIFS($B$2:$B$4745,$G$2:$G$4745,"="&amp;$J73,$F$2:$F$4745,"="&amp;S$1)=0,"XX",SUMIFS(CleanEC!$B$2:$B$4745,CleanEC!$G$2:$G$4745,"="&amp;$J73,CleanEC!$F$2:$F$4745,"="&amp;S$1))</f>
        <v>1690</v>
      </c>
      <c r="T73">
        <f>IF(SUMIFS($B$2:$B$4745,$G$2:$G$4745,"="&amp;$J73,$F$2:$F$4745,"="&amp;T$1)=0,"XX",SUMIFS(CleanEC!$B$2:$B$4745,CleanEC!$G$2:$G$4745,"="&amp;$J73,CleanEC!$F$2:$F$4745,"="&amp;T$1))</f>
        <v>1870</v>
      </c>
      <c r="U73">
        <f>IF(SUMIFS($B$2:$B$4745,$G$2:$G$4745,"="&amp;$J73,$F$2:$F$4745,"="&amp;U$1)=0,"XX",SUMIFS(CleanEC!$B$2:$B$4745,CleanEC!$G$2:$G$4745,"="&amp;$J73,CleanEC!$F$2:$F$4745,"="&amp;U$1))</f>
        <v>1660</v>
      </c>
      <c r="V73">
        <f>IF(SUMIFS($B$2:$B$4745,$G$2:$G$4745,"="&amp;$J73,$F$2:$F$4745,"="&amp;V$1)=0,"XX",SUMIFS(CleanEC!$B$2:$B$4745,CleanEC!$G$2:$G$4745,"="&amp;$J73,CleanEC!$F$2:$F$4745,"="&amp;V$1))</f>
        <v>2080</v>
      </c>
      <c r="W73">
        <f>IF(SUMIFS($B$2:$B$4745,$G$2:$G$4745,"="&amp;$J73,$F$2:$F$4745,"="&amp;W$1)=0,"XX",SUMIFS(CleanEC!$B$2:$B$4745,CleanEC!$G$2:$G$4745,"="&amp;$J73,CleanEC!$F$2:$F$4745,"="&amp;W$1))</f>
        <v>1770</v>
      </c>
      <c r="X73" t="str">
        <f>IF(SUMIFS($B$2:$B$4745,$G$2:$G$4745,"="&amp;$J73,$F$2:$F$4745,"="&amp;X$1)=0,"XX",SUMIFS(CleanEC!$B$2:$B$4745,CleanEC!$G$2:$G$4745,"="&amp;$J73,CleanEC!$F$2:$F$4745,"="&amp;X$1))</f>
        <v>XX</v>
      </c>
      <c r="Y73">
        <f t="shared" si="41"/>
        <v>1570</v>
      </c>
      <c r="Z73">
        <f t="shared" si="42"/>
        <v>1580.8</v>
      </c>
      <c r="AA73">
        <f t="shared" si="43"/>
        <v>1684</v>
      </c>
      <c r="AB73">
        <f t="shared" si="44"/>
        <v>2196.9230769230771</v>
      </c>
      <c r="AC73">
        <f t="shared" si="45"/>
        <v>2540</v>
      </c>
      <c r="AD73">
        <f t="shared" si="46"/>
        <v>3315.1999999999994</v>
      </c>
      <c r="AE73">
        <f t="shared" si="47"/>
        <v>3410</v>
      </c>
      <c r="AF73">
        <f t="shared" si="48"/>
        <v>497.92468715945409</v>
      </c>
      <c r="AG73">
        <f t="shared" si="49"/>
        <v>0.91940920374692192</v>
      </c>
      <c r="AH73">
        <f t="shared" si="50"/>
        <v>0.99135917573907184</v>
      </c>
      <c r="AI73">
        <f t="shared" si="51"/>
        <v>0.22664639121403721</v>
      </c>
      <c r="AL73">
        <v>72</v>
      </c>
      <c r="AM73">
        <f t="shared" si="39"/>
        <v>1</v>
      </c>
      <c r="AN73">
        <f t="shared" si="40"/>
        <v>1</v>
      </c>
      <c r="AO73">
        <f t="shared" si="40"/>
        <v>1</v>
      </c>
      <c r="AP73">
        <f t="shared" si="40"/>
        <v>1</v>
      </c>
      <c r="AQ73">
        <f t="shared" si="40"/>
        <v>1</v>
      </c>
      <c r="AR73">
        <f t="shared" si="40"/>
        <v>1</v>
      </c>
      <c r="AS73">
        <f t="shared" si="40"/>
        <v>1</v>
      </c>
      <c r="AT73">
        <f t="shared" si="40"/>
        <v>1</v>
      </c>
      <c r="AU73">
        <f t="shared" si="40"/>
        <v>1</v>
      </c>
      <c r="AV73">
        <f t="shared" si="40"/>
        <v>1</v>
      </c>
      <c r="AW73">
        <f t="shared" si="40"/>
        <v>1</v>
      </c>
      <c r="AX73">
        <f t="shared" si="40"/>
        <v>1</v>
      </c>
      <c r="AY73">
        <f t="shared" si="40"/>
        <v>1</v>
      </c>
      <c r="AZ73">
        <f t="shared" si="40"/>
        <v>0</v>
      </c>
      <c r="BA73">
        <v>72</v>
      </c>
      <c r="BB73">
        <f t="shared" si="61"/>
        <v>2470</v>
      </c>
      <c r="BC73">
        <f t="shared" si="62"/>
        <v>3410</v>
      </c>
      <c r="BD73">
        <f t="shared" si="63"/>
        <v>2520</v>
      </c>
      <c r="BE73">
        <f t="shared" si="64"/>
        <v>2620</v>
      </c>
      <c r="BF73">
        <f t="shared" si="65"/>
        <v>2360</v>
      </c>
      <c r="BG73">
        <f t="shared" si="66"/>
        <v>2030</v>
      </c>
      <c r="BH73">
        <f t="shared" si="67"/>
        <v>2510</v>
      </c>
      <c r="BI73">
        <f t="shared" si="68"/>
        <v>1570</v>
      </c>
      <c r="BJ73">
        <f t="shared" si="69"/>
        <v>1690</v>
      </c>
      <c r="BK73">
        <f t="shared" si="70"/>
        <v>1870</v>
      </c>
      <c r="BL73">
        <f t="shared" si="71"/>
        <v>1660</v>
      </c>
      <c r="BM73">
        <f t="shared" si="72"/>
        <v>2080</v>
      </c>
      <c r="BN73">
        <f t="shared" si="73"/>
        <v>1770</v>
      </c>
      <c r="BO73" t="str">
        <f t="shared" si="74"/>
        <v>XX</v>
      </c>
      <c r="BP73">
        <f t="shared" si="52"/>
        <v>1570</v>
      </c>
      <c r="BQ73">
        <f t="shared" si="53"/>
        <v>1684</v>
      </c>
      <c r="BR73">
        <f t="shared" si="54"/>
        <v>2196.9230769230771</v>
      </c>
      <c r="BS73">
        <f t="shared" si="55"/>
        <v>2540</v>
      </c>
      <c r="BT73">
        <f t="shared" si="56"/>
        <v>3410</v>
      </c>
      <c r="BV73" s="1">
        <v>36291</v>
      </c>
      <c r="BW73" t="str">
        <f t="shared" ca="1" si="75"/>
        <v>XX</v>
      </c>
      <c r="BX73" t="s">
        <v>2</v>
      </c>
    </row>
    <row r="74" spans="1:76" x14ac:dyDescent="0.25">
      <c r="A74" s="1">
        <v>36292</v>
      </c>
      <c r="B74">
        <v>1200</v>
      </c>
      <c r="C74">
        <f t="shared" si="57"/>
        <v>1200</v>
      </c>
      <c r="D74" t="s">
        <v>20</v>
      </c>
      <c r="E74">
        <f t="shared" si="58"/>
        <v>1</v>
      </c>
      <c r="F74">
        <f t="shared" si="59"/>
        <v>1999</v>
      </c>
      <c r="G74" s="2">
        <f t="shared" si="60"/>
        <v>132</v>
      </c>
      <c r="J74">
        <v>73</v>
      </c>
      <c r="K74">
        <f>IF(SUMIFS($B$2:$B$4745,$G$2:$G$4745,"="&amp;$J74,$F$2:$F$4745,"="&amp;K$1)=0,"XX",SUMIFS(CleanEC!$B$2:$B$4745,CleanEC!$G$2:$G$4745,"="&amp;$J74,CleanEC!$F$2:$F$4745,"="&amp;K$1))</f>
        <v>2250</v>
      </c>
      <c r="L74">
        <f>IF(SUMIFS($B$2:$B$4745,$G$2:$G$4745,"="&amp;$J74,$F$2:$F$4745,"="&amp;L$1)=0,"XX",SUMIFS(CleanEC!$B$2:$B$4745,CleanEC!$G$2:$G$4745,"="&amp;$J74,CleanEC!$F$2:$F$4745,"="&amp;L$1))</f>
        <v>3440</v>
      </c>
      <c r="M74">
        <f>IF(SUMIFS($B$2:$B$4745,$G$2:$G$4745,"="&amp;$J74,$F$2:$F$4745,"="&amp;M$1)=0,"XX",SUMIFS(CleanEC!$B$2:$B$4745,CleanEC!$G$2:$G$4745,"="&amp;$J74,CleanEC!$F$2:$F$4745,"="&amp;M$1))</f>
        <v>2480</v>
      </c>
      <c r="N74">
        <f>IF(SUMIFS($B$2:$B$4745,$G$2:$G$4745,"="&amp;$J74,$F$2:$F$4745,"="&amp;N$1)=0,"XX",SUMIFS(CleanEC!$B$2:$B$4745,CleanEC!$G$2:$G$4745,"="&amp;$J74,CleanEC!$F$2:$F$4745,"="&amp;N$1))</f>
        <v>2590</v>
      </c>
      <c r="O74">
        <f>IF(SUMIFS($B$2:$B$4745,$G$2:$G$4745,"="&amp;$J74,$F$2:$F$4745,"="&amp;O$1)=0,"XX",SUMIFS(CleanEC!$B$2:$B$4745,CleanEC!$G$2:$G$4745,"="&amp;$J74,CleanEC!$F$2:$F$4745,"="&amp;O$1))</f>
        <v>2400</v>
      </c>
      <c r="P74">
        <f>IF(SUMIFS($B$2:$B$4745,$G$2:$G$4745,"="&amp;$J74,$F$2:$F$4745,"="&amp;P$1)=0,"XX",SUMIFS(CleanEC!$B$2:$B$4745,CleanEC!$G$2:$G$4745,"="&amp;$J74,CleanEC!$F$2:$F$4745,"="&amp;P$1))</f>
        <v>2050</v>
      </c>
      <c r="Q74">
        <f>IF(SUMIFS($B$2:$B$4745,$G$2:$G$4745,"="&amp;$J74,$F$2:$F$4745,"="&amp;Q$1)=0,"XX",SUMIFS(CleanEC!$B$2:$B$4745,CleanEC!$G$2:$G$4745,"="&amp;$J74,CleanEC!$F$2:$F$4745,"="&amp;Q$1))</f>
        <v>2490</v>
      </c>
      <c r="R74">
        <f>IF(SUMIFS($B$2:$B$4745,$G$2:$G$4745,"="&amp;$J74,$F$2:$F$4745,"="&amp;R$1)=0,"XX",SUMIFS(CleanEC!$B$2:$B$4745,CleanEC!$G$2:$G$4745,"="&amp;$J74,CleanEC!$F$2:$F$4745,"="&amp;R$1))</f>
        <v>1560</v>
      </c>
      <c r="S74">
        <f>IF(SUMIFS($B$2:$B$4745,$G$2:$G$4745,"="&amp;$J74,$F$2:$F$4745,"="&amp;S$1)=0,"XX",SUMIFS(CleanEC!$B$2:$B$4745,CleanEC!$G$2:$G$4745,"="&amp;$J74,CleanEC!$F$2:$F$4745,"="&amp;S$1))</f>
        <v>1690</v>
      </c>
      <c r="T74">
        <f>IF(SUMIFS($B$2:$B$4745,$G$2:$G$4745,"="&amp;$J74,$F$2:$F$4745,"="&amp;T$1)=0,"XX",SUMIFS(CleanEC!$B$2:$B$4745,CleanEC!$G$2:$G$4745,"="&amp;$J74,CleanEC!$F$2:$F$4745,"="&amp;T$1))</f>
        <v>1920</v>
      </c>
      <c r="U74">
        <f>IF(SUMIFS($B$2:$B$4745,$G$2:$G$4745,"="&amp;$J74,$F$2:$F$4745,"="&amp;U$1)=0,"XX",SUMIFS(CleanEC!$B$2:$B$4745,CleanEC!$G$2:$G$4745,"="&amp;$J74,CleanEC!$F$2:$F$4745,"="&amp;U$1))</f>
        <v>1640</v>
      </c>
      <c r="V74">
        <f>IF(SUMIFS($B$2:$B$4745,$G$2:$G$4745,"="&amp;$J74,$F$2:$F$4745,"="&amp;V$1)=0,"XX",SUMIFS(CleanEC!$B$2:$B$4745,CleanEC!$G$2:$G$4745,"="&amp;$J74,CleanEC!$F$2:$F$4745,"="&amp;V$1))</f>
        <v>1810</v>
      </c>
      <c r="W74">
        <f>IF(SUMIFS($B$2:$B$4745,$G$2:$G$4745,"="&amp;$J74,$F$2:$F$4745,"="&amp;W$1)=0,"XX",SUMIFS(CleanEC!$B$2:$B$4745,CleanEC!$G$2:$G$4745,"="&amp;$J74,CleanEC!$F$2:$F$4745,"="&amp;W$1))</f>
        <v>1830</v>
      </c>
      <c r="X74" t="str">
        <f>IF(SUMIFS($B$2:$B$4745,$G$2:$G$4745,"="&amp;$J74,$F$2:$F$4745,"="&amp;X$1)=0,"XX",SUMIFS(CleanEC!$B$2:$B$4745,CleanEC!$G$2:$G$4745,"="&amp;$J74,CleanEC!$F$2:$F$4745,"="&amp;X$1))</f>
        <v>XX</v>
      </c>
      <c r="Y74">
        <f t="shared" si="41"/>
        <v>1560</v>
      </c>
      <c r="Z74">
        <f t="shared" si="42"/>
        <v>1569.6</v>
      </c>
      <c r="AA74">
        <f t="shared" si="43"/>
        <v>1680</v>
      </c>
      <c r="AB74">
        <f t="shared" si="44"/>
        <v>2165.3846153846152</v>
      </c>
      <c r="AC74">
        <f t="shared" si="45"/>
        <v>2510</v>
      </c>
      <c r="AD74">
        <f t="shared" si="46"/>
        <v>3337.9999999999991</v>
      </c>
      <c r="AE74">
        <f t="shared" si="47"/>
        <v>3440</v>
      </c>
      <c r="AF74">
        <f t="shared" si="48"/>
        <v>500.17866630320418</v>
      </c>
      <c r="AG74">
        <f t="shared" si="49"/>
        <v>1.1537672889992496</v>
      </c>
      <c r="AH74">
        <f t="shared" si="50"/>
        <v>1.6849616296259833</v>
      </c>
      <c r="AI74">
        <f t="shared" si="51"/>
        <v>0.23098837164979236</v>
      </c>
      <c r="AL74">
        <v>73</v>
      </c>
      <c r="AM74">
        <f t="shared" si="39"/>
        <v>1</v>
      </c>
      <c r="AN74">
        <f t="shared" si="40"/>
        <v>1</v>
      </c>
      <c r="AO74">
        <f t="shared" si="40"/>
        <v>1</v>
      </c>
      <c r="AP74">
        <f t="shared" si="40"/>
        <v>1</v>
      </c>
      <c r="AQ74">
        <f t="shared" si="40"/>
        <v>1</v>
      </c>
      <c r="AR74">
        <f t="shared" ref="AN74:AZ93" si="76">SUMIFS($E$2:$E$4745,$F$2:$F$4745,"="&amp;AR$1,$G$2:$G$4745,"="&amp;$AL74)</f>
        <v>1</v>
      </c>
      <c r="AS74">
        <f t="shared" si="76"/>
        <v>1</v>
      </c>
      <c r="AT74">
        <f t="shared" si="76"/>
        <v>1</v>
      </c>
      <c r="AU74">
        <f t="shared" si="76"/>
        <v>1</v>
      </c>
      <c r="AV74">
        <f t="shared" si="76"/>
        <v>1</v>
      </c>
      <c r="AW74">
        <f t="shared" si="76"/>
        <v>1</v>
      </c>
      <c r="AX74">
        <f t="shared" si="76"/>
        <v>1</v>
      </c>
      <c r="AY74">
        <f t="shared" si="76"/>
        <v>1</v>
      </c>
      <c r="AZ74">
        <f t="shared" si="76"/>
        <v>0</v>
      </c>
      <c r="BA74">
        <v>73</v>
      </c>
      <c r="BB74">
        <f t="shared" si="61"/>
        <v>2250</v>
      </c>
      <c r="BC74">
        <f t="shared" si="62"/>
        <v>3440</v>
      </c>
      <c r="BD74">
        <f t="shared" si="63"/>
        <v>2480</v>
      </c>
      <c r="BE74">
        <f t="shared" si="64"/>
        <v>2590</v>
      </c>
      <c r="BF74">
        <f t="shared" si="65"/>
        <v>2400</v>
      </c>
      <c r="BG74">
        <f t="shared" si="66"/>
        <v>2050</v>
      </c>
      <c r="BH74">
        <f t="shared" si="67"/>
        <v>2490</v>
      </c>
      <c r="BI74">
        <f t="shared" si="68"/>
        <v>1560</v>
      </c>
      <c r="BJ74">
        <f t="shared" si="69"/>
        <v>1690</v>
      </c>
      <c r="BK74">
        <f t="shared" si="70"/>
        <v>1920</v>
      </c>
      <c r="BL74">
        <f t="shared" si="71"/>
        <v>1640</v>
      </c>
      <c r="BM74">
        <f t="shared" si="72"/>
        <v>1810</v>
      </c>
      <c r="BN74">
        <f t="shared" si="73"/>
        <v>1830</v>
      </c>
      <c r="BO74" t="str">
        <f t="shared" si="74"/>
        <v>XX</v>
      </c>
      <c r="BP74">
        <f t="shared" si="52"/>
        <v>1560</v>
      </c>
      <c r="BQ74">
        <f t="shared" si="53"/>
        <v>1680</v>
      </c>
      <c r="BR74">
        <f t="shared" si="54"/>
        <v>2165.3846153846152</v>
      </c>
      <c r="BS74">
        <f t="shared" si="55"/>
        <v>2510</v>
      </c>
      <c r="BT74">
        <f t="shared" si="56"/>
        <v>3440</v>
      </c>
      <c r="BV74" s="1">
        <v>36292</v>
      </c>
      <c r="BW74">
        <f t="shared" ca="1" si="75"/>
        <v>1200</v>
      </c>
      <c r="BX74">
        <v>1200</v>
      </c>
    </row>
    <row r="75" spans="1:76" x14ac:dyDescent="0.25">
      <c r="A75" s="1">
        <v>36293</v>
      </c>
      <c r="B75">
        <v>1240</v>
      </c>
      <c r="C75">
        <f t="shared" si="57"/>
        <v>1240</v>
      </c>
      <c r="D75" t="s">
        <v>20</v>
      </c>
      <c r="E75">
        <f t="shared" si="58"/>
        <v>1</v>
      </c>
      <c r="F75">
        <f t="shared" si="59"/>
        <v>1999</v>
      </c>
      <c r="G75" s="2">
        <f t="shared" si="60"/>
        <v>133</v>
      </c>
      <c r="J75">
        <v>74</v>
      </c>
      <c r="K75">
        <f>IF(SUMIFS($B$2:$B$4745,$G$2:$G$4745,"="&amp;$J75,$F$2:$F$4745,"="&amp;K$1)=0,"XX",SUMIFS(CleanEC!$B$2:$B$4745,CleanEC!$G$2:$G$4745,"="&amp;$J75,CleanEC!$F$2:$F$4745,"="&amp;K$1))</f>
        <v>2270</v>
      </c>
      <c r="L75">
        <f>IF(SUMIFS($B$2:$B$4745,$G$2:$G$4745,"="&amp;$J75,$F$2:$F$4745,"="&amp;L$1)=0,"XX",SUMIFS(CleanEC!$B$2:$B$4745,CleanEC!$G$2:$G$4745,"="&amp;$J75,CleanEC!$F$2:$F$4745,"="&amp;L$1))</f>
        <v>3600</v>
      </c>
      <c r="M75">
        <f>IF(SUMIFS($B$2:$B$4745,$G$2:$G$4745,"="&amp;$J75,$F$2:$F$4745,"="&amp;M$1)=0,"XX",SUMIFS(CleanEC!$B$2:$B$4745,CleanEC!$G$2:$G$4745,"="&amp;$J75,CleanEC!$F$2:$F$4745,"="&amp;M$1))</f>
        <v>2470</v>
      </c>
      <c r="N75">
        <f>IF(SUMIFS($B$2:$B$4745,$G$2:$G$4745,"="&amp;$J75,$F$2:$F$4745,"="&amp;N$1)=0,"XX",SUMIFS(CleanEC!$B$2:$B$4745,CleanEC!$G$2:$G$4745,"="&amp;$J75,CleanEC!$F$2:$F$4745,"="&amp;N$1))</f>
        <v>2440</v>
      </c>
      <c r="O75">
        <f>IF(SUMIFS($B$2:$B$4745,$G$2:$G$4745,"="&amp;$J75,$F$2:$F$4745,"="&amp;O$1)=0,"XX",SUMIFS(CleanEC!$B$2:$B$4745,CleanEC!$G$2:$G$4745,"="&amp;$J75,CleanEC!$F$2:$F$4745,"="&amp;O$1))</f>
        <v>2630</v>
      </c>
      <c r="P75">
        <f>IF(SUMIFS($B$2:$B$4745,$G$2:$G$4745,"="&amp;$J75,$F$2:$F$4745,"="&amp;P$1)=0,"XX",SUMIFS(CleanEC!$B$2:$B$4745,CleanEC!$G$2:$G$4745,"="&amp;$J75,CleanEC!$F$2:$F$4745,"="&amp;P$1))</f>
        <v>2150</v>
      </c>
      <c r="Q75">
        <f>IF(SUMIFS($B$2:$B$4745,$G$2:$G$4745,"="&amp;$J75,$F$2:$F$4745,"="&amp;Q$1)=0,"XX",SUMIFS(CleanEC!$B$2:$B$4745,CleanEC!$G$2:$G$4745,"="&amp;$J75,CleanEC!$F$2:$F$4745,"="&amp;Q$1))</f>
        <v>2610</v>
      </c>
      <c r="R75">
        <f>IF(SUMIFS($B$2:$B$4745,$G$2:$G$4745,"="&amp;$J75,$F$2:$F$4745,"="&amp;R$1)=0,"XX",SUMIFS(CleanEC!$B$2:$B$4745,CleanEC!$G$2:$G$4745,"="&amp;$J75,CleanEC!$F$2:$F$4745,"="&amp;R$1))</f>
        <v>1750</v>
      </c>
      <c r="S75">
        <f>IF(SUMIFS($B$2:$B$4745,$G$2:$G$4745,"="&amp;$J75,$F$2:$F$4745,"="&amp;S$1)=0,"XX",SUMIFS(CleanEC!$B$2:$B$4745,CleanEC!$G$2:$G$4745,"="&amp;$J75,CleanEC!$F$2:$F$4745,"="&amp;S$1))</f>
        <v>1830</v>
      </c>
      <c r="T75">
        <f>IF(SUMIFS($B$2:$B$4745,$G$2:$G$4745,"="&amp;$J75,$F$2:$F$4745,"="&amp;T$1)=0,"XX",SUMIFS(CleanEC!$B$2:$B$4745,CleanEC!$G$2:$G$4745,"="&amp;$J75,CleanEC!$F$2:$F$4745,"="&amp;T$1))</f>
        <v>1820</v>
      </c>
      <c r="U75">
        <f>IF(SUMIFS($B$2:$B$4745,$G$2:$G$4745,"="&amp;$J75,$F$2:$F$4745,"="&amp;U$1)=0,"XX",SUMIFS(CleanEC!$B$2:$B$4745,CleanEC!$G$2:$G$4745,"="&amp;$J75,CleanEC!$F$2:$F$4745,"="&amp;U$1))</f>
        <v>2270</v>
      </c>
      <c r="V75">
        <f>IF(SUMIFS($B$2:$B$4745,$G$2:$G$4745,"="&amp;$J75,$F$2:$F$4745,"="&amp;V$1)=0,"XX",SUMIFS(CleanEC!$B$2:$B$4745,CleanEC!$G$2:$G$4745,"="&amp;$J75,CleanEC!$F$2:$F$4745,"="&amp;V$1))</f>
        <v>1920</v>
      </c>
      <c r="W75">
        <f>IF(SUMIFS($B$2:$B$4745,$G$2:$G$4745,"="&amp;$J75,$F$2:$F$4745,"="&amp;W$1)=0,"XX",SUMIFS(CleanEC!$B$2:$B$4745,CleanEC!$G$2:$G$4745,"="&amp;$J75,CleanEC!$F$2:$F$4745,"="&amp;W$1))</f>
        <v>1840</v>
      </c>
      <c r="X75" t="str">
        <f>IF(SUMIFS($B$2:$B$4745,$G$2:$G$4745,"="&amp;$J75,$F$2:$F$4745,"="&amp;X$1)=0,"XX",SUMIFS(CleanEC!$B$2:$B$4745,CleanEC!$G$2:$G$4745,"="&amp;$J75,CleanEC!$F$2:$F$4745,"="&amp;X$1))</f>
        <v>XX</v>
      </c>
      <c r="Y75">
        <f t="shared" si="41"/>
        <v>1750</v>
      </c>
      <c r="Z75">
        <f t="shared" si="42"/>
        <v>1758.4</v>
      </c>
      <c r="AA75">
        <f t="shared" si="43"/>
        <v>1828</v>
      </c>
      <c r="AB75">
        <f t="shared" si="44"/>
        <v>2276.9230769230771</v>
      </c>
      <c r="AC75">
        <f t="shared" si="45"/>
        <v>2614</v>
      </c>
      <c r="AD75">
        <f t="shared" si="46"/>
        <v>3483.599999999999</v>
      </c>
      <c r="AE75">
        <f t="shared" si="47"/>
        <v>3600</v>
      </c>
      <c r="AF75">
        <f t="shared" si="48"/>
        <v>486.0102027321683</v>
      </c>
      <c r="AG75">
        <f t="shared" si="49"/>
        <v>1.4811185471419706</v>
      </c>
      <c r="AH75">
        <f t="shared" si="50"/>
        <v>3.0379166793235695</v>
      </c>
      <c r="AI75">
        <f t="shared" si="51"/>
        <v>0.21345042687561444</v>
      </c>
      <c r="AL75">
        <v>74</v>
      </c>
      <c r="AM75">
        <f t="shared" si="39"/>
        <v>1</v>
      </c>
      <c r="AN75">
        <f t="shared" si="76"/>
        <v>1</v>
      </c>
      <c r="AO75">
        <f t="shared" si="76"/>
        <v>1</v>
      </c>
      <c r="AP75">
        <f t="shared" si="76"/>
        <v>1</v>
      </c>
      <c r="AQ75">
        <f t="shared" si="76"/>
        <v>1</v>
      </c>
      <c r="AR75">
        <f t="shared" si="76"/>
        <v>1</v>
      </c>
      <c r="AS75">
        <f t="shared" si="76"/>
        <v>1</v>
      </c>
      <c r="AT75">
        <f t="shared" si="76"/>
        <v>1</v>
      </c>
      <c r="AU75">
        <f t="shared" si="76"/>
        <v>1</v>
      </c>
      <c r="AV75">
        <f t="shared" si="76"/>
        <v>1</v>
      </c>
      <c r="AW75">
        <f t="shared" si="76"/>
        <v>1</v>
      </c>
      <c r="AX75">
        <f t="shared" si="76"/>
        <v>1</v>
      </c>
      <c r="AY75">
        <f t="shared" si="76"/>
        <v>1</v>
      </c>
      <c r="AZ75">
        <f t="shared" si="76"/>
        <v>0</v>
      </c>
      <c r="BA75">
        <v>74</v>
      </c>
      <c r="BB75">
        <f t="shared" si="61"/>
        <v>2270</v>
      </c>
      <c r="BC75">
        <f t="shared" si="62"/>
        <v>3600</v>
      </c>
      <c r="BD75">
        <f t="shared" si="63"/>
        <v>2470</v>
      </c>
      <c r="BE75">
        <f t="shared" si="64"/>
        <v>2440</v>
      </c>
      <c r="BF75">
        <f t="shared" si="65"/>
        <v>2630</v>
      </c>
      <c r="BG75">
        <f t="shared" si="66"/>
        <v>2150</v>
      </c>
      <c r="BH75">
        <f t="shared" si="67"/>
        <v>2610</v>
      </c>
      <c r="BI75">
        <f t="shared" si="68"/>
        <v>1750</v>
      </c>
      <c r="BJ75">
        <f t="shared" si="69"/>
        <v>1830</v>
      </c>
      <c r="BK75">
        <f t="shared" si="70"/>
        <v>1820</v>
      </c>
      <c r="BL75">
        <f t="shared" si="71"/>
        <v>2270</v>
      </c>
      <c r="BM75">
        <f t="shared" si="72"/>
        <v>1920</v>
      </c>
      <c r="BN75">
        <f t="shared" si="73"/>
        <v>1840</v>
      </c>
      <c r="BO75" t="str">
        <f t="shared" si="74"/>
        <v>XX</v>
      </c>
      <c r="BP75">
        <f t="shared" si="52"/>
        <v>1750</v>
      </c>
      <c r="BQ75">
        <f t="shared" si="53"/>
        <v>1828</v>
      </c>
      <c r="BR75">
        <f t="shared" si="54"/>
        <v>2276.9230769230771</v>
      </c>
      <c r="BS75">
        <f t="shared" si="55"/>
        <v>2614</v>
      </c>
      <c r="BT75">
        <f t="shared" si="56"/>
        <v>3600</v>
      </c>
      <c r="BV75" s="1">
        <v>36293</v>
      </c>
      <c r="BW75">
        <f t="shared" ca="1" si="75"/>
        <v>1240</v>
      </c>
      <c r="BX75">
        <v>1240</v>
      </c>
    </row>
    <row r="76" spans="1:76" x14ac:dyDescent="0.25">
      <c r="A76" s="1">
        <v>36294</v>
      </c>
      <c r="B76">
        <v>1270</v>
      </c>
      <c r="C76">
        <f t="shared" si="57"/>
        <v>1270</v>
      </c>
      <c r="D76" t="s">
        <v>20</v>
      </c>
      <c r="E76">
        <f t="shared" si="58"/>
        <v>1</v>
      </c>
      <c r="F76">
        <f t="shared" si="59"/>
        <v>1999</v>
      </c>
      <c r="G76" s="2">
        <f t="shared" si="60"/>
        <v>134</v>
      </c>
      <c r="J76">
        <v>75</v>
      </c>
      <c r="K76">
        <f>IF(SUMIFS($B$2:$B$4745,$G$2:$G$4745,"="&amp;$J76,$F$2:$F$4745,"="&amp;K$1)=0,"XX",SUMIFS(CleanEC!$B$2:$B$4745,CleanEC!$G$2:$G$4745,"="&amp;$J76,CleanEC!$F$2:$F$4745,"="&amp;K$1))</f>
        <v>3020</v>
      </c>
      <c r="L76">
        <f>IF(SUMIFS($B$2:$B$4745,$G$2:$G$4745,"="&amp;$J76,$F$2:$F$4745,"="&amp;L$1)=0,"XX",SUMIFS(CleanEC!$B$2:$B$4745,CleanEC!$G$2:$G$4745,"="&amp;$J76,CleanEC!$F$2:$F$4745,"="&amp;L$1))</f>
        <v>4520</v>
      </c>
      <c r="M76">
        <f>IF(SUMIFS($B$2:$B$4745,$G$2:$G$4745,"="&amp;$J76,$F$2:$F$4745,"="&amp;M$1)=0,"XX",SUMIFS(CleanEC!$B$2:$B$4745,CleanEC!$G$2:$G$4745,"="&amp;$J76,CleanEC!$F$2:$F$4745,"="&amp;M$1))</f>
        <v>2790</v>
      </c>
      <c r="N76">
        <f>IF(SUMIFS($B$2:$B$4745,$G$2:$G$4745,"="&amp;$J76,$F$2:$F$4745,"="&amp;N$1)=0,"XX",SUMIFS(CleanEC!$B$2:$B$4745,CleanEC!$G$2:$G$4745,"="&amp;$J76,CleanEC!$F$2:$F$4745,"="&amp;N$1))</f>
        <v>2900</v>
      </c>
      <c r="O76">
        <f>IF(SUMIFS($B$2:$B$4745,$G$2:$G$4745,"="&amp;$J76,$F$2:$F$4745,"="&amp;O$1)=0,"XX",SUMIFS(CleanEC!$B$2:$B$4745,CleanEC!$G$2:$G$4745,"="&amp;$J76,CleanEC!$F$2:$F$4745,"="&amp;O$1))</f>
        <v>3020</v>
      </c>
      <c r="P76" t="str">
        <f>IF(SUMIFS($B$2:$B$4745,$G$2:$G$4745,"="&amp;$J76,$F$2:$F$4745,"="&amp;P$1)=0,"XX",SUMIFS(CleanEC!$B$2:$B$4745,CleanEC!$G$2:$G$4745,"="&amp;$J76,CleanEC!$F$2:$F$4745,"="&amp;P$1))</f>
        <v>XX</v>
      </c>
      <c r="Q76" t="str">
        <f>IF(SUMIFS($B$2:$B$4745,$G$2:$G$4745,"="&amp;$J76,$F$2:$F$4745,"="&amp;Q$1)=0,"XX",SUMIFS(CleanEC!$B$2:$B$4745,CleanEC!$G$2:$G$4745,"="&amp;$J76,CleanEC!$F$2:$F$4745,"="&amp;Q$1))</f>
        <v>XX</v>
      </c>
      <c r="R76">
        <f>IF(SUMIFS($B$2:$B$4745,$G$2:$G$4745,"="&amp;$J76,$F$2:$F$4745,"="&amp;R$1)=0,"XX",SUMIFS(CleanEC!$B$2:$B$4745,CleanEC!$G$2:$G$4745,"="&amp;$J76,CleanEC!$F$2:$F$4745,"="&amp;R$1))</f>
        <v>2290</v>
      </c>
      <c r="S76">
        <f>IF(SUMIFS($B$2:$B$4745,$G$2:$G$4745,"="&amp;$J76,$F$2:$F$4745,"="&amp;S$1)=0,"XX",SUMIFS(CleanEC!$B$2:$B$4745,CleanEC!$G$2:$G$4745,"="&amp;$J76,CleanEC!$F$2:$F$4745,"="&amp;S$1))</f>
        <v>2350</v>
      </c>
      <c r="T76">
        <f>IF(SUMIFS($B$2:$B$4745,$G$2:$G$4745,"="&amp;$J76,$F$2:$F$4745,"="&amp;T$1)=0,"XX",SUMIFS(CleanEC!$B$2:$B$4745,CleanEC!$G$2:$G$4745,"="&amp;$J76,CleanEC!$F$2:$F$4745,"="&amp;T$1))</f>
        <v>1850</v>
      </c>
      <c r="U76">
        <f>IF(SUMIFS($B$2:$B$4745,$G$2:$G$4745,"="&amp;$J76,$F$2:$F$4745,"="&amp;U$1)=0,"XX",SUMIFS(CleanEC!$B$2:$B$4745,CleanEC!$G$2:$G$4745,"="&amp;$J76,CleanEC!$F$2:$F$4745,"="&amp;U$1))</f>
        <v>2530</v>
      </c>
      <c r="V76">
        <f>IF(SUMIFS($B$2:$B$4745,$G$2:$G$4745,"="&amp;$J76,$F$2:$F$4745,"="&amp;V$1)=0,"XX",SUMIFS(CleanEC!$B$2:$B$4745,CleanEC!$G$2:$G$4745,"="&amp;$J76,CleanEC!$F$2:$F$4745,"="&amp;V$1))</f>
        <v>2450</v>
      </c>
      <c r="W76">
        <f>IF(SUMIFS($B$2:$B$4745,$G$2:$G$4745,"="&amp;$J76,$F$2:$F$4745,"="&amp;W$1)=0,"XX",SUMIFS(CleanEC!$B$2:$B$4745,CleanEC!$G$2:$G$4745,"="&amp;$J76,CleanEC!$F$2:$F$4745,"="&amp;W$1))</f>
        <v>1960</v>
      </c>
      <c r="X76" t="str">
        <f>IF(SUMIFS($B$2:$B$4745,$G$2:$G$4745,"="&amp;$J76,$F$2:$F$4745,"="&amp;X$1)=0,"XX",SUMIFS(CleanEC!$B$2:$B$4745,CleanEC!$G$2:$G$4745,"="&amp;$J76,CleanEC!$F$2:$F$4745,"="&amp;X$1))</f>
        <v>XX</v>
      </c>
      <c r="Y76">
        <f t="shared" si="41"/>
        <v>1850</v>
      </c>
      <c r="Z76">
        <f t="shared" si="42"/>
        <v>1861</v>
      </c>
      <c r="AA76">
        <f t="shared" si="43"/>
        <v>2125</v>
      </c>
      <c r="AB76">
        <f t="shared" si="44"/>
        <v>2698.181818181818</v>
      </c>
      <c r="AC76">
        <f t="shared" si="45"/>
        <v>3020</v>
      </c>
      <c r="AD76">
        <f t="shared" si="46"/>
        <v>4370</v>
      </c>
      <c r="AE76">
        <f t="shared" si="47"/>
        <v>4520</v>
      </c>
      <c r="AF76">
        <f t="shared" si="48"/>
        <v>688.69861704810103</v>
      </c>
      <c r="AG76">
        <f t="shared" si="49"/>
        <v>1.6149857971609827</v>
      </c>
      <c r="AH76">
        <f t="shared" si="50"/>
        <v>3.8484308626559676</v>
      </c>
      <c r="AI76">
        <f t="shared" si="51"/>
        <v>0.25524544432375712</v>
      </c>
      <c r="AL76">
        <v>75</v>
      </c>
      <c r="AM76">
        <f t="shared" si="39"/>
        <v>1</v>
      </c>
      <c r="AN76">
        <f t="shared" si="76"/>
        <v>1</v>
      </c>
      <c r="AO76">
        <f t="shared" si="76"/>
        <v>1</v>
      </c>
      <c r="AP76">
        <f t="shared" si="76"/>
        <v>1</v>
      </c>
      <c r="AQ76">
        <f t="shared" si="76"/>
        <v>1</v>
      </c>
      <c r="AR76">
        <f t="shared" si="76"/>
        <v>0</v>
      </c>
      <c r="AS76">
        <f t="shared" si="76"/>
        <v>0</v>
      </c>
      <c r="AT76">
        <f t="shared" si="76"/>
        <v>1</v>
      </c>
      <c r="AU76">
        <f t="shared" si="76"/>
        <v>1</v>
      </c>
      <c r="AV76">
        <f t="shared" si="76"/>
        <v>1</v>
      </c>
      <c r="AW76">
        <f t="shared" si="76"/>
        <v>1</v>
      </c>
      <c r="AX76">
        <f t="shared" si="76"/>
        <v>1</v>
      </c>
      <c r="AY76">
        <f t="shared" si="76"/>
        <v>1</v>
      </c>
      <c r="AZ76">
        <f t="shared" si="76"/>
        <v>0</v>
      </c>
      <c r="BA76">
        <v>75</v>
      </c>
      <c r="BB76">
        <f t="shared" si="61"/>
        <v>3020</v>
      </c>
      <c r="BC76">
        <f t="shared" si="62"/>
        <v>4520</v>
      </c>
      <c r="BD76">
        <f t="shared" si="63"/>
        <v>2790</v>
      </c>
      <c r="BE76">
        <f t="shared" si="64"/>
        <v>2900</v>
      </c>
      <c r="BF76">
        <f t="shared" si="65"/>
        <v>3020</v>
      </c>
      <c r="BG76" t="str">
        <f t="shared" si="66"/>
        <v>XX</v>
      </c>
      <c r="BH76" t="str">
        <f t="shared" si="67"/>
        <v>XX</v>
      </c>
      <c r="BI76">
        <f t="shared" si="68"/>
        <v>2290</v>
      </c>
      <c r="BJ76">
        <f t="shared" si="69"/>
        <v>2350</v>
      </c>
      <c r="BK76">
        <f t="shared" si="70"/>
        <v>1850</v>
      </c>
      <c r="BL76">
        <f t="shared" si="71"/>
        <v>2530</v>
      </c>
      <c r="BM76">
        <f t="shared" si="72"/>
        <v>2450</v>
      </c>
      <c r="BN76">
        <f t="shared" si="73"/>
        <v>1960</v>
      </c>
      <c r="BO76" t="str">
        <f t="shared" si="74"/>
        <v>XX</v>
      </c>
      <c r="BP76">
        <f t="shared" si="52"/>
        <v>1850</v>
      </c>
      <c r="BQ76">
        <f t="shared" si="53"/>
        <v>2125</v>
      </c>
      <c r="BR76">
        <f t="shared" si="54"/>
        <v>2698.181818181818</v>
      </c>
      <c r="BS76">
        <f t="shared" si="55"/>
        <v>3020</v>
      </c>
      <c r="BT76">
        <f t="shared" si="56"/>
        <v>4520</v>
      </c>
      <c r="BV76" s="1">
        <v>36294</v>
      </c>
      <c r="BW76">
        <f t="shared" ca="1" si="75"/>
        <v>1270</v>
      </c>
      <c r="BX76">
        <v>1270</v>
      </c>
    </row>
    <row r="77" spans="1:76" x14ac:dyDescent="0.25">
      <c r="A77" s="1">
        <v>36295</v>
      </c>
      <c r="B77">
        <v>1340</v>
      </c>
      <c r="C77">
        <f t="shared" si="57"/>
        <v>1340</v>
      </c>
      <c r="D77" t="s">
        <v>20</v>
      </c>
      <c r="E77">
        <f t="shared" si="58"/>
        <v>1</v>
      </c>
      <c r="F77">
        <f t="shared" si="59"/>
        <v>1999</v>
      </c>
      <c r="G77" s="2">
        <f t="shared" si="60"/>
        <v>135</v>
      </c>
      <c r="J77">
        <v>76</v>
      </c>
      <c r="K77" t="str">
        <f>IF(SUMIFS($B$2:$B$4745,$G$2:$G$4745,"="&amp;$J77,$F$2:$F$4745,"="&amp;K$1)=0,"XX",SUMIFS(CleanEC!$B$2:$B$4745,CleanEC!$G$2:$G$4745,"="&amp;$J77,CleanEC!$F$2:$F$4745,"="&amp;K$1))</f>
        <v>XX</v>
      </c>
      <c r="L77">
        <f>IF(SUMIFS($B$2:$B$4745,$G$2:$G$4745,"="&amp;$J77,$F$2:$F$4745,"="&amp;L$1)=0,"XX",SUMIFS(CleanEC!$B$2:$B$4745,CleanEC!$G$2:$G$4745,"="&amp;$J77,CleanEC!$F$2:$F$4745,"="&amp;L$1))</f>
        <v>4490</v>
      </c>
      <c r="M77" t="str">
        <f>IF(SUMIFS($B$2:$B$4745,$G$2:$G$4745,"="&amp;$J77,$F$2:$F$4745,"="&amp;M$1)=0,"XX",SUMIFS(CleanEC!$B$2:$B$4745,CleanEC!$G$2:$G$4745,"="&amp;$J77,CleanEC!$F$2:$F$4745,"="&amp;M$1))</f>
        <v>XX</v>
      </c>
      <c r="N77">
        <f>IF(SUMIFS($B$2:$B$4745,$G$2:$G$4745,"="&amp;$J77,$F$2:$F$4745,"="&amp;N$1)=0,"XX",SUMIFS(CleanEC!$B$2:$B$4745,CleanEC!$G$2:$G$4745,"="&amp;$J77,CleanEC!$F$2:$F$4745,"="&amp;N$1))</f>
        <v>2960</v>
      </c>
      <c r="O77">
        <f>IF(SUMIFS($B$2:$B$4745,$G$2:$G$4745,"="&amp;$J77,$F$2:$F$4745,"="&amp;O$1)=0,"XX",SUMIFS(CleanEC!$B$2:$B$4745,CleanEC!$G$2:$G$4745,"="&amp;$J77,CleanEC!$F$2:$F$4745,"="&amp;O$1))</f>
        <v>2690</v>
      </c>
      <c r="P77" t="str">
        <f>IF(SUMIFS($B$2:$B$4745,$G$2:$G$4745,"="&amp;$J77,$F$2:$F$4745,"="&amp;P$1)=0,"XX",SUMIFS(CleanEC!$B$2:$B$4745,CleanEC!$G$2:$G$4745,"="&amp;$J77,CleanEC!$F$2:$F$4745,"="&amp;P$1))</f>
        <v>XX</v>
      </c>
      <c r="Q77" t="str">
        <f>IF(SUMIFS($B$2:$B$4745,$G$2:$G$4745,"="&amp;$J77,$F$2:$F$4745,"="&amp;Q$1)=0,"XX",SUMIFS(CleanEC!$B$2:$B$4745,CleanEC!$G$2:$G$4745,"="&amp;$J77,CleanEC!$F$2:$F$4745,"="&amp;Q$1))</f>
        <v>XX</v>
      </c>
      <c r="R77">
        <f>IF(SUMIFS($B$2:$B$4745,$G$2:$G$4745,"="&amp;$J77,$F$2:$F$4745,"="&amp;R$1)=0,"XX",SUMIFS(CleanEC!$B$2:$B$4745,CleanEC!$G$2:$G$4745,"="&amp;$J77,CleanEC!$F$2:$F$4745,"="&amp;R$1))</f>
        <v>2670</v>
      </c>
      <c r="S77">
        <f>IF(SUMIFS($B$2:$B$4745,$G$2:$G$4745,"="&amp;$J77,$F$2:$F$4745,"="&amp;S$1)=0,"XX",SUMIFS(CleanEC!$B$2:$B$4745,CleanEC!$G$2:$G$4745,"="&amp;$J77,CleanEC!$F$2:$F$4745,"="&amp;S$1))</f>
        <v>2510</v>
      </c>
      <c r="T77">
        <f>IF(SUMIFS($B$2:$B$4745,$G$2:$G$4745,"="&amp;$J77,$F$2:$F$4745,"="&amp;T$1)=0,"XX",SUMIFS(CleanEC!$B$2:$B$4745,CleanEC!$G$2:$G$4745,"="&amp;$J77,CleanEC!$F$2:$F$4745,"="&amp;T$1))</f>
        <v>2410</v>
      </c>
      <c r="U77">
        <f>IF(SUMIFS($B$2:$B$4745,$G$2:$G$4745,"="&amp;$J77,$F$2:$F$4745,"="&amp;U$1)=0,"XX",SUMIFS(CleanEC!$B$2:$B$4745,CleanEC!$G$2:$G$4745,"="&amp;$J77,CleanEC!$F$2:$F$4745,"="&amp;U$1))</f>
        <v>2580</v>
      </c>
      <c r="V77">
        <f>IF(SUMIFS($B$2:$B$4745,$G$2:$G$4745,"="&amp;$J77,$F$2:$F$4745,"="&amp;V$1)=0,"XX",SUMIFS(CleanEC!$B$2:$B$4745,CleanEC!$G$2:$G$4745,"="&amp;$J77,CleanEC!$F$2:$F$4745,"="&amp;V$1))</f>
        <v>2700</v>
      </c>
      <c r="W77">
        <f>IF(SUMIFS($B$2:$B$4745,$G$2:$G$4745,"="&amp;$J77,$F$2:$F$4745,"="&amp;W$1)=0,"XX",SUMIFS(CleanEC!$B$2:$B$4745,CleanEC!$G$2:$G$4745,"="&amp;$J77,CleanEC!$F$2:$F$4745,"="&amp;W$1))</f>
        <v>2180</v>
      </c>
      <c r="X77" t="str">
        <f>IF(SUMIFS($B$2:$B$4745,$G$2:$G$4745,"="&amp;$J77,$F$2:$F$4745,"="&amp;X$1)=0,"XX",SUMIFS(CleanEC!$B$2:$B$4745,CleanEC!$G$2:$G$4745,"="&amp;$J77,CleanEC!$F$2:$F$4745,"="&amp;X$1))</f>
        <v>XX</v>
      </c>
      <c r="Y77">
        <f t="shared" si="41"/>
        <v>2180</v>
      </c>
      <c r="Z77">
        <f t="shared" si="42"/>
        <v>2198.4</v>
      </c>
      <c r="AA77">
        <f t="shared" si="43"/>
        <v>2430</v>
      </c>
      <c r="AB77">
        <f t="shared" si="44"/>
        <v>2798.8888888888887</v>
      </c>
      <c r="AC77">
        <f t="shared" si="45"/>
        <v>2908</v>
      </c>
      <c r="AD77">
        <f t="shared" si="46"/>
        <v>4367.6000000000004</v>
      </c>
      <c r="AE77">
        <f t="shared" si="47"/>
        <v>4490</v>
      </c>
      <c r="AF77">
        <f t="shared" si="48"/>
        <v>631.54914376290174</v>
      </c>
      <c r="AG77">
        <f t="shared" si="49"/>
        <v>2.409142739636255</v>
      </c>
      <c r="AH77">
        <f t="shared" si="50"/>
        <v>6.5488033596958584</v>
      </c>
      <c r="AI77">
        <f t="shared" si="51"/>
        <v>0.2256428064258085</v>
      </c>
      <c r="AL77">
        <v>76</v>
      </c>
      <c r="AM77">
        <f t="shared" si="39"/>
        <v>0</v>
      </c>
      <c r="AN77">
        <f t="shared" si="76"/>
        <v>1</v>
      </c>
      <c r="AO77">
        <f t="shared" si="76"/>
        <v>0</v>
      </c>
      <c r="AP77">
        <f t="shared" si="76"/>
        <v>1</v>
      </c>
      <c r="AQ77">
        <f t="shared" si="76"/>
        <v>1</v>
      </c>
      <c r="AR77">
        <f t="shared" si="76"/>
        <v>0</v>
      </c>
      <c r="AS77">
        <f t="shared" si="76"/>
        <v>0</v>
      </c>
      <c r="AT77">
        <f t="shared" si="76"/>
        <v>1</v>
      </c>
      <c r="AU77">
        <f t="shared" si="76"/>
        <v>1</v>
      </c>
      <c r="AV77">
        <f t="shared" si="76"/>
        <v>1</v>
      </c>
      <c r="AW77">
        <f t="shared" si="76"/>
        <v>1</v>
      </c>
      <c r="AX77">
        <f t="shared" si="76"/>
        <v>1</v>
      </c>
      <c r="AY77">
        <f t="shared" si="76"/>
        <v>1</v>
      </c>
      <c r="AZ77">
        <f t="shared" si="76"/>
        <v>0</v>
      </c>
      <c r="BA77">
        <v>76</v>
      </c>
      <c r="BB77" t="str">
        <f t="shared" si="61"/>
        <v>XX</v>
      </c>
      <c r="BC77">
        <f t="shared" si="62"/>
        <v>4490</v>
      </c>
      <c r="BD77" t="str">
        <f t="shared" si="63"/>
        <v>XX</v>
      </c>
      <c r="BE77">
        <f t="shared" si="64"/>
        <v>2960</v>
      </c>
      <c r="BF77">
        <f t="shared" si="65"/>
        <v>2690</v>
      </c>
      <c r="BG77" t="str">
        <f t="shared" si="66"/>
        <v>XX</v>
      </c>
      <c r="BH77" t="str">
        <f t="shared" si="67"/>
        <v>XX</v>
      </c>
      <c r="BI77">
        <f t="shared" si="68"/>
        <v>2670</v>
      </c>
      <c r="BJ77">
        <f t="shared" si="69"/>
        <v>2510</v>
      </c>
      <c r="BK77">
        <f t="shared" si="70"/>
        <v>2410</v>
      </c>
      <c r="BL77">
        <f t="shared" si="71"/>
        <v>2580</v>
      </c>
      <c r="BM77">
        <f t="shared" si="72"/>
        <v>2700</v>
      </c>
      <c r="BN77">
        <f t="shared" si="73"/>
        <v>2180</v>
      </c>
      <c r="BO77" t="str">
        <f t="shared" si="74"/>
        <v>XX</v>
      </c>
      <c r="BP77">
        <f t="shared" si="52"/>
        <v>2180</v>
      </c>
      <c r="BQ77">
        <f t="shared" si="53"/>
        <v>2430</v>
      </c>
      <c r="BR77">
        <f t="shared" si="54"/>
        <v>2798.8888888888887</v>
      </c>
      <c r="BS77">
        <f t="shared" si="55"/>
        <v>2908</v>
      </c>
      <c r="BT77">
        <f t="shared" si="56"/>
        <v>4490</v>
      </c>
      <c r="BV77" s="1">
        <v>36295</v>
      </c>
      <c r="BW77">
        <f t="shared" ca="1" si="75"/>
        <v>1340</v>
      </c>
      <c r="BX77">
        <v>1340</v>
      </c>
    </row>
    <row r="78" spans="1:76" x14ac:dyDescent="0.25">
      <c r="A78" s="1">
        <v>36296</v>
      </c>
      <c r="B78">
        <v>1370</v>
      </c>
      <c r="C78">
        <f t="shared" si="57"/>
        <v>1370</v>
      </c>
      <c r="D78" t="s">
        <v>20</v>
      </c>
      <c r="E78">
        <f t="shared" si="58"/>
        <v>1</v>
      </c>
      <c r="F78">
        <f t="shared" si="59"/>
        <v>1999</v>
      </c>
      <c r="G78" s="2">
        <f t="shared" si="60"/>
        <v>136</v>
      </c>
      <c r="J78">
        <v>77</v>
      </c>
      <c r="K78" t="str">
        <f>IF(SUMIFS($B$2:$B$4745,$G$2:$G$4745,"="&amp;$J78,$F$2:$F$4745,"="&amp;K$1)=0,"XX",SUMIFS(CleanEC!$B$2:$B$4745,CleanEC!$G$2:$G$4745,"="&amp;$J78,CleanEC!$F$2:$F$4745,"="&amp;K$1))</f>
        <v>XX</v>
      </c>
      <c r="L78">
        <f>IF(SUMIFS($B$2:$B$4745,$G$2:$G$4745,"="&amp;$J78,$F$2:$F$4745,"="&amp;L$1)=0,"XX",SUMIFS(CleanEC!$B$2:$B$4745,CleanEC!$G$2:$G$4745,"="&amp;$J78,CleanEC!$F$2:$F$4745,"="&amp;L$1))</f>
        <v>4310</v>
      </c>
      <c r="M78" t="str">
        <f>IF(SUMIFS($B$2:$B$4745,$G$2:$G$4745,"="&amp;$J78,$F$2:$F$4745,"="&amp;M$1)=0,"XX",SUMIFS(CleanEC!$B$2:$B$4745,CleanEC!$G$2:$G$4745,"="&amp;$J78,CleanEC!$F$2:$F$4745,"="&amp;M$1))</f>
        <v>XX</v>
      </c>
      <c r="N78">
        <f>IF(SUMIFS($B$2:$B$4745,$G$2:$G$4745,"="&amp;$J78,$F$2:$F$4745,"="&amp;N$1)=0,"XX",SUMIFS(CleanEC!$B$2:$B$4745,CleanEC!$G$2:$G$4745,"="&amp;$J78,CleanEC!$F$2:$F$4745,"="&amp;N$1))</f>
        <v>2700</v>
      </c>
      <c r="O78">
        <f>IF(SUMIFS($B$2:$B$4745,$G$2:$G$4745,"="&amp;$J78,$F$2:$F$4745,"="&amp;O$1)=0,"XX",SUMIFS(CleanEC!$B$2:$B$4745,CleanEC!$G$2:$G$4745,"="&amp;$J78,CleanEC!$F$2:$F$4745,"="&amp;O$1))</f>
        <v>3070</v>
      </c>
      <c r="P78">
        <f>IF(SUMIFS($B$2:$B$4745,$G$2:$G$4745,"="&amp;$J78,$F$2:$F$4745,"="&amp;P$1)=0,"XX",SUMIFS(CleanEC!$B$2:$B$4745,CleanEC!$G$2:$G$4745,"="&amp;$J78,CleanEC!$F$2:$F$4745,"="&amp;P$1))</f>
        <v>2970</v>
      </c>
      <c r="Q78" t="str">
        <f>IF(SUMIFS($B$2:$B$4745,$G$2:$G$4745,"="&amp;$J78,$F$2:$F$4745,"="&amp;Q$1)=0,"XX",SUMIFS(CleanEC!$B$2:$B$4745,CleanEC!$G$2:$G$4745,"="&amp;$J78,CleanEC!$F$2:$F$4745,"="&amp;Q$1))</f>
        <v>XX</v>
      </c>
      <c r="R78">
        <f>IF(SUMIFS($B$2:$B$4745,$G$2:$G$4745,"="&amp;$J78,$F$2:$F$4745,"="&amp;R$1)=0,"XX",SUMIFS(CleanEC!$B$2:$B$4745,CleanEC!$G$2:$G$4745,"="&amp;$J78,CleanEC!$F$2:$F$4745,"="&amp;R$1))</f>
        <v>2820</v>
      </c>
      <c r="S78">
        <f>IF(SUMIFS($B$2:$B$4745,$G$2:$G$4745,"="&amp;$J78,$F$2:$F$4745,"="&amp;S$1)=0,"XX",SUMIFS(CleanEC!$B$2:$B$4745,CleanEC!$G$2:$G$4745,"="&amp;$J78,CleanEC!$F$2:$F$4745,"="&amp;S$1))</f>
        <v>2390</v>
      </c>
      <c r="T78">
        <f>IF(SUMIFS($B$2:$B$4745,$G$2:$G$4745,"="&amp;$J78,$F$2:$F$4745,"="&amp;T$1)=0,"XX",SUMIFS(CleanEC!$B$2:$B$4745,CleanEC!$G$2:$G$4745,"="&amp;$J78,CleanEC!$F$2:$F$4745,"="&amp;T$1))</f>
        <v>2510</v>
      </c>
      <c r="U78">
        <f>IF(SUMIFS($B$2:$B$4745,$G$2:$G$4745,"="&amp;$J78,$F$2:$F$4745,"="&amp;U$1)=0,"XX",SUMIFS(CleanEC!$B$2:$B$4745,CleanEC!$G$2:$G$4745,"="&amp;$J78,CleanEC!$F$2:$F$4745,"="&amp;U$1))</f>
        <v>2720</v>
      </c>
      <c r="V78">
        <f>IF(SUMIFS($B$2:$B$4745,$G$2:$G$4745,"="&amp;$J78,$F$2:$F$4745,"="&amp;V$1)=0,"XX",SUMIFS(CleanEC!$B$2:$B$4745,CleanEC!$G$2:$G$4745,"="&amp;$J78,CleanEC!$F$2:$F$4745,"="&amp;V$1))</f>
        <v>2570</v>
      </c>
      <c r="W78">
        <f>IF(SUMIFS($B$2:$B$4745,$G$2:$G$4745,"="&amp;$J78,$F$2:$F$4745,"="&amp;W$1)=0,"XX",SUMIFS(CleanEC!$B$2:$B$4745,CleanEC!$G$2:$G$4745,"="&amp;$J78,CleanEC!$F$2:$F$4745,"="&amp;W$1))</f>
        <v>2310</v>
      </c>
      <c r="X78" t="str">
        <f>IF(SUMIFS($B$2:$B$4745,$G$2:$G$4745,"="&amp;$J78,$F$2:$F$4745,"="&amp;X$1)=0,"XX",SUMIFS(CleanEC!$B$2:$B$4745,CleanEC!$G$2:$G$4745,"="&amp;$J78,CleanEC!$F$2:$F$4745,"="&amp;X$1))</f>
        <v>XX</v>
      </c>
      <c r="Y78">
        <f t="shared" si="41"/>
        <v>2310</v>
      </c>
      <c r="Z78">
        <f t="shared" si="42"/>
        <v>2317.1999999999998</v>
      </c>
      <c r="AA78">
        <f t="shared" si="43"/>
        <v>2432</v>
      </c>
      <c r="AB78">
        <f t="shared" si="44"/>
        <v>2837</v>
      </c>
      <c r="AC78">
        <f t="shared" si="45"/>
        <v>3035</v>
      </c>
      <c r="AD78">
        <f t="shared" si="46"/>
        <v>4198.3999999999996</v>
      </c>
      <c r="AE78">
        <f t="shared" si="47"/>
        <v>4310</v>
      </c>
      <c r="AF78">
        <f t="shared" si="48"/>
        <v>541.3141416959287</v>
      </c>
      <c r="AG78">
        <f t="shared" si="49"/>
        <v>2.1809362726451278</v>
      </c>
      <c r="AH78">
        <f t="shared" si="50"/>
        <v>5.6366154432155104</v>
      </c>
      <c r="AI78">
        <f t="shared" si="51"/>
        <v>0.19080512572997135</v>
      </c>
      <c r="AL78">
        <v>77</v>
      </c>
      <c r="AM78">
        <f t="shared" si="39"/>
        <v>0</v>
      </c>
      <c r="AN78">
        <f t="shared" si="76"/>
        <v>1</v>
      </c>
      <c r="AO78">
        <f t="shared" si="76"/>
        <v>0</v>
      </c>
      <c r="AP78">
        <f t="shared" si="76"/>
        <v>1</v>
      </c>
      <c r="AQ78">
        <f t="shared" si="76"/>
        <v>1</v>
      </c>
      <c r="AR78">
        <f t="shared" si="76"/>
        <v>1</v>
      </c>
      <c r="AS78">
        <f t="shared" si="76"/>
        <v>0</v>
      </c>
      <c r="AT78">
        <f t="shared" si="76"/>
        <v>1</v>
      </c>
      <c r="AU78">
        <f t="shared" si="76"/>
        <v>1</v>
      </c>
      <c r="AV78">
        <f t="shared" si="76"/>
        <v>1</v>
      </c>
      <c r="AW78">
        <f t="shared" si="76"/>
        <v>1</v>
      </c>
      <c r="AX78">
        <f t="shared" si="76"/>
        <v>1</v>
      </c>
      <c r="AY78">
        <f t="shared" si="76"/>
        <v>1</v>
      </c>
      <c r="AZ78">
        <f t="shared" si="76"/>
        <v>0</v>
      </c>
      <c r="BA78">
        <v>77</v>
      </c>
      <c r="BB78" t="str">
        <f t="shared" si="61"/>
        <v>XX</v>
      </c>
      <c r="BC78">
        <f t="shared" si="62"/>
        <v>4310</v>
      </c>
      <c r="BD78" t="str">
        <f t="shared" si="63"/>
        <v>XX</v>
      </c>
      <c r="BE78">
        <f t="shared" si="64"/>
        <v>2700</v>
      </c>
      <c r="BF78">
        <f t="shared" si="65"/>
        <v>3070</v>
      </c>
      <c r="BG78">
        <f t="shared" si="66"/>
        <v>2970</v>
      </c>
      <c r="BH78" t="str">
        <f t="shared" si="67"/>
        <v>XX</v>
      </c>
      <c r="BI78">
        <f t="shared" si="68"/>
        <v>2820</v>
      </c>
      <c r="BJ78">
        <f t="shared" si="69"/>
        <v>2390</v>
      </c>
      <c r="BK78">
        <f t="shared" si="70"/>
        <v>2510</v>
      </c>
      <c r="BL78">
        <f t="shared" si="71"/>
        <v>2720</v>
      </c>
      <c r="BM78">
        <f t="shared" si="72"/>
        <v>2570</v>
      </c>
      <c r="BN78">
        <f t="shared" si="73"/>
        <v>2310</v>
      </c>
      <c r="BO78" t="str">
        <f t="shared" si="74"/>
        <v>XX</v>
      </c>
      <c r="BP78">
        <f t="shared" si="52"/>
        <v>2310</v>
      </c>
      <c r="BQ78">
        <f t="shared" si="53"/>
        <v>2432</v>
      </c>
      <c r="BR78">
        <f t="shared" si="54"/>
        <v>2837</v>
      </c>
      <c r="BS78">
        <f t="shared" si="55"/>
        <v>3035</v>
      </c>
      <c r="BT78">
        <f t="shared" si="56"/>
        <v>4310</v>
      </c>
      <c r="BV78" s="1">
        <v>36296</v>
      </c>
      <c r="BW78">
        <f t="shared" ca="1" si="75"/>
        <v>1370</v>
      </c>
      <c r="BX78">
        <v>1370</v>
      </c>
    </row>
    <row r="79" spans="1:76" x14ac:dyDescent="0.25">
      <c r="A79" s="1">
        <v>36297</v>
      </c>
      <c r="B79">
        <v>1330</v>
      </c>
      <c r="C79">
        <f t="shared" si="57"/>
        <v>1330</v>
      </c>
      <c r="D79" t="s">
        <v>20</v>
      </c>
      <c r="E79">
        <f t="shared" si="58"/>
        <v>1</v>
      </c>
      <c r="F79">
        <f t="shared" si="59"/>
        <v>1999</v>
      </c>
      <c r="G79" s="2">
        <f t="shared" si="60"/>
        <v>137</v>
      </c>
      <c r="J79">
        <v>78</v>
      </c>
      <c r="K79">
        <f>IF(SUMIFS($B$2:$B$4745,$G$2:$G$4745,"="&amp;$J79,$F$2:$F$4745,"="&amp;K$1)=0,"XX",SUMIFS(CleanEC!$B$2:$B$4745,CleanEC!$G$2:$G$4745,"="&amp;$J79,CleanEC!$F$2:$F$4745,"="&amp;K$1))</f>
        <v>3530</v>
      </c>
      <c r="L79">
        <f>IF(SUMIFS($B$2:$B$4745,$G$2:$G$4745,"="&amp;$J79,$F$2:$F$4745,"="&amp;L$1)=0,"XX",SUMIFS(CleanEC!$B$2:$B$4745,CleanEC!$G$2:$G$4745,"="&amp;$J79,CleanEC!$F$2:$F$4745,"="&amp;L$1))</f>
        <v>4350</v>
      </c>
      <c r="M79" t="str">
        <f>IF(SUMIFS($B$2:$B$4745,$G$2:$G$4745,"="&amp;$J79,$F$2:$F$4745,"="&amp;M$1)=0,"XX",SUMIFS(CleanEC!$B$2:$B$4745,CleanEC!$G$2:$G$4745,"="&amp;$J79,CleanEC!$F$2:$F$4745,"="&amp;M$1))</f>
        <v>XX</v>
      </c>
      <c r="N79">
        <f>IF(SUMIFS($B$2:$B$4745,$G$2:$G$4745,"="&amp;$J79,$F$2:$F$4745,"="&amp;N$1)=0,"XX",SUMIFS(CleanEC!$B$2:$B$4745,CleanEC!$G$2:$G$4745,"="&amp;$J79,CleanEC!$F$2:$F$4745,"="&amp;N$1))</f>
        <v>3060</v>
      </c>
      <c r="O79">
        <f>IF(SUMIFS($B$2:$B$4745,$G$2:$G$4745,"="&amp;$J79,$F$2:$F$4745,"="&amp;O$1)=0,"XX",SUMIFS(CleanEC!$B$2:$B$4745,CleanEC!$G$2:$G$4745,"="&amp;$J79,CleanEC!$F$2:$F$4745,"="&amp;O$1))</f>
        <v>3030</v>
      </c>
      <c r="P79">
        <f>IF(SUMIFS($B$2:$B$4745,$G$2:$G$4745,"="&amp;$J79,$F$2:$F$4745,"="&amp;P$1)=0,"XX",SUMIFS(CleanEC!$B$2:$B$4745,CleanEC!$G$2:$G$4745,"="&amp;$J79,CleanEC!$F$2:$F$4745,"="&amp;P$1))</f>
        <v>2970</v>
      </c>
      <c r="Q79" t="str">
        <f>IF(SUMIFS($B$2:$B$4745,$G$2:$G$4745,"="&amp;$J79,$F$2:$F$4745,"="&amp;Q$1)=0,"XX",SUMIFS(CleanEC!$B$2:$B$4745,CleanEC!$G$2:$G$4745,"="&amp;$J79,CleanEC!$F$2:$F$4745,"="&amp;Q$1))</f>
        <v>XX</v>
      </c>
      <c r="R79">
        <f>IF(SUMIFS($B$2:$B$4745,$G$2:$G$4745,"="&amp;$J79,$F$2:$F$4745,"="&amp;R$1)=0,"XX",SUMIFS(CleanEC!$B$2:$B$4745,CleanEC!$G$2:$G$4745,"="&amp;$J79,CleanEC!$F$2:$F$4745,"="&amp;R$1))</f>
        <v>2860</v>
      </c>
      <c r="S79">
        <f>IF(SUMIFS($B$2:$B$4745,$G$2:$G$4745,"="&amp;$J79,$F$2:$F$4745,"="&amp;S$1)=0,"XX",SUMIFS(CleanEC!$B$2:$B$4745,CleanEC!$G$2:$G$4745,"="&amp;$J79,CleanEC!$F$2:$F$4745,"="&amp;S$1))</f>
        <v>1940</v>
      </c>
      <c r="T79">
        <f>IF(SUMIFS($B$2:$B$4745,$G$2:$G$4745,"="&amp;$J79,$F$2:$F$4745,"="&amp;T$1)=0,"XX",SUMIFS(CleanEC!$B$2:$B$4745,CleanEC!$G$2:$G$4745,"="&amp;$J79,CleanEC!$F$2:$F$4745,"="&amp;T$1))</f>
        <v>2450</v>
      </c>
      <c r="U79">
        <f>IF(SUMIFS($B$2:$B$4745,$G$2:$G$4745,"="&amp;$J79,$F$2:$F$4745,"="&amp;U$1)=0,"XX",SUMIFS(CleanEC!$B$2:$B$4745,CleanEC!$G$2:$G$4745,"="&amp;$J79,CleanEC!$F$2:$F$4745,"="&amp;U$1))</f>
        <v>2740</v>
      </c>
      <c r="V79">
        <f>IF(SUMIFS($B$2:$B$4745,$G$2:$G$4745,"="&amp;$J79,$F$2:$F$4745,"="&amp;V$1)=0,"XX",SUMIFS(CleanEC!$B$2:$B$4745,CleanEC!$G$2:$G$4745,"="&amp;$J79,CleanEC!$F$2:$F$4745,"="&amp;V$1))</f>
        <v>2540</v>
      </c>
      <c r="W79">
        <f>IF(SUMIFS($B$2:$B$4745,$G$2:$G$4745,"="&amp;$J79,$F$2:$F$4745,"="&amp;W$1)=0,"XX",SUMIFS(CleanEC!$B$2:$B$4745,CleanEC!$G$2:$G$4745,"="&amp;$J79,CleanEC!$F$2:$F$4745,"="&amp;W$1))</f>
        <v>2400</v>
      </c>
      <c r="X79" t="str">
        <f>IF(SUMIFS($B$2:$B$4745,$G$2:$G$4745,"="&amp;$J79,$F$2:$F$4745,"="&amp;X$1)=0,"XX",SUMIFS(CleanEC!$B$2:$B$4745,CleanEC!$G$2:$G$4745,"="&amp;$J79,CleanEC!$F$2:$F$4745,"="&amp;X$1))</f>
        <v>XX</v>
      </c>
      <c r="Y79">
        <f t="shared" si="41"/>
        <v>1940</v>
      </c>
      <c r="Z79">
        <f t="shared" si="42"/>
        <v>1986</v>
      </c>
      <c r="AA79">
        <f t="shared" si="43"/>
        <v>2425</v>
      </c>
      <c r="AB79">
        <f t="shared" si="44"/>
        <v>2897.2727272727275</v>
      </c>
      <c r="AC79">
        <f t="shared" si="45"/>
        <v>3295</v>
      </c>
      <c r="AD79">
        <f t="shared" si="46"/>
        <v>4268</v>
      </c>
      <c r="AE79">
        <f t="shared" si="47"/>
        <v>4350</v>
      </c>
      <c r="AF79">
        <f t="shared" si="48"/>
        <v>608.84526932831716</v>
      </c>
      <c r="AG79">
        <f t="shared" si="49"/>
        <v>1.0265682852057327</v>
      </c>
      <c r="AH79">
        <f t="shared" si="50"/>
        <v>1.978251536973521</v>
      </c>
      <c r="AI79">
        <f t="shared" si="51"/>
        <v>0.21014427243838996</v>
      </c>
      <c r="AL79">
        <v>78</v>
      </c>
      <c r="AM79">
        <f t="shared" si="39"/>
        <v>1</v>
      </c>
      <c r="AN79">
        <f t="shared" si="76"/>
        <v>1</v>
      </c>
      <c r="AO79">
        <f t="shared" si="76"/>
        <v>0</v>
      </c>
      <c r="AP79">
        <f t="shared" si="76"/>
        <v>1</v>
      </c>
      <c r="AQ79">
        <f t="shared" si="76"/>
        <v>1</v>
      </c>
      <c r="AR79">
        <f t="shared" si="76"/>
        <v>1</v>
      </c>
      <c r="AS79">
        <f t="shared" si="76"/>
        <v>0</v>
      </c>
      <c r="AT79">
        <f t="shared" si="76"/>
        <v>1</v>
      </c>
      <c r="AU79">
        <f t="shared" si="76"/>
        <v>1</v>
      </c>
      <c r="AV79">
        <f t="shared" si="76"/>
        <v>1</v>
      </c>
      <c r="AW79">
        <f t="shared" si="76"/>
        <v>1</v>
      </c>
      <c r="AX79">
        <f t="shared" si="76"/>
        <v>1</v>
      </c>
      <c r="AY79">
        <f t="shared" si="76"/>
        <v>1</v>
      </c>
      <c r="AZ79">
        <f t="shared" si="76"/>
        <v>0</v>
      </c>
      <c r="BA79">
        <v>78</v>
      </c>
      <c r="BB79">
        <f t="shared" si="61"/>
        <v>3530</v>
      </c>
      <c r="BC79">
        <f t="shared" si="62"/>
        <v>4350</v>
      </c>
      <c r="BD79" t="str">
        <f t="shared" si="63"/>
        <v>XX</v>
      </c>
      <c r="BE79">
        <f t="shared" si="64"/>
        <v>3060</v>
      </c>
      <c r="BF79">
        <f t="shared" si="65"/>
        <v>3030</v>
      </c>
      <c r="BG79">
        <f t="shared" si="66"/>
        <v>2970</v>
      </c>
      <c r="BH79" t="str">
        <f t="shared" si="67"/>
        <v>XX</v>
      </c>
      <c r="BI79">
        <f t="shared" si="68"/>
        <v>2860</v>
      </c>
      <c r="BJ79">
        <f t="shared" si="69"/>
        <v>1940</v>
      </c>
      <c r="BK79">
        <f t="shared" si="70"/>
        <v>2450</v>
      </c>
      <c r="BL79">
        <f t="shared" si="71"/>
        <v>2740</v>
      </c>
      <c r="BM79">
        <f t="shared" si="72"/>
        <v>2540</v>
      </c>
      <c r="BN79">
        <f t="shared" si="73"/>
        <v>2400</v>
      </c>
      <c r="BO79" t="str">
        <f t="shared" si="74"/>
        <v>XX</v>
      </c>
      <c r="BP79">
        <f t="shared" si="52"/>
        <v>1940</v>
      </c>
      <c r="BQ79">
        <f t="shared" si="53"/>
        <v>2425</v>
      </c>
      <c r="BR79">
        <f t="shared" si="54"/>
        <v>2897.2727272727275</v>
      </c>
      <c r="BS79">
        <f t="shared" si="55"/>
        <v>3295</v>
      </c>
      <c r="BT79">
        <f t="shared" si="56"/>
        <v>4350</v>
      </c>
      <c r="BV79" s="1">
        <v>36297</v>
      </c>
      <c r="BW79">
        <f t="shared" ca="1" si="75"/>
        <v>1330</v>
      </c>
      <c r="BX79">
        <v>1330</v>
      </c>
    </row>
    <row r="80" spans="1:76" x14ac:dyDescent="0.25">
      <c r="A80" s="1">
        <v>36298</v>
      </c>
      <c r="B80">
        <v>1360</v>
      </c>
      <c r="C80">
        <f t="shared" si="57"/>
        <v>1360</v>
      </c>
      <c r="D80" t="s">
        <v>20</v>
      </c>
      <c r="E80">
        <f t="shared" si="58"/>
        <v>1</v>
      </c>
      <c r="F80">
        <f t="shared" si="59"/>
        <v>1999</v>
      </c>
      <c r="G80" s="2">
        <f t="shared" si="60"/>
        <v>138</v>
      </c>
      <c r="J80">
        <v>79</v>
      </c>
      <c r="K80">
        <f>IF(SUMIFS($B$2:$B$4745,$G$2:$G$4745,"="&amp;$J80,$F$2:$F$4745,"="&amp;K$1)=0,"XX",SUMIFS(CleanEC!$B$2:$B$4745,CleanEC!$G$2:$G$4745,"="&amp;$J80,CleanEC!$F$2:$F$4745,"="&amp;K$1))</f>
        <v>3230</v>
      </c>
      <c r="L80">
        <f>IF(SUMIFS($B$2:$B$4745,$G$2:$G$4745,"="&amp;$J80,$F$2:$F$4745,"="&amp;L$1)=0,"XX",SUMIFS(CleanEC!$B$2:$B$4745,CleanEC!$G$2:$G$4745,"="&amp;$J80,CleanEC!$F$2:$F$4745,"="&amp;L$1))</f>
        <v>4310</v>
      </c>
      <c r="M80" t="str">
        <f>IF(SUMIFS($B$2:$B$4745,$G$2:$G$4745,"="&amp;$J80,$F$2:$F$4745,"="&amp;M$1)=0,"XX",SUMIFS(CleanEC!$B$2:$B$4745,CleanEC!$G$2:$G$4745,"="&amp;$J80,CleanEC!$F$2:$F$4745,"="&amp;M$1))</f>
        <v>XX</v>
      </c>
      <c r="N80">
        <f>IF(SUMIFS($B$2:$B$4745,$G$2:$G$4745,"="&amp;$J80,$F$2:$F$4745,"="&amp;N$1)=0,"XX",SUMIFS(CleanEC!$B$2:$B$4745,CleanEC!$G$2:$G$4745,"="&amp;$J80,CleanEC!$F$2:$F$4745,"="&amp;N$1))</f>
        <v>3140</v>
      </c>
      <c r="O80">
        <f>IF(SUMIFS($B$2:$B$4745,$G$2:$G$4745,"="&amp;$J80,$F$2:$F$4745,"="&amp;O$1)=0,"XX",SUMIFS(CleanEC!$B$2:$B$4745,CleanEC!$G$2:$G$4745,"="&amp;$J80,CleanEC!$F$2:$F$4745,"="&amp;O$1))</f>
        <v>3150</v>
      </c>
      <c r="P80">
        <f>IF(SUMIFS($B$2:$B$4745,$G$2:$G$4745,"="&amp;$J80,$F$2:$F$4745,"="&amp;P$1)=0,"XX",SUMIFS(CleanEC!$B$2:$B$4745,CleanEC!$G$2:$G$4745,"="&amp;$J80,CleanEC!$F$2:$F$4745,"="&amp;P$1))</f>
        <v>2980</v>
      </c>
      <c r="Q80" t="str">
        <f>IF(SUMIFS($B$2:$B$4745,$G$2:$G$4745,"="&amp;$J80,$F$2:$F$4745,"="&amp;Q$1)=0,"XX",SUMIFS(CleanEC!$B$2:$B$4745,CleanEC!$G$2:$G$4745,"="&amp;$J80,CleanEC!$F$2:$F$4745,"="&amp;Q$1))</f>
        <v>XX</v>
      </c>
      <c r="R80">
        <f>IF(SUMIFS($B$2:$B$4745,$G$2:$G$4745,"="&amp;$J80,$F$2:$F$4745,"="&amp;R$1)=0,"XX",SUMIFS(CleanEC!$B$2:$B$4745,CleanEC!$G$2:$G$4745,"="&amp;$J80,CleanEC!$F$2:$F$4745,"="&amp;R$1))</f>
        <v>2700</v>
      </c>
      <c r="S80">
        <f>IF(SUMIFS($B$2:$B$4745,$G$2:$G$4745,"="&amp;$J80,$F$2:$F$4745,"="&amp;S$1)=0,"XX",SUMIFS(CleanEC!$B$2:$B$4745,CleanEC!$G$2:$G$4745,"="&amp;$J80,CleanEC!$F$2:$F$4745,"="&amp;S$1))</f>
        <v>2190</v>
      </c>
      <c r="T80">
        <f>IF(SUMIFS($B$2:$B$4745,$G$2:$G$4745,"="&amp;$J80,$F$2:$F$4745,"="&amp;T$1)=0,"XX",SUMIFS(CleanEC!$B$2:$B$4745,CleanEC!$G$2:$G$4745,"="&amp;$J80,CleanEC!$F$2:$F$4745,"="&amp;T$1))</f>
        <v>2640</v>
      </c>
      <c r="U80">
        <f>IF(SUMIFS($B$2:$B$4745,$G$2:$G$4745,"="&amp;$J80,$F$2:$F$4745,"="&amp;U$1)=0,"XX",SUMIFS(CleanEC!$B$2:$B$4745,CleanEC!$G$2:$G$4745,"="&amp;$J80,CleanEC!$F$2:$F$4745,"="&amp;U$1))</f>
        <v>2720</v>
      </c>
      <c r="V80">
        <f>IF(SUMIFS($B$2:$B$4745,$G$2:$G$4745,"="&amp;$J80,$F$2:$F$4745,"="&amp;V$1)=0,"XX",SUMIFS(CleanEC!$B$2:$B$4745,CleanEC!$G$2:$G$4745,"="&amp;$J80,CleanEC!$F$2:$F$4745,"="&amp;V$1))</f>
        <v>2420</v>
      </c>
      <c r="W80">
        <f>IF(SUMIFS($B$2:$B$4745,$G$2:$G$4745,"="&amp;$J80,$F$2:$F$4745,"="&amp;W$1)=0,"XX",SUMIFS(CleanEC!$B$2:$B$4745,CleanEC!$G$2:$G$4745,"="&amp;$J80,CleanEC!$F$2:$F$4745,"="&amp;W$1))</f>
        <v>2790</v>
      </c>
      <c r="X80" t="str">
        <f>IF(SUMIFS($B$2:$B$4745,$G$2:$G$4745,"="&amp;$J80,$F$2:$F$4745,"="&amp;X$1)=0,"XX",SUMIFS(CleanEC!$B$2:$B$4745,CleanEC!$G$2:$G$4745,"="&amp;$J80,CleanEC!$F$2:$F$4745,"="&amp;X$1))</f>
        <v>XX</v>
      </c>
      <c r="Y80">
        <f t="shared" si="41"/>
        <v>2190</v>
      </c>
      <c r="Z80">
        <f t="shared" si="42"/>
        <v>2213</v>
      </c>
      <c r="AA80">
        <f t="shared" si="43"/>
        <v>2530</v>
      </c>
      <c r="AB80">
        <f t="shared" si="44"/>
        <v>2933.6363636363635</v>
      </c>
      <c r="AC80">
        <f t="shared" si="45"/>
        <v>3190</v>
      </c>
      <c r="AD80">
        <f t="shared" si="46"/>
        <v>4202</v>
      </c>
      <c r="AE80">
        <f t="shared" si="47"/>
        <v>4310</v>
      </c>
      <c r="AF80">
        <f t="shared" si="48"/>
        <v>530.66463861622242</v>
      </c>
      <c r="AG80">
        <f t="shared" si="49"/>
        <v>1.4567549622869675</v>
      </c>
      <c r="AH80">
        <f t="shared" si="50"/>
        <v>3.4542741689703131</v>
      </c>
      <c r="AI80">
        <f t="shared" si="51"/>
        <v>0.18088971257447931</v>
      </c>
      <c r="AL80">
        <v>79</v>
      </c>
      <c r="AM80">
        <f t="shared" si="39"/>
        <v>1</v>
      </c>
      <c r="AN80">
        <f t="shared" si="76"/>
        <v>1</v>
      </c>
      <c r="AO80">
        <f t="shared" si="76"/>
        <v>0</v>
      </c>
      <c r="AP80">
        <f t="shared" si="76"/>
        <v>1</v>
      </c>
      <c r="AQ80">
        <f t="shared" si="76"/>
        <v>1</v>
      </c>
      <c r="AR80">
        <f t="shared" si="76"/>
        <v>1</v>
      </c>
      <c r="AS80">
        <f t="shared" si="76"/>
        <v>0</v>
      </c>
      <c r="AT80">
        <f t="shared" si="76"/>
        <v>1</v>
      </c>
      <c r="AU80">
        <f t="shared" si="76"/>
        <v>1</v>
      </c>
      <c r="AV80">
        <f t="shared" si="76"/>
        <v>1</v>
      </c>
      <c r="AW80">
        <f t="shared" si="76"/>
        <v>1</v>
      </c>
      <c r="AX80">
        <f t="shared" si="76"/>
        <v>1</v>
      </c>
      <c r="AY80">
        <f t="shared" si="76"/>
        <v>1</v>
      </c>
      <c r="AZ80">
        <f t="shared" si="76"/>
        <v>0</v>
      </c>
      <c r="BA80">
        <v>79</v>
      </c>
      <c r="BB80">
        <f t="shared" si="61"/>
        <v>3230</v>
      </c>
      <c r="BC80">
        <f t="shared" si="62"/>
        <v>4310</v>
      </c>
      <c r="BD80" t="str">
        <f t="shared" si="63"/>
        <v>XX</v>
      </c>
      <c r="BE80">
        <f t="shared" si="64"/>
        <v>3140</v>
      </c>
      <c r="BF80">
        <f t="shared" si="65"/>
        <v>3150</v>
      </c>
      <c r="BG80">
        <f t="shared" si="66"/>
        <v>2980</v>
      </c>
      <c r="BH80" t="str">
        <f t="shared" si="67"/>
        <v>XX</v>
      </c>
      <c r="BI80">
        <f t="shared" si="68"/>
        <v>2700</v>
      </c>
      <c r="BJ80">
        <f t="shared" si="69"/>
        <v>2190</v>
      </c>
      <c r="BK80">
        <f t="shared" si="70"/>
        <v>2640</v>
      </c>
      <c r="BL80">
        <f t="shared" si="71"/>
        <v>2720</v>
      </c>
      <c r="BM80">
        <f t="shared" si="72"/>
        <v>2420</v>
      </c>
      <c r="BN80">
        <f t="shared" si="73"/>
        <v>2790</v>
      </c>
      <c r="BO80" t="str">
        <f t="shared" si="74"/>
        <v>XX</v>
      </c>
      <c r="BP80">
        <f t="shared" si="52"/>
        <v>2190</v>
      </c>
      <c r="BQ80">
        <f t="shared" si="53"/>
        <v>2530</v>
      </c>
      <c r="BR80">
        <f t="shared" si="54"/>
        <v>2933.6363636363635</v>
      </c>
      <c r="BS80">
        <f t="shared" si="55"/>
        <v>3190</v>
      </c>
      <c r="BT80">
        <f t="shared" si="56"/>
        <v>4310</v>
      </c>
      <c r="BV80" s="1">
        <v>36298</v>
      </c>
      <c r="BW80">
        <f t="shared" ca="1" si="75"/>
        <v>1360</v>
      </c>
      <c r="BX80">
        <v>1360</v>
      </c>
    </row>
    <row r="81" spans="1:76" x14ac:dyDescent="0.25">
      <c r="A81" s="1">
        <v>36299</v>
      </c>
      <c r="B81">
        <v>1420</v>
      </c>
      <c r="C81">
        <f t="shared" si="57"/>
        <v>1420</v>
      </c>
      <c r="D81" t="s">
        <v>20</v>
      </c>
      <c r="E81">
        <f t="shared" si="58"/>
        <v>1</v>
      </c>
      <c r="F81">
        <f t="shared" si="59"/>
        <v>1999</v>
      </c>
      <c r="G81" s="2">
        <f t="shared" si="60"/>
        <v>139</v>
      </c>
      <c r="J81">
        <v>80</v>
      </c>
      <c r="K81">
        <f>IF(SUMIFS($B$2:$B$4745,$G$2:$G$4745,"="&amp;$J81,$F$2:$F$4745,"="&amp;K$1)=0,"XX",SUMIFS(CleanEC!$B$2:$B$4745,CleanEC!$G$2:$G$4745,"="&amp;$J81,CleanEC!$F$2:$F$4745,"="&amp;K$1))</f>
        <v>2460</v>
      </c>
      <c r="L81">
        <f>IF(SUMIFS($B$2:$B$4745,$G$2:$G$4745,"="&amp;$J81,$F$2:$F$4745,"="&amp;L$1)=0,"XX",SUMIFS(CleanEC!$B$2:$B$4745,CleanEC!$G$2:$G$4745,"="&amp;$J81,CleanEC!$F$2:$F$4745,"="&amp;L$1))</f>
        <v>3660</v>
      </c>
      <c r="M81">
        <f>IF(SUMIFS($B$2:$B$4745,$G$2:$G$4745,"="&amp;$J81,$F$2:$F$4745,"="&amp;M$1)=0,"XX",SUMIFS(CleanEC!$B$2:$B$4745,CleanEC!$G$2:$G$4745,"="&amp;$J81,CleanEC!$F$2:$F$4745,"="&amp;M$1))</f>
        <v>2680</v>
      </c>
      <c r="N81">
        <f>IF(SUMIFS($B$2:$B$4745,$G$2:$G$4745,"="&amp;$J81,$F$2:$F$4745,"="&amp;N$1)=0,"XX",SUMIFS(CleanEC!$B$2:$B$4745,CleanEC!$G$2:$G$4745,"="&amp;$J81,CleanEC!$F$2:$F$4745,"="&amp;N$1))</f>
        <v>3120</v>
      </c>
      <c r="O81">
        <f>IF(SUMIFS($B$2:$B$4745,$G$2:$G$4745,"="&amp;$J81,$F$2:$F$4745,"="&amp;O$1)=0,"XX",SUMIFS(CleanEC!$B$2:$B$4745,CleanEC!$G$2:$G$4745,"="&amp;$J81,CleanEC!$F$2:$F$4745,"="&amp;O$1))</f>
        <v>3180</v>
      </c>
      <c r="P81">
        <f>IF(SUMIFS($B$2:$B$4745,$G$2:$G$4745,"="&amp;$J81,$F$2:$F$4745,"="&amp;P$1)=0,"XX",SUMIFS(CleanEC!$B$2:$B$4745,CleanEC!$G$2:$G$4745,"="&amp;$J81,CleanEC!$F$2:$F$4745,"="&amp;P$1))</f>
        <v>3010</v>
      </c>
      <c r="Q81" t="str">
        <f>IF(SUMIFS($B$2:$B$4745,$G$2:$G$4745,"="&amp;$J81,$F$2:$F$4745,"="&amp;Q$1)=0,"XX",SUMIFS(CleanEC!$B$2:$B$4745,CleanEC!$G$2:$G$4745,"="&amp;$J81,CleanEC!$F$2:$F$4745,"="&amp;Q$1))</f>
        <v>XX</v>
      </c>
      <c r="R81">
        <f>IF(SUMIFS($B$2:$B$4745,$G$2:$G$4745,"="&amp;$J81,$F$2:$F$4745,"="&amp;R$1)=0,"XX",SUMIFS(CleanEC!$B$2:$B$4745,CleanEC!$G$2:$G$4745,"="&amp;$J81,CleanEC!$F$2:$F$4745,"="&amp;R$1))</f>
        <v>2800</v>
      </c>
      <c r="S81">
        <f>IF(SUMIFS($B$2:$B$4745,$G$2:$G$4745,"="&amp;$J81,$F$2:$F$4745,"="&amp;S$1)=0,"XX",SUMIFS(CleanEC!$B$2:$B$4745,CleanEC!$G$2:$G$4745,"="&amp;$J81,CleanEC!$F$2:$F$4745,"="&amp;S$1))</f>
        <v>1960</v>
      </c>
      <c r="T81">
        <f>IF(SUMIFS($B$2:$B$4745,$G$2:$G$4745,"="&amp;$J81,$F$2:$F$4745,"="&amp;T$1)=0,"XX",SUMIFS(CleanEC!$B$2:$B$4745,CleanEC!$G$2:$G$4745,"="&amp;$J81,CleanEC!$F$2:$F$4745,"="&amp;T$1))</f>
        <v>2780</v>
      </c>
      <c r="U81">
        <f>IF(SUMIFS($B$2:$B$4745,$G$2:$G$4745,"="&amp;$J81,$F$2:$F$4745,"="&amp;U$1)=0,"XX",SUMIFS(CleanEC!$B$2:$B$4745,CleanEC!$G$2:$G$4745,"="&amp;$J81,CleanEC!$F$2:$F$4745,"="&amp;U$1))</f>
        <v>2790</v>
      </c>
      <c r="V81">
        <f>IF(SUMIFS($B$2:$B$4745,$G$2:$G$4745,"="&amp;$J81,$F$2:$F$4745,"="&amp;V$1)=0,"XX",SUMIFS(CleanEC!$B$2:$B$4745,CleanEC!$G$2:$G$4745,"="&amp;$J81,CleanEC!$F$2:$F$4745,"="&amp;V$1))</f>
        <v>2480</v>
      </c>
      <c r="W81">
        <f>IF(SUMIFS($B$2:$B$4745,$G$2:$G$4745,"="&amp;$J81,$F$2:$F$4745,"="&amp;W$1)=0,"XX",SUMIFS(CleanEC!$B$2:$B$4745,CleanEC!$G$2:$G$4745,"="&amp;$J81,CleanEC!$F$2:$F$4745,"="&amp;W$1))</f>
        <v>2820</v>
      </c>
      <c r="X81" t="str">
        <f>IF(SUMIFS($B$2:$B$4745,$G$2:$G$4745,"="&amp;$J81,$F$2:$F$4745,"="&amp;X$1)=0,"XX",SUMIFS(CleanEC!$B$2:$B$4745,CleanEC!$G$2:$G$4745,"="&amp;$J81,CleanEC!$F$2:$F$4745,"="&amp;X$1))</f>
        <v>XX</v>
      </c>
      <c r="Y81">
        <f t="shared" si="41"/>
        <v>1960</v>
      </c>
      <c r="Z81">
        <f t="shared" si="42"/>
        <v>2015</v>
      </c>
      <c r="AA81">
        <f t="shared" si="43"/>
        <v>2473</v>
      </c>
      <c r="AB81">
        <f t="shared" si="44"/>
        <v>2811.6666666666665</v>
      </c>
      <c r="AC81">
        <f t="shared" si="45"/>
        <v>3141</v>
      </c>
      <c r="AD81">
        <f t="shared" si="46"/>
        <v>3607.2000000000003</v>
      </c>
      <c r="AE81">
        <f t="shared" si="47"/>
        <v>3660</v>
      </c>
      <c r="AF81">
        <f t="shared" si="48"/>
        <v>404.94512659810533</v>
      </c>
      <c r="AG81">
        <f t="shared" si="49"/>
        <v>-3.5164885247612496E-3</v>
      </c>
      <c r="AH81">
        <f t="shared" si="50"/>
        <v>1.3867547394623978</v>
      </c>
      <c r="AI81">
        <f t="shared" si="51"/>
        <v>0.14402316298687801</v>
      </c>
      <c r="AL81">
        <v>80</v>
      </c>
      <c r="AM81">
        <f t="shared" si="39"/>
        <v>1</v>
      </c>
      <c r="AN81">
        <f t="shared" si="76"/>
        <v>1</v>
      </c>
      <c r="AO81">
        <f t="shared" si="76"/>
        <v>1</v>
      </c>
      <c r="AP81">
        <f t="shared" si="76"/>
        <v>1</v>
      </c>
      <c r="AQ81">
        <f t="shared" si="76"/>
        <v>1</v>
      </c>
      <c r="AR81">
        <f t="shared" si="76"/>
        <v>1</v>
      </c>
      <c r="AS81">
        <f t="shared" si="76"/>
        <v>0</v>
      </c>
      <c r="AT81">
        <f t="shared" si="76"/>
        <v>1</v>
      </c>
      <c r="AU81">
        <f t="shared" si="76"/>
        <v>1</v>
      </c>
      <c r="AV81">
        <f t="shared" si="76"/>
        <v>1</v>
      </c>
      <c r="AW81">
        <f t="shared" si="76"/>
        <v>1</v>
      </c>
      <c r="AX81">
        <f t="shared" si="76"/>
        <v>1</v>
      </c>
      <c r="AY81">
        <f t="shared" si="76"/>
        <v>1</v>
      </c>
      <c r="AZ81">
        <f t="shared" si="76"/>
        <v>0</v>
      </c>
      <c r="BA81">
        <v>80</v>
      </c>
      <c r="BB81">
        <f t="shared" si="61"/>
        <v>2460</v>
      </c>
      <c r="BC81">
        <f t="shared" si="62"/>
        <v>3660</v>
      </c>
      <c r="BD81">
        <f t="shared" si="63"/>
        <v>2680</v>
      </c>
      <c r="BE81">
        <f t="shared" si="64"/>
        <v>3120</v>
      </c>
      <c r="BF81">
        <f t="shared" si="65"/>
        <v>3180</v>
      </c>
      <c r="BG81">
        <f t="shared" si="66"/>
        <v>3010</v>
      </c>
      <c r="BH81" t="str">
        <f t="shared" si="67"/>
        <v>XX</v>
      </c>
      <c r="BI81">
        <f t="shared" si="68"/>
        <v>2800</v>
      </c>
      <c r="BJ81">
        <f t="shared" si="69"/>
        <v>1960</v>
      </c>
      <c r="BK81">
        <f t="shared" si="70"/>
        <v>2780</v>
      </c>
      <c r="BL81">
        <f t="shared" si="71"/>
        <v>2790</v>
      </c>
      <c r="BM81">
        <f t="shared" si="72"/>
        <v>2480</v>
      </c>
      <c r="BN81">
        <f t="shared" si="73"/>
        <v>2820</v>
      </c>
      <c r="BO81" t="str">
        <f t="shared" si="74"/>
        <v>XX</v>
      </c>
      <c r="BP81">
        <f t="shared" si="52"/>
        <v>1960</v>
      </c>
      <c r="BQ81">
        <f t="shared" si="53"/>
        <v>2473</v>
      </c>
      <c r="BR81">
        <f t="shared" si="54"/>
        <v>2811.6666666666665</v>
      </c>
      <c r="BS81">
        <f t="shared" si="55"/>
        <v>3141</v>
      </c>
      <c r="BT81">
        <f t="shared" si="56"/>
        <v>3660</v>
      </c>
      <c r="BV81" s="1">
        <v>36299</v>
      </c>
      <c r="BW81">
        <f t="shared" ca="1" si="75"/>
        <v>1420</v>
      </c>
      <c r="BX81">
        <v>1420</v>
      </c>
    </row>
    <row r="82" spans="1:76" x14ac:dyDescent="0.25">
      <c r="A82" s="1">
        <v>36300</v>
      </c>
      <c r="B82">
        <v>1590</v>
      </c>
      <c r="C82">
        <f t="shared" si="57"/>
        <v>1590</v>
      </c>
      <c r="D82" t="s">
        <v>20</v>
      </c>
      <c r="E82">
        <f t="shared" si="58"/>
        <v>1</v>
      </c>
      <c r="F82">
        <f t="shared" si="59"/>
        <v>1999</v>
      </c>
      <c r="G82" s="2">
        <f t="shared" si="60"/>
        <v>140</v>
      </c>
      <c r="J82">
        <v>81</v>
      </c>
      <c r="K82">
        <f>IF(SUMIFS($B$2:$B$4745,$G$2:$G$4745,"="&amp;$J82,$F$2:$F$4745,"="&amp;K$1)=0,"XX",SUMIFS(CleanEC!$B$2:$B$4745,CleanEC!$G$2:$G$4745,"="&amp;$J82,CleanEC!$F$2:$F$4745,"="&amp;K$1))</f>
        <v>3370</v>
      </c>
      <c r="L82">
        <f>IF(SUMIFS($B$2:$B$4745,$G$2:$G$4745,"="&amp;$J82,$F$2:$F$4745,"="&amp;L$1)=0,"XX",SUMIFS(CleanEC!$B$2:$B$4745,CleanEC!$G$2:$G$4745,"="&amp;$J82,CleanEC!$F$2:$F$4745,"="&amp;L$1))</f>
        <v>3960</v>
      </c>
      <c r="M82">
        <f>IF(SUMIFS($B$2:$B$4745,$G$2:$G$4745,"="&amp;$J82,$F$2:$F$4745,"="&amp;M$1)=0,"XX",SUMIFS(CleanEC!$B$2:$B$4745,CleanEC!$G$2:$G$4745,"="&amp;$J82,CleanEC!$F$2:$F$4745,"="&amp;M$1))</f>
        <v>2750</v>
      </c>
      <c r="N82">
        <f>IF(SUMIFS($B$2:$B$4745,$G$2:$G$4745,"="&amp;$J82,$F$2:$F$4745,"="&amp;N$1)=0,"XX",SUMIFS(CleanEC!$B$2:$B$4745,CleanEC!$G$2:$G$4745,"="&amp;$J82,CleanEC!$F$2:$F$4745,"="&amp;N$1))</f>
        <v>3150</v>
      </c>
      <c r="O82">
        <f>IF(SUMIFS($B$2:$B$4745,$G$2:$G$4745,"="&amp;$J82,$F$2:$F$4745,"="&amp;O$1)=0,"XX",SUMIFS(CleanEC!$B$2:$B$4745,CleanEC!$G$2:$G$4745,"="&amp;$J82,CleanEC!$F$2:$F$4745,"="&amp;O$1))</f>
        <v>3200</v>
      </c>
      <c r="P82">
        <f>IF(SUMIFS($B$2:$B$4745,$G$2:$G$4745,"="&amp;$J82,$F$2:$F$4745,"="&amp;P$1)=0,"XX",SUMIFS(CleanEC!$B$2:$B$4745,CleanEC!$G$2:$G$4745,"="&amp;$J82,CleanEC!$F$2:$F$4745,"="&amp;P$1))</f>
        <v>3000</v>
      </c>
      <c r="Q82">
        <f>IF(SUMIFS($B$2:$B$4745,$G$2:$G$4745,"="&amp;$J82,$F$2:$F$4745,"="&amp;Q$1)=0,"XX",SUMIFS(CleanEC!$B$2:$B$4745,CleanEC!$G$2:$G$4745,"="&amp;$J82,CleanEC!$F$2:$F$4745,"="&amp;Q$1))</f>
        <v>3030</v>
      </c>
      <c r="R82">
        <f>IF(SUMIFS($B$2:$B$4745,$G$2:$G$4745,"="&amp;$J82,$F$2:$F$4745,"="&amp;R$1)=0,"XX",SUMIFS(CleanEC!$B$2:$B$4745,CleanEC!$G$2:$G$4745,"="&amp;$J82,CleanEC!$F$2:$F$4745,"="&amp;R$1))</f>
        <v>2640</v>
      </c>
      <c r="S82">
        <f>IF(SUMIFS($B$2:$B$4745,$G$2:$G$4745,"="&amp;$J82,$F$2:$F$4745,"="&amp;S$1)=0,"XX",SUMIFS(CleanEC!$B$2:$B$4745,CleanEC!$G$2:$G$4745,"="&amp;$J82,CleanEC!$F$2:$F$4745,"="&amp;S$1))</f>
        <v>1420</v>
      </c>
      <c r="T82">
        <f>IF(SUMIFS($B$2:$B$4745,$G$2:$G$4745,"="&amp;$J82,$F$2:$F$4745,"="&amp;T$1)=0,"XX",SUMIFS(CleanEC!$B$2:$B$4745,CleanEC!$G$2:$G$4745,"="&amp;$J82,CleanEC!$F$2:$F$4745,"="&amp;T$1))</f>
        <v>2650</v>
      </c>
      <c r="U82">
        <f>IF(SUMIFS($B$2:$B$4745,$G$2:$G$4745,"="&amp;$J82,$F$2:$F$4745,"="&amp;U$1)=0,"XX",SUMIFS(CleanEC!$B$2:$B$4745,CleanEC!$G$2:$G$4745,"="&amp;$J82,CleanEC!$F$2:$F$4745,"="&amp;U$1))</f>
        <v>2800</v>
      </c>
      <c r="V82">
        <f>IF(SUMIFS($B$2:$B$4745,$G$2:$G$4745,"="&amp;$J82,$F$2:$F$4745,"="&amp;V$1)=0,"XX",SUMIFS(CleanEC!$B$2:$B$4745,CleanEC!$G$2:$G$4745,"="&amp;$J82,CleanEC!$F$2:$F$4745,"="&amp;V$1))</f>
        <v>2200</v>
      </c>
      <c r="W82">
        <f>IF(SUMIFS($B$2:$B$4745,$G$2:$G$4745,"="&amp;$J82,$F$2:$F$4745,"="&amp;W$1)=0,"XX",SUMIFS(CleanEC!$B$2:$B$4745,CleanEC!$G$2:$G$4745,"="&amp;$J82,CleanEC!$F$2:$F$4745,"="&amp;W$1))</f>
        <v>2790</v>
      </c>
      <c r="X82" t="str">
        <f>IF(SUMIFS($B$2:$B$4745,$G$2:$G$4745,"="&amp;$J82,$F$2:$F$4745,"="&amp;X$1)=0,"XX",SUMIFS(CleanEC!$B$2:$B$4745,CleanEC!$G$2:$G$4745,"="&amp;$J82,CleanEC!$F$2:$F$4745,"="&amp;X$1))</f>
        <v>XX</v>
      </c>
      <c r="Y82">
        <f t="shared" si="41"/>
        <v>1420</v>
      </c>
      <c r="Z82">
        <f t="shared" si="42"/>
        <v>1513.6000000000001</v>
      </c>
      <c r="AA82">
        <f t="shared" si="43"/>
        <v>2552</v>
      </c>
      <c r="AB82">
        <f t="shared" si="44"/>
        <v>2843.0769230769229</v>
      </c>
      <c r="AC82">
        <f t="shared" si="45"/>
        <v>3234</v>
      </c>
      <c r="AD82">
        <f t="shared" si="46"/>
        <v>3889.1999999999994</v>
      </c>
      <c r="AE82">
        <f t="shared" si="47"/>
        <v>3960</v>
      </c>
      <c r="AF82">
        <f t="shared" si="48"/>
        <v>577.58628546717011</v>
      </c>
      <c r="AG82">
        <f t="shared" si="49"/>
        <v>-0.69808171106120254</v>
      </c>
      <c r="AH82">
        <f t="shared" si="50"/>
        <v>2.3385871816500594</v>
      </c>
      <c r="AI82">
        <f t="shared" si="51"/>
        <v>0.20315534932557391</v>
      </c>
      <c r="AL82">
        <v>81</v>
      </c>
      <c r="AM82">
        <f t="shared" si="39"/>
        <v>1</v>
      </c>
      <c r="AN82">
        <f t="shared" si="76"/>
        <v>1</v>
      </c>
      <c r="AO82">
        <f t="shared" si="76"/>
        <v>1</v>
      </c>
      <c r="AP82">
        <f t="shared" si="76"/>
        <v>1</v>
      </c>
      <c r="AQ82">
        <f t="shared" si="76"/>
        <v>1</v>
      </c>
      <c r="AR82">
        <f t="shared" si="76"/>
        <v>1</v>
      </c>
      <c r="AS82">
        <f t="shared" si="76"/>
        <v>1</v>
      </c>
      <c r="AT82">
        <f t="shared" si="76"/>
        <v>1</v>
      </c>
      <c r="AU82">
        <f t="shared" si="76"/>
        <v>1</v>
      </c>
      <c r="AV82">
        <f t="shared" si="76"/>
        <v>1</v>
      </c>
      <c r="AW82">
        <f t="shared" si="76"/>
        <v>1</v>
      </c>
      <c r="AX82">
        <f t="shared" si="76"/>
        <v>1</v>
      </c>
      <c r="AY82">
        <f t="shared" si="76"/>
        <v>1</v>
      </c>
      <c r="AZ82">
        <f t="shared" si="76"/>
        <v>0</v>
      </c>
      <c r="BA82">
        <v>81</v>
      </c>
      <c r="BB82">
        <f t="shared" si="61"/>
        <v>3370</v>
      </c>
      <c r="BC82">
        <f t="shared" si="62"/>
        <v>3960</v>
      </c>
      <c r="BD82">
        <f t="shared" si="63"/>
        <v>2750</v>
      </c>
      <c r="BE82">
        <f t="shared" si="64"/>
        <v>3150</v>
      </c>
      <c r="BF82">
        <f t="shared" si="65"/>
        <v>3200</v>
      </c>
      <c r="BG82">
        <f t="shared" si="66"/>
        <v>3000</v>
      </c>
      <c r="BH82">
        <f t="shared" si="67"/>
        <v>3030</v>
      </c>
      <c r="BI82">
        <f t="shared" si="68"/>
        <v>2640</v>
      </c>
      <c r="BJ82">
        <f t="shared" si="69"/>
        <v>1420</v>
      </c>
      <c r="BK82">
        <f t="shared" si="70"/>
        <v>2650</v>
      </c>
      <c r="BL82">
        <f t="shared" si="71"/>
        <v>2800</v>
      </c>
      <c r="BM82">
        <f t="shared" si="72"/>
        <v>2200</v>
      </c>
      <c r="BN82">
        <f t="shared" si="73"/>
        <v>2790</v>
      </c>
      <c r="BO82" t="str">
        <f t="shared" si="74"/>
        <v>XX</v>
      </c>
      <c r="BP82">
        <f t="shared" si="52"/>
        <v>1420</v>
      </c>
      <c r="BQ82">
        <f t="shared" si="53"/>
        <v>2552</v>
      </c>
      <c r="BR82">
        <f t="shared" si="54"/>
        <v>2843.0769230769229</v>
      </c>
      <c r="BS82">
        <f t="shared" si="55"/>
        <v>3234</v>
      </c>
      <c r="BT82">
        <f t="shared" si="56"/>
        <v>3960</v>
      </c>
      <c r="BV82" s="1">
        <v>36300</v>
      </c>
      <c r="BW82">
        <f t="shared" ca="1" si="75"/>
        <v>1590</v>
      </c>
      <c r="BX82">
        <v>1590</v>
      </c>
    </row>
    <row r="83" spans="1:76" x14ac:dyDescent="0.25">
      <c r="A83" s="1">
        <v>36301</v>
      </c>
      <c r="B83">
        <v>1890</v>
      </c>
      <c r="C83">
        <f t="shared" si="57"/>
        <v>1890</v>
      </c>
      <c r="D83" t="s">
        <v>20</v>
      </c>
      <c r="E83">
        <f t="shared" si="58"/>
        <v>1</v>
      </c>
      <c r="F83">
        <f t="shared" si="59"/>
        <v>1999</v>
      </c>
      <c r="G83" s="2">
        <f t="shared" si="60"/>
        <v>141</v>
      </c>
      <c r="J83">
        <v>82</v>
      </c>
      <c r="K83">
        <f>IF(SUMIFS($B$2:$B$4745,$G$2:$G$4745,"="&amp;$J83,$F$2:$F$4745,"="&amp;K$1)=0,"XX",SUMIFS(CleanEC!$B$2:$B$4745,CleanEC!$G$2:$G$4745,"="&amp;$J83,CleanEC!$F$2:$F$4745,"="&amp;K$1))</f>
        <v>3640</v>
      </c>
      <c r="L83">
        <f>IF(SUMIFS($B$2:$B$4745,$G$2:$G$4745,"="&amp;$J83,$F$2:$F$4745,"="&amp;L$1)=0,"XX",SUMIFS(CleanEC!$B$2:$B$4745,CleanEC!$G$2:$G$4745,"="&amp;$J83,CleanEC!$F$2:$F$4745,"="&amp;L$1))</f>
        <v>3880</v>
      </c>
      <c r="M83">
        <f>IF(SUMIFS($B$2:$B$4745,$G$2:$G$4745,"="&amp;$J83,$F$2:$F$4745,"="&amp;M$1)=0,"XX",SUMIFS(CleanEC!$B$2:$B$4745,CleanEC!$G$2:$G$4745,"="&amp;$J83,CleanEC!$F$2:$F$4745,"="&amp;M$1))</f>
        <v>2760</v>
      </c>
      <c r="N83">
        <f>IF(SUMIFS($B$2:$B$4745,$G$2:$G$4745,"="&amp;$J83,$F$2:$F$4745,"="&amp;N$1)=0,"XX",SUMIFS(CleanEC!$B$2:$B$4745,CleanEC!$G$2:$G$4745,"="&amp;$J83,CleanEC!$F$2:$F$4745,"="&amp;N$1))</f>
        <v>3180</v>
      </c>
      <c r="O83">
        <f>IF(SUMIFS($B$2:$B$4745,$G$2:$G$4745,"="&amp;$J83,$F$2:$F$4745,"="&amp;O$1)=0,"XX",SUMIFS(CleanEC!$B$2:$B$4745,CleanEC!$G$2:$G$4745,"="&amp;$J83,CleanEC!$F$2:$F$4745,"="&amp;O$1))</f>
        <v>3220</v>
      </c>
      <c r="P83">
        <f>IF(SUMIFS($B$2:$B$4745,$G$2:$G$4745,"="&amp;$J83,$F$2:$F$4745,"="&amp;P$1)=0,"XX",SUMIFS(CleanEC!$B$2:$B$4745,CleanEC!$G$2:$G$4745,"="&amp;$J83,CleanEC!$F$2:$F$4745,"="&amp;P$1))</f>
        <v>2980</v>
      </c>
      <c r="Q83">
        <f>IF(SUMIFS($B$2:$B$4745,$G$2:$G$4745,"="&amp;$J83,$F$2:$F$4745,"="&amp;Q$1)=0,"XX",SUMIFS(CleanEC!$B$2:$B$4745,CleanEC!$G$2:$G$4745,"="&amp;$J83,CleanEC!$F$2:$F$4745,"="&amp;Q$1))</f>
        <v>3090</v>
      </c>
      <c r="R83">
        <f>IF(SUMIFS($B$2:$B$4745,$G$2:$G$4745,"="&amp;$J83,$F$2:$F$4745,"="&amp;R$1)=0,"XX",SUMIFS(CleanEC!$B$2:$B$4745,CleanEC!$G$2:$G$4745,"="&amp;$J83,CleanEC!$F$2:$F$4745,"="&amp;R$1))</f>
        <v>1850</v>
      </c>
      <c r="S83">
        <f>IF(SUMIFS($B$2:$B$4745,$G$2:$G$4745,"="&amp;$J83,$F$2:$F$4745,"="&amp;S$1)=0,"XX",SUMIFS(CleanEC!$B$2:$B$4745,CleanEC!$G$2:$G$4745,"="&amp;$J83,CleanEC!$F$2:$F$4745,"="&amp;S$1))</f>
        <v>1660</v>
      </c>
      <c r="T83">
        <f>IF(SUMIFS($B$2:$B$4745,$G$2:$G$4745,"="&amp;$J83,$F$2:$F$4745,"="&amp;T$1)=0,"XX",SUMIFS(CleanEC!$B$2:$B$4745,CleanEC!$G$2:$G$4745,"="&amp;$J83,CleanEC!$F$2:$F$4745,"="&amp;T$1))</f>
        <v>2710</v>
      </c>
      <c r="U83">
        <f>IF(SUMIFS($B$2:$B$4745,$G$2:$G$4745,"="&amp;$J83,$F$2:$F$4745,"="&amp;U$1)=0,"XX",SUMIFS(CleanEC!$B$2:$B$4745,CleanEC!$G$2:$G$4745,"="&amp;$J83,CleanEC!$F$2:$F$4745,"="&amp;U$1))</f>
        <v>2810</v>
      </c>
      <c r="V83">
        <f>IF(SUMIFS($B$2:$B$4745,$G$2:$G$4745,"="&amp;$J83,$F$2:$F$4745,"="&amp;V$1)=0,"XX",SUMIFS(CleanEC!$B$2:$B$4745,CleanEC!$G$2:$G$4745,"="&amp;$J83,CleanEC!$F$2:$F$4745,"="&amp;V$1))</f>
        <v>2130</v>
      </c>
      <c r="W83">
        <f>IF(SUMIFS($B$2:$B$4745,$G$2:$G$4745,"="&amp;$J83,$F$2:$F$4745,"="&amp;W$1)=0,"XX",SUMIFS(CleanEC!$B$2:$B$4745,CleanEC!$G$2:$G$4745,"="&amp;$J83,CleanEC!$F$2:$F$4745,"="&amp;W$1))</f>
        <v>2800</v>
      </c>
      <c r="X83" t="str">
        <f>IF(SUMIFS($B$2:$B$4745,$G$2:$G$4745,"="&amp;$J83,$F$2:$F$4745,"="&amp;X$1)=0,"XX",SUMIFS(CleanEC!$B$2:$B$4745,CleanEC!$G$2:$G$4745,"="&amp;$J83,CleanEC!$F$2:$F$4745,"="&amp;X$1))</f>
        <v>XX</v>
      </c>
      <c r="Y83">
        <f t="shared" si="41"/>
        <v>1660</v>
      </c>
      <c r="Z83">
        <f t="shared" si="42"/>
        <v>1682.8</v>
      </c>
      <c r="AA83">
        <f t="shared" si="43"/>
        <v>2074</v>
      </c>
      <c r="AB83">
        <f t="shared" si="44"/>
        <v>2823.8461538461538</v>
      </c>
      <c r="AC83">
        <f t="shared" si="45"/>
        <v>3303.9999999999995</v>
      </c>
      <c r="AD83">
        <f t="shared" si="46"/>
        <v>3851.2</v>
      </c>
      <c r="AE83">
        <f t="shared" si="47"/>
        <v>3880</v>
      </c>
      <c r="AF83">
        <f t="shared" si="48"/>
        <v>617.85657361731626</v>
      </c>
      <c r="AG83">
        <f t="shared" si="49"/>
        <v>-0.36441199172508859</v>
      </c>
      <c r="AH83">
        <f t="shared" si="50"/>
        <v>-0.13796525236552615</v>
      </c>
      <c r="AI83">
        <f t="shared" si="51"/>
        <v>0.21879965832266715</v>
      </c>
      <c r="AL83">
        <v>82</v>
      </c>
      <c r="AM83">
        <f t="shared" si="39"/>
        <v>1</v>
      </c>
      <c r="AN83">
        <f t="shared" si="76"/>
        <v>1</v>
      </c>
      <c r="AO83">
        <f t="shared" si="76"/>
        <v>1</v>
      </c>
      <c r="AP83">
        <f t="shared" si="76"/>
        <v>1</v>
      </c>
      <c r="AQ83">
        <f t="shared" si="76"/>
        <v>1</v>
      </c>
      <c r="AR83">
        <f t="shared" si="76"/>
        <v>1</v>
      </c>
      <c r="AS83">
        <f t="shared" si="76"/>
        <v>1</v>
      </c>
      <c r="AT83">
        <f t="shared" si="76"/>
        <v>1</v>
      </c>
      <c r="AU83">
        <f t="shared" si="76"/>
        <v>1</v>
      </c>
      <c r="AV83">
        <f t="shared" si="76"/>
        <v>1</v>
      </c>
      <c r="AW83">
        <f t="shared" si="76"/>
        <v>1</v>
      </c>
      <c r="AX83">
        <f t="shared" si="76"/>
        <v>1</v>
      </c>
      <c r="AY83">
        <f t="shared" si="76"/>
        <v>1</v>
      </c>
      <c r="AZ83">
        <f t="shared" si="76"/>
        <v>0</v>
      </c>
      <c r="BA83">
        <v>82</v>
      </c>
      <c r="BB83">
        <f t="shared" si="61"/>
        <v>3640</v>
      </c>
      <c r="BC83">
        <f t="shared" si="62"/>
        <v>3880</v>
      </c>
      <c r="BD83">
        <f t="shared" si="63"/>
        <v>2760</v>
      </c>
      <c r="BE83">
        <f t="shared" si="64"/>
        <v>3180</v>
      </c>
      <c r="BF83">
        <f t="shared" si="65"/>
        <v>3220</v>
      </c>
      <c r="BG83">
        <f t="shared" si="66"/>
        <v>2980</v>
      </c>
      <c r="BH83">
        <f t="shared" si="67"/>
        <v>3090</v>
      </c>
      <c r="BI83">
        <f t="shared" si="68"/>
        <v>1850</v>
      </c>
      <c r="BJ83">
        <f t="shared" si="69"/>
        <v>1660</v>
      </c>
      <c r="BK83">
        <f t="shared" si="70"/>
        <v>2710</v>
      </c>
      <c r="BL83">
        <f t="shared" si="71"/>
        <v>2810</v>
      </c>
      <c r="BM83">
        <f t="shared" si="72"/>
        <v>2130</v>
      </c>
      <c r="BN83">
        <f t="shared" si="73"/>
        <v>2800</v>
      </c>
      <c r="BO83" t="str">
        <f t="shared" si="74"/>
        <v>XX</v>
      </c>
      <c r="BP83">
        <f t="shared" si="52"/>
        <v>1660</v>
      </c>
      <c r="BQ83">
        <f t="shared" si="53"/>
        <v>2074</v>
      </c>
      <c r="BR83">
        <f t="shared" si="54"/>
        <v>2823.8461538461538</v>
      </c>
      <c r="BS83">
        <f t="shared" si="55"/>
        <v>3303.9999999999995</v>
      </c>
      <c r="BT83">
        <f t="shared" si="56"/>
        <v>3880</v>
      </c>
      <c r="BV83" s="1">
        <v>36301</v>
      </c>
      <c r="BW83">
        <f t="shared" ca="1" si="75"/>
        <v>1890</v>
      </c>
      <c r="BX83">
        <v>1890</v>
      </c>
    </row>
    <row r="84" spans="1:76" x14ac:dyDescent="0.25">
      <c r="A84" s="1">
        <v>36302</v>
      </c>
      <c r="B84">
        <v>2140</v>
      </c>
      <c r="C84">
        <f t="shared" si="57"/>
        <v>2140</v>
      </c>
      <c r="D84" t="s">
        <v>20</v>
      </c>
      <c r="E84">
        <f t="shared" si="58"/>
        <v>1</v>
      </c>
      <c r="F84">
        <f t="shared" si="59"/>
        <v>1999</v>
      </c>
      <c r="G84" s="2">
        <f t="shared" si="60"/>
        <v>142</v>
      </c>
      <c r="J84">
        <v>83</v>
      </c>
      <c r="K84">
        <f>IF(SUMIFS($B$2:$B$4745,$G$2:$G$4745,"="&amp;$J84,$F$2:$F$4745,"="&amp;K$1)=0,"XX",SUMIFS(CleanEC!$B$2:$B$4745,CleanEC!$G$2:$G$4745,"="&amp;$J84,CleanEC!$F$2:$F$4745,"="&amp;K$1))</f>
        <v>3680</v>
      </c>
      <c r="L84">
        <f>IF(SUMIFS($B$2:$B$4745,$G$2:$G$4745,"="&amp;$J84,$F$2:$F$4745,"="&amp;L$1)=0,"XX",SUMIFS(CleanEC!$B$2:$B$4745,CleanEC!$G$2:$G$4745,"="&amp;$J84,CleanEC!$F$2:$F$4745,"="&amp;L$1))</f>
        <v>3980</v>
      </c>
      <c r="M84">
        <f>IF(SUMIFS($B$2:$B$4745,$G$2:$G$4745,"="&amp;$J84,$F$2:$F$4745,"="&amp;M$1)=0,"XX",SUMIFS(CleanEC!$B$2:$B$4745,CleanEC!$G$2:$G$4745,"="&amp;$J84,CleanEC!$F$2:$F$4745,"="&amp;M$1))</f>
        <v>2760</v>
      </c>
      <c r="N84">
        <f>IF(SUMIFS($B$2:$B$4745,$G$2:$G$4745,"="&amp;$J84,$F$2:$F$4745,"="&amp;N$1)=0,"XX",SUMIFS(CleanEC!$B$2:$B$4745,CleanEC!$G$2:$G$4745,"="&amp;$J84,CleanEC!$F$2:$F$4745,"="&amp;N$1))</f>
        <v>3180</v>
      </c>
      <c r="O84">
        <f>IF(SUMIFS($B$2:$B$4745,$G$2:$G$4745,"="&amp;$J84,$F$2:$F$4745,"="&amp;O$1)=0,"XX",SUMIFS(CleanEC!$B$2:$B$4745,CleanEC!$G$2:$G$4745,"="&amp;$J84,CleanEC!$F$2:$F$4745,"="&amp;O$1))</f>
        <v>3210</v>
      </c>
      <c r="P84">
        <f>IF(SUMIFS($B$2:$B$4745,$G$2:$G$4745,"="&amp;$J84,$F$2:$F$4745,"="&amp;P$1)=0,"XX",SUMIFS(CleanEC!$B$2:$B$4745,CleanEC!$G$2:$G$4745,"="&amp;$J84,CleanEC!$F$2:$F$4745,"="&amp;P$1))</f>
        <v>2990</v>
      </c>
      <c r="Q84">
        <f>IF(SUMIFS($B$2:$B$4745,$G$2:$G$4745,"="&amp;$J84,$F$2:$F$4745,"="&amp;Q$1)=0,"XX",SUMIFS(CleanEC!$B$2:$B$4745,CleanEC!$G$2:$G$4745,"="&amp;$J84,CleanEC!$F$2:$F$4745,"="&amp;Q$1))</f>
        <v>3100</v>
      </c>
      <c r="R84">
        <f>IF(SUMIFS($B$2:$B$4745,$G$2:$G$4745,"="&amp;$J84,$F$2:$F$4745,"="&amp;R$1)=0,"XX",SUMIFS(CleanEC!$B$2:$B$4745,CleanEC!$G$2:$G$4745,"="&amp;$J84,CleanEC!$F$2:$F$4745,"="&amp;R$1))</f>
        <v>2030</v>
      </c>
      <c r="S84">
        <f>IF(SUMIFS($B$2:$B$4745,$G$2:$G$4745,"="&amp;$J84,$F$2:$F$4745,"="&amp;S$1)=0,"XX",SUMIFS(CleanEC!$B$2:$B$4745,CleanEC!$G$2:$G$4745,"="&amp;$J84,CleanEC!$F$2:$F$4745,"="&amp;S$1))</f>
        <v>1960</v>
      </c>
      <c r="T84">
        <f>IF(SUMIFS($B$2:$B$4745,$G$2:$G$4745,"="&amp;$J84,$F$2:$F$4745,"="&amp;T$1)=0,"XX",SUMIFS(CleanEC!$B$2:$B$4745,CleanEC!$G$2:$G$4745,"="&amp;$J84,CleanEC!$F$2:$F$4745,"="&amp;T$1))</f>
        <v>2550</v>
      </c>
      <c r="U84">
        <f>IF(SUMIFS($B$2:$B$4745,$G$2:$G$4745,"="&amp;$J84,$F$2:$F$4745,"="&amp;U$1)=0,"XX",SUMIFS(CleanEC!$B$2:$B$4745,CleanEC!$G$2:$G$4745,"="&amp;$J84,CleanEC!$F$2:$F$4745,"="&amp;U$1))</f>
        <v>2820</v>
      </c>
      <c r="V84" t="str">
        <f>IF(SUMIFS($B$2:$B$4745,$G$2:$G$4745,"="&amp;$J84,$F$2:$F$4745,"="&amp;V$1)=0,"XX",SUMIFS(CleanEC!$B$2:$B$4745,CleanEC!$G$2:$G$4745,"="&amp;$J84,CleanEC!$F$2:$F$4745,"="&amp;V$1))</f>
        <v>XX</v>
      </c>
      <c r="W84">
        <f>IF(SUMIFS($B$2:$B$4745,$G$2:$G$4745,"="&amp;$J84,$F$2:$F$4745,"="&amp;W$1)=0,"XX",SUMIFS(CleanEC!$B$2:$B$4745,CleanEC!$G$2:$G$4745,"="&amp;$J84,CleanEC!$F$2:$F$4745,"="&amp;W$1))</f>
        <v>2820</v>
      </c>
      <c r="X84" t="str">
        <f>IF(SUMIFS($B$2:$B$4745,$G$2:$G$4745,"="&amp;$J84,$F$2:$F$4745,"="&amp;X$1)=0,"XX",SUMIFS(CleanEC!$B$2:$B$4745,CleanEC!$G$2:$G$4745,"="&amp;$J84,CleanEC!$F$2:$F$4745,"="&amp;X$1))</f>
        <v>XX</v>
      </c>
      <c r="Y84">
        <f t="shared" si="41"/>
        <v>1960</v>
      </c>
      <c r="Z84">
        <f t="shared" si="42"/>
        <v>1967.7</v>
      </c>
      <c r="AA84">
        <f t="shared" si="43"/>
        <v>2368</v>
      </c>
      <c r="AB84">
        <f t="shared" si="44"/>
        <v>2923.3333333333335</v>
      </c>
      <c r="AC84">
        <f t="shared" si="45"/>
        <v>3374.5</v>
      </c>
      <c r="AD84">
        <f t="shared" si="46"/>
        <v>3947</v>
      </c>
      <c r="AE84">
        <f t="shared" si="47"/>
        <v>3980</v>
      </c>
      <c r="AF84">
        <f t="shared" si="48"/>
        <v>561.71364788673441</v>
      </c>
      <c r="AG84">
        <f t="shared" si="49"/>
        <v>-3.3412448115495291E-3</v>
      </c>
      <c r="AH84">
        <f t="shared" si="50"/>
        <v>9.6338369732140272E-2</v>
      </c>
      <c r="AI84">
        <f t="shared" si="51"/>
        <v>0.19214834021210983</v>
      </c>
      <c r="AL84">
        <v>83</v>
      </c>
      <c r="AM84">
        <f t="shared" si="39"/>
        <v>1</v>
      </c>
      <c r="AN84">
        <f t="shared" si="76"/>
        <v>1</v>
      </c>
      <c r="AO84">
        <f t="shared" si="76"/>
        <v>1</v>
      </c>
      <c r="AP84">
        <f t="shared" si="76"/>
        <v>1</v>
      </c>
      <c r="AQ84">
        <f t="shared" si="76"/>
        <v>1</v>
      </c>
      <c r="AR84">
        <f t="shared" si="76"/>
        <v>1</v>
      </c>
      <c r="AS84">
        <f t="shared" si="76"/>
        <v>1</v>
      </c>
      <c r="AT84">
        <f t="shared" si="76"/>
        <v>1</v>
      </c>
      <c r="AU84">
        <f t="shared" si="76"/>
        <v>1</v>
      </c>
      <c r="AV84">
        <f t="shared" si="76"/>
        <v>1</v>
      </c>
      <c r="AW84">
        <f t="shared" si="76"/>
        <v>1</v>
      </c>
      <c r="AX84">
        <f t="shared" si="76"/>
        <v>0</v>
      </c>
      <c r="AY84">
        <f t="shared" si="76"/>
        <v>1</v>
      </c>
      <c r="AZ84">
        <f t="shared" si="76"/>
        <v>0</v>
      </c>
      <c r="BA84">
        <v>83</v>
      </c>
      <c r="BB84">
        <f t="shared" si="61"/>
        <v>3680</v>
      </c>
      <c r="BC84">
        <f t="shared" si="62"/>
        <v>3980</v>
      </c>
      <c r="BD84">
        <f t="shared" si="63"/>
        <v>2760</v>
      </c>
      <c r="BE84">
        <f t="shared" si="64"/>
        <v>3180</v>
      </c>
      <c r="BF84">
        <f t="shared" si="65"/>
        <v>3210</v>
      </c>
      <c r="BG84">
        <f t="shared" si="66"/>
        <v>2990</v>
      </c>
      <c r="BH84">
        <f t="shared" si="67"/>
        <v>3100</v>
      </c>
      <c r="BI84">
        <f t="shared" si="68"/>
        <v>2030</v>
      </c>
      <c r="BJ84">
        <f t="shared" si="69"/>
        <v>1960</v>
      </c>
      <c r="BK84">
        <f t="shared" si="70"/>
        <v>2550</v>
      </c>
      <c r="BL84">
        <f t="shared" si="71"/>
        <v>2820</v>
      </c>
      <c r="BM84" t="str">
        <f t="shared" si="72"/>
        <v>XX</v>
      </c>
      <c r="BN84">
        <f t="shared" si="73"/>
        <v>2820</v>
      </c>
      <c r="BO84" t="str">
        <f t="shared" si="74"/>
        <v>XX</v>
      </c>
      <c r="BP84">
        <f t="shared" si="52"/>
        <v>1960</v>
      </c>
      <c r="BQ84">
        <f t="shared" si="53"/>
        <v>2368</v>
      </c>
      <c r="BR84">
        <f t="shared" si="54"/>
        <v>2923.3333333333335</v>
      </c>
      <c r="BS84">
        <f t="shared" si="55"/>
        <v>3374.5</v>
      </c>
      <c r="BT84">
        <f t="shared" si="56"/>
        <v>3980</v>
      </c>
      <c r="BV84" s="1">
        <v>36302</v>
      </c>
      <c r="BW84">
        <f t="shared" ca="1" si="75"/>
        <v>2140</v>
      </c>
      <c r="BX84">
        <v>2140</v>
      </c>
    </row>
    <row r="85" spans="1:76" x14ac:dyDescent="0.25">
      <c r="A85" s="1">
        <v>36303</v>
      </c>
      <c r="B85">
        <v>2080</v>
      </c>
      <c r="C85">
        <f t="shared" si="57"/>
        <v>2080</v>
      </c>
      <c r="D85" t="s">
        <v>20</v>
      </c>
      <c r="E85">
        <f t="shared" si="58"/>
        <v>1</v>
      </c>
      <c r="F85">
        <f t="shared" si="59"/>
        <v>1999</v>
      </c>
      <c r="G85" s="2">
        <f t="shared" si="60"/>
        <v>143</v>
      </c>
      <c r="J85">
        <v>84</v>
      </c>
      <c r="K85">
        <f>IF(SUMIFS($B$2:$B$4745,$G$2:$G$4745,"="&amp;$J85,$F$2:$F$4745,"="&amp;K$1)=0,"XX",SUMIFS(CleanEC!$B$2:$B$4745,CleanEC!$G$2:$G$4745,"="&amp;$J85,CleanEC!$F$2:$F$4745,"="&amp;K$1))</f>
        <v>3750</v>
      </c>
      <c r="L85">
        <f>IF(SUMIFS($B$2:$B$4745,$G$2:$G$4745,"="&amp;$J85,$F$2:$F$4745,"="&amp;L$1)=0,"XX",SUMIFS(CleanEC!$B$2:$B$4745,CleanEC!$G$2:$G$4745,"="&amp;$J85,CleanEC!$F$2:$F$4745,"="&amp;L$1))</f>
        <v>4500</v>
      </c>
      <c r="M85">
        <f>IF(SUMIFS($B$2:$B$4745,$G$2:$G$4745,"="&amp;$J85,$F$2:$F$4745,"="&amp;M$1)=0,"XX",SUMIFS(CleanEC!$B$2:$B$4745,CleanEC!$G$2:$G$4745,"="&amp;$J85,CleanEC!$F$2:$F$4745,"="&amp;M$1))</f>
        <v>2720</v>
      </c>
      <c r="N85">
        <f>IF(SUMIFS($B$2:$B$4745,$G$2:$G$4745,"="&amp;$J85,$F$2:$F$4745,"="&amp;N$1)=0,"XX",SUMIFS(CleanEC!$B$2:$B$4745,CleanEC!$G$2:$G$4745,"="&amp;$J85,CleanEC!$F$2:$F$4745,"="&amp;N$1))</f>
        <v>3150</v>
      </c>
      <c r="O85">
        <f>IF(SUMIFS($B$2:$B$4745,$G$2:$G$4745,"="&amp;$J85,$F$2:$F$4745,"="&amp;O$1)=0,"XX",SUMIFS(CleanEC!$B$2:$B$4745,CleanEC!$G$2:$G$4745,"="&amp;$J85,CleanEC!$F$2:$F$4745,"="&amp;O$1))</f>
        <v>3200</v>
      </c>
      <c r="P85">
        <f>IF(SUMIFS($B$2:$B$4745,$G$2:$G$4745,"="&amp;$J85,$F$2:$F$4745,"="&amp;P$1)=0,"XX",SUMIFS(CleanEC!$B$2:$B$4745,CleanEC!$G$2:$G$4745,"="&amp;$J85,CleanEC!$F$2:$F$4745,"="&amp;P$1))</f>
        <v>2830</v>
      </c>
      <c r="Q85">
        <f>IF(SUMIFS($B$2:$B$4745,$G$2:$G$4745,"="&amp;$J85,$F$2:$F$4745,"="&amp;Q$1)=0,"XX",SUMIFS(CleanEC!$B$2:$B$4745,CleanEC!$G$2:$G$4745,"="&amp;$J85,CleanEC!$F$2:$F$4745,"="&amp;Q$1))</f>
        <v>3110</v>
      </c>
      <c r="R85">
        <f>IF(SUMIFS($B$2:$B$4745,$G$2:$G$4745,"="&amp;$J85,$F$2:$F$4745,"="&amp;R$1)=0,"XX",SUMIFS(CleanEC!$B$2:$B$4745,CleanEC!$G$2:$G$4745,"="&amp;$J85,CleanEC!$F$2:$F$4745,"="&amp;R$1))</f>
        <v>2290</v>
      </c>
      <c r="S85">
        <f>IF(SUMIFS($B$2:$B$4745,$G$2:$G$4745,"="&amp;$J85,$F$2:$F$4745,"="&amp;S$1)=0,"XX",SUMIFS(CleanEC!$B$2:$B$4745,CleanEC!$G$2:$G$4745,"="&amp;$J85,CleanEC!$F$2:$F$4745,"="&amp;S$1))</f>
        <v>2100</v>
      </c>
      <c r="T85">
        <f>IF(SUMIFS($B$2:$B$4745,$G$2:$G$4745,"="&amp;$J85,$F$2:$F$4745,"="&amp;T$1)=0,"XX",SUMIFS(CleanEC!$B$2:$B$4745,CleanEC!$G$2:$G$4745,"="&amp;$J85,CleanEC!$F$2:$F$4745,"="&amp;T$1))</f>
        <v>2620</v>
      </c>
      <c r="U85">
        <f>IF(SUMIFS($B$2:$B$4745,$G$2:$G$4745,"="&amp;$J85,$F$2:$F$4745,"="&amp;U$1)=0,"XX",SUMIFS(CleanEC!$B$2:$B$4745,CleanEC!$G$2:$G$4745,"="&amp;$J85,CleanEC!$F$2:$F$4745,"="&amp;U$1))</f>
        <v>2820</v>
      </c>
      <c r="V85">
        <f>IF(SUMIFS($B$2:$B$4745,$G$2:$G$4745,"="&amp;$J85,$F$2:$F$4745,"="&amp;V$1)=0,"XX",SUMIFS(CleanEC!$B$2:$B$4745,CleanEC!$G$2:$G$4745,"="&amp;$J85,CleanEC!$F$2:$F$4745,"="&amp;V$1))</f>
        <v>1760</v>
      </c>
      <c r="W85">
        <f>IF(SUMIFS($B$2:$B$4745,$G$2:$G$4745,"="&amp;$J85,$F$2:$F$4745,"="&amp;W$1)=0,"XX",SUMIFS(CleanEC!$B$2:$B$4745,CleanEC!$G$2:$G$4745,"="&amp;$J85,CleanEC!$F$2:$F$4745,"="&amp;W$1))</f>
        <v>2830</v>
      </c>
      <c r="X85" t="str">
        <f>IF(SUMIFS($B$2:$B$4745,$G$2:$G$4745,"="&amp;$J85,$F$2:$F$4745,"="&amp;X$1)=0,"XX",SUMIFS(CleanEC!$B$2:$B$4745,CleanEC!$G$2:$G$4745,"="&amp;$J85,CleanEC!$F$2:$F$4745,"="&amp;X$1))</f>
        <v>XX</v>
      </c>
      <c r="Y85">
        <f t="shared" si="41"/>
        <v>1760</v>
      </c>
      <c r="Z85">
        <f t="shared" si="42"/>
        <v>1800.8</v>
      </c>
      <c r="AA85">
        <f t="shared" si="43"/>
        <v>2252</v>
      </c>
      <c r="AB85">
        <f t="shared" si="44"/>
        <v>2898.4615384615386</v>
      </c>
      <c r="AC85">
        <f t="shared" si="45"/>
        <v>3309.9999999999995</v>
      </c>
      <c r="AD85">
        <f t="shared" si="46"/>
        <v>4409.9999999999991</v>
      </c>
      <c r="AE85">
        <f t="shared" si="47"/>
        <v>4500</v>
      </c>
      <c r="AF85">
        <f t="shared" si="48"/>
        <v>674.69475894768834</v>
      </c>
      <c r="AG85">
        <f t="shared" si="49"/>
        <v>0.72228176141703826</v>
      </c>
      <c r="AH85">
        <f t="shared" si="50"/>
        <v>1.3733629323352825</v>
      </c>
      <c r="AI85">
        <f t="shared" si="51"/>
        <v>0.23277685420169714</v>
      </c>
      <c r="AL85">
        <v>84</v>
      </c>
      <c r="AM85">
        <f t="shared" si="39"/>
        <v>1</v>
      </c>
      <c r="AN85">
        <f t="shared" si="76"/>
        <v>1</v>
      </c>
      <c r="AO85">
        <f t="shared" si="76"/>
        <v>1</v>
      </c>
      <c r="AP85">
        <f t="shared" si="76"/>
        <v>1</v>
      </c>
      <c r="AQ85">
        <f t="shared" si="76"/>
        <v>1</v>
      </c>
      <c r="AR85">
        <f t="shared" si="76"/>
        <v>1</v>
      </c>
      <c r="AS85">
        <f t="shared" si="76"/>
        <v>1</v>
      </c>
      <c r="AT85">
        <f t="shared" si="76"/>
        <v>1</v>
      </c>
      <c r="AU85">
        <f t="shared" si="76"/>
        <v>1</v>
      </c>
      <c r="AV85">
        <f t="shared" si="76"/>
        <v>1</v>
      </c>
      <c r="AW85">
        <f t="shared" si="76"/>
        <v>1</v>
      </c>
      <c r="AX85">
        <f t="shared" si="76"/>
        <v>1</v>
      </c>
      <c r="AY85">
        <f t="shared" si="76"/>
        <v>1</v>
      </c>
      <c r="AZ85">
        <f t="shared" si="76"/>
        <v>0</v>
      </c>
      <c r="BA85">
        <v>84</v>
      </c>
      <c r="BB85">
        <f t="shared" si="61"/>
        <v>3750</v>
      </c>
      <c r="BC85">
        <f t="shared" si="62"/>
        <v>4500</v>
      </c>
      <c r="BD85">
        <f t="shared" si="63"/>
        <v>2720</v>
      </c>
      <c r="BE85">
        <f t="shared" si="64"/>
        <v>3150</v>
      </c>
      <c r="BF85">
        <f t="shared" si="65"/>
        <v>3200</v>
      </c>
      <c r="BG85">
        <f t="shared" si="66"/>
        <v>2830</v>
      </c>
      <c r="BH85">
        <f t="shared" si="67"/>
        <v>3110</v>
      </c>
      <c r="BI85">
        <f t="shared" si="68"/>
        <v>2290</v>
      </c>
      <c r="BJ85">
        <f t="shared" si="69"/>
        <v>2100</v>
      </c>
      <c r="BK85">
        <f t="shared" si="70"/>
        <v>2620</v>
      </c>
      <c r="BL85">
        <f t="shared" si="71"/>
        <v>2820</v>
      </c>
      <c r="BM85">
        <f t="shared" si="72"/>
        <v>1760</v>
      </c>
      <c r="BN85">
        <f t="shared" si="73"/>
        <v>2830</v>
      </c>
      <c r="BO85" t="str">
        <f t="shared" si="74"/>
        <v>XX</v>
      </c>
      <c r="BP85">
        <f t="shared" si="52"/>
        <v>1760</v>
      </c>
      <c r="BQ85">
        <f t="shared" si="53"/>
        <v>2252</v>
      </c>
      <c r="BR85">
        <f t="shared" si="54"/>
        <v>2898.4615384615386</v>
      </c>
      <c r="BS85">
        <f t="shared" si="55"/>
        <v>3309.9999999999995</v>
      </c>
      <c r="BT85">
        <f t="shared" si="56"/>
        <v>4500</v>
      </c>
      <c r="BV85" s="1">
        <v>36303</v>
      </c>
      <c r="BW85">
        <f t="shared" ca="1" si="75"/>
        <v>2080</v>
      </c>
      <c r="BX85">
        <v>2080</v>
      </c>
    </row>
    <row r="86" spans="1:76" x14ac:dyDescent="0.25">
      <c r="A86" s="1">
        <v>36304</v>
      </c>
      <c r="B86">
        <v>2140</v>
      </c>
      <c r="C86">
        <f t="shared" si="57"/>
        <v>2140</v>
      </c>
      <c r="D86" t="s">
        <v>20</v>
      </c>
      <c r="E86">
        <f t="shared" si="58"/>
        <v>1</v>
      </c>
      <c r="F86">
        <f t="shared" si="59"/>
        <v>1999</v>
      </c>
      <c r="G86" s="2">
        <f t="shared" si="60"/>
        <v>144</v>
      </c>
      <c r="J86">
        <v>85</v>
      </c>
      <c r="K86">
        <f>IF(SUMIFS($B$2:$B$4745,$G$2:$G$4745,"="&amp;$J86,$F$2:$F$4745,"="&amp;K$1)=0,"XX",SUMIFS(CleanEC!$B$2:$B$4745,CleanEC!$G$2:$G$4745,"="&amp;$J86,CleanEC!$F$2:$F$4745,"="&amp;K$1))</f>
        <v>3800</v>
      </c>
      <c r="L86">
        <f>IF(SUMIFS($B$2:$B$4745,$G$2:$G$4745,"="&amp;$J86,$F$2:$F$4745,"="&amp;L$1)=0,"XX",SUMIFS(CleanEC!$B$2:$B$4745,CleanEC!$G$2:$G$4745,"="&amp;$J86,CleanEC!$F$2:$F$4745,"="&amp;L$1))</f>
        <v>4360</v>
      </c>
      <c r="M86">
        <f>IF(SUMIFS($B$2:$B$4745,$G$2:$G$4745,"="&amp;$J86,$F$2:$F$4745,"="&amp;M$1)=0,"XX",SUMIFS(CleanEC!$B$2:$B$4745,CleanEC!$G$2:$G$4745,"="&amp;$J86,CleanEC!$F$2:$F$4745,"="&amp;M$1))</f>
        <v>2840</v>
      </c>
      <c r="N86">
        <f>IF(SUMIFS($B$2:$B$4745,$G$2:$G$4745,"="&amp;$J86,$F$2:$F$4745,"="&amp;N$1)=0,"XX",SUMIFS(CleanEC!$B$2:$B$4745,CleanEC!$G$2:$G$4745,"="&amp;$J86,CleanEC!$F$2:$F$4745,"="&amp;N$1))</f>
        <v>3170</v>
      </c>
      <c r="O86">
        <f>IF(SUMIFS($B$2:$B$4745,$G$2:$G$4745,"="&amp;$J86,$F$2:$F$4745,"="&amp;O$1)=0,"XX",SUMIFS(CleanEC!$B$2:$B$4745,CleanEC!$G$2:$G$4745,"="&amp;$J86,CleanEC!$F$2:$F$4745,"="&amp;O$1))</f>
        <v>3230</v>
      </c>
      <c r="P86">
        <f>IF(SUMIFS($B$2:$B$4745,$G$2:$G$4745,"="&amp;$J86,$F$2:$F$4745,"="&amp;P$1)=0,"XX",SUMIFS(CleanEC!$B$2:$B$4745,CleanEC!$G$2:$G$4745,"="&amp;$J86,CleanEC!$F$2:$F$4745,"="&amp;P$1))</f>
        <v>2860</v>
      </c>
      <c r="Q86">
        <f>IF(SUMIFS($B$2:$B$4745,$G$2:$G$4745,"="&amp;$J86,$F$2:$F$4745,"="&amp;Q$1)=0,"XX",SUMIFS(CleanEC!$B$2:$B$4745,CleanEC!$G$2:$G$4745,"="&amp;$J86,CleanEC!$F$2:$F$4745,"="&amp;Q$1))</f>
        <v>3050</v>
      </c>
      <c r="R86">
        <f>IF(SUMIFS($B$2:$B$4745,$G$2:$G$4745,"="&amp;$J86,$F$2:$F$4745,"="&amp;R$1)=0,"XX",SUMIFS(CleanEC!$B$2:$B$4745,CleanEC!$G$2:$G$4745,"="&amp;$J86,CleanEC!$F$2:$F$4745,"="&amp;R$1))</f>
        <v>2230</v>
      </c>
      <c r="S86">
        <f>IF(SUMIFS($B$2:$B$4745,$G$2:$G$4745,"="&amp;$J86,$F$2:$F$4745,"="&amp;S$1)=0,"XX",SUMIFS(CleanEC!$B$2:$B$4745,CleanEC!$G$2:$G$4745,"="&amp;$J86,CleanEC!$F$2:$F$4745,"="&amp;S$1))</f>
        <v>2280</v>
      </c>
      <c r="T86">
        <f>IF(SUMIFS($B$2:$B$4745,$G$2:$G$4745,"="&amp;$J86,$F$2:$F$4745,"="&amp;T$1)=0,"XX",SUMIFS(CleanEC!$B$2:$B$4745,CleanEC!$G$2:$G$4745,"="&amp;$J86,CleanEC!$F$2:$F$4745,"="&amp;T$1))</f>
        <v>2660</v>
      </c>
      <c r="U86">
        <f>IF(SUMIFS($B$2:$B$4745,$G$2:$G$4745,"="&amp;$J86,$F$2:$F$4745,"="&amp;U$1)=0,"XX",SUMIFS(CleanEC!$B$2:$B$4745,CleanEC!$G$2:$G$4745,"="&amp;$J86,CleanEC!$F$2:$F$4745,"="&amp;U$1))</f>
        <v>2780</v>
      </c>
      <c r="V86">
        <f>IF(SUMIFS($B$2:$B$4745,$G$2:$G$4745,"="&amp;$J86,$F$2:$F$4745,"="&amp;V$1)=0,"XX",SUMIFS(CleanEC!$B$2:$B$4745,CleanEC!$G$2:$G$4745,"="&amp;$J86,CleanEC!$F$2:$F$4745,"="&amp;V$1))</f>
        <v>1710</v>
      </c>
      <c r="W86">
        <f>IF(SUMIFS($B$2:$B$4745,$G$2:$G$4745,"="&amp;$J86,$F$2:$F$4745,"="&amp;W$1)=0,"XX",SUMIFS(CleanEC!$B$2:$B$4745,CleanEC!$G$2:$G$4745,"="&amp;$J86,CleanEC!$F$2:$F$4745,"="&amp;W$1))</f>
        <v>2840</v>
      </c>
      <c r="X86" t="str">
        <f>IF(SUMIFS($B$2:$B$4745,$G$2:$G$4745,"="&amp;$J86,$F$2:$F$4745,"="&amp;X$1)=0,"XX",SUMIFS(CleanEC!$B$2:$B$4745,CleanEC!$G$2:$G$4745,"="&amp;$J86,CleanEC!$F$2:$F$4745,"="&amp;X$1))</f>
        <v>XX</v>
      </c>
      <c r="Y86">
        <f t="shared" si="41"/>
        <v>1710</v>
      </c>
      <c r="Z86">
        <f t="shared" si="42"/>
        <v>1772.4</v>
      </c>
      <c r="AA86">
        <f t="shared" si="43"/>
        <v>2270</v>
      </c>
      <c r="AB86">
        <f t="shared" si="44"/>
        <v>2908.4615384615386</v>
      </c>
      <c r="AC86">
        <f t="shared" si="45"/>
        <v>3343.9999999999995</v>
      </c>
      <c r="AD86">
        <f t="shared" si="46"/>
        <v>4292.7999999999993</v>
      </c>
      <c r="AE86">
        <f t="shared" si="47"/>
        <v>4360</v>
      </c>
      <c r="AF86">
        <f t="shared" si="48"/>
        <v>648.97370047277377</v>
      </c>
      <c r="AG86">
        <f t="shared" si="49"/>
        <v>0.48599132007227142</v>
      </c>
      <c r="AH86">
        <f t="shared" si="50"/>
        <v>1.0545571592321017</v>
      </c>
      <c r="AI86">
        <f t="shared" si="51"/>
        <v>0.22313298350029248</v>
      </c>
      <c r="AL86">
        <v>85</v>
      </c>
      <c r="AM86">
        <f t="shared" si="39"/>
        <v>1</v>
      </c>
      <c r="AN86">
        <f t="shared" si="76"/>
        <v>1</v>
      </c>
      <c r="AO86">
        <f t="shared" si="76"/>
        <v>1</v>
      </c>
      <c r="AP86">
        <f t="shared" si="76"/>
        <v>1</v>
      </c>
      <c r="AQ86">
        <f t="shared" si="76"/>
        <v>1</v>
      </c>
      <c r="AR86">
        <f t="shared" si="76"/>
        <v>1</v>
      </c>
      <c r="AS86">
        <f t="shared" si="76"/>
        <v>1</v>
      </c>
      <c r="AT86">
        <f t="shared" si="76"/>
        <v>1</v>
      </c>
      <c r="AU86">
        <f t="shared" si="76"/>
        <v>1</v>
      </c>
      <c r="AV86">
        <f t="shared" si="76"/>
        <v>1</v>
      </c>
      <c r="AW86">
        <f t="shared" si="76"/>
        <v>1</v>
      </c>
      <c r="AX86">
        <f t="shared" si="76"/>
        <v>1</v>
      </c>
      <c r="AY86">
        <f t="shared" si="76"/>
        <v>1</v>
      </c>
      <c r="AZ86">
        <f t="shared" si="76"/>
        <v>0</v>
      </c>
      <c r="BA86">
        <v>85</v>
      </c>
      <c r="BB86">
        <f t="shared" si="61"/>
        <v>3800</v>
      </c>
      <c r="BC86">
        <f t="shared" si="62"/>
        <v>4360</v>
      </c>
      <c r="BD86">
        <f t="shared" si="63"/>
        <v>2840</v>
      </c>
      <c r="BE86">
        <f t="shared" si="64"/>
        <v>3170</v>
      </c>
      <c r="BF86">
        <f t="shared" si="65"/>
        <v>3230</v>
      </c>
      <c r="BG86">
        <f t="shared" si="66"/>
        <v>2860</v>
      </c>
      <c r="BH86">
        <f t="shared" si="67"/>
        <v>3050</v>
      </c>
      <c r="BI86">
        <f t="shared" si="68"/>
        <v>2230</v>
      </c>
      <c r="BJ86">
        <f t="shared" si="69"/>
        <v>2280</v>
      </c>
      <c r="BK86">
        <f t="shared" si="70"/>
        <v>2660</v>
      </c>
      <c r="BL86">
        <f t="shared" si="71"/>
        <v>2780</v>
      </c>
      <c r="BM86">
        <f t="shared" si="72"/>
        <v>1710</v>
      </c>
      <c r="BN86">
        <f t="shared" si="73"/>
        <v>2840</v>
      </c>
      <c r="BO86" t="str">
        <f t="shared" si="74"/>
        <v>XX</v>
      </c>
      <c r="BP86">
        <f t="shared" si="52"/>
        <v>1710</v>
      </c>
      <c r="BQ86">
        <f t="shared" si="53"/>
        <v>2270</v>
      </c>
      <c r="BR86">
        <f t="shared" si="54"/>
        <v>2908.4615384615386</v>
      </c>
      <c r="BS86">
        <f t="shared" si="55"/>
        <v>3343.9999999999995</v>
      </c>
      <c r="BT86">
        <f t="shared" si="56"/>
        <v>4360</v>
      </c>
      <c r="BV86" s="1">
        <v>36304</v>
      </c>
      <c r="BW86">
        <f t="shared" ca="1" si="75"/>
        <v>2140</v>
      </c>
      <c r="BX86">
        <v>2140</v>
      </c>
    </row>
    <row r="87" spans="1:76" x14ac:dyDescent="0.25">
      <c r="A87" s="1">
        <v>36305</v>
      </c>
      <c r="B87">
        <v>1970</v>
      </c>
      <c r="C87">
        <f t="shared" si="57"/>
        <v>1970</v>
      </c>
      <c r="D87" t="s">
        <v>20</v>
      </c>
      <c r="E87">
        <f t="shared" si="58"/>
        <v>1</v>
      </c>
      <c r="F87">
        <f t="shared" si="59"/>
        <v>1999</v>
      </c>
      <c r="G87" s="2">
        <f t="shared" si="60"/>
        <v>145</v>
      </c>
      <c r="J87">
        <v>86</v>
      </c>
      <c r="K87">
        <f>IF(SUMIFS($B$2:$B$4745,$G$2:$G$4745,"="&amp;$J87,$F$2:$F$4745,"="&amp;K$1)=0,"XX",SUMIFS(CleanEC!$B$2:$B$4745,CleanEC!$G$2:$G$4745,"="&amp;$J87,CleanEC!$F$2:$F$4745,"="&amp;K$1))</f>
        <v>3810</v>
      </c>
      <c r="L87">
        <f>IF(SUMIFS($B$2:$B$4745,$G$2:$G$4745,"="&amp;$J87,$F$2:$F$4745,"="&amp;L$1)=0,"XX",SUMIFS(CleanEC!$B$2:$B$4745,CleanEC!$G$2:$G$4745,"="&amp;$J87,CleanEC!$F$2:$F$4745,"="&amp;L$1))</f>
        <v>4160</v>
      </c>
      <c r="M87">
        <f>IF(SUMIFS($B$2:$B$4745,$G$2:$G$4745,"="&amp;$J87,$F$2:$F$4745,"="&amp;M$1)=0,"XX",SUMIFS(CleanEC!$B$2:$B$4745,CleanEC!$G$2:$G$4745,"="&amp;$J87,CleanEC!$F$2:$F$4745,"="&amp;M$1))</f>
        <v>2800</v>
      </c>
      <c r="N87">
        <f>IF(SUMIFS($B$2:$B$4745,$G$2:$G$4745,"="&amp;$J87,$F$2:$F$4745,"="&amp;N$1)=0,"XX",SUMIFS(CleanEC!$B$2:$B$4745,CleanEC!$G$2:$G$4745,"="&amp;$J87,CleanEC!$F$2:$F$4745,"="&amp;N$1))</f>
        <v>3210</v>
      </c>
      <c r="O87">
        <f>IF(SUMIFS($B$2:$B$4745,$G$2:$G$4745,"="&amp;$J87,$F$2:$F$4745,"="&amp;O$1)=0,"XX",SUMIFS(CleanEC!$B$2:$B$4745,CleanEC!$G$2:$G$4745,"="&amp;$J87,CleanEC!$F$2:$F$4745,"="&amp;O$1))</f>
        <v>3250</v>
      </c>
      <c r="P87">
        <f>IF(SUMIFS($B$2:$B$4745,$G$2:$G$4745,"="&amp;$J87,$F$2:$F$4745,"="&amp;P$1)=0,"XX",SUMIFS(CleanEC!$B$2:$B$4745,CleanEC!$G$2:$G$4745,"="&amp;$J87,CleanEC!$F$2:$F$4745,"="&amp;P$1))</f>
        <v>2940</v>
      </c>
      <c r="Q87">
        <f>IF(SUMIFS($B$2:$B$4745,$G$2:$G$4745,"="&amp;$J87,$F$2:$F$4745,"="&amp;Q$1)=0,"XX",SUMIFS(CleanEC!$B$2:$B$4745,CleanEC!$G$2:$G$4745,"="&amp;$J87,CleanEC!$F$2:$F$4745,"="&amp;Q$1))</f>
        <v>3120</v>
      </c>
      <c r="R87">
        <f>IF(SUMIFS($B$2:$B$4745,$G$2:$G$4745,"="&amp;$J87,$F$2:$F$4745,"="&amp;R$1)=0,"XX",SUMIFS(CleanEC!$B$2:$B$4745,CleanEC!$G$2:$G$4745,"="&amp;$J87,CleanEC!$F$2:$F$4745,"="&amp;R$1))</f>
        <v>2570</v>
      </c>
      <c r="S87">
        <f>IF(SUMIFS($B$2:$B$4745,$G$2:$G$4745,"="&amp;$J87,$F$2:$F$4745,"="&amp;S$1)=0,"XX",SUMIFS(CleanEC!$B$2:$B$4745,CleanEC!$G$2:$G$4745,"="&amp;$J87,CleanEC!$F$2:$F$4745,"="&amp;S$1))</f>
        <v>2300</v>
      </c>
      <c r="T87">
        <f>IF(SUMIFS($B$2:$B$4745,$G$2:$G$4745,"="&amp;$J87,$F$2:$F$4745,"="&amp;T$1)=0,"XX",SUMIFS(CleanEC!$B$2:$B$4745,CleanEC!$G$2:$G$4745,"="&amp;$J87,CleanEC!$F$2:$F$4745,"="&amp;T$1))</f>
        <v>2720</v>
      </c>
      <c r="U87">
        <f>IF(SUMIFS($B$2:$B$4745,$G$2:$G$4745,"="&amp;$J87,$F$2:$F$4745,"="&amp;U$1)=0,"XX",SUMIFS(CleanEC!$B$2:$B$4745,CleanEC!$G$2:$G$4745,"="&amp;$J87,CleanEC!$F$2:$F$4745,"="&amp;U$1))</f>
        <v>2640</v>
      </c>
      <c r="V87">
        <f>IF(SUMIFS($B$2:$B$4745,$G$2:$G$4745,"="&amp;$J87,$F$2:$F$4745,"="&amp;V$1)=0,"XX",SUMIFS(CleanEC!$B$2:$B$4745,CleanEC!$G$2:$G$4745,"="&amp;$J87,CleanEC!$F$2:$F$4745,"="&amp;V$1))</f>
        <v>2090</v>
      </c>
      <c r="W87">
        <f>IF(SUMIFS($B$2:$B$4745,$G$2:$G$4745,"="&amp;$J87,$F$2:$F$4745,"="&amp;W$1)=0,"XX",SUMIFS(CleanEC!$B$2:$B$4745,CleanEC!$G$2:$G$4745,"="&amp;$J87,CleanEC!$F$2:$F$4745,"="&amp;W$1))</f>
        <v>2840</v>
      </c>
      <c r="X87" t="str">
        <f>IF(SUMIFS($B$2:$B$4745,$G$2:$G$4745,"="&amp;$J87,$F$2:$F$4745,"="&amp;X$1)=0,"XX",SUMIFS(CleanEC!$B$2:$B$4745,CleanEC!$G$2:$G$4745,"="&amp;$J87,CleanEC!$F$2:$F$4745,"="&amp;X$1))</f>
        <v>XX</v>
      </c>
      <c r="Y87">
        <f t="shared" si="41"/>
        <v>2090</v>
      </c>
      <c r="Z87">
        <f t="shared" si="42"/>
        <v>2115.1999999999998</v>
      </c>
      <c r="AA87">
        <f t="shared" si="43"/>
        <v>2516</v>
      </c>
      <c r="AB87">
        <f t="shared" si="44"/>
        <v>2957.6923076923076</v>
      </c>
      <c r="AC87">
        <f t="shared" si="45"/>
        <v>3361.9999999999995</v>
      </c>
      <c r="AD87">
        <f t="shared" si="46"/>
        <v>4118</v>
      </c>
      <c r="AE87">
        <f t="shared" si="47"/>
        <v>4160</v>
      </c>
      <c r="AF87">
        <f t="shared" si="48"/>
        <v>546.29034047352013</v>
      </c>
      <c r="AG87">
        <f t="shared" si="49"/>
        <v>0.72611907222410133</v>
      </c>
      <c r="AH87">
        <f t="shared" si="50"/>
        <v>0.58416107393831096</v>
      </c>
      <c r="AI87">
        <f t="shared" si="51"/>
        <v>0.18470154554371293</v>
      </c>
      <c r="AL87">
        <v>86</v>
      </c>
      <c r="AM87">
        <f t="shared" si="39"/>
        <v>1</v>
      </c>
      <c r="AN87">
        <f t="shared" si="76"/>
        <v>1</v>
      </c>
      <c r="AO87">
        <f t="shared" si="76"/>
        <v>1</v>
      </c>
      <c r="AP87">
        <f t="shared" si="76"/>
        <v>1</v>
      </c>
      <c r="AQ87">
        <f t="shared" si="76"/>
        <v>1</v>
      </c>
      <c r="AR87">
        <f t="shared" si="76"/>
        <v>1</v>
      </c>
      <c r="AS87">
        <f t="shared" si="76"/>
        <v>1</v>
      </c>
      <c r="AT87">
        <f t="shared" si="76"/>
        <v>1</v>
      </c>
      <c r="AU87">
        <f t="shared" si="76"/>
        <v>1</v>
      </c>
      <c r="AV87">
        <f t="shared" si="76"/>
        <v>1</v>
      </c>
      <c r="AW87">
        <f t="shared" si="76"/>
        <v>1</v>
      </c>
      <c r="AX87">
        <f t="shared" si="76"/>
        <v>1</v>
      </c>
      <c r="AY87">
        <f t="shared" si="76"/>
        <v>1</v>
      </c>
      <c r="AZ87">
        <f t="shared" si="76"/>
        <v>0</v>
      </c>
      <c r="BA87">
        <v>86</v>
      </c>
      <c r="BB87">
        <f t="shared" si="61"/>
        <v>3810</v>
      </c>
      <c r="BC87">
        <f t="shared" si="62"/>
        <v>4160</v>
      </c>
      <c r="BD87">
        <f t="shared" si="63"/>
        <v>2800</v>
      </c>
      <c r="BE87">
        <f t="shared" si="64"/>
        <v>3210</v>
      </c>
      <c r="BF87">
        <f t="shared" si="65"/>
        <v>3250</v>
      </c>
      <c r="BG87">
        <f t="shared" si="66"/>
        <v>2940</v>
      </c>
      <c r="BH87">
        <f t="shared" si="67"/>
        <v>3120</v>
      </c>
      <c r="BI87">
        <f t="shared" si="68"/>
        <v>2570</v>
      </c>
      <c r="BJ87">
        <f t="shared" si="69"/>
        <v>2300</v>
      </c>
      <c r="BK87">
        <f t="shared" si="70"/>
        <v>2720</v>
      </c>
      <c r="BL87">
        <f t="shared" si="71"/>
        <v>2640</v>
      </c>
      <c r="BM87">
        <f t="shared" si="72"/>
        <v>2090</v>
      </c>
      <c r="BN87">
        <f t="shared" si="73"/>
        <v>2840</v>
      </c>
      <c r="BO87" t="str">
        <f t="shared" si="74"/>
        <v>XX</v>
      </c>
      <c r="BP87">
        <f t="shared" si="52"/>
        <v>2090</v>
      </c>
      <c r="BQ87">
        <f t="shared" si="53"/>
        <v>2516</v>
      </c>
      <c r="BR87">
        <f t="shared" si="54"/>
        <v>2957.6923076923076</v>
      </c>
      <c r="BS87">
        <f t="shared" si="55"/>
        <v>3361.9999999999995</v>
      </c>
      <c r="BT87">
        <f t="shared" si="56"/>
        <v>4160</v>
      </c>
      <c r="BV87" s="1">
        <v>36305</v>
      </c>
      <c r="BW87">
        <f t="shared" ca="1" si="75"/>
        <v>1970</v>
      </c>
      <c r="BX87">
        <v>1970</v>
      </c>
    </row>
    <row r="88" spans="1:76" x14ac:dyDescent="0.25">
      <c r="A88" s="1">
        <v>36306</v>
      </c>
      <c r="B88">
        <v>1520</v>
      </c>
      <c r="C88">
        <f t="shared" si="57"/>
        <v>1520</v>
      </c>
      <c r="D88" t="s">
        <v>20</v>
      </c>
      <c r="E88">
        <f t="shared" si="58"/>
        <v>1</v>
      </c>
      <c r="F88">
        <f t="shared" si="59"/>
        <v>1999</v>
      </c>
      <c r="G88" s="2">
        <f t="shared" si="60"/>
        <v>146</v>
      </c>
      <c r="J88">
        <v>87</v>
      </c>
      <c r="K88">
        <f>IF(SUMIFS($B$2:$B$4745,$G$2:$G$4745,"="&amp;$J88,$F$2:$F$4745,"="&amp;K$1)=0,"XX",SUMIFS(CleanEC!$B$2:$B$4745,CleanEC!$G$2:$G$4745,"="&amp;$J88,CleanEC!$F$2:$F$4745,"="&amp;K$1))</f>
        <v>3830</v>
      </c>
      <c r="L88">
        <f>IF(SUMIFS($B$2:$B$4745,$G$2:$G$4745,"="&amp;$J88,$F$2:$F$4745,"="&amp;L$1)=0,"XX",SUMIFS(CleanEC!$B$2:$B$4745,CleanEC!$G$2:$G$4745,"="&amp;$J88,CleanEC!$F$2:$F$4745,"="&amp;L$1))</f>
        <v>4180</v>
      </c>
      <c r="M88">
        <f>IF(SUMIFS($B$2:$B$4745,$G$2:$G$4745,"="&amp;$J88,$F$2:$F$4745,"="&amp;M$1)=0,"XX",SUMIFS(CleanEC!$B$2:$B$4745,CleanEC!$G$2:$G$4745,"="&amp;$J88,CleanEC!$F$2:$F$4745,"="&amp;M$1))</f>
        <v>2960</v>
      </c>
      <c r="N88">
        <f>IF(SUMIFS($B$2:$B$4745,$G$2:$G$4745,"="&amp;$J88,$F$2:$F$4745,"="&amp;N$1)=0,"XX",SUMIFS(CleanEC!$B$2:$B$4745,CleanEC!$G$2:$G$4745,"="&amp;$J88,CleanEC!$F$2:$F$4745,"="&amp;N$1))</f>
        <v>3220</v>
      </c>
      <c r="O88">
        <f>IF(SUMIFS($B$2:$B$4745,$G$2:$G$4745,"="&amp;$J88,$F$2:$F$4745,"="&amp;O$1)=0,"XX",SUMIFS(CleanEC!$B$2:$B$4745,CleanEC!$G$2:$G$4745,"="&amp;$J88,CleanEC!$F$2:$F$4745,"="&amp;O$1))</f>
        <v>3260</v>
      </c>
      <c r="P88">
        <f>IF(SUMIFS($B$2:$B$4745,$G$2:$G$4745,"="&amp;$J88,$F$2:$F$4745,"="&amp;P$1)=0,"XX",SUMIFS(CleanEC!$B$2:$B$4745,CleanEC!$G$2:$G$4745,"="&amp;$J88,CleanEC!$F$2:$F$4745,"="&amp;P$1))</f>
        <v>2980</v>
      </c>
      <c r="Q88">
        <f>IF(SUMIFS($B$2:$B$4745,$G$2:$G$4745,"="&amp;$J88,$F$2:$F$4745,"="&amp;Q$1)=0,"XX",SUMIFS(CleanEC!$B$2:$B$4745,CleanEC!$G$2:$G$4745,"="&amp;$J88,CleanEC!$F$2:$F$4745,"="&amp;Q$1))</f>
        <v>3100</v>
      </c>
      <c r="R88">
        <f>IF(SUMIFS($B$2:$B$4745,$G$2:$G$4745,"="&amp;$J88,$F$2:$F$4745,"="&amp;R$1)=0,"XX",SUMIFS(CleanEC!$B$2:$B$4745,CleanEC!$G$2:$G$4745,"="&amp;$J88,CleanEC!$F$2:$F$4745,"="&amp;R$1))</f>
        <v>2680</v>
      </c>
      <c r="S88">
        <f>IF(SUMIFS($B$2:$B$4745,$G$2:$G$4745,"="&amp;$J88,$F$2:$F$4745,"="&amp;S$1)=0,"XX",SUMIFS(CleanEC!$B$2:$B$4745,CleanEC!$G$2:$G$4745,"="&amp;$J88,CleanEC!$F$2:$F$4745,"="&amp;S$1))</f>
        <v>2500</v>
      </c>
      <c r="T88">
        <f>IF(SUMIFS($B$2:$B$4745,$G$2:$G$4745,"="&amp;$J88,$F$2:$F$4745,"="&amp;T$1)=0,"XX",SUMIFS(CleanEC!$B$2:$B$4745,CleanEC!$G$2:$G$4745,"="&amp;$J88,CleanEC!$F$2:$F$4745,"="&amp;T$1))</f>
        <v>2790</v>
      </c>
      <c r="U88">
        <f>IF(SUMIFS($B$2:$B$4745,$G$2:$G$4745,"="&amp;$J88,$F$2:$F$4745,"="&amp;U$1)=0,"XX",SUMIFS(CleanEC!$B$2:$B$4745,CleanEC!$G$2:$G$4745,"="&amp;$J88,CleanEC!$F$2:$F$4745,"="&amp;U$1))</f>
        <v>2020</v>
      </c>
      <c r="V88">
        <f>IF(SUMIFS($B$2:$B$4745,$G$2:$G$4745,"="&amp;$J88,$F$2:$F$4745,"="&amp;V$1)=0,"XX",SUMIFS(CleanEC!$B$2:$B$4745,CleanEC!$G$2:$G$4745,"="&amp;$J88,CleanEC!$F$2:$F$4745,"="&amp;V$1))</f>
        <v>1840</v>
      </c>
      <c r="W88">
        <f>IF(SUMIFS($B$2:$B$4745,$G$2:$G$4745,"="&amp;$J88,$F$2:$F$4745,"="&amp;W$1)=0,"XX",SUMIFS(CleanEC!$B$2:$B$4745,CleanEC!$G$2:$G$4745,"="&amp;$J88,CleanEC!$F$2:$F$4745,"="&amp;W$1))</f>
        <v>2850</v>
      </c>
      <c r="X88" t="str">
        <f>IF(SUMIFS($B$2:$B$4745,$G$2:$G$4745,"="&amp;$J88,$F$2:$F$4745,"="&amp;X$1)=0,"XX",SUMIFS(CleanEC!$B$2:$B$4745,CleanEC!$G$2:$G$4745,"="&amp;$J88,CleanEC!$F$2:$F$4745,"="&amp;X$1))</f>
        <v>XX</v>
      </c>
      <c r="Y88">
        <f t="shared" si="41"/>
        <v>1840</v>
      </c>
      <c r="Z88">
        <f t="shared" si="42"/>
        <v>1861.6</v>
      </c>
      <c r="AA88">
        <f t="shared" si="43"/>
        <v>2404</v>
      </c>
      <c r="AB88">
        <f t="shared" si="44"/>
        <v>2939.2307692307691</v>
      </c>
      <c r="AC88">
        <f t="shared" si="45"/>
        <v>3373.9999999999995</v>
      </c>
      <c r="AD88">
        <f t="shared" si="46"/>
        <v>4138</v>
      </c>
      <c r="AE88">
        <f t="shared" si="47"/>
        <v>4180</v>
      </c>
      <c r="AF88">
        <f t="shared" si="48"/>
        <v>613.08126627165382</v>
      </c>
      <c r="AG88">
        <f t="shared" si="49"/>
        <v>0.1763260826596586</v>
      </c>
      <c r="AH88">
        <f t="shared" si="50"/>
        <v>0.42473494200016715</v>
      </c>
      <c r="AI88">
        <f t="shared" si="51"/>
        <v>0.20858561794115416</v>
      </c>
      <c r="AL88">
        <v>87</v>
      </c>
      <c r="AM88">
        <f t="shared" si="39"/>
        <v>1</v>
      </c>
      <c r="AN88">
        <f t="shared" si="76"/>
        <v>1</v>
      </c>
      <c r="AO88">
        <f t="shared" si="76"/>
        <v>1</v>
      </c>
      <c r="AP88">
        <f t="shared" si="76"/>
        <v>1</v>
      </c>
      <c r="AQ88">
        <f t="shared" si="76"/>
        <v>1</v>
      </c>
      <c r="AR88">
        <f t="shared" si="76"/>
        <v>1</v>
      </c>
      <c r="AS88">
        <f t="shared" si="76"/>
        <v>1</v>
      </c>
      <c r="AT88">
        <f t="shared" si="76"/>
        <v>1</v>
      </c>
      <c r="AU88">
        <f t="shared" si="76"/>
        <v>1</v>
      </c>
      <c r="AV88">
        <f t="shared" si="76"/>
        <v>1</v>
      </c>
      <c r="AW88">
        <f t="shared" si="76"/>
        <v>1</v>
      </c>
      <c r="AX88">
        <f t="shared" si="76"/>
        <v>1</v>
      </c>
      <c r="AY88">
        <f t="shared" si="76"/>
        <v>1</v>
      </c>
      <c r="AZ88">
        <f t="shared" si="76"/>
        <v>0</v>
      </c>
      <c r="BA88">
        <v>87</v>
      </c>
      <c r="BB88">
        <f t="shared" si="61"/>
        <v>3830</v>
      </c>
      <c r="BC88">
        <f t="shared" si="62"/>
        <v>4180</v>
      </c>
      <c r="BD88">
        <f t="shared" si="63"/>
        <v>2960</v>
      </c>
      <c r="BE88">
        <f t="shared" si="64"/>
        <v>3220</v>
      </c>
      <c r="BF88">
        <f t="shared" si="65"/>
        <v>3260</v>
      </c>
      <c r="BG88">
        <f t="shared" si="66"/>
        <v>2980</v>
      </c>
      <c r="BH88">
        <f t="shared" si="67"/>
        <v>3100</v>
      </c>
      <c r="BI88">
        <f t="shared" si="68"/>
        <v>2680</v>
      </c>
      <c r="BJ88">
        <f t="shared" si="69"/>
        <v>2500</v>
      </c>
      <c r="BK88">
        <f t="shared" si="70"/>
        <v>2790</v>
      </c>
      <c r="BL88">
        <f t="shared" si="71"/>
        <v>2020</v>
      </c>
      <c r="BM88">
        <f t="shared" si="72"/>
        <v>1840</v>
      </c>
      <c r="BN88">
        <f t="shared" si="73"/>
        <v>2850</v>
      </c>
      <c r="BO88" t="str">
        <f t="shared" si="74"/>
        <v>XX</v>
      </c>
      <c r="BP88">
        <f t="shared" si="52"/>
        <v>1840</v>
      </c>
      <c r="BQ88">
        <f t="shared" si="53"/>
        <v>2404</v>
      </c>
      <c r="BR88">
        <f t="shared" si="54"/>
        <v>2939.2307692307691</v>
      </c>
      <c r="BS88">
        <f t="shared" si="55"/>
        <v>3373.9999999999995</v>
      </c>
      <c r="BT88">
        <f t="shared" si="56"/>
        <v>4180</v>
      </c>
      <c r="BV88" s="1">
        <v>36306</v>
      </c>
      <c r="BW88">
        <f t="shared" ca="1" si="75"/>
        <v>1520</v>
      </c>
      <c r="BX88">
        <v>1520</v>
      </c>
    </row>
    <row r="89" spans="1:76" x14ac:dyDescent="0.25">
      <c r="A89" s="1">
        <v>36307</v>
      </c>
      <c r="B89">
        <v>1130</v>
      </c>
      <c r="C89">
        <f t="shared" si="57"/>
        <v>1130</v>
      </c>
      <c r="D89" t="s">
        <v>20</v>
      </c>
      <c r="E89">
        <f t="shared" si="58"/>
        <v>1</v>
      </c>
      <c r="F89">
        <f t="shared" si="59"/>
        <v>1999</v>
      </c>
      <c r="G89" s="2">
        <f t="shared" si="60"/>
        <v>147</v>
      </c>
      <c r="J89">
        <v>88</v>
      </c>
      <c r="K89">
        <f>IF(SUMIFS($B$2:$B$4745,$G$2:$G$4745,"="&amp;$J89,$F$2:$F$4745,"="&amp;K$1)=0,"XX",SUMIFS(CleanEC!$B$2:$B$4745,CleanEC!$G$2:$G$4745,"="&amp;$J89,CleanEC!$F$2:$F$4745,"="&amp;K$1))</f>
        <v>3820</v>
      </c>
      <c r="L89">
        <f>IF(SUMIFS($B$2:$B$4745,$G$2:$G$4745,"="&amp;$J89,$F$2:$F$4745,"="&amp;L$1)=0,"XX",SUMIFS(CleanEC!$B$2:$B$4745,CleanEC!$G$2:$G$4745,"="&amp;$J89,CleanEC!$F$2:$F$4745,"="&amp;L$1))</f>
        <v>4320</v>
      </c>
      <c r="M89">
        <f>IF(SUMIFS($B$2:$B$4745,$G$2:$G$4745,"="&amp;$J89,$F$2:$F$4745,"="&amp;M$1)=0,"XX",SUMIFS(CleanEC!$B$2:$B$4745,CleanEC!$G$2:$G$4745,"="&amp;$J89,CleanEC!$F$2:$F$4745,"="&amp;M$1))</f>
        <v>2930</v>
      </c>
      <c r="N89">
        <f>IF(SUMIFS($B$2:$B$4745,$G$2:$G$4745,"="&amp;$J89,$F$2:$F$4745,"="&amp;N$1)=0,"XX",SUMIFS(CleanEC!$B$2:$B$4745,CleanEC!$G$2:$G$4745,"="&amp;$J89,CleanEC!$F$2:$F$4745,"="&amp;N$1))</f>
        <v>3230</v>
      </c>
      <c r="O89">
        <f>IF(SUMIFS($B$2:$B$4745,$G$2:$G$4745,"="&amp;$J89,$F$2:$F$4745,"="&amp;O$1)=0,"XX",SUMIFS(CleanEC!$B$2:$B$4745,CleanEC!$G$2:$G$4745,"="&amp;$J89,CleanEC!$F$2:$F$4745,"="&amp;O$1))</f>
        <v>3260</v>
      </c>
      <c r="P89">
        <f>IF(SUMIFS($B$2:$B$4745,$G$2:$G$4745,"="&amp;$J89,$F$2:$F$4745,"="&amp;P$1)=0,"XX",SUMIFS(CleanEC!$B$2:$B$4745,CleanEC!$G$2:$G$4745,"="&amp;$J89,CleanEC!$F$2:$F$4745,"="&amp;P$1))</f>
        <v>2970</v>
      </c>
      <c r="Q89">
        <f>IF(SUMIFS($B$2:$B$4745,$G$2:$G$4745,"="&amp;$J89,$F$2:$F$4745,"="&amp;Q$1)=0,"XX",SUMIFS(CleanEC!$B$2:$B$4745,CleanEC!$G$2:$G$4745,"="&amp;$J89,CleanEC!$F$2:$F$4745,"="&amp;Q$1))</f>
        <v>3210</v>
      </c>
      <c r="R89">
        <f>IF(SUMIFS($B$2:$B$4745,$G$2:$G$4745,"="&amp;$J89,$F$2:$F$4745,"="&amp;R$1)=0,"XX",SUMIFS(CleanEC!$B$2:$B$4745,CleanEC!$G$2:$G$4745,"="&amp;$J89,CleanEC!$F$2:$F$4745,"="&amp;R$1))</f>
        <v>2660</v>
      </c>
      <c r="S89">
        <f>IF(SUMIFS($B$2:$B$4745,$G$2:$G$4745,"="&amp;$J89,$F$2:$F$4745,"="&amp;S$1)=0,"XX",SUMIFS(CleanEC!$B$2:$B$4745,CleanEC!$G$2:$G$4745,"="&amp;$J89,CleanEC!$F$2:$F$4745,"="&amp;S$1))</f>
        <v>2650</v>
      </c>
      <c r="T89">
        <f>IF(SUMIFS($B$2:$B$4745,$G$2:$G$4745,"="&amp;$J89,$F$2:$F$4745,"="&amp;T$1)=0,"XX",SUMIFS(CleanEC!$B$2:$B$4745,CleanEC!$G$2:$G$4745,"="&amp;$J89,CleanEC!$F$2:$F$4745,"="&amp;T$1))</f>
        <v>2810</v>
      </c>
      <c r="U89">
        <f>IF(SUMIFS($B$2:$B$4745,$G$2:$G$4745,"="&amp;$J89,$F$2:$F$4745,"="&amp;U$1)=0,"XX",SUMIFS(CleanEC!$B$2:$B$4745,CleanEC!$G$2:$G$4745,"="&amp;$J89,CleanEC!$F$2:$F$4745,"="&amp;U$1))</f>
        <v>1320</v>
      </c>
      <c r="V89">
        <f>IF(SUMIFS($B$2:$B$4745,$G$2:$G$4745,"="&amp;$J89,$F$2:$F$4745,"="&amp;V$1)=0,"XX",SUMIFS(CleanEC!$B$2:$B$4745,CleanEC!$G$2:$G$4745,"="&amp;$J89,CleanEC!$F$2:$F$4745,"="&amp;V$1))</f>
        <v>1790</v>
      </c>
      <c r="W89" t="str">
        <f>IF(SUMIFS($B$2:$B$4745,$G$2:$G$4745,"="&amp;$J89,$F$2:$F$4745,"="&amp;W$1)=0,"XX",SUMIFS(CleanEC!$B$2:$B$4745,CleanEC!$G$2:$G$4745,"="&amp;$J89,CleanEC!$F$2:$F$4745,"="&amp;W$1))</f>
        <v>XX</v>
      </c>
      <c r="X89" t="str">
        <f>IF(SUMIFS($B$2:$B$4745,$G$2:$G$4745,"="&amp;$J89,$F$2:$F$4745,"="&amp;X$1)=0,"XX",SUMIFS(CleanEC!$B$2:$B$4745,CleanEC!$G$2:$G$4745,"="&amp;$J89,CleanEC!$F$2:$F$4745,"="&amp;X$1))</f>
        <v>XX</v>
      </c>
      <c r="Y89">
        <f t="shared" si="41"/>
        <v>1320</v>
      </c>
      <c r="Z89">
        <f t="shared" si="42"/>
        <v>1371.7</v>
      </c>
      <c r="AA89">
        <f t="shared" si="43"/>
        <v>2349</v>
      </c>
      <c r="AB89">
        <f t="shared" si="44"/>
        <v>2914.1666666666665</v>
      </c>
      <c r="AC89">
        <f t="shared" si="45"/>
        <v>3456</v>
      </c>
      <c r="AD89">
        <f t="shared" si="46"/>
        <v>4265</v>
      </c>
      <c r="AE89">
        <f t="shared" si="47"/>
        <v>4320</v>
      </c>
      <c r="AF89">
        <f t="shared" si="48"/>
        <v>766.8926297439267</v>
      </c>
      <c r="AG89">
        <f t="shared" si="49"/>
        <v>-0.4006440830834917</v>
      </c>
      <c r="AH89">
        <f t="shared" si="50"/>
        <v>0.81906378123067292</v>
      </c>
      <c r="AI89">
        <f t="shared" si="51"/>
        <v>0.26316018178230255</v>
      </c>
      <c r="AL89">
        <v>88</v>
      </c>
      <c r="AM89">
        <f t="shared" si="39"/>
        <v>1</v>
      </c>
      <c r="AN89">
        <f t="shared" si="76"/>
        <v>1</v>
      </c>
      <c r="AO89">
        <f t="shared" si="76"/>
        <v>1</v>
      </c>
      <c r="AP89">
        <f t="shared" si="76"/>
        <v>1</v>
      </c>
      <c r="AQ89">
        <f t="shared" si="76"/>
        <v>1</v>
      </c>
      <c r="AR89">
        <f t="shared" si="76"/>
        <v>1</v>
      </c>
      <c r="AS89">
        <f t="shared" si="76"/>
        <v>1</v>
      </c>
      <c r="AT89">
        <f t="shared" si="76"/>
        <v>1</v>
      </c>
      <c r="AU89">
        <f t="shared" si="76"/>
        <v>1</v>
      </c>
      <c r="AV89">
        <f t="shared" si="76"/>
        <v>1</v>
      </c>
      <c r="AW89">
        <f t="shared" si="76"/>
        <v>1</v>
      </c>
      <c r="AX89">
        <f t="shared" si="76"/>
        <v>1</v>
      </c>
      <c r="AY89">
        <f t="shared" si="76"/>
        <v>0</v>
      </c>
      <c r="AZ89">
        <f t="shared" si="76"/>
        <v>0</v>
      </c>
      <c r="BA89">
        <v>88</v>
      </c>
      <c r="BB89">
        <f t="shared" si="61"/>
        <v>3820</v>
      </c>
      <c r="BC89">
        <f t="shared" si="62"/>
        <v>4320</v>
      </c>
      <c r="BD89">
        <f t="shared" si="63"/>
        <v>2930</v>
      </c>
      <c r="BE89">
        <f t="shared" si="64"/>
        <v>3230</v>
      </c>
      <c r="BF89">
        <f t="shared" si="65"/>
        <v>3260</v>
      </c>
      <c r="BG89">
        <f t="shared" si="66"/>
        <v>2970</v>
      </c>
      <c r="BH89">
        <f t="shared" si="67"/>
        <v>3210</v>
      </c>
      <c r="BI89">
        <f t="shared" si="68"/>
        <v>2660</v>
      </c>
      <c r="BJ89">
        <f t="shared" si="69"/>
        <v>2650</v>
      </c>
      <c r="BK89">
        <f t="shared" si="70"/>
        <v>2810</v>
      </c>
      <c r="BL89">
        <f t="shared" si="71"/>
        <v>1320</v>
      </c>
      <c r="BM89">
        <f t="shared" si="72"/>
        <v>1790</v>
      </c>
      <c r="BN89" t="str">
        <f t="shared" si="73"/>
        <v>XX</v>
      </c>
      <c r="BO89" t="str">
        <f t="shared" si="74"/>
        <v>XX</v>
      </c>
      <c r="BP89">
        <f t="shared" si="52"/>
        <v>1320</v>
      </c>
      <c r="BQ89">
        <f t="shared" si="53"/>
        <v>2349</v>
      </c>
      <c r="BR89">
        <f t="shared" si="54"/>
        <v>2914.1666666666665</v>
      </c>
      <c r="BS89">
        <f t="shared" si="55"/>
        <v>3456</v>
      </c>
      <c r="BT89">
        <f t="shared" si="56"/>
        <v>4320</v>
      </c>
      <c r="BV89" s="1">
        <v>36307</v>
      </c>
      <c r="BW89">
        <f t="shared" ca="1" si="75"/>
        <v>1130</v>
      </c>
      <c r="BX89">
        <v>1130</v>
      </c>
    </row>
    <row r="90" spans="1:76" x14ac:dyDescent="0.25">
      <c r="A90" s="1">
        <v>36308</v>
      </c>
      <c r="B90">
        <v>1110</v>
      </c>
      <c r="C90">
        <f t="shared" si="57"/>
        <v>1110</v>
      </c>
      <c r="D90" t="s">
        <v>20</v>
      </c>
      <c r="E90">
        <f t="shared" si="58"/>
        <v>1</v>
      </c>
      <c r="F90">
        <f t="shared" si="59"/>
        <v>1999</v>
      </c>
      <c r="G90" s="2">
        <f t="shared" si="60"/>
        <v>148</v>
      </c>
      <c r="J90">
        <v>89</v>
      </c>
      <c r="K90">
        <f>IF(SUMIFS($B$2:$B$4745,$G$2:$G$4745,"="&amp;$J90,$F$2:$F$4745,"="&amp;K$1)=0,"XX",SUMIFS(CleanEC!$B$2:$B$4745,CleanEC!$G$2:$G$4745,"="&amp;$J90,CleanEC!$F$2:$F$4745,"="&amp;K$1))</f>
        <v>3780</v>
      </c>
      <c r="L90">
        <f>IF(SUMIFS($B$2:$B$4745,$G$2:$G$4745,"="&amp;$J90,$F$2:$F$4745,"="&amp;L$1)=0,"XX",SUMIFS(CleanEC!$B$2:$B$4745,CleanEC!$G$2:$G$4745,"="&amp;$J90,CleanEC!$F$2:$F$4745,"="&amp;L$1))</f>
        <v>4450</v>
      </c>
      <c r="M90">
        <f>IF(SUMIFS($B$2:$B$4745,$G$2:$G$4745,"="&amp;$J90,$F$2:$F$4745,"="&amp;M$1)=0,"XX",SUMIFS(CleanEC!$B$2:$B$4745,CleanEC!$G$2:$G$4745,"="&amp;$J90,CleanEC!$F$2:$F$4745,"="&amp;M$1))</f>
        <v>3000</v>
      </c>
      <c r="N90">
        <f>IF(SUMIFS($B$2:$B$4745,$G$2:$G$4745,"="&amp;$J90,$F$2:$F$4745,"="&amp;N$1)=0,"XX",SUMIFS(CleanEC!$B$2:$B$4745,CleanEC!$G$2:$G$4745,"="&amp;$J90,CleanEC!$F$2:$F$4745,"="&amp;N$1))</f>
        <v>3230</v>
      </c>
      <c r="O90">
        <f>IF(SUMIFS($B$2:$B$4745,$G$2:$G$4745,"="&amp;$J90,$F$2:$F$4745,"="&amp;O$1)=0,"XX",SUMIFS(CleanEC!$B$2:$B$4745,CleanEC!$G$2:$G$4745,"="&amp;$J90,CleanEC!$F$2:$F$4745,"="&amp;O$1))</f>
        <v>3260</v>
      </c>
      <c r="P90">
        <f>IF(SUMIFS($B$2:$B$4745,$G$2:$G$4745,"="&amp;$J90,$F$2:$F$4745,"="&amp;P$1)=0,"XX",SUMIFS(CleanEC!$B$2:$B$4745,CleanEC!$G$2:$G$4745,"="&amp;$J90,CleanEC!$F$2:$F$4745,"="&amp;P$1))</f>
        <v>3030</v>
      </c>
      <c r="Q90">
        <f>IF(SUMIFS($B$2:$B$4745,$G$2:$G$4745,"="&amp;$J90,$F$2:$F$4745,"="&amp;Q$1)=0,"XX",SUMIFS(CleanEC!$B$2:$B$4745,CleanEC!$G$2:$G$4745,"="&amp;$J90,CleanEC!$F$2:$F$4745,"="&amp;Q$1))</f>
        <v>3190</v>
      </c>
      <c r="R90">
        <f>IF(SUMIFS($B$2:$B$4745,$G$2:$G$4745,"="&amp;$J90,$F$2:$F$4745,"="&amp;R$1)=0,"XX",SUMIFS(CleanEC!$B$2:$B$4745,CleanEC!$G$2:$G$4745,"="&amp;$J90,CleanEC!$F$2:$F$4745,"="&amp;R$1))</f>
        <v>2610</v>
      </c>
      <c r="S90">
        <f>IF(SUMIFS($B$2:$B$4745,$G$2:$G$4745,"="&amp;$J90,$F$2:$F$4745,"="&amp;S$1)=0,"XX",SUMIFS(CleanEC!$B$2:$B$4745,CleanEC!$G$2:$G$4745,"="&amp;$J90,CleanEC!$F$2:$F$4745,"="&amp;S$1))</f>
        <v>2270</v>
      </c>
      <c r="T90">
        <f>IF(SUMIFS($B$2:$B$4745,$G$2:$G$4745,"="&amp;$J90,$F$2:$F$4745,"="&amp;T$1)=0,"XX",SUMIFS(CleanEC!$B$2:$B$4745,CleanEC!$G$2:$G$4745,"="&amp;$J90,CleanEC!$F$2:$F$4745,"="&amp;T$1))</f>
        <v>2860</v>
      </c>
      <c r="U90">
        <f>IF(SUMIFS($B$2:$B$4745,$G$2:$G$4745,"="&amp;$J90,$F$2:$F$4745,"="&amp;U$1)=0,"XX",SUMIFS(CleanEC!$B$2:$B$4745,CleanEC!$G$2:$G$4745,"="&amp;$J90,CleanEC!$F$2:$F$4745,"="&amp;U$1))</f>
        <v>1320</v>
      </c>
      <c r="V90">
        <f>IF(SUMIFS($B$2:$B$4745,$G$2:$G$4745,"="&amp;$J90,$F$2:$F$4745,"="&amp;V$1)=0,"XX",SUMIFS(CleanEC!$B$2:$B$4745,CleanEC!$G$2:$G$4745,"="&amp;$J90,CleanEC!$F$2:$F$4745,"="&amp;V$1))</f>
        <v>1770</v>
      </c>
      <c r="W90">
        <f>IF(SUMIFS($B$2:$B$4745,$G$2:$G$4745,"="&amp;$J90,$F$2:$F$4745,"="&amp;W$1)=0,"XX",SUMIFS(CleanEC!$B$2:$B$4745,CleanEC!$G$2:$G$4745,"="&amp;$J90,CleanEC!$F$2:$F$4745,"="&amp;W$1))</f>
        <v>2820</v>
      </c>
      <c r="X90" t="str">
        <f>IF(SUMIFS($B$2:$B$4745,$G$2:$G$4745,"="&amp;$J90,$F$2:$F$4745,"="&amp;X$1)=0,"XX",SUMIFS(CleanEC!$B$2:$B$4745,CleanEC!$G$2:$G$4745,"="&amp;$J90,CleanEC!$F$2:$F$4745,"="&amp;X$1))</f>
        <v>XX</v>
      </c>
      <c r="Y90">
        <f t="shared" si="41"/>
        <v>1320</v>
      </c>
      <c r="Z90">
        <f t="shared" si="42"/>
        <v>1374</v>
      </c>
      <c r="AA90">
        <f t="shared" si="43"/>
        <v>2170</v>
      </c>
      <c r="AB90">
        <f t="shared" si="44"/>
        <v>2891.5384615384614</v>
      </c>
      <c r="AC90">
        <f t="shared" si="45"/>
        <v>3363.9999999999995</v>
      </c>
      <c r="AD90">
        <f t="shared" si="46"/>
        <v>4369.5999999999995</v>
      </c>
      <c r="AE90">
        <f t="shared" si="47"/>
        <v>4450</v>
      </c>
      <c r="AF90">
        <f t="shared" si="48"/>
        <v>773.98912886269477</v>
      </c>
      <c r="AG90">
        <f t="shared" si="49"/>
        <v>-0.17876676960825283</v>
      </c>
      <c r="AH90">
        <f t="shared" si="50"/>
        <v>0.78663071848591537</v>
      </c>
      <c r="AI90">
        <f t="shared" si="51"/>
        <v>0.26767381418502345</v>
      </c>
      <c r="AL90">
        <v>89</v>
      </c>
      <c r="AM90">
        <f t="shared" si="39"/>
        <v>1</v>
      </c>
      <c r="AN90">
        <f t="shared" si="76"/>
        <v>1</v>
      </c>
      <c r="AO90">
        <f t="shared" si="76"/>
        <v>1</v>
      </c>
      <c r="AP90">
        <f t="shared" si="76"/>
        <v>1</v>
      </c>
      <c r="AQ90">
        <f t="shared" si="76"/>
        <v>1</v>
      </c>
      <c r="AR90">
        <f t="shared" si="76"/>
        <v>1</v>
      </c>
      <c r="AS90">
        <f t="shared" si="76"/>
        <v>1</v>
      </c>
      <c r="AT90">
        <f t="shared" si="76"/>
        <v>1</v>
      </c>
      <c r="AU90">
        <f t="shared" si="76"/>
        <v>1</v>
      </c>
      <c r="AV90">
        <f t="shared" si="76"/>
        <v>1</v>
      </c>
      <c r="AW90">
        <f t="shared" si="76"/>
        <v>1</v>
      </c>
      <c r="AX90">
        <f t="shared" si="76"/>
        <v>1</v>
      </c>
      <c r="AY90">
        <f t="shared" si="76"/>
        <v>1</v>
      </c>
      <c r="AZ90">
        <f t="shared" si="76"/>
        <v>0</v>
      </c>
      <c r="BA90">
        <v>89</v>
      </c>
      <c r="BB90">
        <f t="shared" si="61"/>
        <v>3780</v>
      </c>
      <c r="BC90">
        <f t="shared" si="62"/>
        <v>4450</v>
      </c>
      <c r="BD90">
        <f t="shared" si="63"/>
        <v>3000</v>
      </c>
      <c r="BE90">
        <f t="shared" si="64"/>
        <v>3230</v>
      </c>
      <c r="BF90">
        <f t="shared" si="65"/>
        <v>3260</v>
      </c>
      <c r="BG90">
        <f t="shared" si="66"/>
        <v>3030</v>
      </c>
      <c r="BH90">
        <f t="shared" si="67"/>
        <v>3190</v>
      </c>
      <c r="BI90">
        <f t="shared" si="68"/>
        <v>2610</v>
      </c>
      <c r="BJ90">
        <f t="shared" si="69"/>
        <v>2270</v>
      </c>
      <c r="BK90">
        <f t="shared" si="70"/>
        <v>2860</v>
      </c>
      <c r="BL90">
        <f t="shared" si="71"/>
        <v>1320</v>
      </c>
      <c r="BM90">
        <f t="shared" si="72"/>
        <v>1770</v>
      </c>
      <c r="BN90">
        <f t="shared" si="73"/>
        <v>2820</v>
      </c>
      <c r="BO90" t="str">
        <f t="shared" si="74"/>
        <v>XX</v>
      </c>
      <c r="BP90">
        <f t="shared" si="52"/>
        <v>1320</v>
      </c>
      <c r="BQ90">
        <f t="shared" si="53"/>
        <v>2170</v>
      </c>
      <c r="BR90">
        <f t="shared" si="54"/>
        <v>2891.5384615384614</v>
      </c>
      <c r="BS90">
        <f t="shared" si="55"/>
        <v>3363.9999999999995</v>
      </c>
      <c r="BT90">
        <f t="shared" si="56"/>
        <v>4450</v>
      </c>
      <c r="BV90" s="1">
        <v>36308</v>
      </c>
      <c r="BW90">
        <f t="shared" ca="1" si="75"/>
        <v>1110</v>
      </c>
      <c r="BX90">
        <v>1110</v>
      </c>
    </row>
    <row r="91" spans="1:76" x14ac:dyDescent="0.25">
      <c r="A91" s="1">
        <v>36309</v>
      </c>
      <c r="B91">
        <v>1040</v>
      </c>
      <c r="C91">
        <f t="shared" si="57"/>
        <v>1040</v>
      </c>
      <c r="D91" t="s">
        <v>20</v>
      </c>
      <c r="E91">
        <f t="shared" si="58"/>
        <v>1</v>
      </c>
      <c r="F91">
        <f t="shared" si="59"/>
        <v>1999</v>
      </c>
      <c r="G91" s="2">
        <f t="shared" si="60"/>
        <v>149</v>
      </c>
      <c r="J91">
        <v>90</v>
      </c>
      <c r="K91">
        <f>IF(SUMIFS($B$2:$B$4745,$G$2:$G$4745,"="&amp;$J91,$F$2:$F$4745,"="&amp;K$1)=0,"XX",SUMIFS(CleanEC!$B$2:$B$4745,CleanEC!$G$2:$G$4745,"="&amp;$J91,CleanEC!$F$2:$F$4745,"="&amp;K$1))</f>
        <v>3730</v>
      </c>
      <c r="L91">
        <f>IF(SUMIFS($B$2:$B$4745,$G$2:$G$4745,"="&amp;$J91,$F$2:$F$4745,"="&amp;L$1)=0,"XX",SUMIFS(CleanEC!$B$2:$B$4745,CleanEC!$G$2:$G$4745,"="&amp;$J91,CleanEC!$F$2:$F$4745,"="&amp;L$1))</f>
        <v>4430</v>
      </c>
      <c r="M91">
        <f>IF(SUMIFS($B$2:$B$4745,$G$2:$G$4745,"="&amp;$J91,$F$2:$F$4745,"="&amp;M$1)=0,"XX",SUMIFS(CleanEC!$B$2:$B$4745,CleanEC!$G$2:$G$4745,"="&amp;$J91,CleanEC!$F$2:$F$4745,"="&amp;M$1))</f>
        <v>3090</v>
      </c>
      <c r="N91">
        <f>IF(SUMIFS($B$2:$B$4745,$G$2:$G$4745,"="&amp;$J91,$F$2:$F$4745,"="&amp;N$1)=0,"XX",SUMIFS(CleanEC!$B$2:$B$4745,CleanEC!$G$2:$G$4745,"="&amp;$J91,CleanEC!$F$2:$F$4745,"="&amp;N$1))</f>
        <v>3240</v>
      </c>
      <c r="O91">
        <f>IF(SUMIFS($B$2:$B$4745,$G$2:$G$4745,"="&amp;$J91,$F$2:$F$4745,"="&amp;O$1)=0,"XX",SUMIFS(CleanEC!$B$2:$B$4745,CleanEC!$G$2:$G$4745,"="&amp;$J91,CleanEC!$F$2:$F$4745,"="&amp;O$1))</f>
        <v>3260</v>
      </c>
      <c r="P91">
        <f>IF(SUMIFS($B$2:$B$4745,$G$2:$G$4745,"="&amp;$J91,$F$2:$F$4745,"="&amp;P$1)=0,"XX",SUMIFS(CleanEC!$B$2:$B$4745,CleanEC!$G$2:$G$4745,"="&amp;$J91,CleanEC!$F$2:$F$4745,"="&amp;P$1))</f>
        <v>3050</v>
      </c>
      <c r="Q91">
        <f>IF(SUMIFS($B$2:$B$4745,$G$2:$G$4745,"="&amp;$J91,$F$2:$F$4745,"="&amp;Q$1)=0,"XX",SUMIFS(CleanEC!$B$2:$B$4745,CleanEC!$G$2:$G$4745,"="&amp;$J91,CleanEC!$F$2:$F$4745,"="&amp;Q$1))</f>
        <v>2980</v>
      </c>
      <c r="R91">
        <f>IF(SUMIFS($B$2:$B$4745,$G$2:$G$4745,"="&amp;$J91,$F$2:$F$4745,"="&amp;R$1)=0,"XX",SUMIFS(CleanEC!$B$2:$B$4745,CleanEC!$G$2:$G$4745,"="&amp;$J91,CleanEC!$F$2:$F$4745,"="&amp;R$1))</f>
        <v>2740</v>
      </c>
      <c r="S91">
        <f>IF(SUMIFS($B$2:$B$4745,$G$2:$G$4745,"="&amp;$J91,$F$2:$F$4745,"="&amp;S$1)=0,"XX",SUMIFS(CleanEC!$B$2:$B$4745,CleanEC!$G$2:$G$4745,"="&amp;$J91,CleanEC!$F$2:$F$4745,"="&amp;S$1))</f>
        <v>2280</v>
      </c>
      <c r="T91">
        <f>IF(SUMIFS($B$2:$B$4745,$G$2:$G$4745,"="&amp;$J91,$F$2:$F$4745,"="&amp;T$1)=0,"XX",SUMIFS(CleanEC!$B$2:$B$4745,CleanEC!$G$2:$G$4745,"="&amp;$J91,CleanEC!$F$2:$F$4745,"="&amp;T$1))</f>
        <v>2480</v>
      </c>
      <c r="U91">
        <f>IF(SUMIFS($B$2:$B$4745,$G$2:$G$4745,"="&amp;$J91,$F$2:$F$4745,"="&amp;U$1)=0,"XX",SUMIFS(CleanEC!$B$2:$B$4745,CleanEC!$G$2:$G$4745,"="&amp;$J91,CleanEC!$F$2:$F$4745,"="&amp;U$1))</f>
        <v>1770</v>
      </c>
      <c r="V91">
        <f>IF(SUMIFS($B$2:$B$4745,$G$2:$G$4745,"="&amp;$J91,$F$2:$F$4745,"="&amp;V$1)=0,"XX",SUMIFS(CleanEC!$B$2:$B$4745,CleanEC!$G$2:$G$4745,"="&amp;$J91,CleanEC!$F$2:$F$4745,"="&amp;V$1))</f>
        <v>1920</v>
      </c>
      <c r="W91">
        <f>IF(SUMIFS($B$2:$B$4745,$G$2:$G$4745,"="&amp;$J91,$F$2:$F$4745,"="&amp;W$1)=0,"XX",SUMIFS(CleanEC!$B$2:$B$4745,CleanEC!$G$2:$G$4745,"="&amp;$J91,CleanEC!$F$2:$F$4745,"="&amp;W$1))</f>
        <v>2830</v>
      </c>
      <c r="X91" t="str">
        <f>IF(SUMIFS($B$2:$B$4745,$G$2:$G$4745,"="&amp;$J91,$F$2:$F$4745,"="&amp;X$1)=0,"XX",SUMIFS(CleanEC!$B$2:$B$4745,CleanEC!$G$2:$G$4745,"="&amp;$J91,CleanEC!$F$2:$F$4745,"="&amp;X$1))</f>
        <v>XX</v>
      </c>
      <c r="Y91">
        <f t="shared" si="41"/>
        <v>1770</v>
      </c>
      <c r="Z91">
        <f t="shared" si="42"/>
        <v>1788</v>
      </c>
      <c r="AA91">
        <f t="shared" si="43"/>
        <v>2208</v>
      </c>
      <c r="AB91">
        <f t="shared" si="44"/>
        <v>2907.6923076923076</v>
      </c>
      <c r="AC91">
        <f t="shared" si="45"/>
        <v>3353.9999999999995</v>
      </c>
      <c r="AD91">
        <f t="shared" si="46"/>
        <v>4345.9999999999991</v>
      </c>
      <c r="AE91">
        <f t="shared" si="47"/>
        <v>4430</v>
      </c>
      <c r="AF91">
        <f t="shared" si="48"/>
        <v>688.80223628415956</v>
      </c>
      <c r="AG91">
        <f t="shared" si="49"/>
        <v>0.37598499040875311</v>
      </c>
      <c r="AH91">
        <f t="shared" si="50"/>
        <v>0.59942000945282503</v>
      </c>
      <c r="AI91">
        <f t="shared" si="51"/>
        <v>0.23688965798132472</v>
      </c>
      <c r="AL91">
        <v>90</v>
      </c>
      <c r="AM91">
        <f t="shared" si="39"/>
        <v>1</v>
      </c>
      <c r="AN91">
        <f t="shared" si="76"/>
        <v>1</v>
      </c>
      <c r="AO91">
        <f t="shared" si="76"/>
        <v>1</v>
      </c>
      <c r="AP91">
        <f t="shared" si="76"/>
        <v>1</v>
      </c>
      <c r="AQ91">
        <f t="shared" si="76"/>
        <v>1</v>
      </c>
      <c r="AR91">
        <f t="shared" si="76"/>
        <v>1</v>
      </c>
      <c r="AS91">
        <f t="shared" si="76"/>
        <v>1</v>
      </c>
      <c r="AT91">
        <f t="shared" si="76"/>
        <v>1</v>
      </c>
      <c r="AU91">
        <f t="shared" si="76"/>
        <v>1</v>
      </c>
      <c r="AV91">
        <f t="shared" si="76"/>
        <v>1</v>
      </c>
      <c r="AW91">
        <f t="shared" si="76"/>
        <v>1</v>
      </c>
      <c r="AX91">
        <f t="shared" si="76"/>
        <v>1</v>
      </c>
      <c r="AY91">
        <f t="shared" si="76"/>
        <v>1</v>
      </c>
      <c r="AZ91">
        <f t="shared" si="76"/>
        <v>0</v>
      </c>
      <c r="BA91">
        <v>90</v>
      </c>
      <c r="BB91">
        <f t="shared" si="61"/>
        <v>3730</v>
      </c>
      <c r="BC91">
        <f t="shared" si="62"/>
        <v>4430</v>
      </c>
      <c r="BD91">
        <f t="shared" si="63"/>
        <v>3090</v>
      </c>
      <c r="BE91">
        <f t="shared" si="64"/>
        <v>3240</v>
      </c>
      <c r="BF91">
        <f t="shared" si="65"/>
        <v>3260</v>
      </c>
      <c r="BG91">
        <f t="shared" si="66"/>
        <v>3050</v>
      </c>
      <c r="BH91">
        <f t="shared" si="67"/>
        <v>2980</v>
      </c>
      <c r="BI91">
        <f t="shared" si="68"/>
        <v>2740</v>
      </c>
      <c r="BJ91">
        <f t="shared" si="69"/>
        <v>2280</v>
      </c>
      <c r="BK91">
        <f t="shared" si="70"/>
        <v>2480</v>
      </c>
      <c r="BL91">
        <f t="shared" si="71"/>
        <v>1770</v>
      </c>
      <c r="BM91">
        <f t="shared" si="72"/>
        <v>1920</v>
      </c>
      <c r="BN91">
        <f t="shared" si="73"/>
        <v>2830</v>
      </c>
      <c r="BO91" t="str">
        <f t="shared" si="74"/>
        <v>XX</v>
      </c>
      <c r="BP91">
        <f t="shared" si="52"/>
        <v>1770</v>
      </c>
      <c r="BQ91">
        <f t="shared" si="53"/>
        <v>2208</v>
      </c>
      <c r="BR91">
        <f t="shared" si="54"/>
        <v>2907.6923076923076</v>
      </c>
      <c r="BS91">
        <f t="shared" si="55"/>
        <v>3353.9999999999995</v>
      </c>
      <c r="BT91">
        <f t="shared" si="56"/>
        <v>4430</v>
      </c>
      <c r="BV91" s="1">
        <v>36309</v>
      </c>
      <c r="BW91">
        <f t="shared" ca="1" si="75"/>
        <v>1040</v>
      </c>
      <c r="BX91">
        <v>1040</v>
      </c>
    </row>
    <row r="92" spans="1:76" x14ac:dyDescent="0.25">
      <c r="A92" s="1">
        <v>36310</v>
      </c>
      <c r="B92">
        <v>1000</v>
      </c>
      <c r="C92">
        <f t="shared" si="57"/>
        <v>1000</v>
      </c>
      <c r="D92" t="s">
        <v>20</v>
      </c>
      <c r="E92">
        <f t="shared" si="58"/>
        <v>1</v>
      </c>
      <c r="F92">
        <f t="shared" si="59"/>
        <v>1999</v>
      </c>
      <c r="G92" s="2">
        <f t="shared" si="60"/>
        <v>150</v>
      </c>
      <c r="J92">
        <v>91</v>
      </c>
      <c r="K92">
        <f>IF(SUMIFS($B$2:$B$4745,$G$2:$G$4745,"="&amp;$J92,$F$2:$F$4745,"="&amp;K$1)=0,"XX",SUMIFS(CleanEC!$B$2:$B$4745,CleanEC!$G$2:$G$4745,"="&amp;$J92,CleanEC!$F$2:$F$4745,"="&amp;K$1))</f>
        <v>3650</v>
      </c>
      <c r="L92">
        <f>IF(SUMIFS($B$2:$B$4745,$G$2:$G$4745,"="&amp;$J92,$F$2:$F$4745,"="&amp;L$1)=0,"XX",SUMIFS(CleanEC!$B$2:$B$4745,CleanEC!$G$2:$G$4745,"="&amp;$J92,CleanEC!$F$2:$F$4745,"="&amp;L$1))</f>
        <v>4070</v>
      </c>
      <c r="M92">
        <f>IF(SUMIFS($B$2:$B$4745,$G$2:$G$4745,"="&amp;$J92,$F$2:$F$4745,"="&amp;M$1)=0,"XX",SUMIFS(CleanEC!$B$2:$B$4745,CleanEC!$G$2:$G$4745,"="&amp;$J92,CleanEC!$F$2:$F$4745,"="&amp;M$1))</f>
        <v>3250</v>
      </c>
      <c r="N92">
        <f>IF(SUMIFS($B$2:$B$4745,$G$2:$G$4745,"="&amp;$J92,$F$2:$F$4745,"="&amp;N$1)=0,"XX",SUMIFS(CleanEC!$B$2:$B$4745,CleanEC!$G$2:$G$4745,"="&amp;$J92,CleanEC!$F$2:$F$4745,"="&amp;N$1))</f>
        <v>3240</v>
      </c>
      <c r="O92">
        <f>IF(SUMIFS($B$2:$B$4745,$G$2:$G$4745,"="&amp;$J92,$F$2:$F$4745,"="&amp;O$1)=0,"XX",SUMIFS(CleanEC!$B$2:$B$4745,CleanEC!$G$2:$G$4745,"="&amp;$J92,CleanEC!$F$2:$F$4745,"="&amp;O$1))</f>
        <v>3260</v>
      </c>
      <c r="P92">
        <f>IF(SUMIFS($B$2:$B$4745,$G$2:$G$4745,"="&amp;$J92,$F$2:$F$4745,"="&amp;P$1)=0,"XX",SUMIFS(CleanEC!$B$2:$B$4745,CleanEC!$G$2:$G$4745,"="&amp;$J92,CleanEC!$F$2:$F$4745,"="&amp;P$1))</f>
        <v>3020</v>
      </c>
      <c r="Q92">
        <f>IF(SUMIFS($B$2:$B$4745,$G$2:$G$4745,"="&amp;$J92,$F$2:$F$4745,"="&amp;Q$1)=0,"XX",SUMIFS(CleanEC!$B$2:$B$4745,CleanEC!$G$2:$G$4745,"="&amp;$J92,CleanEC!$F$2:$F$4745,"="&amp;Q$1))</f>
        <v>2940</v>
      </c>
      <c r="R92">
        <f>IF(SUMIFS($B$2:$B$4745,$G$2:$G$4745,"="&amp;$J92,$F$2:$F$4745,"="&amp;R$1)=0,"XX",SUMIFS(CleanEC!$B$2:$B$4745,CleanEC!$G$2:$G$4745,"="&amp;$J92,CleanEC!$F$2:$F$4745,"="&amp;R$1))</f>
        <v>2820</v>
      </c>
      <c r="S92">
        <f>IF(SUMIFS($B$2:$B$4745,$G$2:$G$4745,"="&amp;$J92,$F$2:$F$4745,"="&amp;S$1)=0,"XX",SUMIFS(CleanEC!$B$2:$B$4745,CleanEC!$G$2:$G$4745,"="&amp;$J92,CleanEC!$F$2:$F$4745,"="&amp;S$1))</f>
        <v>2510</v>
      </c>
      <c r="T92">
        <f>IF(SUMIFS($B$2:$B$4745,$G$2:$G$4745,"="&amp;$J92,$F$2:$F$4745,"="&amp;T$1)=0,"XX",SUMIFS(CleanEC!$B$2:$B$4745,CleanEC!$G$2:$G$4745,"="&amp;$J92,CleanEC!$F$2:$F$4745,"="&amp;T$1))</f>
        <v>2570</v>
      </c>
      <c r="U92">
        <f>IF(SUMIFS($B$2:$B$4745,$G$2:$G$4745,"="&amp;$J92,$F$2:$F$4745,"="&amp;U$1)=0,"XX",SUMIFS(CleanEC!$B$2:$B$4745,CleanEC!$G$2:$G$4745,"="&amp;$J92,CleanEC!$F$2:$F$4745,"="&amp;U$1))</f>
        <v>2010</v>
      </c>
      <c r="V92">
        <f>IF(SUMIFS($B$2:$B$4745,$G$2:$G$4745,"="&amp;$J92,$F$2:$F$4745,"="&amp;V$1)=0,"XX",SUMIFS(CleanEC!$B$2:$B$4745,CleanEC!$G$2:$G$4745,"="&amp;$J92,CleanEC!$F$2:$F$4745,"="&amp;V$1))</f>
        <v>2410</v>
      </c>
      <c r="W92">
        <f>IF(SUMIFS($B$2:$B$4745,$G$2:$G$4745,"="&amp;$J92,$F$2:$F$4745,"="&amp;W$1)=0,"XX",SUMIFS(CleanEC!$B$2:$B$4745,CleanEC!$G$2:$G$4745,"="&amp;$J92,CleanEC!$F$2:$F$4745,"="&amp;W$1))</f>
        <v>2830</v>
      </c>
      <c r="X92" t="str">
        <f>IF(SUMIFS($B$2:$B$4745,$G$2:$G$4745,"="&amp;$J92,$F$2:$F$4745,"="&amp;X$1)=0,"XX",SUMIFS(CleanEC!$B$2:$B$4745,CleanEC!$G$2:$G$4745,"="&amp;$J92,CleanEC!$F$2:$F$4745,"="&amp;X$1))</f>
        <v>XX</v>
      </c>
      <c r="Y92">
        <f t="shared" si="41"/>
        <v>2010</v>
      </c>
      <c r="Z92">
        <f t="shared" si="42"/>
        <v>2058</v>
      </c>
      <c r="AA92">
        <f t="shared" si="43"/>
        <v>2490</v>
      </c>
      <c r="AB92">
        <f t="shared" si="44"/>
        <v>2967.6923076923076</v>
      </c>
      <c r="AC92">
        <f t="shared" si="45"/>
        <v>3337.9999999999995</v>
      </c>
      <c r="AD92">
        <f t="shared" si="46"/>
        <v>4019.5999999999995</v>
      </c>
      <c r="AE92">
        <f t="shared" si="47"/>
        <v>4070</v>
      </c>
      <c r="AF92">
        <f t="shared" si="48"/>
        <v>523.30537997431213</v>
      </c>
      <c r="AG92">
        <f t="shared" si="49"/>
        <v>0.30985654557166181</v>
      </c>
      <c r="AH92">
        <f t="shared" si="50"/>
        <v>0.33380822549838518</v>
      </c>
      <c r="AI92">
        <f t="shared" si="51"/>
        <v>0.17633410937444421</v>
      </c>
      <c r="AL92">
        <v>91</v>
      </c>
      <c r="AM92">
        <f t="shared" si="39"/>
        <v>1</v>
      </c>
      <c r="AN92">
        <f t="shared" si="76"/>
        <v>1</v>
      </c>
      <c r="AO92">
        <f t="shared" si="76"/>
        <v>1</v>
      </c>
      <c r="AP92">
        <f t="shared" si="76"/>
        <v>1</v>
      </c>
      <c r="AQ92">
        <f t="shared" si="76"/>
        <v>1</v>
      </c>
      <c r="AR92">
        <f t="shared" si="76"/>
        <v>1</v>
      </c>
      <c r="AS92">
        <f t="shared" si="76"/>
        <v>1</v>
      </c>
      <c r="AT92">
        <f t="shared" si="76"/>
        <v>1</v>
      </c>
      <c r="AU92">
        <f t="shared" si="76"/>
        <v>1</v>
      </c>
      <c r="AV92">
        <f t="shared" si="76"/>
        <v>1</v>
      </c>
      <c r="AW92">
        <f t="shared" si="76"/>
        <v>1</v>
      </c>
      <c r="AX92">
        <f t="shared" si="76"/>
        <v>1</v>
      </c>
      <c r="AY92">
        <f t="shared" si="76"/>
        <v>1</v>
      </c>
      <c r="AZ92">
        <f t="shared" si="76"/>
        <v>0</v>
      </c>
      <c r="BA92">
        <v>91</v>
      </c>
      <c r="BB92">
        <f t="shared" si="61"/>
        <v>3650</v>
      </c>
      <c r="BC92">
        <f t="shared" si="62"/>
        <v>4070</v>
      </c>
      <c r="BD92">
        <f t="shared" si="63"/>
        <v>3250</v>
      </c>
      <c r="BE92">
        <f t="shared" si="64"/>
        <v>3240</v>
      </c>
      <c r="BF92">
        <f t="shared" si="65"/>
        <v>3260</v>
      </c>
      <c r="BG92">
        <f t="shared" si="66"/>
        <v>3020</v>
      </c>
      <c r="BH92">
        <f t="shared" si="67"/>
        <v>2940</v>
      </c>
      <c r="BI92">
        <f t="shared" si="68"/>
        <v>2820</v>
      </c>
      <c r="BJ92">
        <f t="shared" si="69"/>
        <v>2510</v>
      </c>
      <c r="BK92">
        <f t="shared" si="70"/>
        <v>2570</v>
      </c>
      <c r="BL92">
        <f t="shared" si="71"/>
        <v>2010</v>
      </c>
      <c r="BM92">
        <f t="shared" si="72"/>
        <v>2410</v>
      </c>
      <c r="BN92">
        <f t="shared" si="73"/>
        <v>2830</v>
      </c>
      <c r="BO92" t="str">
        <f t="shared" si="74"/>
        <v>XX</v>
      </c>
      <c r="BP92">
        <f t="shared" si="52"/>
        <v>2010</v>
      </c>
      <c r="BQ92">
        <f t="shared" si="53"/>
        <v>2490</v>
      </c>
      <c r="BR92">
        <f t="shared" si="54"/>
        <v>2967.6923076923076</v>
      </c>
      <c r="BS92">
        <f t="shared" si="55"/>
        <v>3337.9999999999995</v>
      </c>
      <c r="BT92">
        <f t="shared" si="56"/>
        <v>4070</v>
      </c>
      <c r="BV92" s="1">
        <v>36310</v>
      </c>
      <c r="BW92">
        <f t="shared" ca="1" si="75"/>
        <v>1000</v>
      </c>
      <c r="BX92">
        <v>1000</v>
      </c>
    </row>
    <row r="93" spans="1:76" x14ac:dyDescent="0.25">
      <c r="A93" s="1">
        <v>36311</v>
      </c>
      <c r="B93">
        <v>1030</v>
      </c>
      <c r="C93">
        <f t="shared" si="57"/>
        <v>1030</v>
      </c>
      <c r="D93" t="s">
        <v>20</v>
      </c>
      <c r="E93">
        <f t="shared" si="58"/>
        <v>1</v>
      </c>
      <c r="F93">
        <f t="shared" si="59"/>
        <v>1999</v>
      </c>
      <c r="G93" s="2">
        <f t="shared" si="60"/>
        <v>151</v>
      </c>
      <c r="J93">
        <v>92</v>
      </c>
      <c r="K93">
        <f>IF(SUMIFS($B$2:$B$4745,$G$2:$G$4745,"="&amp;$J93,$F$2:$F$4745,"="&amp;K$1)=0,"XX",SUMIFS(CleanEC!$B$2:$B$4745,CleanEC!$G$2:$G$4745,"="&amp;$J93,CleanEC!$F$2:$F$4745,"="&amp;K$1))</f>
        <v>3580</v>
      </c>
      <c r="L93">
        <f>IF(SUMIFS($B$2:$B$4745,$G$2:$G$4745,"="&amp;$J93,$F$2:$F$4745,"="&amp;L$1)=0,"XX",SUMIFS(CleanEC!$B$2:$B$4745,CleanEC!$G$2:$G$4745,"="&amp;$J93,CleanEC!$F$2:$F$4745,"="&amp;L$1))</f>
        <v>3600</v>
      </c>
      <c r="M93">
        <f>IF(SUMIFS($B$2:$B$4745,$G$2:$G$4745,"="&amp;$J93,$F$2:$F$4745,"="&amp;M$1)=0,"XX",SUMIFS(CleanEC!$B$2:$B$4745,CleanEC!$G$2:$G$4745,"="&amp;$J93,CleanEC!$F$2:$F$4745,"="&amp;M$1))</f>
        <v>3280</v>
      </c>
      <c r="N93">
        <f>IF(SUMIFS($B$2:$B$4745,$G$2:$G$4745,"="&amp;$J93,$F$2:$F$4745,"="&amp;N$1)=0,"XX",SUMIFS(CleanEC!$B$2:$B$4745,CleanEC!$G$2:$G$4745,"="&amp;$J93,CleanEC!$F$2:$F$4745,"="&amp;N$1))</f>
        <v>3220</v>
      </c>
      <c r="O93">
        <f>IF(SUMIFS($B$2:$B$4745,$G$2:$G$4745,"="&amp;$J93,$F$2:$F$4745,"="&amp;O$1)=0,"XX",SUMIFS(CleanEC!$B$2:$B$4745,CleanEC!$G$2:$G$4745,"="&amp;$J93,CleanEC!$F$2:$F$4745,"="&amp;O$1))</f>
        <v>3280</v>
      </c>
      <c r="P93">
        <f>IF(SUMIFS($B$2:$B$4745,$G$2:$G$4745,"="&amp;$J93,$F$2:$F$4745,"="&amp;P$1)=0,"XX",SUMIFS(CleanEC!$B$2:$B$4745,CleanEC!$G$2:$G$4745,"="&amp;$J93,CleanEC!$F$2:$F$4745,"="&amp;P$1))</f>
        <v>3010</v>
      </c>
      <c r="Q93">
        <f>IF(SUMIFS($B$2:$B$4745,$G$2:$G$4745,"="&amp;$J93,$F$2:$F$4745,"="&amp;Q$1)=0,"XX",SUMIFS(CleanEC!$B$2:$B$4745,CleanEC!$G$2:$G$4745,"="&amp;$J93,CleanEC!$F$2:$F$4745,"="&amp;Q$1))</f>
        <v>2980</v>
      </c>
      <c r="R93">
        <f>IF(SUMIFS($B$2:$B$4745,$G$2:$G$4745,"="&amp;$J93,$F$2:$F$4745,"="&amp;R$1)=0,"XX",SUMIFS(CleanEC!$B$2:$B$4745,CleanEC!$G$2:$G$4745,"="&amp;$J93,CleanEC!$F$2:$F$4745,"="&amp;R$1))</f>
        <v>2820</v>
      </c>
      <c r="S93">
        <f>IF(SUMIFS($B$2:$B$4745,$G$2:$G$4745,"="&amp;$J93,$F$2:$F$4745,"="&amp;S$1)=0,"XX",SUMIFS(CleanEC!$B$2:$B$4745,CleanEC!$G$2:$G$4745,"="&amp;$J93,CleanEC!$F$2:$F$4745,"="&amp;S$1))</f>
        <v>2610</v>
      </c>
      <c r="T93">
        <f>IF(SUMIFS($B$2:$B$4745,$G$2:$G$4745,"="&amp;$J93,$F$2:$F$4745,"="&amp;T$1)=0,"XX",SUMIFS(CleanEC!$B$2:$B$4745,CleanEC!$G$2:$G$4745,"="&amp;$J93,CleanEC!$F$2:$F$4745,"="&amp;T$1))</f>
        <v>2710</v>
      </c>
      <c r="U93">
        <f>IF(SUMIFS($B$2:$B$4745,$G$2:$G$4745,"="&amp;$J93,$F$2:$F$4745,"="&amp;U$1)=0,"XX",SUMIFS(CleanEC!$B$2:$B$4745,CleanEC!$G$2:$G$4745,"="&amp;$J93,CleanEC!$F$2:$F$4745,"="&amp;U$1))</f>
        <v>2260</v>
      </c>
      <c r="V93">
        <f>IF(SUMIFS($B$2:$B$4745,$G$2:$G$4745,"="&amp;$J93,$F$2:$F$4745,"="&amp;V$1)=0,"XX",SUMIFS(CleanEC!$B$2:$B$4745,CleanEC!$G$2:$G$4745,"="&amp;$J93,CleanEC!$F$2:$F$4745,"="&amp;V$1))</f>
        <v>2530</v>
      </c>
      <c r="W93">
        <f>IF(SUMIFS($B$2:$B$4745,$G$2:$G$4745,"="&amp;$J93,$F$2:$F$4745,"="&amp;W$1)=0,"XX",SUMIFS(CleanEC!$B$2:$B$4745,CleanEC!$G$2:$G$4745,"="&amp;$J93,CleanEC!$F$2:$F$4745,"="&amp;W$1))</f>
        <v>2840</v>
      </c>
      <c r="X93" t="str">
        <f>IF(SUMIFS($B$2:$B$4745,$G$2:$G$4745,"="&amp;$J93,$F$2:$F$4745,"="&amp;X$1)=0,"XX",SUMIFS(CleanEC!$B$2:$B$4745,CleanEC!$G$2:$G$4745,"="&amp;$J93,CleanEC!$F$2:$F$4745,"="&amp;X$1))</f>
        <v>XX</v>
      </c>
      <c r="Y93">
        <f t="shared" si="41"/>
        <v>2260</v>
      </c>
      <c r="Z93">
        <f t="shared" si="42"/>
        <v>2292.4</v>
      </c>
      <c r="AA93">
        <f t="shared" si="43"/>
        <v>2594</v>
      </c>
      <c r="AB93">
        <f t="shared" si="44"/>
        <v>2978.4615384615386</v>
      </c>
      <c r="AC93">
        <f t="shared" si="45"/>
        <v>3340</v>
      </c>
      <c r="AD93">
        <f t="shared" si="46"/>
        <v>3597.6</v>
      </c>
      <c r="AE93">
        <f t="shared" si="47"/>
        <v>3600</v>
      </c>
      <c r="AF93">
        <f t="shared" si="48"/>
        <v>388.16820608212845</v>
      </c>
      <c r="AG93">
        <f t="shared" si="49"/>
        <v>-1.5425697461660483E-2</v>
      </c>
      <c r="AH93">
        <f t="shared" si="50"/>
        <v>-0.65871041964943622</v>
      </c>
      <c r="AI93">
        <f t="shared" si="51"/>
        <v>0.13032506919079725</v>
      </c>
      <c r="AL93">
        <v>92</v>
      </c>
      <c r="AM93">
        <f t="shared" si="39"/>
        <v>1</v>
      </c>
      <c r="AN93">
        <f t="shared" si="76"/>
        <v>1</v>
      </c>
      <c r="AO93">
        <f t="shared" si="76"/>
        <v>1</v>
      </c>
      <c r="AP93">
        <f t="shared" si="76"/>
        <v>1</v>
      </c>
      <c r="AQ93">
        <f t="shared" si="76"/>
        <v>1</v>
      </c>
      <c r="AR93">
        <f t="shared" si="76"/>
        <v>1</v>
      </c>
      <c r="AS93">
        <f t="shared" si="76"/>
        <v>1</v>
      </c>
      <c r="AT93">
        <f t="shared" si="76"/>
        <v>1</v>
      </c>
      <c r="AU93">
        <f t="shared" si="76"/>
        <v>1</v>
      </c>
      <c r="AV93">
        <f t="shared" si="76"/>
        <v>1</v>
      </c>
      <c r="AW93">
        <f t="shared" si="76"/>
        <v>1</v>
      </c>
      <c r="AX93">
        <f t="shared" si="76"/>
        <v>1</v>
      </c>
      <c r="AY93">
        <f t="shared" si="76"/>
        <v>1</v>
      </c>
      <c r="AZ93">
        <f t="shared" ref="AN93:AZ113" si="77">SUMIFS($E$2:$E$4745,$F$2:$F$4745,"="&amp;AZ$1,$G$2:$G$4745,"="&amp;$AL93)</f>
        <v>0</v>
      </c>
      <c r="BA93">
        <v>92</v>
      </c>
      <c r="BB93">
        <f t="shared" si="61"/>
        <v>3580</v>
      </c>
      <c r="BC93">
        <f t="shared" si="62"/>
        <v>3600</v>
      </c>
      <c r="BD93">
        <f t="shared" si="63"/>
        <v>3280</v>
      </c>
      <c r="BE93">
        <f t="shared" si="64"/>
        <v>3220</v>
      </c>
      <c r="BF93">
        <f t="shared" si="65"/>
        <v>3280</v>
      </c>
      <c r="BG93">
        <f t="shared" si="66"/>
        <v>3010</v>
      </c>
      <c r="BH93">
        <f t="shared" si="67"/>
        <v>2980</v>
      </c>
      <c r="BI93">
        <f t="shared" si="68"/>
        <v>2820</v>
      </c>
      <c r="BJ93">
        <f t="shared" si="69"/>
        <v>2610</v>
      </c>
      <c r="BK93">
        <f t="shared" si="70"/>
        <v>2710</v>
      </c>
      <c r="BL93">
        <f t="shared" si="71"/>
        <v>2260</v>
      </c>
      <c r="BM93">
        <f t="shared" si="72"/>
        <v>2530</v>
      </c>
      <c r="BN93">
        <f t="shared" si="73"/>
        <v>2840</v>
      </c>
      <c r="BO93" t="str">
        <f t="shared" si="74"/>
        <v>XX</v>
      </c>
      <c r="BP93">
        <f t="shared" si="52"/>
        <v>2260</v>
      </c>
      <c r="BQ93">
        <f t="shared" si="53"/>
        <v>2594</v>
      </c>
      <c r="BR93">
        <f t="shared" si="54"/>
        <v>2978.4615384615386</v>
      </c>
      <c r="BS93">
        <f t="shared" si="55"/>
        <v>3340</v>
      </c>
      <c r="BT93">
        <f t="shared" si="56"/>
        <v>3600</v>
      </c>
      <c r="BV93" s="1">
        <v>36311</v>
      </c>
      <c r="BW93">
        <f t="shared" ca="1" si="75"/>
        <v>1030</v>
      </c>
      <c r="BX93">
        <v>1030</v>
      </c>
    </row>
    <row r="94" spans="1:76" x14ac:dyDescent="0.25">
      <c r="A94" s="1">
        <v>36312</v>
      </c>
      <c r="B94">
        <v>1080</v>
      </c>
      <c r="C94">
        <f t="shared" si="57"/>
        <v>1080</v>
      </c>
      <c r="D94" t="s">
        <v>20</v>
      </c>
      <c r="E94">
        <f t="shared" si="58"/>
        <v>1</v>
      </c>
      <c r="F94">
        <f t="shared" si="59"/>
        <v>1999</v>
      </c>
      <c r="G94" s="2">
        <f t="shared" si="60"/>
        <v>152</v>
      </c>
      <c r="J94">
        <v>93</v>
      </c>
      <c r="K94">
        <f>IF(SUMIFS($B$2:$B$4745,$G$2:$G$4745,"="&amp;$J94,$F$2:$F$4745,"="&amp;K$1)=0,"XX",SUMIFS(CleanEC!$B$2:$B$4745,CleanEC!$G$2:$G$4745,"="&amp;$J94,CleanEC!$F$2:$F$4745,"="&amp;K$1))</f>
        <v>3560</v>
      </c>
      <c r="L94">
        <f>IF(SUMIFS($B$2:$B$4745,$G$2:$G$4745,"="&amp;$J94,$F$2:$F$4745,"="&amp;L$1)=0,"XX",SUMIFS(CleanEC!$B$2:$B$4745,CleanEC!$G$2:$G$4745,"="&amp;$J94,CleanEC!$F$2:$F$4745,"="&amp;L$1))</f>
        <v>4030</v>
      </c>
      <c r="M94">
        <f>IF(SUMIFS($B$2:$B$4745,$G$2:$G$4745,"="&amp;$J94,$F$2:$F$4745,"="&amp;M$1)=0,"XX",SUMIFS(CleanEC!$B$2:$B$4745,CleanEC!$G$2:$G$4745,"="&amp;$J94,CleanEC!$F$2:$F$4745,"="&amp;M$1))</f>
        <v>3320</v>
      </c>
      <c r="N94">
        <f>IF(SUMIFS($B$2:$B$4745,$G$2:$G$4745,"="&amp;$J94,$F$2:$F$4745,"="&amp;N$1)=0,"XX",SUMIFS(CleanEC!$B$2:$B$4745,CleanEC!$G$2:$G$4745,"="&amp;$J94,CleanEC!$F$2:$F$4745,"="&amp;N$1))</f>
        <v>3230</v>
      </c>
      <c r="O94">
        <f>IF(SUMIFS($B$2:$B$4745,$G$2:$G$4745,"="&amp;$J94,$F$2:$F$4745,"="&amp;O$1)=0,"XX",SUMIFS(CleanEC!$B$2:$B$4745,CleanEC!$G$2:$G$4745,"="&amp;$J94,CleanEC!$F$2:$F$4745,"="&amp;O$1))</f>
        <v>3320</v>
      </c>
      <c r="P94">
        <f>IF(SUMIFS($B$2:$B$4745,$G$2:$G$4745,"="&amp;$J94,$F$2:$F$4745,"="&amp;P$1)=0,"XX",SUMIFS(CleanEC!$B$2:$B$4745,CleanEC!$G$2:$G$4745,"="&amp;$J94,CleanEC!$F$2:$F$4745,"="&amp;P$1))</f>
        <v>2990</v>
      </c>
      <c r="Q94">
        <f>IF(SUMIFS($B$2:$B$4745,$G$2:$G$4745,"="&amp;$J94,$F$2:$F$4745,"="&amp;Q$1)=0,"XX",SUMIFS(CleanEC!$B$2:$B$4745,CleanEC!$G$2:$G$4745,"="&amp;$J94,CleanEC!$F$2:$F$4745,"="&amp;Q$1))</f>
        <v>3040</v>
      </c>
      <c r="R94">
        <f>IF(SUMIFS($B$2:$B$4745,$G$2:$G$4745,"="&amp;$J94,$F$2:$F$4745,"="&amp;R$1)=0,"XX",SUMIFS(CleanEC!$B$2:$B$4745,CleanEC!$G$2:$G$4745,"="&amp;$J94,CleanEC!$F$2:$F$4745,"="&amp;R$1))</f>
        <v>2840</v>
      </c>
      <c r="S94">
        <f>IF(SUMIFS($B$2:$B$4745,$G$2:$G$4745,"="&amp;$J94,$F$2:$F$4745,"="&amp;S$1)=0,"XX",SUMIFS(CleanEC!$B$2:$B$4745,CleanEC!$G$2:$G$4745,"="&amp;$J94,CleanEC!$F$2:$F$4745,"="&amp;S$1))</f>
        <v>2930</v>
      </c>
      <c r="T94">
        <f>IF(SUMIFS($B$2:$B$4745,$G$2:$G$4745,"="&amp;$J94,$F$2:$F$4745,"="&amp;T$1)=0,"XX",SUMIFS(CleanEC!$B$2:$B$4745,CleanEC!$G$2:$G$4745,"="&amp;$J94,CleanEC!$F$2:$F$4745,"="&amp;T$1))</f>
        <v>2750</v>
      </c>
      <c r="U94">
        <f>IF(SUMIFS($B$2:$B$4745,$G$2:$G$4745,"="&amp;$J94,$F$2:$F$4745,"="&amp;U$1)=0,"XX",SUMIFS(CleanEC!$B$2:$B$4745,CleanEC!$G$2:$G$4745,"="&amp;$J94,CleanEC!$F$2:$F$4745,"="&amp;U$1))</f>
        <v>2670</v>
      </c>
      <c r="V94">
        <f>IF(SUMIFS($B$2:$B$4745,$G$2:$G$4745,"="&amp;$J94,$F$2:$F$4745,"="&amp;V$1)=0,"XX",SUMIFS(CleanEC!$B$2:$B$4745,CleanEC!$G$2:$G$4745,"="&amp;$J94,CleanEC!$F$2:$F$4745,"="&amp;V$1))</f>
        <v>2400</v>
      </c>
      <c r="W94">
        <f>IF(SUMIFS($B$2:$B$4745,$G$2:$G$4745,"="&amp;$J94,$F$2:$F$4745,"="&amp;W$1)=0,"XX",SUMIFS(CleanEC!$B$2:$B$4745,CleanEC!$G$2:$G$4745,"="&amp;$J94,CleanEC!$F$2:$F$4745,"="&amp;W$1))</f>
        <v>2870</v>
      </c>
      <c r="X94" t="str">
        <f>IF(SUMIFS($B$2:$B$4745,$G$2:$G$4745,"="&amp;$J94,$F$2:$F$4745,"="&amp;X$1)=0,"XX",SUMIFS(CleanEC!$B$2:$B$4745,CleanEC!$G$2:$G$4745,"="&amp;$J94,CleanEC!$F$2:$F$4745,"="&amp;X$1))</f>
        <v>XX</v>
      </c>
      <c r="Y94">
        <f t="shared" si="41"/>
        <v>2400</v>
      </c>
      <c r="Z94">
        <f t="shared" si="42"/>
        <v>2432.4</v>
      </c>
      <c r="AA94">
        <f t="shared" si="43"/>
        <v>2734</v>
      </c>
      <c r="AB94">
        <f t="shared" si="44"/>
        <v>3073.0769230769229</v>
      </c>
      <c r="AC94">
        <f t="shared" si="45"/>
        <v>3368</v>
      </c>
      <c r="AD94">
        <f t="shared" si="46"/>
        <v>3973.5999999999995</v>
      </c>
      <c r="AE94">
        <f t="shared" si="47"/>
        <v>4030</v>
      </c>
      <c r="AF94">
        <f t="shared" si="48"/>
        <v>406.03873660194267</v>
      </c>
      <c r="AG94">
        <f t="shared" si="49"/>
        <v>0.77888458850018594</v>
      </c>
      <c r="AH94">
        <f t="shared" si="50"/>
        <v>1.0450327741680066</v>
      </c>
      <c r="AI94">
        <f t="shared" si="51"/>
        <v>0.13212774908198385</v>
      </c>
      <c r="AL94">
        <v>93</v>
      </c>
      <c r="AM94">
        <f t="shared" si="39"/>
        <v>1</v>
      </c>
      <c r="AN94">
        <f t="shared" si="77"/>
        <v>1</v>
      </c>
      <c r="AO94">
        <f t="shared" si="77"/>
        <v>1</v>
      </c>
      <c r="AP94">
        <f t="shared" si="77"/>
        <v>1</v>
      </c>
      <c r="AQ94">
        <f t="shared" si="77"/>
        <v>1</v>
      </c>
      <c r="AR94">
        <f t="shared" si="77"/>
        <v>1</v>
      </c>
      <c r="AS94">
        <f t="shared" si="77"/>
        <v>1</v>
      </c>
      <c r="AT94">
        <f t="shared" si="77"/>
        <v>1</v>
      </c>
      <c r="AU94">
        <f t="shared" si="77"/>
        <v>1</v>
      </c>
      <c r="AV94">
        <f t="shared" si="77"/>
        <v>1</v>
      </c>
      <c r="AW94">
        <f t="shared" si="77"/>
        <v>1</v>
      </c>
      <c r="AX94">
        <f t="shared" si="77"/>
        <v>1</v>
      </c>
      <c r="AY94">
        <f t="shared" si="77"/>
        <v>1</v>
      </c>
      <c r="AZ94">
        <f t="shared" si="77"/>
        <v>0</v>
      </c>
      <c r="BA94">
        <v>93</v>
      </c>
      <c r="BB94">
        <f t="shared" si="61"/>
        <v>3560</v>
      </c>
      <c r="BC94">
        <f t="shared" si="62"/>
        <v>4030</v>
      </c>
      <c r="BD94">
        <f t="shared" si="63"/>
        <v>3320</v>
      </c>
      <c r="BE94">
        <f t="shared" si="64"/>
        <v>3230</v>
      </c>
      <c r="BF94">
        <f t="shared" si="65"/>
        <v>3320</v>
      </c>
      <c r="BG94">
        <f t="shared" si="66"/>
        <v>2990</v>
      </c>
      <c r="BH94">
        <f t="shared" si="67"/>
        <v>3040</v>
      </c>
      <c r="BI94">
        <f t="shared" si="68"/>
        <v>2840</v>
      </c>
      <c r="BJ94">
        <f t="shared" si="69"/>
        <v>2930</v>
      </c>
      <c r="BK94">
        <f t="shared" si="70"/>
        <v>2750</v>
      </c>
      <c r="BL94">
        <f t="shared" si="71"/>
        <v>2670</v>
      </c>
      <c r="BM94">
        <f t="shared" si="72"/>
        <v>2400</v>
      </c>
      <c r="BN94">
        <f t="shared" si="73"/>
        <v>2870</v>
      </c>
      <c r="BO94" t="str">
        <f t="shared" si="74"/>
        <v>XX</v>
      </c>
      <c r="BP94">
        <f t="shared" si="52"/>
        <v>2400</v>
      </c>
      <c r="BQ94">
        <f t="shared" si="53"/>
        <v>2734</v>
      </c>
      <c r="BR94">
        <f t="shared" si="54"/>
        <v>3073.0769230769229</v>
      </c>
      <c r="BS94">
        <f t="shared" si="55"/>
        <v>3368</v>
      </c>
      <c r="BT94">
        <f t="shared" si="56"/>
        <v>4030</v>
      </c>
      <c r="BV94" s="1">
        <v>36312</v>
      </c>
      <c r="BW94">
        <f t="shared" ca="1" si="75"/>
        <v>1080</v>
      </c>
      <c r="BX94">
        <v>1080</v>
      </c>
    </row>
    <row r="95" spans="1:76" x14ac:dyDescent="0.25">
      <c r="A95" s="1">
        <v>36313</v>
      </c>
      <c r="B95">
        <v>1180</v>
      </c>
      <c r="C95">
        <f t="shared" si="57"/>
        <v>1180</v>
      </c>
      <c r="D95" t="s">
        <v>20</v>
      </c>
      <c r="E95">
        <f t="shared" si="58"/>
        <v>1</v>
      </c>
      <c r="F95">
        <f t="shared" si="59"/>
        <v>1999</v>
      </c>
      <c r="G95" s="2">
        <f t="shared" si="60"/>
        <v>153</v>
      </c>
      <c r="J95">
        <v>94</v>
      </c>
      <c r="K95">
        <f>IF(SUMIFS($B$2:$B$4745,$G$2:$G$4745,"="&amp;$J95,$F$2:$F$4745,"="&amp;K$1)=0,"XX",SUMIFS(CleanEC!$B$2:$B$4745,CleanEC!$G$2:$G$4745,"="&amp;$J95,CleanEC!$F$2:$F$4745,"="&amp;K$1))</f>
        <v>3620</v>
      </c>
      <c r="L95">
        <f>IF(SUMIFS($B$2:$B$4745,$G$2:$G$4745,"="&amp;$J95,$F$2:$F$4745,"="&amp;L$1)=0,"XX",SUMIFS(CleanEC!$B$2:$B$4745,CleanEC!$G$2:$G$4745,"="&amp;$J95,CleanEC!$F$2:$F$4745,"="&amp;L$1))</f>
        <v>3920</v>
      </c>
      <c r="M95">
        <f>IF(SUMIFS($B$2:$B$4745,$G$2:$G$4745,"="&amp;$J95,$F$2:$F$4745,"="&amp;M$1)=0,"XX",SUMIFS(CleanEC!$B$2:$B$4745,CleanEC!$G$2:$G$4745,"="&amp;$J95,CleanEC!$F$2:$F$4745,"="&amp;M$1))</f>
        <v>3390</v>
      </c>
      <c r="N95">
        <f>IF(SUMIFS($B$2:$B$4745,$G$2:$G$4745,"="&amp;$J95,$F$2:$F$4745,"="&amp;N$1)=0,"XX",SUMIFS(CleanEC!$B$2:$B$4745,CleanEC!$G$2:$G$4745,"="&amp;$J95,CleanEC!$F$2:$F$4745,"="&amp;N$1))</f>
        <v>3260</v>
      </c>
      <c r="O95">
        <f>IF(SUMIFS($B$2:$B$4745,$G$2:$G$4745,"="&amp;$J95,$F$2:$F$4745,"="&amp;O$1)=0,"XX",SUMIFS(CleanEC!$B$2:$B$4745,CleanEC!$G$2:$G$4745,"="&amp;$J95,CleanEC!$F$2:$F$4745,"="&amp;O$1))</f>
        <v>3300</v>
      </c>
      <c r="P95">
        <f>IF(SUMIFS($B$2:$B$4745,$G$2:$G$4745,"="&amp;$J95,$F$2:$F$4745,"="&amp;P$1)=0,"XX",SUMIFS(CleanEC!$B$2:$B$4745,CleanEC!$G$2:$G$4745,"="&amp;$J95,CleanEC!$F$2:$F$4745,"="&amp;P$1))</f>
        <v>2910</v>
      </c>
      <c r="Q95">
        <f>IF(SUMIFS($B$2:$B$4745,$G$2:$G$4745,"="&amp;$J95,$F$2:$F$4745,"="&amp;Q$1)=0,"XX",SUMIFS(CleanEC!$B$2:$B$4745,CleanEC!$G$2:$G$4745,"="&amp;$J95,CleanEC!$F$2:$F$4745,"="&amp;Q$1))</f>
        <v>3070</v>
      </c>
      <c r="R95">
        <f>IF(SUMIFS($B$2:$B$4745,$G$2:$G$4745,"="&amp;$J95,$F$2:$F$4745,"="&amp;R$1)=0,"XX",SUMIFS(CleanEC!$B$2:$B$4745,CleanEC!$G$2:$G$4745,"="&amp;$J95,CleanEC!$F$2:$F$4745,"="&amp;R$1))</f>
        <v>2850</v>
      </c>
      <c r="S95">
        <f>IF(SUMIFS($B$2:$B$4745,$G$2:$G$4745,"="&amp;$J95,$F$2:$F$4745,"="&amp;S$1)=0,"XX",SUMIFS(CleanEC!$B$2:$B$4745,CleanEC!$G$2:$G$4745,"="&amp;$J95,CleanEC!$F$2:$F$4745,"="&amp;S$1))</f>
        <v>3010</v>
      </c>
      <c r="T95">
        <f>IF(SUMIFS($B$2:$B$4745,$G$2:$G$4745,"="&amp;$J95,$F$2:$F$4745,"="&amp;T$1)=0,"XX",SUMIFS(CleanEC!$B$2:$B$4745,CleanEC!$G$2:$G$4745,"="&amp;$J95,CleanEC!$F$2:$F$4745,"="&amp;T$1))</f>
        <v>2790</v>
      </c>
      <c r="U95">
        <f>IF(SUMIFS($B$2:$B$4745,$G$2:$G$4745,"="&amp;$J95,$F$2:$F$4745,"="&amp;U$1)=0,"XX",SUMIFS(CleanEC!$B$2:$B$4745,CleanEC!$G$2:$G$4745,"="&amp;$J95,CleanEC!$F$2:$F$4745,"="&amp;U$1))</f>
        <v>2840</v>
      </c>
      <c r="V95">
        <f>IF(SUMIFS($B$2:$B$4745,$G$2:$G$4745,"="&amp;$J95,$F$2:$F$4745,"="&amp;V$1)=0,"XX",SUMIFS(CleanEC!$B$2:$B$4745,CleanEC!$G$2:$G$4745,"="&amp;$J95,CleanEC!$F$2:$F$4745,"="&amp;V$1))</f>
        <v>1800</v>
      </c>
      <c r="W95">
        <f>IF(SUMIFS($B$2:$B$4745,$G$2:$G$4745,"="&amp;$J95,$F$2:$F$4745,"="&amp;W$1)=0,"XX",SUMIFS(CleanEC!$B$2:$B$4745,CleanEC!$G$2:$G$4745,"="&amp;$J95,CleanEC!$F$2:$F$4745,"="&amp;W$1))</f>
        <v>2870</v>
      </c>
      <c r="X95" t="str">
        <f>IF(SUMIFS($B$2:$B$4745,$G$2:$G$4745,"="&amp;$J95,$F$2:$F$4745,"="&amp;X$1)=0,"XX",SUMIFS(CleanEC!$B$2:$B$4745,CleanEC!$G$2:$G$4745,"="&amp;$J95,CleanEC!$F$2:$F$4745,"="&amp;X$1))</f>
        <v>XX</v>
      </c>
      <c r="Y95">
        <f t="shared" si="41"/>
        <v>1800</v>
      </c>
      <c r="Z95">
        <f t="shared" si="42"/>
        <v>1918.8000000000002</v>
      </c>
      <c r="AA95">
        <f t="shared" si="43"/>
        <v>2830</v>
      </c>
      <c r="AB95">
        <f t="shared" si="44"/>
        <v>3048.4615384615386</v>
      </c>
      <c r="AC95">
        <f t="shared" si="45"/>
        <v>3436</v>
      </c>
      <c r="AD95">
        <f t="shared" si="46"/>
        <v>3883.9999999999995</v>
      </c>
      <c r="AE95">
        <f t="shared" si="47"/>
        <v>3920</v>
      </c>
      <c r="AF95">
        <f t="shared" si="48"/>
        <v>486.12828559874151</v>
      </c>
      <c r="AG95">
        <f t="shared" si="49"/>
        <v>-0.8169427278715955</v>
      </c>
      <c r="AH95">
        <f t="shared" si="50"/>
        <v>2.6822816623241033</v>
      </c>
      <c r="AI95">
        <f t="shared" si="51"/>
        <v>0.1594667603528549</v>
      </c>
      <c r="AL95">
        <v>94</v>
      </c>
      <c r="AM95">
        <f t="shared" si="39"/>
        <v>1</v>
      </c>
      <c r="AN95">
        <f t="shared" si="77"/>
        <v>1</v>
      </c>
      <c r="AO95">
        <f t="shared" si="77"/>
        <v>1</v>
      </c>
      <c r="AP95">
        <f t="shared" si="77"/>
        <v>1</v>
      </c>
      <c r="AQ95">
        <f t="shared" si="77"/>
        <v>1</v>
      </c>
      <c r="AR95">
        <f t="shared" si="77"/>
        <v>1</v>
      </c>
      <c r="AS95">
        <f t="shared" si="77"/>
        <v>1</v>
      </c>
      <c r="AT95">
        <f t="shared" si="77"/>
        <v>1</v>
      </c>
      <c r="AU95">
        <f t="shared" si="77"/>
        <v>1</v>
      </c>
      <c r="AV95">
        <f t="shared" si="77"/>
        <v>1</v>
      </c>
      <c r="AW95">
        <f t="shared" si="77"/>
        <v>1</v>
      </c>
      <c r="AX95">
        <f t="shared" si="77"/>
        <v>1</v>
      </c>
      <c r="AY95">
        <f t="shared" si="77"/>
        <v>1</v>
      </c>
      <c r="AZ95">
        <f t="shared" si="77"/>
        <v>0</v>
      </c>
      <c r="BA95">
        <v>94</v>
      </c>
      <c r="BB95">
        <f t="shared" si="61"/>
        <v>3620</v>
      </c>
      <c r="BC95">
        <f t="shared" si="62"/>
        <v>3920</v>
      </c>
      <c r="BD95">
        <f t="shared" si="63"/>
        <v>3390</v>
      </c>
      <c r="BE95">
        <f t="shared" si="64"/>
        <v>3260</v>
      </c>
      <c r="BF95">
        <f t="shared" si="65"/>
        <v>3300</v>
      </c>
      <c r="BG95">
        <f t="shared" si="66"/>
        <v>2910</v>
      </c>
      <c r="BH95">
        <f t="shared" si="67"/>
        <v>3070</v>
      </c>
      <c r="BI95">
        <f t="shared" si="68"/>
        <v>2850</v>
      </c>
      <c r="BJ95">
        <f t="shared" si="69"/>
        <v>3010</v>
      </c>
      <c r="BK95">
        <f t="shared" si="70"/>
        <v>2790</v>
      </c>
      <c r="BL95">
        <f t="shared" si="71"/>
        <v>2840</v>
      </c>
      <c r="BM95">
        <f t="shared" si="72"/>
        <v>1800</v>
      </c>
      <c r="BN95">
        <f t="shared" si="73"/>
        <v>2870</v>
      </c>
      <c r="BO95" t="str">
        <f t="shared" si="74"/>
        <v>XX</v>
      </c>
      <c r="BP95">
        <f t="shared" si="52"/>
        <v>1800</v>
      </c>
      <c r="BQ95">
        <f t="shared" si="53"/>
        <v>2830</v>
      </c>
      <c r="BR95">
        <f t="shared" si="54"/>
        <v>3048.4615384615386</v>
      </c>
      <c r="BS95">
        <f t="shared" si="55"/>
        <v>3436</v>
      </c>
      <c r="BT95">
        <f t="shared" si="56"/>
        <v>3920</v>
      </c>
      <c r="BV95" s="1">
        <v>36313</v>
      </c>
      <c r="BW95">
        <f t="shared" ca="1" si="75"/>
        <v>1180</v>
      </c>
      <c r="BX95">
        <v>1180</v>
      </c>
    </row>
    <row r="96" spans="1:76" x14ac:dyDescent="0.25">
      <c r="A96" s="1">
        <v>36314</v>
      </c>
      <c r="B96">
        <v>1170</v>
      </c>
      <c r="C96">
        <f t="shared" si="57"/>
        <v>1170</v>
      </c>
      <c r="D96" t="s">
        <v>20</v>
      </c>
      <c r="E96">
        <f t="shared" si="58"/>
        <v>1</v>
      </c>
      <c r="F96">
        <f t="shared" si="59"/>
        <v>1999</v>
      </c>
      <c r="G96" s="2">
        <f t="shared" si="60"/>
        <v>154</v>
      </c>
      <c r="J96">
        <v>95</v>
      </c>
      <c r="K96">
        <f>IF(SUMIFS($B$2:$B$4745,$G$2:$G$4745,"="&amp;$J96,$F$2:$F$4745,"="&amp;K$1)=0,"XX",SUMIFS(CleanEC!$B$2:$B$4745,CleanEC!$G$2:$G$4745,"="&amp;$J96,CleanEC!$F$2:$F$4745,"="&amp;K$1))</f>
        <v>3610</v>
      </c>
      <c r="L96">
        <f>IF(SUMIFS($B$2:$B$4745,$G$2:$G$4745,"="&amp;$J96,$F$2:$F$4745,"="&amp;L$1)=0,"XX",SUMIFS(CleanEC!$B$2:$B$4745,CleanEC!$G$2:$G$4745,"="&amp;$J96,CleanEC!$F$2:$F$4745,"="&amp;L$1))</f>
        <v>3290</v>
      </c>
      <c r="M96">
        <f>IF(SUMIFS($B$2:$B$4745,$G$2:$G$4745,"="&amp;$J96,$F$2:$F$4745,"="&amp;M$1)=0,"XX",SUMIFS(CleanEC!$B$2:$B$4745,CleanEC!$G$2:$G$4745,"="&amp;$J96,CleanEC!$F$2:$F$4745,"="&amp;M$1))</f>
        <v>3460</v>
      </c>
      <c r="N96">
        <f>IF(SUMIFS($B$2:$B$4745,$G$2:$G$4745,"="&amp;$J96,$F$2:$F$4745,"="&amp;N$1)=0,"XX",SUMIFS(CleanEC!$B$2:$B$4745,CleanEC!$G$2:$G$4745,"="&amp;$J96,CleanEC!$F$2:$F$4745,"="&amp;N$1))</f>
        <v>3190</v>
      </c>
      <c r="O96">
        <f>IF(SUMIFS($B$2:$B$4745,$G$2:$G$4745,"="&amp;$J96,$F$2:$F$4745,"="&amp;O$1)=0,"XX",SUMIFS(CleanEC!$B$2:$B$4745,CleanEC!$G$2:$G$4745,"="&amp;$J96,CleanEC!$F$2:$F$4745,"="&amp;O$1))</f>
        <v>3290</v>
      </c>
      <c r="P96">
        <f>IF(SUMIFS($B$2:$B$4745,$G$2:$G$4745,"="&amp;$J96,$F$2:$F$4745,"="&amp;P$1)=0,"XX",SUMIFS(CleanEC!$B$2:$B$4745,CleanEC!$G$2:$G$4745,"="&amp;$J96,CleanEC!$F$2:$F$4745,"="&amp;P$1))</f>
        <v>2940</v>
      </c>
      <c r="Q96">
        <f>IF(SUMIFS($B$2:$B$4745,$G$2:$G$4745,"="&amp;$J96,$F$2:$F$4745,"="&amp;Q$1)=0,"XX",SUMIFS(CleanEC!$B$2:$B$4745,CleanEC!$G$2:$G$4745,"="&amp;$J96,CleanEC!$F$2:$F$4745,"="&amp;Q$1))</f>
        <v>3130</v>
      </c>
      <c r="R96">
        <f>IF(SUMIFS($B$2:$B$4745,$G$2:$G$4745,"="&amp;$J96,$F$2:$F$4745,"="&amp;R$1)=0,"XX",SUMIFS(CleanEC!$B$2:$B$4745,CleanEC!$G$2:$G$4745,"="&amp;$J96,CleanEC!$F$2:$F$4745,"="&amp;R$1))</f>
        <v>2870</v>
      </c>
      <c r="S96">
        <f>IF(SUMIFS($B$2:$B$4745,$G$2:$G$4745,"="&amp;$J96,$F$2:$F$4745,"="&amp;S$1)=0,"XX",SUMIFS(CleanEC!$B$2:$B$4745,CleanEC!$G$2:$G$4745,"="&amp;$J96,CleanEC!$F$2:$F$4745,"="&amp;S$1))</f>
        <v>3030</v>
      </c>
      <c r="T96">
        <f>IF(SUMIFS($B$2:$B$4745,$G$2:$G$4745,"="&amp;$J96,$F$2:$F$4745,"="&amp;T$1)=0,"XX",SUMIFS(CleanEC!$B$2:$B$4745,CleanEC!$G$2:$G$4745,"="&amp;$J96,CleanEC!$F$2:$F$4745,"="&amp;T$1))</f>
        <v>2750</v>
      </c>
      <c r="U96">
        <f>IF(SUMIFS($B$2:$B$4745,$G$2:$G$4745,"="&amp;$J96,$F$2:$F$4745,"="&amp;U$1)=0,"XX",SUMIFS(CleanEC!$B$2:$B$4745,CleanEC!$G$2:$G$4745,"="&amp;$J96,CleanEC!$F$2:$F$4745,"="&amp;U$1))</f>
        <v>2710</v>
      </c>
      <c r="V96">
        <f>IF(SUMIFS($B$2:$B$4745,$G$2:$G$4745,"="&amp;$J96,$F$2:$F$4745,"="&amp;V$1)=0,"XX",SUMIFS(CleanEC!$B$2:$B$4745,CleanEC!$G$2:$G$4745,"="&amp;$J96,CleanEC!$F$2:$F$4745,"="&amp;V$1))</f>
        <v>1720</v>
      </c>
      <c r="W96">
        <f>IF(SUMIFS($B$2:$B$4745,$G$2:$G$4745,"="&amp;$J96,$F$2:$F$4745,"="&amp;W$1)=0,"XX",SUMIFS(CleanEC!$B$2:$B$4745,CleanEC!$G$2:$G$4745,"="&amp;$J96,CleanEC!$F$2:$F$4745,"="&amp;W$1))</f>
        <v>2870</v>
      </c>
      <c r="X96" t="str">
        <f>IF(SUMIFS($B$2:$B$4745,$G$2:$G$4745,"="&amp;$J96,$F$2:$F$4745,"="&amp;X$1)=0,"XX",SUMIFS(CleanEC!$B$2:$B$4745,CleanEC!$G$2:$G$4745,"="&amp;$J96,CleanEC!$F$2:$F$4745,"="&amp;X$1))</f>
        <v>XX</v>
      </c>
      <c r="Y96">
        <f t="shared" si="41"/>
        <v>1720</v>
      </c>
      <c r="Z96">
        <f t="shared" si="42"/>
        <v>1838.8000000000002</v>
      </c>
      <c r="AA96">
        <f t="shared" si="43"/>
        <v>2742</v>
      </c>
      <c r="AB96">
        <f t="shared" si="44"/>
        <v>2989.2307692307691</v>
      </c>
      <c r="AC96">
        <f t="shared" si="45"/>
        <v>3324</v>
      </c>
      <c r="AD96">
        <f t="shared" si="46"/>
        <v>3592</v>
      </c>
      <c r="AE96">
        <f t="shared" si="47"/>
        <v>3610</v>
      </c>
      <c r="AF96">
        <f t="shared" si="48"/>
        <v>449.50334196518475</v>
      </c>
      <c r="AG96">
        <f t="shared" si="49"/>
        <v>-1.6105326629701442</v>
      </c>
      <c r="AH96">
        <f t="shared" si="50"/>
        <v>4.1904038051842569</v>
      </c>
      <c r="AI96">
        <f t="shared" si="51"/>
        <v>0.15037425233009269</v>
      </c>
      <c r="AL96">
        <v>95</v>
      </c>
      <c r="AM96">
        <f t="shared" si="39"/>
        <v>1</v>
      </c>
      <c r="AN96">
        <f t="shared" si="77"/>
        <v>1</v>
      </c>
      <c r="AO96">
        <f t="shared" si="77"/>
        <v>1</v>
      </c>
      <c r="AP96">
        <f t="shared" si="77"/>
        <v>1</v>
      </c>
      <c r="AQ96">
        <f t="shared" si="77"/>
        <v>1</v>
      </c>
      <c r="AR96">
        <f t="shared" si="77"/>
        <v>1</v>
      </c>
      <c r="AS96">
        <f t="shared" si="77"/>
        <v>1</v>
      </c>
      <c r="AT96">
        <f t="shared" si="77"/>
        <v>1</v>
      </c>
      <c r="AU96">
        <f t="shared" si="77"/>
        <v>1</v>
      </c>
      <c r="AV96">
        <f t="shared" si="77"/>
        <v>1</v>
      </c>
      <c r="AW96">
        <f t="shared" si="77"/>
        <v>1</v>
      </c>
      <c r="AX96">
        <f t="shared" si="77"/>
        <v>1</v>
      </c>
      <c r="AY96">
        <f t="shared" si="77"/>
        <v>1</v>
      </c>
      <c r="AZ96">
        <f t="shared" si="77"/>
        <v>0</v>
      </c>
      <c r="BA96">
        <v>95</v>
      </c>
      <c r="BB96">
        <f t="shared" si="61"/>
        <v>3610</v>
      </c>
      <c r="BC96">
        <f t="shared" si="62"/>
        <v>3290</v>
      </c>
      <c r="BD96">
        <f t="shared" si="63"/>
        <v>3460</v>
      </c>
      <c r="BE96">
        <f t="shared" si="64"/>
        <v>3190</v>
      </c>
      <c r="BF96">
        <f t="shared" si="65"/>
        <v>3290</v>
      </c>
      <c r="BG96">
        <f t="shared" si="66"/>
        <v>2940</v>
      </c>
      <c r="BH96">
        <f t="shared" si="67"/>
        <v>3130</v>
      </c>
      <c r="BI96">
        <f t="shared" si="68"/>
        <v>2870</v>
      </c>
      <c r="BJ96">
        <f t="shared" si="69"/>
        <v>3030</v>
      </c>
      <c r="BK96">
        <f t="shared" si="70"/>
        <v>2750</v>
      </c>
      <c r="BL96">
        <f t="shared" si="71"/>
        <v>2710</v>
      </c>
      <c r="BM96">
        <f t="shared" si="72"/>
        <v>1720</v>
      </c>
      <c r="BN96">
        <f t="shared" si="73"/>
        <v>2870</v>
      </c>
      <c r="BO96" t="str">
        <f t="shared" si="74"/>
        <v>XX</v>
      </c>
      <c r="BP96">
        <f t="shared" si="52"/>
        <v>1720</v>
      </c>
      <c r="BQ96">
        <f t="shared" si="53"/>
        <v>2742</v>
      </c>
      <c r="BR96">
        <f t="shared" si="54"/>
        <v>2989.2307692307691</v>
      </c>
      <c r="BS96">
        <f t="shared" si="55"/>
        <v>3324</v>
      </c>
      <c r="BT96">
        <f t="shared" si="56"/>
        <v>3610</v>
      </c>
      <c r="BV96" s="1">
        <v>36314</v>
      </c>
      <c r="BW96">
        <f t="shared" ca="1" si="75"/>
        <v>1170</v>
      </c>
      <c r="BX96">
        <v>1170</v>
      </c>
    </row>
    <row r="97" spans="1:76" x14ac:dyDescent="0.25">
      <c r="A97" s="1">
        <v>36315</v>
      </c>
      <c r="B97">
        <v>1200</v>
      </c>
      <c r="C97">
        <f t="shared" si="57"/>
        <v>1200</v>
      </c>
      <c r="D97" t="s">
        <v>20</v>
      </c>
      <c r="E97">
        <f t="shared" si="58"/>
        <v>1</v>
      </c>
      <c r="F97">
        <f t="shared" si="59"/>
        <v>1999</v>
      </c>
      <c r="G97" s="2">
        <f t="shared" si="60"/>
        <v>155</v>
      </c>
      <c r="J97">
        <v>96</v>
      </c>
      <c r="K97">
        <f>IF(SUMIFS($B$2:$B$4745,$G$2:$G$4745,"="&amp;$J97,$F$2:$F$4745,"="&amp;K$1)=0,"XX",SUMIFS(CleanEC!$B$2:$B$4745,CleanEC!$G$2:$G$4745,"="&amp;$J97,CleanEC!$F$2:$F$4745,"="&amp;K$1))</f>
        <v>3880</v>
      </c>
      <c r="L97">
        <f>IF(SUMIFS($B$2:$B$4745,$G$2:$G$4745,"="&amp;$J97,$F$2:$F$4745,"="&amp;L$1)=0,"XX",SUMIFS(CleanEC!$B$2:$B$4745,CleanEC!$G$2:$G$4745,"="&amp;$J97,CleanEC!$F$2:$F$4745,"="&amp;L$1))</f>
        <v>3240</v>
      </c>
      <c r="M97">
        <f>IF(SUMIFS($B$2:$B$4745,$G$2:$G$4745,"="&amp;$J97,$F$2:$F$4745,"="&amp;M$1)=0,"XX",SUMIFS(CleanEC!$B$2:$B$4745,CleanEC!$G$2:$G$4745,"="&amp;$J97,CleanEC!$F$2:$F$4745,"="&amp;M$1))</f>
        <v>3560</v>
      </c>
      <c r="N97">
        <f>IF(SUMIFS($B$2:$B$4745,$G$2:$G$4745,"="&amp;$J97,$F$2:$F$4745,"="&amp;N$1)=0,"XX",SUMIFS(CleanEC!$B$2:$B$4745,CleanEC!$G$2:$G$4745,"="&amp;$J97,CleanEC!$F$2:$F$4745,"="&amp;N$1))</f>
        <v>3150</v>
      </c>
      <c r="O97">
        <f>IF(SUMIFS($B$2:$B$4745,$G$2:$G$4745,"="&amp;$J97,$F$2:$F$4745,"="&amp;O$1)=0,"XX",SUMIFS(CleanEC!$B$2:$B$4745,CleanEC!$G$2:$G$4745,"="&amp;$J97,CleanEC!$F$2:$F$4745,"="&amp;O$1))</f>
        <v>3250</v>
      </c>
      <c r="P97">
        <f>IF(SUMIFS($B$2:$B$4745,$G$2:$G$4745,"="&amp;$J97,$F$2:$F$4745,"="&amp;P$1)=0,"XX",SUMIFS(CleanEC!$B$2:$B$4745,CleanEC!$G$2:$G$4745,"="&amp;$J97,CleanEC!$F$2:$F$4745,"="&amp;P$1))</f>
        <v>2880</v>
      </c>
      <c r="Q97">
        <f>IF(SUMIFS($B$2:$B$4745,$G$2:$G$4745,"="&amp;$J97,$F$2:$F$4745,"="&amp;Q$1)=0,"XX",SUMIFS(CleanEC!$B$2:$B$4745,CleanEC!$G$2:$G$4745,"="&amp;$J97,CleanEC!$F$2:$F$4745,"="&amp;Q$1))</f>
        <v>2920</v>
      </c>
      <c r="R97">
        <f>IF(SUMIFS($B$2:$B$4745,$G$2:$G$4745,"="&amp;$J97,$F$2:$F$4745,"="&amp;R$1)=0,"XX",SUMIFS(CleanEC!$B$2:$B$4745,CleanEC!$G$2:$G$4745,"="&amp;$J97,CleanEC!$F$2:$F$4745,"="&amp;R$1))</f>
        <v>2840</v>
      </c>
      <c r="S97">
        <f>IF(SUMIFS($B$2:$B$4745,$G$2:$G$4745,"="&amp;$J97,$F$2:$F$4745,"="&amp;S$1)=0,"XX",SUMIFS(CleanEC!$B$2:$B$4745,CleanEC!$G$2:$G$4745,"="&amp;$J97,CleanEC!$F$2:$F$4745,"="&amp;S$1))</f>
        <v>3020</v>
      </c>
      <c r="T97">
        <f>IF(SUMIFS($B$2:$B$4745,$G$2:$G$4745,"="&amp;$J97,$F$2:$F$4745,"="&amp;T$1)=0,"XX",SUMIFS(CleanEC!$B$2:$B$4745,CleanEC!$G$2:$G$4745,"="&amp;$J97,CleanEC!$F$2:$F$4745,"="&amp;T$1))</f>
        <v>2740</v>
      </c>
      <c r="U97">
        <f>IF(SUMIFS($B$2:$B$4745,$G$2:$G$4745,"="&amp;$J97,$F$2:$F$4745,"="&amp;U$1)=0,"XX",SUMIFS(CleanEC!$B$2:$B$4745,CleanEC!$G$2:$G$4745,"="&amp;$J97,CleanEC!$F$2:$F$4745,"="&amp;U$1))</f>
        <v>2740</v>
      </c>
      <c r="V97">
        <f>IF(SUMIFS($B$2:$B$4745,$G$2:$G$4745,"="&amp;$J97,$F$2:$F$4745,"="&amp;V$1)=0,"XX",SUMIFS(CleanEC!$B$2:$B$4745,CleanEC!$G$2:$G$4745,"="&amp;$J97,CleanEC!$F$2:$F$4745,"="&amp;V$1))</f>
        <v>2240</v>
      </c>
      <c r="W97">
        <f>IF(SUMIFS($B$2:$B$4745,$G$2:$G$4745,"="&amp;$J97,$F$2:$F$4745,"="&amp;W$1)=0,"XX",SUMIFS(CleanEC!$B$2:$B$4745,CleanEC!$G$2:$G$4745,"="&amp;$J97,CleanEC!$F$2:$F$4745,"="&amp;W$1))</f>
        <v>2840</v>
      </c>
      <c r="X97" t="str">
        <f>IF(SUMIFS($B$2:$B$4745,$G$2:$G$4745,"="&amp;$J97,$F$2:$F$4745,"="&amp;X$1)=0,"XX",SUMIFS(CleanEC!$B$2:$B$4745,CleanEC!$G$2:$G$4745,"="&amp;$J97,CleanEC!$F$2:$F$4745,"="&amp;X$1))</f>
        <v>XX</v>
      </c>
      <c r="Y97">
        <f t="shared" si="41"/>
        <v>2240</v>
      </c>
      <c r="Z97">
        <f t="shared" si="42"/>
        <v>2300</v>
      </c>
      <c r="AA97">
        <f t="shared" si="43"/>
        <v>2740</v>
      </c>
      <c r="AB97">
        <f t="shared" si="44"/>
        <v>3023.0769230769229</v>
      </c>
      <c r="AC97">
        <f t="shared" si="45"/>
        <v>3312</v>
      </c>
      <c r="AD97">
        <f t="shared" si="46"/>
        <v>3841.5999999999995</v>
      </c>
      <c r="AE97">
        <f t="shared" si="47"/>
        <v>3880</v>
      </c>
      <c r="AF97">
        <f t="shared" si="48"/>
        <v>393.10176046774484</v>
      </c>
      <c r="AG97">
        <f t="shared" si="49"/>
        <v>0.38264458314530791</v>
      </c>
      <c r="AH97">
        <f t="shared" si="50"/>
        <v>1.0865784867819444</v>
      </c>
      <c r="AI97">
        <f t="shared" si="51"/>
        <v>0.13003366122342705</v>
      </c>
      <c r="AL97">
        <v>96</v>
      </c>
      <c r="AM97">
        <f t="shared" si="39"/>
        <v>1</v>
      </c>
      <c r="AN97">
        <f t="shared" si="77"/>
        <v>1</v>
      </c>
      <c r="AO97">
        <f t="shared" si="77"/>
        <v>1</v>
      </c>
      <c r="AP97">
        <f t="shared" si="77"/>
        <v>1</v>
      </c>
      <c r="AQ97">
        <f t="shared" si="77"/>
        <v>1</v>
      </c>
      <c r="AR97">
        <f t="shared" si="77"/>
        <v>1</v>
      </c>
      <c r="AS97">
        <f t="shared" si="77"/>
        <v>1</v>
      </c>
      <c r="AT97">
        <f t="shared" si="77"/>
        <v>1</v>
      </c>
      <c r="AU97">
        <f t="shared" si="77"/>
        <v>1</v>
      </c>
      <c r="AV97">
        <f t="shared" si="77"/>
        <v>1</v>
      </c>
      <c r="AW97">
        <f t="shared" si="77"/>
        <v>1</v>
      </c>
      <c r="AX97">
        <f t="shared" si="77"/>
        <v>1</v>
      </c>
      <c r="AY97">
        <f t="shared" si="77"/>
        <v>1</v>
      </c>
      <c r="AZ97">
        <f t="shared" si="77"/>
        <v>0</v>
      </c>
      <c r="BA97">
        <v>96</v>
      </c>
      <c r="BB97">
        <f t="shared" si="61"/>
        <v>3880</v>
      </c>
      <c r="BC97">
        <f t="shared" si="62"/>
        <v>3240</v>
      </c>
      <c r="BD97">
        <f t="shared" si="63"/>
        <v>3560</v>
      </c>
      <c r="BE97">
        <f t="shared" si="64"/>
        <v>3150</v>
      </c>
      <c r="BF97">
        <f t="shared" si="65"/>
        <v>3250</v>
      </c>
      <c r="BG97">
        <f t="shared" si="66"/>
        <v>2880</v>
      </c>
      <c r="BH97">
        <f t="shared" si="67"/>
        <v>2920</v>
      </c>
      <c r="BI97">
        <f t="shared" si="68"/>
        <v>2840</v>
      </c>
      <c r="BJ97">
        <f t="shared" si="69"/>
        <v>3020</v>
      </c>
      <c r="BK97">
        <f t="shared" si="70"/>
        <v>2740</v>
      </c>
      <c r="BL97">
        <f t="shared" si="71"/>
        <v>2740</v>
      </c>
      <c r="BM97">
        <f t="shared" si="72"/>
        <v>2240</v>
      </c>
      <c r="BN97">
        <f t="shared" si="73"/>
        <v>2840</v>
      </c>
      <c r="BO97" t="str">
        <f t="shared" si="74"/>
        <v>XX</v>
      </c>
      <c r="BP97">
        <f t="shared" si="52"/>
        <v>2240</v>
      </c>
      <c r="BQ97">
        <f t="shared" si="53"/>
        <v>2740</v>
      </c>
      <c r="BR97">
        <f t="shared" si="54"/>
        <v>3023.0769230769229</v>
      </c>
      <c r="BS97">
        <f t="shared" si="55"/>
        <v>3312</v>
      </c>
      <c r="BT97">
        <f t="shared" si="56"/>
        <v>3880</v>
      </c>
      <c r="BV97" s="1">
        <v>36315</v>
      </c>
      <c r="BW97">
        <f t="shared" ca="1" si="75"/>
        <v>1200</v>
      </c>
      <c r="BX97">
        <v>1200</v>
      </c>
    </row>
    <row r="98" spans="1:76" x14ac:dyDescent="0.25">
      <c r="A98" s="1">
        <v>36316</v>
      </c>
      <c r="B98">
        <v>1320</v>
      </c>
      <c r="C98">
        <f t="shared" si="57"/>
        <v>1320</v>
      </c>
      <c r="D98" t="s">
        <v>20</v>
      </c>
      <c r="E98">
        <f t="shared" si="58"/>
        <v>1</v>
      </c>
      <c r="F98">
        <f t="shared" si="59"/>
        <v>1999</v>
      </c>
      <c r="G98" s="2">
        <f t="shared" si="60"/>
        <v>156</v>
      </c>
      <c r="J98">
        <v>97</v>
      </c>
      <c r="K98">
        <f>IF(SUMIFS($B$2:$B$4745,$G$2:$G$4745,"="&amp;$J98,$F$2:$F$4745,"="&amp;K$1)=0,"XX",SUMIFS(CleanEC!$B$2:$B$4745,CleanEC!$G$2:$G$4745,"="&amp;$J98,CleanEC!$F$2:$F$4745,"="&amp;K$1))</f>
        <v>3670</v>
      </c>
      <c r="L98">
        <f>IF(SUMIFS($B$2:$B$4745,$G$2:$G$4745,"="&amp;$J98,$F$2:$F$4745,"="&amp;L$1)=0,"XX",SUMIFS(CleanEC!$B$2:$B$4745,CleanEC!$G$2:$G$4745,"="&amp;$J98,CleanEC!$F$2:$F$4745,"="&amp;L$1))</f>
        <v>3110</v>
      </c>
      <c r="M98">
        <f>IF(SUMIFS($B$2:$B$4745,$G$2:$G$4745,"="&amp;$J98,$F$2:$F$4745,"="&amp;M$1)=0,"XX",SUMIFS(CleanEC!$B$2:$B$4745,CleanEC!$G$2:$G$4745,"="&amp;$J98,CleanEC!$F$2:$F$4745,"="&amp;M$1))</f>
        <v>3520</v>
      </c>
      <c r="N98">
        <f>IF(SUMIFS($B$2:$B$4745,$G$2:$G$4745,"="&amp;$J98,$F$2:$F$4745,"="&amp;N$1)=0,"XX",SUMIFS(CleanEC!$B$2:$B$4745,CleanEC!$G$2:$G$4745,"="&amp;$J98,CleanEC!$F$2:$F$4745,"="&amp;N$1))</f>
        <v>3190</v>
      </c>
      <c r="O98">
        <f>IF(SUMIFS($B$2:$B$4745,$G$2:$G$4745,"="&amp;$J98,$F$2:$F$4745,"="&amp;O$1)=0,"XX",SUMIFS(CleanEC!$B$2:$B$4745,CleanEC!$G$2:$G$4745,"="&amp;$J98,CleanEC!$F$2:$F$4745,"="&amp;O$1))</f>
        <v>3280</v>
      </c>
      <c r="P98">
        <f>IF(SUMIFS($B$2:$B$4745,$G$2:$G$4745,"="&amp;$J98,$F$2:$F$4745,"="&amp;P$1)=0,"XX",SUMIFS(CleanEC!$B$2:$B$4745,CleanEC!$G$2:$G$4745,"="&amp;$J98,CleanEC!$F$2:$F$4745,"="&amp;P$1))</f>
        <v>2930</v>
      </c>
      <c r="Q98">
        <f>IF(SUMIFS($B$2:$B$4745,$G$2:$G$4745,"="&amp;$J98,$F$2:$F$4745,"="&amp;Q$1)=0,"XX",SUMIFS(CleanEC!$B$2:$B$4745,CleanEC!$G$2:$G$4745,"="&amp;$J98,CleanEC!$F$2:$F$4745,"="&amp;Q$1))</f>
        <v>1690</v>
      </c>
      <c r="R98">
        <f>IF(SUMIFS($B$2:$B$4745,$G$2:$G$4745,"="&amp;$J98,$F$2:$F$4745,"="&amp;R$1)=0,"XX",SUMIFS(CleanEC!$B$2:$B$4745,CleanEC!$G$2:$G$4745,"="&amp;$J98,CleanEC!$F$2:$F$4745,"="&amp;R$1))</f>
        <v>2560</v>
      </c>
      <c r="S98">
        <f>IF(SUMIFS($B$2:$B$4745,$G$2:$G$4745,"="&amp;$J98,$F$2:$F$4745,"="&amp;S$1)=0,"XX",SUMIFS(CleanEC!$B$2:$B$4745,CleanEC!$G$2:$G$4745,"="&amp;$J98,CleanEC!$F$2:$F$4745,"="&amp;S$1))</f>
        <v>2990</v>
      </c>
      <c r="T98">
        <f>IF(SUMIFS($B$2:$B$4745,$G$2:$G$4745,"="&amp;$J98,$F$2:$F$4745,"="&amp;T$1)=0,"XX",SUMIFS(CleanEC!$B$2:$B$4745,CleanEC!$G$2:$G$4745,"="&amp;$J98,CleanEC!$F$2:$F$4745,"="&amp;T$1))</f>
        <v>2770</v>
      </c>
      <c r="U98">
        <f>IF(SUMIFS($B$2:$B$4745,$G$2:$G$4745,"="&amp;$J98,$F$2:$F$4745,"="&amp;U$1)=0,"XX",SUMIFS(CleanEC!$B$2:$B$4745,CleanEC!$G$2:$G$4745,"="&amp;$J98,CleanEC!$F$2:$F$4745,"="&amp;U$1))</f>
        <v>2810</v>
      </c>
      <c r="V98">
        <f>IF(SUMIFS($B$2:$B$4745,$G$2:$G$4745,"="&amp;$J98,$F$2:$F$4745,"="&amp;V$1)=0,"XX",SUMIFS(CleanEC!$B$2:$B$4745,CleanEC!$G$2:$G$4745,"="&amp;$J98,CleanEC!$F$2:$F$4745,"="&amp;V$1))</f>
        <v>1870</v>
      </c>
      <c r="W98">
        <f>IF(SUMIFS($B$2:$B$4745,$G$2:$G$4745,"="&amp;$J98,$F$2:$F$4745,"="&amp;W$1)=0,"XX",SUMIFS(CleanEC!$B$2:$B$4745,CleanEC!$G$2:$G$4745,"="&amp;$J98,CleanEC!$F$2:$F$4745,"="&amp;W$1))</f>
        <v>2830</v>
      </c>
      <c r="X98" t="str">
        <f>IF(SUMIFS($B$2:$B$4745,$G$2:$G$4745,"="&amp;$J98,$F$2:$F$4745,"="&amp;X$1)=0,"XX",SUMIFS(CleanEC!$B$2:$B$4745,CleanEC!$G$2:$G$4745,"="&amp;$J98,CleanEC!$F$2:$F$4745,"="&amp;X$1))</f>
        <v>XX</v>
      </c>
      <c r="Y98">
        <f t="shared" si="41"/>
        <v>1690</v>
      </c>
      <c r="Z98">
        <f t="shared" si="42"/>
        <v>1711.6</v>
      </c>
      <c r="AA98">
        <f t="shared" si="43"/>
        <v>2422</v>
      </c>
      <c r="AB98">
        <f t="shared" si="44"/>
        <v>2863.0769230769229</v>
      </c>
      <c r="AC98">
        <f t="shared" si="45"/>
        <v>3328</v>
      </c>
      <c r="AD98">
        <f t="shared" si="46"/>
        <v>3652</v>
      </c>
      <c r="AE98">
        <f t="shared" si="47"/>
        <v>3670</v>
      </c>
      <c r="AF98">
        <f t="shared" si="48"/>
        <v>548.54190801803929</v>
      </c>
      <c r="AG98">
        <f t="shared" si="49"/>
        <v>-0.89365193470185411</v>
      </c>
      <c r="AH98">
        <f t="shared" si="50"/>
        <v>0.65399435023181995</v>
      </c>
      <c r="AI98">
        <f t="shared" si="51"/>
        <v>0.19159174648668756</v>
      </c>
      <c r="AL98">
        <v>97</v>
      </c>
      <c r="AM98">
        <f t="shared" si="39"/>
        <v>1</v>
      </c>
      <c r="AN98">
        <f t="shared" si="77"/>
        <v>1</v>
      </c>
      <c r="AO98">
        <f t="shared" si="77"/>
        <v>1</v>
      </c>
      <c r="AP98">
        <f t="shared" si="77"/>
        <v>1</v>
      </c>
      <c r="AQ98">
        <f t="shared" si="77"/>
        <v>1</v>
      </c>
      <c r="AR98">
        <f t="shared" si="77"/>
        <v>1</v>
      </c>
      <c r="AS98">
        <f t="shared" si="77"/>
        <v>1</v>
      </c>
      <c r="AT98">
        <f t="shared" si="77"/>
        <v>1</v>
      </c>
      <c r="AU98">
        <f t="shared" si="77"/>
        <v>1</v>
      </c>
      <c r="AV98">
        <f t="shared" si="77"/>
        <v>1</v>
      </c>
      <c r="AW98">
        <f t="shared" si="77"/>
        <v>1</v>
      </c>
      <c r="AX98">
        <f t="shared" si="77"/>
        <v>1</v>
      </c>
      <c r="AY98">
        <f t="shared" si="77"/>
        <v>1</v>
      </c>
      <c r="AZ98">
        <f t="shared" si="77"/>
        <v>0</v>
      </c>
      <c r="BA98">
        <v>97</v>
      </c>
      <c r="BB98">
        <f t="shared" si="61"/>
        <v>3670</v>
      </c>
      <c r="BC98">
        <f t="shared" si="62"/>
        <v>3110</v>
      </c>
      <c r="BD98">
        <f t="shared" si="63"/>
        <v>3520</v>
      </c>
      <c r="BE98">
        <f t="shared" si="64"/>
        <v>3190</v>
      </c>
      <c r="BF98">
        <f t="shared" si="65"/>
        <v>3280</v>
      </c>
      <c r="BG98">
        <f t="shared" si="66"/>
        <v>2930</v>
      </c>
      <c r="BH98">
        <f t="shared" si="67"/>
        <v>1690</v>
      </c>
      <c r="BI98">
        <f t="shared" si="68"/>
        <v>2560</v>
      </c>
      <c r="BJ98">
        <f t="shared" si="69"/>
        <v>2990</v>
      </c>
      <c r="BK98">
        <f t="shared" si="70"/>
        <v>2770</v>
      </c>
      <c r="BL98">
        <f t="shared" si="71"/>
        <v>2810</v>
      </c>
      <c r="BM98">
        <f t="shared" si="72"/>
        <v>1870</v>
      </c>
      <c r="BN98">
        <f t="shared" si="73"/>
        <v>2830</v>
      </c>
      <c r="BO98" t="str">
        <f t="shared" si="74"/>
        <v>XX</v>
      </c>
      <c r="BP98">
        <f t="shared" si="52"/>
        <v>1690</v>
      </c>
      <c r="BQ98">
        <f t="shared" si="53"/>
        <v>2422</v>
      </c>
      <c r="BR98">
        <f t="shared" si="54"/>
        <v>2863.0769230769229</v>
      </c>
      <c r="BS98">
        <f t="shared" si="55"/>
        <v>3328</v>
      </c>
      <c r="BT98">
        <f t="shared" si="56"/>
        <v>3670</v>
      </c>
      <c r="BV98" s="1">
        <v>36316</v>
      </c>
      <c r="BW98">
        <f t="shared" ca="1" si="75"/>
        <v>1320</v>
      </c>
      <c r="BX98">
        <v>1320</v>
      </c>
    </row>
    <row r="99" spans="1:76" x14ac:dyDescent="0.25">
      <c r="A99" s="1">
        <v>36317</v>
      </c>
      <c r="B99">
        <v>1520</v>
      </c>
      <c r="C99">
        <f t="shared" si="57"/>
        <v>1520</v>
      </c>
      <c r="D99" t="s">
        <v>20</v>
      </c>
      <c r="E99">
        <f t="shared" si="58"/>
        <v>1</v>
      </c>
      <c r="F99">
        <f t="shared" si="59"/>
        <v>1999</v>
      </c>
      <c r="G99" s="2">
        <f t="shared" si="60"/>
        <v>157</v>
      </c>
      <c r="J99">
        <v>98</v>
      </c>
      <c r="K99">
        <f>IF(SUMIFS($B$2:$B$4745,$G$2:$G$4745,"="&amp;$J99,$F$2:$F$4745,"="&amp;K$1)=0,"XX",SUMIFS(CleanEC!$B$2:$B$4745,CleanEC!$G$2:$G$4745,"="&amp;$J99,CleanEC!$F$2:$F$4745,"="&amp;K$1))</f>
        <v>3980</v>
      </c>
      <c r="L99">
        <f>IF(SUMIFS($B$2:$B$4745,$G$2:$G$4745,"="&amp;$J99,$F$2:$F$4745,"="&amp;L$1)=0,"XX",SUMIFS(CleanEC!$B$2:$B$4745,CleanEC!$G$2:$G$4745,"="&amp;$J99,CleanEC!$F$2:$F$4745,"="&amp;L$1))</f>
        <v>3100</v>
      </c>
      <c r="M99">
        <f>IF(SUMIFS($B$2:$B$4745,$G$2:$G$4745,"="&amp;$J99,$F$2:$F$4745,"="&amp;M$1)=0,"XX",SUMIFS(CleanEC!$B$2:$B$4745,CleanEC!$G$2:$G$4745,"="&amp;$J99,CleanEC!$F$2:$F$4745,"="&amp;M$1))</f>
        <v>3480</v>
      </c>
      <c r="N99">
        <f>IF(SUMIFS($B$2:$B$4745,$G$2:$G$4745,"="&amp;$J99,$F$2:$F$4745,"="&amp;N$1)=0,"XX",SUMIFS(CleanEC!$B$2:$B$4745,CleanEC!$G$2:$G$4745,"="&amp;$J99,CleanEC!$F$2:$F$4745,"="&amp;N$1))</f>
        <v>3210</v>
      </c>
      <c r="O99">
        <f>IF(SUMIFS($B$2:$B$4745,$G$2:$G$4745,"="&amp;$J99,$F$2:$F$4745,"="&amp;O$1)=0,"XX",SUMIFS(CleanEC!$B$2:$B$4745,CleanEC!$G$2:$G$4745,"="&amp;$J99,CleanEC!$F$2:$F$4745,"="&amp;O$1))</f>
        <v>3280</v>
      </c>
      <c r="P99">
        <f>IF(SUMIFS($B$2:$B$4745,$G$2:$G$4745,"="&amp;$J99,$F$2:$F$4745,"="&amp;P$1)=0,"XX",SUMIFS(CleanEC!$B$2:$B$4745,CleanEC!$G$2:$G$4745,"="&amp;$J99,CleanEC!$F$2:$F$4745,"="&amp;P$1))</f>
        <v>2890</v>
      </c>
      <c r="Q99">
        <f>IF(SUMIFS($B$2:$B$4745,$G$2:$G$4745,"="&amp;$J99,$F$2:$F$4745,"="&amp;Q$1)=0,"XX",SUMIFS(CleanEC!$B$2:$B$4745,CleanEC!$G$2:$G$4745,"="&amp;$J99,CleanEC!$F$2:$F$4745,"="&amp;Q$1))</f>
        <v>1500</v>
      </c>
      <c r="R99">
        <f>IF(SUMIFS($B$2:$B$4745,$G$2:$G$4745,"="&amp;$J99,$F$2:$F$4745,"="&amp;R$1)=0,"XX",SUMIFS(CleanEC!$B$2:$B$4745,CleanEC!$G$2:$G$4745,"="&amp;$J99,CleanEC!$F$2:$F$4745,"="&amp;R$1))</f>
        <v>2380</v>
      </c>
      <c r="S99">
        <f>IF(SUMIFS($B$2:$B$4745,$G$2:$G$4745,"="&amp;$J99,$F$2:$F$4745,"="&amp;S$1)=0,"XX",SUMIFS(CleanEC!$B$2:$B$4745,CleanEC!$G$2:$G$4745,"="&amp;$J99,CleanEC!$F$2:$F$4745,"="&amp;S$1))</f>
        <v>2840</v>
      </c>
      <c r="T99">
        <f>IF(SUMIFS($B$2:$B$4745,$G$2:$G$4745,"="&amp;$J99,$F$2:$F$4745,"="&amp;T$1)=0,"XX",SUMIFS(CleanEC!$B$2:$B$4745,CleanEC!$G$2:$G$4745,"="&amp;$J99,CleanEC!$F$2:$F$4745,"="&amp;T$1))</f>
        <v>2830</v>
      </c>
      <c r="U99">
        <f>IF(SUMIFS($B$2:$B$4745,$G$2:$G$4745,"="&amp;$J99,$F$2:$F$4745,"="&amp;U$1)=0,"XX",SUMIFS(CleanEC!$B$2:$B$4745,CleanEC!$G$2:$G$4745,"="&amp;$J99,CleanEC!$F$2:$F$4745,"="&amp;U$1))</f>
        <v>2860</v>
      </c>
      <c r="V99">
        <f>IF(SUMIFS($B$2:$B$4745,$G$2:$G$4745,"="&amp;$J99,$F$2:$F$4745,"="&amp;V$1)=0,"XX",SUMIFS(CleanEC!$B$2:$B$4745,CleanEC!$G$2:$G$4745,"="&amp;$J99,CleanEC!$F$2:$F$4745,"="&amp;V$1))</f>
        <v>2010</v>
      </c>
      <c r="W99">
        <f>IF(SUMIFS($B$2:$B$4745,$G$2:$G$4745,"="&amp;$J99,$F$2:$F$4745,"="&amp;W$1)=0,"XX",SUMIFS(CleanEC!$B$2:$B$4745,CleanEC!$G$2:$G$4745,"="&amp;$J99,CleanEC!$F$2:$F$4745,"="&amp;W$1))</f>
        <v>2630</v>
      </c>
      <c r="X99" t="str">
        <f>IF(SUMIFS($B$2:$B$4745,$G$2:$G$4745,"="&amp;$J99,$F$2:$F$4745,"="&amp;X$1)=0,"XX",SUMIFS(CleanEC!$B$2:$B$4745,CleanEC!$G$2:$G$4745,"="&amp;$J99,CleanEC!$F$2:$F$4745,"="&amp;X$1))</f>
        <v>XX</v>
      </c>
      <c r="Y99">
        <f t="shared" si="41"/>
        <v>1500</v>
      </c>
      <c r="Z99">
        <f t="shared" si="42"/>
        <v>1561.2</v>
      </c>
      <c r="AA99">
        <f t="shared" si="43"/>
        <v>2306</v>
      </c>
      <c r="AB99">
        <f t="shared" si="44"/>
        <v>2845.3846153846152</v>
      </c>
      <c r="AC99">
        <f t="shared" si="45"/>
        <v>3320</v>
      </c>
      <c r="AD99">
        <f t="shared" si="46"/>
        <v>3919.9999999999995</v>
      </c>
      <c r="AE99">
        <f t="shared" si="47"/>
        <v>3980</v>
      </c>
      <c r="AF99">
        <f t="shared" si="48"/>
        <v>610.80798171974175</v>
      </c>
      <c r="AG99">
        <f t="shared" si="49"/>
        <v>-0.48507667482974348</v>
      </c>
      <c r="AH99">
        <f t="shared" si="50"/>
        <v>0.87473737377194771</v>
      </c>
      <c r="AI99">
        <f t="shared" si="51"/>
        <v>0.21466622769279922</v>
      </c>
      <c r="AL99">
        <v>98</v>
      </c>
      <c r="AM99">
        <f t="shared" si="39"/>
        <v>1</v>
      </c>
      <c r="AN99">
        <f t="shared" si="77"/>
        <v>1</v>
      </c>
      <c r="AO99">
        <f t="shared" si="77"/>
        <v>1</v>
      </c>
      <c r="AP99">
        <f t="shared" si="77"/>
        <v>1</v>
      </c>
      <c r="AQ99">
        <f t="shared" si="77"/>
        <v>1</v>
      </c>
      <c r="AR99">
        <f t="shared" si="77"/>
        <v>1</v>
      </c>
      <c r="AS99">
        <f t="shared" si="77"/>
        <v>1</v>
      </c>
      <c r="AT99">
        <f t="shared" si="77"/>
        <v>1</v>
      </c>
      <c r="AU99">
        <f t="shared" si="77"/>
        <v>1</v>
      </c>
      <c r="AV99">
        <f t="shared" si="77"/>
        <v>1</v>
      </c>
      <c r="AW99">
        <f t="shared" si="77"/>
        <v>1</v>
      </c>
      <c r="AX99">
        <f t="shared" si="77"/>
        <v>1</v>
      </c>
      <c r="AY99">
        <f t="shared" si="77"/>
        <v>1</v>
      </c>
      <c r="AZ99">
        <f t="shared" si="77"/>
        <v>0</v>
      </c>
      <c r="BA99">
        <v>98</v>
      </c>
      <c r="BB99">
        <f t="shared" si="61"/>
        <v>3980</v>
      </c>
      <c r="BC99">
        <f t="shared" si="62"/>
        <v>3100</v>
      </c>
      <c r="BD99">
        <f t="shared" si="63"/>
        <v>3480</v>
      </c>
      <c r="BE99">
        <f t="shared" si="64"/>
        <v>3210</v>
      </c>
      <c r="BF99">
        <f t="shared" si="65"/>
        <v>3280</v>
      </c>
      <c r="BG99">
        <f t="shared" si="66"/>
        <v>2890</v>
      </c>
      <c r="BH99">
        <f t="shared" si="67"/>
        <v>1500</v>
      </c>
      <c r="BI99">
        <f t="shared" si="68"/>
        <v>2380</v>
      </c>
      <c r="BJ99">
        <f t="shared" si="69"/>
        <v>2840</v>
      </c>
      <c r="BK99">
        <f t="shared" si="70"/>
        <v>2830</v>
      </c>
      <c r="BL99">
        <f t="shared" si="71"/>
        <v>2860</v>
      </c>
      <c r="BM99">
        <f t="shared" si="72"/>
        <v>2010</v>
      </c>
      <c r="BN99">
        <f t="shared" si="73"/>
        <v>2630</v>
      </c>
      <c r="BO99" t="str">
        <f t="shared" si="74"/>
        <v>XX</v>
      </c>
      <c r="BP99">
        <f t="shared" si="52"/>
        <v>1500</v>
      </c>
      <c r="BQ99">
        <f t="shared" si="53"/>
        <v>2306</v>
      </c>
      <c r="BR99">
        <f t="shared" si="54"/>
        <v>2845.3846153846152</v>
      </c>
      <c r="BS99">
        <f t="shared" si="55"/>
        <v>3320</v>
      </c>
      <c r="BT99">
        <f t="shared" si="56"/>
        <v>3980</v>
      </c>
      <c r="BV99" s="1">
        <v>36317</v>
      </c>
      <c r="BW99">
        <f t="shared" ca="1" si="75"/>
        <v>1520</v>
      </c>
      <c r="BX99">
        <v>1520</v>
      </c>
    </row>
    <row r="100" spans="1:76" x14ac:dyDescent="0.25">
      <c r="A100" s="1">
        <v>36318</v>
      </c>
      <c r="B100">
        <v>1600</v>
      </c>
      <c r="C100">
        <f t="shared" si="57"/>
        <v>1600</v>
      </c>
      <c r="D100" t="s">
        <v>20</v>
      </c>
      <c r="E100">
        <f t="shared" si="58"/>
        <v>1</v>
      </c>
      <c r="F100">
        <f t="shared" si="59"/>
        <v>1999</v>
      </c>
      <c r="G100" s="2">
        <f t="shared" si="60"/>
        <v>158</v>
      </c>
      <c r="J100">
        <v>99</v>
      </c>
      <c r="K100">
        <f>IF(SUMIFS($B$2:$B$4745,$G$2:$G$4745,"="&amp;$J100,$F$2:$F$4745,"="&amp;K$1)=0,"XX",SUMIFS(CleanEC!$B$2:$B$4745,CleanEC!$G$2:$G$4745,"="&amp;$J100,CleanEC!$F$2:$F$4745,"="&amp;K$1))</f>
        <v>3950</v>
      </c>
      <c r="L100">
        <f>IF(SUMIFS($B$2:$B$4745,$G$2:$G$4745,"="&amp;$J100,$F$2:$F$4745,"="&amp;L$1)=0,"XX",SUMIFS(CleanEC!$B$2:$B$4745,CleanEC!$G$2:$G$4745,"="&amp;$J100,CleanEC!$F$2:$F$4745,"="&amp;L$1))</f>
        <v>3430</v>
      </c>
      <c r="M100">
        <f>IF(SUMIFS($B$2:$B$4745,$G$2:$G$4745,"="&amp;$J100,$F$2:$F$4745,"="&amp;M$1)=0,"XX",SUMIFS(CleanEC!$B$2:$B$4745,CleanEC!$G$2:$G$4745,"="&amp;$J100,CleanEC!$F$2:$F$4745,"="&amp;M$1))</f>
        <v>3400</v>
      </c>
      <c r="N100">
        <f>IF(SUMIFS($B$2:$B$4745,$G$2:$G$4745,"="&amp;$J100,$F$2:$F$4745,"="&amp;N$1)=0,"XX",SUMIFS(CleanEC!$B$2:$B$4745,CleanEC!$G$2:$G$4745,"="&amp;$J100,CleanEC!$F$2:$F$4745,"="&amp;N$1))</f>
        <v>3220</v>
      </c>
      <c r="O100">
        <f>IF(SUMIFS($B$2:$B$4745,$G$2:$G$4745,"="&amp;$J100,$F$2:$F$4745,"="&amp;O$1)=0,"XX",SUMIFS(CleanEC!$B$2:$B$4745,CleanEC!$G$2:$G$4745,"="&amp;$J100,CleanEC!$F$2:$F$4745,"="&amp;O$1))</f>
        <v>3300</v>
      </c>
      <c r="P100">
        <f>IF(SUMIFS($B$2:$B$4745,$G$2:$G$4745,"="&amp;$J100,$F$2:$F$4745,"="&amp;P$1)=0,"XX",SUMIFS(CleanEC!$B$2:$B$4745,CleanEC!$G$2:$G$4745,"="&amp;$J100,CleanEC!$F$2:$F$4745,"="&amp;P$1))</f>
        <v>2950</v>
      </c>
      <c r="Q100">
        <f>IF(SUMIFS($B$2:$B$4745,$G$2:$G$4745,"="&amp;$J100,$F$2:$F$4745,"="&amp;Q$1)=0,"XX",SUMIFS(CleanEC!$B$2:$B$4745,CleanEC!$G$2:$G$4745,"="&amp;$J100,CleanEC!$F$2:$F$4745,"="&amp;Q$1))</f>
        <v>2070</v>
      </c>
      <c r="R100">
        <f>IF(SUMIFS($B$2:$B$4745,$G$2:$G$4745,"="&amp;$J100,$F$2:$F$4745,"="&amp;R$1)=0,"XX",SUMIFS(CleanEC!$B$2:$B$4745,CleanEC!$G$2:$G$4745,"="&amp;$J100,CleanEC!$F$2:$F$4745,"="&amp;R$1))</f>
        <v>2530</v>
      </c>
      <c r="S100">
        <f>IF(SUMIFS($B$2:$B$4745,$G$2:$G$4745,"="&amp;$J100,$F$2:$F$4745,"="&amp;S$1)=0,"XX",SUMIFS(CleanEC!$B$2:$B$4745,CleanEC!$G$2:$G$4745,"="&amp;$J100,CleanEC!$F$2:$F$4745,"="&amp;S$1))</f>
        <v>2690</v>
      </c>
      <c r="T100">
        <f>IF(SUMIFS($B$2:$B$4745,$G$2:$G$4745,"="&amp;$J100,$F$2:$F$4745,"="&amp;T$1)=0,"XX",SUMIFS(CleanEC!$B$2:$B$4745,CleanEC!$G$2:$G$4745,"="&amp;$J100,CleanEC!$F$2:$F$4745,"="&amp;T$1))</f>
        <v>2830</v>
      </c>
      <c r="U100">
        <f>IF(SUMIFS($B$2:$B$4745,$G$2:$G$4745,"="&amp;$J100,$F$2:$F$4745,"="&amp;U$1)=0,"XX",SUMIFS(CleanEC!$B$2:$B$4745,CleanEC!$G$2:$G$4745,"="&amp;$J100,CleanEC!$F$2:$F$4745,"="&amp;U$1))</f>
        <v>2830</v>
      </c>
      <c r="V100">
        <f>IF(SUMIFS($B$2:$B$4745,$G$2:$G$4745,"="&amp;$J100,$F$2:$F$4745,"="&amp;V$1)=0,"XX",SUMIFS(CleanEC!$B$2:$B$4745,CleanEC!$G$2:$G$4745,"="&amp;$J100,CleanEC!$F$2:$F$4745,"="&amp;V$1))</f>
        <v>2340</v>
      </c>
      <c r="W100">
        <f>IF(SUMIFS($B$2:$B$4745,$G$2:$G$4745,"="&amp;$J100,$F$2:$F$4745,"="&amp;W$1)=0,"XX",SUMIFS(CleanEC!$B$2:$B$4745,CleanEC!$G$2:$G$4745,"="&amp;$J100,CleanEC!$F$2:$F$4745,"="&amp;W$1))</f>
        <v>2760</v>
      </c>
      <c r="X100" t="str">
        <f>IF(SUMIFS($B$2:$B$4745,$G$2:$G$4745,"="&amp;$J100,$F$2:$F$4745,"="&amp;X$1)=0,"XX",SUMIFS(CleanEC!$B$2:$B$4745,CleanEC!$G$2:$G$4745,"="&amp;$J100,CleanEC!$F$2:$F$4745,"="&amp;X$1))</f>
        <v>XX</v>
      </c>
      <c r="Y100">
        <f t="shared" si="41"/>
        <v>2070</v>
      </c>
      <c r="Z100">
        <f t="shared" si="42"/>
        <v>2102.4</v>
      </c>
      <c r="AA100">
        <f t="shared" si="43"/>
        <v>2492</v>
      </c>
      <c r="AB100">
        <f t="shared" si="44"/>
        <v>2946.1538461538462</v>
      </c>
      <c r="AC100">
        <f t="shared" si="45"/>
        <v>3406</v>
      </c>
      <c r="AD100">
        <f t="shared" si="46"/>
        <v>3887.5999999999995</v>
      </c>
      <c r="AE100">
        <f t="shared" si="47"/>
        <v>3950</v>
      </c>
      <c r="AF100">
        <f t="shared" si="48"/>
        <v>487.02453676204448</v>
      </c>
      <c r="AG100">
        <f t="shared" si="49"/>
        <v>0.21882971181791569</v>
      </c>
      <c r="AH100">
        <f t="shared" si="50"/>
        <v>2.8067913600879013E-2</v>
      </c>
      <c r="AI100">
        <f t="shared" si="51"/>
        <v>0.16530858950147723</v>
      </c>
      <c r="AL100">
        <v>99</v>
      </c>
      <c r="AM100">
        <f t="shared" ref="AM100:AM163" si="78">SUMIFS($E$2:$E$4745,$F$2:$F$4745,"="&amp;AM$1,$G$2:$G$4745,"="&amp;$AL100)</f>
        <v>1</v>
      </c>
      <c r="AN100">
        <f t="shared" si="77"/>
        <v>1</v>
      </c>
      <c r="AO100">
        <f t="shared" si="77"/>
        <v>1</v>
      </c>
      <c r="AP100">
        <f t="shared" si="77"/>
        <v>1</v>
      </c>
      <c r="AQ100">
        <f t="shared" si="77"/>
        <v>1</v>
      </c>
      <c r="AR100">
        <f t="shared" si="77"/>
        <v>1</v>
      </c>
      <c r="AS100">
        <f t="shared" si="77"/>
        <v>1</v>
      </c>
      <c r="AT100">
        <f t="shared" si="77"/>
        <v>1</v>
      </c>
      <c r="AU100">
        <f t="shared" si="77"/>
        <v>1</v>
      </c>
      <c r="AV100">
        <f t="shared" si="77"/>
        <v>1</v>
      </c>
      <c r="AW100">
        <f t="shared" si="77"/>
        <v>1</v>
      </c>
      <c r="AX100">
        <f t="shared" si="77"/>
        <v>1</v>
      </c>
      <c r="AY100">
        <f t="shared" si="77"/>
        <v>1</v>
      </c>
      <c r="AZ100">
        <f t="shared" si="77"/>
        <v>0</v>
      </c>
      <c r="BA100">
        <v>99</v>
      </c>
      <c r="BB100">
        <f t="shared" si="61"/>
        <v>3950</v>
      </c>
      <c r="BC100">
        <f t="shared" si="62"/>
        <v>3430</v>
      </c>
      <c r="BD100">
        <f t="shared" si="63"/>
        <v>3400</v>
      </c>
      <c r="BE100">
        <f t="shared" si="64"/>
        <v>3220</v>
      </c>
      <c r="BF100">
        <f t="shared" si="65"/>
        <v>3300</v>
      </c>
      <c r="BG100">
        <f t="shared" si="66"/>
        <v>2950</v>
      </c>
      <c r="BH100">
        <f t="shared" si="67"/>
        <v>2070</v>
      </c>
      <c r="BI100">
        <f t="shared" si="68"/>
        <v>2530</v>
      </c>
      <c r="BJ100">
        <f t="shared" si="69"/>
        <v>2690</v>
      </c>
      <c r="BK100">
        <f t="shared" si="70"/>
        <v>2830</v>
      </c>
      <c r="BL100">
        <f t="shared" si="71"/>
        <v>2830</v>
      </c>
      <c r="BM100">
        <f t="shared" si="72"/>
        <v>2340</v>
      </c>
      <c r="BN100">
        <f t="shared" si="73"/>
        <v>2760</v>
      </c>
      <c r="BO100" t="str">
        <f t="shared" si="74"/>
        <v>XX</v>
      </c>
      <c r="BP100">
        <f t="shared" si="52"/>
        <v>2070</v>
      </c>
      <c r="BQ100">
        <f t="shared" si="53"/>
        <v>2492</v>
      </c>
      <c r="BR100">
        <f t="shared" si="54"/>
        <v>2946.1538461538462</v>
      </c>
      <c r="BS100">
        <f t="shared" si="55"/>
        <v>3406</v>
      </c>
      <c r="BT100">
        <f t="shared" si="56"/>
        <v>3950</v>
      </c>
      <c r="BV100" s="1">
        <v>36318</v>
      </c>
      <c r="BW100">
        <f t="shared" ca="1" si="75"/>
        <v>1600</v>
      </c>
      <c r="BX100">
        <v>1600</v>
      </c>
    </row>
    <row r="101" spans="1:76" x14ac:dyDescent="0.25">
      <c r="A101" s="1">
        <v>36319</v>
      </c>
      <c r="B101">
        <v>1620</v>
      </c>
      <c r="C101">
        <f t="shared" si="57"/>
        <v>1620</v>
      </c>
      <c r="D101" t="s">
        <v>20</v>
      </c>
      <c r="E101">
        <f t="shared" si="58"/>
        <v>1</v>
      </c>
      <c r="F101">
        <f t="shared" si="59"/>
        <v>1999</v>
      </c>
      <c r="G101" s="2">
        <f t="shared" si="60"/>
        <v>159</v>
      </c>
      <c r="J101">
        <v>100</v>
      </c>
      <c r="K101">
        <f>IF(SUMIFS($B$2:$B$4745,$G$2:$G$4745,"="&amp;$J101,$F$2:$F$4745,"="&amp;K$1)=0,"XX",SUMIFS(CleanEC!$B$2:$B$4745,CleanEC!$G$2:$G$4745,"="&amp;$J101,CleanEC!$F$2:$F$4745,"="&amp;K$1))</f>
        <v>3970</v>
      </c>
      <c r="L101">
        <f>IF(SUMIFS($B$2:$B$4745,$G$2:$G$4745,"="&amp;$J101,$F$2:$F$4745,"="&amp;L$1)=0,"XX",SUMIFS(CleanEC!$B$2:$B$4745,CleanEC!$G$2:$G$4745,"="&amp;$J101,CleanEC!$F$2:$F$4745,"="&amp;L$1))</f>
        <v>3440</v>
      </c>
      <c r="M101">
        <f>IF(SUMIFS($B$2:$B$4745,$G$2:$G$4745,"="&amp;$J101,$F$2:$F$4745,"="&amp;M$1)=0,"XX",SUMIFS(CleanEC!$B$2:$B$4745,CleanEC!$G$2:$G$4745,"="&amp;$J101,CleanEC!$F$2:$F$4745,"="&amp;M$1))</f>
        <v>3380</v>
      </c>
      <c r="N101">
        <f>IF(SUMIFS($B$2:$B$4745,$G$2:$G$4745,"="&amp;$J101,$F$2:$F$4745,"="&amp;N$1)=0,"XX",SUMIFS(CleanEC!$B$2:$B$4745,CleanEC!$G$2:$G$4745,"="&amp;$J101,CleanEC!$F$2:$F$4745,"="&amp;N$1))</f>
        <v>3210</v>
      </c>
      <c r="O101">
        <f>IF(SUMIFS($B$2:$B$4745,$G$2:$G$4745,"="&amp;$J101,$F$2:$F$4745,"="&amp;O$1)=0,"XX",SUMIFS(CleanEC!$B$2:$B$4745,CleanEC!$G$2:$G$4745,"="&amp;$J101,CleanEC!$F$2:$F$4745,"="&amp;O$1))</f>
        <v>3310</v>
      </c>
      <c r="P101">
        <f>IF(SUMIFS($B$2:$B$4745,$G$2:$G$4745,"="&amp;$J101,$F$2:$F$4745,"="&amp;P$1)=0,"XX",SUMIFS(CleanEC!$B$2:$B$4745,CleanEC!$G$2:$G$4745,"="&amp;$J101,CleanEC!$F$2:$F$4745,"="&amp;P$1))</f>
        <v>2910</v>
      </c>
      <c r="Q101">
        <f>IF(SUMIFS($B$2:$B$4745,$G$2:$G$4745,"="&amp;$J101,$F$2:$F$4745,"="&amp;Q$1)=0,"XX",SUMIFS(CleanEC!$B$2:$B$4745,CleanEC!$G$2:$G$4745,"="&amp;$J101,CleanEC!$F$2:$F$4745,"="&amp;Q$1))</f>
        <v>2750</v>
      </c>
      <c r="R101">
        <f>IF(SUMIFS($B$2:$B$4745,$G$2:$G$4745,"="&amp;$J101,$F$2:$F$4745,"="&amp;R$1)=0,"XX",SUMIFS(CleanEC!$B$2:$B$4745,CleanEC!$G$2:$G$4745,"="&amp;$J101,CleanEC!$F$2:$F$4745,"="&amp;R$1))</f>
        <v>2720</v>
      </c>
      <c r="S101">
        <f>IF(SUMIFS($B$2:$B$4745,$G$2:$G$4745,"="&amp;$J101,$F$2:$F$4745,"="&amp;S$1)=0,"XX",SUMIFS(CleanEC!$B$2:$B$4745,CleanEC!$G$2:$G$4745,"="&amp;$J101,CleanEC!$F$2:$F$4745,"="&amp;S$1))</f>
        <v>2520</v>
      </c>
      <c r="T101">
        <f>IF(SUMIFS($B$2:$B$4745,$G$2:$G$4745,"="&amp;$J101,$F$2:$F$4745,"="&amp;T$1)=0,"XX",SUMIFS(CleanEC!$B$2:$B$4745,CleanEC!$G$2:$G$4745,"="&amp;$J101,CleanEC!$F$2:$F$4745,"="&amp;T$1))</f>
        <v>2820</v>
      </c>
      <c r="U101">
        <f>IF(SUMIFS($B$2:$B$4745,$G$2:$G$4745,"="&amp;$J101,$F$2:$F$4745,"="&amp;U$1)=0,"XX",SUMIFS(CleanEC!$B$2:$B$4745,CleanEC!$G$2:$G$4745,"="&amp;$J101,CleanEC!$F$2:$F$4745,"="&amp;U$1))</f>
        <v>2810</v>
      </c>
      <c r="V101">
        <f>IF(SUMIFS($B$2:$B$4745,$G$2:$G$4745,"="&amp;$J101,$F$2:$F$4745,"="&amp;V$1)=0,"XX",SUMIFS(CleanEC!$B$2:$B$4745,CleanEC!$G$2:$G$4745,"="&amp;$J101,CleanEC!$F$2:$F$4745,"="&amp;V$1))</f>
        <v>2450</v>
      </c>
      <c r="W101">
        <f>IF(SUMIFS($B$2:$B$4745,$G$2:$G$4745,"="&amp;$J101,$F$2:$F$4745,"="&amp;W$1)=0,"XX",SUMIFS(CleanEC!$B$2:$B$4745,CleanEC!$G$2:$G$4745,"="&amp;$J101,CleanEC!$F$2:$F$4745,"="&amp;W$1))</f>
        <v>2840</v>
      </c>
      <c r="X101" t="str">
        <f>IF(SUMIFS($B$2:$B$4745,$G$2:$G$4745,"="&amp;$J101,$F$2:$F$4745,"="&amp;X$1)=0,"XX",SUMIFS(CleanEC!$B$2:$B$4745,CleanEC!$G$2:$G$4745,"="&amp;$J101,CleanEC!$F$2:$F$4745,"="&amp;X$1))</f>
        <v>XX</v>
      </c>
      <c r="Y101">
        <f t="shared" si="41"/>
        <v>2450</v>
      </c>
      <c r="Z101">
        <f t="shared" si="42"/>
        <v>2458.4</v>
      </c>
      <c r="AA101">
        <f t="shared" si="43"/>
        <v>2680</v>
      </c>
      <c r="AB101">
        <f t="shared" si="44"/>
        <v>3010</v>
      </c>
      <c r="AC101">
        <f t="shared" si="45"/>
        <v>3392</v>
      </c>
      <c r="AD101">
        <f t="shared" si="46"/>
        <v>3906.3999999999996</v>
      </c>
      <c r="AE101">
        <f t="shared" si="47"/>
        <v>3970</v>
      </c>
      <c r="AF101">
        <f t="shared" si="48"/>
        <v>410.79659949158071</v>
      </c>
      <c r="AG101">
        <f t="shared" si="49"/>
        <v>0.87425650856201564</v>
      </c>
      <c r="AH101">
        <f t="shared" si="50"/>
        <v>0.54239063118239761</v>
      </c>
      <c r="AI101">
        <f t="shared" si="51"/>
        <v>0.13647727557859823</v>
      </c>
      <c r="AL101">
        <v>100</v>
      </c>
      <c r="AM101">
        <f t="shared" si="78"/>
        <v>1</v>
      </c>
      <c r="AN101">
        <f t="shared" si="77"/>
        <v>1</v>
      </c>
      <c r="AO101">
        <f t="shared" si="77"/>
        <v>1</v>
      </c>
      <c r="AP101">
        <f t="shared" si="77"/>
        <v>1</v>
      </c>
      <c r="AQ101">
        <f t="shared" si="77"/>
        <v>1</v>
      </c>
      <c r="AR101">
        <f t="shared" si="77"/>
        <v>1</v>
      </c>
      <c r="AS101">
        <f t="shared" si="77"/>
        <v>1</v>
      </c>
      <c r="AT101">
        <f t="shared" si="77"/>
        <v>1</v>
      </c>
      <c r="AU101">
        <f t="shared" si="77"/>
        <v>1</v>
      </c>
      <c r="AV101">
        <f t="shared" si="77"/>
        <v>1</v>
      </c>
      <c r="AW101">
        <f t="shared" si="77"/>
        <v>1</v>
      </c>
      <c r="AX101">
        <f t="shared" si="77"/>
        <v>1</v>
      </c>
      <c r="AY101">
        <f t="shared" si="77"/>
        <v>1</v>
      </c>
      <c r="AZ101">
        <f t="shared" si="77"/>
        <v>0</v>
      </c>
      <c r="BA101">
        <v>100</v>
      </c>
      <c r="BB101">
        <f t="shared" si="61"/>
        <v>3970</v>
      </c>
      <c r="BC101">
        <f t="shared" si="62"/>
        <v>3440</v>
      </c>
      <c r="BD101">
        <f t="shared" si="63"/>
        <v>3380</v>
      </c>
      <c r="BE101">
        <f t="shared" si="64"/>
        <v>3210</v>
      </c>
      <c r="BF101">
        <f t="shared" si="65"/>
        <v>3310</v>
      </c>
      <c r="BG101">
        <f t="shared" si="66"/>
        <v>2910</v>
      </c>
      <c r="BH101">
        <f t="shared" si="67"/>
        <v>2750</v>
      </c>
      <c r="BI101">
        <f t="shared" si="68"/>
        <v>2720</v>
      </c>
      <c r="BJ101">
        <f t="shared" si="69"/>
        <v>2520</v>
      </c>
      <c r="BK101">
        <f t="shared" si="70"/>
        <v>2820</v>
      </c>
      <c r="BL101">
        <f t="shared" si="71"/>
        <v>2810</v>
      </c>
      <c r="BM101">
        <f t="shared" si="72"/>
        <v>2450</v>
      </c>
      <c r="BN101">
        <f t="shared" si="73"/>
        <v>2840</v>
      </c>
      <c r="BO101" t="str">
        <f t="shared" si="74"/>
        <v>XX</v>
      </c>
      <c r="BP101">
        <f t="shared" si="52"/>
        <v>2450</v>
      </c>
      <c r="BQ101">
        <f t="shared" si="53"/>
        <v>2680</v>
      </c>
      <c r="BR101">
        <f t="shared" si="54"/>
        <v>3010</v>
      </c>
      <c r="BS101">
        <f t="shared" si="55"/>
        <v>3392</v>
      </c>
      <c r="BT101">
        <f t="shared" si="56"/>
        <v>3970</v>
      </c>
      <c r="BV101" s="1">
        <v>36319</v>
      </c>
      <c r="BW101">
        <f t="shared" ca="1" si="75"/>
        <v>1620</v>
      </c>
      <c r="BX101">
        <v>1620</v>
      </c>
    </row>
    <row r="102" spans="1:76" x14ac:dyDescent="0.25">
      <c r="A102" s="1">
        <v>36320</v>
      </c>
      <c r="B102">
        <v>1860</v>
      </c>
      <c r="C102">
        <f t="shared" si="57"/>
        <v>1860</v>
      </c>
      <c r="D102" t="s">
        <v>20</v>
      </c>
      <c r="E102">
        <f t="shared" si="58"/>
        <v>1</v>
      </c>
      <c r="F102">
        <f t="shared" si="59"/>
        <v>1999</v>
      </c>
      <c r="G102" s="2">
        <f t="shared" si="60"/>
        <v>160</v>
      </c>
      <c r="J102">
        <v>101</v>
      </c>
      <c r="K102">
        <f>IF(SUMIFS($B$2:$B$4745,$G$2:$G$4745,"="&amp;$J102,$F$2:$F$4745,"="&amp;K$1)=0,"XX",SUMIFS(CleanEC!$B$2:$B$4745,CleanEC!$G$2:$G$4745,"="&amp;$J102,CleanEC!$F$2:$F$4745,"="&amp;K$1))</f>
        <v>3850</v>
      </c>
      <c r="L102">
        <f>IF(SUMIFS($B$2:$B$4745,$G$2:$G$4745,"="&amp;$J102,$F$2:$F$4745,"="&amp;L$1)=0,"XX",SUMIFS(CleanEC!$B$2:$B$4745,CleanEC!$G$2:$G$4745,"="&amp;$J102,CleanEC!$F$2:$F$4745,"="&amp;L$1))</f>
        <v>3330</v>
      </c>
      <c r="M102">
        <f>IF(SUMIFS($B$2:$B$4745,$G$2:$G$4745,"="&amp;$J102,$F$2:$F$4745,"="&amp;M$1)=0,"XX",SUMIFS(CleanEC!$B$2:$B$4745,CleanEC!$G$2:$G$4745,"="&amp;$J102,CleanEC!$F$2:$F$4745,"="&amp;M$1))</f>
        <v>3140</v>
      </c>
      <c r="N102">
        <f>IF(SUMIFS($B$2:$B$4745,$G$2:$G$4745,"="&amp;$J102,$F$2:$F$4745,"="&amp;N$1)=0,"XX",SUMIFS(CleanEC!$B$2:$B$4745,CleanEC!$G$2:$G$4745,"="&amp;$J102,CleanEC!$F$2:$F$4745,"="&amp;N$1))</f>
        <v>3190</v>
      </c>
      <c r="O102">
        <f>IF(SUMIFS($B$2:$B$4745,$G$2:$G$4745,"="&amp;$J102,$F$2:$F$4745,"="&amp;O$1)=0,"XX",SUMIFS(CleanEC!$B$2:$B$4745,CleanEC!$G$2:$G$4745,"="&amp;$J102,CleanEC!$F$2:$F$4745,"="&amp;O$1))</f>
        <v>3300</v>
      </c>
      <c r="P102" t="str">
        <f>IF(SUMIFS($B$2:$B$4745,$G$2:$G$4745,"="&amp;$J102,$F$2:$F$4745,"="&amp;P$1)=0,"XX",SUMIFS(CleanEC!$B$2:$B$4745,CleanEC!$G$2:$G$4745,"="&amp;$J102,CleanEC!$F$2:$F$4745,"="&amp;P$1))</f>
        <v>XX</v>
      </c>
      <c r="Q102">
        <f>IF(SUMIFS($B$2:$B$4745,$G$2:$G$4745,"="&amp;$J102,$F$2:$F$4745,"="&amp;Q$1)=0,"XX",SUMIFS(CleanEC!$B$2:$B$4745,CleanEC!$G$2:$G$4745,"="&amp;$J102,CleanEC!$F$2:$F$4745,"="&amp;Q$1))</f>
        <v>3160</v>
      </c>
      <c r="R102">
        <f>IF(SUMIFS($B$2:$B$4745,$G$2:$G$4745,"="&amp;$J102,$F$2:$F$4745,"="&amp;R$1)=0,"XX",SUMIFS(CleanEC!$B$2:$B$4745,CleanEC!$G$2:$G$4745,"="&amp;$J102,CleanEC!$F$2:$F$4745,"="&amp;R$1))</f>
        <v>2800</v>
      </c>
      <c r="S102">
        <f>IF(SUMIFS($B$2:$B$4745,$G$2:$G$4745,"="&amp;$J102,$F$2:$F$4745,"="&amp;S$1)=0,"XX",SUMIFS(CleanEC!$B$2:$B$4745,CleanEC!$G$2:$G$4745,"="&amp;$J102,CleanEC!$F$2:$F$4745,"="&amp;S$1))</f>
        <v>2550</v>
      </c>
      <c r="T102">
        <f>IF(SUMIFS($B$2:$B$4745,$G$2:$G$4745,"="&amp;$J102,$F$2:$F$4745,"="&amp;T$1)=0,"XX",SUMIFS(CleanEC!$B$2:$B$4745,CleanEC!$G$2:$G$4745,"="&amp;$J102,CleanEC!$F$2:$F$4745,"="&amp;T$1))</f>
        <v>2790</v>
      </c>
      <c r="U102">
        <f>IF(SUMIFS($B$2:$B$4745,$G$2:$G$4745,"="&amp;$J102,$F$2:$F$4745,"="&amp;U$1)=0,"XX",SUMIFS(CleanEC!$B$2:$B$4745,CleanEC!$G$2:$G$4745,"="&amp;$J102,CleanEC!$F$2:$F$4745,"="&amp;U$1))</f>
        <v>2800</v>
      </c>
      <c r="V102">
        <f>IF(SUMIFS($B$2:$B$4745,$G$2:$G$4745,"="&amp;$J102,$F$2:$F$4745,"="&amp;V$1)=0,"XX",SUMIFS(CleanEC!$B$2:$B$4745,CleanEC!$G$2:$G$4745,"="&amp;$J102,CleanEC!$F$2:$F$4745,"="&amp;V$1))</f>
        <v>2480</v>
      </c>
      <c r="W102">
        <f>IF(SUMIFS($B$2:$B$4745,$G$2:$G$4745,"="&amp;$J102,$F$2:$F$4745,"="&amp;W$1)=0,"XX",SUMIFS(CleanEC!$B$2:$B$4745,CleanEC!$G$2:$G$4745,"="&amp;$J102,CleanEC!$F$2:$F$4745,"="&amp;W$1))</f>
        <v>2870</v>
      </c>
      <c r="X102" t="str">
        <f>IF(SUMIFS($B$2:$B$4745,$G$2:$G$4745,"="&amp;$J102,$F$2:$F$4745,"="&amp;X$1)=0,"XX",SUMIFS(CleanEC!$B$2:$B$4745,CleanEC!$G$2:$G$4745,"="&amp;$J102,CleanEC!$F$2:$F$4745,"="&amp;X$1))</f>
        <v>XX</v>
      </c>
      <c r="Y102">
        <f t="shared" si="41"/>
        <v>2480</v>
      </c>
      <c r="Z102">
        <f t="shared" si="42"/>
        <v>2487.6999999999998</v>
      </c>
      <c r="AA102">
        <f t="shared" si="43"/>
        <v>2706</v>
      </c>
      <c r="AB102">
        <f t="shared" si="44"/>
        <v>3021.6666666666665</v>
      </c>
      <c r="AC102">
        <f t="shared" si="45"/>
        <v>3310.5</v>
      </c>
      <c r="AD102">
        <f t="shared" si="46"/>
        <v>3792.8</v>
      </c>
      <c r="AE102">
        <f t="shared" si="47"/>
        <v>3850</v>
      </c>
      <c r="AF102">
        <f t="shared" si="48"/>
        <v>366.39762857068581</v>
      </c>
      <c r="AG102">
        <f t="shared" si="49"/>
        <v>0.63598015416118403</v>
      </c>
      <c r="AH102">
        <f t="shared" si="50"/>
        <v>0.60256201827234079</v>
      </c>
      <c r="AI102">
        <f t="shared" si="51"/>
        <v>0.12125679930634942</v>
      </c>
      <c r="AL102">
        <v>101</v>
      </c>
      <c r="AM102">
        <f t="shared" si="78"/>
        <v>1</v>
      </c>
      <c r="AN102">
        <f t="shared" si="77"/>
        <v>1</v>
      </c>
      <c r="AO102">
        <f t="shared" si="77"/>
        <v>1</v>
      </c>
      <c r="AP102">
        <f t="shared" si="77"/>
        <v>1</v>
      </c>
      <c r="AQ102">
        <f t="shared" si="77"/>
        <v>1</v>
      </c>
      <c r="AR102">
        <f t="shared" si="77"/>
        <v>0</v>
      </c>
      <c r="AS102">
        <f t="shared" si="77"/>
        <v>1</v>
      </c>
      <c r="AT102">
        <f t="shared" si="77"/>
        <v>1</v>
      </c>
      <c r="AU102">
        <f t="shared" si="77"/>
        <v>1</v>
      </c>
      <c r="AV102">
        <f t="shared" si="77"/>
        <v>1</v>
      </c>
      <c r="AW102">
        <f t="shared" si="77"/>
        <v>1</v>
      </c>
      <c r="AX102">
        <f t="shared" si="77"/>
        <v>1</v>
      </c>
      <c r="AY102">
        <f t="shared" si="77"/>
        <v>1</v>
      </c>
      <c r="AZ102">
        <f t="shared" si="77"/>
        <v>0</v>
      </c>
      <c r="BA102">
        <v>101</v>
      </c>
      <c r="BB102">
        <f t="shared" si="61"/>
        <v>3850</v>
      </c>
      <c r="BC102">
        <f t="shared" si="62"/>
        <v>3330</v>
      </c>
      <c r="BD102">
        <f t="shared" si="63"/>
        <v>3140</v>
      </c>
      <c r="BE102">
        <f t="shared" si="64"/>
        <v>3190</v>
      </c>
      <c r="BF102">
        <f t="shared" si="65"/>
        <v>3300</v>
      </c>
      <c r="BG102" t="str">
        <f t="shared" si="66"/>
        <v>XX</v>
      </c>
      <c r="BH102">
        <f t="shared" si="67"/>
        <v>3160</v>
      </c>
      <c r="BI102">
        <f t="shared" si="68"/>
        <v>2800</v>
      </c>
      <c r="BJ102">
        <f t="shared" si="69"/>
        <v>2550</v>
      </c>
      <c r="BK102">
        <f t="shared" si="70"/>
        <v>2790</v>
      </c>
      <c r="BL102">
        <f t="shared" si="71"/>
        <v>2800</v>
      </c>
      <c r="BM102">
        <f t="shared" si="72"/>
        <v>2480</v>
      </c>
      <c r="BN102">
        <f t="shared" si="73"/>
        <v>2870</v>
      </c>
      <c r="BO102" t="str">
        <f t="shared" si="74"/>
        <v>XX</v>
      </c>
      <c r="BP102">
        <f t="shared" si="52"/>
        <v>2480</v>
      </c>
      <c r="BQ102">
        <f t="shared" si="53"/>
        <v>2706</v>
      </c>
      <c r="BR102">
        <f t="shared" si="54"/>
        <v>3021.6666666666665</v>
      </c>
      <c r="BS102">
        <f t="shared" si="55"/>
        <v>3310.5</v>
      </c>
      <c r="BT102">
        <f t="shared" si="56"/>
        <v>3850</v>
      </c>
      <c r="BV102" s="1">
        <v>36320</v>
      </c>
      <c r="BW102">
        <f t="shared" ca="1" si="75"/>
        <v>1860</v>
      </c>
      <c r="BX102">
        <v>1860</v>
      </c>
    </row>
    <row r="103" spans="1:76" x14ac:dyDescent="0.25">
      <c r="A103" s="1">
        <v>36321</v>
      </c>
      <c r="B103">
        <v>2310</v>
      </c>
      <c r="C103">
        <f t="shared" si="57"/>
        <v>2310</v>
      </c>
      <c r="D103" t="s">
        <v>20</v>
      </c>
      <c r="E103">
        <f t="shared" si="58"/>
        <v>1</v>
      </c>
      <c r="F103">
        <f t="shared" si="59"/>
        <v>1999</v>
      </c>
      <c r="G103" s="2">
        <f t="shared" si="60"/>
        <v>161</v>
      </c>
      <c r="J103">
        <v>102</v>
      </c>
      <c r="K103">
        <f>IF(SUMIFS($B$2:$B$4745,$G$2:$G$4745,"="&amp;$J103,$F$2:$F$4745,"="&amp;K$1)=0,"XX",SUMIFS(CleanEC!$B$2:$B$4745,CleanEC!$G$2:$G$4745,"="&amp;$J103,CleanEC!$F$2:$F$4745,"="&amp;K$1))</f>
        <v>3830</v>
      </c>
      <c r="L103">
        <f>IF(SUMIFS($B$2:$B$4745,$G$2:$G$4745,"="&amp;$J103,$F$2:$F$4745,"="&amp;L$1)=0,"XX",SUMIFS(CleanEC!$B$2:$B$4745,CleanEC!$G$2:$G$4745,"="&amp;$J103,CleanEC!$F$2:$F$4745,"="&amp;L$1))</f>
        <v>3320</v>
      </c>
      <c r="M103">
        <f>IF(SUMIFS($B$2:$B$4745,$G$2:$G$4745,"="&amp;$J103,$F$2:$F$4745,"="&amp;M$1)=0,"XX",SUMIFS(CleanEC!$B$2:$B$4745,CleanEC!$G$2:$G$4745,"="&amp;$J103,CleanEC!$F$2:$F$4745,"="&amp;M$1))</f>
        <v>2730</v>
      </c>
      <c r="N103">
        <f>IF(SUMIFS($B$2:$B$4745,$G$2:$G$4745,"="&amp;$J103,$F$2:$F$4745,"="&amp;N$1)=0,"XX",SUMIFS(CleanEC!$B$2:$B$4745,CleanEC!$G$2:$G$4745,"="&amp;$J103,CleanEC!$F$2:$F$4745,"="&amp;N$1))</f>
        <v>3180</v>
      </c>
      <c r="O103">
        <f>IF(SUMIFS($B$2:$B$4745,$G$2:$G$4745,"="&amp;$J103,$F$2:$F$4745,"="&amp;O$1)=0,"XX",SUMIFS(CleanEC!$B$2:$B$4745,CleanEC!$G$2:$G$4745,"="&amp;$J103,CleanEC!$F$2:$F$4745,"="&amp;O$1))</f>
        <v>3330</v>
      </c>
      <c r="P103" t="str">
        <f>IF(SUMIFS($B$2:$B$4745,$G$2:$G$4745,"="&amp;$J103,$F$2:$F$4745,"="&amp;P$1)=0,"XX",SUMIFS(CleanEC!$B$2:$B$4745,CleanEC!$G$2:$G$4745,"="&amp;$J103,CleanEC!$F$2:$F$4745,"="&amp;P$1))</f>
        <v>XX</v>
      </c>
      <c r="Q103">
        <f>IF(SUMIFS($B$2:$B$4745,$G$2:$G$4745,"="&amp;$J103,$F$2:$F$4745,"="&amp;Q$1)=0,"XX",SUMIFS(CleanEC!$B$2:$B$4745,CleanEC!$G$2:$G$4745,"="&amp;$J103,CleanEC!$F$2:$F$4745,"="&amp;Q$1))</f>
        <v>3160</v>
      </c>
      <c r="R103">
        <f>IF(SUMIFS($B$2:$B$4745,$G$2:$G$4745,"="&amp;$J103,$F$2:$F$4745,"="&amp;R$1)=0,"XX",SUMIFS(CleanEC!$B$2:$B$4745,CleanEC!$G$2:$G$4745,"="&amp;$J103,CleanEC!$F$2:$F$4745,"="&amp;R$1))</f>
        <v>2860</v>
      </c>
      <c r="S103">
        <f>IF(SUMIFS($B$2:$B$4745,$G$2:$G$4745,"="&amp;$J103,$F$2:$F$4745,"="&amp;S$1)=0,"XX",SUMIFS(CleanEC!$B$2:$B$4745,CleanEC!$G$2:$G$4745,"="&amp;$J103,CleanEC!$F$2:$F$4745,"="&amp;S$1))</f>
        <v>2560</v>
      </c>
      <c r="T103">
        <f>IF(SUMIFS($B$2:$B$4745,$G$2:$G$4745,"="&amp;$J103,$F$2:$F$4745,"="&amp;T$1)=0,"XX",SUMIFS(CleanEC!$B$2:$B$4745,CleanEC!$G$2:$G$4745,"="&amp;$J103,CleanEC!$F$2:$F$4745,"="&amp;T$1))</f>
        <v>2780</v>
      </c>
      <c r="U103">
        <f>IF(SUMIFS($B$2:$B$4745,$G$2:$G$4745,"="&amp;$J103,$F$2:$F$4745,"="&amp;U$1)=0,"XX",SUMIFS(CleanEC!$B$2:$B$4745,CleanEC!$G$2:$G$4745,"="&amp;$J103,CleanEC!$F$2:$F$4745,"="&amp;U$1))</f>
        <v>2780</v>
      </c>
      <c r="V103">
        <f>IF(SUMIFS($B$2:$B$4745,$G$2:$G$4745,"="&amp;$J103,$F$2:$F$4745,"="&amp;V$1)=0,"XX",SUMIFS(CleanEC!$B$2:$B$4745,CleanEC!$G$2:$G$4745,"="&amp;$J103,CleanEC!$F$2:$F$4745,"="&amp;V$1))</f>
        <v>2500</v>
      </c>
      <c r="W103">
        <f>IF(SUMIFS($B$2:$B$4745,$G$2:$G$4745,"="&amp;$J103,$F$2:$F$4745,"="&amp;W$1)=0,"XX",SUMIFS(CleanEC!$B$2:$B$4745,CleanEC!$G$2:$G$4745,"="&amp;$J103,CleanEC!$F$2:$F$4745,"="&amp;W$1))</f>
        <v>2870</v>
      </c>
      <c r="X103" t="str">
        <f>IF(SUMIFS($B$2:$B$4745,$G$2:$G$4745,"="&amp;$J103,$F$2:$F$4745,"="&amp;X$1)=0,"XX",SUMIFS(CleanEC!$B$2:$B$4745,CleanEC!$G$2:$G$4745,"="&amp;$J103,CleanEC!$F$2:$F$4745,"="&amp;X$1))</f>
        <v>XX</v>
      </c>
      <c r="Y103">
        <f t="shared" si="41"/>
        <v>2500</v>
      </c>
      <c r="Z103">
        <f t="shared" si="42"/>
        <v>2506.6</v>
      </c>
      <c r="AA103">
        <f t="shared" si="43"/>
        <v>2670.5</v>
      </c>
      <c r="AB103">
        <f t="shared" si="44"/>
        <v>2991.6666666666665</v>
      </c>
      <c r="AC103">
        <f t="shared" si="45"/>
        <v>3323.5</v>
      </c>
      <c r="AD103">
        <f t="shared" si="46"/>
        <v>3775.0000000000005</v>
      </c>
      <c r="AE103">
        <f t="shared" si="47"/>
        <v>3830</v>
      </c>
      <c r="AF103">
        <f t="shared" si="48"/>
        <v>365.96523817919586</v>
      </c>
      <c r="AG103">
        <f t="shared" si="49"/>
        <v>0.84874671218423514</v>
      </c>
      <c r="AH103">
        <f t="shared" si="50"/>
        <v>0.5661471244791354</v>
      </c>
      <c r="AI103">
        <f t="shared" si="51"/>
        <v>0.12232821331895127</v>
      </c>
      <c r="AL103">
        <v>102</v>
      </c>
      <c r="AM103">
        <f t="shared" si="78"/>
        <v>1</v>
      </c>
      <c r="AN103">
        <f t="shared" si="77"/>
        <v>1</v>
      </c>
      <c r="AO103">
        <f t="shared" si="77"/>
        <v>1</v>
      </c>
      <c r="AP103">
        <f t="shared" si="77"/>
        <v>1</v>
      </c>
      <c r="AQ103">
        <f t="shared" si="77"/>
        <v>1</v>
      </c>
      <c r="AR103">
        <f t="shared" si="77"/>
        <v>0</v>
      </c>
      <c r="AS103">
        <f t="shared" si="77"/>
        <v>1</v>
      </c>
      <c r="AT103">
        <f t="shared" si="77"/>
        <v>1</v>
      </c>
      <c r="AU103">
        <f t="shared" si="77"/>
        <v>1</v>
      </c>
      <c r="AV103">
        <f t="shared" si="77"/>
        <v>1</v>
      </c>
      <c r="AW103">
        <f t="shared" si="77"/>
        <v>1</v>
      </c>
      <c r="AX103">
        <f t="shared" si="77"/>
        <v>1</v>
      </c>
      <c r="AY103">
        <f t="shared" si="77"/>
        <v>1</v>
      </c>
      <c r="AZ103">
        <f t="shared" si="77"/>
        <v>0</v>
      </c>
      <c r="BA103">
        <v>102</v>
      </c>
      <c r="BB103">
        <f t="shared" si="61"/>
        <v>3830</v>
      </c>
      <c r="BC103">
        <f t="shared" si="62"/>
        <v>3320</v>
      </c>
      <c r="BD103">
        <f t="shared" si="63"/>
        <v>2730</v>
      </c>
      <c r="BE103">
        <f t="shared" si="64"/>
        <v>3180</v>
      </c>
      <c r="BF103">
        <f t="shared" si="65"/>
        <v>3330</v>
      </c>
      <c r="BG103" t="str">
        <f t="shared" si="66"/>
        <v>XX</v>
      </c>
      <c r="BH103">
        <f t="shared" si="67"/>
        <v>3160</v>
      </c>
      <c r="BI103">
        <f t="shared" si="68"/>
        <v>2860</v>
      </c>
      <c r="BJ103">
        <f t="shared" si="69"/>
        <v>2560</v>
      </c>
      <c r="BK103">
        <f t="shared" si="70"/>
        <v>2780</v>
      </c>
      <c r="BL103">
        <f t="shared" si="71"/>
        <v>2780</v>
      </c>
      <c r="BM103">
        <f t="shared" si="72"/>
        <v>2500</v>
      </c>
      <c r="BN103">
        <f t="shared" si="73"/>
        <v>2870</v>
      </c>
      <c r="BO103" t="str">
        <f t="shared" si="74"/>
        <v>XX</v>
      </c>
      <c r="BP103">
        <f t="shared" si="52"/>
        <v>2500</v>
      </c>
      <c r="BQ103">
        <f t="shared" si="53"/>
        <v>2670.5</v>
      </c>
      <c r="BR103">
        <f t="shared" si="54"/>
        <v>2991.6666666666665</v>
      </c>
      <c r="BS103">
        <f t="shared" si="55"/>
        <v>3323.5</v>
      </c>
      <c r="BT103">
        <f t="shared" si="56"/>
        <v>3830</v>
      </c>
      <c r="BV103" s="1">
        <v>36321</v>
      </c>
      <c r="BW103">
        <f t="shared" ca="1" si="75"/>
        <v>2310</v>
      </c>
      <c r="BX103">
        <v>2310</v>
      </c>
    </row>
    <row r="104" spans="1:76" x14ac:dyDescent="0.25">
      <c r="A104" s="1">
        <v>36322</v>
      </c>
      <c r="C104" t="str">
        <f t="shared" si="57"/>
        <v>XX</v>
      </c>
      <c r="E104">
        <f t="shared" si="58"/>
        <v>0</v>
      </c>
      <c r="F104">
        <f t="shared" si="59"/>
        <v>1999</v>
      </c>
      <c r="G104" s="2">
        <f t="shared" si="60"/>
        <v>162</v>
      </c>
      <c r="J104">
        <v>103</v>
      </c>
      <c r="K104">
        <f>IF(SUMIFS($B$2:$B$4745,$G$2:$G$4745,"="&amp;$J104,$F$2:$F$4745,"="&amp;K$1)=0,"XX",SUMIFS(CleanEC!$B$2:$B$4745,CleanEC!$G$2:$G$4745,"="&amp;$J104,CleanEC!$F$2:$F$4745,"="&amp;K$1))</f>
        <v>3640</v>
      </c>
      <c r="L104">
        <f>IF(SUMIFS($B$2:$B$4745,$G$2:$G$4745,"="&amp;$J104,$F$2:$F$4745,"="&amp;L$1)=0,"XX",SUMIFS(CleanEC!$B$2:$B$4745,CleanEC!$G$2:$G$4745,"="&amp;$J104,CleanEC!$F$2:$F$4745,"="&amp;L$1))</f>
        <v>3360</v>
      </c>
      <c r="M104">
        <f>IF(SUMIFS($B$2:$B$4745,$G$2:$G$4745,"="&amp;$J104,$F$2:$F$4745,"="&amp;M$1)=0,"XX",SUMIFS(CleanEC!$B$2:$B$4745,CleanEC!$G$2:$G$4745,"="&amp;$J104,CleanEC!$F$2:$F$4745,"="&amp;M$1))</f>
        <v>3060</v>
      </c>
      <c r="N104">
        <f>IF(SUMIFS($B$2:$B$4745,$G$2:$G$4745,"="&amp;$J104,$F$2:$F$4745,"="&amp;N$1)=0,"XX",SUMIFS(CleanEC!$B$2:$B$4745,CleanEC!$G$2:$G$4745,"="&amp;$J104,CleanEC!$F$2:$F$4745,"="&amp;N$1))</f>
        <v>3160</v>
      </c>
      <c r="O104">
        <f>IF(SUMIFS($B$2:$B$4745,$G$2:$G$4745,"="&amp;$J104,$F$2:$F$4745,"="&amp;O$1)=0,"XX",SUMIFS(CleanEC!$B$2:$B$4745,CleanEC!$G$2:$G$4745,"="&amp;$J104,CleanEC!$F$2:$F$4745,"="&amp;O$1))</f>
        <v>3340</v>
      </c>
      <c r="P104">
        <f>IF(SUMIFS($B$2:$B$4745,$G$2:$G$4745,"="&amp;$J104,$F$2:$F$4745,"="&amp;P$1)=0,"XX",SUMIFS(CleanEC!$B$2:$B$4745,CleanEC!$G$2:$G$4745,"="&amp;$J104,CleanEC!$F$2:$F$4745,"="&amp;P$1))</f>
        <v>2700</v>
      </c>
      <c r="Q104">
        <f>IF(SUMIFS($B$2:$B$4745,$G$2:$G$4745,"="&amp;$J104,$F$2:$F$4745,"="&amp;Q$1)=0,"XX",SUMIFS(CleanEC!$B$2:$B$4745,CleanEC!$G$2:$G$4745,"="&amp;$J104,CleanEC!$F$2:$F$4745,"="&amp;Q$1))</f>
        <v>3000</v>
      </c>
      <c r="R104">
        <f>IF(SUMIFS($B$2:$B$4745,$G$2:$G$4745,"="&amp;$J104,$F$2:$F$4745,"="&amp;R$1)=0,"XX",SUMIFS(CleanEC!$B$2:$B$4745,CleanEC!$G$2:$G$4745,"="&amp;$J104,CleanEC!$F$2:$F$4745,"="&amp;R$1))</f>
        <v>2880</v>
      </c>
      <c r="S104">
        <f>IF(SUMIFS($B$2:$B$4745,$G$2:$G$4745,"="&amp;$J104,$F$2:$F$4745,"="&amp;S$1)=0,"XX",SUMIFS(CleanEC!$B$2:$B$4745,CleanEC!$G$2:$G$4745,"="&amp;$J104,CleanEC!$F$2:$F$4745,"="&amp;S$1))</f>
        <v>2520</v>
      </c>
      <c r="T104">
        <f>IF(SUMIFS($B$2:$B$4745,$G$2:$G$4745,"="&amp;$J104,$F$2:$F$4745,"="&amp;T$1)=0,"XX",SUMIFS(CleanEC!$B$2:$B$4745,CleanEC!$G$2:$G$4745,"="&amp;$J104,CleanEC!$F$2:$F$4745,"="&amp;T$1))</f>
        <v>2640</v>
      </c>
      <c r="U104">
        <f>IF(SUMIFS($B$2:$B$4745,$G$2:$G$4745,"="&amp;$J104,$F$2:$F$4745,"="&amp;U$1)=0,"XX",SUMIFS(CleanEC!$B$2:$B$4745,CleanEC!$G$2:$G$4745,"="&amp;$J104,CleanEC!$F$2:$F$4745,"="&amp;U$1))</f>
        <v>2820</v>
      </c>
      <c r="V104">
        <f>IF(SUMIFS($B$2:$B$4745,$G$2:$G$4745,"="&amp;$J104,$F$2:$F$4745,"="&amp;V$1)=0,"XX",SUMIFS(CleanEC!$B$2:$B$4745,CleanEC!$G$2:$G$4745,"="&amp;$J104,CleanEC!$F$2:$F$4745,"="&amp;V$1))</f>
        <v>2590</v>
      </c>
      <c r="W104" t="str">
        <f>IF(SUMIFS($B$2:$B$4745,$G$2:$G$4745,"="&amp;$J104,$F$2:$F$4745,"="&amp;W$1)=0,"XX",SUMIFS(CleanEC!$B$2:$B$4745,CleanEC!$G$2:$G$4745,"="&amp;$J104,CleanEC!$F$2:$F$4745,"="&amp;W$1))</f>
        <v>XX</v>
      </c>
      <c r="X104" t="str">
        <f>IF(SUMIFS($B$2:$B$4745,$G$2:$G$4745,"="&amp;$J104,$F$2:$F$4745,"="&amp;X$1)=0,"XX",SUMIFS(CleanEC!$B$2:$B$4745,CleanEC!$G$2:$G$4745,"="&amp;$J104,CleanEC!$F$2:$F$4745,"="&amp;X$1))</f>
        <v>XX</v>
      </c>
      <c r="Y104">
        <f t="shared" si="41"/>
        <v>2520</v>
      </c>
      <c r="Z104">
        <f t="shared" si="42"/>
        <v>2527.6999999999998</v>
      </c>
      <c r="AA104">
        <f t="shared" si="43"/>
        <v>2622.5</v>
      </c>
      <c r="AB104">
        <f t="shared" si="44"/>
        <v>2975.8333333333335</v>
      </c>
      <c r="AC104">
        <f t="shared" si="45"/>
        <v>3347</v>
      </c>
      <c r="AD104">
        <f t="shared" si="46"/>
        <v>3609.2000000000003</v>
      </c>
      <c r="AE104">
        <f t="shared" si="47"/>
        <v>3640</v>
      </c>
      <c r="AF104">
        <f t="shared" si="48"/>
        <v>334.40141380615535</v>
      </c>
      <c r="AG104">
        <f t="shared" si="49"/>
        <v>0.48427590107305085</v>
      </c>
      <c r="AH104">
        <f t="shared" si="50"/>
        <v>-0.64843756468892533</v>
      </c>
      <c r="AI104">
        <f t="shared" si="51"/>
        <v>0.11237235972203484</v>
      </c>
      <c r="AL104">
        <v>103</v>
      </c>
      <c r="AM104">
        <f t="shared" si="78"/>
        <v>1</v>
      </c>
      <c r="AN104">
        <f t="shared" si="77"/>
        <v>1</v>
      </c>
      <c r="AO104">
        <f t="shared" si="77"/>
        <v>1</v>
      </c>
      <c r="AP104">
        <f t="shared" si="77"/>
        <v>1</v>
      </c>
      <c r="AQ104">
        <f t="shared" si="77"/>
        <v>1</v>
      </c>
      <c r="AR104">
        <f t="shared" si="77"/>
        <v>1</v>
      </c>
      <c r="AS104">
        <f t="shared" si="77"/>
        <v>1</v>
      </c>
      <c r="AT104">
        <f t="shared" si="77"/>
        <v>1</v>
      </c>
      <c r="AU104">
        <f t="shared" si="77"/>
        <v>1</v>
      </c>
      <c r="AV104">
        <f t="shared" si="77"/>
        <v>1</v>
      </c>
      <c r="AW104">
        <f t="shared" si="77"/>
        <v>1</v>
      </c>
      <c r="AX104">
        <f t="shared" si="77"/>
        <v>1</v>
      </c>
      <c r="AY104">
        <f t="shared" si="77"/>
        <v>0</v>
      </c>
      <c r="AZ104">
        <f t="shared" si="77"/>
        <v>0</v>
      </c>
      <c r="BA104">
        <v>103</v>
      </c>
      <c r="BB104">
        <f t="shared" si="61"/>
        <v>3640</v>
      </c>
      <c r="BC104">
        <f t="shared" si="62"/>
        <v>3360</v>
      </c>
      <c r="BD104">
        <f t="shared" si="63"/>
        <v>3060</v>
      </c>
      <c r="BE104">
        <f t="shared" si="64"/>
        <v>3160</v>
      </c>
      <c r="BF104">
        <f t="shared" si="65"/>
        <v>3340</v>
      </c>
      <c r="BG104">
        <f t="shared" si="66"/>
        <v>2700</v>
      </c>
      <c r="BH104">
        <f t="shared" si="67"/>
        <v>3000</v>
      </c>
      <c r="BI104">
        <f t="shared" si="68"/>
        <v>2880</v>
      </c>
      <c r="BJ104">
        <f t="shared" si="69"/>
        <v>2520</v>
      </c>
      <c r="BK104">
        <f t="shared" si="70"/>
        <v>2640</v>
      </c>
      <c r="BL104">
        <f t="shared" si="71"/>
        <v>2820</v>
      </c>
      <c r="BM104">
        <f t="shared" si="72"/>
        <v>2590</v>
      </c>
      <c r="BN104" t="str">
        <f t="shared" si="73"/>
        <v>XX</v>
      </c>
      <c r="BO104" t="str">
        <f t="shared" si="74"/>
        <v>XX</v>
      </c>
      <c r="BP104">
        <f t="shared" si="52"/>
        <v>2520</v>
      </c>
      <c r="BQ104">
        <f t="shared" si="53"/>
        <v>2622.5</v>
      </c>
      <c r="BR104">
        <f t="shared" si="54"/>
        <v>2975.8333333333335</v>
      </c>
      <c r="BS104">
        <f t="shared" si="55"/>
        <v>3347</v>
      </c>
      <c r="BT104">
        <f t="shared" si="56"/>
        <v>3640</v>
      </c>
      <c r="BV104" s="1">
        <v>36322</v>
      </c>
      <c r="BW104" t="str">
        <f t="shared" ca="1" si="75"/>
        <v>XX</v>
      </c>
      <c r="BX104" t="s">
        <v>2</v>
      </c>
    </row>
    <row r="105" spans="1:76" x14ac:dyDescent="0.25">
      <c r="A105" s="1">
        <v>36323</v>
      </c>
      <c r="B105">
        <v>2090</v>
      </c>
      <c r="C105">
        <f t="shared" si="57"/>
        <v>2090</v>
      </c>
      <c r="D105" t="s">
        <v>20</v>
      </c>
      <c r="E105">
        <f t="shared" si="58"/>
        <v>1</v>
      </c>
      <c r="F105">
        <f t="shared" si="59"/>
        <v>1999</v>
      </c>
      <c r="G105" s="2">
        <f t="shared" si="60"/>
        <v>163</v>
      </c>
      <c r="J105">
        <v>104</v>
      </c>
      <c r="K105">
        <f>IF(SUMIFS($B$2:$B$4745,$G$2:$G$4745,"="&amp;$J105,$F$2:$F$4745,"="&amp;K$1)=0,"XX",SUMIFS(CleanEC!$B$2:$B$4745,CleanEC!$G$2:$G$4745,"="&amp;$J105,CleanEC!$F$2:$F$4745,"="&amp;K$1))</f>
        <v>3550</v>
      </c>
      <c r="L105">
        <f>IF(SUMIFS($B$2:$B$4745,$G$2:$G$4745,"="&amp;$J105,$F$2:$F$4745,"="&amp;L$1)=0,"XX",SUMIFS(CleanEC!$B$2:$B$4745,CleanEC!$G$2:$G$4745,"="&amp;$J105,CleanEC!$F$2:$F$4745,"="&amp;L$1))</f>
        <v>3130</v>
      </c>
      <c r="M105">
        <f>IF(SUMIFS($B$2:$B$4745,$G$2:$G$4745,"="&amp;$J105,$F$2:$F$4745,"="&amp;M$1)=0,"XX",SUMIFS(CleanEC!$B$2:$B$4745,CleanEC!$G$2:$G$4745,"="&amp;$J105,CleanEC!$F$2:$F$4745,"="&amp;M$1))</f>
        <v>3050</v>
      </c>
      <c r="N105">
        <f>IF(SUMIFS($B$2:$B$4745,$G$2:$G$4745,"="&amp;$J105,$F$2:$F$4745,"="&amp;N$1)=0,"XX",SUMIFS(CleanEC!$B$2:$B$4745,CleanEC!$G$2:$G$4745,"="&amp;$J105,CleanEC!$F$2:$F$4745,"="&amp;N$1))</f>
        <v>3190</v>
      </c>
      <c r="O105">
        <f>IF(SUMIFS($B$2:$B$4745,$G$2:$G$4745,"="&amp;$J105,$F$2:$F$4745,"="&amp;O$1)=0,"XX",SUMIFS(CleanEC!$B$2:$B$4745,CleanEC!$G$2:$G$4745,"="&amp;$J105,CleanEC!$F$2:$F$4745,"="&amp;O$1))</f>
        <v>3340</v>
      </c>
      <c r="P105">
        <f>IF(SUMIFS($B$2:$B$4745,$G$2:$G$4745,"="&amp;$J105,$F$2:$F$4745,"="&amp;P$1)=0,"XX",SUMIFS(CleanEC!$B$2:$B$4745,CleanEC!$G$2:$G$4745,"="&amp;$J105,CleanEC!$F$2:$F$4745,"="&amp;P$1))</f>
        <v>2710</v>
      </c>
      <c r="Q105">
        <f>IF(SUMIFS($B$2:$B$4745,$G$2:$G$4745,"="&amp;$J105,$F$2:$F$4745,"="&amp;Q$1)=0,"XX",SUMIFS(CleanEC!$B$2:$B$4745,CleanEC!$G$2:$G$4745,"="&amp;$J105,CleanEC!$F$2:$F$4745,"="&amp;Q$1))</f>
        <v>2990</v>
      </c>
      <c r="R105">
        <f>IF(SUMIFS($B$2:$B$4745,$G$2:$G$4745,"="&amp;$J105,$F$2:$F$4745,"="&amp;R$1)=0,"XX",SUMIFS(CleanEC!$B$2:$B$4745,CleanEC!$G$2:$G$4745,"="&amp;$J105,CleanEC!$F$2:$F$4745,"="&amp;R$1))</f>
        <v>2890</v>
      </c>
      <c r="S105">
        <f>IF(SUMIFS($B$2:$B$4745,$G$2:$G$4745,"="&amp;$J105,$F$2:$F$4745,"="&amp;S$1)=0,"XX",SUMIFS(CleanEC!$B$2:$B$4745,CleanEC!$G$2:$G$4745,"="&amp;$J105,CleanEC!$F$2:$F$4745,"="&amp;S$1))</f>
        <v>2270</v>
      </c>
      <c r="T105">
        <f>IF(SUMIFS($B$2:$B$4745,$G$2:$G$4745,"="&amp;$J105,$F$2:$F$4745,"="&amp;T$1)=0,"XX",SUMIFS(CleanEC!$B$2:$B$4745,CleanEC!$G$2:$G$4745,"="&amp;$J105,CleanEC!$F$2:$F$4745,"="&amp;T$1))</f>
        <v>2380</v>
      </c>
      <c r="U105">
        <f>IF(SUMIFS($B$2:$B$4745,$G$2:$G$4745,"="&amp;$J105,$F$2:$F$4745,"="&amp;U$1)=0,"XX",SUMIFS(CleanEC!$B$2:$B$4745,CleanEC!$G$2:$G$4745,"="&amp;$J105,CleanEC!$F$2:$F$4745,"="&amp;U$1))</f>
        <v>2850</v>
      </c>
      <c r="V105">
        <f>IF(SUMIFS($B$2:$B$4745,$G$2:$G$4745,"="&amp;$J105,$F$2:$F$4745,"="&amp;V$1)=0,"XX",SUMIFS(CleanEC!$B$2:$B$4745,CleanEC!$G$2:$G$4745,"="&amp;$J105,CleanEC!$F$2:$F$4745,"="&amp;V$1))</f>
        <v>2370</v>
      </c>
      <c r="W105" t="str">
        <f>IF(SUMIFS($B$2:$B$4745,$G$2:$G$4745,"="&amp;$J105,$F$2:$F$4745,"="&amp;W$1)=0,"XX",SUMIFS(CleanEC!$B$2:$B$4745,CleanEC!$G$2:$G$4745,"="&amp;$J105,CleanEC!$F$2:$F$4745,"="&amp;W$1))</f>
        <v>XX</v>
      </c>
      <c r="X105" t="str">
        <f>IF(SUMIFS($B$2:$B$4745,$G$2:$G$4745,"="&amp;$J105,$F$2:$F$4745,"="&amp;X$1)=0,"XX",SUMIFS(CleanEC!$B$2:$B$4745,CleanEC!$G$2:$G$4745,"="&amp;$J105,CleanEC!$F$2:$F$4745,"="&amp;X$1))</f>
        <v>XX</v>
      </c>
      <c r="Y105">
        <f t="shared" si="41"/>
        <v>2270</v>
      </c>
      <c r="Z105">
        <f t="shared" si="42"/>
        <v>2281</v>
      </c>
      <c r="AA105">
        <f t="shared" si="43"/>
        <v>2376.5</v>
      </c>
      <c r="AB105">
        <f t="shared" si="44"/>
        <v>2893.3333333333335</v>
      </c>
      <c r="AC105">
        <f t="shared" si="45"/>
        <v>3242.5</v>
      </c>
      <c r="AD105">
        <f t="shared" si="46"/>
        <v>3526.9</v>
      </c>
      <c r="AE105">
        <f t="shared" si="47"/>
        <v>3550</v>
      </c>
      <c r="AF105">
        <f t="shared" si="48"/>
        <v>384.0645200426037</v>
      </c>
      <c r="AG105">
        <f t="shared" si="49"/>
        <v>-0.18698963422943601</v>
      </c>
      <c r="AH105">
        <f t="shared" si="50"/>
        <v>-0.78448627759750034</v>
      </c>
      <c r="AI105">
        <f t="shared" si="51"/>
        <v>0.13274119356311187</v>
      </c>
      <c r="AL105">
        <v>104</v>
      </c>
      <c r="AM105">
        <f t="shared" si="78"/>
        <v>1</v>
      </c>
      <c r="AN105">
        <f t="shared" si="77"/>
        <v>1</v>
      </c>
      <c r="AO105">
        <f t="shared" si="77"/>
        <v>1</v>
      </c>
      <c r="AP105">
        <f t="shared" si="77"/>
        <v>1</v>
      </c>
      <c r="AQ105">
        <f t="shared" si="77"/>
        <v>1</v>
      </c>
      <c r="AR105">
        <f t="shared" si="77"/>
        <v>1</v>
      </c>
      <c r="AS105">
        <f t="shared" si="77"/>
        <v>1</v>
      </c>
      <c r="AT105">
        <f t="shared" si="77"/>
        <v>1</v>
      </c>
      <c r="AU105">
        <f t="shared" si="77"/>
        <v>1</v>
      </c>
      <c r="AV105">
        <f t="shared" si="77"/>
        <v>1</v>
      </c>
      <c r="AW105">
        <f t="shared" si="77"/>
        <v>1</v>
      </c>
      <c r="AX105">
        <f t="shared" si="77"/>
        <v>1</v>
      </c>
      <c r="AY105">
        <f t="shared" si="77"/>
        <v>0</v>
      </c>
      <c r="AZ105">
        <f t="shared" si="77"/>
        <v>0</v>
      </c>
      <c r="BA105">
        <v>104</v>
      </c>
      <c r="BB105">
        <f t="shared" si="61"/>
        <v>3550</v>
      </c>
      <c r="BC105">
        <f t="shared" si="62"/>
        <v>3130</v>
      </c>
      <c r="BD105">
        <f t="shared" si="63"/>
        <v>3050</v>
      </c>
      <c r="BE105">
        <f t="shared" si="64"/>
        <v>3190</v>
      </c>
      <c r="BF105">
        <f t="shared" si="65"/>
        <v>3340</v>
      </c>
      <c r="BG105">
        <f t="shared" si="66"/>
        <v>2710</v>
      </c>
      <c r="BH105">
        <f t="shared" si="67"/>
        <v>2990</v>
      </c>
      <c r="BI105">
        <f t="shared" si="68"/>
        <v>2890</v>
      </c>
      <c r="BJ105">
        <f t="shared" si="69"/>
        <v>2270</v>
      </c>
      <c r="BK105">
        <f t="shared" si="70"/>
        <v>2380</v>
      </c>
      <c r="BL105">
        <f t="shared" si="71"/>
        <v>2850</v>
      </c>
      <c r="BM105">
        <f t="shared" si="72"/>
        <v>2370</v>
      </c>
      <c r="BN105" t="str">
        <f t="shared" si="73"/>
        <v>XX</v>
      </c>
      <c r="BO105" t="str">
        <f t="shared" si="74"/>
        <v>XX</v>
      </c>
      <c r="BP105">
        <f t="shared" si="52"/>
        <v>2270</v>
      </c>
      <c r="BQ105">
        <f t="shared" si="53"/>
        <v>2376.5</v>
      </c>
      <c r="BR105">
        <f t="shared" si="54"/>
        <v>2893.3333333333335</v>
      </c>
      <c r="BS105">
        <f t="shared" si="55"/>
        <v>3242.5</v>
      </c>
      <c r="BT105">
        <f t="shared" si="56"/>
        <v>3550</v>
      </c>
      <c r="BV105" s="1">
        <v>36323</v>
      </c>
      <c r="BW105">
        <f t="shared" ca="1" si="75"/>
        <v>2090</v>
      </c>
      <c r="BX105">
        <v>2090</v>
      </c>
    </row>
    <row r="106" spans="1:76" x14ac:dyDescent="0.25">
      <c r="A106" s="1">
        <v>36324</v>
      </c>
      <c r="B106">
        <v>1060</v>
      </c>
      <c r="C106">
        <f t="shared" si="57"/>
        <v>1060</v>
      </c>
      <c r="D106" t="s">
        <v>20</v>
      </c>
      <c r="E106">
        <f t="shared" si="58"/>
        <v>1</v>
      </c>
      <c r="F106">
        <f t="shared" si="59"/>
        <v>1999</v>
      </c>
      <c r="G106" s="2">
        <f t="shared" si="60"/>
        <v>164</v>
      </c>
      <c r="J106">
        <v>105</v>
      </c>
      <c r="K106">
        <f>IF(SUMIFS($B$2:$B$4745,$G$2:$G$4745,"="&amp;$J106,$F$2:$F$4745,"="&amp;K$1)=0,"XX",SUMIFS(CleanEC!$B$2:$B$4745,CleanEC!$G$2:$G$4745,"="&amp;$J106,CleanEC!$F$2:$F$4745,"="&amp;K$1))</f>
        <v>4030</v>
      </c>
      <c r="L106">
        <f>IF(SUMIFS($B$2:$B$4745,$G$2:$G$4745,"="&amp;$J106,$F$2:$F$4745,"="&amp;L$1)=0,"XX",SUMIFS(CleanEC!$B$2:$B$4745,CleanEC!$G$2:$G$4745,"="&amp;$J106,CleanEC!$F$2:$F$4745,"="&amp;L$1))</f>
        <v>3330</v>
      </c>
      <c r="M106">
        <f>IF(SUMIFS($B$2:$B$4745,$G$2:$G$4745,"="&amp;$J106,$F$2:$F$4745,"="&amp;M$1)=0,"XX",SUMIFS(CleanEC!$B$2:$B$4745,CleanEC!$G$2:$G$4745,"="&amp;$J106,CleanEC!$F$2:$F$4745,"="&amp;M$1))</f>
        <v>3060</v>
      </c>
      <c r="N106">
        <f>IF(SUMIFS($B$2:$B$4745,$G$2:$G$4745,"="&amp;$J106,$F$2:$F$4745,"="&amp;N$1)=0,"XX",SUMIFS(CleanEC!$B$2:$B$4745,CleanEC!$G$2:$G$4745,"="&amp;$J106,CleanEC!$F$2:$F$4745,"="&amp;N$1))</f>
        <v>3160</v>
      </c>
      <c r="O106">
        <f>IF(SUMIFS($B$2:$B$4745,$G$2:$G$4745,"="&amp;$J106,$F$2:$F$4745,"="&amp;O$1)=0,"XX",SUMIFS(CleanEC!$B$2:$B$4745,CleanEC!$G$2:$G$4745,"="&amp;$J106,CleanEC!$F$2:$F$4745,"="&amp;O$1))</f>
        <v>3310</v>
      </c>
      <c r="P106" t="str">
        <f>IF(SUMIFS($B$2:$B$4745,$G$2:$G$4745,"="&amp;$J106,$F$2:$F$4745,"="&amp;P$1)=0,"XX",SUMIFS(CleanEC!$B$2:$B$4745,CleanEC!$G$2:$G$4745,"="&amp;$J106,CleanEC!$F$2:$F$4745,"="&amp;P$1))</f>
        <v>XX</v>
      </c>
      <c r="Q106">
        <f>IF(SUMIFS($B$2:$B$4745,$G$2:$G$4745,"="&amp;$J106,$F$2:$F$4745,"="&amp;Q$1)=0,"XX",SUMIFS(CleanEC!$B$2:$B$4745,CleanEC!$G$2:$G$4745,"="&amp;$J106,CleanEC!$F$2:$F$4745,"="&amp;Q$1))</f>
        <v>3000</v>
      </c>
      <c r="R106">
        <f>IF(SUMIFS($B$2:$B$4745,$G$2:$G$4745,"="&amp;$J106,$F$2:$F$4745,"="&amp;R$1)=0,"XX",SUMIFS(CleanEC!$B$2:$B$4745,CleanEC!$G$2:$G$4745,"="&amp;$J106,CleanEC!$F$2:$F$4745,"="&amp;R$1))</f>
        <v>2910</v>
      </c>
      <c r="S106">
        <f>IF(SUMIFS($B$2:$B$4745,$G$2:$G$4745,"="&amp;$J106,$F$2:$F$4745,"="&amp;S$1)=0,"XX",SUMIFS(CleanEC!$B$2:$B$4745,CleanEC!$G$2:$G$4745,"="&amp;$J106,CleanEC!$F$2:$F$4745,"="&amp;S$1))</f>
        <v>2440</v>
      </c>
      <c r="T106">
        <f>IF(SUMIFS($B$2:$B$4745,$G$2:$G$4745,"="&amp;$J106,$F$2:$F$4745,"="&amp;T$1)=0,"XX",SUMIFS(CleanEC!$B$2:$B$4745,CleanEC!$G$2:$G$4745,"="&amp;$J106,CleanEC!$F$2:$F$4745,"="&amp;T$1))</f>
        <v>2600</v>
      </c>
      <c r="U106">
        <f>IF(SUMIFS($B$2:$B$4745,$G$2:$G$4745,"="&amp;$J106,$F$2:$F$4745,"="&amp;U$1)=0,"XX",SUMIFS(CleanEC!$B$2:$B$4745,CleanEC!$G$2:$G$4745,"="&amp;$J106,CleanEC!$F$2:$F$4745,"="&amp;U$1))</f>
        <v>2790</v>
      </c>
      <c r="V106">
        <f>IF(SUMIFS($B$2:$B$4745,$G$2:$G$4745,"="&amp;$J106,$F$2:$F$4745,"="&amp;V$1)=0,"XX",SUMIFS(CleanEC!$B$2:$B$4745,CleanEC!$G$2:$G$4745,"="&amp;$J106,CleanEC!$F$2:$F$4745,"="&amp;V$1))</f>
        <v>2330</v>
      </c>
      <c r="W106" t="str">
        <f>IF(SUMIFS($B$2:$B$4745,$G$2:$G$4745,"="&amp;$J106,$F$2:$F$4745,"="&amp;W$1)=0,"XX",SUMIFS(CleanEC!$B$2:$B$4745,CleanEC!$G$2:$G$4745,"="&amp;$J106,CleanEC!$F$2:$F$4745,"="&amp;W$1))</f>
        <v>XX</v>
      </c>
      <c r="X106" t="str">
        <f>IF(SUMIFS($B$2:$B$4745,$G$2:$G$4745,"="&amp;$J106,$F$2:$F$4745,"="&amp;X$1)=0,"XX",SUMIFS(CleanEC!$B$2:$B$4745,CleanEC!$G$2:$G$4745,"="&amp;$J106,CleanEC!$F$2:$F$4745,"="&amp;X$1))</f>
        <v>XX</v>
      </c>
      <c r="Y106">
        <f t="shared" si="41"/>
        <v>2330</v>
      </c>
      <c r="Z106">
        <f t="shared" si="42"/>
        <v>2341</v>
      </c>
      <c r="AA106">
        <f t="shared" si="43"/>
        <v>2520</v>
      </c>
      <c r="AB106">
        <f t="shared" si="44"/>
        <v>2996.3636363636365</v>
      </c>
      <c r="AC106">
        <f t="shared" si="45"/>
        <v>3320</v>
      </c>
      <c r="AD106">
        <f t="shared" si="46"/>
        <v>3960</v>
      </c>
      <c r="AE106">
        <f t="shared" si="47"/>
        <v>4030</v>
      </c>
      <c r="AF106">
        <f t="shared" si="48"/>
        <v>454.23807788973249</v>
      </c>
      <c r="AG106">
        <f t="shared" si="49"/>
        <v>0.72020800859386525</v>
      </c>
      <c r="AH106">
        <f t="shared" si="50"/>
        <v>1.1141955928270866</v>
      </c>
      <c r="AI106">
        <f t="shared" si="51"/>
        <v>0.15159644589766558</v>
      </c>
      <c r="AL106">
        <v>105</v>
      </c>
      <c r="AM106">
        <f t="shared" si="78"/>
        <v>1</v>
      </c>
      <c r="AN106">
        <f t="shared" si="77"/>
        <v>1</v>
      </c>
      <c r="AO106">
        <f t="shared" si="77"/>
        <v>1</v>
      </c>
      <c r="AP106">
        <f t="shared" si="77"/>
        <v>1</v>
      </c>
      <c r="AQ106">
        <f t="shared" si="77"/>
        <v>1</v>
      </c>
      <c r="AR106">
        <f t="shared" si="77"/>
        <v>0</v>
      </c>
      <c r="AS106">
        <f t="shared" si="77"/>
        <v>1</v>
      </c>
      <c r="AT106">
        <f t="shared" si="77"/>
        <v>1</v>
      </c>
      <c r="AU106">
        <f t="shared" si="77"/>
        <v>1</v>
      </c>
      <c r="AV106">
        <f t="shared" si="77"/>
        <v>1</v>
      </c>
      <c r="AW106">
        <f t="shared" si="77"/>
        <v>1</v>
      </c>
      <c r="AX106">
        <f t="shared" si="77"/>
        <v>1</v>
      </c>
      <c r="AY106">
        <f t="shared" si="77"/>
        <v>0</v>
      </c>
      <c r="AZ106">
        <f t="shared" si="77"/>
        <v>0</v>
      </c>
      <c r="BA106">
        <v>105</v>
      </c>
      <c r="BB106">
        <f t="shared" si="61"/>
        <v>4030</v>
      </c>
      <c r="BC106">
        <f t="shared" si="62"/>
        <v>3330</v>
      </c>
      <c r="BD106">
        <f t="shared" si="63"/>
        <v>3060</v>
      </c>
      <c r="BE106">
        <f t="shared" si="64"/>
        <v>3160</v>
      </c>
      <c r="BF106">
        <f t="shared" si="65"/>
        <v>3310</v>
      </c>
      <c r="BG106" t="str">
        <f t="shared" si="66"/>
        <v>XX</v>
      </c>
      <c r="BH106">
        <f t="shared" si="67"/>
        <v>3000</v>
      </c>
      <c r="BI106">
        <f t="shared" si="68"/>
        <v>2910</v>
      </c>
      <c r="BJ106">
        <f t="shared" si="69"/>
        <v>2440</v>
      </c>
      <c r="BK106">
        <f t="shared" si="70"/>
        <v>2600</v>
      </c>
      <c r="BL106">
        <f t="shared" si="71"/>
        <v>2790</v>
      </c>
      <c r="BM106">
        <f t="shared" si="72"/>
        <v>2330</v>
      </c>
      <c r="BN106" t="str">
        <f t="shared" si="73"/>
        <v>XX</v>
      </c>
      <c r="BO106" t="str">
        <f t="shared" si="74"/>
        <v>XX</v>
      </c>
      <c r="BP106">
        <f t="shared" si="52"/>
        <v>2330</v>
      </c>
      <c r="BQ106">
        <f t="shared" si="53"/>
        <v>2520</v>
      </c>
      <c r="BR106">
        <f t="shared" si="54"/>
        <v>2996.3636363636365</v>
      </c>
      <c r="BS106">
        <f t="shared" si="55"/>
        <v>3320</v>
      </c>
      <c r="BT106">
        <f t="shared" si="56"/>
        <v>4030</v>
      </c>
      <c r="BV106" s="1">
        <v>36324</v>
      </c>
      <c r="BW106">
        <f t="shared" ca="1" si="75"/>
        <v>1060</v>
      </c>
      <c r="BX106">
        <v>1060</v>
      </c>
    </row>
    <row r="107" spans="1:76" x14ac:dyDescent="0.25">
      <c r="A107" s="1">
        <v>36325</v>
      </c>
      <c r="B107">
        <v>1030</v>
      </c>
      <c r="C107">
        <f t="shared" si="57"/>
        <v>1030</v>
      </c>
      <c r="D107" t="s">
        <v>20</v>
      </c>
      <c r="E107">
        <f t="shared" si="58"/>
        <v>1</v>
      </c>
      <c r="F107">
        <f t="shared" si="59"/>
        <v>1999</v>
      </c>
      <c r="G107" s="2">
        <f t="shared" si="60"/>
        <v>165</v>
      </c>
      <c r="J107">
        <v>106</v>
      </c>
      <c r="K107">
        <f>IF(SUMIFS($B$2:$B$4745,$G$2:$G$4745,"="&amp;$J107,$F$2:$F$4745,"="&amp;K$1)=0,"XX",SUMIFS(CleanEC!$B$2:$B$4745,CleanEC!$G$2:$G$4745,"="&amp;$J107,CleanEC!$F$2:$F$4745,"="&amp;K$1))</f>
        <v>3670</v>
      </c>
      <c r="L107">
        <f>IF(SUMIFS($B$2:$B$4745,$G$2:$G$4745,"="&amp;$J107,$F$2:$F$4745,"="&amp;L$1)=0,"XX",SUMIFS(CleanEC!$B$2:$B$4745,CleanEC!$G$2:$G$4745,"="&amp;$J107,CleanEC!$F$2:$F$4745,"="&amp;L$1))</f>
        <v>3480</v>
      </c>
      <c r="M107">
        <f>IF(SUMIFS($B$2:$B$4745,$G$2:$G$4745,"="&amp;$J107,$F$2:$F$4745,"="&amp;M$1)=0,"XX",SUMIFS(CleanEC!$B$2:$B$4745,CleanEC!$G$2:$G$4745,"="&amp;$J107,CleanEC!$F$2:$F$4745,"="&amp;M$1))</f>
        <v>3090</v>
      </c>
      <c r="N107">
        <f>IF(SUMIFS($B$2:$B$4745,$G$2:$G$4745,"="&amp;$J107,$F$2:$F$4745,"="&amp;N$1)=0,"XX",SUMIFS(CleanEC!$B$2:$B$4745,CleanEC!$G$2:$G$4745,"="&amp;$J107,CleanEC!$F$2:$F$4745,"="&amp;N$1))</f>
        <v>3210</v>
      </c>
      <c r="O107">
        <f>IF(SUMIFS($B$2:$B$4745,$G$2:$G$4745,"="&amp;$J107,$F$2:$F$4745,"="&amp;O$1)=0,"XX",SUMIFS(CleanEC!$B$2:$B$4745,CleanEC!$G$2:$G$4745,"="&amp;$J107,CleanEC!$F$2:$F$4745,"="&amp;O$1))</f>
        <v>3310</v>
      </c>
      <c r="P107" t="str">
        <f>IF(SUMIFS($B$2:$B$4745,$G$2:$G$4745,"="&amp;$J107,$F$2:$F$4745,"="&amp;P$1)=0,"XX",SUMIFS(CleanEC!$B$2:$B$4745,CleanEC!$G$2:$G$4745,"="&amp;$J107,CleanEC!$F$2:$F$4745,"="&amp;P$1))</f>
        <v>XX</v>
      </c>
      <c r="Q107">
        <f>IF(SUMIFS($B$2:$B$4745,$G$2:$G$4745,"="&amp;$J107,$F$2:$F$4745,"="&amp;Q$1)=0,"XX",SUMIFS(CleanEC!$B$2:$B$4745,CleanEC!$G$2:$G$4745,"="&amp;$J107,CleanEC!$F$2:$F$4745,"="&amp;Q$1))</f>
        <v>3070</v>
      </c>
      <c r="R107">
        <f>IF(SUMIFS($B$2:$B$4745,$G$2:$G$4745,"="&amp;$J107,$F$2:$F$4745,"="&amp;R$1)=0,"XX",SUMIFS(CleanEC!$B$2:$B$4745,CleanEC!$G$2:$G$4745,"="&amp;$J107,CleanEC!$F$2:$F$4745,"="&amp;R$1))</f>
        <v>2910</v>
      </c>
      <c r="S107">
        <f>IF(SUMIFS($B$2:$B$4745,$G$2:$G$4745,"="&amp;$J107,$F$2:$F$4745,"="&amp;S$1)=0,"XX",SUMIFS(CleanEC!$B$2:$B$4745,CleanEC!$G$2:$G$4745,"="&amp;$J107,CleanEC!$F$2:$F$4745,"="&amp;S$1))</f>
        <v>2890</v>
      </c>
      <c r="T107">
        <f>IF(SUMIFS($B$2:$B$4745,$G$2:$G$4745,"="&amp;$J107,$F$2:$F$4745,"="&amp;T$1)=0,"XX",SUMIFS(CleanEC!$B$2:$B$4745,CleanEC!$G$2:$G$4745,"="&amp;$J107,CleanEC!$F$2:$F$4745,"="&amp;T$1))</f>
        <v>2200</v>
      </c>
      <c r="U107">
        <f>IF(SUMIFS($B$2:$B$4745,$G$2:$G$4745,"="&amp;$J107,$F$2:$F$4745,"="&amp;U$1)=0,"XX",SUMIFS(CleanEC!$B$2:$B$4745,CleanEC!$G$2:$G$4745,"="&amp;$J107,CleanEC!$F$2:$F$4745,"="&amp;U$1))</f>
        <v>2560</v>
      </c>
      <c r="V107">
        <f>IF(SUMIFS($B$2:$B$4745,$G$2:$G$4745,"="&amp;$J107,$F$2:$F$4745,"="&amp;V$1)=0,"XX",SUMIFS(CleanEC!$B$2:$B$4745,CleanEC!$G$2:$G$4745,"="&amp;$J107,CleanEC!$F$2:$F$4745,"="&amp;V$1))</f>
        <v>2590</v>
      </c>
      <c r="W107" t="str">
        <f>IF(SUMIFS($B$2:$B$4745,$G$2:$G$4745,"="&amp;$J107,$F$2:$F$4745,"="&amp;W$1)=0,"XX",SUMIFS(CleanEC!$B$2:$B$4745,CleanEC!$G$2:$G$4745,"="&amp;$J107,CleanEC!$F$2:$F$4745,"="&amp;W$1))</f>
        <v>XX</v>
      </c>
      <c r="X107" t="str">
        <f>IF(SUMIFS($B$2:$B$4745,$G$2:$G$4745,"="&amp;$J107,$F$2:$F$4745,"="&amp;X$1)=0,"XX",SUMIFS(CleanEC!$B$2:$B$4745,CleanEC!$G$2:$G$4745,"="&amp;$J107,CleanEC!$F$2:$F$4745,"="&amp;X$1))</f>
        <v>XX</v>
      </c>
      <c r="Y107">
        <f t="shared" si="41"/>
        <v>2200</v>
      </c>
      <c r="Z107">
        <f t="shared" si="42"/>
        <v>2236</v>
      </c>
      <c r="AA107">
        <f t="shared" si="43"/>
        <v>2575</v>
      </c>
      <c r="AB107">
        <f t="shared" si="44"/>
        <v>2998.181818181818</v>
      </c>
      <c r="AC107">
        <f t="shared" si="45"/>
        <v>3395</v>
      </c>
      <c r="AD107">
        <f t="shared" si="46"/>
        <v>3651</v>
      </c>
      <c r="AE107">
        <f t="shared" si="47"/>
        <v>3670</v>
      </c>
      <c r="AF107">
        <f t="shared" si="48"/>
        <v>410.58313700966119</v>
      </c>
      <c r="AG107">
        <f t="shared" si="49"/>
        <v>-0.31617508452376042</v>
      </c>
      <c r="AH107">
        <f t="shared" si="50"/>
        <v>-0.22199506418026127</v>
      </c>
      <c r="AI107">
        <f t="shared" si="51"/>
        <v>0.13694404205901375</v>
      </c>
      <c r="AL107">
        <v>106</v>
      </c>
      <c r="AM107">
        <f t="shared" si="78"/>
        <v>1</v>
      </c>
      <c r="AN107">
        <f t="shared" si="77"/>
        <v>1</v>
      </c>
      <c r="AO107">
        <f t="shared" si="77"/>
        <v>1</v>
      </c>
      <c r="AP107">
        <f t="shared" si="77"/>
        <v>1</v>
      </c>
      <c r="AQ107">
        <f t="shared" si="77"/>
        <v>1</v>
      </c>
      <c r="AR107">
        <f t="shared" si="77"/>
        <v>0</v>
      </c>
      <c r="AS107">
        <f t="shared" si="77"/>
        <v>1</v>
      </c>
      <c r="AT107">
        <f t="shared" si="77"/>
        <v>1</v>
      </c>
      <c r="AU107">
        <f t="shared" si="77"/>
        <v>1</v>
      </c>
      <c r="AV107">
        <f t="shared" si="77"/>
        <v>1</v>
      </c>
      <c r="AW107">
        <f t="shared" si="77"/>
        <v>1</v>
      </c>
      <c r="AX107">
        <f t="shared" si="77"/>
        <v>1</v>
      </c>
      <c r="AY107">
        <f t="shared" si="77"/>
        <v>0</v>
      </c>
      <c r="AZ107">
        <f t="shared" si="77"/>
        <v>0</v>
      </c>
      <c r="BA107">
        <v>106</v>
      </c>
      <c r="BB107">
        <f t="shared" si="61"/>
        <v>3670</v>
      </c>
      <c r="BC107">
        <f t="shared" si="62"/>
        <v>3480</v>
      </c>
      <c r="BD107">
        <f t="shared" si="63"/>
        <v>3090</v>
      </c>
      <c r="BE107">
        <f t="shared" si="64"/>
        <v>3210</v>
      </c>
      <c r="BF107">
        <f t="shared" si="65"/>
        <v>3310</v>
      </c>
      <c r="BG107" t="str">
        <f t="shared" si="66"/>
        <v>XX</v>
      </c>
      <c r="BH107">
        <f t="shared" si="67"/>
        <v>3070</v>
      </c>
      <c r="BI107">
        <f t="shared" si="68"/>
        <v>2910</v>
      </c>
      <c r="BJ107">
        <f t="shared" si="69"/>
        <v>2890</v>
      </c>
      <c r="BK107">
        <f t="shared" si="70"/>
        <v>2200</v>
      </c>
      <c r="BL107">
        <f t="shared" si="71"/>
        <v>2560</v>
      </c>
      <c r="BM107">
        <f t="shared" si="72"/>
        <v>2590</v>
      </c>
      <c r="BN107" t="str">
        <f t="shared" si="73"/>
        <v>XX</v>
      </c>
      <c r="BO107" t="str">
        <f t="shared" si="74"/>
        <v>XX</v>
      </c>
      <c r="BP107">
        <f t="shared" si="52"/>
        <v>2200</v>
      </c>
      <c r="BQ107">
        <f t="shared" si="53"/>
        <v>2575</v>
      </c>
      <c r="BR107">
        <f t="shared" si="54"/>
        <v>2998.181818181818</v>
      </c>
      <c r="BS107">
        <f t="shared" si="55"/>
        <v>3395</v>
      </c>
      <c r="BT107">
        <f t="shared" si="56"/>
        <v>3670</v>
      </c>
      <c r="BV107" s="1">
        <v>36325</v>
      </c>
      <c r="BW107">
        <f t="shared" ca="1" si="75"/>
        <v>1030</v>
      </c>
      <c r="BX107">
        <v>1030</v>
      </c>
    </row>
    <row r="108" spans="1:76" x14ac:dyDescent="0.25">
      <c r="A108" s="1">
        <v>36326</v>
      </c>
      <c r="B108">
        <v>1100</v>
      </c>
      <c r="C108">
        <f t="shared" si="57"/>
        <v>1100</v>
      </c>
      <c r="D108" t="s">
        <v>20</v>
      </c>
      <c r="E108">
        <f t="shared" si="58"/>
        <v>1</v>
      </c>
      <c r="F108">
        <f t="shared" si="59"/>
        <v>1999</v>
      </c>
      <c r="G108" s="2">
        <f t="shared" si="60"/>
        <v>166</v>
      </c>
      <c r="J108">
        <v>107</v>
      </c>
      <c r="K108">
        <f>IF(SUMIFS($B$2:$B$4745,$G$2:$G$4745,"="&amp;$J108,$F$2:$F$4745,"="&amp;K$1)=0,"XX",SUMIFS(CleanEC!$B$2:$B$4745,CleanEC!$G$2:$G$4745,"="&amp;$J108,CleanEC!$F$2:$F$4745,"="&amp;K$1))</f>
        <v>3680</v>
      </c>
      <c r="L108">
        <f>IF(SUMIFS($B$2:$B$4745,$G$2:$G$4745,"="&amp;$J108,$F$2:$F$4745,"="&amp;L$1)=0,"XX",SUMIFS(CleanEC!$B$2:$B$4745,CleanEC!$G$2:$G$4745,"="&amp;$J108,CleanEC!$F$2:$F$4745,"="&amp;L$1))</f>
        <v>2840</v>
      </c>
      <c r="M108">
        <f>IF(SUMIFS($B$2:$B$4745,$G$2:$G$4745,"="&amp;$J108,$F$2:$F$4745,"="&amp;M$1)=0,"XX",SUMIFS(CleanEC!$B$2:$B$4745,CleanEC!$G$2:$G$4745,"="&amp;$J108,CleanEC!$F$2:$F$4745,"="&amp;M$1))</f>
        <v>3190</v>
      </c>
      <c r="N108">
        <f>IF(SUMIFS($B$2:$B$4745,$G$2:$G$4745,"="&amp;$J108,$F$2:$F$4745,"="&amp;N$1)=0,"XX",SUMIFS(CleanEC!$B$2:$B$4745,CleanEC!$G$2:$G$4745,"="&amp;$J108,CleanEC!$F$2:$F$4745,"="&amp;N$1))</f>
        <v>3200</v>
      </c>
      <c r="O108">
        <f>IF(SUMIFS($B$2:$B$4745,$G$2:$G$4745,"="&amp;$J108,$F$2:$F$4745,"="&amp;O$1)=0,"XX",SUMIFS(CleanEC!$B$2:$B$4745,CleanEC!$G$2:$G$4745,"="&amp;$J108,CleanEC!$F$2:$F$4745,"="&amp;O$1))</f>
        <v>3340</v>
      </c>
      <c r="P108" t="str">
        <f>IF(SUMIFS($B$2:$B$4745,$G$2:$G$4745,"="&amp;$J108,$F$2:$F$4745,"="&amp;P$1)=0,"XX",SUMIFS(CleanEC!$B$2:$B$4745,CleanEC!$G$2:$G$4745,"="&amp;$J108,CleanEC!$F$2:$F$4745,"="&amp;P$1))</f>
        <v>XX</v>
      </c>
      <c r="Q108">
        <f>IF(SUMIFS($B$2:$B$4745,$G$2:$G$4745,"="&amp;$J108,$F$2:$F$4745,"="&amp;Q$1)=0,"XX",SUMIFS(CleanEC!$B$2:$B$4745,CleanEC!$G$2:$G$4745,"="&amp;$J108,CleanEC!$F$2:$F$4745,"="&amp;Q$1))</f>
        <v>3120</v>
      </c>
      <c r="R108">
        <f>IF(SUMIFS($B$2:$B$4745,$G$2:$G$4745,"="&amp;$J108,$F$2:$F$4745,"="&amp;R$1)=0,"XX",SUMIFS(CleanEC!$B$2:$B$4745,CleanEC!$G$2:$G$4745,"="&amp;$J108,CleanEC!$F$2:$F$4745,"="&amp;R$1))</f>
        <v>2910</v>
      </c>
      <c r="S108">
        <f>IF(SUMIFS($B$2:$B$4745,$G$2:$G$4745,"="&amp;$J108,$F$2:$F$4745,"="&amp;S$1)=0,"XX",SUMIFS(CleanEC!$B$2:$B$4745,CleanEC!$G$2:$G$4745,"="&amp;$J108,CleanEC!$F$2:$F$4745,"="&amp;S$1))</f>
        <v>2720</v>
      </c>
      <c r="T108">
        <f>IF(SUMIFS($B$2:$B$4745,$G$2:$G$4745,"="&amp;$J108,$F$2:$F$4745,"="&amp;T$1)=0,"XX",SUMIFS(CleanEC!$B$2:$B$4745,CleanEC!$G$2:$G$4745,"="&amp;$J108,CleanEC!$F$2:$F$4745,"="&amp;T$1))</f>
        <v>1640</v>
      </c>
      <c r="U108">
        <f>IF(SUMIFS($B$2:$B$4745,$G$2:$G$4745,"="&amp;$J108,$F$2:$F$4745,"="&amp;U$1)=0,"XX",SUMIFS(CleanEC!$B$2:$B$4745,CleanEC!$G$2:$G$4745,"="&amp;$J108,CleanEC!$F$2:$F$4745,"="&amp;U$1))</f>
        <v>2580</v>
      </c>
      <c r="V108">
        <f>IF(SUMIFS($B$2:$B$4745,$G$2:$G$4745,"="&amp;$J108,$F$2:$F$4745,"="&amp;V$1)=0,"XX",SUMIFS(CleanEC!$B$2:$B$4745,CleanEC!$G$2:$G$4745,"="&amp;$J108,CleanEC!$F$2:$F$4745,"="&amp;V$1))</f>
        <v>1480</v>
      </c>
      <c r="W108" t="str">
        <f>IF(SUMIFS($B$2:$B$4745,$G$2:$G$4745,"="&amp;$J108,$F$2:$F$4745,"="&amp;W$1)=0,"XX",SUMIFS(CleanEC!$B$2:$B$4745,CleanEC!$G$2:$G$4745,"="&amp;$J108,CleanEC!$F$2:$F$4745,"="&amp;W$1))</f>
        <v>XX</v>
      </c>
      <c r="X108" t="str">
        <f>IF(SUMIFS($B$2:$B$4745,$G$2:$G$4745,"="&amp;$J108,$F$2:$F$4745,"="&amp;X$1)=0,"XX",SUMIFS(CleanEC!$B$2:$B$4745,CleanEC!$G$2:$G$4745,"="&amp;$J108,CleanEC!$F$2:$F$4745,"="&amp;X$1))</f>
        <v>XX</v>
      </c>
      <c r="Y108">
        <f t="shared" si="41"/>
        <v>1480</v>
      </c>
      <c r="Z108">
        <f t="shared" si="42"/>
        <v>1496</v>
      </c>
      <c r="AA108">
        <f t="shared" si="43"/>
        <v>2110</v>
      </c>
      <c r="AB108">
        <f t="shared" si="44"/>
        <v>2790.909090909091</v>
      </c>
      <c r="AC108">
        <f t="shared" si="45"/>
        <v>3270</v>
      </c>
      <c r="AD108">
        <f t="shared" si="46"/>
        <v>3646</v>
      </c>
      <c r="AE108">
        <f t="shared" si="47"/>
        <v>3680</v>
      </c>
      <c r="AF108">
        <f t="shared" si="48"/>
        <v>649.20167122193652</v>
      </c>
      <c r="AG108">
        <f t="shared" si="49"/>
        <v>-1.0644422441948032</v>
      </c>
      <c r="AH108">
        <f t="shared" si="50"/>
        <v>0.51686813917676933</v>
      </c>
      <c r="AI108">
        <f t="shared" si="51"/>
        <v>0.23261297665932579</v>
      </c>
      <c r="AL108">
        <v>107</v>
      </c>
      <c r="AM108">
        <f t="shared" si="78"/>
        <v>1</v>
      </c>
      <c r="AN108">
        <f t="shared" si="77"/>
        <v>1</v>
      </c>
      <c r="AO108">
        <f t="shared" si="77"/>
        <v>1</v>
      </c>
      <c r="AP108">
        <f t="shared" si="77"/>
        <v>1</v>
      </c>
      <c r="AQ108">
        <f t="shared" si="77"/>
        <v>1</v>
      </c>
      <c r="AR108">
        <f t="shared" si="77"/>
        <v>0</v>
      </c>
      <c r="AS108">
        <f t="shared" si="77"/>
        <v>1</v>
      </c>
      <c r="AT108">
        <f t="shared" si="77"/>
        <v>1</v>
      </c>
      <c r="AU108">
        <f t="shared" si="77"/>
        <v>1</v>
      </c>
      <c r="AV108">
        <f t="shared" si="77"/>
        <v>1</v>
      </c>
      <c r="AW108">
        <f t="shared" si="77"/>
        <v>1</v>
      </c>
      <c r="AX108">
        <f t="shared" si="77"/>
        <v>1</v>
      </c>
      <c r="AY108">
        <f t="shared" si="77"/>
        <v>0</v>
      </c>
      <c r="AZ108">
        <f t="shared" si="77"/>
        <v>0</v>
      </c>
      <c r="BA108">
        <v>107</v>
      </c>
      <c r="BB108">
        <f t="shared" si="61"/>
        <v>3680</v>
      </c>
      <c r="BC108">
        <f t="shared" si="62"/>
        <v>2840</v>
      </c>
      <c r="BD108">
        <f t="shared" si="63"/>
        <v>3190</v>
      </c>
      <c r="BE108">
        <f t="shared" si="64"/>
        <v>3200</v>
      </c>
      <c r="BF108">
        <f t="shared" si="65"/>
        <v>3340</v>
      </c>
      <c r="BG108" t="str">
        <f t="shared" si="66"/>
        <v>XX</v>
      </c>
      <c r="BH108">
        <f t="shared" si="67"/>
        <v>3120</v>
      </c>
      <c r="BI108">
        <f t="shared" si="68"/>
        <v>2910</v>
      </c>
      <c r="BJ108">
        <f t="shared" si="69"/>
        <v>2720</v>
      </c>
      <c r="BK108">
        <f t="shared" si="70"/>
        <v>1640</v>
      </c>
      <c r="BL108">
        <f t="shared" si="71"/>
        <v>2580</v>
      </c>
      <c r="BM108">
        <f t="shared" si="72"/>
        <v>1480</v>
      </c>
      <c r="BN108" t="str">
        <f t="shared" si="73"/>
        <v>XX</v>
      </c>
      <c r="BO108" t="str">
        <f t="shared" si="74"/>
        <v>XX</v>
      </c>
      <c r="BP108">
        <f t="shared" si="52"/>
        <v>1480</v>
      </c>
      <c r="BQ108">
        <f t="shared" si="53"/>
        <v>2110</v>
      </c>
      <c r="BR108">
        <f t="shared" si="54"/>
        <v>2790.909090909091</v>
      </c>
      <c r="BS108">
        <f t="shared" si="55"/>
        <v>3270</v>
      </c>
      <c r="BT108">
        <f t="shared" si="56"/>
        <v>3680</v>
      </c>
      <c r="BV108" s="1">
        <v>36326</v>
      </c>
      <c r="BW108">
        <f t="shared" ca="1" si="75"/>
        <v>1100</v>
      </c>
      <c r="BX108">
        <v>1100</v>
      </c>
    </row>
    <row r="109" spans="1:76" x14ac:dyDescent="0.25">
      <c r="A109" s="1">
        <v>36327</v>
      </c>
      <c r="B109">
        <v>1130</v>
      </c>
      <c r="C109">
        <f t="shared" si="57"/>
        <v>1130</v>
      </c>
      <c r="D109" t="s">
        <v>20</v>
      </c>
      <c r="E109">
        <f t="shared" si="58"/>
        <v>1</v>
      </c>
      <c r="F109">
        <f t="shared" si="59"/>
        <v>1999</v>
      </c>
      <c r="G109" s="2">
        <f t="shared" si="60"/>
        <v>167</v>
      </c>
      <c r="J109">
        <v>108</v>
      </c>
      <c r="K109">
        <f>IF(SUMIFS($B$2:$B$4745,$G$2:$G$4745,"="&amp;$J109,$F$2:$F$4745,"="&amp;K$1)=0,"XX",SUMIFS(CleanEC!$B$2:$B$4745,CleanEC!$G$2:$G$4745,"="&amp;$J109,CleanEC!$F$2:$F$4745,"="&amp;K$1))</f>
        <v>3590</v>
      </c>
      <c r="L109">
        <f>IF(SUMIFS($B$2:$B$4745,$G$2:$G$4745,"="&amp;$J109,$F$2:$F$4745,"="&amp;L$1)=0,"XX",SUMIFS(CleanEC!$B$2:$B$4745,CleanEC!$G$2:$G$4745,"="&amp;$J109,CleanEC!$F$2:$F$4745,"="&amp;L$1))</f>
        <v>1920</v>
      </c>
      <c r="M109">
        <f>IF(SUMIFS($B$2:$B$4745,$G$2:$G$4745,"="&amp;$J109,$F$2:$F$4745,"="&amp;M$1)=0,"XX",SUMIFS(CleanEC!$B$2:$B$4745,CleanEC!$G$2:$G$4745,"="&amp;$J109,CleanEC!$F$2:$F$4745,"="&amp;M$1))</f>
        <v>3230</v>
      </c>
      <c r="N109">
        <f>IF(SUMIFS($B$2:$B$4745,$G$2:$G$4745,"="&amp;$J109,$F$2:$F$4745,"="&amp;N$1)=0,"XX",SUMIFS(CleanEC!$B$2:$B$4745,CleanEC!$G$2:$G$4745,"="&amp;$J109,CleanEC!$F$2:$F$4745,"="&amp;N$1))</f>
        <v>3230</v>
      </c>
      <c r="O109">
        <f>IF(SUMIFS($B$2:$B$4745,$G$2:$G$4745,"="&amp;$J109,$F$2:$F$4745,"="&amp;O$1)=0,"XX",SUMIFS(CleanEC!$B$2:$B$4745,CleanEC!$G$2:$G$4745,"="&amp;$J109,CleanEC!$F$2:$F$4745,"="&amp;O$1))</f>
        <v>3340</v>
      </c>
      <c r="P109" t="str">
        <f>IF(SUMIFS($B$2:$B$4745,$G$2:$G$4745,"="&amp;$J109,$F$2:$F$4745,"="&amp;P$1)=0,"XX",SUMIFS(CleanEC!$B$2:$B$4745,CleanEC!$G$2:$G$4745,"="&amp;$J109,CleanEC!$F$2:$F$4745,"="&amp;P$1))</f>
        <v>XX</v>
      </c>
      <c r="Q109">
        <f>IF(SUMIFS($B$2:$B$4745,$G$2:$G$4745,"="&amp;$J109,$F$2:$F$4745,"="&amp;Q$1)=0,"XX",SUMIFS(CleanEC!$B$2:$B$4745,CleanEC!$G$2:$G$4745,"="&amp;$J109,CleanEC!$F$2:$F$4745,"="&amp;Q$1))</f>
        <v>3130</v>
      </c>
      <c r="R109">
        <f>IF(SUMIFS($B$2:$B$4745,$G$2:$G$4745,"="&amp;$J109,$F$2:$F$4745,"="&amp;R$1)=0,"XX",SUMIFS(CleanEC!$B$2:$B$4745,CleanEC!$G$2:$G$4745,"="&amp;$J109,CleanEC!$F$2:$F$4745,"="&amp;R$1))</f>
        <v>2930</v>
      </c>
      <c r="S109">
        <f>IF(SUMIFS($B$2:$B$4745,$G$2:$G$4745,"="&amp;$J109,$F$2:$F$4745,"="&amp;S$1)=0,"XX",SUMIFS(CleanEC!$B$2:$B$4745,CleanEC!$G$2:$G$4745,"="&amp;$J109,CleanEC!$F$2:$F$4745,"="&amp;S$1))</f>
        <v>2610</v>
      </c>
      <c r="T109">
        <f>IF(SUMIFS($B$2:$B$4745,$G$2:$G$4745,"="&amp;$J109,$F$2:$F$4745,"="&amp;T$1)=0,"XX",SUMIFS(CleanEC!$B$2:$B$4745,CleanEC!$G$2:$G$4745,"="&amp;$J109,CleanEC!$F$2:$F$4745,"="&amp;T$1))</f>
        <v>1660</v>
      </c>
      <c r="U109">
        <f>IF(SUMIFS($B$2:$B$4745,$G$2:$G$4745,"="&amp;$J109,$F$2:$F$4745,"="&amp;U$1)=0,"XX",SUMIFS(CleanEC!$B$2:$B$4745,CleanEC!$G$2:$G$4745,"="&amp;$J109,CleanEC!$F$2:$F$4745,"="&amp;U$1))</f>
        <v>2760</v>
      </c>
      <c r="V109">
        <f>IF(SUMIFS($B$2:$B$4745,$G$2:$G$4745,"="&amp;$J109,$F$2:$F$4745,"="&amp;V$1)=0,"XX",SUMIFS(CleanEC!$B$2:$B$4745,CleanEC!$G$2:$G$4745,"="&amp;$J109,CleanEC!$F$2:$F$4745,"="&amp;V$1))</f>
        <v>1410</v>
      </c>
      <c r="W109" t="str">
        <f>IF(SUMIFS($B$2:$B$4745,$G$2:$G$4745,"="&amp;$J109,$F$2:$F$4745,"="&amp;W$1)=0,"XX",SUMIFS(CleanEC!$B$2:$B$4745,CleanEC!$G$2:$G$4745,"="&amp;$J109,CleanEC!$F$2:$F$4745,"="&amp;W$1))</f>
        <v>XX</v>
      </c>
      <c r="X109" t="str">
        <f>IF(SUMIFS($B$2:$B$4745,$G$2:$G$4745,"="&amp;$J109,$F$2:$F$4745,"="&amp;X$1)=0,"XX",SUMIFS(CleanEC!$B$2:$B$4745,CleanEC!$G$2:$G$4745,"="&amp;$J109,CleanEC!$F$2:$F$4745,"="&amp;X$1))</f>
        <v>XX</v>
      </c>
      <c r="Y109">
        <f t="shared" si="41"/>
        <v>1410</v>
      </c>
      <c r="Z109">
        <f t="shared" si="42"/>
        <v>1435</v>
      </c>
      <c r="AA109">
        <f t="shared" si="43"/>
        <v>1790</v>
      </c>
      <c r="AB109">
        <f t="shared" si="44"/>
        <v>2710</v>
      </c>
      <c r="AC109">
        <f t="shared" si="45"/>
        <v>3285</v>
      </c>
      <c r="AD109">
        <f t="shared" si="46"/>
        <v>3565</v>
      </c>
      <c r="AE109">
        <f t="shared" si="47"/>
        <v>3590</v>
      </c>
      <c r="AF109">
        <f t="shared" si="48"/>
        <v>698.43981975413021</v>
      </c>
      <c r="AG109">
        <f t="shared" si="49"/>
        <v>-0.79322466200902975</v>
      </c>
      <c r="AH109">
        <f t="shared" si="50"/>
        <v>-0.72963568465548834</v>
      </c>
      <c r="AI109">
        <f t="shared" si="51"/>
        <v>0.25772687075798162</v>
      </c>
      <c r="AL109">
        <v>108</v>
      </c>
      <c r="AM109">
        <f t="shared" si="78"/>
        <v>1</v>
      </c>
      <c r="AN109">
        <f t="shared" si="77"/>
        <v>1</v>
      </c>
      <c r="AO109">
        <f t="shared" si="77"/>
        <v>1</v>
      </c>
      <c r="AP109">
        <f t="shared" si="77"/>
        <v>1</v>
      </c>
      <c r="AQ109">
        <f t="shared" si="77"/>
        <v>1</v>
      </c>
      <c r="AR109">
        <f t="shared" si="77"/>
        <v>0</v>
      </c>
      <c r="AS109">
        <f t="shared" si="77"/>
        <v>1</v>
      </c>
      <c r="AT109">
        <f t="shared" si="77"/>
        <v>1</v>
      </c>
      <c r="AU109">
        <f t="shared" si="77"/>
        <v>1</v>
      </c>
      <c r="AV109">
        <f t="shared" si="77"/>
        <v>1</v>
      </c>
      <c r="AW109">
        <f t="shared" si="77"/>
        <v>1</v>
      </c>
      <c r="AX109">
        <f t="shared" si="77"/>
        <v>1</v>
      </c>
      <c r="AY109">
        <f t="shared" si="77"/>
        <v>0</v>
      </c>
      <c r="AZ109">
        <f t="shared" si="77"/>
        <v>0</v>
      </c>
      <c r="BA109">
        <v>108</v>
      </c>
      <c r="BB109">
        <f t="shared" si="61"/>
        <v>3590</v>
      </c>
      <c r="BC109">
        <f t="shared" si="62"/>
        <v>1920</v>
      </c>
      <c r="BD109">
        <f t="shared" si="63"/>
        <v>3230</v>
      </c>
      <c r="BE109">
        <f t="shared" si="64"/>
        <v>3230</v>
      </c>
      <c r="BF109">
        <f t="shared" si="65"/>
        <v>3340</v>
      </c>
      <c r="BG109" t="str">
        <f t="shared" si="66"/>
        <v>XX</v>
      </c>
      <c r="BH109">
        <f t="shared" si="67"/>
        <v>3130</v>
      </c>
      <c r="BI109">
        <f t="shared" si="68"/>
        <v>2930</v>
      </c>
      <c r="BJ109">
        <f t="shared" si="69"/>
        <v>2610</v>
      </c>
      <c r="BK109">
        <f t="shared" si="70"/>
        <v>1660</v>
      </c>
      <c r="BL109">
        <f t="shared" si="71"/>
        <v>2760</v>
      </c>
      <c r="BM109">
        <f t="shared" si="72"/>
        <v>1410</v>
      </c>
      <c r="BN109" t="str">
        <f t="shared" si="73"/>
        <v>XX</v>
      </c>
      <c r="BO109" t="str">
        <f t="shared" si="74"/>
        <v>XX</v>
      </c>
      <c r="BP109">
        <f t="shared" si="52"/>
        <v>1410</v>
      </c>
      <c r="BQ109">
        <f t="shared" si="53"/>
        <v>1790</v>
      </c>
      <c r="BR109">
        <f t="shared" si="54"/>
        <v>2710</v>
      </c>
      <c r="BS109">
        <f t="shared" si="55"/>
        <v>3285</v>
      </c>
      <c r="BT109">
        <f t="shared" si="56"/>
        <v>3590</v>
      </c>
      <c r="BV109" s="1">
        <v>36327</v>
      </c>
      <c r="BW109">
        <f t="shared" ca="1" si="75"/>
        <v>1130</v>
      </c>
      <c r="BX109">
        <v>1130</v>
      </c>
    </row>
    <row r="110" spans="1:76" x14ac:dyDescent="0.25">
      <c r="A110" s="1">
        <v>36328</v>
      </c>
      <c r="B110">
        <v>1130</v>
      </c>
      <c r="C110">
        <f t="shared" si="57"/>
        <v>1130</v>
      </c>
      <c r="D110" t="s">
        <v>20</v>
      </c>
      <c r="E110">
        <f t="shared" si="58"/>
        <v>1</v>
      </c>
      <c r="F110">
        <f t="shared" si="59"/>
        <v>1999</v>
      </c>
      <c r="G110" s="2">
        <f t="shared" si="60"/>
        <v>168</v>
      </c>
      <c r="J110">
        <v>109</v>
      </c>
      <c r="K110">
        <f>IF(SUMIFS($B$2:$B$4745,$G$2:$G$4745,"="&amp;$J110,$F$2:$F$4745,"="&amp;K$1)=0,"XX",SUMIFS(CleanEC!$B$2:$B$4745,CleanEC!$G$2:$G$4745,"="&amp;$J110,CleanEC!$F$2:$F$4745,"="&amp;K$1))</f>
        <v>3550</v>
      </c>
      <c r="L110">
        <f>IF(SUMIFS($B$2:$B$4745,$G$2:$G$4745,"="&amp;$J110,$F$2:$F$4745,"="&amp;L$1)=0,"XX",SUMIFS(CleanEC!$B$2:$B$4745,CleanEC!$G$2:$G$4745,"="&amp;$J110,CleanEC!$F$2:$F$4745,"="&amp;L$1))</f>
        <v>3060</v>
      </c>
      <c r="M110">
        <f>IF(SUMIFS($B$2:$B$4745,$G$2:$G$4745,"="&amp;$J110,$F$2:$F$4745,"="&amp;M$1)=0,"XX",SUMIFS(CleanEC!$B$2:$B$4745,CleanEC!$G$2:$G$4745,"="&amp;$J110,CleanEC!$F$2:$F$4745,"="&amp;M$1))</f>
        <v>3260</v>
      </c>
      <c r="N110">
        <f>IF(SUMIFS($B$2:$B$4745,$G$2:$G$4745,"="&amp;$J110,$F$2:$F$4745,"="&amp;N$1)=0,"XX",SUMIFS(CleanEC!$B$2:$B$4745,CleanEC!$G$2:$G$4745,"="&amp;$J110,CleanEC!$F$2:$F$4745,"="&amp;N$1))</f>
        <v>3220</v>
      </c>
      <c r="O110">
        <f>IF(SUMIFS($B$2:$B$4745,$G$2:$G$4745,"="&amp;$J110,$F$2:$F$4745,"="&amp;O$1)=0,"XX",SUMIFS(CleanEC!$B$2:$B$4745,CleanEC!$G$2:$G$4745,"="&amp;$J110,CleanEC!$F$2:$F$4745,"="&amp;O$1))</f>
        <v>3290</v>
      </c>
      <c r="P110" t="str">
        <f>IF(SUMIFS($B$2:$B$4745,$G$2:$G$4745,"="&amp;$J110,$F$2:$F$4745,"="&amp;P$1)=0,"XX",SUMIFS(CleanEC!$B$2:$B$4745,CleanEC!$G$2:$G$4745,"="&amp;$J110,CleanEC!$F$2:$F$4745,"="&amp;P$1))</f>
        <v>XX</v>
      </c>
      <c r="Q110">
        <f>IF(SUMIFS($B$2:$B$4745,$G$2:$G$4745,"="&amp;$J110,$F$2:$F$4745,"="&amp;Q$1)=0,"XX",SUMIFS(CleanEC!$B$2:$B$4745,CleanEC!$G$2:$G$4745,"="&amp;$J110,CleanEC!$F$2:$F$4745,"="&amp;Q$1))</f>
        <v>3050</v>
      </c>
      <c r="R110">
        <f>IF(SUMIFS($B$2:$B$4745,$G$2:$G$4745,"="&amp;$J110,$F$2:$F$4745,"="&amp;R$1)=0,"XX",SUMIFS(CleanEC!$B$2:$B$4745,CleanEC!$G$2:$G$4745,"="&amp;$J110,CleanEC!$F$2:$F$4745,"="&amp;R$1))</f>
        <v>2920</v>
      </c>
      <c r="S110">
        <f>IF(SUMIFS($B$2:$B$4745,$G$2:$G$4745,"="&amp;$J110,$F$2:$F$4745,"="&amp;S$1)=0,"XX",SUMIFS(CleanEC!$B$2:$B$4745,CleanEC!$G$2:$G$4745,"="&amp;$J110,CleanEC!$F$2:$F$4745,"="&amp;S$1))</f>
        <v>1750</v>
      </c>
      <c r="T110">
        <f>IF(SUMIFS($B$2:$B$4745,$G$2:$G$4745,"="&amp;$J110,$F$2:$F$4745,"="&amp;T$1)=0,"XX",SUMIFS(CleanEC!$B$2:$B$4745,CleanEC!$G$2:$G$4745,"="&amp;$J110,CleanEC!$F$2:$F$4745,"="&amp;T$1))</f>
        <v>1400</v>
      </c>
      <c r="U110">
        <f>IF(SUMIFS($B$2:$B$4745,$G$2:$G$4745,"="&amp;$J110,$F$2:$F$4745,"="&amp;U$1)=0,"XX",SUMIFS(CleanEC!$B$2:$B$4745,CleanEC!$G$2:$G$4745,"="&amp;$J110,CleanEC!$F$2:$F$4745,"="&amp;U$1))</f>
        <v>2840</v>
      </c>
      <c r="V110">
        <f>IF(SUMIFS($B$2:$B$4745,$G$2:$G$4745,"="&amp;$J110,$F$2:$F$4745,"="&amp;V$1)=0,"XX",SUMIFS(CleanEC!$B$2:$B$4745,CleanEC!$G$2:$G$4745,"="&amp;$J110,CleanEC!$F$2:$F$4745,"="&amp;V$1))</f>
        <v>1710</v>
      </c>
      <c r="W110" t="str">
        <f>IF(SUMIFS($B$2:$B$4745,$G$2:$G$4745,"="&amp;$J110,$F$2:$F$4745,"="&amp;W$1)=0,"XX",SUMIFS(CleanEC!$B$2:$B$4745,CleanEC!$G$2:$G$4745,"="&amp;$J110,CleanEC!$F$2:$F$4745,"="&amp;W$1))</f>
        <v>XX</v>
      </c>
      <c r="X110" t="str">
        <f>IF(SUMIFS($B$2:$B$4745,$G$2:$G$4745,"="&amp;$J110,$F$2:$F$4745,"="&amp;X$1)=0,"XX",SUMIFS(CleanEC!$B$2:$B$4745,CleanEC!$G$2:$G$4745,"="&amp;$J110,CleanEC!$F$2:$F$4745,"="&amp;X$1))</f>
        <v>XX</v>
      </c>
      <c r="Y110">
        <f t="shared" si="41"/>
        <v>1400</v>
      </c>
      <c r="Z110">
        <f t="shared" si="42"/>
        <v>1431</v>
      </c>
      <c r="AA110">
        <f t="shared" si="43"/>
        <v>1730</v>
      </c>
      <c r="AB110">
        <f t="shared" si="44"/>
        <v>2731.818181818182</v>
      </c>
      <c r="AC110">
        <f t="shared" si="45"/>
        <v>3275</v>
      </c>
      <c r="AD110">
        <f t="shared" si="46"/>
        <v>3524</v>
      </c>
      <c r="AE110">
        <f t="shared" si="47"/>
        <v>3550</v>
      </c>
      <c r="AF110">
        <f t="shared" si="48"/>
        <v>709.4276589658632</v>
      </c>
      <c r="AG110">
        <f t="shared" si="49"/>
        <v>-0.98355345884570855</v>
      </c>
      <c r="AH110">
        <f t="shared" si="50"/>
        <v>-0.6562427462618472</v>
      </c>
      <c r="AI110">
        <f t="shared" si="51"/>
        <v>0.25969065719216289</v>
      </c>
      <c r="AL110">
        <v>109</v>
      </c>
      <c r="AM110">
        <f t="shared" si="78"/>
        <v>1</v>
      </c>
      <c r="AN110">
        <f t="shared" si="77"/>
        <v>1</v>
      </c>
      <c r="AO110">
        <f t="shared" si="77"/>
        <v>1</v>
      </c>
      <c r="AP110">
        <f t="shared" si="77"/>
        <v>1</v>
      </c>
      <c r="AQ110">
        <f t="shared" si="77"/>
        <v>1</v>
      </c>
      <c r="AR110">
        <f t="shared" si="77"/>
        <v>0</v>
      </c>
      <c r="AS110">
        <f t="shared" si="77"/>
        <v>1</v>
      </c>
      <c r="AT110">
        <f t="shared" si="77"/>
        <v>1</v>
      </c>
      <c r="AU110">
        <f t="shared" si="77"/>
        <v>1</v>
      </c>
      <c r="AV110">
        <f t="shared" si="77"/>
        <v>1</v>
      </c>
      <c r="AW110">
        <f t="shared" si="77"/>
        <v>1</v>
      </c>
      <c r="AX110">
        <f t="shared" si="77"/>
        <v>1</v>
      </c>
      <c r="AY110">
        <f t="shared" si="77"/>
        <v>0</v>
      </c>
      <c r="AZ110">
        <f t="shared" si="77"/>
        <v>0</v>
      </c>
      <c r="BA110">
        <v>109</v>
      </c>
      <c r="BB110">
        <f t="shared" si="61"/>
        <v>3550</v>
      </c>
      <c r="BC110">
        <f t="shared" si="62"/>
        <v>3060</v>
      </c>
      <c r="BD110">
        <f t="shared" si="63"/>
        <v>3260</v>
      </c>
      <c r="BE110">
        <f t="shared" si="64"/>
        <v>3220</v>
      </c>
      <c r="BF110">
        <f t="shared" si="65"/>
        <v>3290</v>
      </c>
      <c r="BG110" t="str">
        <f t="shared" si="66"/>
        <v>XX</v>
      </c>
      <c r="BH110">
        <f t="shared" si="67"/>
        <v>3050</v>
      </c>
      <c r="BI110">
        <f t="shared" si="68"/>
        <v>2920</v>
      </c>
      <c r="BJ110">
        <f t="shared" si="69"/>
        <v>1750</v>
      </c>
      <c r="BK110">
        <f t="shared" si="70"/>
        <v>1400</v>
      </c>
      <c r="BL110">
        <f t="shared" si="71"/>
        <v>2840</v>
      </c>
      <c r="BM110">
        <f t="shared" si="72"/>
        <v>1710</v>
      </c>
      <c r="BN110" t="str">
        <f t="shared" si="73"/>
        <v>XX</v>
      </c>
      <c r="BO110" t="str">
        <f t="shared" si="74"/>
        <v>XX</v>
      </c>
      <c r="BP110">
        <f t="shared" si="52"/>
        <v>1400</v>
      </c>
      <c r="BQ110">
        <f t="shared" si="53"/>
        <v>1730</v>
      </c>
      <c r="BR110">
        <f t="shared" si="54"/>
        <v>2731.818181818182</v>
      </c>
      <c r="BS110">
        <f t="shared" si="55"/>
        <v>3275</v>
      </c>
      <c r="BT110">
        <f t="shared" si="56"/>
        <v>3550</v>
      </c>
      <c r="BV110" s="1">
        <v>36328</v>
      </c>
      <c r="BW110">
        <f t="shared" ca="1" si="75"/>
        <v>1130</v>
      </c>
      <c r="BX110">
        <v>1130</v>
      </c>
    </row>
    <row r="111" spans="1:76" x14ac:dyDescent="0.25">
      <c r="A111" s="1">
        <v>36329</v>
      </c>
      <c r="B111">
        <v>1110</v>
      </c>
      <c r="C111">
        <f t="shared" si="57"/>
        <v>1110</v>
      </c>
      <c r="D111" t="s">
        <v>20</v>
      </c>
      <c r="E111">
        <f t="shared" si="58"/>
        <v>1</v>
      </c>
      <c r="F111">
        <f t="shared" si="59"/>
        <v>1999</v>
      </c>
      <c r="G111" s="2">
        <f t="shared" si="60"/>
        <v>169</v>
      </c>
      <c r="J111">
        <v>110</v>
      </c>
      <c r="K111">
        <f>IF(SUMIFS($B$2:$B$4745,$G$2:$G$4745,"="&amp;$J111,$F$2:$F$4745,"="&amp;K$1)=0,"XX",SUMIFS(CleanEC!$B$2:$B$4745,CleanEC!$G$2:$G$4745,"="&amp;$J111,CleanEC!$F$2:$F$4745,"="&amp;K$1))</f>
        <v>3600</v>
      </c>
      <c r="L111">
        <f>IF(SUMIFS($B$2:$B$4745,$G$2:$G$4745,"="&amp;$J111,$F$2:$F$4745,"="&amp;L$1)=0,"XX",SUMIFS(CleanEC!$B$2:$B$4745,CleanEC!$G$2:$G$4745,"="&amp;$J111,CleanEC!$F$2:$F$4745,"="&amp;L$1))</f>
        <v>3630</v>
      </c>
      <c r="M111">
        <f>IF(SUMIFS($B$2:$B$4745,$G$2:$G$4745,"="&amp;$J111,$F$2:$F$4745,"="&amp;M$1)=0,"XX",SUMIFS(CleanEC!$B$2:$B$4745,CleanEC!$G$2:$G$4745,"="&amp;$J111,CleanEC!$F$2:$F$4745,"="&amp;M$1))</f>
        <v>3240</v>
      </c>
      <c r="N111">
        <f>IF(SUMIFS($B$2:$B$4745,$G$2:$G$4745,"="&amp;$J111,$F$2:$F$4745,"="&amp;N$1)=0,"XX",SUMIFS(CleanEC!$B$2:$B$4745,CleanEC!$G$2:$G$4745,"="&amp;$J111,CleanEC!$F$2:$F$4745,"="&amp;N$1))</f>
        <v>3170</v>
      </c>
      <c r="O111">
        <f>IF(SUMIFS($B$2:$B$4745,$G$2:$G$4745,"="&amp;$J111,$F$2:$F$4745,"="&amp;O$1)=0,"XX",SUMIFS(CleanEC!$B$2:$B$4745,CleanEC!$G$2:$G$4745,"="&amp;$J111,CleanEC!$F$2:$F$4745,"="&amp;O$1))</f>
        <v>3310</v>
      </c>
      <c r="P111" t="str">
        <f>IF(SUMIFS($B$2:$B$4745,$G$2:$G$4745,"="&amp;$J111,$F$2:$F$4745,"="&amp;P$1)=0,"XX",SUMIFS(CleanEC!$B$2:$B$4745,CleanEC!$G$2:$G$4745,"="&amp;$J111,CleanEC!$F$2:$F$4745,"="&amp;P$1))</f>
        <v>XX</v>
      </c>
      <c r="Q111">
        <f>IF(SUMIFS($B$2:$B$4745,$G$2:$G$4745,"="&amp;$J111,$F$2:$F$4745,"="&amp;Q$1)=0,"XX",SUMIFS(CleanEC!$B$2:$B$4745,CleanEC!$G$2:$G$4745,"="&amp;$J111,CleanEC!$F$2:$F$4745,"="&amp;Q$1))</f>
        <v>3030</v>
      </c>
      <c r="R111">
        <f>IF(SUMIFS($B$2:$B$4745,$G$2:$G$4745,"="&amp;$J111,$F$2:$F$4745,"="&amp;R$1)=0,"XX",SUMIFS(CleanEC!$B$2:$B$4745,CleanEC!$G$2:$G$4745,"="&amp;$J111,CleanEC!$F$2:$F$4745,"="&amp;R$1))</f>
        <v>2910</v>
      </c>
      <c r="S111">
        <f>IF(SUMIFS($B$2:$B$4745,$G$2:$G$4745,"="&amp;$J111,$F$2:$F$4745,"="&amp;S$1)=0,"XX",SUMIFS(CleanEC!$B$2:$B$4745,CleanEC!$G$2:$G$4745,"="&amp;$J111,CleanEC!$F$2:$F$4745,"="&amp;S$1))</f>
        <v>1920</v>
      </c>
      <c r="T111" t="str">
        <f>IF(SUMIFS($B$2:$B$4745,$G$2:$G$4745,"="&amp;$J111,$F$2:$F$4745,"="&amp;T$1)=0,"XX",SUMIFS(CleanEC!$B$2:$B$4745,CleanEC!$G$2:$G$4745,"="&amp;$J111,CleanEC!$F$2:$F$4745,"="&amp;T$1))</f>
        <v>XX</v>
      </c>
      <c r="U111">
        <f>IF(SUMIFS($B$2:$B$4745,$G$2:$G$4745,"="&amp;$J111,$F$2:$F$4745,"="&amp;U$1)=0,"XX",SUMIFS(CleanEC!$B$2:$B$4745,CleanEC!$G$2:$G$4745,"="&amp;$J111,CleanEC!$F$2:$F$4745,"="&amp;U$1))</f>
        <v>2880</v>
      </c>
      <c r="V111">
        <f>IF(SUMIFS($B$2:$B$4745,$G$2:$G$4745,"="&amp;$J111,$F$2:$F$4745,"="&amp;V$1)=0,"XX",SUMIFS(CleanEC!$B$2:$B$4745,CleanEC!$G$2:$G$4745,"="&amp;$J111,CleanEC!$F$2:$F$4745,"="&amp;V$1))</f>
        <v>1810</v>
      </c>
      <c r="W111" t="str">
        <f>IF(SUMIFS($B$2:$B$4745,$G$2:$G$4745,"="&amp;$J111,$F$2:$F$4745,"="&amp;W$1)=0,"XX",SUMIFS(CleanEC!$B$2:$B$4745,CleanEC!$G$2:$G$4745,"="&amp;$J111,CleanEC!$F$2:$F$4745,"="&amp;W$1))</f>
        <v>XX</v>
      </c>
      <c r="X111" t="str">
        <f>IF(SUMIFS($B$2:$B$4745,$G$2:$G$4745,"="&amp;$J111,$F$2:$F$4745,"="&amp;X$1)=0,"XX",SUMIFS(CleanEC!$B$2:$B$4745,CleanEC!$G$2:$G$4745,"="&amp;$J111,CleanEC!$F$2:$F$4745,"="&amp;X$1))</f>
        <v>XX</v>
      </c>
      <c r="Y111">
        <f t="shared" si="41"/>
        <v>1810</v>
      </c>
      <c r="Z111">
        <f t="shared" si="42"/>
        <v>1819.9</v>
      </c>
      <c r="AA111">
        <f t="shared" si="43"/>
        <v>2255.9999999999995</v>
      </c>
      <c r="AB111">
        <f t="shared" si="44"/>
        <v>2950</v>
      </c>
      <c r="AC111">
        <f t="shared" si="45"/>
        <v>3498.4999999999995</v>
      </c>
      <c r="AD111">
        <f t="shared" si="46"/>
        <v>3627.3</v>
      </c>
      <c r="AE111">
        <f t="shared" si="47"/>
        <v>3630</v>
      </c>
      <c r="AF111">
        <f t="shared" si="48"/>
        <v>593.32958800316032</v>
      </c>
      <c r="AG111">
        <f t="shared" si="49"/>
        <v>-1.0806298626955972</v>
      </c>
      <c r="AH111">
        <f t="shared" si="50"/>
        <v>0.27259416747141962</v>
      </c>
      <c r="AI111">
        <f t="shared" si="51"/>
        <v>0.20112867389937639</v>
      </c>
      <c r="AL111">
        <v>110</v>
      </c>
      <c r="AM111">
        <f t="shared" si="78"/>
        <v>1</v>
      </c>
      <c r="AN111">
        <f t="shared" si="77"/>
        <v>1</v>
      </c>
      <c r="AO111">
        <f t="shared" si="77"/>
        <v>1</v>
      </c>
      <c r="AP111">
        <f t="shared" si="77"/>
        <v>1</v>
      </c>
      <c r="AQ111">
        <f t="shared" si="77"/>
        <v>1</v>
      </c>
      <c r="AR111">
        <f t="shared" si="77"/>
        <v>0</v>
      </c>
      <c r="AS111">
        <f t="shared" si="77"/>
        <v>1</v>
      </c>
      <c r="AT111">
        <f t="shared" si="77"/>
        <v>1</v>
      </c>
      <c r="AU111">
        <f t="shared" si="77"/>
        <v>1</v>
      </c>
      <c r="AV111">
        <f t="shared" si="77"/>
        <v>0</v>
      </c>
      <c r="AW111">
        <f t="shared" si="77"/>
        <v>1</v>
      </c>
      <c r="AX111">
        <f t="shared" si="77"/>
        <v>1</v>
      </c>
      <c r="AY111">
        <f t="shared" si="77"/>
        <v>0</v>
      </c>
      <c r="AZ111">
        <f t="shared" si="77"/>
        <v>0</v>
      </c>
      <c r="BA111">
        <v>110</v>
      </c>
      <c r="BB111">
        <f t="shared" si="61"/>
        <v>3600</v>
      </c>
      <c r="BC111">
        <f t="shared" si="62"/>
        <v>3630</v>
      </c>
      <c r="BD111">
        <f t="shared" si="63"/>
        <v>3240</v>
      </c>
      <c r="BE111">
        <f t="shared" si="64"/>
        <v>3170</v>
      </c>
      <c r="BF111">
        <f t="shared" si="65"/>
        <v>3310</v>
      </c>
      <c r="BG111" t="str">
        <f t="shared" si="66"/>
        <v>XX</v>
      </c>
      <c r="BH111">
        <f t="shared" si="67"/>
        <v>3030</v>
      </c>
      <c r="BI111">
        <f t="shared" si="68"/>
        <v>2910</v>
      </c>
      <c r="BJ111">
        <f t="shared" si="69"/>
        <v>1920</v>
      </c>
      <c r="BK111" t="str">
        <f t="shared" si="70"/>
        <v>XX</v>
      </c>
      <c r="BL111">
        <f t="shared" si="71"/>
        <v>2880</v>
      </c>
      <c r="BM111">
        <f t="shared" si="72"/>
        <v>1810</v>
      </c>
      <c r="BN111" t="str">
        <f t="shared" si="73"/>
        <v>XX</v>
      </c>
      <c r="BO111" t="str">
        <f t="shared" si="74"/>
        <v>XX</v>
      </c>
      <c r="BP111">
        <f t="shared" si="52"/>
        <v>1810</v>
      </c>
      <c r="BQ111">
        <f t="shared" si="53"/>
        <v>2255.9999999999995</v>
      </c>
      <c r="BR111">
        <f t="shared" si="54"/>
        <v>2950</v>
      </c>
      <c r="BS111">
        <f t="shared" si="55"/>
        <v>3498.4999999999995</v>
      </c>
      <c r="BT111">
        <f t="shared" si="56"/>
        <v>3630</v>
      </c>
      <c r="BV111" s="1">
        <v>36329</v>
      </c>
      <c r="BW111">
        <f t="shared" ca="1" si="75"/>
        <v>1110</v>
      </c>
      <c r="BX111">
        <v>1110</v>
      </c>
    </row>
    <row r="112" spans="1:76" x14ac:dyDescent="0.25">
      <c r="A112" s="1">
        <v>36330</v>
      </c>
      <c r="B112">
        <v>1040</v>
      </c>
      <c r="C112">
        <f t="shared" si="57"/>
        <v>1040</v>
      </c>
      <c r="D112" t="s">
        <v>20</v>
      </c>
      <c r="E112">
        <f t="shared" si="58"/>
        <v>1</v>
      </c>
      <c r="F112">
        <f t="shared" si="59"/>
        <v>1999</v>
      </c>
      <c r="G112" s="2">
        <f t="shared" si="60"/>
        <v>170</v>
      </c>
      <c r="J112">
        <v>111</v>
      </c>
      <c r="K112">
        <f>IF(SUMIFS($B$2:$B$4745,$G$2:$G$4745,"="&amp;$J112,$F$2:$F$4745,"="&amp;K$1)=0,"XX",SUMIFS(CleanEC!$B$2:$B$4745,CleanEC!$G$2:$G$4745,"="&amp;$J112,CleanEC!$F$2:$F$4745,"="&amp;K$1))</f>
        <v>3720</v>
      </c>
      <c r="L112">
        <f>IF(SUMIFS($B$2:$B$4745,$G$2:$G$4745,"="&amp;$J112,$F$2:$F$4745,"="&amp;L$1)=0,"XX",SUMIFS(CleanEC!$B$2:$B$4745,CleanEC!$G$2:$G$4745,"="&amp;$J112,CleanEC!$F$2:$F$4745,"="&amp;L$1))</f>
        <v>3780</v>
      </c>
      <c r="M112">
        <f>IF(SUMIFS($B$2:$B$4745,$G$2:$G$4745,"="&amp;$J112,$F$2:$F$4745,"="&amp;M$1)=0,"XX",SUMIFS(CleanEC!$B$2:$B$4745,CleanEC!$G$2:$G$4745,"="&amp;$J112,CleanEC!$F$2:$F$4745,"="&amp;M$1))</f>
        <v>3130</v>
      </c>
      <c r="N112">
        <f>IF(SUMIFS($B$2:$B$4745,$G$2:$G$4745,"="&amp;$J112,$F$2:$F$4745,"="&amp;N$1)=0,"XX",SUMIFS(CleanEC!$B$2:$B$4745,CleanEC!$G$2:$G$4745,"="&amp;$J112,CleanEC!$F$2:$F$4745,"="&amp;N$1))</f>
        <v>3170</v>
      </c>
      <c r="O112">
        <f>IF(SUMIFS($B$2:$B$4745,$G$2:$G$4745,"="&amp;$J112,$F$2:$F$4745,"="&amp;O$1)=0,"XX",SUMIFS(CleanEC!$B$2:$B$4745,CleanEC!$G$2:$G$4745,"="&amp;$J112,CleanEC!$F$2:$F$4745,"="&amp;O$1))</f>
        <v>3350</v>
      </c>
      <c r="P112">
        <f>IF(SUMIFS($B$2:$B$4745,$G$2:$G$4745,"="&amp;$J112,$F$2:$F$4745,"="&amp;P$1)=0,"XX",SUMIFS(CleanEC!$B$2:$B$4745,CleanEC!$G$2:$G$4745,"="&amp;$J112,CleanEC!$F$2:$F$4745,"="&amp;P$1))</f>
        <v>3130</v>
      </c>
      <c r="Q112">
        <f>IF(SUMIFS($B$2:$B$4745,$G$2:$G$4745,"="&amp;$J112,$F$2:$F$4745,"="&amp;Q$1)=0,"XX",SUMIFS(CleanEC!$B$2:$B$4745,CleanEC!$G$2:$G$4745,"="&amp;$J112,CleanEC!$F$2:$F$4745,"="&amp;Q$1))</f>
        <v>3010</v>
      </c>
      <c r="R112">
        <f>IF(SUMIFS($B$2:$B$4745,$G$2:$G$4745,"="&amp;$J112,$F$2:$F$4745,"="&amp;R$1)=0,"XX",SUMIFS(CleanEC!$B$2:$B$4745,CleanEC!$G$2:$G$4745,"="&amp;$J112,CleanEC!$F$2:$F$4745,"="&amp;R$1))</f>
        <v>2900</v>
      </c>
      <c r="S112">
        <f>IF(SUMIFS($B$2:$B$4745,$G$2:$G$4745,"="&amp;$J112,$F$2:$F$4745,"="&amp;S$1)=0,"XX",SUMIFS(CleanEC!$B$2:$B$4745,CleanEC!$G$2:$G$4745,"="&amp;$J112,CleanEC!$F$2:$F$4745,"="&amp;S$1))</f>
        <v>2080</v>
      </c>
      <c r="T112" t="str">
        <f>IF(SUMIFS($B$2:$B$4745,$G$2:$G$4745,"="&amp;$J112,$F$2:$F$4745,"="&amp;T$1)=0,"XX",SUMIFS(CleanEC!$B$2:$B$4745,CleanEC!$G$2:$G$4745,"="&amp;$J112,CleanEC!$F$2:$F$4745,"="&amp;T$1))</f>
        <v>XX</v>
      </c>
      <c r="U112">
        <f>IF(SUMIFS($B$2:$B$4745,$G$2:$G$4745,"="&amp;$J112,$F$2:$F$4745,"="&amp;U$1)=0,"XX",SUMIFS(CleanEC!$B$2:$B$4745,CleanEC!$G$2:$G$4745,"="&amp;$J112,CleanEC!$F$2:$F$4745,"="&amp;U$1))</f>
        <v>2910</v>
      </c>
      <c r="V112">
        <f>IF(SUMIFS($B$2:$B$4745,$G$2:$G$4745,"="&amp;$J112,$F$2:$F$4745,"="&amp;V$1)=0,"XX",SUMIFS(CleanEC!$B$2:$B$4745,CleanEC!$G$2:$G$4745,"="&amp;$J112,CleanEC!$F$2:$F$4745,"="&amp;V$1))</f>
        <v>1630</v>
      </c>
      <c r="W112">
        <f>IF(SUMIFS($B$2:$B$4745,$G$2:$G$4745,"="&amp;$J112,$F$2:$F$4745,"="&amp;W$1)=0,"XX",SUMIFS(CleanEC!$B$2:$B$4745,CleanEC!$G$2:$G$4745,"="&amp;$J112,CleanEC!$F$2:$F$4745,"="&amp;W$1))</f>
        <v>2810</v>
      </c>
      <c r="X112" t="str">
        <f>IF(SUMIFS($B$2:$B$4745,$G$2:$G$4745,"="&amp;$J112,$F$2:$F$4745,"="&amp;X$1)=0,"XX",SUMIFS(CleanEC!$B$2:$B$4745,CleanEC!$G$2:$G$4745,"="&amp;$J112,CleanEC!$F$2:$F$4745,"="&amp;X$1))</f>
        <v>XX</v>
      </c>
      <c r="Y112">
        <f t="shared" si="41"/>
        <v>1630</v>
      </c>
      <c r="Z112">
        <f t="shared" si="42"/>
        <v>1679.5</v>
      </c>
      <c r="AA112">
        <f t="shared" si="43"/>
        <v>2554.5</v>
      </c>
      <c r="AB112">
        <f t="shared" si="44"/>
        <v>2968.3333333333335</v>
      </c>
      <c r="AC112">
        <f t="shared" si="45"/>
        <v>3479.5</v>
      </c>
      <c r="AD112">
        <f t="shared" si="46"/>
        <v>3773.4</v>
      </c>
      <c r="AE112">
        <f t="shared" si="47"/>
        <v>3780</v>
      </c>
      <c r="AF112">
        <f t="shared" si="48"/>
        <v>582.92128304104858</v>
      </c>
      <c r="AG112">
        <f t="shared" si="49"/>
        <v>-1.0010005029820319</v>
      </c>
      <c r="AH112">
        <f t="shared" si="50"/>
        <v>1.2521515104525101</v>
      </c>
      <c r="AI112">
        <f t="shared" si="51"/>
        <v>0.19637999428670921</v>
      </c>
      <c r="AL112">
        <v>111</v>
      </c>
      <c r="AM112">
        <f t="shared" si="78"/>
        <v>1</v>
      </c>
      <c r="AN112">
        <f t="shared" si="77"/>
        <v>1</v>
      </c>
      <c r="AO112">
        <f t="shared" si="77"/>
        <v>1</v>
      </c>
      <c r="AP112">
        <f t="shared" si="77"/>
        <v>1</v>
      </c>
      <c r="AQ112">
        <f t="shared" si="77"/>
        <v>1</v>
      </c>
      <c r="AR112">
        <f t="shared" si="77"/>
        <v>1</v>
      </c>
      <c r="AS112">
        <f t="shared" si="77"/>
        <v>1</v>
      </c>
      <c r="AT112">
        <f t="shared" si="77"/>
        <v>1</v>
      </c>
      <c r="AU112">
        <f t="shared" si="77"/>
        <v>1</v>
      </c>
      <c r="AV112">
        <f t="shared" si="77"/>
        <v>0</v>
      </c>
      <c r="AW112">
        <f t="shared" si="77"/>
        <v>1</v>
      </c>
      <c r="AX112">
        <f t="shared" si="77"/>
        <v>1</v>
      </c>
      <c r="AY112">
        <f t="shared" si="77"/>
        <v>1</v>
      </c>
      <c r="AZ112">
        <f t="shared" si="77"/>
        <v>0</v>
      </c>
      <c r="BA112">
        <v>111</v>
      </c>
      <c r="BB112">
        <f t="shared" si="61"/>
        <v>3720</v>
      </c>
      <c r="BC112">
        <f t="shared" si="62"/>
        <v>3780</v>
      </c>
      <c r="BD112">
        <f t="shared" si="63"/>
        <v>3130</v>
      </c>
      <c r="BE112">
        <f t="shared" si="64"/>
        <v>3170</v>
      </c>
      <c r="BF112">
        <f t="shared" si="65"/>
        <v>3350</v>
      </c>
      <c r="BG112">
        <f t="shared" si="66"/>
        <v>3130</v>
      </c>
      <c r="BH112">
        <f t="shared" si="67"/>
        <v>3010</v>
      </c>
      <c r="BI112">
        <f t="shared" si="68"/>
        <v>2900</v>
      </c>
      <c r="BJ112">
        <f t="shared" si="69"/>
        <v>2080</v>
      </c>
      <c r="BK112" t="str">
        <f t="shared" si="70"/>
        <v>XX</v>
      </c>
      <c r="BL112">
        <f t="shared" si="71"/>
        <v>2910</v>
      </c>
      <c r="BM112">
        <f t="shared" si="72"/>
        <v>1630</v>
      </c>
      <c r="BN112">
        <f t="shared" si="73"/>
        <v>2810</v>
      </c>
      <c r="BO112" t="str">
        <f t="shared" si="74"/>
        <v>XX</v>
      </c>
      <c r="BP112">
        <f t="shared" si="52"/>
        <v>1630</v>
      </c>
      <c r="BQ112">
        <f t="shared" si="53"/>
        <v>2554.5</v>
      </c>
      <c r="BR112">
        <f t="shared" si="54"/>
        <v>2968.3333333333335</v>
      </c>
      <c r="BS112">
        <f t="shared" si="55"/>
        <v>3479.5</v>
      </c>
      <c r="BT112">
        <f t="shared" si="56"/>
        <v>3780</v>
      </c>
      <c r="BV112" s="1">
        <v>36330</v>
      </c>
      <c r="BW112">
        <f t="shared" ca="1" si="75"/>
        <v>1040</v>
      </c>
      <c r="BX112">
        <v>1040</v>
      </c>
    </row>
    <row r="113" spans="1:76" x14ac:dyDescent="0.25">
      <c r="A113" s="1">
        <v>36331</v>
      </c>
      <c r="B113">
        <v>1050</v>
      </c>
      <c r="C113">
        <f t="shared" si="57"/>
        <v>1050</v>
      </c>
      <c r="D113" t="s">
        <v>20</v>
      </c>
      <c r="E113">
        <f t="shared" si="58"/>
        <v>1</v>
      </c>
      <c r="F113">
        <f t="shared" si="59"/>
        <v>1999</v>
      </c>
      <c r="G113" s="2">
        <f t="shared" si="60"/>
        <v>171</v>
      </c>
      <c r="J113">
        <v>112</v>
      </c>
      <c r="K113">
        <f>IF(SUMIFS($B$2:$B$4745,$G$2:$G$4745,"="&amp;$J113,$F$2:$F$4745,"="&amp;K$1)=0,"XX",SUMIFS(CleanEC!$B$2:$B$4745,CleanEC!$G$2:$G$4745,"="&amp;$J113,CleanEC!$F$2:$F$4745,"="&amp;K$1))</f>
        <v>3940</v>
      </c>
      <c r="L113">
        <f>IF(SUMIFS($B$2:$B$4745,$G$2:$G$4745,"="&amp;$J113,$F$2:$F$4745,"="&amp;L$1)=0,"XX",SUMIFS(CleanEC!$B$2:$B$4745,CleanEC!$G$2:$G$4745,"="&amp;$J113,CleanEC!$F$2:$F$4745,"="&amp;L$1))</f>
        <v>3690</v>
      </c>
      <c r="M113">
        <f>IF(SUMIFS($B$2:$B$4745,$G$2:$G$4745,"="&amp;$J113,$F$2:$F$4745,"="&amp;M$1)=0,"XX",SUMIFS(CleanEC!$B$2:$B$4745,CleanEC!$G$2:$G$4745,"="&amp;$J113,CleanEC!$F$2:$F$4745,"="&amp;M$1))</f>
        <v>3270</v>
      </c>
      <c r="N113">
        <f>IF(SUMIFS($B$2:$B$4745,$G$2:$G$4745,"="&amp;$J113,$F$2:$F$4745,"="&amp;N$1)=0,"XX",SUMIFS(CleanEC!$B$2:$B$4745,CleanEC!$G$2:$G$4745,"="&amp;$J113,CleanEC!$F$2:$F$4745,"="&amp;N$1))</f>
        <v>3170</v>
      </c>
      <c r="O113">
        <f>IF(SUMIFS($B$2:$B$4745,$G$2:$G$4745,"="&amp;$J113,$F$2:$F$4745,"="&amp;O$1)=0,"XX",SUMIFS(CleanEC!$B$2:$B$4745,CleanEC!$G$2:$G$4745,"="&amp;$J113,CleanEC!$F$2:$F$4745,"="&amp;O$1))</f>
        <v>3340</v>
      </c>
      <c r="P113">
        <f>IF(SUMIFS($B$2:$B$4745,$G$2:$G$4745,"="&amp;$J113,$F$2:$F$4745,"="&amp;P$1)=0,"XX",SUMIFS(CleanEC!$B$2:$B$4745,CleanEC!$G$2:$G$4745,"="&amp;$J113,CleanEC!$F$2:$F$4745,"="&amp;P$1))</f>
        <v>3170</v>
      </c>
      <c r="Q113">
        <f>IF(SUMIFS($B$2:$B$4745,$G$2:$G$4745,"="&amp;$J113,$F$2:$F$4745,"="&amp;Q$1)=0,"XX",SUMIFS(CleanEC!$B$2:$B$4745,CleanEC!$G$2:$G$4745,"="&amp;$J113,CleanEC!$F$2:$F$4745,"="&amp;Q$1))</f>
        <v>3050</v>
      </c>
      <c r="R113">
        <f>IF(SUMIFS($B$2:$B$4745,$G$2:$G$4745,"="&amp;$J113,$F$2:$F$4745,"="&amp;R$1)=0,"XX",SUMIFS(CleanEC!$B$2:$B$4745,CleanEC!$G$2:$G$4745,"="&amp;$J113,CleanEC!$F$2:$F$4745,"="&amp;R$1))</f>
        <v>2670</v>
      </c>
      <c r="S113">
        <f>IF(SUMIFS($B$2:$B$4745,$G$2:$G$4745,"="&amp;$J113,$F$2:$F$4745,"="&amp;S$1)=0,"XX",SUMIFS(CleanEC!$B$2:$B$4745,CleanEC!$G$2:$G$4745,"="&amp;$J113,CleanEC!$F$2:$F$4745,"="&amp;S$1))</f>
        <v>2200</v>
      </c>
      <c r="T113" t="str">
        <f>IF(SUMIFS($B$2:$B$4745,$G$2:$G$4745,"="&amp;$J113,$F$2:$F$4745,"="&amp;T$1)=0,"XX",SUMIFS(CleanEC!$B$2:$B$4745,CleanEC!$G$2:$G$4745,"="&amp;$J113,CleanEC!$F$2:$F$4745,"="&amp;T$1))</f>
        <v>XX</v>
      </c>
      <c r="U113">
        <f>IF(SUMIFS($B$2:$B$4745,$G$2:$G$4745,"="&amp;$J113,$F$2:$F$4745,"="&amp;U$1)=0,"XX",SUMIFS(CleanEC!$B$2:$B$4745,CleanEC!$G$2:$G$4745,"="&amp;$J113,CleanEC!$F$2:$F$4745,"="&amp;U$1))</f>
        <v>2860</v>
      </c>
      <c r="V113">
        <f>IF(SUMIFS($B$2:$B$4745,$G$2:$G$4745,"="&amp;$J113,$F$2:$F$4745,"="&amp;V$1)=0,"XX",SUMIFS(CleanEC!$B$2:$B$4745,CleanEC!$G$2:$G$4745,"="&amp;$J113,CleanEC!$F$2:$F$4745,"="&amp;V$1))</f>
        <v>1710</v>
      </c>
      <c r="W113">
        <f>IF(SUMIFS($B$2:$B$4745,$G$2:$G$4745,"="&amp;$J113,$F$2:$F$4745,"="&amp;W$1)=0,"XX",SUMIFS(CleanEC!$B$2:$B$4745,CleanEC!$G$2:$G$4745,"="&amp;$J113,CleanEC!$F$2:$F$4745,"="&amp;W$1))</f>
        <v>2690</v>
      </c>
      <c r="X113" t="str">
        <f>IF(SUMIFS($B$2:$B$4745,$G$2:$G$4745,"="&amp;$J113,$F$2:$F$4745,"="&amp;X$1)=0,"XX",SUMIFS(CleanEC!$B$2:$B$4745,CleanEC!$G$2:$G$4745,"="&amp;$J113,CleanEC!$F$2:$F$4745,"="&amp;X$1))</f>
        <v>XX</v>
      </c>
      <c r="Y113">
        <f t="shared" si="41"/>
        <v>1710</v>
      </c>
      <c r="Z113">
        <f t="shared" si="42"/>
        <v>1763.9</v>
      </c>
      <c r="AA113">
        <f t="shared" si="43"/>
        <v>2505.5</v>
      </c>
      <c r="AB113">
        <f t="shared" si="44"/>
        <v>2980</v>
      </c>
      <c r="AC113">
        <f t="shared" si="45"/>
        <v>3462.5</v>
      </c>
      <c r="AD113">
        <f t="shared" si="46"/>
        <v>3912.5</v>
      </c>
      <c r="AE113">
        <f t="shared" si="47"/>
        <v>3940</v>
      </c>
      <c r="AF113">
        <f t="shared" si="48"/>
        <v>586.82762943360694</v>
      </c>
      <c r="AG113">
        <f t="shared" si="49"/>
        <v>-0.59273778389402521</v>
      </c>
      <c r="AH113">
        <f t="shared" si="50"/>
        <v>0.56461760486393864</v>
      </c>
      <c r="AI113">
        <f t="shared" si="51"/>
        <v>0.1969220232998681</v>
      </c>
      <c r="AL113">
        <v>112</v>
      </c>
      <c r="AM113">
        <f t="shared" si="78"/>
        <v>1</v>
      </c>
      <c r="AN113">
        <f t="shared" si="77"/>
        <v>1</v>
      </c>
      <c r="AO113">
        <f t="shared" si="77"/>
        <v>1</v>
      </c>
      <c r="AP113">
        <f t="shared" si="77"/>
        <v>1</v>
      </c>
      <c r="AQ113">
        <f t="shared" si="77"/>
        <v>1</v>
      </c>
      <c r="AR113">
        <f t="shared" si="77"/>
        <v>1</v>
      </c>
      <c r="AS113">
        <f t="shared" si="77"/>
        <v>1</v>
      </c>
      <c r="AT113">
        <f t="shared" si="77"/>
        <v>1</v>
      </c>
      <c r="AU113">
        <f t="shared" ref="AN113:AZ133" si="79">SUMIFS($E$2:$E$4745,$F$2:$F$4745,"="&amp;AU$1,$G$2:$G$4745,"="&amp;$AL113)</f>
        <v>1</v>
      </c>
      <c r="AV113">
        <f t="shared" si="79"/>
        <v>0</v>
      </c>
      <c r="AW113">
        <f t="shared" si="79"/>
        <v>1</v>
      </c>
      <c r="AX113">
        <f t="shared" si="79"/>
        <v>1</v>
      </c>
      <c r="AY113">
        <f t="shared" si="79"/>
        <v>1</v>
      </c>
      <c r="AZ113">
        <f t="shared" si="79"/>
        <v>0</v>
      </c>
      <c r="BA113">
        <v>112</v>
      </c>
      <c r="BB113">
        <f t="shared" si="61"/>
        <v>3940</v>
      </c>
      <c r="BC113">
        <f t="shared" si="62"/>
        <v>3690</v>
      </c>
      <c r="BD113">
        <f t="shared" si="63"/>
        <v>3270</v>
      </c>
      <c r="BE113">
        <f t="shared" si="64"/>
        <v>3170</v>
      </c>
      <c r="BF113">
        <f t="shared" si="65"/>
        <v>3340</v>
      </c>
      <c r="BG113">
        <f t="shared" si="66"/>
        <v>3170</v>
      </c>
      <c r="BH113">
        <f t="shared" si="67"/>
        <v>3050</v>
      </c>
      <c r="BI113">
        <f t="shared" si="68"/>
        <v>2670</v>
      </c>
      <c r="BJ113">
        <f t="shared" si="69"/>
        <v>2200</v>
      </c>
      <c r="BK113" t="str">
        <f t="shared" si="70"/>
        <v>XX</v>
      </c>
      <c r="BL113">
        <f t="shared" si="71"/>
        <v>2860</v>
      </c>
      <c r="BM113">
        <f t="shared" si="72"/>
        <v>1710</v>
      </c>
      <c r="BN113">
        <f t="shared" si="73"/>
        <v>2690</v>
      </c>
      <c r="BO113" t="str">
        <f t="shared" si="74"/>
        <v>XX</v>
      </c>
      <c r="BP113">
        <f t="shared" si="52"/>
        <v>1710</v>
      </c>
      <c r="BQ113">
        <f t="shared" si="53"/>
        <v>2505.5</v>
      </c>
      <c r="BR113">
        <f t="shared" si="54"/>
        <v>2980</v>
      </c>
      <c r="BS113">
        <f t="shared" si="55"/>
        <v>3462.5</v>
      </c>
      <c r="BT113">
        <f t="shared" si="56"/>
        <v>3940</v>
      </c>
      <c r="BV113" s="1">
        <v>36331</v>
      </c>
      <c r="BW113">
        <f t="shared" ca="1" si="75"/>
        <v>1050</v>
      </c>
      <c r="BX113">
        <v>1050</v>
      </c>
    </row>
    <row r="114" spans="1:76" x14ac:dyDescent="0.25">
      <c r="A114" s="1">
        <v>36332</v>
      </c>
      <c r="B114">
        <v>1090</v>
      </c>
      <c r="C114">
        <f t="shared" si="57"/>
        <v>1090</v>
      </c>
      <c r="D114" t="s">
        <v>20</v>
      </c>
      <c r="E114">
        <f t="shared" si="58"/>
        <v>1</v>
      </c>
      <c r="F114">
        <f t="shared" si="59"/>
        <v>1999</v>
      </c>
      <c r="G114" s="2">
        <f t="shared" si="60"/>
        <v>172</v>
      </c>
      <c r="J114">
        <v>113</v>
      </c>
      <c r="K114">
        <f>IF(SUMIFS($B$2:$B$4745,$G$2:$G$4745,"="&amp;$J114,$F$2:$F$4745,"="&amp;K$1)=0,"XX",SUMIFS(CleanEC!$B$2:$B$4745,CleanEC!$G$2:$G$4745,"="&amp;$J114,CleanEC!$F$2:$F$4745,"="&amp;K$1))</f>
        <v>3750</v>
      </c>
      <c r="L114">
        <f>IF(SUMIFS($B$2:$B$4745,$G$2:$G$4745,"="&amp;$J114,$F$2:$F$4745,"="&amp;L$1)=0,"XX",SUMIFS(CleanEC!$B$2:$B$4745,CleanEC!$G$2:$G$4745,"="&amp;$J114,CleanEC!$F$2:$F$4745,"="&amp;L$1))</f>
        <v>3510</v>
      </c>
      <c r="M114">
        <f>IF(SUMIFS($B$2:$B$4745,$G$2:$G$4745,"="&amp;$J114,$F$2:$F$4745,"="&amp;M$1)=0,"XX",SUMIFS(CleanEC!$B$2:$B$4745,CleanEC!$G$2:$G$4745,"="&amp;$J114,CleanEC!$F$2:$F$4745,"="&amp;M$1))</f>
        <v>3380</v>
      </c>
      <c r="N114">
        <f>IF(SUMIFS($B$2:$B$4745,$G$2:$G$4745,"="&amp;$J114,$F$2:$F$4745,"="&amp;N$1)=0,"XX",SUMIFS(CleanEC!$B$2:$B$4745,CleanEC!$G$2:$G$4745,"="&amp;$J114,CleanEC!$F$2:$F$4745,"="&amp;N$1))</f>
        <v>3180</v>
      </c>
      <c r="O114">
        <f>IF(SUMIFS($B$2:$B$4745,$G$2:$G$4745,"="&amp;$J114,$F$2:$F$4745,"="&amp;O$1)=0,"XX",SUMIFS(CleanEC!$B$2:$B$4745,CleanEC!$G$2:$G$4745,"="&amp;$J114,CleanEC!$F$2:$F$4745,"="&amp;O$1))</f>
        <v>3290</v>
      </c>
      <c r="P114">
        <f>IF(SUMIFS($B$2:$B$4745,$G$2:$G$4745,"="&amp;$J114,$F$2:$F$4745,"="&amp;P$1)=0,"XX",SUMIFS(CleanEC!$B$2:$B$4745,CleanEC!$G$2:$G$4745,"="&amp;$J114,CleanEC!$F$2:$F$4745,"="&amp;P$1))</f>
        <v>3060</v>
      </c>
      <c r="Q114">
        <f>IF(SUMIFS($B$2:$B$4745,$G$2:$G$4745,"="&amp;$J114,$F$2:$F$4745,"="&amp;Q$1)=0,"XX",SUMIFS(CleanEC!$B$2:$B$4745,CleanEC!$G$2:$G$4745,"="&amp;$J114,CleanEC!$F$2:$F$4745,"="&amp;Q$1))</f>
        <v>3080</v>
      </c>
      <c r="R114">
        <f>IF(SUMIFS($B$2:$B$4745,$G$2:$G$4745,"="&amp;$J114,$F$2:$F$4745,"="&amp;R$1)=0,"XX",SUMIFS(CleanEC!$B$2:$B$4745,CleanEC!$G$2:$G$4745,"="&amp;$J114,CleanEC!$F$2:$F$4745,"="&amp;R$1))</f>
        <v>2680</v>
      </c>
      <c r="S114">
        <f>IF(SUMIFS($B$2:$B$4745,$G$2:$G$4745,"="&amp;$J114,$F$2:$F$4745,"="&amp;S$1)=0,"XX",SUMIFS(CleanEC!$B$2:$B$4745,CleanEC!$G$2:$G$4745,"="&amp;$J114,CleanEC!$F$2:$F$4745,"="&amp;S$1))</f>
        <v>2380</v>
      </c>
      <c r="T114">
        <f>IF(SUMIFS($B$2:$B$4745,$G$2:$G$4745,"="&amp;$J114,$F$2:$F$4745,"="&amp;T$1)=0,"XX",SUMIFS(CleanEC!$B$2:$B$4745,CleanEC!$G$2:$G$4745,"="&amp;$J114,CleanEC!$F$2:$F$4745,"="&amp;T$1))</f>
        <v>1440</v>
      </c>
      <c r="U114">
        <f>IF(SUMIFS($B$2:$B$4745,$G$2:$G$4745,"="&amp;$J114,$F$2:$F$4745,"="&amp;U$1)=0,"XX",SUMIFS(CleanEC!$B$2:$B$4745,CleanEC!$G$2:$G$4745,"="&amp;$J114,CleanEC!$F$2:$F$4745,"="&amp;U$1))</f>
        <v>2890</v>
      </c>
      <c r="V114">
        <f>IF(SUMIFS($B$2:$B$4745,$G$2:$G$4745,"="&amp;$J114,$F$2:$F$4745,"="&amp;V$1)=0,"XX",SUMIFS(CleanEC!$B$2:$B$4745,CleanEC!$G$2:$G$4745,"="&amp;$J114,CleanEC!$F$2:$F$4745,"="&amp;V$1))</f>
        <v>1880</v>
      </c>
      <c r="W114" t="str">
        <f>IF(SUMIFS($B$2:$B$4745,$G$2:$G$4745,"="&amp;$J114,$F$2:$F$4745,"="&amp;W$1)=0,"XX",SUMIFS(CleanEC!$B$2:$B$4745,CleanEC!$G$2:$G$4745,"="&amp;$J114,CleanEC!$F$2:$F$4745,"="&amp;W$1))</f>
        <v>XX</v>
      </c>
      <c r="X114" t="str">
        <f>IF(SUMIFS($B$2:$B$4745,$G$2:$G$4745,"="&amp;$J114,$F$2:$F$4745,"="&amp;X$1)=0,"XX",SUMIFS(CleanEC!$B$2:$B$4745,CleanEC!$G$2:$G$4745,"="&amp;$J114,CleanEC!$F$2:$F$4745,"="&amp;X$1))</f>
        <v>XX</v>
      </c>
      <c r="Y114">
        <f t="shared" si="41"/>
        <v>1440</v>
      </c>
      <c r="Z114">
        <f t="shared" si="42"/>
        <v>1488.4</v>
      </c>
      <c r="AA114">
        <f t="shared" si="43"/>
        <v>2205</v>
      </c>
      <c r="AB114">
        <f t="shared" si="44"/>
        <v>2876.6666666666665</v>
      </c>
      <c r="AC114">
        <f t="shared" si="45"/>
        <v>3425.5</v>
      </c>
      <c r="AD114">
        <f t="shared" si="46"/>
        <v>3723.6000000000004</v>
      </c>
      <c r="AE114">
        <f t="shared" si="47"/>
        <v>3750</v>
      </c>
      <c r="AF114">
        <f t="shared" si="48"/>
        <v>651.78387692717763</v>
      </c>
      <c r="AG114">
        <f t="shared" si="49"/>
        <v>-1.0112914537079603</v>
      </c>
      <c r="AH114">
        <f t="shared" si="50"/>
        <v>0.48348704048177282</v>
      </c>
      <c r="AI114">
        <f t="shared" si="51"/>
        <v>0.2265760869967014</v>
      </c>
      <c r="AL114">
        <v>113</v>
      </c>
      <c r="AM114">
        <f t="shared" si="78"/>
        <v>1</v>
      </c>
      <c r="AN114">
        <f t="shared" si="79"/>
        <v>1</v>
      </c>
      <c r="AO114">
        <f t="shared" si="79"/>
        <v>1</v>
      </c>
      <c r="AP114">
        <f t="shared" si="79"/>
        <v>1</v>
      </c>
      <c r="AQ114">
        <f t="shared" si="79"/>
        <v>1</v>
      </c>
      <c r="AR114">
        <f t="shared" si="79"/>
        <v>1</v>
      </c>
      <c r="AS114">
        <f t="shared" si="79"/>
        <v>1</v>
      </c>
      <c r="AT114">
        <f t="shared" si="79"/>
        <v>1</v>
      </c>
      <c r="AU114">
        <f t="shared" si="79"/>
        <v>1</v>
      </c>
      <c r="AV114">
        <f t="shared" si="79"/>
        <v>1</v>
      </c>
      <c r="AW114">
        <f t="shared" si="79"/>
        <v>1</v>
      </c>
      <c r="AX114">
        <f t="shared" si="79"/>
        <v>1</v>
      </c>
      <c r="AY114">
        <f t="shared" si="79"/>
        <v>0</v>
      </c>
      <c r="AZ114">
        <f t="shared" si="79"/>
        <v>0</v>
      </c>
      <c r="BA114">
        <v>113</v>
      </c>
      <c r="BB114">
        <f t="shared" si="61"/>
        <v>3750</v>
      </c>
      <c r="BC114">
        <f t="shared" si="62"/>
        <v>3510</v>
      </c>
      <c r="BD114">
        <f t="shared" si="63"/>
        <v>3380</v>
      </c>
      <c r="BE114">
        <f t="shared" si="64"/>
        <v>3180</v>
      </c>
      <c r="BF114">
        <f t="shared" si="65"/>
        <v>3290</v>
      </c>
      <c r="BG114">
        <f t="shared" si="66"/>
        <v>3060</v>
      </c>
      <c r="BH114">
        <f t="shared" si="67"/>
        <v>3080</v>
      </c>
      <c r="BI114">
        <f t="shared" si="68"/>
        <v>2680</v>
      </c>
      <c r="BJ114">
        <f t="shared" si="69"/>
        <v>2380</v>
      </c>
      <c r="BK114">
        <f t="shared" si="70"/>
        <v>1440</v>
      </c>
      <c r="BL114">
        <f t="shared" si="71"/>
        <v>2890</v>
      </c>
      <c r="BM114">
        <f t="shared" si="72"/>
        <v>1880</v>
      </c>
      <c r="BN114" t="str">
        <f t="shared" si="73"/>
        <v>XX</v>
      </c>
      <c r="BO114" t="str">
        <f t="shared" si="74"/>
        <v>XX</v>
      </c>
      <c r="BP114">
        <f t="shared" si="52"/>
        <v>1440</v>
      </c>
      <c r="BQ114">
        <f t="shared" si="53"/>
        <v>2205</v>
      </c>
      <c r="BR114">
        <f t="shared" si="54"/>
        <v>2876.6666666666665</v>
      </c>
      <c r="BS114">
        <f t="shared" si="55"/>
        <v>3425.5</v>
      </c>
      <c r="BT114">
        <f t="shared" si="56"/>
        <v>3750</v>
      </c>
      <c r="BV114" s="1">
        <v>36332</v>
      </c>
      <c r="BW114">
        <f t="shared" ca="1" si="75"/>
        <v>1090</v>
      </c>
      <c r="BX114">
        <v>1090</v>
      </c>
    </row>
    <row r="115" spans="1:76" x14ac:dyDescent="0.25">
      <c r="A115" s="1">
        <v>36333</v>
      </c>
      <c r="B115">
        <v>1080</v>
      </c>
      <c r="C115">
        <f t="shared" si="57"/>
        <v>1080</v>
      </c>
      <c r="D115" t="s">
        <v>20</v>
      </c>
      <c r="E115">
        <f t="shared" si="58"/>
        <v>1</v>
      </c>
      <c r="F115">
        <f t="shared" si="59"/>
        <v>1999</v>
      </c>
      <c r="G115" s="2">
        <f t="shared" si="60"/>
        <v>173</v>
      </c>
      <c r="J115">
        <v>114</v>
      </c>
      <c r="K115">
        <f>IF(SUMIFS($B$2:$B$4745,$G$2:$G$4745,"="&amp;$J115,$F$2:$F$4745,"="&amp;K$1)=0,"XX",SUMIFS(CleanEC!$B$2:$B$4745,CleanEC!$G$2:$G$4745,"="&amp;$J115,CleanEC!$F$2:$F$4745,"="&amp;K$1))</f>
        <v>3630</v>
      </c>
      <c r="L115" t="str">
        <f>IF(SUMIFS($B$2:$B$4745,$G$2:$G$4745,"="&amp;$J115,$F$2:$F$4745,"="&amp;L$1)=0,"XX",SUMIFS(CleanEC!$B$2:$B$4745,CleanEC!$G$2:$G$4745,"="&amp;$J115,CleanEC!$F$2:$F$4745,"="&amp;L$1))</f>
        <v>XX</v>
      </c>
      <c r="M115">
        <f>IF(SUMIFS($B$2:$B$4745,$G$2:$G$4745,"="&amp;$J115,$F$2:$F$4745,"="&amp;M$1)=0,"XX",SUMIFS(CleanEC!$B$2:$B$4745,CleanEC!$G$2:$G$4745,"="&amp;$J115,CleanEC!$F$2:$F$4745,"="&amp;M$1))</f>
        <v>3390</v>
      </c>
      <c r="N115">
        <f>IF(SUMIFS($B$2:$B$4745,$G$2:$G$4745,"="&amp;$J115,$F$2:$F$4745,"="&amp;N$1)=0,"XX",SUMIFS(CleanEC!$B$2:$B$4745,CleanEC!$G$2:$G$4745,"="&amp;$J115,CleanEC!$F$2:$F$4745,"="&amp;N$1))</f>
        <v>3130</v>
      </c>
      <c r="O115">
        <f>IF(SUMIFS($B$2:$B$4745,$G$2:$G$4745,"="&amp;$J115,$F$2:$F$4745,"="&amp;O$1)=0,"XX",SUMIFS(CleanEC!$B$2:$B$4745,CleanEC!$G$2:$G$4745,"="&amp;$J115,CleanEC!$F$2:$F$4745,"="&amp;O$1))</f>
        <v>2790</v>
      </c>
      <c r="P115">
        <f>IF(SUMIFS($B$2:$B$4745,$G$2:$G$4745,"="&amp;$J115,$F$2:$F$4745,"="&amp;P$1)=0,"XX",SUMIFS(CleanEC!$B$2:$B$4745,CleanEC!$G$2:$G$4745,"="&amp;$J115,CleanEC!$F$2:$F$4745,"="&amp;P$1))</f>
        <v>2710</v>
      </c>
      <c r="Q115">
        <f>IF(SUMIFS($B$2:$B$4745,$G$2:$G$4745,"="&amp;$J115,$F$2:$F$4745,"="&amp;Q$1)=0,"XX",SUMIFS(CleanEC!$B$2:$B$4745,CleanEC!$G$2:$G$4745,"="&amp;$J115,CleanEC!$F$2:$F$4745,"="&amp;Q$1))</f>
        <v>3020</v>
      </c>
      <c r="R115">
        <f>IF(SUMIFS($B$2:$B$4745,$G$2:$G$4745,"="&amp;$J115,$F$2:$F$4745,"="&amp;R$1)=0,"XX",SUMIFS(CleanEC!$B$2:$B$4745,CleanEC!$G$2:$G$4745,"="&amp;$J115,CleanEC!$F$2:$F$4745,"="&amp;R$1))</f>
        <v>2830</v>
      </c>
      <c r="S115">
        <f>IF(SUMIFS($B$2:$B$4745,$G$2:$G$4745,"="&amp;$J115,$F$2:$F$4745,"="&amp;S$1)=0,"XX",SUMIFS(CleanEC!$B$2:$B$4745,CleanEC!$G$2:$G$4745,"="&amp;$J115,CleanEC!$F$2:$F$4745,"="&amp;S$1))</f>
        <v>2410</v>
      </c>
      <c r="T115">
        <f>IF(SUMIFS($B$2:$B$4745,$G$2:$G$4745,"="&amp;$J115,$F$2:$F$4745,"="&amp;T$1)=0,"XX",SUMIFS(CleanEC!$B$2:$B$4745,CleanEC!$G$2:$G$4745,"="&amp;$J115,CleanEC!$F$2:$F$4745,"="&amp;T$1))</f>
        <v>1420</v>
      </c>
      <c r="U115">
        <f>IF(SUMIFS($B$2:$B$4745,$G$2:$G$4745,"="&amp;$J115,$F$2:$F$4745,"="&amp;U$1)=0,"XX",SUMIFS(CleanEC!$B$2:$B$4745,CleanEC!$G$2:$G$4745,"="&amp;$J115,CleanEC!$F$2:$F$4745,"="&amp;U$1))</f>
        <v>2810</v>
      </c>
      <c r="V115">
        <f>IF(SUMIFS($B$2:$B$4745,$G$2:$G$4745,"="&amp;$J115,$F$2:$F$4745,"="&amp;V$1)=0,"XX",SUMIFS(CleanEC!$B$2:$B$4745,CleanEC!$G$2:$G$4745,"="&amp;$J115,CleanEC!$F$2:$F$4745,"="&amp;V$1))</f>
        <v>1670</v>
      </c>
      <c r="W115">
        <f>IF(SUMIFS($B$2:$B$4745,$G$2:$G$4745,"="&amp;$J115,$F$2:$F$4745,"="&amp;W$1)=0,"XX",SUMIFS(CleanEC!$B$2:$B$4745,CleanEC!$G$2:$G$4745,"="&amp;$J115,CleanEC!$F$2:$F$4745,"="&amp;W$1))</f>
        <v>2890</v>
      </c>
      <c r="X115" t="str">
        <f>IF(SUMIFS($B$2:$B$4745,$G$2:$G$4745,"="&amp;$J115,$F$2:$F$4745,"="&amp;X$1)=0,"XX",SUMIFS(CleanEC!$B$2:$B$4745,CleanEC!$G$2:$G$4745,"="&amp;$J115,CleanEC!$F$2:$F$4745,"="&amp;X$1))</f>
        <v>XX</v>
      </c>
      <c r="Y115">
        <f t="shared" si="41"/>
        <v>1420</v>
      </c>
      <c r="Z115">
        <f t="shared" si="42"/>
        <v>1447.5</v>
      </c>
      <c r="AA115">
        <f t="shared" si="43"/>
        <v>2151</v>
      </c>
      <c r="AB115">
        <f t="shared" si="44"/>
        <v>2725</v>
      </c>
      <c r="AC115">
        <f t="shared" si="45"/>
        <v>3221</v>
      </c>
      <c r="AD115">
        <f t="shared" si="46"/>
        <v>3603.6000000000004</v>
      </c>
      <c r="AE115">
        <f t="shared" si="47"/>
        <v>3630</v>
      </c>
      <c r="AF115">
        <f t="shared" si="48"/>
        <v>610.83958614353082</v>
      </c>
      <c r="AG115">
        <f t="shared" si="49"/>
        <v>-0.96365039461158264</v>
      </c>
      <c r="AH115">
        <f t="shared" si="50"/>
        <v>0.77017526608163411</v>
      </c>
      <c r="AI115">
        <f t="shared" si="51"/>
        <v>0.22416131601597461</v>
      </c>
      <c r="AL115">
        <v>114</v>
      </c>
      <c r="AM115">
        <f t="shared" si="78"/>
        <v>1</v>
      </c>
      <c r="AN115">
        <f t="shared" si="79"/>
        <v>0</v>
      </c>
      <c r="AO115">
        <f t="shared" si="79"/>
        <v>1</v>
      </c>
      <c r="AP115">
        <f t="shared" si="79"/>
        <v>1</v>
      </c>
      <c r="AQ115">
        <f t="shared" si="79"/>
        <v>1</v>
      </c>
      <c r="AR115">
        <f t="shared" si="79"/>
        <v>1</v>
      </c>
      <c r="AS115">
        <f t="shared" si="79"/>
        <v>1</v>
      </c>
      <c r="AT115">
        <f t="shared" si="79"/>
        <v>1</v>
      </c>
      <c r="AU115">
        <f t="shared" si="79"/>
        <v>1</v>
      </c>
      <c r="AV115">
        <f t="shared" si="79"/>
        <v>1</v>
      </c>
      <c r="AW115">
        <f t="shared" si="79"/>
        <v>1</v>
      </c>
      <c r="AX115">
        <f t="shared" si="79"/>
        <v>1</v>
      </c>
      <c r="AY115">
        <f t="shared" si="79"/>
        <v>1</v>
      </c>
      <c r="AZ115">
        <f t="shared" si="79"/>
        <v>0</v>
      </c>
      <c r="BA115">
        <v>114</v>
      </c>
      <c r="BB115">
        <f t="shared" si="61"/>
        <v>3630</v>
      </c>
      <c r="BC115" t="str">
        <f t="shared" si="62"/>
        <v>XX</v>
      </c>
      <c r="BD115">
        <f t="shared" si="63"/>
        <v>3390</v>
      </c>
      <c r="BE115">
        <f t="shared" si="64"/>
        <v>3130</v>
      </c>
      <c r="BF115">
        <f t="shared" si="65"/>
        <v>2790</v>
      </c>
      <c r="BG115">
        <f t="shared" si="66"/>
        <v>2710</v>
      </c>
      <c r="BH115">
        <f t="shared" si="67"/>
        <v>3020</v>
      </c>
      <c r="BI115">
        <f t="shared" si="68"/>
        <v>2830</v>
      </c>
      <c r="BJ115">
        <f t="shared" si="69"/>
        <v>2410</v>
      </c>
      <c r="BK115">
        <f t="shared" si="70"/>
        <v>1420</v>
      </c>
      <c r="BL115">
        <f t="shared" si="71"/>
        <v>2810</v>
      </c>
      <c r="BM115">
        <f t="shared" si="72"/>
        <v>1670</v>
      </c>
      <c r="BN115">
        <f t="shared" si="73"/>
        <v>2890</v>
      </c>
      <c r="BO115" t="str">
        <f t="shared" si="74"/>
        <v>XX</v>
      </c>
      <c r="BP115">
        <f t="shared" si="52"/>
        <v>1420</v>
      </c>
      <c r="BQ115">
        <f t="shared" si="53"/>
        <v>2151</v>
      </c>
      <c r="BR115">
        <f t="shared" si="54"/>
        <v>2725</v>
      </c>
      <c r="BS115">
        <f t="shared" si="55"/>
        <v>3221</v>
      </c>
      <c r="BT115">
        <f t="shared" si="56"/>
        <v>3630</v>
      </c>
      <c r="BV115" s="1">
        <v>36333</v>
      </c>
      <c r="BW115">
        <f t="shared" ca="1" si="75"/>
        <v>1080</v>
      </c>
      <c r="BX115">
        <v>1080</v>
      </c>
    </row>
    <row r="116" spans="1:76" x14ac:dyDescent="0.25">
      <c r="A116" s="1">
        <v>36334</v>
      </c>
      <c r="B116">
        <v>1080</v>
      </c>
      <c r="C116">
        <f t="shared" si="57"/>
        <v>1080</v>
      </c>
      <c r="D116" t="s">
        <v>20</v>
      </c>
      <c r="E116">
        <f t="shared" si="58"/>
        <v>1</v>
      </c>
      <c r="F116">
        <f t="shared" si="59"/>
        <v>1999</v>
      </c>
      <c r="G116" s="2">
        <f t="shared" si="60"/>
        <v>174</v>
      </c>
      <c r="J116">
        <v>115</v>
      </c>
      <c r="K116" t="str">
        <f>IF(SUMIFS($B$2:$B$4745,$G$2:$G$4745,"="&amp;$J116,$F$2:$F$4745,"="&amp;K$1)=0,"XX",SUMIFS(CleanEC!$B$2:$B$4745,CleanEC!$G$2:$G$4745,"="&amp;$J116,CleanEC!$F$2:$F$4745,"="&amp;K$1))</f>
        <v>XX</v>
      </c>
      <c r="L116" t="str">
        <f>IF(SUMIFS($B$2:$B$4745,$G$2:$G$4745,"="&amp;$J116,$F$2:$F$4745,"="&amp;L$1)=0,"XX",SUMIFS(CleanEC!$B$2:$B$4745,CleanEC!$G$2:$G$4745,"="&amp;$J116,CleanEC!$F$2:$F$4745,"="&amp;L$1))</f>
        <v>XX</v>
      </c>
      <c r="M116">
        <f>IF(SUMIFS($B$2:$B$4745,$G$2:$G$4745,"="&amp;$J116,$F$2:$F$4745,"="&amp;M$1)=0,"XX",SUMIFS(CleanEC!$B$2:$B$4745,CleanEC!$G$2:$G$4745,"="&amp;$J116,CleanEC!$F$2:$F$4745,"="&amp;M$1))</f>
        <v>2610</v>
      </c>
      <c r="N116">
        <f>IF(SUMIFS($B$2:$B$4745,$G$2:$G$4745,"="&amp;$J116,$F$2:$F$4745,"="&amp;N$1)=0,"XX",SUMIFS(CleanEC!$B$2:$B$4745,CleanEC!$G$2:$G$4745,"="&amp;$J116,CleanEC!$F$2:$F$4745,"="&amp;N$1))</f>
        <v>3120</v>
      </c>
      <c r="O116">
        <f>IF(SUMIFS($B$2:$B$4745,$G$2:$G$4745,"="&amp;$J116,$F$2:$F$4745,"="&amp;O$1)=0,"XX",SUMIFS(CleanEC!$B$2:$B$4745,CleanEC!$G$2:$G$4745,"="&amp;$J116,CleanEC!$F$2:$F$4745,"="&amp;O$1))</f>
        <v>3330</v>
      </c>
      <c r="P116">
        <f>IF(SUMIFS($B$2:$B$4745,$G$2:$G$4745,"="&amp;$J116,$F$2:$F$4745,"="&amp;P$1)=0,"XX",SUMIFS(CleanEC!$B$2:$B$4745,CleanEC!$G$2:$G$4745,"="&amp;$J116,CleanEC!$F$2:$F$4745,"="&amp;P$1))</f>
        <v>1700</v>
      </c>
      <c r="Q116">
        <f>IF(SUMIFS($B$2:$B$4745,$G$2:$G$4745,"="&amp;$J116,$F$2:$F$4745,"="&amp;Q$1)=0,"XX",SUMIFS(CleanEC!$B$2:$B$4745,CleanEC!$G$2:$G$4745,"="&amp;$J116,CleanEC!$F$2:$F$4745,"="&amp;Q$1))</f>
        <v>3040</v>
      </c>
      <c r="R116">
        <f>IF(SUMIFS($B$2:$B$4745,$G$2:$G$4745,"="&amp;$J116,$F$2:$F$4745,"="&amp;R$1)=0,"XX",SUMIFS(CleanEC!$B$2:$B$4745,CleanEC!$G$2:$G$4745,"="&amp;$J116,CleanEC!$F$2:$F$4745,"="&amp;R$1))</f>
        <v>2880</v>
      </c>
      <c r="S116">
        <f>IF(SUMIFS($B$2:$B$4745,$G$2:$G$4745,"="&amp;$J116,$F$2:$F$4745,"="&amp;S$1)=0,"XX",SUMIFS(CleanEC!$B$2:$B$4745,CleanEC!$G$2:$G$4745,"="&amp;$J116,CleanEC!$F$2:$F$4745,"="&amp;S$1))</f>
        <v>2360</v>
      </c>
      <c r="T116">
        <f>IF(SUMIFS($B$2:$B$4745,$G$2:$G$4745,"="&amp;$J116,$F$2:$F$4745,"="&amp;T$1)=0,"XX",SUMIFS(CleanEC!$B$2:$B$4745,CleanEC!$G$2:$G$4745,"="&amp;$J116,CleanEC!$F$2:$F$4745,"="&amp;T$1))</f>
        <v>1410</v>
      </c>
      <c r="U116">
        <f>IF(SUMIFS($B$2:$B$4745,$G$2:$G$4745,"="&amp;$J116,$F$2:$F$4745,"="&amp;U$1)=0,"XX",SUMIFS(CleanEC!$B$2:$B$4745,CleanEC!$G$2:$G$4745,"="&amp;$J116,CleanEC!$F$2:$F$4745,"="&amp;U$1))</f>
        <v>2560</v>
      </c>
      <c r="V116">
        <f>IF(SUMIFS($B$2:$B$4745,$G$2:$G$4745,"="&amp;$J116,$F$2:$F$4745,"="&amp;V$1)=0,"XX",SUMIFS(CleanEC!$B$2:$B$4745,CleanEC!$G$2:$G$4745,"="&amp;$J116,CleanEC!$F$2:$F$4745,"="&amp;V$1))</f>
        <v>1690</v>
      </c>
      <c r="W116">
        <f>IF(SUMIFS($B$2:$B$4745,$G$2:$G$4745,"="&amp;$J116,$F$2:$F$4745,"="&amp;W$1)=0,"XX",SUMIFS(CleanEC!$B$2:$B$4745,CleanEC!$G$2:$G$4745,"="&amp;$J116,CleanEC!$F$2:$F$4745,"="&amp;W$1))</f>
        <v>2850</v>
      </c>
      <c r="X116" t="str">
        <f>IF(SUMIFS($B$2:$B$4745,$G$2:$G$4745,"="&amp;$J116,$F$2:$F$4745,"="&amp;X$1)=0,"XX",SUMIFS(CleanEC!$B$2:$B$4745,CleanEC!$G$2:$G$4745,"="&amp;$J116,CleanEC!$F$2:$F$4745,"="&amp;X$1))</f>
        <v>XX</v>
      </c>
      <c r="Y116">
        <f t="shared" si="41"/>
        <v>1410</v>
      </c>
      <c r="Z116">
        <f t="shared" si="42"/>
        <v>1438</v>
      </c>
      <c r="AA116">
        <f t="shared" si="43"/>
        <v>1695</v>
      </c>
      <c r="AB116">
        <f t="shared" si="44"/>
        <v>2504.5454545454545</v>
      </c>
      <c r="AC116">
        <f t="shared" si="45"/>
        <v>3080</v>
      </c>
      <c r="AD116">
        <f t="shared" si="46"/>
        <v>3309</v>
      </c>
      <c r="AE116">
        <f t="shared" si="47"/>
        <v>3330</v>
      </c>
      <c r="AF116">
        <f t="shared" si="48"/>
        <v>614.30468656350354</v>
      </c>
      <c r="AG116">
        <f t="shared" si="49"/>
        <v>-0.60823388320438465</v>
      </c>
      <c r="AH116">
        <f t="shared" si="50"/>
        <v>-0.95448641506721321</v>
      </c>
      <c r="AI116">
        <f t="shared" si="51"/>
        <v>0.24527591841011032</v>
      </c>
      <c r="AL116">
        <v>115</v>
      </c>
      <c r="AM116">
        <f t="shared" si="78"/>
        <v>0</v>
      </c>
      <c r="AN116">
        <f t="shared" si="79"/>
        <v>0</v>
      </c>
      <c r="AO116">
        <f t="shared" si="79"/>
        <v>1</v>
      </c>
      <c r="AP116">
        <f t="shared" si="79"/>
        <v>1</v>
      </c>
      <c r="AQ116">
        <f t="shared" si="79"/>
        <v>1</v>
      </c>
      <c r="AR116">
        <f t="shared" si="79"/>
        <v>1</v>
      </c>
      <c r="AS116">
        <f t="shared" si="79"/>
        <v>1</v>
      </c>
      <c r="AT116">
        <f t="shared" si="79"/>
        <v>1</v>
      </c>
      <c r="AU116">
        <f t="shared" si="79"/>
        <v>1</v>
      </c>
      <c r="AV116">
        <f t="shared" si="79"/>
        <v>1</v>
      </c>
      <c r="AW116">
        <f t="shared" si="79"/>
        <v>1</v>
      </c>
      <c r="AX116">
        <f t="shared" si="79"/>
        <v>1</v>
      </c>
      <c r="AY116">
        <f t="shared" si="79"/>
        <v>1</v>
      </c>
      <c r="AZ116">
        <f t="shared" si="79"/>
        <v>0</v>
      </c>
      <c r="BA116">
        <v>115</v>
      </c>
      <c r="BB116" t="str">
        <f t="shared" si="61"/>
        <v>XX</v>
      </c>
      <c r="BC116" t="str">
        <f t="shared" si="62"/>
        <v>XX</v>
      </c>
      <c r="BD116">
        <f t="shared" si="63"/>
        <v>2610</v>
      </c>
      <c r="BE116">
        <f t="shared" si="64"/>
        <v>3120</v>
      </c>
      <c r="BF116">
        <f t="shared" si="65"/>
        <v>3330</v>
      </c>
      <c r="BG116">
        <f t="shared" si="66"/>
        <v>1700</v>
      </c>
      <c r="BH116">
        <f t="shared" si="67"/>
        <v>3040</v>
      </c>
      <c r="BI116">
        <f t="shared" si="68"/>
        <v>2880</v>
      </c>
      <c r="BJ116">
        <f t="shared" si="69"/>
        <v>2360</v>
      </c>
      <c r="BK116">
        <f t="shared" si="70"/>
        <v>1410</v>
      </c>
      <c r="BL116">
        <f t="shared" si="71"/>
        <v>2560</v>
      </c>
      <c r="BM116">
        <f t="shared" si="72"/>
        <v>1690</v>
      </c>
      <c r="BN116">
        <f t="shared" si="73"/>
        <v>2850</v>
      </c>
      <c r="BO116" t="str">
        <f t="shared" si="74"/>
        <v>XX</v>
      </c>
      <c r="BP116">
        <f t="shared" si="52"/>
        <v>1410</v>
      </c>
      <c r="BQ116">
        <f t="shared" si="53"/>
        <v>1695</v>
      </c>
      <c r="BR116">
        <f t="shared" si="54"/>
        <v>2504.5454545454545</v>
      </c>
      <c r="BS116">
        <f t="shared" si="55"/>
        <v>3080</v>
      </c>
      <c r="BT116">
        <f t="shared" si="56"/>
        <v>3330</v>
      </c>
      <c r="BV116" s="1">
        <v>36334</v>
      </c>
      <c r="BW116">
        <f t="shared" ca="1" si="75"/>
        <v>1080</v>
      </c>
      <c r="BX116">
        <v>1080</v>
      </c>
    </row>
    <row r="117" spans="1:76" x14ac:dyDescent="0.25">
      <c r="A117" s="1">
        <v>36335</v>
      </c>
      <c r="B117">
        <v>1080</v>
      </c>
      <c r="C117">
        <f t="shared" si="57"/>
        <v>1080</v>
      </c>
      <c r="D117" t="s">
        <v>20</v>
      </c>
      <c r="E117">
        <f t="shared" si="58"/>
        <v>1</v>
      </c>
      <c r="F117">
        <f t="shared" si="59"/>
        <v>1999</v>
      </c>
      <c r="G117" s="2">
        <f t="shared" si="60"/>
        <v>175</v>
      </c>
      <c r="J117">
        <v>116</v>
      </c>
      <c r="K117" t="str">
        <f>IF(SUMIFS($B$2:$B$4745,$G$2:$G$4745,"="&amp;$J117,$F$2:$F$4745,"="&amp;K$1)=0,"XX",SUMIFS(CleanEC!$B$2:$B$4745,CleanEC!$G$2:$G$4745,"="&amp;$J117,CleanEC!$F$2:$F$4745,"="&amp;K$1))</f>
        <v>XX</v>
      </c>
      <c r="L117" t="str">
        <f>IF(SUMIFS($B$2:$B$4745,$G$2:$G$4745,"="&amp;$J117,$F$2:$F$4745,"="&amp;L$1)=0,"XX",SUMIFS(CleanEC!$B$2:$B$4745,CleanEC!$G$2:$G$4745,"="&amp;$J117,CleanEC!$F$2:$F$4745,"="&amp;L$1))</f>
        <v>XX</v>
      </c>
      <c r="M117">
        <f>IF(SUMIFS($B$2:$B$4745,$G$2:$G$4745,"="&amp;$J117,$F$2:$F$4745,"="&amp;M$1)=0,"XX",SUMIFS(CleanEC!$B$2:$B$4745,CleanEC!$G$2:$G$4745,"="&amp;$J117,CleanEC!$F$2:$F$4745,"="&amp;M$1))</f>
        <v>1870</v>
      </c>
      <c r="N117">
        <f>IF(SUMIFS($B$2:$B$4745,$G$2:$G$4745,"="&amp;$J117,$F$2:$F$4745,"="&amp;N$1)=0,"XX",SUMIFS(CleanEC!$B$2:$B$4745,CleanEC!$G$2:$G$4745,"="&amp;$J117,CleanEC!$F$2:$F$4745,"="&amp;N$1))</f>
        <v>3100</v>
      </c>
      <c r="O117">
        <f>IF(SUMIFS($B$2:$B$4745,$G$2:$G$4745,"="&amp;$J117,$F$2:$F$4745,"="&amp;O$1)=0,"XX",SUMIFS(CleanEC!$B$2:$B$4745,CleanEC!$G$2:$G$4745,"="&amp;$J117,CleanEC!$F$2:$F$4745,"="&amp;O$1))</f>
        <v>3350</v>
      </c>
      <c r="P117">
        <f>IF(SUMIFS($B$2:$B$4745,$G$2:$G$4745,"="&amp;$J117,$F$2:$F$4745,"="&amp;P$1)=0,"XX",SUMIFS(CleanEC!$B$2:$B$4745,CleanEC!$G$2:$G$4745,"="&amp;$J117,CleanEC!$F$2:$F$4745,"="&amp;P$1))</f>
        <v>1380</v>
      </c>
      <c r="Q117">
        <f>IF(SUMIFS($B$2:$B$4745,$G$2:$G$4745,"="&amp;$J117,$F$2:$F$4745,"="&amp;Q$1)=0,"XX",SUMIFS(CleanEC!$B$2:$B$4745,CleanEC!$G$2:$G$4745,"="&amp;$J117,CleanEC!$F$2:$F$4745,"="&amp;Q$1))</f>
        <v>3090</v>
      </c>
      <c r="R117">
        <f>IF(SUMIFS($B$2:$B$4745,$G$2:$G$4745,"="&amp;$J117,$F$2:$F$4745,"="&amp;R$1)=0,"XX",SUMIFS(CleanEC!$B$2:$B$4745,CleanEC!$G$2:$G$4745,"="&amp;$J117,CleanEC!$F$2:$F$4745,"="&amp;R$1))</f>
        <v>2890</v>
      </c>
      <c r="S117">
        <f>IF(SUMIFS($B$2:$B$4745,$G$2:$G$4745,"="&amp;$J117,$F$2:$F$4745,"="&amp;S$1)=0,"XX",SUMIFS(CleanEC!$B$2:$B$4745,CleanEC!$G$2:$G$4745,"="&amp;$J117,CleanEC!$F$2:$F$4745,"="&amp;S$1))</f>
        <v>2330</v>
      </c>
      <c r="T117" t="str">
        <f>IF(SUMIFS($B$2:$B$4745,$G$2:$G$4745,"="&amp;$J117,$F$2:$F$4745,"="&amp;T$1)=0,"XX",SUMIFS(CleanEC!$B$2:$B$4745,CleanEC!$G$2:$G$4745,"="&amp;$J117,CleanEC!$F$2:$F$4745,"="&amp;T$1))</f>
        <v>XX</v>
      </c>
      <c r="U117">
        <f>IF(SUMIFS($B$2:$B$4745,$G$2:$G$4745,"="&amp;$J117,$F$2:$F$4745,"="&amp;U$1)=0,"XX",SUMIFS(CleanEC!$B$2:$B$4745,CleanEC!$G$2:$G$4745,"="&amp;$J117,CleanEC!$F$2:$F$4745,"="&amp;U$1))</f>
        <v>2390</v>
      </c>
      <c r="V117">
        <f>IF(SUMIFS($B$2:$B$4745,$G$2:$G$4745,"="&amp;$J117,$F$2:$F$4745,"="&amp;V$1)=0,"XX",SUMIFS(CleanEC!$B$2:$B$4745,CleanEC!$G$2:$G$4745,"="&amp;$J117,CleanEC!$F$2:$F$4745,"="&amp;V$1))</f>
        <v>1670</v>
      </c>
      <c r="W117">
        <f>IF(SUMIFS($B$2:$B$4745,$G$2:$G$4745,"="&amp;$J117,$F$2:$F$4745,"="&amp;W$1)=0,"XX",SUMIFS(CleanEC!$B$2:$B$4745,CleanEC!$G$2:$G$4745,"="&amp;$J117,CleanEC!$F$2:$F$4745,"="&amp;W$1))</f>
        <v>2880</v>
      </c>
      <c r="X117" t="str">
        <f>IF(SUMIFS($B$2:$B$4745,$G$2:$G$4745,"="&amp;$J117,$F$2:$F$4745,"="&amp;X$1)=0,"XX",SUMIFS(CleanEC!$B$2:$B$4745,CleanEC!$G$2:$G$4745,"="&amp;$J117,CleanEC!$F$2:$F$4745,"="&amp;X$1))</f>
        <v>XX</v>
      </c>
      <c r="Y117">
        <f t="shared" si="41"/>
        <v>1380</v>
      </c>
      <c r="Z117">
        <f t="shared" si="42"/>
        <v>1406.1</v>
      </c>
      <c r="AA117">
        <f t="shared" si="43"/>
        <v>1740</v>
      </c>
      <c r="AB117">
        <f t="shared" si="44"/>
        <v>2495</v>
      </c>
      <c r="AC117">
        <f t="shared" si="45"/>
        <v>3096.5</v>
      </c>
      <c r="AD117">
        <f t="shared" si="46"/>
        <v>3327.5</v>
      </c>
      <c r="AE117">
        <f t="shared" si="47"/>
        <v>3350</v>
      </c>
      <c r="AF117">
        <f t="shared" si="48"/>
        <v>640.94071488711029</v>
      </c>
      <c r="AG117">
        <f t="shared" si="49"/>
        <v>-0.46014679774416167</v>
      </c>
      <c r="AH117">
        <f t="shared" si="50"/>
        <v>-1.1941885271728987</v>
      </c>
      <c r="AI117">
        <f t="shared" si="51"/>
        <v>0.25689006608701814</v>
      </c>
      <c r="AL117">
        <v>116</v>
      </c>
      <c r="AM117">
        <f t="shared" si="78"/>
        <v>0</v>
      </c>
      <c r="AN117">
        <f t="shared" si="79"/>
        <v>0</v>
      </c>
      <c r="AO117">
        <f t="shared" si="79"/>
        <v>1</v>
      </c>
      <c r="AP117">
        <f t="shared" si="79"/>
        <v>1</v>
      </c>
      <c r="AQ117">
        <f t="shared" si="79"/>
        <v>1</v>
      </c>
      <c r="AR117">
        <f t="shared" si="79"/>
        <v>1</v>
      </c>
      <c r="AS117">
        <f t="shared" si="79"/>
        <v>1</v>
      </c>
      <c r="AT117">
        <f t="shared" si="79"/>
        <v>1</v>
      </c>
      <c r="AU117">
        <f t="shared" si="79"/>
        <v>1</v>
      </c>
      <c r="AV117">
        <f t="shared" si="79"/>
        <v>0</v>
      </c>
      <c r="AW117">
        <f t="shared" si="79"/>
        <v>1</v>
      </c>
      <c r="AX117">
        <f t="shared" si="79"/>
        <v>1</v>
      </c>
      <c r="AY117">
        <f t="shared" si="79"/>
        <v>1</v>
      </c>
      <c r="AZ117">
        <f t="shared" si="79"/>
        <v>0</v>
      </c>
      <c r="BA117">
        <v>116</v>
      </c>
      <c r="BB117" t="str">
        <f t="shared" si="61"/>
        <v>XX</v>
      </c>
      <c r="BC117" t="str">
        <f t="shared" si="62"/>
        <v>XX</v>
      </c>
      <c r="BD117">
        <f t="shared" si="63"/>
        <v>1870</v>
      </c>
      <c r="BE117">
        <f t="shared" si="64"/>
        <v>3100</v>
      </c>
      <c r="BF117">
        <f t="shared" si="65"/>
        <v>3350</v>
      </c>
      <c r="BG117">
        <f t="shared" si="66"/>
        <v>1380</v>
      </c>
      <c r="BH117">
        <f t="shared" si="67"/>
        <v>3090</v>
      </c>
      <c r="BI117">
        <f t="shared" si="68"/>
        <v>2890</v>
      </c>
      <c r="BJ117">
        <f t="shared" si="69"/>
        <v>2330</v>
      </c>
      <c r="BK117" t="str">
        <f t="shared" si="70"/>
        <v>XX</v>
      </c>
      <c r="BL117">
        <f t="shared" si="71"/>
        <v>2390</v>
      </c>
      <c r="BM117">
        <f t="shared" si="72"/>
        <v>1670</v>
      </c>
      <c r="BN117">
        <f t="shared" si="73"/>
        <v>2880</v>
      </c>
      <c r="BO117" t="str">
        <f t="shared" si="74"/>
        <v>XX</v>
      </c>
      <c r="BP117">
        <f t="shared" si="52"/>
        <v>1380</v>
      </c>
      <c r="BQ117">
        <f t="shared" si="53"/>
        <v>1740</v>
      </c>
      <c r="BR117">
        <f t="shared" si="54"/>
        <v>2495</v>
      </c>
      <c r="BS117">
        <f t="shared" si="55"/>
        <v>3096.5</v>
      </c>
      <c r="BT117">
        <f t="shared" si="56"/>
        <v>3350</v>
      </c>
      <c r="BV117" s="1">
        <v>36335</v>
      </c>
      <c r="BW117">
        <f t="shared" ca="1" si="75"/>
        <v>1080</v>
      </c>
      <c r="BX117">
        <v>1080</v>
      </c>
    </row>
    <row r="118" spans="1:76" x14ac:dyDescent="0.25">
      <c r="A118" s="1">
        <v>36336</v>
      </c>
      <c r="B118">
        <v>1050</v>
      </c>
      <c r="C118">
        <f t="shared" si="57"/>
        <v>1050</v>
      </c>
      <c r="D118" t="s">
        <v>20</v>
      </c>
      <c r="E118">
        <f t="shared" si="58"/>
        <v>1</v>
      </c>
      <c r="F118">
        <f t="shared" si="59"/>
        <v>1999</v>
      </c>
      <c r="G118" s="2">
        <f t="shared" si="60"/>
        <v>176</v>
      </c>
      <c r="J118">
        <v>117</v>
      </c>
      <c r="K118" t="str">
        <f>IF(SUMIFS($B$2:$B$4745,$G$2:$G$4745,"="&amp;$J118,$F$2:$F$4745,"="&amp;K$1)=0,"XX",SUMIFS(CleanEC!$B$2:$B$4745,CleanEC!$G$2:$G$4745,"="&amp;$J118,CleanEC!$F$2:$F$4745,"="&amp;K$1))</f>
        <v>XX</v>
      </c>
      <c r="L118">
        <f>IF(SUMIFS($B$2:$B$4745,$G$2:$G$4745,"="&amp;$J118,$F$2:$F$4745,"="&amp;L$1)=0,"XX",SUMIFS(CleanEC!$B$2:$B$4745,CleanEC!$G$2:$G$4745,"="&amp;$J118,CleanEC!$F$2:$F$4745,"="&amp;L$1))</f>
        <v>3860</v>
      </c>
      <c r="M118">
        <f>IF(SUMIFS($B$2:$B$4745,$G$2:$G$4745,"="&amp;$J118,$F$2:$F$4745,"="&amp;M$1)=0,"XX",SUMIFS(CleanEC!$B$2:$B$4745,CleanEC!$G$2:$G$4745,"="&amp;$J118,CleanEC!$F$2:$F$4745,"="&amp;M$1))</f>
        <v>1900</v>
      </c>
      <c r="N118">
        <f>IF(SUMIFS($B$2:$B$4745,$G$2:$G$4745,"="&amp;$J118,$F$2:$F$4745,"="&amp;N$1)=0,"XX",SUMIFS(CleanEC!$B$2:$B$4745,CleanEC!$G$2:$G$4745,"="&amp;$J118,CleanEC!$F$2:$F$4745,"="&amp;N$1))</f>
        <v>3120</v>
      </c>
      <c r="O118">
        <f>IF(SUMIFS($B$2:$B$4745,$G$2:$G$4745,"="&amp;$J118,$F$2:$F$4745,"="&amp;O$1)=0,"XX",SUMIFS(CleanEC!$B$2:$B$4745,CleanEC!$G$2:$G$4745,"="&amp;$J118,CleanEC!$F$2:$F$4745,"="&amp;O$1))</f>
        <v>3330</v>
      </c>
      <c r="P118">
        <f>IF(SUMIFS($B$2:$B$4745,$G$2:$G$4745,"="&amp;$J118,$F$2:$F$4745,"="&amp;P$1)=0,"XX",SUMIFS(CleanEC!$B$2:$B$4745,CleanEC!$G$2:$G$4745,"="&amp;$J118,CleanEC!$F$2:$F$4745,"="&amp;P$1))</f>
        <v>1340</v>
      </c>
      <c r="Q118">
        <f>IF(SUMIFS($B$2:$B$4745,$G$2:$G$4745,"="&amp;$J118,$F$2:$F$4745,"="&amp;Q$1)=0,"XX",SUMIFS(CleanEC!$B$2:$B$4745,CleanEC!$G$2:$G$4745,"="&amp;$J118,CleanEC!$F$2:$F$4745,"="&amp;Q$1))</f>
        <v>3120</v>
      </c>
      <c r="R118">
        <f>IF(SUMIFS($B$2:$B$4745,$G$2:$G$4745,"="&amp;$J118,$F$2:$F$4745,"="&amp;R$1)=0,"XX",SUMIFS(CleanEC!$B$2:$B$4745,CleanEC!$G$2:$G$4745,"="&amp;$J118,CleanEC!$F$2:$F$4745,"="&amp;R$1))</f>
        <v>2920</v>
      </c>
      <c r="S118">
        <f>IF(SUMIFS($B$2:$B$4745,$G$2:$G$4745,"="&amp;$J118,$F$2:$F$4745,"="&amp;S$1)=0,"XX",SUMIFS(CleanEC!$B$2:$B$4745,CleanEC!$G$2:$G$4745,"="&amp;$J118,CleanEC!$F$2:$F$4745,"="&amp;S$1))</f>
        <v>2180</v>
      </c>
      <c r="T118" t="str">
        <f>IF(SUMIFS($B$2:$B$4745,$G$2:$G$4745,"="&amp;$J118,$F$2:$F$4745,"="&amp;T$1)=0,"XX",SUMIFS(CleanEC!$B$2:$B$4745,CleanEC!$G$2:$G$4745,"="&amp;$J118,CleanEC!$F$2:$F$4745,"="&amp;T$1))</f>
        <v>XX</v>
      </c>
      <c r="U118">
        <f>IF(SUMIFS($B$2:$B$4745,$G$2:$G$4745,"="&amp;$J118,$F$2:$F$4745,"="&amp;U$1)=0,"XX",SUMIFS(CleanEC!$B$2:$B$4745,CleanEC!$G$2:$G$4745,"="&amp;$J118,CleanEC!$F$2:$F$4745,"="&amp;U$1))</f>
        <v>1850</v>
      </c>
      <c r="V118">
        <f>IF(SUMIFS($B$2:$B$4745,$G$2:$G$4745,"="&amp;$J118,$F$2:$F$4745,"="&amp;V$1)=0,"XX",SUMIFS(CleanEC!$B$2:$B$4745,CleanEC!$G$2:$G$4745,"="&amp;$J118,CleanEC!$F$2:$F$4745,"="&amp;V$1))</f>
        <v>1460</v>
      </c>
      <c r="W118" t="str">
        <f>IF(SUMIFS($B$2:$B$4745,$G$2:$G$4745,"="&amp;$J118,$F$2:$F$4745,"="&amp;W$1)=0,"XX",SUMIFS(CleanEC!$B$2:$B$4745,CleanEC!$G$2:$G$4745,"="&amp;$J118,CleanEC!$F$2:$F$4745,"="&amp;W$1))</f>
        <v>XX</v>
      </c>
      <c r="X118" t="str">
        <f>IF(SUMIFS($B$2:$B$4745,$G$2:$G$4745,"="&amp;$J118,$F$2:$F$4745,"="&amp;X$1)=0,"XX",SUMIFS(CleanEC!$B$2:$B$4745,CleanEC!$G$2:$G$4745,"="&amp;$J118,CleanEC!$F$2:$F$4745,"="&amp;X$1))</f>
        <v>XX</v>
      </c>
      <c r="Y118">
        <f t="shared" si="41"/>
        <v>1340</v>
      </c>
      <c r="Z118">
        <f t="shared" si="42"/>
        <v>1350.8</v>
      </c>
      <c r="AA118">
        <f t="shared" si="43"/>
        <v>1596.4999999999998</v>
      </c>
      <c r="AB118">
        <f t="shared" si="44"/>
        <v>2508</v>
      </c>
      <c r="AC118">
        <f t="shared" si="45"/>
        <v>3256.4999999999995</v>
      </c>
      <c r="AD118">
        <f t="shared" si="46"/>
        <v>3812.3</v>
      </c>
      <c r="AE118">
        <f t="shared" si="47"/>
        <v>3860</v>
      </c>
      <c r="AF118">
        <f t="shared" si="48"/>
        <v>824.32760477858562</v>
      </c>
      <c r="AG118">
        <f t="shared" si="49"/>
        <v>5.6259634239924979E-2</v>
      </c>
      <c r="AH118">
        <f t="shared" si="50"/>
        <v>-1.4638698159637946</v>
      </c>
      <c r="AI118">
        <f t="shared" si="51"/>
        <v>0.32867926825302457</v>
      </c>
      <c r="AL118">
        <v>117</v>
      </c>
      <c r="AM118">
        <f t="shared" si="78"/>
        <v>0</v>
      </c>
      <c r="AN118">
        <f t="shared" si="79"/>
        <v>1</v>
      </c>
      <c r="AO118">
        <f t="shared" si="79"/>
        <v>1</v>
      </c>
      <c r="AP118">
        <f t="shared" si="79"/>
        <v>1</v>
      </c>
      <c r="AQ118">
        <f t="shared" si="79"/>
        <v>1</v>
      </c>
      <c r="AR118">
        <f t="shared" si="79"/>
        <v>1</v>
      </c>
      <c r="AS118">
        <f t="shared" si="79"/>
        <v>1</v>
      </c>
      <c r="AT118">
        <f t="shared" si="79"/>
        <v>1</v>
      </c>
      <c r="AU118">
        <f t="shared" si="79"/>
        <v>1</v>
      </c>
      <c r="AV118">
        <f t="shared" si="79"/>
        <v>0</v>
      </c>
      <c r="AW118">
        <f t="shared" si="79"/>
        <v>1</v>
      </c>
      <c r="AX118">
        <f t="shared" si="79"/>
        <v>1</v>
      </c>
      <c r="AY118">
        <f t="shared" si="79"/>
        <v>0</v>
      </c>
      <c r="AZ118">
        <f t="shared" si="79"/>
        <v>0</v>
      </c>
      <c r="BA118">
        <v>117</v>
      </c>
      <c r="BB118" t="str">
        <f t="shared" si="61"/>
        <v>XX</v>
      </c>
      <c r="BC118">
        <f t="shared" si="62"/>
        <v>3860</v>
      </c>
      <c r="BD118">
        <f t="shared" si="63"/>
        <v>1900</v>
      </c>
      <c r="BE118">
        <f t="shared" si="64"/>
        <v>3120</v>
      </c>
      <c r="BF118">
        <f t="shared" si="65"/>
        <v>3330</v>
      </c>
      <c r="BG118">
        <f t="shared" si="66"/>
        <v>1340</v>
      </c>
      <c r="BH118">
        <f t="shared" si="67"/>
        <v>3120</v>
      </c>
      <c r="BI118">
        <f t="shared" si="68"/>
        <v>2920</v>
      </c>
      <c r="BJ118">
        <f t="shared" si="69"/>
        <v>2180</v>
      </c>
      <c r="BK118" t="str">
        <f t="shared" si="70"/>
        <v>XX</v>
      </c>
      <c r="BL118">
        <f t="shared" si="71"/>
        <v>1850</v>
      </c>
      <c r="BM118">
        <f t="shared" si="72"/>
        <v>1460</v>
      </c>
      <c r="BN118" t="str">
        <f t="shared" si="73"/>
        <v>XX</v>
      </c>
      <c r="BO118" t="str">
        <f t="shared" si="74"/>
        <v>XX</v>
      </c>
      <c r="BP118">
        <f t="shared" si="52"/>
        <v>1340</v>
      </c>
      <c r="BQ118">
        <f t="shared" si="53"/>
        <v>1596.4999999999998</v>
      </c>
      <c r="BR118">
        <f t="shared" si="54"/>
        <v>2508</v>
      </c>
      <c r="BS118">
        <f t="shared" si="55"/>
        <v>3256.4999999999995</v>
      </c>
      <c r="BT118">
        <f t="shared" si="56"/>
        <v>3860</v>
      </c>
      <c r="BV118" s="1">
        <v>36336</v>
      </c>
      <c r="BW118">
        <f t="shared" ca="1" si="75"/>
        <v>1050</v>
      </c>
      <c r="BX118">
        <v>1050</v>
      </c>
    </row>
    <row r="119" spans="1:76" x14ac:dyDescent="0.25">
      <c r="A119" s="1">
        <v>36337</v>
      </c>
      <c r="B119">
        <v>1060</v>
      </c>
      <c r="C119">
        <f t="shared" si="57"/>
        <v>1060</v>
      </c>
      <c r="D119" t="s">
        <v>20</v>
      </c>
      <c r="E119">
        <f t="shared" si="58"/>
        <v>1</v>
      </c>
      <c r="F119">
        <f t="shared" si="59"/>
        <v>1999</v>
      </c>
      <c r="G119" s="2">
        <f t="shared" si="60"/>
        <v>177</v>
      </c>
      <c r="J119">
        <v>118</v>
      </c>
      <c r="K119">
        <f>IF(SUMIFS($B$2:$B$4745,$G$2:$G$4745,"="&amp;$J119,$F$2:$F$4745,"="&amp;K$1)=0,"XX",SUMIFS(CleanEC!$B$2:$B$4745,CleanEC!$G$2:$G$4745,"="&amp;$J119,CleanEC!$F$2:$F$4745,"="&amp;K$1))</f>
        <v>3390</v>
      </c>
      <c r="L119">
        <f>IF(SUMIFS($B$2:$B$4745,$G$2:$G$4745,"="&amp;$J119,$F$2:$F$4745,"="&amp;L$1)=0,"XX",SUMIFS(CleanEC!$B$2:$B$4745,CleanEC!$G$2:$G$4745,"="&amp;$J119,CleanEC!$F$2:$F$4745,"="&amp;L$1))</f>
        <v>3910</v>
      </c>
      <c r="M119">
        <f>IF(SUMIFS($B$2:$B$4745,$G$2:$G$4745,"="&amp;$J119,$F$2:$F$4745,"="&amp;M$1)=0,"XX",SUMIFS(CleanEC!$B$2:$B$4745,CleanEC!$G$2:$G$4745,"="&amp;$J119,CleanEC!$F$2:$F$4745,"="&amp;M$1))</f>
        <v>2300</v>
      </c>
      <c r="N119">
        <f>IF(SUMIFS($B$2:$B$4745,$G$2:$G$4745,"="&amp;$J119,$F$2:$F$4745,"="&amp;N$1)=0,"XX",SUMIFS(CleanEC!$B$2:$B$4745,CleanEC!$G$2:$G$4745,"="&amp;$J119,CleanEC!$F$2:$F$4745,"="&amp;N$1))</f>
        <v>3150</v>
      </c>
      <c r="O119">
        <f>IF(SUMIFS($B$2:$B$4745,$G$2:$G$4745,"="&amp;$J119,$F$2:$F$4745,"="&amp;O$1)=0,"XX",SUMIFS(CleanEC!$B$2:$B$4745,CleanEC!$G$2:$G$4745,"="&amp;$J119,CleanEC!$F$2:$F$4745,"="&amp;O$1))</f>
        <v>3280</v>
      </c>
      <c r="P119">
        <f>IF(SUMIFS($B$2:$B$4745,$G$2:$G$4745,"="&amp;$J119,$F$2:$F$4745,"="&amp;P$1)=0,"XX",SUMIFS(CleanEC!$B$2:$B$4745,CleanEC!$G$2:$G$4745,"="&amp;$J119,CleanEC!$F$2:$F$4745,"="&amp;P$1))</f>
        <v>1340</v>
      </c>
      <c r="Q119">
        <f>IF(SUMIFS($B$2:$B$4745,$G$2:$G$4745,"="&amp;$J119,$F$2:$F$4745,"="&amp;Q$1)=0,"XX",SUMIFS(CleanEC!$B$2:$B$4745,CleanEC!$G$2:$G$4745,"="&amp;$J119,CleanEC!$F$2:$F$4745,"="&amp;Q$1))</f>
        <v>2640</v>
      </c>
      <c r="R119">
        <f>IF(SUMIFS($B$2:$B$4745,$G$2:$G$4745,"="&amp;$J119,$F$2:$F$4745,"="&amp;R$1)=0,"XX",SUMIFS(CleanEC!$B$2:$B$4745,CleanEC!$G$2:$G$4745,"="&amp;$J119,CleanEC!$F$2:$F$4745,"="&amp;R$1))</f>
        <v>2860</v>
      </c>
      <c r="S119">
        <f>IF(SUMIFS($B$2:$B$4745,$G$2:$G$4745,"="&amp;$J119,$F$2:$F$4745,"="&amp;S$1)=0,"XX",SUMIFS(CleanEC!$B$2:$B$4745,CleanEC!$G$2:$G$4745,"="&amp;$J119,CleanEC!$F$2:$F$4745,"="&amp;S$1))</f>
        <v>2100</v>
      </c>
      <c r="T119" t="str">
        <f>IF(SUMIFS($B$2:$B$4745,$G$2:$G$4745,"="&amp;$J119,$F$2:$F$4745,"="&amp;T$1)=0,"XX",SUMIFS(CleanEC!$B$2:$B$4745,CleanEC!$G$2:$G$4745,"="&amp;$J119,CleanEC!$F$2:$F$4745,"="&amp;T$1))</f>
        <v>XX</v>
      </c>
      <c r="U119">
        <f>IF(SUMIFS($B$2:$B$4745,$G$2:$G$4745,"="&amp;$J119,$F$2:$F$4745,"="&amp;U$1)=0,"XX",SUMIFS(CleanEC!$B$2:$B$4745,CleanEC!$G$2:$G$4745,"="&amp;$J119,CleanEC!$F$2:$F$4745,"="&amp;U$1))</f>
        <v>1880</v>
      </c>
      <c r="V119">
        <f>IF(SUMIFS($B$2:$B$4745,$G$2:$G$4745,"="&amp;$J119,$F$2:$F$4745,"="&amp;V$1)=0,"XX",SUMIFS(CleanEC!$B$2:$B$4745,CleanEC!$G$2:$G$4745,"="&amp;$J119,CleanEC!$F$2:$F$4745,"="&amp;V$1))</f>
        <v>1070</v>
      </c>
      <c r="W119" t="str">
        <f>IF(SUMIFS($B$2:$B$4745,$G$2:$G$4745,"="&amp;$J119,$F$2:$F$4745,"="&amp;W$1)=0,"XX",SUMIFS(CleanEC!$B$2:$B$4745,CleanEC!$G$2:$G$4745,"="&amp;$J119,CleanEC!$F$2:$F$4745,"="&amp;W$1))</f>
        <v>XX</v>
      </c>
      <c r="X119" t="str">
        <f>IF(SUMIFS($B$2:$B$4745,$G$2:$G$4745,"="&amp;$J119,$F$2:$F$4745,"="&amp;X$1)=0,"XX",SUMIFS(CleanEC!$B$2:$B$4745,CleanEC!$G$2:$G$4745,"="&amp;$J119,CleanEC!$F$2:$F$4745,"="&amp;X$1))</f>
        <v>XX</v>
      </c>
      <c r="Y119">
        <f t="shared" si="41"/>
        <v>1070</v>
      </c>
      <c r="Z119">
        <f t="shared" si="42"/>
        <v>1097</v>
      </c>
      <c r="AA119">
        <f t="shared" si="43"/>
        <v>1610</v>
      </c>
      <c r="AB119">
        <f t="shared" si="44"/>
        <v>2538.181818181818</v>
      </c>
      <c r="AC119">
        <f t="shared" si="45"/>
        <v>3335</v>
      </c>
      <c r="AD119">
        <f t="shared" si="46"/>
        <v>3858</v>
      </c>
      <c r="AE119">
        <f t="shared" si="47"/>
        <v>3910</v>
      </c>
      <c r="AF119">
        <f t="shared" si="48"/>
        <v>848.48333333198048</v>
      </c>
      <c r="AG119">
        <f t="shared" si="49"/>
        <v>-0.24217815947669843</v>
      </c>
      <c r="AH119">
        <f t="shared" si="50"/>
        <v>-0.81737156145013756</v>
      </c>
      <c r="AI119">
        <f t="shared" si="51"/>
        <v>0.33428784622678315</v>
      </c>
      <c r="AL119">
        <v>118</v>
      </c>
      <c r="AM119">
        <f t="shared" si="78"/>
        <v>1</v>
      </c>
      <c r="AN119">
        <f t="shared" si="79"/>
        <v>1</v>
      </c>
      <c r="AO119">
        <f t="shared" si="79"/>
        <v>1</v>
      </c>
      <c r="AP119">
        <f t="shared" si="79"/>
        <v>1</v>
      </c>
      <c r="AQ119">
        <f t="shared" si="79"/>
        <v>1</v>
      </c>
      <c r="AR119">
        <f t="shared" si="79"/>
        <v>1</v>
      </c>
      <c r="AS119">
        <f t="shared" si="79"/>
        <v>1</v>
      </c>
      <c r="AT119">
        <f t="shared" si="79"/>
        <v>1</v>
      </c>
      <c r="AU119">
        <f t="shared" si="79"/>
        <v>1</v>
      </c>
      <c r="AV119">
        <f t="shared" si="79"/>
        <v>0</v>
      </c>
      <c r="AW119">
        <f t="shared" si="79"/>
        <v>1</v>
      </c>
      <c r="AX119">
        <f t="shared" si="79"/>
        <v>1</v>
      </c>
      <c r="AY119">
        <f t="shared" si="79"/>
        <v>0</v>
      </c>
      <c r="AZ119">
        <f t="shared" si="79"/>
        <v>0</v>
      </c>
      <c r="BA119">
        <v>118</v>
      </c>
      <c r="BB119">
        <f t="shared" si="61"/>
        <v>3390</v>
      </c>
      <c r="BC119">
        <f t="shared" si="62"/>
        <v>3910</v>
      </c>
      <c r="BD119">
        <f t="shared" si="63"/>
        <v>2300</v>
      </c>
      <c r="BE119">
        <f t="shared" si="64"/>
        <v>3150</v>
      </c>
      <c r="BF119">
        <f t="shared" si="65"/>
        <v>3280</v>
      </c>
      <c r="BG119">
        <f t="shared" si="66"/>
        <v>1340</v>
      </c>
      <c r="BH119">
        <f t="shared" si="67"/>
        <v>2640</v>
      </c>
      <c r="BI119">
        <f t="shared" si="68"/>
        <v>2860</v>
      </c>
      <c r="BJ119">
        <f t="shared" si="69"/>
        <v>2100</v>
      </c>
      <c r="BK119" t="str">
        <f t="shared" si="70"/>
        <v>XX</v>
      </c>
      <c r="BL119">
        <f t="shared" si="71"/>
        <v>1880</v>
      </c>
      <c r="BM119">
        <f t="shared" si="72"/>
        <v>1070</v>
      </c>
      <c r="BN119" t="str">
        <f t="shared" si="73"/>
        <v>XX</v>
      </c>
      <c r="BO119" t="str">
        <f t="shared" si="74"/>
        <v>XX</v>
      </c>
      <c r="BP119">
        <f t="shared" si="52"/>
        <v>1070</v>
      </c>
      <c r="BQ119">
        <f t="shared" si="53"/>
        <v>1610</v>
      </c>
      <c r="BR119">
        <f t="shared" si="54"/>
        <v>2538.181818181818</v>
      </c>
      <c r="BS119">
        <f t="shared" si="55"/>
        <v>3335</v>
      </c>
      <c r="BT119">
        <f t="shared" si="56"/>
        <v>3910</v>
      </c>
      <c r="BV119" s="1">
        <v>36337</v>
      </c>
      <c r="BW119">
        <f t="shared" ca="1" si="75"/>
        <v>1060</v>
      </c>
      <c r="BX119">
        <v>1060</v>
      </c>
    </row>
    <row r="120" spans="1:76" x14ac:dyDescent="0.25">
      <c r="A120" s="1">
        <v>36338</v>
      </c>
      <c r="B120">
        <v>970</v>
      </c>
      <c r="C120">
        <f t="shared" si="57"/>
        <v>970</v>
      </c>
      <c r="D120" t="s">
        <v>20</v>
      </c>
      <c r="E120">
        <f t="shared" si="58"/>
        <v>1</v>
      </c>
      <c r="F120">
        <f t="shared" si="59"/>
        <v>1999</v>
      </c>
      <c r="G120" s="2">
        <f t="shared" si="60"/>
        <v>178</v>
      </c>
      <c r="J120">
        <v>119</v>
      </c>
      <c r="K120">
        <f>IF(SUMIFS($B$2:$B$4745,$G$2:$G$4745,"="&amp;$J120,$F$2:$F$4745,"="&amp;K$1)=0,"XX",SUMIFS(CleanEC!$B$2:$B$4745,CleanEC!$G$2:$G$4745,"="&amp;$J120,CleanEC!$F$2:$F$4745,"="&amp;K$1))</f>
        <v>3120</v>
      </c>
      <c r="L120">
        <f>IF(SUMIFS($B$2:$B$4745,$G$2:$G$4745,"="&amp;$J120,$F$2:$F$4745,"="&amp;L$1)=0,"XX",SUMIFS(CleanEC!$B$2:$B$4745,CleanEC!$G$2:$G$4745,"="&amp;$J120,CleanEC!$F$2:$F$4745,"="&amp;L$1))</f>
        <v>3940</v>
      </c>
      <c r="M120">
        <f>IF(SUMIFS($B$2:$B$4745,$G$2:$G$4745,"="&amp;$J120,$F$2:$F$4745,"="&amp;M$1)=0,"XX",SUMIFS(CleanEC!$B$2:$B$4745,CleanEC!$G$2:$G$4745,"="&amp;$J120,CleanEC!$F$2:$F$4745,"="&amp;M$1))</f>
        <v>2720</v>
      </c>
      <c r="N120">
        <f>IF(SUMIFS($B$2:$B$4745,$G$2:$G$4745,"="&amp;$J120,$F$2:$F$4745,"="&amp;N$1)=0,"XX",SUMIFS(CleanEC!$B$2:$B$4745,CleanEC!$G$2:$G$4745,"="&amp;$J120,CleanEC!$F$2:$F$4745,"="&amp;N$1))</f>
        <v>3130</v>
      </c>
      <c r="O120">
        <f>IF(SUMIFS($B$2:$B$4745,$G$2:$G$4745,"="&amp;$J120,$F$2:$F$4745,"="&amp;O$1)=0,"XX",SUMIFS(CleanEC!$B$2:$B$4745,CleanEC!$G$2:$G$4745,"="&amp;$J120,CleanEC!$F$2:$F$4745,"="&amp;O$1))</f>
        <v>3230</v>
      </c>
      <c r="P120">
        <f>IF(SUMIFS($B$2:$B$4745,$G$2:$G$4745,"="&amp;$J120,$F$2:$F$4745,"="&amp;P$1)=0,"XX",SUMIFS(CleanEC!$B$2:$B$4745,CleanEC!$G$2:$G$4745,"="&amp;$J120,CleanEC!$F$2:$F$4745,"="&amp;P$1))</f>
        <v>1340</v>
      </c>
      <c r="Q120">
        <f>IF(SUMIFS($B$2:$B$4745,$G$2:$G$4745,"="&amp;$J120,$F$2:$F$4745,"="&amp;Q$1)=0,"XX",SUMIFS(CleanEC!$B$2:$B$4745,CleanEC!$G$2:$G$4745,"="&amp;$J120,CleanEC!$F$2:$F$4745,"="&amp;Q$1))</f>
        <v>2920</v>
      </c>
      <c r="R120">
        <f>IF(SUMIFS($B$2:$B$4745,$G$2:$G$4745,"="&amp;$J120,$F$2:$F$4745,"="&amp;R$1)=0,"XX",SUMIFS(CleanEC!$B$2:$B$4745,CleanEC!$G$2:$G$4745,"="&amp;$J120,CleanEC!$F$2:$F$4745,"="&amp;R$1))</f>
        <v>2890</v>
      </c>
      <c r="S120">
        <f>IF(SUMIFS($B$2:$B$4745,$G$2:$G$4745,"="&amp;$J120,$F$2:$F$4745,"="&amp;S$1)=0,"XX",SUMIFS(CleanEC!$B$2:$B$4745,CleanEC!$G$2:$G$4745,"="&amp;$J120,CleanEC!$F$2:$F$4745,"="&amp;S$1))</f>
        <v>2170</v>
      </c>
      <c r="T120" t="str">
        <f>IF(SUMIFS($B$2:$B$4745,$G$2:$G$4745,"="&amp;$J120,$F$2:$F$4745,"="&amp;T$1)=0,"XX",SUMIFS(CleanEC!$B$2:$B$4745,CleanEC!$G$2:$G$4745,"="&amp;$J120,CleanEC!$F$2:$F$4745,"="&amp;T$1))</f>
        <v>XX</v>
      </c>
      <c r="U120">
        <f>IF(SUMIFS($B$2:$B$4745,$G$2:$G$4745,"="&amp;$J120,$F$2:$F$4745,"="&amp;U$1)=0,"XX",SUMIFS(CleanEC!$B$2:$B$4745,CleanEC!$G$2:$G$4745,"="&amp;$J120,CleanEC!$F$2:$F$4745,"="&amp;U$1))</f>
        <v>1950</v>
      </c>
      <c r="V120">
        <f>IF(SUMIFS($B$2:$B$4745,$G$2:$G$4745,"="&amp;$J120,$F$2:$F$4745,"="&amp;V$1)=0,"XX",SUMIFS(CleanEC!$B$2:$B$4745,CleanEC!$G$2:$G$4745,"="&amp;$J120,CleanEC!$F$2:$F$4745,"="&amp;V$1))</f>
        <v>1160</v>
      </c>
      <c r="W120" t="str">
        <f>IF(SUMIFS($B$2:$B$4745,$G$2:$G$4745,"="&amp;$J120,$F$2:$F$4745,"="&amp;W$1)=0,"XX",SUMIFS(CleanEC!$B$2:$B$4745,CleanEC!$G$2:$G$4745,"="&amp;$J120,CleanEC!$F$2:$F$4745,"="&amp;W$1))</f>
        <v>XX</v>
      </c>
      <c r="X120" t="str">
        <f>IF(SUMIFS($B$2:$B$4745,$G$2:$G$4745,"="&amp;$J120,$F$2:$F$4745,"="&amp;X$1)=0,"XX",SUMIFS(CleanEC!$B$2:$B$4745,CleanEC!$G$2:$G$4745,"="&amp;$J120,CleanEC!$F$2:$F$4745,"="&amp;X$1))</f>
        <v>XX</v>
      </c>
      <c r="Y120">
        <f t="shared" si="41"/>
        <v>1160</v>
      </c>
      <c r="Z120">
        <f t="shared" si="42"/>
        <v>1178</v>
      </c>
      <c r="AA120">
        <f t="shared" si="43"/>
        <v>1645</v>
      </c>
      <c r="AB120">
        <f t="shared" si="44"/>
        <v>2597.2727272727275</v>
      </c>
      <c r="AC120">
        <f t="shared" si="45"/>
        <v>3180</v>
      </c>
      <c r="AD120">
        <f t="shared" si="46"/>
        <v>3869</v>
      </c>
      <c r="AE120">
        <f t="shared" si="47"/>
        <v>3940</v>
      </c>
      <c r="AF120">
        <f t="shared" si="48"/>
        <v>809.78213578592647</v>
      </c>
      <c r="AG120">
        <f t="shared" si="49"/>
        <v>-0.45426653184162125</v>
      </c>
      <c r="AH120">
        <f t="shared" si="50"/>
        <v>-0.44601317291401221</v>
      </c>
      <c r="AI120">
        <f t="shared" si="51"/>
        <v>0.3117817113631498</v>
      </c>
      <c r="AL120">
        <v>119</v>
      </c>
      <c r="AM120">
        <f t="shared" si="78"/>
        <v>1</v>
      </c>
      <c r="AN120">
        <f t="shared" si="79"/>
        <v>1</v>
      </c>
      <c r="AO120">
        <f t="shared" si="79"/>
        <v>1</v>
      </c>
      <c r="AP120">
        <f t="shared" si="79"/>
        <v>1</v>
      </c>
      <c r="AQ120">
        <f t="shared" si="79"/>
        <v>1</v>
      </c>
      <c r="AR120">
        <f t="shared" si="79"/>
        <v>1</v>
      </c>
      <c r="AS120">
        <f t="shared" si="79"/>
        <v>1</v>
      </c>
      <c r="AT120">
        <f t="shared" si="79"/>
        <v>1</v>
      </c>
      <c r="AU120">
        <f t="shared" si="79"/>
        <v>1</v>
      </c>
      <c r="AV120">
        <f t="shared" si="79"/>
        <v>0</v>
      </c>
      <c r="AW120">
        <f t="shared" si="79"/>
        <v>1</v>
      </c>
      <c r="AX120">
        <f t="shared" si="79"/>
        <v>1</v>
      </c>
      <c r="AY120">
        <f t="shared" si="79"/>
        <v>0</v>
      </c>
      <c r="AZ120">
        <f t="shared" si="79"/>
        <v>0</v>
      </c>
      <c r="BA120">
        <v>119</v>
      </c>
      <c r="BB120">
        <f t="shared" si="61"/>
        <v>3120</v>
      </c>
      <c r="BC120">
        <f t="shared" si="62"/>
        <v>3940</v>
      </c>
      <c r="BD120">
        <f t="shared" si="63"/>
        <v>2720</v>
      </c>
      <c r="BE120">
        <f t="shared" si="64"/>
        <v>3130</v>
      </c>
      <c r="BF120">
        <f t="shared" si="65"/>
        <v>3230</v>
      </c>
      <c r="BG120">
        <f t="shared" si="66"/>
        <v>1340</v>
      </c>
      <c r="BH120">
        <f t="shared" si="67"/>
        <v>2920</v>
      </c>
      <c r="BI120">
        <f t="shared" si="68"/>
        <v>2890</v>
      </c>
      <c r="BJ120">
        <f t="shared" si="69"/>
        <v>2170</v>
      </c>
      <c r="BK120" t="str">
        <f t="shared" si="70"/>
        <v>XX</v>
      </c>
      <c r="BL120">
        <f t="shared" si="71"/>
        <v>1950</v>
      </c>
      <c r="BM120">
        <f t="shared" si="72"/>
        <v>1160</v>
      </c>
      <c r="BN120" t="str">
        <f t="shared" si="73"/>
        <v>XX</v>
      </c>
      <c r="BO120" t="str">
        <f t="shared" si="74"/>
        <v>XX</v>
      </c>
      <c r="BP120">
        <f t="shared" si="52"/>
        <v>1160</v>
      </c>
      <c r="BQ120">
        <f t="shared" si="53"/>
        <v>1645</v>
      </c>
      <c r="BR120">
        <f t="shared" si="54"/>
        <v>2597.2727272727275</v>
      </c>
      <c r="BS120">
        <f t="shared" si="55"/>
        <v>3180</v>
      </c>
      <c r="BT120">
        <f t="shared" si="56"/>
        <v>3940</v>
      </c>
      <c r="BV120" s="1">
        <v>36338</v>
      </c>
      <c r="BW120">
        <f t="shared" ca="1" si="75"/>
        <v>970</v>
      </c>
      <c r="BX120">
        <v>970</v>
      </c>
    </row>
    <row r="121" spans="1:76" x14ac:dyDescent="0.25">
      <c r="A121" s="1">
        <v>36339</v>
      </c>
      <c r="B121">
        <v>936</v>
      </c>
      <c r="C121">
        <f t="shared" si="57"/>
        <v>936</v>
      </c>
      <c r="D121" t="s">
        <v>20</v>
      </c>
      <c r="E121">
        <f t="shared" si="58"/>
        <v>1</v>
      </c>
      <c r="F121">
        <f t="shared" si="59"/>
        <v>1999</v>
      </c>
      <c r="G121" s="2">
        <f t="shared" si="60"/>
        <v>179</v>
      </c>
      <c r="J121">
        <v>120</v>
      </c>
      <c r="K121">
        <f>IF(SUMIFS($B$2:$B$4745,$G$2:$G$4745,"="&amp;$J121,$F$2:$F$4745,"="&amp;K$1)=0,"XX",SUMIFS(CleanEC!$B$2:$B$4745,CleanEC!$G$2:$G$4745,"="&amp;$J121,CleanEC!$F$2:$F$4745,"="&amp;K$1))</f>
        <v>1870</v>
      </c>
      <c r="L121">
        <f>IF(SUMIFS($B$2:$B$4745,$G$2:$G$4745,"="&amp;$J121,$F$2:$F$4745,"="&amp;L$1)=0,"XX",SUMIFS(CleanEC!$B$2:$B$4745,CleanEC!$G$2:$G$4745,"="&amp;$J121,CleanEC!$F$2:$F$4745,"="&amp;L$1))</f>
        <v>3990</v>
      </c>
      <c r="M121">
        <f>IF(SUMIFS($B$2:$B$4745,$G$2:$G$4745,"="&amp;$J121,$F$2:$F$4745,"="&amp;M$1)=0,"XX",SUMIFS(CleanEC!$B$2:$B$4745,CleanEC!$G$2:$G$4745,"="&amp;$J121,CleanEC!$F$2:$F$4745,"="&amp;M$1))</f>
        <v>2920</v>
      </c>
      <c r="N121">
        <f>IF(SUMIFS($B$2:$B$4745,$G$2:$G$4745,"="&amp;$J121,$F$2:$F$4745,"="&amp;N$1)=0,"XX",SUMIFS(CleanEC!$B$2:$B$4745,CleanEC!$G$2:$G$4745,"="&amp;$J121,CleanEC!$F$2:$F$4745,"="&amp;N$1))</f>
        <v>3100</v>
      </c>
      <c r="O121">
        <f>IF(SUMIFS($B$2:$B$4745,$G$2:$G$4745,"="&amp;$J121,$F$2:$F$4745,"="&amp;O$1)=0,"XX",SUMIFS(CleanEC!$B$2:$B$4745,CleanEC!$G$2:$G$4745,"="&amp;$J121,CleanEC!$F$2:$F$4745,"="&amp;O$1))</f>
        <v>3210</v>
      </c>
      <c r="P121">
        <f>IF(SUMIFS($B$2:$B$4745,$G$2:$G$4745,"="&amp;$J121,$F$2:$F$4745,"="&amp;P$1)=0,"XX",SUMIFS(CleanEC!$B$2:$B$4745,CleanEC!$G$2:$G$4745,"="&amp;$J121,CleanEC!$F$2:$F$4745,"="&amp;P$1))</f>
        <v>1400</v>
      </c>
      <c r="Q121">
        <f>IF(SUMIFS($B$2:$B$4745,$G$2:$G$4745,"="&amp;$J121,$F$2:$F$4745,"="&amp;Q$1)=0,"XX",SUMIFS(CleanEC!$B$2:$B$4745,CleanEC!$G$2:$G$4745,"="&amp;$J121,CleanEC!$F$2:$F$4745,"="&amp;Q$1))</f>
        <v>2900</v>
      </c>
      <c r="R121">
        <f>IF(SUMIFS($B$2:$B$4745,$G$2:$G$4745,"="&amp;$J121,$F$2:$F$4745,"="&amp;R$1)=0,"XX",SUMIFS(CleanEC!$B$2:$B$4745,CleanEC!$G$2:$G$4745,"="&amp;$J121,CleanEC!$F$2:$F$4745,"="&amp;R$1))</f>
        <v>2900</v>
      </c>
      <c r="S121">
        <f>IF(SUMIFS($B$2:$B$4745,$G$2:$G$4745,"="&amp;$J121,$F$2:$F$4745,"="&amp;S$1)=0,"XX",SUMIFS(CleanEC!$B$2:$B$4745,CleanEC!$G$2:$G$4745,"="&amp;$J121,CleanEC!$F$2:$F$4745,"="&amp;S$1))</f>
        <v>2390</v>
      </c>
      <c r="T121" t="str">
        <f>IF(SUMIFS($B$2:$B$4745,$G$2:$G$4745,"="&amp;$J121,$F$2:$F$4745,"="&amp;T$1)=0,"XX",SUMIFS(CleanEC!$B$2:$B$4745,CleanEC!$G$2:$G$4745,"="&amp;$J121,CleanEC!$F$2:$F$4745,"="&amp;T$1))</f>
        <v>XX</v>
      </c>
      <c r="U121">
        <f>IF(SUMIFS($B$2:$B$4745,$G$2:$G$4745,"="&amp;$J121,$F$2:$F$4745,"="&amp;U$1)=0,"XX",SUMIFS(CleanEC!$B$2:$B$4745,CleanEC!$G$2:$G$4745,"="&amp;$J121,CleanEC!$F$2:$F$4745,"="&amp;U$1))</f>
        <v>1830</v>
      </c>
      <c r="V121">
        <f>IF(SUMIFS($B$2:$B$4745,$G$2:$G$4745,"="&amp;$J121,$F$2:$F$4745,"="&amp;V$1)=0,"XX",SUMIFS(CleanEC!$B$2:$B$4745,CleanEC!$G$2:$G$4745,"="&amp;$J121,CleanEC!$F$2:$F$4745,"="&amp;V$1))</f>
        <v>1380</v>
      </c>
      <c r="W121" t="str">
        <f>IF(SUMIFS($B$2:$B$4745,$G$2:$G$4745,"="&amp;$J121,$F$2:$F$4745,"="&amp;W$1)=0,"XX",SUMIFS(CleanEC!$B$2:$B$4745,CleanEC!$G$2:$G$4745,"="&amp;$J121,CleanEC!$F$2:$F$4745,"="&amp;W$1))</f>
        <v>XX</v>
      </c>
      <c r="X121" t="str">
        <f>IF(SUMIFS($B$2:$B$4745,$G$2:$G$4745,"="&amp;$J121,$F$2:$F$4745,"="&amp;X$1)=0,"XX",SUMIFS(CleanEC!$B$2:$B$4745,CleanEC!$G$2:$G$4745,"="&amp;$J121,CleanEC!$F$2:$F$4745,"="&amp;X$1))</f>
        <v>XX</v>
      </c>
      <c r="Y121">
        <f t="shared" si="41"/>
        <v>1380</v>
      </c>
      <c r="Z121">
        <f t="shared" si="42"/>
        <v>1382</v>
      </c>
      <c r="AA121">
        <f t="shared" si="43"/>
        <v>1615</v>
      </c>
      <c r="AB121">
        <f t="shared" si="44"/>
        <v>2535.4545454545455</v>
      </c>
      <c r="AC121">
        <f t="shared" si="45"/>
        <v>3155</v>
      </c>
      <c r="AD121">
        <f t="shared" si="46"/>
        <v>3912</v>
      </c>
      <c r="AE121">
        <f t="shared" si="47"/>
        <v>3990</v>
      </c>
      <c r="AF121">
        <f t="shared" si="48"/>
        <v>791.37812633593512</v>
      </c>
      <c r="AG121">
        <f t="shared" si="49"/>
        <v>1.3389802714540365E-2</v>
      </c>
      <c r="AH121">
        <f t="shared" si="50"/>
        <v>-0.79398641545616622</v>
      </c>
      <c r="AI121">
        <f t="shared" si="51"/>
        <v>0.31212475402277828</v>
      </c>
      <c r="AL121">
        <v>120</v>
      </c>
      <c r="AM121">
        <f t="shared" si="78"/>
        <v>1</v>
      </c>
      <c r="AN121">
        <f t="shared" si="79"/>
        <v>1</v>
      </c>
      <c r="AO121">
        <f t="shared" si="79"/>
        <v>1</v>
      </c>
      <c r="AP121">
        <f t="shared" si="79"/>
        <v>1</v>
      </c>
      <c r="AQ121">
        <f t="shared" si="79"/>
        <v>1</v>
      </c>
      <c r="AR121">
        <f t="shared" si="79"/>
        <v>1</v>
      </c>
      <c r="AS121">
        <f t="shared" si="79"/>
        <v>1</v>
      </c>
      <c r="AT121">
        <f t="shared" si="79"/>
        <v>1</v>
      </c>
      <c r="AU121">
        <f t="shared" si="79"/>
        <v>1</v>
      </c>
      <c r="AV121">
        <f t="shared" si="79"/>
        <v>0</v>
      </c>
      <c r="AW121">
        <f t="shared" si="79"/>
        <v>1</v>
      </c>
      <c r="AX121">
        <f t="shared" si="79"/>
        <v>1</v>
      </c>
      <c r="AY121">
        <f t="shared" si="79"/>
        <v>0</v>
      </c>
      <c r="AZ121">
        <f t="shared" si="79"/>
        <v>0</v>
      </c>
      <c r="BA121">
        <v>120</v>
      </c>
      <c r="BB121">
        <f t="shared" si="61"/>
        <v>1870</v>
      </c>
      <c r="BC121">
        <f t="shared" si="62"/>
        <v>3990</v>
      </c>
      <c r="BD121">
        <f t="shared" si="63"/>
        <v>2920</v>
      </c>
      <c r="BE121">
        <f t="shared" si="64"/>
        <v>3100</v>
      </c>
      <c r="BF121">
        <f t="shared" si="65"/>
        <v>3210</v>
      </c>
      <c r="BG121">
        <f t="shared" si="66"/>
        <v>1400</v>
      </c>
      <c r="BH121">
        <f t="shared" si="67"/>
        <v>2900</v>
      </c>
      <c r="BI121">
        <f t="shared" si="68"/>
        <v>2900</v>
      </c>
      <c r="BJ121">
        <f t="shared" si="69"/>
        <v>2390</v>
      </c>
      <c r="BK121" t="str">
        <f t="shared" si="70"/>
        <v>XX</v>
      </c>
      <c r="BL121">
        <f t="shared" si="71"/>
        <v>1830</v>
      </c>
      <c r="BM121">
        <f t="shared" si="72"/>
        <v>1380</v>
      </c>
      <c r="BN121" t="str">
        <f t="shared" si="73"/>
        <v>XX</v>
      </c>
      <c r="BO121" t="str">
        <f t="shared" si="74"/>
        <v>XX</v>
      </c>
      <c r="BP121">
        <f t="shared" si="52"/>
        <v>1380</v>
      </c>
      <c r="BQ121">
        <f t="shared" si="53"/>
        <v>1615</v>
      </c>
      <c r="BR121">
        <f t="shared" si="54"/>
        <v>2535.4545454545455</v>
      </c>
      <c r="BS121">
        <f t="shared" si="55"/>
        <v>3155</v>
      </c>
      <c r="BT121">
        <f t="shared" si="56"/>
        <v>3990</v>
      </c>
      <c r="BV121" s="1">
        <v>36339</v>
      </c>
      <c r="BW121">
        <f t="shared" ca="1" si="75"/>
        <v>936</v>
      </c>
      <c r="BX121">
        <v>936</v>
      </c>
    </row>
    <row r="122" spans="1:76" x14ac:dyDescent="0.25">
      <c r="A122" s="1">
        <v>36340</v>
      </c>
      <c r="B122">
        <v>1020</v>
      </c>
      <c r="C122">
        <f t="shared" si="57"/>
        <v>1020</v>
      </c>
      <c r="D122" t="s">
        <v>20</v>
      </c>
      <c r="E122">
        <f t="shared" si="58"/>
        <v>1</v>
      </c>
      <c r="F122">
        <f t="shared" si="59"/>
        <v>1999</v>
      </c>
      <c r="G122" s="2">
        <f t="shared" si="60"/>
        <v>180</v>
      </c>
      <c r="J122">
        <v>121</v>
      </c>
      <c r="K122">
        <f>IF(SUMIFS($B$2:$B$4745,$G$2:$G$4745,"="&amp;$J122,$F$2:$F$4745,"="&amp;K$1)=0,"XX",SUMIFS(CleanEC!$B$2:$B$4745,CleanEC!$G$2:$G$4745,"="&amp;$J122,CleanEC!$F$2:$F$4745,"="&amp;K$1))</f>
        <v>975</v>
      </c>
      <c r="L122">
        <f>IF(SUMIFS($B$2:$B$4745,$G$2:$G$4745,"="&amp;$J122,$F$2:$F$4745,"="&amp;L$1)=0,"XX",SUMIFS(CleanEC!$B$2:$B$4745,CleanEC!$G$2:$G$4745,"="&amp;$J122,CleanEC!$F$2:$F$4745,"="&amp;L$1))</f>
        <v>3820</v>
      </c>
      <c r="M122">
        <f>IF(SUMIFS($B$2:$B$4745,$G$2:$G$4745,"="&amp;$J122,$F$2:$F$4745,"="&amp;M$1)=0,"XX",SUMIFS(CleanEC!$B$2:$B$4745,CleanEC!$G$2:$G$4745,"="&amp;$J122,CleanEC!$F$2:$F$4745,"="&amp;M$1))</f>
        <v>3090</v>
      </c>
      <c r="N122">
        <f>IF(SUMIFS($B$2:$B$4745,$G$2:$G$4745,"="&amp;$J122,$F$2:$F$4745,"="&amp;N$1)=0,"XX",SUMIFS(CleanEC!$B$2:$B$4745,CleanEC!$G$2:$G$4745,"="&amp;$J122,CleanEC!$F$2:$F$4745,"="&amp;N$1))</f>
        <v>3080</v>
      </c>
      <c r="O122">
        <f>IF(SUMIFS($B$2:$B$4745,$G$2:$G$4745,"="&amp;$J122,$F$2:$F$4745,"="&amp;O$1)=0,"XX",SUMIFS(CleanEC!$B$2:$B$4745,CleanEC!$G$2:$G$4745,"="&amp;$J122,CleanEC!$F$2:$F$4745,"="&amp;O$1))</f>
        <v>3210</v>
      </c>
      <c r="P122">
        <f>IF(SUMIFS($B$2:$B$4745,$G$2:$G$4745,"="&amp;$J122,$F$2:$F$4745,"="&amp;P$1)=0,"XX",SUMIFS(CleanEC!$B$2:$B$4745,CleanEC!$G$2:$G$4745,"="&amp;$J122,CleanEC!$F$2:$F$4745,"="&amp;P$1))</f>
        <v>1560</v>
      </c>
      <c r="Q122">
        <f>IF(SUMIFS($B$2:$B$4745,$G$2:$G$4745,"="&amp;$J122,$F$2:$F$4745,"="&amp;Q$1)=0,"XX",SUMIFS(CleanEC!$B$2:$B$4745,CleanEC!$G$2:$G$4745,"="&amp;$J122,CleanEC!$F$2:$F$4745,"="&amp;Q$1))</f>
        <v>2490</v>
      </c>
      <c r="R122">
        <f>IF(SUMIFS($B$2:$B$4745,$G$2:$G$4745,"="&amp;$J122,$F$2:$F$4745,"="&amp;R$1)=0,"XX",SUMIFS(CleanEC!$B$2:$B$4745,CleanEC!$G$2:$G$4745,"="&amp;$J122,CleanEC!$F$2:$F$4745,"="&amp;R$1))</f>
        <v>2900</v>
      </c>
      <c r="S122">
        <f>IF(SUMIFS($B$2:$B$4745,$G$2:$G$4745,"="&amp;$J122,$F$2:$F$4745,"="&amp;S$1)=0,"XX",SUMIFS(CleanEC!$B$2:$B$4745,CleanEC!$G$2:$G$4745,"="&amp;$J122,CleanEC!$F$2:$F$4745,"="&amp;S$1))</f>
        <v>2520</v>
      </c>
      <c r="T122">
        <f>IF(SUMIFS($B$2:$B$4745,$G$2:$G$4745,"="&amp;$J122,$F$2:$F$4745,"="&amp;T$1)=0,"XX",SUMIFS(CleanEC!$B$2:$B$4745,CleanEC!$G$2:$G$4745,"="&amp;$J122,CleanEC!$F$2:$F$4745,"="&amp;T$1))</f>
        <v>1550</v>
      </c>
      <c r="U122">
        <f>IF(SUMIFS($B$2:$B$4745,$G$2:$G$4745,"="&amp;$J122,$F$2:$F$4745,"="&amp;U$1)=0,"XX",SUMIFS(CleanEC!$B$2:$B$4745,CleanEC!$G$2:$G$4745,"="&amp;$J122,CleanEC!$F$2:$F$4745,"="&amp;U$1))</f>
        <v>1340</v>
      </c>
      <c r="V122">
        <f>IF(SUMIFS($B$2:$B$4745,$G$2:$G$4745,"="&amp;$J122,$F$2:$F$4745,"="&amp;V$1)=0,"XX",SUMIFS(CleanEC!$B$2:$B$4745,CleanEC!$G$2:$G$4745,"="&amp;$J122,CleanEC!$F$2:$F$4745,"="&amp;V$1))</f>
        <v>1560</v>
      </c>
      <c r="W122" t="str">
        <f>IF(SUMIFS($B$2:$B$4745,$G$2:$G$4745,"="&amp;$J122,$F$2:$F$4745,"="&amp;W$1)=0,"XX",SUMIFS(CleanEC!$B$2:$B$4745,CleanEC!$G$2:$G$4745,"="&amp;$J122,CleanEC!$F$2:$F$4745,"="&amp;W$1))</f>
        <v>XX</v>
      </c>
      <c r="X122" t="str">
        <f>IF(SUMIFS($B$2:$B$4745,$G$2:$G$4745,"="&amp;$J122,$F$2:$F$4745,"="&amp;X$1)=0,"XX",SUMIFS(CleanEC!$B$2:$B$4745,CleanEC!$G$2:$G$4745,"="&amp;$J122,CleanEC!$F$2:$F$4745,"="&amp;X$1))</f>
        <v>XX</v>
      </c>
      <c r="Y122">
        <f t="shared" si="41"/>
        <v>975</v>
      </c>
      <c r="Z122">
        <f t="shared" si="42"/>
        <v>1015.1500000000001</v>
      </c>
      <c r="AA122">
        <f t="shared" si="43"/>
        <v>1476.5</v>
      </c>
      <c r="AB122">
        <f t="shared" si="44"/>
        <v>2341.25</v>
      </c>
      <c r="AC122">
        <f t="shared" si="45"/>
        <v>3132</v>
      </c>
      <c r="AD122">
        <f t="shared" si="46"/>
        <v>3752.9000000000005</v>
      </c>
      <c r="AE122">
        <f t="shared" si="47"/>
        <v>3820</v>
      </c>
      <c r="AF122">
        <f t="shared" si="48"/>
        <v>872.25790576335089</v>
      </c>
      <c r="AG122">
        <f t="shared" si="49"/>
        <v>-1.5503892006882583E-2</v>
      </c>
      <c r="AH122">
        <f t="shared" si="50"/>
        <v>-1.3596993616579862</v>
      </c>
      <c r="AI122">
        <f t="shared" si="51"/>
        <v>0.37256077128173021</v>
      </c>
      <c r="AL122">
        <v>121</v>
      </c>
      <c r="AM122">
        <f t="shared" si="78"/>
        <v>1</v>
      </c>
      <c r="AN122">
        <f t="shared" si="79"/>
        <v>1</v>
      </c>
      <c r="AO122">
        <f t="shared" si="79"/>
        <v>1</v>
      </c>
      <c r="AP122">
        <f t="shared" si="79"/>
        <v>1</v>
      </c>
      <c r="AQ122">
        <f t="shared" si="79"/>
        <v>1</v>
      </c>
      <c r="AR122">
        <f t="shared" si="79"/>
        <v>1</v>
      </c>
      <c r="AS122">
        <f t="shared" si="79"/>
        <v>1</v>
      </c>
      <c r="AT122">
        <f t="shared" si="79"/>
        <v>1</v>
      </c>
      <c r="AU122">
        <f t="shared" si="79"/>
        <v>1</v>
      </c>
      <c r="AV122">
        <f t="shared" si="79"/>
        <v>1</v>
      </c>
      <c r="AW122">
        <f t="shared" si="79"/>
        <v>1</v>
      </c>
      <c r="AX122">
        <f t="shared" si="79"/>
        <v>1</v>
      </c>
      <c r="AY122">
        <f t="shared" si="79"/>
        <v>0</v>
      </c>
      <c r="AZ122">
        <f t="shared" si="79"/>
        <v>0</v>
      </c>
      <c r="BA122">
        <v>121</v>
      </c>
      <c r="BB122">
        <f t="shared" si="61"/>
        <v>975</v>
      </c>
      <c r="BC122">
        <f t="shared" si="62"/>
        <v>3820</v>
      </c>
      <c r="BD122">
        <f t="shared" si="63"/>
        <v>3090</v>
      </c>
      <c r="BE122">
        <f t="shared" si="64"/>
        <v>3080</v>
      </c>
      <c r="BF122">
        <f t="shared" si="65"/>
        <v>3210</v>
      </c>
      <c r="BG122">
        <f t="shared" si="66"/>
        <v>1560</v>
      </c>
      <c r="BH122">
        <f t="shared" si="67"/>
        <v>2490</v>
      </c>
      <c r="BI122">
        <f t="shared" si="68"/>
        <v>2900</v>
      </c>
      <c r="BJ122">
        <f t="shared" si="69"/>
        <v>2520</v>
      </c>
      <c r="BK122">
        <f t="shared" si="70"/>
        <v>1550</v>
      </c>
      <c r="BL122">
        <f t="shared" si="71"/>
        <v>1340</v>
      </c>
      <c r="BM122">
        <f t="shared" si="72"/>
        <v>1560</v>
      </c>
      <c r="BN122" t="str">
        <f t="shared" si="73"/>
        <v>XX</v>
      </c>
      <c r="BO122" t="str">
        <f t="shared" si="74"/>
        <v>XX</v>
      </c>
      <c r="BP122">
        <f t="shared" si="52"/>
        <v>975</v>
      </c>
      <c r="BQ122">
        <f t="shared" si="53"/>
        <v>1476.5</v>
      </c>
      <c r="BR122">
        <f t="shared" si="54"/>
        <v>2341.25</v>
      </c>
      <c r="BS122">
        <f t="shared" si="55"/>
        <v>3132</v>
      </c>
      <c r="BT122">
        <f t="shared" si="56"/>
        <v>3820</v>
      </c>
      <c r="BV122" s="1">
        <v>36340</v>
      </c>
      <c r="BW122">
        <f t="shared" ca="1" si="75"/>
        <v>1020</v>
      </c>
      <c r="BX122">
        <v>1020</v>
      </c>
    </row>
    <row r="123" spans="1:76" x14ac:dyDescent="0.25">
      <c r="A123" s="1">
        <v>36341</v>
      </c>
      <c r="B123">
        <v>1160</v>
      </c>
      <c r="C123">
        <f t="shared" si="57"/>
        <v>1160</v>
      </c>
      <c r="D123" t="s">
        <v>20</v>
      </c>
      <c r="E123">
        <f t="shared" si="58"/>
        <v>1</v>
      </c>
      <c r="F123">
        <f t="shared" si="59"/>
        <v>1999</v>
      </c>
      <c r="G123" s="2">
        <f t="shared" si="60"/>
        <v>181</v>
      </c>
      <c r="J123">
        <v>122</v>
      </c>
      <c r="K123">
        <f>IF(SUMIFS($B$2:$B$4745,$G$2:$G$4745,"="&amp;$J123,$F$2:$F$4745,"="&amp;K$1)=0,"XX",SUMIFS(CleanEC!$B$2:$B$4745,CleanEC!$G$2:$G$4745,"="&amp;$J123,CleanEC!$F$2:$F$4745,"="&amp;K$1))</f>
        <v>843</v>
      </c>
      <c r="L123">
        <f>IF(SUMIFS($B$2:$B$4745,$G$2:$G$4745,"="&amp;$J123,$F$2:$F$4745,"="&amp;L$1)=0,"XX",SUMIFS(CleanEC!$B$2:$B$4745,CleanEC!$G$2:$G$4745,"="&amp;$J123,CleanEC!$F$2:$F$4745,"="&amp;L$1))</f>
        <v>4100</v>
      </c>
      <c r="M123" t="str">
        <f>IF(SUMIFS($B$2:$B$4745,$G$2:$G$4745,"="&amp;$J123,$F$2:$F$4745,"="&amp;M$1)=0,"XX",SUMIFS(CleanEC!$B$2:$B$4745,CleanEC!$G$2:$G$4745,"="&amp;$J123,CleanEC!$F$2:$F$4745,"="&amp;M$1))</f>
        <v>XX</v>
      </c>
      <c r="N123">
        <f>IF(SUMIFS($B$2:$B$4745,$G$2:$G$4745,"="&amp;$J123,$F$2:$F$4745,"="&amp;N$1)=0,"XX",SUMIFS(CleanEC!$B$2:$B$4745,CleanEC!$G$2:$G$4745,"="&amp;$J123,CleanEC!$F$2:$F$4745,"="&amp;N$1))</f>
        <v>3090</v>
      </c>
      <c r="O123">
        <f>IF(SUMIFS($B$2:$B$4745,$G$2:$G$4745,"="&amp;$J123,$F$2:$F$4745,"="&amp;O$1)=0,"XX",SUMIFS(CleanEC!$B$2:$B$4745,CleanEC!$G$2:$G$4745,"="&amp;$J123,CleanEC!$F$2:$F$4745,"="&amp;O$1))</f>
        <v>3160</v>
      </c>
      <c r="P123">
        <f>IF(SUMIFS($B$2:$B$4745,$G$2:$G$4745,"="&amp;$J123,$F$2:$F$4745,"="&amp;P$1)=0,"XX",SUMIFS(CleanEC!$B$2:$B$4745,CleanEC!$G$2:$G$4745,"="&amp;$J123,CleanEC!$F$2:$F$4745,"="&amp;P$1))</f>
        <v>1580</v>
      </c>
      <c r="Q123">
        <f>IF(SUMIFS($B$2:$B$4745,$G$2:$G$4745,"="&amp;$J123,$F$2:$F$4745,"="&amp;Q$1)=0,"XX",SUMIFS(CleanEC!$B$2:$B$4745,CleanEC!$G$2:$G$4745,"="&amp;$J123,CleanEC!$F$2:$F$4745,"="&amp;Q$1))</f>
        <v>2170</v>
      </c>
      <c r="R123">
        <f>IF(SUMIFS($B$2:$B$4745,$G$2:$G$4745,"="&amp;$J123,$F$2:$F$4745,"="&amp;R$1)=0,"XX",SUMIFS(CleanEC!$B$2:$B$4745,CleanEC!$G$2:$G$4745,"="&amp;$J123,CleanEC!$F$2:$F$4745,"="&amp;R$1))</f>
        <v>2930</v>
      </c>
      <c r="S123">
        <f>IF(SUMIFS($B$2:$B$4745,$G$2:$G$4745,"="&amp;$J123,$F$2:$F$4745,"="&amp;S$1)=0,"XX",SUMIFS(CleanEC!$B$2:$B$4745,CleanEC!$G$2:$G$4745,"="&amp;$J123,CleanEC!$F$2:$F$4745,"="&amp;S$1))</f>
        <v>2430</v>
      </c>
      <c r="T123">
        <f>IF(SUMIFS($B$2:$B$4745,$G$2:$G$4745,"="&amp;$J123,$F$2:$F$4745,"="&amp;T$1)=0,"XX",SUMIFS(CleanEC!$B$2:$B$4745,CleanEC!$G$2:$G$4745,"="&amp;$J123,CleanEC!$F$2:$F$4745,"="&amp;T$1))</f>
        <v>1600</v>
      </c>
      <c r="U123">
        <f>IF(SUMIFS($B$2:$B$4745,$G$2:$G$4745,"="&amp;$J123,$F$2:$F$4745,"="&amp;U$1)=0,"XX",SUMIFS(CleanEC!$B$2:$B$4745,CleanEC!$G$2:$G$4745,"="&amp;$J123,CleanEC!$F$2:$F$4745,"="&amp;U$1))</f>
        <v>1160</v>
      </c>
      <c r="V123">
        <f>IF(SUMIFS($B$2:$B$4745,$G$2:$G$4745,"="&amp;$J123,$F$2:$F$4745,"="&amp;V$1)=0,"XX",SUMIFS(CleanEC!$B$2:$B$4745,CleanEC!$G$2:$G$4745,"="&amp;$J123,CleanEC!$F$2:$F$4745,"="&amp;V$1))</f>
        <v>1270</v>
      </c>
      <c r="W123" t="str">
        <f>IF(SUMIFS($B$2:$B$4745,$G$2:$G$4745,"="&amp;$J123,$F$2:$F$4745,"="&amp;W$1)=0,"XX",SUMIFS(CleanEC!$B$2:$B$4745,CleanEC!$G$2:$G$4745,"="&amp;$J123,CleanEC!$F$2:$F$4745,"="&amp;W$1))</f>
        <v>XX</v>
      </c>
      <c r="X123" t="str">
        <f>IF(SUMIFS($B$2:$B$4745,$G$2:$G$4745,"="&amp;$J123,$F$2:$F$4745,"="&amp;X$1)=0,"XX",SUMIFS(CleanEC!$B$2:$B$4745,CleanEC!$G$2:$G$4745,"="&amp;$J123,CleanEC!$F$2:$F$4745,"="&amp;X$1))</f>
        <v>XX</v>
      </c>
      <c r="Y123">
        <f t="shared" si="41"/>
        <v>843</v>
      </c>
      <c r="Z123">
        <f t="shared" si="42"/>
        <v>874.7</v>
      </c>
      <c r="AA123">
        <f t="shared" si="43"/>
        <v>1215</v>
      </c>
      <c r="AB123">
        <f t="shared" si="44"/>
        <v>2212.090909090909</v>
      </c>
      <c r="AC123">
        <f t="shared" si="45"/>
        <v>3125</v>
      </c>
      <c r="AD123">
        <f t="shared" si="46"/>
        <v>4006.0000000000005</v>
      </c>
      <c r="AE123">
        <f t="shared" si="47"/>
        <v>4100</v>
      </c>
      <c r="AF123">
        <f t="shared" si="48"/>
        <v>974.26619981356919</v>
      </c>
      <c r="AG123">
        <f t="shared" si="49"/>
        <v>0.41111909333451685</v>
      </c>
      <c r="AH123">
        <f t="shared" si="50"/>
        <v>-0.76980130578759276</v>
      </c>
      <c r="AI123">
        <f t="shared" si="51"/>
        <v>0.44042774002175078</v>
      </c>
      <c r="AL123">
        <v>122</v>
      </c>
      <c r="AM123">
        <f t="shared" si="78"/>
        <v>1</v>
      </c>
      <c r="AN123">
        <f t="shared" si="79"/>
        <v>1</v>
      </c>
      <c r="AO123">
        <f t="shared" si="79"/>
        <v>0</v>
      </c>
      <c r="AP123">
        <f t="shared" si="79"/>
        <v>1</v>
      </c>
      <c r="AQ123">
        <f t="shared" si="79"/>
        <v>1</v>
      </c>
      <c r="AR123">
        <f t="shared" si="79"/>
        <v>1</v>
      </c>
      <c r="AS123">
        <f t="shared" si="79"/>
        <v>1</v>
      </c>
      <c r="AT123">
        <f t="shared" si="79"/>
        <v>1</v>
      </c>
      <c r="AU123">
        <f t="shared" si="79"/>
        <v>1</v>
      </c>
      <c r="AV123">
        <f t="shared" si="79"/>
        <v>1</v>
      </c>
      <c r="AW123">
        <f t="shared" si="79"/>
        <v>1</v>
      </c>
      <c r="AX123">
        <f t="shared" si="79"/>
        <v>1</v>
      </c>
      <c r="AY123">
        <f t="shared" si="79"/>
        <v>0</v>
      </c>
      <c r="AZ123">
        <f t="shared" si="79"/>
        <v>0</v>
      </c>
      <c r="BA123">
        <v>122</v>
      </c>
      <c r="BB123">
        <f t="shared" si="61"/>
        <v>843</v>
      </c>
      <c r="BC123">
        <f t="shared" si="62"/>
        <v>4100</v>
      </c>
      <c r="BD123" t="str">
        <f t="shared" si="63"/>
        <v>XX</v>
      </c>
      <c r="BE123">
        <f t="shared" si="64"/>
        <v>3090</v>
      </c>
      <c r="BF123">
        <f t="shared" si="65"/>
        <v>3160</v>
      </c>
      <c r="BG123">
        <f t="shared" si="66"/>
        <v>1580</v>
      </c>
      <c r="BH123">
        <f t="shared" si="67"/>
        <v>2170</v>
      </c>
      <c r="BI123">
        <f t="shared" si="68"/>
        <v>2930</v>
      </c>
      <c r="BJ123">
        <f t="shared" si="69"/>
        <v>2430</v>
      </c>
      <c r="BK123">
        <f t="shared" si="70"/>
        <v>1600</v>
      </c>
      <c r="BL123">
        <f t="shared" si="71"/>
        <v>1160</v>
      </c>
      <c r="BM123">
        <f t="shared" si="72"/>
        <v>1270</v>
      </c>
      <c r="BN123" t="str">
        <f t="shared" si="73"/>
        <v>XX</v>
      </c>
      <c r="BO123" t="str">
        <f t="shared" si="74"/>
        <v>XX</v>
      </c>
      <c r="BP123">
        <f t="shared" si="52"/>
        <v>843</v>
      </c>
      <c r="BQ123">
        <f t="shared" si="53"/>
        <v>1215</v>
      </c>
      <c r="BR123">
        <f t="shared" si="54"/>
        <v>2212.090909090909</v>
      </c>
      <c r="BS123">
        <f t="shared" si="55"/>
        <v>3125</v>
      </c>
      <c r="BT123">
        <f t="shared" si="56"/>
        <v>4100</v>
      </c>
      <c r="BV123" s="1">
        <v>36341</v>
      </c>
      <c r="BW123">
        <f t="shared" ca="1" si="75"/>
        <v>1160</v>
      </c>
      <c r="BX123">
        <v>1160</v>
      </c>
    </row>
    <row r="124" spans="1:76" x14ac:dyDescent="0.25">
      <c r="A124" s="1">
        <v>36342</v>
      </c>
      <c r="B124">
        <v>1250</v>
      </c>
      <c r="C124">
        <f t="shared" si="57"/>
        <v>1250</v>
      </c>
      <c r="D124" t="s">
        <v>20</v>
      </c>
      <c r="E124">
        <f t="shared" si="58"/>
        <v>1</v>
      </c>
      <c r="F124">
        <f t="shared" si="59"/>
        <v>1999</v>
      </c>
      <c r="G124" s="2">
        <f t="shared" si="60"/>
        <v>182</v>
      </c>
      <c r="J124">
        <v>123</v>
      </c>
      <c r="K124">
        <f>IF(SUMIFS($B$2:$B$4745,$G$2:$G$4745,"="&amp;$J124,$F$2:$F$4745,"="&amp;K$1)=0,"XX",SUMIFS(CleanEC!$B$2:$B$4745,CleanEC!$G$2:$G$4745,"="&amp;$J124,CleanEC!$F$2:$F$4745,"="&amp;K$1))</f>
        <v>1020</v>
      </c>
      <c r="L124">
        <f>IF(SUMIFS($B$2:$B$4745,$G$2:$G$4745,"="&amp;$J124,$F$2:$F$4745,"="&amp;L$1)=0,"XX",SUMIFS(CleanEC!$B$2:$B$4745,CleanEC!$G$2:$G$4745,"="&amp;$J124,CleanEC!$F$2:$F$4745,"="&amp;L$1))</f>
        <v>3730</v>
      </c>
      <c r="M124" t="str">
        <f>IF(SUMIFS($B$2:$B$4745,$G$2:$G$4745,"="&amp;$J124,$F$2:$F$4745,"="&amp;M$1)=0,"XX",SUMIFS(CleanEC!$B$2:$B$4745,CleanEC!$G$2:$G$4745,"="&amp;$J124,CleanEC!$F$2:$F$4745,"="&amp;M$1))</f>
        <v>XX</v>
      </c>
      <c r="N124">
        <f>IF(SUMIFS($B$2:$B$4745,$G$2:$G$4745,"="&amp;$J124,$F$2:$F$4745,"="&amp;N$1)=0,"XX",SUMIFS(CleanEC!$B$2:$B$4745,CleanEC!$G$2:$G$4745,"="&amp;$J124,CleanEC!$F$2:$F$4745,"="&amp;N$1))</f>
        <v>3100</v>
      </c>
      <c r="O124">
        <f>IF(SUMIFS($B$2:$B$4745,$G$2:$G$4745,"="&amp;$J124,$F$2:$F$4745,"="&amp;O$1)=0,"XX",SUMIFS(CleanEC!$B$2:$B$4745,CleanEC!$G$2:$G$4745,"="&amp;$J124,CleanEC!$F$2:$F$4745,"="&amp;O$1))</f>
        <v>3190</v>
      </c>
      <c r="P124">
        <f>IF(SUMIFS($B$2:$B$4745,$G$2:$G$4745,"="&amp;$J124,$F$2:$F$4745,"="&amp;P$1)=0,"XX",SUMIFS(CleanEC!$B$2:$B$4745,CleanEC!$G$2:$G$4745,"="&amp;$J124,CleanEC!$F$2:$F$4745,"="&amp;P$1))</f>
        <v>1590</v>
      </c>
      <c r="Q124">
        <f>IF(SUMIFS($B$2:$B$4745,$G$2:$G$4745,"="&amp;$J124,$F$2:$F$4745,"="&amp;Q$1)=0,"XX",SUMIFS(CleanEC!$B$2:$B$4745,CleanEC!$G$2:$G$4745,"="&amp;$J124,CleanEC!$F$2:$F$4745,"="&amp;Q$1))</f>
        <v>2680</v>
      </c>
      <c r="R124">
        <f>IF(SUMIFS($B$2:$B$4745,$G$2:$G$4745,"="&amp;$J124,$F$2:$F$4745,"="&amp;R$1)=0,"XX",SUMIFS(CleanEC!$B$2:$B$4745,CleanEC!$G$2:$G$4745,"="&amp;$J124,CleanEC!$F$2:$F$4745,"="&amp;R$1))</f>
        <v>2670</v>
      </c>
      <c r="S124">
        <f>IF(SUMIFS($B$2:$B$4745,$G$2:$G$4745,"="&amp;$J124,$F$2:$F$4745,"="&amp;S$1)=0,"XX",SUMIFS(CleanEC!$B$2:$B$4745,CleanEC!$G$2:$G$4745,"="&amp;$J124,CleanEC!$F$2:$F$4745,"="&amp;S$1))</f>
        <v>2640</v>
      </c>
      <c r="T124">
        <f>IF(SUMIFS($B$2:$B$4745,$G$2:$G$4745,"="&amp;$J124,$F$2:$F$4745,"="&amp;T$1)=0,"XX",SUMIFS(CleanEC!$B$2:$B$4745,CleanEC!$G$2:$G$4745,"="&amp;$J124,CleanEC!$F$2:$F$4745,"="&amp;T$1))</f>
        <v>1650</v>
      </c>
      <c r="U124">
        <f>IF(SUMIFS($B$2:$B$4745,$G$2:$G$4745,"="&amp;$J124,$F$2:$F$4745,"="&amp;U$1)=0,"XX",SUMIFS(CleanEC!$B$2:$B$4745,CleanEC!$G$2:$G$4745,"="&amp;$J124,CleanEC!$F$2:$F$4745,"="&amp;U$1))</f>
        <v>1290</v>
      </c>
      <c r="V124">
        <f>IF(SUMIFS($B$2:$B$4745,$G$2:$G$4745,"="&amp;$J124,$F$2:$F$4745,"="&amp;V$1)=0,"XX",SUMIFS(CleanEC!$B$2:$B$4745,CleanEC!$G$2:$G$4745,"="&amp;$J124,CleanEC!$F$2:$F$4745,"="&amp;V$1))</f>
        <v>752</v>
      </c>
      <c r="W124">
        <f>IF(SUMIFS($B$2:$B$4745,$G$2:$G$4745,"="&amp;$J124,$F$2:$F$4745,"="&amp;W$1)=0,"XX",SUMIFS(CleanEC!$B$2:$B$4745,CleanEC!$G$2:$G$4745,"="&amp;$J124,CleanEC!$F$2:$F$4745,"="&amp;W$1))</f>
        <v>2640</v>
      </c>
      <c r="X124" t="str">
        <f>IF(SUMIFS($B$2:$B$4745,$G$2:$G$4745,"="&amp;$J124,$F$2:$F$4745,"="&amp;X$1)=0,"XX",SUMIFS(CleanEC!$B$2:$B$4745,CleanEC!$G$2:$G$4745,"="&amp;$J124,CleanEC!$F$2:$F$4745,"="&amp;X$1))</f>
        <v>XX</v>
      </c>
      <c r="Y124">
        <f t="shared" si="41"/>
        <v>752</v>
      </c>
      <c r="Z124">
        <f t="shared" si="42"/>
        <v>781.48</v>
      </c>
      <c r="AA124">
        <f t="shared" si="43"/>
        <v>1195.5</v>
      </c>
      <c r="AB124">
        <f t="shared" si="44"/>
        <v>2246</v>
      </c>
      <c r="AC124">
        <f t="shared" si="45"/>
        <v>3131.5</v>
      </c>
      <c r="AD124">
        <f t="shared" si="46"/>
        <v>3670.6000000000004</v>
      </c>
      <c r="AE124">
        <f t="shared" si="47"/>
        <v>3730</v>
      </c>
      <c r="AF124">
        <f t="shared" si="48"/>
        <v>909.94102372992643</v>
      </c>
      <c r="AG124">
        <f t="shared" si="49"/>
        <v>-0.19476429190175901</v>
      </c>
      <c r="AH124">
        <f t="shared" si="50"/>
        <v>-1.1981574426276551</v>
      </c>
      <c r="AI124">
        <f t="shared" si="51"/>
        <v>0.40513847895366273</v>
      </c>
      <c r="AL124">
        <v>123</v>
      </c>
      <c r="AM124">
        <f t="shared" si="78"/>
        <v>1</v>
      </c>
      <c r="AN124">
        <f t="shared" si="79"/>
        <v>1</v>
      </c>
      <c r="AO124">
        <f t="shared" si="79"/>
        <v>0</v>
      </c>
      <c r="AP124">
        <f t="shared" si="79"/>
        <v>1</v>
      </c>
      <c r="AQ124">
        <f t="shared" si="79"/>
        <v>1</v>
      </c>
      <c r="AR124">
        <f t="shared" si="79"/>
        <v>1</v>
      </c>
      <c r="AS124">
        <f t="shared" si="79"/>
        <v>1</v>
      </c>
      <c r="AT124">
        <f t="shared" si="79"/>
        <v>1</v>
      </c>
      <c r="AU124">
        <f t="shared" si="79"/>
        <v>1</v>
      </c>
      <c r="AV124">
        <f t="shared" si="79"/>
        <v>1</v>
      </c>
      <c r="AW124">
        <f t="shared" si="79"/>
        <v>1</v>
      </c>
      <c r="AX124">
        <f t="shared" si="79"/>
        <v>1</v>
      </c>
      <c r="AY124">
        <f t="shared" si="79"/>
        <v>1</v>
      </c>
      <c r="AZ124">
        <f t="shared" si="79"/>
        <v>0</v>
      </c>
      <c r="BA124">
        <v>123</v>
      </c>
      <c r="BB124">
        <f t="shared" si="61"/>
        <v>1020</v>
      </c>
      <c r="BC124">
        <f t="shared" si="62"/>
        <v>3730</v>
      </c>
      <c r="BD124" t="str">
        <f t="shared" si="63"/>
        <v>XX</v>
      </c>
      <c r="BE124">
        <f t="shared" si="64"/>
        <v>3100</v>
      </c>
      <c r="BF124">
        <f t="shared" si="65"/>
        <v>3190</v>
      </c>
      <c r="BG124">
        <f t="shared" si="66"/>
        <v>1590</v>
      </c>
      <c r="BH124">
        <f t="shared" si="67"/>
        <v>2680</v>
      </c>
      <c r="BI124">
        <f t="shared" si="68"/>
        <v>2670</v>
      </c>
      <c r="BJ124">
        <f t="shared" si="69"/>
        <v>2640</v>
      </c>
      <c r="BK124">
        <f t="shared" si="70"/>
        <v>1650</v>
      </c>
      <c r="BL124">
        <f t="shared" si="71"/>
        <v>1290</v>
      </c>
      <c r="BM124">
        <f t="shared" si="72"/>
        <v>752</v>
      </c>
      <c r="BN124">
        <f t="shared" si="73"/>
        <v>2640</v>
      </c>
      <c r="BO124" t="str">
        <f t="shared" si="74"/>
        <v>XX</v>
      </c>
      <c r="BP124">
        <f t="shared" si="52"/>
        <v>752</v>
      </c>
      <c r="BQ124">
        <f t="shared" si="53"/>
        <v>1195.5</v>
      </c>
      <c r="BR124">
        <f t="shared" si="54"/>
        <v>2246</v>
      </c>
      <c r="BS124">
        <f t="shared" si="55"/>
        <v>3131.5</v>
      </c>
      <c r="BT124">
        <f t="shared" si="56"/>
        <v>3730</v>
      </c>
      <c r="BV124" s="1">
        <v>36342</v>
      </c>
      <c r="BW124">
        <f t="shared" ca="1" si="75"/>
        <v>1250</v>
      </c>
      <c r="BX124">
        <v>1250</v>
      </c>
    </row>
    <row r="125" spans="1:76" x14ac:dyDescent="0.25">
      <c r="A125" s="1">
        <v>36343</v>
      </c>
      <c r="B125">
        <v>1590</v>
      </c>
      <c r="C125">
        <f t="shared" si="57"/>
        <v>1590</v>
      </c>
      <c r="D125" t="s">
        <v>20</v>
      </c>
      <c r="E125">
        <f t="shared" si="58"/>
        <v>1</v>
      </c>
      <c r="F125">
        <f t="shared" si="59"/>
        <v>1999</v>
      </c>
      <c r="G125" s="2">
        <f t="shared" si="60"/>
        <v>183</v>
      </c>
      <c r="J125">
        <v>124</v>
      </c>
      <c r="K125">
        <f>IF(SUMIFS($B$2:$B$4745,$G$2:$G$4745,"="&amp;$J125,$F$2:$F$4745,"="&amp;K$1)=0,"XX",SUMIFS(CleanEC!$B$2:$B$4745,CleanEC!$G$2:$G$4745,"="&amp;$J125,CleanEC!$F$2:$F$4745,"="&amp;K$1))</f>
        <v>1150</v>
      </c>
      <c r="L125">
        <f>IF(SUMIFS($B$2:$B$4745,$G$2:$G$4745,"="&amp;$J125,$F$2:$F$4745,"="&amp;L$1)=0,"XX",SUMIFS(CleanEC!$B$2:$B$4745,CleanEC!$G$2:$G$4745,"="&amp;$J125,CleanEC!$F$2:$F$4745,"="&amp;L$1))</f>
        <v>3670</v>
      </c>
      <c r="M125" t="str">
        <f>IF(SUMIFS($B$2:$B$4745,$G$2:$G$4745,"="&amp;$J125,$F$2:$F$4745,"="&amp;M$1)=0,"XX",SUMIFS(CleanEC!$B$2:$B$4745,CleanEC!$G$2:$G$4745,"="&amp;$J125,CleanEC!$F$2:$F$4745,"="&amp;M$1))</f>
        <v>XX</v>
      </c>
      <c r="N125">
        <f>IF(SUMIFS($B$2:$B$4745,$G$2:$G$4745,"="&amp;$J125,$F$2:$F$4745,"="&amp;N$1)=0,"XX",SUMIFS(CleanEC!$B$2:$B$4745,CleanEC!$G$2:$G$4745,"="&amp;$J125,CleanEC!$F$2:$F$4745,"="&amp;N$1))</f>
        <v>3130</v>
      </c>
      <c r="O125">
        <f>IF(SUMIFS($B$2:$B$4745,$G$2:$G$4745,"="&amp;$J125,$F$2:$F$4745,"="&amp;O$1)=0,"XX",SUMIFS(CleanEC!$B$2:$B$4745,CleanEC!$G$2:$G$4745,"="&amp;$J125,CleanEC!$F$2:$F$4745,"="&amp;O$1))</f>
        <v>3190</v>
      </c>
      <c r="P125">
        <f>IF(SUMIFS($B$2:$B$4745,$G$2:$G$4745,"="&amp;$J125,$F$2:$F$4745,"="&amp;P$1)=0,"XX",SUMIFS(CleanEC!$B$2:$B$4745,CleanEC!$G$2:$G$4745,"="&amp;$J125,CleanEC!$F$2:$F$4745,"="&amp;P$1))</f>
        <v>1600</v>
      </c>
      <c r="Q125">
        <f>IF(SUMIFS($B$2:$B$4745,$G$2:$G$4745,"="&amp;$J125,$F$2:$F$4745,"="&amp;Q$1)=0,"XX",SUMIFS(CleanEC!$B$2:$B$4745,CleanEC!$G$2:$G$4745,"="&amp;$J125,CleanEC!$F$2:$F$4745,"="&amp;Q$1))</f>
        <v>2970</v>
      </c>
      <c r="R125">
        <f>IF(SUMIFS($B$2:$B$4745,$G$2:$G$4745,"="&amp;$J125,$F$2:$F$4745,"="&amp;R$1)=0,"XX",SUMIFS(CleanEC!$B$2:$B$4745,CleanEC!$G$2:$G$4745,"="&amp;$J125,CleanEC!$F$2:$F$4745,"="&amp;R$1))</f>
        <v>2590</v>
      </c>
      <c r="S125">
        <f>IF(SUMIFS($B$2:$B$4745,$G$2:$G$4745,"="&amp;$J125,$F$2:$F$4745,"="&amp;S$1)=0,"XX",SUMIFS(CleanEC!$B$2:$B$4745,CleanEC!$G$2:$G$4745,"="&amp;$J125,CleanEC!$F$2:$F$4745,"="&amp;S$1))</f>
        <v>2730</v>
      </c>
      <c r="T125" t="str">
        <f>IF(SUMIFS($B$2:$B$4745,$G$2:$G$4745,"="&amp;$J125,$F$2:$F$4745,"="&amp;T$1)=0,"XX",SUMIFS(CleanEC!$B$2:$B$4745,CleanEC!$G$2:$G$4745,"="&amp;$J125,CleanEC!$F$2:$F$4745,"="&amp;T$1))</f>
        <v>XX</v>
      </c>
      <c r="U125">
        <f>IF(SUMIFS($B$2:$B$4745,$G$2:$G$4745,"="&amp;$J125,$F$2:$F$4745,"="&amp;U$1)=0,"XX",SUMIFS(CleanEC!$B$2:$B$4745,CleanEC!$G$2:$G$4745,"="&amp;$J125,CleanEC!$F$2:$F$4745,"="&amp;U$1))</f>
        <v>1320</v>
      </c>
      <c r="V125" t="str">
        <f>IF(SUMIFS($B$2:$B$4745,$G$2:$G$4745,"="&amp;$J125,$F$2:$F$4745,"="&amp;V$1)=0,"XX",SUMIFS(CleanEC!$B$2:$B$4745,CleanEC!$G$2:$G$4745,"="&amp;$J125,CleanEC!$F$2:$F$4745,"="&amp;V$1))</f>
        <v>XX</v>
      </c>
      <c r="W125">
        <f>IF(SUMIFS($B$2:$B$4745,$G$2:$G$4745,"="&amp;$J125,$F$2:$F$4745,"="&amp;W$1)=0,"XX",SUMIFS(CleanEC!$B$2:$B$4745,CleanEC!$G$2:$G$4745,"="&amp;$J125,CleanEC!$F$2:$F$4745,"="&amp;W$1))</f>
        <v>2440</v>
      </c>
      <c r="X125" t="str">
        <f>IF(SUMIFS($B$2:$B$4745,$G$2:$G$4745,"="&amp;$J125,$F$2:$F$4745,"="&amp;X$1)=0,"XX",SUMIFS(CleanEC!$B$2:$B$4745,CleanEC!$G$2:$G$4745,"="&amp;$J125,CleanEC!$F$2:$F$4745,"="&amp;X$1))</f>
        <v>XX</v>
      </c>
      <c r="Y125">
        <f t="shared" si="41"/>
        <v>1150</v>
      </c>
      <c r="Z125">
        <f t="shared" si="42"/>
        <v>1165.3</v>
      </c>
      <c r="AA125">
        <f t="shared" si="43"/>
        <v>1418</v>
      </c>
      <c r="AB125">
        <f t="shared" si="44"/>
        <v>2479</v>
      </c>
      <c r="AC125">
        <f t="shared" si="45"/>
        <v>3169</v>
      </c>
      <c r="AD125">
        <f t="shared" si="46"/>
        <v>3626.8</v>
      </c>
      <c r="AE125">
        <f t="shared" si="47"/>
        <v>3670</v>
      </c>
      <c r="AF125">
        <f t="shared" si="48"/>
        <v>809.19033607674771</v>
      </c>
      <c r="AG125">
        <f t="shared" si="49"/>
        <v>-0.47517636939156077</v>
      </c>
      <c r="AH125">
        <f t="shared" si="50"/>
        <v>-1.0280836298763023</v>
      </c>
      <c r="AI125">
        <f t="shared" si="51"/>
        <v>0.32641804601724395</v>
      </c>
      <c r="AL125">
        <v>124</v>
      </c>
      <c r="AM125">
        <f t="shared" si="78"/>
        <v>1</v>
      </c>
      <c r="AN125">
        <f t="shared" si="79"/>
        <v>1</v>
      </c>
      <c r="AO125">
        <f t="shared" si="79"/>
        <v>0</v>
      </c>
      <c r="AP125">
        <f t="shared" si="79"/>
        <v>1</v>
      </c>
      <c r="AQ125">
        <f t="shared" si="79"/>
        <v>1</v>
      </c>
      <c r="AR125">
        <f t="shared" si="79"/>
        <v>1</v>
      </c>
      <c r="AS125">
        <f t="shared" si="79"/>
        <v>1</v>
      </c>
      <c r="AT125">
        <f t="shared" si="79"/>
        <v>1</v>
      </c>
      <c r="AU125">
        <f t="shared" si="79"/>
        <v>1</v>
      </c>
      <c r="AV125">
        <f t="shared" si="79"/>
        <v>0</v>
      </c>
      <c r="AW125">
        <f t="shared" si="79"/>
        <v>1</v>
      </c>
      <c r="AX125">
        <f t="shared" si="79"/>
        <v>0</v>
      </c>
      <c r="AY125">
        <f t="shared" si="79"/>
        <v>1</v>
      </c>
      <c r="AZ125">
        <f t="shared" si="79"/>
        <v>0</v>
      </c>
      <c r="BA125">
        <v>124</v>
      </c>
      <c r="BB125">
        <f t="shared" si="61"/>
        <v>1150</v>
      </c>
      <c r="BC125">
        <f t="shared" si="62"/>
        <v>3670</v>
      </c>
      <c r="BD125" t="str">
        <f t="shared" si="63"/>
        <v>XX</v>
      </c>
      <c r="BE125">
        <f t="shared" si="64"/>
        <v>3130</v>
      </c>
      <c r="BF125">
        <f t="shared" si="65"/>
        <v>3190</v>
      </c>
      <c r="BG125">
        <f t="shared" si="66"/>
        <v>1600</v>
      </c>
      <c r="BH125">
        <f t="shared" si="67"/>
        <v>2970</v>
      </c>
      <c r="BI125">
        <f t="shared" si="68"/>
        <v>2590</v>
      </c>
      <c r="BJ125">
        <f t="shared" si="69"/>
        <v>2730</v>
      </c>
      <c r="BK125" t="str">
        <f t="shared" si="70"/>
        <v>XX</v>
      </c>
      <c r="BL125">
        <f t="shared" si="71"/>
        <v>1320</v>
      </c>
      <c r="BM125" t="str">
        <f t="shared" si="72"/>
        <v>XX</v>
      </c>
      <c r="BN125">
        <f t="shared" si="73"/>
        <v>2440</v>
      </c>
      <c r="BO125" t="str">
        <f t="shared" si="74"/>
        <v>XX</v>
      </c>
      <c r="BP125">
        <f t="shared" si="52"/>
        <v>1150</v>
      </c>
      <c r="BQ125">
        <f t="shared" si="53"/>
        <v>1418</v>
      </c>
      <c r="BR125">
        <f t="shared" si="54"/>
        <v>2479</v>
      </c>
      <c r="BS125">
        <f t="shared" si="55"/>
        <v>3169</v>
      </c>
      <c r="BT125">
        <f t="shared" si="56"/>
        <v>3670</v>
      </c>
      <c r="BV125" s="1">
        <v>36343</v>
      </c>
      <c r="BW125">
        <f t="shared" ca="1" si="75"/>
        <v>1590</v>
      </c>
      <c r="BX125">
        <v>1590</v>
      </c>
    </row>
    <row r="126" spans="1:76" x14ac:dyDescent="0.25">
      <c r="A126" s="1">
        <v>36344</v>
      </c>
      <c r="B126">
        <v>1870</v>
      </c>
      <c r="C126">
        <f t="shared" si="57"/>
        <v>1870</v>
      </c>
      <c r="D126" t="s">
        <v>20</v>
      </c>
      <c r="E126">
        <f t="shared" si="58"/>
        <v>1</v>
      </c>
      <c r="F126">
        <f t="shared" si="59"/>
        <v>1999</v>
      </c>
      <c r="G126" s="2">
        <f t="shared" si="60"/>
        <v>184</v>
      </c>
      <c r="J126">
        <v>125</v>
      </c>
      <c r="K126">
        <f>IF(SUMIFS($B$2:$B$4745,$G$2:$G$4745,"="&amp;$J126,$F$2:$F$4745,"="&amp;K$1)=0,"XX",SUMIFS(CleanEC!$B$2:$B$4745,CleanEC!$G$2:$G$4745,"="&amp;$J126,CleanEC!$F$2:$F$4745,"="&amp;K$1))</f>
        <v>1270</v>
      </c>
      <c r="L126">
        <f>IF(SUMIFS($B$2:$B$4745,$G$2:$G$4745,"="&amp;$J126,$F$2:$F$4745,"="&amp;L$1)=0,"XX",SUMIFS(CleanEC!$B$2:$B$4745,CleanEC!$G$2:$G$4745,"="&amp;$J126,CleanEC!$F$2:$F$4745,"="&amp;L$1))</f>
        <v>3610</v>
      </c>
      <c r="M126">
        <f>IF(SUMIFS($B$2:$B$4745,$G$2:$G$4745,"="&amp;$J126,$F$2:$F$4745,"="&amp;M$1)=0,"XX",SUMIFS(CleanEC!$B$2:$B$4745,CleanEC!$G$2:$G$4745,"="&amp;$J126,CleanEC!$F$2:$F$4745,"="&amp;M$1))</f>
        <v>2340</v>
      </c>
      <c r="N126">
        <f>IF(SUMIFS($B$2:$B$4745,$G$2:$G$4745,"="&amp;$J126,$F$2:$F$4745,"="&amp;N$1)=0,"XX",SUMIFS(CleanEC!$B$2:$B$4745,CleanEC!$G$2:$G$4745,"="&amp;$J126,CleanEC!$F$2:$F$4745,"="&amp;N$1))</f>
        <v>3130</v>
      </c>
      <c r="O126">
        <f>IF(SUMIFS($B$2:$B$4745,$G$2:$G$4745,"="&amp;$J126,$F$2:$F$4745,"="&amp;O$1)=0,"XX",SUMIFS(CleanEC!$B$2:$B$4745,CleanEC!$G$2:$G$4745,"="&amp;$J126,CleanEC!$F$2:$F$4745,"="&amp;O$1))</f>
        <v>3170</v>
      </c>
      <c r="P126">
        <f>IF(SUMIFS($B$2:$B$4745,$G$2:$G$4745,"="&amp;$J126,$F$2:$F$4745,"="&amp;P$1)=0,"XX",SUMIFS(CleanEC!$B$2:$B$4745,CleanEC!$G$2:$G$4745,"="&amp;$J126,CleanEC!$F$2:$F$4745,"="&amp;P$1))</f>
        <v>1720</v>
      </c>
      <c r="Q126">
        <f>IF(SUMIFS($B$2:$B$4745,$G$2:$G$4745,"="&amp;$J126,$F$2:$F$4745,"="&amp;Q$1)=0,"XX",SUMIFS(CleanEC!$B$2:$B$4745,CleanEC!$G$2:$G$4745,"="&amp;$J126,CleanEC!$F$2:$F$4745,"="&amp;Q$1))</f>
        <v>3100</v>
      </c>
      <c r="R126">
        <f>IF(SUMIFS($B$2:$B$4745,$G$2:$G$4745,"="&amp;$J126,$F$2:$F$4745,"="&amp;R$1)=0,"XX",SUMIFS(CleanEC!$B$2:$B$4745,CleanEC!$G$2:$G$4745,"="&amp;$J126,CleanEC!$F$2:$F$4745,"="&amp;R$1))</f>
        <v>2700</v>
      </c>
      <c r="S126">
        <f>IF(SUMIFS($B$2:$B$4745,$G$2:$G$4745,"="&amp;$J126,$F$2:$F$4745,"="&amp;S$1)=0,"XX",SUMIFS(CleanEC!$B$2:$B$4745,CleanEC!$G$2:$G$4745,"="&amp;$J126,CleanEC!$F$2:$F$4745,"="&amp;S$1))</f>
        <v>2550</v>
      </c>
      <c r="T126" t="str">
        <f>IF(SUMIFS($B$2:$B$4745,$G$2:$G$4745,"="&amp;$J126,$F$2:$F$4745,"="&amp;T$1)=0,"XX",SUMIFS(CleanEC!$B$2:$B$4745,CleanEC!$G$2:$G$4745,"="&amp;$J126,CleanEC!$F$2:$F$4745,"="&amp;T$1))</f>
        <v>XX</v>
      </c>
      <c r="U126">
        <f>IF(SUMIFS($B$2:$B$4745,$G$2:$G$4745,"="&amp;$J126,$F$2:$F$4745,"="&amp;U$1)=0,"XX",SUMIFS(CleanEC!$B$2:$B$4745,CleanEC!$G$2:$G$4745,"="&amp;$J126,CleanEC!$F$2:$F$4745,"="&amp;U$1))</f>
        <v>1380</v>
      </c>
      <c r="V126" t="str">
        <f>IF(SUMIFS($B$2:$B$4745,$G$2:$G$4745,"="&amp;$J126,$F$2:$F$4745,"="&amp;V$1)=0,"XX",SUMIFS(CleanEC!$B$2:$B$4745,CleanEC!$G$2:$G$4745,"="&amp;$J126,CleanEC!$F$2:$F$4745,"="&amp;V$1))</f>
        <v>XX</v>
      </c>
      <c r="W126">
        <f>IF(SUMIFS($B$2:$B$4745,$G$2:$G$4745,"="&amp;$J126,$F$2:$F$4745,"="&amp;W$1)=0,"XX",SUMIFS(CleanEC!$B$2:$B$4745,CleanEC!$G$2:$G$4745,"="&amp;$J126,CleanEC!$F$2:$F$4745,"="&amp;W$1))</f>
        <v>2590</v>
      </c>
      <c r="X126" t="str">
        <f>IF(SUMIFS($B$2:$B$4745,$G$2:$G$4745,"="&amp;$J126,$F$2:$F$4745,"="&amp;X$1)=0,"XX",SUMIFS(CleanEC!$B$2:$B$4745,CleanEC!$G$2:$G$4745,"="&amp;$J126,CleanEC!$F$2:$F$4745,"="&amp;X$1))</f>
        <v>XX</v>
      </c>
      <c r="Y126">
        <f t="shared" si="41"/>
        <v>1270</v>
      </c>
      <c r="Z126">
        <f t="shared" si="42"/>
        <v>1281</v>
      </c>
      <c r="AA126">
        <f t="shared" si="43"/>
        <v>1550</v>
      </c>
      <c r="AB126">
        <f t="shared" si="44"/>
        <v>2505.4545454545455</v>
      </c>
      <c r="AC126">
        <f t="shared" si="45"/>
        <v>3150</v>
      </c>
      <c r="AD126">
        <f t="shared" si="46"/>
        <v>3566</v>
      </c>
      <c r="AE126">
        <f t="shared" si="47"/>
        <v>3610</v>
      </c>
      <c r="AF126">
        <f t="shared" si="48"/>
        <v>731.71484307088372</v>
      </c>
      <c r="AG126">
        <f t="shared" si="49"/>
        <v>-0.45904072220626196</v>
      </c>
      <c r="AH126">
        <f t="shared" si="50"/>
        <v>-0.84864286388420096</v>
      </c>
      <c r="AI126">
        <f t="shared" si="51"/>
        <v>0.29204873997749348</v>
      </c>
      <c r="AL126">
        <v>125</v>
      </c>
      <c r="AM126">
        <f t="shared" si="78"/>
        <v>1</v>
      </c>
      <c r="AN126">
        <f t="shared" si="79"/>
        <v>1</v>
      </c>
      <c r="AO126">
        <f t="shared" si="79"/>
        <v>1</v>
      </c>
      <c r="AP126">
        <f t="shared" si="79"/>
        <v>1</v>
      </c>
      <c r="AQ126">
        <f t="shared" si="79"/>
        <v>1</v>
      </c>
      <c r="AR126">
        <f t="shared" si="79"/>
        <v>1</v>
      </c>
      <c r="AS126">
        <f t="shared" si="79"/>
        <v>1</v>
      </c>
      <c r="AT126">
        <f t="shared" si="79"/>
        <v>1</v>
      </c>
      <c r="AU126">
        <f t="shared" si="79"/>
        <v>1</v>
      </c>
      <c r="AV126">
        <f t="shared" si="79"/>
        <v>0</v>
      </c>
      <c r="AW126">
        <f t="shared" si="79"/>
        <v>1</v>
      </c>
      <c r="AX126">
        <f t="shared" si="79"/>
        <v>0</v>
      </c>
      <c r="AY126">
        <f t="shared" si="79"/>
        <v>1</v>
      </c>
      <c r="AZ126">
        <f t="shared" si="79"/>
        <v>0</v>
      </c>
      <c r="BA126">
        <v>125</v>
      </c>
      <c r="BB126">
        <f t="shared" si="61"/>
        <v>1270</v>
      </c>
      <c r="BC126">
        <f t="shared" si="62"/>
        <v>3610</v>
      </c>
      <c r="BD126">
        <f t="shared" si="63"/>
        <v>2340</v>
      </c>
      <c r="BE126">
        <f t="shared" si="64"/>
        <v>3130</v>
      </c>
      <c r="BF126">
        <f t="shared" si="65"/>
        <v>3170</v>
      </c>
      <c r="BG126">
        <f t="shared" si="66"/>
        <v>1720</v>
      </c>
      <c r="BH126">
        <f t="shared" si="67"/>
        <v>3100</v>
      </c>
      <c r="BI126">
        <f t="shared" si="68"/>
        <v>2700</v>
      </c>
      <c r="BJ126">
        <f t="shared" si="69"/>
        <v>2550</v>
      </c>
      <c r="BK126" t="str">
        <f t="shared" si="70"/>
        <v>XX</v>
      </c>
      <c r="BL126">
        <f t="shared" si="71"/>
        <v>1380</v>
      </c>
      <c r="BM126" t="str">
        <f t="shared" si="72"/>
        <v>XX</v>
      </c>
      <c r="BN126">
        <f t="shared" si="73"/>
        <v>2590</v>
      </c>
      <c r="BO126" t="str">
        <f t="shared" si="74"/>
        <v>XX</v>
      </c>
      <c r="BP126">
        <f t="shared" si="52"/>
        <v>1270</v>
      </c>
      <c r="BQ126">
        <f t="shared" si="53"/>
        <v>1550</v>
      </c>
      <c r="BR126">
        <f t="shared" si="54"/>
        <v>2505.4545454545455</v>
      </c>
      <c r="BS126">
        <f t="shared" si="55"/>
        <v>3150</v>
      </c>
      <c r="BT126">
        <f t="shared" si="56"/>
        <v>3610</v>
      </c>
      <c r="BV126" s="1">
        <v>36344</v>
      </c>
      <c r="BW126">
        <f t="shared" ca="1" si="75"/>
        <v>1870</v>
      </c>
      <c r="BX126">
        <v>1870</v>
      </c>
    </row>
    <row r="127" spans="1:76" x14ac:dyDescent="0.25">
      <c r="A127" s="1">
        <v>36345</v>
      </c>
      <c r="B127">
        <v>1710</v>
      </c>
      <c r="C127">
        <f t="shared" si="57"/>
        <v>1710</v>
      </c>
      <c r="D127" t="s">
        <v>20</v>
      </c>
      <c r="E127">
        <f t="shared" si="58"/>
        <v>1</v>
      </c>
      <c r="F127">
        <f t="shared" si="59"/>
        <v>1999</v>
      </c>
      <c r="G127" s="2">
        <f t="shared" si="60"/>
        <v>185</v>
      </c>
      <c r="J127">
        <v>126</v>
      </c>
      <c r="K127">
        <f>IF(SUMIFS($B$2:$B$4745,$G$2:$G$4745,"="&amp;$J127,$F$2:$F$4745,"="&amp;K$1)=0,"XX",SUMIFS(CleanEC!$B$2:$B$4745,CleanEC!$G$2:$G$4745,"="&amp;$J127,CleanEC!$F$2:$F$4745,"="&amp;K$1))</f>
        <v>1320</v>
      </c>
      <c r="L127">
        <f>IF(SUMIFS($B$2:$B$4745,$G$2:$G$4745,"="&amp;$J127,$F$2:$F$4745,"="&amp;L$1)=0,"XX",SUMIFS(CleanEC!$B$2:$B$4745,CleanEC!$G$2:$G$4745,"="&amp;$J127,CleanEC!$F$2:$F$4745,"="&amp;L$1))</f>
        <v>3620</v>
      </c>
      <c r="M127">
        <f>IF(SUMIFS($B$2:$B$4745,$G$2:$G$4745,"="&amp;$J127,$F$2:$F$4745,"="&amp;M$1)=0,"XX",SUMIFS(CleanEC!$B$2:$B$4745,CleanEC!$G$2:$G$4745,"="&amp;$J127,CleanEC!$F$2:$F$4745,"="&amp;M$1))</f>
        <v>2040</v>
      </c>
      <c r="N127">
        <f>IF(SUMIFS($B$2:$B$4745,$G$2:$G$4745,"="&amp;$J127,$F$2:$F$4745,"="&amp;N$1)=0,"XX",SUMIFS(CleanEC!$B$2:$B$4745,CleanEC!$G$2:$G$4745,"="&amp;$J127,CleanEC!$F$2:$F$4745,"="&amp;N$1))</f>
        <v>3110</v>
      </c>
      <c r="O127">
        <f>IF(SUMIFS($B$2:$B$4745,$G$2:$G$4745,"="&amp;$J127,$F$2:$F$4745,"="&amp;O$1)=0,"XX",SUMIFS(CleanEC!$B$2:$B$4745,CleanEC!$G$2:$G$4745,"="&amp;$J127,CleanEC!$F$2:$F$4745,"="&amp;O$1))</f>
        <v>3160</v>
      </c>
      <c r="P127">
        <f>IF(SUMIFS($B$2:$B$4745,$G$2:$G$4745,"="&amp;$J127,$F$2:$F$4745,"="&amp;P$1)=0,"XX",SUMIFS(CleanEC!$B$2:$B$4745,CleanEC!$G$2:$G$4745,"="&amp;$J127,CleanEC!$F$2:$F$4745,"="&amp;P$1))</f>
        <v>1750</v>
      </c>
      <c r="Q127">
        <f>IF(SUMIFS($B$2:$B$4745,$G$2:$G$4745,"="&amp;$J127,$F$2:$F$4745,"="&amp;Q$1)=0,"XX",SUMIFS(CleanEC!$B$2:$B$4745,CleanEC!$G$2:$G$4745,"="&amp;$J127,CleanEC!$F$2:$F$4745,"="&amp;Q$1))</f>
        <v>3110</v>
      </c>
      <c r="R127">
        <f>IF(SUMIFS($B$2:$B$4745,$G$2:$G$4745,"="&amp;$J127,$F$2:$F$4745,"="&amp;R$1)=0,"XX",SUMIFS(CleanEC!$B$2:$B$4745,CleanEC!$G$2:$G$4745,"="&amp;$J127,CleanEC!$F$2:$F$4745,"="&amp;R$1))</f>
        <v>2310</v>
      </c>
      <c r="S127">
        <f>IF(SUMIFS($B$2:$B$4745,$G$2:$G$4745,"="&amp;$J127,$F$2:$F$4745,"="&amp;S$1)=0,"XX",SUMIFS(CleanEC!$B$2:$B$4745,CleanEC!$G$2:$G$4745,"="&amp;$J127,CleanEC!$F$2:$F$4745,"="&amp;S$1))</f>
        <v>2550</v>
      </c>
      <c r="T127" t="str">
        <f>IF(SUMIFS($B$2:$B$4745,$G$2:$G$4745,"="&amp;$J127,$F$2:$F$4745,"="&amp;T$1)=0,"XX",SUMIFS(CleanEC!$B$2:$B$4745,CleanEC!$G$2:$G$4745,"="&amp;$J127,CleanEC!$F$2:$F$4745,"="&amp;T$1))</f>
        <v>XX</v>
      </c>
      <c r="U127">
        <f>IF(SUMIFS($B$2:$B$4745,$G$2:$G$4745,"="&amp;$J127,$F$2:$F$4745,"="&amp;U$1)=0,"XX",SUMIFS(CleanEC!$B$2:$B$4745,CleanEC!$G$2:$G$4745,"="&amp;$J127,CleanEC!$F$2:$F$4745,"="&amp;U$1))</f>
        <v>1290</v>
      </c>
      <c r="V127" t="str">
        <f>IF(SUMIFS($B$2:$B$4745,$G$2:$G$4745,"="&amp;$J127,$F$2:$F$4745,"="&amp;V$1)=0,"XX",SUMIFS(CleanEC!$B$2:$B$4745,CleanEC!$G$2:$G$4745,"="&amp;$J127,CleanEC!$F$2:$F$4745,"="&amp;V$1))</f>
        <v>XX</v>
      </c>
      <c r="W127">
        <f>IF(SUMIFS($B$2:$B$4745,$G$2:$G$4745,"="&amp;$J127,$F$2:$F$4745,"="&amp;W$1)=0,"XX",SUMIFS(CleanEC!$B$2:$B$4745,CleanEC!$G$2:$G$4745,"="&amp;$J127,CleanEC!$F$2:$F$4745,"="&amp;W$1))</f>
        <v>1570</v>
      </c>
      <c r="X127" t="str">
        <f>IF(SUMIFS($B$2:$B$4745,$G$2:$G$4745,"="&amp;$J127,$F$2:$F$4745,"="&amp;X$1)=0,"XX",SUMIFS(CleanEC!$B$2:$B$4745,CleanEC!$G$2:$G$4745,"="&amp;$J127,CleanEC!$F$2:$F$4745,"="&amp;X$1))</f>
        <v>XX</v>
      </c>
      <c r="Y127">
        <f t="shared" si="41"/>
        <v>1290</v>
      </c>
      <c r="Z127">
        <f t="shared" si="42"/>
        <v>1293</v>
      </c>
      <c r="AA127">
        <f t="shared" si="43"/>
        <v>1445</v>
      </c>
      <c r="AB127">
        <f t="shared" si="44"/>
        <v>2348.181818181818</v>
      </c>
      <c r="AC127">
        <f t="shared" si="45"/>
        <v>3135</v>
      </c>
      <c r="AD127">
        <f t="shared" si="46"/>
        <v>3574</v>
      </c>
      <c r="AE127">
        <f t="shared" si="47"/>
        <v>3620</v>
      </c>
      <c r="AF127">
        <f t="shared" si="48"/>
        <v>781.30215528388226</v>
      </c>
      <c r="AG127">
        <f t="shared" si="49"/>
        <v>0.11067592867651387</v>
      </c>
      <c r="AH127">
        <f t="shared" si="50"/>
        <v>-1.4825320438386513</v>
      </c>
      <c r="AI127">
        <f t="shared" si="51"/>
        <v>0.33272643082163011</v>
      </c>
      <c r="AL127">
        <v>126</v>
      </c>
      <c r="AM127">
        <f t="shared" si="78"/>
        <v>1</v>
      </c>
      <c r="AN127">
        <f t="shared" si="79"/>
        <v>1</v>
      </c>
      <c r="AO127">
        <f t="shared" si="79"/>
        <v>1</v>
      </c>
      <c r="AP127">
        <f t="shared" si="79"/>
        <v>1</v>
      </c>
      <c r="AQ127">
        <f t="shared" si="79"/>
        <v>1</v>
      </c>
      <c r="AR127">
        <f t="shared" si="79"/>
        <v>1</v>
      </c>
      <c r="AS127">
        <f t="shared" si="79"/>
        <v>1</v>
      </c>
      <c r="AT127">
        <f t="shared" si="79"/>
        <v>1</v>
      </c>
      <c r="AU127">
        <f t="shared" si="79"/>
        <v>1</v>
      </c>
      <c r="AV127">
        <f t="shared" si="79"/>
        <v>0</v>
      </c>
      <c r="AW127">
        <f t="shared" si="79"/>
        <v>1</v>
      </c>
      <c r="AX127">
        <f t="shared" si="79"/>
        <v>0</v>
      </c>
      <c r="AY127">
        <f t="shared" si="79"/>
        <v>1</v>
      </c>
      <c r="AZ127">
        <f t="shared" si="79"/>
        <v>0</v>
      </c>
      <c r="BA127">
        <v>126</v>
      </c>
      <c r="BB127">
        <f t="shared" si="61"/>
        <v>1320</v>
      </c>
      <c r="BC127">
        <f t="shared" si="62"/>
        <v>3620</v>
      </c>
      <c r="BD127">
        <f t="shared" si="63"/>
        <v>2040</v>
      </c>
      <c r="BE127">
        <f t="shared" si="64"/>
        <v>3110</v>
      </c>
      <c r="BF127">
        <f t="shared" si="65"/>
        <v>3160</v>
      </c>
      <c r="BG127">
        <f t="shared" si="66"/>
        <v>1750</v>
      </c>
      <c r="BH127">
        <f t="shared" si="67"/>
        <v>3110</v>
      </c>
      <c r="BI127">
        <f t="shared" si="68"/>
        <v>2310</v>
      </c>
      <c r="BJ127">
        <f t="shared" si="69"/>
        <v>2550</v>
      </c>
      <c r="BK127" t="str">
        <f t="shared" si="70"/>
        <v>XX</v>
      </c>
      <c r="BL127">
        <f t="shared" si="71"/>
        <v>1290</v>
      </c>
      <c r="BM127" t="str">
        <f t="shared" si="72"/>
        <v>XX</v>
      </c>
      <c r="BN127">
        <f t="shared" si="73"/>
        <v>1570</v>
      </c>
      <c r="BO127" t="str">
        <f t="shared" si="74"/>
        <v>XX</v>
      </c>
      <c r="BP127">
        <f t="shared" si="52"/>
        <v>1290</v>
      </c>
      <c r="BQ127">
        <f t="shared" si="53"/>
        <v>1445</v>
      </c>
      <c r="BR127">
        <f t="shared" si="54"/>
        <v>2348.181818181818</v>
      </c>
      <c r="BS127">
        <f t="shared" si="55"/>
        <v>3135</v>
      </c>
      <c r="BT127">
        <f t="shared" si="56"/>
        <v>3620</v>
      </c>
      <c r="BV127" s="1">
        <v>36345</v>
      </c>
      <c r="BW127">
        <f t="shared" ca="1" si="75"/>
        <v>1710</v>
      </c>
      <c r="BX127">
        <v>1710</v>
      </c>
    </row>
    <row r="128" spans="1:76" x14ac:dyDescent="0.25">
      <c r="A128" s="1">
        <v>36346</v>
      </c>
      <c r="B128">
        <v>1760</v>
      </c>
      <c r="C128">
        <f t="shared" si="57"/>
        <v>1760</v>
      </c>
      <c r="D128" t="s">
        <v>20</v>
      </c>
      <c r="E128">
        <f t="shared" si="58"/>
        <v>1</v>
      </c>
      <c r="F128">
        <f t="shared" si="59"/>
        <v>1999</v>
      </c>
      <c r="G128" s="2">
        <f t="shared" si="60"/>
        <v>186</v>
      </c>
      <c r="J128">
        <v>127</v>
      </c>
      <c r="K128">
        <f>IF(SUMIFS($B$2:$B$4745,$G$2:$G$4745,"="&amp;$J128,$F$2:$F$4745,"="&amp;K$1)=0,"XX",SUMIFS(CleanEC!$B$2:$B$4745,CleanEC!$G$2:$G$4745,"="&amp;$J128,CleanEC!$F$2:$F$4745,"="&amp;K$1))</f>
        <v>1360</v>
      </c>
      <c r="L128">
        <f>IF(SUMIFS($B$2:$B$4745,$G$2:$G$4745,"="&amp;$J128,$F$2:$F$4745,"="&amp;L$1)=0,"XX",SUMIFS(CleanEC!$B$2:$B$4745,CleanEC!$G$2:$G$4745,"="&amp;$J128,CleanEC!$F$2:$F$4745,"="&amp;L$1))</f>
        <v>4000</v>
      </c>
      <c r="M128">
        <f>IF(SUMIFS($B$2:$B$4745,$G$2:$G$4745,"="&amp;$J128,$F$2:$F$4745,"="&amp;M$1)=0,"XX",SUMIFS(CleanEC!$B$2:$B$4745,CleanEC!$G$2:$G$4745,"="&amp;$J128,CleanEC!$F$2:$F$4745,"="&amp;M$1))</f>
        <v>2430</v>
      </c>
      <c r="N128">
        <f>IF(SUMIFS($B$2:$B$4745,$G$2:$G$4745,"="&amp;$J128,$F$2:$F$4745,"="&amp;N$1)=0,"XX",SUMIFS(CleanEC!$B$2:$B$4745,CleanEC!$G$2:$G$4745,"="&amp;$J128,CleanEC!$F$2:$F$4745,"="&amp;N$1))</f>
        <v>3090</v>
      </c>
      <c r="O128">
        <f>IF(SUMIFS($B$2:$B$4745,$G$2:$G$4745,"="&amp;$J128,$F$2:$F$4745,"="&amp;O$1)=0,"XX",SUMIFS(CleanEC!$B$2:$B$4745,CleanEC!$G$2:$G$4745,"="&amp;$J128,CleanEC!$F$2:$F$4745,"="&amp;O$1))</f>
        <v>3180</v>
      </c>
      <c r="P128">
        <f>IF(SUMIFS($B$2:$B$4745,$G$2:$G$4745,"="&amp;$J128,$F$2:$F$4745,"="&amp;P$1)=0,"XX",SUMIFS(CleanEC!$B$2:$B$4745,CleanEC!$G$2:$G$4745,"="&amp;$J128,CleanEC!$F$2:$F$4745,"="&amp;P$1))</f>
        <v>1760</v>
      </c>
      <c r="Q128">
        <f>IF(SUMIFS($B$2:$B$4745,$G$2:$G$4745,"="&amp;$J128,$F$2:$F$4745,"="&amp;Q$1)=0,"XX",SUMIFS(CleanEC!$B$2:$B$4745,CleanEC!$G$2:$G$4745,"="&amp;$J128,CleanEC!$F$2:$F$4745,"="&amp;Q$1))</f>
        <v>3070</v>
      </c>
      <c r="R128">
        <f>IF(SUMIFS($B$2:$B$4745,$G$2:$G$4745,"="&amp;$J128,$F$2:$F$4745,"="&amp;R$1)=0,"XX",SUMIFS(CleanEC!$B$2:$B$4745,CleanEC!$G$2:$G$4745,"="&amp;$J128,CleanEC!$F$2:$F$4745,"="&amp;R$1))</f>
        <v>2220</v>
      </c>
      <c r="S128">
        <f>IF(SUMIFS($B$2:$B$4745,$G$2:$G$4745,"="&amp;$J128,$F$2:$F$4745,"="&amp;S$1)=0,"XX",SUMIFS(CleanEC!$B$2:$B$4745,CleanEC!$G$2:$G$4745,"="&amp;$J128,CleanEC!$F$2:$F$4745,"="&amp;S$1))</f>
        <v>2670</v>
      </c>
      <c r="T128" t="str">
        <f>IF(SUMIFS($B$2:$B$4745,$G$2:$G$4745,"="&amp;$J128,$F$2:$F$4745,"="&amp;T$1)=0,"XX",SUMIFS(CleanEC!$B$2:$B$4745,CleanEC!$G$2:$G$4745,"="&amp;$J128,CleanEC!$F$2:$F$4745,"="&amp;T$1))</f>
        <v>XX</v>
      </c>
      <c r="U128">
        <f>IF(SUMIFS($B$2:$B$4745,$G$2:$G$4745,"="&amp;$J128,$F$2:$F$4745,"="&amp;U$1)=0,"XX",SUMIFS(CleanEC!$B$2:$B$4745,CleanEC!$G$2:$G$4745,"="&amp;$J128,CleanEC!$F$2:$F$4745,"="&amp;U$1))</f>
        <v>1270</v>
      </c>
      <c r="V128">
        <f>IF(SUMIFS($B$2:$B$4745,$G$2:$G$4745,"="&amp;$J128,$F$2:$F$4745,"="&amp;V$1)=0,"XX",SUMIFS(CleanEC!$B$2:$B$4745,CleanEC!$G$2:$G$4745,"="&amp;$J128,CleanEC!$F$2:$F$4745,"="&amp;V$1))</f>
        <v>1750</v>
      </c>
      <c r="W128">
        <f>IF(SUMIFS($B$2:$B$4745,$G$2:$G$4745,"="&amp;$J128,$F$2:$F$4745,"="&amp;W$1)=0,"XX",SUMIFS(CleanEC!$B$2:$B$4745,CleanEC!$G$2:$G$4745,"="&amp;$J128,CleanEC!$F$2:$F$4745,"="&amp;W$1))</f>
        <v>1460</v>
      </c>
      <c r="X128" t="str">
        <f>IF(SUMIFS($B$2:$B$4745,$G$2:$G$4745,"="&amp;$J128,$F$2:$F$4745,"="&amp;X$1)=0,"XX",SUMIFS(CleanEC!$B$2:$B$4745,CleanEC!$G$2:$G$4745,"="&amp;$J128,CleanEC!$F$2:$F$4745,"="&amp;X$1))</f>
        <v>XX</v>
      </c>
      <c r="Y128">
        <f t="shared" si="41"/>
        <v>1270</v>
      </c>
      <c r="Z128">
        <f t="shared" si="42"/>
        <v>1279.9000000000001</v>
      </c>
      <c r="AA128">
        <f t="shared" si="43"/>
        <v>1425</v>
      </c>
      <c r="AB128">
        <f t="shared" si="44"/>
        <v>2355</v>
      </c>
      <c r="AC128">
        <f t="shared" si="45"/>
        <v>3121.5</v>
      </c>
      <c r="AD128">
        <f t="shared" si="46"/>
        <v>3909.8</v>
      </c>
      <c r="AE128">
        <f t="shared" si="47"/>
        <v>4000</v>
      </c>
      <c r="AF128">
        <f t="shared" si="48"/>
        <v>829.13107126276077</v>
      </c>
      <c r="AG128">
        <f t="shared" si="49"/>
        <v>0.40201744820881874</v>
      </c>
      <c r="AH128">
        <f t="shared" si="50"/>
        <v>-0.7788433241414876</v>
      </c>
      <c r="AI128">
        <f t="shared" si="51"/>
        <v>0.35207264172516378</v>
      </c>
      <c r="AL128">
        <v>127</v>
      </c>
      <c r="AM128">
        <f t="shared" si="78"/>
        <v>1</v>
      </c>
      <c r="AN128">
        <f t="shared" si="79"/>
        <v>1</v>
      </c>
      <c r="AO128">
        <f t="shared" si="79"/>
        <v>1</v>
      </c>
      <c r="AP128">
        <f t="shared" si="79"/>
        <v>1</v>
      </c>
      <c r="AQ128">
        <f t="shared" si="79"/>
        <v>1</v>
      </c>
      <c r="AR128">
        <f t="shared" si="79"/>
        <v>1</v>
      </c>
      <c r="AS128">
        <f t="shared" si="79"/>
        <v>1</v>
      </c>
      <c r="AT128">
        <f t="shared" si="79"/>
        <v>1</v>
      </c>
      <c r="AU128">
        <f t="shared" si="79"/>
        <v>1</v>
      </c>
      <c r="AV128">
        <f t="shared" si="79"/>
        <v>0</v>
      </c>
      <c r="AW128">
        <f t="shared" si="79"/>
        <v>1</v>
      </c>
      <c r="AX128">
        <f t="shared" si="79"/>
        <v>1</v>
      </c>
      <c r="AY128">
        <f t="shared" si="79"/>
        <v>1</v>
      </c>
      <c r="AZ128">
        <f t="shared" si="79"/>
        <v>0</v>
      </c>
      <c r="BA128">
        <v>127</v>
      </c>
      <c r="BB128">
        <f t="shared" si="61"/>
        <v>1360</v>
      </c>
      <c r="BC128">
        <f t="shared" si="62"/>
        <v>4000</v>
      </c>
      <c r="BD128">
        <f t="shared" si="63"/>
        <v>2430</v>
      </c>
      <c r="BE128">
        <f t="shared" si="64"/>
        <v>3090</v>
      </c>
      <c r="BF128">
        <f t="shared" si="65"/>
        <v>3180</v>
      </c>
      <c r="BG128">
        <f t="shared" si="66"/>
        <v>1760</v>
      </c>
      <c r="BH128">
        <f t="shared" si="67"/>
        <v>3070</v>
      </c>
      <c r="BI128">
        <f t="shared" si="68"/>
        <v>2220</v>
      </c>
      <c r="BJ128">
        <f t="shared" si="69"/>
        <v>2670</v>
      </c>
      <c r="BK128" t="str">
        <f t="shared" si="70"/>
        <v>XX</v>
      </c>
      <c r="BL128">
        <f t="shared" si="71"/>
        <v>1270</v>
      </c>
      <c r="BM128">
        <f t="shared" si="72"/>
        <v>1750</v>
      </c>
      <c r="BN128">
        <f t="shared" si="73"/>
        <v>1460</v>
      </c>
      <c r="BO128" t="str">
        <f t="shared" si="74"/>
        <v>XX</v>
      </c>
      <c r="BP128">
        <f t="shared" si="52"/>
        <v>1270</v>
      </c>
      <c r="BQ128">
        <f t="shared" si="53"/>
        <v>1425</v>
      </c>
      <c r="BR128">
        <f t="shared" si="54"/>
        <v>2355</v>
      </c>
      <c r="BS128">
        <f t="shared" si="55"/>
        <v>3121.5</v>
      </c>
      <c r="BT128">
        <f t="shared" si="56"/>
        <v>4000</v>
      </c>
      <c r="BV128" s="1">
        <v>36346</v>
      </c>
      <c r="BW128">
        <f t="shared" ca="1" si="75"/>
        <v>1760</v>
      </c>
      <c r="BX128">
        <v>1760</v>
      </c>
    </row>
    <row r="129" spans="1:76" x14ac:dyDescent="0.25">
      <c r="A129" s="1">
        <v>36347</v>
      </c>
      <c r="B129">
        <v>2430</v>
      </c>
      <c r="C129">
        <f t="shared" si="57"/>
        <v>2430</v>
      </c>
      <c r="D129" t="s">
        <v>20</v>
      </c>
      <c r="E129">
        <f t="shared" si="58"/>
        <v>1</v>
      </c>
      <c r="F129">
        <f t="shared" si="59"/>
        <v>1999</v>
      </c>
      <c r="G129" s="2">
        <f t="shared" si="60"/>
        <v>187</v>
      </c>
      <c r="J129">
        <v>128</v>
      </c>
      <c r="K129">
        <f>IF(SUMIFS($B$2:$B$4745,$G$2:$G$4745,"="&amp;$J129,$F$2:$F$4745,"="&amp;K$1)=0,"XX",SUMIFS(CleanEC!$B$2:$B$4745,CleanEC!$G$2:$G$4745,"="&amp;$J129,CleanEC!$F$2:$F$4745,"="&amp;K$1))</f>
        <v>1400</v>
      </c>
      <c r="L129">
        <f>IF(SUMIFS($B$2:$B$4745,$G$2:$G$4745,"="&amp;$J129,$F$2:$F$4745,"="&amp;L$1)=0,"XX",SUMIFS(CleanEC!$B$2:$B$4745,CleanEC!$G$2:$G$4745,"="&amp;$J129,CleanEC!$F$2:$F$4745,"="&amp;L$1))</f>
        <v>3780</v>
      </c>
      <c r="M129">
        <f>IF(SUMIFS($B$2:$B$4745,$G$2:$G$4745,"="&amp;$J129,$F$2:$F$4745,"="&amp;M$1)=0,"XX",SUMIFS(CleanEC!$B$2:$B$4745,CleanEC!$G$2:$G$4745,"="&amp;$J129,CleanEC!$F$2:$F$4745,"="&amp;M$1))</f>
        <v>2240</v>
      </c>
      <c r="N129">
        <f>IF(SUMIFS($B$2:$B$4745,$G$2:$G$4745,"="&amp;$J129,$F$2:$F$4745,"="&amp;N$1)=0,"XX",SUMIFS(CleanEC!$B$2:$B$4745,CleanEC!$G$2:$G$4745,"="&amp;$J129,CleanEC!$F$2:$F$4745,"="&amp;N$1))</f>
        <v>3100</v>
      </c>
      <c r="O129">
        <f>IF(SUMIFS($B$2:$B$4745,$G$2:$G$4745,"="&amp;$J129,$F$2:$F$4745,"="&amp;O$1)=0,"XX",SUMIFS(CleanEC!$B$2:$B$4745,CleanEC!$G$2:$G$4745,"="&amp;$J129,CleanEC!$F$2:$F$4745,"="&amp;O$1))</f>
        <v>3190</v>
      </c>
      <c r="P129">
        <f>IF(SUMIFS($B$2:$B$4745,$G$2:$G$4745,"="&amp;$J129,$F$2:$F$4745,"="&amp;P$1)=0,"XX",SUMIFS(CleanEC!$B$2:$B$4745,CleanEC!$G$2:$G$4745,"="&amp;$J129,CleanEC!$F$2:$F$4745,"="&amp;P$1))</f>
        <v>1770</v>
      </c>
      <c r="Q129">
        <f>IF(SUMIFS($B$2:$B$4745,$G$2:$G$4745,"="&amp;$J129,$F$2:$F$4745,"="&amp;Q$1)=0,"XX",SUMIFS(CleanEC!$B$2:$B$4745,CleanEC!$G$2:$G$4745,"="&amp;$J129,CleanEC!$F$2:$F$4745,"="&amp;Q$1))</f>
        <v>3060</v>
      </c>
      <c r="R129">
        <f>IF(SUMIFS($B$2:$B$4745,$G$2:$G$4745,"="&amp;$J129,$F$2:$F$4745,"="&amp;R$1)=0,"XX",SUMIFS(CleanEC!$B$2:$B$4745,CleanEC!$G$2:$G$4745,"="&amp;$J129,CleanEC!$F$2:$F$4745,"="&amp;R$1))</f>
        <v>2440</v>
      </c>
      <c r="S129">
        <f>IF(SUMIFS($B$2:$B$4745,$G$2:$G$4745,"="&amp;$J129,$F$2:$F$4745,"="&amp;S$1)=0,"XX",SUMIFS(CleanEC!$B$2:$B$4745,CleanEC!$G$2:$G$4745,"="&amp;$J129,CleanEC!$F$2:$F$4745,"="&amp;S$1))</f>
        <v>2830</v>
      </c>
      <c r="T129">
        <f>IF(SUMIFS($B$2:$B$4745,$G$2:$G$4745,"="&amp;$J129,$F$2:$F$4745,"="&amp;T$1)=0,"XX",SUMIFS(CleanEC!$B$2:$B$4745,CleanEC!$G$2:$G$4745,"="&amp;$J129,CleanEC!$F$2:$F$4745,"="&amp;T$1))</f>
        <v>2050</v>
      </c>
      <c r="U129">
        <f>IF(SUMIFS($B$2:$B$4745,$G$2:$G$4745,"="&amp;$J129,$F$2:$F$4745,"="&amp;U$1)=0,"XX",SUMIFS(CleanEC!$B$2:$B$4745,CleanEC!$G$2:$G$4745,"="&amp;$J129,CleanEC!$F$2:$F$4745,"="&amp;U$1))</f>
        <v>1370</v>
      </c>
      <c r="V129">
        <f>IF(SUMIFS($B$2:$B$4745,$G$2:$G$4745,"="&amp;$J129,$F$2:$F$4745,"="&amp;V$1)=0,"XX",SUMIFS(CleanEC!$B$2:$B$4745,CleanEC!$G$2:$G$4745,"="&amp;$J129,CleanEC!$F$2:$F$4745,"="&amp;V$1))</f>
        <v>1680</v>
      </c>
      <c r="W129" t="str">
        <f>IF(SUMIFS($B$2:$B$4745,$G$2:$G$4745,"="&amp;$J129,$F$2:$F$4745,"="&amp;W$1)=0,"XX",SUMIFS(CleanEC!$B$2:$B$4745,CleanEC!$G$2:$G$4745,"="&amp;$J129,CleanEC!$F$2:$F$4745,"="&amp;W$1))</f>
        <v>XX</v>
      </c>
      <c r="X129" t="str">
        <f>IF(SUMIFS($B$2:$B$4745,$G$2:$G$4745,"="&amp;$J129,$F$2:$F$4745,"="&amp;X$1)=0,"XX",SUMIFS(CleanEC!$B$2:$B$4745,CleanEC!$G$2:$G$4745,"="&amp;$J129,CleanEC!$F$2:$F$4745,"="&amp;X$1))</f>
        <v>XX</v>
      </c>
      <c r="Y129">
        <f t="shared" si="41"/>
        <v>1370</v>
      </c>
      <c r="Z129">
        <f t="shared" si="42"/>
        <v>1373.3</v>
      </c>
      <c r="AA129">
        <f t="shared" si="43"/>
        <v>1582</v>
      </c>
      <c r="AB129">
        <f t="shared" si="44"/>
        <v>2409.1666666666665</v>
      </c>
      <c r="AC129">
        <f t="shared" si="45"/>
        <v>3131.5</v>
      </c>
      <c r="AD129">
        <f t="shared" si="46"/>
        <v>3715.1000000000004</v>
      </c>
      <c r="AE129">
        <f t="shared" si="47"/>
        <v>3780</v>
      </c>
      <c r="AF129">
        <f t="shared" si="48"/>
        <v>750.77136259242661</v>
      </c>
      <c r="AG129">
        <f t="shared" si="49"/>
        <v>0.19958793568082991</v>
      </c>
      <c r="AH129">
        <f t="shared" si="50"/>
        <v>-1.1110593224041216</v>
      </c>
      <c r="AI129">
        <f t="shared" si="51"/>
        <v>0.3116311432414085</v>
      </c>
      <c r="AL129">
        <v>128</v>
      </c>
      <c r="AM129">
        <f t="shared" si="78"/>
        <v>1</v>
      </c>
      <c r="AN129">
        <f t="shared" si="79"/>
        <v>1</v>
      </c>
      <c r="AO129">
        <f t="shared" si="79"/>
        <v>1</v>
      </c>
      <c r="AP129">
        <f t="shared" si="79"/>
        <v>1</v>
      </c>
      <c r="AQ129">
        <f t="shared" si="79"/>
        <v>1</v>
      </c>
      <c r="AR129">
        <f t="shared" si="79"/>
        <v>1</v>
      </c>
      <c r="AS129">
        <f t="shared" si="79"/>
        <v>1</v>
      </c>
      <c r="AT129">
        <f t="shared" si="79"/>
        <v>1</v>
      </c>
      <c r="AU129">
        <f t="shared" si="79"/>
        <v>1</v>
      </c>
      <c r="AV129">
        <f t="shared" si="79"/>
        <v>1</v>
      </c>
      <c r="AW129">
        <f t="shared" si="79"/>
        <v>1</v>
      </c>
      <c r="AX129">
        <f t="shared" si="79"/>
        <v>1</v>
      </c>
      <c r="AY129">
        <f t="shared" si="79"/>
        <v>0</v>
      </c>
      <c r="AZ129">
        <f t="shared" si="79"/>
        <v>0</v>
      </c>
      <c r="BA129">
        <v>128</v>
      </c>
      <c r="BB129">
        <f t="shared" si="61"/>
        <v>1400</v>
      </c>
      <c r="BC129">
        <f t="shared" si="62"/>
        <v>3780</v>
      </c>
      <c r="BD129">
        <f t="shared" si="63"/>
        <v>2240</v>
      </c>
      <c r="BE129">
        <f t="shared" si="64"/>
        <v>3100</v>
      </c>
      <c r="BF129">
        <f t="shared" si="65"/>
        <v>3190</v>
      </c>
      <c r="BG129">
        <f t="shared" si="66"/>
        <v>1770</v>
      </c>
      <c r="BH129">
        <f t="shared" si="67"/>
        <v>3060</v>
      </c>
      <c r="BI129">
        <f t="shared" si="68"/>
        <v>2440</v>
      </c>
      <c r="BJ129">
        <f t="shared" si="69"/>
        <v>2830</v>
      </c>
      <c r="BK129">
        <f t="shared" si="70"/>
        <v>2050</v>
      </c>
      <c r="BL129">
        <f t="shared" si="71"/>
        <v>1370</v>
      </c>
      <c r="BM129">
        <f t="shared" si="72"/>
        <v>1680</v>
      </c>
      <c r="BN129" t="str">
        <f t="shared" si="73"/>
        <v>XX</v>
      </c>
      <c r="BO129" t="str">
        <f t="shared" si="74"/>
        <v>XX</v>
      </c>
      <c r="BP129">
        <f t="shared" si="52"/>
        <v>1370</v>
      </c>
      <c r="BQ129">
        <f t="shared" si="53"/>
        <v>1582</v>
      </c>
      <c r="BR129">
        <f t="shared" si="54"/>
        <v>2409.1666666666665</v>
      </c>
      <c r="BS129">
        <f t="shared" si="55"/>
        <v>3131.5</v>
      </c>
      <c r="BT129">
        <f t="shared" si="56"/>
        <v>3780</v>
      </c>
      <c r="BV129" s="1">
        <v>36347</v>
      </c>
      <c r="BW129">
        <f t="shared" ca="1" si="75"/>
        <v>2430</v>
      </c>
      <c r="BX129">
        <v>2430</v>
      </c>
    </row>
    <row r="130" spans="1:76" x14ac:dyDescent="0.25">
      <c r="A130" s="1">
        <v>36348</v>
      </c>
      <c r="B130">
        <v>3120</v>
      </c>
      <c r="C130">
        <f t="shared" si="57"/>
        <v>3120</v>
      </c>
      <c r="D130" t="s">
        <v>20</v>
      </c>
      <c r="E130">
        <f t="shared" si="58"/>
        <v>1</v>
      </c>
      <c r="F130">
        <f t="shared" si="59"/>
        <v>1999</v>
      </c>
      <c r="G130" s="2">
        <f t="shared" si="60"/>
        <v>188</v>
      </c>
      <c r="J130">
        <v>129</v>
      </c>
      <c r="K130" t="str">
        <f>IF(SUMIFS($B$2:$B$4745,$G$2:$G$4745,"="&amp;$J130,$F$2:$F$4745,"="&amp;K$1)=0,"XX",SUMIFS(CleanEC!$B$2:$B$4745,CleanEC!$G$2:$G$4745,"="&amp;$J130,CleanEC!$F$2:$F$4745,"="&amp;K$1))</f>
        <v>XX</v>
      </c>
      <c r="L130">
        <f>IF(SUMIFS($B$2:$B$4745,$G$2:$G$4745,"="&amp;$J130,$F$2:$F$4745,"="&amp;L$1)=0,"XX",SUMIFS(CleanEC!$B$2:$B$4745,CleanEC!$G$2:$G$4745,"="&amp;$J130,CleanEC!$F$2:$F$4745,"="&amp;L$1))</f>
        <v>3800</v>
      </c>
      <c r="M130" t="str">
        <f>IF(SUMIFS($B$2:$B$4745,$G$2:$G$4745,"="&amp;$J130,$F$2:$F$4745,"="&amp;M$1)=0,"XX",SUMIFS(CleanEC!$B$2:$B$4745,CleanEC!$G$2:$G$4745,"="&amp;$J130,CleanEC!$F$2:$F$4745,"="&amp;M$1))</f>
        <v>XX</v>
      </c>
      <c r="N130">
        <f>IF(SUMIFS($B$2:$B$4745,$G$2:$G$4745,"="&amp;$J130,$F$2:$F$4745,"="&amp;N$1)=0,"XX",SUMIFS(CleanEC!$B$2:$B$4745,CleanEC!$G$2:$G$4745,"="&amp;$J130,CleanEC!$F$2:$F$4745,"="&amp;N$1))</f>
        <v>3100</v>
      </c>
      <c r="O130">
        <f>IF(SUMIFS($B$2:$B$4745,$G$2:$G$4745,"="&amp;$J130,$F$2:$F$4745,"="&amp;O$1)=0,"XX",SUMIFS(CleanEC!$B$2:$B$4745,CleanEC!$G$2:$G$4745,"="&amp;$J130,CleanEC!$F$2:$F$4745,"="&amp;O$1))</f>
        <v>3180</v>
      </c>
      <c r="P130">
        <f>IF(SUMIFS($B$2:$B$4745,$G$2:$G$4745,"="&amp;$J130,$F$2:$F$4745,"="&amp;P$1)=0,"XX",SUMIFS(CleanEC!$B$2:$B$4745,CleanEC!$G$2:$G$4745,"="&amp;$J130,CleanEC!$F$2:$F$4745,"="&amp;P$1))</f>
        <v>1760</v>
      </c>
      <c r="Q130">
        <f>IF(SUMIFS($B$2:$B$4745,$G$2:$G$4745,"="&amp;$J130,$F$2:$F$4745,"="&amp;Q$1)=0,"XX",SUMIFS(CleanEC!$B$2:$B$4745,CleanEC!$G$2:$G$4745,"="&amp;$J130,CleanEC!$F$2:$F$4745,"="&amp;Q$1))</f>
        <v>3070</v>
      </c>
      <c r="R130">
        <f>IF(SUMIFS($B$2:$B$4745,$G$2:$G$4745,"="&amp;$J130,$F$2:$F$4745,"="&amp;R$1)=0,"XX",SUMIFS(CleanEC!$B$2:$B$4745,CleanEC!$G$2:$G$4745,"="&amp;$J130,CleanEC!$F$2:$F$4745,"="&amp;R$1))</f>
        <v>2870</v>
      </c>
      <c r="S130">
        <f>IF(SUMIFS($B$2:$B$4745,$G$2:$G$4745,"="&amp;$J130,$F$2:$F$4745,"="&amp;S$1)=0,"XX",SUMIFS(CleanEC!$B$2:$B$4745,CleanEC!$G$2:$G$4745,"="&amp;$J130,CleanEC!$F$2:$F$4745,"="&amp;S$1))</f>
        <v>2330</v>
      </c>
      <c r="T130">
        <f>IF(SUMIFS($B$2:$B$4745,$G$2:$G$4745,"="&amp;$J130,$F$2:$F$4745,"="&amp;T$1)=0,"XX",SUMIFS(CleanEC!$B$2:$B$4745,CleanEC!$G$2:$G$4745,"="&amp;$J130,CleanEC!$F$2:$F$4745,"="&amp;T$1))</f>
        <v>2210</v>
      </c>
      <c r="U130">
        <f>IF(SUMIFS($B$2:$B$4745,$G$2:$G$4745,"="&amp;$J130,$F$2:$F$4745,"="&amp;U$1)=0,"XX",SUMIFS(CleanEC!$B$2:$B$4745,CleanEC!$G$2:$G$4745,"="&amp;$J130,CleanEC!$F$2:$F$4745,"="&amp;U$1))</f>
        <v>1380</v>
      </c>
      <c r="V130">
        <f>IF(SUMIFS($B$2:$B$4745,$G$2:$G$4745,"="&amp;$J130,$F$2:$F$4745,"="&amp;V$1)=0,"XX",SUMIFS(CleanEC!$B$2:$B$4745,CleanEC!$G$2:$G$4745,"="&amp;$J130,CleanEC!$F$2:$F$4745,"="&amp;V$1))</f>
        <v>1530</v>
      </c>
      <c r="W130">
        <f>IF(SUMIFS($B$2:$B$4745,$G$2:$G$4745,"="&amp;$J130,$F$2:$F$4745,"="&amp;W$1)=0,"XX",SUMIFS(CleanEC!$B$2:$B$4745,CleanEC!$G$2:$G$4745,"="&amp;$J130,CleanEC!$F$2:$F$4745,"="&amp;W$1))</f>
        <v>1610</v>
      </c>
      <c r="X130" t="str">
        <f>IF(SUMIFS($B$2:$B$4745,$G$2:$G$4745,"="&amp;$J130,$F$2:$F$4745,"="&amp;X$1)=0,"XX",SUMIFS(CleanEC!$B$2:$B$4745,CleanEC!$G$2:$G$4745,"="&amp;$J130,CleanEC!$F$2:$F$4745,"="&amp;X$1))</f>
        <v>XX</v>
      </c>
      <c r="Y130">
        <f t="shared" ref="Y130:Y193" si="80">MIN(K130:X130)</f>
        <v>1380</v>
      </c>
      <c r="Z130">
        <f t="shared" ref="Z130:Z193" si="81">_xlfn.PERCENTILE.INC(K130:X130,0.01)</f>
        <v>1395</v>
      </c>
      <c r="AA130">
        <f t="shared" ref="AA130:AA193" si="82">_xlfn.PERCENTILE.INC(K130:X130,0.15)</f>
        <v>1570</v>
      </c>
      <c r="AB130">
        <f t="shared" ref="AB130:AB193" si="83">AVERAGE(K130:X130)</f>
        <v>2440</v>
      </c>
      <c r="AC130">
        <f t="shared" ref="AC130:AC193" si="84">_xlfn.PERCENTILE.INC(K130:X130,0.85)</f>
        <v>3140</v>
      </c>
      <c r="AD130">
        <f t="shared" ref="AD130:AD193" si="85">_xlfn.PERCENTILE.INC(K130:X130,0.99)</f>
        <v>3738</v>
      </c>
      <c r="AE130">
        <f t="shared" ref="AE130:AE193" si="86">MAX(K130:X130)</f>
        <v>3800</v>
      </c>
      <c r="AF130">
        <f t="shared" ref="AF130:AF193" si="87">_xlfn.STDEV.P(K130:X130)</f>
        <v>773.57493613623615</v>
      </c>
      <c r="AG130">
        <f t="shared" ref="AG130:AG193" si="88">SKEW(K130:X130)</f>
        <v>0.15869165851322989</v>
      </c>
      <c r="AH130">
        <f t="shared" ref="AH130:AH193" si="89">KURT(K130:X130)</f>
        <v>-1.3141377800036023</v>
      </c>
      <c r="AI130">
        <f t="shared" ref="AI130:AI193" si="90">AF130/AB130</f>
        <v>0.31703890825255582</v>
      </c>
      <c r="AL130">
        <v>129</v>
      </c>
      <c r="AM130">
        <f t="shared" si="78"/>
        <v>0</v>
      </c>
      <c r="AN130">
        <f t="shared" si="79"/>
        <v>1</v>
      </c>
      <c r="AO130">
        <f t="shared" si="79"/>
        <v>0</v>
      </c>
      <c r="AP130">
        <f t="shared" si="79"/>
        <v>1</v>
      </c>
      <c r="AQ130">
        <f t="shared" si="79"/>
        <v>1</v>
      </c>
      <c r="AR130">
        <f t="shared" si="79"/>
        <v>1</v>
      </c>
      <c r="AS130">
        <f t="shared" si="79"/>
        <v>1</v>
      </c>
      <c r="AT130">
        <f t="shared" si="79"/>
        <v>1</v>
      </c>
      <c r="AU130">
        <f t="shared" si="79"/>
        <v>1</v>
      </c>
      <c r="AV130">
        <f t="shared" si="79"/>
        <v>1</v>
      </c>
      <c r="AW130">
        <f t="shared" si="79"/>
        <v>1</v>
      </c>
      <c r="AX130">
        <f t="shared" si="79"/>
        <v>1</v>
      </c>
      <c r="AY130">
        <f t="shared" si="79"/>
        <v>1</v>
      </c>
      <c r="AZ130">
        <f t="shared" si="79"/>
        <v>0</v>
      </c>
      <c r="BA130">
        <v>129</v>
      </c>
      <c r="BB130" t="str">
        <f t="shared" si="61"/>
        <v>XX</v>
      </c>
      <c r="BC130">
        <f t="shared" si="62"/>
        <v>3800</v>
      </c>
      <c r="BD130" t="str">
        <f t="shared" si="63"/>
        <v>XX</v>
      </c>
      <c r="BE130">
        <f t="shared" si="64"/>
        <v>3100</v>
      </c>
      <c r="BF130">
        <f t="shared" si="65"/>
        <v>3180</v>
      </c>
      <c r="BG130">
        <f t="shared" si="66"/>
        <v>1760</v>
      </c>
      <c r="BH130">
        <f t="shared" si="67"/>
        <v>3070</v>
      </c>
      <c r="BI130">
        <f t="shared" si="68"/>
        <v>2870</v>
      </c>
      <c r="BJ130">
        <f t="shared" si="69"/>
        <v>2330</v>
      </c>
      <c r="BK130">
        <f t="shared" si="70"/>
        <v>2210</v>
      </c>
      <c r="BL130">
        <f t="shared" si="71"/>
        <v>1380</v>
      </c>
      <c r="BM130">
        <f t="shared" si="72"/>
        <v>1530</v>
      </c>
      <c r="BN130">
        <f t="shared" si="73"/>
        <v>1610</v>
      </c>
      <c r="BO130" t="str">
        <f t="shared" si="74"/>
        <v>XX</v>
      </c>
      <c r="BP130">
        <f t="shared" ref="BP130:BP193" si="91">MIN(BB130:BO130)</f>
        <v>1380</v>
      </c>
      <c r="BQ130">
        <f t="shared" ref="BQ130:BQ193" si="92">_xlfn.PERCENTILE.INC(BB130:BO130,0.15)</f>
        <v>1570</v>
      </c>
      <c r="BR130">
        <f t="shared" ref="BR130:BR193" si="93">AVERAGE(BB130:BO130)</f>
        <v>2440</v>
      </c>
      <c r="BS130">
        <f t="shared" ref="BS130:BS193" si="94">_xlfn.PERCENTILE.INC(BB130:BO130,0.85)</f>
        <v>3140</v>
      </c>
      <c r="BT130">
        <f t="shared" ref="BT130:BT193" si="95">MAX(BB130:BO130)</f>
        <v>3800</v>
      </c>
      <c r="BV130" s="1">
        <v>36348</v>
      </c>
      <c r="BW130">
        <f t="shared" ca="1" si="75"/>
        <v>3120</v>
      </c>
      <c r="BX130">
        <v>3120</v>
      </c>
    </row>
    <row r="131" spans="1:76" x14ac:dyDescent="0.25">
      <c r="A131" s="1">
        <v>36349</v>
      </c>
      <c r="B131">
        <v>3370</v>
      </c>
      <c r="C131">
        <f t="shared" ref="C131:C194" si="96">IF(ISNUMBER(B131),B131,"XX")</f>
        <v>3370</v>
      </c>
      <c r="D131" t="s">
        <v>20</v>
      </c>
      <c r="E131">
        <f t="shared" ref="E131:E194" si="97">IF(LEFT(D131,1)="A",1,0)</f>
        <v>1</v>
      </c>
      <c r="F131">
        <f t="shared" ref="F131:F194" si="98">YEAR(A131)</f>
        <v>1999</v>
      </c>
      <c r="G131" s="2">
        <f t="shared" ref="G131:G194" si="99">DATE(YEAR(A131),MONTH(A131),DAY(A131))-DATE(YEAR(A131),1,0)</f>
        <v>189</v>
      </c>
      <c r="J131">
        <v>130</v>
      </c>
      <c r="K131" t="str">
        <f>IF(SUMIFS($B$2:$B$4745,$G$2:$G$4745,"="&amp;$J131,$F$2:$F$4745,"="&amp;K$1)=0,"XX",SUMIFS(CleanEC!$B$2:$B$4745,CleanEC!$G$2:$G$4745,"="&amp;$J131,CleanEC!$F$2:$F$4745,"="&amp;K$1))</f>
        <v>XX</v>
      </c>
      <c r="L131">
        <f>IF(SUMIFS($B$2:$B$4745,$G$2:$G$4745,"="&amp;$J131,$F$2:$F$4745,"="&amp;L$1)=0,"XX",SUMIFS(CleanEC!$B$2:$B$4745,CleanEC!$G$2:$G$4745,"="&amp;$J131,CleanEC!$F$2:$F$4745,"="&amp;L$1))</f>
        <v>4050</v>
      </c>
      <c r="M131" t="str">
        <f>IF(SUMIFS($B$2:$B$4745,$G$2:$G$4745,"="&amp;$J131,$F$2:$F$4745,"="&amp;M$1)=0,"XX",SUMIFS(CleanEC!$B$2:$B$4745,CleanEC!$G$2:$G$4745,"="&amp;$J131,CleanEC!$F$2:$F$4745,"="&amp;M$1))</f>
        <v>XX</v>
      </c>
      <c r="N131">
        <f>IF(SUMIFS($B$2:$B$4745,$G$2:$G$4745,"="&amp;$J131,$F$2:$F$4745,"="&amp;N$1)=0,"XX",SUMIFS(CleanEC!$B$2:$B$4745,CleanEC!$G$2:$G$4745,"="&amp;$J131,CleanEC!$F$2:$F$4745,"="&amp;N$1))</f>
        <v>3100</v>
      </c>
      <c r="O131">
        <f>IF(SUMIFS($B$2:$B$4745,$G$2:$G$4745,"="&amp;$J131,$F$2:$F$4745,"="&amp;O$1)=0,"XX",SUMIFS(CleanEC!$B$2:$B$4745,CleanEC!$G$2:$G$4745,"="&amp;$J131,CleanEC!$F$2:$F$4745,"="&amp;O$1))</f>
        <v>3160</v>
      </c>
      <c r="P131">
        <f>IF(SUMIFS($B$2:$B$4745,$G$2:$G$4745,"="&amp;$J131,$F$2:$F$4745,"="&amp;P$1)=0,"XX",SUMIFS(CleanEC!$B$2:$B$4745,CleanEC!$G$2:$G$4745,"="&amp;$J131,CleanEC!$F$2:$F$4745,"="&amp;P$1))</f>
        <v>1760</v>
      </c>
      <c r="Q131">
        <f>IF(SUMIFS($B$2:$B$4745,$G$2:$G$4745,"="&amp;$J131,$F$2:$F$4745,"="&amp;Q$1)=0,"XX",SUMIFS(CleanEC!$B$2:$B$4745,CleanEC!$G$2:$G$4745,"="&amp;$J131,CleanEC!$F$2:$F$4745,"="&amp;Q$1))</f>
        <v>3050</v>
      </c>
      <c r="R131">
        <f>IF(SUMIFS($B$2:$B$4745,$G$2:$G$4745,"="&amp;$J131,$F$2:$F$4745,"="&amp;R$1)=0,"XX",SUMIFS(CleanEC!$B$2:$B$4745,CleanEC!$G$2:$G$4745,"="&amp;$J131,CleanEC!$F$2:$F$4745,"="&amp;R$1))</f>
        <v>2830</v>
      </c>
      <c r="S131">
        <f>IF(SUMIFS($B$2:$B$4745,$G$2:$G$4745,"="&amp;$J131,$F$2:$F$4745,"="&amp;S$1)=0,"XX",SUMIFS(CleanEC!$B$2:$B$4745,CleanEC!$G$2:$G$4745,"="&amp;$J131,CleanEC!$F$2:$F$4745,"="&amp;S$1))</f>
        <v>2340</v>
      </c>
      <c r="T131" t="str">
        <f>IF(SUMIFS($B$2:$B$4745,$G$2:$G$4745,"="&amp;$J131,$F$2:$F$4745,"="&amp;T$1)=0,"XX",SUMIFS(CleanEC!$B$2:$B$4745,CleanEC!$G$2:$G$4745,"="&amp;$J131,CleanEC!$F$2:$F$4745,"="&amp;T$1))</f>
        <v>XX</v>
      </c>
      <c r="U131">
        <f>IF(SUMIFS($B$2:$B$4745,$G$2:$G$4745,"="&amp;$J131,$F$2:$F$4745,"="&amp;U$1)=0,"XX",SUMIFS(CleanEC!$B$2:$B$4745,CleanEC!$G$2:$G$4745,"="&amp;$J131,CleanEC!$F$2:$F$4745,"="&amp;U$1))</f>
        <v>1410</v>
      </c>
      <c r="V131">
        <f>IF(SUMIFS($B$2:$B$4745,$G$2:$G$4745,"="&amp;$J131,$F$2:$F$4745,"="&amp;V$1)=0,"XX",SUMIFS(CleanEC!$B$2:$B$4745,CleanEC!$G$2:$G$4745,"="&amp;$J131,CleanEC!$F$2:$F$4745,"="&amp;V$1))</f>
        <v>1620</v>
      </c>
      <c r="W131">
        <f>IF(SUMIFS($B$2:$B$4745,$G$2:$G$4745,"="&amp;$J131,$F$2:$F$4745,"="&amp;W$1)=0,"XX",SUMIFS(CleanEC!$B$2:$B$4745,CleanEC!$G$2:$G$4745,"="&amp;$J131,CleanEC!$F$2:$F$4745,"="&amp;W$1))</f>
        <v>2200</v>
      </c>
      <c r="X131" t="str">
        <f>IF(SUMIFS($B$2:$B$4745,$G$2:$G$4745,"="&amp;$J131,$F$2:$F$4745,"="&amp;X$1)=0,"XX",SUMIFS(CleanEC!$B$2:$B$4745,CleanEC!$G$2:$G$4745,"="&amp;$J131,CleanEC!$F$2:$F$4745,"="&amp;X$1))</f>
        <v>XX</v>
      </c>
      <c r="Y131">
        <f t="shared" si="80"/>
        <v>1410</v>
      </c>
      <c r="Z131">
        <f t="shared" si="81"/>
        <v>1428.9</v>
      </c>
      <c r="AA131">
        <f t="shared" si="82"/>
        <v>1669</v>
      </c>
      <c r="AB131">
        <f t="shared" si="83"/>
        <v>2552</v>
      </c>
      <c r="AC131">
        <f t="shared" si="84"/>
        <v>3139</v>
      </c>
      <c r="AD131">
        <f t="shared" si="85"/>
        <v>3969.9</v>
      </c>
      <c r="AE131">
        <f t="shared" si="86"/>
        <v>4050</v>
      </c>
      <c r="AF131">
        <f t="shared" si="87"/>
        <v>787.91877753991878</v>
      </c>
      <c r="AG131">
        <f t="shared" si="88"/>
        <v>0.25382040297758146</v>
      </c>
      <c r="AH131">
        <f t="shared" si="89"/>
        <v>-0.57982123836222588</v>
      </c>
      <c r="AI131">
        <f t="shared" si="90"/>
        <v>0.30874560248429417</v>
      </c>
      <c r="AL131">
        <v>130</v>
      </c>
      <c r="AM131">
        <f t="shared" si="78"/>
        <v>0</v>
      </c>
      <c r="AN131">
        <f t="shared" si="79"/>
        <v>1</v>
      </c>
      <c r="AO131">
        <f t="shared" si="79"/>
        <v>0</v>
      </c>
      <c r="AP131">
        <f t="shared" si="79"/>
        <v>1</v>
      </c>
      <c r="AQ131">
        <f t="shared" si="79"/>
        <v>1</v>
      </c>
      <c r="AR131">
        <f t="shared" si="79"/>
        <v>1</v>
      </c>
      <c r="AS131">
        <f t="shared" si="79"/>
        <v>1</v>
      </c>
      <c r="AT131">
        <f t="shared" si="79"/>
        <v>1</v>
      </c>
      <c r="AU131">
        <f t="shared" si="79"/>
        <v>1</v>
      </c>
      <c r="AV131">
        <f t="shared" si="79"/>
        <v>0</v>
      </c>
      <c r="AW131">
        <f t="shared" si="79"/>
        <v>1</v>
      </c>
      <c r="AX131">
        <f t="shared" si="79"/>
        <v>1</v>
      </c>
      <c r="AY131">
        <f t="shared" si="79"/>
        <v>1</v>
      </c>
      <c r="AZ131">
        <f t="shared" si="79"/>
        <v>0</v>
      </c>
      <c r="BA131">
        <v>130</v>
      </c>
      <c r="BB131" t="str">
        <f t="shared" ref="BB131:BB194" si="100">IF(AND(AM131=0,K131&lt;$Z131,K131&gt;$AD131),"XX",K131)</f>
        <v>XX</v>
      </c>
      <c r="BC131">
        <f t="shared" ref="BC131:BC194" si="101">IF(AND(AN131=0,L131&lt;$Z131,L131&gt;$AD131),"XX",L131)</f>
        <v>4050</v>
      </c>
      <c r="BD131" t="str">
        <f t="shared" ref="BD131:BD194" si="102">IF(AND(AO131=0,M131&lt;$Z131,M131&gt;$AD131),"XX",M131)</f>
        <v>XX</v>
      </c>
      <c r="BE131">
        <f t="shared" ref="BE131:BE194" si="103">IF(AND(AP131=0,N131&lt;$Z131,N131&gt;$AD131),"XX",N131)</f>
        <v>3100</v>
      </c>
      <c r="BF131">
        <f t="shared" ref="BF131:BF194" si="104">IF(AND(AQ131=0,O131&lt;$Z131,O131&gt;$AD131),"XX",O131)</f>
        <v>3160</v>
      </c>
      <c r="BG131">
        <f t="shared" ref="BG131:BG194" si="105">IF(AND(AR131=0,P131&lt;$Z131,P131&gt;$AD131),"XX",P131)</f>
        <v>1760</v>
      </c>
      <c r="BH131">
        <f t="shared" ref="BH131:BH194" si="106">IF(AND(AS131=0,Q131&lt;$Z131,Q131&gt;$AD131),"XX",Q131)</f>
        <v>3050</v>
      </c>
      <c r="BI131">
        <f t="shared" ref="BI131:BI194" si="107">IF(AND(AT131=0,R131&lt;$Z131,R131&gt;$AD131),"XX",R131)</f>
        <v>2830</v>
      </c>
      <c r="BJ131">
        <f t="shared" ref="BJ131:BJ194" si="108">IF(AND(AU131=0,S131&lt;$Z131,S131&gt;$AD131),"XX",S131)</f>
        <v>2340</v>
      </c>
      <c r="BK131" t="str">
        <f t="shared" ref="BK131:BK194" si="109">IF(AND(AV131=0,T131&lt;$Z131,T131&gt;$AD131),"XX",T131)</f>
        <v>XX</v>
      </c>
      <c r="BL131">
        <f t="shared" ref="BL131:BL194" si="110">IF(AND(AW131=0,U131&lt;$Z131,U131&gt;$AD131),"XX",U131)</f>
        <v>1410</v>
      </c>
      <c r="BM131">
        <f t="shared" ref="BM131:BM194" si="111">IF(AND(AX131=0,V131&lt;$Z131,V131&gt;$AD131),"XX",V131)</f>
        <v>1620</v>
      </c>
      <c r="BN131">
        <f t="shared" ref="BN131:BN194" si="112">IF(AND(AY131=0,W131&lt;$Z131,W131&gt;$AD131),"XX",W131)</f>
        <v>2200</v>
      </c>
      <c r="BO131" t="str">
        <f t="shared" ref="BO131:BO194" si="113">IF(AND(AZ131=0,X131&lt;$Z131,X131&gt;$AD131),"XX",X131)</f>
        <v>XX</v>
      </c>
      <c r="BP131">
        <f t="shared" si="91"/>
        <v>1410</v>
      </c>
      <c r="BQ131">
        <f t="shared" si="92"/>
        <v>1669</v>
      </c>
      <c r="BR131">
        <f t="shared" si="93"/>
        <v>2552</v>
      </c>
      <c r="BS131">
        <f t="shared" si="94"/>
        <v>3139</v>
      </c>
      <c r="BT131">
        <f t="shared" si="95"/>
        <v>4050</v>
      </c>
      <c r="BV131" s="1">
        <v>36349</v>
      </c>
      <c r="BW131">
        <f t="shared" ref="BW131:BW194" ca="1" si="114">OFFSET($BA$1,MATCH(DATE(YEAR(BV131),MONTH(BV131),DAY(BV131))-DATE(YEAR(BV131),1,0),$BA$2:$BA$366,0),MATCH(YEAR(BV131),$BB$1:$BO$1,0))</f>
        <v>3370</v>
      </c>
      <c r="BX131">
        <v>3370</v>
      </c>
    </row>
    <row r="132" spans="1:76" x14ac:dyDescent="0.25">
      <c r="A132" s="1">
        <v>36350</v>
      </c>
      <c r="B132">
        <v>2440</v>
      </c>
      <c r="C132">
        <f t="shared" si="96"/>
        <v>2440</v>
      </c>
      <c r="D132" t="s">
        <v>20</v>
      </c>
      <c r="E132">
        <f t="shared" si="97"/>
        <v>1</v>
      </c>
      <c r="F132">
        <f t="shared" si="98"/>
        <v>1999</v>
      </c>
      <c r="G132" s="2">
        <f t="shared" si="99"/>
        <v>190</v>
      </c>
      <c r="J132">
        <v>131</v>
      </c>
      <c r="K132" t="str">
        <f>IF(SUMIFS($B$2:$B$4745,$G$2:$G$4745,"="&amp;$J132,$F$2:$F$4745,"="&amp;K$1)=0,"XX",SUMIFS(CleanEC!$B$2:$B$4745,CleanEC!$G$2:$G$4745,"="&amp;$J132,CleanEC!$F$2:$F$4745,"="&amp;K$1))</f>
        <v>XX</v>
      </c>
      <c r="L132">
        <f>IF(SUMIFS($B$2:$B$4745,$G$2:$G$4745,"="&amp;$J132,$F$2:$F$4745,"="&amp;L$1)=0,"XX",SUMIFS(CleanEC!$B$2:$B$4745,CleanEC!$G$2:$G$4745,"="&amp;$J132,CleanEC!$F$2:$F$4745,"="&amp;L$1))</f>
        <v>3640</v>
      </c>
      <c r="M132" t="str">
        <f>IF(SUMIFS($B$2:$B$4745,$G$2:$G$4745,"="&amp;$J132,$F$2:$F$4745,"="&amp;M$1)=0,"XX",SUMIFS(CleanEC!$B$2:$B$4745,CleanEC!$G$2:$G$4745,"="&amp;$J132,CleanEC!$F$2:$F$4745,"="&amp;M$1))</f>
        <v>XX</v>
      </c>
      <c r="N132">
        <f>IF(SUMIFS($B$2:$B$4745,$G$2:$G$4745,"="&amp;$J132,$F$2:$F$4745,"="&amp;N$1)=0,"XX",SUMIFS(CleanEC!$B$2:$B$4745,CleanEC!$G$2:$G$4745,"="&amp;$J132,CleanEC!$F$2:$F$4745,"="&amp;N$1))</f>
        <v>3110</v>
      </c>
      <c r="O132">
        <f>IF(SUMIFS($B$2:$B$4745,$G$2:$G$4745,"="&amp;$J132,$F$2:$F$4745,"="&amp;O$1)=0,"XX",SUMIFS(CleanEC!$B$2:$B$4745,CleanEC!$G$2:$G$4745,"="&amp;$J132,CleanEC!$F$2:$F$4745,"="&amp;O$1))</f>
        <v>3090</v>
      </c>
      <c r="P132">
        <f>IF(SUMIFS($B$2:$B$4745,$G$2:$G$4745,"="&amp;$J132,$F$2:$F$4745,"="&amp;P$1)=0,"XX",SUMIFS(CleanEC!$B$2:$B$4745,CleanEC!$G$2:$G$4745,"="&amp;$J132,CleanEC!$F$2:$F$4745,"="&amp;P$1))</f>
        <v>1740</v>
      </c>
      <c r="Q132">
        <f>IF(SUMIFS($B$2:$B$4745,$G$2:$G$4745,"="&amp;$J132,$F$2:$F$4745,"="&amp;Q$1)=0,"XX",SUMIFS(CleanEC!$B$2:$B$4745,CleanEC!$G$2:$G$4745,"="&amp;$J132,CleanEC!$F$2:$F$4745,"="&amp;Q$1))</f>
        <v>3050</v>
      </c>
      <c r="R132">
        <f>IF(SUMIFS($B$2:$B$4745,$G$2:$G$4745,"="&amp;$J132,$F$2:$F$4745,"="&amp;R$1)=0,"XX",SUMIFS(CleanEC!$B$2:$B$4745,CleanEC!$G$2:$G$4745,"="&amp;$J132,CleanEC!$F$2:$F$4745,"="&amp;R$1))</f>
        <v>2900</v>
      </c>
      <c r="S132">
        <f>IF(SUMIFS($B$2:$B$4745,$G$2:$G$4745,"="&amp;$J132,$F$2:$F$4745,"="&amp;S$1)=0,"XX",SUMIFS(CleanEC!$B$2:$B$4745,CleanEC!$G$2:$G$4745,"="&amp;$J132,CleanEC!$F$2:$F$4745,"="&amp;S$1))</f>
        <v>2600</v>
      </c>
      <c r="T132">
        <f>IF(SUMIFS($B$2:$B$4745,$G$2:$G$4745,"="&amp;$J132,$F$2:$F$4745,"="&amp;T$1)=0,"XX",SUMIFS(CleanEC!$B$2:$B$4745,CleanEC!$G$2:$G$4745,"="&amp;$J132,CleanEC!$F$2:$F$4745,"="&amp;T$1))</f>
        <v>1440</v>
      </c>
      <c r="U132">
        <f>IF(SUMIFS($B$2:$B$4745,$G$2:$G$4745,"="&amp;$J132,$F$2:$F$4745,"="&amp;U$1)=0,"XX",SUMIFS(CleanEC!$B$2:$B$4745,CleanEC!$G$2:$G$4745,"="&amp;$J132,CleanEC!$F$2:$F$4745,"="&amp;U$1))</f>
        <v>1400</v>
      </c>
      <c r="V132">
        <f>IF(SUMIFS($B$2:$B$4745,$G$2:$G$4745,"="&amp;$J132,$F$2:$F$4745,"="&amp;V$1)=0,"XX",SUMIFS(CleanEC!$B$2:$B$4745,CleanEC!$G$2:$G$4745,"="&amp;$J132,CleanEC!$F$2:$F$4745,"="&amp;V$1))</f>
        <v>1600</v>
      </c>
      <c r="W132">
        <f>IF(SUMIFS($B$2:$B$4745,$G$2:$G$4745,"="&amp;$J132,$F$2:$F$4745,"="&amp;W$1)=0,"XX",SUMIFS(CleanEC!$B$2:$B$4745,CleanEC!$G$2:$G$4745,"="&amp;$J132,CleanEC!$F$2:$F$4745,"="&amp;W$1))</f>
        <v>2670</v>
      </c>
      <c r="X132" t="str">
        <f>IF(SUMIFS($B$2:$B$4745,$G$2:$G$4745,"="&amp;$J132,$F$2:$F$4745,"="&amp;X$1)=0,"XX",SUMIFS(CleanEC!$B$2:$B$4745,CleanEC!$G$2:$G$4745,"="&amp;$J132,CleanEC!$F$2:$F$4745,"="&amp;X$1))</f>
        <v>XX</v>
      </c>
      <c r="Y132">
        <f t="shared" si="80"/>
        <v>1400</v>
      </c>
      <c r="Z132">
        <f t="shared" si="81"/>
        <v>1404</v>
      </c>
      <c r="AA132">
        <f t="shared" si="82"/>
        <v>1520</v>
      </c>
      <c r="AB132">
        <f t="shared" si="83"/>
        <v>2476.3636363636365</v>
      </c>
      <c r="AC132">
        <f t="shared" si="84"/>
        <v>3100</v>
      </c>
      <c r="AD132">
        <f t="shared" si="85"/>
        <v>3587</v>
      </c>
      <c r="AE132">
        <f t="shared" si="86"/>
        <v>3640</v>
      </c>
      <c r="AF132">
        <f t="shared" si="87"/>
        <v>752.94902311176327</v>
      </c>
      <c r="AG132">
        <f t="shared" si="88"/>
        <v>-0.27236306942946442</v>
      </c>
      <c r="AH132">
        <f t="shared" si="89"/>
        <v>-1.4993343869025137</v>
      </c>
      <c r="AI132">
        <f t="shared" si="90"/>
        <v>0.30405430448712906</v>
      </c>
      <c r="AL132">
        <v>131</v>
      </c>
      <c r="AM132">
        <f t="shared" si="78"/>
        <v>0</v>
      </c>
      <c r="AN132">
        <f t="shared" si="79"/>
        <v>1</v>
      </c>
      <c r="AO132">
        <f t="shared" si="79"/>
        <v>0</v>
      </c>
      <c r="AP132">
        <f t="shared" si="79"/>
        <v>1</v>
      </c>
      <c r="AQ132">
        <f t="shared" si="79"/>
        <v>1</v>
      </c>
      <c r="AR132">
        <f t="shared" si="79"/>
        <v>1</v>
      </c>
      <c r="AS132">
        <f t="shared" si="79"/>
        <v>1</v>
      </c>
      <c r="AT132">
        <f t="shared" si="79"/>
        <v>1</v>
      </c>
      <c r="AU132">
        <f t="shared" si="79"/>
        <v>1</v>
      </c>
      <c r="AV132">
        <f t="shared" si="79"/>
        <v>1</v>
      </c>
      <c r="AW132">
        <f t="shared" si="79"/>
        <v>1</v>
      </c>
      <c r="AX132">
        <f t="shared" si="79"/>
        <v>1</v>
      </c>
      <c r="AY132">
        <f t="shared" si="79"/>
        <v>1</v>
      </c>
      <c r="AZ132">
        <f t="shared" si="79"/>
        <v>0</v>
      </c>
      <c r="BA132">
        <v>131</v>
      </c>
      <c r="BB132" t="str">
        <f t="shared" si="100"/>
        <v>XX</v>
      </c>
      <c r="BC132">
        <f t="shared" si="101"/>
        <v>3640</v>
      </c>
      <c r="BD132" t="str">
        <f t="shared" si="102"/>
        <v>XX</v>
      </c>
      <c r="BE132">
        <f t="shared" si="103"/>
        <v>3110</v>
      </c>
      <c r="BF132">
        <f t="shared" si="104"/>
        <v>3090</v>
      </c>
      <c r="BG132">
        <f t="shared" si="105"/>
        <v>1740</v>
      </c>
      <c r="BH132">
        <f t="shared" si="106"/>
        <v>3050</v>
      </c>
      <c r="BI132">
        <f t="shared" si="107"/>
        <v>2900</v>
      </c>
      <c r="BJ132">
        <f t="shared" si="108"/>
        <v>2600</v>
      </c>
      <c r="BK132">
        <f t="shared" si="109"/>
        <v>1440</v>
      </c>
      <c r="BL132">
        <f t="shared" si="110"/>
        <v>1400</v>
      </c>
      <c r="BM132">
        <f t="shared" si="111"/>
        <v>1600</v>
      </c>
      <c r="BN132">
        <f t="shared" si="112"/>
        <v>2670</v>
      </c>
      <c r="BO132" t="str">
        <f t="shared" si="113"/>
        <v>XX</v>
      </c>
      <c r="BP132">
        <f t="shared" si="91"/>
        <v>1400</v>
      </c>
      <c r="BQ132">
        <f t="shared" si="92"/>
        <v>1520</v>
      </c>
      <c r="BR132">
        <f t="shared" si="93"/>
        <v>2476.3636363636365</v>
      </c>
      <c r="BS132">
        <f t="shared" si="94"/>
        <v>3100</v>
      </c>
      <c r="BT132">
        <f t="shared" si="95"/>
        <v>3640</v>
      </c>
      <c r="BV132" s="1">
        <v>36350</v>
      </c>
      <c r="BW132">
        <f t="shared" ca="1" si="114"/>
        <v>2440</v>
      </c>
      <c r="BX132">
        <v>2440</v>
      </c>
    </row>
    <row r="133" spans="1:76" x14ac:dyDescent="0.25">
      <c r="A133" s="1">
        <v>36351</v>
      </c>
      <c r="B133">
        <v>2750</v>
      </c>
      <c r="C133">
        <f t="shared" si="96"/>
        <v>2750</v>
      </c>
      <c r="D133" t="s">
        <v>20</v>
      </c>
      <c r="E133">
        <f t="shared" si="97"/>
        <v>1</v>
      </c>
      <c r="F133">
        <f t="shared" si="98"/>
        <v>1999</v>
      </c>
      <c r="G133" s="2">
        <f t="shared" si="99"/>
        <v>191</v>
      </c>
      <c r="J133">
        <v>132</v>
      </c>
      <c r="K133">
        <f>IF(SUMIFS($B$2:$B$4745,$G$2:$G$4745,"="&amp;$J133,$F$2:$F$4745,"="&amp;K$1)=0,"XX",SUMIFS(CleanEC!$B$2:$B$4745,CleanEC!$G$2:$G$4745,"="&amp;$J133,CleanEC!$F$2:$F$4745,"="&amp;K$1))</f>
        <v>1200</v>
      </c>
      <c r="L133">
        <f>IF(SUMIFS($B$2:$B$4745,$G$2:$G$4745,"="&amp;$J133,$F$2:$F$4745,"="&amp;L$1)=0,"XX",SUMIFS(CleanEC!$B$2:$B$4745,CleanEC!$G$2:$G$4745,"="&amp;$J133,CleanEC!$F$2:$F$4745,"="&amp;L$1))</f>
        <v>3300</v>
      </c>
      <c r="M133" t="str">
        <f>IF(SUMIFS($B$2:$B$4745,$G$2:$G$4745,"="&amp;$J133,$F$2:$F$4745,"="&amp;M$1)=0,"XX",SUMIFS(CleanEC!$B$2:$B$4745,CleanEC!$G$2:$G$4745,"="&amp;$J133,CleanEC!$F$2:$F$4745,"="&amp;M$1))</f>
        <v>XX</v>
      </c>
      <c r="N133">
        <f>IF(SUMIFS($B$2:$B$4745,$G$2:$G$4745,"="&amp;$J133,$F$2:$F$4745,"="&amp;N$1)=0,"XX",SUMIFS(CleanEC!$B$2:$B$4745,CleanEC!$G$2:$G$4745,"="&amp;$J133,CleanEC!$F$2:$F$4745,"="&amp;N$1))</f>
        <v>3110</v>
      </c>
      <c r="O133">
        <f>IF(SUMIFS($B$2:$B$4745,$G$2:$G$4745,"="&amp;$J133,$F$2:$F$4745,"="&amp;O$1)=0,"XX",SUMIFS(CleanEC!$B$2:$B$4745,CleanEC!$G$2:$G$4745,"="&amp;$J133,CleanEC!$F$2:$F$4745,"="&amp;O$1))</f>
        <v>2970</v>
      </c>
      <c r="P133">
        <f>IF(SUMIFS($B$2:$B$4745,$G$2:$G$4745,"="&amp;$J133,$F$2:$F$4745,"="&amp;P$1)=0,"XX",SUMIFS(CleanEC!$B$2:$B$4745,CleanEC!$G$2:$G$4745,"="&amp;$J133,CleanEC!$F$2:$F$4745,"="&amp;P$1))</f>
        <v>1720</v>
      </c>
      <c r="Q133">
        <f>IF(SUMIFS($B$2:$B$4745,$G$2:$G$4745,"="&amp;$J133,$F$2:$F$4745,"="&amp;Q$1)=0,"XX",SUMIFS(CleanEC!$B$2:$B$4745,CleanEC!$G$2:$G$4745,"="&amp;$J133,CleanEC!$F$2:$F$4745,"="&amp;Q$1))</f>
        <v>2410</v>
      </c>
      <c r="R133">
        <f>IF(SUMIFS($B$2:$B$4745,$G$2:$G$4745,"="&amp;$J133,$F$2:$F$4745,"="&amp;R$1)=0,"XX",SUMIFS(CleanEC!$B$2:$B$4745,CleanEC!$G$2:$G$4745,"="&amp;$J133,CleanEC!$F$2:$F$4745,"="&amp;R$1))</f>
        <v>2610</v>
      </c>
      <c r="S133">
        <f>IF(SUMIFS($B$2:$B$4745,$G$2:$G$4745,"="&amp;$J133,$F$2:$F$4745,"="&amp;S$1)=0,"XX",SUMIFS(CleanEC!$B$2:$B$4745,CleanEC!$G$2:$G$4745,"="&amp;$J133,CleanEC!$F$2:$F$4745,"="&amp;S$1))</f>
        <v>2460</v>
      </c>
      <c r="T133">
        <f>IF(SUMIFS($B$2:$B$4745,$G$2:$G$4745,"="&amp;$J133,$F$2:$F$4745,"="&amp;T$1)=0,"XX",SUMIFS(CleanEC!$B$2:$B$4745,CleanEC!$G$2:$G$4745,"="&amp;$J133,CleanEC!$F$2:$F$4745,"="&amp;T$1))</f>
        <v>1300</v>
      </c>
      <c r="U133">
        <f>IF(SUMIFS($B$2:$B$4745,$G$2:$G$4745,"="&amp;$J133,$F$2:$F$4745,"="&amp;U$1)=0,"XX",SUMIFS(CleanEC!$B$2:$B$4745,CleanEC!$G$2:$G$4745,"="&amp;$J133,CleanEC!$F$2:$F$4745,"="&amp;U$1))</f>
        <v>1370</v>
      </c>
      <c r="V133">
        <f>IF(SUMIFS($B$2:$B$4745,$G$2:$G$4745,"="&amp;$J133,$F$2:$F$4745,"="&amp;V$1)=0,"XX",SUMIFS(CleanEC!$B$2:$B$4745,CleanEC!$G$2:$G$4745,"="&amp;$J133,CleanEC!$F$2:$F$4745,"="&amp;V$1))</f>
        <v>1690</v>
      </c>
      <c r="W133" t="str">
        <f>IF(SUMIFS($B$2:$B$4745,$G$2:$G$4745,"="&amp;$J133,$F$2:$F$4745,"="&amp;W$1)=0,"XX",SUMIFS(CleanEC!$B$2:$B$4745,CleanEC!$G$2:$G$4745,"="&amp;$J133,CleanEC!$F$2:$F$4745,"="&amp;W$1))</f>
        <v>XX</v>
      </c>
      <c r="X133" t="str">
        <f>IF(SUMIFS($B$2:$B$4745,$G$2:$G$4745,"="&amp;$J133,$F$2:$F$4745,"="&amp;X$1)=0,"XX",SUMIFS(CleanEC!$B$2:$B$4745,CleanEC!$G$2:$G$4745,"="&amp;$J133,CleanEC!$F$2:$F$4745,"="&amp;X$1))</f>
        <v>XX</v>
      </c>
      <c r="Y133">
        <f t="shared" si="80"/>
        <v>1200</v>
      </c>
      <c r="Z133">
        <f t="shared" si="81"/>
        <v>1210</v>
      </c>
      <c r="AA133">
        <f t="shared" si="82"/>
        <v>1335</v>
      </c>
      <c r="AB133">
        <f t="shared" si="83"/>
        <v>2194.5454545454545</v>
      </c>
      <c r="AC133">
        <f t="shared" si="84"/>
        <v>3040</v>
      </c>
      <c r="AD133">
        <f t="shared" si="85"/>
        <v>3281</v>
      </c>
      <c r="AE133">
        <f t="shared" si="86"/>
        <v>3300</v>
      </c>
      <c r="AF133">
        <f t="shared" si="87"/>
        <v>732.36061207283842</v>
      </c>
      <c r="AG133">
        <f t="shared" si="88"/>
        <v>5.1075638397499831E-2</v>
      </c>
      <c r="AH133">
        <f t="shared" si="89"/>
        <v>-1.6434728436060859</v>
      </c>
      <c r="AI133">
        <f t="shared" si="90"/>
        <v>0.33371858876558502</v>
      </c>
      <c r="AL133">
        <v>132</v>
      </c>
      <c r="AM133">
        <f t="shared" si="78"/>
        <v>1</v>
      </c>
      <c r="AN133">
        <f t="shared" si="79"/>
        <v>1</v>
      </c>
      <c r="AO133">
        <f t="shared" si="79"/>
        <v>0</v>
      </c>
      <c r="AP133">
        <f t="shared" ref="AN133:AZ152" si="115">SUMIFS($E$2:$E$4745,$F$2:$F$4745,"="&amp;AP$1,$G$2:$G$4745,"="&amp;$AL133)</f>
        <v>1</v>
      </c>
      <c r="AQ133">
        <f t="shared" si="115"/>
        <v>1</v>
      </c>
      <c r="AR133">
        <f t="shared" si="115"/>
        <v>1</v>
      </c>
      <c r="AS133">
        <f t="shared" si="115"/>
        <v>1</v>
      </c>
      <c r="AT133">
        <f t="shared" si="115"/>
        <v>1</v>
      </c>
      <c r="AU133">
        <f t="shared" si="115"/>
        <v>1</v>
      </c>
      <c r="AV133">
        <f t="shared" si="115"/>
        <v>1</v>
      </c>
      <c r="AW133">
        <f t="shared" si="115"/>
        <v>1</v>
      </c>
      <c r="AX133">
        <f t="shared" si="115"/>
        <v>1</v>
      </c>
      <c r="AY133">
        <f t="shared" si="115"/>
        <v>0</v>
      </c>
      <c r="AZ133">
        <f t="shared" si="115"/>
        <v>0</v>
      </c>
      <c r="BA133">
        <v>132</v>
      </c>
      <c r="BB133">
        <f t="shared" si="100"/>
        <v>1200</v>
      </c>
      <c r="BC133">
        <f t="shared" si="101"/>
        <v>3300</v>
      </c>
      <c r="BD133" t="str">
        <f t="shared" si="102"/>
        <v>XX</v>
      </c>
      <c r="BE133">
        <f t="shared" si="103"/>
        <v>3110</v>
      </c>
      <c r="BF133">
        <f t="shared" si="104"/>
        <v>2970</v>
      </c>
      <c r="BG133">
        <f t="shared" si="105"/>
        <v>1720</v>
      </c>
      <c r="BH133">
        <f t="shared" si="106"/>
        <v>2410</v>
      </c>
      <c r="BI133">
        <f t="shared" si="107"/>
        <v>2610</v>
      </c>
      <c r="BJ133">
        <f t="shared" si="108"/>
        <v>2460</v>
      </c>
      <c r="BK133">
        <f t="shared" si="109"/>
        <v>1300</v>
      </c>
      <c r="BL133">
        <f t="shared" si="110"/>
        <v>1370</v>
      </c>
      <c r="BM133">
        <f t="shared" si="111"/>
        <v>1690</v>
      </c>
      <c r="BN133" t="str">
        <f t="shared" si="112"/>
        <v>XX</v>
      </c>
      <c r="BO133" t="str">
        <f t="shared" si="113"/>
        <v>XX</v>
      </c>
      <c r="BP133">
        <f t="shared" si="91"/>
        <v>1200</v>
      </c>
      <c r="BQ133">
        <f t="shared" si="92"/>
        <v>1335</v>
      </c>
      <c r="BR133">
        <f t="shared" si="93"/>
        <v>2194.5454545454545</v>
      </c>
      <c r="BS133">
        <f t="shared" si="94"/>
        <v>3040</v>
      </c>
      <c r="BT133">
        <f t="shared" si="95"/>
        <v>3300</v>
      </c>
      <c r="BV133" s="1">
        <v>36351</v>
      </c>
      <c r="BW133">
        <f t="shared" ca="1" si="114"/>
        <v>2750</v>
      </c>
      <c r="BX133">
        <v>2750</v>
      </c>
    </row>
    <row r="134" spans="1:76" x14ac:dyDescent="0.25">
      <c r="A134" s="1">
        <v>36352</v>
      </c>
      <c r="B134">
        <v>3210</v>
      </c>
      <c r="C134">
        <f t="shared" si="96"/>
        <v>3210</v>
      </c>
      <c r="D134" t="s">
        <v>20</v>
      </c>
      <c r="E134">
        <f t="shared" si="97"/>
        <v>1</v>
      </c>
      <c r="F134">
        <f t="shared" si="98"/>
        <v>1999</v>
      </c>
      <c r="G134" s="2">
        <f t="shared" si="99"/>
        <v>192</v>
      </c>
      <c r="J134">
        <v>133</v>
      </c>
      <c r="K134">
        <f>IF(SUMIFS($B$2:$B$4745,$G$2:$G$4745,"="&amp;$J134,$F$2:$F$4745,"="&amp;K$1)=0,"XX",SUMIFS(CleanEC!$B$2:$B$4745,CleanEC!$G$2:$G$4745,"="&amp;$J134,CleanEC!$F$2:$F$4745,"="&amp;K$1))</f>
        <v>1240</v>
      </c>
      <c r="L134">
        <f>IF(SUMIFS($B$2:$B$4745,$G$2:$G$4745,"="&amp;$J134,$F$2:$F$4745,"="&amp;L$1)=0,"XX",SUMIFS(CleanEC!$B$2:$B$4745,CleanEC!$G$2:$G$4745,"="&amp;$J134,CleanEC!$F$2:$F$4745,"="&amp;L$1))</f>
        <v>2840</v>
      </c>
      <c r="M134" t="str">
        <f>IF(SUMIFS($B$2:$B$4745,$G$2:$G$4745,"="&amp;$J134,$F$2:$F$4745,"="&amp;M$1)=0,"XX",SUMIFS(CleanEC!$B$2:$B$4745,CleanEC!$G$2:$G$4745,"="&amp;$J134,CleanEC!$F$2:$F$4745,"="&amp;M$1))</f>
        <v>XX</v>
      </c>
      <c r="N134">
        <f>IF(SUMIFS($B$2:$B$4745,$G$2:$G$4745,"="&amp;$J134,$F$2:$F$4745,"="&amp;N$1)=0,"XX",SUMIFS(CleanEC!$B$2:$B$4745,CleanEC!$G$2:$G$4745,"="&amp;$J134,CleanEC!$F$2:$F$4745,"="&amp;N$1))</f>
        <v>3110</v>
      </c>
      <c r="O134">
        <f>IF(SUMIFS($B$2:$B$4745,$G$2:$G$4745,"="&amp;$J134,$F$2:$F$4745,"="&amp;O$1)=0,"XX",SUMIFS(CleanEC!$B$2:$B$4745,CleanEC!$G$2:$G$4745,"="&amp;$J134,CleanEC!$F$2:$F$4745,"="&amp;O$1))</f>
        <v>3000</v>
      </c>
      <c r="P134">
        <f>IF(SUMIFS($B$2:$B$4745,$G$2:$G$4745,"="&amp;$J134,$F$2:$F$4745,"="&amp;P$1)=0,"XX",SUMIFS(CleanEC!$B$2:$B$4745,CleanEC!$G$2:$G$4745,"="&amp;$J134,CleanEC!$F$2:$F$4745,"="&amp;P$1))</f>
        <v>1590</v>
      </c>
      <c r="Q134">
        <f>IF(SUMIFS($B$2:$B$4745,$G$2:$G$4745,"="&amp;$J134,$F$2:$F$4745,"="&amp;Q$1)=0,"XX",SUMIFS(CleanEC!$B$2:$B$4745,CleanEC!$G$2:$G$4745,"="&amp;$J134,CleanEC!$F$2:$F$4745,"="&amp;Q$1))</f>
        <v>2150</v>
      </c>
      <c r="R134">
        <f>IF(SUMIFS($B$2:$B$4745,$G$2:$G$4745,"="&amp;$J134,$F$2:$F$4745,"="&amp;R$1)=0,"XX",SUMIFS(CleanEC!$B$2:$B$4745,CleanEC!$G$2:$G$4745,"="&amp;$J134,CleanEC!$F$2:$F$4745,"="&amp;R$1))</f>
        <v>2620</v>
      </c>
      <c r="S134">
        <f>IF(SUMIFS($B$2:$B$4745,$G$2:$G$4745,"="&amp;$J134,$F$2:$F$4745,"="&amp;S$1)=0,"XX",SUMIFS(CleanEC!$B$2:$B$4745,CleanEC!$G$2:$G$4745,"="&amp;$J134,CleanEC!$F$2:$F$4745,"="&amp;S$1))</f>
        <v>1460</v>
      </c>
      <c r="T134">
        <f>IF(SUMIFS($B$2:$B$4745,$G$2:$G$4745,"="&amp;$J134,$F$2:$F$4745,"="&amp;T$1)=0,"XX",SUMIFS(CleanEC!$B$2:$B$4745,CleanEC!$G$2:$G$4745,"="&amp;$J134,CleanEC!$F$2:$F$4745,"="&amp;T$1))</f>
        <v>1230</v>
      </c>
      <c r="U134">
        <f>IF(SUMIFS($B$2:$B$4745,$G$2:$G$4745,"="&amp;$J134,$F$2:$F$4745,"="&amp;U$1)=0,"XX",SUMIFS(CleanEC!$B$2:$B$4745,CleanEC!$G$2:$G$4745,"="&amp;$J134,CleanEC!$F$2:$F$4745,"="&amp;U$1))</f>
        <v>1260</v>
      </c>
      <c r="V134">
        <f>IF(SUMIFS($B$2:$B$4745,$G$2:$G$4745,"="&amp;$J134,$F$2:$F$4745,"="&amp;V$1)=0,"XX",SUMIFS(CleanEC!$B$2:$B$4745,CleanEC!$G$2:$G$4745,"="&amp;$J134,CleanEC!$F$2:$F$4745,"="&amp;V$1))</f>
        <v>1780</v>
      </c>
      <c r="W134" t="str">
        <f>IF(SUMIFS($B$2:$B$4745,$G$2:$G$4745,"="&amp;$J134,$F$2:$F$4745,"="&amp;W$1)=0,"XX",SUMIFS(CleanEC!$B$2:$B$4745,CleanEC!$G$2:$G$4745,"="&amp;$J134,CleanEC!$F$2:$F$4745,"="&amp;W$1))</f>
        <v>XX</v>
      </c>
      <c r="X134" t="str">
        <f>IF(SUMIFS($B$2:$B$4745,$G$2:$G$4745,"="&amp;$J134,$F$2:$F$4745,"="&amp;X$1)=0,"XX",SUMIFS(CleanEC!$B$2:$B$4745,CleanEC!$G$2:$G$4745,"="&amp;$J134,CleanEC!$F$2:$F$4745,"="&amp;X$1))</f>
        <v>XX</v>
      </c>
      <c r="Y134">
        <f t="shared" si="80"/>
        <v>1230</v>
      </c>
      <c r="Z134">
        <f t="shared" si="81"/>
        <v>1231</v>
      </c>
      <c r="AA134">
        <f t="shared" si="82"/>
        <v>1250</v>
      </c>
      <c r="AB134">
        <f t="shared" si="83"/>
        <v>2025.4545454545455</v>
      </c>
      <c r="AC134">
        <f t="shared" si="84"/>
        <v>2920</v>
      </c>
      <c r="AD134">
        <f t="shared" si="85"/>
        <v>3099</v>
      </c>
      <c r="AE134">
        <f t="shared" si="86"/>
        <v>3110</v>
      </c>
      <c r="AF134">
        <f t="shared" si="87"/>
        <v>711.18804106373022</v>
      </c>
      <c r="AG134">
        <f t="shared" si="88"/>
        <v>0.36497165285127042</v>
      </c>
      <c r="AH134">
        <f t="shared" si="89"/>
        <v>-1.7282695539765998</v>
      </c>
      <c r="AI134">
        <f t="shared" si="90"/>
        <v>0.35112515492374474</v>
      </c>
      <c r="AL134">
        <v>133</v>
      </c>
      <c r="AM134">
        <f t="shared" si="78"/>
        <v>1</v>
      </c>
      <c r="AN134">
        <f t="shared" si="115"/>
        <v>1</v>
      </c>
      <c r="AO134">
        <f t="shared" si="115"/>
        <v>0</v>
      </c>
      <c r="AP134">
        <f t="shared" si="115"/>
        <v>1</v>
      </c>
      <c r="AQ134">
        <f t="shared" si="115"/>
        <v>1</v>
      </c>
      <c r="AR134">
        <f t="shared" si="115"/>
        <v>1</v>
      </c>
      <c r="AS134">
        <f t="shared" si="115"/>
        <v>1</v>
      </c>
      <c r="AT134">
        <f t="shared" si="115"/>
        <v>1</v>
      </c>
      <c r="AU134">
        <f t="shared" si="115"/>
        <v>1</v>
      </c>
      <c r="AV134">
        <f t="shared" si="115"/>
        <v>1</v>
      </c>
      <c r="AW134">
        <f t="shared" si="115"/>
        <v>1</v>
      </c>
      <c r="AX134">
        <f t="shared" si="115"/>
        <v>1</v>
      </c>
      <c r="AY134">
        <f t="shared" si="115"/>
        <v>0</v>
      </c>
      <c r="AZ134">
        <f t="shared" si="115"/>
        <v>0</v>
      </c>
      <c r="BA134">
        <v>133</v>
      </c>
      <c r="BB134">
        <f t="shared" si="100"/>
        <v>1240</v>
      </c>
      <c r="BC134">
        <f t="shared" si="101"/>
        <v>2840</v>
      </c>
      <c r="BD134" t="str">
        <f t="shared" si="102"/>
        <v>XX</v>
      </c>
      <c r="BE134">
        <f t="shared" si="103"/>
        <v>3110</v>
      </c>
      <c r="BF134">
        <f t="shared" si="104"/>
        <v>3000</v>
      </c>
      <c r="BG134">
        <f t="shared" si="105"/>
        <v>1590</v>
      </c>
      <c r="BH134">
        <f t="shared" si="106"/>
        <v>2150</v>
      </c>
      <c r="BI134">
        <f t="shared" si="107"/>
        <v>2620</v>
      </c>
      <c r="BJ134">
        <f t="shared" si="108"/>
        <v>1460</v>
      </c>
      <c r="BK134">
        <f t="shared" si="109"/>
        <v>1230</v>
      </c>
      <c r="BL134">
        <f t="shared" si="110"/>
        <v>1260</v>
      </c>
      <c r="BM134">
        <f t="shared" si="111"/>
        <v>1780</v>
      </c>
      <c r="BN134" t="str">
        <f t="shared" si="112"/>
        <v>XX</v>
      </c>
      <c r="BO134" t="str">
        <f t="shared" si="113"/>
        <v>XX</v>
      </c>
      <c r="BP134">
        <f t="shared" si="91"/>
        <v>1230</v>
      </c>
      <c r="BQ134">
        <f t="shared" si="92"/>
        <v>1250</v>
      </c>
      <c r="BR134">
        <f t="shared" si="93"/>
        <v>2025.4545454545455</v>
      </c>
      <c r="BS134">
        <f t="shared" si="94"/>
        <v>2920</v>
      </c>
      <c r="BT134">
        <f t="shared" si="95"/>
        <v>3110</v>
      </c>
      <c r="BV134" s="1">
        <v>36352</v>
      </c>
      <c r="BW134">
        <f t="shared" ca="1" si="114"/>
        <v>3210</v>
      </c>
      <c r="BX134">
        <v>3210</v>
      </c>
    </row>
    <row r="135" spans="1:76" x14ac:dyDescent="0.25">
      <c r="A135" s="1">
        <v>36353</v>
      </c>
      <c r="B135">
        <v>3480</v>
      </c>
      <c r="C135">
        <f t="shared" si="96"/>
        <v>3480</v>
      </c>
      <c r="D135" t="s">
        <v>20</v>
      </c>
      <c r="E135">
        <f t="shared" si="97"/>
        <v>1</v>
      </c>
      <c r="F135">
        <f t="shared" si="98"/>
        <v>1999</v>
      </c>
      <c r="G135" s="2">
        <f t="shared" si="99"/>
        <v>193</v>
      </c>
      <c r="J135">
        <v>134</v>
      </c>
      <c r="K135">
        <f>IF(SUMIFS($B$2:$B$4745,$G$2:$G$4745,"="&amp;$J135,$F$2:$F$4745,"="&amp;K$1)=0,"XX",SUMIFS(CleanEC!$B$2:$B$4745,CleanEC!$G$2:$G$4745,"="&amp;$J135,CleanEC!$F$2:$F$4745,"="&amp;K$1))</f>
        <v>1270</v>
      </c>
      <c r="L135">
        <f>IF(SUMIFS($B$2:$B$4745,$G$2:$G$4745,"="&amp;$J135,$F$2:$F$4745,"="&amp;L$1)=0,"XX",SUMIFS(CleanEC!$B$2:$B$4745,CleanEC!$G$2:$G$4745,"="&amp;$J135,CleanEC!$F$2:$F$4745,"="&amp;L$1))</f>
        <v>3200</v>
      </c>
      <c r="M135" t="str">
        <f>IF(SUMIFS($B$2:$B$4745,$G$2:$G$4745,"="&amp;$J135,$F$2:$F$4745,"="&amp;M$1)=0,"XX",SUMIFS(CleanEC!$B$2:$B$4745,CleanEC!$G$2:$G$4745,"="&amp;$J135,CleanEC!$F$2:$F$4745,"="&amp;M$1))</f>
        <v>XX</v>
      </c>
      <c r="N135">
        <f>IF(SUMIFS($B$2:$B$4745,$G$2:$G$4745,"="&amp;$J135,$F$2:$F$4745,"="&amp;N$1)=0,"XX",SUMIFS(CleanEC!$B$2:$B$4745,CleanEC!$G$2:$G$4745,"="&amp;$J135,CleanEC!$F$2:$F$4745,"="&amp;N$1))</f>
        <v>3120</v>
      </c>
      <c r="O135">
        <f>IF(SUMIFS($B$2:$B$4745,$G$2:$G$4745,"="&amp;$J135,$F$2:$F$4745,"="&amp;O$1)=0,"XX",SUMIFS(CleanEC!$B$2:$B$4745,CleanEC!$G$2:$G$4745,"="&amp;$J135,CleanEC!$F$2:$F$4745,"="&amp;O$1))</f>
        <v>2880</v>
      </c>
      <c r="P135">
        <f>IF(SUMIFS($B$2:$B$4745,$G$2:$G$4745,"="&amp;$J135,$F$2:$F$4745,"="&amp;P$1)=0,"XX",SUMIFS(CleanEC!$B$2:$B$4745,CleanEC!$G$2:$G$4745,"="&amp;$J135,CleanEC!$F$2:$F$4745,"="&amp;P$1))</f>
        <v>1170</v>
      </c>
      <c r="Q135">
        <f>IF(SUMIFS($B$2:$B$4745,$G$2:$G$4745,"="&amp;$J135,$F$2:$F$4745,"="&amp;Q$1)=0,"XX",SUMIFS(CleanEC!$B$2:$B$4745,CleanEC!$G$2:$G$4745,"="&amp;$J135,CleanEC!$F$2:$F$4745,"="&amp;Q$1))</f>
        <v>1790</v>
      </c>
      <c r="R135">
        <f>IF(SUMIFS($B$2:$B$4745,$G$2:$G$4745,"="&amp;$J135,$F$2:$F$4745,"="&amp;R$1)=0,"XX",SUMIFS(CleanEC!$B$2:$B$4745,CleanEC!$G$2:$G$4745,"="&amp;$J135,CleanEC!$F$2:$F$4745,"="&amp;R$1))</f>
        <v>2800</v>
      </c>
      <c r="S135">
        <f>IF(SUMIFS($B$2:$B$4745,$G$2:$G$4745,"="&amp;$J135,$F$2:$F$4745,"="&amp;S$1)=0,"XX",SUMIFS(CleanEC!$B$2:$B$4745,CleanEC!$G$2:$G$4745,"="&amp;$J135,CleanEC!$F$2:$F$4745,"="&amp;S$1))</f>
        <v>1220</v>
      </c>
      <c r="T135">
        <f>IF(SUMIFS($B$2:$B$4745,$G$2:$G$4745,"="&amp;$J135,$F$2:$F$4745,"="&amp;T$1)=0,"XX",SUMIFS(CleanEC!$B$2:$B$4745,CleanEC!$G$2:$G$4745,"="&amp;$J135,CleanEC!$F$2:$F$4745,"="&amp;T$1))</f>
        <v>1200</v>
      </c>
      <c r="U135">
        <f>IF(SUMIFS($B$2:$B$4745,$G$2:$G$4745,"="&amp;$J135,$F$2:$F$4745,"="&amp;U$1)=0,"XX",SUMIFS(CleanEC!$B$2:$B$4745,CleanEC!$G$2:$G$4745,"="&amp;$J135,CleanEC!$F$2:$F$4745,"="&amp;U$1))</f>
        <v>1190</v>
      </c>
      <c r="V135">
        <f>IF(SUMIFS($B$2:$B$4745,$G$2:$G$4745,"="&amp;$J135,$F$2:$F$4745,"="&amp;V$1)=0,"XX",SUMIFS(CleanEC!$B$2:$B$4745,CleanEC!$G$2:$G$4745,"="&amp;$J135,CleanEC!$F$2:$F$4745,"="&amp;V$1))</f>
        <v>1890</v>
      </c>
      <c r="W135">
        <f>IF(SUMIFS($B$2:$B$4745,$G$2:$G$4745,"="&amp;$J135,$F$2:$F$4745,"="&amp;W$1)=0,"XX",SUMIFS(CleanEC!$B$2:$B$4745,CleanEC!$G$2:$G$4745,"="&amp;$J135,CleanEC!$F$2:$F$4745,"="&amp;W$1))</f>
        <v>2660</v>
      </c>
      <c r="X135" t="str">
        <f>IF(SUMIFS($B$2:$B$4745,$G$2:$G$4745,"="&amp;$J135,$F$2:$F$4745,"="&amp;X$1)=0,"XX",SUMIFS(CleanEC!$B$2:$B$4745,CleanEC!$G$2:$G$4745,"="&amp;$J135,CleanEC!$F$2:$F$4745,"="&amp;X$1))</f>
        <v>XX</v>
      </c>
      <c r="Y135">
        <f t="shared" si="80"/>
        <v>1170</v>
      </c>
      <c r="Z135">
        <f t="shared" si="81"/>
        <v>1172.2</v>
      </c>
      <c r="AA135">
        <f t="shared" si="82"/>
        <v>1196.5</v>
      </c>
      <c r="AB135">
        <f t="shared" si="83"/>
        <v>2032.5</v>
      </c>
      <c r="AC135">
        <f t="shared" si="84"/>
        <v>2964</v>
      </c>
      <c r="AD135">
        <f t="shared" si="85"/>
        <v>3191.2</v>
      </c>
      <c r="AE135">
        <f t="shared" si="86"/>
        <v>3200</v>
      </c>
      <c r="AF135">
        <f t="shared" si="87"/>
        <v>801.78057056362582</v>
      </c>
      <c r="AG135">
        <f t="shared" si="88"/>
        <v>0.25484727373853272</v>
      </c>
      <c r="AH135">
        <f t="shared" si="89"/>
        <v>-1.9219792316593769</v>
      </c>
      <c r="AI135">
        <f t="shared" si="90"/>
        <v>0.39447998551715907</v>
      </c>
      <c r="AL135">
        <v>134</v>
      </c>
      <c r="AM135">
        <f t="shared" si="78"/>
        <v>1</v>
      </c>
      <c r="AN135">
        <f t="shared" si="115"/>
        <v>1</v>
      </c>
      <c r="AO135">
        <f t="shared" si="115"/>
        <v>0</v>
      </c>
      <c r="AP135">
        <f t="shared" si="115"/>
        <v>1</v>
      </c>
      <c r="AQ135">
        <f t="shared" si="115"/>
        <v>1</v>
      </c>
      <c r="AR135">
        <f t="shared" si="115"/>
        <v>1</v>
      </c>
      <c r="AS135">
        <f t="shared" si="115"/>
        <v>1</v>
      </c>
      <c r="AT135">
        <f t="shared" si="115"/>
        <v>1</v>
      </c>
      <c r="AU135">
        <f t="shared" si="115"/>
        <v>1</v>
      </c>
      <c r="AV135">
        <f t="shared" si="115"/>
        <v>1</v>
      </c>
      <c r="AW135">
        <f t="shared" si="115"/>
        <v>1</v>
      </c>
      <c r="AX135">
        <f t="shared" si="115"/>
        <v>1</v>
      </c>
      <c r="AY135">
        <f t="shared" si="115"/>
        <v>1</v>
      </c>
      <c r="AZ135">
        <f t="shared" si="115"/>
        <v>0</v>
      </c>
      <c r="BA135">
        <v>134</v>
      </c>
      <c r="BB135">
        <f t="shared" si="100"/>
        <v>1270</v>
      </c>
      <c r="BC135">
        <f t="shared" si="101"/>
        <v>3200</v>
      </c>
      <c r="BD135" t="str">
        <f t="shared" si="102"/>
        <v>XX</v>
      </c>
      <c r="BE135">
        <f t="shared" si="103"/>
        <v>3120</v>
      </c>
      <c r="BF135">
        <f t="shared" si="104"/>
        <v>2880</v>
      </c>
      <c r="BG135">
        <f t="shared" si="105"/>
        <v>1170</v>
      </c>
      <c r="BH135">
        <f t="shared" si="106"/>
        <v>1790</v>
      </c>
      <c r="BI135">
        <f t="shared" si="107"/>
        <v>2800</v>
      </c>
      <c r="BJ135">
        <f t="shared" si="108"/>
        <v>1220</v>
      </c>
      <c r="BK135">
        <f t="shared" si="109"/>
        <v>1200</v>
      </c>
      <c r="BL135">
        <f t="shared" si="110"/>
        <v>1190</v>
      </c>
      <c r="BM135">
        <f t="shared" si="111"/>
        <v>1890</v>
      </c>
      <c r="BN135">
        <f t="shared" si="112"/>
        <v>2660</v>
      </c>
      <c r="BO135" t="str">
        <f t="shared" si="113"/>
        <v>XX</v>
      </c>
      <c r="BP135">
        <f t="shared" si="91"/>
        <v>1170</v>
      </c>
      <c r="BQ135">
        <f t="shared" si="92"/>
        <v>1196.5</v>
      </c>
      <c r="BR135">
        <f t="shared" si="93"/>
        <v>2032.5</v>
      </c>
      <c r="BS135">
        <f t="shared" si="94"/>
        <v>2964</v>
      </c>
      <c r="BT135">
        <f t="shared" si="95"/>
        <v>3200</v>
      </c>
      <c r="BV135" s="1">
        <v>36353</v>
      </c>
      <c r="BW135">
        <f t="shared" ca="1" si="114"/>
        <v>3480</v>
      </c>
      <c r="BX135">
        <v>3480</v>
      </c>
    </row>
    <row r="136" spans="1:76" x14ac:dyDescent="0.25">
      <c r="A136" s="1">
        <v>36354</v>
      </c>
      <c r="C136" t="str">
        <f t="shared" si="96"/>
        <v>XX</v>
      </c>
      <c r="E136">
        <f t="shared" si="97"/>
        <v>0</v>
      </c>
      <c r="F136">
        <f t="shared" si="98"/>
        <v>1999</v>
      </c>
      <c r="G136" s="2">
        <f t="shared" si="99"/>
        <v>194</v>
      </c>
      <c r="J136">
        <v>135</v>
      </c>
      <c r="K136">
        <f>IF(SUMIFS($B$2:$B$4745,$G$2:$G$4745,"="&amp;$J136,$F$2:$F$4745,"="&amp;K$1)=0,"XX",SUMIFS(CleanEC!$B$2:$B$4745,CleanEC!$G$2:$G$4745,"="&amp;$J136,CleanEC!$F$2:$F$4745,"="&amp;K$1))</f>
        <v>1340</v>
      </c>
      <c r="L136">
        <f>IF(SUMIFS($B$2:$B$4745,$G$2:$G$4745,"="&amp;$J136,$F$2:$F$4745,"="&amp;L$1)=0,"XX",SUMIFS(CleanEC!$B$2:$B$4745,CleanEC!$G$2:$G$4745,"="&amp;$J136,CleanEC!$F$2:$F$4745,"="&amp;L$1))</f>
        <v>3420</v>
      </c>
      <c r="M136" t="str">
        <f>IF(SUMIFS($B$2:$B$4745,$G$2:$G$4745,"="&amp;$J136,$F$2:$F$4745,"="&amp;M$1)=0,"XX",SUMIFS(CleanEC!$B$2:$B$4745,CleanEC!$G$2:$G$4745,"="&amp;$J136,CleanEC!$F$2:$F$4745,"="&amp;M$1))</f>
        <v>XX</v>
      </c>
      <c r="N136">
        <f>IF(SUMIFS($B$2:$B$4745,$G$2:$G$4745,"="&amp;$J136,$F$2:$F$4745,"="&amp;N$1)=0,"XX",SUMIFS(CleanEC!$B$2:$B$4745,CleanEC!$G$2:$G$4745,"="&amp;$J136,CleanEC!$F$2:$F$4745,"="&amp;N$1))</f>
        <v>3140</v>
      </c>
      <c r="O136">
        <f>IF(SUMIFS($B$2:$B$4745,$G$2:$G$4745,"="&amp;$J136,$F$2:$F$4745,"="&amp;O$1)=0,"XX",SUMIFS(CleanEC!$B$2:$B$4745,CleanEC!$G$2:$G$4745,"="&amp;$J136,CleanEC!$F$2:$F$4745,"="&amp;O$1))</f>
        <v>2980</v>
      </c>
      <c r="P136">
        <f>IF(SUMIFS($B$2:$B$4745,$G$2:$G$4745,"="&amp;$J136,$F$2:$F$4745,"="&amp;P$1)=0,"XX",SUMIFS(CleanEC!$B$2:$B$4745,CleanEC!$G$2:$G$4745,"="&amp;$J136,CleanEC!$F$2:$F$4745,"="&amp;P$1))</f>
        <v>1100</v>
      </c>
      <c r="Q136">
        <f>IF(SUMIFS($B$2:$B$4745,$G$2:$G$4745,"="&amp;$J136,$F$2:$F$4745,"="&amp;Q$1)=0,"XX",SUMIFS(CleanEC!$B$2:$B$4745,CleanEC!$G$2:$G$4745,"="&amp;$J136,CleanEC!$F$2:$F$4745,"="&amp;Q$1))</f>
        <v>1590</v>
      </c>
      <c r="R136">
        <f>IF(SUMIFS($B$2:$B$4745,$G$2:$G$4745,"="&amp;$J136,$F$2:$F$4745,"="&amp;R$1)=0,"XX",SUMIFS(CleanEC!$B$2:$B$4745,CleanEC!$G$2:$G$4745,"="&amp;$J136,CleanEC!$F$2:$F$4745,"="&amp;R$1))</f>
        <v>2870</v>
      </c>
      <c r="S136" t="str">
        <f>IF(SUMIFS($B$2:$B$4745,$G$2:$G$4745,"="&amp;$J136,$F$2:$F$4745,"="&amp;S$1)=0,"XX",SUMIFS(CleanEC!$B$2:$B$4745,CleanEC!$G$2:$G$4745,"="&amp;$J136,CleanEC!$F$2:$F$4745,"="&amp;S$1))</f>
        <v>XX</v>
      </c>
      <c r="T136" t="str">
        <f>IF(SUMIFS($B$2:$B$4745,$G$2:$G$4745,"="&amp;$J136,$F$2:$F$4745,"="&amp;T$1)=0,"XX",SUMIFS(CleanEC!$B$2:$B$4745,CleanEC!$G$2:$G$4745,"="&amp;$J136,CleanEC!$F$2:$F$4745,"="&amp;T$1))</f>
        <v>XX</v>
      </c>
      <c r="U136">
        <f>IF(SUMIFS($B$2:$B$4745,$G$2:$G$4745,"="&amp;$J136,$F$2:$F$4745,"="&amp;U$1)=0,"XX",SUMIFS(CleanEC!$B$2:$B$4745,CleanEC!$G$2:$G$4745,"="&amp;$J136,CleanEC!$F$2:$F$4745,"="&amp;U$1))</f>
        <v>1150</v>
      </c>
      <c r="V136">
        <f>IF(SUMIFS($B$2:$B$4745,$G$2:$G$4745,"="&amp;$J136,$F$2:$F$4745,"="&amp;V$1)=0,"XX",SUMIFS(CleanEC!$B$2:$B$4745,CleanEC!$G$2:$G$4745,"="&amp;$J136,CleanEC!$F$2:$F$4745,"="&amp;V$1))</f>
        <v>1780</v>
      </c>
      <c r="W136">
        <f>IF(SUMIFS($B$2:$B$4745,$G$2:$G$4745,"="&amp;$J136,$F$2:$F$4745,"="&amp;W$1)=0,"XX",SUMIFS(CleanEC!$B$2:$B$4745,CleanEC!$G$2:$G$4745,"="&amp;$J136,CleanEC!$F$2:$F$4745,"="&amp;W$1))</f>
        <v>2640</v>
      </c>
      <c r="X136" t="str">
        <f>IF(SUMIFS($B$2:$B$4745,$G$2:$G$4745,"="&amp;$J136,$F$2:$F$4745,"="&amp;X$1)=0,"XX",SUMIFS(CleanEC!$B$2:$B$4745,CleanEC!$G$2:$G$4745,"="&amp;$J136,CleanEC!$F$2:$F$4745,"="&amp;X$1))</f>
        <v>XX</v>
      </c>
      <c r="Y136">
        <f t="shared" si="80"/>
        <v>1100</v>
      </c>
      <c r="Z136">
        <f t="shared" si="81"/>
        <v>1104.5</v>
      </c>
      <c r="AA136">
        <f t="shared" si="82"/>
        <v>1216.5</v>
      </c>
      <c r="AB136">
        <f t="shared" si="83"/>
        <v>2201</v>
      </c>
      <c r="AC136">
        <f t="shared" si="84"/>
        <v>3084</v>
      </c>
      <c r="AD136">
        <f t="shared" si="85"/>
        <v>3394.8</v>
      </c>
      <c r="AE136">
        <f t="shared" si="86"/>
        <v>3420</v>
      </c>
      <c r="AF136">
        <f t="shared" si="87"/>
        <v>849.91117182915059</v>
      </c>
      <c r="AG136">
        <f t="shared" si="88"/>
        <v>1.1494878866203652E-2</v>
      </c>
      <c r="AH136">
        <f t="shared" si="89"/>
        <v>-1.9672487858239474</v>
      </c>
      <c r="AI136">
        <f t="shared" si="90"/>
        <v>0.38614773822314885</v>
      </c>
      <c r="AL136">
        <v>135</v>
      </c>
      <c r="AM136">
        <f t="shared" si="78"/>
        <v>1</v>
      </c>
      <c r="AN136">
        <f t="shared" si="115"/>
        <v>1</v>
      </c>
      <c r="AO136">
        <f t="shared" si="115"/>
        <v>0</v>
      </c>
      <c r="AP136">
        <f t="shared" si="115"/>
        <v>1</v>
      </c>
      <c r="AQ136">
        <f t="shared" si="115"/>
        <v>1</v>
      </c>
      <c r="AR136">
        <f t="shared" si="115"/>
        <v>1</v>
      </c>
      <c r="AS136">
        <f t="shared" si="115"/>
        <v>1</v>
      </c>
      <c r="AT136">
        <f t="shared" si="115"/>
        <v>1</v>
      </c>
      <c r="AU136">
        <f t="shared" si="115"/>
        <v>0</v>
      </c>
      <c r="AV136">
        <f t="shared" si="115"/>
        <v>0</v>
      </c>
      <c r="AW136">
        <f t="shared" si="115"/>
        <v>1</v>
      </c>
      <c r="AX136">
        <f t="shared" si="115"/>
        <v>1</v>
      </c>
      <c r="AY136">
        <f t="shared" si="115"/>
        <v>1</v>
      </c>
      <c r="AZ136">
        <f t="shared" si="115"/>
        <v>0</v>
      </c>
      <c r="BA136">
        <v>135</v>
      </c>
      <c r="BB136">
        <f t="shared" si="100"/>
        <v>1340</v>
      </c>
      <c r="BC136">
        <f t="shared" si="101"/>
        <v>3420</v>
      </c>
      <c r="BD136" t="str">
        <f t="shared" si="102"/>
        <v>XX</v>
      </c>
      <c r="BE136">
        <f t="shared" si="103"/>
        <v>3140</v>
      </c>
      <c r="BF136">
        <f t="shared" si="104"/>
        <v>2980</v>
      </c>
      <c r="BG136">
        <f t="shared" si="105"/>
        <v>1100</v>
      </c>
      <c r="BH136">
        <f t="shared" si="106"/>
        <v>1590</v>
      </c>
      <c r="BI136">
        <f t="shared" si="107"/>
        <v>2870</v>
      </c>
      <c r="BJ136" t="str">
        <f t="shared" si="108"/>
        <v>XX</v>
      </c>
      <c r="BK136" t="str">
        <f t="shared" si="109"/>
        <v>XX</v>
      </c>
      <c r="BL136">
        <f t="shared" si="110"/>
        <v>1150</v>
      </c>
      <c r="BM136">
        <f t="shared" si="111"/>
        <v>1780</v>
      </c>
      <c r="BN136">
        <f t="shared" si="112"/>
        <v>2640</v>
      </c>
      <c r="BO136" t="str">
        <f t="shared" si="113"/>
        <v>XX</v>
      </c>
      <c r="BP136">
        <f t="shared" si="91"/>
        <v>1100</v>
      </c>
      <c r="BQ136">
        <f t="shared" si="92"/>
        <v>1216.5</v>
      </c>
      <c r="BR136">
        <f t="shared" si="93"/>
        <v>2201</v>
      </c>
      <c r="BS136">
        <f t="shared" si="94"/>
        <v>3084</v>
      </c>
      <c r="BT136">
        <f t="shared" si="95"/>
        <v>3420</v>
      </c>
      <c r="BV136" s="1">
        <v>36354</v>
      </c>
      <c r="BW136" t="str">
        <f t="shared" ca="1" si="114"/>
        <v>XX</v>
      </c>
      <c r="BX136" t="s">
        <v>2</v>
      </c>
    </row>
    <row r="137" spans="1:76" x14ac:dyDescent="0.25">
      <c r="A137" s="1">
        <v>36355</v>
      </c>
      <c r="B137">
        <v>3560</v>
      </c>
      <c r="C137">
        <f t="shared" si="96"/>
        <v>3560</v>
      </c>
      <c r="D137" t="s">
        <v>20</v>
      </c>
      <c r="E137">
        <f t="shared" si="97"/>
        <v>1</v>
      </c>
      <c r="F137">
        <f t="shared" si="98"/>
        <v>1999</v>
      </c>
      <c r="G137" s="2">
        <f t="shared" si="99"/>
        <v>195</v>
      </c>
      <c r="J137">
        <v>136</v>
      </c>
      <c r="K137">
        <f>IF(SUMIFS($B$2:$B$4745,$G$2:$G$4745,"="&amp;$J137,$F$2:$F$4745,"="&amp;K$1)=0,"XX",SUMIFS(CleanEC!$B$2:$B$4745,CleanEC!$G$2:$G$4745,"="&amp;$J137,CleanEC!$F$2:$F$4745,"="&amp;K$1))</f>
        <v>1370</v>
      </c>
      <c r="L137">
        <f>IF(SUMIFS($B$2:$B$4745,$G$2:$G$4745,"="&amp;$J137,$F$2:$F$4745,"="&amp;L$1)=0,"XX",SUMIFS(CleanEC!$B$2:$B$4745,CleanEC!$G$2:$G$4745,"="&amp;$J137,CleanEC!$F$2:$F$4745,"="&amp;L$1))</f>
        <v>3450</v>
      </c>
      <c r="M137" t="str">
        <f>IF(SUMIFS($B$2:$B$4745,$G$2:$G$4745,"="&amp;$J137,$F$2:$F$4745,"="&amp;M$1)=0,"XX",SUMIFS(CleanEC!$B$2:$B$4745,CleanEC!$G$2:$G$4745,"="&amp;$J137,CleanEC!$F$2:$F$4745,"="&amp;M$1))</f>
        <v>XX</v>
      </c>
      <c r="N137">
        <f>IF(SUMIFS($B$2:$B$4745,$G$2:$G$4745,"="&amp;$J137,$F$2:$F$4745,"="&amp;N$1)=0,"XX",SUMIFS(CleanEC!$B$2:$B$4745,CleanEC!$G$2:$G$4745,"="&amp;$J137,CleanEC!$F$2:$F$4745,"="&amp;N$1))</f>
        <v>3110</v>
      </c>
      <c r="O137">
        <f>IF(SUMIFS($B$2:$B$4745,$G$2:$G$4745,"="&amp;$J137,$F$2:$F$4745,"="&amp;O$1)=0,"XX",SUMIFS(CleanEC!$B$2:$B$4745,CleanEC!$G$2:$G$4745,"="&amp;$J137,CleanEC!$F$2:$F$4745,"="&amp;O$1))</f>
        <v>2930</v>
      </c>
      <c r="P137">
        <f>IF(SUMIFS($B$2:$B$4745,$G$2:$G$4745,"="&amp;$J137,$F$2:$F$4745,"="&amp;P$1)=0,"XX",SUMIFS(CleanEC!$B$2:$B$4745,CleanEC!$G$2:$G$4745,"="&amp;$J137,CleanEC!$F$2:$F$4745,"="&amp;P$1))</f>
        <v>971</v>
      </c>
      <c r="Q137">
        <f>IF(SUMIFS($B$2:$B$4745,$G$2:$G$4745,"="&amp;$J137,$F$2:$F$4745,"="&amp;Q$1)=0,"XX",SUMIFS(CleanEC!$B$2:$B$4745,CleanEC!$G$2:$G$4745,"="&amp;$J137,CleanEC!$F$2:$F$4745,"="&amp;Q$1))</f>
        <v>1490</v>
      </c>
      <c r="R137">
        <f>IF(SUMIFS($B$2:$B$4745,$G$2:$G$4745,"="&amp;$J137,$F$2:$F$4745,"="&amp;R$1)=0,"XX",SUMIFS(CleanEC!$B$2:$B$4745,CleanEC!$G$2:$G$4745,"="&amp;$J137,CleanEC!$F$2:$F$4745,"="&amp;R$1))</f>
        <v>2910</v>
      </c>
      <c r="S137">
        <f>IF(SUMIFS($B$2:$B$4745,$G$2:$G$4745,"="&amp;$J137,$F$2:$F$4745,"="&amp;S$1)=0,"XX",SUMIFS(CleanEC!$B$2:$B$4745,CleanEC!$G$2:$G$4745,"="&amp;$J137,CleanEC!$F$2:$F$4745,"="&amp;S$1))</f>
        <v>1070</v>
      </c>
      <c r="T137" t="str">
        <f>IF(SUMIFS($B$2:$B$4745,$G$2:$G$4745,"="&amp;$J137,$F$2:$F$4745,"="&amp;T$1)=0,"XX",SUMIFS(CleanEC!$B$2:$B$4745,CleanEC!$G$2:$G$4745,"="&amp;$J137,CleanEC!$F$2:$F$4745,"="&amp;T$1))</f>
        <v>XX</v>
      </c>
      <c r="U137">
        <f>IF(SUMIFS($B$2:$B$4745,$G$2:$G$4745,"="&amp;$J137,$F$2:$F$4745,"="&amp;U$1)=0,"XX",SUMIFS(CleanEC!$B$2:$B$4745,CleanEC!$G$2:$G$4745,"="&amp;$J137,CleanEC!$F$2:$F$4745,"="&amp;U$1))</f>
        <v>1130</v>
      </c>
      <c r="V137">
        <f>IF(SUMIFS($B$2:$B$4745,$G$2:$G$4745,"="&amp;$J137,$F$2:$F$4745,"="&amp;V$1)=0,"XX",SUMIFS(CleanEC!$B$2:$B$4745,CleanEC!$G$2:$G$4745,"="&amp;$J137,CleanEC!$F$2:$F$4745,"="&amp;V$1))</f>
        <v>1700</v>
      </c>
      <c r="W137">
        <f>IF(SUMIFS($B$2:$B$4745,$G$2:$G$4745,"="&amp;$J137,$F$2:$F$4745,"="&amp;W$1)=0,"XX",SUMIFS(CleanEC!$B$2:$B$4745,CleanEC!$G$2:$G$4745,"="&amp;$J137,CleanEC!$F$2:$F$4745,"="&amp;W$1))</f>
        <v>2510</v>
      </c>
      <c r="X137" t="str">
        <f>IF(SUMIFS($B$2:$B$4745,$G$2:$G$4745,"="&amp;$J137,$F$2:$F$4745,"="&amp;X$1)=0,"XX",SUMIFS(CleanEC!$B$2:$B$4745,CleanEC!$G$2:$G$4745,"="&amp;$J137,CleanEC!$F$2:$F$4745,"="&amp;X$1))</f>
        <v>XX</v>
      </c>
      <c r="Y137">
        <f t="shared" si="80"/>
        <v>971</v>
      </c>
      <c r="Z137">
        <f t="shared" si="81"/>
        <v>980.9</v>
      </c>
      <c r="AA137">
        <f t="shared" si="82"/>
        <v>1100</v>
      </c>
      <c r="AB137">
        <f t="shared" si="83"/>
        <v>2058.2727272727275</v>
      </c>
      <c r="AC137">
        <f t="shared" si="84"/>
        <v>3020</v>
      </c>
      <c r="AD137">
        <f t="shared" si="85"/>
        <v>3416</v>
      </c>
      <c r="AE137">
        <f t="shared" si="86"/>
        <v>3450</v>
      </c>
      <c r="AF137">
        <f t="shared" si="87"/>
        <v>888.20494061276509</v>
      </c>
      <c r="AG137">
        <f t="shared" si="88"/>
        <v>0.24575591783838513</v>
      </c>
      <c r="AH137">
        <f t="shared" si="89"/>
        <v>-1.8394200206575548</v>
      </c>
      <c r="AI137">
        <f t="shared" si="90"/>
        <v>0.43152927638975375</v>
      </c>
      <c r="AL137">
        <v>136</v>
      </c>
      <c r="AM137">
        <f t="shared" si="78"/>
        <v>1</v>
      </c>
      <c r="AN137">
        <f t="shared" si="115"/>
        <v>1</v>
      </c>
      <c r="AO137">
        <f t="shared" si="115"/>
        <v>0</v>
      </c>
      <c r="AP137">
        <f t="shared" si="115"/>
        <v>1</v>
      </c>
      <c r="AQ137">
        <f t="shared" si="115"/>
        <v>1</v>
      </c>
      <c r="AR137">
        <f t="shared" si="115"/>
        <v>1</v>
      </c>
      <c r="AS137">
        <f t="shared" si="115"/>
        <v>1</v>
      </c>
      <c r="AT137">
        <f t="shared" si="115"/>
        <v>1</v>
      </c>
      <c r="AU137">
        <f t="shared" si="115"/>
        <v>1</v>
      </c>
      <c r="AV137">
        <f t="shared" si="115"/>
        <v>0</v>
      </c>
      <c r="AW137">
        <f t="shared" si="115"/>
        <v>1</v>
      </c>
      <c r="AX137">
        <f t="shared" si="115"/>
        <v>1</v>
      </c>
      <c r="AY137">
        <f t="shared" si="115"/>
        <v>1</v>
      </c>
      <c r="AZ137">
        <f t="shared" si="115"/>
        <v>0</v>
      </c>
      <c r="BA137">
        <v>136</v>
      </c>
      <c r="BB137">
        <f t="shared" si="100"/>
        <v>1370</v>
      </c>
      <c r="BC137">
        <f t="shared" si="101"/>
        <v>3450</v>
      </c>
      <c r="BD137" t="str">
        <f t="shared" si="102"/>
        <v>XX</v>
      </c>
      <c r="BE137">
        <f t="shared" si="103"/>
        <v>3110</v>
      </c>
      <c r="BF137">
        <f t="shared" si="104"/>
        <v>2930</v>
      </c>
      <c r="BG137">
        <f t="shared" si="105"/>
        <v>971</v>
      </c>
      <c r="BH137">
        <f t="shared" si="106"/>
        <v>1490</v>
      </c>
      <c r="BI137">
        <f t="shared" si="107"/>
        <v>2910</v>
      </c>
      <c r="BJ137">
        <f t="shared" si="108"/>
        <v>1070</v>
      </c>
      <c r="BK137" t="str">
        <f t="shared" si="109"/>
        <v>XX</v>
      </c>
      <c r="BL137">
        <f t="shared" si="110"/>
        <v>1130</v>
      </c>
      <c r="BM137">
        <f t="shared" si="111"/>
        <v>1700</v>
      </c>
      <c r="BN137">
        <f t="shared" si="112"/>
        <v>2510</v>
      </c>
      <c r="BO137" t="str">
        <f t="shared" si="113"/>
        <v>XX</v>
      </c>
      <c r="BP137">
        <f t="shared" si="91"/>
        <v>971</v>
      </c>
      <c r="BQ137">
        <f t="shared" si="92"/>
        <v>1100</v>
      </c>
      <c r="BR137">
        <f t="shared" si="93"/>
        <v>2058.2727272727275</v>
      </c>
      <c r="BS137">
        <f t="shared" si="94"/>
        <v>3020</v>
      </c>
      <c r="BT137">
        <f t="shared" si="95"/>
        <v>3450</v>
      </c>
      <c r="BV137" s="1">
        <v>36355</v>
      </c>
      <c r="BW137">
        <f t="shared" ca="1" si="114"/>
        <v>3560</v>
      </c>
      <c r="BX137">
        <v>3560</v>
      </c>
    </row>
    <row r="138" spans="1:76" x14ac:dyDescent="0.25">
      <c r="A138" s="1">
        <v>36356</v>
      </c>
      <c r="B138">
        <v>3580</v>
      </c>
      <c r="C138">
        <f t="shared" si="96"/>
        <v>3580</v>
      </c>
      <c r="D138" t="s">
        <v>20</v>
      </c>
      <c r="E138">
        <f t="shared" si="97"/>
        <v>1</v>
      </c>
      <c r="F138">
        <f t="shared" si="98"/>
        <v>1999</v>
      </c>
      <c r="G138" s="2">
        <f t="shared" si="99"/>
        <v>196</v>
      </c>
      <c r="J138">
        <v>137</v>
      </c>
      <c r="K138">
        <f>IF(SUMIFS($B$2:$B$4745,$G$2:$G$4745,"="&amp;$J138,$F$2:$F$4745,"="&amp;K$1)=0,"XX",SUMIFS(CleanEC!$B$2:$B$4745,CleanEC!$G$2:$G$4745,"="&amp;$J138,CleanEC!$F$2:$F$4745,"="&amp;K$1))</f>
        <v>1330</v>
      </c>
      <c r="L138">
        <f>IF(SUMIFS($B$2:$B$4745,$G$2:$G$4745,"="&amp;$J138,$F$2:$F$4745,"="&amp;L$1)=0,"XX",SUMIFS(CleanEC!$B$2:$B$4745,CleanEC!$G$2:$G$4745,"="&amp;$J138,CleanEC!$F$2:$F$4745,"="&amp;L$1))</f>
        <v>3300</v>
      </c>
      <c r="M138" t="str">
        <f>IF(SUMIFS($B$2:$B$4745,$G$2:$G$4745,"="&amp;$J138,$F$2:$F$4745,"="&amp;M$1)=0,"XX",SUMIFS(CleanEC!$B$2:$B$4745,CleanEC!$G$2:$G$4745,"="&amp;$J138,CleanEC!$F$2:$F$4745,"="&amp;M$1))</f>
        <v>XX</v>
      </c>
      <c r="N138">
        <f>IF(SUMIFS($B$2:$B$4745,$G$2:$G$4745,"="&amp;$J138,$F$2:$F$4745,"="&amp;N$1)=0,"XX",SUMIFS(CleanEC!$B$2:$B$4745,CleanEC!$G$2:$G$4745,"="&amp;$J138,CleanEC!$F$2:$F$4745,"="&amp;N$1))</f>
        <v>3110</v>
      </c>
      <c r="O138">
        <f>IF(SUMIFS($B$2:$B$4745,$G$2:$G$4745,"="&amp;$J138,$F$2:$F$4745,"="&amp;O$1)=0,"XX",SUMIFS(CleanEC!$B$2:$B$4745,CleanEC!$G$2:$G$4745,"="&amp;$J138,CleanEC!$F$2:$F$4745,"="&amp;O$1))</f>
        <v>3030</v>
      </c>
      <c r="P138">
        <f>IF(SUMIFS($B$2:$B$4745,$G$2:$G$4745,"="&amp;$J138,$F$2:$F$4745,"="&amp;P$1)=0,"XX",SUMIFS(CleanEC!$B$2:$B$4745,CleanEC!$G$2:$G$4745,"="&amp;$J138,CleanEC!$F$2:$F$4745,"="&amp;P$1))</f>
        <v>951</v>
      </c>
      <c r="Q138">
        <f>IF(SUMIFS($B$2:$B$4745,$G$2:$G$4745,"="&amp;$J138,$F$2:$F$4745,"="&amp;Q$1)=0,"XX",SUMIFS(CleanEC!$B$2:$B$4745,CleanEC!$G$2:$G$4745,"="&amp;$J138,CleanEC!$F$2:$F$4745,"="&amp;Q$1))</f>
        <v>1420</v>
      </c>
      <c r="R138">
        <f>IF(SUMIFS($B$2:$B$4745,$G$2:$G$4745,"="&amp;$J138,$F$2:$F$4745,"="&amp;R$1)=0,"XX",SUMIFS(CleanEC!$B$2:$B$4745,CleanEC!$G$2:$G$4745,"="&amp;$J138,CleanEC!$F$2:$F$4745,"="&amp;R$1))</f>
        <v>2920</v>
      </c>
      <c r="S138">
        <f>IF(SUMIFS($B$2:$B$4745,$G$2:$G$4745,"="&amp;$J138,$F$2:$F$4745,"="&amp;S$1)=0,"XX",SUMIFS(CleanEC!$B$2:$B$4745,CleanEC!$G$2:$G$4745,"="&amp;$J138,CleanEC!$F$2:$F$4745,"="&amp;S$1))</f>
        <v>941</v>
      </c>
      <c r="T138">
        <f>IF(SUMIFS($B$2:$B$4745,$G$2:$G$4745,"="&amp;$J138,$F$2:$F$4745,"="&amp;T$1)=0,"XX",SUMIFS(CleanEC!$B$2:$B$4745,CleanEC!$G$2:$G$4745,"="&amp;$J138,CleanEC!$F$2:$F$4745,"="&amp;T$1))</f>
        <v>998</v>
      </c>
      <c r="U138">
        <f>IF(SUMIFS($B$2:$B$4745,$G$2:$G$4745,"="&amp;$J138,$F$2:$F$4745,"="&amp;U$1)=0,"XX",SUMIFS(CleanEC!$B$2:$B$4745,CleanEC!$G$2:$G$4745,"="&amp;$J138,CleanEC!$F$2:$F$4745,"="&amp;U$1))</f>
        <v>961</v>
      </c>
      <c r="V138">
        <f>IF(SUMIFS($B$2:$B$4745,$G$2:$G$4745,"="&amp;$J138,$F$2:$F$4745,"="&amp;V$1)=0,"XX",SUMIFS(CleanEC!$B$2:$B$4745,CleanEC!$G$2:$G$4745,"="&amp;$J138,CleanEC!$F$2:$F$4745,"="&amp;V$1))</f>
        <v>1730</v>
      </c>
      <c r="W138">
        <f>IF(SUMIFS($B$2:$B$4745,$G$2:$G$4745,"="&amp;$J138,$F$2:$F$4745,"="&amp;W$1)=0,"XX",SUMIFS(CleanEC!$B$2:$B$4745,CleanEC!$G$2:$G$4745,"="&amp;$J138,CleanEC!$F$2:$F$4745,"="&amp;W$1))</f>
        <v>2660</v>
      </c>
      <c r="X138" t="str">
        <f>IF(SUMIFS($B$2:$B$4745,$G$2:$G$4745,"="&amp;$J138,$F$2:$F$4745,"="&amp;X$1)=0,"XX",SUMIFS(CleanEC!$B$2:$B$4745,CleanEC!$G$2:$G$4745,"="&amp;$J138,CleanEC!$F$2:$F$4745,"="&amp;X$1))</f>
        <v>XX</v>
      </c>
      <c r="Y138">
        <f t="shared" si="80"/>
        <v>941</v>
      </c>
      <c r="Z138">
        <f t="shared" si="81"/>
        <v>942.1</v>
      </c>
      <c r="AA138">
        <f t="shared" si="82"/>
        <v>957.5</v>
      </c>
      <c r="AB138">
        <f t="shared" si="83"/>
        <v>1945.9166666666667</v>
      </c>
      <c r="AC138">
        <f t="shared" si="84"/>
        <v>3058</v>
      </c>
      <c r="AD138">
        <f t="shared" si="85"/>
        <v>3279.1</v>
      </c>
      <c r="AE138">
        <f t="shared" si="86"/>
        <v>3300</v>
      </c>
      <c r="AF138">
        <f t="shared" si="87"/>
        <v>930.65867878019003</v>
      </c>
      <c r="AG138">
        <f t="shared" si="88"/>
        <v>0.28822866917657619</v>
      </c>
      <c r="AH138">
        <f t="shared" si="89"/>
        <v>-1.96644593574185</v>
      </c>
      <c r="AI138">
        <f t="shared" si="90"/>
        <v>0.47826235045018545</v>
      </c>
      <c r="AL138">
        <v>137</v>
      </c>
      <c r="AM138">
        <f t="shared" si="78"/>
        <v>1</v>
      </c>
      <c r="AN138">
        <f t="shared" si="115"/>
        <v>1</v>
      </c>
      <c r="AO138">
        <f t="shared" si="115"/>
        <v>0</v>
      </c>
      <c r="AP138">
        <f t="shared" si="115"/>
        <v>1</v>
      </c>
      <c r="AQ138">
        <f t="shared" si="115"/>
        <v>1</v>
      </c>
      <c r="AR138">
        <f t="shared" si="115"/>
        <v>1</v>
      </c>
      <c r="AS138">
        <f t="shared" si="115"/>
        <v>1</v>
      </c>
      <c r="AT138">
        <f t="shared" si="115"/>
        <v>1</v>
      </c>
      <c r="AU138">
        <f t="shared" si="115"/>
        <v>1</v>
      </c>
      <c r="AV138">
        <f t="shared" si="115"/>
        <v>1</v>
      </c>
      <c r="AW138">
        <f t="shared" si="115"/>
        <v>1</v>
      </c>
      <c r="AX138">
        <f t="shared" si="115"/>
        <v>1</v>
      </c>
      <c r="AY138">
        <f t="shared" si="115"/>
        <v>1</v>
      </c>
      <c r="AZ138">
        <f t="shared" si="115"/>
        <v>0</v>
      </c>
      <c r="BA138">
        <v>137</v>
      </c>
      <c r="BB138">
        <f t="shared" si="100"/>
        <v>1330</v>
      </c>
      <c r="BC138">
        <f t="shared" si="101"/>
        <v>3300</v>
      </c>
      <c r="BD138" t="str">
        <f t="shared" si="102"/>
        <v>XX</v>
      </c>
      <c r="BE138">
        <f t="shared" si="103"/>
        <v>3110</v>
      </c>
      <c r="BF138">
        <f t="shared" si="104"/>
        <v>3030</v>
      </c>
      <c r="BG138">
        <f t="shared" si="105"/>
        <v>951</v>
      </c>
      <c r="BH138">
        <f t="shared" si="106"/>
        <v>1420</v>
      </c>
      <c r="BI138">
        <f t="shared" si="107"/>
        <v>2920</v>
      </c>
      <c r="BJ138">
        <f t="shared" si="108"/>
        <v>941</v>
      </c>
      <c r="BK138">
        <f t="shared" si="109"/>
        <v>998</v>
      </c>
      <c r="BL138">
        <f t="shared" si="110"/>
        <v>961</v>
      </c>
      <c r="BM138">
        <f t="shared" si="111"/>
        <v>1730</v>
      </c>
      <c r="BN138">
        <f t="shared" si="112"/>
        <v>2660</v>
      </c>
      <c r="BO138" t="str">
        <f t="shared" si="113"/>
        <v>XX</v>
      </c>
      <c r="BP138">
        <f t="shared" si="91"/>
        <v>941</v>
      </c>
      <c r="BQ138">
        <f t="shared" si="92"/>
        <v>957.5</v>
      </c>
      <c r="BR138">
        <f t="shared" si="93"/>
        <v>1945.9166666666667</v>
      </c>
      <c r="BS138">
        <f t="shared" si="94"/>
        <v>3058</v>
      </c>
      <c r="BT138">
        <f t="shared" si="95"/>
        <v>3300</v>
      </c>
      <c r="BV138" s="1">
        <v>36356</v>
      </c>
      <c r="BW138">
        <f t="shared" ca="1" si="114"/>
        <v>3580</v>
      </c>
      <c r="BX138">
        <v>3580</v>
      </c>
    </row>
    <row r="139" spans="1:76" x14ac:dyDescent="0.25">
      <c r="A139" s="1">
        <v>36357</v>
      </c>
      <c r="B139">
        <v>3420</v>
      </c>
      <c r="C139">
        <f t="shared" si="96"/>
        <v>3420</v>
      </c>
      <c r="D139" t="s">
        <v>20</v>
      </c>
      <c r="E139">
        <f t="shared" si="97"/>
        <v>1</v>
      </c>
      <c r="F139">
        <f t="shared" si="98"/>
        <v>1999</v>
      </c>
      <c r="G139" s="2">
        <f t="shared" si="99"/>
        <v>197</v>
      </c>
      <c r="J139">
        <v>138</v>
      </c>
      <c r="K139">
        <f>IF(SUMIFS($B$2:$B$4745,$G$2:$G$4745,"="&amp;$J139,$F$2:$F$4745,"="&amp;K$1)=0,"XX",SUMIFS(CleanEC!$B$2:$B$4745,CleanEC!$G$2:$G$4745,"="&amp;$J139,CleanEC!$F$2:$F$4745,"="&amp;K$1))</f>
        <v>1360</v>
      </c>
      <c r="L139">
        <f>IF(SUMIFS($B$2:$B$4745,$G$2:$G$4745,"="&amp;$J139,$F$2:$F$4745,"="&amp;L$1)=0,"XX",SUMIFS(CleanEC!$B$2:$B$4745,CleanEC!$G$2:$G$4745,"="&amp;$J139,CleanEC!$F$2:$F$4745,"="&amp;L$1))</f>
        <v>3410</v>
      </c>
      <c r="M139" t="str">
        <f>IF(SUMIFS($B$2:$B$4745,$G$2:$G$4745,"="&amp;$J139,$F$2:$F$4745,"="&amp;M$1)=0,"XX",SUMIFS(CleanEC!$B$2:$B$4745,CleanEC!$G$2:$G$4745,"="&amp;$J139,CleanEC!$F$2:$F$4745,"="&amp;M$1))</f>
        <v>XX</v>
      </c>
      <c r="N139">
        <f>IF(SUMIFS($B$2:$B$4745,$G$2:$G$4745,"="&amp;$J139,$F$2:$F$4745,"="&amp;N$1)=0,"XX",SUMIFS(CleanEC!$B$2:$B$4745,CleanEC!$G$2:$G$4745,"="&amp;$J139,CleanEC!$F$2:$F$4745,"="&amp;N$1))</f>
        <v>3110</v>
      </c>
      <c r="O139">
        <f>IF(SUMIFS($B$2:$B$4745,$G$2:$G$4745,"="&amp;$J139,$F$2:$F$4745,"="&amp;O$1)=0,"XX",SUMIFS(CleanEC!$B$2:$B$4745,CleanEC!$G$2:$G$4745,"="&amp;$J139,CleanEC!$F$2:$F$4745,"="&amp;O$1))</f>
        <v>3040</v>
      </c>
      <c r="P139">
        <f>IF(SUMIFS($B$2:$B$4745,$G$2:$G$4745,"="&amp;$J139,$F$2:$F$4745,"="&amp;P$1)=0,"XX",SUMIFS(CleanEC!$B$2:$B$4745,CleanEC!$G$2:$G$4745,"="&amp;$J139,CleanEC!$F$2:$F$4745,"="&amp;P$1))</f>
        <v>969</v>
      </c>
      <c r="Q139">
        <f>IF(SUMIFS($B$2:$B$4745,$G$2:$G$4745,"="&amp;$J139,$F$2:$F$4745,"="&amp;Q$1)=0,"XX",SUMIFS(CleanEC!$B$2:$B$4745,CleanEC!$G$2:$G$4745,"="&amp;$J139,CleanEC!$F$2:$F$4745,"="&amp;Q$1))</f>
        <v>1590</v>
      </c>
      <c r="R139">
        <f>IF(SUMIFS($B$2:$B$4745,$G$2:$G$4745,"="&amp;$J139,$F$2:$F$4745,"="&amp;R$1)=0,"XX",SUMIFS(CleanEC!$B$2:$B$4745,CleanEC!$G$2:$G$4745,"="&amp;$J139,CleanEC!$F$2:$F$4745,"="&amp;R$1))</f>
        <v>2930</v>
      </c>
      <c r="S139">
        <f>IF(SUMIFS($B$2:$B$4745,$G$2:$G$4745,"="&amp;$J139,$F$2:$F$4745,"="&amp;S$1)=0,"XX",SUMIFS(CleanEC!$B$2:$B$4745,CleanEC!$G$2:$G$4745,"="&amp;$J139,CleanEC!$F$2:$F$4745,"="&amp;S$1))</f>
        <v>1080</v>
      </c>
      <c r="T139">
        <f>IF(SUMIFS($B$2:$B$4745,$G$2:$G$4745,"="&amp;$J139,$F$2:$F$4745,"="&amp;T$1)=0,"XX",SUMIFS(CleanEC!$B$2:$B$4745,CleanEC!$G$2:$G$4745,"="&amp;$J139,CleanEC!$F$2:$F$4745,"="&amp;T$1))</f>
        <v>1050</v>
      </c>
      <c r="U139">
        <f>IF(SUMIFS($B$2:$B$4745,$G$2:$G$4745,"="&amp;$J139,$F$2:$F$4745,"="&amp;U$1)=0,"XX",SUMIFS(CleanEC!$B$2:$B$4745,CleanEC!$G$2:$G$4745,"="&amp;$J139,CleanEC!$F$2:$F$4745,"="&amp;U$1))</f>
        <v>840</v>
      </c>
      <c r="V139">
        <f>IF(SUMIFS($B$2:$B$4745,$G$2:$G$4745,"="&amp;$J139,$F$2:$F$4745,"="&amp;V$1)=0,"XX",SUMIFS(CleanEC!$B$2:$B$4745,CleanEC!$G$2:$G$4745,"="&amp;$J139,CleanEC!$F$2:$F$4745,"="&amp;V$1))</f>
        <v>1640</v>
      </c>
      <c r="W139">
        <f>IF(SUMIFS($B$2:$B$4745,$G$2:$G$4745,"="&amp;$J139,$F$2:$F$4745,"="&amp;W$1)=0,"XX",SUMIFS(CleanEC!$B$2:$B$4745,CleanEC!$G$2:$G$4745,"="&amp;$J139,CleanEC!$F$2:$F$4745,"="&amp;W$1))</f>
        <v>2760</v>
      </c>
      <c r="X139" t="str">
        <f>IF(SUMIFS($B$2:$B$4745,$G$2:$G$4745,"="&amp;$J139,$F$2:$F$4745,"="&amp;X$1)=0,"XX",SUMIFS(CleanEC!$B$2:$B$4745,CleanEC!$G$2:$G$4745,"="&amp;$J139,CleanEC!$F$2:$F$4745,"="&amp;X$1))</f>
        <v>XX</v>
      </c>
      <c r="Y139">
        <f t="shared" si="80"/>
        <v>840</v>
      </c>
      <c r="Z139">
        <f t="shared" si="81"/>
        <v>854.19</v>
      </c>
      <c r="AA139">
        <f t="shared" si="82"/>
        <v>1021.65</v>
      </c>
      <c r="AB139">
        <f t="shared" si="83"/>
        <v>1981.5833333333333</v>
      </c>
      <c r="AC139">
        <f t="shared" si="84"/>
        <v>3064.5</v>
      </c>
      <c r="AD139">
        <f t="shared" si="85"/>
        <v>3377</v>
      </c>
      <c r="AE139">
        <f t="shared" si="86"/>
        <v>3410</v>
      </c>
      <c r="AF139">
        <f t="shared" si="87"/>
        <v>940.07938125221926</v>
      </c>
      <c r="AG139">
        <f t="shared" si="88"/>
        <v>0.28285740336291193</v>
      </c>
      <c r="AH139">
        <f t="shared" si="89"/>
        <v>-1.9030458318451156</v>
      </c>
      <c r="AI139">
        <f t="shared" si="90"/>
        <v>0.47440819946282986</v>
      </c>
      <c r="AL139">
        <v>138</v>
      </c>
      <c r="AM139">
        <f t="shared" si="78"/>
        <v>1</v>
      </c>
      <c r="AN139">
        <f t="shared" si="115"/>
        <v>1</v>
      </c>
      <c r="AO139">
        <f t="shared" si="115"/>
        <v>0</v>
      </c>
      <c r="AP139">
        <f t="shared" si="115"/>
        <v>1</v>
      </c>
      <c r="AQ139">
        <f t="shared" si="115"/>
        <v>1</v>
      </c>
      <c r="AR139">
        <f t="shared" si="115"/>
        <v>1</v>
      </c>
      <c r="AS139">
        <f t="shared" si="115"/>
        <v>1</v>
      </c>
      <c r="AT139">
        <f t="shared" si="115"/>
        <v>1</v>
      </c>
      <c r="AU139">
        <f t="shared" si="115"/>
        <v>1</v>
      </c>
      <c r="AV139">
        <f t="shared" si="115"/>
        <v>1</v>
      </c>
      <c r="AW139">
        <f t="shared" si="115"/>
        <v>1</v>
      </c>
      <c r="AX139">
        <f t="shared" si="115"/>
        <v>1</v>
      </c>
      <c r="AY139">
        <f t="shared" si="115"/>
        <v>1</v>
      </c>
      <c r="AZ139">
        <f t="shared" si="115"/>
        <v>0</v>
      </c>
      <c r="BA139">
        <v>138</v>
      </c>
      <c r="BB139">
        <f t="shared" si="100"/>
        <v>1360</v>
      </c>
      <c r="BC139">
        <f t="shared" si="101"/>
        <v>3410</v>
      </c>
      <c r="BD139" t="str">
        <f t="shared" si="102"/>
        <v>XX</v>
      </c>
      <c r="BE139">
        <f t="shared" si="103"/>
        <v>3110</v>
      </c>
      <c r="BF139">
        <f t="shared" si="104"/>
        <v>3040</v>
      </c>
      <c r="BG139">
        <f t="shared" si="105"/>
        <v>969</v>
      </c>
      <c r="BH139">
        <f t="shared" si="106"/>
        <v>1590</v>
      </c>
      <c r="BI139">
        <f t="shared" si="107"/>
        <v>2930</v>
      </c>
      <c r="BJ139">
        <f t="shared" si="108"/>
        <v>1080</v>
      </c>
      <c r="BK139">
        <f t="shared" si="109"/>
        <v>1050</v>
      </c>
      <c r="BL139">
        <f t="shared" si="110"/>
        <v>840</v>
      </c>
      <c r="BM139">
        <f t="shared" si="111"/>
        <v>1640</v>
      </c>
      <c r="BN139">
        <f t="shared" si="112"/>
        <v>2760</v>
      </c>
      <c r="BO139" t="str">
        <f t="shared" si="113"/>
        <v>XX</v>
      </c>
      <c r="BP139">
        <f t="shared" si="91"/>
        <v>840</v>
      </c>
      <c r="BQ139">
        <f t="shared" si="92"/>
        <v>1021.65</v>
      </c>
      <c r="BR139">
        <f t="shared" si="93"/>
        <v>1981.5833333333333</v>
      </c>
      <c r="BS139">
        <f t="shared" si="94"/>
        <v>3064.5</v>
      </c>
      <c r="BT139">
        <f t="shared" si="95"/>
        <v>3410</v>
      </c>
      <c r="BV139" s="1">
        <v>36357</v>
      </c>
      <c r="BW139">
        <f t="shared" ca="1" si="114"/>
        <v>3420</v>
      </c>
      <c r="BX139">
        <v>3420</v>
      </c>
    </row>
    <row r="140" spans="1:76" x14ac:dyDescent="0.25">
      <c r="A140" s="1">
        <v>36358</v>
      </c>
      <c r="B140">
        <v>2610</v>
      </c>
      <c r="C140">
        <f t="shared" si="96"/>
        <v>2610</v>
      </c>
      <c r="D140" t="s">
        <v>20</v>
      </c>
      <c r="E140">
        <f t="shared" si="97"/>
        <v>1</v>
      </c>
      <c r="F140">
        <f t="shared" si="98"/>
        <v>1999</v>
      </c>
      <c r="G140" s="2">
        <f t="shared" si="99"/>
        <v>198</v>
      </c>
      <c r="J140">
        <v>139</v>
      </c>
      <c r="K140">
        <f>IF(SUMIFS($B$2:$B$4745,$G$2:$G$4745,"="&amp;$J140,$F$2:$F$4745,"="&amp;K$1)=0,"XX",SUMIFS(CleanEC!$B$2:$B$4745,CleanEC!$G$2:$G$4745,"="&amp;$J140,CleanEC!$F$2:$F$4745,"="&amp;K$1))</f>
        <v>1420</v>
      </c>
      <c r="L140">
        <f>IF(SUMIFS($B$2:$B$4745,$G$2:$G$4745,"="&amp;$J140,$F$2:$F$4745,"="&amp;L$1)=0,"XX",SUMIFS(CleanEC!$B$2:$B$4745,CleanEC!$G$2:$G$4745,"="&amp;$J140,CleanEC!$F$2:$F$4745,"="&amp;L$1))</f>
        <v>3650</v>
      </c>
      <c r="M140" t="str">
        <f>IF(SUMIFS($B$2:$B$4745,$G$2:$G$4745,"="&amp;$J140,$F$2:$F$4745,"="&amp;M$1)=0,"XX",SUMIFS(CleanEC!$B$2:$B$4745,CleanEC!$G$2:$G$4745,"="&amp;$J140,CleanEC!$F$2:$F$4745,"="&amp;M$1))</f>
        <v>XX</v>
      </c>
      <c r="N140">
        <f>IF(SUMIFS($B$2:$B$4745,$G$2:$G$4745,"="&amp;$J140,$F$2:$F$4745,"="&amp;N$1)=0,"XX",SUMIFS(CleanEC!$B$2:$B$4745,CleanEC!$G$2:$G$4745,"="&amp;$J140,CleanEC!$F$2:$F$4745,"="&amp;N$1))</f>
        <v>3140</v>
      </c>
      <c r="O140">
        <f>IF(SUMIFS($B$2:$B$4745,$G$2:$G$4745,"="&amp;$J140,$F$2:$F$4745,"="&amp;O$1)=0,"XX",SUMIFS(CleanEC!$B$2:$B$4745,CleanEC!$G$2:$G$4745,"="&amp;$J140,CleanEC!$F$2:$F$4745,"="&amp;O$1))</f>
        <v>2970</v>
      </c>
      <c r="P140">
        <f>IF(SUMIFS($B$2:$B$4745,$G$2:$G$4745,"="&amp;$J140,$F$2:$F$4745,"="&amp;P$1)=0,"XX",SUMIFS(CleanEC!$B$2:$B$4745,CleanEC!$G$2:$G$4745,"="&amp;$J140,CleanEC!$F$2:$F$4745,"="&amp;P$1))</f>
        <v>1150</v>
      </c>
      <c r="Q140">
        <f>IF(SUMIFS($B$2:$B$4745,$G$2:$G$4745,"="&amp;$J140,$F$2:$F$4745,"="&amp;Q$1)=0,"XX",SUMIFS(CleanEC!$B$2:$B$4745,CleanEC!$G$2:$G$4745,"="&amp;$J140,CleanEC!$F$2:$F$4745,"="&amp;Q$1))</f>
        <v>1900</v>
      </c>
      <c r="R140">
        <f>IF(SUMIFS($B$2:$B$4745,$G$2:$G$4745,"="&amp;$J140,$F$2:$F$4745,"="&amp;R$1)=0,"XX",SUMIFS(CleanEC!$B$2:$B$4745,CleanEC!$G$2:$G$4745,"="&amp;$J140,CleanEC!$F$2:$F$4745,"="&amp;R$1))</f>
        <v>2900</v>
      </c>
      <c r="S140">
        <f>IF(SUMIFS($B$2:$B$4745,$G$2:$G$4745,"="&amp;$J140,$F$2:$F$4745,"="&amp;S$1)=0,"XX",SUMIFS(CleanEC!$B$2:$B$4745,CleanEC!$G$2:$G$4745,"="&amp;$J140,CleanEC!$F$2:$F$4745,"="&amp;S$1))</f>
        <v>909</v>
      </c>
      <c r="T140">
        <f>IF(SUMIFS($B$2:$B$4745,$G$2:$G$4745,"="&amp;$J140,$F$2:$F$4745,"="&amp;T$1)=0,"XX",SUMIFS(CleanEC!$B$2:$B$4745,CleanEC!$G$2:$G$4745,"="&amp;$J140,CleanEC!$F$2:$F$4745,"="&amp;T$1))</f>
        <v>1100</v>
      </c>
      <c r="U140">
        <f>IF(SUMIFS($B$2:$B$4745,$G$2:$G$4745,"="&amp;$J140,$F$2:$F$4745,"="&amp;U$1)=0,"XX",SUMIFS(CleanEC!$B$2:$B$4745,CleanEC!$G$2:$G$4745,"="&amp;$J140,CleanEC!$F$2:$F$4745,"="&amp;U$1))</f>
        <v>844</v>
      </c>
      <c r="V140">
        <f>IF(SUMIFS($B$2:$B$4745,$G$2:$G$4745,"="&amp;$J140,$F$2:$F$4745,"="&amp;V$1)=0,"XX",SUMIFS(CleanEC!$B$2:$B$4745,CleanEC!$G$2:$G$4745,"="&amp;$J140,CleanEC!$F$2:$F$4745,"="&amp;V$1))</f>
        <v>1600</v>
      </c>
      <c r="W140">
        <f>IF(SUMIFS($B$2:$B$4745,$G$2:$G$4745,"="&amp;$J140,$F$2:$F$4745,"="&amp;W$1)=0,"XX",SUMIFS(CleanEC!$B$2:$B$4745,CleanEC!$G$2:$G$4745,"="&amp;$J140,CleanEC!$F$2:$F$4745,"="&amp;W$1))</f>
        <v>2690</v>
      </c>
      <c r="X140" t="str">
        <f>IF(SUMIFS($B$2:$B$4745,$G$2:$G$4745,"="&amp;$J140,$F$2:$F$4745,"="&amp;X$1)=0,"XX",SUMIFS(CleanEC!$B$2:$B$4745,CleanEC!$G$2:$G$4745,"="&amp;$J140,CleanEC!$F$2:$F$4745,"="&amp;X$1))</f>
        <v>XX</v>
      </c>
      <c r="Y140">
        <f t="shared" si="80"/>
        <v>844</v>
      </c>
      <c r="Z140">
        <f t="shared" si="81"/>
        <v>851.15</v>
      </c>
      <c r="AA140">
        <f t="shared" si="82"/>
        <v>1033.1500000000001</v>
      </c>
      <c r="AB140">
        <f t="shared" si="83"/>
        <v>2022.75</v>
      </c>
      <c r="AC140">
        <f t="shared" si="84"/>
        <v>3029.5</v>
      </c>
      <c r="AD140">
        <f t="shared" si="85"/>
        <v>3593.9000000000005</v>
      </c>
      <c r="AE140">
        <f t="shared" si="86"/>
        <v>3650</v>
      </c>
      <c r="AF140">
        <f t="shared" si="87"/>
        <v>949.05243313177027</v>
      </c>
      <c r="AG140">
        <f t="shared" si="88"/>
        <v>0.30906472699991061</v>
      </c>
      <c r="AH140">
        <f t="shared" si="89"/>
        <v>-1.5682005318229106</v>
      </c>
      <c r="AI140">
        <f t="shared" si="90"/>
        <v>0.46918918953492533</v>
      </c>
      <c r="AL140">
        <v>139</v>
      </c>
      <c r="AM140">
        <f t="shared" si="78"/>
        <v>1</v>
      </c>
      <c r="AN140">
        <f t="shared" si="115"/>
        <v>1</v>
      </c>
      <c r="AO140">
        <f t="shared" si="115"/>
        <v>0</v>
      </c>
      <c r="AP140">
        <f t="shared" si="115"/>
        <v>1</v>
      </c>
      <c r="AQ140">
        <f t="shared" si="115"/>
        <v>1</v>
      </c>
      <c r="AR140">
        <f t="shared" si="115"/>
        <v>1</v>
      </c>
      <c r="AS140">
        <f t="shared" si="115"/>
        <v>1</v>
      </c>
      <c r="AT140">
        <f t="shared" si="115"/>
        <v>1</v>
      </c>
      <c r="AU140">
        <f t="shared" si="115"/>
        <v>1</v>
      </c>
      <c r="AV140">
        <f t="shared" si="115"/>
        <v>1</v>
      </c>
      <c r="AW140">
        <f t="shared" si="115"/>
        <v>1</v>
      </c>
      <c r="AX140">
        <f t="shared" si="115"/>
        <v>1</v>
      </c>
      <c r="AY140">
        <f t="shared" si="115"/>
        <v>1</v>
      </c>
      <c r="AZ140">
        <f t="shared" si="115"/>
        <v>0</v>
      </c>
      <c r="BA140">
        <v>139</v>
      </c>
      <c r="BB140">
        <f t="shared" si="100"/>
        <v>1420</v>
      </c>
      <c r="BC140">
        <f t="shared" si="101"/>
        <v>3650</v>
      </c>
      <c r="BD140" t="str">
        <f t="shared" si="102"/>
        <v>XX</v>
      </c>
      <c r="BE140">
        <f t="shared" si="103"/>
        <v>3140</v>
      </c>
      <c r="BF140">
        <f t="shared" si="104"/>
        <v>2970</v>
      </c>
      <c r="BG140">
        <f t="shared" si="105"/>
        <v>1150</v>
      </c>
      <c r="BH140">
        <f t="shared" si="106"/>
        <v>1900</v>
      </c>
      <c r="BI140">
        <f t="shared" si="107"/>
        <v>2900</v>
      </c>
      <c r="BJ140">
        <f t="shared" si="108"/>
        <v>909</v>
      </c>
      <c r="BK140">
        <f t="shared" si="109"/>
        <v>1100</v>
      </c>
      <c r="BL140">
        <f t="shared" si="110"/>
        <v>844</v>
      </c>
      <c r="BM140">
        <f t="shared" si="111"/>
        <v>1600</v>
      </c>
      <c r="BN140">
        <f t="shared" si="112"/>
        <v>2690</v>
      </c>
      <c r="BO140" t="str">
        <f t="shared" si="113"/>
        <v>XX</v>
      </c>
      <c r="BP140">
        <f t="shared" si="91"/>
        <v>844</v>
      </c>
      <c r="BQ140">
        <f t="shared" si="92"/>
        <v>1033.1500000000001</v>
      </c>
      <c r="BR140">
        <f t="shared" si="93"/>
        <v>2022.75</v>
      </c>
      <c r="BS140">
        <f t="shared" si="94"/>
        <v>3029.5</v>
      </c>
      <c r="BT140">
        <f t="shared" si="95"/>
        <v>3650</v>
      </c>
      <c r="BV140" s="1">
        <v>36358</v>
      </c>
      <c r="BW140">
        <f t="shared" ca="1" si="114"/>
        <v>2610</v>
      </c>
      <c r="BX140">
        <v>2610</v>
      </c>
    </row>
    <row r="141" spans="1:76" x14ac:dyDescent="0.25">
      <c r="A141" s="1">
        <v>36359</v>
      </c>
      <c r="B141">
        <v>975</v>
      </c>
      <c r="C141">
        <f t="shared" si="96"/>
        <v>975</v>
      </c>
      <c r="D141" t="s">
        <v>20</v>
      </c>
      <c r="E141">
        <f t="shared" si="97"/>
        <v>1</v>
      </c>
      <c r="F141">
        <f t="shared" si="98"/>
        <v>1999</v>
      </c>
      <c r="G141" s="2">
        <f t="shared" si="99"/>
        <v>199</v>
      </c>
      <c r="J141">
        <v>140</v>
      </c>
      <c r="K141">
        <f>IF(SUMIFS($B$2:$B$4745,$G$2:$G$4745,"="&amp;$J141,$F$2:$F$4745,"="&amp;K$1)=0,"XX",SUMIFS(CleanEC!$B$2:$B$4745,CleanEC!$G$2:$G$4745,"="&amp;$J141,CleanEC!$F$2:$F$4745,"="&amp;K$1))</f>
        <v>1590</v>
      </c>
      <c r="L141">
        <f>IF(SUMIFS($B$2:$B$4745,$G$2:$G$4745,"="&amp;$J141,$F$2:$F$4745,"="&amp;L$1)=0,"XX",SUMIFS(CleanEC!$B$2:$B$4745,CleanEC!$G$2:$G$4745,"="&amp;$J141,CleanEC!$F$2:$F$4745,"="&amp;L$1))</f>
        <v>3730</v>
      </c>
      <c r="M141" t="str">
        <f>IF(SUMIFS($B$2:$B$4745,$G$2:$G$4745,"="&amp;$J141,$F$2:$F$4745,"="&amp;M$1)=0,"XX",SUMIFS(CleanEC!$B$2:$B$4745,CleanEC!$G$2:$G$4745,"="&amp;$J141,CleanEC!$F$2:$F$4745,"="&amp;M$1))</f>
        <v>XX</v>
      </c>
      <c r="N141">
        <f>IF(SUMIFS($B$2:$B$4745,$G$2:$G$4745,"="&amp;$J141,$F$2:$F$4745,"="&amp;N$1)=0,"XX",SUMIFS(CleanEC!$B$2:$B$4745,CleanEC!$G$2:$G$4745,"="&amp;$J141,CleanEC!$F$2:$F$4745,"="&amp;N$1))</f>
        <v>3140</v>
      </c>
      <c r="O141">
        <f>IF(SUMIFS($B$2:$B$4745,$G$2:$G$4745,"="&amp;$J141,$F$2:$F$4745,"="&amp;O$1)=0,"XX",SUMIFS(CleanEC!$B$2:$B$4745,CleanEC!$G$2:$G$4745,"="&amp;$J141,CleanEC!$F$2:$F$4745,"="&amp;O$1))</f>
        <v>2660</v>
      </c>
      <c r="P141">
        <f>IF(SUMIFS($B$2:$B$4745,$G$2:$G$4745,"="&amp;$J141,$F$2:$F$4745,"="&amp;P$1)=0,"XX",SUMIFS(CleanEC!$B$2:$B$4745,CleanEC!$G$2:$G$4745,"="&amp;$J141,CleanEC!$F$2:$F$4745,"="&amp;P$1))</f>
        <v>1190</v>
      </c>
      <c r="Q141">
        <f>IF(SUMIFS($B$2:$B$4745,$G$2:$G$4745,"="&amp;$J141,$F$2:$F$4745,"="&amp;Q$1)=0,"XX",SUMIFS(CleanEC!$B$2:$B$4745,CleanEC!$G$2:$G$4745,"="&amp;$J141,CleanEC!$F$2:$F$4745,"="&amp;Q$1))</f>
        <v>2160</v>
      </c>
      <c r="R141">
        <f>IF(SUMIFS($B$2:$B$4745,$G$2:$G$4745,"="&amp;$J141,$F$2:$F$4745,"="&amp;R$1)=0,"XX",SUMIFS(CleanEC!$B$2:$B$4745,CleanEC!$G$2:$G$4745,"="&amp;$J141,CleanEC!$F$2:$F$4745,"="&amp;R$1))</f>
        <v>2190</v>
      </c>
      <c r="S141">
        <f>IF(SUMIFS($B$2:$B$4745,$G$2:$G$4745,"="&amp;$J141,$F$2:$F$4745,"="&amp;S$1)=0,"XX",SUMIFS(CleanEC!$B$2:$B$4745,CleanEC!$G$2:$G$4745,"="&amp;$J141,CleanEC!$F$2:$F$4745,"="&amp;S$1))</f>
        <v>828</v>
      </c>
      <c r="T141">
        <f>IF(SUMIFS($B$2:$B$4745,$G$2:$G$4745,"="&amp;$J141,$F$2:$F$4745,"="&amp;T$1)=0,"XX",SUMIFS(CleanEC!$B$2:$B$4745,CleanEC!$G$2:$G$4745,"="&amp;$J141,CleanEC!$F$2:$F$4745,"="&amp;T$1))</f>
        <v>1140</v>
      </c>
      <c r="U141">
        <f>IF(SUMIFS($B$2:$B$4745,$G$2:$G$4745,"="&amp;$J141,$F$2:$F$4745,"="&amp;U$1)=0,"XX",SUMIFS(CleanEC!$B$2:$B$4745,CleanEC!$G$2:$G$4745,"="&amp;$J141,CleanEC!$F$2:$F$4745,"="&amp;U$1))</f>
        <v>841</v>
      </c>
      <c r="V141">
        <f>IF(SUMIFS($B$2:$B$4745,$G$2:$G$4745,"="&amp;$J141,$F$2:$F$4745,"="&amp;V$1)=0,"XX",SUMIFS(CleanEC!$B$2:$B$4745,CleanEC!$G$2:$G$4745,"="&amp;$J141,CleanEC!$F$2:$F$4745,"="&amp;V$1))</f>
        <v>1610</v>
      </c>
      <c r="W141">
        <f>IF(SUMIFS($B$2:$B$4745,$G$2:$G$4745,"="&amp;$J141,$F$2:$F$4745,"="&amp;W$1)=0,"XX",SUMIFS(CleanEC!$B$2:$B$4745,CleanEC!$G$2:$G$4745,"="&amp;$J141,CleanEC!$F$2:$F$4745,"="&amp;W$1))</f>
        <v>2620</v>
      </c>
      <c r="X141" t="str">
        <f>IF(SUMIFS($B$2:$B$4745,$G$2:$G$4745,"="&amp;$J141,$F$2:$F$4745,"="&amp;X$1)=0,"XX",SUMIFS(CleanEC!$B$2:$B$4745,CleanEC!$G$2:$G$4745,"="&amp;$J141,CleanEC!$F$2:$F$4745,"="&amp;X$1))</f>
        <v>XX</v>
      </c>
      <c r="Y141">
        <f t="shared" si="80"/>
        <v>828</v>
      </c>
      <c r="Z141">
        <f t="shared" si="81"/>
        <v>829.43</v>
      </c>
      <c r="AA141">
        <f t="shared" si="82"/>
        <v>1035.3499999999999</v>
      </c>
      <c r="AB141">
        <f t="shared" si="83"/>
        <v>1974.9166666666667</v>
      </c>
      <c r="AC141">
        <f t="shared" si="84"/>
        <v>2828</v>
      </c>
      <c r="AD141">
        <f t="shared" si="85"/>
        <v>3665.1000000000004</v>
      </c>
      <c r="AE141">
        <f t="shared" si="86"/>
        <v>3730</v>
      </c>
      <c r="AF141">
        <f t="shared" si="87"/>
        <v>894.39993462407824</v>
      </c>
      <c r="AG141">
        <f t="shared" si="88"/>
        <v>0.46249008468572578</v>
      </c>
      <c r="AH141">
        <f t="shared" si="89"/>
        <v>-0.7193496722199475</v>
      </c>
      <c r="AI141">
        <f t="shared" si="90"/>
        <v>0.45287983524574615</v>
      </c>
      <c r="AL141">
        <v>140</v>
      </c>
      <c r="AM141">
        <f t="shared" si="78"/>
        <v>1</v>
      </c>
      <c r="AN141">
        <f t="shared" si="115"/>
        <v>1</v>
      </c>
      <c r="AO141">
        <f t="shared" si="115"/>
        <v>0</v>
      </c>
      <c r="AP141">
        <f t="shared" si="115"/>
        <v>1</v>
      </c>
      <c r="AQ141">
        <f t="shared" si="115"/>
        <v>1</v>
      </c>
      <c r="AR141">
        <f t="shared" si="115"/>
        <v>1</v>
      </c>
      <c r="AS141">
        <f t="shared" si="115"/>
        <v>1</v>
      </c>
      <c r="AT141">
        <f t="shared" si="115"/>
        <v>1</v>
      </c>
      <c r="AU141">
        <f t="shared" si="115"/>
        <v>1</v>
      </c>
      <c r="AV141">
        <f t="shared" si="115"/>
        <v>1</v>
      </c>
      <c r="AW141">
        <f t="shared" si="115"/>
        <v>1</v>
      </c>
      <c r="AX141">
        <f t="shared" si="115"/>
        <v>1</v>
      </c>
      <c r="AY141">
        <f t="shared" si="115"/>
        <v>1</v>
      </c>
      <c r="AZ141">
        <f t="shared" si="115"/>
        <v>0</v>
      </c>
      <c r="BA141">
        <v>140</v>
      </c>
      <c r="BB141">
        <f t="shared" si="100"/>
        <v>1590</v>
      </c>
      <c r="BC141">
        <f t="shared" si="101"/>
        <v>3730</v>
      </c>
      <c r="BD141" t="str">
        <f t="shared" si="102"/>
        <v>XX</v>
      </c>
      <c r="BE141">
        <f t="shared" si="103"/>
        <v>3140</v>
      </c>
      <c r="BF141">
        <f t="shared" si="104"/>
        <v>2660</v>
      </c>
      <c r="BG141">
        <f t="shared" si="105"/>
        <v>1190</v>
      </c>
      <c r="BH141">
        <f t="shared" si="106"/>
        <v>2160</v>
      </c>
      <c r="BI141">
        <f t="shared" si="107"/>
        <v>2190</v>
      </c>
      <c r="BJ141">
        <f t="shared" si="108"/>
        <v>828</v>
      </c>
      <c r="BK141">
        <f t="shared" si="109"/>
        <v>1140</v>
      </c>
      <c r="BL141">
        <f t="shared" si="110"/>
        <v>841</v>
      </c>
      <c r="BM141">
        <f t="shared" si="111"/>
        <v>1610</v>
      </c>
      <c r="BN141">
        <f t="shared" si="112"/>
        <v>2620</v>
      </c>
      <c r="BO141" t="str">
        <f t="shared" si="113"/>
        <v>XX</v>
      </c>
      <c r="BP141">
        <f t="shared" si="91"/>
        <v>828</v>
      </c>
      <c r="BQ141">
        <f t="shared" si="92"/>
        <v>1035.3499999999999</v>
      </c>
      <c r="BR141">
        <f t="shared" si="93"/>
        <v>1974.9166666666667</v>
      </c>
      <c r="BS141">
        <f t="shared" si="94"/>
        <v>2828</v>
      </c>
      <c r="BT141">
        <f t="shared" si="95"/>
        <v>3730</v>
      </c>
      <c r="BV141" s="1">
        <v>36359</v>
      </c>
      <c r="BW141">
        <f t="shared" ca="1" si="114"/>
        <v>975</v>
      </c>
      <c r="BX141">
        <v>975</v>
      </c>
    </row>
    <row r="142" spans="1:76" x14ac:dyDescent="0.25">
      <c r="A142" s="1">
        <v>36360</v>
      </c>
      <c r="C142" t="str">
        <f t="shared" si="96"/>
        <v>XX</v>
      </c>
      <c r="E142">
        <f t="shared" si="97"/>
        <v>0</v>
      </c>
      <c r="F142">
        <f t="shared" si="98"/>
        <v>1999</v>
      </c>
      <c r="G142" s="2">
        <f t="shared" si="99"/>
        <v>200</v>
      </c>
      <c r="J142">
        <v>141</v>
      </c>
      <c r="K142">
        <f>IF(SUMIFS($B$2:$B$4745,$G$2:$G$4745,"="&amp;$J142,$F$2:$F$4745,"="&amp;K$1)=0,"XX",SUMIFS(CleanEC!$B$2:$B$4745,CleanEC!$G$2:$G$4745,"="&amp;$J142,CleanEC!$F$2:$F$4745,"="&amp;K$1))</f>
        <v>1890</v>
      </c>
      <c r="L142">
        <f>IF(SUMIFS($B$2:$B$4745,$G$2:$G$4745,"="&amp;$J142,$F$2:$F$4745,"="&amp;L$1)=0,"XX",SUMIFS(CleanEC!$B$2:$B$4745,CleanEC!$G$2:$G$4745,"="&amp;$J142,CleanEC!$F$2:$F$4745,"="&amp;L$1))</f>
        <v>3540</v>
      </c>
      <c r="M142" t="str">
        <f>IF(SUMIFS($B$2:$B$4745,$G$2:$G$4745,"="&amp;$J142,$F$2:$F$4745,"="&amp;M$1)=0,"XX",SUMIFS(CleanEC!$B$2:$B$4745,CleanEC!$G$2:$G$4745,"="&amp;$J142,CleanEC!$F$2:$F$4745,"="&amp;M$1))</f>
        <v>XX</v>
      </c>
      <c r="N142">
        <f>IF(SUMIFS($B$2:$B$4745,$G$2:$G$4745,"="&amp;$J142,$F$2:$F$4745,"="&amp;N$1)=0,"XX",SUMIFS(CleanEC!$B$2:$B$4745,CleanEC!$G$2:$G$4745,"="&amp;$J142,CleanEC!$F$2:$F$4745,"="&amp;N$1))</f>
        <v>3180</v>
      </c>
      <c r="O142">
        <f>IF(SUMIFS($B$2:$B$4745,$G$2:$G$4745,"="&amp;$J142,$F$2:$F$4745,"="&amp;O$1)=0,"XX",SUMIFS(CleanEC!$B$2:$B$4745,CleanEC!$G$2:$G$4745,"="&amp;$J142,CleanEC!$F$2:$F$4745,"="&amp;O$1))</f>
        <v>2990</v>
      </c>
      <c r="P142">
        <f>IF(SUMIFS($B$2:$B$4745,$G$2:$G$4745,"="&amp;$J142,$F$2:$F$4745,"="&amp;P$1)=0,"XX",SUMIFS(CleanEC!$B$2:$B$4745,CleanEC!$G$2:$G$4745,"="&amp;$J142,CleanEC!$F$2:$F$4745,"="&amp;P$1))</f>
        <v>1180</v>
      </c>
      <c r="Q142">
        <f>IF(SUMIFS($B$2:$B$4745,$G$2:$G$4745,"="&amp;$J142,$F$2:$F$4745,"="&amp;Q$1)=0,"XX",SUMIFS(CleanEC!$B$2:$B$4745,CleanEC!$G$2:$G$4745,"="&amp;$J142,CleanEC!$F$2:$F$4745,"="&amp;Q$1))</f>
        <v>2020</v>
      </c>
      <c r="R142">
        <f>IF(SUMIFS($B$2:$B$4745,$G$2:$G$4745,"="&amp;$J142,$F$2:$F$4745,"="&amp;R$1)=0,"XX",SUMIFS(CleanEC!$B$2:$B$4745,CleanEC!$G$2:$G$4745,"="&amp;$J142,CleanEC!$F$2:$F$4745,"="&amp;R$1))</f>
        <v>1260</v>
      </c>
      <c r="S142">
        <f>IF(SUMIFS($B$2:$B$4745,$G$2:$G$4745,"="&amp;$J142,$F$2:$F$4745,"="&amp;S$1)=0,"XX",SUMIFS(CleanEC!$B$2:$B$4745,CleanEC!$G$2:$G$4745,"="&amp;$J142,CleanEC!$F$2:$F$4745,"="&amp;S$1))</f>
        <v>857</v>
      </c>
      <c r="T142">
        <f>IF(SUMIFS($B$2:$B$4745,$G$2:$G$4745,"="&amp;$J142,$F$2:$F$4745,"="&amp;T$1)=0,"XX",SUMIFS(CleanEC!$B$2:$B$4745,CleanEC!$G$2:$G$4745,"="&amp;$J142,CleanEC!$F$2:$F$4745,"="&amp;T$1))</f>
        <v>1360</v>
      </c>
      <c r="U142">
        <f>IF(SUMIFS($B$2:$B$4745,$G$2:$G$4745,"="&amp;$J142,$F$2:$F$4745,"="&amp;U$1)=0,"XX",SUMIFS(CleanEC!$B$2:$B$4745,CleanEC!$G$2:$G$4745,"="&amp;$J142,CleanEC!$F$2:$F$4745,"="&amp;U$1))</f>
        <v>899</v>
      </c>
      <c r="V142">
        <f>IF(SUMIFS($B$2:$B$4745,$G$2:$G$4745,"="&amp;$J142,$F$2:$F$4745,"="&amp;V$1)=0,"XX",SUMIFS(CleanEC!$B$2:$B$4745,CleanEC!$G$2:$G$4745,"="&amp;$J142,CleanEC!$F$2:$F$4745,"="&amp;V$1))</f>
        <v>2030</v>
      </c>
      <c r="W142">
        <f>IF(SUMIFS($B$2:$B$4745,$G$2:$G$4745,"="&amp;$J142,$F$2:$F$4745,"="&amp;W$1)=0,"XX",SUMIFS(CleanEC!$B$2:$B$4745,CleanEC!$G$2:$G$4745,"="&amp;$J142,CleanEC!$F$2:$F$4745,"="&amp;W$1))</f>
        <v>2280</v>
      </c>
      <c r="X142" t="str">
        <f>IF(SUMIFS($B$2:$B$4745,$G$2:$G$4745,"="&amp;$J142,$F$2:$F$4745,"="&amp;X$1)=0,"XX",SUMIFS(CleanEC!$B$2:$B$4745,CleanEC!$G$2:$G$4745,"="&amp;$J142,CleanEC!$F$2:$F$4745,"="&amp;X$1))</f>
        <v>XX</v>
      </c>
      <c r="Y142">
        <f t="shared" si="80"/>
        <v>857</v>
      </c>
      <c r="Z142">
        <f t="shared" si="81"/>
        <v>861.62</v>
      </c>
      <c r="AA142">
        <f t="shared" si="82"/>
        <v>1081.6500000000001</v>
      </c>
      <c r="AB142">
        <f t="shared" si="83"/>
        <v>1957.1666666666667</v>
      </c>
      <c r="AC142">
        <f t="shared" si="84"/>
        <v>3056.5</v>
      </c>
      <c r="AD142">
        <f t="shared" si="85"/>
        <v>3500.4</v>
      </c>
      <c r="AE142">
        <f t="shared" si="86"/>
        <v>3540</v>
      </c>
      <c r="AF142">
        <f t="shared" si="87"/>
        <v>864.20163863662185</v>
      </c>
      <c r="AG142">
        <f t="shared" si="88"/>
        <v>0.50319965932503219</v>
      </c>
      <c r="AH142">
        <f t="shared" si="89"/>
        <v>-0.92154553457947896</v>
      </c>
      <c r="AI142">
        <f t="shared" si="90"/>
        <v>0.44155750930935289</v>
      </c>
      <c r="AL142">
        <v>141</v>
      </c>
      <c r="AM142">
        <f t="shared" si="78"/>
        <v>1</v>
      </c>
      <c r="AN142">
        <f t="shared" si="115"/>
        <v>1</v>
      </c>
      <c r="AO142">
        <f t="shared" si="115"/>
        <v>0</v>
      </c>
      <c r="AP142">
        <f t="shared" si="115"/>
        <v>1</v>
      </c>
      <c r="AQ142">
        <f t="shared" si="115"/>
        <v>1</v>
      </c>
      <c r="AR142">
        <f t="shared" si="115"/>
        <v>1</v>
      </c>
      <c r="AS142">
        <f t="shared" si="115"/>
        <v>1</v>
      </c>
      <c r="AT142">
        <f t="shared" si="115"/>
        <v>1</v>
      </c>
      <c r="AU142">
        <f t="shared" si="115"/>
        <v>1</v>
      </c>
      <c r="AV142">
        <f t="shared" si="115"/>
        <v>1</v>
      </c>
      <c r="AW142">
        <f t="shared" si="115"/>
        <v>1</v>
      </c>
      <c r="AX142">
        <f t="shared" si="115"/>
        <v>1</v>
      </c>
      <c r="AY142">
        <f t="shared" si="115"/>
        <v>1</v>
      </c>
      <c r="AZ142">
        <f t="shared" si="115"/>
        <v>0</v>
      </c>
      <c r="BA142">
        <v>141</v>
      </c>
      <c r="BB142">
        <f t="shared" si="100"/>
        <v>1890</v>
      </c>
      <c r="BC142">
        <f t="shared" si="101"/>
        <v>3540</v>
      </c>
      <c r="BD142" t="str">
        <f t="shared" si="102"/>
        <v>XX</v>
      </c>
      <c r="BE142">
        <f t="shared" si="103"/>
        <v>3180</v>
      </c>
      <c r="BF142">
        <f t="shared" si="104"/>
        <v>2990</v>
      </c>
      <c r="BG142">
        <f t="shared" si="105"/>
        <v>1180</v>
      </c>
      <c r="BH142">
        <f t="shared" si="106"/>
        <v>2020</v>
      </c>
      <c r="BI142">
        <f t="shared" si="107"/>
        <v>1260</v>
      </c>
      <c r="BJ142">
        <f t="shared" si="108"/>
        <v>857</v>
      </c>
      <c r="BK142">
        <f t="shared" si="109"/>
        <v>1360</v>
      </c>
      <c r="BL142">
        <f t="shared" si="110"/>
        <v>899</v>
      </c>
      <c r="BM142">
        <f t="shared" si="111"/>
        <v>2030</v>
      </c>
      <c r="BN142">
        <f t="shared" si="112"/>
        <v>2280</v>
      </c>
      <c r="BO142" t="str">
        <f t="shared" si="113"/>
        <v>XX</v>
      </c>
      <c r="BP142">
        <f t="shared" si="91"/>
        <v>857</v>
      </c>
      <c r="BQ142">
        <f t="shared" si="92"/>
        <v>1081.6500000000001</v>
      </c>
      <c r="BR142">
        <f t="shared" si="93"/>
        <v>1957.1666666666667</v>
      </c>
      <c r="BS142">
        <f t="shared" si="94"/>
        <v>3056.5</v>
      </c>
      <c r="BT142">
        <f t="shared" si="95"/>
        <v>3540</v>
      </c>
      <c r="BV142" s="1">
        <v>36360</v>
      </c>
      <c r="BW142" t="str">
        <f t="shared" ca="1" si="114"/>
        <v>XX</v>
      </c>
      <c r="BX142" t="s">
        <v>2</v>
      </c>
    </row>
    <row r="143" spans="1:76" x14ac:dyDescent="0.25">
      <c r="A143" s="1">
        <v>36361</v>
      </c>
      <c r="C143" t="str">
        <f t="shared" si="96"/>
        <v>XX</v>
      </c>
      <c r="E143">
        <f t="shared" si="97"/>
        <v>0</v>
      </c>
      <c r="F143">
        <f t="shared" si="98"/>
        <v>1999</v>
      </c>
      <c r="G143" s="2">
        <f t="shared" si="99"/>
        <v>201</v>
      </c>
      <c r="J143">
        <v>142</v>
      </c>
      <c r="K143">
        <f>IF(SUMIFS($B$2:$B$4745,$G$2:$G$4745,"="&amp;$J143,$F$2:$F$4745,"="&amp;K$1)=0,"XX",SUMIFS(CleanEC!$B$2:$B$4745,CleanEC!$G$2:$G$4745,"="&amp;$J143,CleanEC!$F$2:$F$4745,"="&amp;K$1))</f>
        <v>2140</v>
      </c>
      <c r="L143">
        <f>IF(SUMIFS($B$2:$B$4745,$G$2:$G$4745,"="&amp;$J143,$F$2:$F$4745,"="&amp;L$1)=0,"XX",SUMIFS(CleanEC!$B$2:$B$4745,CleanEC!$G$2:$G$4745,"="&amp;$J143,CleanEC!$F$2:$F$4745,"="&amp;L$1))</f>
        <v>3420</v>
      </c>
      <c r="M143" t="str">
        <f>IF(SUMIFS($B$2:$B$4745,$G$2:$G$4745,"="&amp;$J143,$F$2:$F$4745,"="&amp;M$1)=0,"XX",SUMIFS(CleanEC!$B$2:$B$4745,CleanEC!$G$2:$G$4745,"="&amp;$J143,CleanEC!$F$2:$F$4745,"="&amp;M$1))</f>
        <v>XX</v>
      </c>
      <c r="N143">
        <f>IF(SUMIFS($B$2:$B$4745,$G$2:$G$4745,"="&amp;$J143,$F$2:$F$4745,"="&amp;N$1)=0,"XX",SUMIFS(CleanEC!$B$2:$B$4745,CleanEC!$G$2:$G$4745,"="&amp;$J143,CleanEC!$F$2:$F$4745,"="&amp;N$1))</f>
        <v>3190</v>
      </c>
      <c r="O143">
        <f>IF(SUMIFS($B$2:$B$4745,$G$2:$G$4745,"="&amp;$J143,$F$2:$F$4745,"="&amp;O$1)=0,"XX",SUMIFS(CleanEC!$B$2:$B$4745,CleanEC!$G$2:$G$4745,"="&amp;$J143,CleanEC!$F$2:$F$4745,"="&amp;O$1))</f>
        <v>3060</v>
      </c>
      <c r="P143">
        <f>IF(SUMIFS($B$2:$B$4745,$G$2:$G$4745,"="&amp;$J143,$F$2:$F$4745,"="&amp;P$1)=0,"XX",SUMIFS(CleanEC!$B$2:$B$4745,CleanEC!$G$2:$G$4745,"="&amp;$J143,CleanEC!$F$2:$F$4745,"="&amp;P$1))</f>
        <v>1190</v>
      </c>
      <c r="Q143">
        <f>IF(SUMIFS($B$2:$B$4745,$G$2:$G$4745,"="&amp;$J143,$F$2:$F$4745,"="&amp;Q$1)=0,"XX",SUMIFS(CleanEC!$B$2:$B$4745,CleanEC!$G$2:$G$4745,"="&amp;$J143,CleanEC!$F$2:$F$4745,"="&amp;Q$1))</f>
        <v>1590</v>
      </c>
      <c r="R143" t="str">
        <f>IF(SUMIFS($B$2:$B$4745,$G$2:$G$4745,"="&amp;$J143,$F$2:$F$4745,"="&amp;R$1)=0,"XX",SUMIFS(CleanEC!$B$2:$B$4745,CleanEC!$G$2:$G$4745,"="&amp;$J143,CleanEC!$F$2:$F$4745,"="&amp;R$1))</f>
        <v>XX</v>
      </c>
      <c r="S143">
        <f>IF(SUMIFS($B$2:$B$4745,$G$2:$G$4745,"="&amp;$J143,$F$2:$F$4745,"="&amp;S$1)=0,"XX",SUMIFS(CleanEC!$B$2:$B$4745,CleanEC!$G$2:$G$4745,"="&amp;$J143,CleanEC!$F$2:$F$4745,"="&amp;S$1))</f>
        <v>1020</v>
      </c>
      <c r="T143">
        <f>IF(SUMIFS($B$2:$B$4745,$G$2:$G$4745,"="&amp;$J143,$F$2:$F$4745,"="&amp;T$1)=0,"XX",SUMIFS(CleanEC!$B$2:$B$4745,CleanEC!$G$2:$G$4745,"="&amp;$J143,CleanEC!$F$2:$F$4745,"="&amp;T$1))</f>
        <v>1450</v>
      </c>
      <c r="U143">
        <f>IF(SUMIFS($B$2:$B$4745,$G$2:$G$4745,"="&amp;$J143,$F$2:$F$4745,"="&amp;U$1)=0,"XX",SUMIFS(CleanEC!$B$2:$B$4745,CleanEC!$G$2:$G$4745,"="&amp;$J143,CleanEC!$F$2:$F$4745,"="&amp;U$1))</f>
        <v>849</v>
      </c>
      <c r="V143">
        <f>IF(SUMIFS($B$2:$B$4745,$G$2:$G$4745,"="&amp;$J143,$F$2:$F$4745,"="&amp;V$1)=0,"XX",SUMIFS(CleanEC!$B$2:$B$4745,CleanEC!$G$2:$G$4745,"="&amp;$J143,CleanEC!$F$2:$F$4745,"="&amp;V$1))</f>
        <v>1870</v>
      </c>
      <c r="W143" t="str">
        <f>IF(SUMIFS($B$2:$B$4745,$G$2:$G$4745,"="&amp;$J143,$F$2:$F$4745,"="&amp;W$1)=0,"XX",SUMIFS(CleanEC!$B$2:$B$4745,CleanEC!$G$2:$G$4745,"="&amp;$J143,CleanEC!$F$2:$F$4745,"="&amp;W$1))</f>
        <v>XX</v>
      </c>
      <c r="X143" t="str">
        <f>IF(SUMIFS($B$2:$B$4745,$G$2:$G$4745,"="&amp;$J143,$F$2:$F$4745,"="&amp;X$1)=0,"XX",SUMIFS(CleanEC!$B$2:$B$4745,CleanEC!$G$2:$G$4745,"="&amp;$J143,CleanEC!$F$2:$F$4745,"="&amp;X$1))</f>
        <v>XX</v>
      </c>
      <c r="Y143">
        <f t="shared" si="80"/>
        <v>849</v>
      </c>
      <c r="Z143">
        <f t="shared" si="81"/>
        <v>864.39</v>
      </c>
      <c r="AA143">
        <f t="shared" si="82"/>
        <v>1079.5</v>
      </c>
      <c r="AB143">
        <f t="shared" si="83"/>
        <v>1977.9</v>
      </c>
      <c r="AC143">
        <f t="shared" si="84"/>
        <v>3144.5</v>
      </c>
      <c r="AD143">
        <f t="shared" si="85"/>
        <v>3399.3</v>
      </c>
      <c r="AE143">
        <f t="shared" si="86"/>
        <v>3420</v>
      </c>
      <c r="AF143">
        <f t="shared" si="87"/>
        <v>894.40577480246623</v>
      </c>
      <c r="AG143">
        <f t="shared" si="88"/>
        <v>0.50347148623940385</v>
      </c>
      <c r="AH143">
        <f t="shared" si="89"/>
        <v>-1.3537682819480548</v>
      </c>
      <c r="AI143">
        <f t="shared" si="90"/>
        <v>0.45219969402015581</v>
      </c>
      <c r="AL143">
        <v>142</v>
      </c>
      <c r="AM143">
        <f t="shared" si="78"/>
        <v>1</v>
      </c>
      <c r="AN143">
        <f t="shared" si="115"/>
        <v>1</v>
      </c>
      <c r="AO143">
        <f t="shared" si="115"/>
        <v>0</v>
      </c>
      <c r="AP143">
        <f t="shared" si="115"/>
        <v>1</v>
      </c>
      <c r="AQ143">
        <f t="shared" si="115"/>
        <v>1</v>
      </c>
      <c r="AR143">
        <f t="shared" si="115"/>
        <v>1</v>
      </c>
      <c r="AS143">
        <f t="shared" si="115"/>
        <v>1</v>
      </c>
      <c r="AT143">
        <f t="shared" si="115"/>
        <v>0</v>
      </c>
      <c r="AU143">
        <f t="shared" si="115"/>
        <v>1</v>
      </c>
      <c r="AV143">
        <f t="shared" si="115"/>
        <v>1</v>
      </c>
      <c r="AW143">
        <f t="shared" si="115"/>
        <v>1</v>
      </c>
      <c r="AX143">
        <f t="shared" si="115"/>
        <v>1</v>
      </c>
      <c r="AY143">
        <f t="shared" si="115"/>
        <v>0</v>
      </c>
      <c r="AZ143">
        <f t="shared" si="115"/>
        <v>0</v>
      </c>
      <c r="BA143">
        <v>142</v>
      </c>
      <c r="BB143">
        <f t="shared" si="100"/>
        <v>2140</v>
      </c>
      <c r="BC143">
        <f t="shared" si="101"/>
        <v>3420</v>
      </c>
      <c r="BD143" t="str">
        <f t="shared" si="102"/>
        <v>XX</v>
      </c>
      <c r="BE143">
        <f t="shared" si="103"/>
        <v>3190</v>
      </c>
      <c r="BF143">
        <f t="shared" si="104"/>
        <v>3060</v>
      </c>
      <c r="BG143">
        <f t="shared" si="105"/>
        <v>1190</v>
      </c>
      <c r="BH143">
        <f t="shared" si="106"/>
        <v>1590</v>
      </c>
      <c r="BI143" t="str">
        <f t="shared" si="107"/>
        <v>XX</v>
      </c>
      <c r="BJ143">
        <f t="shared" si="108"/>
        <v>1020</v>
      </c>
      <c r="BK143">
        <f t="shared" si="109"/>
        <v>1450</v>
      </c>
      <c r="BL143">
        <f t="shared" si="110"/>
        <v>849</v>
      </c>
      <c r="BM143">
        <f t="shared" si="111"/>
        <v>1870</v>
      </c>
      <c r="BN143" t="str">
        <f t="shared" si="112"/>
        <v>XX</v>
      </c>
      <c r="BO143" t="str">
        <f t="shared" si="113"/>
        <v>XX</v>
      </c>
      <c r="BP143">
        <f t="shared" si="91"/>
        <v>849</v>
      </c>
      <c r="BQ143">
        <f t="shared" si="92"/>
        <v>1079.5</v>
      </c>
      <c r="BR143">
        <f t="shared" si="93"/>
        <v>1977.9</v>
      </c>
      <c r="BS143">
        <f t="shared" si="94"/>
        <v>3144.5</v>
      </c>
      <c r="BT143">
        <f t="shared" si="95"/>
        <v>3420</v>
      </c>
      <c r="BV143" s="1">
        <v>36361</v>
      </c>
      <c r="BW143" t="str">
        <f t="shared" ca="1" si="114"/>
        <v>XX</v>
      </c>
      <c r="BX143" t="s">
        <v>2</v>
      </c>
    </row>
    <row r="144" spans="1:76" x14ac:dyDescent="0.25">
      <c r="A144" s="1">
        <v>36362</v>
      </c>
      <c r="B144">
        <v>1660</v>
      </c>
      <c r="C144">
        <f t="shared" si="96"/>
        <v>1660</v>
      </c>
      <c r="D144" t="s">
        <v>20</v>
      </c>
      <c r="E144">
        <f t="shared" si="97"/>
        <v>1</v>
      </c>
      <c r="F144">
        <f t="shared" si="98"/>
        <v>1999</v>
      </c>
      <c r="G144" s="2">
        <f t="shared" si="99"/>
        <v>202</v>
      </c>
      <c r="J144">
        <v>143</v>
      </c>
      <c r="K144">
        <f>IF(SUMIFS($B$2:$B$4745,$G$2:$G$4745,"="&amp;$J144,$F$2:$F$4745,"="&amp;K$1)=0,"XX",SUMIFS(CleanEC!$B$2:$B$4745,CleanEC!$G$2:$G$4745,"="&amp;$J144,CleanEC!$F$2:$F$4745,"="&amp;K$1))</f>
        <v>2080</v>
      </c>
      <c r="L144">
        <f>IF(SUMIFS($B$2:$B$4745,$G$2:$G$4745,"="&amp;$J144,$F$2:$F$4745,"="&amp;L$1)=0,"XX",SUMIFS(CleanEC!$B$2:$B$4745,CleanEC!$G$2:$G$4745,"="&amp;$J144,CleanEC!$F$2:$F$4745,"="&amp;L$1))</f>
        <v>2990</v>
      </c>
      <c r="M144">
        <f>IF(SUMIFS($B$2:$B$4745,$G$2:$G$4745,"="&amp;$J144,$F$2:$F$4745,"="&amp;M$1)=0,"XX",SUMIFS(CleanEC!$B$2:$B$4745,CleanEC!$G$2:$G$4745,"="&amp;$J144,CleanEC!$F$2:$F$4745,"="&amp;M$1))</f>
        <v>1220</v>
      </c>
      <c r="N144">
        <f>IF(SUMIFS($B$2:$B$4745,$G$2:$G$4745,"="&amp;$J144,$F$2:$F$4745,"="&amp;N$1)=0,"XX",SUMIFS(CleanEC!$B$2:$B$4745,CleanEC!$G$2:$G$4745,"="&amp;$J144,CleanEC!$F$2:$F$4745,"="&amp;N$1))</f>
        <v>3160</v>
      </c>
      <c r="O144">
        <f>IF(SUMIFS($B$2:$B$4745,$G$2:$G$4745,"="&amp;$J144,$F$2:$F$4745,"="&amp;O$1)=0,"XX",SUMIFS(CleanEC!$B$2:$B$4745,CleanEC!$G$2:$G$4745,"="&amp;$J144,CleanEC!$F$2:$F$4745,"="&amp;O$1))</f>
        <v>3010</v>
      </c>
      <c r="P144">
        <f>IF(SUMIFS($B$2:$B$4745,$G$2:$G$4745,"="&amp;$J144,$F$2:$F$4745,"="&amp;P$1)=0,"XX",SUMIFS(CleanEC!$B$2:$B$4745,CleanEC!$G$2:$G$4745,"="&amp;$J144,CleanEC!$F$2:$F$4745,"="&amp;P$1))</f>
        <v>1220</v>
      </c>
      <c r="Q144">
        <f>IF(SUMIFS($B$2:$B$4745,$G$2:$G$4745,"="&amp;$J144,$F$2:$F$4745,"="&amp;Q$1)=0,"XX",SUMIFS(CleanEC!$B$2:$B$4745,CleanEC!$G$2:$G$4745,"="&amp;$J144,CleanEC!$F$2:$F$4745,"="&amp;Q$1))</f>
        <v>1140</v>
      </c>
      <c r="R144">
        <f>IF(SUMIFS($B$2:$B$4745,$G$2:$G$4745,"="&amp;$J144,$F$2:$F$4745,"="&amp;R$1)=0,"XX",SUMIFS(CleanEC!$B$2:$B$4745,CleanEC!$G$2:$G$4745,"="&amp;$J144,CleanEC!$F$2:$F$4745,"="&amp;R$1))</f>
        <v>802</v>
      </c>
      <c r="S144">
        <f>IF(SUMIFS($B$2:$B$4745,$G$2:$G$4745,"="&amp;$J144,$F$2:$F$4745,"="&amp;S$1)=0,"XX",SUMIFS(CleanEC!$B$2:$B$4745,CleanEC!$G$2:$G$4745,"="&amp;$J144,CleanEC!$F$2:$F$4745,"="&amp;S$1))</f>
        <v>1010</v>
      </c>
      <c r="T144">
        <f>IF(SUMIFS($B$2:$B$4745,$G$2:$G$4745,"="&amp;$J144,$F$2:$F$4745,"="&amp;T$1)=0,"XX",SUMIFS(CleanEC!$B$2:$B$4745,CleanEC!$G$2:$G$4745,"="&amp;$J144,CleanEC!$F$2:$F$4745,"="&amp;T$1))</f>
        <v>1250</v>
      </c>
      <c r="U144">
        <f>IF(SUMIFS($B$2:$B$4745,$G$2:$G$4745,"="&amp;$J144,$F$2:$F$4745,"="&amp;U$1)=0,"XX",SUMIFS(CleanEC!$B$2:$B$4745,CleanEC!$G$2:$G$4745,"="&amp;$J144,CleanEC!$F$2:$F$4745,"="&amp;U$1))</f>
        <v>939</v>
      </c>
      <c r="V144">
        <f>IF(SUMIFS($B$2:$B$4745,$G$2:$G$4745,"="&amp;$J144,$F$2:$F$4745,"="&amp;V$1)=0,"XX",SUMIFS(CleanEC!$B$2:$B$4745,CleanEC!$G$2:$G$4745,"="&amp;$J144,CleanEC!$F$2:$F$4745,"="&amp;V$1))</f>
        <v>1580</v>
      </c>
      <c r="W144" t="str">
        <f>IF(SUMIFS($B$2:$B$4745,$G$2:$G$4745,"="&amp;$J144,$F$2:$F$4745,"="&amp;W$1)=0,"XX",SUMIFS(CleanEC!$B$2:$B$4745,CleanEC!$G$2:$G$4745,"="&amp;$J144,CleanEC!$F$2:$F$4745,"="&amp;W$1))</f>
        <v>XX</v>
      </c>
      <c r="X144" t="str">
        <f>IF(SUMIFS($B$2:$B$4745,$G$2:$G$4745,"="&amp;$J144,$F$2:$F$4745,"="&amp;X$1)=0,"XX",SUMIFS(CleanEC!$B$2:$B$4745,CleanEC!$G$2:$G$4745,"="&amp;$J144,CleanEC!$F$2:$F$4745,"="&amp;X$1))</f>
        <v>XX</v>
      </c>
      <c r="Y144">
        <f t="shared" si="80"/>
        <v>802</v>
      </c>
      <c r="Z144">
        <f t="shared" si="81"/>
        <v>817.07</v>
      </c>
      <c r="AA144">
        <f t="shared" si="82"/>
        <v>985.15</v>
      </c>
      <c r="AB144">
        <f t="shared" si="83"/>
        <v>1700.0833333333333</v>
      </c>
      <c r="AC144">
        <f t="shared" si="84"/>
        <v>2997</v>
      </c>
      <c r="AD144">
        <f t="shared" si="85"/>
        <v>3143.5</v>
      </c>
      <c r="AE144">
        <f t="shared" si="86"/>
        <v>3160</v>
      </c>
      <c r="AF144">
        <f t="shared" si="87"/>
        <v>842.07704104526886</v>
      </c>
      <c r="AG144">
        <f t="shared" si="88"/>
        <v>0.89417516510994544</v>
      </c>
      <c r="AH144">
        <f t="shared" si="89"/>
        <v>-0.94312138464925876</v>
      </c>
      <c r="AI144">
        <f t="shared" si="90"/>
        <v>0.49531515575428786</v>
      </c>
      <c r="AL144">
        <v>143</v>
      </c>
      <c r="AM144">
        <f t="shared" si="78"/>
        <v>1</v>
      </c>
      <c r="AN144">
        <f t="shared" si="115"/>
        <v>1</v>
      </c>
      <c r="AO144">
        <f t="shared" si="115"/>
        <v>1</v>
      </c>
      <c r="AP144">
        <f t="shared" si="115"/>
        <v>1</v>
      </c>
      <c r="AQ144">
        <f t="shared" si="115"/>
        <v>1</v>
      </c>
      <c r="AR144">
        <f t="shared" si="115"/>
        <v>1</v>
      </c>
      <c r="AS144">
        <f t="shared" si="115"/>
        <v>1</v>
      </c>
      <c r="AT144">
        <f t="shared" si="115"/>
        <v>1</v>
      </c>
      <c r="AU144">
        <f t="shared" si="115"/>
        <v>1</v>
      </c>
      <c r="AV144">
        <f t="shared" si="115"/>
        <v>1</v>
      </c>
      <c r="AW144">
        <f t="shared" si="115"/>
        <v>1</v>
      </c>
      <c r="AX144">
        <f t="shared" si="115"/>
        <v>1</v>
      </c>
      <c r="AY144">
        <f t="shared" si="115"/>
        <v>0</v>
      </c>
      <c r="AZ144">
        <f t="shared" si="115"/>
        <v>0</v>
      </c>
      <c r="BA144">
        <v>143</v>
      </c>
      <c r="BB144">
        <f t="shared" si="100"/>
        <v>2080</v>
      </c>
      <c r="BC144">
        <f t="shared" si="101"/>
        <v>2990</v>
      </c>
      <c r="BD144">
        <f t="shared" si="102"/>
        <v>1220</v>
      </c>
      <c r="BE144">
        <f t="shared" si="103"/>
        <v>3160</v>
      </c>
      <c r="BF144">
        <f t="shared" si="104"/>
        <v>3010</v>
      </c>
      <c r="BG144">
        <f t="shared" si="105"/>
        <v>1220</v>
      </c>
      <c r="BH144">
        <f t="shared" si="106"/>
        <v>1140</v>
      </c>
      <c r="BI144">
        <f t="shared" si="107"/>
        <v>802</v>
      </c>
      <c r="BJ144">
        <f t="shared" si="108"/>
        <v>1010</v>
      </c>
      <c r="BK144">
        <f t="shared" si="109"/>
        <v>1250</v>
      </c>
      <c r="BL144">
        <f t="shared" si="110"/>
        <v>939</v>
      </c>
      <c r="BM144">
        <f t="shared" si="111"/>
        <v>1580</v>
      </c>
      <c r="BN144" t="str">
        <f t="shared" si="112"/>
        <v>XX</v>
      </c>
      <c r="BO144" t="str">
        <f t="shared" si="113"/>
        <v>XX</v>
      </c>
      <c r="BP144">
        <f t="shared" si="91"/>
        <v>802</v>
      </c>
      <c r="BQ144">
        <f t="shared" si="92"/>
        <v>985.15</v>
      </c>
      <c r="BR144">
        <f t="shared" si="93"/>
        <v>1700.0833333333333</v>
      </c>
      <c r="BS144">
        <f t="shared" si="94"/>
        <v>2997</v>
      </c>
      <c r="BT144">
        <f t="shared" si="95"/>
        <v>3160</v>
      </c>
      <c r="BV144" s="1">
        <v>36362</v>
      </c>
      <c r="BW144">
        <f t="shared" ca="1" si="114"/>
        <v>1660</v>
      </c>
      <c r="BX144">
        <v>1660</v>
      </c>
    </row>
    <row r="145" spans="1:76" x14ac:dyDescent="0.25">
      <c r="A145" s="1">
        <v>36363</v>
      </c>
      <c r="B145">
        <v>1810</v>
      </c>
      <c r="C145">
        <f t="shared" si="96"/>
        <v>1810</v>
      </c>
      <c r="D145" t="s">
        <v>20</v>
      </c>
      <c r="E145">
        <f t="shared" si="97"/>
        <v>1</v>
      </c>
      <c r="F145">
        <f t="shared" si="98"/>
        <v>1999</v>
      </c>
      <c r="G145" s="2">
        <f t="shared" si="99"/>
        <v>203</v>
      </c>
      <c r="J145">
        <v>144</v>
      </c>
      <c r="K145">
        <f>IF(SUMIFS($B$2:$B$4745,$G$2:$G$4745,"="&amp;$J145,$F$2:$F$4745,"="&amp;K$1)=0,"XX",SUMIFS(CleanEC!$B$2:$B$4745,CleanEC!$G$2:$G$4745,"="&amp;$J145,CleanEC!$F$2:$F$4745,"="&amp;K$1))</f>
        <v>2140</v>
      </c>
      <c r="L145">
        <f>IF(SUMIFS($B$2:$B$4745,$G$2:$G$4745,"="&amp;$J145,$F$2:$F$4745,"="&amp;L$1)=0,"XX",SUMIFS(CleanEC!$B$2:$B$4745,CleanEC!$G$2:$G$4745,"="&amp;$J145,CleanEC!$F$2:$F$4745,"="&amp;L$1))</f>
        <v>3200</v>
      </c>
      <c r="M145">
        <f>IF(SUMIFS($B$2:$B$4745,$G$2:$G$4745,"="&amp;$J145,$F$2:$F$4745,"="&amp;M$1)=0,"XX",SUMIFS(CleanEC!$B$2:$B$4745,CleanEC!$G$2:$G$4745,"="&amp;$J145,CleanEC!$F$2:$F$4745,"="&amp;M$1))</f>
        <v>1520</v>
      </c>
      <c r="N145">
        <f>IF(SUMIFS($B$2:$B$4745,$G$2:$G$4745,"="&amp;$J145,$F$2:$F$4745,"="&amp;N$1)=0,"XX",SUMIFS(CleanEC!$B$2:$B$4745,CleanEC!$G$2:$G$4745,"="&amp;$J145,CleanEC!$F$2:$F$4745,"="&amp;N$1))</f>
        <v>3090</v>
      </c>
      <c r="O145">
        <f>IF(SUMIFS($B$2:$B$4745,$G$2:$G$4745,"="&amp;$J145,$F$2:$F$4745,"="&amp;O$1)=0,"XX",SUMIFS(CleanEC!$B$2:$B$4745,CleanEC!$G$2:$G$4745,"="&amp;$J145,CleanEC!$F$2:$F$4745,"="&amp;O$1))</f>
        <v>2760</v>
      </c>
      <c r="P145">
        <f>IF(SUMIFS($B$2:$B$4745,$G$2:$G$4745,"="&amp;$J145,$F$2:$F$4745,"="&amp;P$1)=0,"XX",SUMIFS(CleanEC!$B$2:$B$4745,CleanEC!$G$2:$G$4745,"="&amp;$J145,CleanEC!$F$2:$F$4745,"="&amp;P$1))</f>
        <v>1180</v>
      </c>
      <c r="Q145">
        <f>IF(SUMIFS($B$2:$B$4745,$G$2:$G$4745,"="&amp;$J145,$F$2:$F$4745,"="&amp;Q$1)=0,"XX",SUMIFS(CleanEC!$B$2:$B$4745,CleanEC!$G$2:$G$4745,"="&amp;$J145,CleanEC!$F$2:$F$4745,"="&amp;Q$1))</f>
        <v>980</v>
      </c>
      <c r="R145">
        <f>IF(SUMIFS($B$2:$B$4745,$G$2:$G$4745,"="&amp;$J145,$F$2:$F$4745,"="&amp;R$1)=0,"XX",SUMIFS(CleanEC!$B$2:$B$4745,CleanEC!$G$2:$G$4745,"="&amp;$J145,CleanEC!$F$2:$F$4745,"="&amp;R$1))</f>
        <v>806</v>
      </c>
      <c r="S145">
        <f>IF(SUMIFS($B$2:$B$4745,$G$2:$G$4745,"="&amp;$J145,$F$2:$F$4745,"="&amp;S$1)=0,"XX",SUMIFS(CleanEC!$B$2:$B$4745,CleanEC!$G$2:$G$4745,"="&amp;$J145,CleanEC!$F$2:$F$4745,"="&amp;S$1))</f>
        <v>996</v>
      </c>
      <c r="T145">
        <f>IF(SUMIFS($B$2:$B$4745,$G$2:$G$4745,"="&amp;$J145,$F$2:$F$4745,"="&amp;T$1)=0,"XX",SUMIFS(CleanEC!$B$2:$B$4745,CleanEC!$G$2:$G$4745,"="&amp;$J145,CleanEC!$F$2:$F$4745,"="&amp;T$1))</f>
        <v>1050</v>
      </c>
      <c r="U145" t="str">
        <f>IF(SUMIFS($B$2:$B$4745,$G$2:$G$4745,"="&amp;$J145,$F$2:$F$4745,"="&amp;U$1)=0,"XX",SUMIFS(CleanEC!$B$2:$B$4745,CleanEC!$G$2:$G$4745,"="&amp;$J145,CleanEC!$F$2:$F$4745,"="&amp;U$1))</f>
        <v>XX</v>
      </c>
      <c r="V145">
        <f>IF(SUMIFS($B$2:$B$4745,$G$2:$G$4745,"="&amp;$J145,$F$2:$F$4745,"="&amp;V$1)=0,"XX",SUMIFS(CleanEC!$B$2:$B$4745,CleanEC!$G$2:$G$4745,"="&amp;$J145,CleanEC!$F$2:$F$4745,"="&amp;V$1))</f>
        <v>1530</v>
      </c>
      <c r="W145">
        <f>IF(SUMIFS($B$2:$B$4745,$G$2:$G$4745,"="&amp;$J145,$F$2:$F$4745,"="&amp;W$1)=0,"XX",SUMIFS(CleanEC!$B$2:$B$4745,CleanEC!$G$2:$G$4745,"="&amp;$J145,CleanEC!$F$2:$F$4745,"="&amp;W$1))</f>
        <v>1780</v>
      </c>
      <c r="X145" t="str">
        <f>IF(SUMIFS($B$2:$B$4745,$G$2:$G$4745,"="&amp;$J145,$F$2:$F$4745,"="&amp;X$1)=0,"XX",SUMIFS(CleanEC!$B$2:$B$4745,CleanEC!$G$2:$G$4745,"="&amp;$J145,CleanEC!$F$2:$F$4745,"="&amp;X$1))</f>
        <v>XX</v>
      </c>
      <c r="Y145">
        <f t="shared" si="80"/>
        <v>806</v>
      </c>
      <c r="Z145">
        <f t="shared" si="81"/>
        <v>825.14</v>
      </c>
      <c r="AA145">
        <f t="shared" si="82"/>
        <v>990.4</v>
      </c>
      <c r="AB145">
        <f t="shared" si="83"/>
        <v>1752.6666666666667</v>
      </c>
      <c r="AC145">
        <f t="shared" si="84"/>
        <v>2875.5</v>
      </c>
      <c r="AD145">
        <f t="shared" si="85"/>
        <v>3187.9</v>
      </c>
      <c r="AE145">
        <f t="shared" si="86"/>
        <v>3200</v>
      </c>
      <c r="AF145">
        <f t="shared" si="87"/>
        <v>818.52848996775231</v>
      </c>
      <c r="AG145">
        <f t="shared" si="88"/>
        <v>0.7337104235878753</v>
      </c>
      <c r="AH145">
        <f t="shared" si="89"/>
        <v>-0.94119216661845728</v>
      </c>
      <c r="AI145">
        <f t="shared" si="90"/>
        <v>0.46701891782108346</v>
      </c>
      <c r="AL145">
        <v>144</v>
      </c>
      <c r="AM145">
        <f t="shared" si="78"/>
        <v>1</v>
      </c>
      <c r="AN145">
        <f t="shared" si="115"/>
        <v>1</v>
      </c>
      <c r="AO145">
        <f t="shared" si="115"/>
        <v>1</v>
      </c>
      <c r="AP145">
        <f t="shared" si="115"/>
        <v>1</v>
      </c>
      <c r="AQ145">
        <f t="shared" si="115"/>
        <v>1</v>
      </c>
      <c r="AR145">
        <f t="shared" si="115"/>
        <v>1</v>
      </c>
      <c r="AS145">
        <f t="shared" si="115"/>
        <v>1</v>
      </c>
      <c r="AT145">
        <f t="shared" si="115"/>
        <v>1</v>
      </c>
      <c r="AU145">
        <f t="shared" si="115"/>
        <v>1</v>
      </c>
      <c r="AV145">
        <f t="shared" si="115"/>
        <v>1</v>
      </c>
      <c r="AW145">
        <f t="shared" si="115"/>
        <v>0</v>
      </c>
      <c r="AX145">
        <f t="shared" si="115"/>
        <v>1</v>
      </c>
      <c r="AY145">
        <f t="shared" si="115"/>
        <v>1</v>
      </c>
      <c r="AZ145">
        <f t="shared" si="115"/>
        <v>0</v>
      </c>
      <c r="BA145">
        <v>144</v>
      </c>
      <c r="BB145">
        <f t="shared" si="100"/>
        <v>2140</v>
      </c>
      <c r="BC145">
        <f t="shared" si="101"/>
        <v>3200</v>
      </c>
      <c r="BD145">
        <f t="shared" si="102"/>
        <v>1520</v>
      </c>
      <c r="BE145">
        <f t="shared" si="103"/>
        <v>3090</v>
      </c>
      <c r="BF145">
        <f t="shared" si="104"/>
        <v>2760</v>
      </c>
      <c r="BG145">
        <f t="shared" si="105"/>
        <v>1180</v>
      </c>
      <c r="BH145">
        <f t="shared" si="106"/>
        <v>980</v>
      </c>
      <c r="BI145">
        <f t="shared" si="107"/>
        <v>806</v>
      </c>
      <c r="BJ145">
        <f t="shared" si="108"/>
        <v>996</v>
      </c>
      <c r="BK145">
        <f t="shared" si="109"/>
        <v>1050</v>
      </c>
      <c r="BL145" t="str">
        <f t="shared" si="110"/>
        <v>XX</v>
      </c>
      <c r="BM145">
        <f t="shared" si="111"/>
        <v>1530</v>
      </c>
      <c r="BN145">
        <f t="shared" si="112"/>
        <v>1780</v>
      </c>
      <c r="BO145" t="str">
        <f t="shared" si="113"/>
        <v>XX</v>
      </c>
      <c r="BP145">
        <f t="shared" si="91"/>
        <v>806</v>
      </c>
      <c r="BQ145">
        <f t="shared" si="92"/>
        <v>990.4</v>
      </c>
      <c r="BR145">
        <f t="shared" si="93"/>
        <v>1752.6666666666667</v>
      </c>
      <c r="BS145">
        <f t="shared" si="94"/>
        <v>2875.5</v>
      </c>
      <c r="BT145">
        <f t="shared" si="95"/>
        <v>3200</v>
      </c>
      <c r="BV145" s="1">
        <v>36363</v>
      </c>
      <c r="BW145">
        <f t="shared" ca="1" si="114"/>
        <v>1810</v>
      </c>
      <c r="BX145">
        <v>1810</v>
      </c>
    </row>
    <row r="146" spans="1:76" x14ac:dyDescent="0.25">
      <c r="A146" s="1">
        <v>36364</v>
      </c>
      <c r="B146">
        <v>1800</v>
      </c>
      <c r="C146">
        <f t="shared" si="96"/>
        <v>1800</v>
      </c>
      <c r="D146" t="s">
        <v>20</v>
      </c>
      <c r="E146">
        <f t="shared" si="97"/>
        <v>1</v>
      </c>
      <c r="F146">
        <f t="shared" si="98"/>
        <v>1999</v>
      </c>
      <c r="G146" s="2">
        <f t="shared" si="99"/>
        <v>204</v>
      </c>
      <c r="J146">
        <v>145</v>
      </c>
      <c r="K146">
        <f>IF(SUMIFS($B$2:$B$4745,$G$2:$G$4745,"="&amp;$J146,$F$2:$F$4745,"="&amp;K$1)=0,"XX",SUMIFS(CleanEC!$B$2:$B$4745,CleanEC!$G$2:$G$4745,"="&amp;$J146,CleanEC!$F$2:$F$4745,"="&amp;K$1))</f>
        <v>1970</v>
      </c>
      <c r="L146">
        <f>IF(SUMIFS($B$2:$B$4745,$G$2:$G$4745,"="&amp;$J146,$F$2:$F$4745,"="&amp;L$1)=0,"XX",SUMIFS(CleanEC!$B$2:$B$4745,CleanEC!$G$2:$G$4745,"="&amp;$J146,CleanEC!$F$2:$F$4745,"="&amp;L$1))</f>
        <v>3300</v>
      </c>
      <c r="M146">
        <f>IF(SUMIFS($B$2:$B$4745,$G$2:$G$4745,"="&amp;$J146,$F$2:$F$4745,"="&amp;M$1)=0,"XX",SUMIFS(CleanEC!$B$2:$B$4745,CleanEC!$G$2:$G$4745,"="&amp;$J146,CleanEC!$F$2:$F$4745,"="&amp;M$1))</f>
        <v>1110</v>
      </c>
      <c r="N146">
        <f>IF(SUMIFS($B$2:$B$4745,$G$2:$G$4745,"="&amp;$J146,$F$2:$F$4745,"="&amp;N$1)=0,"XX",SUMIFS(CleanEC!$B$2:$B$4745,CleanEC!$G$2:$G$4745,"="&amp;$J146,CleanEC!$F$2:$F$4745,"="&amp;N$1))</f>
        <v>3170</v>
      </c>
      <c r="O146">
        <f>IF(SUMIFS($B$2:$B$4745,$G$2:$G$4745,"="&amp;$J146,$F$2:$F$4745,"="&amp;O$1)=0,"XX",SUMIFS(CleanEC!$B$2:$B$4745,CleanEC!$G$2:$G$4745,"="&amp;$J146,CleanEC!$F$2:$F$4745,"="&amp;O$1))</f>
        <v>2670</v>
      </c>
      <c r="P146">
        <f>IF(SUMIFS($B$2:$B$4745,$G$2:$G$4745,"="&amp;$J146,$F$2:$F$4745,"="&amp;P$1)=0,"XX",SUMIFS(CleanEC!$B$2:$B$4745,CleanEC!$G$2:$G$4745,"="&amp;$J146,CleanEC!$F$2:$F$4745,"="&amp;P$1))</f>
        <v>1060</v>
      </c>
      <c r="Q146">
        <f>IF(SUMIFS($B$2:$B$4745,$G$2:$G$4745,"="&amp;$J146,$F$2:$F$4745,"="&amp;Q$1)=0,"XX",SUMIFS(CleanEC!$B$2:$B$4745,CleanEC!$G$2:$G$4745,"="&amp;$J146,CleanEC!$F$2:$F$4745,"="&amp;Q$1))</f>
        <v>913</v>
      </c>
      <c r="R146">
        <f>IF(SUMIFS($B$2:$B$4745,$G$2:$G$4745,"="&amp;$J146,$F$2:$F$4745,"="&amp;R$1)=0,"XX",SUMIFS(CleanEC!$B$2:$B$4745,CleanEC!$G$2:$G$4745,"="&amp;$J146,CleanEC!$F$2:$F$4745,"="&amp;R$1))</f>
        <v>829</v>
      </c>
      <c r="S146">
        <f>IF(SUMIFS($B$2:$B$4745,$G$2:$G$4745,"="&amp;$J146,$F$2:$F$4745,"="&amp;S$1)=0,"XX",SUMIFS(CleanEC!$B$2:$B$4745,CleanEC!$G$2:$G$4745,"="&amp;$J146,CleanEC!$F$2:$F$4745,"="&amp;S$1))</f>
        <v>877</v>
      </c>
      <c r="T146">
        <f>IF(SUMIFS($B$2:$B$4745,$G$2:$G$4745,"="&amp;$J146,$F$2:$F$4745,"="&amp;T$1)=0,"XX",SUMIFS(CleanEC!$B$2:$B$4745,CleanEC!$G$2:$G$4745,"="&amp;$J146,CleanEC!$F$2:$F$4745,"="&amp;T$1))</f>
        <v>1030</v>
      </c>
      <c r="U146">
        <f>IF(SUMIFS($B$2:$B$4745,$G$2:$G$4745,"="&amp;$J146,$F$2:$F$4745,"="&amp;U$1)=0,"XX",SUMIFS(CleanEC!$B$2:$B$4745,CleanEC!$G$2:$G$4745,"="&amp;$J146,CleanEC!$F$2:$F$4745,"="&amp;U$1))</f>
        <v>917</v>
      </c>
      <c r="V146">
        <f>IF(SUMIFS($B$2:$B$4745,$G$2:$G$4745,"="&amp;$J146,$F$2:$F$4745,"="&amp;V$1)=0,"XX",SUMIFS(CleanEC!$B$2:$B$4745,CleanEC!$G$2:$G$4745,"="&amp;$J146,CleanEC!$F$2:$F$4745,"="&amp;V$1))</f>
        <v>1410</v>
      </c>
      <c r="W146">
        <f>IF(SUMIFS($B$2:$B$4745,$G$2:$G$4745,"="&amp;$J146,$F$2:$F$4745,"="&amp;W$1)=0,"XX",SUMIFS(CleanEC!$B$2:$B$4745,CleanEC!$G$2:$G$4745,"="&amp;$J146,CleanEC!$F$2:$F$4745,"="&amp;W$1))</f>
        <v>2100</v>
      </c>
      <c r="X146" t="str">
        <f>IF(SUMIFS($B$2:$B$4745,$G$2:$G$4745,"="&amp;$J146,$F$2:$F$4745,"="&amp;X$1)=0,"XX",SUMIFS(CleanEC!$B$2:$B$4745,CleanEC!$G$2:$G$4745,"="&amp;$J146,CleanEC!$F$2:$F$4745,"="&amp;X$1))</f>
        <v>XX</v>
      </c>
      <c r="Y146">
        <f t="shared" si="80"/>
        <v>829</v>
      </c>
      <c r="Z146">
        <f t="shared" si="81"/>
        <v>834.76</v>
      </c>
      <c r="AA146">
        <f t="shared" si="82"/>
        <v>905.8</v>
      </c>
      <c r="AB146">
        <f t="shared" si="83"/>
        <v>1642.7692307692307</v>
      </c>
      <c r="AC146">
        <f t="shared" si="84"/>
        <v>2769.9999999999995</v>
      </c>
      <c r="AD146">
        <f t="shared" si="85"/>
        <v>3284.3999999999996</v>
      </c>
      <c r="AE146">
        <f t="shared" si="86"/>
        <v>3300</v>
      </c>
      <c r="AF146">
        <f t="shared" si="87"/>
        <v>868.74127810529626</v>
      </c>
      <c r="AG146">
        <f t="shared" si="88"/>
        <v>0.92950431146237755</v>
      </c>
      <c r="AH146">
        <f t="shared" si="89"/>
        <v>-0.66117693421838775</v>
      </c>
      <c r="AI146">
        <f t="shared" si="90"/>
        <v>0.52882733729953413</v>
      </c>
      <c r="AL146">
        <v>145</v>
      </c>
      <c r="AM146">
        <f t="shared" si="78"/>
        <v>1</v>
      </c>
      <c r="AN146">
        <f t="shared" si="115"/>
        <v>1</v>
      </c>
      <c r="AO146">
        <f t="shared" si="115"/>
        <v>1</v>
      </c>
      <c r="AP146">
        <f t="shared" si="115"/>
        <v>1</v>
      </c>
      <c r="AQ146">
        <f t="shared" si="115"/>
        <v>1</v>
      </c>
      <c r="AR146">
        <f t="shared" si="115"/>
        <v>1</v>
      </c>
      <c r="AS146">
        <f t="shared" si="115"/>
        <v>1</v>
      </c>
      <c r="AT146">
        <f t="shared" si="115"/>
        <v>1</v>
      </c>
      <c r="AU146">
        <f t="shared" si="115"/>
        <v>1</v>
      </c>
      <c r="AV146">
        <f t="shared" si="115"/>
        <v>1</v>
      </c>
      <c r="AW146">
        <f t="shared" si="115"/>
        <v>1</v>
      </c>
      <c r="AX146">
        <f t="shared" si="115"/>
        <v>1</v>
      </c>
      <c r="AY146">
        <f t="shared" si="115"/>
        <v>1</v>
      </c>
      <c r="AZ146">
        <f t="shared" si="115"/>
        <v>0</v>
      </c>
      <c r="BA146">
        <v>145</v>
      </c>
      <c r="BB146">
        <f t="shared" si="100"/>
        <v>1970</v>
      </c>
      <c r="BC146">
        <f t="shared" si="101"/>
        <v>3300</v>
      </c>
      <c r="BD146">
        <f t="shared" si="102"/>
        <v>1110</v>
      </c>
      <c r="BE146">
        <f t="shared" si="103"/>
        <v>3170</v>
      </c>
      <c r="BF146">
        <f t="shared" si="104"/>
        <v>2670</v>
      </c>
      <c r="BG146">
        <f t="shared" si="105"/>
        <v>1060</v>
      </c>
      <c r="BH146">
        <f t="shared" si="106"/>
        <v>913</v>
      </c>
      <c r="BI146">
        <f t="shared" si="107"/>
        <v>829</v>
      </c>
      <c r="BJ146">
        <f t="shared" si="108"/>
        <v>877</v>
      </c>
      <c r="BK146">
        <f t="shared" si="109"/>
        <v>1030</v>
      </c>
      <c r="BL146">
        <f t="shared" si="110"/>
        <v>917</v>
      </c>
      <c r="BM146">
        <f t="shared" si="111"/>
        <v>1410</v>
      </c>
      <c r="BN146">
        <f t="shared" si="112"/>
        <v>2100</v>
      </c>
      <c r="BO146" t="str">
        <f t="shared" si="113"/>
        <v>XX</v>
      </c>
      <c r="BP146">
        <f t="shared" si="91"/>
        <v>829</v>
      </c>
      <c r="BQ146">
        <f t="shared" si="92"/>
        <v>905.8</v>
      </c>
      <c r="BR146">
        <f t="shared" si="93"/>
        <v>1642.7692307692307</v>
      </c>
      <c r="BS146">
        <f t="shared" si="94"/>
        <v>2769.9999999999995</v>
      </c>
      <c r="BT146">
        <f t="shared" si="95"/>
        <v>3300</v>
      </c>
      <c r="BV146" s="1">
        <v>36364</v>
      </c>
      <c r="BW146">
        <f t="shared" ca="1" si="114"/>
        <v>1800</v>
      </c>
      <c r="BX146">
        <v>1800</v>
      </c>
    </row>
    <row r="147" spans="1:76" x14ac:dyDescent="0.25">
      <c r="A147" s="1">
        <v>36365</v>
      </c>
      <c r="B147">
        <v>1830</v>
      </c>
      <c r="C147">
        <f t="shared" si="96"/>
        <v>1830</v>
      </c>
      <c r="D147" t="s">
        <v>20</v>
      </c>
      <c r="E147">
        <f t="shared" si="97"/>
        <v>1</v>
      </c>
      <c r="F147">
        <f t="shared" si="98"/>
        <v>1999</v>
      </c>
      <c r="G147" s="2">
        <f t="shared" si="99"/>
        <v>205</v>
      </c>
      <c r="J147">
        <v>146</v>
      </c>
      <c r="K147">
        <f>IF(SUMIFS($B$2:$B$4745,$G$2:$G$4745,"="&amp;$J147,$F$2:$F$4745,"="&amp;K$1)=0,"XX",SUMIFS(CleanEC!$B$2:$B$4745,CleanEC!$G$2:$G$4745,"="&amp;$J147,CleanEC!$F$2:$F$4745,"="&amp;K$1))</f>
        <v>1520</v>
      </c>
      <c r="L147">
        <f>IF(SUMIFS($B$2:$B$4745,$G$2:$G$4745,"="&amp;$J147,$F$2:$F$4745,"="&amp;L$1)=0,"XX",SUMIFS(CleanEC!$B$2:$B$4745,CleanEC!$G$2:$G$4745,"="&amp;$J147,CleanEC!$F$2:$F$4745,"="&amp;L$1))</f>
        <v>3610</v>
      </c>
      <c r="M147">
        <f>IF(SUMIFS($B$2:$B$4745,$G$2:$G$4745,"="&amp;$J147,$F$2:$F$4745,"="&amp;M$1)=0,"XX",SUMIFS(CleanEC!$B$2:$B$4745,CleanEC!$G$2:$G$4745,"="&amp;$J147,CleanEC!$F$2:$F$4745,"="&amp;M$1))</f>
        <v>988</v>
      </c>
      <c r="N147">
        <f>IF(SUMIFS($B$2:$B$4745,$G$2:$G$4745,"="&amp;$J147,$F$2:$F$4745,"="&amp;N$1)=0,"XX",SUMIFS(CleanEC!$B$2:$B$4745,CleanEC!$G$2:$G$4745,"="&amp;$J147,CleanEC!$F$2:$F$4745,"="&amp;N$1))</f>
        <v>3170</v>
      </c>
      <c r="O147">
        <f>IF(SUMIFS($B$2:$B$4745,$G$2:$G$4745,"="&amp;$J147,$F$2:$F$4745,"="&amp;O$1)=0,"XX",SUMIFS(CleanEC!$B$2:$B$4745,CleanEC!$G$2:$G$4745,"="&amp;$J147,CleanEC!$F$2:$F$4745,"="&amp;O$1))</f>
        <v>2380</v>
      </c>
      <c r="P147">
        <f>IF(SUMIFS($B$2:$B$4745,$G$2:$G$4745,"="&amp;$J147,$F$2:$F$4745,"="&amp;P$1)=0,"XX",SUMIFS(CleanEC!$B$2:$B$4745,CleanEC!$G$2:$G$4745,"="&amp;$J147,CleanEC!$F$2:$F$4745,"="&amp;P$1))</f>
        <v>1010</v>
      </c>
      <c r="Q147">
        <f>IF(SUMIFS($B$2:$B$4745,$G$2:$G$4745,"="&amp;$J147,$F$2:$F$4745,"="&amp;Q$1)=0,"XX",SUMIFS(CleanEC!$B$2:$B$4745,CleanEC!$G$2:$G$4745,"="&amp;$J147,CleanEC!$F$2:$F$4745,"="&amp;Q$1))</f>
        <v>840</v>
      </c>
      <c r="R147">
        <f>IF(SUMIFS($B$2:$B$4745,$G$2:$G$4745,"="&amp;$J147,$F$2:$F$4745,"="&amp;R$1)=0,"XX",SUMIFS(CleanEC!$B$2:$B$4745,CleanEC!$G$2:$G$4745,"="&amp;$J147,CleanEC!$F$2:$F$4745,"="&amp;R$1))</f>
        <v>821</v>
      </c>
      <c r="S147">
        <f>IF(SUMIFS($B$2:$B$4745,$G$2:$G$4745,"="&amp;$J147,$F$2:$F$4745,"="&amp;S$1)=0,"XX",SUMIFS(CleanEC!$B$2:$B$4745,CleanEC!$G$2:$G$4745,"="&amp;$J147,CleanEC!$F$2:$F$4745,"="&amp;S$1))</f>
        <v>904</v>
      </c>
      <c r="T147">
        <f>IF(SUMIFS($B$2:$B$4745,$G$2:$G$4745,"="&amp;$J147,$F$2:$F$4745,"="&amp;T$1)=0,"XX",SUMIFS(CleanEC!$B$2:$B$4745,CleanEC!$G$2:$G$4745,"="&amp;$J147,CleanEC!$F$2:$F$4745,"="&amp;T$1))</f>
        <v>1050</v>
      </c>
      <c r="U147">
        <f>IF(SUMIFS($B$2:$B$4745,$G$2:$G$4745,"="&amp;$J147,$F$2:$F$4745,"="&amp;U$1)=0,"XX",SUMIFS(CleanEC!$B$2:$B$4745,CleanEC!$G$2:$G$4745,"="&amp;$J147,CleanEC!$F$2:$F$4745,"="&amp;U$1))</f>
        <v>896</v>
      </c>
      <c r="V147">
        <f>IF(SUMIFS($B$2:$B$4745,$G$2:$G$4745,"="&amp;$J147,$F$2:$F$4745,"="&amp;V$1)=0,"XX",SUMIFS(CleanEC!$B$2:$B$4745,CleanEC!$G$2:$G$4745,"="&amp;$J147,CleanEC!$F$2:$F$4745,"="&amp;V$1))</f>
        <v>1310</v>
      </c>
      <c r="W147">
        <f>IF(SUMIFS($B$2:$B$4745,$G$2:$G$4745,"="&amp;$J147,$F$2:$F$4745,"="&amp;W$1)=0,"XX",SUMIFS(CleanEC!$B$2:$B$4745,CleanEC!$G$2:$G$4745,"="&amp;$J147,CleanEC!$F$2:$F$4745,"="&amp;W$1))</f>
        <v>2400</v>
      </c>
      <c r="X147" t="str">
        <f>IF(SUMIFS($B$2:$B$4745,$G$2:$G$4745,"="&amp;$J147,$F$2:$F$4745,"="&amp;X$1)=0,"XX",SUMIFS(CleanEC!$B$2:$B$4745,CleanEC!$G$2:$G$4745,"="&amp;$J147,CleanEC!$F$2:$F$4745,"="&amp;X$1))</f>
        <v>XX</v>
      </c>
      <c r="Y147">
        <f t="shared" si="80"/>
        <v>821</v>
      </c>
      <c r="Z147">
        <f t="shared" si="81"/>
        <v>823.28</v>
      </c>
      <c r="AA147">
        <f t="shared" si="82"/>
        <v>884.8</v>
      </c>
      <c r="AB147">
        <f t="shared" si="83"/>
        <v>1607.6153846153845</v>
      </c>
      <c r="AC147">
        <f t="shared" si="84"/>
        <v>2553.9999999999995</v>
      </c>
      <c r="AD147">
        <f t="shared" si="85"/>
        <v>3557.2</v>
      </c>
      <c r="AE147">
        <f t="shared" si="86"/>
        <v>3610</v>
      </c>
      <c r="AF147">
        <f t="shared" si="87"/>
        <v>921.23508554561511</v>
      </c>
      <c r="AG147">
        <f t="shared" si="88"/>
        <v>1.1731658102168594</v>
      </c>
      <c r="AH147">
        <f t="shared" si="89"/>
        <v>5.2125004269981456E-2</v>
      </c>
      <c r="AI147">
        <f t="shared" si="90"/>
        <v>0.57304445725120801</v>
      </c>
      <c r="AL147">
        <v>146</v>
      </c>
      <c r="AM147">
        <f t="shared" si="78"/>
        <v>1</v>
      </c>
      <c r="AN147">
        <f t="shared" si="115"/>
        <v>1</v>
      </c>
      <c r="AO147">
        <f t="shared" si="115"/>
        <v>1</v>
      </c>
      <c r="AP147">
        <f t="shared" si="115"/>
        <v>1</v>
      </c>
      <c r="AQ147">
        <f t="shared" si="115"/>
        <v>1</v>
      </c>
      <c r="AR147">
        <f t="shared" si="115"/>
        <v>1</v>
      </c>
      <c r="AS147">
        <f t="shared" si="115"/>
        <v>1</v>
      </c>
      <c r="AT147">
        <f t="shared" si="115"/>
        <v>1</v>
      </c>
      <c r="AU147">
        <f t="shared" si="115"/>
        <v>1</v>
      </c>
      <c r="AV147">
        <f t="shared" si="115"/>
        <v>1</v>
      </c>
      <c r="AW147">
        <f t="shared" si="115"/>
        <v>1</v>
      </c>
      <c r="AX147">
        <f t="shared" si="115"/>
        <v>1</v>
      </c>
      <c r="AY147">
        <f t="shared" si="115"/>
        <v>1</v>
      </c>
      <c r="AZ147">
        <f t="shared" si="115"/>
        <v>0</v>
      </c>
      <c r="BA147">
        <v>146</v>
      </c>
      <c r="BB147">
        <f t="shared" si="100"/>
        <v>1520</v>
      </c>
      <c r="BC147">
        <f t="shared" si="101"/>
        <v>3610</v>
      </c>
      <c r="BD147">
        <f t="shared" si="102"/>
        <v>988</v>
      </c>
      <c r="BE147">
        <f t="shared" si="103"/>
        <v>3170</v>
      </c>
      <c r="BF147">
        <f t="shared" si="104"/>
        <v>2380</v>
      </c>
      <c r="BG147">
        <f t="shared" si="105"/>
        <v>1010</v>
      </c>
      <c r="BH147">
        <f t="shared" si="106"/>
        <v>840</v>
      </c>
      <c r="BI147">
        <f t="shared" si="107"/>
        <v>821</v>
      </c>
      <c r="BJ147">
        <f t="shared" si="108"/>
        <v>904</v>
      </c>
      <c r="BK147">
        <f t="shared" si="109"/>
        <v>1050</v>
      </c>
      <c r="BL147">
        <f t="shared" si="110"/>
        <v>896</v>
      </c>
      <c r="BM147">
        <f t="shared" si="111"/>
        <v>1310</v>
      </c>
      <c r="BN147">
        <f t="shared" si="112"/>
        <v>2400</v>
      </c>
      <c r="BO147" t="str">
        <f t="shared" si="113"/>
        <v>XX</v>
      </c>
      <c r="BP147">
        <f t="shared" si="91"/>
        <v>821</v>
      </c>
      <c r="BQ147">
        <f t="shared" si="92"/>
        <v>884.8</v>
      </c>
      <c r="BR147">
        <f t="shared" si="93"/>
        <v>1607.6153846153845</v>
      </c>
      <c r="BS147">
        <f t="shared" si="94"/>
        <v>2553.9999999999995</v>
      </c>
      <c r="BT147">
        <f t="shared" si="95"/>
        <v>3610</v>
      </c>
      <c r="BV147" s="1">
        <v>36365</v>
      </c>
      <c r="BW147">
        <f t="shared" ca="1" si="114"/>
        <v>1830</v>
      </c>
      <c r="BX147">
        <v>1830</v>
      </c>
    </row>
    <row r="148" spans="1:76" x14ac:dyDescent="0.25">
      <c r="A148" s="1">
        <v>36366</v>
      </c>
      <c r="B148">
        <v>2550</v>
      </c>
      <c r="C148">
        <f t="shared" si="96"/>
        <v>2550</v>
      </c>
      <c r="D148" t="s">
        <v>20</v>
      </c>
      <c r="E148">
        <f t="shared" si="97"/>
        <v>1</v>
      </c>
      <c r="F148">
        <f t="shared" si="98"/>
        <v>1999</v>
      </c>
      <c r="G148" s="2">
        <f t="shared" si="99"/>
        <v>206</v>
      </c>
      <c r="J148">
        <v>147</v>
      </c>
      <c r="K148">
        <f>IF(SUMIFS($B$2:$B$4745,$G$2:$G$4745,"="&amp;$J148,$F$2:$F$4745,"="&amp;K$1)=0,"XX",SUMIFS(CleanEC!$B$2:$B$4745,CleanEC!$G$2:$G$4745,"="&amp;$J148,CleanEC!$F$2:$F$4745,"="&amp;K$1))</f>
        <v>1130</v>
      </c>
      <c r="L148">
        <f>IF(SUMIFS($B$2:$B$4745,$G$2:$G$4745,"="&amp;$J148,$F$2:$F$4745,"="&amp;L$1)=0,"XX",SUMIFS(CleanEC!$B$2:$B$4745,CleanEC!$G$2:$G$4745,"="&amp;$J148,CleanEC!$F$2:$F$4745,"="&amp;L$1))</f>
        <v>3640</v>
      </c>
      <c r="M148">
        <f>IF(SUMIFS($B$2:$B$4745,$G$2:$G$4745,"="&amp;$J148,$F$2:$F$4745,"="&amp;M$1)=0,"XX",SUMIFS(CleanEC!$B$2:$B$4745,CleanEC!$G$2:$G$4745,"="&amp;$J148,CleanEC!$F$2:$F$4745,"="&amp;M$1))</f>
        <v>1100</v>
      </c>
      <c r="N148">
        <f>IF(SUMIFS($B$2:$B$4745,$G$2:$G$4745,"="&amp;$J148,$F$2:$F$4745,"="&amp;N$1)=0,"XX",SUMIFS(CleanEC!$B$2:$B$4745,CleanEC!$G$2:$G$4745,"="&amp;$J148,CleanEC!$F$2:$F$4745,"="&amp;N$1))</f>
        <v>3130</v>
      </c>
      <c r="O148" t="str">
        <f>IF(SUMIFS($B$2:$B$4745,$G$2:$G$4745,"="&amp;$J148,$F$2:$F$4745,"="&amp;O$1)=0,"XX",SUMIFS(CleanEC!$B$2:$B$4745,CleanEC!$G$2:$G$4745,"="&amp;$J148,CleanEC!$F$2:$F$4745,"="&amp;O$1))</f>
        <v>XX</v>
      </c>
      <c r="P148">
        <f>IF(SUMIFS($B$2:$B$4745,$G$2:$G$4745,"="&amp;$J148,$F$2:$F$4745,"="&amp;P$1)=0,"XX",SUMIFS(CleanEC!$B$2:$B$4745,CleanEC!$G$2:$G$4745,"="&amp;$J148,CleanEC!$F$2:$F$4745,"="&amp;P$1))</f>
        <v>1060</v>
      </c>
      <c r="Q148">
        <f>IF(SUMIFS($B$2:$B$4745,$G$2:$G$4745,"="&amp;$J148,$F$2:$F$4745,"="&amp;Q$1)=0,"XX",SUMIFS(CleanEC!$B$2:$B$4745,CleanEC!$G$2:$G$4745,"="&amp;$J148,CleanEC!$F$2:$F$4745,"="&amp;Q$1))</f>
        <v>979</v>
      </c>
      <c r="R148">
        <f>IF(SUMIFS($B$2:$B$4745,$G$2:$G$4745,"="&amp;$J148,$F$2:$F$4745,"="&amp;R$1)=0,"XX",SUMIFS(CleanEC!$B$2:$B$4745,CleanEC!$G$2:$G$4745,"="&amp;$J148,CleanEC!$F$2:$F$4745,"="&amp;R$1))</f>
        <v>842</v>
      </c>
      <c r="S148" t="str">
        <f>IF(SUMIFS($B$2:$B$4745,$G$2:$G$4745,"="&amp;$J148,$F$2:$F$4745,"="&amp;S$1)=0,"XX",SUMIFS(CleanEC!$B$2:$B$4745,CleanEC!$G$2:$G$4745,"="&amp;$J148,CleanEC!$F$2:$F$4745,"="&amp;S$1))</f>
        <v>XX</v>
      </c>
      <c r="T148">
        <f>IF(SUMIFS($B$2:$B$4745,$G$2:$G$4745,"="&amp;$J148,$F$2:$F$4745,"="&amp;T$1)=0,"XX",SUMIFS(CleanEC!$B$2:$B$4745,CleanEC!$G$2:$G$4745,"="&amp;$J148,CleanEC!$F$2:$F$4745,"="&amp;T$1))</f>
        <v>1060</v>
      </c>
      <c r="U148">
        <f>IF(SUMIFS($B$2:$B$4745,$G$2:$G$4745,"="&amp;$J148,$F$2:$F$4745,"="&amp;U$1)=0,"XX",SUMIFS(CleanEC!$B$2:$B$4745,CleanEC!$G$2:$G$4745,"="&amp;$J148,CleanEC!$F$2:$F$4745,"="&amp;U$1))</f>
        <v>932</v>
      </c>
      <c r="V148">
        <f>IF(SUMIFS($B$2:$B$4745,$G$2:$G$4745,"="&amp;$J148,$F$2:$F$4745,"="&amp;V$1)=0,"XX",SUMIFS(CleanEC!$B$2:$B$4745,CleanEC!$G$2:$G$4745,"="&amp;$J148,CleanEC!$F$2:$F$4745,"="&amp;V$1))</f>
        <v>1340</v>
      </c>
      <c r="W148">
        <f>IF(SUMIFS($B$2:$B$4745,$G$2:$G$4745,"="&amp;$J148,$F$2:$F$4745,"="&amp;W$1)=0,"XX",SUMIFS(CleanEC!$B$2:$B$4745,CleanEC!$G$2:$G$4745,"="&amp;$J148,CleanEC!$F$2:$F$4745,"="&amp;W$1))</f>
        <v>2510</v>
      </c>
      <c r="X148" t="str">
        <f>IF(SUMIFS($B$2:$B$4745,$G$2:$G$4745,"="&amp;$J148,$F$2:$F$4745,"="&amp;X$1)=0,"XX",SUMIFS(CleanEC!$B$2:$B$4745,CleanEC!$G$2:$G$4745,"="&amp;$J148,CleanEC!$F$2:$F$4745,"="&amp;X$1))</f>
        <v>XX</v>
      </c>
      <c r="Y148">
        <f t="shared" si="80"/>
        <v>842</v>
      </c>
      <c r="Z148">
        <f t="shared" si="81"/>
        <v>851</v>
      </c>
      <c r="AA148">
        <f t="shared" si="82"/>
        <v>955.5</v>
      </c>
      <c r="AB148">
        <f t="shared" si="83"/>
        <v>1611.1818181818182</v>
      </c>
      <c r="AC148">
        <f t="shared" si="84"/>
        <v>2820</v>
      </c>
      <c r="AD148">
        <f t="shared" si="85"/>
        <v>3589</v>
      </c>
      <c r="AE148">
        <f t="shared" si="86"/>
        <v>3640</v>
      </c>
      <c r="AF148">
        <f t="shared" si="87"/>
        <v>946.63776485582889</v>
      </c>
      <c r="AG148">
        <f t="shared" si="88"/>
        <v>1.3687027156346205</v>
      </c>
      <c r="AH148">
        <f t="shared" si="89"/>
        <v>0.35231142889708433</v>
      </c>
      <c r="AI148">
        <f t="shared" si="90"/>
        <v>0.58754248227806338</v>
      </c>
      <c r="AL148">
        <v>147</v>
      </c>
      <c r="AM148">
        <f t="shared" si="78"/>
        <v>1</v>
      </c>
      <c r="AN148">
        <f t="shared" si="115"/>
        <v>1</v>
      </c>
      <c r="AO148">
        <f t="shared" si="115"/>
        <v>1</v>
      </c>
      <c r="AP148">
        <f t="shared" si="115"/>
        <v>1</v>
      </c>
      <c r="AQ148">
        <f t="shared" si="115"/>
        <v>0</v>
      </c>
      <c r="AR148">
        <f t="shared" si="115"/>
        <v>1</v>
      </c>
      <c r="AS148">
        <f t="shared" si="115"/>
        <v>1</v>
      </c>
      <c r="AT148">
        <f t="shared" si="115"/>
        <v>1</v>
      </c>
      <c r="AU148">
        <f t="shared" si="115"/>
        <v>0</v>
      </c>
      <c r="AV148">
        <f t="shared" si="115"/>
        <v>1</v>
      </c>
      <c r="AW148">
        <f t="shared" si="115"/>
        <v>1</v>
      </c>
      <c r="AX148">
        <f t="shared" si="115"/>
        <v>1</v>
      </c>
      <c r="AY148">
        <f t="shared" si="115"/>
        <v>1</v>
      </c>
      <c r="AZ148">
        <f t="shared" si="115"/>
        <v>0</v>
      </c>
      <c r="BA148">
        <v>147</v>
      </c>
      <c r="BB148">
        <f t="shared" si="100"/>
        <v>1130</v>
      </c>
      <c r="BC148">
        <f t="shared" si="101"/>
        <v>3640</v>
      </c>
      <c r="BD148">
        <f t="shared" si="102"/>
        <v>1100</v>
      </c>
      <c r="BE148">
        <f t="shared" si="103"/>
        <v>3130</v>
      </c>
      <c r="BF148" t="str">
        <f t="shared" si="104"/>
        <v>XX</v>
      </c>
      <c r="BG148">
        <f t="shared" si="105"/>
        <v>1060</v>
      </c>
      <c r="BH148">
        <f t="shared" si="106"/>
        <v>979</v>
      </c>
      <c r="BI148">
        <f t="shared" si="107"/>
        <v>842</v>
      </c>
      <c r="BJ148" t="str">
        <f t="shared" si="108"/>
        <v>XX</v>
      </c>
      <c r="BK148">
        <f t="shared" si="109"/>
        <v>1060</v>
      </c>
      <c r="BL148">
        <f t="shared" si="110"/>
        <v>932</v>
      </c>
      <c r="BM148">
        <f t="shared" si="111"/>
        <v>1340</v>
      </c>
      <c r="BN148">
        <f t="shared" si="112"/>
        <v>2510</v>
      </c>
      <c r="BO148" t="str">
        <f t="shared" si="113"/>
        <v>XX</v>
      </c>
      <c r="BP148">
        <f t="shared" si="91"/>
        <v>842</v>
      </c>
      <c r="BQ148">
        <f t="shared" si="92"/>
        <v>955.5</v>
      </c>
      <c r="BR148">
        <f t="shared" si="93"/>
        <v>1611.1818181818182</v>
      </c>
      <c r="BS148">
        <f t="shared" si="94"/>
        <v>2820</v>
      </c>
      <c r="BT148">
        <f t="shared" si="95"/>
        <v>3640</v>
      </c>
      <c r="BV148" s="1">
        <v>36366</v>
      </c>
      <c r="BW148">
        <f t="shared" ca="1" si="114"/>
        <v>2550</v>
      </c>
      <c r="BX148">
        <v>2550</v>
      </c>
    </row>
    <row r="149" spans="1:76" x14ac:dyDescent="0.25">
      <c r="A149" s="1">
        <v>36367</v>
      </c>
      <c r="B149">
        <v>3090</v>
      </c>
      <c r="C149">
        <f t="shared" si="96"/>
        <v>3090</v>
      </c>
      <c r="D149" t="s">
        <v>20</v>
      </c>
      <c r="E149">
        <f t="shared" si="97"/>
        <v>1</v>
      </c>
      <c r="F149">
        <f t="shared" si="98"/>
        <v>1999</v>
      </c>
      <c r="G149" s="2">
        <f t="shared" si="99"/>
        <v>207</v>
      </c>
      <c r="J149">
        <v>148</v>
      </c>
      <c r="K149">
        <f>IF(SUMIFS($B$2:$B$4745,$G$2:$G$4745,"="&amp;$J149,$F$2:$F$4745,"="&amp;K$1)=0,"XX",SUMIFS(CleanEC!$B$2:$B$4745,CleanEC!$G$2:$G$4745,"="&amp;$J149,CleanEC!$F$2:$F$4745,"="&amp;K$1))</f>
        <v>1110</v>
      </c>
      <c r="L149">
        <f>IF(SUMIFS($B$2:$B$4745,$G$2:$G$4745,"="&amp;$J149,$F$2:$F$4745,"="&amp;L$1)=0,"XX",SUMIFS(CleanEC!$B$2:$B$4745,CleanEC!$G$2:$G$4745,"="&amp;$J149,CleanEC!$F$2:$F$4745,"="&amp;L$1))</f>
        <v>3310</v>
      </c>
      <c r="M149">
        <f>IF(SUMIFS($B$2:$B$4745,$G$2:$G$4745,"="&amp;$J149,$F$2:$F$4745,"="&amp;M$1)=0,"XX",SUMIFS(CleanEC!$B$2:$B$4745,CleanEC!$G$2:$G$4745,"="&amp;$J149,CleanEC!$F$2:$F$4745,"="&amp;M$1))</f>
        <v>1030</v>
      </c>
      <c r="N149">
        <f>IF(SUMIFS($B$2:$B$4745,$G$2:$G$4745,"="&amp;$J149,$F$2:$F$4745,"="&amp;N$1)=0,"XX",SUMIFS(CleanEC!$B$2:$B$4745,CleanEC!$G$2:$G$4745,"="&amp;$J149,CleanEC!$F$2:$F$4745,"="&amp;N$1))</f>
        <v>3110</v>
      </c>
      <c r="O149" t="str">
        <f>IF(SUMIFS($B$2:$B$4745,$G$2:$G$4745,"="&amp;$J149,$F$2:$F$4745,"="&amp;O$1)=0,"XX",SUMIFS(CleanEC!$B$2:$B$4745,CleanEC!$G$2:$G$4745,"="&amp;$J149,CleanEC!$F$2:$F$4745,"="&amp;O$1))</f>
        <v>XX</v>
      </c>
      <c r="P149">
        <f>IF(SUMIFS($B$2:$B$4745,$G$2:$G$4745,"="&amp;$J149,$F$2:$F$4745,"="&amp;P$1)=0,"XX",SUMIFS(CleanEC!$B$2:$B$4745,CleanEC!$G$2:$G$4745,"="&amp;$J149,CleanEC!$F$2:$F$4745,"="&amp;P$1))</f>
        <v>1170</v>
      </c>
      <c r="Q149">
        <f>IF(SUMIFS($B$2:$B$4745,$G$2:$G$4745,"="&amp;$J149,$F$2:$F$4745,"="&amp;Q$1)=0,"XX",SUMIFS(CleanEC!$B$2:$B$4745,CleanEC!$G$2:$G$4745,"="&amp;$J149,CleanEC!$F$2:$F$4745,"="&amp;Q$1))</f>
        <v>977</v>
      </c>
      <c r="R149">
        <f>IF(SUMIFS($B$2:$B$4745,$G$2:$G$4745,"="&amp;$J149,$F$2:$F$4745,"="&amp;R$1)=0,"XX",SUMIFS(CleanEC!$B$2:$B$4745,CleanEC!$G$2:$G$4745,"="&amp;$J149,CleanEC!$F$2:$F$4745,"="&amp;R$1))</f>
        <v>843</v>
      </c>
      <c r="S149" t="str">
        <f>IF(SUMIFS($B$2:$B$4745,$G$2:$G$4745,"="&amp;$J149,$F$2:$F$4745,"="&amp;S$1)=0,"XX",SUMIFS(CleanEC!$B$2:$B$4745,CleanEC!$G$2:$G$4745,"="&amp;$J149,CleanEC!$F$2:$F$4745,"="&amp;S$1))</f>
        <v>XX</v>
      </c>
      <c r="T149">
        <f>IF(SUMIFS($B$2:$B$4745,$G$2:$G$4745,"="&amp;$J149,$F$2:$F$4745,"="&amp;T$1)=0,"XX",SUMIFS(CleanEC!$B$2:$B$4745,CleanEC!$G$2:$G$4745,"="&amp;$J149,CleanEC!$F$2:$F$4745,"="&amp;T$1))</f>
        <v>1050</v>
      </c>
      <c r="U149">
        <f>IF(SUMIFS($B$2:$B$4745,$G$2:$G$4745,"="&amp;$J149,$F$2:$F$4745,"="&amp;U$1)=0,"XX",SUMIFS(CleanEC!$B$2:$B$4745,CleanEC!$G$2:$G$4745,"="&amp;$J149,CleanEC!$F$2:$F$4745,"="&amp;U$1))</f>
        <v>958</v>
      </c>
      <c r="V149">
        <f>IF(SUMIFS($B$2:$B$4745,$G$2:$G$4745,"="&amp;$J149,$F$2:$F$4745,"="&amp;V$1)=0,"XX",SUMIFS(CleanEC!$B$2:$B$4745,CleanEC!$G$2:$G$4745,"="&amp;$J149,CleanEC!$F$2:$F$4745,"="&amp;V$1))</f>
        <v>1150</v>
      </c>
      <c r="W149">
        <f>IF(SUMIFS($B$2:$B$4745,$G$2:$G$4745,"="&amp;$J149,$F$2:$F$4745,"="&amp;W$1)=0,"XX",SUMIFS(CleanEC!$B$2:$B$4745,CleanEC!$G$2:$G$4745,"="&amp;$J149,CleanEC!$F$2:$F$4745,"="&amp;W$1))</f>
        <v>2540</v>
      </c>
      <c r="X149" t="str">
        <f>IF(SUMIFS($B$2:$B$4745,$G$2:$G$4745,"="&amp;$J149,$F$2:$F$4745,"="&amp;X$1)=0,"XX",SUMIFS(CleanEC!$B$2:$B$4745,CleanEC!$G$2:$G$4745,"="&amp;$J149,CleanEC!$F$2:$F$4745,"="&amp;X$1))</f>
        <v>XX</v>
      </c>
      <c r="Y149">
        <f t="shared" si="80"/>
        <v>843</v>
      </c>
      <c r="Z149">
        <f t="shared" si="81"/>
        <v>854.5</v>
      </c>
      <c r="AA149">
        <f t="shared" si="82"/>
        <v>967.5</v>
      </c>
      <c r="AB149">
        <f t="shared" si="83"/>
        <v>1568</v>
      </c>
      <c r="AC149">
        <f t="shared" si="84"/>
        <v>2825</v>
      </c>
      <c r="AD149">
        <f t="shared" si="85"/>
        <v>3290</v>
      </c>
      <c r="AE149">
        <f t="shared" si="86"/>
        <v>3310</v>
      </c>
      <c r="AF149">
        <f t="shared" si="87"/>
        <v>889.57487292833002</v>
      </c>
      <c r="AG149">
        <f t="shared" si="88"/>
        <v>1.2836529002673882</v>
      </c>
      <c r="AH149">
        <f t="shared" si="89"/>
        <v>-0.1630941755799018</v>
      </c>
      <c r="AI149">
        <f t="shared" si="90"/>
        <v>0.56733091385735335</v>
      </c>
      <c r="AL149">
        <v>148</v>
      </c>
      <c r="AM149">
        <f t="shared" si="78"/>
        <v>1</v>
      </c>
      <c r="AN149">
        <f t="shared" si="115"/>
        <v>1</v>
      </c>
      <c r="AO149">
        <f t="shared" si="115"/>
        <v>1</v>
      </c>
      <c r="AP149">
        <f t="shared" si="115"/>
        <v>1</v>
      </c>
      <c r="AQ149">
        <f t="shared" si="115"/>
        <v>0</v>
      </c>
      <c r="AR149">
        <f t="shared" si="115"/>
        <v>1</v>
      </c>
      <c r="AS149">
        <f t="shared" si="115"/>
        <v>1</v>
      </c>
      <c r="AT149">
        <f t="shared" si="115"/>
        <v>1</v>
      </c>
      <c r="AU149">
        <f t="shared" si="115"/>
        <v>0</v>
      </c>
      <c r="AV149">
        <f t="shared" si="115"/>
        <v>1</v>
      </c>
      <c r="AW149">
        <f t="shared" si="115"/>
        <v>1</v>
      </c>
      <c r="AX149">
        <f t="shared" si="115"/>
        <v>1</v>
      </c>
      <c r="AY149">
        <f t="shared" si="115"/>
        <v>1</v>
      </c>
      <c r="AZ149">
        <f t="shared" si="115"/>
        <v>0</v>
      </c>
      <c r="BA149">
        <v>148</v>
      </c>
      <c r="BB149">
        <f t="shared" si="100"/>
        <v>1110</v>
      </c>
      <c r="BC149">
        <f t="shared" si="101"/>
        <v>3310</v>
      </c>
      <c r="BD149">
        <f t="shared" si="102"/>
        <v>1030</v>
      </c>
      <c r="BE149">
        <f t="shared" si="103"/>
        <v>3110</v>
      </c>
      <c r="BF149" t="str">
        <f t="shared" si="104"/>
        <v>XX</v>
      </c>
      <c r="BG149">
        <f t="shared" si="105"/>
        <v>1170</v>
      </c>
      <c r="BH149">
        <f t="shared" si="106"/>
        <v>977</v>
      </c>
      <c r="BI149">
        <f t="shared" si="107"/>
        <v>843</v>
      </c>
      <c r="BJ149" t="str">
        <f t="shared" si="108"/>
        <v>XX</v>
      </c>
      <c r="BK149">
        <f t="shared" si="109"/>
        <v>1050</v>
      </c>
      <c r="BL149">
        <f t="shared" si="110"/>
        <v>958</v>
      </c>
      <c r="BM149">
        <f t="shared" si="111"/>
        <v>1150</v>
      </c>
      <c r="BN149">
        <f t="shared" si="112"/>
        <v>2540</v>
      </c>
      <c r="BO149" t="str">
        <f t="shared" si="113"/>
        <v>XX</v>
      </c>
      <c r="BP149">
        <f t="shared" si="91"/>
        <v>843</v>
      </c>
      <c r="BQ149">
        <f t="shared" si="92"/>
        <v>967.5</v>
      </c>
      <c r="BR149">
        <f t="shared" si="93"/>
        <v>1568</v>
      </c>
      <c r="BS149">
        <f t="shared" si="94"/>
        <v>2825</v>
      </c>
      <c r="BT149">
        <f t="shared" si="95"/>
        <v>3310</v>
      </c>
      <c r="BV149" s="1">
        <v>36367</v>
      </c>
      <c r="BW149">
        <f t="shared" ca="1" si="114"/>
        <v>3090</v>
      </c>
      <c r="BX149">
        <v>3090</v>
      </c>
    </row>
    <row r="150" spans="1:76" x14ac:dyDescent="0.25">
      <c r="A150" s="1">
        <v>36368</v>
      </c>
      <c r="B150">
        <v>3720</v>
      </c>
      <c r="C150">
        <f t="shared" si="96"/>
        <v>3720</v>
      </c>
      <c r="D150" t="s">
        <v>20</v>
      </c>
      <c r="E150">
        <f t="shared" si="97"/>
        <v>1</v>
      </c>
      <c r="F150">
        <f t="shared" si="98"/>
        <v>1999</v>
      </c>
      <c r="G150" s="2">
        <f t="shared" si="99"/>
        <v>208</v>
      </c>
      <c r="J150">
        <v>149</v>
      </c>
      <c r="K150">
        <f>IF(SUMIFS($B$2:$B$4745,$G$2:$G$4745,"="&amp;$J150,$F$2:$F$4745,"="&amp;K$1)=0,"XX",SUMIFS(CleanEC!$B$2:$B$4745,CleanEC!$G$2:$G$4745,"="&amp;$J150,CleanEC!$F$2:$F$4745,"="&amp;K$1))</f>
        <v>1040</v>
      </c>
      <c r="L150">
        <f>IF(SUMIFS($B$2:$B$4745,$G$2:$G$4745,"="&amp;$J150,$F$2:$F$4745,"="&amp;L$1)=0,"XX",SUMIFS(CleanEC!$B$2:$B$4745,CleanEC!$G$2:$G$4745,"="&amp;$J150,CleanEC!$F$2:$F$4745,"="&amp;L$1))</f>
        <v>3250</v>
      </c>
      <c r="M150">
        <f>IF(SUMIFS($B$2:$B$4745,$G$2:$G$4745,"="&amp;$J150,$F$2:$F$4745,"="&amp;M$1)=0,"XX",SUMIFS(CleanEC!$B$2:$B$4745,CleanEC!$G$2:$G$4745,"="&amp;$J150,CleanEC!$F$2:$F$4745,"="&amp;M$1))</f>
        <v>1110</v>
      </c>
      <c r="N150">
        <f>IF(SUMIFS($B$2:$B$4745,$G$2:$G$4745,"="&amp;$J150,$F$2:$F$4745,"="&amp;N$1)=0,"XX",SUMIFS(CleanEC!$B$2:$B$4745,CleanEC!$G$2:$G$4745,"="&amp;$J150,CleanEC!$F$2:$F$4745,"="&amp;N$1))</f>
        <v>3090</v>
      </c>
      <c r="O150">
        <f>IF(SUMIFS($B$2:$B$4745,$G$2:$G$4745,"="&amp;$J150,$F$2:$F$4745,"="&amp;O$1)=0,"XX",SUMIFS(CleanEC!$B$2:$B$4745,CleanEC!$G$2:$G$4745,"="&amp;$J150,CleanEC!$F$2:$F$4745,"="&amp;O$1))</f>
        <v>1280</v>
      </c>
      <c r="P150">
        <f>IF(SUMIFS($B$2:$B$4745,$G$2:$G$4745,"="&amp;$J150,$F$2:$F$4745,"="&amp;P$1)=0,"XX",SUMIFS(CleanEC!$B$2:$B$4745,CleanEC!$G$2:$G$4745,"="&amp;$J150,CleanEC!$F$2:$F$4745,"="&amp;P$1))</f>
        <v>1150</v>
      </c>
      <c r="Q150">
        <f>IF(SUMIFS($B$2:$B$4745,$G$2:$G$4745,"="&amp;$J150,$F$2:$F$4745,"="&amp;Q$1)=0,"XX",SUMIFS(CleanEC!$B$2:$B$4745,CleanEC!$G$2:$G$4745,"="&amp;$J150,CleanEC!$F$2:$F$4745,"="&amp;Q$1))</f>
        <v>932</v>
      </c>
      <c r="R150">
        <f>IF(SUMIFS($B$2:$B$4745,$G$2:$G$4745,"="&amp;$J150,$F$2:$F$4745,"="&amp;R$1)=0,"XX",SUMIFS(CleanEC!$B$2:$B$4745,CleanEC!$G$2:$G$4745,"="&amp;$J150,CleanEC!$F$2:$F$4745,"="&amp;R$1))</f>
        <v>837</v>
      </c>
      <c r="S150">
        <f>IF(SUMIFS($B$2:$B$4745,$G$2:$G$4745,"="&amp;$J150,$F$2:$F$4745,"="&amp;S$1)=0,"XX",SUMIFS(CleanEC!$B$2:$B$4745,CleanEC!$G$2:$G$4745,"="&amp;$J150,CleanEC!$F$2:$F$4745,"="&amp;S$1))</f>
        <v>1070</v>
      </c>
      <c r="T150">
        <f>IF(SUMIFS($B$2:$B$4745,$G$2:$G$4745,"="&amp;$J150,$F$2:$F$4745,"="&amp;T$1)=0,"XX",SUMIFS(CleanEC!$B$2:$B$4745,CleanEC!$G$2:$G$4745,"="&amp;$J150,CleanEC!$F$2:$F$4745,"="&amp;T$1))</f>
        <v>1130</v>
      </c>
      <c r="U150">
        <f>IF(SUMIFS($B$2:$B$4745,$G$2:$G$4745,"="&amp;$J150,$F$2:$F$4745,"="&amp;U$1)=0,"XX",SUMIFS(CleanEC!$B$2:$B$4745,CleanEC!$G$2:$G$4745,"="&amp;$J150,CleanEC!$F$2:$F$4745,"="&amp;U$1))</f>
        <v>1030</v>
      </c>
      <c r="V150">
        <f>IF(SUMIFS($B$2:$B$4745,$G$2:$G$4745,"="&amp;$J150,$F$2:$F$4745,"="&amp;V$1)=0,"XX",SUMIFS(CleanEC!$B$2:$B$4745,CleanEC!$G$2:$G$4745,"="&amp;$J150,CleanEC!$F$2:$F$4745,"="&amp;V$1))</f>
        <v>1260</v>
      </c>
      <c r="W150">
        <f>IF(SUMIFS($B$2:$B$4745,$G$2:$G$4745,"="&amp;$J150,$F$2:$F$4745,"="&amp;W$1)=0,"XX",SUMIFS(CleanEC!$B$2:$B$4745,CleanEC!$G$2:$G$4745,"="&amp;$J150,CleanEC!$F$2:$F$4745,"="&amp;W$1))</f>
        <v>2700</v>
      </c>
      <c r="X150" t="str">
        <f>IF(SUMIFS($B$2:$B$4745,$G$2:$G$4745,"="&amp;$J150,$F$2:$F$4745,"="&amp;X$1)=0,"XX",SUMIFS(CleanEC!$B$2:$B$4745,CleanEC!$G$2:$G$4745,"="&amp;$J150,CleanEC!$F$2:$F$4745,"="&amp;X$1))</f>
        <v>XX</v>
      </c>
      <c r="Y150">
        <f t="shared" si="80"/>
        <v>837</v>
      </c>
      <c r="Z150">
        <f t="shared" si="81"/>
        <v>848.4</v>
      </c>
      <c r="AA150">
        <f t="shared" si="82"/>
        <v>1010.4</v>
      </c>
      <c r="AB150">
        <f t="shared" si="83"/>
        <v>1529.1538461538462</v>
      </c>
      <c r="AC150">
        <f t="shared" si="84"/>
        <v>2777.9999999999995</v>
      </c>
      <c r="AD150">
        <f t="shared" si="85"/>
        <v>3230.7999999999997</v>
      </c>
      <c r="AE150">
        <f t="shared" si="86"/>
        <v>3250</v>
      </c>
      <c r="AF150">
        <f t="shared" si="87"/>
        <v>828.18818431504633</v>
      </c>
      <c r="AG150">
        <f t="shared" si="88"/>
        <v>1.4444380438266962</v>
      </c>
      <c r="AH150">
        <f t="shared" si="89"/>
        <v>0.36555535321476773</v>
      </c>
      <c r="AI150">
        <f t="shared" si="90"/>
        <v>0.54159899371676656</v>
      </c>
      <c r="AL150">
        <v>149</v>
      </c>
      <c r="AM150">
        <f t="shared" si="78"/>
        <v>1</v>
      </c>
      <c r="AN150">
        <f t="shared" si="115"/>
        <v>1</v>
      </c>
      <c r="AO150">
        <f t="shared" si="115"/>
        <v>1</v>
      </c>
      <c r="AP150">
        <f t="shared" si="115"/>
        <v>1</v>
      </c>
      <c r="AQ150">
        <f t="shared" si="115"/>
        <v>1</v>
      </c>
      <c r="AR150">
        <f t="shared" si="115"/>
        <v>1</v>
      </c>
      <c r="AS150">
        <f t="shared" si="115"/>
        <v>1</v>
      </c>
      <c r="AT150">
        <f t="shared" si="115"/>
        <v>1</v>
      </c>
      <c r="AU150">
        <f t="shared" si="115"/>
        <v>1</v>
      </c>
      <c r="AV150">
        <f t="shared" si="115"/>
        <v>1</v>
      </c>
      <c r="AW150">
        <f t="shared" si="115"/>
        <v>1</v>
      </c>
      <c r="AX150">
        <f t="shared" si="115"/>
        <v>1</v>
      </c>
      <c r="AY150">
        <f t="shared" si="115"/>
        <v>1</v>
      </c>
      <c r="AZ150">
        <f t="shared" si="115"/>
        <v>0</v>
      </c>
      <c r="BA150">
        <v>149</v>
      </c>
      <c r="BB150">
        <f t="shared" si="100"/>
        <v>1040</v>
      </c>
      <c r="BC150">
        <f t="shared" si="101"/>
        <v>3250</v>
      </c>
      <c r="BD150">
        <f t="shared" si="102"/>
        <v>1110</v>
      </c>
      <c r="BE150">
        <f t="shared" si="103"/>
        <v>3090</v>
      </c>
      <c r="BF150">
        <f t="shared" si="104"/>
        <v>1280</v>
      </c>
      <c r="BG150">
        <f t="shared" si="105"/>
        <v>1150</v>
      </c>
      <c r="BH150">
        <f t="shared" si="106"/>
        <v>932</v>
      </c>
      <c r="BI150">
        <f t="shared" si="107"/>
        <v>837</v>
      </c>
      <c r="BJ150">
        <f t="shared" si="108"/>
        <v>1070</v>
      </c>
      <c r="BK150">
        <f t="shared" si="109"/>
        <v>1130</v>
      </c>
      <c r="BL150">
        <f t="shared" si="110"/>
        <v>1030</v>
      </c>
      <c r="BM150">
        <f t="shared" si="111"/>
        <v>1260</v>
      </c>
      <c r="BN150">
        <f t="shared" si="112"/>
        <v>2700</v>
      </c>
      <c r="BO150" t="str">
        <f t="shared" si="113"/>
        <v>XX</v>
      </c>
      <c r="BP150">
        <f t="shared" si="91"/>
        <v>837</v>
      </c>
      <c r="BQ150">
        <f t="shared" si="92"/>
        <v>1010.4</v>
      </c>
      <c r="BR150">
        <f t="shared" si="93"/>
        <v>1529.1538461538462</v>
      </c>
      <c r="BS150">
        <f t="shared" si="94"/>
        <v>2777.9999999999995</v>
      </c>
      <c r="BT150">
        <f t="shared" si="95"/>
        <v>3250</v>
      </c>
      <c r="BV150" s="1">
        <v>36368</v>
      </c>
      <c r="BW150">
        <f t="shared" ca="1" si="114"/>
        <v>3720</v>
      </c>
      <c r="BX150">
        <v>3720</v>
      </c>
    </row>
    <row r="151" spans="1:76" x14ac:dyDescent="0.25">
      <c r="A151" s="1">
        <v>36369</v>
      </c>
      <c r="B151">
        <v>3680</v>
      </c>
      <c r="C151">
        <f t="shared" si="96"/>
        <v>3680</v>
      </c>
      <c r="D151" t="s">
        <v>20</v>
      </c>
      <c r="E151">
        <f t="shared" si="97"/>
        <v>1</v>
      </c>
      <c r="F151">
        <f t="shared" si="98"/>
        <v>1999</v>
      </c>
      <c r="G151" s="2">
        <f t="shared" si="99"/>
        <v>209</v>
      </c>
      <c r="J151">
        <v>150</v>
      </c>
      <c r="K151">
        <f>IF(SUMIFS($B$2:$B$4745,$G$2:$G$4745,"="&amp;$J151,$F$2:$F$4745,"="&amp;K$1)=0,"XX",SUMIFS(CleanEC!$B$2:$B$4745,CleanEC!$G$2:$G$4745,"="&amp;$J151,CleanEC!$F$2:$F$4745,"="&amp;K$1))</f>
        <v>1000</v>
      </c>
      <c r="L151">
        <f>IF(SUMIFS($B$2:$B$4745,$G$2:$G$4745,"="&amp;$J151,$F$2:$F$4745,"="&amp;L$1)=0,"XX",SUMIFS(CleanEC!$B$2:$B$4745,CleanEC!$G$2:$G$4745,"="&amp;$J151,CleanEC!$F$2:$F$4745,"="&amp;L$1))</f>
        <v>2200</v>
      </c>
      <c r="M151">
        <f>IF(SUMIFS($B$2:$B$4745,$G$2:$G$4745,"="&amp;$J151,$F$2:$F$4745,"="&amp;M$1)=0,"XX",SUMIFS(CleanEC!$B$2:$B$4745,CleanEC!$G$2:$G$4745,"="&amp;$J151,CleanEC!$F$2:$F$4745,"="&amp;M$1))</f>
        <v>1070</v>
      </c>
      <c r="N151">
        <f>IF(SUMIFS($B$2:$B$4745,$G$2:$G$4745,"="&amp;$J151,$F$2:$F$4745,"="&amp;N$1)=0,"XX",SUMIFS(CleanEC!$B$2:$B$4745,CleanEC!$G$2:$G$4745,"="&amp;$J151,CleanEC!$F$2:$F$4745,"="&amp;N$1))</f>
        <v>3120</v>
      </c>
      <c r="O151">
        <f>IF(SUMIFS($B$2:$B$4745,$G$2:$G$4745,"="&amp;$J151,$F$2:$F$4745,"="&amp;O$1)=0,"XX",SUMIFS(CleanEC!$B$2:$B$4745,CleanEC!$G$2:$G$4745,"="&amp;$J151,CleanEC!$F$2:$F$4745,"="&amp;O$1))</f>
        <v>1110</v>
      </c>
      <c r="P151">
        <f>IF(SUMIFS($B$2:$B$4745,$G$2:$G$4745,"="&amp;$J151,$F$2:$F$4745,"="&amp;P$1)=0,"XX",SUMIFS(CleanEC!$B$2:$B$4745,CleanEC!$G$2:$G$4745,"="&amp;$J151,CleanEC!$F$2:$F$4745,"="&amp;P$1))</f>
        <v>1050</v>
      </c>
      <c r="Q151">
        <f>IF(SUMIFS($B$2:$B$4745,$G$2:$G$4745,"="&amp;$J151,$F$2:$F$4745,"="&amp;Q$1)=0,"XX",SUMIFS(CleanEC!$B$2:$B$4745,CleanEC!$G$2:$G$4745,"="&amp;$J151,CleanEC!$F$2:$F$4745,"="&amp;Q$1))</f>
        <v>900</v>
      </c>
      <c r="R151">
        <f>IF(SUMIFS($B$2:$B$4745,$G$2:$G$4745,"="&amp;$J151,$F$2:$F$4745,"="&amp;R$1)=0,"XX",SUMIFS(CleanEC!$B$2:$B$4745,CleanEC!$G$2:$G$4745,"="&amp;$J151,CleanEC!$F$2:$F$4745,"="&amp;R$1))</f>
        <v>805</v>
      </c>
      <c r="S151">
        <f>IF(SUMIFS($B$2:$B$4745,$G$2:$G$4745,"="&amp;$J151,$F$2:$F$4745,"="&amp;S$1)=0,"XX",SUMIFS(CleanEC!$B$2:$B$4745,CleanEC!$G$2:$G$4745,"="&amp;$J151,CleanEC!$F$2:$F$4745,"="&amp;S$1))</f>
        <v>980</v>
      </c>
      <c r="T151">
        <f>IF(SUMIFS($B$2:$B$4745,$G$2:$G$4745,"="&amp;$J151,$F$2:$F$4745,"="&amp;T$1)=0,"XX",SUMIFS(CleanEC!$B$2:$B$4745,CleanEC!$G$2:$G$4745,"="&amp;$J151,CleanEC!$F$2:$F$4745,"="&amp;T$1))</f>
        <v>1080</v>
      </c>
      <c r="U151">
        <f>IF(SUMIFS($B$2:$B$4745,$G$2:$G$4745,"="&amp;$J151,$F$2:$F$4745,"="&amp;U$1)=0,"XX",SUMIFS(CleanEC!$B$2:$B$4745,CleanEC!$G$2:$G$4745,"="&amp;$J151,CleanEC!$F$2:$F$4745,"="&amp;U$1))</f>
        <v>1010</v>
      </c>
      <c r="V151" t="str">
        <f>IF(SUMIFS($B$2:$B$4745,$G$2:$G$4745,"="&amp;$J151,$F$2:$F$4745,"="&amp;V$1)=0,"XX",SUMIFS(CleanEC!$B$2:$B$4745,CleanEC!$G$2:$G$4745,"="&amp;$J151,CleanEC!$F$2:$F$4745,"="&amp;V$1))</f>
        <v>XX</v>
      </c>
      <c r="W151">
        <f>IF(SUMIFS($B$2:$B$4745,$G$2:$G$4745,"="&amp;$J151,$F$2:$F$4745,"="&amp;W$1)=0,"XX",SUMIFS(CleanEC!$B$2:$B$4745,CleanEC!$G$2:$G$4745,"="&amp;$J151,CleanEC!$F$2:$F$4745,"="&amp;W$1))</f>
        <v>2560</v>
      </c>
      <c r="X151" t="str">
        <f>IF(SUMIFS($B$2:$B$4745,$G$2:$G$4745,"="&amp;$J151,$F$2:$F$4745,"="&amp;X$1)=0,"XX",SUMIFS(CleanEC!$B$2:$B$4745,CleanEC!$G$2:$G$4745,"="&amp;$J151,CleanEC!$F$2:$F$4745,"="&amp;X$1))</f>
        <v>XX</v>
      </c>
      <c r="Y151">
        <f t="shared" si="80"/>
        <v>805</v>
      </c>
      <c r="Z151">
        <f t="shared" si="81"/>
        <v>815.45</v>
      </c>
      <c r="AA151">
        <f t="shared" si="82"/>
        <v>952</v>
      </c>
      <c r="AB151">
        <f t="shared" si="83"/>
        <v>1407.0833333333333</v>
      </c>
      <c r="AC151">
        <f t="shared" si="84"/>
        <v>2326</v>
      </c>
      <c r="AD151">
        <f t="shared" si="85"/>
        <v>3058.4000000000005</v>
      </c>
      <c r="AE151">
        <f t="shared" si="86"/>
        <v>3120</v>
      </c>
      <c r="AF151">
        <f t="shared" si="87"/>
        <v>733.36115004061185</v>
      </c>
      <c r="AG151">
        <f t="shared" si="88"/>
        <v>1.5426931241314616</v>
      </c>
      <c r="AH151">
        <f t="shared" si="89"/>
        <v>1.048967908273732</v>
      </c>
      <c r="AI151">
        <f t="shared" si="90"/>
        <v>0.52119240749110707</v>
      </c>
      <c r="AL151">
        <v>150</v>
      </c>
      <c r="AM151">
        <f t="shared" si="78"/>
        <v>1</v>
      </c>
      <c r="AN151">
        <f t="shared" si="115"/>
        <v>1</v>
      </c>
      <c r="AO151">
        <f t="shared" si="115"/>
        <v>1</v>
      </c>
      <c r="AP151">
        <f t="shared" si="115"/>
        <v>1</v>
      </c>
      <c r="AQ151">
        <f t="shared" si="115"/>
        <v>1</v>
      </c>
      <c r="AR151">
        <f t="shared" si="115"/>
        <v>1</v>
      </c>
      <c r="AS151">
        <f t="shared" si="115"/>
        <v>1</v>
      </c>
      <c r="AT151">
        <f t="shared" si="115"/>
        <v>1</v>
      </c>
      <c r="AU151">
        <f t="shared" si="115"/>
        <v>1</v>
      </c>
      <c r="AV151">
        <f t="shared" si="115"/>
        <v>1</v>
      </c>
      <c r="AW151">
        <f t="shared" si="115"/>
        <v>1</v>
      </c>
      <c r="AX151">
        <f t="shared" si="115"/>
        <v>0</v>
      </c>
      <c r="AY151">
        <f t="shared" si="115"/>
        <v>1</v>
      </c>
      <c r="AZ151">
        <f t="shared" si="115"/>
        <v>0</v>
      </c>
      <c r="BA151">
        <v>150</v>
      </c>
      <c r="BB151">
        <f t="shared" si="100"/>
        <v>1000</v>
      </c>
      <c r="BC151">
        <f t="shared" si="101"/>
        <v>2200</v>
      </c>
      <c r="BD151">
        <f t="shared" si="102"/>
        <v>1070</v>
      </c>
      <c r="BE151">
        <f t="shared" si="103"/>
        <v>3120</v>
      </c>
      <c r="BF151">
        <f t="shared" si="104"/>
        <v>1110</v>
      </c>
      <c r="BG151">
        <f t="shared" si="105"/>
        <v>1050</v>
      </c>
      <c r="BH151">
        <f t="shared" si="106"/>
        <v>900</v>
      </c>
      <c r="BI151">
        <f t="shared" si="107"/>
        <v>805</v>
      </c>
      <c r="BJ151">
        <f t="shared" si="108"/>
        <v>980</v>
      </c>
      <c r="BK151">
        <f t="shared" si="109"/>
        <v>1080</v>
      </c>
      <c r="BL151">
        <f t="shared" si="110"/>
        <v>1010</v>
      </c>
      <c r="BM151" t="str">
        <f t="shared" si="111"/>
        <v>XX</v>
      </c>
      <c r="BN151">
        <f t="shared" si="112"/>
        <v>2560</v>
      </c>
      <c r="BO151" t="str">
        <f t="shared" si="113"/>
        <v>XX</v>
      </c>
      <c r="BP151">
        <f t="shared" si="91"/>
        <v>805</v>
      </c>
      <c r="BQ151">
        <f t="shared" si="92"/>
        <v>952</v>
      </c>
      <c r="BR151">
        <f t="shared" si="93"/>
        <v>1407.0833333333333</v>
      </c>
      <c r="BS151">
        <f t="shared" si="94"/>
        <v>2326</v>
      </c>
      <c r="BT151">
        <f t="shared" si="95"/>
        <v>3120</v>
      </c>
      <c r="BV151" s="1">
        <v>36369</v>
      </c>
      <c r="BW151">
        <f t="shared" ca="1" si="114"/>
        <v>3680</v>
      </c>
      <c r="BX151">
        <v>3680</v>
      </c>
    </row>
    <row r="152" spans="1:76" x14ac:dyDescent="0.25">
      <c r="A152" s="1">
        <v>36370</v>
      </c>
      <c r="B152">
        <v>3710</v>
      </c>
      <c r="C152">
        <f t="shared" si="96"/>
        <v>3710</v>
      </c>
      <c r="D152" t="s">
        <v>20</v>
      </c>
      <c r="E152">
        <f t="shared" si="97"/>
        <v>1</v>
      </c>
      <c r="F152">
        <f t="shared" si="98"/>
        <v>1999</v>
      </c>
      <c r="G152" s="2">
        <f t="shared" si="99"/>
        <v>210</v>
      </c>
      <c r="J152">
        <v>151</v>
      </c>
      <c r="K152">
        <f>IF(SUMIFS($B$2:$B$4745,$G$2:$G$4745,"="&amp;$J152,$F$2:$F$4745,"="&amp;K$1)=0,"XX",SUMIFS(CleanEC!$B$2:$B$4745,CleanEC!$G$2:$G$4745,"="&amp;$J152,CleanEC!$F$2:$F$4745,"="&amp;K$1))</f>
        <v>1030</v>
      </c>
      <c r="L152">
        <f>IF(SUMIFS($B$2:$B$4745,$G$2:$G$4745,"="&amp;$J152,$F$2:$F$4745,"="&amp;L$1)=0,"XX",SUMIFS(CleanEC!$B$2:$B$4745,CleanEC!$G$2:$G$4745,"="&amp;$J152,CleanEC!$F$2:$F$4745,"="&amp;L$1))</f>
        <v>3260</v>
      </c>
      <c r="M152">
        <f>IF(SUMIFS($B$2:$B$4745,$G$2:$G$4745,"="&amp;$J152,$F$2:$F$4745,"="&amp;M$1)=0,"XX",SUMIFS(CleanEC!$B$2:$B$4745,CleanEC!$G$2:$G$4745,"="&amp;$J152,CleanEC!$F$2:$F$4745,"="&amp;M$1))</f>
        <v>1090</v>
      </c>
      <c r="N152">
        <f>IF(SUMIFS($B$2:$B$4745,$G$2:$G$4745,"="&amp;$J152,$F$2:$F$4745,"="&amp;N$1)=0,"XX",SUMIFS(CleanEC!$B$2:$B$4745,CleanEC!$G$2:$G$4745,"="&amp;$J152,CleanEC!$F$2:$F$4745,"="&amp;N$1))</f>
        <v>3120</v>
      </c>
      <c r="O152">
        <f>IF(SUMIFS($B$2:$B$4745,$G$2:$G$4745,"="&amp;$J152,$F$2:$F$4745,"="&amp;O$1)=0,"XX",SUMIFS(CleanEC!$B$2:$B$4745,CleanEC!$G$2:$G$4745,"="&amp;$J152,CleanEC!$F$2:$F$4745,"="&amp;O$1))</f>
        <v>1000</v>
      </c>
      <c r="P152">
        <f>IF(SUMIFS($B$2:$B$4745,$G$2:$G$4745,"="&amp;$J152,$F$2:$F$4745,"="&amp;P$1)=0,"XX",SUMIFS(CleanEC!$B$2:$B$4745,CleanEC!$G$2:$G$4745,"="&amp;$J152,CleanEC!$F$2:$F$4745,"="&amp;P$1))</f>
        <v>986</v>
      </c>
      <c r="Q152">
        <f>IF(SUMIFS($B$2:$B$4745,$G$2:$G$4745,"="&amp;$J152,$F$2:$F$4745,"="&amp;Q$1)=0,"XX",SUMIFS(CleanEC!$B$2:$B$4745,CleanEC!$G$2:$G$4745,"="&amp;$J152,CleanEC!$F$2:$F$4745,"="&amp;Q$1))</f>
        <v>928</v>
      </c>
      <c r="R152" t="str">
        <f>IF(SUMIFS($B$2:$B$4745,$G$2:$G$4745,"="&amp;$J152,$F$2:$F$4745,"="&amp;R$1)=0,"XX",SUMIFS(CleanEC!$B$2:$B$4745,CleanEC!$G$2:$G$4745,"="&amp;$J152,CleanEC!$F$2:$F$4745,"="&amp;R$1))</f>
        <v>XX</v>
      </c>
      <c r="S152">
        <f>IF(SUMIFS($B$2:$B$4745,$G$2:$G$4745,"="&amp;$J152,$F$2:$F$4745,"="&amp;S$1)=0,"XX",SUMIFS(CleanEC!$B$2:$B$4745,CleanEC!$G$2:$G$4745,"="&amp;$J152,CleanEC!$F$2:$F$4745,"="&amp;S$1))</f>
        <v>958</v>
      </c>
      <c r="T152">
        <f>IF(SUMIFS($B$2:$B$4745,$G$2:$G$4745,"="&amp;$J152,$F$2:$F$4745,"="&amp;T$1)=0,"XX",SUMIFS(CleanEC!$B$2:$B$4745,CleanEC!$G$2:$G$4745,"="&amp;$J152,CleanEC!$F$2:$F$4745,"="&amp;T$1))</f>
        <v>1110</v>
      </c>
      <c r="U152">
        <f>IF(SUMIFS($B$2:$B$4745,$G$2:$G$4745,"="&amp;$J152,$F$2:$F$4745,"="&amp;U$1)=0,"XX",SUMIFS(CleanEC!$B$2:$B$4745,CleanEC!$G$2:$G$4745,"="&amp;$J152,CleanEC!$F$2:$F$4745,"="&amp;U$1))</f>
        <v>1080</v>
      </c>
      <c r="V152" t="str">
        <f>IF(SUMIFS($B$2:$B$4745,$G$2:$G$4745,"="&amp;$J152,$F$2:$F$4745,"="&amp;V$1)=0,"XX",SUMIFS(CleanEC!$B$2:$B$4745,CleanEC!$G$2:$G$4745,"="&amp;$J152,CleanEC!$F$2:$F$4745,"="&amp;V$1))</f>
        <v>XX</v>
      </c>
      <c r="W152">
        <f>IF(SUMIFS($B$2:$B$4745,$G$2:$G$4745,"="&amp;$J152,$F$2:$F$4745,"="&amp;W$1)=0,"XX",SUMIFS(CleanEC!$B$2:$B$4745,CleanEC!$G$2:$G$4745,"="&amp;$J152,CleanEC!$F$2:$F$4745,"="&amp;W$1))</f>
        <v>2700</v>
      </c>
      <c r="X152" t="str">
        <f>IF(SUMIFS($B$2:$B$4745,$G$2:$G$4745,"="&amp;$J152,$F$2:$F$4745,"="&amp;X$1)=0,"XX",SUMIFS(CleanEC!$B$2:$B$4745,CleanEC!$G$2:$G$4745,"="&amp;$J152,CleanEC!$F$2:$F$4745,"="&amp;X$1))</f>
        <v>XX</v>
      </c>
      <c r="Y152">
        <f t="shared" si="80"/>
        <v>928</v>
      </c>
      <c r="Z152">
        <f t="shared" si="81"/>
        <v>931</v>
      </c>
      <c r="AA152">
        <f t="shared" si="82"/>
        <v>972</v>
      </c>
      <c r="AB152">
        <f t="shared" si="83"/>
        <v>1569.2727272727273</v>
      </c>
      <c r="AC152">
        <f t="shared" si="84"/>
        <v>2910</v>
      </c>
      <c r="AD152">
        <f t="shared" si="85"/>
        <v>3246</v>
      </c>
      <c r="AE152">
        <f t="shared" si="86"/>
        <v>3260</v>
      </c>
      <c r="AF152">
        <f t="shared" si="87"/>
        <v>902.61530020562429</v>
      </c>
      <c r="AG152">
        <f t="shared" si="88"/>
        <v>1.2464194757658076</v>
      </c>
      <c r="AH152">
        <f t="shared" si="89"/>
        <v>-0.43276904640686764</v>
      </c>
      <c r="AI152">
        <f t="shared" si="90"/>
        <v>0.57518064547919523</v>
      </c>
      <c r="AL152">
        <v>151</v>
      </c>
      <c r="AM152">
        <f t="shared" si="78"/>
        <v>1</v>
      </c>
      <c r="AN152">
        <f t="shared" si="115"/>
        <v>1</v>
      </c>
      <c r="AO152">
        <f t="shared" si="115"/>
        <v>1</v>
      </c>
      <c r="AP152">
        <f t="shared" si="115"/>
        <v>1</v>
      </c>
      <c r="AQ152">
        <f t="shared" si="115"/>
        <v>1</v>
      </c>
      <c r="AR152">
        <f t="shared" si="115"/>
        <v>1</v>
      </c>
      <c r="AS152">
        <f t="shared" si="115"/>
        <v>1</v>
      </c>
      <c r="AT152">
        <f t="shared" si="115"/>
        <v>0</v>
      </c>
      <c r="AU152">
        <f t="shared" si="115"/>
        <v>1</v>
      </c>
      <c r="AV152">
        <f t="shared" si="115"/>
        <v>1</v>
      </c>
      <c r="AW152">
        <f t="shared" si="115"/>
        <v>1</v>
      </c>
      <c r="AX152">
        <f t="shared" ref="AN152:AZ172" si="116">SUMIFS($E$2:$E$4745,$F$2:$F$4745,"="&amp;AX$1,$G$2:$G$4745,"="&amp;$AL152)</f>
        <v>0</v>
      </c>
      <c r="AY152">
        <f t="shared" si="116"/>
        <v>1</v>
      </c>
      <c r="AZ152">
        <f t="shared" si="116"/>
        <v>0</v>
      </c>
      <c r="BA152">
        <v>151</v>
      </c>
      <c r="BB152">
        <f t="shared" si="100"/>
        <v>1030</v>
      </c>
      <c r="BC152">
        <f t="shared" si="101"/>
        <v>3260</v>
      </c>
      <c r="BD152">
        <f t="shared" si="102"/>
        <v>1090</v>
      </c>
      <c r="BE152">
        <f t="shared" si="103"/>
        <v>3120</v>
      </c>
      <c r="BF152">
        <f t="shared" si="104"/>
        <v>1000</v>
      </c>
      <c r="BG152">
        <f t="shared" si="105"/>
        <v>986</v>
      </c>
      <c r="BH152">
        <f t="shared" si="106"/>
        <v>928</v>
      </c>
      <c r="BI152" t="str">
        <f t="shared" si="107"/>
        <v>XX</v>
      </c>
      <c r="BJ152">
        <f t="shared" si="108"/>
        <v>958</v>
      </c>
      <c r="BK152">
        <f t="shared" si="109"/>
        <v>1110</v>
      </c>
      <c r="BL152">
        <f t="shared" si="110"/>
        <v>1080</v>
      </c>
      <c r="BM152" t="str">
        <f t="shared" si="111"/>
        <v>XX</v>
      </c>
      <c r="BN152">
        <f t="shared" si="112"/>
        <v>2700</v>
      </c>
      <c r="BO152" t="str">
        <f t="shared" si="113"/>
        <v>XX</v>
      </c>
      <c r="BP152">
        <f t="shared" si="91"/>
        <v>928</v>
      </c>
      <c r="BQ152">
        <f t="shared" si="92"/>
        <v>972</v>
      </c>
      <c r="BR152">
        <f t="shared" si="93"/>
        <v>1569.2727272727273</v>
      </c>
      <c r="BS152">
        <f t="shared" si="94"/>
        <v>2910</v>
      </c>
      <c r="BT152">
        <f t="shared" si="95"/>
        <v>3260</v>
      </c>
      <c r="BV152" s="1">
        <v>36370</v>
      </c>
      <c r="BW152">
        <f t="shared" ca="1" si="114"/>
        <v>3710</v>
      </c>
      <c r="BX152">
        <v>3710</v>
      </c>
    </row>
    <row r="153" spans="1:76" x14ac:dyDescent="0.25">
      <c r="A153" s="1">
        <v>36371</v>
      </c>
      <c r="B153">
        <v>3730</v>
      </c>
      <c r="C153">
        <f t="shared" si="96"/>
        <v>3730</v>
      </c>
      <c r="D153" t="s">
        <v>20</v>
      </c>
      <c r="E153">
        <f t="shared" si="97"/>
        <v>1</v>
      </c>
      <c r="F153">
        <f t="shared" si="98"/>
        <v>1999</v>
      </c>
      <c r="G153" s="2">
        <f t="shared" si="99"/>
        <v>211</v>
      </c>
      <c r="J153">
        <v>152</v>
      </c>
      <c r="K153">
        <f>IF(SUMIFS($B$2:$B$4745,$G$2:$G$4745,"="&amp;$J153,$F$2:$F$4745,"="&amp;K$1)=0,"XX",SUMIFS(CleanEC!$B$2:$B$4745,CleanEC!$G$2:$G$4745,"="&amp;$J153,CleanEC!$F$2:$F$4745,"="&amp;K$1))</f>
        <v>1080</v>
      </c>
      <c r="L153">
        <f>IF(SUMIFS($B$2:$B$4745,$G$2:$G$4745,"="&amp;$J153,$F$2:$F$4745,"="&amp;L$1)=0,"XX",SUMIFS(CleanEC!$B$2:$B$4745,CleanEC!$G$2:$G$4745,"="&amp;$J153,CleanEC!$F$2:$F$4745,"="&amp;L$1))</f>
        <v>3620</v>
      </c>
      <c r="M153">
        <f>IF(SUMIFS($B$2:$B$4745,$G$2:$G$4745,"="&amp;$J153,$F$2:$F$4745,"="&amp;M$1)=0,"XX",SUMIFS(CleanEC!$B$2:$B$4745,CleanEC!$G$2:$G$4745,"="&amp;$J153,CleanEC!$F$2:$F$4745,"="&amp;M$1))</f>
        <v>995</v>
      </c>
      <c r="N153">
        <f>IF(SUMIFS($B$2:$B$4745,$G$2:$G$4745,"="&amp;$J153,$F$2:$F$4745,"="&amp;N$1)=0,"XX",SUMIFS(CleanEC!$B$2:$B$4745,CleanEC!$G$2:$G$4745,"="&amp;$J153,CleanEC!$F$2:$F$4745,"="&amp;N$1))</f>
        <v>3130</v>
      </c>
      <c r="O153">
        <f>IF(SUMIFS($B$2:$B$4745,$G$2:$G$4745,"="&amp;$J153,$F$2:$F$4745,"="&amp;O$1)=0,"XX",SUMIFS(CleanEC!$B$2:$B$4745,CleanEC!$G$2:$G$4745,"="&amp;$J153,CleanEC!$F$2:$F$4745,"="&amp;O$1))</f>
        <v>931</v>
      </c>
      <c r="P153">
        <f>IF(SUMIFS($B$2:$B$4745,$G$2:$G$4745,"="&amp;$J153,$F$2:$F$4745,"="&amp;P$1)=0,"XX",SUMIFS(CleanEC!$B$2:$B$4745,CleanEC!$G$2:$G$4745,"="&amp;$J153,CleanEC!$F$2:$F$4745,"="&amp;P$1))</f>
        <v>1000</v>
      </c>
      <c r="Q153">
        <f>IF(SUMIFS($B$2:$B$4745,$G$2:$G$4745,"="&amp;$J153,$F$2:$F$4745,"="&amp;Q$1)=0,"XX",SUMIFS(CleanEC!$B$2:$B$4745,CleanEC!$G$2:$G$4745,"="&amp;$J153,CleanEC!$F$2:$F$4745,"="&amp;Q$1))</f>
        <v>1040</v>
      </c>
      <c r="R153" t="str">
        <f>IF(SUMIFS($B$2:$B$4745,$G$2:$G$4745,"="&amp;$J153,$F$2:$F$4745,"="&amp;R$1)=0,"XX",SUMIFS(CleanEC!$B$2:$B$4745,CleanEC!$G$2:$G$4745,"="&amp;$J153,CleanEC!$F$2:$F$4745,"="&amp;R$1))</f>
        <v>XX</v>
      </c>
      <c r="S153">
        <f>IF(SUMIFS($B$2:$B$4745,$G$2:$G$4745,"="&amp;$J153,$F$2:$F$4745,"="&amp;S$1)=0,"XX",SUMIFS(CleanEC!$B$2:$B$4745,CleanEC!$G$2:$G$4745,"="&amp;$J153,CleanEC!$F$2:$F$4745,"="&amp;S$1))</f>
        <v>984</v>
      </c>
      <c r="T153">
        <f>IF(SUMIFS($B$2:$B$4745,$G$2:$G$4745,"="&amp;$J153,$F$2:$F$4745,"="&amp;T$1)=0,"XX",SUMIFS(CleanEC!$B$2:$B$4745,CleanEC!$G$2:$G$4745,"="&amp;$J153,CleanEC!$F$2:$F$4745,"="&amp;T$1))</f>
        <v>1120</v>
      </c>
      <c r="U153">
        <f>IF(SUMIFS($B$2:$B$4745,$G$2:$G$4745,"="&amp;$J153,$F$2:$F$4745,"="&amp;U$1)=0,"XX",SUMIFS(CleanEC!$B$2:$B$4745,CleanEC!$G$2:$G$4745,"="&amp;$J153,CleanEC!$F$2:$F$4745,"="&amp;U$1))</f>
        <v>968</v>
      </c>
      <c r="V153">
        <f>IF(SUMIFS($B$2:$B$4745,$G$2:$G$4745,"="&amp;$J153,$F$2:$F$4745,"="&amp;V$1)=0,"XX",SUMIFS(CleanEC!$B$2:$B$4745,CleanEC!$G$2:$G$4745,"="&amp;$J153,CleanEC!$F$2:$F$4745,"="&amp;V$1))</f>
        <v>979</v>
      </c>
      <c r="W153">
        <f>IF(SUMIFS($B$2:$B$4745,$G$2:$G$4745,"="&amp;$J153,$F$2:$F$4745,"="&amp;W$1)=0,"XX",SUMIFS(CleanEC!$B$2:$B$4745,CleanEC!$G$2:$G$4745,"="&amp;$J153,CleanEC!$F$2:$F$4745,"="&amp;W$1))</f>
        <v>2660</v>
      </c>
      <c r="X153" t="str">
        <f>IF(SUMIFS($B$2:$B$4745,$G$2:$G$4745,"="&amp;$J153,$F$2:$F$4745,"="&amp;X$1)=0,"XX",SUMIFS(CleanEC!$B$2:$B$4745,CleanEC!$G$2:$G$4745,"="&amp;$J153,CleanEC!$F$2:$F$4745,"="&amp;X$1))</f>
        <v>XX</v>
      </c>
      <c r="Y153">
        <f t="shared" si="80"/>
        <v>931</v>
      </c>
      <c r="Z153">
        <f t="shared" si="81"/>
        <v>935.07</v>
      </c>
      <c r="AA153">
        <f t="shared" si="82"/>
        <v>975.15</v>
      </c>
      <c r="AB153">
        <f t="shared" si="83"/>
        <v>1542.25</v>
      </c>
      <c r="AC153">
        <f t="shared" si="84"/>
        <v>2824.5</v>
      </c>
      <c r="AD153">
        <f t="shared" si="85"/>
        <v>3566.1000000000004</v>
      </c>
      <c r="AE153">
        <f t="shared" si="86"/>
        <v>3620</v>
      </c>
      <c r="AF153">
        <f t="shared" si="87"/>
        <v>942.39881198637624</v>
      </c>
      <c r="AG153">
        <f t="shared" si="88"/>
        <v>1.4841831869655817</v>
      </c>
      <c r="AH153">
        <f t="shared" si="89"/>
        <v>0.55225939396301538</v>
      </c>
      <c r="AI153">
        <f t="shared" si="90"/>
        <v>0.61105450606994727</v>
      </c>
      <c r="AL153">
        <v>152</v>
      </c>
      <c r="AM153">
        <f t="shared" si="78"/>
        <v>1</v>
      </c>
      <c r="AN153">
        <f t="shared" si="116"/>
        <v>1</v>
      </c>
      <c r="AO153">
        <f t="shared" si="116"/>
        <v>1</v>
      </c>
      <c r="AP153">
        <f t="shared" si="116"/>
        <v>1</v>
      </c>
      <c r="AQ153">
        <f t="shared" si="116"/>
        <v>1</v>
      </c>
      <c r="AR153">
        <f t="shared" si="116"/>
        <v>1</v>
      </c>
      <c r="AS153">
        <f t="shared" si="116"/>
        <v>1</v>
      </c>
      <c r="AT153">
        <f t="shared" si="116"/>
        <v>0</v>
      </c>
      <c r="AU153">
        <f t="shared" si="116"/>
        <v>1</v>
      </c>
      <c r="AV153">
        <f t="shared" si="116"/>
        <v>1</v>
      </c>
      <c r="AW153">
        <f t="shared" si="116"/>
        <v>1</v>
      </c>
      <c r="AX153">
        <f t="shared" si="116"/>
        <v>1</v>
      </c>
      <c r="AY153">
        <f t="shared" si="116"/>
        <v>1</v>
      </c>
      <c r="AZ153">
        <f t="shared" si="116"/>
        <v>0</v>
      </c>
      <c r="BA153">
        <v>152</v>
      </c>
      <c r="BB153">
        <f t="shared" si="100"/>
        <v>1080</v>
      </c>
      <c r="BC153">
        <f t="shared" si="101"/>
        <v>3620</v>
      </c>
      <c r="BD153">
        <f t="shared" si="102"/>
        <v>995</v>
      </c>
      <c r="BE153">
        <f t="shared" si="103"/>
        <v>3130</v>
      </c>
      <c r="BF153">
        <f t="shared" si="104"/>
        <v>931</v>
      </c>
      <c r="BG153">
        <f t="shared" si="105"/>
        <v>1000</v>
      </c>
      <c r="BH153">
        <f t="shared" si="106"/>
        <v>1040</v>
      </c>
      <c r="BI153" t="str">
        <f t="shared" si="107"/>
        <v>XX</v>
      </c>
      <c r="BJ153">
        <f t="shared" si="108"/>
        <v>984</v>
      </c>
      <c r="BK153">
        <f t="shared" si="109"/>
        <v>1120</v>
      </c>
      <c r="BL153">
        <f t="shared" si="110"/>
        <v>968</v>
      </c>
      <c r="BM153">
        <f t="shared" si="111"/>
        <v>979</v>
      </c>
      <c r="BN153">
        <f t="shared" si="112"/>
        <v>2660</v>
      </c>
      <c r="BO153" t="str">
        <f t="shared" si="113"/>
        <v>XX</v>
      </c>
      <c r="BP153">
        <f t="shared" si="91"/>
        <v>931</v>
      </c>
      <c r="BQ153">
        <f t="shared" si="92"/>
        <v>975.15</v>
      </c>
      <c r="BR153">
        <f t="shared" si="93"/>
        <v>1542.25</v>
      </c>
      <c r="BS153">
        <f t="shared" si="94"/>
        <v>2824.5</v>
      </c>
      <c r="BT153">
        <f t="shared" si="95"/>
        <v>3620</v>
      </c>
      <c r="BV153" s="1">
        <v>36371</v>
      </c>
      <c r="BW153">
        <f t="shared" ca="1" si="114"/>
        <v>3730</v>
      </c>
      <c r="BX153">
        <v>3730</v>
      </c>
    </row>
    <row r="154" spans="1:76" x14ac:dyDescent="0.25">
      <c r="A154" s="1">
        <v>36372</v>
      </c>
      <c r="B154">
        <v>3530</v>
      </c>
      <c r="C154">
        <f t="shared" si="96"/>
        <v>3530</v>
      </c>
      <c r="D154" t="s">
        <v>20</v>
      </c>
      <c r="E154">
        <f t="shared" si="97"/>
        <v>1</v>
      </c>
      <c r="F154">
        <f t="shared" si="98"/>
        <v>1999</v>
      </c>
      <c r="G154" s="2">
        <f t="shared" si="99"/>
        <v>212</v>
      </c>
      <c r="J154">
        <v>153</v>
      </c>
      <c r="K154">
        <f>IF(SUMIFS($B$2:$B$4745,$G$2:$G$4745,"="&amp;$J154,$F$2:$F$4745,"="&amp;K$1)=0,"XX",SUMIFS(CleanEC!$B$2:$B$4745,CleanEC!$G$2:$G$4745,"="&amp;$J154,CleanEC!$F$2:$F$4745,"="&amp;K$1))</f>
        <v>1180</v>
      </c>
      <c r="L154">
        <f>IF(SUMIFS($B$2:$B$4745,$G$2:$G$4745,"="&amp;$J154,$F$2:$F$4745,"="&amp;L$1)=0,"XX",SUMIFS(CleanEC!$B$2:$B$4745,CleanEC!$G$2:$G$4745,"="&amp;$J154,CleanEC!$F$2:$F$4745,"="&amp;L$1))</f>
        <v>3390</v>
      </c>
      <c r="M154">
        <f>IF(SUMIFS($B$2:$B$4745,$G$2:$G$4745,"="&amp;$J154,$F$2:$F$4745,"="&amp;M$1)=0,"XX",SUMIFS(CleanEC!$B$2:$B$4745,CleanEC!$G$2:$G$4745,"="&amp;$J154,CleanEC!$F$2:$F$4745,"="&amp;M$1))</f>
        <v>930</v>
      </c>
      <c r="N154">
        <f>IF(SUMIFS($B$2:$B$4745,$G$2:$G$4745,"="&amp;$J154,$F$2:$F$4745,"="&amp;N$1)=0,"XX",SUMIFS(CleanEC!$B$2:$B$4745,CleanEC!$G$2:$G$4745,"="&amp;$J154,CleanEC!$F$2:$F$4745,"="&amp;N$1))</f>
        <v>3140</v>
      </c>
      <c r="O154">
        <f>IF(SUMIFS($B$2:$B$4745,$G$2:$G$4745,"="&amp;$J154,$F$2:$F$4745,"="&amp;O$1)=0,"XX",SUMIFS(CleanEC!$B$2:$B$4745,CleanEC!$G$2:$G$4745,"="&amp;$J154,CleanEC!$F$2:$F$4745,"="&amp;O$1))</f>
        <v>886</v>
      </c>
      <c r="P154">
        <f>IF(SUMIFS($B$2:$B$4745,$G$2:$G$4745,"="&amp;$J154,$F$2:$F$4745,"="&amp;P$1)=0,"XX",SUMIFS(CleanEC!$B$2:$B$4745,CleanEC!$G$2:$G$4745,"="&amp;$J154,CleanEC!$F$2:$F$4745,"="&amp;P$1))</f>
        <v>1090</v>
      </c>
      <c r="Q154">
        <f>IF(SUMIFS($B$2:$B$4745,$G$2:$G$4745,"="&amp;$J154,$F$2:$F$4745,"="&amp;Q$1)=0,"XX",SUMIFS(CleanEC!$B$2:$B$4745,CleanEC!$G$2:$G$4745,"="&amp;$J154,CleanEC!$F$2:$F$4745,"="&amp;Q$1))</f>
        <v>1110</v>
      </c>
      <c r="R154">
        <f>IF(SUMIFS($B$2:$B$4745,$G$2:$G$4745,"="&amp;$J154,$F$2:$F$4745,"="&amp;R$1)=0,"XX",SUMIFS(CleanEC!$B$2:$B$4745,CleanEC!$G$2:$G$4745,"="&amp;$J154,CleanEC!$F$2:$F$4745,"="&amp;R$1))</f>
        <v>903</v>
      </c>
      <c r="S154">
        <f>IF(SUMIFS($B$2:$B$4745,$G$2:$G$4745,"="&amp;$J154,$F$2:$F$4745,"="&amp;S$1)=0,"XX",SUMIFS(CleanEC!$B$2:$B$4745,CleanEC!$G$2:$G$4745,"="&amp;$J154,CleanEC!$F$2:$F$4745,"="&amp;S$1))</f>
        <v>1130</v>
      </c>
      <c r="T154">
        <f>IF(SUMIFS($B$2:$B$4745,$G$2:$G$4745,"="&amp;$J154,$F$2:$F$4745,"="&amp;T$1)=0,"XX",SUMIFS(CleanEC!$B$2:$B$4745,CleanEC!$G$2:$G$4745,"="&amp;$J154,CleanEC!$F$2:$F$4745,"="&amp;T$1))</f>
        <v>1080</v>
      </c>
      <c r="U154">
        <f>IF(SUMIFS($B$2:$B$4745,$G$2:$G$4745,"="&amp;$J154,$F$2:$F$4745,"="&amp;U$1)=0,"XX",SUMIFS(CleanEC!$B$2:$B$4745,CleanEC!$G$2:$G$4745,"="&amp;$J154,CleanEC!$F$2:$F$4745,"="&amp;U$1))</f>
        <v>950</v>
      </c>
      <c r="V154">
        <f>IF(SUMIFS($B$2:$B$4745,$G$2:$G$4745,"="&amp;$J154,$F$2:$F$4745,"="&amp;V$1)=0,"XX",SUMIFS(CleanEC!$B$2:$B$4745,CleanEC!$G$2:$G$4745,"="&amp;$J154,CleanEC!$F$2:$F$4745,"="&amp;V$1))</f>
        <v>900</v>
      </c>
      <c r="W154">
        <f>IF(SUMIFS($B$2:$B$4745,$G$2:$G$4745,"="&amp;$J154,$F$2:$F$4745,"="&amp;W$1)=0,"XX",SUMIFS(CleanEC!$B$2:$B$4745,CleanEC!$G$2:$G$4745,"="&amp;$J154,CleanEC!$F$2:$F$4745,"="&amp;W$1))</f>
        <v>1270</v>
      </c>
      <c r="X154" t="str">
        <f>IF(SUMIFS($B$2:$B$4745,$G$2:$G$4745,"="&amp;$J154,$F$2:$F$4745,"="&amp;X$1)=0,"XX",SUMIFS(CleanEC!$B$2:$B$4745,CleanEC!$G$2:$G$4745,"="&amp;$J154,CleanEC!$F$2:$F$4745,"="&amp;X$1))</f>
        <v>XX</v>
      </c>
      <c r="Y154">
        <f t="shared" si="80"/>
        <v>886</v>
      </c>
      <c r="Z154">
        <f t="shared" si="81"/>
        <v>887.68</v>
      </c>
      <c r="AA154">
        <f t="shared" si="82"/>
        <v>902.4</v>
      </c>
      <c r="AB154">
        <f t="shared" si="83"/>
        <v>1381.4615384615386</v>
      </c>
      <c r="AC154">
        <f t="shared" si="84"/>
        <v>1643.9999999999986</v>
      </c>
      <c r="AD154">
        <f t="shared" si="85"/>
        <v>3359.9999999999995</v>
      </c>
      <c r="AE154">
        <f t="shared" si="86"/>
        <v>3390</v>
      </c>
      <c r="AF154">
        <f t="shared" si="87"/>
        <v>812.81264899536586</v>
      </c>
      <c r="AG154">
        <f t="shared" si="88"/>
        <v>2.1028053640341033</v>
      </c>
      <c r="AH154">
        <f t="shared" si="89"/>
        <v>3.0998592363642286</v>
      </c>
      <c r="AI154">
        <f t="shared" si="90"/>
        <v>0.58837153722032154</v>
      </c>
      <c r="AL154">
        <v>153</v>
      </c>
      <c r="AM154">
        <f t="shared" si="78"/>
        <v>1</v>
      </c>
      <c r="AN154">
        <f t="shared" si="116"/>
        <v>1</v>
      </c>
      <c r="AO154">
        <f t="shared" si="116"/>
        <v>1</v>
      </c>
      <c r="AP154">
        <f t="shared" si="116"/>
        <v>1</v>
      </c>
      <c r="AQ154">
        <f t="shared" si="116"/>
        <v>1</v>
      </c>
      <c r="AR154">
        <f t="shared" si="116"/>
        <v>1</v>
      </c>
      <c r="AS154">
        <f t="shared" si="116"/>
        <v>1</v>
      </c>
      <c r="AT154">
        <f t="shared" si="116"/>
        <v>1</v>
      </c>
      <c r="AU154">
        <f t="shared" si="116"/>
        <v>1</v>
      </c>
      <c r="AV154">
        <f t="shared" si="116"/>
        <v>1</v>
      </c>
      <c r="AW154">
        <f t="shared" si="116"/>
        <v>1</v>
      </c>
      <c r="AX154">
        <f t="shared" si="116"/>
        <v>1</v>
      </c>
      <c r="AY154">
        <f t="shared" si="116"/>
        <v>1</v>
      </c>
      <c r="AZ154">
        <f t="shared" si="116"/>
        <v>0</v>
      </c>
      <c r="BA154">
        <v>153</v>
      </c>
      <c r="BB154">
        <f t="shared" si="100"/>
        <v>1180</v>
      </c>
      <c r="BC154">
        <f t="shared" si="101"/>
        <v>3390</v>
      </c>
      <c r="BD154">
        <f t="shared" si="102"/>
        <v>930</v>
      </c>
      <c r="BE154">
        <f t="shared" si="103"/>
        <v>3140</v>
      </c>
      <c r="BF154">
        <f t="shared" si="104"/>
        <v>886</v>
      </c>
      <c r="BG154">
        <f t="shared" si="105"/>
        <v>1090</v>
      </c>
      <c r="BH154">
        <f t="shared" si="106"/>
        <v>1110</v>
      </c>
      <c r="BI154">
        <f t="shared" si="107"/>
        <v>903</v>
      </c>
      <c r="BJ154">
        <f t="shared" si="108"/>
        <v>1130</v>
      </c>
      <c r="BK154">
        <f t="shared" si="109"/>
        <v>1080</v>
      </c>
      <c r="BL154">
        <f t="shared" si="110"/>
        <v>950</v>
      </c>
      <c r="BM154">
        <f t="shared" si="111"/>
        <v>900</v>
      </c>
      <c r="BN154">
        <f t="shared" si="112"/>
        <v>1270</v>
      </c>
      <c r="BO154" t="str">
        <f t="shared" si="113"/>
        <v>XX</v>
      </c>
      <c r="BP154">
        <f t="shared" si="91"/>
        <v>886</v>
      </c>
      <c r="BQ154">
        <f t="shared" si="92"/>
        <v>902.4</v>
      </c>
      <c r="BR154">
        <f t="shared" si="93"/>
        <v>1381.4615384615386</v>
      </c>
      <c r="BS154">
        <f t="shared" si="94"/>
        <v>1643.9999999999986</v>
      </c>
      <c r="BT154">
        <f t="shared" si="95"/>
        <v>3390</v>
      </c>
      <c r="BV154" s="1">
        <v>36372</v>
      </c>
      <c r="BW154">
        <f t="shared" ca="1" si="114"/>
        <v>3530</v>
      </c>
      <c r="BX154">
        <v>3530</v>
      </c>
    </row>
    <row r="155" spans="1:76" x14ac:dyDescent="0.25">
      <c r="A155" s="1">
        <v>36373</v>
      </c>
      <c r="B155">
        <v>3040</v>
      </c>
      <c r="C155">
        <f t="shared" si="96"/>
        <v>3040</v>
      </c>
      <c r="D155" t="s">
        <v>20</v>
      </c>
      <c r="E155">
        <f t="shared" si="97"/>
        <v>1</v>
      </c>
      <c r="F155">
        <f t="shared" si="98"/>
        <v>1999</v>
      </c>
      <c r="G155" s="2">
        <f t="shared" si="99"/>
        <v>213</v>
      </c>
      <c r="J155">
        <v>154</v>
      </c>
      <c r="K155">
        <f>IF(SUMIFS($B$2:$B$4745,$G$2:$G$4745,"="&amp;$J155,$F$2:$F$4745,"="&amp;K$1)=0,"XX",SUMIFS(CleanEC!$B$2:$B$4745,CleanEC!$G$2:$G$4745,"="&amp;$J155,CleanEC!$F$2:$F$4745,"="&amp;K$1))</f>
        <v>1170</v>
      </c>
      <c r="L155">
        <f>IF(SUMIFS($B$2:$B$4745,$G$2:$G$4745,"="&amp;$J155,$F$2:$F$4745,"="&amp;L$1)=0,"XX",SUMIFS(CleanEC!$B$2:$B$4745,CleanEC!$G$2:$G$4745,"="&amp;$J155,CleanEC!$F$2:$F$4745,"="&amp;L$1))</f>
        <v>2180</v>
      </c>
      <c r="M155">
        <f>IF(SUMIFS($B$2:$B$4745,$G$2:$G$4745,"="&amp;$J155,$F$2:$F$4745,"="&amp;M$1)=0,"XX",SUMIFS(CleanEC!$B$2:$B$4745,CleanEC!$G$2:$G$4745,"="&amp;$J155,CleanEC!$F$2:$F$4745,"="&amp;M$1))</f>
        <v>997</v>
      </c>
      <c r="N155">
        <f>IF(SUMIFS($B$2:$B$4745,$G$2:$G$4745,"="&amp;$J155,$F$2:$F$4745,"="&amp;N$1)=0,"XX",SUMIFS(CleanEC!$B$2:$B$4745,CleanEC!$G$2:$G$4745,"="&amp;$J155,CleanEC!$F$2:$F$4745,"="&amp;N$1))</f>
        <v>3100</v>
      </c>
      <c r="O155">
        <f>IF(SUMIFS($B$2:$B$4745,$G$2:$G$4745,"="&amp;$J155,$F$2:$F$4745,"="&amp;O$1)=0,"XX",SUMIFS(CleanEC!$B$2:$B$4745,CleanEC!$G$2:$G$4745,"="&amp;$J155,CleanEC!$F$2:$F$4745,"="&amp;O$1))</f>
        <v>940</v>
      </c>
      <c r="P155">
        <f>IF(SUMIFS($B$2:$B$4745,$G$2:$G$4745,"="&amp;$J155,$F$2:$F$4745,"="&amp;P$1)=0,"XX",SUMIFS(CleanEC!$B$2:$B$4745,CleanEC!$G$2:$G$4745,"="&amp;$J155,CleanEC!$F$2:$F$4745,"="&amp;P$1))</f>
        <v>1130</v>
      </c>
      <c r="Q155">
        <f>IF(SUMIFS($B$2:$B$4745,$G$2:$G$4745,"="&amp;$J155,$F$2:$F$4745,"="&amp;Q$1)=0,"XX",SUMIFS(CleanEC!$B$2:$B$4745,CleanEC!$G$2:$G$4745,"="&amp;$J155,CleanEC!$F$2:$F$4745,"="&amp;Q$1))</f>
        <v>1480</v>
      </c>
      <c r="R155">
        <f>IF(SUMIFS($B$2:$B$4745,$G$2:$G$4745,"="&amp;$J155,$F$2:$F$4745,"="&amp;R$1)=0,"XX",SUMIFS(CleanEC!$B$2:$B$4745,CleanEC!$G$2:$G$4745,"="&amp;$J155,CleanEC!$F$2:$F$4745,"="&amp;R$1))</f>
        <v>912</v>
      </c>
      <c r="S155">
        <f>IF(SUMIFS($B$2:$B$4745,$G$2:$G$4745,"="&amp;$J155,$F$2:$F$4745,"="&amp;S$1)=0,"XX",SUMIFS(CleanEC!$B$2:$B$4745,CleanEC!$G$2:$G$4745,"="&amp;$J155,CleanEC!$F$2:$F$4745,"="&amp;S$1))</f>
        <v>1220</v>
      </c>
      <c r="T155">
        <f>IF(SUMIFS($B$2:$B$4745,$G$2:$G$4745,"="&amp;$J155,$F$2:$F$4745,"="&amp;T$1)=0,"XX",SUMIFS(CleanEC!$B$2:$B$4745,CleanEC!$G$2:$G$4745,"="&amp;$J155,CleanEC!$F$2:$F$4745,"="&amp;T$1))</f>
        <v>973</v>
      </c>
      <c r="U155">
        <f>IF(SUMIFS($B$2:$B$4745,$G$2:$G$4745,"="&amp;$J155,$F$2:$F$4745,"="&amp;U$1)=0,"XX",SUMIFS(CleanEC!$B$2:$B$4745,CleanEC!$G$2:$G$4745,"="&amp;$J155,CleanEC!$F$2:$F$4745,"="&amp;U$1))</f>
        <v>1040</v>
      </c>
      <c r="V155">
        <f>IF(SUMIFS($B$2:$B$4745,$G$2:$G$4745,"="&amp;$J155,$F$2:$F$4745,"="&amp;V$1)=0,"XX",SUMIFS(CleanEC!$B$2:$B$4745,CleanEC!$G$2:$G$4745,"="&amp;$J155,CleanEC!$F$2:$F$4745,"="&amp;V$1))</f>
        <v>958</v>
      </c>
      <c r="W155">
        <f>IF(SUMIFS($B$2:$B$4745,$G$2:$G$4745,"="&amp;$J155,$F$2:$F$4745,"="&amp;W$1)=0,"XX",SUMIFS(CleanEC!$B$2:$B$4745,CleanEC!$G$2:$G$4745,"="&amp;$J155,CleanEC!$F$2:$F$4745,"="&amp;W$1))</f>
        <v>1080</v>
      </c>
      <c r="X155" t="str">
        <f>IF(SUMIFS($B$2:$B$4745,$G$2:$G$4745,"="&amp;$J155,$F$2:$F$4745,"="&amp;X$1)=0,"XX",SUMIFS(CleanEC!$B$2:$B$4745,CleanEC!$G$2:$G$4745,"="&amp;$J155,CleanEC!$F$2:$F$4745,"="&amp;X$1))</f>
        <v>XX</v>
      </c>
      <c r="Y155">
        <f t="shared" si="80"/>
        <v>912</v>
      </c>
      <c r="Z155">
        <f t="shared" si="81"/>
        <v>915.36</v>
      </c>
      <c r="AA155">
        <f t="shared" si="82"/>
        <v>954.4</v>
      </c>
      <c r="AB155">
        <f t="shared" si="83"/>
        <v>1321.5384615384614</v>
      </c>
      <c r="AC155">
        <f t="shared" si="84"/>
        <v>1619.9999999999995</v>
      </c>
      <c r="AD155">
        <f t="shared" si="85"/>
        <v>2989.599999999999</v>
      </c>
      <c r="AE155">
        <f t="shared" si="86"/>
        <v>3100</v>
      </c>
      <c r="AF155">
        <f t="shared" si="87"/>
        <v>607.94832971037363</v>
      </c>
      <c r="AG155">
        <f t="shared" si="88"/>
        <v>2.3186620927325032</v>
      </c>
      <c r="AH155">
        <f t="shared" si="89"/>
        <v>5.2337361654727559</v>
      </c>
      <c r="AI155">
        <f t="shared" si="90"/>
        <v>0.46003075007187766</v>
      </c>
      <c r="AL155">
        <v>154</v>
      </c>
      <c r="AM155">
        <f t="shared" si="78"/>
        <v>1</v>
      </c>
      <c r="AN155">
        <f t="shared" si="116"/>
        <v>1</v>
      </c>
      <c r="AO155">
        <f t="shared" si="116"/>
        <v>1</v>
      </c>
      <c r="AP155">
        <f t="shared" si="116"/>
        <v>1</v>
      </c>
      <c r="AQ155">
        <f t="shared" si="116"/>
        <v>1</v>
      </c>
      <c r="AR155">
        <f t="shared" si="116"/>
        <v>1</v>
      </c>
      <c r="AS155">
        <f t="shared" si="116"/>
        <v>1</v>
      </c>
      <c r="AT155">
        <f t="shared" si="116"/>
        <v>1</v>
      </c>
      <c r="AU155">
        <f t="shared" si="116"/>
        <v>1</v>
      </c>
      <c r="AV155">
        <f t="shared" si="116"/>
        <v>1</v>
      </c>
      <c r="AW155">
        <f t="shared" si="116"/>
        <v>1</v>
      </c>
      <c r="AX155">
        <f t="shared" si="116"/>
        <v>1</v>
      </c>
      <c r="AY155">
        <f t="shared" si="116"/>
        <v>1</v>
      </c>
      <c r="AZ155">
        <f t="shared" si="116"/>
        <v>0</v>
      </c>
      <c r="BA155">
        <v>154</v>
      </c>
      <c r="BB155">
        <f t="shared" si="100"/>
        <v>1170</v>
      </c>
      <c r="BC155">
        <f t="shared" si="101"/>
        <v>2180</v>
      </c>
      <c r="BD155">
        <f t="shared" si="102"/>
        <v>997</v>
      </c>
      <c r="BE155">
        <f t="shared" si="103"/>
        <v>3100</v>
      </c>
      <c r="BF155">
        <f t="shared" si="104"/>
        <v>940</v>
      </c>
      <c r="BG155">
        <f t="shared" si="105"/>
        <v>1130</v>
      </c>
      <c r="BH155">
        <f t="shared" si="106"/>
        <v>1480</v>
      </c>
      <c r="BI155">
        <f t="shared" si="107"/>
        <v>912</v>
      </c>
      <c r="BJ155">
        <f t="shared" si="108"/>
        <v>1220</v>
      </c>
      <c r="BK155">
        <f t="shared" si="109"/>
        <v>973</v>
      </c>
      <c r="BL155">
        <f t="shared" si="110"/>
        <v>1040</v>
      </c>
      <c r="BM155">
        <f t="shared" si="111"/>
        <v>958</v>
      </c>
      <c r="BN155">
        <f t="shared" si="112"/>
        <v>1080</v>
      </c>
      <c r="BO155" t="str">
        <f t="shared" si="113"/>
        <v>XX</v>
      </c>
      <c r="BP155">
        <f t="shared" si="91"/>
        <v>912</v>
      </c>
      <c r="BQ155">
        <f t="shared" si="92"/>
        <v>954.4</v>
      </c>
      <c r="BR155">
        <f t="shared" si="93"/>
        <v>1321.5384615384614</v>
      </c>
      <c r="BS155">
        <f t="shared" si="94"/>
        <v>1619.9999999999995</v>
      </c>
      <c r="BT155">
        <f t="shared" si="95"/>
        <v>3100</v>
      </c>
      <c r="BV155" s="1">
        <v>36373</v>
      </c>
      <c r="BW155">
        <f t="shared" ca="1" si="114"/>
        <v>3040</v>
      </c>
      <c r="BX155">
        <v>3040</v>
      </c>
    </row>
    <row r="156" spans="1:76" x14ac:dyDescent="0.25">
      <c r="A156" s="1">
        <v>36374</v>
      </c>
      <c r="B156">
        <v>1890</v>
      </c>
      <c r="C156">
        <f t="shared" si="96"/>
        <v>1890</v>
      </c>
      <c r="D156" t="s">
        <v>20</v>
      </c>
      <c r="E156">
        <f t="shared" si="97"/>
        <v>1</v>
      </c>
      <c r="F156">
        <f t="shared" si="98"/>
        <v>1999</v>
      </c>
      <c r="G156" s="2">
        <f t="shared" si="99"/>
        <v>214</v>
      </c>
      <c r="J156">
        <v>155</v>
      </c>
      <c r="K156">
        <f>IF(SUMIFS($B$2:$B$4745,$G$2:$G$4745,"="&amp;$J156,$F$2:$F$4745,"="&amp;K$1)=0,"XX",SUMIFS(CleanEC!$B$2:$B$4745,CleanEC!$G$2:$G$4745,"="&amp;$J156,CleanEC!$F$2:$F$4745,"="&amp;K$1))</f>
        <v>1200</v>
      </c>
      <c r="L156">
        <f>IF(SUMIFS($B$2:$B$4745,$G$2:$G$4745,"="&amp;$J156,$F$2:$F$4745,"="&amp;L$1)=0,"XX",SUMIFS(CleanEC!$B$2:$B$4745,CleanEC!$G$2:$G$4745,"="&amp;$J156,CleanEC!$F$2:$F$4745,"="&amp;L$1))</f>
        <v>2250</v>
      </c>
      <c r="M156">
        <f>IF(SUMIFS($B$2:$B$4745,$G$2:$G$4745,"="&amp;$J156,$F$2:$F$4745,"="&amp;M$1)=0,"XX",SUMIFS(CleanEC!$B$2:$B$4745,CleanEC!$G$2:$G$4745,"="&amp;$J156,CleanEC!$F$2:$F$4745,"="&amp;M$1))</f>
        <v>1080</v>
      </c>
      <c r="N156">
        <f>IF(SUMIFS($B$2:$B$4745,$G$2:$G$4745,"="&amp;$J156,$F$2:$F$4745,"="&amp;N$1)=0,"XX",SUMIFS(CleanEC!$B$2:$B$4745,CleanEC!$G$2:$G$4745,"="&amp;$J156,CleanEC!$F$2:$F$4745,"="&amp;N$1))</f>
        <v>3050</v>
      </c>
      <c r="O156">
        <f>IF(SUMIFS($B$2:$B$4745,$G$2:$G$4745,"="&amp;$J156,$F$2:$F$4745,"="&amp;O$1)=0,"XX",SUMIFS(CleanEC!$B$2:$B$4745,CleanEC!$G$2:$G$4745,"="&amp;$J156,CleanEC!$F$2:$F$4745,"="&amp;O$1))</f>
        <v>798</v>
      </c>
      <c r="P156">
        <f>IF(SUMIFS($B$2:$B$4745,$G$2:$G$4745,"="&amp;$J156,$F$2:$F$4745,"="&amp;P$1)=0,"XX",SUMIFS(CleanEC!$B$2:$B$4745,CleanEC!$G$2:$G$4745,"="&amp;$J156,CleanEC!$F$2:$F$4745,"="&amp;P$1))</f>
        <v>1170</v>
      </c>
      <c r="Q156">
        <f>IF(SUMIFS($B$2:$B$4745,$G$2:$G$4745,"="&amp;$J156,$F$2:$F$4745,"="&amp;Q$1)=0,"XX",SUMIFS(CleanEC!$B$2:$B$4745,CleanEC!$G$2:$G$4745,"="&amp;$J156,CleanEC!$F$2:$F$4745,"="&amp;Q$1))</f>
        <v>1760</v>
      </c>
      <c r="R156">
        <f>IF(SUMIFS($B$2:$B$4745,$G$2:$G$4745,"="&amp;$J156,$F$2:$F$4745,"="&amp;R$1)=0,"XX",SUMIFS(CleanEC!$B$2:$B$4745,CleanEC!$G$2:$G$4745,"="&amp;$J156,CleanEC!$F$2:$F$4745,"="&amp;R$1))</f>
        <v>916</v>
      </c>
      <c r="S156">
        <f>IF(SUMIFS($B$2:$B$4745,$G$2:$G$4745,"="&amp;$J156,$F$2:$F$4745,"="&amp;S$1)=0,"XX",SUMIFS(CleanEC!$B$2:$B$4745,CleanEC!$G$2:$G$4745,"="&amp;$J156,CleanEC!$F$2:$F$4745,"="&amp;S$1))</f>
        <v>983</v>
      </c>
      <c r="T156">
        <f>IF(SUMIFS($B$2:$B$4745,$G$2:$G$4745,"="&amp;$J156,$F$2:$F$4745,"="&amp;T$1)=0,"XX",SUMIFS(CleanEC!$B$2:$B$4745,CleanEC!$G$2:$G$4745,"="&amp;$J156,CleanEC!$F$2:$F$4745,"="&amp;T$1))</f>
        <v>971</v>
      </c>
      <c r="U156">
        <f>IF(SUMIFS($B$2:$B$4745,$G$2:$G$4745,"="&amp;$J156,$F$2:$F$4745,"="&amp;U$1)=0,"XX",SUMIFS(CleanEC!$B$2:$B$4745,CleanEC!$G$2:$G$4745,"="&amp;$J156,CleanEC!$F$2:$F$4745,"="&amp;U$1))</f>
        <v>1080</v>
      </c>
      <c r="V156">
        <f>IF(SUMIFS($B$2:$B$4745,$G$2:$G$4745,"="&amp;$J156,$F$2:$F$4745,"="&amp;V$1)=0,"XX",SUMIFS(CleanEC!$B$2:$B$4745,CleanEC!$G$2:$G$4745,"="&amp;$J156,CleanEC!$F$2:$F$4745,"="&amp;V$1))</f>
        <v>1030</v>
      </c>
      <c r="W156">
        <f>IF(SUMIFS($B$2:$B$4745,$G$2:$G$4745,"="&amp;$J156,$F$2:$F$4745,"="&amp;W$1)=0,"XX",SUMIFS(CleanEC!$B$2:$B$4745,CleanEC!$G$2:$G$4745,"="&amp;$J156,CleanEC!$F$2:$F$4745,"="&amp;W$1))</f>
        <v>1050</v>
      </c>
      <c r="X156" t="str">
        <f>IF(SUMIFS($B$2:$B$4745,$G$2:$G$4745,"="&amp;$J156,$F$2:$F$4745,"="&amp;X$1)=0,"XX",SUMIFS(CleanEC!$B$2:$B$4745,CleanEC!$G$2:$G$4745,"="&amp;$J156,CleanEC!$F$2:$F$4745,"="&amp;X$1))</f>
        <v>XX</v>
      </c>
      <c r="Y156">
        <f t="shared" si="80"/>
        <v>798</v>
      </c>
      <c r="Z156">
        <f t="shared" si="81"/>
        <v>812.16</v>
      </c>
      <c r="AA156">
        <f t="shared" si="82"/>
        <v>960</v>
      </c>
      <c r="AB156">
        <f t="shared" si="83"/>
        <v>1333.6923076923076</v>
      </c>
      <c r="AC156">
        <f t="shared" si="84"/>
        <v>1857.9999999999995</v>
      </c>
      <c r="AD156">
        <f t="shared" si="85"/>
        <v>2953.9999999999991</v>
      </c>
      <c r="AE156">
        <f t="shared" si="86"/>
        <v>3050</v>
      </c>
      <c r="AF156">
        <f t="shared" si="87"/>
        <v>621.97778647143446</v>
      </c>
      <c r="AG156">
        <f t="shared" si="88"/>
        <v>1.9946124082537531</v>
      </c>
      <c r="AH156">
        <f t="shared" si="89"/>
        <v>3.5968136049677049</v>
      </c>
      <c r="AI156">
        <f t="shared" si="90"/>
        <v>0.46635778198919414</v>
      </c>
      <c r="AL156">
        <v>155</v>
      </c>
      <c r="AM156">
        <f t="shared" si="78"/>
        <v>1</v>
      </c>
      <c r="AN156">
        <f t="shared" si="116"/>
        <v>1</v>
      </c>
      <c r="AO156">
        <f t="shared" si="116"/>
        <v>1</v>
      </c>
      <c r="AP156">
        <f t="shared" si="116"/>
        <v>1</v>
      </c>
      <c r="AQ156">
        <f t="shared" si="116"/>
        <v>1</v>
      </c>
      <c r="AR156">
        <f t="shared" si="116"/>
        <v>1</v>
      </c>
      <c r="AS156">
        <f t="shared" si="116"/>
        <v>1</v>
      </c>
      <c r="AT156">
        <f t="shared" si="116"/>
        <v>1</v>
      </c>
      <c r="AU156">
        <f t="shared" si="116"/>
        <v>1</v>
      </c>
      <c r="AV156">
        <f t="shared" si="116"/>
        <v>1</v>
      </c>
      <c r="AW156">
        <f t="shared" si="116"/>
        <v>1</v>
      </c>
      <c r="AX156">
        <f t="shared" si="116"/>
        <v>1</v>
      </c>
      <c r="AY156">
        <f t="shared" si="116"/>
        <v>1</v>
      </c>
      <c r="AZ156">
        <f t="shared" si="116"/>
        <v>0</v>
      </c>
      <c r="BA156">
        <v>155</v>
      </c>
      <c r="BB156">
        <f t="shared" si="100"/>
        <v>1200</v>
      </c>
      <c r="BC156">
        <f t="shared" si="101"/>
        <v>2250</v>
      </c>
      <c r="BD156">
        <f t="shared" si="102"/>
        <v>1080</v>
      </c>
      <c r="BE156">
        <f t="shared" si="103"/>
        <v>3050</v>
      </c>
      <c r="BF156">
        <f t="shared" si="104"/>
        <v>798</v>
      </c>
      <c r="BG156">
        <f t="shared" si="105"/>
        <v>1170</v>
      </c>
      <c r="BH156">
        <f t="shared" si="106"/>
        <v>1760</v>
      </c>
      <c r="BI156">
        <f t="shared" si="107"/>
        <v>916</v>
      </c>
      <c r="BJ156">
        <f t="shared" si="108"/>
        <v>983</v>
      </c>
      <c r="BK156">
        <f t="shared" si="109"/>
        <v>971</v>
      </c>
      <c r="BL156">
        <f t="shared" si="110"/>
        <v>1080</v>
      </c>
      <c r="BM156">
        <f t="shared" si="111"/>
        <v>1030</v>
      </c>
      <c r="BN156">
        <f t="shared" si="112"/>
        <v>1050</v>
      </c>
      <c r="BO156" t="str">
        <f t="shared" si="113"/>
        <v>XX</v>
      </c>
      <c r="BP156">
        <f t="shared" si="91"/>
        <v>798</v>
      </c>
      <c r="BQ156">
        <f t="shared" si="92"/>
        <v>960</v>
      </c>
      <c r="BR156">
        <f t="shared" si="93"/>
        <v>1333.6923076923076</v>
      </c>
      <c r="BS156">
        <f t="shared" si="94"/>
        <v>1857.9999999999995</v>
      </c>
      <c r="BT156">
        <f t="shared" si="95"/>
        <v>3050</v>
      </c>
      <c r="BV156" s="1">
        <v>36374</v>
      </c>
      <c r="BW156">
        <f t="shared" ca="1" si="114"/>
        <v>1890</v>
      </c>
      <c r="BX156">
        <v>1890</v>
      </c>
    </row>
    <row r="157" spans="1:76" x14ac:dyDescent="0.25">
      <c r="A157" s="1">
        <v>36375</v>
      </c>
      <c r="B157">
        <v>1050</v>
      </c>
      <c r="C157">
        <f t="shared" si="96"/>
        <v>1050</v>
      </c>
      <c r="D157" t="s">
        <v>20</v>
      </c>
      <c r="E157">
        <f t="shared" si="97"/>
        <v>1</v>
      </c>
      <c r="F157">
        <f t="shared" si="98"/>
        <v>1999</v>
      </c>
      <c r="G157" s="2">
        <f t="shared" si="99"/>
        <v>215</v>
      </c>
      <c r="J157">
        <v>156</v>
      </c>
      <c r="K157">
        <f>IF(SUMIFS($B$2:$B$4745,$G$2:$G$4745,"="&amp;$J157,$F$2:$F$4745,"="&amp;K$1)=0,"XX",SUMIFS(CleanEC!$B$2:$B$4745,CleanEC!$G$2:$G$4745,"="&amp;$J157,CleanEC!$F$2:$F$4745,"="&amp;K$1))</f>
        <v>1320</v>
      </c>
      <c r="L157">
        <f>IF(SUMIFS($B$2:$B$4745,$G$2:$G$4745,"="&amp;$J157,$F$2:$F$4745,"="&amp;L$1)=0,"XX",SUMIFS(CleanEC!$B$2:$B$4745,CleanEC!$G$2:$G$4745,"="&amp;$J157,CleanEC!$F$2:$F$4745,"="&amp;L$1))</f>
        <v>1250</v>
      </c>
      <c r="M157">
        <f>IF(SUMIFS($B$2:$B$4745,$G$2:$G$4745,"="&amp;$J157,$F$2:$F$4745,"="&amp;M$1)=0,"XX",SUMIFS(CleanEC!$B$2:$B$4745,CleanEC!$G$2:$G$4745,"="&amp;$J157,CleanEC!$F$2:$F$4745,"="&amp;M$1))</f>
        <v>1090</v>
      </c>
      <c r="N157">
        <f>IF(SUMIFS($B$2:$B$4745,$G$2:$G$4745,"="&amp;$J157,$F$2:$F$4745,"="&amp;N$1)=0,"XX",SUMIFS(CleanEC!$B$2:$B$4745,CleanEC!$G$2:$G$4745,"="&amp;$J157,CleanEC!$F$2:$F$4745,"="&amp;N$1))</f>
        <v>3140</v>
      </c>
      <c r="O157">
        <f>IF(SUMIFS($B$2:$B$4745,$G$2:$G$4745,"="&amp;$J157,$F$2:$F$4745,"="&amp;O$1)=0,"XX",SUMIFS(CleanEC!$B$2:$B$4745,CleanEC!$G$2:$G$4745,"="&amp;$J157,CleanEC!$F$2:$F$4745,"="&amp;O$1))</f>
        <v>697</v>
      </c>
      <c r="P157">
        <f>IF(SUMIFS($B$2:$B$4745,$G$2:$G$4745,"="&amp;$J157,$F$2:$F$4745,"="&amp;P$1)=0,"XX",SUMIFS(CleanEC!$B$2:$B$4745,CleanEC!$G$2:$G$4745,"="&amp;$J157,CleanEC!$F$2:$F$4745,"="&amp;P$1))</f>
        <v>1180</v>
      </c>
      <c r="Q157">
        <f>IF(SUMIFS($B$2:$B$4745,$G$2:$G$4745,"="&amp;$J157,$F$2:$F$4745,"="&amp;Q$1)=0,"XX",SUMIFS(CleanEC!$B$2:$B$4745,CleanEC!$G$2:$G$4745,"="&amp;$J157,CleanEC!$F$2:$F$4745,"="&amp;Q$1))</f>
        <v>1700</v>
      </c>
      <c r="R157">
        <f>IF(SUMIFS($B$2:$B$4745,$G$2:$G$4745,"="&amp;$J157,$F$2:$F$4745,"="&amp;R$1)=0,"XX",SUMIFS(CleanEC!$B$2:$B$4745,CleanEC!$G$2:$G$4745,"="&amp;$J157,CleanEC!$F$2:$F$4745,"="&amp;R$1))</f>
        <v>865</v>
      </c>
      <c r="S157">
        <f>IF(SUMIFS($B$2:$B$4745,$G$2:$G$4745,"="&amp;$J157,$F$2:$F$4745,"="&amp;S$1)=0,"XX",SUMIFS(CleanEC!$B$2:$B$4745,CleanEC!$G$2:$G$4745,"="&amp;$J157,CleanEC!$F$2:$F$4745,"="&amp;S$1))</f>
        <v>995</v>
      </c>
      <c r="T157" t="str">
        <f>IF(SUMIFS($B$2:$B$4745,$G$2:$G$4745,"="&amp;$J157,$F$2:$F$4745,"="&amp;T$1)=0,"XX",SUMIFS(CleanEC!$B$2:$B$4745,CleanEC!$G$2:$G$4745,"="&amp;$J157,CleanEC!$F$2:$F$4745,"="&amp;T$1))</f>
        <v>XX</v>
      </c>
      <c r="U157">
        <f>IF(SUMIFS($B$2:$B$4745,$G$2:$G$4745,"="&amp;$J157,$F$2:$F$4745,"="&amp;U$1)=0,"XX",SUMIFS(CleanEC!$B$2:$B$4745,CleanEC!$G$2:$G$4745,"="&amp;$J157,CleanEC!$F$2:$F$4745,"="&amp;U$1))</f>
        <v>985</v>
      </c>
      <c r="V157">
        <f>IF(SUMIFS($B$2:$B$4745,$G$2:$G$4745,"="&amp;$J157,$F$2:$F$4745,"="&amp;V$1)=0,"XX",SUMIFS(CleanEC!$B$2:$B$4745,CleanEC!$G$2:$G$4745,"="&amp;$J157,CleanEC!$F$2:$F$4745,"="&amp;V$1))</f>
        <v>1140</v>
      </c>
      <c r="W157">
        <f>IF(SUMIFS($B$2:$B$4745,$G$2:$G$4745,"="&amp;$J157,$F$2:$F$4745,"="&amp;W$1)=0,"XX",SUMIFS(CleanEC!$B$2:$B$4745,CleanEC!$G$2:$G$4745,"="&amp;$J157,CleanEC!$F$2:$F$4745,"="&amp;W$1))</f>
        <v>1050</v>
      </c>
      <c r="X157" t="str">
        <f>IF(SUMIFS($B$2:$B$4745,$G$2:$G$4745,"="&amp;$J157,$F$2:$F$4745,"="&amp;X$1)=0,"XX",SUMIFS(CleanEC!$B$2:$B$4745,CleanEC!$G$2:$G$4745,"="&amp;$J157,CleanEC!$F$2:$F$4745,"="&amp;X$1))</f>
        <v>XX</v>
      </c>
      <c r="Y157">
        <f t="shared" si="80"/>
        <v>697</v>
      </c>
      <c r="Z157">
        <f t="shared" si="81"/>
        <v>715.48</v>
      </c>
      <c r="AA157">
        <f t="shared" si="82"/>
        <v>943</v>
      </c>
      <c r="AB157">
        <f t="shared" si="83"/>
        <v>1284.3333333333333</v>
      </c>
      <c r="AC157">
        <f t="shared" si="84"/>
        <v>1452.9999999999998</v>
      </c>
      <c r="AD157">
        <f t="shared" si="85"/>
        <v>2981.6000000000008</v>
      </c>
      <c r="AE157">
        <f t="shared" si="86"/>
        <v>3140</v>
      </c>
      <c r="AF157">
        <f t="shared" si="87"/>
        <v>608.08707344334243</v>
      </c>
      <c r="AG157">
        <f t="shared" si="88"/>
        <v>2.6016867219285968</v>
      </c>
      <c r="AH157">
        <f t="shared" si="89"/>
        <v>7.6429871221981074</v>
      </c>
      <c r="AI157">
        <f t="shared" si="90"/>
        <v>0.47346514932001749</v>
      </c>
      <c r="AL157">
        <v>156</v>
      </c>
      <c r="AM157">
        <f t="shared" si="78"/>
        <v>1</v>
      </c>
      <c r="AN157">
        <f t="shared" si="116"/>
        <v>1</v>
      </c>
      <c r="AO157">
        <f t="shared" si="116"/>
        <v>1</v>
      </c>
      <c r="AP157">
        <f t="shared" si="116"/>
        <v>1</v>
      </c>
      <c r="AQ157">
        <f t="shared" si="116"/>
        <v>1</v>
      </c>
      <c r="AR157">
        <f t="shared" si="116"/>
        <v>1</v>
      </c>
      <c r="AS157">
        <f t="shared" si="116"/>
        <v>1</v>
      </c>
      <c r="AT157">
        <f t="shared" si="116"/>
        <v>1</v>
      </c>
      <c r="AU157">
        <f t="shared" si="116"/>
        <v>1</v>
      </c>
      <c r="AV157">
        <f t="shared" si="116"/>
        <v>0</v>
      </c>
      <c r="AW157">
        <f t="shared" si="116"/>
        <v>1</v>
      </c>
      <c r="AX157">
        <f t="shared" si="116"/>
        <v>1</v>
      </c>
      <c r="AY157">
        <f t="shared" si="116"/>
        <v>1</v>
      </c>
      <c r="AZ157">
        <f t="shared" si="116"/>
        <v>0</v>
      </c>
      <c r="BA157">
        <v>156</v>
      </c>
      <c r="BB157">
        <f t="shared" si="100"/>
        <v>1320</v>
      </c>
      <c r="BC157">
        <f t="shared" si="101"/>
        <v>1250</v>
      </c>
      <c r="BD157">
        <f t="shared" si="102"/>
        <v>1090</v>
      </c>
      <c r="BE157">
        <f t="shared" si="103"/>
        <v>3140</v>
      </c>
      <c r="BF157">
        <f t="shared" si="104"/>
        <v>697</v>
      </c>
      <c r="BG157">
        <f t="shared" si="105"/>
        <v>1180</v>
      </c>
      <c r="BH157">
        <f t="shared" si="106"/>
        <v>1700</v>
      </c>
      <c r="BI157">
        <f t="shared" si="107"/>
        <v>865</v>
      </c>
      <c r="BJ157">
        <f t="shared" si="108"/>
        <v>995</v>
      </c>
      <c r="BK157" t="str">
        <f t="shared" si="109"/>
        <v>XX</v>
      </c>
      <c r="BL157">
        <f t="shared" si="110"/>
        <v>985</v>
      </c>
      <c r="BM157">
        <f t="shared" si="111"/>
        <v>1140</v>
      </c>
      <c r="BN157">
        <f t="shared" si="112"/>
        <v>1050</v>
      </c>
      <c r="BO157" t="str">
        <f t="shared" si="113"/>
        <v>XX</v>
      </c>
      <c r="BP157">
        <f t="shared" si="91"/>
        <v>697</v>
      </c>
      <c r="BQ157">
        <f t="shared" si="92"/>
        <v>943</v>
      </c>
      <c r="BR157">
        <f t="shared" si="93"/>
        <v>1284.3333333333333</v>
      </c>
      <c r="BS157">
        <f t="shared" si="94"/>
        <v>1452.9999999999998</v>
      </c>
      <c r="BT157">
        <f t="shared" si="95"/>
        <v>3140</v>
      </c>
      <c r="BV157" s="1">
        <v>36375</v>
      </c>
      <c r="BW157">
        <f t="shared" ca="1" si="114"/>
        <v>1050</v>
      </c>
      <c r="BX157">
        <v>1050</v>
      </c>
    </row>
    <row r="158" spans="1:76" x14ac:dyDescent="0.25">
      <c r="A158" s="1">
        <v>36376</v>
      </c>
      <c r="B158">
        <v>1280</v>
      </c>
      <c r="C158">
        <f t="shared" si="96"/>
        <v>1280</v>
      </c>
      <c r="D158" t="s">
        <v>20</v>
      </c>
      <c r="E158">
        <f t="shared" si="97"/>
        <v>1</v>
      </c>
      <c r="F158">
        <f t="shared" si="98"/>
        <v>1999</v>
      </c>
      <c r="G158" s="2">
        <f t="shared" si="99"/>
        <v>216</v>
      </c>
      <c r="J158">
        <v>157</v>
      </c>
      <c r="K158">
        <f>IF(SUMIFS($B$2:$B$4745,$G$2:$G$4745,"="&amp;$J158,$F$2:$F$4745,"="&amp;K$1)=0,"XX",SUMIFS(CleanEC!$B$2:$B$4745,CleanEC!$G$2:$G$4745,"="&amp;$J158,CleanEC!$F$2:$F$4745,"="&amp;K$1))</f>
        <v>1520</v>
      </c>
      <c r="L158">
        <f>IF(SUMIFS($B$2:$B$4745,$G$2:$G$4745,"="&amp;$J158,$F$2:$F$4745,"="&amp;L$1)=0,"XX",SUMIFS(CleanEC!$B$2:$B$4745,CleanEC!$G$2:$G$4745,"="&amp;$J158,CleanEC!$F$2:$F$4745,"="&amp;L$1))</f>
        <v>1250</v>
      </c>
      <c r="M158">
        <f>IF(SUMIFS($B$2:$B$4745,$G$2:$G$4745,"="&amp;$J158,$F$2:$F$4745,"="&amp;M$1)=0,"XX",SUMIFS(CleanEC!$B$2:$B$4745,CleanEC!$G$2:$G$4745,"="&amp;$J158,CleanEC!$F$2:$F$4745,"="&amp;M$1))</f>
        <v>1190</v>
      </c>
      <c r="N158">
        <f>IF(SUMIFS($B$2:$B$4745,$G$2:$G$4745,"="&amp;$J158,$F$2:$F$4745,"="&amp;N$1)=0,"XX",SUMIFS(CleanEC!$B$2:$B$4745,CleanEC!$G$2:$G$4745,"="&amp;$J158,CleanEC!$F$2:$F$4745,"="&amp;N$1))</f>
        <v>3170</v>
      </c>
      <c r="O158">
        <f>IF(SUMIFS($B$2:$B$4745,$G$2:$G$4745,"="&amp;$J158,$F$2:$F$4745,"="&amp;O$1)=0,"XX",SUMIFS(CleanEC!$B$2:$B$4745,CleanEC!$G$2:$G$4745,"="&amp;$J158,CleanEC!$F$2:$F$4745,"="&amp;O$1))</f>
        <v>754</v>
      </c>
      <c r="P158">
        <f>IF(SUMIFS($B$2:$B$4745,$G$2:$G$4745,"="&amp;$J158,$F$2:$F$4745,"="&amp;P$1)=0,"XX",SUMIFS(CleanEC!$B$2:$B$4745,CleanEC!$G$2:$G$4745,"="&amp;$J158,CleanEC!$F$2:$F$4745,"="&amp;P$1))</f>
        <v>1090</v>
      </c>
      <c r="Q158">
        <f>IF(SUMIFS($B$2:$B$4745,$G$2:$G$4745,"="&amp;$J158,$F$2:$F$4745,"="&amp;Q$1)=0,"XX",SUMIFS(CleanEC!$B$2:$B$4745,CleanEC!$G$2:$G$4745,"="&amp;$J158,CleanEC!$F$2:$F$4745,"="&amp;Q$1))</f>
        <v>1780</v>
      </c>
      <c r="R158">
        <f>IF(SUMIFS($B$2:$B$4745,$G$2:$G$4745,"="&amp;$J158,$F$2:$F$4745,"="&amp;R$1)=0,"XX",SUMIFS(CleanEC!$B$2:$B$4745,CleanEC!$G$2:$G$4745,"="&amp;$J158,CleanEC!$F$2:$F$4745,"="&amp;R$1))</f>
        <v>880</v>
      </c>
      <c r="S158">
        <f>IF(SUMIFS($B$2:$B$4745,$G$2:$G$4745,"="&amp;$J158,$F$2:$F$4745,"="&amp;S$1)=0,"XX",SUMIFS(CleanEC!$B$2:$B$4745,CleanEC!$G$2:$G$4745,"="&amp;$J158,CleanEC!$F$2:$F$4745,"="&amp;S$1))</f>
        <v>943</v>
      </c>
      <c r="T158" t="str">
        <f>IF(SUMIFS($B$2:$B$4745,$G$2:$G$4745,"="&amp;$J158,$F$2:$F$4745,"="&amp;T$1)=0,"XX",SUMIFS(CleanEC!$B$2:$B$4745,CleanEC!$G$2:$G$4745,"="&amp;$J158,CleanEC!$F$2:$F$4745,"="&amp;T$1))</f>
        <v>XX</v>
      </c>
      <c r="U158">
        <f>IF(SUMIFS($B$2:$B$4745,$G$2:$G$4745,"="&amp;$J158,$F$2:$F$4745,"="&amp;U$1)=0,"XX",SUMIFS(CleanEC!$B$2:$B$4745,CleanEC!$G$2:$G$4745,"="&amp;$J158,CleanEC!$F$2:$F$4745,"="&amp;U$1))</f>
        <v>976</v>
      </c>
      <c r="V158">
        <f>IF(SUMIFS($B$2:$B$4745,$G$2:$G$4745,"="&amp;$J158,$F$2:$F$4745,"="&amp;V$1)=0,"XX",SUMIFS(CleanEC!$B$2:$B$4745,CleanEC!$G$2:$G$4745,"="&amp;$J158,CleanEC!$F$2:$F$4745,"="&amp;V$1))</f>
        <v>1120</v>
      </c>
      <c r="W158">
        <f>IF(SUMIFS($B$2:$B$4745,$G$2:$G$4745,"="&amp;$J158,$F$2:$F$4745,"="&amp;W$1)=0,"XX",SUMIFS(CleanEC!$B$2:$B$4745,CleanEC!$G$2:$G$4745,"="&amp;$J158,CleanEC!$F$2:$F$4745,"="&amp;W$1))</f>
        <v>990</v>
      </c>
      <c r="X158" t="str">
        <f>IF(SUMIFS($B$2:$B$4745,$G$2:$G$4745,"="&amp;$J158,$F$2:$F$4745,"="&amp;X$1)=0,"XX",SUMIFS(CleanEC!$B$2:$B$4745,CleanEC!$G$2:$G$4745,"="&amp;$J158,CleanEC!$F$2:$F$4745,"="&amp;X$1))</f>
        <v>XX</v>
      </c>
      <c r="Y158">
        <f t="shared" si="80"/>
        <v>754</v>
      </c>
      <c r="Z158">
        <f t="shared" si="81"/>
        <v>767.86</v>
      </c>
      <c r="AA158">
        <f t="shared" si="82"/>
        <v>920.95</v>
      </c>
      <c r="AB158">
        <f t="shared" si="83"/>
        <v>1305.25</v>
      </c>
      <c r="AC158">
        <f t="shared" si="84"/>
        <v>1611</v>
      </c>
      <c r="AD158">
        <f t="shared" si="85"/>
        <v>3017.1000000000008</v>
      </c>
      <c r="AE158">
        <f t="shared" si="86"/>
        <v>3170</v>
      </c>
      <c r="AF158">
        <f t="shared" si="87"/>
        <v>623.79953043158559</v>
      </c>
      <c r="AG158">
        <f t="shared" si="88"/>
        <v>2.4550092070380591</v>
      </c>
      <c r="AH158">
        <f t="shared" si="89"/>
        <v>6.7327293420711989</v>
      </c>
      <c r="AI158">
        <f t="shared" si="90"/>
        <v>0.47791574827166106</v>
      </c>
      <c r="AL158">
        <v>157</v>
      </c>
      <c r="AM158">
        <f t="shared" si="78"/>
        <v>1</v>
      </c>
      <c r="AN158">
        <f t="shared" si="116"/>
        <v>1</v>
      </c>
      <c r="AO158">
        <f t="shared" si="116"/>
        <v>1</v>
      </c>
      <c r="AP158">
        <f t="shared" si="116"/>
        <v>1</v>
      </c>
      <c r="AQ158">
        <f t="shared" si="116"/>
        <v>1</v>
      </c>
      <c r="AR158">
        <f t="shared" si="116"/>
        <v>1</v>
      </c>
      <c r="AS158">
        <f t="shared" si="116"/>
        <v>1</v>
      </c>
      <c r="AT158">
        <f t="shared" si="116"/>
        <v>1</v>
      </c>
      <c r="AU158">
        <f t="shared" si="116"/>
        <v>1</v>
      </c>
      <c r="AV158">
        <f t="shared" si="116"/>
        <v>0</v>
      </c>
      <c r="AW158">
        <f t="shared" si="116"/>
        <v>1</v>
      </c>
      <c r="AX158">
        <f t="shared" si="116"/>
        <v>1</v>
      </c>
      <c r="AY158">
        <f t="shared" si="116"/>
        <v>1</v>
      </c>
      <c r="AZ158">
        <f t="shared" si="116"/>
        <v>0</v>
      </c>
      <c r="BA158">
        <v>157</v>
      </c>
      <c r="BB158">
        <f t="shared" si="100"/>
        <v>1520</v>
      </c>
      <c r="BC158">
        <f t="shared" si="101"/>
        <v>1250</v>
      </c>
      <c r="BD158">
        <f t="shared" si="102"/>
        <v>1190</v>
      </c>
      <c r="BE158">
        <f t="shared" si="103"/>
        <v>3170</v>
      </c>
      <c r="BF158">
        <f t="shared" si="104"/>
        <v>754</v>
      </c>
      <c r="BG158">
        <f t="shared" si="105"/>
        <v>1090</v>
      </c>
      <c r="BH158">
        <f t="shared" si="106"/>
        <v>1780</v>
      </c>
      <c r="BI158">
        <f t="shared" si="107"/>
        <v>880</v>
      </c>
      <c r="BJ158">
        <f t="shared" si="108"/>
        <v>943</v>
      </c>
      <c r="BK158" t="str">
        <f t="shared" si="109"/>
        <v>XX</v>
      </c>
      <c r="BL158">
        <f t="shared" si="110"/>
        <v>976</v>
      </c>
      <c r="BM158">
        <f t="shared" si="111"/>
        <v>1120</v>
      </c>
      <c r="BN158">
        <f t="shared" si="112"/>
        <v>990</v>
      </c>
      <c r="BO158" t="str">
        <f t="shared" si="113"/>
        <v>XX</v>
      </c>
      <c r="BP158">
        <f t="shared" si="91"/>
        <v>754</v>
      </c>
      <c r="BQ158">
        <f t="shared" si="92"/>
        <v>920.95</v>
      </c>
      <c r="BR158">
        <f t="shared" si="93"/>
        <v>1305.25</v>
      </c>
      <c r="BS158">
        <f t="shared" si="94"/>
        <v>1611</v>
      </c>
      <c r="BT158">
        <f t="shared" si="95"/>
        <v>3170</v>
      </c>
      <c r="BV158" s="1">
        <v>36376</v>
      </c>
      <c r="BW158">
        <f t="shared" ca="1" si="114"/>
        <v>1280</v>
      </c>
      <c r="BX158">
        <v>1280</v>
      </c>
    </row>
    <row r="159" spans="1:76" x14ac:dyDescent="0.25">
      <c r="A159" s="1">
        <v>36377</v>
      </c>
      <c r="B159">
        <v>1200</v>
      </c>
      <c r="C159">
        <f t="shared" si="96"/>
        <v>1200</v>
      </c>
      <c r="D159" t="s">
        <v>20</v>
      </c>
      <c r="E159">
        <f t="shared" si="97"/>
        <v>1</v>
      </c>
      <c r="F159">
        <f t="shared" si="98"/>
        <v>1999</v>
      </c>
      <c r="G159" s="2">
        <f t="shared" si="99"/>
        <v>217</v>
      </c>
      <c r="J159">
        <v>158</v>
      </c>
      <c r="K159">
        <f>IF(SUMIFS($B$2:$B$4745,$G$2:$G$4745,"="&amp;$J159,$F$2:$F$4745,"="&amp;K$1)=0,"XX",SUMIFS(CleanEC!$B$2:$B$4745,CleanEC!$G$2:$G$4745,"="&amp;$J159,CleanEC!$F$2:$F$4745,"="&amp;K$1))</f>
        <v>1600</v>
      </c>
      <c r="L159">
        <f>IF(SUMIFS($B$2:$B$4745,$G$2:$G$4745,"="&amp;$J159,$F$2:$F$4745,"="&amp;L$1)=0,"XX",SUMIFS(CleanEC!$B$2:$B$4745,CleanEC!$G$2:$G$4745,"="&amp;$J159,CleanEC!$F$2:$F$4745,"="&amp;L$1))</f>
        <v>1310</v>
      </c>
      <c r="M159">
        <f>IF(SUMIFS($B$2:$B$4745,$G$2:$G$4745,"="&amp;$J159,$F$2:$F$4745,"="&amp;M$1)=0,"XX",SUMIFS(CleanEC!$B$2:$B$4745,CleanEC!$G$2:$G$4745,"="&amp;$J159,CleanEC!$F$2:$F$4745,"="&amp;M$1))</f>
        <v>1160</v>
      </c>
      <c r="N159">
        <f>IF(SUMIFS($B$2:$B$4745,$G$2:$G$4745,"="&amp;$J159,$F$2:$F$4745,"="&amp;N$1)=0,"XX",SUMIFS(CleanEC!$B$2:$B$4745,CleanEC!$G$2:$G$4745,"="&amp;$J159,CleanEC!$F$2:$F$4745,"="&amp;N$1))</f>
        <v>3170</v>
      </c>
      <c r="O159">
        <f>IF(SUMIFS($B$2:$B$4745,$G$2:$G$4745,"="&amp;$J159,$F$2:$F$4745,"="&amp;O$1)=0,"XX",SUMIFS(CleanEC!$B$2:$B$4745,CleanEC!$G$2:$G$4745,"="&amp;$J159,CleanEC!$F$2:$F$4745,"="&amp;O$1))</f>
        <v>829</v>
      </c>
      <c r="P159">
        <f>IF(SUMIFS($B$2:$B$4745,$G$2:$G$4745,"="&amp;$J159,$F$2:$F$4745,"="&amp;P$1)=0,"XX",SUMIFS(CleanEC!$B$2:$B$4745,CleanEC!$G$2:$G$4745,"="&amp;$J159,CleanEC!$F$2:$F$4745,"="&amp;P$1))</f>
        <v>1150</v>
      </c>
      <c r="Q159">
        <f>IF(SUMIFS($B$2:$B$4745,$G$2:$G$4745,"="&amp;$J159,$F$2:$F$4745,"="&amp;Q$1)=0,"XX",SUMIFS(CleanEC!$B$2:$B$4745,CleanEC!$G$2:$G$4745,"="&amp;$J159,CleanEC!$F$2:$F$4745,"="&amp;Q$1))</f>
        <v>1810</v>
      </c>
      <c r="R159">
        <f>IF(SUMIFS($B$2:$B$4745,$G$2:$G$4745,"="&amp;$J159,$F$2:$F$4745,"="&amp;R$1)=0,"XX",SUMIFS(CleanEC!$B$2:$B$4745,CleanEC!$G$2:$G$4745,"="&amp;$J159,CleanEC!$F$2:$F$4745,"="&amp;R$1))</f>
        <v>823</v>
      </c>
      <c r="S159">
        <f>IF(SUMIFS($B$2:$B$4745,$G$2:$G$4745,"="&amp;$J159,$F$2:$F$4745,"="&amp;S$1)=0,"XX",SUMIFS(CleanEC!$B$2:$B$4745,CleanEC!$G$2:$G$4745,"="&amp;$J159,CleanEC!$F$2:$F$4745,"="&amp;S$1))</f>
        <v>903</v>
      </c>
      <c r="T159" t="str">
        <f>IF(SUMIFS($B$2:$B$4745,$G$2:$G$4745,"="&amp;$J159,$F$2:$F$4745,"="&amp;T$1)=0,"XX",SUMIFS(CleanEC!$B$2:$B$4745,CleanEC!$G$2:$G$4745,"="&amp;$J159,CleanEC!$F$2:$F$4745,"="&amp;T$1))</f>
        <v>XX</v>
      </c>
      <c r="U159">
        <f>IF(SUMIFS($B$2:$B$4745,$G$2:$G$4745,"="&amp;$J159,$F$2:$F$4745,"="&amp;U$1)=0,"XX",SUMIFS(CleanEC!$B$2:$B$4745,CleanEC!$G$2:$G$4745,"="&amp;$J159,CleanEC!$F$2:$F$4745,"="&amp;U$1))</f>
        <v>1060</v>
      </c>
      <c r="V159">
        <f>IF(SUMIFS($B$2:$B$4745,$G$2:$G$4745,"="&amp;$J159,$F$2:$F$4745,"="&amp;V$1)=0,"XX",SUMIFS(CleanEC!$B$2:$B$4745,CleanEC!$G$2:$G$4745,"="&amp;$J159,CleanEC!$F$2:$F$4745,"="&amp;V$1))</f>
        <v>962</v>
      </c>
      <c r="W159">
        <f>IF(SUMIFS($B$2:$B$4745,$G$2:$G$4745,"="&amp;$J159,$F$2:$F$4745,"="&amp;W$1)=0,"XX",SUMIFS(CleanEC!$B$2:$B$4745,CleanEC!$G$2:$G$4745,"="&amp;$J159,CleanEC!$F$2:$F$4745,"="&amp;W$1))</f>
        <v>933</v>
      </c>
      <c r="X159" t="str">
        <f>IF(SUMIFS($B$2:$B$4745,$G$2:$G$4745,"="&amp;$J159,$F$2:$F$4745,"="&amp;X$1)=0,"XX",SUMIFS(CleanEC!$B$2:$B$4745,CleanEC!$G$2:$G$4745,"="&amp;$J159,CleanEC!$F$2:$F$4745,"="&amp;X$1))</f>
        <v>XX</v>
      </c>
      <c r="Y159">
        <f t="shared" si="80"/>
        <v>823</v>
      </c>
      <c r="Z159">
        <f t="shared" si="81"/>
        <v>823.66</v>
      </c>
      <c r="AA159">
        <f t="shared" si="82"/>
        <v>877.1</v>
      </c>
      <c r="AB159">
        <f t="shared" si="83"/>
        <v>1309.1666666666667</v>
      </c>
      <c r="AC159">
        <f t="shared" si="84"/>
        <v>1673.5</v>
      </c>
      <c r="AD159">
        <f t="shared" si="85"/>
        <v>3020.4000000000005</v>
      </c>
      <c r="AE159">
        <f t="shared" si="86"/>
        <v>3170</v>
      </c>
      <c r="AF159">
        <f t="shared" si="87"/>
        <v>632.56776097286388</v>
      </c>
      <c r="AG159">
        <f t="shared" si="88"/>
        <v>2.3388337444572542</v>
      </c>
      <c r="AH159">
        <f t="shared" si="89"/>
        <v>6.0854606094804922</v>
      </c>
      <c r="AI159">
        <f t="shared" si="90"/>
        <v>0.48318352206711435</v>
      </c>
      <c r="AL159">
        <v>158</v>
      </c>
      <c r="AM159">
        <f t="shared" si="78"/>
        <v>1</v>
      </c>
      <c r="AN159">
        <f t="shared" si="116"/>
        <v>1</v>
      </c>
      <c r="AO159">
        <f t="shared" si="116"/>
        <v>1</v>
      </c>
      <c r="AP159">
        <f t="shared" si="116"/>
        <v>1</v>
      </c>
      <c r="AQ159">
        <f t="shared" si="116"/>
        <v>1</v>
      </c>
      <c r="AR159">
        <f t="shared" si="116"/>
        <v>1</v>
      </c>
      <c r="AS159">
        <f t="shared" si="116"/>
        <v>1</v>
      </c>
      <c r="AT159">
        <f t="shared" si="116"/>
        <v>1</v>
      </c>
      <c r="AU159">
        <f t="shared" si="116"/>
        <v>1</v>
      </c>
      <c r="AV159">
        <f t="shared" si="116"/>
        <v>0</v>
      </c>
      <c r="AW159">
        <f t="shared" si="116"/>
        <v>1</v>
      </c>
      <c r="AX159">
        <f t="shared" si="116"/>
        <v>1</v>
      </c>
      <c r="AY159">
        <f t="shared" si="116"/>
        <v>1</v>
      </c>
      <c r="AZ159">
        <f t="shared" si="116"/>
        <v>0</v>
      </c>
      <c r="BA159">
        <v>158</v>
      </c>
      <c r="BB159">
        <f t="shared" si="100"/>
        <v>1600</v>
      </c>
      <c r="BC159">
        <f t="shared" si="101"/>
        <v>1310</v>
      </c>
      <c r="BD159">
        <f t="shared" si="102"/>
        <v>1160</v>
      </c>
      <c r="BE159">
        <f t="shared" si="103"/>
        <v>3170</v>
      </c>
      <c r="BF159">
        <f t="shared" si="104"/>
        <v>829</v>
      </c>
      <c r="BG159">
        <f t="shared" si="105"/>
        <v>1150</v>
      </c>
      <c r="BH159">
        <f t="shared" si="106"/>
        <v>1810</v>
      </c>
      <c r="BI159">
        <f t="shared" si="107"/>
        <v>823</v>
      </c>
      <c r="BJ159">
        <f t="shared" si="108"/>
        <v>903</v>
      </c>
      <c r="BK159" t="str">
        <f t="shared" si="109"/>
        <v>XX</v>
      </c>
      <c r="BL159">
        <f t="shared" si="110"/>
        <v>1060</v>
      </c>
      <c r="BM159">
        <f t="shared" si="111"/>
        <v>962</v>
      </c>
      <c r="BN159">
        <f t="shared" si="112"/>
        <v>933</v>
      </c>
      <c r="BO159" t="str">
        <f t="shared" si="113"/>
        <v>XX</v>
      </c>
      <c r="BP159">
        <f t="shared" si="91"/>
        <v>823</v>
      </c>
      <c r="BQ159">
        <f t="shared" si="92"/>
        <v>877.1</v>
      </c>
      <c r="BR159">
        <f t="shared" si="93"/>
        <v>1309.1666666666667</v>
      </c>
      <c r="BS159">
        <f t="shared" si="94"/>
        <v>1673.5</v>
      </c>
      <c r="BT159">
        <f t="shared" si="95"/>
        <v>3170</v>
      </c>
      <c r="BV159" s="1">
        <v>36377</v>
      </c>
      <c r="BW159">
        <f t="shared" ca="1" si="114"/>
        <v>1200</v>
      </c>
      <c r="BX159">
        <v>1200</v>
      </c>
    </row>
    <row r="160" spans="1:76" x14ac:dyDescent="0.25">
      <c r="A160" s="1">
        <v>36378</v>
      </c>
      <c r="B160">
        <v>1030</v>
      </c>
      <c r="C160">
        <f t="shared" si="96"/>
        <v>1030</v>
      </c>
      <c r="D160" t="s">
        <v>20</v>
      </c>
      <c r="E160">
        <f t="shared" si="97"/>
        <v>1</v>
      </c>
      <c r="F160">
        <f t="shared" si="98"/>
        <v>1999</v>
      </c>
      <c r="G160" s="2">
        <f t="shared" si="99"/>
        <v>218</v>
      </c>
      <c r="J160">
        <v>159</v>
      </c>
      <c r="K160">
        <f>IF(SUMIFS($B$2:$B$4745,$G$2:$G$4745,"="&amp;$J160,$F$2:$F$4745,"="&amp;K$1)=0,"XX",SUMIFS(CleanEC!$B$2:$B$4745,CleanEC!$G$2:$G$4745,"="&amp;$J160,CleanEC!$F$2:$F$4745,"="&amp;K$1))</f>
        <v>1620</v>
      </c>
      <c r="L160">
        <f>IF(SUMIFS($B$2:$B$4745,$G$2:$G$4745,"="&amp;$J160,$F$2:$F$4745,"="&amp;L$1)=0,"XX",SUMIFS(CleanEC!$B$2:$B$4745,CleanEC!$G$2:$G$4745,"="&amp;$J160,CleanEC!$F$2:$F$4745,"="&amp;L$1))</f>
        <v>1300</v>
      </c>
      <c r="M160">
        <f>IF(SUMIFS($B$2:$B$4745,$G$2:$G$4745,"="&amp;$J160,$F$2:$F$4745,"="&amp;M$1)=0,"XX",SUMIFS(CleanEC!$B$2:$B$4745,CleanEC!$G$2:$G$4745,"="&amp;$J160,CleanEC!$F$2:$F$4745,"="&amp;M$1))</f>
        <v>1160</v>
      </c>
      <c r="N160">
        <f>IF(SUMIFS($B$2:$B$4745,$G$2:$G$4745,"="&amp;$J160,$F$2:$F$4745,"="&amp;N$1)=0,"XX",SUMIFS(CleanEC!$B$2:$B$4745,CleanEC!$G$2:$G$4745,"="&amp;$J160,CleanEC!$F$2:$F$4745,"="&amp;N$1))</f>
        <v>3170</v>
      </c>
      <c r="O160">
        <f>IF(SUMIFS($B$2:$B$4745,$G$2:$G$4745,"="&amp;$J160,$F$2:$F$4745,"="&amp;O$1)=0,"XX",SUMIFS(CleanEC!$B$2:$B$4745,CleanEC!$G$2:$G$4745,"="&amp;$J160,CleanEC!$F$2:$F$4745,"="&amp;O$1))</f>
        <v>917</v>
      </c>
      <c r="P160">
        <f>IF(SUMIFS($B$2:$B$4745,$G$2:$G$4745,"="&amp;$J160,$F$2:$F$4745,"="&amp;P$1)=0,"XX",SUMIFS(CleanEC!$B$2:$B$4745,CleanEC!$G$2:$G$4745,"="&amp;$J160,CleanEC!$F$2:$F$4745,"="&amp;P$1))</f>
        <v>1210</v>
      </c>
      <c r="Q160">
        <f>IF(SUMIFS($B$2:$B$4745,$G$2:$G$4745,"="&amp;$J160,$F$2:$F$4745,"="&amp;Q$1)=0,"XX",SUMIFS(CleanEC!$B$2:$B$4745,CleanEC!$G$2:$G$4745,"="&amp;$J160,CleanEC!$F$2:$F$4745,"="&amp;Q$1))</f>
        <v>1790</v>
      </c>
      <c r="R160">
        <f>IF(SUMIFS($B$2:$B$4745,$G$2:$G$4745,"="&amp;$J160,$F$2:$F$4745,"="&amp;R$1)=0,"XX",SUMIFS(CleanEC!$B$2:$B$4745,CleanEC!$G$2:$G$4745,"="&amp;$J160,CleanEC!$F$2:$F$4745,"="&amp;R$1))</f>
        <v>786</v>
      </c>
      <c r="S160">
        <f>IF(SUMIFS($B$2:$B$4745,$G$2:$G$4745,"="&amp;$J160,$F$2:$F$4745,"="&amp;S$1)=0,"XX",SUMIFS(CleanEC!$B$2:$B$4745,CleanEC!$G$2:$G$4745,"="&amp;$J160,CleanEC!$F$2:$F$4745,"="&amp;S$1))</f>
        <v>913</v>
      </c>
      <c r="T160" t="str">
        <f>IF(SUMIFS($B$2:$B$4745,$G$2:$G$4745,"="&amp;$J160,$F$2:$F$4745,"="&amp;T$1)=0,"XX",SUMIFS(CleanEC!$B$2:$B$4745,CleanEC!$G$2:$G$4745,"="&amp;$J160,CleanEC!$F$2:$F$4745,"="&amp;T$1))</f>
        <v>XX</v>
      </c>
      <c r="U160">
        <f>IF(SUMIFS($B$2:$B$4745,$G$2:$G$4745,"="&amp;$J160,$F$2:$F$4745,"="&amp;U$1)=0,"XX",SUMIFS(CleanEC!$B$2:$B$4745,CleanEC!$G$2:$G$4745,"="&amp;$J160,CleanEC!$F$2:$F$4745,"="&amp;U$1))</f>
        <v>1010</v>
      </c>
      <c r="V160">
        <f>IF(SUMIFS($B$2:$B$4745,$G$2:$G$4745,"="&amp;$J160,$F$2:$F$4745,"="&amp;V$1)=0,"XX",SUMIFS(CleanEC!$B$2:$B$4745,CleanEC!$G$2:$G$4745,"="&amp;$J160,CleanEC!$F$2:$F$4745,"="&amp;V$1))</f>
        <v>941</v>
      </c>
      <c r="W160">
        <f>IF(SUMIFS($B$2:$B$4745,$G$2:$G$4745,"="&amp;$J160,$F$2:$F$4745,"="&amp;W$1)=0,"XX",SUMIFS(CleanEC!$B$2:$B$4745,CleanEC!$G$2:$G$4745,"="&amp;$J160,CleanEC!$F$2:$F$4745,"="&amp;W$1))</f>
        <v>934</v>
      </c>
      <c r="X160" t="str">
        <f>IF(SUMIFS($B$2:$B$4745,$G$2:$G$4745,"="&amp;$J160,$F$2:$F$4745,"="&amp;X$1)=0,"XX",SUMIFS(CleanEC!$B$2:$B$4745,CleanEC!$G$2:$G$4745,"="&amp;$J160,CleanEC!$F$2:$F$4745,"="&amp;X$1))</f>
        <v>XX</v>
      </c>
      <c r="Y160">
        <f t="shared" si="80"/>
        <v>786</v>
      </c>
      <c r="Z160">
        <f t="shared" si="81"/>
        <v>799.97</v>
      </c>
      <c r="AA160">
        <f t="shared" si="82"/>
        <v>915.6</v>
      </c>
      <c r="AB160">
        <f t="shared" si="83"/>
        <v>1312.5833333333333</v>
      </c>
      <c r="AC160">
        <f t="shared" si="84"/>
        <v>1679.5</v>
      </c>
      <c r="AD160">
        <f t="shared" si="85"/>
        <v>3018.2000000000007</v>
      </c>
      <c r="AE160">
        <f t="shared" si="86"/>
        <v>3170</v>
      </c>
      <c r="AF160">
        <f t="shared" si="87"/>
        <v>630.66042874822017</v>
      </c>
      <c r="AG160">
        <f t="shared" si="88"/>
        <v>2.3422183869298268</v>
      </c>
      <c r="AH160">
        <f t="shared" si="89"/>
        <v>6.127007773687227</v>
      </c>
      <c r="AI160">
        <f t="shared" si="90"/>
        <v>0.48047267760641499</v>
      </c>
      <c r="AL160">
        <v>159</v>
      </c>
      <c r="AM160">
        <f t="shared" si="78"/>
        <v>1</v>
      </c>
      <c r="AN160">
        <f t="shared" si="116"/>
        <v>1</v>
      </c>
      <c r="AO160">
        <f t="shared" si="116"/>
        <v>1</v>
      </c>
      <c r="AP160">
        <f t="shared" si="116"/>
        <v>1</v>
      </c>
      <c r="AQ160">
        <f t="shared" si="116"/>
        <v>1</v>
      </c>
      <c r="AR160">
        <f t="shared" si="116"/>
        <v>1</v>
      </c>
      <c r="AS160">
        <f t="shared" si="116"/>
        <v>1</v>
      </c>
      <c r="AT160">
        <f t="shared" si="116"/>
        <v>1</v>
      </c>
      <c r="AU160">
        <f t="shared" si="116"/>
        <v>1</v>
      </c>
      <c r="AV160">
        <f t="shared" si="116"/>
        <v>0</v>
      </c>
      <c r="AW160">
        <f t="shared" si="116"/>
        <v>1</v>
      </c>
      <c r="AX160">
        <f t="shared" si="116"/>
        <v>1</v>
      </c>
      <c r="AY160">
        <f t="shared" si="116"/>
        <v>1</v>
      </c>
      <c r="AZ160">
        <f t="shared" si="116"/>
        <v>0</v>
      </c>
      <c r="BA160">
        <v>159</v>
      </c>
      <c r="BB160">
        <f t="shared" si="100"/>
        <v>1620</v>
      </c>
      <c r="BC160">
        <f t="shared" si="101"/>
        <v>1300</v>
      </c>
      <c r="BD160">
        <f t="shared" si="102"/>
        <v>1160</v>
      </c>
      <c r="BE160">
        <f t="shared" si="103"/>
        <v>3170</v>
      </c>
      <c r="BF160">
        <f t="shared" si="104"/>
        <v>917</v>
      </c>
      <c r="BG160">
        <f t="shared" si="105"/>
        <v>1210</v>
      </c>
      <c r="BH160">
        <f t="shared" si="106"/>
        <v>1790</v>
      </c>
      <c r="BI160">
        <f t="shared" si="107"/>
        <v>786</v>
      </c>
      <c r="BJ160">
        <f t="shared" si="108"/>
        <v>913</v>
      </c>
      <c r="BK160" t="str">
        <f t="shared" si="109"/>
        <v>XX</v>
      </c>
      <c r="BL160">
        <f t="shared" si="110"/>
        <v>1010</v>
      </c>
      <c r="BM160">
        <f t="shared" si="111"/>
        <v>941</v>
      </c>
      <c r="BN160">
        <f t="shared" si="112"/>
        <v>934</v>
      </c>
      <c r="BO160" t="str">
        <f t="shared" si="113"/>
        <v>XX</v>
      </c>
      <c r="BP160">
        <f t="shared" si="91"/>
        <v>786</v>
      </c>
      <c r="BQ160">
        <f t="shared" si="92"/>
        <v>915.6</v>
      </c>
      <c r="BR160">
        <f t="shared" si="93"/>
        <v>1312.5833333333333</v>
      </c>
      <c r="BS160">
        <f t="shared" si="94"/>
        <v>1679.5</v>
      </c>
      <c r="BT160">
        <f t="shared" si="95"/>
        <v>3170</v>
      </c>
      <c r="BV160" s="1">
        <v>36378</v>
      </c>
      <c r="BW160">
        <f t="shared" ca="1" si="114"/>
        <v>1030</v>
      </c>
      <c r="BX160">
        <v>1030</v>
      </c>
    </row>
    <row r="161" spans="1:76" x14ac:dyDescent="0.25">
      <c r="A161" s="1">
        <v>36379</v>
      </c>
      <c r="B161">
        <v>1020</v>
      </c>
      <c r="C161">
        <f t="shared" si="96"/>
        <v>1020</v>
      </c>
      <c r="D161" t="s">
        <v>20</v>
      </c>
      <c r="E161">
        <f t="shared" si="97"/>
        <v>1</v>
      </c>
      <c r="F161">
        <f t="shared" si="98"/>
        <v>1999</v>
      </c>
      <c r="G161" s="2">
        <f t="shared" si="99"/>
        <v>219</v>
      </c>
      <c r="J161">
        <v>160</v>
      </c>
      <c r="K161">
        <f>IF(SUMIFS($B$2:$B$4745,$G$2:$G$4745,"="&amp;$J161,$F$2:$F$4745,"="&amp;K$1)=0,"XX",SUMIFS(CleanEC!$B$2:$B$4745,CleanEC!$G$2:$G$4745,"="&amp;$J161,CleanEC!$F$2:$F$4745,"="&amp;K$1))</f>
        <v>1860</v>
      </c>
      <c r="L161" t="str">
        <f>IF(SUMIFS($B$2:$B$4745,$G$2:$G$4745,"="&amp;$J161,$F$2:$F$4745,"="&amp;L$1)=0,"XX",SUMIFS(CleanEC!$B$2:$B$4745,CleanEC!$G$2:$G$4745,"="&amp;$J161,CleanEC!$F$2:$F$4745,"="&amp;L$1))</f>
        <v>XX</v>
      </c>
      <c r="M161">
        <f>IF(SUMIFS($B$2:$B$4745,$G$2:$G$4745,"="&amp;$J161,$F$2:$F$4745,"="&amp;M$1)=0,"XX",SUMIFS(CleanEC!$B$2:$B$4745,CleanEC!$G$2:$G$4745,"="&amp;$J161,CleanEC!$F$2:$F$4745,"="&amp;M$1))</f>
        <v>1200</v>
      </c>
      <c r="N161">
        <f>IF(SUMIFS($B$2:$B$4745,$G$2:$G$4745,"="&amp;$J161,$F$2:$F$4745,"="&amp;N$1)=0,"XX",SUMIFS(CleanEC!$B$2:$B$4745,CleanEC!$G$2:$G$4745,"="&amp;$J161,CleanEC!$F$2:$F$4745,"="&amp;N$1))</f>
        <v>3170</v>
      </c>
      <c r="O161">
        <f>IF(SUMIFS($B$2:$B$4745,$G$2:$G$4745,"="&amp;$J161,$F$2:$F$4745,"="&amp;O$1)=0,"XX",SUMIFS(CleanEC!$B$2:$B$4745,CleanEC!$G$2:$G$4745,"="&amp;$J161,CleanEC!$F$2:$F$4745,"="&amp;O$1))</f>
        <v>1040</v>
      </c>
      <c r="P161">
        <f>IF(SUMIFS($B$2:$B$4745,$G$2:$G$4745,"="&amp;$J161,$F$2:$F$4745,"="&amp;P$1)=0,"XX",SUMIFS(CleanEC!$B$2:$B$4745,CleanEC!$G$2:$G$4745,"="&amp;$J161,CleanEC!$F$2:$F$4745,"="&amp;P$1))</f>
        <v>1240</v>
      </c>
      <c r="Q161">
        <f>IF(SUMIFS($B$2:$B$4745,$G$2:$G$4745,"="&amp;$J161,$F$2:$F$4745,"="&amp;Q$1)=0,"XX",SUMIFS(CleanEC!$B$2:$B$4745,CleanEC!$G$2:$G$4745,"="&amp;$J161,CleanEC!$F$2:$F$4745,"="&amp;Q$1))</f>
        <v>1680</v>
      </c>
      <c r="R161">
        <f>IF(SUMIFS($B$2:$B$4745,$G$2:$G$4745,"="&amp;$J161,$F$2:$F$4745,"="&amp;R$1)=0,"XX",SUMIFS(CleanEC!$B$2:$B$4745,CleanEC!$G$2:$G$4745,"="&amp;$J161,CleanEC!$F$2:$F$4745,"="&amp;R$1))</f>
        <v>732</v>
      </c>
      <c r="S161">
        <f>IF(SUMIFS($B$2:$B$4745,$G$2:$G$4745,"="&amp;$J161,$F$2:$F$4745,"="&amp;S$1)=0,"XX",SUMIFS(CleanEC!$B$2:$B$4745,CleanEC!$G$2:$G$4745,"="&amp;$J161,CleanEC!$F$2:$F$4745,"="&amp;S$1))</f>
        <v>941</v>
      </c>
      <c r="T161" t="str">
        <f>IF(SUMIFS($B$2:$B$4745,$G$2:$G$4745,"="&amp;$J161,$F$2:$F$4745,"="&amp;T$1)=0,"XX",SUMIFS(CleanEC!$B$2:$B$4745,CleanEC!$G$2:$G$4745,"="&amp;$J161,CleanEC!$F$2:$F$4745,"="&amp;T$1))</f>
        <v>XX</v>
      </c>
      <c r="U161">
        <f>IF(SUMIFS($B$2:$B$4745,$G$2:$G$4745,"="&amp;$J161,$F$2:$F$4745,"="&amp;U$1)=0,"XX",SUMIFS(CleanEC!$B$2:$B$4745,CleanEC!$G$2:$G$4745,"="&amp;$J161,CleanEC!$F$2:$F$4745,"="&amp;U$1))</f>
        <v>1010</v>
      </c>
      <c r="V161" t="str">
        <f>IF(SUMIFS($B$2:$B$4745,$G$2:$G$4745,"="&amp;$J161,$F$2:$F$4745,"="&amp;V$1)=0,"XX",SUMIFS(CleanEC!$B$2:$B$4745,CleanEC!$G$2:$G$4745,"="&amp;$J161,CleanEC!$F$2:$F$4745,"="&amp;V$1))</f>
        <v>XX</v>
      </c>
      <c r="W161">
        <f>IF(SUMIFS($B$2:$B$4745,$G$2:$G$4745,"="&amp;$J161,$F$2:$F$4745,"="&amp;W$1)=0,"XX",SUMIFS(CleanEC!$B$2:$B$4745,CleanEC!$G$2:$G$4745,"="&amp;$J161,CleanEC!$F$2:$F$4745,"="&amp;W$1))</f>
        <v>901</v>
      </c>
      <c r="X161" t="str">
        <f>IF(SUMIFS($B$2:$B$4745,$G$2:$G$4745,"="&amp;$J161,$F$2:$F$4745,"="&amp;X$1)=0,"XX",SUMIFS(CleanEC!$B$2:$B$4745,CleanEC!$G$2:$G$4745,"="&amp;$J161,CleanEC!$F$2:$F$4745,"="&amp;X$1))</f>
        <v>XX</v>
      </c>
      <c r="Y161">
        <f t="shared" si="80"/>
        <v>732</v>
      </c>
      <c r="Z161">
        <f t="shared" si="81"/>
        <v>747.21</v>
      </c>
      <c r="AA161">
        <f t="shared" si="82"/>
        <v>915</v>
      </c>
      <c r="AB161">
        <f t="shared" si="83"/>
        <v>1377.4</v>
      </c>
      <c r="AC161">
        <f t="shared" si="84"/>
        <v>1796.9999999999998</v>
      </c>
      <c r="AD161">
        <f t="shared" si="85"/>
        <v>3052.1000000000004</v>
      </c>
      <c r="AE161">
        <f t="shared" si="86"/>
        <v>3170</v>
      </c>
      <c r="AF161">
        <f t="shared" si="87"/>
        <v>683.44702793998601</v>
      </c>
      <c r="AG161">
        <f t="shared" si="88"/>
        <v>1.9851879041915297</v>
      </c>
      <c r="AH161">
        <f t="shared" si="89"/>
        <v>4.3163622926546159</v>
      </c>
      <c r="AI161">
        <f t="shared" si="90"/>
        <v>0.49618631330041091</v>
      </c>
      <c r="AL161">
        <v>160</v>
      </c>
      <c r="AM161">
        <f t="shared" si="78"/>
        <v>1</v>
      </c>
      <c r="AN161">
        <f t="shared" si="116"/>
        <v>0</v>
      </c>
      <c r="AO161">
        <f t="shared" si="116"/>
        <v>1</v>
      </c>
      <c r="AP161">
        <f t="shared" si="116"/>
        <v>1</v>
      </c>
      <c r="AQ161">
        <f t="shared" si="116"/>
        <v>1</v>
      </c>
      <c r="AR161">
        <f t="shared" si="116"/>
        <v>1</v>
      </c>
      <c r="AS161">
        <f t="shared" si="116"/>
        <v>1</v>
      </c>
      <c r="AT161">
        <f t="shared" si="116"/>
        <v>1</v>
      </c>
      <c r="AU161">
        <f t="shared" si="116"/>
        <v>1</v>
      </c>
      <c r="AV161">
        <f t="shared" si="116"/>
        <v>0</v>
      </c>
      <c r="AW161">
        <f t="shared" si="116"/>
        <v>1</v>
      </c>
      <c r="AX161">
        <f t="shared" si="116"/>
        <v>0</v>
      </c>
      <c r="AY161">
        <f t="shared" si="116"/>
        <v>1</v>
      </c>
      <c r="AZ161">
        <f t="shared" si="116"/>
        <v>0</v>
      </c>
      <c r="BA161">
        <v>160</v>
      </c>
      <c r="BB161">
        <f t="shared" si="100"/>
        <v>1860</v>
      </c>
      <c r="BC161" t="str">
        <f t="shared" si="101"/>
        <v>XX</v>
      </c>
      <c r="BD161">
        <f t="shared" si="102"/>
        <v>1200</v>
      </c>
      <c r="BE161">
        <f t="shared" si="103"/>
        <v>3170</v>
      </c>
      <c r="BF161">
        <f t="shared" si="104"/>
        <v>1040</v>
      </c>
      <c r="BG161">
        <f t="shared" si="105"/>
        <v>1240</v>
      </c>
      <c r="BH161">
        <f t="shared" si="106"/>
        <v>1680</v>
      </c>
      <c r="BI161">
        <f t="shared" si="107"/>
        <v>732</v>
      </c>
      <c r="BJ161">
        <f t="shared" si="108"/>
        <v>941</v>
      </c>
      <c r="BK161" t="str">
        <f t="shared" si="109"/>
        <v>XX</v>
      </c>
      <c r="BL161">
        <f t="shared" si="110"/>
        <v>1010</v>
      </c>
      <c r="BM161" t="str">
        <f t="shared" si="111"/>
        <v>XX</v>
      </c>
      <c r="BN161">
        <f t="shared" si="112"/>
        <v>901</v>
      </c>
      <c r="BO161" t="str">
        <f t="shared" si="113"/>
        <v>XX</v>
      </c>
      <c r="BP161">
        <f t="shared" si="91"/>
        <v>732</v>
      </c>
      <c r="BQ161">
        <f t="shared" si="92"/>
        <v>915</v>
      </c>
      <c r="BR161">
        <f t="shared" si="93"/>
        <v>1377.4</v>
      </c>
      <c r="BS161">
        <f t="shared" si="94"/>
        <v>1796.9999999999998</v>
      </c>
      <c r="BT161">
        <f t="shared" si="95"/>
        <v>3170</v>
      </c>
      <c r="BV161" s="1">
        <v>36379</v>
      </c>
      <c r="BW161">
        <f t="shared" ca="1" si="114"/>
        <v>1020</v>
      </c>
      <c r="BX161">
        <v>1020</v>
      </c>
    </row>
    <row r="162" spans="1:76" x14ac:dyDescent="0.25">
      <c r="A162" s="1">
        <v>36380</v>
      </c>
      <c r="B162">
        <v>1130</v>
      </c>
      <c r="C162">
        <f t="shared" si="96"/>
        <v>1130</v>
      </c>
      <c r="D162" t="s">
        <v>20</v>
      </c>
      <c r="E162">
        <f t="shared" si="97"/>
        <v>1</v>
      </c>
      <c r="F162">
        <f t="shared" si="98"/>
        <v>1999</v>
      </c>
      <c r="G162" s="2">
        <f t="shared" si="99"/>
        <v>220</v>
      </c>
      <c r="J162">
        <v>161</v>
      </c>
      <c r="K162">
        <f>IF(SUMIFS($B$2:$B$4745,$G$2:$G$4745,"="&amp;$J162,$F$2:$F$4745,"="&amp;K$1)=0,"XX",SUMIFS(CleanEC!$B$2:$B$4745,CleanEC!$G$2:$G$4745,"="&amp;$J162,CleanEC!$F$2:$F$4745,"="&amp;K$1))</f>
        <v>2310</v>
      </c>
      <c r="L162" t="str">
        <f>IF(SUMIFS($B$2:$B$4745,$G$2:$G$4745,"="&amp;$J162,$F$2:$F$4745,"="&amp;L$1)=0,"XX",SUMIFS(CleanEC!$B$2:$B$4745,CleanEC!$G$2:$G$4745,"="&amp;$J162,CleanEC!$F$2:$F$4745,"="&amp;L$1))</f>
        <v>XX</v>
      </c>
      <c r="M162">
        <f>IF(SUMIFS($B$2:$B$4745,$G$2:$G$4745,"="&amp;$J162,$F$2:$F$4745,"="&amp;M$1)=0,"XX",SUMIFS(CleanEC!$B$2:$B$4745,CleanEC!$G$2:$G$4745,"="&amp;$J162,CleanEC!$F$2:$F$4745,"="&amp;M$1))</f>
        <v>1420</v>
      </c>
      <c r="N162">
        <f>IF(SUMIFS($B$2:$B$4745,$G$2:$G$4745,"="&amp;$J162,$F$2:$F$4745,"="&amp;N$1)=0,"XX",SUMIFS(CleanEC!$B$2:$B$4745,CleanEC!$G$2:$G$4745,"="&amp;$J162,CleanEC!$F$2:$F$4745,"="&amp;N$1))</f>
        <v>3190</v>
      </c>
      <c r="O162">
        <f>IF(SUMIFS($B$2:$B$4745,$G$2:$G$4745,"="&amp;$J162,$F$2:$F$4745,"="&amp;O$1)=0,"XX",SUMIFS(CleanEC!$B$2:$B$4745,CleanEC!$G$2:$G$4745,"="&amp;$J162,CleanEC!$F$2:$F$4745,"="&amp;O$1))</f>
        <v>1040</v>
      </c>
      <c r="P162">
        <f>IF(SUMIFS($B$2:$B$4745,$G$2:$G$4745,"="&amp;$J162,$F$2:$F$4745,"="&amp;P$1)=0,"XX",SUMIFS(CleanEC!$B$2:$B$4745,CleanEC!$G$2:$G$4745,"="&amp;$J162,CleanEC!$F$2:$F$4745,"="&amp;P$1))</f>
        <v>1140</v>
      </c>
      <c r="Q162">
        <f>IF(SUMIFS($B$2:$B$4745,$G$2:$G$4745,"="&amp;$J162,$F$2:$F$4745,"="&amp;Q$1)=0,"XX",SUMIFS(CleanEC!$B$2:$B$4745,CleanEC!$G$2:$G$4745,"="&amp;$J162,CleanEC!$F$2:$F$4745,"="&amp;Q$1))</f>
        <v>1540</v>
      </c>
      <c r="R162">
        <f>IF(SUMIFS($B$2:$B$4745,$G$2:$G$4745,"="&amp;$J162,$F$2:$F$4745,"="&amp;R$1)=0,"XX",SUMIFS(CleanEC!$B$2:$B$4745,CleanEC!$G$2:$G$4745,"="&amp;$J162,CleanEC!$F$2:$F$4745,"="&amp;R$1))</f>
        <v>735</v>
      </c>
      <c r="S162">
        <f>IF(SUMIFS($B$2:$B$4745,$G$2:$G$4745,"="&amp;$J162,$F$2:$F$4745,"="&amp;S$1)=0,"XX",SUMIFS(CleanEC!$B$2:$B$4745,CleanEC!$G$2:$G$4745,"="&amp;$J162,CleanEC!$F$2:$F$4745,"="&amp;S$1))</f>
        <v>1010</v>
      </c>
      <c r="T162" t="str">
        <f>IF(SUMIFS($B$2:$B$4745,$G$2:$G$4745,"="&amp;$J162,$F$2:$F$4745,"="&amp;T$1)=0,"XX",SUMIFS(CleanEC!$B$2:$B$4745,CleanEC!$G$2:$G$4745,"="&amp;$J162,CleanEC!$F$2:$F$4745,"="&amp;T$1))</f>
        <v>XX</v>
      </c>
      <c r="U162">
        <f>IF(SUMIFS($B$2:$B$4745,$G$2:$G$4745,"="&amp;$J162,$F$2:$F$4745,"="&amp;U$1)=0,"XX",SUMIFS(CleanEC!$B$2:$B$4745,CleanEC!$G$2:$G$4745,"="&amp;$J162,CleanEC!$F$2:$F$4745,"="&amp;U$1))</f>
        <v>1110</v>
      </c>
      <c r="V162" t="str">
        <f>IF(SUMIFS($B$2:$B$4745,$G$2:$G$4745,"="&amp;$J162,$F$2:$F$4745,"="&amp;V$1)=0,"XX",SUMIFS(CleanEC!$B$2:$B$4745,CleanEC!$G$2:$G$4745,"="&amp;$J162,CleanEC!$F$2:$F$4745,"="&amp;V$1))</f>
        <v>XX</v>
      </c>
      <c r="W162">
        <f>IF(SUMIFS($B$2:$B$4745,$G$2:$G$4745,"="&amp;$J162,$F$2:$F$4745,"="&amp;W$1)=0,"XX",SUMIFS(CleanEC!$B$2:$B$4745,CleanEC!$G$2:$G$4745,"="&amp;$J162,CleanEC!$F$2:$F$4745,"="&amp;W$1))</f>
        <v>893</v>
      </c>
      <c r="X162" t="str">
        <f>IF(SUMIFS($B$2:$B$4745,$G$2:$G$4745,"="&amp;$J162,$F$2:$F$4745,"="&amp;X$1)=0,"XX",SUMIFS(CleanEC!$B$2:$B$4745,CleanEC!$G$2:$G$4745,"="&amp;$J162,CleanEC!$F$2:$F$4745,"="&amp;X$1))</f>
        <v>XX</v>
      </c>
      <c r="Y162">
        <f t="shared" si="80"/>
        <v>735</v>
      </c>
      <c r="Z162">
        <f t="shared" si="81"/>
        <v>749.22</v>
      </c>
      <c r="AA162">
        <f t="shared" si="82"/>
        <v>933.94999999999993</v>
      </c>
      <c r="AB162">
        <f t="shared" si="83"/>
        <v>1438.8</v>
      </c>
      <c r="AC162">
        <f t="shared" si="84"/>
        <v>2040.4999999999989</v>
      </c>
      <c r="AD162">
        <f t="shared" si="85"/>
        <v>3110.8</v>
      </c>
      <c r="AE162">
        <f t="shared" si="86"/>
        <v>3190</v>
      </c>
      <c r="AF162">
        <f t="shared" si="87"/>
        <v>719.01457565198223</v>
      </c>
      <c r="AG162">
        <f t="shared" si="88"/>
        <v>1.6962200162159236</v>
      </c>
      <c r="AH162">
        <f t="shared" si="89"/>
        <v>2.5356091591216749</v>
      </c>
      <c r="AI162">
        <f t="shared" si="90"/>
        <v>0.49973212097024067</v>
      </c>
      <c r="AL162">
        <v>161</v>
      </c>
      <c r="AM162">
        <f t="shared" si="78"/>
        <v>1</v>
      </c>
      <c r="AN162">
        <f t="shared" si="116"/>
        <v>0</v>
      </c>
      <c r="AO162">
        <f t="shared" si="116"/>
        <v>1</v>
      </c>
      <c r="AP162">
        <f t="shared" si="116"/>
        <v>1</v>
      </c>
      <c r="AQ162">
        <f t="shared" si="116"/>
        <v>1</v>
      </c>
      <c r="AR162">
        <f t="shared" si="116"/>
        <v>1</v>
      </c>
      <c r="AS162">
        <f t="shared" si="116"/>
        <v>1</v>
      </c>
      <c r="AT162">
        <f t="shared" si="116"/>
        <v>1</v>
      </c>
      <c r="AU162">
        <f t="shared" si="116"/>
        <v>1</v>
      </c>
      <c r="AV162">
        <f t="shared" si="116"/>
        <v>0</v>
      </c>
      <c r="AW162">
        <f t="shared" si="116"/>
        <v>1</v>
      </c>
      <c r="AX162">
        <f t="shared" si="116"/>
        <v>0</v>
      </c>
      <c r="AY162">
        <f t="shared" si="116"/>
        <v>1</v>
      </c>
      <c r="AZ162">
        <f t="shared" si="116"/>
        <v>0</v>
      </c>
      <c r="BA162">
        <v>161</v>
      </c>
      <c r="BB162">
        <f t="shared" si="100"/>
        <v>2310</v>
      </c>
      <c r="BC162" t="str">
        <f t="shared" si="101"/>
        <v>XX</v>
      </c>
      <c r="BD162">
        <f t="shared" si="102"/>
        <v>1420</v>
      </c>
      <c r="BE162">
        <f t="shared" si="103"/>
        <v>3190</v>
      </c>
      <c r="BF162">
        <f t="shared" si="104"/>
        <v>1040</v>
      </c>
      <c r="BG162">
        <f t="shared" si="105"/>
        <v>1140</v>
      </c>
      <c r="BH162">
        <f t="shared" si="106"/>
        <v>1540</v>
      </c>
      <c r="BI162">
        <f t="shared" si="107"/>
        <v>735</v>
      </c>
      <c r="BJ162">
        <f t="shared" si="108"/>
        <v>1010</v>
      </c>
      <c r="BK162" t="str">
        <f t="shared" si="109"/>
        <v>XX</v>
      </c>
      <c r="BL162">
        <f t="shared" si="110"/>
        <v>1110</v>
      </c>
      <c r="BM162" t="str">
        <f t="shared" si="111"/>
        <v>XX</v>
      </c>
      <c r="BN162">
        <f t="shared" si="112"/>
        <v>893</v>
      </c>
      <c r="BO162" t="str">
        <f t="shared" si="113"/>
        <v>XX</v>
      </c>
      <c r="BP162">
        <f t="shared" si="91"/>
        <v>735</v>
      </c>
      <c r="BQ162">
        <f t="shared" si="92"/>
        <v>933.94999999999993</v>
      </c>
      <c r="BR162">
        <f t="shared" si="93"/>
        <v>1438.8</v>
      </c>
      <c r="BS162">
        <f t="shared" si="94"/>
        <v>2040.4999999999989</v>
      </c>
      <c r="BT162">
        <f t="shared" si="95"/>
        <v>3190</v>
      </c>
      <c r="BV162" s="1">
        <v>36380</v>
      </c>
      <c r="BW162">
        <f t="shared" ca="1" si="114"/>
        <v>1130</v>
      </c>
      <c r="BX162">
        <v>1130</v>
      </c>
    </row>
    <row r="163" spans="1:76" x14ac:dyDescent="0.25">
      <c r="A163" s="1">
        <v>36381</v>
      </c>
      <c r="B163">
        <v>1120</v>
      </c>
      <c r="C163">
        <f t="shared" si="96"/>
        <v>1120</v>
      </c>
      <c r="D163" t="s">
        <v>20</v>
      </c>
      <c r="E163">
        <f t="shared" si="97"/>
        <v>1</v>
      </c>
      <c r="F163">
        <f t="shared" si="98"/>
        <v>1999</v>
      </c>
      <c r="G163" s="2">
        <f t="shared" si="99"/>
        <v>221</v>
      </c>
      <c r="J163">
        <v>162</v>
      </c>
      <c r="K163" t="str">
        <f>IF(SUMIFS($B$2:$B$4745,$G$2:$G$4745,"="&amp;$J163,$F$2:$F$4745,"="&amp;K$1)=0,"XX",SUMIFS(CleanEC!$B$2:$B$4745,CleanEC!$G$2:$G$4745,"="&amp;$J163,CleanEC!$F$2:$F$4745,"="&amp;K$1))</f>
        <v>XX</v>
      </c>
      <c r="L163" t="str">
        <f>IF(SUMIFS($B$2:$B$4745,$G$2:$G$4745,"="&amp;$J163,$F$2:$F$4745,"="&amp;L$1)=0,"XX",SUMIFS(CleanEC!$B$2:$B$4745,CleanEC!$G$2:$G$4745,"="&amp;$J163,CleanEC!$F$2:$F$4745,"="&amp;L$1))</f>
        <v>XX</v>
      </c>
      <c r="M163">
        <f>IF(SUMIFS($B$2:$B$4745,$G$2:$G$4745,"="&amp;$J163,$F$2:$F$4745,"="&amp;M$1)=0,"XX",SUMIFS(CleanEC!$B$2:$B$4745,CleanEC!$G$2:$G$4745,"="&amp;$J163,CleanEC!$F$2:$F$4745,"="&amp;M$1))</f>
        <v>1690</v>
      </c>
      <c r="N163">
        <f>IF(SUMIFS($B$2:$B$4745,$G$2:$G$4745,"="&amp;$J163,$F$2:$F$4745,"="&amp;N$1)=0,"XX",SUMIFS(CleanEC!$B$2:$B$4745,CleanEC!$G$2:$G$4745,"="&amp;$J163,CleanEC!$F$2:$F$4745,"="&amp;N$1))</f>
        <v>3190</v>
      </c>
      <c r="O163">
        <f>IF(SUMIFS($B$2:$B$4745,$G$2:$G$4745,"="&amp;$J163,$F$2:$F$4745,"="&amp;O$1)=0,"XX",SUMIFS(CleanEC!$B$2:$B$4745,CleanEC!$G$2:$G$4745,"="&amp;$J163,CleanEC!$F$2:$F$4745,"="&amp;O$1))</f>
        <v>981</v>
      </c>
      <c r="P163">
        <f>IF(SUMIFS($B$2:$B$4745,$G$2:$G$4745,"="&amp;$J163,$F$2:$F$4745,"="&amp;P$1)=0,"XX",SUMIFS(CleanEC!$B$2:$B$4745,CleanEC!$G$2:$G$4745,"="&amp;$J163,CleanEC!$F$2:$F$4745,"="&amp;P$1))</f>
        <v>973</v>
      </c>
      <c r="Q163">
        <f>IF(SUMIFS($B$2:$B$4745,$G$2:$G$4745,"="&amp;$J163,$F$2:$F$4745,"="&amp;Q$1)=0,"XX",SUMIFS(CleanEC!$B$2:$B$4745,CleanEC!$G$2:$G$4745,"="&amp;$J163,CleanEC!$F$2:$F$4745,"="&amp;Q$1))</f>
        <v>1270</v>
      </c>
      <c r="R163">
        <f>IF(SUMIFS($B$2:$B$4745,$G$2:$G$4745,"="&amp;$J163,$F$2:$F$4745,"="&amp;R$1)=0,"XX",SUMIFS(CleanEC!$B$2:$B$4745,CleanEC!$G$2:$G$4745,"="&amp;$J163,CleanEC!$F$2:$F$4745,"="&amp;R$1))</f>
        <v>773</v>
      </c>
      <c r="S163">
        <f>IF(SUMIFS($B$2:$B$4745,$G$2:$G$4745,"="&amp;$J163,$F$2:$F$4745,"="&amp;S$1)=0,"XX",SUMIFS(CleanEC!$B$2:$B$4745,CleanEC!$G$2:$G$4745,"="&amp;$J163,CleanEC!$F$2:$F$4745,"="&amp;S$1))</f>
        <v>971</v>
      </c>
      <c r="T163" t="str">
        <f>IF(SUMIFS($B$2:$B$4745,$G$2:$G$4745,"="&amp;$J163,$F$2:$F$4745,"="&amp;T$1)=0,"XX",SUMIFS(CleanEC!$B$2:$B$4745,CleanEC!$G$2:$G$4745,"="&amp;$J163,CleanEC!$F$2:$F$4745,"="&amp;T$1))</f>
        <v>XX</v>
      </c>
      <c r="U163">
        <f>IF(SUMIFS($B$2:$B$4745,$G$2:$G$4745,"="&amp;$J163,$F$2:$F$4745,"="&amp;U$1)=0,"XX",SUMIFS(CleanEC!$B$2:$B$4745,CleanEC!$G$2:$G$4745,"="&amp;$J163,CleanEC!$F$2:$F$4745,"="&amp;U$1))</f>
        <v>1240</v>
      </c>
      <c r="V163">
        <f>IF(SUMIFS($B$2:$B$4745,$G$2:$G$4745,"="&amp;$J163,$F$2:$F$4745,"="&amp;V$1)=0,"XX",SUMIFS(CleanEC!$B$2:$B$4745,CleanEC!$G$2:$G$4745,"="&amp;$J163,CleanEC!$F$2:$F$4745,"="&amp;V$1))</f>
        <v>889</v>
      </c>
      <c r="W163">
        <f>IF(SUMIFS($B$2:$B$4745,$G$2:$G$4745,"="&amp;$J163,$F$2:$F$4745,"="&amp;W$1)=0,"XX",SUMIFS(CleanEC!$B$2:$B$4745,CleanEC!$G$2:$G$4745,"="&amp;$J163,CleanEC!$F$2:$F$4745,"="&amp;W$1))</f>
        <v>816</v>
      </c>
      <c r="X163" t="str">
        <f>IF(SUMIFS($B$2:$B$4745,$G$2:$G$4745,"="&amp;$J163,$F$2:$F$4745,"="&amp;X$1)=0,"XX",SUMIFS(CleanEC!$B$2:$B$4745,CleanEC!$G$2:$G$4745,"="&amp;$J163,CleanEC!$F$2:$F$4745,"="&amp;X$1))</f>
        <v>XX</v>
      </c>
      <c r="Y163">
        <f t="shared" si="80"/>
        <v>773</v>
      </c>
      <c r="Z163">
        <f t="shared" si="81"/>
        <v>776.87</v>
      </c>
      <c r="AA163">
        <f t="shared" si="82"/>
        <v>841.55</v>
      </c>
      <c r="AB163">
        <f t="shared" si="83"/>
        <v>1279.3</v>
      </c>
      <c r="AC163">
        <f t="shared" si="84"/>
        <v>1542.9999999999995</v>
      </c>
      <c r="AD163">
        <f t="shared" si="85"/>
        <v>3055</v>
      </c>
      <c r="AE163">
        <f t="shared" si="86"/>
        <v>3190</v>
      </c>
      <c r="AF163">
        <f t="shared" si="87"/>
        <v>687.1864448604905</v>
      </c>
      <c r="AG163">
        <f t="shared" si="88"/>
        <v>2.4379764995788626</v>
      </c>
      <c r="AH163">
        <f t="shared" si="89"/>
        <v>6.3769048836116005</v>
      </c>
      <c r="AI163">
        <f t="shared" si="90"/>
        <v>0.53715816842061326</v>
      </c>
      <c r="AL163">
        <v>162</v>
      </c>
      <c r="AM163">
        <f t="shared" si="78"/>
        <v>0</v>
      </c>
      <c r="AN163">
        <f t="shared" si="116"/>
        <v>0</v>
      </c>
      <c r="AO163">
        <f t="shared" si="116"/>
        <v>1</v>
      </c>
      <c r="AP163">
        <f t="shared" si="116"/>
        <v>1</v>
      </c>
      <c r="AQ163">
        <f t="shared" si="116"/>
        <v>1</v>
      </c>
      <c r="AR163">
        <f t="shared" si="116"/>
        <v>1</v>
      </c>
      <c r="AS163">
        <f t="shared" si="116"/>
        <v>1</v>
      </c>
      <c r="AT163">
        <f t="shared" si="116"/>
        <v>1</v>
      </c>
      <c r="AU163">
        <f t="shared" si="116"/>
        <v>1</v>
      </c>
      <c r="AV163">
        <f t="shared" si="116"/>
        <v>0</v>
      </c>
      <c r="AW163">
        <f t="shared" si="116"/>
        <v>1</v>
      </c>
      <c r="AX163">
        <f t="shared" si="116"/>
        <v>1</v>
      </c>
      <c r="AY163">
        <f t="shared" si="116"/>
        <v>1</v>
      </c>
      <c r="AZ163">
        <f t="shared" si="116"/>
        <v>0</v>
      </c>
      <c r="BA163">
        <v>162</v>
      </c>
      <c r="BB163" t="str">
        <f t="shared" si="100"/>
        <v>XX</v>
      </c>
      <c r="BC163" t="str">
        <f t="shared" si="101"/>
        <v>XX</v>
      </c>
      <c r="BD163">
        <f t="shared" si="102"/>
        <v>1690</v>
      </c>
      <c r="BE163">
        <f t="shared" si="103"/>
        <v>3190</v>
      </c>
      <c r="BF163">
        <f t="shared" si="104"/>
        <v>981</v>
      </c>
      <c r="BG163">
        <f t="shared" si="105"/>
        <v>973</v>
      </c>
      <c r="BH163">
        <f t="shared" si="106"/>
        <v>1270</v>
      </c>
      <c r="BI163">
        <f t="shared" si="107"/>
        <v>773</v>
      </c>
      <c r="BJ163">
        <f t="shared" si="108"/>
        <v>971</v>
      </c>
      <c r="BK163" t="str">
        <f t="shared" si="109"/>
        <v>XX</v>
      </c>
      <c r="BL163">
        <f t="shared" si="110"/>
        <v>1240</v>
      </c>
      <c r="BM163">
        <f t="shared" si="111"/>
        <v>889</v>
      </c>
      <c r="BN163">
        <f t="shared" si="112"/>
        <v>816</v>
      </c>
      <c r="BO163" t="str">
        <f t="shared" si="113"/>
        <v>XX</v>
      </c>
      <c r="BP163">
        <f t="shared" si="91"/>
        <v>773</v>
      </c>
      <c r="BQ163">
        <f t="shared" si="92"/>
        <v>841.55</v>
      </c>
      <c r="BR163">
        <f t="shared" si="93"/>
        <v>1279.3</v>
      </c>
      <c r="BS163">
        <f t="shared" si="94"/>
        <v>1542.9999999999995</v>
      </c>
      <c r="BT163">
        <f t="shared" si="95"/>
        <v>3190</v>
      </c>
      <c r="BV163" s="1">
        <v>36381</v>
      </c>
      <c r="BW163">
        <f t="shared" ca="1" si="114"/>
        <v>1120</v>
      </c>
      <c r="BX163">
        <v>1120</v>
      </c>
    </row>
    <row r="164" spans="1:76" x14ac:dyDescent="0.25">
      <c r="A164" s="1">
        <v>36382</v>
      </c>
      <c r="B164">
        <v>1080</v>
      </c>
      <c r="C164">
        <f t="shared" si="96"/>
        <v>1080</v>
      </c>
      <c r="D164" t="s">
        <v>20</v>
      </c>
      <c r="E164">
        <f t="shared" si="97"/>
        <v>1</v>
      </c>
      <c r="F164">
        <f t="shared" si="98"/>
        <v>1999</v>
      </c>
      <c r="G164" s="2">
        <f t="shared" si="99"/>
        <v>222</v>
      </c>
      <c r="J164">
        <v>163</v>
      </c>
      <c r="K164">
        <f>IF(SUMIFS($B$2:$B$4745,$G$2:$G$4745,"="&amp;$J164,$F$2:$F$4745,"="&amp;K$1)=0,"XX",SUMIFS(CleanEC!$B$2:$B$4745,CleanEC!$G$2:$G$4745,"="&amp;$J164,CleanEC!$F$2:$F$4745,"="&amp;K$1))</f>
        <v>2090</v>
      </c>
      <c r="L164" t="str">
        <f>IF(SUMIFS($B$2:$B$4745,$G$2:$G$4745,"="&amp;$J164,$F$2:$F$4745,"="&amp;L$1)=0,"XX",SUMIFS(CleanEC!$B$2:$B$4745,CleanEC!$G$2:$G$4745,"="&amp;$J164,CleanEC!$F$2:$F$4745,"="&amp;L$1))</f>
        <v>XX</v>
      </c>
      <c r="M164">
        <f>IF(SUMIFS($B$2:$B$4745,$G$2:$G$4745,"="&amp;$J164,$F$2:$F$4745,"="&amp;M$1)=0,"XX",SUMIFS(CleanEC!$B$2:$B$4745,CleanEC!$G$2:$G$4745,"="&amp;$J164,CleanEC!$F$2:$F$4745,"="&amp;M$1))</f>
        <v>1990</v>
      </c>
      <c r="N164">
        <f>IF(SUMIFS($B$2:$B$4745,$G$2:$G$4745,"="&amp;$J164,$F$2:$F$4745,"="&amp;N$1)=0,"XX",SUMIFS(CleanEC!$B$2:$B$4745,CleanEC!$G$2:$G$4745,"="&amp;$J164,CleanEC!$F$2:$F$4745,"="&amp;N$1))</f>
        <v>3190</v>
      </c>
      <c r="O164">
        <f>IF(SUMIFS($B$2:$B$4745,$G$2:$G$4745,"="&amp;$J164,$F$2:$F$4745,"="&amp;O$1)=0,"XX",SUMIFS(CleanEC!$B$2:$B$4745,CleanEC!$G$2:$G$4745,"="&amp;$J164,CleanEC!$F$2:$F$4745,"="&amp;O$1))</f>
        <v>1030</v>
      </c>
      <c r="P164">
        <f>IF(SUMIFS($B$2:$B$4745,$G$2:$G$4745,"="&amp;$J164,$F$2:$F$4745,"="&amp;P$1)=0,"XX",SUMIFS(CleanEC!$B$2:$B$4745,CleanEC!$G$2:$G$4745,"="&amp;$J164,CleanEC!$F$2:$F$4745,"="&amp;P$1))</f>
        <v>859</v>
      </c>
      <c r="Q164">
        <f>IF(SUMIFS($B$2:$B$4745,$G$2:$G$4745,"="&amp;$J164,$F$2:$F$4745,"="&amp;Q$1)=0,"XX",SUMIFS(CleanEC!$B$2:$B$4745,CleanEC!$G$2:$G$4745,"="&amp;$J164,CleanEC!$F$2:$F$4745,"="&amp;Q$1))</f>
        <v>1080</v>
      </c>
      <c r="R164">
        <f>IF(SUMIFS($B$2:$B$4745,$G$2:$G$4745,"="&amp;$J164,$F$2:$F$4745,"="&amp;R$1)=0,"XX",SUMIFS(CleanEC!$B$2:$B$4745,CleanEC!$G$2:$G$4745,"="&amp;$J164,CleanEC!$F$2:$F$4745,"="&amp;R$1))</f>
        <v>766</v>
      </c>
      <c r="S164">
        <f>IF(SUMIFS($B$2:$B$4745,$G$2:$G$4745,"="&amp;$J164,$F$2:$F$4745,"="&amp;S$1)=0,"XX",SUMIFS(CleanEC!$B$2:$B$4745,CleanEC!$G$2:$G$4745,"="&amp;$J164,CleanEC!$F$2:$F$4745,"="&amp;S$1))</f>
        <v>978</v>
      </c>
      <c r="T164" t="str">
        <f>IF(SUMIFS($B$2:$B$4745,$G$2:$G$4745,"="&amp;$J164,$F$2:$F$4745,"="&amp;T$1)=0,"XX",SUMIFS(CleanEC!$B$2:$B$4745,CleanEC!$G$2:$G$4745,"="&amp;$J164,CleanEC!$F$2:$F$4745,"="&amp;T$1))</f>
        <v>XX</v>
      </c>
      <c r="U164">
        <f>IF(SUMIFS($B$2:$B$4745,$G$2:$G$4745,"="&amp;$J164,$F$2:$F$4745,"="&amp;U$1)=0,"XX",SUMIFS(CleanEC!$B$2:$B$4745,CleanEC!$G$2:$G$4745,"="&amp;$J164,CleanEC!$F$2:$F$4745,"="&amp;U$1))</f>
        <v>1370</v>
      </c>
      <c r="V164">
        <f>IF(SUMIFS($B$2:$B$4745,$G$2:$G$4745,"="&amp;$J164,$F$2:$F$4745,"="&amp;V$1)=0,"XX",SUMIFS(CleanEC!$B$2:$B$4745,CleanEC!$G$2:$G$4745,"="&amp;$J164,CleanEC!$F$2:$F$4745,"="&amp;V$1))</f>
        <v>1000</v>
      </c>
      <c r="W164">
        <f>IF(SUMIFS($B$2:$B$4745,$G$2:$G$4745,"="&amp;$J164,$F$2:$F$4745,"="&amp;W$1)=0,"XX",SUMIFS(CleanEC!$B$2:$B$4745,CleanEC!$G$2:$G$4745,"="&amp;$J164,CleanEC!$F$2:$F$4745,"="&amp;W$1))</f>
        <v>806</v>
      </c>
      <c r="X164" t="str">
        <f>IF(SUMIFS($B$2:$B$4745,$G$2:$G$4745,"="&amp;$J164,$F$2:$F$4745,"="&amp;X$1)=0,"XX",SUMIFS(CleanEC!$B$2:$B$4745,CleanEC!$G$2:$G$4745,"="&amp;$J164,CleanEC!$F$2:$F$4745,"="&amp;X$1))</f>
        <v>XX</v>
      </c>
      <c r="Y164">
        <f t="shared" si="80"/>
        <v>766</v>
      </c>
      <c r="Z164">
        <f t="shared" si="81"/>
        <v>770</v>
      </c>
      <c r="AA164">
        <f t="shared" si="82"/>
        <v>832.5</v>
      </c>
      <c r="AB164">
        <f t="shared" si="83"/>
        <v>1378.090909090909</v>
      </c>
      <c r="AC164">
        <f t="shared" si="84"/>
        <v>2040</v>
      </c>
      <c r="AD164">
        <f t="shared" si="85"/>
        <v>3080.0000000000005</v>
      </c>
      <c r="AE164">
        <f t="shared" si="86"/>
        <v>3190</v>
      </c>
      <c r="AF164">
        <f t="shared" si="87"/>
        <v>716.60670772308504</v>
      </c>
      <c r="AG164">
        <f t="shared" si="88"/>
        <v>1.6683656057914695</v>
      </c>
      <c r="AH164">
        <f t="shared" si="89"/>
        <v>2.4774860860153289</v>
      </c>
      <c r="AI164">
        <f t="shared" si="90"/>
        <v>0.51999959000949503</v>
      </c>
      <c r="AL164">
        <v>163</v>
      </c>
      <c r="AM164">
        <f t="shared" ref="AM164:AZ208" si="117">SUMIFS($E$2:$E$4745,$F$2:$F$4745,"="&amp;AM$1,$G$2:$G$4745,"="&amp;$AL164)</f>
        <v>1</v>
      </c>
      <c r="AN164">
        <f t="shared" si="116"/>
        <v>0</v>
      </c>
      <c r="AO164">
        <f t="shared" si="116"/>
        <v>1</v>
      </c>
      <c r="AP164">
        <f t="shared" si="116"/>
        <v>1</v>
      </c>
      <c r="AQ164">
        <f t="shared" si="116"/>
        <v>1</v>
      </c>
      <c r="AR164">
        <f t="shared" si="116"/>
        <v>1</v>
      </c>
      <c r="AS164">
        <f t="shared" si="116"/>
        <v>1</v>
      </c>
      <c r="AT164">
        <f t="shared" si="116"/>
        <v>1</v>
      </c>
      <c r="AU164">
        <f t="shared" si="116"/>
        <v>1</v>
      </c>
      <c r="AV164">
        <f t="shared" si="116"/>
        <v>0</v>
      </c>
      <c r="AW164">
        <f t="shared" si="116"/>
        <v>1</v>
      </c>
      <c r="AX164">
        <f t="shared" si="116"/>
        <v>1</v>
      </c>
      <c r="AY164">
        <f t="shared" si="116"/>
        <v>1</v>
      </c>
      <c r="AZ164">
        <f t="shared" si="116"/>
        <v>0</v>
      </c>
      <c r="BA164">
        <v>163</v>
      </c>
      <c r="BB164">
        <f t="shared" si="100"/>
        <v>2090</v>
      </c>
      <c r="BC164" t="str">
        <f t="shared" si="101"/>
        <v>XX</v>
      </c>
      <c r="BD164">
        <f t="shared" si="102"/>
        <v>1990</v>
      </c>
      <c r="BE164">
        <f t="shared" si="103"/>
        <v>3190</v>
      </c>
      <c r="BF164">
        <f t="shared" si="104"/>
        <v>1030</v>
      </c>
      <c r="BG164">
        <f t="shared" si="105"/>
        <v>859</v>
      </c>
      <c r="BH164">
        <f t="shared" si="106"/>
        <v>1080</v>
      </c>
      <c r="BI164">
        <f t="shared" si="107"/>
        <v>766</v>
      </c>
      <c r="BJ164">
        <f t="shared" si="108"/>
        <v>978</v>
      </c>
      <c r="BK164" t="str">
        <f t="shared" si="109"/>
        <v>XX</v>
      </c>
      <c r="BL164">
        <f t="shared" si="110"/>
        <v>1370</v>
      </c>
      <c r="BM164">
        <f t="shared" si="111"/>
        <v>1000</v>
      </c>
      <c r="BN164">
        <f t="shared" si="112"/>
        <v>806</v>
      </c>
      <c r="BO164" t="str">
        <f t="shared" si="113"/>
        <v>XX</v>
      </c>
      <c r="BP164">
        <f t="shared" si="91"/>
        <v>766</v>
      </c>
      <c r="BQ164">
        <f t="shared" si="92"/>
        <v>832.5</v>
      </c>
      <c r="BR164">
        <f t="shared" si="93"/>
        <v>1378.090909090909</v>
      </c>
      <c r="BS164">
        <f t="shared" si="94"/>
        <v>2040</v>
      </c>
      <c r="BT164">
        <f t="shared" si="95"/>
        <v>3190</v>
      </c>
      <c r="BV164" s="1">
        <v>36382</v>
      </c>
      <c r="BW164">
        <f t="shared" ca="1" si="114"/>
        <v>1080</v>
      </c>
      <c r="BX164">
        <v>1080</v>
      </c>
    </row>
    <row r="165" spans="1:76" x14ac:dyDescent="0.25">
      <c r="A165" s="1">
        <v>36383</v>
      </c>
      <c r="B165">
        <v>1020</v>
      </c>
      <c r="C165">
        <f t="shared" si="96"/>
        <v>1020</v>
      </c>
      <c r="D165" t="s">
        <v>20</v>
      </c>
      <c r="E165">
        <f t="shared" si="97"/>
        <v>1</v>
      </c>
      <c r="F165">
        <f t="shared" si="98"/>
        <v>1999</v>
      </c>
      <c r="G165" s="2">
        <f t="shared" si="99"/>
        <v>223</v>
      </c>
      <c r="J165">
        <v>164</v>
      </c>
      <c r="K165">
        <f>IF(SUMIFS($B$2:$B$4745,$G$2:$G$4745,"="&amp;$J165,$F$2:$F$4745,"="&amp;K$1)=0,"XX",SUMIFS(CleanEC!$B$2:$B$4745,CleanEC!$G$2:$G$4745,"="&amp;$J165,CleanEC!$F$2:$F$4745,"="&amp;K$1))</f>
        <v>1060</v>
      </c>
      <c r="L165" t="str">
        <f>IF(SUMIFS($B$2:$B$4745,$G$2:$G$4745,"="&amp;$J165,$F$2:$F$4745,"="&amp;L$1)=0,"XX",SUMIFS(CleanEC!$B$2:$B$4745,CleanEC!$G$2:$G$4745,"="&amp;$J165,CleanEC!$F$2:$F$4745,"="&amp;L$1))</f>
        <v>XX</v>
      </c>
      <c r="M165">
        <f>IF(SUMIFS($B$2:$B$4745,$G$2:$G$4745,"="&amp;$J165,$F$2:$F$4745,"="&amp;M$1)=0,"XX",SUMIFS(CleanEC!$B$2:$B$4745,CleanEC!$G$2:$G$4745,"="&amp;$J165,CleanEC!$F$2:$F$4745,"="&amp;M$1))</f>
        <v>2190</v>
      </c>
      <c r="N165">
        <f>IF(SUMIFS($B$2:$B$4745,$G$2:$G$4745,"="&amp;$J165,$F$2:$F$4745,"="&amp;N$1)=0,"XX",SUMIFS(CleanEC!$B$2:$B$4745,CleanEC!$G$2:$G$4745,"="&amp;$J165,CleanEC!$F$2:$F$4745,"="&amp;N$1))</f>
        <v>3190</v>
      </c>
      <c r="O165">
        <f>IF(SUMIFS($B$2:$B$4745,$G$2:$G$4745,"="&amp;$J165,$F$2:$F$4745,"="&amp;O$1)=0,"XX",SUMIFS(CleanEC!$B$2:$B$4745,CleanEC!$G$2:$G$4745,"="&amp;$J165,CleanEC!$F$2:$F$4745,"="&amp;O$1))</f>
        <v>1050</v>
      </c>
      <c r="P165">
        <f>IF(SUMIFS($B$2:$B$4745,$G$2:$G$4745,"="&amp;$J165,$F$2:$F$4745,"="&amp;P$1)=0,"XX",SUMIFS(CleanEC!$B$2:$B$4745,CleanEC!$G$2:$G$4745,"="&amp;$J165,CleanEC!$F$2:$F$4745,"="&amp;P$1))</f>
        <v>876</v>
      </c>
      <c r="Q165">
        <f>IF(SUMIFS($B$2:$B$4745,$G$2:$G$4745,"="&amp;$J165,$F$2:$F$4745,"="&amp;Q$1)=0,"XX",SUMIFS(CleanEC!$B$2:$B$4745,CleanEC!$G$2:$G$4745,"="&amp;$J165,CleanEC!$F$2:$F$4745,"="&amp;Q$1))</f>
        <v>990</v>
      </c>
      <c r="R165" t="str">
        <f>IF(SUMIFS($B$2:$B$4745,$G$2:$G$4745,"="&amp;$J165,$F$2:$F$4745,"="&amp;R$1)=0,"XX",SUMIFS(CleanEC!$B$2:$B$4745,CleanEC!$G$2:$G$4745,"="&amp;$J165,CleanEC!$F$2:$F$4745,"="&amp;R$1))</f>
        <v>XX</v>
      </c>
      <c r="S165">
        <f>IF(SUMIFS($B$2:$B$4745,$G$2:$G$4745,"="&amp;$J165,$F$2:$F$4745,"="&amp;S$1)=0,"XX",SUMIFS(CleanEC!$B$2:$B$4745,CleanEC!$G$2:$G$4745,"="&amp;$J165,CleanEC!$F$2:$F$4745,"="&amp;S$1))</f>
        <v>1010</v>
      </c>
      <c r="T165">
        <f>IF(SUMIFS($B$2:$B$4745,$G$2:$G$4745,"="&amp;$J165,$F$2:$F$4745,"="&amp;T$1)=0,"XX",SUMIFS(CleanEC!$B$2:$B$4745,CleanEC!$G$2:$G$4745,"="&amp;$J165,CleanEC!$F$2:$F$4745,"="&amp;T$1))</f>
        <v>844</v>
      </c>
      <c r="U165">
        <f>IF(SUMIFS($B$2:$B$4745,$G$2:$G$4745,"="&amp;$J165,$F$2:$F$4745,"="&amp;U$1)=0,"XX",SUMIFS(CleanEC!$B$2:$B$4745,CleanEC!$G$2:$G$4745,"="&amp;$J165,CleanEC!$F$2:$F$4745,"="&amp;U$1))</f>
        <v>1320</v>
      </c>
      <c r="V165">
        <f>IF(SUMIFS($B$2:$B$4745,$G$2:$G$4745,"="&amp;$J165,$F$2:$F$4745,"="&amp;V$1)=0,"XX",SUMIFS(CleanEC!$B$2:$B$4745,CleanEC!$G$2:$G$4745,"="&amp;$J165,CleanEC!$F$2:$F$4745,"="&amp;V$1))</f>
        <v>950</v>
      </c>
      <c r="W165">
        <f>IF(SUMIFS($B$2:$B$4745,$G$2:$G$4745,"="&amp;$J165,$F$2:$F$4745,"="&amp;W$1)=0,"XX",SUMIFS(CleanEC!$B$2:$B$4745,CleanEC!$G$2:$G$4745,"="&amp;$J165,CleanEC!$F$2:$F$4745,"="&amp;W$1))</f>
        <v>799</v>
      </c>
      <c r="X165" t="str">
        <f>IF(SUMIFS($B$2:$B$4745,$G$2:$G$4745,"="&amp;$J165,$F$2:$F$4745,"="&amp;X$1)=0,"XX",SUMIFS(CleanEC!$B$2:$B$4745,CleanEC!$G$2:$G$4745,"="&amp;$J165,CleanEC!$F$2:$F$4745,"="&amp;X$1))</f>
        <v>XX</v>
      </c>
      <c r="Y165">
        <f t="shared" si="80"/>
        <v>799</v>
      </c>
      <c r="Z165">
        <f t="shared" si="81"/>
        <v>803.5</v>
      </c>
      <c r="AA165">
        <f t="shared" si="82"/>
        <v>860</v>
      </c>
      <c r="AB165">
        <f t="shared" si="83"/>
        <v>1298.090909090909</v>
      </c>
      <c r="AC165">
        <f t="shared" si="84"/>
        <v>1755</v>
      </c>
      <c r="AD165">
        <f t="shared" si="85"/>
        <v>3090.0000000000005</v>
      </c>
      <c r="AE165">
        <f t="shared" si="86"/>
        <v>3190</v>
      </c>
      <c r="AF165">
        <f t="shared" si="87"/>
        <v>702.33849059545412</v>
      </c>
      <c r="AG165">
        <f t="shared" si="88"/>
        <v>2.1601000323869632</v>
      </c>
      <c r="AH165">
        <f t="shared" si="89"/>
        <v>4.3132433395621108</v>
      </c>
      <c r="AI165">
        <f t="shared" si="90"/>
        <v>0.54105493357728107</v>
      </c>
      <c r="AL165">
        <v>164</v>
      </c>
      <c r="AM165">
        <f t="shared" si="117"/>
        <v>1</v>
      </c>
      <c r="AN165">
        <f t="shared" si="116"/>
        <v>0</v>
      </c>
      <c r="AO165">
        <f t="shared" si="116"/>
        <v>1</v>
      </c>
      <c r="AP165">
        <f t="shared" si="116"/>
        <v>1</v>
      </c>
      <c r="AQ165">
        <f t="shared" si="116"/>
        <v>1</v>
      </c>
      <c r="AR165">
        <f t="shared" si="116"/>
        <v>1</v>
      </c>
      <c r="AS165">
        <f t="shared" si="116"/>
        <v>1</v>
      </c>
      <c r="AT165">
        <f t="shared" si="116"/>
        <v>0</v>
      </c>
      <c r="AU165">
        <f t="shared" si="116"/>
        <v>1</v>
      </c>
      <c r="AV165">
        <f t="shared" si="116"/>
        <v>1</v>
      </c>
      <c r="AW165">
        <f t="shared" si="116"/>
        <v>1</v>
      </c>
      <c r="AX165">
        <f t="shared" si="116"/>
        <v>1</v>
      </c>
      <c r="AY165">
        <f t="shared" si="116"/>
        <v>1</v>
      </c>
      <c r="AZ165">
        <f t="shared" si="116"/>
        <v>0</v>
      </c>
      <c r="BA165">
        <v>164</v>
      </c>
      <c r="BB165">
        <f t="shared" si="100"/>
        <v>1060</v>
      </c>
      <c r="BC165" t="str">
        <f t="shared" si="101"/>
        <v>XX</v>
      </c>
      <c r="BD165">
        <f t="shared" si="102"/>
        <v>2190</v>
      </c>
      <c r="BE165">
        <f t="shared" si="103"/>
        <v>3190</v>
      </c>
      <c r="BF165">
        <f t="shared" si="104"/>
        <v>1050</v>
      </c>
      <c r="BG165">
        <f t="shared" si="105"/>
        <v>876</v>
      </c>
      <c r="BH165">
        <f t="shared" si="106"/>
        <v>990</v>
      </c>
      <c r="BI165" t="str">
        <f t="shared" si="107"/>
        <v>XX</v>
      </c>
      <c r="BJ165">
        <f t="shared" si="108"/>
        <v>1010</v>
      </c>
      <c r="BK165">
        <f t="shared" si="109"/>
        <v>844</v>
      </c>
      <c r="BL165">
        <f t="shared" si="110"/>
        <v>1320</v>
      </c>
      <c r="BM165">
        <f t="shared" si="111"/>
        <v>950</v>
      </c>
      <c r="BN165">
        <f t="shared" si="112"/>
        <v>799</v>
      </c>
      <c r="BO165" t="str">
        <f t="shared" si="113"/>
        <v>XX</v>
      </c>
      <c r="BP165">
        <f t="shared" si="91"/>
        <v>799</v>
      </c>
      <c r="BQ165">
        <f t="shared" si="92"/>
        <v>860</v>
      </c>
      <c r="BR165">
        <f t="shared" si="93"/>
        <v>1298.090909090909</v>
      </c>
      <c r="BS165">
        <f t="shared" si="94"/>
        <v>1755</v>
      </c>
      <c r="BT165">
        <f t="shared" si="95"/>
        <v>3190</v>
      </c>
      <c r="BV165" s="1">
        <v>36383</v>
      </c>
      <c r="BW165">
        <f t="shared" ca="1" si="114"/>
        <v>1020</v>
      </c>
      <c r="BX165">
        <v>1020</v>
      </c>
    </row>
    <row r="166" spans="1:76" x14ac:dyDescent="0.25">
      <c r="A166" s="1">
        <v>36384</v>
      </c>
      <c r="C166" t="str">
        <f t="shared" si="96"/>
        <v>XX</v>
      </c>
      <c r="E166">
        <f t="shared" si="97"/>
        <v>0</v>
      </c>
      <c r="F166">
        <f t="shared" si="98"/>
        <v>1999</v>
      </c>
      <c r="G166" s="2">
        <f t="shared" si="99"/>
        <v>224</v>
      </c>
      <c r="J166">
        <v>165</v>
      </c>
      <c r="K166">
        <f>IF(SUMIFS($B$2:$B$4745,$G$2:$G$4745,"="&amp;$J166,$F$2:$F$4745,"="&amp;K$1)=0,"XX",SUMIFS(CleanEC!$B$2:$B$4745,CleanEC!$G$2:$G$4745,"="&amp;$J166,CleanEC!$F$2:$F$4745,"="&amp;K$1))</f>
        <v>1030</v>
      </c>
      <c r="L166">
        <f>IF(SUMIFS($B$2:$B$4745,$G$2:$G$4745,"="&amp;$J166,$F$2:$F$4745,"="&amp;L$1)=0,"XX",SUMIFS(CleanEC!$B$2:$B$4745,CleanEC!$G$2:$G$4745,"="&amp;$J166,CleanEC!$F$2:$F$4745,"="&amp;L$1))</f>
        <v>3570</v>
      </c>
      <c r="M166">
        <f>IF(SUMIFS($B$2:$B$4745,$G$2:$G$4745,"="&amp;$J166,$F$2:$F$4745,"="&amp;M$1)=0,"XX",SUMIFS(CleanEC!$B$2:$B$4745,CleanEC!$G$2:$G$4745,"="&amp;$J166,CleanEC!$F$2:$F$4745,"="&amp;M$1))</f>
        <v>1750</v>
      </c>
      <c r="N166">
        <f>IF(SUMIFS($B$2:$B$4745,$G$2:$G$4745,"="&amp;$J166,$F$2:$F$4745,"="&amp;N$1)=0,"XX",SUMIFS(CleanEC!$B$2:$B$4745,CleanEC!$G$2:$G$4745,"="&amp;$J166,CleanEC!$F$2:$F$4745,"="&amp;N$1))</f>
        <v>3180</v>
      </c>
      <c r="O166">
        <f>IF(SUMIFS($B$2:$B$4745,$G$2:$G$4745,"="&amp;$J166,$F$2:$F$4745,"="&amp;O$1)=0,"XX",SUMIFS(CleanEC!$B$2:$B$4745,CleanEC!$G$2:$G$4745,"="&amp;$J166,CleanEC!$F$2:$F$4745,"="&amp;O$1))</f>
        <v>998</v>
      </c>
      <c r="P166">
        <f>IF(SUMIFS($B$2:$B$4745,$G$2:$G$4745,"="&amp;$J166,$F$2:$F$4745,"="&amp;P$1)=0,"XX",SUMIFS(CleanEC!$B$2:$B$4745,CleanEC!$G$2:$G$4745,"="&amp;$J166,CleanEC!$F$2:$F$4745,"="&amp;P$1))</f>
        <v>843</v>
      </c>
      <c r="Q166">
        <f>IF(SUMIFS($B$2:$B$4745,$G$2:$G$4745,"="&amp;$J166,$F$2:$F$4745,"="&amp;Q$1)=0,"XX",SUMIFS(CleanEC!$B$2:$B$4745,CleanEC!$G$2:$G$4745,"="&amp;$J166,CleanEC!$F$2:$F$4745,"="&amp;Q$1))</f>
        <v>1000</v>
      </c>
      <c r="R166">
        <f>IF(SUMIFS($B$2:$B$4745,$G$2:$G$4745,"="&amp;$J166,$F$2:$F$4745,"="&amp;R$1)=0,"XX",SUMIFS(CleanEC!$B$2:$B$4745,CleanEC!$G$2:$G$4745,"="&amp;$J166,CleanEC!$F$2:$F$4745,"="&amp;R$1))</f>
        <v>667</v>
      </c>
      <c r="S166">
        <f>IF(SUMIFS($B$2:$B$4745,$G$2:$G$4745,"="&amp;$J166,$F$2:$F$4745,"="&amp;S$1)=0,"XX",SUMIFS(CleanEC!$B$2:$B$4745,CleanEC!$G$2:$G$4745,"="&amp;$J166,CleanEC!$F$2:$F$4745,"="&amp;S$1))</f>
        <v>922</v>
      </c>
      <c r="T166">
        <f>IF(SUMIFS($B$2:$B$4745,$G$2:$G$4745,"="&amp;$J166,$F$2:$F$4745,"="&amp;T$1)=0,"XX",SUMIFS(CleanEC!$B$2:$B$4745,CleanEC!$G$2:$G$4745,"="&amp;$J166,CleanEC!$F$2:$F$4745,"="&amp;T$1))</f>
        <v>935</v>
      </c>
      <c r="U166">
        <f>IF(SUMIFS($B$2:$B$4745,$G$2:$G$4745,"="&amp;$J166,$F$2:$F$4745,"="&amp;U$1)=0,"XX",SUMIFS(CleanEC!$B$2:$B$4745,CleanEC!$G$2:$G$4745,"="&amp;$J166,CleanEC!$F$2:$F$4745,"="&amp;U$1))</f>
        <v>1170</v>
      </c>
      <c r="V166">
        <f>IF(SUMIFS($B$2:$B$4745,$G$2:$G$4745,"="&amp;$J166,$F$2:$F$4745,"="&amp;V$1)=0,"XX",SUMIFS(CleanEC!$B$2:$B$4745,CleanEC!$G$2:$G$4745,"="&amp;$J166,CleanEC!$F$2:$F$4745,"="&amp;V$1))</f>
        <v>915</v>
      </c>
      <c r="W166">
        <f>IF(SUMIFS($B$2:$B$4745,$G$2:$G$4745,"="&amp;$J166,$F$2:$F$4745,"="&amp;W$1)=0,"XX",SUMIFS(CleanEC!$B$2:$B$4745,CleanEC!$G$2:$G$4745,"="&amp;$J166,CleanEC!$F$2:$F$4745,"="&amp;W$1))</f>
        <v>798</v>
      </c>
      <c r="X166" t="str">
        <f>IF(SUMIFS($B$2:$B$4745,$G$2:$G$4745,"="&amp;$J166,$F$2:$F$4745,"="&amp;X$1)=0,"XX",SUMIFS(CleanEC!$B$2:$B$4745,CleanEC!$G$2:$G$4745,"="&amp;$J166,CleanEC!$F$2:$F$4745,"="&amp;X$1))</f>
        <v>XX</v>
      </c>
      <c r="Y166">
        <f t="shared" si="80"/>
        <v>667</v>
      </c>
      <c r="Z166">
        <f t="shared" si="81"/>
        <v>682.72</v>
      </c>
      <c r="AA166">
        <f t="shared" si="82"/>
        <v>834</v>
      </c>
      <c r="AB166">
        <f t="shared" si="83"/>
        <v>1367.5384615384614</v>
      </c>
      <c r="AC166">
        <f t="shared" si="84"/>
        <v>2035.9999999999991</v>
      </c>
      <c r="AD166">
        <f t="shared" si="85"/>
        <v>3523.2</v>
      </c>
      <c r="AE166">
        <f t="shared" si="86"/>
        <v>3570</v>
      </c>
      <c r="AF166">
        <f t="shared" si="87"/>
        <v>893.88440272989828</v>
      </c>
      <c r="AG166">
        <f t="shared" si="88"/>
        <v>1.909216328921008</v>
      </c>
      <c r="AH166">
        <f t="shared" si="89"/>
        <v>2.5008165825904176</v>
      </c>
      <c r="AI166">
        <f t="shared" si="90"/>
        <v>0.65364479893625149</v>
      </c>
      <c r="AL166">
        <v>165</v>
      </c>
      <c r="AM166">
        <f t="shared" si="117"/>
        <v>1</v>
      </c>
      <c r="AN166">
        <f t="shared" si="116"/>
        <v>1</v>
      </c>
      <c r="AO166">
        <f t="shared" si="116"/>
        <v>1</v>
      </c>
      <c r="AP166">
        <f t="shared" si="116"/>
        <v>1</v>
      </c>
      <c r="AQ166">
        <f t="shared" si="116"/>
        <v>1</v>
      </c>
      <c r="AR166">
        <f t="shared" si="116"/>
        <v>1</v>
      </c>
      <c r="AS166">
        <f t="shared" si="116"/>
        <v>1</v>
      </c>
      <c r="AT166">
        <f t="shared" si="116"/>
        <v>1</v>
      </c>
      <c r="AU166">
        <f t="shared" si="116"/>
        <v>1</v>
      </c>
      <c r="AV166">
        <f t="shared" si="116"/>
        <v>1</v>
      </c>
      <c r="AW166">
        <f t="shared" si="116"/>
        <v>1</v>
      </c>
      <c r="AX166">
        <f t="shared" si="116"/>
        <v>1</v>
      </c>
      <c r="AY166">
        <f t="shared" si="116"/>
        <v>1</v>
      </c>
      <c r="AZ166">
        <f t="shared" si="116"/>
        <v>0</v>
      </c>
      <c r="BA166">
        <v>165</v>
      </c>
      <c r="BB166">
        <f t="shared" si="100"/>
        <v>1030</v>
      </c>
      <c r="BC166">
        <f t="shared" si="101"/>
        <v>3570</v>
      </c>
      <c r="BD166">
        <f t="shared" si="102"/>
        <v>1750</v>
      </c>
      <c r="BE166">
        <f t="shared" si="103"/>
        <v>3180</v>
      </c>
      <c r="BF166">
        <f t="shared" si="104"/>
        <v>998</v>
      </c>
      <c r="BG166">
        <f t="shared" si="105"/>
        <v>843</v>
      </c>
      <c r="BH166">
        <f t="shared" si="106"/>
        <v>1000</v>
      </c>
      <c r="BI166">
        <f t="shared" si="107"/>
        <v>667</v>
      </c>
      <c r="BJ166">
        <f t="shared" si="108"/>
        <v>922</v>
      </c>
      <c r="BK166">
        <f t="shared" si="109"/>
        <v>935</v>
      </c>
      <c r="BL166">
        <f t="shared" si="110"/>
        <v>1170</v>
      </c>
      <c r="BM166">
        <f t="shared" si="111"/>
        <v>915</v>
      </c>
      <c r="BN166">
        <f t="shared" si="112"/>
        <v>798</v>
      </c>
      <c r="BO166" t="str">
        <f t="shared" si="113"/>
        <v>XX</v>
      </c>
      <c r="BP166">
        <f t="shared" si="91"/>
        <v>667</v>
      </c>
      <c r="BQ166">
        <f t="shared" si="92"/>
        <v>834</v>
      </c>
      <c r="BR166">
        <f t="shared" si="93"/>
        <v>1367.5384615384614</v>
      </c>
      <c r="BS166">
        <f t="shared" si="94"/>
        <v>2035.9999999999991</v>
      </c>
      <c r="BT166">
        <f t="shared" si="95"/>
        <v>3570</v>
      </c>
      <c r="BV166" s="1">
        <v>36384</v>
      </c>
      <c r="BW166" t="str">
        <f t="shared" ca="1" si="114"/>
        <v>XX</v>
      </c>
      <c r="BX166" t="s">
        <v>2</v>
      </c>
    </row>
    <row r="167" spans="1:76" x14ac:dyDescent="0.25">
      <c r="A167" s="1">
        <v>36385</v>
      </c>
      <c r="B167">
        <v>799</v>
      </c>
      <c r="C167">
        <f t="shared" si="96"/>
        <v>799</v>
      </c>
      <c r="D167" t="s">
        <v>20</v>
      </c>
      <c r="E167">
        <f t="shared" si="97"/>
        <v>1</v>
      </c>
      <c r="F167">
        <f t="shared" si="98"/>
        <v>1999</v>
      </c>
      <c r="G167" s="2">
        <f t="shared" si="99"/>
        <v>225</v>
      </c>
      <c r="J167">
        <v>166</v>
      </c>
      <c r="K167">
        <f>IF(SUMIFS($B$2:$B$4745,$G$2:$G$4745,"="&amp;$J167,$F$2:$F$4745,"="&amp;K$1)=0,"XX",SUMIFS(CleanEC!$B$2:$B$4745,CleanEC!$G$2:$G$4745,"="&amp;$J167,CleanEC!$F$2:$F$4745,"="&amp;K$1))</f>
        <v>1100</v>
      </c>
      <c r="L167">
        <f>IF(SUMIFS($B$2:$B$4745,$G$2:$G$4745,"="&amp;$J167,$F$2:$F$4745,"="&amp;L$1)=0,"XX",SUMIFS(CleanEC!$B$2:$B$4745,CleanEC!$G$2:$G$4745,"="&amp;$J167,CleanEC!$F$2:$F$4745,"="&amp;L$1))</f>
        <v>3690</v>
      </c>
      <c r="M167">
        <f>IF(SUMIFS($B$2:$B$4745,$G$2:$G$4745,"="&amp;$J167,$F$2:$F$4745,"="&amp;M$1)=0,"XX",SUMIFS(CleanEC!$B$2:$B$4745,CleanEC!$G$2:$G$4745,"="&amp;$J167,CleanEC!$F$2:$F$4745,"="&amp;M$1))</f>
        <v>1700</v>
      </c>
      <c r="N167">
        <f>IF(SUMIFS($B$2:$B$4745,$G$2:$G$4745,"="&amp;$J167,$F$2:$F$4745,"="&amp;N$1)=0,"XX",SUMIFS(CleanEC!$B$2:$B$4745,CleanEC!$G$2:$G$4745,"="&amp;$J167,CleanEC!$F$2:$F$4745,"="&amp;N$1))</f>
        <v>3180</v>
      </c>
      <c r="O167">
        <f>IF(SUMIFS($B$2:$B$4745,$G$2:$G$4745,"="&amp;$J167,$F$2:$F$4745,"="&amp;O$1)=0,"XX",SUMIFS(CleanEC!$B$2:$B$4745,CleanEC!$G$2:$G$4745,"="&amp;$J167,CleanEC!$F$2:$F$4745,"="&amp;O$1))</f>
        <v>937</v>
      </c>
      <c r="P167">
        <f>IF(SUMIFS($B$2:$B$4745,$G$2:$G$4745,"="&amp;$J167,$F$2:$F$4745,"="&amp;P$1)=0,"XX",SUMIFS(CleanEC!$B$2:$B$4745,CleanEC!$G$2:$G$4745,"="&amp;$J167,CleanEC!$F$2:$F$4745,"="&amp;P$1))</f>
        <v>811</v>
      </c>
      <c r="Q167">
        <f>IF(SUMIFS($B$2:$B$4745,$G$2:$G$4745,"="&amp;$J167,$F$2:$F$4745,"="&amp;Q$1)=0,"XX",SUMIFS(CleanEC!$B$2:$B$4745,CleanEC!$G$2:$G$4745,"="&amp;$J167,CleanEC!$F$2:$F$4745,"="&amp;Q$1))</f>
        <v>1030</v>
      </c>
      <c r="R167">
        <f>IF(SUMIFS($B$2:$B$4745,$G$2:$G$4745,"="&amp;$J167,$F$2:$F$4745,"="&amp;R$1)=0,"XX",SUMIFS(CleanEC!$B$2:$B$4745,CleanEC!$G$2:$G$4745,"="&amp;$J167,CleanEC!$F$2:$F$4745,"="&amp;R$1))</f>
        <v>704</v>
      </c>
      <c r="S167">
        <f>IF(SUMIFS($B$2:$B$4745,$G$2:$G$4745,"="&amp;$J167,$F$2:$F$4745,"="&amp;S$1)=0,"XX",SUMIFS(CleanEC!$B$2:$B$4745,CleanEC!$G$2:$G$4745,"="&amp;$J167,CleanEC!$F$2:$F$4745,"="&amp;S$1))</f>
        <v>919</v>
      </c>
      <c r="T167">
        <f>IF(SUMIFS($B$2:$B$4745,$G$2:$G$4745,"="&amp;$J167,$F$2:$F$4745,"="&amp;T$1)=0,"XX",SUMIFS(CleanEC!$B$2:$B$4745,CleanEC!$G$2:$G$4745,"="&amp;$J167,CleanEC!$F$2:$F$4745,"="&amp;T$1))</f>
        <v>958</v>
      </c>
      <c r="U167">
        <f>IF(SUMIFS($B$2:$B$4745,$G$2:$G$4745,"="&amp;$J167,$F$2:$F$4745,"="&amp;U$1)=0,"XX",SUMIFS(CleanEC!$B$2:$B$4745,CleanEC!$G$2:$G$4745,"="&amp;$J167,CleanEC!$F$2:$F$4745,"="&amp;U$1))</f>
        <v>1040</v>
      </c>
      <c r="V167">
        <f>IF(SUMIFS($B$2:$B$4745,$G$2:$G$4745,"="&amp;$J167,$F$2:$F$4745,"="&amp;V$1)=0,"XX",SUMIFS(CleanEC!$B$2:$B$4745,CleanEC!$G$2:$G$4745,"="&amp;$J167,CleanEC!$F$2:$F$4745,"="&amp;V$1))</f>
        <v>974</v>
      </c>
      <c r="W167">
        <f>IF(SUMIFS($B$2:$B$4745,$G$2:$G$4745,"="&amp;$J167,$F$2:$F$4745,"="&amp;W$1)=0,"XX",SUMIFS(CleanEC!$B$2:$B$4745,CleanEC!$G$2:$G$4745,"="&amp;$J167,CleanEC!$F$2:$F$4745,"="&amp;W$1))</f>
        <v>808</v>
      </c>
      <c r="X167" t="str">
        <f>IF(SUMIFS($B$2:$B$4745,$G$2:$G$4745,"="&amp;$J167,$F$2:$F$4745,"="&amp;X$1)=0,"XX",SUMIFS(CleanEC!$B$2:$B$4745,CleanEC!$G$2:$G$4745,"="&amp;$J167,CleanEC!$F$2:$F$4745,"="&amp;X$1))</f>
        <v>XX</v>
      </c>
      <c r="Y167">
        <f t="shared" si="80"/>
        <v>704</v>
      </c>
      <c r="Z167">
        <f t="shared" si="81"/>
        <v>716.48</v>
      </c>
      <c r="AA167">
        <f t="shared" si="82"/>
        <v>810.4</v>
      </c>
      <c r="AB167">
        <f t="shared" si="83"/>
        <v>1373.1538461538462</v>
      </c>
      <c r="AC167">
        <f t="shared" si="84"/>
        <v>1995.9999999999991</v>
      </c>
      <c r="AD167">
        <f t="shared" si="85"/>
        <v>3628.7999999999993</v>
      </c>
      <c r="AE167">
        <f t="shared" si="86"/>
        <v>3690</v>
      </c>
      <c r="AF167">
        <f t="shared" si="87"/>
        <v>913.74132395366235</v>
      </c>
      <c r="AG167">
        <f t="shared" si="88"/>
        <v>1.9809339553779275</v>
      </c>
      <c r="AH167">
        <f t="shared" si="89"/>
        <v>2.8225011111391072</v>
      </c>
      <c r="AI167">
        <f t="shared" si="90"/>
        <v>0.66543259265013777</v>
      </c>
      <c r="AL167">
        <v>166</v>
      </c>
      <c r="AM167">
        <f t="shared" si="117"/>
        <v>1</v>
      </c>
      <c r="AN167">
        <f t="shared" si="116"/>
        <v>1</v>
      </c>
      <c r="AO167">
        <f t="shared" si="116"/>
        <v>1</v>
      </c>
      <c r="AP167">
        <f t="shared" si="116"/>
        <v>1</v>
      </c>
      <c r="AQ167">
        <f t="shared" si="116"/>
        <v>1</v>
      </c>
      <c r="AR167">
        <f t="shared" si="116"/>
        <v>1</v>
      </c>
      <c r="AS167">
        <f t="shared" si="116"/>
        <v>1</v>
      </c>
      <c r="AT167">
        <f t="shared" si="116"/>
        <v>1</v>
      </c>
      <c r="AU167">
        <f t="shared" si="116"/>
        <v>1</v>
      </c>
      <c r="AV167">
        <f t="shared" si="116"/>
        <v>1</v>
      </c>
      <c r="AW167">
        <f t="shared" si="116"/>
        <v>1</v>
      </c>
      <c r="AX167">
        <f t="shared" si="116"/>
        <v>1</v>
      </c>
      <c r="AY167">
        <f t="shared" si="116"/>
        <v>1</v>
      </c>
      <c r="AZ167">
        <f t="shared" si="116"/>
        <v>0</v>
      </c>
      <c r="BA167">
        <v>166</v>
      </c>
      <c r="BB167">
        <f t="shared" si="100"/>
        <v>1100</v>
      </c>
      <c r="BC167">
        <f t="shared" si="101"/>
        <v>3690</v>
      </c>
      <c r="BD167">
        <f t="shared" si="102"/>
        <v>1700</v>
      </c>
      <c r="BE167">
        <f t="shared" si="103"/>
        <v>3180</v>
      </c>
      <c r="BF167">
        <f t="shared" si="104"/>
        <v>937</v>
      </c>
      <c r="BG167">
        <f t="shared" si="105"/>
        <v>811</v>
      </c>
      <c r="BH167">
        <f t="shared" si="106"/>
        <v>1030</v>
      </c>
      <c r="BI167">
        <f t="shared" si="107"/>
        <v>704</v>
      </c>
      <c r="BJ167">
        <f t="shared" si="108"/>
        <v>919</v>
      </c>
      <c r="BK167">
        <f t="shared" si="109"/>
        <v>958</v>
      </c>
      <c r="BL167">
        <f t="shared" si="110"/>
        <v>1040</v>
      </c>
      <c r="BM167">
        <f t="shared" si="111"/>
        <v>974</v>
      </c>
      <c r="BN167">
        <f t="shared" si="112"/>
        <v>808</v>
      </c>
      <c r="BO167" t="str">
        <f t="shared" si="113"/>
        <v>XX</v>
      </c>
      <c r="BP167">
        <f t="shared" si="91"/>
        <v>704</v>
      </c>
      <c r="BQ167">
        <f t="shared" si="92"/>
        <v>810.4</v>
      </c>
      <c r="BR167">
        <f t="shared" si="93"/>
        <v>1373.1538461538462</v>
      </c>
      <c r="BS167">
        <f t="shared" si="94"/>
        <v>1995.9999999999991</v>
      </c>
      <c r="BT167">
        <f t="shared" si="95"/>
        <v>3690</v>
      </c>
      <c r="BV167" s="1">
        <v>36385</v>
      </c>
      <c r="BW167">
        <f t="shared" ca="1" si="114"/>
        <v>799</v>
      </c>
      <c r="BX167">
        <v>799</v>
      </c>
    </row>
    <row r="168" spans="1:76" x14ac:dyDescent="0.25">
      <c r="A168" s="1">
        <v>36386</v>
      </c>
      <c r="B168">
        <v>962</v>
      </c>
      <c r="C168">
        <f t="shared" si="96"/>
        <v>962</v>
      </c>
      <c r="D168" t="s">
        <v>20</v>
      </c>
      <c r="E168">
        <f t="shared" si="97"/>
        <v>1</v>
      </c>
      <c r="F168">
        <f t="shared" si="98"/>
        <v>1999</v>
      </c>
      <c r="G168" s="2">
        <f t="shared" si="99"/>
        <v>226</v>
      </c>
      <c r="J168">
        <v>167</v>
      </c>
      <c r="K168">
        <f>IF(SUMIFS($B$2:$B$4745,$G$2:$G$4745,"="&amp;$J168,$F$2:$F$4745,"="&amp;K$1)=0,"XX",SUMIFS(CleanEC!$B$2:$B$4745,CleanEC!$G$2:$G$4745,"="&amp;$J168,CleanEC!$F$2:$F$4745,"="&amp;K$1))</f>
        <v>1130</v>
      </c>
      <c r="L168" t="str">
        <f>IF(SUMIFS($B$2:$B$4745,$G$2:$G$4745,"="&amp;$J168,$F$2:$F$4745,"="&amp;L$1)=0,"XX",SUMIFS(CleanEC!$B$2:$B$4745,CleanEC!$G$2:$G$4745,"="&amp;$J168,CleanEC!$F$2:$F$4745,"="&amp;L$1))</f>
        <v>XX</v>
      </c>
      <c r="M168">
        <f>IF(SUMIFS($B$2:$B$4745,$G$2:$G$4745,"="&amp;$J168,$F$2:$F$4745,"="&amp;M$1)=0,"XX",SUMIFS(CleanEC!$B$2:$B$4745,CleanEC!$G$2:$G$4745,"="&amp;$J168,CleanEC!$F$2:$F$4745,"="&amp;M$1))</f>
        <v>2120</v>
      </c>
      <c r="N168">
        <f>IF(SUMIFS($B$2:$B$4745,$G$2:$G$4745,"="&amp;$J168,$F$2:$F$4745,"="&amp;N$1)=0,"XX",SUMIFS(CleanEC!$B$2:$B$4745,CleanEC!$G$2:$G$4745,"="&amp;$J168,CleanEC!$F$2:$F$4745,"="&amp;N$1))</f>
        <v>3130</v>
      </c>
      <c r="O168">
        <f>IF(SUMIFS($B$2:$B$4745,$G$2:$G$4745,"="&amp;$J168,$F$2:$F$4745,"="&amp;O$1)=0,"XX",SUMIFS(CleanEC!$B$2:$B$4745,CleanEC!$G$2:$G$4745,"="&amp;$J168,CleanEC!$F$2:$F$4745,"="&amp;O$1))</f>
        <v>904</v>
      </c>
      <c r="P168">
        <f>IF(SUMIFS($B$2:$B$4745,$G$2:$G$4745,"="&amp;$J168,$F$2:$F$4745,"="&amp;P$1)=0,"XX",SUMIFS(CleanEC!$B$2:$B$4745,CleanEC!$G$2:$G$4745,"="&amp;$J168,CleanEC!$F$2:$F$4745,"="&amp;P$1))</f>
        <v>854</v>
      </c>
      <c r="Q168" t="str">
        <f>IF(SUMIFS($B$2:$B$4745,$G$2:$G$4745,"="&amp;$J168,$F$2:$F$4745,"="&amp;Q$1)=0,"XX",SUMIFS(CleanEC!$B$2:$B$4745,CleanEC!$G$2:$G$4745,"="&amp;$J168,CleanEC!$F$2:$F$4745,"="&amp;Q$1))</f>
        <v>XX</v>
      </c>
      <c r="R168">
        <f>IF(SUMIFS($B$2:$B$4745,$G$2:$G$4745,"="&amp;$J168,$F$2:$F$4745,"="&amp;R$1)=0,"XX",SUMIFS(CleanEC!$B$2:$B$4745,CleanEC!$G$2:$G$4745,"="&amp;$J168,CleanEC!$F$2:$F$4745,"="&amp;R$1))</f>
        <v>692</v>
      </c>
      <c r="S168">
        <f>IF(SUMIFS($B$2:$B$4745,$G$2:$G$4745,"="&amp;$J168,$F$2:$F$4745,"="&amp;S$1)=0,"XX",SUMIFS(CleanEC!$B$2:$B$4745,CleanEC!$G$2:$G$4745,"="&amp;$J168,CleanEC!$F$2:$F$4745,"="&amp;S$1))</f>
        <v>1060</v>
      </c>
      <c r="T168">
        <f>IF(SUMIFS($B$2:$B$4745,$G$2:$G$4745,"="&amp;$J168,$F$2:$F$4745,"="&amp;T$1)=0,"XX",SUMIFS(CleanEC!$B$2:$B$4745,CleanEC!$G$2:$G$4745,"="&amp;$J168,CleanEC!$F$2:$F$4745,"="&amp;T$1))</f>
        <v>926</v>
      </c>
      <c r="U168">
        <f>IF(SUMIFS($B$2:$B$4745,$G$2:$G$4745,"="&amp;$J168,$F$2:$F$4745,"="&amp;U$1)=0,"XX",SUMIFS(CleanEC!$B$2:$B$4745,CleanEC!$G$2:$G$4745,"="&amp;$J168,CleanEC!$F$2:$F$4745,"="&amp;U$1))</f>
        <v>1140</v>
      </c>
      <c r="V168">
        <f>IF(SUMIFS($B$2:$B$4745,$G$2:$G$4745,"="&amp;$J168,$F$2:$F$4745,"="&amp;V$1)=0,"XX",SUMIFS(CleanEC!$B$2:$B$4745,CleanEC!$G$2:$G$4745,"="&amp;$J168,CleanEC!$F$2:$F$4745,"="&amp;V$1))</f>
        <v>1030</v>
      </c>
      <c r="W168">
        <f>IF(SUMIFS($B$2:$B$4745,$G$2:$G$4745,"="&amp;$J168,$F$2:$F$4745,"="&amp;W$1)=0,"XX",SUMIFS(CleanEC!$B$2:$B$4745,CleanEC!$G$2:$G$4745,"="&amp;$J168,CleanEC!$F$2:$F$4745,"="&amp;W$1))</f>
        <v>765</v>
      </c>
      <c r="X168" t="str">
        <f>IF(SUMIFS($B$2:$B$4745,$G$2:$G$4745,"="&amp;$J168,$F$2:$F$4745,"="&amp;X$1)=0,"XX",SUMIFS(CleanEC!$B$2:$B$4745,CleanEC!$G$2:$G$4745,"="&amp;$J168,CleanEC!$F$2:$F$4745,"="&amp;X$1))</f>
        <v>XX</v>
      </c>
      <c r="Y168">
        <f t="shared" si="80"/>
        <v>692</v>
      </c>
      <c r="Z168">
        <f t="shared" si="81"/>
        <v>699.3</v>
      </c>
      <c r="AA168">
        <f t="shared" si="82"/>
        <v>809.5</v>
      </c>
      <c r="AB168">
        <f t="shared" si="83"/>
        <v>1250.090909090909</v>
      </c>
      <c r="AC168">
        <f t="shared" si="84"/>
        <v>1630</v>
      </c>
      <c r="AD168">
        <f t="shared" si="85"/>
        <v>3029.0000000000005</v>
      </c>
      <c r="AE168">
        <f t="shared" si="86"/>
        <v>3130</v>
      </c>
      <c r="AF168">
        <f t="shared" si="87"/>
        <v>696.11891023738372</v>
      </c>
      <c r="AG168">
        <f t="shared" si="88"/>
        <v>2.1531227899704337</v>
      </c>
      <c r="AH168">
        <f t="shared" si="89"/>
        <v>4.3947912220796654</v>
      </c>
      <c r="AI168">
        <f t="shared" si="90"/>
        <v>0.55685462967138544</v>
      </c>
      <c r="AL168">
        <v>167</v>
      </c>
      <c r="AM168">
        <f t="shared" si="117"/>
        <v>1</v>
      </c>
      <c r="AN168">
        <f t="shared" si="116"/>
        <v>0</v>
      </c>
      <c r="AO168">
        <f t="shared" si="116"/>
        <v>1</v>
      </c>
      <c r="AP168">
        <f t="shared" si="116"/>
        <v>1</v>
      </c>
      <c r="AQ168">
        <f t="shared" si="116"/>
        <v>1</v>
      </c>
      <c r="AR168">
        <f t="shared" si="116"/>
        <v>1</v>
      </c>
      <c r="AS168">
        <f t="shared" si="116"/>
        <v>0</v>
      </c>
      <c r="AT168">
        <f t="shared" si="116"/>
        <v>1</v>
      </c>
      <c r="AU168">
        <f t="shared" si="116"/>
        <v>1</v>
      </c>
      <c r="AV168">
        <f t="shared" si="116"/>
        <v>1</v>
      </c>
      <c r="AW168">
        <f t="shared" si="116"/>
        <v>1</v>
      </c>
      <c r="AX168">
        <f t="shared" si="116"/>
        <v>1</v>
      </c>
      <c r="AY168">
        <f t="shared" si="116"/>
        <v>1</v>
      </c>
      <c r="AZ168">
        <f t="shared" si="116"/>
        <v>0</v>
      </c>
      <c r="BA168">
        <v>167</v>
      </c>
      <c r="BB168">
        <f t="shared" si="100"/>
        <v>1130</v>
      </c>
      <c r="BC168" t="str">
        <f t="shared" si="101"/>
        <v>XX</v>
      </c>
      <c r="BD168">
        <f t="shared" si="102"/>
        <v>2120</v>
      </c>
      <c r="BE168">
        <f t="shared" si="103"/>
        <v>3130</v>
      </c>
      <c r="BF168">
        <f t="shared" si="104"/>
        <v>904</v>
      </c>
      <c r="BG168">
        <f t="shared" si="105"/>
        <v>854</v>
      </c>
      <c r="BH168" t="str">
        <f t="shared" si="106"/>
        <v>XX</v>
      </c>
      <c r="BI168">
        <f t="shared" si="107"/>
        <v>692</v>
      </c>
      <c r="BJ168">
        <f t="shared" si="108"/>
        <v>1060</v>
      </c>
      <c r="BK168">
        <f t="shared" si="109"/>
        <v>926</v>
      </c>
      <c r="BL168">
        <f t="shared" si="110"/>
        <v>1140</v>
      </c>
      <c r="BM168">
        <f t="shared" si="111"/>
        <v>1030</v>
      </c>
      <c r="BN168">
        <f t="shared" si="112"/>
        <v>765</v>
      </c>
      <c r="BO168" t="str">
        <f t="shared" si="113"/>
        <v>XX</v>
      </c>
      <c r="BP168">
        <f t="shared" si="91"/>
        <v>692</v>
      </c>
      <c r="BQ168">
        <f t="shared" si="92"/>
        <v>809.5</v>
      </c>
      <c r="BR168">
        <f t="shared" si="93"/>
        <v>1250.090909090909</v>
      </c>
      <c r="BS168">
        <f t="shared" si="94"/>
        <v>1630</v>
      </c>
      <c r="BT168">
        <f t="shared" si="95"/>
        <v>3130</v>
      </c>
      <c r="BV168" s="1">
        <v>36386</v>
      </c>
      <c r="BW168">
        <f t="shared" ca="1" si="114"/>
        <v>962</v>
      </c>
      <c r="BX168">
        <v>962</v>
      </c>
    </row>
    <row r="169" spans="1:76" x14ac:dyDescent="0.25">
      <c r="A169" s="1">
        <v>36387</v>
      </c>
      <c r="B169">
        <v>1120</v>
      </c>
      <c r="C169">
        <f t="shared" si="96"/>
        <v>1120</v>
      </c>
      <c r="D169" t="s">
        <v>20</v>
      </c>
      <c r="E169">
        <f t="shared" si="97"/>
        <v>1</v>
      </c>
      <c r="F169">
        <f t="shared" si="98"/>
        <v>1999</v>
      </c>
      <c r="G169" s="2">
        <f t="shared" si="99"/>
        <v>227</v>
      </c>
      <c r="J169">
        <v>168</v>
      </c>
      <c r="K169">
        <f>IF(SUMIFS($B$2:$B$4745,$G$2:$G$4745,"="&amp;$J169,$F$2:$F$4745,"="&amp;K$1)=0,"XX",SUMIFS(CleanEC!$B$2:$B$4745,CleanEC!$G$2:$G$4745,"="&amp;$J169,CleanEC!$F$2:$F$4745,"="&amp;K$1))</f>
        <v>1130</v>
      </c>
      <c r="L169" t="str">
        <f>IF(SUMIFS($B$2:$B$4745,$G$2:$G$4745,"="&amp;$J169,$F$2:$F$4745,"="&amp;L$1)=0,"XX",SUMIFS(CleanEC!$B$2:$B$4745,CleanEC!$G$2:$G$4745,"="&amp;$J169,CleanEC!$F$2:$F$4745,"="&amp;L$1))</f>
        <v>XX</v>
      </c>
      <c r="M169">
        <f>IF(SUMIFS($B$2:$B$4745,$G$2:$G$4745,"="&amp;$J169,$F$2:$F$4745,"="&amp;M$1)=0,"XX",SUMIFS(CleanEC!$B$2:$B$4745,CleanEC!$G$2:$G$4745,"="&amp;$J169,CleanEC!$F$2:$F$4745,"="&amp;M$1))</f>
        <v>2550</v>
      </c>
      <c r="N169">
        <f>IF(SUMIFS($B$2:$B$4745,$G$2:$G$4745,"="&amp;$J169,$F$2:$F$4745,"="&amp;N$1)=0,"XX",SUMIFS(CleanEC!$B$2:$B$4745,CleanEC!$G$2:$G$4745,"="&amp;$J169,CleanEC!$F$2:$F$4745,"="&amp;N$1))</f>
        <v>3150</v>
      </c>
      <c r="O169">
        <f>IF(SUMIFS($B$2:$B$4745,$G$2:$G$4745,"="&amp;$J169,$F$2:$F$4745,"="&amp;O$1)=0,"XX",SUMIFS(CleanEC!$B$2:$B$4745,CleanEC!$G$2:$G$4745,"="&amp;$J169,CleanEC!$F$2:$F$4745,"="&amp;O$1))</f>
        <v>904</v>
      </c>
      <c r="P169">
        <f>IF(SUMIFS($B$2:$B$4745,$G$2:$G$4745,"="&amp;$J169,$F$2:$F$4745,"="&amp;P$1)=0,"XX",SUMIFS(CleanEC!$B$2:$B$4745,CleanEC!$G$2:$G$4745,"="&amp;$J169,CleanEC!$F$2:$F$4745,"="&amp;P$1))</f>
        <v>855</v>
      </c>
      <c r="Q169" t="str">
        <f>IF(SUMIFS($B$2:$B$4745,$G$2:$G$4745,"="&amp;$J169,$F$2:$F$4745,"="&amp;Q$1)=0,"XX",SUMIFS(CleanEC!$B$2:$B$4745,CleanEC!$G$2:$G$4745,"="&amp;$J169,CleanEC!$F$2:$F$4745,"="&amp;Q$1))</f>
        <v>XX</v>
      </c>
      <c r="R169">
        <f>IF(SUMIFS($B$2:$B$4745,$G$2:$G$4745,"="&amp;$J169,$F$2:$F$4745,"="&amp;R$1)=0,"XX",SUMIFS(CleanEC!$B$2:$B$4745,CleanEC!$G$2:$G$4745,"="&amp;$J169,CleanEC!$F$2:$F$4745,"="&amp;R$1))</f>
        <v>685</v>
      </c>
      <c r="S169">
        <f>IF(SUMIFS($B$2:$B$4745,$G$2:$G$4745,"="&amp;$J169,$F$2:$F$4745,"="&amp;S$1)=0,"XX",SUMIFS(CleanEC!$B$2:$B$4745,CleanEC!$G$2:$G$4745,"="&amp;$J169,CleanEC!$F$2:$F$4745,"="&amp;S$1))</f>
        <v>961</v>
      </c>
      <c r="T169">
        <f>IF(SUMIFS($B$2:$B$4745,$G$2:$G$4745,"="&amp;$J169,$F$2:$F$4745,"="&amp;T$1)=0,"XX",SUMIFS(CleanEC!$B$2:$B$4745,CleanEC!$G$2:$G$4745,"="&amp;$J169,CleanEC!$F$2:$F$4745,"="&amp;T$1))</f>
        <v>957</v>
      </c>
      <c r="U169">
        <f>IF(SUMIFS($B$2:$B$4745,$G$2:$G$4745,"="&amp;$J169,$F$2:$F$4745,"="&amp;U$1)=0,"XX",SUMIFS(CleanEC!$B$2:$B$4745,CleanEC!$G$2:$G$4745,"="&amp;$J169,CleanEC!$F$2:$F$4745,"="&amp;U$1))</f>
        <v>1080</v>
      </c>
      <c r="V169">
        <f>IF(SUMIFS($B$2:$B$4745,$G$2:$G$4745,"="&amp;$J169,$F$2:$F$4745,"="&amp;V$1)=0,"XX",SUMIFS(CleanEC!$B$2:$B$4745,CleanEC!$G$2:$G$4745,"="&amp;$J169,CleanEC!$F$2:$F$4745,"="&amp;V$1))</f>
        <v>1080</v>
      </c>
      <c r="W169">
        <f>IF(SUMIFS($B$2:$B$4745,$G$2:$G$4745,"="&amp;$J169,$F$2:$F$4745,"="&amp;W$1)=0,"XX",SUMIFS(CleanEC!$B$2:$B$4745,CleanEC!$G$2:$G$4745,"="&amp;$J169,CleanEC!$F$2:$F$4745,"="&amp;W$1))</f>
        <v>758</v>
      </c>
      <c r="X169" t="str">
        <f>IF(SUMIFS($B$2:$B$4745,$G$2:$G$4745,"="&amp;$J169,$F$2:$F$4745,"="&amp;X$1)=0,"XX",SUMIFS(CleanEC!$B$2:$B$4745,CleanEC!$G$2:$G$4745,"="&amp;$J169,CleanEC!$F$2:$F$4745,"="&amp;X$1))</f>
        <v>XX</v>
      </c>
      <c r="Y169">
        <f t="shared" si="80"/>
        <v>685</v>
      </c>
      <c r="Z169">
        <f t="shared" si="81"/>
        <v>692.3</v>
      </c>
      <c r="AA169">
        <f t="shared" si="82"/>
        <v>806.5</v>
      </c>
      <c r="AB169">
        <f t="shared" si="83"/>
        <v>1282.7272727272727</v>
      </c>
      <c r="AC169">
        <f t="shared" si="84"/>
        <v>1840</v>
      </c>
      <c r="AD169">
        <f t="shared" si="85"/>
        <v>3090</v>
      </c>
      <c r="AE169">
        <f t="shared" si="86"/>
        <v>3150</v>
      </c>
      <c r="AF169">
        <f t="shared" si="87"/>
        <v>760.79015036510691</v>
      </c>
      <c r="AG169">
        <f t="shared" si="88"/>
        <v>1.916768749380928</v>
      </c>
      <c r="AH169">
        <f t="shared" si="89"/>
        <v>2.6262724321177178</v>
      </c>
      <c r="AI169">
        <f t="shared" si="90"/>
        <v>0.5931035899373619</v>
      </c>
      <c r="AL169">
        <v>168</v>
      </c>
      <c r="AM169">
        <f t="shared" si="117"/>
        <v>1</v>
      </c>
      <c r="AN169">
        <f t="shared" si="116"/>
        <v>0</v>
      </c>
      <c r="AO169">
        <f t="shared" si="116"/>
        <v>1</v>
      </c>
      <c r="AP169">
        <f t="shared" si="116"/>
        <v>1</v>
      </c>
      <c r="AQ169">
        <f t="shared" si="116"/>
        <v>1</v>
      </c>
      <c r="AR169">
        <f t="shared" si="116"/>
        <v>1</v>
      </c>
      <c r="AS169">
        <f t="shared" si="116"/>
        <v>0</v>
      </c>
      <c r="AT169">
        <f t="shared" si="116"/>
        <v>1</v>
      </c>
      <c r="AU169">
        <f t="shared" si="116"/>
        <v>1</v>
      </c>
      <c r="AV169">
        <f t="shared" si="116"/>
        <v>1</v>
      </c>
      <c r="AW169">
        <f t="shared" si="116"/>
        <v>1</v>
      </c>
      <c r="AX169">
        <f t="shared" si="116"/>
        <v>1</v>
      </c>
      <c r="AY169">
        <f t="shared" si="116"/>
        <v>1</v>
      </c>
      <c r="AZ169">
        <f t="shared" si="116"/>
        <v>0</v>
      </c>
      <c r="BA169">
        <v>168</v>
      </c>
      <c r="BB169">
        <f t="shared" si="100"/>
        <v>1130</v>
      </c>
      <c r="BC169" t="str">
        <f t="shared" si="101"/>
        <v>XX</v>
      </c>
      <c r="BD169">
        <f t="shared" si="102"/>
        <v>2550</v>
      </c>
      <c r="BE169">
        <f t="shared" si="103"/>
        <v>3150</v>
      </c>
      <c r="BF169">
        <f t="shared" si="104"/>
        <v>904</v>
      </c>
      <c r="BG169">
        <f t="shared" si="105"/>
        <v>855</v>
      </c>
      <c r="BH169" t="str">
        <f t="shared" si="106"/>
        <v>XX</v>
      </c>
      <c r="BI169">
        <f t="shared" si="107"/>
        <v>685</v>
      </c>
      <c r="BJ169">
        <f t="shared" si="108"/>
        <v>961</v>
      </c>
      <c r="BK169">
        <f t="shared" si="109"/>
        <v>957</v>
      </c>
      <c r="BL169">
        <f t="shared" si="110"/>
        <v>1080</v>
      </c>
      <c r="BM169">
        <f t="shared" si="111"/>
        <v>1080</v>
      </c>
      <c r="BN169">
        <f t="shared" si="112"/>
        <v>758</v>
      </c>
      <c r="BO169" t="str">
        <f t="shared" si="113"/>
        <v>XX</v>
      </c>
      <c r="BP169">
        <f t="shared" si="91"/>
        <v>685</v>
      </c>
      <c r="BQ169">
        <f t="shared" si="92"/>
        <v>806.5</v>
      </c>
      <c r="BR169">
        <f t="shared" si="93"/>
        <v>1282.7272727272727</v>
      </c>
      <c r="BS169">
        <f t="shared" si="94"/>
        <v>1840</v>
      </c>
      <c r="BT169">
        <f t="shared" si="95"/>
        <v>3150</v>
      </c>
      <c r="BV169" s="1">
        <v>36387</v>
      </c>
      <c r="BW169">
        <f t="shared" ca="1" si="114"/>
        <v>1120</v>
      </c>
      <c r="BX169">
        <v>1120</v>
      </c>
    </row>
    <row r="170" spans="1:76" x14ac:dyDescent="0.25">
      <c r="A170" s="1">
        <v>36388</v>
      </c>
      <c r="B170">
        <v>1330</v>
      </c>
      <c r="C170">
        <f t="shared" si="96"/>
        <v>1330</v>
      </c>
      <c r="D170" t="s">
        <v>20</v>
      </c>
      <c r="E170">
        <f t="shared" si="97"/>
        <v>1</v>
      </c>
      <c r="F170">
        <f t="shared" si="98"/>
        <v>1999</v>
      </c>
      <c r="G170" s="2">
        <f t="shared" si="99"/>
        <v>228</v>
      </c>
      <c r="J170">
        <v>169</v>
      </c>
      <c r="K170">
        <f>IF(SUMIFS($B$2:$B$4745,$G$2:$G$4745,"="&amp;$J170,$F$2:$F$4745,"="&amp;K$1)=0,"XX",SUMIFS(CleanEC!$B$2:$B$4745,CleanEC!$G$2:$G$4745,"="&amp;$J170,CleanEC!$F$2:$F$4745,"="&amp;K$1))</f>
        <v>1110</v>
      </c>
      <c r="L170" t="str">
        <f>IF(SUMIFS($B$2:$B$4745,$G$2:$G$4745,"="&amp;$J170,$F$2:$F$4745,"="&amp;L$1)=0,"XX",SUMIFS(CleanEC!$B$2:$B$4745,CleanEC!$G$2:$G$4745,"="&amp;$J170,CleanEC!$F$2:$F$4745,"="&amp;L$1))</f>
        <v>XX</v>
      </c>
      <c r="M170">
        <f>IF(SUMIFS($B$2:$B$4745,$G$2:$G$4745,"="&amp;$J170,$F$2:$F$4745,"="&amp;M$1)=0,"XX",SUMIFS(CleanEC!$B$2:$B$4745,CleanEC!$G$2:$G$4745,"="&amp;$J170,CleanEC!$F$2:$F$4745,"="&amp;M$1))</f>
        <v>2610</v>
      </c>
      <c r="N170">
        <f>IF(SUMIFS($B$2:$B$4745,$G$2:$G$4745,"="&amp;$J170,$F$2:$F$4745,"="&amp;N$1)=0,"XX",SUMIFS(CleanEC!$B$2:$B$4745,CleanEC!$G$2:$G$4745,"="&amp;$J170,CleanEC!$F$2:$F$4745,"="&amp;N$1))</f>
        <v>3100</v>
      </c>
      <c r="O170">
        <f>IF(SUMIFS($B$2:$B$4745,$G$2:$G$4745,"="&amp;$J170,$F$2:$F$4745,"="&amp;O$1)=0,"XX",SUMIFS(CleanEC!$B$2:$B$4745,CleanEC!$G$2:$G$4745,"="&amp;$J170,CleanEC!$F$2:$F$4745,"="&amp;O$1))</f>
        <v>940</v>
      </c>
      <c r="P170">
        <f>IF(SUMIFS($B$2:$B$4745,$G$2:$G$4745,"="&amp;$J170,$F$2:$F$4745,"="&amp;P$1)=0,"XX",SUMIFS(CleanEC!$B$2:$B$4745,CleanEC!$G$2:$G$4745,"="&amp;$J170,CleanEC!$F$2:$F$4745,"="&amp;P$1))</f>
        <v>1030</v>
      </c>
      <c r="Q170">
        <f>IF(SUMIFS($B$2:$B$4745,$G$2:$G$4745,"="&amp;$J170,$F$2:$F$4745,"="&amp;Q$1)=0,"XX",SUMIFS(CleanEC!$B$2:$B$4745,CleanEC!$G$2:$G$4745,"="&amp;$J170,CleanEC!$F$2:$F$4745,"="&amp;Q$1))</f>
        <v>1390</v>
      </c>
      <c r="R170">
        <f>IF(SUMIFS($B$2:$B$4745,$G$2:$G$4745,"="&amp;$J170,$F$2:$F$4745,"="&amp;R$1)=0,"XX",SUMIFS(CleanEC!$B$2:$B$4745,CleanEC!$G$2:$G$4745,"="&amp;$J170,CleanEC!$F$2:$F$4745,"="&amp;R$1))</f>
        <v>718</v>
      </c>
      <c r="S170">
        <f>IF(SUMIFS($B$2:$B$4745,$G$2:$G$4745,"="&amp;$J170,$F$2:$F$4745,"="&amp;S$1)=0,"XX",SUMIFS(CleanEC!$B$2:$B$4745,CleanEC!$G$2:$G$4745,"="&amp;$J170,CleanEC!$F$2:$F$4745,"="&amp;S$1))</f>
        <v>940</v>
      </c>
      <c r="T170">
        <f>IF(SUMIFS($B$2:$B$4745,$G$2:$G$4745,"="&amp;$J170,$F$2:$F$4745,"="&amp;T$1)=0,"XX",SUMIFS(CleanEC!$B$2:$B$4745,CleanEC!$G$2:$G$4745,"="&amp;$J170,CleanEC!$F$2:$F$4745,"="&amp;T$1))</f>
        <v>1010</v>
      </c>
      <c r="U170">
        <f>IF(SUMIFS($B$2:$B$4745,$G$2:$G$4745,"="&amp;$J170,$F$2:$F$4745,"="&amp;U$1)=0,"XX",SUMIFS(CleanEC!$B$2:$B$4745,CleanEC!$G$2:$G$4745,"="&amp;$J170,CleanEC!$F$2:$F$4745,"="&amp;U$1))</f>
        <v>1230</v>
      </c>
      <c r="V170">
        <f>IF(SUMIFS($B$2:$B$4745,$G$2:$G$4745,"="&amp;$J170,$F$2:$F$4745,"="&amp;V$1)=0,"XX",SUMIFS(CleanEC!$B$2:$B$4745,CleanEC!$G$2:$G$4745,"="&amp;$J170,CleanEC!$F$2:$F$4745,"="&amp;V$1))</f>
        <v>1190</v>
      </c>
      <c r="W170">
        <f>IF(SUMIFS($B$2:$B$4745,$G$2:$G$4745,"="&amp;$J170,$F$2:$F$4745,"="&amp;W$1)=0,"XX",SUMIFS(CleanEC!$B$2:$B$4745,CleanEC!$G$2:$G$4745,"="&amp;$J170,CleanEC!$F$2:$F$4745,"="&amp;W$1))</f>
        <v>764</v>
      </c>
      <c r="X170" t="str">
        <f>IF(SUMIFS($B$2:$B$4745,$G$2:$G$4745,"="&amp;$J170,$F$2:$F$4745,"="&amp;X$1)=0,"XX",SUMIFS(CleanEC!$B$2:$B$4745,CleanEC!$G$2:$G$4745,"="&amp;$J170,CleanEC!$F$2:$F$4745,"="&amp;X$1))</f>
        <v>XX</v>
      </c>
      <c r="Y170">
        <f t="shared" si="80"/>
        <v>718</v>
      </c>
      <c r="Z170">
        <f t="shared" si="81"/>
        <v>723.06000000000006</v>
      </c>
      <c r="AA170">
        <f t="shared" si="82"/>
        <v>878.4</v>
      </c>
      <c r="AB170">
        <f t="shared" si="83"/>
        <v>1336</v>
      </c>
      <c r="AC170">
        <f t="shared" si="84"/>
        <v>1816.9999999999995</v>
      </c>
      <c r="AD170">
        <f t="shared" si="85"/>
        <v>3046.1000000000004</v>
      </c>
      <c r="AE170">
        <f t="shared" si="86"/>
        <v>3100</v>
      </c>
      <c r="AF170">
        <f t="shared" si="87"/>
        <v>709.69289132694576</v>
      </c>
      <c r="AG170">
        <f t="shared" si="88"/>
        <v>1.8563370237840227</v>
      </c>
      <c r="AH170">
        <f t="shared" si="89"/>
        <v>2.5653835763470942</v>
      </c>
      <c r="AI170">
        <f t="shared" si="90"/>
        <v>0.5312072539872349</v>
      </c>
      <c r="AL170">
        <v>169</v>
      </c>
      <c r="AM170">
        <f t="shared" si="117"/>
        <v>1</v>
      </c>
      <c r="AN170">
        <f t="shared" si="116"/>
        <v>0</v>
      </c>
      <c r="AO170">
        <f t="shared" si="116"/>
        <v>1</v>
      </c>
      <c r="AP170">
        <f t="shared" si="116"/>
        <v>1</v>
      </c>
      <c r="AQ170">
        <f t="shared" si="116"/>
        <v>1</v>
      </c>
      <c r="AR170">
        <f t="shared" si="116"/>
        <v>1</v>
      </c>
      <c r="AS170">
        <f t="shared" si="116"/>
        <v>1</v>
      </c>
      <c r="AT170">
        <f t="shared" si="116"/>
        <v>1</v>
      </c>
      <c r="AU170">
        <f t="shared" si="116"/>
        <v>1</v>
      </c>
      <c r="AV170">
        <f t="shared" si="116"/>
        <v>1</v>
      </c>
      <c r="AW170">
        <f t="shared" si="116"/>
        <v>1</v>
      </c>
      <c r="AX170">
        <f t="shared" si="116"/>
        <v>1</v>
      </c>
      <c r="AY170">
        <f t="shared" si="116"/>
        <v>1</v>
      </c>
      <c r="AZ170">
        <f t="shared" si="116"/>
        <v>0</v>
      </c>
      <c r="BA170">
        <v>169</v>
      </c>
      <c r="BB170">
        <f t="shared" si="100"/>
        <v>1110</v>
      </c>
      <c r="BC170" t="str">
        <f t="shared" si="101"/>
        <v>XX</v>
      </c>
      <c r="BD170">
        <f t="shared" si="102"/>
        <v>2610</v>
      </c>
      <c r="BE170">
        <f t="shared" si="103"/>
        <v>3100</v>
      </c>
      <c r="BF170">
        <f t="shared" si="104"/>
        <v>940</v>
      </c>
      <c r="BG170">
        <f t="shared" si="105"/>
        <v>1030</v>
      </c>
      <c r="BH170">
        <f t="shared" si="106"/>
        <v>1390</v>
      </c>
      <c r="BI170">
        <f t="shared" si="107"/>
        <v>718</v>
      </c>
      <c r="BJ170">
        <f t="shared" si="108"/>
        <v>940</v>
      </c>
      <c r="BK170">
        <f t="shared" si="109"/>
        <v>1010</v>
      </c>
      <c r="BL170">
        <f t="shared" si="110"/>
        <v>1230</v>
      </c>
      <c r="BM170">
        <f t="shared" si="111"/>
        <v>1190</v>
      </c>
      <c r="BN170">
        <f t="shared" si="112"/>
        <v>764</v>
      </c>
      <c r="BO170" t="str">
        <f t="shared" si="113"/>
        <v>XX</v>
      </c>
      <c r="BP170">
        <f t="shared" si="91"/>
        <v>718</v>
      </c>
      <c r="BQ170">
        <f t="shared" si="92"/>
        <v>878.4</v>
      </c>
      <c r="BR170">
        <f t="shared" si="93"/>
        <v>1336</v>
      </c>
      <c r="BS170">
        <f t="shared" si="94"/>
        <v>1816.9999999999995</v>
      </c>
      <c r="BT170">
        <f t="shared" si="95"/>
        <v>3100</v>
      </c>
      <c r="BV170" s="1">
        <v>36388</v>
      </c>
      <c r="BW170">
        <f t="shared" ca="1" si="114"/>
        <v>1330</v>
      </c>
      <c r="BX170">
        <v>1330</v>
      </c>
    </row>
    <row r="171" spans="1:76" x14ac:dyDescent="0.25">
      <c r="A171" s="1">
        <v>36389</v>
      </c>
      <c r="B171">
        <v>1560</v>
      </c>
      <c r="C171">
        <f t="shared" si="96"/>
        <v>1560</v>
      </c>
      <c r="D171" t="s">
        <v>20</v>
      </c>
      <c r="E171">
        <f t="shared" si="97"/>
        <v>1</v>
      </c>
      <c r="F171">
        <f t="shared" si="98"/>
        <v>1999</v>
      </c>
      <c r="G171" s="2">
        <f t="shared" si="99"/>
        <v>229</v>
      </c>
      <c r="J171">
        <v>170</v>
      </c>
      <c r="K171">
        <f>IF(SUMIFS($B$2:$B$4745,$G$2:$G$4745,"="&amp;$J171,$F$2:$F$4745,"="&amp;K$1)=0,"XX",SUMIFS(CleanEC!$B$2:$B$4745,CleanEC!$G$2:$G$4745,"="&amp;$J171,CleanEC!$F$2:$F$4745,"="&amp;K$1))</f>
        <v>1040</v>
      </c>
      <c r="L171">
        <f>IF(SUMIFS($B$2:$B$4745,$G$2:$G$4745,"="&amp;$J171,$F$2:$F$4745,"="&amp;L$1)=0,"XX",SUMIFS(CleanEC!$B$2:$B$4745,CleanEC!$G$2:$G$4745,"="&amp;$J171,CleanEC!$F$2:$F$4745,"="&amp;L$1))</f>
        <v>3410</v>
      </c>
      <c r="M171">
        <f>IF(SUMIFS($B$2:$B$4745,$G$2:$G$4745,"="&amp;$J171,$F$2:$F$4745,"="&amp;M$1)=0,"XX",SUMIFS(CleanEC!$B$2:$B$4745,CleanEC!$G$2:$G$4745,"="&amp;$J171,CleanEC!$F$2:$F$4745,"="&amp;M$1))</f>
        <v>2460</v>
      </c>
      <c r="N171">
        <f>IF(SUMIFS($B$2:$B$4745,$G$2:$G$4745,"="&amp;$J171,$F$2:$F$4745,"="&amp;N$1)=0,"XX",SUMIFS(CleanEC!$B$2:$B$4745,CleanEC!$G$2:$G$4745,"="&amp;$J171,CleanEC!$F$2:$F$4745,"="&amp;N$1))</f>
        <v>3090</v>
      </c>
      <c r="O171">
        <f>IF(SUMIFS($B$2:$B$4745,$G$2:$G$4745,"="&amp;$J171,$F$2:$F$4745,"="&amp;O$1)=0,"XX",SUMIFS(CleanEC!$B$2:$B$4745,CleanEC!$G$2:$G$4745,"="&amp;$J171,CleanEC!$F$2:$F$4745,"="&amp;O$1))</f>
        <v>938</v>
      </c>
      <c r="P171">
        <f>IF(SUMIFS($B$2:$B$4745,$G$2:$G$4745,"="&amp;$J171,$F$2:$F$4745,"="&amp;P$1)=0,"XX",SUMIFS(CleanEC!$B$2:$B$4745,CleanEC!$G$2:$G$4745,"="&amp;$J171,CleanEC!$F$2:$F$4745,"="&amp;P$1))</f>
        <v>1210</v>
      </c>
      <c r="Q171">
        <f>IF(SUMIFS($B$2:$B$4745,$G$2:$G$4745,"="&amp;$J171,$F$2:$F$4745,"="&amp;Q$1)=0,"XX",SUMIFS(CleanEC!$B$2:$B$4745,CleanEC!$G$2:$G$4745,"="&amp;$J171,CleanEC!$F$2:$F$4745,"="&amp;Q$1))</f>
        <v>1230</v>
      </c>
      <c r="R171">
        <f>IF(SUMIFS($B$2:$B$4745,$G$2:$G$4745,"="&amp;$J171,$F$2:$F$4745,"="&amp;R$1)=0,"XX",SUMIFS(CleanEC!$B$2:$B$4745,CleanEC!$G$2:$G$4745,"="&amp;$J171,CleanEC!$F$2:$F$4745,"="&amp;R$1))</f>
        <v>737</v>
      </c>
      <c r="S171">
        <f>IF(SUMIFS($B$2:$B$4745,$G$2:$G$4745,"="&amp;$J171,$F$2:$F$4745,"="&amp;S$1)=0,"XX",SUMIFS(CleanEC!$B$2:$B$4745,CleanEC!$G$2:$G$4745,"="&amp;$J171,CleanEC!$F$2:$F$4745,"="&amp;S$1))</f>
        <v>1000</v>
      </c>
      <c r="T171">
        <f>IF(SUMIFS($B$2:$B$4745,$G$2:$G$4745,"="&amp;$J171,$F$2:$F$4745,"="&amp;T$1)=0,"XX",SUMIFS(CleanEC!$B$2:$B$4745,CleanEC!$G$2:$G$4745,"="&amp;$J171,CleanEC!$F$2:$F$4745,"="&amp;T$1))</f>
        <v>942</v>
      </c>
      <c r="U171">
        <f>IF(SUMIFS($B$2:$B$4745,$G$2:$G$4745,"="&amp;$J171,$F$2:$F$4745,"="&amp;U$1)=0,"XX",SUMIFS(CleanEC!$B$2:$B$4745,CleanEC!$G$2:$G$4745,"="&amp;$J171,CleanEC!$F$2:$F$4745,"="&amp;U$1))</f>
        <v>1460</v>
      </c>
      <c r="V171">
        <f>IF(SUMIFS($B$2:$B$4745,$G$2:$G$4745,"="&amp;$J171,$F$2:$F$4745,"="&amp;V$1)=0,"XX",SUMIFS(CleanEC!$B$2:$B$4745,CleanEC!$G$2:$G$4745,"="&amp;$J171,CleanEC!$F$2:$F$4745,"="&amp;V$1))</f>
        <v>1140</v>
      </c>
      <c r="W171">
        <f>IF(SUMIFS($B$2:$B$4745,$G$2:$G$4745,"="&amp;$J171,$F$2:$F$4745,"="&amp;W$1)=0,"XX",SUMIFS(CleanEC!$B$2:$B$4745,CleanEC!$G$2:$G$4745,"="&amp;$J171,CleanEC!$F$2:$F$4745,"="&amp;W$1))</f>
        <v>756</v>
      </c>
      <c r="X171" t="str">
        <f>IF(SUMIFS($B$2:$B$4745,$G$2:$G$4745,"="&amp;$J171,$F$2:$F$4745,"="&amp;X$1)=0,"XX",SUMIFS(CleanEC!$B$2:$B$4745,CleanEC!$G$2:$G$4745,"="&amp;$J171,CleanEC!$F$2:$F$4745,"="&amp;X$1))</f>
        <v>XX</v>
      </c>
      <c r="Y171">
        <f t="shared" si="80"/>
        <v>737</v>
      </c>
      <c r="Z171">
        <f t="shared" si="81"/>
        <v>739.28</v>
      </c>
      <c r="AA171">
        <f t="shared" si="82"/>
        <v>901.59999999999991</v>
      </c>
      <c r="AB171">
        <f t="shared" si="83"/>
        <v>1493.3076923076924</v>
      </c>
      <c r="AC171">
        <f t="shared" si="84"/>
        <v>2585.9999999999995</v>
      </c>
      <c r="AD171">
        <f t="shared" si="85"/>
        <v>3371.5999999999995</v>
      </c>
      <c r="AE171">
        <f t="shared" si="86"/>
        <v>3410</v>
      </c>
      <c r="AF171">
        <f t="shared" si="87"/>
        <v>859.78220718213413</v>
      </c>
      <c r="AG171">
        <f t="shared" si="88"/>
        <v>1.449106902888216</v>
      </c>
      <c r="AH171">
        <f t="shared" si="89"/>
        <v>0.7611241562210318</v>
      </c>
      <c r="AI171">
        <f t="shared" si="90"/>
        <v>0.5757568996738136</v>
      </c>
      <c r="AL171">
        <v>170</v>
      </c>
      <c r="AM171">
        <f t="shared" si="117"/>
        <v>1</v>
      </c>
      <c r="AN171">
        <f t="shared" si="116"/>
        <v>1</v>
      </c>
      <c r="AO171">
        <f t="shared" si="116"/>
        <v>1</v>
      </c>
      <c r="AP171">
        <f t="shared" si="116"/>
        <v>1</v>
      </c>
      <c r="AQ171">
        <f t="shared" si="116"/>
        <v>1</v>
      </c>
      <c r="AR171">
        <f t="shared" si="116"/>
        <v>1</v>
      </c>
      <c r="AS171">
        <f t="shared" si="116"/>
        <v>1</v>
      </c>
      <c r="AT171">
        <f t="shared" si="116"/>
        <v>1</v>
      </c>
      <c r="AU171">
        <f t="shared" si="116"/>
        <v>1</v>
      </c>
      <c r="AV171">
        <f t="shared" si="116"/>
        <v>1</v>
      </c>
      <c r="AW171">
        <f t="shared" si="116"/>
        <v>1</v>
      </c>
      <c r="AX171">
        <f t="shared" si="116"/>
        <v>1</v>
      </c>
      <c r="AY171">
        <f t="shared" si="116"/>
        <v>1</v>
      </c>
      <c r="AZ171">
        <f t="shared" si="116"/>
        <v>0</v>
      </c>
      <c r="BA171">
        <v>170</v>
      </c>
      <c r="BB171">
        <f t="shared" si="100"/>
        <v>1040</v>
      </c>
      <c r="BC171">
        <f t="shared" si="101"/>
        <v>3410</v>
      </c>
      <c r="BD171">
        <f t="shared" si="102"/>
        <v>2460</v>
      </c>
      <c r="BE171">
        <f t="shared" si="103"/>
        <v>3090</v>
      </c>
      <c r="BF171">
        <f t="shared" si="104"/>
        <v>938</v>
      </c>
      <c r="BG171">
        <f t="shared" si="105"/>
        <v>1210</v>
      </c>
      <c r="BH171">
        <f t="shared" si="106"/>
        <v>1230</v>
      </c>
      <c r="BI171">
        <f t="shared" si="107"/>
        <v>737</v>
      </c>
      <c r="BJ171">
        <f t="shared" si="108"/>
        <v>1000</v>
      </c>
      <c r="BK171">
        <f t="shared" si="109"/>
        <v>942</v>
      </c>
      <c r="BL171">
        <f t="shared" si="110"/>
        <v>1460</v>
      </c>
      <c r="BM171">
        <f t="shared" si="111"/>
        <v>1140</v>
      </c>
      <c r="BN171">
        <f t="shared" si="112"/>
        <v>756</v>
      </c>
      <c r="BO171" t="str">
        <f t="shared" si="113"/>
        <v>XX</v>
      </c>
      <c r="BP171">
        <f t="shared" si="91"/>
        <v>737</v>
      </c>
      <c r="BQ171">
        <f t="shared" si="92"/>
        <v>901.59999999999991</v>
      </c>
      <c r="BR171">
        <f t="shared" si="93"/>
        <v>1493.3076923076924</v>
      </c>
      <c r="BS171">
        <f t="shared" si="94"/>
        <v>2585.9999999999995</v>
      </c>
      <c r="BT171">
        <f t="shared" si="95"/>
        <v>3410</v>
      </c>
      <c r="BV171" s="1">
        <v>36389</v>
      </c>
      <c r="BW171">
        <f t="shared" ca="1" si="114"/>
        <v>1560</v>
      </c>
      <c r="BX171">
        <v>1560</v>
      </c>
    </row>
    <row r="172" spans="1:76" x14ac:dyDescent="0.25">
      <c r="A172" s="1">
        <v>36390</v>
      </c>
      <c r="B172">
        <v>1870</v>
      </c>
      <c r="C172">
        <f t="shared" si="96"/>
        <v>1870</v>
      </c>
      <c r="D172" t="s">
        <v>20</v>
      </c>
      <c r="E172">
        <f t="shared" si="97"/>
        <v>1</v>
      </c>
      <c r="F172">
        <f t="shared" si="98"/>
        <v>1999</v>
      </c>
      <c r="G172" s="2">
        <f t="shared" si="99"/>
        <v>230</v>
      </c>
      <c r="J172">
        <v>171</v>
      </c>
      <c r="K172">
        <f>IF(SUMIFS($B$2:$B$4745,$G$2:$G$4745,"="&amp;$J172,$F$2:$F$4745,"="&amp;K$1)=0,"XX",SUMIFS(CleanEC!$B$2:$B$4745,CleanEC!$G$2:$G$4745,"="&amp;$J172,CleanEC!$F$2:$F$4745,"="&amp;K$1))</f>
        <v>1050</v>
      </c>
      <c r="L172">
        <f>IF(SUMIFS($B$2:$B$4745,$G$2:$G$4745,"="&amp;$J172,$F$2:$F$4745,"="&amp;L$1)=0,"XX",SUMIFS(CleanEC!$B$2:$B$4745,CleanEC!$G$2:$G$4745,"="&amp;$J172,CleanEC!$F$2:$F$4745,"="&amp;L$1))</f>
        <v>3310</v>
      </c>
      <c r="M172">
        <f>IF(SUMIFS($B$2:$B$4745,$G$2:$G$4745,"="&amp;$J172,$F$2:$F$4745,"="&amp;M$1)=0,"XX",SUMIFS(CleanEC!$B$2:$B$4745,CleanEC!$G$2:$G$4745,"="&amp;$J172,CleanEC!$F$2:$F$4745,"="&amp;M$1))</f>
        <v>2690</v>
      </c>
      <c r="N172">
        <f>IF(SUMIFS($B$2:$B$4745,$G$2:$G$4745,"="&amp;$J172,$F$2:$F$4745,"="&amp;N$1)=0,"XX",SUMIFS(CleanEC!$B$2:$B$4745,CleanEC!$G$2:$G$4745,"="&amp;$J172,CleanEC!$F$2:$F$4745,"="&amp;N$1))</f>
        <v>3040</v>
      </c>
      <c r="O172">
        <f>IF(SUMIFS($B$2:$B$4745,$G$2:$G$4745,"="&amp;$J172,$F$2:$F$4745,"="&amp;O$1)=0,"XX",SUMIFS(CleanEC!$B$2:$B$4745,CleanEC!$G$2:$G$4745,"="&amp;$J172,CleanEC!$F$2:$F$4745,"="&amp;O$1))</f>
        <v>982</v>
      </c>
      <c r="P172">
        <f>IF(SUMIFS($B$2:$B$4745,$G$2:$G$4745,"="&amp;$J172,$F$2:$F$4745,"="&amp;P$1)=0,"XX",SUMIFS(CleanEC!$B$2:$B$4745,CleanEC!$G$2:$G$4745,"="&amp;$J172,CleanEC!$F$2:$F$4745,"="&amp;P$1))</f>
        <v>1100</v>
      </c>
      <c r="Q172">
        <f>IF(SUMIFS($B$2:$B$4745,$G$2:$G$4745,"="&amp;$J172,$F$2:$F$4745,"="&amp;Q$1)=0,"XX",SUMIFS(CleanEC!$B$2:$B$4745,CleanEC!$G$2:$G$4745,"="&amp;$J172,CleanEC!$F$2:$F$4745,"="&amp;Q$1))</f>
        <v>1180</v>
      </c>
      <c r="R172">
        <f>IF(SUMIFS($B$2:$B$4745,$G$2:$G$4745,"="&amp;$J172,$F$2:$F$4745,"="&amp;R$1)=0,"XX",SUMIFS(CleanEC!$B$2:$B$4745,CleanEC!$G$2:$G$4745,"="&amp;$J172,CleanEC!$F$2:$F$4745,"="&amp;R$1))</f>
        <v>796</v>
      </c>
      <c r="S172">
        <f>IF(SUMIFS($B$2:$B$4745,$G$2:$G$4745,"="&amp;$J172,$F$2:$F$4745,"="&amp;S$1)=0,"XX",SUMIFS(CleanEC!$B$2:$B$4745,CleanEC!$G$2:$G$4745,"="&amp;$J172,CleanEC!$F$2:$F$4745,"="&amp;S$1))</f>
        <v>957</v>
      </c>
      <c r="T172">
        <f>IF(SUMIFS($B$2:$B$4745,$G$2:$G$4745,"="&amp;$J172,$F$2:$F$4745,"="&amp;T$1)=0,"XX",SUMIFS(CleanEC!$B$2:$B$4745,CleanEC!$G$2:$G$4745,"="&amp;$J172,CleanEC!$F$2:$F$4745,"="&amp;T$1))</f>
        <v>832</v>
      </c>
      <c r="U172">
        <f>IF(SUMIFS($B$2:$B$4745,$G$2:$G$4745,"="&amp;$J172,$F$2:$F$4745,"="&amp;U$1)=0,"XX",SUMIFS(CleanEC!$B$2:$B$4745,CleanEC!$G$2:$G$4745,"="&amp;$J172,CleanEC!$F$2:$F$4745,"="&amp;U$1))</f>
        <v>1300</v>
      </c>
      <c r="V172" t="str">
        <f>IF(SUMIFS($B$2:$B$4745,$G$2:$G$4745,"="&amp;$J172,$F$2:$F$4745,"="&amp;V$1)=0,"XX",SUMIFS(CleanEC!$B$2:$B$4745,CleanEC!$G$2:$G$4745,"="&amp;$J172,CleanEC!$F$2:$F$4745,"="&amp;V$1))</f>
        <v>XX</v>
      </c>
      <c r="W172">
        <f>IF(SUMIFS($B$2:$B$4745,$G$2:$G$4745,"="&amp;$J172,$F$2:$F$4745,"="&amp;W$1)=0,"XX",SUMIFS(CleanEC!$B$2:$B$4745,CleanEC!$G$2:$G$4745,"="&amp;$J172,CleanEC!$F$2:$F$4745,"="&amp;W$1))</f>
        <v>751</v>
      </c>
      <c r="X172" t="str">
        <f>IF(SUMIFS($B$2:$B$4745,$G$2:$G$4745,"="&amp;$J172,$F$2:$F$4745,"="&amp;X$1)=0,"XX",SUMIFS(CleanEC!$B$2:$B$4745,CleanEC!$G$2:$G$4745,"="&amp;$J172,CleanEC!$F$2:$F$4745,"="&amp;X$1))</f>
        <v>XX</v>
      </c>
      <c r="Y172">
        <f t="shared" si="80"/>
        <v>751</v>
      </c>
      <c r="Z172">
        <f t="shared" si="81"/>
        <v>755.95</v>
      </c>
      <c r="AA172">
        <f t="shared" si="82"/>
        <v>819.4</v>
      </c>
      <c r="AB172">
        <f t="shared" si="83"/>
        <v>1499</v>
      </c>
      <c r="AC172">
        <f t="shared" si="84"/>
        <v>2812.5</v>
      </c>
      <c r="AD172">
        <f t="shared" si="85"/>
        <v>3280.3</v>
      </c>
      <c r="AE172">
        <f t="shared" si="86"/>
        <v>3310</v>
      </c>
      <c r="AF172">
        <f t="shared" si="87"/>
        <v>896.04231670905665</v>
      </c>
      <c r="AG172">
        <f t="shared" si="88"/>
        <v>1.2954092829959185</v>
      </c>
      <c r="AH172">
        <f t="shared" si="89"/>
        <v>-4.8874510436296426E-2</v>
      </c>
      <c r="AI172">
        <f t="shared" si="90"/>
        <v>0.59776005117348674</v>
      </c>
      <c r="AL172">
        <v>171</v>
      </c>
      <c r="AM172">
        <f t="shared" si="117"/>
        <v>1</v>
      </c>
      <c r="AN172">
        <f t="shared" si="116"/>
        <v>1</v>
      </c>
      <c r="AO172">
        <f t="shared" si="116"/>
        <v>1</v>
      </c>
      <c r="AP172">
        <f t="shared" si="116"/>
        <v>1</v>
      </c>
      <c r="AQ172">
        <f t="shared" si="116"/>
        <v>1</v>
      </c>
      <c r="AR172">
        <f t="shared" si="116"/>
        <v>1</v>
      </c>
      <c r="AS172">
        <f t="shared" ref="AN172:AZ191" si="118">SUMIFS($E$2:$E$4745,$F$2:$F$4745,"="&amp;AS$1,$G$2:$G$4745,"="&amp;$AL172)</f>
        <v>1</v>
      </c>
      <c r="AT172">
        <f t="shared" si="118"/>
        <v>1</v>
      </c>
      <c r="AU172">
        <f t="shared" si="118"/>
        <v>1</v>
      </c>
      <c r="AV172">
        <f t="shared" si="118"/>
        <v>1</v>
      </c>
      <c r="AW172">
        <f t="shared" si="118"/>
        <v>1</v>
      </c>
      <c r="AX172">
        <f t="shared" si="118"/>
        <v>0</v>
      </c>
      <c r="AY172">
        <f t="shared" si="118"/>
        <v>1</v>
      </c>
      <c r="AZ172">
        <f t="shared" si="118"/>
        <v>0</v>
      </c>
      <c r="BA172">
        <v>171</v>
      </c>
      <c r="BB172">
        <f t="shared" si="100"/>
        <v>1050</v>
      </c>
      <c r="BC172">
        <f t="shared" si="101"/>
        <v>3310</v>
      </c>
      <c r="BD172">
        <f t="shared" si="102"/>
        <v>2690</v>
      </c>
      <c r="BE172">
        <f t="shared" si="103"/>
        <v>3040</v>
      </c>
      <c r="BF172">
        <f t="shared" si="104"/>
        <v>982</v>
      </c>
      <c r="BG172">
        <f t="shared" si="105"/>
        <v>1100</v>
      </c>
      <c r="BH172">
        <f t="shared" si="106"/>
        <v>1180</v>
      </c>
      <c r="BI172">
        <f t="shared" si="107"/>
        <v>796</v>
      </c>
      <c r="BJ172">
        <f t="shared" si="108"/>
        <v>957</v>
      </c>
      <c r="BK172">
        <f t="shared" si="109"/>
        <v>832</v>
      </c>
      <c r="BL172">
        <f t="shared" si="110"/>
        <v>1300</v>
      </c>
      <c r="BM172" t="str">
        <f t="shared" si="111"/>
        <v>XX</v>
      </c>
      <c r="BN172">
        <f t="shared" si="112"/>
        <v>751</v>
      </c>
      <c r="BO172" t="str">
        <f t="shared" si="113"/>
        <v>XX</v>
      </c>
      <c r="BP172">
        <f t="shared" si="91"/>
        <v>751</v>
      </c>
      <c r="BQ172">
        <f t="shared" si="92"/>
        <v>819.4</v>
      </c>
      <c r="BR172">
        <f t="shared" si="93"/>
        <v>1499</v>
      </c>
      <c r="BS172">
        <f t="shared" si="94"/>
        <v>2812.5</v>
      </c>
      <c r="BT172">
        <f t="shared" si="95"/>
        <v>3310</v>
      </c>
      <c r="BV172" s="1">
        <v>36390</v>
      </c>
      <c r="BW172">
        <f t="shared" ca="1" si="114"/>
        <v>1870</v>
      </c>
      <c r="BX172">
        <v>1870</v>
      </c>
    </row>
    <row r="173" spans="1:76" x14ac:dyDescent="0.25">
      <c r="A173" s="1">
        <v>36391</v>
      </c>
      <c r="B173">
        <v>2250</v>
      </c>
      <c r="C173">
        <f t="shared" si="96"/>
        <v>2250</v>
      </c>
      <c r="D173" t="s">
        <v>20</v>
      </c>
      <c r="E173">
        <f t="shared" si="97"/>
        <v>1</v>
      </c>
      <c r="F173">
        <f t="shared" si="98"/>
        <v>1999</v>
      </c>
      <c r="G173" s="2">
        <f t="shared" si="99"/>
        <v>231</v>
      </c>
      <c r="J173">
        <v>172</v>
      </c>
      <c r="K173">
        <f>IF(SUMIFS($B$2:$B$4745,$G$2:$G$4745,"="&amp;$J173,$F$2:$F$4745,"="&amp;K$1)=0,"XX",SUMIFS(CleanEC!$B$2:$B$4745,CleanEC!$G$2:$G$4745,"="&amp;$J173,CleanEC!$F$2:$F$4745,"="&amp;K$1))</f>
        <v>1090</v>
      </c>
      <c r="L173">
        <f>IF(SUMIFS($B$2:$B$4745,$G$2:$G$4745,"="&amp;$J173,$F$2:$F$4745,"="&amp;L$1)=0,"XX",SUMIFS(CleanEC!$B$2:$B$4745,CleanEC!$G$2:$G$4745,"="&amp;$J173,CleanEC!$F$2:$F$4745,"="&amp;L$1))</f>
        <v>3190</v>
      </c>
      <c r="M173">
        <f>IF(SUMIFS($B$2:$B$4745,$G$2:$G$4745,"="&amp;$J173,$F$2:$F$4745,"="&amp;M$1)=0,"XX",SUMIFS(CleanEC!$B$2:$B$4745,CleanEC!$G$2:$G$4745,"="&amp;$J173,CleanEC!$F$2:$F$4745,"="&amp;M$1))</f>
        <v>2810</v>
      </c>
      <c r="N173">
        <f>IF(SUMIFS($B$2:$B$4745,$G$2:$G$4745,"="&amp;$J173,$F$2:$F$4745,"="&amp;N$1)=0,"XX",SUMIFS(CleanEC!$B$2:$B$4745,CleanEC!$G$2:$G$4745,"="&amp;$J173,CleanEC!$F$2:$F$4745,"="&amp;N$1))</f>
        <v>3090</v>
      </c>
      <c r="O173">
        <f>IF(SUMIFS($B$2:$B$4745,$G$2:$G$4745,"="&amp;$J173,$F$2:$F$4745,"="&amp;O$1)=0,"XX",SUMIFS(CleanEC!$B$2:$B$4745,CleanEC!$G$2:$G$4745,"="&amp;$J173,CleanEC!$F$2:$F$4745,"="&amp;O$1))</f>
        <v>1070</v>
      </c>
      <c r="P173">
        <f>IF(SUMIFS($B$2:$B$4745,$G$2:$G$4745,"="&amp;$J173,$F$2:$F$4745,"="&amp;P$1)=0,"XX",SUMIFS(CleanEC!$B$2:$B$4745,CleanEC!$G$2:$G$4745,"="&amp;$J173,CleanEC!$F$2:$F$4745,"="&amp;P$1))</f>
        <v>1080</v>
      </c>
      <c r="Q173">
        <f>IF(SUMIFS($B$2:$B$4745,$G$2:$G$4745,"="&amp;$J173,$F$2:$F$4745,"="&amp;Q$1)=0,"XX",SUMIFS(CleanEC!$B$2:$B$4745,CleanEC!$G$2:$G$4745,"="&amp;$J173,CleanEC!$F$2:$F$4745,"="&amp;Q$1))</f>
        <v>1170</v>
      </c>
      <c r="R173">
        <f>IF(SUMIFS($B$2:$B$4745,$G$2:$G$4745,"="&amp;$J173,$F$2:$F$4745,"="&amp;R$1)=0,"XX",SUMIFS(CleanEC!$B$2:$B$4745,CleanEC!$G$2:$G$4745,"="&amp;$J173,CleanEC!$F$2:$F$4745,"="&amp;R$1))</f>
        <v>908</v>
      </c>
      <c r="S173">
        <f>IF(SUMIFS($B$2:$B$4745,$G$2:$G$4745,"="&amp;$J173,$F$2:$F$4745,"="&amp;S$1)=0,"XX",SUMIFS(CleanEC!$B$2:$B$4745,CleanEC!$G$2:$G$4745,"="&amp;$J173,CleanEC!$F$2:$F$4745,"="&amp;S$1))</f>
        <v>960</v>
      </c>
      <c r="T173">
        <f>IF(SUMIFS($B$2:$B$4745,$G$2:$G$4745,"="&amp;$J173,$F$2:$F$4745,"="&amp;T$1)=0,"XX",SUMIFS(CleanEC!$B$2:$B$4745,CleanEC!$G$2:$G$4745,"="&amp;$J173,CleanEC!$F$2:$F$4745,"="&amp;T$1))</f>
        <v>845</v>
      </c>
      <c r="U173">
        <f>IF(SUMIFS($B$2:$B$4745,$G$2:$G$4745,"="&amp;$J173,$F$2:$F$4745,"="&amp;U$1)=0,"XX",SUMIFS(CleanEC!$B$2:$B$4745,CleanEC!$G$2:$G$4745,"="&amp;$J173,CleanEC!$F$2:$F$4745,"="&amp;U$1))</f>
        <v>1040</v>
      </c>
      <c r="V173" t="str">
        <f>IF(SUMIFS($B$2:$B$4745,$G$2:$G$4745,"="&amp;$J173,$F$2:$F$4745,"="&amp;V$1)=0,"XX",SUMIFS(CleanEC!$B$2:$B$4745,CleanEC!$G$2:$G$4745,"="&amp;$J173,CleanEC!$F$2:$F$4745,"="&amp;V$1))</f>
        <v>XX</v>
      </c>
      <c r="W173">
        <f>IF(SUMIFS($B$2:$B$4745,$G$2:$G$4745,"="&amp;$J173,$F$2:$F$4745,"="&amp;W$1)=0,"XX",SUMIFS(CleanEC!$B$2:$B$4745,CleanEC!$G$2:$G$4745,"="&amp;$J173,CleanEC!$F$2:$F$4745,"="&amp;W$1))</f>
        <v>760</v>
      </c>
      <c r="X173" t="str">
        <f>IF(SUMIFS($B$2:$B$4745,$G$2:$G$4745,"="&amp;$J173,$F$2:$F$4745,"="&amp;X$1)=0,"XX",SUMIFS(CleanEC!$B$2:$B$4745,CleanEC!$G$2:$G$4745,"="&amp;$J173,CleanEC!$F$2:$F$4745,"="&amp;X$1))</f>
        <v>XX</v>
      </c>
      <c r="Y173">
        <f t="shared" si="80"/>
        <v>760</v>
      </c>
      <c r="Z173">
        <f t="shared" si="81"/>
        <v>769.35</v>
      </c>
      <c r="AA173">
        <f t="shared" si="82"/>
        <v>885.95</v>
      </c>
      <c r="AB173">
        <f t="shared" si="83"/>
        <v>1501.0833333333333</v>
      </c>
      <c r="AC173">
        <f t="shared" si="84"/>
        <v>2908</v>
      </c>
      <c r="AD173">
        <f t="shared" si="85"/>
        <v>3179</v>
      </c>
      <c r="AE173">
        <f t="shared" si="86"/>
        <v>3190</v>
      </c>
      <c r="AF173">
        <f t="shared" si="87"/>
        <v>892.97605962061243</v>
      </c>
      <c r="AG173">
        <f t="shared" si="88"/>
        <v>1.2983948528933411</v>
      </c>
      <c r="AH173">
        <f t="shared" si="89"/>
        <v>-0.22395844852619762</v>
      </c>
      <c r="AI173">
        <f t="shared" si="90"/>
        <v>0.59488773194067335</v>
      </c>
      <c r="AL173">
        <v>172</v>
      </c>
      <c r="AM173">
        <f t="shared" si="117"/>
        <v>1</v>
      </c>
      <c r="AN173">
        <f t="shared" si="118"/>
        <v>1</v>
      </c>
      <c r="AO173">
        <f t="shared" si="118"/>
        <v>1</v>
      </c>
      <c r="AP173">
        <f t="shared" si="118"/>
        <v>1</v>
      </c>
      <c r="AQ173">
        <f t="shared" si="118"/>
        <v>1</v>
      </c>
      <c r="AR173">
        <f t="shared" si="118"/>
        <v>1</v>
      </c>
      <c r="AS173">
        <f t="shared" si="118"/>
        <v>1</v>
      </c>
      <c r="AT173">
        <f t="shared" si="118"/>
        <v>1</v>
      </c>
      <c r="AU173">
        <f t="shared" si="118"/>
        <v>1</v>
      </c>
      <c r="AV173">
        <f t="shared" si="118"/>
        <v>1</v>
      </c>
      <c r="AW173">
        <f t="shared" si="118"/>
        <v>1</v>
      </c>
      <c r="AX173">
        <f t="shared" si="118"/>
        <v>0</v>
      </c>
      <c r="AY173">
        <f t="shared" si="118"/>
        <v>1</v>
      </c>
      <c r="AZ173">
        <f t="shared" si="118"/>
        <v>0</v>
      </c>
      <c r="BA173">
        <v>172</v>
      </c>
      <c r="BB173">
        <f t="shared" si="100"/>
        <v>1090</v>
      </c>
      <c r="BC173">
        <f t="shared" si="101"/>
        <v>3190</v>
      </c>
      <c r="BD173">
        <f t="shared" si="102"/>
        <v>2810</v>
      </c>
      <c r="BE173">
        <f t="shared" si="103"/>
        <v>3090</v>
      </c>
      <c r="BF173">
        <f t="shared" si="104"/>
        <v>1070</v>
      </c>
      <c r="BG173">
        <f t="shared" si="105"/>
        <v>1080</v>
      </c>
      <c r="BH173">
        <f t="shared" si="106"/>
        <v>1170</v>
      </c>
      <c r="BI173">
        <f t="shared" si="107"/>
        <v>908</v>
      </c>
      <c r="BJ173">
        <f t="shared" si="108"/>
        <v>960</v>
      </c>
      <c r="BK173">
        <f t="shared" si="109"/>
        <v>845</v>
      </c>
      <c r="BL173">
        <f t="shared" si="110"/>
        <v>1040</v>
      </c>
      <c r="BM173" t="str">
        <f t="shared" si="111"/>
        <v>XX</v>
      </c>
      <c r="BN173">
        <f t="shared" si="112"/>
        <v>760</v>
      </c>
      <c r="BO173" t="str">
        <f t="shared" si="113"/>
        <v>XX</v>
      </c>
      <c r="BP173">
        <f t="shared" si="91"/>
        <v>760</v>
      </c>
      <c r="BQ173">
        <f t="shared" si="92"/>
        <v>885.95</v>
      </c>
      <c r="BR173">
        <f t="shared" si="93"/>
        <v>1501.0833333333333</v>
      </c>
      <c r="BS173">
        <f t="shared" si="94"/>
        <v>2908</v>
      </c>
      <c r="BT173">
        <f t="shared" si="95"/>
        <v>3190</v>
      </c>
      <c r="BV173" s="1">
        <v>36391</v>
      </c>
      <c r="BW173">
        <f t="shared" ca="1" si="114"/>
        <v>2250</v>
      </c>
      <c r="BX173">
        <v>2250</v>
      </c>
    </row>
    <row r="174" spans="1:76" x14ac:dyDescent="0.25">
      <c r="A174" s="1">
        <v>36392</v>
      </c>
      <c r="B174">
        <v>2290</v>
      </c>
      <c r="C174">
        <f t="shared" si="96"/>
        <v>2290</v>
      </c>
      <c r="D174" t="s">
        <v>20</v>
      </c>
      <c r="E174">
        <f t="shared" si="97"/>
        <v>1</v>
      </c>
      <c r="F174">
        <f t="shared" si="98"/>
        <v>1999</v>
      </c>
      <c r="G174" s="2">
        <f t="shared" si="99"/>
        <v>232</v>
      </c>
      <c r="J174">
        <v>173</v>
      </c>
      <c r="K174">
        <f>IF(SUMIFS($B$2:$B$4745,$G$2:$G$4745,"="&amp;$J174,$F$2:$F$4745,"="&amp;K$1)=0,"XX",SUMIFS(CleanEC!$B$2:$B$4745,CleanEC!$G$2:$G$4745,"="&amp;$J174,CleanEC!$F$2:$F$4745,"="&amp;K$1))</f>
        <v>1080</v>
      </c>
      <c r="L174">
        <f>IF(SUMIFS($B$2:$B$4745,$G$2:$G$4745,"="&amp;$J174,$F$2:$F$4745,"="&amp;L$1)=0,"XX",SUMIFS(CleanEC!$B$2:$B$4745,CleanEC!$G$2:$G$4745,"="&amp;$J174,CleanEC!$F$2:$F$4745,"="&amp;L$1))</f>
        <v>3380</v>
      </c>
      <c r="M174" t="str">
        <f>IF(SUMIFS($B$2:$B$4745,$G$2:$G$4745,"="&amp;$J174,$F$2:$F$4745,"="&amp;M$1)=0,"XX",SUMIFS(CleanEC!$B$2:$B$4745,CleanEC!$G$2:$G$4745,"="&amp;$J174,CleanEC!$F$2:$F$4745,"="&amp;M$1))</f>
        <v>XX</v>
      </c>
      <c r="N174">
        <f>IF(SUMIFS($B$2:$B$4745,$G$2:$G$4745,"="&amp;$J174,$F$2:$F$4745,"="&amp;N$1)=0,"XX",SUMIFS(CleanEC!$B$2:$B$4745,CleanEC!$G$2:$G$4745,"="&amp;$J174,CleanEC!$F$2:$F$4745,"="&amp;N$1))</f>
        <v>3120</v>
      </c>
      <c r="O174">
        <f>IF(SUMIFS($B$2:$B$4745,$G$2:$G$4745,"="&amp;$J174,$F$2:$F$4745,"="&amp;O$1)=0,"XX",SUMIFS(CleanEC!$B$2:$B$4745,CleanEC!$G$2:$G$4745,"="&amp;$J174,CleanEC!$F$2:$F$4745,"="&amp;O$1))</f>
        <v>989</v>
      </c>
      <c r="P174">
        <f>IF(SUMIFS($B$2:$B$4745,$G$2:$G$4745,"="&amp;$J174,$F$2:$F$4745,"="&amp;P$1)=0,"XX",SUMIFS(CleanEC!$B$2:$B$4745,CleanEC!$G$2:$G$4745,"="&amp;$J174,CleanEC!$F$2:$F$4745,"="&amp;P$1))</f>
        <v>1070</v>
      </c>
      <c r="Q174">
        <f>IF(SUMIFS($B$2:$B$4745,$G$2:$G$4745,"="&amp;$J174,$F$2:$F$4745,"="&amp;Q$1)=0,"XX",SUMIFS(CleanEC!$B$2:$B$4745,CleanEC!$G$2:$G$4745,"="&amp;$J174,CleanEC!$F$2:$F$4745,"="&amp;Q$1))</f>
        <v>1120</v>
      </c>
      <c r="R174">
        <f>IF(SUMIFS($B$2:$B$4745,$G$2:$G$4745,"="&amp;$J174,$F$2:$F$4745,"="&amp;R$1)=0,"XX",SUMIFS(CleanEC!$B$2:$B$4745,CleanEC!$G$2:$G$4745,"="&amp;$J174,CleanEC!$F$2:$F$4745,"="&amp;R$1))</f>
        <v>882</v>
      </c>
      <c r="S174">
        <f>IF(SUMIFS($B$2:$B$4745,$G$2:$G$4745,"="&amp;$J174,$F$2:$F$4745,"="&amp;S$1)=0,"XX",SUMIFS(CleanEC!$B$2:$B$4745,CleanEC!$G$2:$G$4745,"="&amp;$J174,CleanEC!$F$2:$F$4745,"="&amp;S$1))</f>
        <v>939</v>
      </c>
      <c r="T174">
        <f>IF(SUMIFS($B$2:$B$4745,$G$2:$G$4745,"="&amp;$J174,$F$2:$F$4745,"="&amp;T$1)=0,"XX",SUMIFS(CleanEC!$B$2:$B$4745,CleanEC!$G$2:$G$4745,"="&amp;$J174,CleanEC!$F$2:$F$4745,"="&amp;T$1))</f>
        <v>915</v>
      </c>
      <c r="U174">
        <f>IF(SUMIFS($B$2:$B$4745,$G$2:$G$4745,"="&amp;$J174,$F$2:$F$4745,"="&amp;U$1)=0,"XX",SUMIFS(CleanEC!$B$2:$B$4745,CleanEC!$G$2:$G$4745,"="&amp;$J174,CleanEC!$F$2:$F$4745,"="&amp;U$1))</f>
        <v>938</v>
      </c>
      <c r="V174" t="str">
        <f>IF(SUMIFS($B$2:$B$4745,$G$2:$G$4745,"="&amp;$J174,$F$2:$F$4745,"="&amp;V$1)=0,"XX",SUMIFS(CleanEC!$B$2:$B$4745,CleanEC!$G$2:$G$4745,"="&amp;$J174,CleanEC!$F$2:$F$4745,"="&amp;V$1))</f>
        <v>XX</v>
      </c>
      <c r="W174">
        <f>IF(SUMIFS($B$2:$B$4745,$G$2:$G$4745,"="&amp;$J174,$F$2:$F$4745,"="&amp;W$1)=0,"XX",SUMIFS(CleanEC!$B$2:$B$4745,CleanEC!$G$2:$G$4745,"="&amp;$J174,CleanEC!$F$2:$F$4745,"="&amp;W$1))</f>
        <v>1030</v>
      </c>
      <c r="X174" t="str">
        <f>IF(SUMIFS($B$2:$B$4745,$G$2:$G$4745,"="&amp;$J174,$F$2:$F$4745,"="&amp;X$1)=0,"XX",SUMIFS(CleanEC!$B$2:$B$4745,CleanEC!$G$2:$G$4745,"="&amp;$J174,CleanEC!$F$2:$F$4745,"="&amp;X$1))</f>
        <v>XX</v>
      </c>
      <c r="Y174">
        <f t="shared" si="80"/>
        <v>882</v>
      </c>
      <c r="Z174">
        <f t="shared" si="81"/>
        <v>885.3</v>
      </c>
      <c r="AA174">
        <f t="shared" si="82"/>
        <v>926.5</v>
      </c>
      <c r="AB174">
        <f t="shared" si="83"/>
        <v>1405.7272727272727</v>
      </c>
      <c r="AC174">
        <f t="shared" si="84"/>
        <v>2120</v>
      </c>
      <c r="AD174">
        <f t="shared" si="85"/>
        <v>3354</v>
      </c>
      <c r="AE174">
        <f t="shared" si="86"/>
        <v>3380</v>
      </c>
      <c r="AF174">
        <f t="shared" si="87"/>
        <v>874.04359064471578</v>
      </c>
      <c r="AG174">
        <f t="shared" si="88"/>
        <v>1.9112025599447393</v>
      </c>
      <c r="AH174">
        <f t="shared" si="89"/>
        <v>2.0997981513077297</v>
      </c>
      <c r="AI174">
        <f t="shared" si="90"/>
        <v>0.62177323269041407</v>
      </c>
      <c r="AL174">
        <v>173</v>
      </c>
      <c r="AM174">
        <f t="shared" si="117"/>
        <v>1</v>
      </c>
      <c r="AN174">
        <f t="shared" si="118"/>
        <v>1</v>
      </c>
      <c r="AO174">
        <f t="shared" si="118"/>
        <v>0</v>
      </c>
      <c r="AP174">
        <f t="shared" si="118"/>
        <v>1</v>
      </c>
      <c r="AQ174">
        <f t="shared" si="118"/>
        <v>1</v>
      </c>
      <c r="AR174">
        <f t="shared" si="118"/>
        <v>1</v>
      </c>
      <c r="AS174">
        <f t="shared" si="118"/>
        <v>1</v>
      </c>
      <c r="AT174">
        <f t="shared" si="118"/>
        <v>1</v>
      </c>
      <c r="AU174">
        <f t="shared" si="118"/>
        <v>1</v>
      </c>
      <c r="AV174">
        <f t="shared" si="118"/>
        <v>1</v>
      </c>
      <c r="AW174">
        <f t="shared" si="118"/>
        <v>1</v>
      </c>
      <c r="AX174">
        <f t="shared" si="118"/>
        <v>0</v>
      </c>
      <c r="AY174">
        <f t="shared" si="118"/>
        <v>1</v>
      </c>
      <c r="AZ174">
        <f t="shared" si="118"/>
        <v>0</v>
      </c>
      <c r="BA174">
        <v>173</v>
      </c>
      <c r="BB174">
        <f t="shared" si="100"/>
        <v>1080</v>
      </c>
      <c r="BC174">
        <f t="shared" si="101"/>
        <v>3380</v>
      </c>
      <c r="BD174" t="str">
        <f t="shared" si="102"/>
        <v>XX</v>
      </c>
      <c r="BE174">
        <f t="shared" si="103"/>
        <v>3120</v>
      </c>
      <c r="BF174">
        <f t="shared" si="104"/>
        <v>989</v>
      </c>
      <c r="BG174">
        <f t="shared" si="105"/>
        <v>1070</v>
      </c>
      <c r="BH174">
        <f t="shared" si="106"/>
        <v>1120</v>
      </c>
      <c r="BI174">
        <f t="shared" si="107"/>
        <v>882</v>
      </c>
      <c r="BJ174">
        <f t="shared" si="108"/>
        <v>939</v>
      </c>
      <c r="BK174">
        <f t="shared" si="109"/>
        <v>915</v>
      </c>
      <c r="BL174">
        <f t="shared" si="110"/>
        <v>938</v>
      </c>
      <c r="BM174" t="str">
        <f t="shared" si="111"/>
        <v>XX</v>
      </c>
      <c r="BN174">
        <f t="shared" si="112"/>
        <v>1030</v>
      </c>
      <c r="BO174" t="str">
        <f t="shared" si="113"/>
        <v>XX</v>
      </c>
      <c r="BP174">
        <f t="shared" si="91"/>
        <v>882</v>
      </c>
      <c r="BQ174">
        <f t="shared" si="92"/>
        <v>926.5</v>
      </c>
      <c r="BR174">
        <f t="shared" si="93"/>
        <v>1405.7272727272727</v>
      </c>
      <c r="BS174">
        <f t="shared" si="94"/>
        <v>2120</v>
      </c>
      <c r="BT174">
        <f t="shared" si="95"/>
        <v>3380</v>
      </c>
      <c r="BV174" s="1">
        <v>36392</v>
      </c>
      <c r="BW174">
        <f t="shared" ca="1" si="114"/>
        <v>2290</v>
      </c>
      <c r="BX174">
        <v>2290</v>
      </c>
    </row>
    <row r="175" spans="1:76" x14ac:dyDescent="0.25">
      <c r="A175" s="1">
        <v>36393</v>
      </c>
      <c r="C175" t="str">
        <f t="shared" si="96"/>
        <v>XX</v>
      </c>
      <c r="E175">
        <f t="shared" si="97"/>
        <v>0</v>
      </c>
      <c r="F175">
        <f t="shared" si="98"/>
        <v>1999</v>
      </c>
      <c r="G175" s="2">
        <f t="shared" si="99"/>
        <v>233</v>
      </c>
      <c r="J175">
        <v>174</v>
      </c>
      <c r="K175">
        <f>IF(SUMIFS($B$2:$B$4745,$G$2:$G$4745,"="&amp;$J175,$F$2:$F$4745,"="&amp;K$1)=0,"XX",SUMIFS(CleanEC!$B$2:$B$4745,CleanEC!$G$2:$G$4745,"="&amp;$J175,CleanEC!$F$2:$F$4745,"="&amp;K$1))</f>
        <v>1080</v>
      </c>
      <c r="L175">
        <f>IF(SUMIFS($B$2:$B$4745,$G$2:$G$4745,"="&amp;$J175,$F$2:$F$4745,"="&amp;L$1)=0,"XX",SUMIFS(CleanEC!$B$2:$B$4745,CleanEC!$G$2:$G$4745,"="&amp;$J175,CleanEC!$F$2:$F$4745,"="&amp;L$1))</f>
        <v>3540</v>
      </c>
      <c r="M175" t="str">
        <f>IF(SUMIFS($B$2:$B$4745,$G$2:$G$4745,"="&amp;$J175,$F$2:$F$4745,"="&amp;M$1)=0,"XX",SUMIFS(CleanEC!$B$2:$B$4745,CleanEC!$G$2:$G$4745,"="&amp;$J175,CleanEC!$F$2:$F$4745,"="&amp;M$1))</f>
        <v>XX</v>
      </c>
      <c r="N175">
        <f>IF(SUMIFS($B$2:$B$4745,$G$2:$G$4745,"="&amp;$J175,$F$2:$F$4745,"="&amp;N$1)=0,"XX",SUMIFS(CleanEC!$B$2:$B$4745,CleanEC!$G$2:$G$4745,"="&amp;$J175,CleanEC!$F$2:$F$4745,"="&amp;N$1))</f>
        <v>3140</v>
      </c>
      <c r="O175">
        <f>IF(SUMIFS($B$2:$B$4745,$G$2:$G$4745,"="&amp;$J175,$F$2:$F$4745,"="&amp;O$1)=0,"XX",SUMIFS(CleanEC!$B$2:$B$4745,CleanEC!$G$2:$G$4745,"="&amp;$J175,CleanEC!$F$2:$F$4745,"="&amp;O$1))</f>
        <v>982</v>
      </c>
      <c r="P175">
        <f>IF(SUMIFS($B$2:$B$4745,$G$2:$G$4745,"="&amp;$J175,$F$2:$F$4745,"="&amp;P$1)=0,"XX",SUMIFS(CleanEC!$B$2:$B$4745,CleanEC!$G$2:$G$4745,"="&amp;$J175,CleanEC!$F$2:$F$4745,"="&amp;P$1))</f>
        <v>1200</v>
      </c>
      <c r="Q175">
        <f>IF(SUMIFS($B$2:$B$4745,$G$2:$G$4745,"="&amp;$J175,$F$2:$F$4745,"="&amp;Q$1)=0,"XX",SUMIFS(CleanEC!$B$2:$B$4745,CleanEC!$G$2:$G$4745,"="&amp;$J175,CleanEC!$F$2:$F$4745,"="&amp;Q$1))</f>
        <v>1010</v>
      </c>
      <c r="R175">
        <f>IF(SUMIFS($B$2:$B$4745,$G$2:$G$4745,"="&amp;$J175,$F$2:$F$4745,"="&amp;R$1)=0,"XX",SUMIFS(CleanEC!$B$2:$B$4745,CleanEC!$G$2:$G$4745,"="&amp;$J175,CleanEC!$F$2:$F$4745,"="&amp;R$1))</f>
        <v>926</v>
      </c>
      <c r="S175">
        <f>IF(SUMIFS($B$2:$B$4745,$G$2:$G$4745,"="&amp;$J175,$F$2:$F$4745,"="&amp;S$1)=0,"XX",SUMIFS(CleanEC!$B$2:$B$4745,CleanEC!$G$2:$G$4745,"="&amp;$J175,CleanEC!$F$2:$F$4745,"="&amp;S$1))</f>
        <v>987</v>
      </c>
      <c r="T175">
        <f>IF(SUMIFS($B$2:$B$4745,$G$2:$G$4745,"="&amp;$J175,$F$2:$F$4745,"="&amp;T$1)=0,"XX",SUMIFS(CleanEC!$B$2:$B$4745,CleanEC!$G$2:$G$4745,"="&amp;$J175,CleanEC!$F$2:$F$4745,"="&amp;T$1))</f>
        <v>769</v>
      </c>
      <c r="U175">
        <f>IF(SUMIFS($B$2:$B$4745,$G$2:$G$4745,"="&amp;$J175,$F$2:$F$4745,"="&amp;U$1)=0,"XX",SUMIFS(CleanEC!$B$2:$B$4745,CleanEC!$G$2:$G$4745,"="&amp;$J175,CleanEC!$F$2:$F$4745,"="&amp;U$1))</f>
        <v>917</v>
      </c>
      <c r="V175">
        <f>IF(SUMIFS($B$2:$B$4745,$G$2:$G$4745,"="&amp;$J175,$F$2:$F$4745,"="&amp;V$1)=0,"XX",SUMIFS(CleanEC!$B$2:$B$4745,CleanEC!$G$2:$G$4745,"="&amp;$J175,CleanEC!$F$2:$F$4745,"="&amp;V$1))</f>
        <v>1270</v>
      </c>
      <c r="W175">
        <f>IF(SUMIFS($B$2:$B$4745,$G$2:$G$4745,"="&amp;$J175,$F$2:$F$4745,"="&amp;W$1)=0,"XX",SUMIFS(CleanEC!$B$2:$B$4745,CleanEC!$G$2:$G$4745,"="&amp;$J175,CleanEC!$F$2:$F$4745,"="&amp;W$1))</f>
        <v>1090</v>
      </c>
      <c r="X175" t="str">
        <f>IF(SUMIFS($B$2:$B$4745,$G$2:$G$4745,"="&amp;$J175,$F$2:$F$4745,"="&amp;X$1)=0,"XX",SUMIFS(CleanEC!$B$2:$B$4745,CleanEC!$G$2:$G$4745,"="&amp;$J175,CleanEC!$F$2:$F$4745,"="&amp;X$1))</f>
        <v>XX</v>
      </c>
      <c r="Y175">
        <f t="shared" si="80"/>
        <v>769</v>
      </c>
      <c r="Z175">
        <f t="shared" si="81"/>
        <v>785.28</v>
      </c>
      <c r="AA175">
        <f t="shared" si="82"/>
        <v>922.85</v>
      </c>
      <c r="AB175">
        <f t="shared" si="83"/>
        <v>1409.25</v>
      </c>
      <c r="AC175">
        <f t="shared" si="84"/>
        <v>1924.4999999999993</v>
      </c>
      <c r="AD175">
        <f t="shared" si="85"/>
        <v>3496</v>
      </c>
      <c r="AE175">
        <f t="shared" si="86"/>
        <v>3540</v>
      </c>
      <c r="AF175">
        <f t="shared" si="87"/>
        <v>876.31293164409408</v>
      </c>
      <c r="AG175">
        <f t="shared" si="88"/>
        <v>2.0013330678810934</v>
      </c>
      <c r="AH175">
        <f t="shared" si="89"/>
        <v>2.6984733427866017</v>
      </c>
      <c r="AI175">
        <f t="shared" si="90"/>
        <v>0.62182929334333448</v>
      </c>
      <c r="AL175">
        <v>174</v>
      </c>
      <c r="AM175">
        <f t="shared" si="117"/>
        <v>1</v>
      </c>
      <c r="AN175">
        <f t="shared" si="118"/>
        <v>1</v>
      </c>
      <c r="AO175">
        <f t="shared" si="118"/>
        <v>0</v>
      </c>
      <c r="AP175">
        <f t="shared" si="118"/>
        <v>1</v>
      </c>
      <c r="AQ175">
        <f t="shared" si="118"/>
        <v>1</v>
      </c>
      <c r="AR175">
        <f t="shared" si="118"/>
        <v>1</v>
      </c>
      <c r="AS175">
        <f t="shared" si="118"/>
        <v>1</v>
      </c>
      <c r="AT175">
        <f t="shared" si="118"/>
        <v>1</v>
      </c>
      <c r="AU175">
        <f t="shared" si="118"/>
        <v>1</v>
      </c>
      <c r="AV175">
        <f t="shared" si="118"/>
        <v>1</v>
      </c>
      <c r="AW175">
        <f t="shared" si="118"/>
        <v>1</v>
      </c>
      <c r="AX175">
        <f t="shared" si="118"/>
        <v>1</v>
      </c>
      <c r="AY175">
        <f t="shared" si="118"/>
        <v>1</v>
      </c>
      <c r="AZ175">
        <f t="shared" si="118"/>
        <v>0</v>
      </c>
      <c r="BA175">
        <v>174</v>
      </c>
      <c r="BB175">
        <f t="shared" si="100"/>
        <v>1080</v>
      </c>
      <c r="BC175">
        <f t="shared" si="101"/>
        <v>3540</v>
      </c>
      <c r="BD175" t="str">
        <f t="shared" si="102"/>
        <v>XX</v>
      </c>
      <c r="BE175">
        <f t="shared" si="103"/>
        <v>3140</v>
      </c>
      <c r="BF175">
        <f t="shared" si="104"/>
        <v>982</v>
      </c>
      <c r="BG175">
        <f t="shared" si="105"/>
        <v>1200</v>
      </c>
      <c r="BH175">
        <f t="shared" si="106"/>
        <v>1010</v>
      </c>
      <c r="BI175">
        <f t="shared" si="107"/>
        <v>926</v>
      </c>
      <c r="BJ175">
        <f t="shared" si="108"/>
        <v>987</v>
      </c>
      <c r="BK175">
        <f t="shared" si="109"/>
        <v>769</v>
      </c>
      <c r="BL175">
        <f t="shared" si="110"/>
        <v>917</v>
      </c>
      <c r="BM175">
        <f t="shared" si="111"/>
        <v>1270</v>
      </c>
      <c r="BN175">
        <f t="shared" si="112"/>
        <v>1090</v>
      </c>
      <c r="BO175" t="str">
        <f t="shared" si="113"/>
        <v>XX</v>
      </c>
      <c r="BP175">
        <f t="shared" si="91"/>
        <v>769</v>
      </c>
      <c r="BQ175">
        <f t="shared" si="92"/>
        <v>922.85</v>
      </c>
      <c r="BR175">
        <f t="shared" si="93"/>
        <v>1409.25</v>
      </c>
      <c r="BS175">
        <f t="shared" si="94"/>
        <v>1924.4999999999993</v>
      </c>
      <c r="BT175">
        <f t="shared" si="95"/>
        <v>3540</v>
      </c>
      <c r="BV175" s="1">
        <v>36393</v>
      </c>
      <c r="BW175" t="str">
        <f t="shared" ca="1" si="114"/>
        <v>XX</v>
      </c>
      <c r="BX175" t="s">
        <v>2</v>
      </c>
    </row>
    <row r="176" spans="1:76" x14ac:dyDescent="0.25">
      <c r="A176" s="1">
        <v>36394</v>
      </c>
      <c r="C176" t="str">
        <f t="shared" si="96"/>
        <v>XX</v>
      </c>
      <c r="E176">
        <f t="shared" si="97"/>
        <v>0</v>
      </c>
      <c r="F176">
        <f t="shared" si="98"/>
        <v>1999</v>
      </c>
      <c r="G176" s="2">
        <f t="shared" si="99"/>
        <v>234</v>
      </c>
      <c r="J176">
        <v>175</v>
      </c>
      <c r="K176">
        <f>IF(SUMIFS($B$2:$B$4745,$G$2:$G$4745,"="&amp;$J176,$F$2:$F$4745,"="&amp;K$1)=0,"XX",SUMIFS(CleanEC!$B$2:$B$4745,CleanEC!$G$2:$G$4745,"="&amp;$J176,CleanEC!$F$2:$F$4745,"="&amp;K$1))</f>
        <v>1080</v>
      </c>
      <c r="L176">
        <f>IF(SUMIFS($B$2:$B$4745,$G$2:$G$4745,"="&amp;$J176,$F$2:$F$4745,"="&amp;L$1)=0,"XX",SUMIFS(CleanEC!$B$2:$B$4745,CleanEC!$G$2:$G$4745,"="&amp;$J176,CleanEC!$F$2:$F$4745,"="&amp;L$1))</f>
        <v>3460</v>
      </c>
      <c r="M176" t="str">
        <f>IF(SUMIFS($B$2:$B$4745,$G$2:$G$4745,"="&amp;$J176,$F$2:$F$4745,"="&amp;M$1)=0,"XX",SUMIFS(CleanEC!$B$2:$B$4745,CleanEC!$G$2:$G$4745,"="&amp;$J176,CleanEC!$F$2:$F$4745,"="&amp;M$1))</f>
        <v>XX</v>
      </c>
      <c r="N176">
        <f>IF(SUMIFS($B$2:$B$4745,$G$2:$G$4745,"="&amp;$J176,$F$2:$F$4745,"="&amp;N$1)=0,"XX",SUMIFS(CleanEC!$B$2:$B$4745,CleanEC!$G$2:$G$4745,"="&amp;$J176,CleanEC!$F$2:$F$4745,"="&amp;N$1))</f>
        <v>3190</v>
      </c>
      <c r="O176">
        <f>IF(SUMIFS($B$2:$B$4745,$G$2:$G$4745,"="&amp;$J176,$F$2:$F$4745,"="&amp;O$1)=0,"XX",SUMIFS(CleanEC!$B$2:$B$4745,CleanEC!$G$2:$G$4745,"="&amp;$J176,CleanEC!$F$2:$F$4745,"="&amp;O$1))</f>
        <v>951</v>
      </c>
      <c r="P176">
        <f>IF(SUMIFS($B$2:$B$4745,$G$2:$G$4745,"="&amp;$J176,$F$2:$F$4745,"="&amp;P$1)=0,"XX",SUMIFS(CleanEC!$B$2:$B$4745,CleanEC!$G$2:$G$4745,"="&amp;$J176,CleanEC!$F$2:$F$4745,"="&amp;P$1))</f>
        <v>1400</v>
      </c>
      <c r="Q176">
        <f>IF(SUMIFS($B$2:$B$4745,$G$2:$G$4745,"="&amp;$J176,$F$2:$F$4745,"="&amp;Q$1)=0,"XX",SUMIFS(CleanEC!$B$2:$B$4745,CleanEC!$G$2:$G$4745,"="&amp;$J176,CleanEC!$F$2:$F$4745,"="&amp;Q$1))</f>
        <v>1120</v>
      </c>
      <c r="R176">
        <f>IF(SUMIFS($B$2:$B$4745,$G$2:$G$4745,"="&amp;$J176,$F$2:$F$4745,"="&amp;R$1)=0,"XX",SUMIFS(CleanEC!$B$2:$B$4745,CleanEC!$G$2:$G$4745,"="&amp;$J176,CleanEC!$F$2:$F$4745,"="&amp;R$1))</f>
        <v>1130</v>
      </c>
      <c r="S176">
        <f>IF(SUMIFS($B$2:$B$4745,$G$2:$G$4745,"="&amp;$J176,$F$2:$F$4745,"="&amp;S$1)=0,"XX",SUMIFS(CleanEC!$B$2:$B$4745,CleanEC!$G$2:$G$4745,"="&amp;$J176,CleanEC!$F$2:$F$4745,"="&amp;S$1))</f>
        <v>905</v>
      </c>
      <c r="T176">
        <f>IF(SUMIFS($B$2:$B$4745,$G$2:$G$4745,"="&amp;$J176,$F$2:$F$4745,"="&amp;T$1)=0,"XX",SUMIFS(CleanEC!$B$2:$B$4745,CleanEC!$G$2:$G$4745,"="&amp;$J176,CleanEC!$F$2:$F$4745,"="&amp;T$1))</f>
        <v>743</v>
      </c>
      <c r="U176">
        <f>IF(SUMIFS($B$2:$B$4745,$G$2:$G$4745,"="&amp;$J176,$F$2:$F$4745,"="&amp;U$1)=0,"XX",SUMIFS(CleanEC!$B$2:$B$4745,CleanEC!$G$2:$G$4745,"="&amp;$J176,CleanEC!$F$2:$F$4745,"="&amp;U$1))</f>
        <v>951</v>
      </c>
      <c r="V176">
        <f>IF(SUMIFS($B$2:$B$4745,$G$2:$G$4745,"="&amp;$J176,$F$2:$F$4745,"="&amp;V$1)=0,"XX",SUMIFS(CleanEC!$B$2:$B$4745,CleanEC!$G$2:$G$4745,"="&amp;$J176,CleanEC!$F$2:$F$4745,"="&amp;V$1))</f>
        <v>1130</v>
      </c>
      <c r="W176">
        <f>IF(SUMIFS($B$2:$B$4745,$G$2:$G$4745,"="&amp;$J176,$F$2:$F$4745,"="&amp;W$1)=0,"XX",SUMIFS(CleanEC!$B$2:$B$4745,CleanEC!$G$2:$G$4745,"="&amp;$J176,CleanEC!$F$2:$F$4745,"="&amp;W$1))</f>
        <v>958</v>
      </c>
      <c r="X176" t="str">
        <f>IF(SUMIFS($B$2:$B$4745,$G$2:$G$4745,"="&amp;$J176,$F$2:$F$4745,"="&amp;X$1)=0,"XX",SUMIFS(CleanEC!$B$2:$B$4745,CleanEC!$G$2:$G$4745,"="&amp;$J176,CleanEC!$F$2:$F$4745,"="&amp;X$1))</f>
        <v>XX</v>
      </c>
      <c r="Y176">
        <f t="shared" si="80"/>
        <v>743</v>
      </c>
      <c r="Z176">
        <f t="shared" si="81"/>
        <v>760.82</v>
      </c>
      <c r="AA176">
        <f t="shared" si="82"/>
        <v>934.9</v>
      </c>
      <c r="AB176">
        <f t="shared" si="83"/>
        <v>1418.1666666666667</v>
      </c>
      <c r="AC176">
        <f t="shared" si="84"/>
        <v>2026.4999999999993</v>
      </c>
      <c r="AD176">
        <f t="shared" si="85"/>
        <v>3430.3</v>
      </c>
      <c r="AE176">
        <f t="shared" si="86"/>
        <v>3460</v>
      </c>
      <c r="AF176">
        <f t="shared" si="87"/>
        <v>868.21558702637651</v>
      </c>
      <c r="AG176">
        <f t="shared" si="88"/>
        <v>1.933660864535909</v>
      </c>
      <c r="AH176">
        <f t="shared" si="89"/>
        <v>2.4189034981456832</v>
      </c>
      <c r="AI176">
        <f t="shared" si="90"/>
        <v>0.6122098392476506</v>
      </c>
      <c r="AL176">
        <v>175</v>
      </c>
      <c r="AM176">
        <f t="shared" si="117"/>
        <v>1</v>
      </c>
      <c r="AN176">
        <f t="shared" si="118"/>
        <v>1</v>
      </c>
      <c r="AO176">
        <f t="shared" si="118"/>
        <v>0</v>
      </c>
      <c r="AP176">
        <f t="shared" si="118"/>
        <v>1</v>
      </c>
      <c r="AQ176">
        <f t="shared" si="118"/>
        <v>1</v>
      </c>
      <c r="AR176">
        <f t="shared" si="118"/>
        <v>1</v>
      </c>
      <c r="AS176">
        <f t="shared" si="118"/>
        <v>1</v>
      </c>
      <c r="AT176">
        <f t="shared" si="118"/>
        <v>1</v>
      </c>
      <c r="AU176">
        <f t="shared" si="118"/>
        <v>1</v>
      </c>
      <c r="AV176">
        <f t="shared" si="118"/>
        <v>1</v>
      </c>
      <c r="AW176">
        <f t="shared" si="118"/>
        <v>1</v>
      </c>
      <c r="AX176">
        <f t="shared" si="118"/>
        <v>1</v>
      </c>
      <c r="AY176">
        <f t="shared" si="118"/>
        <v>1</v>
      </c>
      <c r="AZ176">
        <f t="shared" si="118"/>
        <v>0</v>
      </c>
      <c r="BA176">
        <v>175</v>
      </c>
      <c r="BB176">
        <f t="shared" si="100"/>
        <v>1080</v>
      </c>
      <c r="BC176">
        <f t="shared" si="101"/>
        <v>3460</v>
      </c>
      <c r="BD176" t="str">
        <f t="shared" si="102"/>
        <v>XX</v>
      </c>
      <c r="BE176">
        <f t="shared" si="103"/>
        <v>3190</v>
      </c>
      <c r="BF176">
        <f t="shared" si="104"/>
        <v>951</v>
      </c>
      <c r="BG176">
        <f t="shared" si="105"/>
        <v>1400</v>
      </c>
      <c r="BH176">
        <f t="shared" si="106"/>
        <v>1120</v>
      </c>
      <c r="BI176">
        <f t="shared" si="107"/>
        <v>1130</v>
      </c>
      <c r="BJ176">
        <f t="shared" si="108"/>
        <v>905</v>
      </c>
      <c r="BK176">
        <f t="shared" si="109"/>
        <v>743</v>
      </c>
      <c r="BL176">
        <f t="shared" si="110"/>
        <v>951</v>
      </c>
      <c r="BM176">
        <f t="shared" si="111"/>
        <v>1130</v>
      </c>
      <c r="BN176">
        <f t="shared" si="112"/>
        <v>958</v>
      </c>
      <c r="BO176" t="str">
        <f t="shared" si="113"/>
        <v>XX</v>
      </c>
      <c r="BP176">
        <f t="shared" si="91"/>
        <v>743</v>
      </c>
      <c r="BQ176">
        <f t="shared" si="92"/>
        <v>934.9</v>
      </c>
      <c r="BR176">
        <f t="shared" si="93"/>
        <v>1418.1666666666667</v>
      </c>
      <c r="BS176">
        <f t="shared" si="94"/>
        <v>2026.4999999999993</v>
      </c>
      <c r="BT176">
        <f t="shared" si="95"/>
        <v>3460</v>
      </c>
      <c r="BV176" s="1">
        <v>36394</v>
      </c>
      <c r="BW176" t="str">
        <f t="shared" ca="1" si="114"/>
        <v>XX</v>
      </c>
      <c r="BX176" t="s">
        <v>2</v>
      </c>
    </row>
    <row r="177" spans="1:76" x14ac:dyDescent="0.25">
      <c r="A177" s="1">
        <v>36395</v>
      </c>
      <c r="C177" t="str">
        <f t="shared" si="96"/>
        <v>XX</v>
      </c>
      <c r="E177">
        <f t="shared" si="97"/>
        <v>0</v>
      </c>
      <c r="F177">
        <f t="shared" si="98"/>
        <v>1999</v>
      </c>
      <c r="G177" s="2">
        <f t="shared" si="99"/>
        <v>235</v>
      </c>
      <c r="J177">
        <v>176</v>
      </c>
      <c r="K177">
        <f>IF(SUMIFS($B$2:$B$4745,$G$2:$G$4745,"="&amp;$J177,$F$2:$F$4745,"="&amp;K$1)=0,"XX",SUMIFS(CleanEC!$B$2:$B$4745,CleanEC!$G$2:$G$4745,"="&amp;$J177,CleanEC!$F$2:$F$4745,"="&amp;K$1))</f>
        <v>1050</v>
      </c>
      <c r="L177">
        <f>IF(SUMIFS($B$2:$B$4745,$G$2:$G$4745,"="&amp;$J177,$F$2:$F$4745,"="&amp;L$1)=0,"XX",SUMIFS(CleanEC!$B$2:$B$4745,CleanEC!$G$2:$G$4745,"="&amp;$J177,CleanEC!$F$2:$F$4745,"="&amp;L$1))</f>
        <v>3430</v>
      </c>
      <c r="M177" t="str">
        <f>IF(SUMIFS($B$2:$B$4745,$G$2:$G$4745,"="&amp;$J177,$F$2:$F$4745,"="&amp;M$1)=0,"XX",SUMIFS(CleanEC!$B$2:$B$4745,CleanEC!$G$2:$G$4745,"="&amp;$J177,CleanEC!$F$2:$F$4745,"="&amp;M$1))</f>
        <v>XX</v>
      </c>
      <c r="N177">
        <f>IF(SUMIFS($B$2:$B$4745,$G$2:$G$4745,"="&amp;$J177,$F$2:$F$4745,"="&amp;N$1)=0,"XX",SUMIFS(CleanEC!$B$2:$B$4745,CleanEC!$G$2:$G$4745,"="&amp;$J177,CleanEC!$F$2:$F$4745,"="&amp;N$1))</f>
        <v>3210</v>
      </c>
      <c r="O177">
        <f>IF(SUMIFS($B$2:$B$4745,$G$2:$G$4745,"="&amp;$J177,$F$2:$F$4745,"="&amp;O$1)=0,"XX",SUMIFS(CleanEC!$B$2:$B$4745,CleanEC!$G$2:$G$4745,"="&amp;$J177,CleanEC!$F$2:$F$4745,"="&amp;O$1))</f>
        <v>978</v>
      </c>
      <c r="P177">
        <f>IF(SUMIFS($B$2:$B$4745,$G$2:$G$4745,"="&amp;$J177,$F$2:$F$4745,"="&amp;P$1)=0,"XX",SUMIFS(CleanEC!$B$2:$B$4745,CleanEC!$G$2:$G$4745,"="&amp;$J177,CleanEC!$F$2:$F$4745,"="&amp;P$1))</f>
        <v>1240</v>
      </c>
      <c r="Q177">
        <f>IF(SUMIFS($B$2:$B$4745,$G$2:$G$4745,"="&amp;$J177,$F$2:$F$4745,"="&amp;Q$1)=0,"XX",SUMIFS(CleanEC!$B$2:$B$4745,CleanEC!$G$2:$G$4745,"="&amp;$J177,CleanEC!$F$2:$F$4745,"="&amp;Q$1))</f>
        <v>1300</v>
      </c>
      <c r="R177" t="str">
        <f>IF(SUMIFS($B$2:$B$4745,$G$2:$G$4745,"="&amp;$J177,$F$2:$F$4745,"="&amp;R$1)=0,"XX",SUMIFS(CleanEC!$B$2:$B$4745,CleanEC!$G$2:$G$4745,"="&amp;$J177,CleanEC!$F$2:$F$4745,"="&amp;R$1))</f>
        <v>XX</v>
      </c>
      <c r="S177">
        <f>IF(SUMIFS($B$2:$B$4745,$G$2:$G$4745,"="&amp;$J177,$F$2:$F$4745,"="&amp;S$1)=0,"XX",SUMIFS(CleanEC!$B$2:$B$4745,CleanEC!$G$2:$G$4745,"="&amp;$J177,CleanEC!$F$2:$F$4745,"="&amp;S$1))</f>
        <v>1010</v>
      </c>
      <c r="T177">
        <f>IF(SUMIFS($B$2:$B$4745,$G$2:$G$4745,"="&amp;$J177,$F$2:$F$4745,"="&amp;T$1)=0,"XX",SUMIFS(CleanEC!$B$2:$B$4745,CleanEC!$G$2:$G$4745,"="&amp;$J177,CleanEC!$F$2:$F$4745,"="&amp;T$1))</f>
        <v>740</v>
      </c>
      <c r="U177">
        <f>IF(SUMIFS($B$2:$B$4745,$G$2:$G$4745,"="&amp;$J177,$F$2:$F$4745,"="&amp;U$1)=0,"XX",SUMIFS(CleanEC!$B$2:$B$4745,CleanEC!$G$2:$G$4745,"="&amp;$J177,CleanEC!$F$2:$F$4745,"="&amp;U$1))</f>
        <v>956</v>
      </c>
      <c r="V177">
        <f>IF(SUMIFS($B$2:$B$4745,$G$2:$G$4745,"="&amp;$J177,$F$2:$F$4745,"="&amp;V$1)=0,"XX",SUMIFS(CleanEC!$B$2:$B$4745,CleanEC!$G$2:$G$4745,"="&amp;$J177,CleanEC!$F$2:$F$4745,"="&amp;V$1))</f>
        <v>1120</v>
      </c>
      <c r="W177">
        <f>IF(SUMIFS($B$2:$B$4745,$G$2:$G$4745,"="&amp;$J177,$F$2:$F$4745,"="&amp;W$1)=0,"XX",SUMIFS(CleanEC!$B$2:$B$4745,CleanEC!$G$2:$G$4745,"="&amp;$J177,CleanEC!$F$2:$F$4745,"="&amp;W$1))</f>
        <v>947</v>
      </c>
      <c r="X177" t="str">
        <f>IF(SUMIFS($B$2:$B$4745,$G$2:$G$4745,"="&amp;$J177,$F$2:$F$4745,"="&amp;X$1)=0,"XX",SUMIFS(CleanEC!$B$2:$B$4745,CleanEC!$G$2:$G$4745,"="&amp;$J177,CleanEC!$F$2:$F$4745,"="&amp;X$1))</f>
        <v>XX</v>
      </c>
      <c r="Y177">
        <f t="shared" si="80"/>
        <v>740</v>
      </c>
      <c r="Z177">
        <f t="shared" si="81"/>
        <v>760.7</v>
      </c>
      <c r="AA177">
        <f t="shared" si="82"/>
        <v>951.5</v>
      </c>
      <c r="AB177">
        <f t="shared" si="83"/>
        <v>1452.8181818181818</v>
      </c>
      <c r="AC177">
        <f t="shared" si="84"/>
        <v>2255</v>
      </c>
      <c r="AD177">
        <f t="shared" si="85"/>
        <v>3408</v>
      </c>
      <c r="AE177">
        <f t="shared" si="86"/>
        <v>3430</v>
      </c>
      <c r="AF177">
        <f t="shared" si="87"/>
        <v>892.94923180352896</v>
      </c>
      <c r="AG177">
        <f t="shared" si="88"/>
        <v>1.8199359016275123</v>
      </c>
      <c r="AH177">
        <f t="shared" si="89"/>
        <v>1.8700743260792123</v>
      </c>
      <c r="AI177">
        <f t="shared" si="90"/>
        <v>0.61463247292652645</v>
      </c>
      <c r="AL177">
        <v>176</v>
      </c>
      <c r="AM177">
        <f t="shared" si="117"/>
        <v>1</v>
      </c>
      <c r="AN177">
        <f t="shared" si="118"/>
        <v>1</v>
      </c>
      <c r="AO177">
        <f t="shared" si="118"/>
        <v>0</v>
      </c>
      <c r="AP177">
        <f t="shared" si="118"/>
        <v>1</v>
      </c>
      <c r="AQ177">
        <f t="shared" si="118"/>
        <v>1</v>
      </c>
      <c r="AR177">
        <f t="shared" si="118"/>
        <v>1</v>
      </c>
      <c r="AS177">
        <f t="shared" si="118"/>
        <v>1</v>
      </c>
      <c r="AT177">
        <f t="shared" si="118"/>
        <v>0</v>
      </c>
      <c r="AU177">
        <f t="shared" si="118"/>
        <v>1</v>
      </c>
      <c r="AV177">
        <f t="shared" si="118"/>
        <v>1</v>
      </c>
      <c r="AW177">
        <f t="shared" si="118"/>
        <v>1</v>
      </c>
      <c r="AX177">
        <f t="shared" si="118"/>
        <v>1</v>
      </c>
      <c r="AY177">
        <f t="shared" si="118"/>
        <v>1</v>
      </c>
      <c r="AZ177">
        <f t="shared" si="118"/>
        <v>0</v>
      </c>
      <c r="BA177">
        <v>176</v>
      </c>
      <c r="BB177">
        <f t="shared" si="100"/>
        <v>1050</v>
      </c>
      <c r="BC177">
        <f t="shared" si="101"/>
        <v>3430</v>
      </c>
      <c r="BD177" t="str">
        <f t="shared" si="102"/>
        <v>XX</v>
      </c>
      <c r="BE177">
        <f t="shared" si="103"/>
        <v>3210</v>
      </c>
      <c r="BF177">
        <f t="shared" si="104"/>
        <v>978</v>
      </c>
      <c r="BG177">
        <f t="shared" si="105"/>
        <v>1240</v>
      </c>
      <c r="BH177">
        <f t="shared" si="106"/>
        <v>1300</v>
      </c>
      <c r="BI177" t="str">
        <f t="shared" si="107"/>
        <v>XX</v>
      </c>
      <c r="BJ177">
        <f t="shared" si="108"/>
        <v>1010</v>
      </c>
      <c r="BK177">
        <f t="shared" si="109"/>
        <v>740</v>
      </c>
      <c r="BL177">
        <f t="shared" si="110"/>
        <v>956</v>
      </c>
      <c r="BM177">
        <f t="shared" si="111"/>
        <v>1120</v>
      </c>
      <c r="BN177">
        <f t="shared" si="112"/>
        <v>947</v>
      </c>
      <c r="BO177" t="str">
        <f t="shared" si="113"/>
        <v>XX</v>
      </c>
      <c r="BP177">
        <f t="shared" si="91"/>
        <v>740</v>
      </c>
      <c r="BQ177">
        <f t="shared" si="92"/>
        <v>951.5</v>
      </c>
      <c r="BR177">
        <f t="shared" si="93"/>
        <v>1452.8181818181818</v>
      </c>
      <c r="BS177">
        <f t="shared" si="94"/>
        <v>2255</v>
      </c>
      <c r="BT177">
        <f t="shared" si="95"/>
        <v>3430</v>
      </c>
      <c r="BV177" s="1">
        <v>36395</v>
      </c>
      <c r="BW177" t="str">
        <f t="shared" ca="1" si="114"/>
        <v>XX</v>
      </c>
      <c r="BX177" t="s">
        <v>2</v>
      </c>
    </row>
    <row r="178" spans="1:76" x14ac:dyDescent="0.25">
      <c r="A178" s="1">
        <v>36396</v>
      </c>
      <c r="C178" t="str">
        <f t="shared" si="96"/>
        <v>XX</v>
      </c>
      <c r="E178">
        <f t="shared" si="97"/>
        <v>0</v>
      </c>
      <c r="F178">
        <f t="shared" si="98"/>
        <v>1999</v>
      </c>
      <c r="G178" s="2">
        <f t="shared" si="99"/>
        <v>236</v>
      </c>
      <c r="J178">
        <v>177</v>
      </c>
      <c r="K178">
        <f>IF(SUMIFS($B$2:$B$4745,$G$2:$G$4745,"="&amp;$J178,$F$2:$F$4745,"="&amp;K$1)=0,"XX",SUMIFS(CleanEC!$B$2:$B$4745,CleanEC!$G$2:$G$4745,"="&amp;$J178,CleanEC!$F$2:$F$4745,"="&amp;K$1))</f>
        <v>1060</v>
      </c>
      <c r="L178">
        <f>IF(SUMIFS($B$2:$B$4745,$G$2:$G$4745,"="&amp;$J178,$F$2:$F$4745,"="&amp;L$1)=0,"XX",SUMIFS(CleanEC!$B$2:$B$4745,CleanEC!$G$2:$G$4745,"="&amp;$J178,CleanEC!$F$2:$F$4745,"="&amp;L$1))</f>
        <v>3170</v>
      </c>
      <c r="M178">
        <f>IF(SUMIFS($B$2:$B$4745,$G$2:$G$4745,"="&amp;$J178,$F$2:$F$4745,"="&amp;M$1)=0,"XX",SUMIFS(CleanEC!$B$2:$B$4745,CleanEC!$G$2:$G$4745,"="&amp;$J178,CleanEC!$F$2:$F$4745,"="&amp;M$1))</f>
        <v>1470</v>
      </c>
      <c r="N178">
        <f>IF(SUMIFS($B$2:$B$4745,$G$2:$G$4745,"="&amp;$J178,$F$2:$F$4745,"="&amp;N$1)=0,"XX",SUMIFS(CleanEC!$B$2:$B$4745,CleanEC!$G$2:$G$4745,"="&amp;$J178,CleanEC!$F$2:$F$4745,"="&amp;N$1))</f>
        <v>3210</v>
      </c>
      <c r="O178">
        <f>IF(SUMIFS($B$2:$B$4745,$G$2:$G$4745,"="&amp;$J178,$F$2:$F$4745,"="&amp;O$1)=0,"XX",SUMIFS(CleanEC!$B$2:$B$4745,CleanEC!$G$2:$G$4745,"="&amp;$J178,CleanEC!$F$2:$F$4745,"="&amp;O$1))</f>
        <v>974</v>
      </c>
      <c r="P178">
        <f>IF(SUMIFS($B$2:$B$4745,$G$2:$G$4745,"="&amp;$J178,$F$2:$F$4745,"="&amp;P$1)=0,"XX",SUMIFS(CleanEC!$B$2:$B$4745,CleanEC!$G$2:$G$4745,"="&amp;$J178,CleanEC!$F$2:$F$4745,"="&amp;P$1))</f>
        <v>1320</v>
      </c>
      <c r="Q178">
        <f>IF(SUMIFS($B$2:$B$4745,$G$2:$G$4745,"="&amp;$J178,$F$2:$F$4745,"="&amp;Q$1)=0,"XX",SUMIFS(CleanEC!$B$2:$B$4745,CleanEC!$G$2:$G$4745,"="&amp;$J178,CleanEC!$F$2:$F$4745,"="&amp;Q$1))</f>
        <v>994</v>
      </c>
      <c r="R178" t="str">
        <f>IF(SUMIFS($B$2:$B$4745,$G$2:$G$4745,"="&amp;$J178,$F$2:$F$4745,"="&amp;R$1)=0,"XX",SUMIFS(CleanEC!$B$2:$B$4745,CleanEC!$G$2:$G$4745,"="&amp;$J178,CleanEC!$F$2:$F$4745,"="&amp;R$1))</f>
        <v>XX</v>
      </c>
      <c r="S178">
        <f>IF(SUMIFS($B$2:$B$4745,$G$2:$G$4745,"="&amp;$J178,$F$2:$F$4745,"="&amp;S$1)=0,"XX",SUMIFS(CleanEC!$B$2:$B$4745,CleanEC!$G$2:$G$4745,"="&amp;$J178,CleanEC!$F$2:$F$4745,"="&amp;S$1))</f>
        <v>1050</v>
      </c>
      <c r="T178">
        <f>IF(SUMIFS($B$2:$B$4745,$G$2:$G$4745,"="&amp;$J178,$F$2:$F$4745,"="&amp;T$1)=0,"XX",SUMIFS(CleanEC!$B$2:$B$4745,CleanEC!$G$2:$G$4745,"="&amp;$J178,CleanEC!$F$2:$F$4745,"="&amp;T$1))</f>
        <v>876</v>
      </c>
      <c r="U178">
        <f>IF(SUMIFS($B$2:$B$4745,$G$2:$G$4745,"="&amp;$J178,$F$2:$F$4745,"="&amp;U$1)=0,"XX",SUMIFS(CleanEC!$B$2:$B$4745,CleanEC!$G$2:$G$4745,"="&amp;$J178,CleanEC!$F$2:$F$4745,"="&amp;U$1))</f>
        <v>1030</v>
      </c>
      <c r="V178">
        <f>IF(SUMIFS($B$2:$B$4745,$G$2:$G$4745,"="&amp;$J178,$F$2:$F$4745,"="&amp;V$1)=0,"XX",SUMIFS(CleanEC!$B$2:$B$4745,CleanEC!$G$2:$G$4745,"="&amp;$J178,CleanEC!$F$2:$F$4745,"="&amp;V$1))</f>
        <v>1170</v>
      </c>
      <c r="W178">
        <f>IF(SUMIFS($B$2:$B$4745,$G$2:$G$4745,"="&amp;$J178,$F$2:$F$4745,"="&amp;W$1)=0,"XX",SUMIFS(CleanEC!$B$2:$B$4745,CleanEC!$G$2:$G$4745,"="&amp;$J178,CleanEC!$F$2:$F$4745,"="&amp;W$1))</f>
        <v>861</v>
      </c>
      <c r="X178" t="str">
        <f>IF(SUMIFS($B$2:$B$4745,$G$2:$G$4745,"="&amp;$J178,$F$2:$F$4745,"="&amp;X$1)=0,"XX",SUMIFS(CleanEC!$B$2:$B$4745,CleanEC!$G$2:$G$4745,"="&amp;$J178,CleanEC!$F$2:$F$4745,"="&amp;X$1))</f>
        <v>XX</v>
      </c>
      <c r="Y178">
        <f t="shared" si="80"/>
        <v>861</v>
      </c>
      <c r="Z178">
        <f t="shared" si="81"/>
        <v>862.65</v>
      </c>
      <c r="AA178">
        <f t="shared" si="82"/>
        <v>939.7</v>
      </c>
      <c r="AB178">
        <f t="shared" si="83"/>
        <v>1432.0833333333333</v>
      </c>
      <c r="AC178">
        <f t="shared" si="84"/>
        <v>2064.9999999999995</v>
      </c>
      <c r="AD178">
        <f t="shared" si="85"/>
        <v>3205.6</v>
      </c>
      <c r="AE178">
        <f t="shared" si="86"/>
        <v>3210</v>
      </c>
      <c r="AF178">
        <f t="shared" si="87"/>
        <v>803.49532858353041</v>
      </c>
      <c r="AG178">
        <f t="shared" si="88"/>
        <v>1.8713382301159345</v>
      </c>
      <c r="AH178">
        <f t="shared" si="89"/>
        <v>2.1513361757764695</v>
      </c>
      <c r="AI178">
        <f t="shared" si="90"/>
        <v>0.56106743922038782</v>
      </c>
      <c r="AL178">
        <v>177</v>
      </c>
      <c r="AM178">
        <f t="shared" si="117"/>
        <v>1</v>
      </c>
      <c r="AN178">
        <f t="shared" si="118"/>
        <v>1</v>
      </c>
      <c r="AO178">
        <f t="shared" si="118"/>
        <v>1</v>
      </c>
      <c r="AP178">
        <f t="shared" si="118"/>
        <v>1</v>
      </c>
      <c r="AQ178">
        <f t="shared" si="118"/>
        <v>1</v>
      </c>
      <c r="AR178">
        <f t="shared" si="118"/>
        <v>1</v>
      </c>
      <c r="AS178">
        <f t="shared" si="118"/>
        <v>1</v>
      </c>
      <c r="AT178">
        <f t="shared" si="118"/>
        <v>0</v>
      </c>
      <c r="AU178">
        <f t="shared" si="118"/>
        <v>1</v>
      </c>
      <c r="AV178">
        <f t="shared" si="118"/>
        <v>1</v>
      </c>
      <c r="AW178">
        <f t="shared" si="118"/>
        <v>1</v>
      </c>
      <c r="AX178">
        <f t="shared" si="118"/>
        <v>1</v>
      </c>
      <c r="AY178">
        <f t="shared" si="118"/>
        <v>1</v>
      </c>
      <c r="AZ178">
        <f t="shared" si="118"/>
        <v>0</v>
      </c>
      <c r="BA178">
        <v>177</v>
      </c>
      <c r="BB178">
        <f t="shared" si="100"/>
        <v>1060</v>
      </c>
      <c r="BC178">
        <f t="shared" si="101"/>
        <v>3170</v>
      </c>
      <c r="BD178">
        <f t="shared" si="102"/>
        <v>1470</v>
      </c>
      <c r="BE178">
        <f t="shared" si="103"/>
        <v>3210</v>
      </c>
      <c r="BF178">
        <f t="shared" si="104"/>
        <v>974</v>
      </c>
      <c r="BG178">
        <f t="shared" si="105"/>
        <v>1320</v>
      </c>
      <c r="BH178">
        <f t="shared" si="106"/>
        <v>994</v>
      </c>
      <c r="BI178" t="str">
        <f t="shared" si="107"/>
        <v>XX</v>
      </c>
      <c r="BJ178">
        <f t="shared" si="108"/>
        <v>1050</v>
      </c>
      <c r="BK178">
        <f t="shared" si="109"/>
        <v>876</v>
      </c>
      <c r="BL178">
        <f t="shared" si="110"/>
        <v>1030</v>
      </c>
      <c r="BM178">
        <f t="shared" si="111"/>
        <v>1170</v>
      </c>
      <c r="BN178">
        <f t="shared" si="112"/>
        <v>861</v>
      </c>
      <c r="BO178" t="str">
        <f t="shared" si="113"/>
        <v>XX</v>
      </c>
      <c r="BP178">
        <f t="shared" si="91"/>
        <v>861</v>
      </c>
      <c r="BQ178">
        <f t="shared" si="92"/>
        <v>939.7</v>
      </c>
      <c r="BR178">
        <f t="shared" si="93"/>
        <v>1432.0833333333333</v>
      </c>
      <c r="BS178">
        <f t="shared" si="94"/>
        <v>2064.9999999999995</v>
      </c>
      <c r="BT178">
        <f t="shared" si="95"/>
        <v>3210</v>
      </c>
      <c r="BV178" s="1">
        <v>36396</v>
      </c>
      <c r="BW178" t="str">
        <f t="shared" ca="1" si="114"/>
        <v>XX</v>
      </c>
      <c r="BX178" t="s">
        <v>2</v>
      </c>
    </row>
    <row r="179" spans="1:76" x14ac:dyDescent="0.25">
      <c r="A179" s="1">
        <v>36397</v>
      </c>
      <c r="C179" t="str">
        <f t="shared" si="96"/>
        <v>XX</v>
      </c>
      <c r="E179">
        <f t="shared" si="97"/>
        <v>0</v>
      </c>
      <c r="F179">
        <f t="shared" si="98"/>
        <v>1999</v>
      </c>
      <c r="G179" s="2">
        <f t="shared" si="99"/>
        <v>237</v>
      </c>
      <c r="J179">
        <v>178</v>
      </c>
      <c r="K179">
        <f>IF(SUMIFS($B$2:$B$4745,$G$2:$G$4745,"="&amp;$J179,$F$2:$F$4745,"="&amp;K$1)=0,"XX",SUMIFS(CleanEC!$B$2:$B$4745,CleanEC!$G$2:$G$4745,"="&amp;$J179,CleanEC!$F$2:$F$4745,"="&amp;K$1))</f>
        <v>970</v>
      </c>
      <c r="L179">
        <f>IF(SUMIFS($B$2:$B$4745,$G$2:$G$4745,"="&amp;$J179,$F$2:$F$4745,"="&amp;L$1)=0,"XX",SUMIFS(CleanEC!$B$2:$B$4745,CleanEC!$G$2:$G$4745,"="&amp;$J179,CleanEC!$F$2:$F$4745,"="&amp;L$1))</f>
        <v>3360</v>
      </c>
      <c r="M179">
        <f>IF(SUMIFS($B$2:$B$4745,$G$2:$G$4745,"="&amp;$J179,$F$2:$F$4745,"="&amp;M$1)=0,"XX",SUMIFS(CleanEC!$B$2:$B$4745,CleanEC!$G$2:$G$4745,"="&amp;$J179,CleanEC!$F$2:$F$4745,"="&amp;M$1))</f>
        <v>1380</v>
      </c>
      <c r="N179">
        <f>IF(SUMIFS($B$2:$B$4745,$G$2:$G$4745,"="&amp;$J179,$F$2:$F$4745,"="&amp;N$1)=0,"XX",SUMIFS(CleanEC!$B$2:$B$4745,CleanEC!$G$2:$G$4745,"="&amp;$J179,CleanEC!$F$2:$F$4745,"="&amp;N$1))</f>
        <v>3210</v>
      </c>
      <c r="O179">
        <f>IF(SUMIFS($B$2:$B$4745,$G$2:$G$4745,"="&amp;$J179,$F$2:$F$4745,"="&amp;O$1)=0,"XX",SUMIFS(CleanEC!$B$2:$B$4745,CleanEC!$G$2:$G$4745,"="&amp;$J179,CleanEC!$F$2:$F$4745,"="&amp;O$1))</f>
        <v>811</v>
      </c>
      <c r="P179">
        <f>IF(SUMIFS($B$2:$B$4745,$G$2:$G$4745,"="&amp;$J179,$F$2:$F$4745,"="&amp;P$1)=0,"XX",SUMIFS(CleanEC!$B$2:$B$4745,CleanEC!$G$2:$G$4745,"="&amp;$J179,CleanEC!$F$2:$F$4745,"="&amp;P$1))</f>
        <v>1390</v>
      </c>
      <c r="Q179">
        <f>IF(SUMIFS($B$2:$B$4745,$G$2:$G$4745,"="&amp;$J179,$F$2:$F$4745,"="&amp;Q$1)=0,"XX",SUMIFS(CleanEC!$B$2:$B$4745,CleanEC!$G$2:$G$4745,"="&amp;$J179,CleanEC!$F$2:$F$4745,"="&amp;Q$1))</f>
        <v>1090</v>
      </c>
      <c r="R179">
        <f>IF(SUMIFS($B$2:$B$4745,$G$2:$G$4745,"="&amp;$J179,$F$2:$F$4745,"="&amp;R$1)=0,"XX",SUMIFS(CleanEC!$B$2:$B$4745,CleanEC!$G$2:$G$4745,"="&amp;$J179,CleanEC!$F$2:$F$4745,"="&amp;R$1))</f>
        <v>1090</v>
      </c>
      <c r="S179">
        <f>IF(SUMIFS($B$2:$B$4745,$G$2:$G$4745,"="&amp;$J179,$F$2:$F$4745,"="&amp;S$1)=0,"XX",SUMIFS(CleanEC!$B$2:$B$4745,CleanEC!$G$2:$G$4745,"="&amp;$J179,CleanEC!$F$2:$F$4745,"="&amp;S$1))</f>
        <v>922</v>
      </c>
      <c r="T179">
        <f>IF(SUMIFS($B$2:$B$4745,$G$2:$G$4745,"="&amp;$J179,$F$2:$F$4745,"="&amp;T$1)=0,"XX",SUMIFS(CleanEC!$B$2:$B$4745,CleanEC!$G$2:$G$4745,"="&amp;$J179,CleanEC!$F$2:$F$4745,"="&amp;T$1))</f>
        <v>931</v>
      </c>
      <c r="U179">
        <f>IF(SUMIFS($B$2:$B$4745,$G$2:$G$4745,"="&amp;$J179,$F$2:$F$4745,"="&amp;U$1)=0,"XX",SUMIFS(CleanEC!$B$2:$B$4745,CleanEC!$G$2:$G$4745,"="&amp;$J179,CleanEC!$F$2:$F$4745,"="&amp;U$1))</f>
        <v>1030</v>
      </c>
      <c r="V179">
        <f>IF(SUMIFS($B$2:$B$4745,$G$2:$G$4745,"="&amp;$J179,$F$2:$F$4745,"="&amp;V$1)=0,"XX",SUMIFS(CleanEC!$B$2:$B$4745,CleanEC!$G$2:$G$4745,"="&amp;$J179,CleanEC!$F$2:$F$4745,"="&amp;V$1))</f>
        <v>1200</v>
      </c>
      <c r="W179">
        <f>IF(SUMIFS($B$2:$B$4745,$G$2:$G$4745,"="&amp;$J179,$F$2:$F$4745,"="&amp;W$1)=0,"XX",SUMIFS(CleanEC!$B$2:$B$4745,CleanEC!$G$2:$G$4745,"="&amp;$J179,CleanEC!$F$2:$F$4745,"="&amp;W$1))</f>
        <v>786</v>
      </c>
      <c r="X179" t="str">
        <f>IF(SUMIFS($B$2:$B$4745,$G$2:$G$4745,"="&amp;$J179,$F$2:$F$4745,"="&amp;X$1)=0,"XX",SUMIFS(CleanEC!$B$2:$B$4745,CleanEC!$G$2:$G$4745,"="&amp;$J179,CleanEC!$F$2:$F$4745,"="&amp;X$1))</f>
        <v>XX</v>
      </c>
      <c r="Y179">
        <f t="shared" si="80"/>
        <v>786</v>
      </c>
      <c r="Z179">
        <f t="shared" si="81"/>
        <v>789</v>
      </c>
      <c r="AA179">
        <f t="shared" si="82"/>
        <v>899.8</v>
      </c>
      <c r="AB179">
        <f t="shared" si="83"/>
        <v>1397.6923076923076</v>
      </c>
      <c r="AC179">
        <f t="shared" si="84"/>
        <v>1753.9999999999986</v>
      </c>
      <c r="AD179">
        <f t="shared" si="85"/>
        <v>3342</v>
      </c>
      <c r="AE179">
        <f t="shared" si="86"/>
        <v>3360</v>
      </c>
      <c r="AF179">
        <f t="shared" si="87"/>
        <v>824.83064785029421</v>
      </c>
      <c r="AG179">
        <f t="shared" si="88"/>
        <v>1.9727182648510853</v>
      </c>
      <c r="AH179">
        <f t="shared" si="89"/>
        <v>2.6829103945349027</v>
      </c>
      <c r="AI179">
        <f t="shared" si="90"/>
        <v>0.5901375025896437</v>
      </c>
      <c r="AL179">
        <v>178</v>
      </c>
      <c r="AM179">
        <f t="shared" si="117"/>
        <v>1</v>
      </c>
      <c r="AN179">
        <f t="shared" si="118"/>
        <v>1</v>
      </c>
      <c r="AO179">
        <f t="shared" si="118"/>
        <v>1</v>
      </c>
      <c r="AP179">
        <f t="shared" si="118"/>
        <v>1</v>
      </c>
      <c r="AQ179">
        <f t="shared" si="118"/>
        <v>1</v>
      </c>
      <c r="AR179">
        <f t="shared" si="118"/>
        <v>1</v>
      </c>
      <c r="AS179">
        <f t="shared" si="118"/>
        <v>1</v>
      </c>
      <c r="AT179">
        <f t="shared" si="118"/>
        <v>1</v>
      </c>
      <c r="AU179">
        <f t="shared" si="118"/>
        <v>1</v>
      </c>
      <c r="AV179">
        <f t="shared" si="118"/>
        <v>1</v>
      </c>
      <c r="AW179">
        <f t="shared" si="118"/>
        <v>1</v>
      </c>
      <c r="AX179">
        <f t="shared" si="118"/>
        <v>1</v>
      </c>
      <c r="AY179">
        <f t="shared" si="118"/>
        <v>1</v>
      </c>
      <c r="AZ179">
        <f t="shared" si="118"/>
        <v>0</v>
      </c>
      <c r="BA179">
        <v>178</v>
      </c>
      <c r="BB179">
        <f t="shared" si="100"/>
        <v>970</v>
      </c>
      <c r="BC179">
        <f t="shared" si="101"/>
        <v>3360</v>
      </c>
      <c r="BD179">
        <f t="shared" si="102"/>
        <v>1380</v>
      </c>
      <c r="BE179">
        <f t="shared" si="103"/>
        <v>3210</v>
      </c>
      <c r="BF179">
        <f t="shared" si="104"/>
        <v>811</v>
      </c>
      <c r="BG179">
        <f t="shared" si="105"/>
        <v>1390</v>
      </c>
      <c r="BH179">
        <f t="shared" si="106"/>
        <v>1090</v>
      </c>
      <c r="BI179">
        <f t="shared" si="107"/>
        <v>1090</v>
      </c>
      <c r="BJ179">
        <f t="shared" si="108"/>
        <v>922</v>
      </c>
      <c r="BK179">
        <f t="shared" si="109"/>
        <v>931</v>
      </c>
      <c r="BL179">
        <f t="shared" si="110"/>
        <v>1030</v>
      </c>
      <c r="BM179">
        <f t="shared" si="111"/>
        <v>1200</v>
      </c>
      <c r="BN179">
        <f t="shared" si="112"/>
        <v>786</v>
      </c>
      <c r="BO179" t="str">
        <f t="shared" si="113"/>
        <v>XX</v>
      </c>
      <c r="BP179">
        <f t="shared" si="91"/>
        <v>786</v>
      </c>
      <c r="BQ179">
        <f t="shared" si="92"/>
        <v>899.8</v>
      </c>
      <c r="BR179">
        <f t="shared" si="93"/>
        <v>1397.6923076923076</v>
      </c>
      <c r="BS179">
        <f t="shared" si="94"/>
        <v>1753.9999999999986</v>
      </c>
      <c r="BT179">
        <f t="shared" si="95"/>
        <v>3360</v>
      </c>
      <c r="BV179" s="1">
        <v>36397</v>
      </c>
      <c r="BW179" t="str">
        <f t="shared" ca="1" si="114"/>
        <v>XX</v>
      </c>
      <c r="BX179" t="s">
        <v>2</v>
      </c>
    </row>
    <row r="180" spans="1:76" x14ac:dyDescent="0.25">
      <c r="A180" s="1">
        <v>36398</v>
      </c>
      <c r="B180">
        <v>2220</v>
      </c>
      <c r="C180">
        <f t="shared" si="96"/>
        <v>2220</v>
      </c>
      <c r="D180" t="s">
        <v>20</v>
      </c>
      <c r="E180">
        <f t="shared" si="97"/>
        <v>1</v>
      </c>
      <c r="F180">
        <f t="shared" si="98"/>
        <v>1999</v>
      </c>
      <c r="G180" s="2">
        <f t="shared" si="99"/>
        <v>238</v>
      </c>
      <c r="J180">
        <v>179</v>
      </c>
      <c r="K180">
        <f>IF(SUMIFS($B$2:$B$4745,$G$2:$G$4745,"="&amp;$J180,$F$2:$F$4745,"="&amp;K$1)=0,"XX",SUMIFS(CleanEC!$B$2:$B$4745,CleanEC!$G$2:$G$4745,"="&amp;$J180,CleanEC!$F$2:$F$4745,"="&amp;K$1))</f>
        <v>936</v>
      </c>
      <c r="L180">
        <f>IF(SUMIFS($B$2:$B$4745,$G$2:$G$4745,"="&amp;$J180,$F$2:$F$4745,"="&amp;L$1)=0,"XX",SUMIFS(CleanEC!$B$2:$B$4745,CleanEC!$G$2:$G$4745,"="&amp;$J180,CleanEC!$F$2:$F$4745,"="&amp;L$1))</f>
        <v>3190</v>
      </c>
      <c r="M180">
        <f>IF(SUMIFS($B$2:$B$4745,$G$2:$G$4745,"="&amp;$J180,$F$2:$F$4745,"="&amp;M$1)=0,"XX",SUMIFS(CleanEC!$B$2:$B$4745,CleanEC!$G$2:$G$4745,"="&amp;$J180,CleanEC!$F$2:$F$4745,"="&amp;M$1))</f>
        <v>1210</v>
      </c>
      <c r="N180">
        <f>IF(SUMIFS($B$2:$B$4745,$G$2:$G$4745,"="&amp;$J180,$F$2:$F$4745,"="&amp;N$1)=0,"XX",SUMIFS(CleanEC!$B$2:$B$4745,CleanEC!$G$2:$G$4745,"="&amp;$J180,CleanEC!$F$2:$F$4745,"="&amp;N$1))</f>
        <v>3210</v>
      </c>
      <c r="O180">
        <f>IF(SUMIFS($B$2:$B$4745,$G$2:$G$4745,"="&amp;$J180,$F$2:$F$4745,"="&amp;O$1)=0,"XX",SUMIFS(CleanEC!$B$2:$B$4745,CleanEC!$G$2:$G$4745,"="&amp;$J180,CleanEC!$F$2:$F$4745,"="&amp;O$1))</f>
        <v>905</v>
      </c>
      <c r="P180">
        <f>IF(SUMIFS($B$2:$B$4745,$G$2:$G$4745,"="&amp;$J180,$F$2:$F$4745,"="&amp;P$1)=0,"XX",SUMIFS(CleanEC!$B$2:$B$4745,CleanEC!$G$2:$G$4745,"="&amp;$J180,CleanEC!$F$2:$F$4745,"="&amp;P$1))</f>
        <v>1500</v>
      </c>
      <c r="Q180">
        <f>IF(SUMIFS($B$2:$B$4745,$G$2:$G$4745,"="&amp;$J180,$F$2:$F$4745,"="&amp;Q$1)=0,"XX",SUMIFS(CleanEC!$B$2:$B$4745,CleanEC!$G$2:$G$4745,"="&amp;$J180,CleanEC!$F$2:$F$4745,"="&amp;Q$1))</f>
        <v>1150</v>
      </c>
      <c r="R180">
        <f>IF(SUMIFS($B$2:$B$4745,$G$2:$G$4745,"="&amp;$J180,$F$2:$F$4745,"="&amp;R$1)=0,"XX",SUMIFS(CleanEC!$B$2:$B$4745,CleanEC!$G$2:$G$4745,"="&amp;$J180,CleanEC!$F$2:$F$4745,"="&amp;R$1))</f>
        <v>970</v>
      </c>
      <c r="S180">
        <f>IF(SUMIFS($B$2:$B$4745,$G$2:$G$4745,"="&amp;$J180,$F$2:$F$4745,"="&amp;S$1)=0,"XX",SUMIFS(CleanEC!$B$2:$B$4745,CleanEC!$G$2:$G$4745,"="&amp;$J180,CleanEC!$F$2:$F$4745,"="&amp;S$1))</f>
        <v>910</v>
      </c>
      <c r="T180">
        <f>IF(SUMIFS($B$2:$B$4745,$G$2:$G$4745,"="&amp;$J180,$F$2:$F$4745,"="&amp;T$1)=0,"XX",SUMIFS(CleanEC!$B$2:$B$4745,CleanEC!$G$2:$G$4745,"="&amp;$J180,CleanEC!$F$2:$F$4745,"="&amp;T$1))</f>
        <v>882</v>
      </c>
      <c r="U180">
        <f>IF(SUMIFS($B$2:$B$4745,$G$2:$G$4745,"="&amp;$J180,$F$2:$F$4745,"="&amp;U$1)=0,"XX",SUMIFS(CleanEC!$B$2:$B$4745,CleanEC!$G$2:$G$4745,"="&amp;$J180,CleanEC!$F$2:$F$4745,"="&amp;U$1))</f>
        <v>1040</v>
      </c>
      <c r="V180">
        <f>IF(SUMIFS($B$2:$B$4745,$G$2:$G$4745,"="&amp;$J180,$F$2:$F$4745,"="&amp;V$1)=0,"XX",SUMIFS(CleanEC!$B$2:$B$4745,CleanEC!$G$2:$G$4745,"="&amp;$J180,CleanEC!$F$2:$F$4745,"="&amp;V$1))</f>
        <v>1040</v>
      </c>
      <c r="W180">
        <f>IF(SUMIFS($B$2:$B$4745,$G$2:$G$4745,"="&amp;$J180,$F$2:$F$4745,"="&amp;W$1)=0,"XX",SUMIFS(CleanEC!$B$2:$B$4745,CleanEC!$G$2:$G$4745,"="&amp;$J180,CleanEC!$F$2:$F$4745,"="&amp;W$1))</f>
        <v>778</v>
      </c>
      <c r="X180" t="str">
        <f>IF(SUMIFS($B$2:$B$4745,$G$2:$G$4745,"="&amp;$J180,$F$2:$F$4745,"="&amp;X$1)=0,"XX",SUMIFS(CleanEC!$B$2:$B$4745,CleanEC!$G$2:$G$4745,"="&amp;$J180,CleanEC!$F$2:$F$4745,"="&amp;X$1))</f>
        <v>XX</v>
      </c>
      <c r="Y180">
        <f t="shared" si="80"/>
        <v>778</v>
      </c>
      <c r="Z180">
        <f t="shared" si="81"/>
        <v>790.48</v>
      </c>
      <c r="AA180">
        <f t="shared" si="82"/>
        <v>900.4</v>
      </c>
      <c r="AB180">
        <f t="shared" si="83"/>
        <v>1363.1538461538462</v>
      </c>
      <c r="AC180">
        <f t="shared" si="84"/>
        <v>1837.9999999999989</v>
      </c>
      <c r="AD180">
        <f t="shared" si="85"/>
        <v>3207.6</v>
      </c>
      <c r="AE180">
        <f t="shared" si="86"/>
        <v>3210</v>
      </c>
      <c r="AF180">
        <f t="shared" si="87"/>
        <v>802.44241069699649</v>
      </c>
      <c r="AG180">
        <f t="shared" si="88"/>
        <v>1.974071739613309</v>
      </c>
      <c r="AH180">
        <f t="shared" si="89"/>
        <v>2.6211118525375681</v>
      </c>
      <c r="AI180">
        <f t="shared" si="90"/>
        <v>0.58866606506748798</v>
      </c>
      <c r="AL180">
        <v>179</v>
      </c>
      <c r="AM180">
        <f t="shared" si="117"/>
        <v>1</v>
      </c>
      <c r="AN180">
        <f t="shared" si="118"/>
        <v>1</v>
      </c>
      <c r="AO180">
        <f t="shared" si="118"/>
        <v>1</v>
      </c>
      <c r="AP180">
        <f t="shared" si="118"/>
        <v>1</v>
      </c>
      <c r="AQ180">
        <f t="shared" si="118"/>
        <v>1</v>
      </c>
      <c r="AR180">
        <f t="shared" si="118"/>
        <v>1</v>
      </c>
      <c r="AS180">
        <f t="shared" si="118"/>
        <v>1</v>
      </c>
      <c r="AT180">
        <f t="shared" si="118"/>
        <v>1</v>
      </c>
      <c r="AU180">
        <f t="shared" si="118"/>
        <v>1</v>
      </c>
      <c r="AV180">
        <f t="shared" si="118"/>
        <v>1</v>
      </c>
      <c r="AW180">
        <f t="shared" si="118"/>
        <v>1</v>
      </c>
      <c r="AX180">
        <f t="shared" si="118"/>
        <v>1</v>
      </c>
      <c r="AY180">
        <f t="shared" si="118"/>
        <v>1</v>
      </c>
      <c r="AZ180">
        <f t="shared" si="118"/>
        <v>0</v>
      </c>
      <c r="BA180">
        <v>179</v>
      </c>
      <c r="BB180">
        <f t="shared" si="100"/>
        <v>936</v>
      </c>
      <c r="BC180">
        <f t="shared" si="101"/>
        <v>3190</v>
      </c>
      <c r="BD180">
        <f t="shared" si="102"/>
        <v>1210</v>
      </c>
      <c r="BE180">
        <f t="shared" si="103"/>
        <v>3210</v>
      </c>
      <c r="BF180">
        <f t="shared" si="104"/>
        <v>905</v>
      </c>
      <c r="BG180">
        <f t="shared" si="105"/>
        <v>1500</v>
      </c>
      <c r="BH180">
        <f t="shared" si="106"/>
        <v>1150</v>
      </c>
      <c r="BI180">
        <f t="shared" si="107"/>
        <v>970</v>
      </c>
      <c r="BJ180">
        <f t="shared" si="108"/>
        <v>910</v>
      </c>
      <c r="BK180">
        <f t="shared" si="109"/>
        <v>882</v>
      </c>
      <c r="BL180">
        <f t="shared" si="110"/>
        <v>1040</v>
      </c>
      <c r="BM180">
        <f t="shared" si="111"/>
        <v>1040</v>
      </c>
      <c r="BN180">
        <f t="shared" si="112"/>
        <v>778</v>
      </c>
      <c r="BO180" t="str">
        <f t="shared" si="113"/>
        <v>XX</v>
      </c>
      <c r="BP180">
        <f t="shared" si="91"/>
        <v>778</v>
      </c>
      <c r="BQ180">
        <f t="shared" si="92"/>
        <v>900.4</v>
      </c>
      <c r="BR180">
        <f t="shared" si="93"/>
        <v>1363.1538461538462</v>
      </c>
      <c r="BS180">
        <f t="shared" si="94"/>
        <v>1837.9999999999989</v>
      </c>
      <c r="BT180">
        <f t="shared" si="95"/>
        <v>3210</v>
      </c>
      <c r="BV180" s="1">
        <v>36398</v>
      </c>
      <c r="BW180">
        <f t="shared" ca="1" si="114"/>
        <v>2220</v>
      </c>
      <c r="BX180">
        <v>2220</v>
      </c>
    </row>
    <row r="181" spans="1:76" x14ac:dyDescent="0.25">
      <c r="A181" s="1">
        <v>36399</v>
      </c>
      <c r="B181">
        <v>2120</v>
      </c>
      <c r="C181">
        <f t="shared" si="96"/>
        <v>2120</v>
      </c>
      <c r="D181" t="s">
        <v>20</v>
      </c>
      <c r="E181">
        <f t="shared" si="97"/>
        <v>1</v>
      </c>
      <c r="F181">
        <f t="shared" si="98"/>
        <v>1999</v>
      </c>
      <c r="G181" s="2">
        <f t="shared" si="99"/>
        <v>239</v>
      </c>
      <c r="J181">
        <v>180</v>
      </c>
      <c r="K181">
        <f>IF(SUMIFS($B$2:$B$4745,$G$2:$G$4745,"="&amp;$J181,$F$2:$F$4745,"="&amp;K$1)=0,"XX",SUMIFS(CleanEC!$B$2:$B$4745,CleanEC!$G$2:$G$4745,"="&amp;$J181,CleanEC!$F$2:$F$4745,"="&amp;K$1))</f>
        <v>1020</v>
      </c>
      <c r="L181">
        <f>IF(SUMIFS($B$2:$B$4745,$G$2:$G$4745,"="&amp;$J181,$F$2:$F$4745,"="&amp;L$1)=0,"XX",SUMIFS(CleanEC!$B$2:$B$4745,CleanEC!$G$2:$G$4745,"="&amp;$J181,CleanEC!$F$2:$F$4745,"="&amp;L$1))</f>
        <v>3260</v>
      </c>
      <c r="M181">
        <f>IF(SUMIFS($B$2:$B$4745,$G$2:$G$4745,"="&amp;$J181,$F$2:$F$4745,"="&amp;M$1)=0,"XX",SUMIFS(CleanEC!$B$2:$B$4745,CleanEC!$G$2:$G$4745,"="&amp;$J181,CleanEC!$F$2:$F$4745,"="&amp;M$1))</f>
        <v>1140</v>
      </c>
      <c r="N181">
        <f>IF(SUMIFS($B$2:$B$4745,$G$2:$G$4745,"="&amp;$J181,$F$2:$F$4745,"="&amp;N$1)=0,"XX",SUMIFS(CleanEC!$B$2:$B$4745,CleanEC!$G$2:$G$4745,"="&amp;$J181,CleanEC!$F$2:$F$4745,"="&amp;N$1))</f>
        <v>3240</v>
      </c>
      <c r="O181">
        <f>IF(SUMIFS($B$2:$B$4745,$G$2:$G$4745,"="&amp;$J181,$F$2:$F$4745,"="&amp;O$1)=0,"XX",SUMIFS(CleanEC!$B$2:$B$4745,CleanEC!$G$2:$G$4745,"="&amp;$J181,CleanEC!$F$2:$F$4745,"="&amp;O$1))</f>
        <v>1010</v>
      </c>
      <c r="P181">
        <f>IF(SUMIFS($B$2:$B$4745,$G$2:$G$4745,"="&amp;$J181,$F$2:$F$4745,"="&amp;P$1)=0,"XX",SUMIFS(CleanEC!$B$2:$B$4745,CleanEC!$G$2:$G$4745,"="&amp;$J181,CleanEC!$F$2:$F$4745,"="&amp;P$1))</f>
        <v>1370</v>
      </c>
      <c r="Q181">
        <f>IF(SUMIFS($B$2:$B$4745,$G$2:$G$4745,"="&amp;$J181,$F$2:$F$4745,"="&amp;Q$1)=0,"XX",SUMIFS(CleanEC!$B$2:$B$4745,CleanEC!$G$2:$G$4745,"="&amp;$J181,CleanEC!$F$2:$F$4745,"="&amp;Q$1))</f>
        <v>1200</v>
      </c>
      <c r="R181">
        <f>IF(SUMIFS($B$2:$B$4745,$G$2:$G$4745,"="&amp;$J181,$F$2:$F$4745,"="&amp;R$1)=0,"XX",SUMIFS(CleanEC!$B$2:$B$4745,CleanEC!$G$2:$G$4745,"="&amp;$J181,CleanEC!$F$2:$F$4745,"="&amp;R$1))</f>
        <v>875</v>
      </c>
      <c r="S181">
        <f>IF(SUMIFS($B$2:$B$4745,$G$2:$G$4745,"="&amp;$J181,$F$2:$F$4745,"="&amp;S$1)=0,"XX",SUMIFS(CleanEC!$B$2:$B$4745,CleanEC!$G$2:$G$4745,"="&amp;$J181,CleanEC!$F$2:$F$4745,"="&amp;S$1))</f>
        <v>998</v>
      </c>
      <c r="T181">
        <f>IF(SUMIFS($B$2:$B$4745,$G$2:$G$4745,"="&amp;$J181,$F$2:$F$4745,"="&amp;T$1)=0,"XX",SUMIFS(CleanEC!$B$2:$B$4745,CleanEC!$G$2:$G$4745,"="&amp;$J181,CleanEC!$F$2:$F$4745,"="&amp;T$1))</f>
        <v>1050</v>
      </c>
      <c r="U181" t="str">
        <f>IF(SUMIFS($B$2:$B$4745,$G$2:$G$4745,"="&amp;$J181,$F$2:$F$4745,"="&amp;U$1)=0,"XX",SUMIFS(CleanEC!$B$2:$B$4745,CleanEC!$G$2:$G$4745,"="&amp;$J181,CleanEC!$F$2:$F$4745,"="&amp;U$1))</f>
        <v>XX</v>
      </c>
      <c r="V181">
        <f>IF(SUMIFS($B$2:$B$4745,$G$2:$G$4745,"="&amp;$J181,$F$2:$F$4745,"="&amp;V$1)=0,"XX",SUMIFS(CleanEC!$B$2:$B$4745,CleanEC!$G$2:$G$4745,"="&amp;$J181,CleanEC!$F$2:$F$4745,"="&amp;V$1))</f>
        <v>1160</v>
      </c>
      <c r="W181">
        <f>IF(SUMIFS($B$2:$B$4745,$G$2:$G$4745,"="&amp;$J181,$F$2:$F$4745,"="&amp;W$1)=0,"XX",SUMIFS(CleanEC!$B$2:$B$4745,CleanEC!$G$2:$G$4745,"="&amp;$J181,CleanEC!$F$2:$F$4745,"="&amp;W$1))</f>
        <v>875</v>
      </c>
      <c r="X181" t="str">
        <f>IF(SUMIFS($B$2:$B$4745,$G$2:$G$4745,"="&amp;$J181,$F$2:$F$4745,"="&amp;X$1)=0,"XX",SUMIFS(CleanEC!$B$2:$B$4745,CleanEC!$G$2:$G$4745,"="&amp;$J181,CleanEC!$F$2:$F$4745,"="&amp;X$1))</f>
        <v>XX</v>
      </c>
      <c r="Y181">
        <f t="shared" si="80"/>
        <v>875</v>
      </c>
      <c r="Z181">
        <f t="shared" si="81"/>
        <v>875</v>
      </c>
      <c r="AA181">
        <f t="shared" si="82"/>
        <v>954.95</v>
      </c>
      <c r="AB181">
        <f t="shared" si="83"/>
        <v>1433.1666666666667</v>
      </c>
      <c r="AC181">
        <f t="shared" si="84"/>
        <v>2024.4999999999993</v>
      </c>
      <c r="AD181">
        <f t="shared" si="85"/>
        <v>3257.8</v>
      </c>
      <c r="AE181">
        <f t="shared" si="86"/>
        <v>3260</v>
      </c>
      <c r="AF181">
        <f t="shared" si="87"/>
        <v>823.10153619640926</v>
      </c>
      <c r="AG181">
        <f t="shared" si="88"/>
        <v>1.9408078468586283</v>
      </c>
      <c r="AH181">
        <f t="shared" si="89"/>
        <v>2.3488336327164783</v>
      </c>
      <c r="AI181">
        <f t="shared" si="90"/>
        <v>0.57432366754023201</v>
      </c>
      <c r="AL181">
        <v>180</v>
      </c>
      <c r="AM181">
        <f t="shared" si="117"/>
        <v>1</v>
      </c>
      <c r="AN181">
        <f t="shared" si="118"/>
        <v>1</v>
      </c>
      <c r="AO181">
        <f t="shared" si="118"/>
        <v>1</v>
      </c>
      <c r="AP181">
        <f t="shared" si="118"/>
        <v>1</v>
      </c>
      <c r="AQ181">
        <f t="shared" si="118"/>
        <v>1</v>
      </c>
      <c r="AR181">
        <f t="shared" si="118"/>
        <v>1</v>
      </c>
      <c r="AS181">
        <f t="shared" si="118"/>
        <v>1</v>
      </c>
      <c r="AT181">
        <f t="shared" si="118"/>
        <v>1</v>
      </c>
      <c r="AU181">
        <f t="shared" si="118"/>
        <v>1</v>
      </c>
      <c r="AV181">
        <f t="shared" si="118"/>
        <v>1</v>
      </c>
      <c r="AW181">
        <f t="shared" si="118"/>
        <v>0</v>
      </c>
      <c r="AX181">
        <f t="shared" si="118"/>
        <v>1</v>
      </c>
      <c r="AY181">
        <f t="shared" si="118"/>
        <v>1</v>
      </c>
      <c r="AZ181">
        <f t="shared" si="118"/>
        <v>0</v>
      </c>
      <c r="BA181">
        <v>180</v>
      </c>
      <c r="BB181">
        <f t="shared" si="100"/>
        <v>1020</v>
      </c>
      <c r="BC181">
        <f t="shared" si="101"/>
        <v>3260</v>
      </c>
      <c r="BD181">
        <f t="shared" si="102"/>
        <v>1140</v>
      </c>
      <c r="BE181">
        <f t="shared" si="103"/>
        <v>3240</v>
      </c>
      <c r="BF181">
        <f t="shared" si="104"/>
        <v>1010</v>
      </c>
      <c r="BG181">
        <f t="shared" si="105"/>
        <v>1370</v>
      </c>
      <c r="BH181">
        <f t="shared" si="106"/>
        <v>1200</v>
      </c>
      <c r="BI181">
        <f t="shared" si="107"/>
        <v>875</v>
      </c>
      <c r="BJ181">
        <f t="shared" si="108"/>
        <v>998</v>
      </c>
      <c r="BK181">
        <f t="shared" si="109"/>
        <v>1050</v>
      </c>
      <c r="BL181" t="str">
        <f t="shared" si="110"/>
        <v>XX</v>
      </c>
      <c r="BM181">
        <f t="shared" si="111"/>
        <v>1160</v>
      </c>
      <c r="BN181">
        <f t="shared" si="112"/>
        <v>875</v>
      </c>
      <c r="BO181" t="str">
        <f t="shared" si="113"/>
        <v>XX</v>
      </c>
      <c r="BP181">
        <f t="shared" si="91"/>
        <v>875</v>
      </c>
      <c r="BQ181">
        <f t="shared" si="92"/>
        <v>954.95</v>
      </c>
      <c r="BR181">
        <f t="shared" si="93"/>
        <v>1433.1666666666667</v>
      </c>
      <c r="BS181">
        <f t="shared" si="94"/>
        <v>2024.4999999999993</v>
      </c>
      <c r="BT181">
        <f t="shared" si="95"/>
        <v>3260</v>
      </c>
      <c r="BV181" s="1">
        <v>36399</v>
      </c>
      <c r="BW181">
        <f t="shared" ca="1" si="114"/>
        <v>2120</v>
      </c>
      <c r="BX181">
        <v>2120</v>
      </c>
    </row>
    <row r="182" spans="1:76" x14ac:dyDescent="0.25">
      <c r="A182" s="1">
        <v>36400</v>
      </c>
      <c r="C182" t="str">
        <f t="shared" si="96"/>
        <v>XX</v>
      </c>
      <c r="E182">
        <f t="shared" si="97"/>
        <v>0</v>
      </c>
      <c r="F182">
        <f t="shared" si="98"/>
        <v>1999</v>
      </c>
      <c r="G182" s="2">
        <f t="shared" si="99"/>
        <v>240</v>
      </c>
      <c r="J182">
        <v>181</v>
      </c>
      <c r="K182">
        <f>IF(SUMIFS($B$2:$B$4745,$G$2:$G$4745,"="&amp;$J182,$F$2:$F$4745,"="&amp;K$1)=0,"XX",SUMIFS(CleanEC!$B$2:$B$4745,CleanEC!$G$2:$G$4745,"="&amp;$J182,CleanEC!$F$2:$F$4745,"="&amp;K$1))</f>
        <v>1160</v>
      </c>
      <c r="L182">
        <f>IF(SUMIFS($B$2:$B$4745,$G$2:$G$4745,"="&amp;$J182,$F$2:$F$4745,"="&amp;L$1)=0,"XX",SUMIFS(CleanEC!$B$2:$B$4745,CleanEC!$G$2:$G$4745,"="&amp;$J182,CleanEC!$F$2:$F$4745,"="&amp;L$1))</f>
        <v>3160</v>
      </c>
      <c r="M182">
        <f>IF(SUMIFS($B$2:$B$4745,$G$2:$G$4745,"="&amp;$J182,$F$2:$F$4745,"="&amp;M$1)=0,"XX",SUMIFS(CleanEC!$B$2:$B$4745,CleanEC!$G$2:$G$4745,"="&amp;$J182,CleanEC!$F$2:$F$4745,"="&amp;M$1))</f>
        <v>1210</v>
      </c>
      <c r="N182">
        <f>IF(SUMIFS($B$2:$B$4745,$G$2:$G$4745,"="&amp;$J182,$F$2:$F$4745,"="&amp;N$1)=0,"XX",SUMIFS(CleanEC!$B$2:$B$4745,CleanEC!$G$2:$G$4745,"="&amp;$J182,CleanEC!$F$2:$F$4745,"="&amp;N$1))</f>
        <v>3250</v>
      </c>
      <c r="O182">
        <f>IF(SUMIFS($B$2:$B$4745,$G$2:$G$4745,"="&amp;$J182,$F$2:$F$4745,"="&amp;O$1)=0,"XX",SUMIFS(CleanEC!$B$2:$B$4745,CleanEC!$G$2:$G$4745,"="&amp;$J182,CleanEC!$F$2:$F$4745,"="&amp;O$1))</f>
        <v>932</v>
      </c>
      <c r="P182">
        <f>IF(SUMIFS($B$2:$B$4745,$G$2:$G$4745,"="&amp;$J182,$F$2:$F$4745,"="&amp;P$1)=0,"XX",SUMIFS(CleanEC!$B$2:$B$4745,CleanEC!$G$2:$G$4745,"="&amp;$J182,CleanEC!$F$2:$F$4745,"="&amp;P$1))</f>
        <v>1270</v>
      </c>
      <c r="Q182">
        <f>IF(SUMIFS($B$2:$B$4745,$G$2:$G$4745,"="&amp;$J182,$F$2:$F$4745,"="&amp;Q$1)=0,"XX",SUMIFS(CleanEC!$B$2:$B$4745,CleanEC!$G$2:$G$4745,"="&amp;$J182,CleanEC!$F$2:$F$4745,"="&amp;Q$1))</f>
        <v>1130</v>
      </c>
      <c r="R182">
        <f>IF(SUMIFS($B$2:$B$4745,$G$2:$G$4745,"="&amp;$J182,$F$2:$F$4745,"="&amp;R$1)=0,"XX",SUMIFS(CleanEC!$B$2:$B$4745,CleanEC!$G$2:$G$4745,"="&amp;$J182,CleanEC!$F$2:$F$4745,"="&amp;R$1))</f>
        <v>977</v>
      </c>
      <c r="S182">
        <f>IF(SUMIFS($B$2:$B$4745,$G$2:$G$4745,"="&amp;$J182,$F$2:$F$4745,"="&amp;S$1)=0,"XX",SUMIFS(CleanEC!$B$2:$B$4745,CleanEC!$G$2:$G$4745,"="&amp;$J182,CleanEC!$F$2:$F$4745,"="&amp;S$1))</f>
        <v>1120</v>
      </c>
      <c r="T182" t="str">
        <f>IF(SUMIFS($B$2:$B$4745,$G$2:$G$4745,"="&amp;$J182,$F$2:$F$4745,"="&amp;T$1)=0,"XX",SUMIFS(CleanEC!$B$2:$B$4745,CleanEC!$G$2:$G$4745,"="&amp;$J182,CleanEC!$F$2:$F$4745,"="&amp;T$1))</f>
        <v>XX</v>
      </c>
      <c r="U182">
        <f>IF(SUMIFS($B$2:$B$4745,$G$2:$G$4745,"="&amp;$J182,$F$2:$F$4745,"="&amp;U$1)=0,"XX",SUMIFS(CleanEC!$B$2:$B$4745,CleanEC!$G$2:$G$4745,"="&amp;$J182,CleanEC!$F$2:$F$4745,"="&amp;U$1))</f>
        <v>794</v>
      </c>
      <c r="V182" t="str">
        <f>IF(SUMIFS($B$2:$B$4745,$G$2:$G$4745,"="&amp;$J182,$F$2:$F$4745,"="&amp;V$1)=0,"XX",SUMIFS(CleanEC!$B$2:$B$4745,CleanEC!$G$2:$G$4745,"="&amp;$J182,CleanEC!$F$2:$F$4745,"="&amp;V$1))</f>
        <v>XX</v>
      </c>
      <c r="W182">
        <f>IF(SUMIFS($B$2:$B$4745,$G$2:$G$4745,"="&amp;$J182,$F$2:$F$4745,"="&amp;W$1)=0,"XX",SUMIFS(CleanEC!$B$2:$B$4745,CleanEC!$G$2:$G$4745,"="&amp;$J182,CleanEC!$F$2:$F$4745,"="&amp;W$1))</f>
        <v>879</v>
      </c>
      <c r="X182" t="str">
        <f>IF(SUMIFS($B$2:$B$4745,$G$2:$G$4745,"="&amp;$J182,$F$2:$F$4745,"="&amp;X$1)=0,"XX",SUMIFS(CleanEC!$B$2:$B$4745,CleanEC!$G$2:$G$4745,"="&amp;$J182,CleanEC!$F$2:$F$4745,"="&amp;X$1))</f>
        <v>XX</v>
      </c>
      <c r="Y182">
        <f t="shared" si="80"/>
        <v>794</v>
      </c>
      <c r="Z182">
        <f t="shared" si="81"/>
        <v>802.5</v>
      </c>
      <c r="AA182">
        <f t="shared" si="82"/>
        <v>905.5</v>
      </c>
      <c r="AB182">
        <f t="shared" si="83"/>
        <v>1443.8181818181818</v>
      </c>
      <c r="AC182">
        <f t="shared" si="84"/>
        <v>2215</v>
      </c>
      <c r="AD182">
        <f t="shared" si="85"/>
        <v>3241</v>
      </c>
      <c r="AE182">
        <f t="shared" si="86"/>
        <v>3250</v>
      </c>
      <c r="AF182">
        <f t="shared" si="87"/>
        <v>841.94091977804135</v>
      </c>
      <c r="AG182">
        <f t="shared" si="88"/>
        <v>1.8018390224447753</v>
      </c>
      <c r="AH182">
        <f t="shared" si="89"/>
        <v>1.7868807456089151</v>
      </c>
      <c r="AI182">
        <f t="shared" si="90"/>
        <v>0.58313500299448784</v>
      </c>
      <c r="AL182">
        <v>181</v>
      </c>
      <c r="AM182">
        <f t="shared" si="117"/>
        <v>1</v>
      </c>
      <c r="AN182">
        <f t="shared" si="118"/>
        <v>1</v>
      </c>
      <c r="AO182">
        <f t="shared" si="118"/>
        <v>1</v>
      </c>
      <c r="AP182">
        <f t="shared" si="118"/>
        <v>1</v>
      </c>
      <c r="AQ182">
        <f t="shared" si="118"/>
        <v>1</v>
      </c>
      <c r="AR182">
        <f t="shared" si="118"/>
        <v>1</v>
      </c>
      <c r="AS182">
        <f t="shared" si="118"/>
        <v>1</v>
      </c>
      <c r="AT182">
        <f t="shared" si="118"/>
        <v>1</v>
      </c>
      <c r="AU182">
        <f t="shared" si="118"/>
        <v>1</v>
      </c>
      <c r="AV182">
        <f t="shared" si="118"/>
        <v>0</v>
      </c>
      <c r="AW182">
        <f t="shared" si="118"/>
        <v>1</v>
      </c>
      <c r="AX182">
        <f t="shared" si="118"/>
        <v>0</v>
      </c>
      <c r="AY182">
        <f t="shared" si="118"/>
        <v>1</v>
      </c>
      <c r="AZ182">
        <f t="shared" si="118"/>
        <v>0</v>
      </c>
      <c r="BA182">
        <v>181</v>
      </c>
      <c r="BB182">
        <f t="shared" si="100"/>
        <v>1160</v>
      </c>
      <c r="BC182">
        <f t="shared" si="101"/>
        <v>3160</v>
      </c>
      <c r="BD182">
        <f t="shared" si="102"/>
        <v>1210</v>
      </c>
      <c r="BE182">
        <f t="shared" si="103"/>
        <v>3250</v>
      </c>
      <c r="BF182">
        <f t="shared" si="104"/>
        <v>932</v>
      </c>
      <c r="BG182">
        <f t="shared" si="105"/>
        <v>1270</v>
      </c>
      <c r="BH182">
        <f t="shared" si="106"/>
        <v>1130</v>
      </c>
      <c r="BI182">
        <f t="shared" si="107"/>
        <v>977</v>
      </c>
      <c r="BJ182">
        <f t="shared" si="108"/>
        <v>1120</v>
      </c>
      <c r="BK182" t="str">
        <f t="shared" si="109"/>
        <v>XX</v>
      </c>
      <c r="BL182">
        <f t="shared" si="110"/>
        <v>794</v>
      </c>
      <c r="BM182" t="str">
        <f t="shared" si="111"/>
        <v>XX</v>
      </c>
      <c r="BN182">
        <f t="shared" si="112"/>
        <v>879</v>
      </c>
      <c r="BO182" t="str">
        <f t="shared" si="113"/>
        <v>XX</v>
      </c>
      <c r="BP182">
        <f t="shared" si="91"/>
        <v>794</v>
      </c>
      <c r="BQ182">
        <f t="shared" si="92"/>
        <v>905.5</v>
      </c>
      <c r="BR182">
        <f t="shared" si="93"/>
        <v>1443.8181818181818</v>
      </c>
      <c r="BS182">
        <f t="shared" si="94"/>
        <v>2215</v>
      </c>
      <c r="BT182">
        <f t="shared" si="95"/>
        <v>3250</v>
      </c>
      <c r="BV182" s="1">
        <v>36400</v>
      </c>
      <c r="BW182" t="str">
        <f t="shared" ca="1" si="114"/>
        <v>XX</v>
      </c>
      <c r="BX182" t="s">
        <v>2</v>
      </c>
    </row>
    <row r="183" spans="1:76" x14ac:dyDescent="0.25">
      <c r="A183" s="1">
        <v>36401</v>
      </c>
      <c r="C183" t="str">
        <f t="shared" si="96"/>
        <v>XX</v>
      </c>
      <c r="E183">
        <f t="shared" si="97"/>
        <v>0</v>
      </c>
      <c r="F183">
        <f t="shared" si="98"/>
        <v>1999</v>
      </c>
      <c r="G183" s="2">
        <f t="shared" si="99"/>
        <v>241</v>
      </c>
      <c r="J183">
        <v>182</v>
      </c>
      <c r="K183">
        <f>IF(SUMIFS($B$2:$B$4745,$G$2:$G$4745,"="&amp;$J183,$F$2:$F$4745,"="&amp;K$1)=0,"XX",SUMIFS(CleanEC!$B$2:$B$4745,CleanEC!$G$2:$G$4745,"="&amp;$J183,CleanEC!$F$2:$F$4745,"="&amp;K$1))</f>
        <v>1250</v>
      </c>
      <c r="L183">
        <f>IF(SUMIFS($B$2:$B$4745,$G$2:$G$4745,"="&amp;$J183,$F$2:$F$4745,"="&amp;L$1)=0,"XX",SUMIFS(CleanEC!$B$2:$B$4745,CleanEC!$G$2:$G$4745,"="&amp;$J183,CleanEC!$F$2:$F$4745,"="&amp;L$1))</f>
        <v>2880</v>
      </c>
      <c r="M183">
        <f>IF(SUMIFS($B$2:$B$4745,$G$2:$G$4745,"="&amp;$J183,$F$2:$F$4745,"="&amp;M$1)=0,"XX",SUMIFS(CleanEC!$B$2:$B$4745,CleanEC!$G$2:$G$4745,"="&amp;$J183,CleanEC!$F$2:$F$4745,"="&amp;M$1))</f>
        <v>1170</v>
      </c>
      <c r="N183">
        <f>IF(SUMIFS($B$2:$B$4745,$G$2:$G$4745,"="&amp;$J183,$F$2:$F$4745,"="&amp;N$1)=0,"XX",SUMIFS(CleanEC!$B$2:$B$4745,CleanEC!$G$2:$G$4745,"="&amp;$J183,CleanEC!$F$2:$F$4745,"="&amp;N$1))</f>
        <v>3250</v>
      </c>
      <c r="O183">
        <f>IF(SUMIFS($B$2:$B$4745,$G$2:$G$4745,"="&amp;$J183,$F$2:$F$4745,"="&amp;O$1)=0,"XX",SUMIFS(CleanEC!$B$2:$B$4745,CleanEC!$G$2:$G$4745,"="&amp;$J183,CleanEC!$F$2:$F$4745,"="&amp;O$1))</f>
        <v>858</v>
      </c>
      <c r="P183">
        <f>IF(SUMIFS($B$2:$B$4745,$G$2:$G$4745,"="&amp;$J183,$F$2:$F$4745,"="&amp;P$1)=0,"XX",SUMIFS(CleanEC!$B$2:$B$4745,CleanEC!$G$2:$G$4745,"="&amp;$J183,CleanEC!$F$2:$F$4745,"="&amp;P$1))</f>
        <v>1180</v>
      </c>
      <c r="Q183">
        <f>IF(SUMIFS($B$2:$B$4745,$G$2:$G$4745,"="&amp;$J183,$F$2:$F$4745,"="&amp;Q$1)=0,"XX",SUMIFS(CleanEC!$B$2:$B$4745,CleanEC!$G$2:$G$4745,"="&amp;$J183,CleanEC!$F$2:$F$4745,"="&amp;Q$1))</f>
        <v>1030</v>
      </c>
      <c r="R183">
        <f>IF(SUMIFS($B$2:$B$4745,$G$2:$G$4745,"="&amp;$J183,$F$2:$F$4745,"="&amp;R$1)=0,"XX",SUMIFS(CleanEC!$B$2:$B$4745,CleanEC!$G$2:$G$4745,"="&amp;$J183,CleanEC!$F$2:$F$4745,"="&amp;R$1))</f>
        <v>1140</v>
      </c>
      <c r="S183">
        <f>IF(SUMIFS($B$2:$B$4745,$G$2:$G$4745,"="&amp;$J183,$F$2:$F$4745,"="&amp;S$1)=0,"XX",SUMIFS(CleanEC!$B$2:$B$4745,CleanEC!$G$2:$G$4745,"="&amp;$J183,CleanEC!$F$2:$F$4745,"="&amp;S$1))</f>
        <v>1360</v>
      </c>
      <c r="T183">
        <f>IF(SUMIFS($B$2:$B$4745,$G$2:$G$4745,"="&amp;$J183,$F$2:$F$4745,"="&amp;T$1)=0,"XX",SUMIFS(CleanEC!$B$2:$B$4745,CleanEC!$G$2:$G$4745,"="&amp;$J183,CleanEC!$F$2:$F$4745,"="&amp;T$1))</f>
        <v>894</v>
      </c>
      <c r="U183">
        <f>IF(SUMIFS($B$2:$B$4745,$G$2:$G$4745,"="&amp;$J183,$F$2:$F$4745,"="&amp;U$1)=0,"XX",SUMIFS(CleanEC!$B$2:$B$4745,CleanEC!$G$2:$G$4745,"="&amp;$J183,CleanEC!$F$2:$F$4745,"="&amp;U$1))</f>
        <v>834</v>
      </c>
      <c r="V183" t="str">
        <f>IF(SUMIFS($B$2:$B$4745,$G$2:$G$4745,"="&amp;$J183,$F$2:$F$4745,"="&amp;V$1)=0,"XX",SUMIFS(CleanEC!$B$2:$B$4745,CleanEC!$G$2:$G$4745,"="&amp;$J183,CleanEC!$F$2:$F$4745,"="&amp;V$1))</f>
        <v>XX</v>
      </c>
      <c r="W183">
        <f>IF(SUMIFS($B$2:$B$4745,$G$2:$G$4745,"="&amp;$J183,$F$2:$F$4745,"="&amp;W$1)=0,"XX",SUMIFS(CleanEC!$B$2:$B$4745,CleanEC!$G$2:$G$4745,"="&amp;$J183,CleanEC!$F$2:$F$4745,"="&amp;W$1))</f>
        <v>863</v>
      </c>
      <c r="X183" t="str">
        <f>IF(SUMIFS($B$2:$B$4745,$G$2:$G$4745,"="&amp;$J183,$F$2:$F$4745,"="&amp;X$1)=0,"XX",SUMIFS(CleanEC!$B$2:$B$4745,CleanEC!$G$2:$G$4745,"="&amp;$J183,CleanEC!$F$2:$F$4745,"="&amp;X$1))</f>
        <v>XX</v>
      </c>
      <c r="Y183">
        <f t="shared" si="80"/>
        <v>834</v>
      </c>
      <c r="Z183">
        <f t="shared" si="81"/>
        <v>836.64</v>
      </c>
      <c r="AA183">
        <f t="shared" si="82"/>
        <v>861.25</v>
      </c>
      <c r="AB183">
        <f t="shared" si="83"/>
        <v>1392.4166666666667</v>
      </c>
      <c r="AC183">
        <f t="shared" si="84"/>
        <v>1891.9999999999995</v>
      </c>
      <c r="AD183">
        <f t="shared" si="85"/>
        <v>3209.3</v>
      </c>
      <c r="AE183">
        <f t="shared" si="86"/>
        <v>3250</v>
      </c>
      <c r="AF183">
        <f t="shared" si="87"/>
        <v>769.23310926460317</v>
      </c>
      <c r="AG183">
        <f t="shared" si="88"/>
        <v>1.8963697300968552</v>
      </c>
      <c r="AH183">
        <f t="shared" si="89"/>
        <v>2.4517957103650501</v>
      </c>
      <c r="AI183">
        <f t="shared" si="90"/>
        <v>0.55244462931206162</v>
      </c>
      <c r="AL183">
        <v>182</v>
      </c>
      <c r="AM183">
        <f t="shared" si="117"/>
        <v>1</v>
      </c>
      <c r="AN183">
        <f t="shared" si="118"/>
        <v>1</v>
      </c>
      <c r="AO183">
        <f t="shared" si="118"/>
        <v>1</v>
      </c>
      <c r="AP183">
        <f t="shared" si="118"/>
        <v>1</v>
      </c>
      <c r="AQ183">
        <f t="shared" si="118"/>
        <v>1</v>
      </c>
      <c r="AR183">
        <f t="shared" si="118"/>
        <v>1</v>
      </c>
      <c r="AS183">
        <f t="shared" si="118"/>
        <v>1</v>
      </c>
      <c r="AT183">
        <f t="shared" si="118"/>
        <v>1</v>
      </c>
      <c r="AU183">
        <f t="shared" si="118"/>
        <v>1</v>
      </c>
      <c r="AV183">
        <f t="shared" si="118"/>
        <v>1</v>
      </c>
      <c r="AW183">
        <f t="shared" si="118"/>
        <v>1</v>
      </c>
      <c r="AX183">
        <f t="shared" si="118"/>
        <v>0</v>
      </c>
      <c r="AY183">
        <f t="shared" si="118"/>
        <v>1</v>
      </c>
      <c r="AZ183">
        <f t="shared" si="118"/>
        <v>0</v>
      </c>
      <c r="BA183">
        <v>182</v>
      </c>
      <c r="BB183">
        <f t="shared" si="100"/>
        <v>1250</v>
      </c>
      <c r="BC183">
        <f t="shared" si="101"/>
        <v>2880</v>
      </c>
      <c r="BD183">
        <f t="shared" si="102"/>
        <v>1170</v>
      </c>
      <c r="BE183">
        <f t="shared" si="103"/>
        <v>3250</v>
      </c>
      <c r="BF183">
        <f t="shared" si="104"/>
        <v>858</v>
      </c>
      <c r="BG183">
        <f t="shared" si="105"/>
        <v>1180</v>
      </c>
      <c r="BH183">
        <f t="shared" si="106"/>
        <v>1030</v>
      </c>
      <c r="BI183">
        <f t="shared" si="107"/>
        <v>1140</v>
      </c>
      <c r="BJ183">
        <f t="shared" si="108"/>
        <v>1360</v>
      </c>
      <c r="BK183">
        <f t="shared" si="109"/>
        <v>894</v>
      </c>
      <c r="BL183">
        <f t="shared" si="110"/>
        <v>834</v>
      </c>
      <c r="BM183" t="str">
        <f t="shared" si="111"/>
        <v>XX</v>
      </c>
      <c r="BN183">
        <f t="shared" si="112"/>
        <v>863</v>
      </c>
      <c r="BO183" t="str">
        <f t="shared" si="113"/>
        <v>XX</v>
      </c>
      <c r="BP183">
        <f t="shared" si="91"/>
        <v>834</v>
      </c>
      <c r="BQ183">
        <f t="shared" si="92"/>
        <v>861.25</v>
      </c>
      <c r="BR183">
        <f t="shared" si="93"/>
        <v>1392.4166666666667</v>
      </c>
      <c r="BS183">
        <f t="shared" si="94"/>
        <v>1891.9999999999995</v>
      </c>
      <c r="BT183">
        <f t="shared" si="95"/>
        <v>3250</v>
      </c>
      <c r="BV183" s="1">
        <v>36401</v>
      </c>
      <c r="BW183" t="str">
        <f t="shared" ca="1" si="114"/>
        <v>XX</v>
      </c>
      <c r="BX183" t="s">
        <v>2</v>
      </c>
    </row>
    <row r="184" spans="1:76" x14ac:dyDescent="0.25">
      <c r="A184" s="1">
        <v>36402</v>
      </c>
      <c r="C184" t="str">
        <f t="shared" si="96"/>
        <v>XX</v>
      </c>
      <c r="E184">
        <f t="shared" si="97"/>
        <v>0</v>
      </c>
      <c r="F184">
        <f t="shared" si="98"/>
        <v>1999</v>
      </c>
      <c r="G184" s="2">
        <f t="shared" si="99"/>
        <v>242</v>
      </c>
      <c r="J184">
        <v>183</v>
      </c>
      <c r="K184">
        <f>IF(SUMIFS($B$2:$B$4745,$G$2:$G$4745,"="&amp;$J184,$F$2:$F$4745,"="&amp;K$1)=0,"XX",SUMIFS(CleanEC!$B$2:$B$4745,CleanEC!$G$2:$G$4745,"="&amp;$J184,CleanEC!$F$2:$F$4745,"="&amp;K$1))</f>
        <v>1590</v>
      </c>
      <c r="L184">
        <f>IF(SUMIFS($B$2:$B$4745,$G$2:$G$4745,"="&amp;$J184,$F$2:$F$4745,"="&amp;L$1)=0,"XX",SUMIFS(CleanEC!$B$2:$B$4745,CleanEC!$G$2:$G$4745,"="&amp;$J184,CleanEC!$F$2:$F$4745,"="&amp;L$1))</f>
        <v>3200</v>
      </c>
      <c r="M184">
        <f>IF(SUMIFS($B$2:$B$4745,$G$2:$G$4745,"="&amp;$J184,$F$2:$F$4745,"="&amp;M$1)=0,"XX",SUMIFS(CleanEC!$B$2:$B$4745,CleanEC!$G$2:$G$4745,"="&amp;$J184,CleanEC!$F$2:$F$4745,"="&amp;M$1))</f>
        <v>1270</v>
      </c>
      <c r="N184">
        <f>IF(SUMIFS($B$2:$B$4745,$G$2:$G$4745,"="&amp;$J184,$F$2:$F$4745,"="&amp;N$1)=0,"XX",SUMIFS(CleanEC!$B$2:$B$4745,CleanEC!$G$2:$G$4745,"="&amp;$J184,CleanEC!$F$2:$F$4745,"="&amp;N$1))</f>
        <v>3250</v>
      </c>
      <c r="O184">
        <f>IF(SUMIFS($B$2:$B$4745,$G$2:$G$4745,"="&amp;$J184,$F$2:$F$4745,"="&amp;O$1)=0,"XX",SUMIFS(CleanEC!$B$2:$B$4745,CleanEC!$G$2:$G$4745,"="&amp;$J184,CleanEC!$F$2:$F$4745,"="&amp;O$1))</f>
        <v>1050</v>
      </c>
      <c r="P184">
        <f>IF(SUMIFS($B$2:$B$4745,$G$2:$G$4745,"="&amp;$J184,$F$2:$F$4745,"="&amp;P$1)=0,"XX",SUMIFS(CleanEC!$B$2:$B$4745,CleanEC!$G$2:$G$4745,"="&amp;$J184,CleanEC!$F$2:$F$4745,"="&amp;P$1))</f>
        <v>1550</v>
      </c>
      <c r="Q184">
        <f>IF(SUMIFS($B$2:$B$4745,$G$2:$G$4745,"="&amp;$J184,$F$2:$F$4745,"="&amp;Q$1)=0,"XX",SUMIFS(CleanEC!$B$2:$B$4745,CleanEC!$G$2:$G$4745,"="&amp;$J184,CleanEC!$F$2:$F$4745,"="&amp;Q$1))</f>
        <v>1260</v>
      </c>
      <c r="R184">
        <f>IF(SUMIFS($B$2:$B$4745,$G$2:$G$4745,"="&amp;$J184,$F$2:$F$4745,"="&amp;R$1)=0,"XX",SUMIFS(CleanEC!$B$2:$B$4745,CleanEC!$G$2:$G$4745,"="&amp;$J184,CleanEC!$F$2:$F$4745,"="&amp;R$1))</f>
        <v>1270</v>
      </c>
      <c r="S184">
        <f>IF(SUMIFS($B$2:$B$4745,$G$2:$G$4745,"="&amp;$J184,$F$2:$F$4745,"="&amp;S$1)=0,"XX",SUMIFS(CleanEC!$B$2:$B$4745,CleanEC!$G$2:$G$4745,"="&amp;$J184,CleanEC!$F$2:$F$4745,"="&amp;S$1))</f>
        <v>1230</v>
      </c>
      <c r="T184">
        <f>IF(SUMIFS($B$2:$B$4745,$G$2:$G$4745,"="&amp;$J184,$F$2:$F$4745,"="&amp;T$1)=0,"XX",SUMIFS(CleanEC!$B$2:$B$4745,CleanEC!$G$2:$G$4745,"="&amp;$J184,CleanEC!$F$2:$F$4745,"="&amp;T$1))</f>
        <v>772</v>
      </c>
      <c r="U184">
        <f>IF(SUMIFS($B$2:$B$4745,$G$2:$G$4745,"="&amp;$J184,$F$2:$F$4745,"="&amp;U$1)=0,"XX",SUMIFS(CleanEC!$B$2:$B$4745,CleanEC!$G$2:$G$4745,"="&amp;$J184,CleanEC!$F$2:$F$4745,"="&amp;U$1))</f>
        <v>873</v>
      </c>
      <c r="V184">
        <f>IF(SUMIFS($B$2:$B$4745,$G$2:$G$4745,"="&amp;$J184,$F$2:$F$4745,"="&amp;V$1)=0,"XX",SUMIFS(CleanEC!$B$2:$B$4745,CleanEC!$G$2:$G$4745,"="&amp;$J184,CleanEC!$F$2:$F$4745,"="&amp;V$1))</f>
        <v>1210</v>
      </c>
      <c r="W184">
        <f>IF(SUMIFS($B$2:$B$4745,$G$2:$G$4745,"="&amp;$J184,$F$2:$F$4745,"="&amp;W$1)=0,"XX",SUMIFS(CleanEC!$B$2:$B$4745,CleanEC!$G$2:$G$4745,"="&amp;$J184,CleanEC!$F$2:$F$4745,"="&amp;W$1))</f>
        <v>836</v>
      </c>
      <c r="X184" t="str">
        <f>IF(SUMIFS($B$2:$B$4745,$G$2:$G$4745,"="&amp;$J184,$F$2:$F$4745,"="&amp;X$1)=0,"XX",SUMIFS(CleanEC!$B$2:$B$4745,CleanEC!$G$2:$G$4745,"="&amp;$J184,CleanEC!$F$2:$F$4745,"="&amp;X$1))</f>
        <v>XX</v>
      </c>
      <c r="Y184">
        <f t="shared" si="80"/>
        <v>772</v>
      </c>
      <c r="Z184">
        <f t="shared" si="81"/>
        <v>779.68000000000006</v>
      </c>
      <c r="AA184">
        <f t="shared" si="82"/>
        <v>865.6</v>
      </c>
      <c r="AB184">
        <f t="shared" si="83"/>
        <v>1489.3076923076924</v>
      </c>
      <c r="AC184">
        <f t="shared" si="84"/>
        <v>1911.9999999999989</v>
      </c>
      <c r="AD184">
        <f t="shared" si="85"/>
        <v>3244</v>
      </c>
      <c r="AE184">
        <f t="shared" si="86"/>
        <v>3250</v>
      </c>
      <c r="AF184">
        <f t="shared" si="87"/>
        <v>777.00226557588564</v>
      </c>
      <c r="AG184">
        <f t="shared" si="88"/>
        <v>1.755145630838125</v>
      </c>
      <c r="AH184">
        <f t="shared" si="89"/>
        <v>2.1390654725069296</v>
      </c>
      <c r="AI184">
        <f t="shared" si="90"/>
        <v>0.52172044070484547</v>
      </c>
      <c r="AL184">
        <v>183</v>
      </c>
      <c r="AM184">
        <f t="shared" si="117"/>
        <v>1</v>
      </c>
      <c r="AN184">
        <f t="shared" si="118"/>
        <v>1</v>
      </c>
      <c r="AO184">
        <f t="shared" si="118"/>
        <v>1</v>
      </c>
      <c r="AP184">
        <f t="shared" si="118"/>
        <v>1</v>
      </c>
      <c r="AQ184">
        <f t="shared" si="118"/>
        <v>1</v>
      </c>
      <c r="AR184">
        <f t="shared" si="118"/>
        <v>1</v>
      </c>
      <c r="AS184">
        <f t="shared" si="118"/>
        <v>1</v>
      </c>
      <c r="AT184">
        <f t="shared" si="118"/>
        <v>1</v>
      </c>
      <c r="AU184">
        <f t="shared" si="118"/>
        <v>1</v>
      </c>
      <c r="AV184">
        <f t="shared" si="118"/>
        <v>1</v>
      </c>
      <c r="AW184">
        <f t="shared" si="118"/>
        <v>1</v>
      </c>
      <c r="AX184">
        <f t="shared" si="118"/>
        <v>1</v>
      </c>
      <c r="AY184">
        <f t="shared" si="118"/>
        <v>1</v>
      </c>
      <c r="AZ184">
        <f t="shared" si="118"/>
        <v>0</v>
      </c>
      <c r="BA184">
        <v>183</v>
      </c>
      <c r="BB184">
        <f t="shared" si="100"/>
        <v>1590</v>
      </c>
      <c r="BC184">
        <f t="shared" si="101"/>
        <v>3200</v>
      </c>
      <c r="BD184">
        <f t="shared" si="102"/>
        <v>1270</v>
      </c>
      <c r="BE184">
        <f t="shared" si="103"/>
        <v>3250</v>
      </c>
      <c r="BF184">
        <f t="shared" si="104"/>
        <v>1050</v>
      </c>
      <c r="BG184">
        <f t="shared" si="105"/>
        <v>1550</v>
      </c>
      <c r="BH184">
        <f t="shared" si="106"/>
        <v>1260</v>
      </c>
      <c r="BI184">
        <f t="shared" si="107"/>
        <v>1270</v>
      </c>
      <c r="BJ184">
        <f t="shared" si="108"/>
        <v>1230</v>
      </c>
      <c r="BK184">
        <f t="shared" si="109"/>
        <v>772</v>
      </c>
      <c r="BL184">
        <f t="shared" si="110"/>
        <v>873</v>
      </c>
      <c r="BM184">
        <f t="shared" si="111"/>
        <v>1210</v>
      </c>
      <c r="BN184">
        <f t="shared" si="112"/>
        <v>836</v>
      </c>
      <c r="BO184" t="str">
        <f t="shared" si="113"/>
        <v>XX</v>
      </c>
      <c r="BP184">
        <f t="shared" si="91"/>
        <v>772</v>
      </c>
      <c r="BQ184">
        <f t="shared" si="92"/>
        <v>865.6</v>
      </c>
      <c r="BR184">
        <f t="shared" si="93"/>
        <v>1489.3076923076924</v>
      </c>
      <c r="BS184">
        <f t="shared" si="94"/>
        <v>1911.9999999999989</v>
      </c>
      <c r="BT184">
        <f t="shared" si="95"/>
        <v>3250</v>
      </c>
      <c r="BV184" s="1">
        <v>36402</v>
      </c>
      <c r="BW184" t="str">
        <f t="shared" ca="1" si="114"/>
        <v>XX</v>
      </c>
      <c r="BX184" t="s">
        <v>2</v>
      </c>
    </row>
    <row r="185" spans="1:76" x14ac:dyDescent="0.25">
      <c r="A185" s="1">
        <v>36403</v>
      </c>
      <c r="C185" t="str">
        <f t="shared" si="96"/>
        <v>XX</v>
      </c>
      <c r="E185">
        <f t="shared" si="97"/>
        <v>0</v>
      </c>
      <c r="F185">
        <f t="shared" si="98"/>
        <v>1999</v>
      </c>
      <c r="G185" s="2">
        <f t="shared" si="99"/>
        <v>243</v>
      </c>
      <c r="J185">
        <v>184</v>
      </c>
      <c r="K185">
        <f>IF(SUMIFS($B$2:$B$4745,$G$2:$G$4745,"="&amp;$J185,$F$2:$F$4745,"="&amp;K$1)=0,"XX",SUMIFS(CleanEC!$B$2:$B$4745,CleanEC!$G$2:$G$4745,"="&amp;$J185,CleanEC!$F$2:$F$4745,"="&amp;K$1))</f>
        <v>1870</v>
      </c>
      <c r="L185">
        <f>IF(SUMIFS($B$2:$B$4745,$G$2:$G$4745,"="&amp;$J185,$F$2:$F$4745,"="&amp;L$1)=0,"XX",SUMIFS(CleanEC!$B$2:$B$4745,CleanEC!$G$2:$G$4745,"="&amp;$J185,CleanEC!$F$2:$F$4745,"="&amp;L$1))</f>
        <v>3250</v>
      </c>
      <c r="M185">
        <f>IF(SUMIFS($B$2:$B$4745,$G$2:$G$4745,"="&amp;$J185,$F$2:$F$4745,"="&amp;M$1)=0,"XX",SUMIFS(CleanEC!$B$2:$B$4745,CleanEC!$G$2:$G$4745,"="&amp;$J185,CleanEC!$F$2:$F$4745,"="&amp;M$1))</f>
        <v>1280</v>
      </c>
      <c r="N185">
        <f>IF(SUMIFS($B$2:$B$4745,$G$2:$G$4745,"="&amp;$J185,$F$2:$F$4745,"="&amp;N$1)=0,"XX",SUMIFS(CleanEC!$B$2:$B$4745,CleanEC!$G$2:$G$4745,"="&amp;$J185,CleanEC!$F$2:$F$4745,"="&amp;N$1))</f>
        <v>3260</v>
      </c>
      <c r="O185">
        <f>IF(SUMIFS($B$2:$B$4745,$G$2:$G$4745,"="&amp;$J185,$F$2:$F$4745,"="&amp;O$1)=0,"XX",SUMIFS(CleanEC!$B$2:$B$4745,CleanEC!$G$2:$G$4745,"="&amp;$J185,CleanEC!$F$2:$F$4745,"="&amp;O$1))</f>
        <v>1150</v>
      </c>
      <c r="P185">
        <f>IF(SUMIFS($B$2:$B$4745,$G$2:$G$4745,"="&amp;$J185,$F$2:$F$4745,"="&amp;P$1)=0,"XX",SUMIFS(CleanEC!$B$2:$B$4745,CleanEC!$G$2:$G$4745,"="&amp;$J185,CleanEC!$F$2:$F$4745,"="&amp;P$1))</f>
        <v>1650</v>
      </c>
      <c r="Q185">
        <f>IF(SUMIFS($B$2:$B$4745,$G$2:$G$4745,"="&amp;$J185,$F$2:$F$4745,"="&amp;Q$1)=0,"XX",SUMIFS(CleanEC!$B$2:$B$4745,CleanEC!$G$2:$G$4745,"="&amp;$J185,CleanEC!$F$2:$F$4745,"="&amp;Q$1))</f>
        <v>1010</v>
      </c>
      <c r="R185">
        <f>IF(SUMIFS($B$2:$B$4745,$G$2:$G$4745,"="&amp;$J185,$F$2:$F$4745,"="&amp;R$1)=0,"XX",SUMIFS(CleanEC!$B$2:$B$4745,CleanEC!$G$2:$G$4745,"="&amp;$J185,CleanEC!$F$2:$F$4745,"="&amp;R$1))</f>
        <v>1270</v>
      </c>
      <c r="S185">
        <f>IF(SUMIFS($B$2:$B$4745,$G$2:$G$4745,"="&amp;$J185,$F$2:$F$4745,"="&amp;S$1)=0,"XX",SUMIFS(CleanEC!$B$2:$B$4745,CleanEC!$G$2:$G$4745,"="&amp;$J185,CleanEC!$F$2:$F$4745,"="&amp;S$1))</f>
        <v>1290</v>
      </c>
      <c r="T185">
        <f>IF(SUMIFS($B$2:$B$4745,$G$2:$G$4745,"="&amp;$J185,$F$2:$F$4745,"="&amp;T$1)=0,"XX",SUMIFS(CleanEC!$B$2:$B$4745,CleanEC!$G$2:$G$4745,"="&amp;$J185,CleanEC!$F$2:$F$4745,"="&amp;T$1))</f>
        <v>756</v>
      </c>
      <c r="U185">
        <f>IF(SUMIFS($B$2:$B$4745,$G$2:$G$4745,"="&amp;$J185,$F$2:$F$4745,"="&amp;U$1)=0,"XX",SUMIFS(CleanEC!$B$2:$B$4745,CleanEC!$G$2:$G$4745,"="&amp;$J185,CleanEC!$F$2:$F$4745,"="&amp;U$1))</f>
        <v>929</v>
      </c>
      <c r="V185">
        <f>IF(SUMIFS($B$2:$B$4745,$G$2:$G$4745,"="&amp;$J185,$F$2:$F$4745,"="&amp;V$1)=0,"XX",SUMIFS(CleanEC!$B$2:$B$4745,CleanEC!$G$2:$G$4745,"="&amp;$J185,CleanEC!$F$2:$F$4745,"="&amp;V$1))</f>
        <v>1190</v>
      </c>
      <c r="W185">
        <f>IF(SUMIFS($B$2:$B$4745,$G$2:$G$4745,"="&amp;$J185,$F$2:$F$4745,"="&amp;W$1)=0,"XX",SUMIFS(CleanEC!$B$2:$B$4745,CleanEC!$G$2:$G$4745,"="&amp;$J185,CleanEC!$F$2:$F$4745,"="&amp;W$1))</f>
        <v>706</v>
      </c>
      <c r="X185" t="str">
        <f>IF(SUMIFS($B$2:$B$4745,$G$2:$G$4745,"="&amp;$J185,$F$2:$F$4745,"="&amp;X$1)=0,"XX",SUMIFS(CleanEC!$B$2:$B$4745,CleanEC!$G$2:$G$4745,"="&amp;$J185,CleanEC!$F$2:$F$4745,"="&amp;X$1))</f>
        <v>XX</v>
      </c>
      <c r="Y185">
        <f t="shared" si="80"/>
        <v>706</v>
      </c>
      <c r="Z185">
        <f t="shared" si="81"/>
        <v>712</v>
      </c>
      <c r="AA185">
        <f t="shared" si="82"/>
        <v>894.4</v>
      </c>
      <c r="AB185">
        <f t="shared" si="83"/>
        <v>1508.5384615384614</v>
      </c>
      <c r="AC185">
        <f t="shared" si="84"/>
        <v>2145.9999999999991</v>
      </c>
      <c r="AD185">
        <f t="shared" si="85"/>
        <v>3258.8</v>
      </c>
      <c r="AE185">
        <f t="shared" si="86"/>
        <v>3260</v>
      </c>
      <c r="AF185">
        <f t="shared" si="87"/>
        <v>805.39838354259052</v>
      </c>
      <c r="AG185">
        <f t="shared" si="88"/>
        <v>1.5595245003845555</v>
      </c>
      <c r="AH185">
        <f t="shared" si="89"/>
        <v>1.5368930114859185</v>
      </c>
      <c r="AI185">
        <f t="shared" si="90"/>
        <v>0.53389317148812798</v>
      </c>
      <c r="AL185">
        <v>184</v>
      </c>
      <c r="AM185">
        <f t="shared" si="117"/>
        <v>1</v>
      </c>
      <c r="AN185">
        <f t="shared" si="118"/>
        <v>1</v>
      </c>
      <c r="AO185">
        <f t="shared" si="118"/>
        <v>1</v>
      </c>
      <c r="AP185">
        <f t="shared" si="118"/>
        <v>1</v>
      </c>
      <c r="AQ185">
        <f t="shared" si="118"/>
        <v>1</v>
      </c>
      <c r="AR185">
        <f t="shared" si="118"/>
        <v>1</v>
      </c>
      <c r="AS185">
        <f t="shared" si="118"/>
        <v>1</v>
      </c>
      <c r="AT185">
        <f t="shared" si="118"/>
        <v>1</v>
      </c>
      <c r="AU185">
        <f t="shared" si="118"/>
        <v>1</v>
      </c>
      <c r="AV185">
        <f t="shared" si="118"/>
        <v>1</v>
      </c>
      <c r="AW185">
        <f t="shared" si="118"/>
        <v>1</v>
      </c>
      <c r="AX185">
        <f t="shared" si="118"/>
        <v>1</v>
      </c>
      <c r="AY185">
        <f t="shared" si="118"/>
        <v>1</v>
      </c>
      <c r="AZ185">
        <f t="shared" si="118"/>
        <v>0</v>
      </c>
      <c r="BA185">
        <v>184</v>
      </c>
      <c r="BB185">
        <f t="shared" si="100"/>
        <v>1870</v>
      </c>
      <c r="BC185">
        <f t="shared" si="101"/>
        <v>3250</v>
      </c>
      <c r="BD185">
        <f t="shared" si="102"/>
        <v>1280</v>
      </c>
      <c r="BE185">
        <f t="shared" si="103"/>
        <v>3260</v>
      </c>
      <c r="BF185">
        <f t="shared" si="104"/>
        <v>1150</v>
      </c>
      <c r="BG185">
        <f t="shared" si="105"/>
        <v>1650</v>
      </c>
      <c r="BH185">
        <f t="shared" si="106"/>
        <v>1010</v>
      </c>
      <c r="BI185">
        <f t="shared" si="107"/>
        <v>1270</v>
      </c>
      <c r="BJ185">
        <f t="shared" si="108"/>
        <v>1290</v>
      </c>
      <c r="BK185">
        <f t="shared" si="109"/>
        <v>756</v>
      </c>
      <c r="BL185">
        <f t="shared" si="110"/>
        <v>929</v>
      </c>
      <c r="BM185">
        <f t="shared" si="111"/>
        <v>1190</v>
      </c>
      <c r="BN185">
        <f t="shared" si="112"/>
        <v>706</v>
      </c>
      <c r="BO185" t="str">
        <f t="shared" si="113"/>
        <v>XX</v>
      </c>
      <c r="BP185">
        <f t="shared" si="91"/>
        <v>706</v>
      </c>
      <c r="BQ185">
        <f t="shared" si="92"/>
        <v>894.4</v>
      </c>
      <c r="BR185">
        <f t="shared" si="93"/>
        <v>1508.5384615384614</v>
      </c>
      <c r="BS185">
        <f t="shared" si="94"/>
        <v>2145.9999999999991</v>
      </c>
      <c r="BT185">
        <f t="shared" si="95"/>
        <v>3260</v>
      </c>
      <c r="BV185" s="1">
        <v>36403</v>
      </c>
      <c r="BW185" t="str">
        <f t="shared" ca="1" si="114"/>
        <v>XX</v>
      </c>
      <c r="BX185" t="s">
        <v>2</v>
      </c>
    </row>
    <row r="186" spans="1:76" x14ac:dyDescent="0.25">
      <c r="A186" s="1">
        <v>36404</v>
      </c>
      <c r="C186" t="str">
        <f t="shared" si="96"/>
        <v>XX</v>
      </c>
      <c r="E186">
        <f t="shared" si="97"/>
        <v>0</v>
      </c>
      <c r="F186">
        <f t="shared" si="98"/>
        <v>1999</v>
      </c>
      <c r="G186" s="2">
        <f t="shared" si="99"/>
        <v>244</v>
      </c>
      <c r="J186">
        <v>185</v>
      </c>
      <c r="K186">
        <f>IF(SUMIFS($B$2:$B$4745,$G$2:$G$4745,"="&amp;$J186,$F$2:$F$4745,"="&amp;K$1)=0,"XX",SUMIFS(CleanEC!$B$2:$B$4745,CleanEC!$G$2:$G$4745,"="&amp;$J186,CleanEC!$F$2:$F$4745,"="&amp;K$1))</f>
        <v>1710</v>
      </c>
      <c r="L186">
        <f>IF(SUMIFS($B$2:$B$4745,$G$2:$G$4745,"="&amp;$J186,$F$2:$F$4745,"="&amp;L$1)=0,"XX",SUMIFS(CleanEC!$B$2:$B$4745,CleanEC!$G$2:$G$4745,"="&amp;$J186,CleanEC!$F$2:$F$4745,"="&amp;L$1))</f>
        <v>3240</v>
      </c>
      <c r="M186">
        <f>IF(SUMIFS($B$2:$B$4745,$G$2:$G$4745,"="&amp;$J186,$F$2:$F$4745,"="&amp;M$1)=0,"XX",SUMIFS(CleanEC!$B$2:$B$4745,CleanEC!$G$2:$G$4745,"="&amp;$J186,CleanEC!$F$2:$F$4745,"="&amp;M$1))</f>
        <v>1290</v>
      </c>
      <c r="N186">
        <f>IF(SUMIFS($B$2:$B$4745,$G$2:$G$4745,"="&amp;$J186,$F$2:$F$4745,"="&amp;N$1)=0,"XX",SUMIFS(CleanEC!$B$2:$B$4745,CleanEC!$G$2:$G$4745,"="&amp;$J186,CleanEC!$F$2:$F$4745,"="&amp;N$1))</f>
        <v>3250</v>
      </c>
      <c r="O186">
        <f>IF(SUMIFS($B$2:$B$4745,$G$2:$G$4745,"="&amp;$J186,$F$2:$F$4745,"="&amp;O$1)=0,"XX",SUMIFS(CleanEC!$B$2:$B$4745,CleanEC!$G$2:$G$4745,"="&amp;$J186,CleanEC!$F$2:$F$4745,"="&amp;O$1))</f>
        <v>1210</v>
      </c>
      <c r="P186">
        <f>IF(SUMIFS($B$2:$B$4745,$G$2:$G$4745,"="&amp;$J186,$F$2:$F$4745,"="&amp;P$1)=0,"XX",SUMIFS(CleanEC!$B$2:$B$4745,CleanEC!$G$2:$G$4745,"="&amp;$J186,CleanEC!$F$2:$F$4745,"="&amp;P$1))</f>
        <v>1150</v>
      </c>
      <c r="Q186">
        <f>IF(SUMIFS($B$2:$B$4745,$G$2:$G$4745,"="&amp;$J186,$F$2:$F$4745,"="&amp;Q$1)=0,"XX",SUMIFS(CleanEC!$B$2:$B$4745,CleanEC!$G$2:$G$4745,"="&amp;$J186,CleanEC!$F$2:$F$4745,"="&amp;Q$1))</f>
        <v>1000</v>
      </c>
      <c r="R186">
        <f>IF(SUMIFS($B$2:$B$4745,$G$2:$G$4745,"="&amp;$J186,$F$2:$F$4745,"="&amp;R$1)=0,"XX",SUMIFS(CleanEC!$B$2:$B$4745,CleanEC!$G$2:$G$4745,"="&amp;$J186,CleanEC!$F$2:$F$4745,"="&amp;R$1))</f>
        <v>1080</v>
      </c>
      <c r="S186">
        <f>IF(SUMIFS($B$2:$B$4745,$G$2:$G$4745,"="&amp;$J186,$F$2:$F$4745,"="&amp;S$1)=0,"XX",SUMIFS(CleanEC!$B$2:$B$4745,CleanEC!$G$2:$G$4745,"="&amp;$J186,CleanEC!$F$2:$F$4745,"="&amp;S$1))</f>
        <v>1180</v>
      </c>
      <c r="T186">
        <f>IF(SUMIFS($B$2:$B$4745,$G$2:$G$4745,"="&amp;$J186,$F$2:$F$4745,"="&amp;T$1)=0,"XX",SUMIFS(CleanEC!$B$2:$B$4745,CleanEC!$G$2:$G$4745,"="&amp;$J186,CleanEC!$F$2:$F$4745,"="&amp;T$1))</f>
        <v>719</v>
      </c>
      <c r="U186">
        <f>IF(SUMIFS($B$2:$B$4745,$G$2:$G$4745,"="&amp;$J186,$F$2:$F$4745,"="&amp;U$1)=0,"XX",SUMIFS(CleanEC!$B$2:$B$4745,CleanEC!$G$2:$G$4745,"="&amp;$J186,CleanEC!$F$2:$F$4745,"="&amp;U$1))</f>
        <v>987</v>
      </c>
      <c r="V186">
        <f>IF(SUMIFS($B$2:$B$4745,$G$2:$G$4745,"="&amp;$J186,$F$2:$F$4745,"="&amp;V$1)=0,"XX",SUMIFS(CleanEC!$B$2:$B$4745,CleanEC!$G$2:$G$4745,"="&amp;$J186,CleanEC!$F$2:$F$4745,"="&amp;V$1))</f>
        <v>1200</v>
      </c>
      <c r="W186">
        <f>IF(SUMIFS($B$2:$B$4745,$G$2:$G$4745,"="&amp;$J186,$F$2:$F$4745,"="&amp;W$1)=0,"XX",SUMIFS(CleanEC!$B$2:$B$4745,CleanEC!$G$2:$G$4745,"="&amp;$J186,CleanEC!$F$2:$F$4745,"="&amp;W$1))</f>
        <v>674</v>
      </c>
      <c r="X186" t="str">
        <f>IF(SUMIFS($B$2:$B$4745,$G$2:$G$4745,"="&amp;$J186,$F$2:$F$4745,"="&amp;X$1)=0,"XX",SUMIFS(CleanEC!$B$2:$B$4745,CleanEC!$G$2:$G$4745,"="&amp;$J186,CleanEC!$F$2:$F$4745,"="&amp;X$1))</f>
        <v>XX</v>
      </c>
      <c r="Y186">
        <f t="shared" si="80"/>
        <v>674</v>
      </c>
      <c r="Z186">
        <f t="shared" si="81"/>
        <v>679.4</v>
      </c>
      <c r="AA186">
        <f t="shared" si="82"/>
        <v>933.4</v>
      </c>
      <c r="AB186">
        <f t="shared" si="83"/>
        <v>1437.6923076923076</v>
      </c>
      <c r="AC186">
        <f t="shared" si="84"/>
        <v>2015.9999999999989</v>
      </c>
      <c r="AD186">
        <f t="shared" si="85"/>
        <v>3248.8</v>
      </c>
      <c r="AE186">
        <f t="shared" si="86"/>
        <v>3250</v>
      </c>
      <c r="AF186">
        <f t="shared" si="87"/>
        <v>809.01824497971563</v>
      </c>
      <c r="AG186">
        <f t="shared" si="88"/>
        <v>1.7682498376967659</v>
      </c>
      <c r="AH186">
        <f t="shared" si="89"/>
        <v>2.1235760566707147</v>
      </c>
      <c r="AI186">
        <f t="shared" si="90"/>
        <v>0.56272002058514203</v>
      </c>
      <c r="AL186">
        <v>185</v>
      </c>
      <c r="AM186">
        <f t="shared" si="117"/>
        <v>1</v>
      </c>
      <c r="AN186">
        <f t="shared" si="118"/>
        <v>1</v>
      </c>
      <c r="AO186">
        <f t="shared" si="118"/>
        <v>1</v>
      </c>
      <c r="AP186">
        <f t="shared" si="118"/>
        <v>1</v>
      </c>
      <c r="AQ186">
        <f t="shared" si="118"/>
        <v>1</v>
      </c>
      <c r="AR186">
        <f t="shared" si="118"/>
        <v>1</v>
      </c>
      <c r="AS186">
        <f t="shared" si="118"/>
        <v>1</v>
      </c>
      <c r="AT186">
        <f t="shared" si="118"/>
        <v>1</v>
      </c>
      <c r="AU186">
        <f t="shared" si="118"/>
        <v>1</v>
      </c>
      <c r="AV186">
        <f t="shared" si="118"/>
        <v>1</v>
      </c>
      <c r="AW186">
        <f t="shared" si="118"/>
        <v>1</v>
      </c>
      <c r="AX186">
        <f t="shared" si="118"/>
        <v>1</v>
      </c>
      <c r="AY186">
        <f t="shared" si="118"/>
        <v>1</v>
      </c>
      <c r="AZ186">
        <f t="shared" si="118"/>
        <v>0</v>
      </c>
      <c r="BA186">
        <v>185</v>
      </c>
      <c r="BB186">
        <f t="shared" si="100"/>
        <v>1710</v>
      </c>
      <c r="BC186">
        <f t="shared" si="101"/>
        <v>3240</v>
      </c>
      <c r="BD186">
        <f t="shared" si="102"/>
        <v>1290</v>
      </c>
      <c r="BE186">
        <f t="shared" si="103"/>
        <v>3250</v>
      </c>
      <c r="BF186">
        <f t="shared" si="104"/>
        <v>1210</v>
      </c>
      <c r="BG186">
        <f t="shared" si="105"/>
        <v>1150</v>
      </c>
      <c r="BH186">
        <f t="shared" si="106"/>
        <v>1000</v>
      </c>
      <c r="BI186">
        <f t="shared" si="107"/>
        <v>1080</v>
      </c>
      <c r="BJ186">
        <f t="shared" si="108"/>
        <v>1180</v>
      </c>
      <c r="BK186">
        <f t="shared" si="109"/>
        <v>719</v>
      </c>
      <c r="BL186">
        <f t="shared" si="110"/>
        <v>987</v>
      </c>
      <c r="BM186">
        <f t="shared" si="111"/>
        <v>1200</v>
      </c>
      <c r="BN186">
        <f t="shared" si="112"/>
        <v>674</v>
      </c>
      <c r="BO186" t="str">
        <f t="shared" si="113"/>
        <v>XX</v>
      </c>
      <c r="BP186">
        <f t="shared" si="91"/>
        <v>674</v>
      </c>
      <c r="BQ186">
        <f t="shared" si="92"/>
        <v>933.4</v>
      </c>
      <c r="BR186">
        <f t="shared" si="93"/>
        <v>1437.6923076923076</v>
      </c>
      <c r="BS186">
        <f t="shared" si="94"/>
        <v>2015.9999999999989</v>
      </c>
      <c r="BT186">
        <f t="shared" si="95"/>
        <v>3250</v>
      </c>
      <c r="BV186" s="1">
        <v>36404</v>
      </c>
      <c r="BW186" t="str">
        <f t="shared" ca="1" si="114"/>
        <v>XX</v>
      </c>
      <c r="BX186" t="s">
        <v>2</v>
      </c>
    </row>
    <row r="187" spans="1:76" x14ac:dyDescent="0.25">
      <c r="A187" s="1">
        <v>36405</v>
      </c>
      <c r="C187" t="str">
        <f t="shared" si="96"/>
        <v>XX</v>
      </c>
      <c r="E187">
        <f t="shared" si="97"/>
        <v>0</v>
      </c>
      <c r="F187">
        <f t="shared" si="98"/>
        <v>1999</v>
      </c>
      <c r="G187" s="2">
        <f t="shared" si="99"/>
        <v>245</v>
      </c>
      <c r="J187">
        <v>186</v>
      </c>
      <c r="K187">
        <f>IF(SUMIFS($B$2:$B$4745,$G$2:$G$4745,"="&amp;$J187,$F$2:$F$4745,"="&amp;K$1)=0,"XX",SUMIFS(CleanEC!$B$2:$B$4745,CleanEC!$G$2:$G$4745,"="&amp;$J187,CleanEC!$F$2:$F$4745,"="&amp;K$1))</f>
        <v>1760</v>
      </c>
      <c r="L187">
        <f>IF(SUMIFS($B$2:$B$4745,$G$2:$G$4745,"="&amp;$J187,$F$2:$F$4745,"="&amp;L$1)=0,"XX",SUMIFS(CleanEC!$B$2:$B$4745,CleanEC!$G$2:$G$4745,"="&amp;$J187,CleanEC!$F$2:$F$4745,"="&amp;L$1))</f>
        <v>3190</v>
      </c>
      <c r="M187">
        <f>IF(SUMIFS($B$2:$B$4745,$G$2:$G$4745,"="&amp;$J187,$F$2:$F$4745,"="&amp;M$1)=0,"XX",SUMIFS(CleanEC!$B$2:$B$4745,CleanEC!$G$2:$G$4745,"="&amp;$J187,CleanEC!$F$2:$F$4745,"="&amp;M$1))</f>
        <v>1370</v>
      </c>
      <c r="N187">
        <f>IF(SUMIFS($B$2:$B$4745,$G$2:$G$4745,"="&amp;$J187,$F$2:$F$4745,"="&amp;N$1)=0,"XX",SUMIFS(CleanEC!$B$2:$B$4745,CleanEC!$G$2:$G$4745,"="&amp;$J187,CleanEC!$F$2:$F$4745,"="&amp;N$1))</f>
        <v>3220</v>
      </c>
      <c r="O187">
        <f>IF(SUMIFS($B$2:$B$4745,$G$2:$G$4745,"="&amp;$J187,$F$2:$F$4745,"="&amp;O$1)=0,"XX",SUMIFS(CleanEC!$B$2:$B$4745,CleanEC!$G$2:$G$4745,"="&amp;$J187,CleanEC!$F$2:$F$4745,"="&amp;O$1))</f>
        <v>1270</v>
      </c>
      <c r="P187">
        <f>IF(SUMIFS($B$2:$B$4745,$G$2:$G$4745,"="&amp;$J187,$F$2:$F$4745,"="&amp;P$1)=0,"XX",SUMIFS(CleanEC!$B$2:$B$4745,CleanEC!$G$2:$G$4745,"="&amp;$J187,CleanEC!$F$2:$F$4745,"="&amp;P$1))</f>
        <v>993</v>
      </c>
      <c r="Q187">
        <f>IF(SUMIFS($B$2:$B$4745,$G$2:$G$4745,"="&amp;$J187,$F$2:$F$4745,"="&amp;Q$1)=0,"XX",SUMIFS(CleanEC!$B$2:$B$4745,CleanEC!$G$2:$G$4745,"="&amp;$J187,CleanEC!$F$2:$F$4745,"="&amp;Q$1))</f>
        <v>1020</v>
      </c>
      <c r="R187">
        <f>IF(SUMIFS($B$2:$B$4745,$G$2:$G$4745,"="&amp;$J187,$F$2:$F$4745,"="&amp;R$1)=0,"XX",SUMIFS(CleanEC!$B$2:$B$4745,CleanEC!$G$2:$G$4745,"="&amp;$J187,CleanEC!$F$2:$F$4745,"="&amp;R$1))</f>
        <v>1020</v>
      </c>
      <c r="S187">
        <f>IF(SUMIFS($B$2:$B$4745,$G$2:$G$4745,"="&amp;$J187,$F$2:$F$4745,"="&amp;S$1)=0,"XX",SUMIFS(CleanEC!$B$2:$B$4745,CleanEC!$G$2:$G$4745,"="&amp;$J187,CleanEC!$F$2:$F$4745,"="&amp;S$1))</f>
        <v>1240</v>
      </c>
      <c r="T187">
        <f>IF(SUMIFS($B$2:$B$4745,$G$2:$G$4745,"="&amp;$J187,$F$2:$F$4745,"="&amp;T$1)=0,"XX",SUMIFS(CleanEC!$B$2:$B$4745,CleanEC!$G$2:$G$4745,"="&amp;$J187,CleanEC!$F$2:$F$4745,"="&amp;T$1))</f>
        <v>702</v>
      </c>
      <c r="U187">
        <f>IF(SUMIFS($B$2:$B$4745,$G$2:$G$4745,"="&amp;$J187,$F$2:$F$4745,"="&amp;U$1)=0,"XX",SUMIFS(CleanEC!$B$2:$B$4745,CleanEC!$G$2:$G$4745,"="&amp;$J187,CleanEC!$F$2:$F$4745,"="&amp;U$1))</f>
        <v>995</v>
      </c>
      <c r="V187">
        <f>IF(SUMIFS($B$2:$B$4745,$G$2:$G$4745,"="&amp;$J187,$F$2:$F$4745,"="&amp;V$1)=0,"XX",SUMIFS(CleanEC!$B$2:$B$4745,CleanEC!$G$2:$G$4745,"="&amp;$J187,CleanEC!$F$2:$F$4745,"="&amp;V$1))</f>
        <v>1140</v>
      </c>
      <c r="W187">
        <f>IF(SUMIFS($B$2:$B$4745,$G$2:$G$4745,"="&amp;$J187,$F$2:$F$4745,"="&amp;W$1)=0,"XX",SUMIFS(CleanEC!$B$2:$B$4745,CleanEC!$G$2:$G$4745,"="&amp;$J187,CleanEC!$F$2:$F$4745,"="&amp;W$1))</f>
        <v>659</v>
      </c>
      <c r="X187" t="str">
        <f>IF(SUMIFS($B$2:$B$4745,$G$2:$G$4745,"="&amp;$J187,$F$2:$F$4745,"="&amp;X$1)=0,"XX",SUMIFS(CleanEC!$B$2:$B$4745,CleanEC!$G$2:$G$4745,"="&amp;$J187,CleanEC!$F$2:$F$4745,"="&amp;X$1))</f>
        <v>XX</v>
      </c>
      <c r="Y187">
        <f t="shared" si="80"/>
        <v>659</v>
      </c>
      <c r="Z187">
        <f t="shared" si="81"/>
        <v>664.16</v>
      </c>
      <c r="AA187">
        <f t="shared" si="82"/>
        <v>934.8</v>
      </c>
      <c r="AB187">
        <f t="shared" si="83"/>
        <v>1429.1538461538462</v>
      </c>
      <c r="AC187">
        <f t="shared" si="84"/>
        <v>2045.9999999999991</v>
      </c>
      <c r="AD187">
        <f t="shared" si="85"/>
        <v>3216.4</v>
      </c>
      <c r="AE187">
        <f t="shared" si="86"/>
        <v>3220</v>
      </c>
      <c r="AF187">
        <f t="shared" si="87"/>
        <v>803.87569323715388</v>
      </c>
      <c r="AG187">
        <f t="shared" si="88"/>
        <v>1.6916230247613118</v>
      </c>
      <c r="AH187">
        <f t="shared" si="89"/>
        <v>1.8904665705041572</v>
      </c>
      <c r="AI187">
        <f t="shared" si="90"/>
        <v>0.56248366500258362</v>
      </c>
      <c r="AL187">
        <v>186</v>
      </c>
      <c r="AM187">
        <f t="shared" si="117"/>
        <v>1</v>
      </c>
      <c r="AN187">
        <f t="shared" si="118"/>
        <v>1</v>
      </c>
      <c r="AO187">
        <f t="shared" si="118"/>
        <v>1</v>
      </c>
      <c r="AP187">
        <f t="shared" si="118"/>
        <v>1</v>
      </c>
      <c r="AQ187">
        <f t="shared" si="118"/>
        <v>1</v>
      </c>
      <c r="AR187">
        <f t="shared" si="118"/>
        <v>1</v>
      </c>
      <c r="AS187">
        <f t="shared" si="118"/>
        <v>1</v>
      </c>
      <c r="AT187">
        <f t="shared" si="118"/>
        <v>1</v>
      </c>
      <c r="AU187">
        <f t="shared" si="118"/>
        <v>1</v>
      </c>
      <c r="AV187">
        <f t="shared" si="118"/>
        <v>1</v>
      </c>
      <c r="AW187">
        <f t="shared" si="118"/>
        <v>1</v>
      </c>
      <c r="AX187">
        <f t="shared" si="118"/>
        <v>1</v>
      </c>
      <c r="AY187">
        <f t="shared" si="118"/>
        <v>1</v>
      </c>
      <c r="AZ187">
        <f t="shared" si="118"/>
        <v>0</v>
      </c>
      <c r="BA187">
        <v>186</v>
      </c>
      <c r="BB187">
        <f t="shared" si="100"/>
        <v>1760</v>
      </c>
      <c r="BC187">
        <f t="shared" si="101"/>
        <v>3190</v>
      </c>
      <c r="BD187">
        <f t="shared" si="102"/>
        <v>1370</v>
      </c>
      <c r="BE187">
        <f t="shared" si="103"/>
        <v>3220</v>
      </c>
      <c r="BF187">
        <f t="shared" si="104"/>
        <v>1270</v>
      </c>
      <c r="BG187">
        <f t="shared" si="105"/>
        <v>993</v>
      </c>
      <c r="BH187">
        <f t="shared" si="106"/>
        <v>1020</v>
      </c>
      <c r="BI187">
        <f t="shared" si="107"/>
        <v>1020</v>
      </c>
      <c r="BJ187">
        <f t="shared" si="108"/>
        <v>1240</v>
      </c>
      <c r="BK187">
        <f t="shared" si="109"/>
        <v>702</v>
      </c>
      <c r="BL187">
        <f t="shared" si="110"/>
        <v>995</v>
      </c>
      <c r="BM187">
        <f t="shared" si="111"/>
        <v>1140</v>
      </c>
      <c r="BN187">
        <f t="shared" si="112"/>
        <v>659</v>
      </c>
      <c r="BO187" t="str">
        <f t="shared" si="113"/>
        <v>XX</v>
      </c>
      <c r="BP187">
        <f t="shared" si="91"/>
        <v>659</v>
      </c>
      <c r="BQ187">
        <f t="shared" si="92"/>
        <v>934.8</v>
      </c>
      <c r="BR187">
        <f t="shared" si="93"/>
        <v>1429.1538461538462</v>
      </c>
      <c r="BS187">
        <f t="shared" si="94"/>
        <v>2045.9999999999991</v>
      </c>
      <c r="BT187">
        <f t="shared" si="95"/>
        <v>3220</v>
      </c>
      <c r="BV187" s="1">
        <v>36405</v>
      </c>
      <c r="BW187" t="str">
        <f t="shared" ca="1" si="114"/>
        <v>XX</v>
      </c>
      <c r="BX187" t="s">
        <v>2</v>
      </c>
    </row>
    <row r="188" spans="1:76" x14ac:dyDescent="0.25">
      <c r="A188" s="1">
        <v>36406</v>
      </c>
      <c r="C188" t="str">
        <f t="shared" si="96"/>
        <v>XX</v>
      </c>
      <c r="E188">
        <f t="shared" si="97"/>
        <v>0</v>
      </c>
      <c r="F188">
        <f t="shared" si="98"/>
        <v>1999</v>
      </c>
      <c r="G188" s="2">
        <f t="shared" si="99"/>
        <v>246</v>
      </c>
      <c r="J188">
        <v>187</v>
      </c>
      <c r="K188">
        <f>IF(SUMIFS($B$2:$B$4745,$G$2:$G$4745,"="&amp;$J188,$F$2:$F$4745,"="&amp;K$1)=0,"XX",SUMIFS(CleanEC!$B$2:$B$4745,CleanEC!$G$2:$G$4745,"="&amp;$J188,CleanEC!$F$2:$F$4745,"="&amp;K$1))</f>
        <v>2430</v>
      </c>
      <c r="L188">
        <f>IF(SUMIFS($B$2:$B$4745,$G$2:$G$4745,"="&amp;$J188,$F$2:$F$4745,"="&amp;L$1)=0,"XX",SUMIFS(CleanEC!$B$2:$B$4745,CleanEC!$G$2:$G$4745,"="&amp;$J188,CleanEC!$F$2:$F$4745,"="&amp;L$1))</f>
        <v>3120</v>
      </c>
      <c r="M188">
        <f>IF(SUMIFS($B$2:$B$4745,$G$2:$G$4745,"="&amp;$J188,$F$2:$F$4745,"="&amp;M$1)=0,"XX",SUMIFS(CleanEC!$B$2:$B$4745,CleanEC!$G$2:$G$4745,"="&amp;$J188,CleanEC!$F$2:$F$4745,"="&amp;M$1))</f>
        <v>1560</v>
      </c>
      <c r="N188">
        <f>IF(SUMIFS($B$2:$B$4745,$G$2:$G$4745,"="&amp;$J188,$F$2:$F$4745,"="&amp;N$1)=0,"XX",SUMIFS(CleanEC!$B$2:$B$4745,CleanEC!$G$2:$G$4745,"="&amp;$J188,CleanEC!$F$2:$F$4745,"="&amp;N$1))</f>
        <v>3210</v>
      </c>
      <c r="O188">
        <f>IF(SUMIFS($B$2:$B$4745,$G$2:$G$4745,"="&amp;$J188,$F$2:$F$4745,"="&amp;O$1)=0,"XX",SUMIFS(CleanEC!$B$2:$B$4745,CleanEC!$G$2:$G$4745,"="&amp;$J188,CleanEC!$F$2:$F$4745,"="&amp;O$1))</f>
        <v>1270</v>
      </c>
      <c r="P188">
        <f>IF(SUMIFS($B$2:$B$4745,$G$2:$G$4745,"="&amp;$J188,$F$2:$F$4745,"="&amp;P$1)=0,"XX",SUMIFS(CleanEC!$B$2:$B$4745,CleanEC!$G$2:$G$4745,"="&amp;$J188,CleanEC!$F$2:$F$4745,"="&amp;P$1))</f>
        <v>1120</v>
      </c>
      <c r="Q188">
        <f>IF(SUMIFS($B$2:$B$4745,$G$2:$G$4745,"="&amp;$J188,$F$2:$F$4745,"="&amp;Q$1)=0,"XX",SUMIFS(CleanEC!$B$2:$B$4745,CleanEC!$G$2:$G$4745,"="&amp;$J188,CleanEC!$F$2:$F$4745,"="&amp;Q$1))</f>
        <v>1060</v>
      </c>
      <c r="R188">
        <f>IF(SUMIFS($B$2:$B$4745,$G$2:$G$4745,"="&amp;$J188,$F$2:$F$4745,"="&amp;R$1)=0,"XX",SUMIFS(CleanEC!$B$2:$B$4745,CleanEC!$G$2:$G$4745,"="&amp;$J188,CleanEC!$F$2:$F$4745,"="&amp;R$1))</f>
        <v>1060</v>
      </c>
      <c r="S188">
        <f>IF(SUMIFS($B$2:$B$4745,$G$2:$G$4745,"="&amp;$J188,$F$2:$F$4745,"="&amp;S$1)=0,"XX",SUMIFS(CleanEC!$B$2:$B$4745,CleanEC!$G$2:$G$4745,"="&amp;$J188,CleanEC!$F$2:$F$4745,"="&amp;S$1))</f>
        <v>1260</v>
      </c>
      <c r="T188">
        <f>IF(SUMIFS($B$2:$B$4745,$G$2:$G$4745,"="&amp;$J188,$F$2:$F$4745,"="&amp;T$1)=0,"XX",SUMIFS(CleanEC!$B$2:$B$4745,CleanEC!$G$2:$G$4745,"="&amp;$J188,CleanEC!$F$2:$F$4745,"="&amp;T$1))</f>
        <v>778</v>
      </c>
      <c r="U188">
        <f>IF(SUMIFS($B$2:$B$4745,$G$2:$G$4745,"="&amp;$J188,$F$2:$F$4745,"="&amp;U$1)=0,"XX",SUMIFS(CleanEC!$B$2:$B$4745,CleanEC!$G$2:$G$4745,"="&amp;$J188,CleanEC!$F$2:$F$4745,"="&amp;U$1))</f>
        <v>945</v>
      </c>
      <c r="V188">
        <f>IF(SUMIFS($B$2:$B$4745,$G$2:$G$4745,"="&amp;$J188,$F$2:$F$4745,"="&amp;V$1)=0,"XX",SUMIFS(CleanEC!$B$2:$B$4745,CleanEC!$G$2:$G$4745,"="&amp;$J188,CleanEC!$F$2:$F$4745,"="&amp;V$1))</f>
        <v>1380</v>
      </c>
      <c r="W188">
        <f>IF(SUMIFS($B$2:$B$4745,$G$2:$G$4745,"="&amp;$J188,$F$2:$F$4745,"="&amp;W$1)=0,"XX",SUMIFS(CleanEC!$B$2:$B$4745,CleanEC!$G$2:$G$4745,"="&amp;$J188,CleanEC!$F$2:$F$4745,"="&amp;W$1))</f>
        <v>685</v>
      </c>
      <c r="X188" t="str">
        <f>IF(SUMIFS($B$2:$B$4745,$G$2:$G$4745,"="&amp;$J188,$F$2:$F$4745,"="&amp;X$1)=0,"XX",SUMIFS(CleanEC!$B$2:$B$4745,CleanEC!$G$2:$G$4745,"="&amp;$J188,CleanEC!$F$2:$F$4745,"="&amp;X$1))</f>
        <v>XX</v>
      </c>
      <c r="Y188">
        <f t="shared" si="80"/>
        <v>685</v>
      </c>
      <c r="Z188">
        <f t="shared" si="81"/>
        <v>696.16</v>
      </c>
      <c r="AA188">
        <f t="shared" si="82"/>
        <v>911.59999999999991</v>
      </c>
      <c r="AB188">
        <f t="shared" si="83"/>
        <v>1529.0769230769231</v>
      </c>
      <c r="AC188">
        <f t="shared" si="84"/>
        <v>2567.9999999999995</v>
      </c>
      <c r="AD188">
        <f t="shared" si="85"/>
        <v>3199.2</v>
      </c>
      <c r="AE188">
        <f t="shared" si="86"/>
        <v>3210</v>
      </c>
      <c r="AF188">
        <f t="shared" si="87"/>
        <v>811.26885058468383</v>
      </c>
      <c r="AG188">
        <f t="shared" si="88"/>
        <v>1.3034134983566974</v>
      </c>
      <c r="AH188">
        <f t="shared" si="89"/>
        <v>0.44626097977437551</v>
      </c>
      <c r="AI188">
        <f t="shared" si="90"/>
        <v>0.53056117605397368</v>
      </c>
      <c r="AL188">
        <v>187</v>
      </c>
      <c r="AM188">
        <f t="shared" si="117"/>
        <v>1</v>
      </c>
      <c r="AN188">
        <f t="shared" si="118"/>
        <v>1</v>
      </c>
      <c r="AO188">
        <f t="shared" si="118"/>
        <v>1</v>
      </c>
      <c r="AP188">
        <f t="shared" si="118"/>
        <v>1</v>
      </c>
      <c r="AQ188">
        <f t="shared" si="118"/>
        <v>1</v>
      </c>
      <c r="AR188">
        <f t="shared" si="118"/>
        <v>1</v>
      </c>
      <c r="AS188">
        <f t="shared" si="118"/>
        <v>1</v>
      </c>
      <c r="AT188">
        <f t="shared" si="118"/>
        <v>1</v>
      </c>
      <c r="AU188">
        <f t="shared" si="118"/>
        <v>1</v>
      </c>
      <c r="AV188">
        <f t="shared" si="118"/>
        <v>1</v>
      </c>
      <c r="AW188">
        <f t="shared" si="118"/>
        <v>1</v>
      </c>
      <c r="AX188">
        <f t="shared" si="118"/>
        <v>1</v>
      </c>
      <c r="AY188">
        <f t="shared" si="118"/>
        <v>1</v>
      </c>
      <c r="AZ188">
        <f t="shared" si="118"/>
        <v>0</v>
      </c>
      <c r="BA188">
        <v>187</v>
      </c>
      <c r="BB188">
        <f t="shared" si="100"/>
        <v>2430</v>
      </c>
      <c r="BC188">
        <f t="shared" si="101"/>
        <v>3120</v>
      </c>
      <c r="BD188">
        <f t="shared" si="102"/>
        <v>1560</v>
      </c>
      <c r="BE188">
        <f t="shared" si="103"/>
        <v>3210</v>
      </c>
      <c r="BF188">
        <f t="shared" si="104"/>
        <v>1270</v>
      </c>
      <c r="BG188">
        <f t="shared" si="105"/>
        <v>1120</v>
      </c>
      <c r="BH188">
        <f t="shared" si="106"/>
        <v>1060</v>
      </c>
      <c r="BI188">
        <f t="shared" si="107"/>
        <v>1060</v>
      </c>
      <c r="BJ188">
        <f t="shared" si="108"/>
        <v>1260</v>
      </c>
      <c r="BK188">
        <f t="shared" si="109"/>
        <v>778</v>
      </c>
      <c r="BL188">
        <f t="shared" si="110"/>
        <v>945</v>
      </c>
      <c r="BM188">
        <f t="shared" si="111"/>
        <v>1380</v>
      </c>
      <c r="BN188">
        <f t="shared" si="112"/>
        <v>685</v>
      </c>
      <c r="BO188" t="str">
        <f t="shared" si="113"/>
        <v>XX</v>
      </c>
      <c r="BP188">
        <f t="shared" si="91"/>
        <v>685</v>
      </c>
      <c r="BQ188">
        <f t="shared" si="92"/>
        <v>911.59999999999991</v>
      </c>
      <c r="BR188">
        <f t="shared" si="93"/>
        <v>1529.0769230769231</v>
      </c>
      <c r="BS188">
        <f t="shared" si="94"/>
        <v>2567.9999999999995</v>
      </c>
      <c r="BT188">
        <f t="shared" si="95"/>
        <v>3210</v>
      </c>
      <c r="BV188" s="1">
        <v>36406</v>
      </c>
      <c r="BW188" t="str">
        <f t="shared" ca="1" si="114"/>
        <v>XX</v>
      </c>
      <c r="BX188" t="s">
        <v>2</v>
      </c>
    </row>
    <row r="189" spans="1:76" x14ac:dyDescent="0.25">
      <c r="A189" s="1">
        <v>36407</v>
      </c>
      <c r="C189" t="str">
        <f t="shared" si="96"/>
        <v>XX</v>
      </c>
      <c r="E189">
        <f t="shared" si="97"/>
        <v>0</v>
      </c>
      <c r="F189">
        <f t="shared" si="98"/>
        <v>1999</v>
      </c>
      <c r="G189" s="2">
        <f t="shared" si="99"/>
        <v>247</v>
      </c>
      <c r="J189">
        <v>188</v>
      </c>
      <c r="K189">
        <f>IF(SUMIFS($B$2:$B$4745,$G$2:$G$4745,"="&amp;$J189,$F$2:$F$4745,"="&amp;K$1)=0,"XX",SUMIFS(CleanEC!$B$2:$B$4745,CleanEC!$G$2:$G$4745,"="&amp;$J189,CleanEC!$F$2:$F$4745,"="&amp;K$1))</f>
        <v>3120</v>
      </c>
      <c r="L189">
        <f>IF(SUMIFS($B$2:$B$4745,$G$2:$G$4745,"="&amp;$J189,$F$2:$F$4745,"="&amp;L$1)=0,"XX",SUMIFS(CleanEC!$B$2:$B$4745,CleanEC!$G$2:$G$4745,"="&amp;$J189,CleanEC!$F$2:$F$4745,"="&amp;L$1))</f>
        <v>3080</v>
      </c>
      <c r="M189">
        <f>IF(SUMIFS($B$2:$B$4745,$G$2:$G$4745,"="&amp;$J189,$F$2:$F$4745,"="&amp;M$1)=0,"XX",SUMIFS(CleanEC!$B$2:$B$4745,CleanEC!$G$2:$G$4745,"="&amp;$J189,CleanEC!$F$2:$F$4745,"="&amp;M$1))</f>
        <v>1720</v>
      </c>
      <c r="N189">
        <f>IF(SUMIFS($B$2:$B$4745,$G$2:$G$4745,"="&amp;$J189,$F$2:$F$4745,"="&amp;N$1)=0,"XX",SUMIFS(CleanEC!$B$2:$B$4745,CleanEC!$G$2:$G$4745,"="&amp;$J189,CleanEC!$F$2:$F$4745,"="&amp;N$1))</f>
        <v>3220</v>
      </c>
      <c r="O189">
        <f>IF(SUMIFS($B$2:$B$4745,$G$2:$G$4745,"="&amp;$J189,$F$2:$F$4745,"="&amp;O$1)=0,"XX",SUMIFS(CleanEC!$B$2:$B$4745,CleanEC!$G$2:$G$4745,"="&amp;$J189,CleanEC!$F$2:$F$4745,"="&amp;O$1))</f>
        <v>1390</v>
      </c>
      <c r="P189">
        <f>IF(SUMIFS($B$2:$B$4745,$G$2:$G$4745,"="&amp;$J189,$F$2:$F$4745,"="&amp;P$1)=0,"XX",SUMIFS(CleanEC!$B$2:$B$4745,CleanEC!$G$2:$G$4745,"="&amp;$J189,CleanEC!$F$2:$F$4745,"="&amp;P$1))</f>
        <v>1210</v>
      </c>
      <c r="Q189" t="str">
        <f>IF(SUMIFS($B$2:$B$4745,$G$2:$G$4745,"="&amp;$J189,$F$2:$F$4745,"="&amp;Q$1)=0,"XX",SUMIFS(CleanEC!$B$2:$B$4745,CleanEC!$G$2:$G$4745,"="&amp;$J189,CleanEC!$F$2:$F$4745,"="&amp;Q$1))</f>
        <v>XX</v>
      </c>
      <c r="R189">
        <f>IF(SUMIFS($B$2:$B$4745,$G$2:$G$4745,"="&amp;$J189,$F$2:$F$4745,"="&amp;R$1)=0,"XX",SUMIFS(CleanEC!$B$2:$B$4745,CleanEC!$G$2:$G$4745,"="&amp;$J189,CleanEC!$F$2:$F$4745,"="&amp;R$1))</f>
        <v>942</v>
      </c>
      <c r="S189">
        <f>IF(SUMIFS($B$2:$B$4745,$G$2:$G$4745,"="&amp;$J189,$F$2:$F$4745,"="&amp;S$1)=0,"XX",SUMIFS(CleanEC!$B$2:$B$4745,CleanEC!$G$2:$G$4745,"="&amp;$J189,CleanEC!$F$2:$F$4745,"="&amp;S$1))</f>
        <v>1220</v>
      </c>
      <c r="T189">
        <f>IF(SUMIFS($B$2:$B$4745,$G$2:$G$4745,"="&amp;$J189,$F$2:$F$4745,"="&amp;T$1)=0,"XX",SUMIFS(CleanEC!$B$2:$B$4745,CleanEC!$G$2:$G$4745,"="&amp;$J189,CleanEC!$F$2:$F$4745,"="&amp;T$1))</f>
        <v>889</v>
      </c>
      <c r="U189">
        <f>IF(SUMIFS($B$2:$B$4745,$G$2:$G$4745,"="&amp;$J189,$F$2:$F$4745,"="&amp;U$1)=0,"XX",SUMIFS(CleanEC!$B$2:$B$4745,CleanEC!$G$2:$G$4745,"="&amp;$J189,CleanEC!$F$2:$F$4745,"="&amp;U$1))</f>
        <v>966</v>
      </c>
      <c r="V189">
        <f>IF(SUMIFS($B$2:$B$4745,$G$2:$G$4745,"="&amp;$J189,$F$2:$F$4745,"="&amp;V$1)=0,"XX",SUMIFS(CleanEC!$B$2:$B$4745,CleanEC!$G$2:$G$4745,"="&amp;$J189,CleanEC!$F$2:$F$4745,"="&amp;V$1))</f>
        <v>1460</v>
      </c>
      <c r="W189">
        <f>IF(SUMIFS($B$2:$B$4745,$G$2:$G$4745,"="&amp;$J189,$F$2:$F$4745,"="&amp;W$1)=0,"XX",SUMIFS(CleanEC!$B$2:$B$4745,CleanEC!$G$2:$G$4745,"="&amp;$J189,CleanEC!$F$2:$F$4745,"="&amp;W$1))</f>
        <v>686</v>
      </c>
      <c r="X189" t="str">
        <f>IF(SUMIFS($B$2:$B$4745,$G$2:$G$4745,"="&amp;$J189,$F$2:$F$4745,"="&amp;X$1)=0,"XX",SUMIFS(CleanEC!$B$2:$B$4745,CleanEC!$G$2:$G$4745,"="&amp;$J189,CleanEC!$F$2:$F$4745,"="&amp;X$1))</f>
        <v>XX</v>
      </c>
      <c r="Y189">
        <f t="shared" si="80"/>
        <v>686</v>
      </c>
      <c r="Z189">
        <f t="shared" si="81"/>
        <v>708.33</v>
      </c>
      <c r="AA189">
        <f t="shared" si="82"/>
        <v>923.45</v>
      </c>
      <c r="AB189">
        <f t="shared" si="83"/>
        <v>1658.5833333333333</v>
      </c>
      <c r="AC189">
        <f t="shared" si="84"/>
        <v>3094</v>
      </c>
      <c r="AD189">
        <f t="shared" si="85"/>
        <v>3209</v>
      </c>
      <c r="AE189">
        <f t="shared" si="86"/>
        <v>3220</v>
      </c>
      <c r="AF189">
        <f t="shared" si="87"/>
        <v>896.03073406490296</v>
      </c>
      <c r="AG189">
        <f t="shared" si="88"/>
        <v>1.0011214118671117</v>
      </c>
      <c r="AH189">
        <f t="shared" si="89"/>
        <v>-0.66235581665424581</v>
      </c>
      <c r="AI189">
        <f t="shared" si="90"/>
        <v>0.54023859763748361</v>
      </c>
      <c r="AL189">
        <v>188</v>
      </c>
      <c r="AM189">
        <f t="shared" si="117"/>
        <v>1</v>
      </c>
      <c r="AN189">
        <f t="shared" si="118"/>
        <v>1</v>
      </c>
      <c r="AO189">
        <f t="shared" si="118"/>
        <v>1</v>
      </c>
      <c r="AP189">
        <f t="shared" si="118"/>
        <v>1</v>
      </c>
      <c r="AQ189">
        <f t="shared" si="118"/>
        <v>1</v>
      </c>
      <c r="AR189">
        <f t="shared" si="118"/>
        <v>1</v>
      </c>
      <c r="AS189">
        <f t="shared" si="118"/>
        <v>0</v>
      </c>
      <c r="AT189">
        <f t="shared" si="118"/>
        <v>1</v>
      </c>
      <c r="AU189">
        <f t="shared" si="118"/>
        <v>1</v>
      </c>
      <c r="AV189">
        <f t="shared" si="118"/>
        <v>1</v>
      </c>
      <c r="AW189">
        <f t="shared" si="118"/>
        <v>1</v>
      </c>
      <c r="AX189">
        <f t="shared" si="118"/>
        <v>1</v>
      </c>
      <c r="AY189">
        <f t="shared" si="118"/>
        <v>1</v>
      </c>
      <c r="AZ189">
        <f t="shared" si="118"/>
        <v>0</v>
      </c>
      <c r="BA189">
        <v>188</v>
      </c>
      <c r="BB189">
        <f t="shared" si="100"/>
        <v>3120</v>
      </c>
      <c r="BC189">
        <f t="shared" si="101"/>
        <v>3080</v>
      </c>
      <c r="BD189">
        <f t="shared" si="102"/>
        <v>1720</v>
      </c>
      <c r="BE189">
        <f t="shared" si="103"/>
        <v>3220</v>
      </c>
      <c r="BF189">
        <f t="shared" si="104"/>
        <v>1390</v>
      </c>
      <c r="BG189">
        <f t="shared" si="105"/>
        <v>1210</v>
      </c>
      <c r="BH189" t="str">
        <f t="shared" si="106"/>
        <v>XX</v>
      </c>
      <c r="BI189">
        <f t="shared" si="107"/>
        <v>942</v>
      </c>
      <c r="BJ189">
        <f t="shared" si="108"/>
        <v>1220</v>
      </c>
      <c r="BK189">
        <f t="shared" si="109"/>
        <v>889</v>
      </c>
      <c r="BL189">
        <f t="shared" si="110"/>
        <v>966</v>
      </c>
      <c r="BM189">
        <f t="shared" si="111"/>
        <v>1460</v>
      </c>
      <c r="BN189">
        <f t="shared" si="112"/>
        <v>686</v>
      </c>
      <c r="BO189" t="str">
        <f t="shared" si="113"/>
        <v>XX</v>
      </c>
      <c r="BP189">
        <f t="shared" si="91"/>
        <v>686</v>
      </c>
      <c r="BQ189">
        <f t="shared" si="92"/>
        <v>923.45</v>
      </c>
      <c r="BR189">
        <f t="shared" si="93"/>
        <v>1658.5833333333333</v>
      </c>
      <c r="BS189">
        <f t="shared" si="94"/>
        <v>3094</v>
      </c>
      <c r="BT189">
        <f t="shared" si="95"/>
        <v>3220</v>
      </c>
      <c r="BV189" s="1">
        <v>36407</v>
      </c>
      <c r="BW189" t="str">
        <f t="shared" ca="1" si="114"/>
        <v>XX</v>
      </c>
      <c r="BX189" t="s">
        <v>2</v>
      </c>
    </row>
    <row r="190" spans="1:76" x14ac:dyDescent="0.25">
      <c r="A190" s="1">
        <v>36408</v>
      </c>
      <c r="C190" t="str">
        <f t="shared" si="96"/>
        <v>XX</v>
      </c>
      <c r="E190">
        <f t="shared" si="97"/>
        <v>0</v>
      </c>
      <c r="F190">
        <f t="shared" si="98"/>
        <v>1999</v>
      </c>
      <c r="G190" s="2">
        <f t="shared" si="99"/>
        <v>248</v>
      </c>
      <c r="J190">
        <v>189</v>
      </c>
      <c r="K190">
        <f>IF(SUMIFS($B$2:$B$4745,$G$2:$G$4745,"="&amp;$J190,$F$2:$F$4745,"="&amp;K$1)=0,"XX",SUMIFS(CleanEC!$B$2:$B$4745,CleanEC!$G$2:$G$4745,"="&amp;$J190,CleanEC!$F$2:$F$4745,"="&amp;K$1))</f>
        <v>3370</v>
      </c>
      <c r="L190">
        <f>IF(SUMIFS($B$2:$B$4745,$G$2:$G$4745,"="&amp;$J190,$F$2:$F$4745,"="&amp;L$1)=0,"XX",SUMIFS(CleanEC!$B$2:$B$4745,CleanEC!$G$2:$G$4745,"="&amp;$J190,CleanEC!$F$2:$F$4745,"="&amp;L$1))</f>
        <v>3120</v>
      </c>
      <c r="M190">
        <f>IF(SUMIFS($B$2:$B$4745,$G$2:$G$4745,"="&amp;$J190,$F$2:$F$4745,"="&amp;M$1)=0,"XX",SUMIFS(CleanEC!$B$2:$B$4745,CleanEC!$G$2:$G$4745,"="&amp;$J190,CleanEC!$F$2:$F$4745,"="&amp;M$1))</f>
        <v>1780</v>
      </c>
      <c r="N190">
        <f>IF(SUMIFS($B$2:$B$4745,$G$2:$G$4745,"="&amp;$J190,$F$2:$F$4745,"="&amp;N$1)=0,"XX",SUMIFS(CleanEC!$B$2:$B$4745,CleanEC!$G$2:$G$4745,"="&amp;$J190,CleanEC!$F$2:$F$4745,"="&amp;N$1))</f>
        <v>3200</v>
      </c>
      <c r="O190">
        <f>IF(SUMIFS($B$2:$B$4745,$G$2:$G$4745,"="&amp;$J190,$F$2:$F$4745,"="&amp;O$1)=0,"XX",SUMIFS(CleanEC!$B$2:$B$4745,CleanEC!$G$2:$G$4745,"="&amp;$J190,CleanEC!$F$2:$F$4745,"="&amp;O$1))</f>
        <v>1520</v>
      </c>
      <c r="P190">
        <f>IF(SUMIFS($B$2:$B$4745,$G$2:$G$4745,"="&amp;$J190,$F$2:$F$4745,"="&amp;P$1)=0,"XX",SUMIFS(CleanEC!$B$2:$B$4745,CleanEC!$G$2:$G$4745,"="&amp;$J190,CleanEC!$F$2:$F$4745,"="&amp;P$1))</f>
        <v>1280</v>
      </c>
      <c r="Q190">
        <f>IF(SUMIFS($B$2:$B$4745,$G$2:$G$4745,"="&amp;$J190,$F$2:$F$4745,"="&amp;Q$1)=0,"XX",SUMIFS(CleanEC!$B$2:$B$4745,CleanEC!$G$2:$G$4745,"="&amp;$J190,CleanEC!$F$2:$F$4745,"="&amp;Q$1))</f>
        <v>1020</v>
      </c>
      <c r="R190">
        <f>IF(SUMIFS($B$2:$B$4745,$G$2:$G$4745,"="&amp;$J190,$F$2:$F$4745,"="&amp;R$1)=0,"XX",SUMIFS(CleanEC!$B$2:$B$4745,CleanEC!$G$2:$G$4745,"="&amp;$J190,CleanEC!$F$2:$F$4745,"="&amp;R$1))</f>
        <v>951</v>
      </c>
      <c r="S190">
        <f>IF(SUMIFS($B$2:$B$4745,$G$2:$G$4745,"="&amp;$J190,$F$2:$F$4745,"="&amp;S$1)=0,"XX",SUMIFS(CleanEC!$B$2:$B$4745,CleanEC!$G$2:$G$4745,"="&amp;$J190,CleanEC!$F$2:$F$4745,"="&amp;S$1))</f>
        <v>1180</v>
      </c>
      <c r="T190">
        <f>IF(SUMIFS($B$2:$B$4745,$G$2:$G$4745,"="&amp;$J190,$F$2:$F$4745,"="&amp;T$1)=0,"XX",SUMIFS(CleanEC!$B$2:$B$4745,CleanEC!$G$2:$G$4745,"="&amp;$J190,CleanEC!$F$2:$F$4745,"="&amp;T$1))</f>
        <v>776</v>
      </c>
      <c r="U190" t="str">
        <f>IF(SUMIFS($B$2:$B$4745,$G$2:$G$4745,"="&amp;$J190,$F$2:$F$4745,"="&amp;U$1)=0,"XX",SUMIFS(CleanEC!$B$2:$B$4745,CleanEC!$G$2:$G$4745,"="&amp;$J190,CleanEC!$F$2:$F$4745,"="&amp;U$1))</f>
        <v>XX</v>
      </c>
      <c r="V190">
        <f>IF(SUMIFS($B$2:$B$4745,$G$2:$G$4745,"="&amp;$J190,$F$2:$F$4745,"="&amp;V$1)=0,"XX",SUMIFS(CleanEC!$B$2:$B$4745,CleanEC!$G$2:$G$4745,"="&amp;$J190,CleanEC!$F$2:$F$4745,"="&amp;V$1))</f>
        <v>1620</v>
      </c>
      <c r="W190">
        <f>IF(SUMIFS($B$2:$B$4745,$G$2:$G$4745,"="&amp;$J190,$F$2:$F$4745,"="&amp;W$1)=0,"XX",SUMIFS(CleanEC!$B$2:$B$4745,CleanEC!$G$2:$G$4745,"="&amp;$J190,CleanEC!$F$2:$F$4745,"="&amp;W$1))</f>
        <v>677</v>
      </c>
      <c r="X190" t="str">
        <f>IF(SUMIFS($B$2:$B$4745,$G$2:$G$4745,"="&amp;$J190,$F$2:$F$4745,"="&amp;X$1)=0,"XX",SUMIFS(CleanEC!$B$2:$B$4745,CleanEC!$G$2:$G$4745,"="&amp;$J190,CleanEC!$F$2:$F$4745,"="&amp;X$1))</f>
        <v>XX</v>
      </c>
      <c r="Y190">
        <f t="shared" si="80"/>
        <v>677</v>
      </c>
      <c r="Z190">
        <f t="shared" si="81"/>
        <v>687.89</v>
      </c>
      <c r="AA190">
        <f t="shared" si="82"/>
        <v>889.75</v>
      </c>
      <c r="AB190">
        <f t="shared" si="83"/>
        <v>1707.8333333333333</v>
      </c>
      <c r="AC190">
        <f t="shared" si="84"/>
        <v>3148</v>
      </c>
      <c r="AD190">
        <f t="shared" si="85"/>
        <v>3351.3</v>
      </c>
      <c r="AE190">
        <f t="shared" si="86"/>
        <v>3370</v>
      </c>
      <c r="AF190">
        <f t="shared" si="87"/>
        <v>934.08911364078222</v>
      </c>
      <c r="AG190">
        <f t="shared" si="88"/>
        <v>0.92041330948085931</v>
      </c>
      <c r="AH190">
        <f t="shared" si="89"/>
        <v>-0.70877345393411195</v>
      </c>
      <c r="AI190">
        <f t="shared" si="90"/>
        <v>0.54694395255632811</v>
      </c>
      <c r="AL190">
        <v>189</v>
      </c>
      <c r="AM190">
        <f t="shared" si="117"/>
        <v>1</v>
      </c>
      <c r="AN190">
        <f t="shared" si="118"/>
        <v>1</v>
      </c>
      <c r="AO190">
        <f t="shared" si="118"/>
        <v>1</v>
      </c>
      <c r="AP190">
        <f t="shared" si="118"/>
        <v>1</v>
      </c>
      <c r="AQ190">
        <f t="shared" si="118"/>
        <v>1</v>
      </c>
      <c r="AR190">
        <f t="shared" si="118"/>
        <v>1</v>
      </c>
      <c r="AS190">
        <f t="shared" si="118"/>
        <v>1</v>
      </c>
      <c r="AT190">
        <f t="shared" si="118"/>
        <v>1</v>
      </c>
      <c r="AU190">
        <f t="shared" si="118"/>
        <v>1</v>
      </c>
      <c r="AV190">
        <f t="shared" si="118"/>
        <v>1</v>
      </c>
      <c r="AW190">
        <f t="shared" si="118"/>
        <v>0</v>
      </c>
      <c r="AX190">
        <f t="shared" si="118"/>
        <v>1</v>
      </c>
      <c r="AY190">
        <f t="shared" si="118"/>
        <v>1</v>
      </c>
      <c r="AZ190">
        <f t="shared" si="118"/>
        <v>0</v>
      </c>
      <c r="BA190">
        <v>189</v>
      </c>
      <c r="BB190">
        <f t="shared" si="100"/>
        <v>3370</v>
      </c>
      <c r="BC190">
        <f t="shared" si="101"/>
        <v>3120</v>
      </c>
      <c r="BD190">
        <f t="shared" si="102"/>
        <v>1780</v>
      </c>
      <c r="BE190">
        <f t="shared" si="103"/>
        <v>3200</v>
      </c>
      <c r="BF190">
        <f t="shared" si="104"/>
        <v>1520</v>
      </c>
      <c r="BG190">
        <f t="shared" si="105"/>
        <v>1280</v>
      </c>
      <c r="BH190">
        <f t="shared" si="106"/>
        <v>1020</v>
      </c>
      <c r="BI190">
        <f t="shared" si="107"/>
        <v>951</v>
      </c>
      <c r="BJ190">
        <f t="shared" si="108"/>
        <v>1180</v>
      </c>
      <c r="BK190">
        <f t="shared" si="109"/>
        <v>776</v>
      </c>
      <c r="BL190" t="str">
        <f t="shared" si="110"/>
        <v>XX</v>
      </c>
      <c r="BM190">
        <f t="shared" si="111"/>
        <v>1620</v>
      </c>
      <c r="BN190">
        <f t="shared" si="112"/>
        <v>677</v>
      </c>
      <c r="BO190" t="str">
        <f t="shared" si="113"/>
        <v>XX</v>
      </c>
      <c r="BP190">
        <f t="shared" si="91"/>
        <v>677</v>
      </c>
      <c r="BQ190">
        <f t="shared" si="92"/>
        <v>889.75</v>
      </c>
      <c r="BR190">
        <f t="shared" si="93"/>
        <v>1707.8333333333333</v>
      </c>
      <c r="BS190">
        <f t="shared" si="94"/>
        <v>3148</v>
      </c>
      <c r="BT190">
        <f t="shared" si="95"/>
        <v>3370</v>
      </c>
      <c r="BV190" s="1">
        <v>36408</v>
      </c>
      <c r="BW190" t="str">
        <f t="shared" ca="1" si="114"/>
        <v>XX</v>
      </c>
      <c r="BX190" t="s">
        <v>2</v>
      </c>
    </row>
    <row r="191" spans="1:76" x14ac:dyDescent="0.25">
      <c r="A191" s="1">
        <v>36409</v>
      </c>
      <c r="C191" t="str">
        <f t="shared" si="96"/>
        <v>XX</v>
      </c>
      <c r="E191">
        <f t="shared" si="97"/>
        <v>0</v>
      </c>
      <c r="F191">
        <f t="shared" si="98"/>
        <v>1999</v>
      </c>
      <c r="G191" s="2">
        <f t="shared" si="99"/>
        <v>249</v>
      </c>
      <c r="J191">
        <v>190</v>
      </c>
      <c r="K191">
        <f>IF(SUMIFS($B$2:$B$4745,$G$2:$G$4745,"="&amp;$J191,$F$2:$F$4745,"="&amp;K$1)=0,"XX",SUMIFS(CleanEC!$B$2:$B$4745,CleanEC!$G$2:$G$4745,"="&amp;$J191,CleanEC!$F$2:$F$4745,"="&amp;K$1))</f>
        <v>2440</v>
      </c>
      <c r="L191">
        <f>IF(SUMIFS($B$2:$B$4745,$G$2:$G$4745,"="&amp;$J191,$F$2:$F$4745,"="&amp;L$1)=0,"XX",SUMIFS(CleanEC!$B$2:$B$4745,CleanEC!$G$2:$G$4745,"="&amp;$J191,CleanEC!$F$2:$F$4745,"="&amp;L$1))</f>
        <v>2950</v>
      </c>
      <c r="M191">
        <f>IF(SUMIFS($B$2:$B$4745,$G$2:$G$4745,"="&amp;$J191,$F$2:$F$4745,"="&amp;M$1)=0,"XX",SUMIFS(CleanEC!$B$2:$B$4745,CleanEC!$G$2:$G$4745,"="&amp;$J191,CleanEC!$F$2:$F$4745,"="&amp;M$1))</f>
        <v>2220</v>
      </c>
      <c r="N191">
        <f>IF(SUMIFS($B$2:$B$4745,$G$2:$G$4745,"="&amp;$J191,$F$2:$F$4745,"="&amp;N$1)=0,"XX",SUMIFS(CleanEC!$B$2:$B$4745,CleanEC!$G$2:$G$4745,"="&amp;$J191,CleanEC!$F$2:$F$4745,"="&amp;N$1))</f>
        <v>3220</v>
      </c>
      <c r="O191">
        <f>IF(SUMIFS($B$2:$B$4745,$G$2:$G$4745,"="&amp;$J191,$F$2:$F$4745,"="&amp;O$1)=0,"XX",SUMIFS(CleanEC!$B$2:$B$4745,CleanEC!$G$2:$G$4745,"="&amp;$J191,CleanEC!$F$2:$F$4745,"="&amp;O$1))</f>
        <v>1680</v>
      </c>
      <c r="P191">
        <f>IF(SUMIFS($B$2:$B$4745,$G$2:$G$4745,"="&amp;$J191,$F$2:$F$4745,"="&amp;P$1)=0,"XX",SUMIFS(CleanEC!$B$2:$B$4745,CleanEC!$G$2:$G$4745,"="&amp;$J191,CleanEC!$F$2:$F$4745,"="&amp;P$1))</f>
        <v>1420</v>
      </c>
      <c r="Q191">
        <f>IF(SUMIFS($B$2:$B$4745,$G$2:$G$4745,"="&amp;$J191,$F$2:$F$4745,"="&amp;Q$1)=0,"XX",SUMIFS(CleanEC!$B$2:$B$4745,CleanEC!$G$2:$G$4745,"="&amp;$J191,CleanEC!$F$2:$F$4745,"="&amp;Q$1))</f>
        <v>1120</v>
      </c>
      <c r="R191">
        <f>IF(SUMIFS($B$2:$B$4745,$G$2:$G$4745,"="&amp;$J191,$F$2:$F$4745,"="&amp;R$1)=0,"XX",SUMIFS(CleanEC!$B$2:$B$4745,CleanEC!$G$2:$G$4745,"="&amp;$J191,CleanEC!$F$2:$F$4745,"="&amp;R$1))</f>
        <v>683</v>
      </c>
      <c r="S191">
        <f>IF(SUMIFS($B$2:$B$4745,$G$2:$G$4745,"="&amp;$J191,$F$2:$F$4745,"="&amp;S$1)=0,"XX",SUMIFS(CleanEC!$B$2:$B$4745,CleanEC!$G$2:$G$4745,"="&amp;$J191,CleanEC!$F$2:$F$4745,"="&amp;S$1))</f>
        <v>1210</v>
      </c>
      <c r="T191">
        <f>IF(SUMIFS($B$2:$B$4745,$G$2:$G$4745,"="&amp;$J191,$F$2:$F$4745,"="&amp;T$1)=0,"XX",SUMIFS(CleanEC!$B$2:$B$4745,CleanEC!$G$2:$G$4745,"="&amp;$J191,CleanEC!$F$2:$F$4745,"="&amp;T$1))</f>
        <v>867</v>
      </c>
      <c r="U191" t="str">
        <f>IF(SUMIFS($B$2:$B$4745,$G$2:$G$4745,"="&amp;$J191,$F$2:$F$4745,"="&amp;U$1)=0,"XX",SUMIFS(CleanEC!$B$2:$B$4745,CleanEC!$G$2:$G$4745,"="&amp;$J191,CleanEC!$F$2:$F$4745,"="&amp;U$1))</f>
        <v>XX</v>
      </c>
      <c r="V191">
        <f>IF(SUMIFS($B$2:$B$4745,$G$2:$G$4745,"="&amp;$J191,$F$2:$F$4745,"="&amp;V$1)=0,"XX",SUMIFS(CleanEC!$B$2:$B$4745,CleanEC!$G$2:$G$4745,"="&amp;$J191,CleanEC!$F$2:$F$4745,"="&amp;V$1))</f>
        <v>1540</v>
      </c>
      <c r="W191">
        <f>IF(SUMIFS($B$2:$B$4745,$G$2:$G$4745,"="&amp;$J191,$F$2:$F$4745,"="&amp;W$1)=0,"XX",SUMIFS(CleanEC!$B$2:$B$4745,CleanEC!$G$2:$G$4745,"="&amp;$J191,CleanEC!$F$2:$F$4745,"="&amp;W$1))</f>
        <v>784</v>
      </c>
      <c r="X191" t="str">
        <f>IF(SUMIFS($B$2:$B$4745,$G$2:$G$4745,"="&amp;$J191,$F$2:$F$4745,"="&amp;X$1)=0,"XX",SUMIFS(CleanEC!$B$2:$B$4745,CleanEC!$G$2:$G$4745,"="&amp;$J191,CleanEC!$F$2:$F$4745,"="&amp;X$1))</f>
        <v>XX</v>
      </c>
      <c r="Y191">
        <f t="shared" si="80"/>
        <v>683</v>
      </c>
      <c r="Z191">
        <f t="shared" si="81"/>
        <v>694.11</v>
      </c>
      <c r="AA191">
        <f t="shared" si="82"/>
        <v>837.95</v>
      </c>
      <c r="AB191">
        <f t="shared" si="83"/>
        <v>1677.8333333333333</v>
      </c>
      <c r="AC191">
        <f t="shared" si="84"/>
        <v>2618.5</v>
      </c>
      <c r="AD191">
        <f t="shared" si="85"/>
        <v>3190.3</v>
      </c>
      <c r="AE191">
        <f t="shared" si="86"/>
        <v>3220</v>
      </c>
      <c r="AF191">
        <f t="shared" si="87"/>
        <v>813.07736750911693</v>
      </c>
      <c r="AG191">
        <f t="shared" si="88"/>
        <v>0.67706137125889565</v>
      </c>
      <c r="AH191">
        <f t="shared" si="89"/>
        <v>-0.7314219931224808</v>
      </c>
      <c r="AI191">
        <f t="shared" si="90"/>
        <v>0.48459960316426959</v>
      </c>
      <c r="AL191">
        <v>190</v>
      </c>
      <c r="AM191">
        <f t="shared" si="117"/>
        <v>1</v>
      </c>
      <c r="AN191">
        <f t="shared" si="118"/>
        <v>1</v>
      </c>
      <c r="AO191">
        <f t="shared" si="118"/>
        <v>1</v>
      </c>
      <c r="AP191">
        <f t="shared" si="118"/>
        <v>1</v>
      </c>
      <c r="AQ191">
        <f t="shared" si="118"/>
        <v>1</v>
      </c>
      <c r="AR191">
        <f t="shared" si="118"/>
        <v>1</v>
      </c>
      <c r="AS191">
        <f t="shared" si="118"/>
        <v>1</v>
      </c>
      <c r="AT191">
        <f t="shared" si="118"/>
        <v>1</v>
      </c>
      <c r="AU191">
        <f t="shared" si="118"/>
        <v>1</v>
      </c>
      <c r="AV191">
        <f t="shared" si="118"/>
        <v>1</v>
      </c>
      <c r="AW191">
        <f t="shared" si="118"/>
        <v>0</v>
      </c>
      <c r="AX191">
        <f t="shared" si="118"/>
        <v>1</v>
      </c>
      <c r="AY191">
        <f t="shared" si="118"/>
        <v>1</v>
      </c>
      <c r="AZ191">
        <f t="shared" si="118"/>
        <v>0</v>
      </c>
      <c r="BA191">
        <v>190</v>
      </c>
      <c r="BB191">
        <f t="shared" si="100"/>
        <v>2440</v>
      </c>
      <c r="BC191">
        <f t="shared" si="101"/>
        <v>2950</v>
      </c>
      <c r="BD191">
        <f t="shared" si="102"/>
        <v>2220</v>
      </c>
      <c r="BE191">
        <f t="shared" si="103"/>
        <v>3220</v>
      </c>
      <c r="BF191">
        <f t="shared" si="104"/>
        <v>1680</v>
      </c>
      <c r="BG191">
        <f t="shared" si="105"/>
        <v>1420</v>
      </c>
      <c r="BH191">
        <f t="shared" si="106"/>
        <v>1120</v>
      </c>
      <c r="BI191">
        <f t="shared" si="107"/>
        <v>683</v>
      </c>
      <c r="BJ191">
        <f t="shared" si="108"/>
        <v>1210</v>
      </c>
      <c r="BK191">
        <f t="shared" si="109"/>
        <v>867</v>
      </c>
      <c r="BL191" t="str">
        <f t="shared" si="110"/>
        <v>XX</v>
      </c>
      <c r="BM191">
        <f t="shared" si="111"/>
        <v>1540</v>
      </c>
      <c r="BN191">
        <f t="shared" si="112"/>
        <v>784</v>
      </c>
      <c r="BO191" t="str">
        <f t="shared" si="113"/>
        <v>XX</v>
      </c>
      <c r="BP191">
        <f t="shared" si="91"/>
        <v>683</v>
      </c>
      <c r="BQ191">
        <f t="shared" si="92"/>
        <v>837.95</v>
      </c>
      <c r="BR191">
        <f t="shared" si="93"/>
        <v>1677.8333333333333</v>
      </c>
      <c r="BS191">
        <f t="shared" si="94"/>
        <v>2618.5</v>
      </c>
      <c r="BT191">
        <f t="shared" si="95"/>
        <v>3220</v>
      </c>
      <c r="BV191" s="1">
        <v>36409</v>
      </c>
      <c r="BW191" t="str">
        <f t="shared" ca="1" si="114"/>
        <v>XX</v>
      </c>
      <c r="BX191" t="s">
        <v>2</v>
      </c>
    </row>
    <row r="192" spans="1:76" x14ac:dyDescent="0.25">
      <c r="A192" s="1">
        <v>36410</v>
      </c>
      <c r="C192" t="str">
        <f t="shared" si="96"/>
        <v>XX</v>
      </c>
      <c r="E192">
        <f t="shared" si="97"/>
        <v>0</v>
      </c>
      <c r="F192">
        <f t="shared" si="98"/>
        <v>1999</v>
      </c>
      <c r="G192" s="2">
        <f t="shared" si="99"/>
        <v>250</v>
      </c>
      <c r="J192">
        <v>191</v>
      </c>
      <c r="K192">
        <f>IF(SUMIFS($B$2:$B$4745,$G$2:$G$4745,"="&amp;$J192,$F$2:$F$4745,"="&amp;K$1)=0,"XX",SUMIFS(CleanEC!$B$2:$B$4745,CleanEC!$G$2:$G$4745,"="&amp;$J192,CleanEC!$F$2:$F$4745,"="&amp;K$1))</f>
        <v>2750</v>
      </c>
      <c r="L192">
        <f>IF(SUMIFS($B$2:$B$4745,$G$2:$G$4745,"="&amp;$J192,$F$2:$F$4745,"="&amp;L$1)=0,"XX",SUMIFS(CleanEC!$B$2:$B$4745,CleanEC!$G$2:$G$4745,"="&amp;$J192,CleanEC!$F$2:$F$4745,"="&amp;L$1))</f>
        <v>2900</v>
      </c>
      <c r="M192">
        <f>IF(SUMIFS($B$2:$B$4745,$G$2:$G$4745,"="&amp;$J192,$F$2:$F$4745,"="&amp;M$1)=0,"XX",SUMIFS(CleanEC!$B$2:$B$4745,CleanEC!$G$2:$G$4745,"="&amp;$J192,CleanEC!$F$2:$F$4745,"="&amp;M$1))</f>
        <v>2440</v>
      </c>
      <c r="N192">
        <f>IF(SUMIFS($B$2:$B$4745,$G$2:$G$4745,"="&amp;$J192,$F$2:$F$4745,"="&amp;N$1)=0,"XX",SUMIFS(CleanEC!$B$2:$B$4745,CleanEC!$G$2:$G$4745,"="&amp;$J192,CleanEC!$F$2:$F$4745,"="&amp;N$1))</f>
        <v>3230</v>
      </c>
      <c r="O192">
        <f>IF(SUMIFS($B$2:$B$4745,$G$2:$G$4745,"="&amp;$J192,$F$2:$F$4745,"="&amp;O$1)=0,"XX",SUMIFS(CleanEC!$B$2:$B$4745,CleanEC!$G$2:$G$4745,"="&amp;$J192,CleanEC!$F$2:$F$4745,"="&amp;O$1))</f>
        <v>1800</v>
      </c>
      <c r="P192">
        <f>IF(SUMIFS($B$2:$B$4745,$G$2:$G$4745,"="&amp;$J192,$F$2:$F$4745,"="&amp;P$1)=0,"XX",SUMIFS(CleanEC!$B$2:$B$4745,CleanEC!$G$2:$G$4745,"="&amp;$J192,CleanEC!$F$2:$F$4745,"="&amp;P$1))</f>
        <v>1570</v>
      </c>
      <c r="Q192">
        <f>IF(SUMIFS($B$2:$B$4745,$G$2:$G$4745,"="&amp;$J192,$F$2:$F$4745,"="&amp;Q$1)=0,"XX",SUMIFS(CleanEC!$B$2:$B$4745,CleanEC!$G$2:$G$4745,"="&amp;$J192,CleanEC!$F$2:$F$4745,"="&amp;Q$1))</f>
        <v>1180</v>
      </c>
      <c r="R192">
        <f>IF(SUMIFS($B$2:$B$4745,$G$2:$G$4745,"="&amp;$J192,$F$2:$F$4745,"="&amp;R$1)=0,"XX",SUMIFS(CleanEC!$B$2:$B$4745,CleanEC!$G$2:$G$4745,"="&amp;$J192,CleanEC!$F$2:$F$4745,"="&amp;R$1))</f>
        <v>865</v>
      </c>
      <c r="S192">
        <f>IF(SUMIFS($B$2:$B$4745,$G$2:$G$4745,"="&amp;$J192,$F$2:$F$4745,"="&amp;S$1)=0,"XX",SUMIFS(CleanEC!$B$2:$B$4745,CleanEC!$G$2:$G$4745,"="&amp;$J192,CleanEC!$F$2:$F$4745,"="&amp;S$1))</f>
        <v>1210</v>
      </c>
      <c r="T192">
        <f>IF(SUMIFS($B$2:$B$4745,$G$2:$G$4745,"="&amp;$J192,$F$2:$F$4745,"="&amp;T$1)=0,"XX",SUMIFS(CleanEC!$B$2:$B$4745,CleanEC!$G$2:$G$4745,"="&amp;$J192,CleanEC!$F$2:$F$4745,"="&amp;T$1))</f>
        <v>961</v>
      </c>
      <c r="U192">
        <f>IF(SUMIFS($B$2:$B$4745,$G$2:$G$4745,"="&amp;$J192,$F$2:$F$4745,"="&amp;U$1)=0,"XX",SUMIFS(CleanEC!$B$2:$B$4745,CleanEC!$G$2:$G$4745,"="&amp;$J192,CleanEC!$F$2:$F$4745,"="&amp;U$1))</f>
        <v>996</v>
      </c>
      <c r="V192" t="str">
        <f>IF(SUMIFS($B$2:$B$4745,$G$2:$G$4745,"="&amp;$J192,$F$2:$F$4745,"="&amp;V$1)=0,"XX",SUMIFS(CleanEC!$B$2:$B$4745,CleanEC!$G$2:$G$4745,"="&amp;$J192,CleanEC!$F$2:$F$4745,"="&amp;V$1))</f>
        <v>XX</v>
      </c>
      <c r="W192">
        <f>IF(SUMIFS($B$2:$B$4745,$G$2:$G$4745,"="&amp;$J192,$F$2:$F$4745,"="&amp;W$1)=0,"XX",SUMIFS(CleanEC!$B$2:$B$4745,CleanEC!$G$2:$G$4745,"="&amp;$J192,CleanEC!$F$2:$F$4745,"="&amp;W$1))</f>
        <v>833</v>
      </c>
      <c r="X192" t="str">
        <f>IF(SUMIFS($B$2:$B$4745,$G$2:$G$4745,"="&amp;$J192,$F$2:$F$4745,"="&amp;X$1)=0,"XX",SUMIFS(CleanEC!$B$2:$B$4745,CleanEC!$G$2:$G$4745,"="&amp;$J192,CleanEC!$F$2:$F$4745,"="&amp;X$1))</f>
        <v>XX</v>
      </c>
      <c r="Y192">
        <f t="shared" si="80"/>
        <v>833</v>
      </c>
      <c r="Z192">
        <f t="shared" si="81"/>
        <v>836.52</v>
      </c>
      <c r="AA192">
        <f t="shared" si="82"/>
        <v>927.4</v>
      </c>
      <c r="AB192">
        <f t="shared" si="83"/>
        <v>1727.9166666666667</v>
      </c>
      <c r="AC192">
        <f t="shared" si="84"/>
        <v>2802.5</v>
      </c>
      <c r="AD192">
        <f t="shared" si="85"/>
        <v>3193.7000000000003</v>
      </c>
      <c r="AE192">
        <f t="shared" si="86"/>
        <v>3230</v>
      </c>
      <c r="AF192">
        <f t="shared" si="87"/>
        <v>839.13144166387235</v>
      </c>
      <c r="AG192">
        <f t="shared" si="88"/>
        <v>0.63496924578385217</v>
      </c>
      <c r="AH192">
        <f t="shared" si="89"/>
        <v>-1.2779464311178304</v>
      </c>
      <c r="AI192">
        <f t="shared" si="90"/>
        <v>0.48563189293303438</v>
      </c>
      <c r="AL192">
        <v>191</v>
      </c>
      <c r="AM192">
        <f t="shared" si="117"/>
        <v>1</v>
      </c>
      <c r="AN192">
        <f t="shared" si="117"/>
        <v>1</v>
      </c>
      <c r="AO192">
        <f t="shared" si="117"/>
        <v>1</v>
      </c>
      <c r="AP192">
        <f t="shared" si="117"/>
        <v>1</v>
      </c>
      <c r="AQ192">
        <f t="shared" si="117"/>
        <v>1</v>
      </c>
      <c r="AR192">
        <f t="shared" si="117"/>
        <v>1</v>
      </c>
      <c r="AS192">
        <f t="shared" si="117"/>
        <v>1</v>
      </c>
      <c r="AT192">
        <f t="shared" si="117"/>
        <v>1</v>
      </c>
      <c r="AU192">
        <f t="shared" si="117"/>
        <v>1</v>
      </c>
      <c r="AV192">
        <f t="shared" si="117"/>
        <v>1</v>
      </c>
      <c r="AW192">
        <f t="shared" si="117"/>
        <v>1</v>
      </c>
      <c r="AX192">
        <f t="shared" si="117"/>
        <v>0</v>
      </c>
      <c r="AY192">
        <f t="shared" si="117"/>
        <v>1</v>
      </c>
      <c r="AZ192">
        <f t="shared" si="117"/>
        <v>0</v>
      </c>
      <c r="BA192">
        <v>191</v>
      </c>
      <c r="BB192">
        <f t="shared" si="100"/>
        <v>2750</v>
      </c>
      <c r="BC192">
        <f t="shared" si="101"/>
        <v>2900</v>
      </c>
      <c r="BD192">
        <f t="shared" si="102"/>
        <v>2440</v>
      </c>
      <c r="BE192">
        <f t="shared" si="103"/>
        <v>3230</v>
      </c>
      <c r="BF192">
        <f t="shared" si="104"/>
        <v>1800</v>
      </c>
      <c r="BG192">
        <f t="shared" si="105"/>
        <v>1570</v>
      </c>
      <c r="BH192">
        <f t="shared" si="106"/>
        <v>1180</v>
      </c>
      <c r="BI192">
        <f t="shared" si="107"/>
        <v>865</v>
      </c>
      <c r="BJ192">
        <f t="shared" si="108"/>
        <v>1210</v>
      </c>
      <c r="BK192">
        <f t="shared" si="109"/>
        <v>961</v>
      </c>
      <c r="BL192">
        <f t="shared" si="110"/>
        <v>996</v>
      </c>
      <c r="BM192" t="str">
        <f t="shared" si="111"/>
        <v>XX</v>
      </c>
      <c r="BN192">
        <f t="shared" si="112"/>
        <v>833</v>
      </c>
      <c r="BO192" t="str">
        <f t="shared" si="113"/>
        <v>XX</v>
      </c>
      <c r="BP192">
        <f t="shared" si="91"/>
        <v>833</v>
      </c>
      <c r="BQ192">
        <f t="shared" si="92"/>
        <v>927.4</v>
      </c>
      <c r="BR192">
        <f t="shared" si="93"/>
        <v>1727.9166666666667</v>
      </c>
      <c r="BS192">
        <f t="shared" si="94"/>
        <v>2802.5</v>
      </c>
      <c r="BT192">
        <f t="shared" si="95"/>
        <v>3230</v>
      </c>
      <c r="BV192" s="1">
        <v>36410</v>
      </c>
      <c r="BW192" t="str">
        <f t="shared" ca="1" si="114"/>
        <v>XX</v>
      </c>
      <c r="BX192" t="s">
        <v>2</v>
      </c>
    </row>
    <row r="193" spans="1:76" x14ac:dyDescent="0.25">
      <c r="A193" s="1">
        <v>36411</v>
      </c>
      <c r="C193" t="str">
        <f t="shared" si="96"/>
        <v>XX</v>
      </c>
      <c r="E193">
        <f t="shared" si="97"/>
        <v>0</v>
      </c>
      <c r="F193">
        <f t="shared" si="98"/>
        <v>1999</v>
      </c>
      <c r="G193" s="2">
        <f t="shared" si="99"/>
        <v>251</v>
      </c>
      <c r="J193">
        <v>192</v>
      </c>
      <c r="K193">
        <f>IF(SUMIFS($B$2:$B$4745,$G$2:$G$4745,"="&amp;$J193,$F$2:$F$4745,"="&amp;K$1)=0,"XX",SUMIFS(CleanEC!$B$2:$B$4745,CleanEC!$G$2:$G$4745,"="&amp;$J193,CleanEC!$F$2:$F$4745,"="&amp;K$1))</f>
        <v>3210</v>
      </c>
      <c r="L193">
        <f>IF(SUMIFS($B$2:$B$4745,$G$2:$G$4745,"="&amp;$J193,$F$2:$F$4745,"="&amp;L$1)=0,"XX",SUMIFS(CleanEC!$B$2:$B$4745,CleanEC!$G$2:$G$4745,"="&amp;$J193,CleanEC!$F$2:$F$4745,"="&amp;L$1))</f>
        <v>2910</v>
      </c>
      <c r="M193">
        <f>IF(SUMIFS($B$2:$B$4745,$G$2:$G$4745,"="&amp;$J193,$F$2:$F$4745,"="&amp;M$1)=0,"XX",SUMIFS(CleanEC!$B$2:$B$4745,CleanEC!$G$2:$G$4745,"="&amp;$J193,CleanEC!$F$2:$F$4745,"="&amp;M$1))</f>
        <v>2660</v>
      </c>
      <c r="N193">
        <f>IF(SUMIFS($B$2:$B$4745,$G$2:$G$4745,"="&amp;$J193,$F$2:$F$4745,"="&amp;N$1)=0,"XX",SUMIFS(CleanEC!$B$2:$B$4745,CleanEC!$G$2:$G$4745,"="&amp;$J193,CleanEC!$F$2:$F$4745,"="&amp;N$1))</f>
        <v>3190</v>
      </c>
      <c r="O193">
        <f>IF(SUMIFS($B$2:$B$4745,$G$2:$G$4745,"="&amp;$J193,$F$2:$F$4745,"="&amp;O$1)=0,"XX",SUMIFS(CleanEC!$B$2:$B$4745,CleanEC!$G$2:$G$4745,"="&amp;$J193,CleanEC!$F$2:$F$4745,"="&amp;O$1))</f>
        <v>1900</v>
      </c>
      <c r="P193">
        <f>IF(SUMIFS($B$2:$B$4745,$G$2:$G$4745,"="&amp;$J193,$F$2:$F$4745,"="&amp;P$1)=0,"XX",SUMIFS(CleanEC!$B$2:$B$4745,CleanEC!$G$2:$G$4745,"="&amp;$J193,CleanEC!$F$2:$F$4745,"="&amp;P$1))</f>
        <v>1700</v>
      </c>
      <c r="Q193">
        <f>IF(SUMIFS($B$2:$B$4745,$G$2:$G$4745,"="&amp;$J193,$F$2:$F$4745,"="&amp;Q$1)=0,"XX",SUMIFS(CleanEC!$B$2:$B$4745,CleanEC!$G$2:$G$4745,"="&amp;$J193,CleanEC!$F$2:$F$4745,"="&amp;Q$1))</f>
        <v>1220</v>
      </c>
      <c r="R193">
        <f>IF(SUMIFS($B$2:$B$4745,$G$2:$G$4745,"="&amp;$J193,$F$2:$F$4745,"="&amp;R$1)=0,"XX",SUMIFS(CleanEC!$B$2:$B$4745,CleanEC!$G$2:$G$4745,"="&amp;$J193,CleanEC!$F$2:$F$4745,"="&amp;R$1))</f>
        <v>951</v>
      </c>
      <c r="S193">
        <f>IF(SUMIFS($B$2:$B$4745,$G$2:$G$4745,"="&amp;$J193,$F$2:$F$4745,"="&amp;S$1)=0,"XX",SUMIFS(CleanEC!$B$2:$B$4745,CleanEC!$G$2:$G$4745,"="&amp;$J193,CleanEC!$F$2:$F$4745,"="&amp;S$1))</f>
        <v>1190</v>
      </c>
      <c r="T193">
        <f>IF(SUMIFS($B$2:$B$4745,$G$2:$G$4745,"="&amp;$J193,$F$2:$F$4745,"="&amp;T$1)=0,"XX",SUMIFS(CleanEC!$B$2:$B$4745,CleanEC!$G$2:$G$4745,"="&amp;$J193,CleanEC!$F$2:$F$4745,"="&amp;T$1))</f>
        <v>827</v>
      </c>
      <c r="U193">
        <f>IF(SUMIFS($B$2:$B$4745,$G$2:$G$4745,"="&amp;$J193,$F$2:$F$4745,"="&amp;U$1)=0,"XX",SUMIFS(CleanEC!$B$2:$B$4745,CleanEC!$G$2:$G$4745,"="&amp;$J193,CleanEC!$F$2:$F$4745,"="&amp;U$1))</f>
        <v>1070</v>
      </c>
      <c r="V193" t="str">
        <f>IF(SUMIFS($B$2:$B$4745,$G$2:$G$4745,"="&amp;$J193,$F$2:$F$4745,"="&amp;V$1)=0,"XX",SUMIFS(CleanEC!$B$2:$B$4745,CleanEC!$G$2:$G$4745,"="&amp;$J193,CleanEC!$F$2:$F$4745,"="&amp;V$1))</f>
        <v>XX</v>
      </c>
      <c r="W193">
        <f>IF(SUMIFS($B$2:$B$4745,$G$2:$G$4745,"="&amp;$J193,$F$2:$F$4745,"="&amp;W$1)=0,"XX",SUMIFS(CleanEC!$B$2:$B$4745,CleanEC!$G$2:$G$4745,"="&amp;$J193,CleanEC!$F$2:$F$4745,"="&amp;W$1))</f>
        <v>791</v>
      </c>
      <c r="X193" t="str">
        <f>IF(SUMIFS($B$2:$B$4745,$G$2:$G$4745,"="&amp;$J193,$F$2:$F$4745,"="&amp;X$1)=0,"XX",SUMIFS(CleanEC!$B$2:$B$4745,CleanEC!$G$2:$G$4745,"="&amp;$J193,CleanEC!$F$2:$F$4745,"="&amp;X$1))</f>
        <v>XX</v>
      </c>
      <c r="Y193">
        <f t="shared" si="80"/>
        <v>791</v>
      </c>
      <c r="Z193">
        <f t="shared" si="81"/>
        <v>794.96</v>
      </c>
      <c r="AA193">
        <f t="shared" si="82"/>
        <v>907.6</v>
      </c>
      <c r="AB193">
        <f t="shared" si="83"/>
        <v>1801.5833333333333</v>
      </c>
      <c r="AC193">
        <f t="shared" si="84"/>
        <v>3008</v>
      </c>
      <c r="AD193">
        <f t="shared" si="85"/>
        <v>3207.8</v>
      </c>
      <c r="AE193">
        <f t="shared" si="86"/>
        <v>3210</v>
      </c>
      <c r="AF193">
        <f t="shared" si="87"/>
        <v>905.4870198161625</v>
      </c>
      <c r="AG193">
        <f t="shared" si="88"/>
        <v>0.52542801775856296</v>
      </c>
      <c r="AH193">
        <f t="shared" si="89"/>
        <v>-1.5293849431197488</v>
      </c>
      <c r="AI193">
        <f t="shared" si="90"/>
        <v>0.50260623700420692</v>
      </c>
      <c r="AL193">
        <v>192</v>
      </c>
      <c r="AM193">
        <f t="shared" si="117"/>
        <v>1</v>
      </c>
      <c r="AN193">
        <f t="shared" si="117"/>
        <v>1</v>
      </c>
      <c r="AO193">
        <f t="shared" si="117"/>
        <v>1</v>
      </c>
      <c r="AP193">
        <f t="shared" si="117"/>
        <v>1</v>
      </c>
      <c r="AQ193">
        <f t="shared" si="117"/>
        <v>1</v>
      </c>
      <c r="AR193">
        <f t="shared" si="117"/>
        <v>1</v>
      </c>
      <c r="AS193">
        <f t="shared" si="117"/>
        <v>1</v>
      </c>
      <c r="AT193">
        <f t="shared" si="117"/>
        <v>1</v>
      </c>
      <c r="AU193">
        <f t="shared" si="117"/>
        <v>1</v>
      </c>
      <c r="AV193">
        <f t="shared" si="117"/>
        <v>1</v>
      </c>
      <c r="AW193">
        <f t="shared" si="117"/>
        <v>1</v>
      </c>
      <c r="AX193">
        <f t="shared" si="117"/>
        <v>0</v>
      </c>
      <c r="AY193">
        <f t="shared" si="117"/>
        <v>1</v>
      </c>
      <c r="AZ193">
        <f t="shared" si="117"/>
        <v>0</v>
      </c>
      <c r="BA193">
        <v>192</v>
      </c>
      <c r="BB193">
        <f t="shared" si="100"/>
        <v>3210</v>
      </c>
      <c r="BC193">
        <f t="shared" si="101"/>
        <v>2910</v>
      </c>
      <c r="BD193">
        <f t="shared" si="102"/>
        <v>2660</v>
      </c>
      <c r="BE193">
        <f t="shared" si="103"/>
        <v>3190</v>
      </c>
      <c r="BF193">
        <f t="shared" si="104"/>
        <v>1900</v>
      </c>
      <c r="BG193">
        <f t="shared" si="105"/>
        <v>1700</v>
      </c>
      <c r="BH193">
        <f t="shared" si="106"/>
        <v>1220</v>
      </c>
      <c r="BI193">
        <f t="shared" si="107"/>
        <v>951</v>
      </c>
      <c r="BJ193">
        <f t="shared" si="108"/>
        <v>1190</v>
      </c>
      <c r="BK193">
        <f t="shared" si="109"/>
        <v>827</v>
      </c>
      <c r="BL193">
        <f t="shared" si="110"/>
        <v>1070</v>
      </c>
      <c r="BM193" t="str">
        <f t="shared" si="111"/>
        <v>XX</v>
      </c>
      <c r="BN193">
        <f t="shared" si="112"/>
        <v>791</v>
      </c>
      <c r="BO193" t="str">
        <f t="shared" si="113"/>
        <v>XX</v>
      </c>
      <c r="BP193">
        <f t="shared" si="91"/>
        <v>791</v>
      </c>
      <c r="BQ193">
        <f t="shared" si="92"/>
        <v>907.6</v>
      </c>
      <c r="BR193">
        <f t="shared" si="93"/>
        <v>1801.5833333333333</v>
      </c>
      <c r="BS193">
        <f t="shared" si="94"/>
        <v>3008</v>
      </c>
      <c r="BT193">
        <f t="shared" si="95"/>
        <v>3210</v>
      </c>
      <c r="BV193" s="1">
        <v>36411</v>
      </c>
      <c r="BW193" t="str">
        <f t="shared" ca="1" si="114"/>
        <v>XX</v>
      </c>
      <c r="BX193" t="s">
        <v>2</v>
      </c>
    </row>
    <row r="194" spans="1:76" x14ac:dyDescent="0.25">
      <c r="A194" s="1">
        <v>36412</v>
      </c>
      <c r="B194">
        <v>3620</v>
      </c>
      <c r="C194">
        <f t="shared" si="96"/>
        <v>3620</v>
      </c>
      <c r="D194" t="s">
        <v>20</v>
      </c>
      <c r="E194">
        <f t="shared" si="97"/>
        <v>1</v>
      </c>
      <c r="F194">
        <f t="shared" si="98"/>
        <v>1999</v>
      </c>
      <c r="G194" s="2">
        <f t="shared" si="99"/>
        <v>252</v>
      </c>
      <c r="J194">
        <v>193</v>
      </c>
      <c r="K194">
        <f>IF(SUMIFS($B$2:$B$4745,$G$2:$G$4745,"="&amp;$J194,$F$2:$F$4745,"="&amp;K$1)=0,"XX",SUMIFS(CleanEC!$B$2:$B$4745,CleanEC!$G$2:$G$4745,"="&amp;$J194,CleanEC!$F$2:$F$4745,"="&amp;K$1))</f>
        <v>3480</v>
      </c>
      <c r="L194">
        <f>IF(SUMIFS($B$2:$B$4745,$G$2:$G$4745,"="&amp;$J194,$F$2:$F$4745,"="&amp;L$1)=0,"XX",SUMIFS(CleanEC!$B$2:$B$4745,CleanEC!$G$2:$G$4745,"="&amp;$J194,CleanEC!$F$2:$F$4745,"="&amp;L$1))</f>
        <v>3050</v>
      </c>
      <c r="M194">
        <f>IF(SUMIFS($B$2:$B$4745,$G$2:$G$4745,"="&amp;$J194,$F$2:$F$4745,"="&amp;M$1)=0,"XX",SUMIFS(CleanEC!$B$2:$B$4745,CleanEC!$G$2:$G$4745,"="&amp;$J194,CleanEC!$F$2:$F$4745,"="&amp;M$1))</f>
        <v>2840</v>
      </c>
      <c r="N194">
        <f>IF(SUMIFS($B$2:$B$4745,$G$2:$G$4745,"="&amp;$J194,$F$2:$F$4745,"="&amp;N$1)=0,"XX",SUMIFS(CleanEC!$B$2:$B$4745,CleanEC!$G$2:$G$4745,"="&amp;$J194,CleanEC!$F$2:$F$4745,"="&amp;N$1))</f>
        <v>3220</v>
      </c>
      <c r="O194">
        <f>IF(SUMIFS($B$2:$B$4745,$G$2:$G$4745,"="&amp;$J194,$F$2:$F$4745,"="&amp;O$1)=0,"XX",SUMIFS(CleanEC!$B$2:$B$4745,CleanEC!$G$2:$G$4745,"="&amp;$J194,CleanEC!$F$2:$F$4745,"="&amp;O$1))</f>
        <v>2050</v>
      </c>
      <c r="P194">
        <f>IF(SUMIFS($B$2:$B$4745,$G$2:$G$4745,"="&amp;$J194,$F$2:$F$4745,"="&amp;P$1)=0,"XX",SUMIFS(CleanEC!$B$2:$B$4745,CleanEC!$G$2:$G$4745,"="&amp;$J194,CleanEC!$F$2:$F$4745,"="&amp;P$1))</f>
        <v>1770</v>
      </c>
      <c r="Q194">
        <f>IF(SUMIFS($B$2:$B$4745,$G$2:$G$4745,"="&amp;$J194,$F$2:$F$4745,"="&amp;Q$1)=0,"XX",SUMIFS(CleanEC!$B$2:$B$4745,CleanEC!$G$2:$G$4745,"="&amp;$J194,CleanEC!$F$2:$F$4745,"="&amp;Q$1))</f>
        <v>1440</v>
      </c>
      <c r="R194">
        <f>IF(SUMIFS($B$2:$B$4745,$G$2:$G$4745,"="&amp;$J194,$F$2:$F$4745,"="&amp;R$1)=0,"XX",SUMIFS(CleanEC!$B$2:$B$4745,CleanEC!$G$2:$G$4745,"="&amp;$J194,CleanEC!$F$2:$F$4745,"="&amp;R$1))</f>
        <v>843</v>
      </c>
      <c r="S194">
        <f>IF(SUMIFS($B$2:$B$4745,$G$2:$G$4745,"="&amp;$J194,$F$2:$F$4745,"="&amp;S$1)=0,"XX",SUMIFS(CleanEC!$B$2:$B$4745,CleanEC!$G$2:$G$4745,"="&amp;$J194,CleanEC!$F$2:$F$4745,"="&amp;S$1))</f>
        <v>1180</v>
      </c>
      <c r="T194">
        <f>IF(SUMIFS($B$2:$B$4745,$G$2:$G$4745,"="&amp;$J194,$F$2:$F$4745,"="&amp;T$1)=0,"XX",SUMIFS(CleanEC!$B$2:$B$4745,CleanEC!$G$2:$G$4745,"="&amp;$J194,CleanEC!$F$2:$F$4745,"="&amp;T$1))</f>
        <v>825</v>
      </c>
      <c r="U194">
        <f>IF(SUMIFS($B$2:$B$4745,$G$2:$G$4745,"="&amp;$J194,$F$2:$F$4745,"="&amp;U$1)=0,"XX",SUMIFS(CleanEC!$B$2:$B$4745,CleanEC!$G$2:$G$4745,"="&amp;$J194,CleanEC!$F$2:$F$4745,"="&amp;U$1))</f>
        <v>1010</v>
      </c>
      <c r="V194" t="str">
        <f>IF(SUMIFS($B$2:$B$4745,$G$2:$G$4745,"="&amp;$J194,$F$2:$F$4745,"="&amp;V$1)=0,"XX",SUMIFS(CleanEC!$B$2:$B$4745,CleanEC!$G$2:$G$4745,"="&amp;$J194,CleanEC!$F$2:$F$4745,"="&amp;V$1))</f>
        <v>XX</v>
      </c>
      <c r="W194">
        <f>IF(SUMIFS($B$2:$B$4745,$G$2:$G$4745,"="&amp;$J194,$F$2:$F$4745,"="&amp;W$1)=0,"XX",SUMIFS(CleanEC!$B$2:$B$4745,CleanEC!$G$2:$G$4745,"="&amp;$J194,CleanEC!$F$2:$F$4745,"="&amp;W$1))</f>
        <v>836</v>
      </c>
      <c r="X194" t="str">
        <f>IF(SUMIFS($B$2:$B$4745,$G$2:$G$4745,"="&amp;$J194,$F$2:$F$4745,"="&amp;X$1)=0,"XX",SUMIFS(CleanEC!$B$2:$B$4745,CleanEC!$G$2:$G$4745,"="&amp;$J194,CleanEC!$F$2:$F$4745,"="&amp;X$1))</f>
        <v>XX</v>
      </c>
      <c r="Y194">
        <f t="shared" ref="Y194:Y257" si="119">MIN(K194:X194)</f>
        <v>825</v>
      </c>
      <c r="Z194">
        <f t="shared" ref="Z194:Z257" si="120">_xlfn.PERCENTILE.INC(K194:X194,0.01)</f>
        <v>826.21</v>
      </c>
      <c r="AA194">
        <f t="shared" ref="AA194:AA257" si="121">_xlfn.PERCENTILE.INC(K194:X194,0.15)</f>
        <v>840.55</v>
      </c>
      <c r="AB194">
        <f t="shared" ref="AB194:AB257" si="122">AVERAGE(K194:X194)</f>
        <v>1878.6666666666667</v>
      </c>
      <c r="AC194">
        <f t="shared" ref="AC194:AC257" si="123">_xlfn.PERCENTILE.INC(K194:X194,0.85)</f>
        <v>3109.5</v>
      </c>
      <c r="AD194">
        <f t="shared" ref="AD194:AD257" si="124">_xlfn.PERCENTILE.INC(K194:X194,0.99)</f>
        <v>3451.4</v>
      </c>
      <c r="AE194">
        <f t="shared" ref="AE194:AE257" si="125">MAX(K194:X194)</f>
        <v>3480</v>
      </c>
      <c r="AF194">
        <f t="shared" ref="AF194:AF257" si="126">_xlfn.STDEV.P(K194:X194)</f>
        <v>974.93199193014937</v>
      </c>
      <c r="AG194">
        <f t="shared" ref="AG194:AG257" si="127">SKEW(K194:X194)</f>
        <v>0.46738479235578934</v>
      </c>
      <c r="AH194">
        <f t="shared" ref="AH194:AH257" si="128">KURT(K194:X194)</f>
        <v>-1.5477250440715125</v>
      </c>
      <c r="AI194">
        <f t="shared" ref="AI194:AI257" si="129">AF194/AB194</f>
        <v>0.51894889563350743</v>
      </c>
      <c r="AL194">
        <v>193</v>
      </c>
      <c r="AM194">
        <f t="shared" si="117"/>
        <v>1</v>
      </c>
      <c r="AN194">
        <f t="shared" si="117"/>
        <v>1</v>
      </c>
      <c r="AO194">
        <f t="shared" si="117"/>
        <v>1</v>
      </c>
      <c r="AP194">
        <f t="shared" si="117"/>
        <v>1</v>
      </c>
      <c r="AQ194">
        <f t="shared" si="117"/>
        <v>1</v>
      </c>
      <c r="AR194">
        <f t="shared" si="117"/>
        <v>1</v>
      </c>
      <c r="AS194">
        <f t="shared" si="117"/>
        <v>1</v>
      </c>
      <c r="AT194">
        <f t="shared" si="117"/>
        <v>1</v>
      </c>
      <c r="AU194">
        <f t="shared" si="117"/>
        <v>1</v>
      </c>
      <c r="AV194">
        <f t="shared" si="117"/>
        <v>1</v>
      </c>
      <c r="AW194">
        <f t="shared" si="117"/>
        <v>1</v>
      </c>
      <c r="AX194">
        <f t="shared" si="117"/>
        <v>0</v>
      </c>
      <c r="AY194">
        <f t="shared" si="117"/>
        <v>1</v>
      </c>
      <c r="AZ194">
        <f t="shared" si="117"/>
        <v>0</v>
      </c>
      <c r="BA194">
        <v>193</v>
      </c>
      <c r="BB194">
        <f t="shared" si="100"/>
        <v>3480</v>
      </c>
      <c r="BC194">
        <f t="shared" si="101"/>
        <v>3050</v>
      </c>
      <c r="BD194">
        <f t="shared" si="102"/>
        <v>2840</v>
      </c>
      <c r="BE194">
        <f t="shared" si="103"/>
        <v>3220</v>
      </c>
      <c r="BF194">
        <f t="shared" si="104"/>
        <v>2050</v>
      </c>
      <c r="BG194">
        <f t="shared" si="105"/>
        <v>1770</v>
      </c>
      <c r="BH194">
        <f t="shared" si="106"/>
        <v>1440</v>
      </c>
      <c r="BI194">
        <f t="shared" si="107"/>
        <v>843</v>
      </c>
      <c r="BJ194">
        <f t="shared" si="108"/>
        <v>1180</v>
      </c>
      <c r="BK194">
        <f t="shared" si="109"/>
        <v>825</v>
      </c>
      <c r="BL194">
        <f t="shared" si="110"/>
        <v>1010</v>
      </c>
      <c r="BM194" t="str">
        <f t="shared" si="111"/>
        <v>XX</v>
      </c>
      <c r="BN194">
        <f t="shared" si="112"/>
        <v>836</v>
      </c>
      <c r="BO194" t="str">
        <f t="shared" si="113"/>
        <v>XX</v>
      </c>
      <c r="BP194">
        <f t="shared" ref="BP194:BP257" si="130">MIN(BB194:BO194)</f>
        <v>825</v>
      </c>
      <c r="BQ194">
        <f t="shared" ref="BQ194:BQ257" si="131">_xlfn.PERCENTILE.INC(BB194:BO194,0.15)</f>
        <v>840.55</v>
      </c>
      <c r="BR194">
        <f t="shared" ref="BR194:BR257" si="132">AVERAGE(BB194:BO194)</f>
        <v>1878.6666666666667</v>
      </c>
      <c r="BS194">
        <f t="shared" ref="BS194:BS257" si="133">_xlfn.PERCENTILE.INC(BB194:BO194,0.85)</f>
        <v>3109.5</v>
      </c>
      <c r="BT194">
        <f t="shared" ref="BT194:BT257" si="134">MAX(BB194:BO194)</f>
        <v>3480</v>
      </c>
      <c r="BV194" s="1">
        <v>36412</v>
      </c>
      <c r="BW194">
        <f t="shared" ca="1" si="114"/>
        <v>3620</v>
      </c>
      <c r="BX194">
        <v>3620</v>
      </c>
    </row>
    <row r="195" spans="1:76" x14ac:dyDescent="0.25">
      <c r="A195" s="1">
        <v>36413</v>
      </c>
      <c r="B195">
        <v>3550</v>
      </c>
      <c r="C195">
        <f t="shared" ref="C195:C258" si="135">IF(ISNUMBER(B195),B195,"XX")</f>
        <v>3550</v>
      </c>
      <c r="D195" t="s">
        <v>20</v>
      </c>
      <c r="E195">
        <f t="shared" ref="E195:E258" si="136">IF(LEFT(D195,1)="A",1,0)</f>
        <v>1</v>
      </c>
      <c r="F195">
        <f t="shared" ref="F195:F258" si="137">YEAR(A195)</f>
        <v>1999</v>
      </c>
      <c r="G195" s="2">
        <f t="shared" ref="G195:G258" si="138">DATE(YEAR(A195),MONTH(A195),DAY(A195))-DATE(YEAR(A195),1,0)</f>
        <v>253</v>
      </c>
      <c r="J195">
        <v>194</v>
      </c>
      <c r="K195" t="str">
        <f>IF(SUMIFS($B$2:$B$4745,$G$2:$G$4745,"="&amp;$J195,$F$2:$F$4745,"="&amp;K$1)=0,"XX",SUMIFS(CleanEC!$B$2:$B$4745,CleanEC!$G$2:$G$4745,"="&amp;$J195,CleanEC!$F$2:$F$4745,"="&amp;K$1))</f>
        <v>XX</v>
      </c>
      <c r="L195" t="str">
        <f>IF(SUMIFS($B$2:$B$4745,$G$2:$G$4745,"="&amp;$J195,$F$2:$F$4745,"="&amp;L$1)=0,"XX",SUMIFS(CleanEC!$B$2:$B$4745,CleanEC!$G$2:$G$4745,"="&amp;$J195,CleanEC!$F$2:$F$4745,"="&amp;L$1))</f>
        <v>XX</v>
      </c>
      <c r="M195" t="str">
        <f>IF(SUMIFS($B$2:$B$4745,$G$2:$G$4745,"="&amp;$J195,$F$2:$F$4745,"="&amp;M$1)=0,"XX",SUMIFS(CleanEC!$B$2:$B$4745,CleanEC!$G$2:$G$4745,"="&amp;$J195,CleanEC!$F$2:$F$4745,"="&amp;M$1))</f>
        <v>XX</v>
      </c>
      <c r="N195">
        <f>IF(SUMIFS($B$2:$B$4745,$G$2:$G$4745,"="&amp;$J195,$F$2:$F$4745,"="&amp;N$1)=0,"XX",SUMIFS(CleanEC!$B$2:$B$4745,CleanEC!$G$2:$G$4745,"="&amp;$J195,CleanEC!$F$2:$F$4745,"="&amp;N$1))</f>
        <v>3210</v>
      </c>
      <c r="O195">
        <f>IF(SUMIFS($B$2:$B$4745,$G$2:$G$4745,"="&amp;$J195,$F$2:$F$4745,"="&amp;O$1)=0,"XX",SUMIFS(CleanEC!$B$2:$B$4745,CleanEC!$G$2:$G$4745,"="&amp;$J195,CleanEC!$F$2:$F$4745,"="&amp;O$1))</f>
        <v>2180</v>
      </c>
      <c r="P195">
        <f>IF(SUMIFS($B$2:$B$4745,$G$2:$G$4745,"="&amp;$J195,$F$2:$F$4745,"="&amp;P$1)=0,"XX",SUMIFS(CleanEC!$B$2:$B$4745,CleanEC!$G$2:$G$4745,"="&amp;$J195,CleanEC!$F$2:$F$4745,"="&amp;P$1))</f>
        <v>1820</v>
      </c>
      <c r="Q195">
        <f>IF(SUMIFS($B$2:$B$4745,$G$2:$G$4745,"="&amp;$J195,$F$2:$F$4745,"="&amp;Q$1)=0,"XX",SUMIFS(CleanEC!$B$2:$B$4745,CleanEC!$G$2:$G$4745,"="&amp;$J195,CleanEC!$F$2:$F$4745,"="&amp;Q$1))</f>
        <v>1560</v>
      </c>
      <c r="R195">
        <f>IF(SUMIFS($B$2:$B$4745,$G$2:$G$4745,"="&amp;$J195,$F$2:$F$4745,"="&amp;R$1)=0,"XX",SUMIFS(CleanEC!$B$2:$B$4745,CleanEC!$G$2:$G$4745,"="&amp;$J195,CleanEC!$F$2:$F$4745,"="&amp;R$1))</f>
        <v>897</v>
      </c>
      <c r="S195">
        <f>IF(SUMIFS($B$2:$B$4745,$G$2:$G$4745,"="&amp;$J195,$F$2:$F$4745,"="&amp;S$1)=0,"XX",SUMIFS(CleanEC!$B$2:$B$4745,CleanEC!$G$2:$G$4745,"="&amp;$J195,CleanEC!$F$2:$F$4745,"="&amp;S$1))</f>
        <v>1330</v>
      </c>
      <c r="T195">
        <f>IF(SUMIFS($B$2:$B$4745,$G$2:$G$4745,"="&amp;$J195,$F$2:$F$4745,"="&amp;T$1)=0,"XX",SUMIFS(CleanEC!$B$2:$B$4745,CleanEC!$G$2:$G$4745,"="&amp;$J195,CleanEC!$F$2:$F$4745,"="&amp;T$1))</f>
        <v>875</v>
      </c>
      <c r="U195">
        <f>IF(SUMIFS($B$2:$B$4745,$G$2:$G$4745,"="&amp;$J195,$F$2:$F$4745,"="&amp;U$1)=0,"XX",SUMIFS(CleanEC!$B$2:$B$4745,CleanEC!$G$2:$G$4745,"="&amp;$J195,CleanEC!$F$2:$F$4745,"="&amp;U$1))</f>
        <v>998</v>
      </c>
      <c r="V195" t="str">
        <f>IF(SUMIFS($B$2:$B$4745,$G$2:$G$4745,"="&amp;$J195,$F$2:$F$4745,"="&amp;V$1)=0,"XX",SUMIFS(CleanEC!$B$2:$B$4745,CleanEC!$G$2:$G$4745,"="&amp;$J195,CleanEC!$F$2:$F$4745,"="&amp;V$1))</f>
        <v>XX</v>
      </c>
      <c r="W195">
        <f>IF(SUMIFS($B$2:$B$4745,$G$2:$G$4745,"="&amp;$J195,$F$2:$F$4745,"="&amp;W$1)=0,"XX",SUMIFS(CleanEC!$B$2:$B$4745,CleanEC!$G$2:$G$4745,"="&amp;$J195,CleanEC!$F$2:$F$4745,"="&amp;W$1))</f>
        <v>782</v>
      </c>
      <c r="X195" t="str">
        <f>IF(SUMIFS($B$2:$B$4745,$G$2:$G$4745,"="&amp;$J195,$F$2:$F$4745,"="&amp;X$1)=0,"XX",SUMIFS(CleanEC!$B$2:$B$4745,CleanEC!$G$2:$G$4745,"="&amp;$J195,CleanEC!$F$2:$F$4745,"="&amp;X$1))</f>
        <v>XX</v>
      </c>
      <c r="Y195">
        <f t="shared" si="119"/>
        <v>782</v>
      </c>
      <c r="Z195">
        <f t="shared" si="120"/>
        <v>789.44</v>
      </c>
      <c r="AA195">
        <f t="shared" si="121"/>
        <v>879.4</v>
      </c>
      <c r="AB195">
        <f t="shared" si="122"/>
        <v>1516.8888888888889</v>
      </c>
      <c r="AC195">
        <f t="shared" si="123"/>
        <v>2108</v>
      </c>
      <c r="AD195">
        <f t="shared" si="124"/>
        <v>3127.6</v>
      </c>
      <c r="AE195">
        <f t="shared" si="125"/>
        <v>3210</v>
      </c>
      <c r="AF195">
        <f t="shared" si="126"/>
        <v>748.37564014700001</v>
      </c>
      <c r="AG195">
        <f t="shared" si="127"/>
        <v>1.3262505927760035</v>
      </c>
      <c r="AH195">
        <f t="shared" si="128"/>
        <v>1.5699073522087348</v>
      </c>
      <c r="AI195">
        <f t="shared" si="129"/>
        <v>0.49336220050710516</v>
      </c>
      <c r="AL195">
        <v>194</v>
      </c>
      <c r="AM195">
        <f t="shared" si="117"/>
        <v>0</v>
      </c>
      <c r="AN195">
        <f t="shared" si="117"/>
        <v>0</v>
      </c>
      <c r="AO195">
        <f t="shared" si="117"/>
        <v>0</v>
      </c>
      <c r="AP195">
        <f t="shared" si="117"/>
        <v>1</v>
      </c>
      <c r="AQ195">
        <f t="shared" si="117"/>
        <v>1</v>
      </c>
      <c r="AR195">
        <f t="shared" si="117"/>
        <v>1</v>
      </c>
      <c r="AS195">
        <f t="shared" si="117"/>
        <v>1</v>
      </c>
      <c r="AT195">
        <f t="shared" si="117"/>
        <v>1</v>
      </c>
      <c r="AU195">
        <f t="shared" si="117"/>
        <v>1</v>
      </c>
      <c r="AV195">
        <f t="shared" si="117"/>
        <v>1</v>
      </c>
      <c r="AW195">
        <f t="shared" si="117"/>
        <v>1</v>
      </c>
      <c r="AX195">
        <f t="shared" si="117"/>
        <v>0</v>
      </c>
      <c r="AY195">
        <f t="shared" si="117"/>
        <v>1</v>
      </c>
      <c r="AZ195">
        <f t="shared" si="117"/>
        <v>0</v>
      </c>
      <c r="BA195">
        <v>194</v>
      </c>
      <c r="BB195" t="str">
        <f t="shared" ref="BB195:BB258" si="139">IF(AND(AM195=0,K195&lt;$Z195,K195&gt;$AD195),"XX",K195)</f>
        <v>XX</v>
      </c>
      <c r="BC195" t="str">
        <f t="shared" ref="BC195:BC258" si="140">IF(AND(AN195=0,L195&lt;$Z195,L195&gt;$AD195),"XX",L195)</f>
        <v>XX</v>
      </c>
      <c r="BD195" t="str">
        <f t="shared" ref="BD195:BD258" si="141">IF(AND(AO195=0,M195&lt;$Z195,M195&gt;$AD195),"XX",M195)</f>
        <v>XX</v>
      </c>
      <c r="BE195">
        <f t="shared" ref="BE195:BE258" si="142">IF(AND(AP195=0,N195&lt;$Z195,N195&gt;$AD195),"XX",N195)</f>
        <v>3210</v>
      </c>
      <c r="BF195">
        <f t="shared" ref="BF195:BF258" si="143">IF(AND(AQ195=0,O195&lt;$Z195,O195&gt;$AD195),"XX",O195)</f>
        <v>2180</v>
      </c>
      <c r="BG195">
        <f t="shared" ref="BG195:BG258" si="144">IF(AND(AR195=0,P195&lt;$Z195,P195&gt;$AD195),"XX",P195)</f>
        <v>1820</v>
      </c>
      <c r="BH195">
        <f t="shared" ref="BH195:BH258" si="145">IF(AND(AS195=0,Q195&lt;$Z195,Q195&gt;$AD195),"XX",Q195)</f>
        <v>1560</v>
      </c>
      <c r="BI195">
        <f t="shared" ref="BI195:BI258" si="146">IF(AND(AT195=0,R195&lt;$Z195,R195&gt;$AD195),"XX",R195)</f>
        <v>897</v>
      </c>
      <c r="BJ195">
        <f t="shared" ref="BJ195:BJ258" si="147">IF(AND(AU195=0,S195&lt;$Z195,S195&gt;$AD195),"XX",S195)</f>
        <v>1330</v>
      </c>
      <c r="BK195">
        <f t="shared" ref="BK195:BK258" si="148">IF(AND(AV195=0,T195&lt;$Z195,T195&gt;$AD195),"XX",T195)</f>
        <v>875</v>
      </c>
      <c r="BL195">
        <f t="shared" ref="BL195:BL258" si="149">IF(AND(AW195=0,U195&lt;$Z195,U195&gt;$AD195),"XX",U195)</f>
        <v>998</v>
      </c>
      <c r="BM195" t="str">
        <f t="shared" ref="BM195:BM258" si="150">IF(AND(AX195=0,V195&lt;$Z195,V195&gt;$AD195),"XX",V195)</f>
        <v>XX</v>
      </c>
      <c r="BN195">
        <f t="shared" ref="BN195:BN258" si="151">IF(AND(AY195=0,W195&lt;$Z195,W195&gt;$AD195),"XX",W195)</f>
        <v>782</v>
      </c>
      <c r="BO195" t="str">
        <f t="shared" ref="BO195:BO258" si="152">IF(AND(AZ195=0,X195&lt;$Z195,X195&gt;$AD195),"XX",X195)</f>
        <v>XX</v>
      </c>
      <c r="BP195">
        <f t="shared" si="130"/>
        <v>782</v>
      </c>
      <c r="BQ195">
        <f t="shared" si="131"/>
        <v>879.4</v>
      </c>
      <c r="BR195">
        <f t="shared" si="132"/>
        <v>1516.8888888888889</v>
      </c>
      <c r="BS195">
        <f t="shared" si="133"/>
        <v>2108</v>
      </c>
      <c r="BT195">
        <f t="shared" si="134"/>
        <v>3210</v>
      </c>
      <c r="BV195" s="1">
        <v>36413</v>
      </c>
      <c r="BW195">
        <f t="shared" ref="BW195:BW258" ca="1" si="153">OFFSET($BA$1,MATCH(DATE(YEAR(BV195),MONTH(BV195),DAY(BV195))-DATE(YEAR(BV195),1,0),$BA$2:$BA$366,0),MATCH(YEAR(BV195),$BB$1:$BO$1,0))</f>
        <v>3550</v>
      </c>
      <c r="BX195">
        <v>3550</v>
      </c>
    </row>
    <row r="196" spans="1:76" x14ac:dyDescent="0.25">
      <c r="A196" s="1">
        <v>36414</v>
      </c>
      <c r="B196">
        <v>3780</v>
      </c>
      <c r="C196">
        <f t="shared" si="135"/>
        <v>3780</v>
      </c>
      <c r="D196" t="s">
        <v>20</v>
      </c>
      <c r="E196">
        <f t="shared" si="136"/>
        <v>1</v>
      </c>
      <c r="F196">
        <f t="shared" si="137"/>
        <v>1999</v>
      </c>
      <c r="G196" s="2">
        <f t="shared" si="138"/>
        <v>254</v>
      </c>
      <c r="J196">
        <v>195</v>
      </c>
      <c r="K196">
        <f>IF(SUMIFS($B$2:$B$4745,$G$2:$G$4745,"="&amp;$J196,$F$2:$F$4745,"="&amp;K$1)=0,"XX",SUMIFS(CleanEC!$B$2:$B$4745,CleanEC!$G$2:$G$4745,"="&amp;$J196,CleanEC!$F$2:$F$4745,"="&amp;K$1))</f>
        <v>3560</v>
      </c>
      <c r="L196" t="str">
        <f>IF(SUMIFS($B$2:$B$4745,$G$2:$G$4745,"="&amp;$J196,$F$2:$F$4745,"="&amp;L$1)=0,"XX",SUMIFS(CleanEC!$B$2:$B$4745,CleanEC!$G$2:$G$4745,"="&amp;$J196,CleanEC!$F$2:$F$4745,"="&amp;L$1))</f>
        <v>XX</v>
      </c>
      <c r="M196">
        <f>IF(SUMIFS($B$2:$B$4745,$G$2:$G$4745,"="&amp;$J196,$F$2:$F$4745,"="&amp;M$1)=0,"XX",SUMIFS(CleanEC!$B$2:$B$4745,CleanEC!$G$2:$G$4745,"="&amp;$J196,CleanEC!$F$2:$F$4745,"="&amp;M$1))</f>
        <v>1440</v>
      </c>
      <c r="N196">
        <f>IF(SUMIFS($B$2:$B$4745,$G$2:$G$4745,"="&amp;$J196,$F$2:$F$4745,"="&amp;N$1)=0,"XX",SUMIFS(CleanEC!$B$2:$B$4745,CleanEC!$G$2:$G$4745,"="&amp;$J196,CleanEC!$F$2:$F$4745,"="&amp;N$1))</f>
        <v>3220</v>
      </c>
      <c r="O196" t="str">
        <f>IF(SUMIFS($B$2:$B$4745,$G$2:$G$4745,"="&amp;$J196,$F$2:$F$4745,"="&amp;O$1)=0,"XX",SUMIFS(CleanEC!$B$2:$B$4745,CleanEC!$G$2:$G$4745,"="&amp;$J196,CleanEC!$F$2:$F$4745,"="&amp;O$1))</f>
        <v>XX</v>
      </c>
      <c r="P196">
        <f>IF(SUMIFS($B$2:$B$4745,$G$2:$G$4745,"="&amp;$J196,$F$2:$F$4745,"="&amp;P$1)=0,"XX",SUMIFS(CleanEC!$B$2:$B$4745,CleanEC!$G$2:$G$4745,"="&amp;$J196,CleanEC!$F$2:$F$4745,"="&amp;P$1))</f>
        <v>1610</v>
      </c>
      <c r="Q196">
        <f>IF(SUMIFS($B$2:$B$4745,$G$2:$G$4745,"="&amp;$J196,$F$2:$F$4745,"="&amp;Q$1)=0,"XX",SUMIFS(CleanEC!$B$2:$B$4745,CleanEC!$G$2:$G$4745,"="&amp;$J196,CleanEC!$F$2:$F$4745,"="&amp;Q$1))</f>
        <v>1690</v>
      </c>
      <c r="R196">
        <f>IF(SUMIFS($B$2:$B$4745,$G$2:$G$4745,"="&amp;$J196,$F$2:$F$4745,"="&amp;R$1)=0,"XX",SUMIFS(CleanEC!$B$2:$B$4745,CleanEC!$G$2:$G$4745,"="&amp;$J196,CleanEC!$F$2:$F$4745,"="&amp;R$1))</f>
        <v>1150</v>
      </c>
      <c r="S196">
        <f>IF(SUMIFS($B$2:$B$4745,$G$2:$G$4745,"="&amp;$J196,$F$2:$F$4745,"="&amp;S$1)=0,"XX",SUMIFS(CleanEC!$B$2:$B$4745,CleanEC!$G$2:$G$4745,"="&amp;$J196,CleanEC!$F$2:$F$4745,"="&amp;S$1))</f>
        <v>1360</v>
      </c>
      <c r="T196">
        <f>IF(SUMIFS($B$2:$B$4745,$G$2:$G$4745,"="&amp;$J196,$F$2:$F$4745,"="&amp;T$1)=0,"XX",SUMIFS(CleanEC!$B$2:$B$4745,CleanEC!$G$2:$G$4745,"="&amp;$J196,CleanEC!$F$2:$F$4745,"="&amp;T$1))</f>
        <v>892</v>
      </c>
      <c r="U196">
        <f>IF(SUMIFS($B$2:$B$4745,$G$2:$G$4745,"="&amp;$J196,$F$2:$F$4745,"="&amp;U$1)=0,"XX",SUMIFS(CleanEC!$B$2:$B$4745,CleanEC!$G$2:$G$4745,"="&amp;$J196,CleanEC!$F$2:$F$4745,"="&amp;U$1))</f>
        <v>1050</v>
      </c>
      <c r="V196" t="str">
        <f>IF(SUMIFS($B$2:$B$4745,$G$2:$G$4745,"="&amp;$J196,$F$2:$F$4745,"="&amp;V$1)=0,"XX",SUMIFS(CleanEC!$B$2:$B$4745,CleanEC!$G$2:$G$4745,"="&amp;$J196,CleanEC!$F$2:$F$4745,"="&amp;V$1))</f>
        <v>XX</v>
      </c>
      <c r="W196">
        <f>IF(SUMIFS($B$2:$B$4745,$G$2:$G$4745,"="&amp;$J196,$F$2:$F$4745,"="&amp;W$1)=0,"XX",SUMIFS(CleanEC!$B$2:$B$4745,CleanEC!$G$2:$G$4745,"="&amp;$J196,CleanEC!$F$2:$F$4745,"="&amp;W$1))</f>
        <v>801</v>
      </c>
      <c r="X196" t="str">
        <f>IF(SUMIFS($B$2:$B$4745,$G$2:$G$4745,"="&amp;$J196,$F$2:$F$4745,"="&amp;X$1)=0,"XX",SUMIFS(CleanEC!$B$2:$B$4745,CleanEC!$G$2:$G$4745,"="&amp;$J196,CleanEC!$F$2:$F$4745,"="&amp;X$1))</f>
        <v>XX</v>
      </c>
      <c r="Y196">
        <f t="shared" si="119"/>
        <v>801</v>
      </c>
      <c r="Z196">
        <f t="shared" si="120"/>
        <v>809.19</v>
      </c>
      <c r="AA196">
        <f t="shared" si="121"/>
        <v>947.3</v>
      </c>
      <c r="AB196">
        <f t="shared" si="122"/>
        <v>1677.3</v>
      </c>
      <c r="AC196">
        <f t="shared" si="123"/>
        <v>2684.4999999999977</v>
      </c>
      <c r="AD196">
        <f t="shared" si="124"/>
        <v>3529.4</v>
      </c>
      <c r="AE196">
        <f t="shared" si="125"/>
        <v>3560</v>
      </c>
      <c r="AF196">
        <f t="shared" si="126"/>
        <v>902.34761040299759</v>
      </c>
      <c r="AG196">
        <f t="shared" si="127"/>
        <v>1.4120400009210607</v>
      </c>
      <c r="AH196">
        <f t="shared" si="128"/>
        <v>0.84541892027014498</v>
      </c>
      <c r="AI196">
        <f t="shared" si="129"/>
        <v>0.53797627759076949</v>
      </c>
      <c r="AL196">
        <v>195</v>
      </c>
      <c r="AM196">
        <f t="shared" si="117"/>
        <v>1</v>
      </c>
      <c r="AN196">
        <f t="shared" si="117"/>
        <v>0</v>
      </c>
      <c r="AO196">
        <f t="shared" si="117"/>
        <v>1</v>
      </c>
      <c r="AP196">
        <f t="shared" si="117"/>
        <v>1</v>
      </c>
      <c r="AQ196">
        <f t="shared" si="117"/>
        <v>0</v>
      </c>
      <c r="AR196">
        <f t="shared" si="117"/>
        <v>1</v>
      </c>
      <c r="AS196">
        <f t="shared" si="117"/>
        <v>1</v>
      </c>
      <c r="AT196">
        <f t="shared" si="117"/>
        <v>1</v>
      </c>
      <c r="AU196">
        <f t="shared" si="117"/>
        <v>1</v>
      </c>
      <c r="AV196">
        <f t="shared" si="117"/>
        <v>1</v>
      </c>
      <c r="AW196">
        <f t="shared" si="117"/>
        <v>1</v>
      </c>
      <c r="AX196">
        <f t="shared" si="117"/>
        <v>0</v>
      </c>
      <c r="AY196">
        <f t="shared" si="117"/>
        <v>1</v>
      </c>
      <c r="AZ196">
        <f t="shared" si="117"/>
        <v>0</v>
      </c>
      <c r="BA196">
        <v>195</v>
      </c>
      <c r="BB196">
        <f t="shared" si="139"/>
        <v>3560</v>
      </c>
      <c r="BC196" t="str">
        <f t="shared" si="140"/>
        <v>XX</v>
      </c>
      <c r="BD196">
        <f t="shared" si="141"/>
        <v>1440</v>
      </c>
      <c r="BE196">
        <f t="shared" si="142"/>
        <v>3220</v>
      </c>
      <c r="BF196" t="str">
        <f t="shared" si="143"/>
        <v>XX</v>
      </c>
      <c r="BG196">
        <f t="shared" si="144"/>
        <v>1610</v>
      </c>
      <c r="BH196">
        <f t="shared" si="145"/>
        <v>1690</v>
      </c>
      <c r="BI196">
        <f t="shared" si="146"/>
        <v>1150</v>
      </c>
      <c r="BJ196">
        <f t="shared" si="147"/>
        <v>1360</v>
      </c>
      <c r="BK196">
        <f t="shared" si="148"/>
        <v>892</v>
      </c>
      <c r="BL196">
        <f t="shared" si="149"/>
        <v>1050</v>
      </c>
      <c r="BM196" t="str">
        <f t="shared" si="150"/>
        <v>XX</v>
      </c>
      <c r="BN196">
        <f t="shared" si="151"/>
        <v>801</v>
      </c>
      <c r="BO196" t="str">
        <f t="shared" si="152"/>
        <v>XX</v>
      </c>
      <c r="BP196">
        <f t="shared" si="130"/>
        <v>801</v>
      </c>
      <c r="BQ196">
        <f t="shared" si="131"/>
        <v>947.3</v>
      </c>
      <c r="BR196">
        <f t="shared" si="132"/>
        <v>1677.3</v>
      </c>
      <c r="BS196">
        <f t="shared" si="133"/>
        <v>2684.4999999999977</v>
      </c>
      <c r="BT196">
        <f t="shared" si="134"/>
        <v>3560</v>
      </c>
      <c r="BV196" s="1">
        <v>36414</v>
      </c>
      <c r="BW196">
        <f t="shared" ca="1" si="153"/>
        <v>3780</v>
      </c>
      <c r="BX196">
        <v>3780</v>
      </c>
    </row>
    <row r="197" spans="1:76" x14ac:dyDescent="0.25">
      <c r="A197" s="1">
        <v>36415</v>
      </c>
      <c r="B197">
        <v>3880</v>
      </c>
      <c r="C197">
        <f t="shared" si="135"/>
        <v>3880</v>
      </c>
      <c r="D197" t="s">
        <v>20</v>
      </c>
      <c r="E197">
        <f t="shared" si="136"/>
        <v>1</v>
      </c>
      <c r="F197">
        <f t="shared" si="137"/>
        <v>1999</v>
      </c>
      <c r="G197" s="2">
        <f t="shared" si="138"/>
        <v>255</v>
      </c>
      <c r="J197">
        <v>196</v>
      </c>
      <c r="K197">
        <f>IF(SUMIFS($B$2:$B$4745,$G$2:$G$4745,"="&amp;$J197,$F$2:$F$4745,"="&amp;K$1)=0,"XX",SUMIFS(CleanEC!$B$2:$B$4745,CleanEC!$G$2:$G$4745,"="&amp;$J197,CleanEC!$F$2:$F$4745,"="&amp;K$1))</f>
        <v>3580</v>
      </c>
      <c r="L197" t="str">
        <f>IF(SUMIFS($B$2:$B$4745,$G$2:$G$4745,"="&amp;$J197,$F$2:$F$4745,"="&amp;L$1)=0,"XX",SUMIFS(CleanEC!$B$2:$B$4745,CleanEC!$G$2:$G$4745,"="&amp;$J197,CleanEC!$F$2:$F$4745,"="&amp;L$1))</f>
        <v>XX</v>
      </c>
      <c r="M197">
        <f>IF(SUMIFS($B$2:$B$4745,$G$2:$G$4745,"="&amp;$J197,$F$2:$F$4745,"="&amp;M$1)=0,"XX",SUMIFS(CleanEC!$B$2:$B$4745,CleanEC!$G$2:$G$4745,"="&amp;$J197,CleanEC!$F$2:$F$4745,"="&amp;M$1))</f>
        <v>1260</v>
      </c>
      <c r="N197">
        <f>IF(SUMIFS($B$2:$B$4745,$G$2:$G$4745,"="&amp;$J197,$F$2:$F$4745,"="&amp;N$1)=0,"XX",SUMIFS(CleanEC!$B$2:$B$4745,CleanEC!$G$2:$G$4745,"="&amp;$J197,CleanEC!$F$2:$F$4745,"="&amp;N$1))</f>
        <v>3240</v>
      </c>
      <c r="O197" t="str">
        <f>IF(SUMIFS($B$2:$B$4745,$G$2:$G$4745,"="&amp;$J197,$F$2:$F$4745,"="&amp;O$1)=0,"XX",SUMIFS(CleanEC!$B$2:$B$4745,CleanEC!$G$2:$G$4745,"="&amp;$J197,CleanEC!$F$2:$F$4745,"="&amp;O$1))</f>
        <v>XX</v>
      </c>
      <c r="P197">
        <f>IF(SUMIFS($B$2:$B$4745,$G$2:$G$4745,"="&amp;$J197,$F$2:$F$4745,"="&amp;P$1)=0,"XX",SUMIFS(CleanEC!$B$2:$B$4745,CleanEC!$G$2:$G$4745,"="&amp;$J197,CleanEC!$F$2:$F$4745,"="&amp;P$1))</f>
        <v>1680</v>
      </c>
      <c r="Q197">
        <f>IF(SUMIFS($B$2:$B$4745,$G$2:$G$4745,"="&amp;$J197,$F$2:$F$4745,"="&amp;Q$1)=0,"XX",SUMIFS(CleanEC!$B$2:$B$4745,CleanEC!$G$2:$G$4745,"="&amp;$J197,CleanEC!$F$2:$F$4745,"="&amp;Q$1))</f>
        <v>1760</v>
      </c>
      <c r="R197">
        <f>IF(SUMIFS($B$2:$B$4745,$G$2:$G$4745,"="&amp;$J197,$F$2:$F$4745,"="&amp;R$1)=0,"XX",SUMIFS(CleanEC!$B$2:$B$4745,CleanEC!$G$2:$G$4745,"="&amp;$J197,CleanEC!$F$2:$F$4745,"="&amp;R$1))</f>
        <v>1050</v>
      </c>
      <c r="S197">
        <f>IF(SUMIFS($B$2:$B$4745,$G$2:$G$4745,"="&amp;$J197,$F$2:$F$4745,"="&amp;S$1)=0,"XX",SUMIFS(CleanEC!$B$2:$B$4745,CleanEC!$G$2:$G$4745,"="&amp;$J197,CleanEC!$F$2:$F$4745,"="&amp;S$1))</f>
        <v>1390</v>
      </c>
      <c r="T197">
        <f>IF(SUMIFS($B$2:$B$4745,$G$2:$G$4745,"="&amp;$J197,$F$2:$F$4745,"="&amp;T$1)=0,"XX",SUMIFS(CleanEC!$B$2:$B$4745,CleanEC!$G$2:$G$4745,"="&amp;$J197,CleanEC!$F$2:$F$4745,"="&amp;T$1))</f>
        <v>898</v>
      </c>
      <c r="U197">
        <f>IF(SUMIFS($B$2:$B$4745,$G$2:$G$4745,"="&amp;$J197,$F$2:$F$4745,"="&amp;U$1)=0,"XX",SUMIFS(CleanEC!$B$2:$B$4745,CleanEC!$G$2:$G$4745,"="&amp;$J197,CleanEC!$F$2:$F$4745,"="&amp;U$1))</f>
        <v>1130</v>
      </c>
      <c r="V197">
        <f>IF(SUMIFS($B$2:$B$4745,$G$2:$G$4745,"="&amp;$J197,$F$2:$F$4745,"="&amp;V$1)=0,"XX",SUMIFS(CleanEC!$B$2:$B$4745,CleanEC!$G$2:$G$4745,"="&amp;$J197,CleanEC!$F$2:$F$4745,"="&amp;V$1))</f>
        <v>1740</v>
      </c>
      <c r="W197">
        <f>IF(SUMIFS($B$2:$B$4745,$G$2:$G$4745,"="&amp;$J197,$F$2:$F$4745,"="&amp;W$1)=0,"XX",SUMIFS(CleanEC!$B$2:$B$4745,CleanEC!$G$2:$G$4745,"="&amp;$J197,CleanEC!$F$2:$F$4745,"="&amp;W$1))</f>
        <v>808</v>
      </c>
      <c r="X197" t="str">
        <f>IF(SUMIFS($B$2:$B$4745,$G$2:$G$4745,"="&amp;$J197,$F$2:$F$4745,"="&amp;X$1)=0,"XX",SUMIFS(CleanEC!$B$2:$B$4745,CleanEC!$G$2:$G$4745,"="&amp;$J197,CleanEC!$F$2:$F$4745,"="&amp;X$1))</f>
        <v>XX</v>
      </c>
      <c r="Y197">
        <f t="shared" si="119"/>
        <v>808</v>
      </c>
      <c r="Z197">
        <f t="shared" si="120"/>
        <v>817</v>
      </c>
      <c r="AA197">
        <f t="shared" si="121"/>
        <v>974</v>
      </c>
      <c r="AB197">
        <f t="shared" si="122"/>
        <v>1685.090909090909</v>
      </c>
      <c r="AC197">
        <f t="shared" si="123"/>
        <v>2500</v>
      </c>
      <c r="AD197">
        <f t="shared" si="124"/>
        <v>3546</v>
      </c>
      <c r="AE197">
        <f t="shared" si="125"/>
        <v>3580</v>
      </c>
      <c r="AF197">
        <f t="shared" si="126"/>
        <v>873.08871303347303</v>
      </c>
      <c r="AG197">
        <f t="shared" si="127"/>
        <v>1.4122231043556184</v>
      </c>
      <c r="AH197">
        <f t="shared" si="128"/>
        <v>1.0514323592263475</v>
      </c>
      <c r="AI197">
        <f t="shared" si="129"/>
        <v>0.51812558498965278</v>
      </c>
      <c r="AL197">
        <v>196</v>
      </c>
      <c r="AM197">
        <f t="shared" si="117"/>
        <v>1</v>
      </c>
      <c r="AN197">
        <f t="shared" si="117"/>
        <v>0</v>
      </c>
      <c r="AO197">
        <f t="shared" si="117"/>
        <v>1</v>
      </c>
      <c r="AP197">
        <f t="shared" si="117"/>
        <v>1</v>
      </c>
      <c r="AQ197">
        <f t="shared" si="117"/>
        <v>0</v>
      </c>
      <c r="AR197">
        <f t="shared" si="117"/>
        <v>1</v>
      </c>
      <c r="AS197">
        <f t="shared" si="117"/>
        <v>1</v>
      </c>
      <c r="AT197">
        <f t="shared" si="117"/>
        <v>1</v>
      </c>
      <c r="AU197">
        <f t="shared" si="117"/>
        <v>1</v>
      </c>
      <c r="AV197">
        <f t="shared" si="117"/>
        <v>1</v>
      </c>
      <c r="AW197">
        <f t="shared" si="117"/>
        <v>1</v>
      </c>
      <c r="AX197">
        <f t="shared" si="117"/>
        <v>1</v>
      </c>
      <c r="AY197">
        <f t="shared" si="117"/>
        <v>1</v>
      </c>
      <c r="AZ197">
        <f t="shared" si="117"/>
        <v>0</v>
      </c>
      <c r="BA197">
        <v>196</v>
      </c>
      <c r="BB197">
        <f t="shared" si="139"/>
        <v>3580</v>
      </c>
      <c r="BC197" t="str">
        <f t="shared" si="140"/>
        <v>XX</v>
      </c>
      <c r="BD197">
        <f t="shared" si="141"/>
        <v>1260</v>
      </c>
      <c r="BE197">
        <f t="shared" si="142"/>
        <v>3240</v>
      </c>
      <c r="BF197" t="str">
        <f t="shared" si="143"/>
        <v>XX</v>
      </c>
      <c r="BG197">
        <f t="shared" si="144"/>
        <v>1680</v>
      </c>
      <c r="BH197">
        <f t="shared" si="145"/>
        <v>1760</v>
      </c>
      <c r="BI197">
        <f t="shared" si="146"/>
        <v>1050</v>
      </c>
      <c r="BJ197">
        <f t="shared" si="147"/>
        <v>1390</v>
      </c>
      <c r="BK197">
        <f t="shared" si="148"/>
        <v>898</v>
      </c>
      <c r="BL197">
        <f t="shared" si="149"/>
        <v>1130</v>
      </c>
      <c r="BM197">
        <f t="shared" si="150"/>
        <v>1740</v>
      </c>
      <c r="BN197">
        <f t="shared" si="151"/>
        <v>808</v>
      </c>
      <c r="BO197" t="str">
        <f t="shared" si="152"/>
        <v>XX</v>
      </c>
      <c r="BP197">
        <f t="shared" si="130"/>
        <v>808</v>
      </c>
      <c r="BQ197">
        <f t="shared" si="131"/>
        <v>974</v>
      </c>
      <c r="BR197">
        <f t="shared" si="132"/>
        <v>1685.090909090909</v>
      </c>
      <c r="BS197">
        <f t="shared" si="133"/>
        <v>2500</v>
      </c>
      <c r="BT197">
        <f t="shared" si="134"/>
        <v>3580</v>
      </c>
      <c r="BV197" s="1">
        <v>36415</v>
      </c>
      <c r="BW197">
        <f t="shared" ca="1" si="153"/>
        <v>3880</v>
      </c>
      <c r="BX197">
        <v>3880</v>
      </c>
    </row>
    <row r="198" spans="1:76" x14ac:dyDescent="0.25">
      <c r="A198" s="1">
        <v>36416</v>
      </c>
      <c r="B198">
        <v>4120</v>
      </c>
      <c r="C198">
        <f t="shared" si="135"/>
        <v>4120</v>
      </c>
      <c r="D198" t="s">
        <v>20</v>
      </c>
      <c r="E198">
        <f t="shared" si="136"/>
        <v>1</v>
      </c>
      <c r="F198">
        <f t="shared" si="137"/>
        <v>1999</v>
      </c>
      <c r="G198" s="2">
        <f t="shared" si="138"/>
        <v>256</v>
      </c>
      <c r="J198">
        <v>197</v>
      </c>
      <c r="K198">
        <f>IF(SUMIFS($B$2:$B$4745,$G$2:$G$4745,"="&amp;$J198,$F$2:$F$4745,"="&amp;K$1)=0,"XX",SUMIFS(CleanEC!$B$2:$B$4745,CleanEC!$G$2:$G$4745,"="&amp;$J198,CleanEC!$F$2:$F$4745,"="&amp;K$1))</f>
        <v>3420</v>
      </c>
      <c r="L198" t="str">
        <f>IF(SUMIFS($B$2:$B$4745,$G$2:$G$4745,"="&amp;$J198,$F$2:$F$4745,"="&amp;L$1)=0,"XX",SUMIFS(CleanEC!$B$2:$B$4745,CleanEC!$G$2:$G$4745,"="&amp;$J198,CleanEC!$F$2:$F$4745,"="&amp;L$1))</f>
        <v>XX</v>
      </c>
      <c r="M198">
        <f>IF(SUMIFS($B$2:$B$4745,$G$2:$G$4745,"="&amp;$J198,$F$2:$F$4745,"="&amp;M$1)=0,"XX",SUMIFS(CleanEC!$B$2:$B$4745,CleanEC!$G$2:$G$4745,"="&amp;$J198,CleanEC!$F$2:$F$4745,"="&amp;M$1))</f>
        <v>955</v>
      </c>
      <c r="N198">
        <f>IF(SUMIFS($B$2:$B$4745,$G$2:$G$4745,"="&amp;$J198,$F$2:$F$4745,"="&amp;N$1)=0,"XX",SUMIFS(CleanEC!$B$2:$B$4745,CleanEC!$G$2:$G$4745,"="&amp;$J198,CleanEC!$F$2:$F$4745,"="&amp;N$1))</f>
        <v>3240</v>
      </c>
      <c r="O198" t="str">
        <f>IF(SUMIFS($B$2:$B$4745,$G$2:$G$4745,"="&amp;$J198,$F$2:$F$4745,"="&amp;O$1)=0,"XX",SUMIFS(CleanEC!$B$2:$B$4745,CleanEC!$G$2:$G$4745,"="&amp;$J198,CleanEC!$F$2:$F$4745,"="&amp;O$1))</f>
        <v>XX</v>
      </c>
      <c r="P198">
        <f>IF(SUMIFS($B$2:$B$4745,$G$2:$G$4745,"="&amp;$J198,$F$2:$F$4745,"="&amp;P$1)=0,"XX",SUMIFS(CleanEC!$B$2:$B$4745,CleanEC!$G$2:$G$4745,"="&amp;$J198,CleanEC!$F$2:$F$4745,"="&amp;P$1))</f>
        <v>1890</v>
      </c>
      <c r="Q198">
        <f>IF(SUMIFS($B$2:$B$4745,$G$2:$G$4745,"="&amp;$J198,$F$2:$F$4745,"="&amp;Q$1)=0,"XX",SUMIFS(CleanEC!$B$2:$B$4745,CleanEC!$G$2:$G$4745,"="&amp;$J198,CleanEC!$F$2:$F$4745,"="&amp;Q$1))</f>
        <v>1640</v>
      </c>
      <c r="R198">
        <f>IF(SUMIFS($B$2:$B$4745,$G$2:$G$4745,"="&amp;$J198,$F$2:$F$4745,"="&amp;R$1)=0,"XX",SUMIFS(CleanEC!$B$2:$B$4745,CleanEC!$G$2:$G$4745,"="&amp;$J198,CleanEC!$F$2:$F$4745,"="&amp;R$1))</f>
        <v>1160</v>
      </c>
      <c r="S198">
        <f>IF(SUMIFS($B$2:$B$4745,$G$2:$G$4745,"="&amp;$J198,$F$2:$F$4745,"="&amp;S$1)=0,"XX",SUMIFS(CleanEC!$B$2:$B$4745,CleanEC!$G$2:$G$4745,"="&amp;$J198,CleanEC!$F$2:$F$4745,"="&amp;S$1))</f>
        <v>1370</v>
      </c>
      <c r="T198">
        <f>IF(SUMIFS($B$2:$B$4745,$G$2:$G$4745,"="&amp;$J198,$F$2:$F$4745,"="&amp;T$1)=0,"XX",SUMIFS(CleanEC!$B$2:$B$4745,CleanEC!$G$2:$G$4745,"="&amp;$J198,CleanEC!$F$2:$F$4745,"="&amp;T$1))</f>
        <v>905</v>
      </c>
      <c r="U198">
        <f>IF(SUMIFS($B$2:$B$4745,$G$2:$G$4745,"="&amp;$J198,$F$2:$F$4745,"="&amp;U$1)=0,"XX",SUMIFS(CleanEC!$B$2:$B$4745,CleanEC!$G$2:$G$4745,"="&amp;$J198,CleanEC!$F$2:$F$4745,"="&amp;U$1))</f>
        <v>1110</v>
      </c>
      <c r="V198">
        <f>IF(SUMIFS($B$2:$B$4745,$G$2:$G$4745,"="&amp;$J198,$F$2:$F$4745,"="&amp;V$1)=0,"XX",SUMIFS(CleanEC!$B$2:$B$4745,CleanEC!$G$2:$G$4745,"="&amp;$J198,CleanEC!$F$2:$F$4745,"="&amp;V$1))</f>
        <v>1850</v>
      </c>
      <c r="W198">
        <f>IF(SUMIFS($B$2:$B$4745,$G$2:$G$4745,"="&amp;$J198,$F$2:$F$4745,"="&amp;W$1)=0,"XX",SUMIFS(CleanEC!$B$2:$B$4745,CleanEC!$G$2:$G$4745,"="&amp;$J198,CleanEC!$F$2:$F$4745,"="&amp;W$1))</f>
        <v>830</v>
      </c>
      <c r="X198" t="str">
        <f>IF(SUMIFS($B$2:$B$4745,$G$2:$G$4745,"="&amp;$J198,$F$2:$F$4745,"="&amp;X$1)=0,"XX",SUMIFS(CleanEC!$B$2:$B$4745,CleanEC!$G$2:$G$4745,"="&amp;$J198,CleanEC!$F$2:$F$4745,"="&amp;X$1))</f>
        <v>XX</v>
      </c>
      <c r="Y198">
        <f t="shared" si="119"/>
        <v>830</v>
      </c>
      <c r="Z198">
        <f t="shared" si="120"/>
        <v>837.5</v>
      </c>
      <c r="AA198">
        <f t="shared" si="121"/>
        <v>930</v>
      </c>
      <c r="AB198">
        <f t="shared" si="122"/>
        <v>1670</v>
      </c>
      <c r="AC198">
        <f t="shared" si="123"/>
        <v>2565</v>
      </c>
      <c r="AD198">
        <f t="shared" si="124"/>
        <v>3402</v>
      </c>
      <c r="AE198">
        <f t="shared" si="125"/>
        <v>3420</v>
      </c>
      <c r="AF198">
        <f t="shared" si="126"/>
        <v>856.78309549574601</v>
      </c>
      <c r="AG198">
        <f t="shared" si="127"/>
        <v>1.2640719806007057</v>
      </c>
      <c r="AH198">
        <f t="shared" si="128"/>
        <v>0.53842505972594434</v>
      </c>
      <c r="AI198">
        <f t="shared" si="129"/>
        <v>0.51304376975793176</v>
      </c>
      <c r="AL198">
        <v>197</v>
      </c>
      <c r="AM198">
        <f t="shared" si="117"/>
        <v>1</v>
      </c>
      <c r="AN198">
        <f t="shared" si="117"/>
        <v>0</v>
      </c>
      <c r="AO198">
        <f t="shared" si="117"/>
        <v>1</v>
      </c>
      <c r="AP198">
        <f t="shared" si="117"/>
        <v>1</v>
      </c>
      <c r="AQ198">
        <f t="shared" si="117"/>
        <v>0</v>
      </c>
      <c r="AR198">
        <f t="shared" si="117"/>
        <v>1</v>
      </c>
      <c r="AS198">
        <f t="shared" si="117"/>
        <v>1</v>
      </c>
      <c r="AT198">
        <f t="shared" si="117"/>
        <v>1</v>
      </c>
      <c r="AU198">
        <f t="shared" si="117"/>
        <v>1</v>
      </c>
      <c r="AV198">
        <f t="shared" si="117"/>
        <v>1</v>
      </c>
      <c r="AW198">
        <f t="shared" si="117"/>
        <v>1</v>
      </c>
      <c r="AX198">
        <f t="shared" si="117"/>
        <v>1</v>
      </c>
      <c r="AY198">
        <f t="shared" si="117"/>
        <v>1</v>
      </c>
      <c r="AZ198">
        <f t="shared" si="117"/>
        <v>0</v>
      </c>
      <c r="BA198">
        <v>197</v>
      </c>
      <c r="BB198">
        <f t="shared" si="139"/>
        <v>3420</v>
      </c>
      <c r="BC198" t="str">
        <f t="shared" si="140"/>
        <v>XX</v>
      </c>
      <c r="BD198">
        <f t="shared" si="141"/>
        <v>955</v>
      </c>
      <c r="BE198">
        <f t="shared" si="142"/>
        <v>3240</v>
      </c>
      <c r="BF198" t="str">
        <f t="shared" si="143"/>
        <v>XX</v>
      </c>
      <c r="BG198">
        <f t="shared" si="144"/>
        <v>1890</v>
      </c>
      <c r="BH198">
        <f t="shared" si="145"/>
        <v>1640</v>
      </c>
      <c r="BI198">
        <f t="shared" si="146"/>
        <v>1160</v>
      </c>
      <c r="BJ198">
        <f t="shared" si="147"/>
        <v>1370</v>
      </c>
      <c r="BK198">
        <f t="shared" si="148"/>
        <v>905</v>
      </c>
      <c r="BL198">
        <f t="shared" si="149"/>
        <v>1110</v>
      </c>
      <c r="BM198">
        <f t="shared" si="150"/>
        <v>1850</v>
      </c>
      <c r="BN198">
        <f t="shared" si="151"/>
        <v>830</v>
      </c>
      <c r="BO198" t="str">
        <f t="shared" si="152"/>
        <v>XX</v>
      </c>
      <c r="BP198">
        <f t="shared" si="130"/>
        <v>830</v>
      </c>
      <c r="BQ198">
        <f t="shared" si="131"/>
        <v>930</v>
      </c>
      <c r="BR198">
        <f t="shared" si="132"/>
        <v>1670</v>
      </c>
      <c r="BS198">
        <f t="shared" si="133"/>
        <v>2565</v>
      </c>
      <c r="BT198">
        <f t="shared" si="134"/>
        <v>3420</v>
      </c>
      <c r="BV198" s="1">
        <v>36416</v>
      </c>
      <c r="BW198">
        <f t="shared" ca="1" si="153"/>
        <v>4120</v>
      </c>
      <c r="BX198">
        <v>4120</v>
      </c>
    </row>
    <row r="199" spans="1:76" x14ac:dyDescent="0.25">
      <c r="A199" s="1">
        <v>36417</v>
      </c>
      <c r="B199">
        <v>4170</v>
      </c>
      <c r="C199">
        <f t="shared" si="135"/>
        <v>4170</v>
      </c>
      <c r="D199" t="s">
        <v>20</v>
      </c>
      <c r="E199">
        <f t="shared" si="136"/>
        <v>1</v>
      </c>
      <c r="F199">
        <f t="shared" si="137"/>
        <v>1999</v>
      </c>
      <c r="G199" s="2">
        <f t="shared" si="138"/>
        <v>257</v>
      </c>
      <c r="J199">
        <v>198</v>
      </c>
      <c r="K199">
        <f>IF(SUMIFS($B$2:$B$4745,$G$2:$G$4745,"="&amp;$J199,$F$2:$F$4745,"="&amp;K$1)=0,"XX",SUMIFS(CleanEC!$B$2:$B$4745,CleanEC!$G$2:$G$4745,"="&amp;$J199,CleanEC!$F$2:$F$4745,"="&amp;K$1))</f>
        <v>2610</v>
      </c>
      <c r="L199" t="str">
        <f>IF(SUMIFS($B$2:$B$4745,$G$2:$G$4745,"="&amp;$J199,$F$2:$F$4745,"="&amp;L$1)=0,"XX",SUMIFS(CleanEC!$B$2:$B$4745,CleanEC!$G$2:$G$4745,"="&amp;$J199,CleanEC!$F$2:$F$4745,"="&amp;L$1))</f>
        <v>XX</v>
      </c>
      <c r="M199">
        <f>IF(SUMIFS($B$2:$B$4745,$G$2:$G$4745,"="&amp;$J199,$F$2:$F$4745,"="&amp;M$1)=0,"XX",SUMIFS(CleanEC!$B$2:$B$4745,CleanEC!$G$2:$G$4745,"="&amp;$J199,CleanEC!$F$2:$F$4745,"="&amp;M$1))</f>
        <v>1060</v>
      </c>
      <c r="N199">
        <f>IF(SUMIFS($B$2:$B$4745,$G$2:$G$4745,"="&amp;$J199,$F$2:$F$4745,"="&amp;N$1)=0,"XX",SUMIFS(CleanEC!$B$2:$B$4745,CleanEC!$G$2:$G$4745,"="&amp;$J199,CleanEC!$F$2:$F$4745,"="&amp;N$1))</f>
        <v>3250</v>
      </c>
      <c r="O199" t="str">
        <f>IF(SUMIFS($B$2:$B$4745,$G$2:$G$4745,"="&amp;$J199,$F$2:$F$4745,"="&amp;O$1)=0,"XX",SUMIFS(CleanEC!$B$2:$B$4745,CleanEC!$G$2:$G$4745,"="&amp;$J199,CleanEC!$F$2:$F$4745,"="&amp;O$1))</f>
        <v>XX</v>
      </c>
      <c r="P199">
        <f>IF(SUMIFS($B$2:$B$4745,$G$2:$G$4745,"="&amp;$J199,$F$2:$F$4745,"="&amp;P$1)=0,"XX",SUMIFS(CleanEC!$B$2:$B$4745,CleanEC!$G$2:$G$4745,"="&amp;$J199,CleanEC!$F$2:$F$4745,"="&amp;P$1))</f>
        <v>1920</v>
      </c>
      <c r="Q199">
        <f>IF(SUMIFS($B$2:$B$4745,$G$2:$G$4745,"="&amp;$J199,$F$2:$F$4745,"="&amp;Q$1)=0,"XX",SUMIFS(CleanEC!$B$2:$B$4745,CleanEC!$G$2:$G$4745,"="&amp;$J199,CleanEC!$F$2:$F$4745,"="&amp;Q$1))</f>
        <v>1660</v>
      </c>
      <c r="R199" t="str">
        <f>IF(SUMIFS($B$2:$B$4745,$G$2:$G$4745,"="&amp;$J199,$F$2:$F$4745,"="&amp;R$1)=0,"XX",SUMIFS(CleanEC!$B$2:$B$4745,CleanEC!$G$2:$G$4745,"="&amp;$J199,CleanEC!$F$2:$F$4745,"="&amp;R$1))</f>
        <v>XX</v>
      </c>
      <c r="S199">
        <f>IF(SUMIFS($B$2:$B$4745,$G$2:$G$4745,"="&amp;$J199,$F$2:$F$4745,"="&amp;S$1)=0,"XX",SUMIFS(CleanEC!$B$2:$B$4745,CleanEC!$G$2:$G$4745,"="&amp;$J199,CleanEC!$F$2:$F$4745,"="&amp;S$1))</f>
        <v>1440</v>
      </c>
      <c r="T199">
        <f>IF(SUMIFS($B$2:$B$4745,$G$2:$G$4745,"="&amp;$J199,$F$2:$F$4745,"="&amp;T$1)=0,"XX",SUMIFS(CleanEC!$B$2:$B$4745,CleanEC!$G$2:$G$4745,"="&amp;$J199,CleanEC!$F$2:$F$4745,"="&amp;T$1))</f>
        <v>918</v>
      </c>
      <c r="U199">
        <f>IF(SUMIFS($B$2:$B$4745,$G$2:$G$4745,"="&amp;$J199,$F$2:$F$4745,"="&amp;U$1)=0,"XX",SUMIFS(CleanEC!$B$2:$B$4745,CleanEC!$G$2:$G$4745,"="&amp;$J199,CleanEC!$F$2:$F$4745,"="&amp;U$1))</f>
        <v>1150</v>
      </c>
      <c r="V199">
        <f>IF(SUMIFS($B$2:$B$4745,$G$2:$G$4745,"="&amp;$J199,$F$2:$F$4745,"="&amp;V$1)=0,"XX",SUMIFS(CleanEC!$B$2:$B$4745,CleanEC!$G$2:$G$4745,"="&amp;$J199,CleanEC!$F$2:$F$4745,"="&amp;V$1))</f>
        <v>1980</v>
      </c>
      <c r="W199">
        <f>IF(SUMIFS($B$2:$B$4745,$G$2:$G$4745,"="&amp;$J199,$F$2:$F$4745,"="&amp;W$1)=0,"XX",SUMIFS(CleanEC!$B$2:$B$4745,CleanEC!$G$2:$G$4745,"="&amp;$J199,CleanEC!$F$2:$F$4745,"="&amp;W$1))</f>
        <v>793</v>
      </c>
      <c r="X199" t="str">
        <f>IF(SUMIFS($B$2:$B$4745,$G$2:$G$4745,"="&amp;$J199,$F$2:$F$4745,"="&amp;X$1)=0,"XX",SUMIFS(CleanEC!$B$2:$B$4745,CleanEC!$G$2:$G$4745,"="&amp;$J199,CleanEC!$F$2:$F$4745,"="&amp;X$1))</f>
        <v>XX</v>
      </c>
      <c r="Y199">
        <f t="shared" si="119"/>
        <v>793</v>
      </c>
      <c r="Z199">
        <f t="shared" si="120"/>
        <v>804.25</v>
      </c>
      <c r="AA199">
        <f t="shared" si="121"/>
        <v>967.69999999999993</v>
      </c>
      <c r="AB199">
        <f t="shared" si="122"/>
        <v>1678.1</v>
      </c>
      <c r="AC199">
        <f t="shared" si="123"/>
        <v>2389.4999999999991</v>
      </c>
      <c r="AD199">
        <f t="shared" si="124"/>
        <v>3192.4</v>
      </c>
      <c r="AE199">
        <f t="shared" si="125"/>
        <v>3250</v>
      </c>
      <c r="AF199">
        <f t="shared" si="126"/>
        <v>746.19547707018432</v>
      </c>
      <c r="AG199">
        <f t="shared" si="127"/>
        <v>0.91487936024615535</v>
      </c>
      <c r="AH199">
        <f t="shared" si="128"/>
        <v>0.24840536745896458</v>
      </c>
      <c r="AI199">
        <f t="shared" si="129"/>
        <v>0.44466687150359596</v>
      </c>
      <c r="AL199">
        <v>198</v>
      </c>
      <c r="AM199">
        <f t="shared" si="117"/>
        <v>1</v>
      </c>
      <c r="AN199">
        <f t="shared" si="117"/>
        <v>0</v>
      </c>
      <c r="AO199">
        <f t="shared" si="117"/>
        <v>1</v>
      </c>
      <c r="AP199">
        <f t="shared" si="117"/>
        <v>1</v>
      </c>
      <c r="AQ199">
        <f t="shared" si="117"/>
        <v>0</v>
      </c>
      <c r="AR199">
        <f t="shared" si="117"/>
        <v>1</v>
      </c>
      <c r="AS199">
        <f t="shared" si="117"/>
        <v>1</v>
      </c>
      <c r="AT199">
        <f t="shared" si="117"/>
        <v>0</v>
      </c>
      <c r="AU199">
        <f t="shared" si="117"/>
        <v>1</v>
      </c>
      <c r="AV199">
        <f t="shared" si="117"/>
        <v>1</v>
      </c>
      <c r="AW199">
        <f t="shared" si="117"/>
        <v>1</v>
      </c>
      <c r="AX199">
        <f t="shared" si="117"/>
        <v>1</v>
      </c>
      <c r="AY199">
        <f t="shared" si="117"/>
        <v>1</v>
      </c>
      <c r="AZ199">
        <f t="shared" si="117"/>
        <v>0</v>
      </c>
      <c r="BA199">
        <v>198</v>
      </c>
      <c r="BB199">
        <f t="shared" si="139"/>
        <v>2610</v>
      </c>
      <c r="BC199" t="str">
        <f t="shared" si="140"/>
        <v>XX</v>
      </c>
      <c r="BD199">
        <f t="shared" si="141"/>
        <v>1060</v>
      </c>
      <c r="BE199">
        <f t="shared" si="142"/>
        <v>3250</v>
      </c>
      <c r="BF199" t="str">
        <f t="shared" si="143"/>
        <v>XX</v>
      </c>
      <c r="BG199">
        <f t="shared" si="144"/>
        <v>1920</v>
      </c>
      <c r="BH199">
        <f t="shared" si="145"/>
        <v>1660</v>
      </c>
      <c r="BI199" t="str">
        <f t="shared" si="146"/>
        <v>XX</v>
      </c>
      <c r="BJ199">
        <f t="shared" si="147"/>
        <v>1440</v>
      </c>
      <c r="BK199">
        <f t="shared" si="148"/>
        <v>918</v>
      </c>
      <c r="BL199">
        <f t="shared" si="149"/>
        <v>1150</v>
      </c>
      <c r="BM199">
        <f t="shared" si="150"/>
        <v>1980</v>
      </c>
      <c r="BN199">
        <f t="shared" si="151"/>
        <v>793</v>
      </c>
      <c r="BO199" t="str">
        <f t="shared" si="152"/>
        <v>XX</v>
      </c>
      <c r="BP199">
        <f t="shared" si="130"/>
        <v>793</v>
      </c>
      <c r="BQ199">
        <f t="shared" si="131"/>
        <v>967.69999999999993</v>
      </c>
      <c r="BR199">
        <f t="shared" si="132"/>
        <v>1678.1</v>
      </c>
      <c r="BS199">
        <f t="shared" si="133"/>
        <v>2389.4999999999991</v>
      </c>
      <c r="BT199">
        <f t="shared" si="134"/>
        <v>3250</v>
      </c>
      <c r="BV199" s="1">
        <v>36417</v>
      </c>
      <c r="BW199">
        <f t="shared" ca="1" si="153"/>
        <v>4170</v>
      </c>
      <c r="BX199">
        <v>4170</v>
      </c>
    </row>
    <row r="200" spans="1:76" x14ac:dyDescent="0.25">
      <c r="A200" s="1">
        <v>36418</v>
      </c>
      <c r="B200">
        <v>4220</v>
      </c>
      <c r="C200">
        <f t="shared" si="135"/>
        <v>4220</v>
      </c>
      <c r="D200" t="s">
        <v>20</v>
      </c>
      <c r="E200">
        <f t="shared" si="136"/>
        <v>1</v>
      </c>
      <c r="F200">
        <f t="shared" si="137"/>
        <v>1999</v>
      </c>
      <c r="G200" s="2">
        <f t="shared" si="138"/>
        <v>258</v>
      </c>
      <c r="J200">
        <v>199</v>
      </c>
      <c r="K200">
        <f>IF(SUMIFS($B$2:$B$4745,$G$2:$G$4745,"="&amp;$J200,$F$2:$F$4745,"="&amp;K$1)=0,"XX",SUMIFS(CleanEC!$B$2:$B$4745,CleanEC!$G$2:$G$4745,"="&amp;$J200,CleanEC!$F$2:$F$4745,"="&amp;K$1))</f>
        <v>975</v>
      </c>
      <c r="L200" t="str">
        <f>IF(SUMIFS($B$2:$B$4745,$G$2:$G$4745,"="&amp;$J200,$F$2:$F$4745,"="&amp;L$1)=0,"XX",SUMIFS(CleanEC!$B$2:$B$4745,CleanEC!$G$2:$G$4745,"="&amp;$J200,CleanEC!$F$2:$F$4745,"="&amp;L$1))</f>
        <v>XX</v>
      </c>
      <c r="M200" t="str">
        <f>IF(SUMIFS($B$2:$B$4745,$G$2:$G$4745,"="&amp;$J200,$F$2:$F$4745,"="&amp;M$1)=0,"XX",SUMIFS(CleanEC!$B$2:$B$4745,CleanEC!$G$2:$G$4745,"="&amp;$J200,CleanEC!$F$2:$F$4745,"="&amp;M$1))</f>
        <v>XX</v>
      </c>
      <c r="N200">
        <f>IF(SUMIFS($B$2:$B$4745,$G$2:$G$4745,"="&amp;$J200,$F$2:$F$4745,"="&amp;N$1)=0,"XX",SUMIFS(CleanEC!$B$2:$B$4745,CleanEC!$G$2:$G$4745,"="&amp;$J200,CleanEC!$F$2:$F$4745,"="&amp;N$1))</f>
        <v>3240</v>
      </c>
      <c r="O200" t="str">
        <f>IF(SUMIFS($B$2:$B$4745,$G$2:$G$4745,"="&amp;$J200,$F$2:$F$4745,"="&amp;O$1)=0,"XX",SUMIFS(CleanEC!$B$2:$B$4745,CleanEC!$G$2:$G$4745,"="&amp;$J200,CleanEC!$F$2:$F$4745,"="&amp;O$1))</f>
        <v>XX</v>
      </c>
      <c r="P200">
        <f>IF(SUMIFS($B$2:$B$4745,$G$2:$G$4745,"="&amp;$J200,$F$2:$F$4745,"="&amp;P$1)=0,"XX",SUMIFS(CleanEC!$B$2:$B$4745,CleanEC!$G$2:$G$4745,"="&amp;$J200,CleanEC!$F$2:$F$4745,"="&amp;P$1))</f>
        <v>1870</v>
      </c>
      <c r="Q200">
        <f>IF(SUMIFS($B$2:$B$4745,$G$2:$G$4745,"="&amp;$J200,$F$2:$F$4745,"="&amp;Q$1)=0,"XX",SUMIFS(CleanEC!$B$2:$B$4745,CleanEC!$G$2:$G$4745,"="&amp;$J200,CleanEC!$F$2:$F$4745,"="&amp;Q$1))</f>
        <v>1370</v>
      </c>
      <c r="R200" t="str">
        <f>IF(SUMIFS($B$2:$B$4745,$G$2:$G$4745,"="&amp;$J200,$F$2:$F$4745,"="&amp;R$1)=0,"XX",SUMIFS(CleanEC!$B$2:$B$4745,CleanEC!$G$2:$G$4745,"="&amp;$J200,CleanEC!$F$2:$F$4745,"="&amp;R$1))</f>
        <v>XX</v>
      </c>
      <c r="S200">
        <f>IF(SUMIFS($B$2:$B$4745,$G$2:$G$4745,"="&amp;$J200,$F$2:$F$4745,"="&amp;S$1)=0,"XX",SUMIFS(CleanEC!$B$2:$B$4745,CleanEC!$G$2:$G$4745,"="&amp;$J200,CleanEC!$F$2:$F$4745,"="&amp;S$1))</f>
        <v>1470</v>
      </c>
      <c r="T200">
        <f>IF(SUMIFS($B$2:$B$4745,$G$2:$G$4745,"="&amp;$J200,$F$2:$F$4745,"="&amp;T$1)=0,"XX",SUMIFS(CleanEC!$B$2:$B$4745,CleanEC!$G$2:$G$4745,"="&amp;$J200,CleanEC!$F$2:$F$4745,"="&amp;T$1))</f>
        <v>710</v>
      </c>
      <c r="U200">
        <f>IF(SUMIFS($B$2:$B$4745,$G$2:$G$4745,"="&amp;$J200,$F$2:$F$4745,"="&amp;U$1)=0,"XX",SUMIFS(CleanEC!$B$2:$B$4745,CleanEC!$G$2:$G$4745,"="&amp;$J200,CleanEC!$F$2:$F$4745,"="&amp;U$1))</f>
        <v>1190</v>
      </c>
      <c r="V200">
        <f>IF(SUMIFS($B$2:$B$4745,$G$2:$G$4745,"="&amp;$J200,$F$2:$F$4745,"="&amp;V$1)=0,"XX",SUMIFS(CleanEC!$B$2:$B$4745,CleanEC!$G$2:$G$4745,"="&amp;$J200,CleanEC!$F$2:$F$4745,"="&amp;V$1))</f>
        <v>2200</v>
      </c>
      <c r="W200">
        <f>IF(SUMIFS($B$2:$B$4745,$G$2:$G$4745,"="&amp;$J200,$F$2:$F$4745,"="&amp;W$1)=0,"XX",SUMIFS(CleanEC!$B$2:$B$4745,CleanEC!$G$2:$G$4745,"="&amp;$J200,CleanEC!$F$2:$F$4745,"="&amp;W$1))</f>
        <v>750</v>
      </c>
      <c r="X200" t="str">
        <f>IF(SUMIFS($B$2:$B$4745,$G$2:$G$4745,"="&amp;$J200,$F$2:$F$4745,"="&amp;X$1)=0,"XX",SUMIFS(CleanEC!$B$2:$B$4745,CleanEC!$G$2:$G$4745,"="&amp;$J200,CleanEC!$F$2:$F$4745,"="&amp;X$1))</f>
        <v>XX</v>
      </c>
      <c r="Y200">
        <f t="shared" si="119"/>
        <v>710</v>
      </c>
      <c r="Z200">
        <f t="shared" si="120"/>
        <v>713.2</v>
      </c>
      <c r="AA200">
        <f t="shared" si="121"/>
        <v>795</v>
      </c>
      <c r="AB200">
        <f t="shared" si="122"/>
        <v>1530.5555555555557</v>
      </c>
      <c r="AC200">
        <f t="shared" si="123"/>
        <v>2134</v>
      </c>
      <c r="AD200">
        <f t="shared" si="124"/>
        <v>3156.8</v>
      </c>
      <c r="AE200">
        <f t="shared" si="125"/>
        <v>3240</v>
      </c>
      <c r="AF200">
        <f t="shared" si="126"/>
        <v>761.73940004456051</v>
      </c>
      <c r="AG200">
        <f t="shared" si="127"/>
        <v>1.2466509762401379</v>
      </c>
      <c r="AH200">
        <f t="shared" si="128"/>
        <v>1.5179932176291802</v>
      </c>
      <c r="AI200">
        <f t="shared" si="129"/>
        <v>0.49768817425778905</v>
      </c>
      <c r="AL200">
        <v>199</v>
      </c>
      <c r="AM200">
        <f t="shared" si="117"/>
        <v>1</v>
      </c>
      <c r="AN200">
        <f t="shared" si="117"/>
        <v>0</v>
      </c>
      <c r="AO200">
        <f t="shared" si="117"/>
        <v>0</v>
      </c>
      <c r="AP200">
        <f t="shared" si="117"/>
        <v>1</v>
      </c>
      <c r="AQ200">
        <f t="shared" si="117"/>
        <v>0</v>
      </c>
      <c r="AR200">
        <f t="shared" si="117"/>
        <v>1</v>
      </c>
      <c r="AS200">
        <f t="shared" si="117"/>
        <v>1</v>
      </c>
      <c r="AT200">
        <f t="shared" si="117"/>
        <v>0</v>
      </c>
      <c r="AU200">
        <f t="shared" si="117"/>
        <v>1</v>
      </c>
      <c r="AV200">
        <f t="shared" si="117"/>
        <v>1</v>
      </c>
      <c r="AW200">
        <f t="shared" si="117"/>
        <v>1</v>
      </c>
      <c r="AX200">
        <f t="shared" si="117"/>
        <v>1</v>
      </c>
      <c r="AY200">
        <f t="shared" si="117"/>
        <v>1</v>
      </c>
      <c r="AZ200">
        <f t="shared" si="117"/>
        <v>0</v>
      </c>
      <c r="BA200">
        <v>199</v>
      </c>
      <c r="BB200">
        <f t="shared" si="139"/>
        <v>975</v>
      </c>
      <c r="BC200" t="str">
        <f t="shared" si="140"/>
        <v>XX</v>
      </c>
      <c r="BD200" t="str">
        <f t="shared" si="141"/>
        <v>XX</v>
      </c>
      <c r="BE200">
        <f t="shared" si="142"/>
        <v>3240</v>
      </c>
      <c r="BF200" t="str">
        <f t="shared" si="143"/>
        <v>XX</v>
      </c>
      <c r="BG200">
        <f t="shared" si="144"/>
        <v>1870</v>
      </c>
      <c r="BH200">
        <f t="shared" si="145"/>
        <v>1370</v>
      </c>
      <c r="BI200" t="str">
        <f t="shared" si="146"/>
        <v>XX</v>
      </c>
      <c r="BJ200">
        <f t="shared" si="147"/>
        <v>1470</v>
      </c>
      <c r="BK200">
        <f t="shared" si="148"/>
        <v>710</v>
      </c>
      <c r="BL200">
        <f t="shared" si="149"/>
        <v>1190</v>
      </c>
      <c r="BM200">
        <f t="shared" si="150"/>
        <v>2200</v>
      </c>
      <c r="BN200">
        <f t="shared" si="151"/>
        <v>750</v>
      </c>
      <c r="BO200" t="str">
        <f t="shared" si="152"/>
        <v>XX</v>
      </c>
      <c r="BP200">
        <f t="shared" si="130"/>
        <v>710</v>
      </c>
      <c r="BQ200">
        <f t="shared" si="131"/>
        <v>795</v>
      </c>
      <c r="BR200">
        <f t="shared" si="132"/>
        <v>1530.5555555555557</v>
      </c>
      <c r="BS200">
        <f t="shared" si="133"/>
        <v>2134</v>
      </c>
      <c r="BT200">
        <f t="shared" si="134"/>
        <v>3240</v>
      </c>
      <c r="BV200" s="1">
        <v>36418</v>
      </c>
      <c r="BW200">
        <f t="shared" ca="1" si="153"/>
        <v>4220</v>
      </c>
      <c r="BX200">
        <v>4220</v>
      </c>
    </row>
    <row r="201" spans="1:76" x14ac:dyDescent="0.25">
      <c r="A201" s="1">
        <v>36419</v>
      </c>
      <c r="B201">
        <v>4150</v>
      </c>
      <c r="C201">
        <f t="shared" si="135"/>
        <v>4150</v>
      </c>
      <c r="D201" t="s">
        <v>20</v>
      </c>
      <c r="E201">
        <f t="shared" si="136"/>
        <v>1</v>
      </c>
      <c r="F201">
        <f t="shared" si="137"/>
        <v>1999</v>
      </c>
      <c r="G201" s="2">
        <f t="shared" si="138"/>
        <v>259</v>
      </c>
      <c r="J201">
        <v>200</v>
      </c>
      <c r="K201" t="str">
        <f>IF(SUMIFS($B$2:$B$4745,$G$2:$G$4745,"="&amp;$J201,$F$2:$F$4745,"="&amp;K$1)=0,"XX",SUMIFS(CleanEC!$B$2:$B$4745,CleanEC!$G$2:$G$4745,"="&amp;$J201,CleanEC!$F$2:$F$4745,"="&amp;K$1))</f>
        <v>XX</v>
      </c>
      <c r="L201" t="str">
        <f>IF(SUMIFS($B$2:$B$4745,$G$2:$G$4745,"="&amp;$J201,$F$2:$F$4745,"="&amp;L$1)=0,"XX",SUMIFS(CleanEC!$B$2:$B$4745,CleanEC!$G$2:$G$4745,"="&amp;$J201,CleanEC!$F$2:$F$4745,"="&amp;L$1))</f>
        <v>XX</v>
      </c>
      <c r="M201" t="str">
        <f>IF(SUMIFS($B$2:$B$4745,$G$2:$G$4745,"="&amp;$J201,$F$2:$F$4745,"="&amp;M$1)=0,"XX",SUMIFS(CleanEC!$B$2:$B$4745,CleanEC!$G$2:$G$4745,"="&amp;$J201,CleanEC!$F$2:$F$4745,"="&amp;M$1))</f>
        <v>XX</v>
      </c>
      <c r="N201">
        <f>IF(SUMIFS($B$2:$B$4745,$G$2:$G$4745,"="&amp;$J201,$F$2:$F$4745,"="&amp;N$1)=0,"XX",SUMIFS(CleanEC!$B$2:$B$4745,CleanEC!$G$2:$G$4745,"="&amp;$J201,CleanEC!$F$2:$F$4745,"="&amp;N$1))</f>
        <v>3250</v>
      </c>
      <c r="O201" t="str">
        <f>IF(SUMIFS($B$2:$B$4745,$G$2:$G$4745,"="&amp;$J201,$F$2:$F$4745,"="&amp;O$1)=0,"XX",SUMIFS(CleanEC!$B$2:$B$4745,CleanEC!$G$2:$G$4745,"="&amp;$J201,CleanEC!$F$2:$F$4745,"="&amp;O$1))</f>
        <v>XX</v>
      </c>
      <c r="P201">
        <f>IF(SUMIFS($B$2:$B$4745,$G$2:$G$4745,"="&amp;$J201,$F$2:$F$4745,"="&amp;P$1)=0,"XX",SUMIFS(CleanEC!$B$2:$B$4745,CleanEC!$G$2:$G$4745,"="&amp;$J201,CleanEC!$F$2:$F$4745,"="&amp;P$1))</f>
        <v>1790</v>
      </c>
      <c r="Q201">
        <f>IF(SUMIFS($B$2:$B$4745,$G$2:$G$4745,"="&amp;$J201,$F$2:$F$4745,"="&amp;Q$1)=0,"XX",SUMIFS(CleanEC!$B$2:$B$4745,CleanEC!$G$2:$G$4745,"="&amp;$J201,CleanEC!$F$2:$F$4745,"="&amp;Q$1))</f>
        <v>1510</v>
      </c>
      <c r="R201" t="str">
        <f>IF(SUMIFS($B$2:$B$4745,$G$2:$G$4745,"="&amp;$J201,$F$2:$F$4745,"="&amp;R$1)=0,"XX",SUMIFS(CleanEC!$B$2:$B$4745,CleanEC!$G$2:$G$4745,"="&amp;$J201,CleanEC!$F$2:$F$4745,"="&amp;R$1))</f>
        <v>XX</v>
      </c>
      <c r="S201">
        <f>IF(SUMIFS($B$2:$B$4745,$G$2:$G$4745,"="&amp;$J201,$F$2:$F$4745,"="&amp;S$1)=0,"XX",SUMIFS(CleanEC!$B$2:$B$4745,CleanEC!$G$2:$G$4745,"="&amp;$J201,CleanEC!$F$2:$F$4745,"="&amp;S$1))</f>
        <v>1480</v>
      </c>
      <c r="T201">
        <f>IF(SUMIFS($B$2:$B$4745,$G$2:$G$4745,"="&amp;$J201,$F$2:$F$4745,"="&amp;T$1)=0,"XX",SUMIFS(CleanEC!$B$2:$B$4745,CleanEC!$G$2:$G$4745,"="&amp;$J201,CleanEC!$F$2:$F$4745,"="&amp;T$1))</f>
        <v>689</v>
      </c>
      <c r="U201">
        <f>IF(SUMIFS($B$2:$B$4745,$G$2:$G$4745,"="&amp;$J201,$F$2:$F$4745,"="&amp;U$1)=0,"XX",SUMIFS(CleanEC!$B$2:$B$4745,CleanEC!$G$2:$G$4745,"="&amp;$J201,CleanEC!$F$2:$F$4745,"="&amp;U$1))</f>
        <v>1320</v>
      </c>
      <c r="V201" t="str">
        <f>IF(SUMIFS($B$2:$B$4745,$G$2:$G$4745,"="&amp;$J201,$F$2:$F$4745,"="&amp;V$1)=0,"XX",SUMIFS(CleanEC!$B$2:$B$4745,CleanEC!$G$2:$G$4745,"="&amp;$J201,CleanEC!$F$2:$F$4745,"="&amp;V$1))</f>
        <v>XX</v>
      </c>
      <c r="W201">
        <f>IF(SUMIFS($B$2:$B$4745,$G$2:$G$4745,"="&amp;$J201,$F$2:$F$4745,"="&amp;W$1)=0,"XX",SUMIFS(CleanEC!$B$2:$B$4745,CleanEC!$G$2:$G$4745,"="&amp;$J201,CleanEC!$F$2:$F$4745,"="&amp;W$1))</f>
        <v>757</v>
      </c>
      <c r="X201" t="str">
        <f>IF(SUMIFS($B$2:$B$4745,$G$2:$G$4745,"="&amp;$J201,$F$2:$F$4745,"="&amp;X$1)=0,"XX",SUMIFS(CleanEC!$B$2:$B$4745,CleanEC!$G$2:$G$4745,"="&amp;$J201,CleanEC!$F$2:$F$4745,"="&amp;X$1))</f>
        <v>XX</v>
      </c>
      <c r="Y201">
        <f t="shared" si="119"/>
        <v>689</v>
      </c>
      <c r="Z201">
        <f t="shared" si="120"/>
        <v>693.08</v>
      </c>
      <c r="AA201">
        <f t="shared" si="121"/>
        <v>750.2</v>
      </c>
      <c r="AB201">
        <f t="shared" si="122"/>
        <v>1542.2857142857142</v>
      </c>
      <c r="AC201">
        <f t="shared" si="123"/>
        <v>1935.9999999999995</v>
      </c>
      <c r="AD201">
        <f t="shared" si="124"/>
        <v>3162.3999999999992</v>
      </c>
      <c r="AE201">
        <f t="shared" si="125"/>
        <v>3250</v>
      </c>
      <c r="AF201">
        <f t="shared" si="126"/>
        <v>790.72782282901767</v>
      </c>
      <c r="AG201">
        <f t="shared" si="127"/>
        <v>1.4526109670217986</v>
      </c>
      <c r="AH201">
        <f t="shared" si="128"/>
        <v>2.8626466588543487</v>
      </c>
      <c r="AI201">
        <f t="shared" si="129"/>
        <v>0.51269866244934459</v>
      </c>
      <c r="AL201">
        <v>200</v>
      </c>
      <c r="AM201">
        <f t="shared" si="117"/>
        <v>0</v>
      </c>
      <c r="AN201">
        <f t="shared" si="117"/>
        <v>0</v>
      </c>
      <c r="AO201">
        <f t="shared" si="117"/>
        <v>0</v>
      </c>
      <c r="AP201">
        <f t="shared" si="117"/>
        <v>1</v>
      </c>
      <c r="AQ201">
        <f t="shared" si="117"/>
        <v>0</v>
      </c>
      <c r="AR201">
        <f t="shared" si="117"/>
        <v>1</v>
      </c>
      <c r="AS201">
        <f t="shared" si="117"/>
        <v>1</v>
      </c>
      <c r="AT201">
        <f t="shared" si="117"/>
        <v>0</v>
      </c>
      <c r="AU201">
        <f t="shared" si="117"/>
        <v>1</v>
      </c>
      <c r="AV201">
        <f t="shared" si="117"/>
        <v>1</v>
      </c>
      <c r="AW201">
        <f t="shared" si="117"/>
        <v>1</v>
      </c>
      <c r="AX201">
        <f t="shared" si="117"/>
        <v>0</v>
      </c>
      <c r="AY201">
        <f t="shared" si="117"/>
        <v>1</v>
      </c>
      <c r="AZ201">
        <f t="shared" si="117"/>
        <v>0</v>
      </c>
      <c r="BA201">
        <v>200</v>
      </c>
      <c r="BB201" t="str">
        <f t="shared" si="139"/>
        <v>XX</v>
      </c>
      <c r="BC201" t="str">
        <f t="shared" si="140"/>
        <v>XX</v>
      </c>
      <c r="BD201" t="str">
        <f t="shared" si="141"/>
        <v>XX</v>
      </c>
      <c r="BE201">
        <f t="shared" si="142"/>
        <v>3250</v>
      </c>
      <c r="BF201" t="str">
        <f t="shared" si="143"/>
        <v>XX</v>
      </c>
      <c r="BG201">
        <f t="shared" si="144"/>
        <v>1790</v>
      </c>
      <c r="BH201">
        <f t="shared" si="145"/>
        <v>1510</v>
      </c>
      <c r="BI201" t="str">
        <f t="shared" si="146"/>
        <v>XX</v>
      </c>
      <c r="BJ201">
        <f t="shared" si="147"/>
        <v>1480</v>
      </c>
      <c r="BK201">
        <f t="shared" si="148"/>
        <v>689</v>
      </c>
      <c r="BL201">
        <f t="shared" si="149"/>
        <v>1320</v>
      </c>
      <c r="BM201" t="str">
        <f t="shared" si="150"/>
        <v>XX</v>
      </c>
      <c r="BN201">
        <f t="shared" si="151"/>
        <v>757</v>
      </c>
      <c r="BO201" t="str">
        <f t="shared" si="152"/>
        <v>XX</v>
      </c>
      <c r="BP201">
        <f t="shared" si="130"/>
        <v>689</v>
      </c>
      <c r="BQ201">
        <f t="shared" si="131"/>
        <v>750.2</v>
      </c>
      <c r="BR201">
        <f t="shared" si="132"/>
        <v>1542.2857142857142</v>
      </c>
      <c r="BS201">
        <f t="shared" si="133"/>
        <v>1935.9999999999995</v>
      </c>
      <c r="BT201">
        <f t="shared" si="134"/>
        <v>3250</v>
      </c>
      <c r="BV201" s="1">
        <v>36419</v>
      </c>
      <c r="BW201">
        <f t="shared" ca="1" si="153"/>
        <v>4150</v>
      </c>
      <c r="BX201">
        <v>4150</v>
      </c>
    </row>
    <row r="202" spans="1:76" x14ac:dyDescent="0.25">
      <c r="A202" s="1">
        <v>36420</v>
      </c>
      <c r="B202">
        <v>4250</v>
      </c>
      <c r="C202">
        <f t="shared" si="135"/>
        <v>4250</v>
      </c>
      <c r="D202" t="s">
        <v>20</v>
      </c>
      <c r="E202">
        <f t="shared" si="136"/>
        <v>1</v>
      </c>
      <c r="F202">
        <f t="shared" si="137"/>
        <v>1999</v>
      </c>
      <c r="G202" s="2">
        <f t="shared" si="138"/>
        <v>260</v>
      </c>
      <c r="J202">
        <v>201</v>
      </c>
      <c r="K202" t="str">
        <f>IF(SUMIFS($B$2:$B$4745,$G$2:$G$4745,"="&amp;$J202,$F$2:$F$4745,"="&amp;K$1)=0,"XX",SUMIFS(CleanEC!$B$2:$B$4745,CleanEC!$G$2:$G$4745,"="&amp;$J202,CleanEC!$F$2:$F$4745,"="&amp;K$1))</f>
        <v>XX</v>
      </c>
      <c r="L202">
        <f>IF(SUMIFS($B$2:$B$4745,$G$2:$G$4745,"="&amp;$J202,$F$2:$F$4745,"="&amp;L$1)=0,"XX",SUMIFS(CleanEC!$B$2:$B$4745,CleanEC!$G$2:$G$4745,"="&amp;$J202,CleanEC!$F$2:$F$4745,"="&amp;L$1))</f>
        <v>2160</v>
      </c>
      <c r="M202" t="str">
        <f>IF(SUMIFS($B$2:$B$4745,$G$2:$G$4745,"="&amp;$J202,$F$2:$F$4745,"="&amp;M$1)=0,"XX",SUMIFS(CleanEC!$B$2:$B$4745,CleanEC!$G$2:$G$4745,"="&amp;$J202,CleanEC!$F$2:$F$4745,"="&amp;M$1))</f>
        <v>XX</v>
      </c>
      <c r="N202">
        <f>IF(SUMIFS($B$2:$B$4745,$G$2:$G$4745,"="&amp;$J202,$F$2:$F$4745,"="&amp;N$1)=0,"XX",SUMIFS(CleanEC!$B$2:$B$4745,CleanEC!$G$2:$G$4745,"="&amp;$J202,CleanEC!$F$2:$F$4745,"="&amp;N$1))</f>
        <v>3260</v>
      </c>
      <c r="O202" t="str">
        <f>IF(SUMIFS($B$2:$B$4745,$G$2:$G$4745,"="&amp;$J202,$F$2:$F$4745,"="&amp;O$1)=0,"XX",SUMIFS(CleanEC!$B$2:$B$4745,CleanEC!$G$2:$G$4745,"="&amp;$J202,CleanEC!$F$2:$F$4745,"="&amp;O$1))</f>
        <v>XX</v>
      </c>
      <c r="P202">
        <f>IF(SUMIFS($B$2:$B$4745,$G$2:$G$4745,"="&amp;$J202,$F$2:$F$4745,"="&amp;P$1)=0,"XX",SUMIFS(CleanEC!$B$2:$B$4745,CleanEC!$G$2:$G$4745,"="&amp;$J202,CleanEC!$F$2:$F$4745,"="&amp;P$1))</f>
        <v>1080</v>
      </c>
      <c r="Q202">
        <f>IF(SUMIFS($B$2:$B$4745,$G$2:$G$4745,"="&amp;$J202,$F$2:$F$4745,"="&amp;Q$1)=0,"XX",SUMIFS(CleanEC!$B$2:$B$4745,CleanEC!$G$2:$G$4745,"="&amp;$J202,CleanEC!$F$2:$F$4745,"="&amp;Q$1))</f>
        <v>1560</v>
      </c>
      <c r="R202">
        <f>IF(SUMIFS($B$2:$B$4745,$G$2:$G$4745,"="&amp;$J202,$F$2:$F$4745,"="&amp;R$1)=0,"XX",SUMIFS(CleanEC!$B$2:$B$4745,CleanEC!$G$2:$G$4745,"="&amp;$J202,CleanEC!$F$2:$F$4745,"="&amp;R$1))</f>
        <v>1240</v>
      </c>
      <c r="S202">
        <f>IF(SUMIFS($B$2:$B$4745,$G$2:$G$4745,"="&amp;$J202,$F$2:$F$4745,"="&amp;S$1)=0,"XX",SUMIFS(CleanEC!$B$2:$B$4745,CleanEC!$G$2:$G$4745,"="&amp;$J202,CleanEC!$F$2:$F$4745,"="&amp;S$1))</f>
        <v>1580</v>
      </c>
      <c r="T202">
        <f>IF(SUMIFS($B$2:$B$4745,$G$2:$G$4745,"="&amp;$J202,$F$2:$F$4745,"="&amp;T$1)=0,"XX",SUMIFS(CleanEC!$B$2:$B$4745,CleanEC!$G$2:$G$4745,"="&amp;$J202,CleanEC!$F$2:$F$4745,"="&amp;T$1))</f>
        <v>739</v>
      </c>
      <c r="U202">
        <f>IF(SUMIFS($B$2:$B$4745,$G$2:$G$4745,"="&amp;$J202,$F$2:$F$4745,"="&amp;U$1)=0,"XX",SUMIFS(CleanEC!$B$2:$B$4745,CleanEC!$G$2:$G$4745,"="&amp;$J202,CleanEC!$F$2:$F$4745,"="&amp;U$1))</f>
        <v>1360</v>
      </c>
      <c r="V202">
        <f>IF(SUMIFS($B$2:$B$4745,$G$2:$G$4745,"="&amp;$J202,$F$2:$F$4745,"="&amp;V$1)=0,"XX",SUMIFS(CleanEC!$B$2:$B$4745,CleanEC!$G$2:$G$4745,"="&amp;$J202,CleanEC!$F$2:$F$4745,"="&amp;V$1))</f>
        <v>2430</v>
      </c>
      <c r="W202">
        <f>IF(SUMIFS($B$2:$B$4745,$G$2:$G$4745,"="&amp;$J202,$F$2:$F$4745,"="&amp;W$1)=0,"XX",SUMIFS(CleanEC!$B$2:$B$4745,CleanEC!$G$2:$G$4745,"="&amp;$J202,CleanEC!$F$2:$F$4745,"="&amp;W$1))</f>
        <v>736</v>
      </c>
      <c r="X202" t="str">
        <f>IF(SUMIFS($B$2:$B$4745,$G$2:$G$4745,"="&amp;$J202,$F$2:$F$4745,"="&amp;X$1)=0,"XX",SUMIFS(CleanEC!$B$2:$B$4745,CleanEC!$G$2:$G$4745,"="&amp;$J202,CleanEC!$F$2:$F$4745,"="&amp;X$1))</f>
        <v>XX</v>
      </c>
      <c r="Y202">
        <f t="shared" si="119"/>
        <v>736</v>
      </c>
      <c r="Z202">
        <f t="shared" si="120"/>
        <v>736.27</v>
      </c>
      <c r="AA202">
        <f t="shared" si="121"/>
        <v>858.34999999999991</v>
      </c>
      <c r="AB202">
        <f t="shared" si="122"/>
        <v>1614.5</v>
      </c>
      <c r="AC202">
        <f t="shared" si="123"/>
        <v>2335.4999999999995</v>
      </c>
      <c r="AD202">
        <f t="shared" si="124"/>
        <v>3185.3</v>
      </c>
      <c r="AE202">
        <f t="shared" si="125"/>
        <v>3260</v>
      </c>
      <c r="AF202">
        <f t="shared" si="126"/>
        <v>755.20954045880535</v>
      </c>
      <c r="AG202">
        <f t="shared" si="127"/>
        <v>0.98814730532377426</v>
      </c>
      <c r="AH202">
        <f t="shared" si="128"/>
        <v>0.63399473159830233</v>
      </c>
      <c r="AI202">
        <f t="shared" si="129"/>
        <v>0.46776682592679181</v>
      </c>
      <c r="AL202">
        <v>201</v>
      </c>
      <c r="AM202">
        <f t="shared" si="117"/>
        <v>0</v>
      </c>
      <c r="AN202">
        <f t="shared" si="117"/>
        <v>1</v>
      </c>
      <c r="AO202">
        <f t="shared" si="117"/>
        <v>0</v>
      </c>
      <c r="AP202">
        <f t="shared" si="117"/>
        <v>1</v>
      </c>
      <c r="AQ202">
        <f t="shared" si="117"/>
        <v>0</v>
      </c>
      <c r="AR202">
        <f t="shared" si="117"/>
        <v>1</v>
      </c>
      <c r="AS202">
        <f t="shared" si="117"/>
        <v>1</v>
      </c>
      <c r="AT202">
        <f t="shared" si="117"/>
        <v>1</v>
      </c>
      <c r="AU202">
        <f t="shared" si="117"/>
        <v>1</v>
      </c>
      <c r="AV202">
        <f t="shared" si="117"/>
        <v>1</v>
      </c>
      <c r="AW202">
        <f t="shared" si="117"/>
        <v>1</v>
      </c>
      <c r="AX202">
        <f t="shared" si="117"/>
        <v>1</v>
      </c>
      <c r="AY202">
        <f t="shared" si="117"/>
        <v>1</v>
      </c>
      <c r="AZ202">
        <f t="shared" si="117"/>
        <v>0</v>
      </c>
      <c r="BA202">
        <v>201</v>
      </c>
      <c r="BB202" t="str">
        <f t="shared" si="139"/>
        <v>XX</v>
      </c>
      <c r="BC202">
        <f t="shared" si="140"/>
        <v>2160</v>
      </c>
      <c r="BD202" t="str">
        <f t="shared" si="141"/>
        <v>XX</v>
      </c>
      <c r="BE202">
        <f t="shared" si="142"/>
        <v>3260</v>
      </c>
      <c r="BF202" t="str">
        <f t="shared" si="143"/>
        <v>XX</v>
      </c>
      <c r="BG202">
        <f t="shared" si="144"/>
        <v>1080</v>
      </c>
      <c r="BH202">
        <f t="shared" si="145"/>
        <v>1560</v>
      </c>
      <c r="BI202">
        <f t="shared" si="146"/>
        <v>1240</v>
      </c>
      <c r="BJ202">
        <f t="shared" si="147"/>
        <v>1580</v>
      </c>
      <c r="BK202">
        <f t="shared" si="148"/>
        <v>739</v>
      </c>
      <c r="BL202">
        <f t="shared" si="149"/>
        <v>1360</v>
      </c>
      <c r="BM202">
        <f t="shared" si="150"/>
        <v>2430</v>
      </c>
      <c r="BN202">
        <f t="shared" si="151"/>
        <v>736</v>
      </c>
      <c r="BO202" t="str">
        <f t="shared" si="152"/>
        <v>XX</v>
      </c>
      <c r="BP202">
        <f t="shared" si="130"/>
        <v>736</v>
      </c>
      <c r="BQ202">
        <f t="shared" si="131"/>
        <v>858.34999999999991</v>
      </c>
      <c r="BR202">
        <f t="shared" si="132"/>
        <v>1614.5</v>
      </c>
      <c r="BS202">
        <f t="shared" si="133"/>
        <v>2335.4999999999995</v>
      </c>
      <c r="BT202">
        <f t="shared" si="134"/>
        <v>3260</v>
      </c>
      <c r="BV202" s="1">
        <v>36420</v>
      </c>
      <c r="BW202">
        <f t="shared" ca="1" si="153"/>
        <v>4250</v>
      </c>
      <c r="BX202">
        <v>4250</v>
      </c>
    </row>
    <row r="203" spans="1:76" x14ac:dyDescent="0.25">
      <c r="A203" s="1">
        <v>36421</v>
      </c>
      <c r="B203">
        <v>4470</v>
      </c>
      <c r="C203">
        <f t="shared" si="135"/>
        <v>4470</v>
      </c>
      <c r="D203" t="s">
        <v>20</v>
      </c>
      <c r="E203">
        <f t="shared" si="136"/>
        <v>1</v>
      </c>
      <c r="F203">
        <f t="shared" si="137"/>
        <v>1999</v>
      </c>
      <c r="G203" s="2">
        <f t="shared" si="138"/>
        <v>261</v>
      </c>
      <c r="J203">
        <v>202</v>
      </c>
      <c r="K203">
        <f>IF(SUMIFS($B$2:$B$4745,$G$2:$G$4745,"="&amp;$J203,$F$2:$F$4745,"="&amp;K$1)=0,"XX",SUMIFS(CleanEC!$B$2:$B$4745,CleanEC!$G$2:$G$4745,"="&amp;$J203,CleanEC!$F$2:$F$4745,"="&amp;K$1))</f>
        <v>1660</v>
      </c>
      <c r="L203" t="str">
        <f>IF(SUMIFS($B$2:$B$4745,$G$2:$G$4745,"="&amp;$J203,$F$2:$F$4745,"="&amp;L$1)=0,"XX",SUMIFS(CleanEC!$B$2:$B$4745,CleanEC!$G$2:$G$4745,"="&amp;$J203,CleanEC!$F$2:$F$4745,"="&amp;L$1))</f>
        <v>XX</v>
      </c>
      <c r="M203" t="str">
        <f>IF(SUMIFS($B$2:$B$4745,$G$2:$G$4745,"="&amp;$J203,$F$2:$F$4745,"="&amp;M$1)=0,"XX",SUMIFS(CleanEC!$B$2:$B$4745,CleanEC!$G$2:$G$4745,"="&amp;$J203,CleanEC!$F$2:$F$4745,"="&amp;M$1))</f>
        <v>XX</v>
      </c>
      <c r="N203">
        <f>IF(SUMIFS($B$2:$B$4745,$G$2:$G$4745,"="&amp;$J203,$F$2:$F$4745,"="&amp;N$1)=0,"XX",SUMIFS(CleanEC!$B$2:$B$4745,CleanEC!$G$2:$G$4745,"="&amp;$J203,CleanEC!$F$2:$F$4745,"="&amp;N$1))</f>
        <v>3230</v>
      </c>
      <c r="O203" t="str">
        <f>IF(SUMIFS($B$2:$B$4745,$G$2:$G$4745,"="&amp;$J203,$F$2:$F$4745,"="&amp;O$1)=0,"XX",SUMIFS(CleanEC!$B$2:$B$4745,CleanEC!$G$2:$G$4745,"="&amp;$J203,CleanEC!$F$2:$F$4745,"="&amp;O$1))</f>
        <v>XX</v>
      </c>
      <c r="P203">
        <f>IF(SUMIFS($B$2:$B$4745,$G$2:$G$4745,"="&amp;$J203,$F$2:$F$4745,"="&amp;P$1)=0,"XX",SUMIFS(CleanEC!$B$2:$B$4745,CleanEC!$G$2:$G$4745,"="&amp;$J203,CleanEC!$F$2:$F$4745,"="&amp;P$1))</f>
        <v>1090</v>
      </c>
      <c r="Q203">
        <f>IF(SUMIFS($B$2:$B$4745,$G$2:$G$4745,"="&amp;$J203,$F$2:$F$4745,"="&amp;Q$1)=0,"XX",SUMIFS(CleanEC!$B$2:$B$4745,CleanEC!$G$2:$G$4745,"="&amp;$J203,CleanEC!$F$2:$F$4745,"="&amp;Q$1))</f>
        <v>1530</v>
      </c>
      <c r="R203">
        <f>IF(SUMIFS($B$2:$B$4745,$G$2:$G$4745,"="&amp;$J203,$F$2:$F$4745,"="&amp;R$1)=0,"XX",SUMIFS(CleanEC!$B$2:$B$4745,CleanEC!$G$2:$G$4745,"="&amp;$J203,CleanEC!$F$2:$F$4745,"="&amp;R$1))</f>
        <v>1210</v>
      </c>
      <c r="S203">
        <f>IF(SUMIFS($B$2:$B$4745,$G$2:$G$4745,"="&amp;$J203,$F$2:$F$4745,"="&amp;S$1)=0,"XX",SUMIFS(CleanEC!$B$2:$B$4745,CleanEC!$G$2:$G$4745,"="&amp;$J203,CleanEC!$F$2:$F$4745,"="&amp;S$1))</f>
        <v>1590</v>
      </c>
      <c r="T203">
        <f>IF(SUMIFS($B$2:$B$4745,$G$2:$G$4745,"="&amp;$J203,$F$2:$F$4745,"="&amp;T$1)=0,"XX",SUMIFS(CleanEC!$B$2:$B$4745,CleanEC!$G$2:$G$4745,"="&amp;$J203,CleanEC!$F$2:$F$4745,"="&amp;T$1))</f>
        <v>785</v>
      </c>
      <c r="U203">
        <f>IF(SUMIFS($B$2:$B$4745,$G$2:$G$4745,"="&amp;$J203,$F$2:$F$4745,"="&amp;U$1)=0,"XX",SUMIFS(CleanEC!$B$2:$B$4745,CleanEC!$G$2:$G$4745,"="&amp;$J203,CleanEC!$F$2:$F$4745,"="&amp;U$1))</f>
        <v>1400</v>
      </c>
      <c r="V203">
        <f>IF(SUMIFS($B$2:$B$4745,$G$2:$G$4745,"="&amp;$J203,$F$2:$F$4745,"="&amp;V$1)=0,"XX",SUMIFS(CleanEC!$B$2:$B$4745,CleanEC!$G$2:$G$4745,"="&amp;$J203,CleanEC!$F$2:$F$4745,"="&amp;V$1))</f>
        <v>2270</v>
      </c>
      <c r="W203">
        <f>IF(SUMIFS($B$2:$B$4745,$G$2:$G$4745,"="&amp;$J203,$F$2:$F$4745,"="&amp;W$1)=0,"XX",SUMIFS(CleanEC!$B$2:$B$4745,CleanEC!$G$2:$G$4745,"="&amp;$J203,CleanEC!$F$2:$F$4745,"="&amp;W$1))</f>
        <v>759</v>
      </c>
      <c r="X203" t="str">
        <f>IF(SUMIFS($B$2:$B$4745,$G$2:$G$4745,"="&amp;$J203,$F$2:$F$4745,"="&amp;X$1)=0,"XX",SUMIFS(CleanEC!$B$2:$B$4745,CleanEC!$G$2:$G$4745,"="&amp;$J203,CleanEC!$F$2:$F$4745,"="&amp;X$1))</f>
        <v>XX</v>
      </c>
      <c r="Y203">
        <f t="shared" si="119"/>
        <v>759</v>
      </c>
      <c r="Z203">
        <f t="shared" si="120"/>
        <v>761.34</v>
      </c>
      <c r="AA203">
        <f t="shared" si="121"/>
        <v>891.74999999999989</v>
      </c>
      <c r="AB203">
        <f t="shared" si="122"/>
        <v>1552.4</v>
      </c>
      <c r="AC203">
        <f t="shared" si="123"/>
        <v>2056.4999999999991</v>
      </c>
      <c r="AD203">
        <f t="shared" si="124"/>
        <v>3143.6000000000004</v>
      </c>
      <c r="AE203">
        <f t="shared" si="125"/>
        <v>3230</v>
      </c>
      <c r="AF203">
        <f t="shared" si="126"/>
        <v>701.10258878426635</v>
      </c>
      <c r="AG203">
        <f t="shared" si="127"/>
        <v>1.3758037339513212</v>
      </c>
      <c r="AH203">
        <f t="shared" si="128"/>
        <v>2.2376975373251264</v>
      </c>
      <c r="AI203">
        <f t="shared" si="129"/>
        <v>0.45162496056703577</v>
      </c>
      <c r="AL203">
        <v>202</v>
      </c>
      <c r="AM203">
        <f t="shared" si="117"/>
        <v>1</v>
      </c>
      <c r="AN203">
        <f t="shared" si="117"/>
        <v>0</v>
      </c>
      <c r="AO203">
        <f t="shared" si="117"/>
        <v>0</v>
      </c>
      <c r="AP203">
        <f t="shared" si="117"/>
        <v>1</v>
      </c>
      <c r="AQ203">
        <f t="shared" si="117"/>
        <v>0</v>
      </c>
      <c r="AR203">
        <f t="shared" si="117"/>
        <v>1</v>
      </c>
      <c r="AS203">
        <f t="shared" si="117"/>
        <v>1</v>
      </c>
      <c r="AT203">
        <f t="shared" si="117"/>
        <v>1</v>
      </c>
      <c r="AU203">
        <f t="shared" si="117"/>
        <v>1</v>
      </c>
      <c r="AV203">
        <f t="shared" si="117"/>
        <v>1</v>
      </c>
      <c r="AW203">
        <f t="shared" si="117"/>
        <v>1</v>
      </c>
      <c r="AX203">
        <f t="shared" si="117"/>
        <v>1</v>
      </c>
      <c r="AY203">
        <f t="shared" si="117"/>
        <v>1</v>
      </c>
      <c r="AZ203">
        <f t="shared" si="117"/>
        <v>0</v>
      </c>
      <c r="BA203">
        <v>202</v>
      </c>
      <c r="BB203">
        <f t="shared" si="139"/>
        <v>1660</v>
      </c>
      <c r="BC203" t="str">
        <f t="shared" si="140"/>
        <v>XX</v>
      </c>
      <c r="BD203" t="str">
        <f t="shared" si="141"/>
        <v>XX</v>
      </c>
      <c r="BE203">
        <f t="shared" si="142"/>
        <v>3230</v>
      </c>
      <c r="BF203" t="str">
        <f t="shared" si="143"/>
        <v>XX</v>
      </c>
      <c r="BG203">
        <f t="shared" si="144"/>
        <v>1090</v>
      </c>
      <c r="BH203">
        <f t="shared" si="145"/>
        <v>1530</v>
      </c>
      <c r="BI203">
        <f t="shared" si="146"/>
        <v>1210</v>
      </c>
      <c r="BJ203">
        <f t="shared" si="147"/>
        <v>1590</v>
      </c>
      <c r="BK203">
        <f t="shared" si="148"/>
        <v>785</v>
      </c>
      <c r="BL203">
        <f t="shared" si="149"/>
        <v>1400</v>
      </c>
      <c r="BM203">
        <f t="shared" si="150"/>
        <v>2270</v>
      </c>
      <c r="BN203">
        <f t="shared" si="151"/>
        <v>759</v>
      </c>
      <c r="BO203" t="str">
        <f t="shared" si="152"/>
        <v>XX</v>
      </c>
      <c r="BP203">
        <f t="shared" si="130"/>
        <v>759</v>
      </c>
      <c r="BQ203">
        <f t="shared" si="131"/>
        <v>891.74999999999989</v>
      </c>
      <c r="BR203">
        <f t="shared" si="132"/>
        <v>1552.4</v>
      </c>
      <c r="BS203">
        <f t="shared" si="133"/>
        <v>2056.4999999999991</v>
      </c>
      <c r="BT203">
        <f t="shared" si="134"/>
        <v>3230</v>
      </c>
      <c r="BV203" s="1">
        <v>36421</v>
      </c>
      <c r="BW203">
        <f t="shared" ca="1" si="153"/>
        <v>4470</v>
      </c>
      <c r="BX203">
        <v>4470</v>
      </c>
    </row>
    <row r="204" spans="1:76" x14ac:dyDescent="0.25">
      <c r="A204" s="1">
        <v>36422</v>
      </c>
      <c r="C204" t="str">
        <f t="shared" si="135"/>
        <v>XX</v>
      </c>
      <c r="E204">
        <f t="shared" si="136"/>
        <v>0</v>
      </c>
      <c r="F204">
        <f t="shared" si="137"/>
        <v>1999</v>
      </c>
      <c r="G204" s="2">
        <f t="shared" si="138"/>
        <v>262</v>
      </c>
      <c r="J204">
        <v>203</v>
      </c>
      <c r="K204">
        <f>IF(SUMIFS($B$2:$B$4745,$G$2:$G$4745,"="&amp;$J204,$F$2:$F$4745,"="&amp;K$1)=0,"XX",SUMIFS(CleanEC!$B$2:$B$4745,CleanEC!$G$2:$G$4745,"="&amp;$J204,CleanEC!$F$2:$F$4745,"="&amp;K$1))</f>
        <v>1810</v>
      </c>
      <c r="L204">
        <f>IF(SUMIFS($B$2:$B$4745,$G$2:$G$4745,"="&amp;$J204,$F$2:$F$4745,"="&amp;L$1)=0,"XX",SUMIFS(CleanEC!$B$2:$B$4745,CleanEC!$G$2:$G$4745,"="&amp;$J204,CleanEC!$F$2:$F$4745,"="&amp;L$1))</f>
        <v>1620</v>
      </c>
      <c r="M204" t="str">
        <f>IF(SUMIFS($B$2:$B$4745,$G$2:$G$4745,"="&amp;$J204,$F$2:$F$4745,"="&amp;M$1)=0,"XX",SUMIFS(CleanEC!$B$2:$B$4745,CleanEC!$G$2:$G$4745,"="&amp;$J204,CleanEC!$F$2:$F$4745,"="&amp;M$1))</f>
        <v>XX</v>
      </c>
      <c r="N204">
        <f>IF(SUMIFS($B$2:$B$4745,$G$2:$G$4745,"="&amp;$J204,$F$2:$F$4745,"="&amp;N$1)=0,"XX",SUMIFS(CleanEC!$B$2:$B$4745,CleanEC!$G$2:$G$4745,"="&amp;$J204,CleanEC!$F$2:$F$4745,"="&amp;N$1))</f>
        <v>3210</v>
      </c>
      <c r="O204" t="str">
        <f>IF(SUMIFS($B$2:$B$4745,$G$2:$G$4745,"="&amp;$J204,$F$2:$F$4745,"="&amp;O$1)=0,"XX",SUMIFS(CleanEC!$B$2:$B$4745,CleanEC!$G$2:$G$4745,"="&amp;$J204,CleanEC!$F$2:$F$4745,"="&amp;O$1))</f>
        <v>XX</v>
      </c>
      <c r="P204">
        <f>IF(SUMIFS($B$2:$B$4745,$G$2:$G$4745,"="&amp;$J204,$F$2:$F$4745,"="&amp;P$1)=0,"XX",SUMIFS(CleanEC!$B$2:$B$4745,CleanEC!$G$2:$G$4745,"="&amp;$J204,CleanEC!$F$2:$F$4745,"="&amp;P$1))</f>
        <v>1400</v>
      </c>
      <c r="Q204">
        <f>IF(SUMIFS($B$2:$B$4745,$G$2:$G$4745,"="&amp;$J204,$F$2:$F$4745,"="&amp;Q$1)=0,"XX",SUMIFS(CleanEC!$B$2:$B$4745,CleanEC!$G$2:$G$4745,"="&amp;$J204,CleanEC!$F$2:$F$4745,"="&amp;Q$1))</f>
        <v>1570</v>
      </c>
      <c r="R204">
        <f>IF(SUMIFS($B$2:$B$4745,$G$2:$G$4745,"="&amp;$J204,$F$2:$F$4745,"="&amp;R$1)=0,"XX",SUMIFS(CleanEC!$B$2:$B$4745,CleanEC!$G$2:$G$4745,"="&amp;$J204,CleanEC!$F$2:$F$4745,"="&amp;R$1))</f>
        <v>1420</v>
      </c>
      <c r="S204">
        <f>IF(SUMIFS($B$2:$B$4745,$G$2:$G$4745,"="&amp;$J204,$F$2:$F$4745,"="&amp;S$1)=0,"XX",SUMIFS(CleanEC!$B$2:$B$4745,CleanEC!$G$2:$G$4745,"="&amp;$J204,CleanEC!$F$2:$F$4745,"="&amp;S$1))</f>
        <v>1090</v>
      </c>
      <c r="T204">
        <f>IF(SUMIFS($B$2:$B$4745,$G$2:$G$4745,"="&amp;$J204,$F$2:$F$4745,"="&amp;T$1)=0,"XX",SUMIFS(CleanEC!$B$2:$B$4745,CleanEC!$G$2:$G$4745,"="&amp;$J204,CleanEC!$F$2:$F$4745,"="&amp;T$1))</f>
        <v>825</v>
      </c>
      <c r="U204">
        <f>IF(SUMIFS($B$2:$B$4745,$G$2:$G$4745,"="&amp;$J204,$F$2:$F$4745,"="&amp;U$1)=0,"XX",SUMIFS(CleanEC!$B$2:$B$4745,CleanEC!$G$2:$G$4745,"="&amp;$J204,CleanEC!$F$2:$F$4745,"="&amp;U$1))</f>
        <v>1510</v>
      </c>
      <c r="V204">
        <f>IF(SUMIFS($B$2:$B$4745,$G$2:$G$4745,"="&amp;$J204,$F$2:$F$4745,"="&amp;V$1)=0,"XX",SUMIFS(CleanEC!$B$2:$B$4745,CleanEC!$G$2:$G$4745,"="&amp;$J204,CleanEC!$F$2:$F$4745,"="&amp;V$1))</f>
        <v>1340</v>
      </c>
      <c r="W204">
        <f>IF(SUMIFS($B$2:$B$4745,$G$2:$G$4745,"="&amp;$J204,$F$2:$F$4745,"="&amp;W$1)=0,"XX",SUMIFS(CleanEC!$B$2:$B$4745,CleanEC!$G$2:$G$4745,"="&amp;$J204,CleanEC!$F$2:$F$4745,"="&amp;W$1))</f>
        <v>807</v>
      </c>
      <c r="X204" t="str">
        <f>IF(SUMIFS($B$2:$B$4745,$G$2:$G$4745,"="&amp;$J204,$F$2:$F$4745,"="&amp;X$1)=0,"XX",SUMIFS(CleanEC!$B$2:$B$4745,CleanEC!$G$2:$G$4745,"="&amp;$J204,CleanEC!$F$2:$F$4745,"="&amp;X$1))</f>
        <v>XX</v>
      </c>
      <c r="Y204">
        <f t="shared" si="119"/>
        <v>807</v>
      </c>
      <c r="Z204">
        <f t="shared" si="120"/>
        <v>808.8</v>
      </c>
      <c r="AA204">
        <f t="shared" si="121"/>
        <v>957.5</v>
      </c>
      <c r="AB204">
        <f t="shared" si="122"/>
        <v>1509.2727272727273</v>
      </c>
      <c r="AC204">
        <f t="shared" si="123"/>
        <v>1715</v>
      </c>
      <c r="AD204">
        <f t="shared" si="124"/>
        <v>3070.0000000000005</v>
      </c>
      <c r="AE204">
        <f t="shared" si="125"/>
        <v>3210</v>
      </c>
      <c r="AF204">
        <f t="shared" si="126"/>
        <v>616.7825741715252</v>
      </c>
      <c r="AG204">
        <f t="shared" si="127"/>
        <v>1.8966778158770119</v>
      </c>
      <c r="AH204">
        <f t="shared" si="128"/>
        <v>5.118922294618387</v>
      </c>
      <c r="AI204">
        <f t="shared" si="129"/>
        <v>0.40866210793198271</v>
      </c>
      <c r="AL204">
        <v>203</v>
      </c>
      <c r="AM204">
        <f t="shared" si="117"/>
        <v>1</v>
      </c>
      <c r="AN204">
        <f t="shared" si="117"/>
        <v>1</v>
      </c>
      <c r="AO204">
        <f t="shared" si="117"/>
        <v>0</v>
      </c>
      <c r="AP204">
        <f t="shared" si="117"/>
        <v>1</v>
      </c>
      <c r="AQ204">
        <f t="shared" si="117"/>
        <v>0</v>
      </c>
      <c r="AR204">
        <f t="shared" si="117"/>
        <v>1</v>
      </c>
      <c r="AS204">
        <f t="shared" si="117"/>
        <v>1</v>
      </c>
      <c r="AT204">
        <f t="shared" si="117"/>
        <v>1</v>
      </c>
      <c r="AU204">
        <f t="shared" si="117"/>
        <v>1</v>
      </c>
      <c r="AV204">
        <f t="shared" si="117"/>
        <v>1</v>
      </c>
      <c r="AW204">
        <f t="shared" si="117"/>
        <v>1</v>
      </c>
      <c r="AX204">
        <f t="shared" si="117"/>
        <v>1</v>
      </c>
      <c r="AY204">
        <f t="shared" si="117"/>
        <v>1</v>
      </c>
      <c r="AZ204">
        <f t="shared" si="117"/>
        <v>0</v>
      </c>
      <c r="BA204">
        <v>203</v>
      </c>
      <c r="BB204">
        <f t="shared" si="139"/>
        <v>1810</v>
      </c>
      <c r="BC204">
        <f t="shared" si="140"/>
        <v>1620</v>
      </c>
      <c r="BD204" t="str">
        <f t="shared" si="141"/>
        <v>XX</v>
      </c>
      <c r="BE204">
        <f t="shared" si="142"/>
        <v>3210</v>
      </c>
      <c r="BF204" t="str">
        <f t="shared" si="143"/>
        <v>XX</v>
      </c>
      <c r="BG204">
        <f t="shared" si="144"/>
        <v>1400</v>
      </c>
      <c r="BH204">
        <f t="shared" si="145"/>
        <v>1570</v>
      </c>
      <c r="BI204">
        <f t="shared" si="146"/>
        <v>1420</v>
      </c>
      <c r="BJ204">
        <f t="shared" si="147"/>
        <v>1090</v>
      </c>
      <c r="BK204">
        <f t="shared" si="148"/>
        <v>825</v>
      </c>
      <c r="BL204">
        <f t="shared" si="149"/>
        <v>1510</v>
      </c>
      <c r="BM204">
        <f t="shared" si="150"/>
        <v>1340</v>
      </c>
      <c r="BN204">
        <f t="shared" si="151"/>
        <v>807</v>
      </c>
      <c r="BO204" t="str">
        <f t="shared" si="152"/>
        <v>XX</v>
      </c>
      <c r="BP204">
        <f t="shared" si="130"/>
        <v>807</v>
      </c>
      <c r="BQ204">
        <f t="shared" si="131"/>
        <v>957.5</v>
      </c>
      <c r="BR204">
        <f t="shared" si="132"/>
        <v>1509.2727272727273</v>
      </c>
      <c r="BS204">
        <f t="shared" si="133"/>
        <v>1715</v>
      </c>
      <c r="BT204">
        <f t="shared" si="134"/>
        <v>3210</v>
      </c>
      <c r="BV204" s="1">
        <v>36422</v>
      </c>
      <c r="BW204" t="str">
        <f t="shared" ca="1" si="153"/>
        <v>XX</v>
      </c>
      <c r="BX204" t="s">
        <v>2</v>
      </c>
    </row>
    <row r="205" spans="1:76" x14ac:dyDescent="0.25">
      <c r="A205" s="1">
        <v>36423</v>
      </c>
      <c r="C205" t="str">
        <f t="shared" si="135"/>
        <v>XX</v>
      </c>
      <c r="E205">
        <f t="shared" si="136"/>
        <v>0</v>
      </c>
      <c r="F205">
        <f t="shared" si="137"/>
        <v>1999</v>
      </c>
      <c r="G205" s="2">
        <f t="shared" si="138"/>
        <v>263</v>
      </c>
      <c r="J205">
        <v>204</v>
      </c>
      <c r="K205">
        <f>IF(SUMIFS($B$2:$B$4745,$G$2:$G$4745,"="&amp;$J205,$F$2:$F$4745,"="&amp;K$1)=0,"XX",SUMIFS(CleanEC!$B$2:$B$4745,CleanEC!$G$2:$G$4745,"="&amp;$J205,CleanEC!$F$2:$F$4745,"="&amp;K$1))</f>
        <v>1800</v>
      </c>
      <c r="L205">
        <f>IF(SUMIFS($B$2:$B$4745,$G$2:$G$4745,"="&amp;$J205,$F$2:$F$4745,"="&amp;L$1)=0,"XX",SUMIFS(CleanEC!$B$2:$B$4745,CleanEC!$G$2:$G$4745,"="&amp;$J205,CleanEC!$F$2:$F$4745,"="&amp;L$1))</f>
        <v>2220</v>
      </c>
      <c r="M205" t="str">
        <f>IF(SUMIFS($B$2:$B$4745,$G$2:$G$4745,"="&amp;$J205,$F$2:$F$4745,"="&amp;M$1)=0,"XX",SUMIFS(CleanEC!$B$2:$B$4745,CleanEC!$G$2:$G$4745,"="&amp;$J205,CleanEC!$F$2:$F$4745,"="&amp;M$1))</f>
        <v>XX</v>
      </c>
      <c r="N205">
        <f>IF(SUMIFS($B$2:$B$4745,$G$2:$G$4745,"="&amp;$J205,$F$2:$F$4745,"="&amp;N$1)=0,"XX",SUMIFS(CleanEC!$B$2:$B$4745,CleanEC!$G$2:$G$4745,"="&amp;$J205,CleanEC!$F$2:$F$4745,"="&amp;N$1))</f>
        <v>3240</v>
      </c>
      <c r="O205" t="str">
        <f>IF(SUMIFS($B$2:$B$4745,$G$2:$G$4745,"="&amp;$J205,$F$2:$F$4745,"="&amp;O$1)=0,"XX",SUMIFS(CleanEC!$B$2:$B$4745,CleanEC!$G$2:$G$4745,"="&amp;$J205,CleanEC!$F$2:$F$4745,"="&amp;O$1))</f>
        <v>XX</v>
      </c>
      <c r="P205">
        <f>IF(SUMIFS($B$2:$B$4745,$G$2:$G$4745,"="&amp;$J205,$F$2:$F$4745,"="&amp;P$1)=0,"XX",SUMIFS(CleanEC!$B$2:$B$4745,CleanEC!$G$2:$G$4745,"="&amp;$J205,CleanEC!$F$2:$F$4745,"="&amp;P$1))</f>
        <v>1380</v>
      </c>
      <c r="Q205">
        <f>IF(SUMIFS($B$2:$B$4745,$G$2:$G$4745,"="&amp;$J205,$F$2:$F$4745,"="&amp;Q$1)=0,"XX",SUMIFS(CleanEC!$B$2:$B$4745,CleanEC!$G$2:$G$4745,"="&amp;$J205,CleanEC!$F$2:$F$4745,"="&amp;Q$1))</f>
        <v>1620</v>
      </c>
      <c r="R205">
        <f>IF(SUMIFS($B$2:$B$4745,$G$2:$G$4745,"="&amp;$J205,$F$2:$F$4745,"="&amp;R$1)=0,"XX",SUMIFS(CleanEC!$B$2:$B$4745,CleanEC!$G$2:$G$4745,"="&amp;$J205,CleanEC!$F$2:$F$4745,"="&amp;R$1))</f>
        <v>1600</v>
      </c>
      <c r="S205">
        <f>IF(SUMIFS($B$2:$B$4745,$G$2:$G$4745,"="&amp;$J205,$F$2:$F$4745,"="&amp;S$1)=0,"XX",SUMIFS(CleanEC!$B$2:$B$4745,CleanEC!$G$2:$G$4745,"="&amp;$J205,CleanEC!$F$2:$F$4745,"="&amp;S$1))</f>
        <v>1110</v>
      </c>
      <c r="T205">
        <f>IF(SUMIFS($B$2:$B$4745,$G$2:$G$4745,"="&amp;$J205,$F$2:$F$4745,"="&amp;T$1)=0,"XX",SUMIFS(CleanEC!$B$2:$B$4745,CleanEC!$G$2:$G$4745,"="&amp;$J205,CleanEC!$F$2:$F$4745,"="&amp;T$1))</f>
        <v>1060</v>
      </c>
      <c r="U205">
        <f>IF(SUMIFS($B$2:$B$4745,$G$2:$G$4745,"="&amp;$J205,$F$2:$F$4745,"="&amp;U$1)=0,"XX",SUMIFS(CleanEC!$B$2:$B$4745,CleanEC!$G$2:$G$4745,"="&amp;$J205,CleanEC!$F$2:$F$4745,"="&amp;U$1))</f>
        <v>1480</v>
      </c>
      <c r="V205">
        <f>IF(SUMIFS($B$2:$B$4745,$G$2:$G$4745,"="&amp;$J205,$F$2:$F$4745,"="&amp;V$1)=0,"XX",SUMIFS(CleanEC!$B$2:$B$4745,CleanEC!$G$2:$G$4745,"="&amp;$J205,CleanEC!$F$2:$F$4745,"="&amp;V$1))</f>
        <v>1420</v>
      </c>
      <c r="W205">
        <f>IF(SUMIFS($B$2:$B$4745,$G$2:$G$4745,"="&amp;$J205,$F$2:$F$4745,"="&amp;W$1)=0,"XX",SUMIFS(CleanEC!$B$2:$B$4745,CleanEC!$G$2:$G$4745,"="&amp;$J205,CleanEC!$F$2:$F$4745,"="&amp;W$1))</f>
        <v>921</v>
      </c>
      <c r="X205" t="str">
        <f>IF(SUMIFS($B$2:$B$4745,$G$2:$G$4745,"="&amp;$J205,$F$2:$F$4745,"="&amp;X$1)=0,"XX",SUMIFS(CleanEC!$B$2:$B$4745,CleanEC!$G$2:$G$4745,"="&amp;$J205,CleanEC!$F$2:$F$4745,"="&amp;X$1))</f>
        <v>XX</v>
      </c>
      <c r="Y205">
        <f t="shared" si="119"/>
        <v>921</v>
      </c>
      <c r="Z205">
        <f t="shared" si="120"/>
        <v>934.9</v>
      </c>
      <c r="AA205">
        <f t="shared" si="121"/>
        <v>1085</v>
      </c>
      <c r="AB205">
        <f t="shared" si="122"/>
        <v>1622.8181818181818</v>
      </c>
      <c r="AC205">
        <f t="shared" si="123"/>
        <v>2010</v>
      </c>
      <c r="AD205">
        <f t="shared" si="124"/>
        <v>3138.0000000000005</v>
      </c>
      <c r="AE205">
        <f t="shared" si="125"/>
        <v>3240</v>
      </c>
      <c r="AF205">
        <f t="shared" si="126"/>
        <v>617.66522532720944</v>
      </c>
      <c r="AG205">
        <f t="shared" si="127"/>
        <v>1.6919756119297737</v>
      </c>
      <c r="AH205">
        <f t="shared" si="128"/>
        <v>3.521541544855868</v>
      </c>
      <c r="AI205">
        <f t="shared" si="129"/>
        <v>0.38061270957365434</v>
      </c>
      <c r="AL205">
        <v>204</v>
      </c>
      <c r="AM205">
        <f t="shared" si="117"/>
        <v>1</v>
      </c>
      <c r="AN205">
        <f t="shared" si="117"/>
        <v>1</v>
      </c>
      <c r="AO205">
        <f t="shared" si="117"/>
        <v>0</v>
      </c>
      <c r="AP205">
        <f t="shared" si="117"/>
        <v>1</v>
      </c>
      <c r="AQ205">
        <f t="shared" si="117"/>
        <v>0</v>
      </c>
      <c r="AR205">
        <f t="shared" si="117"/>
        <v>1</v>
      </c>
      <c r="AS205">
        <f t="shared" si="117"/>
        <v>1</v>
      </c>
      <c r="AT205">
        <f t="shared" si="117"/>
        <v>1</v>
      </c>
      <c r="AU205">
        <f t="shared" si="117"/>
        <v>1</v>
      </c>
      <c r="AV205">
        <f t="shared" si="117"/>
        <v>1</v>
      </c>
      <c r="AW205">
        <f t="shared" si="117"/>
        <v>1</v>
      </c>
      <c r="AX205">
        <f t="shared" si="117"/>
        <v>1</v>
      </c>
      <c r="AY205">
        <f t="shared" si="117"/>
        <v>1</v>
      </c>
      <c r="AZ205">
        <f t="shared" si="117"/>
        <v>0</v>
      </c>
      <c r="BA205">
        <v>204</v>
      </c>
      <c r="BB205">
        <f t="shared" si="139"/>
        <v>1800</v>
      </c>
      <c r="BC205">
        <f t="shared" si="140"/>
        <v>2220</v>
      </c>
      <c r="BD205" t="str">
        <f t="shared" si="141"/>
        <v>XX</v>
      </c>
      <c r="BE205">
        <f t="shared" si="142"/>
        <v>3240</v>
      </c>
      <c r="BF205" t="str">
        <f t="shared" si="143"/>
        <v>XX</v>
      </c>
      <c r="BG205">
        <f t="shared" si="144"/>
        <v>1380</v>
      </c>
      <c r="BH205">
        <f t="shared" si="145"/>
        <v>1620</v>
      </c>
      <c r="BI205">
        <f t="shared" si="146"/>
        <v>1600</v>
      </c>
      <c r="BJ205">
        <f t="shared" si="147"/>
        <v>1110</v>
      </c>
      <c r="BK205">
        <f t="shared" si="148"/>
        <v>1060</v>
      </c>
      <c r="BL205">
        <f t="shared" si="149"/>
        <v>1480</v>
      </c>
      <c r="BM205">
        <f t="shared" si="150"/>
        <v>1420</v>
      </c>
      <c r="BN205">
        <f t="shared" si="151"/>
        <v>921</v>
      </c>
      <c r="BO205" t="str">
        <f t="shared" si="152"/>
        <v>XX</v>
      </c>
      <c r="BP205">
        <f t="shared" si="130"/>
        <v>921</v>
      </c>
      <c r="BQ205">
        <f t="shared" si="131"/>
        <v>1085</v>
      </c>
      <c r="BR205">
        <f t="shared" si="132"/>
        <v>1622.8181818181818</v>
      </c>
      <c r="BS205">
        <f t="shared" si="133"/>
        <v>2010</v>
      </c>
      <c r="BT205">
        <f t="shared" si="134"/>
        <v>3240</v>
      </c>
      <c r="BV205" s="1">
        <v>36423</v>
      </c>
      <c r="BW205" t="str">
        <f t="shared" ca="1" si="153"/>
        <v>XX</v>
      </c>
      <c r="BX205" t="s">
        <v>2</v>
      </c>
    </row>
    <row r="206" spans="1:76" x14ac:dyDescent="0.25">
      <c r="A206" s="1">
        <v>36424</v>
      </c>
      <c r="C206" t="str">
        <f t="shared" si="135"/>
        <v>XX</v>
      </c>
      <c r="E206">
        <f t="shared" si="136"/>
        <v>0</v>
      </c>
      <c r="F206">
        <f t="shared" si="137"/>
        <v>1999</v>
      </c>
      <c r="G206" s="2">
        <f t="shared" si="138"/>
        <v>264</v>
      </c>
      <c r="J206">
        <v>205</v>
      </c>
      <c r="K206">
        <f>IF(SUMIFS($B$2:$B$4745,$G$2:$G$4745,"="&amp;$J206,$F$2:$F$4745,"="&amp;K$1)=0,"XX",SUMIFS(CleanEC!$B$2:$B$4745,CleanEC!$G$2:$G$4745,"="&amp;$J206,CleanEC!$F$2:$F$4745,"="&amp;K$1))</f>
        <v>1830</v>
      </c>
      <c r="L206">
        <f>IF(SUMIFS($B$2:$B$4745,$G$2:$G$4745,"="&amp;$J206,$F$2:$F$4745,"="&amp;L$1)=0,"XX",SUMIFS(CleanEC!$B$2:$B$4745,CleanEC!$G$2:$G$4745,"="&amp;$J206,CleanEC!$F$2:$F$4745,"="&amp;L$1))</f>
        <v>2940</v>
      </c>
      <c r="M206" t="str">
        <f>IF(SUMIFS($B$2:$B$4745,$G$2:$G$4745,"="&amp;$J206,$F$2:$F$4745,"="&amp;M$1)=0,"XX",SUMIFS(CleanEC!$B$2:$B$4745,CleanEC!$G$2:$G$4745,"="&amp;$J206,CleanEC!$F$2:$F$4745,"="&amp;M$1))</f>
        <v>XX</v>
      </c>
      <c r="N206">
        <f>IF(SUMIFS($B$2:$B$4745,$G$2:$G$4745,"="&amp;$J206,$F$2:$F$4745,"="&amp;N$1)=0,"XX",SUMIFS(CleanEC!$B$2:$B$4745,CleanEC!$G$2:$G$4745,"="&amp;$J206,CleanEC!$F$2:$F$4745,"="&amp;N$1))</f>
        <v>3230</v>
      </c>
      <c r="O206" t="str">
        <f>IF(SUMIFS($B$2:$B$4745,$G$2:$G$4745,"="&amp;$J206,$F$2:$F$4745,"="&amp;O$1)=0,"XX",SUMIFS(CleanEC!$B$2:$B$4745,CleanEC!$G$2:$G$4745,"="&amp;$J206,CleanEC!$F$2:$F$4745,"="&amp;O$1))</f>
        <v>XX</v>
      </c>
      <c r="P206">
        <f>IF(SUMIFS($B$2:$B$4745,$G$2:$G$4745,"="&amp;$J206,$F$2:$F$4745,"="&amp;P$1)=0,"XX",SUMIFS(CleanEC!$B$2:$B$4745,CleanEC!$G$2:$G$4745,"="&amp;$J206,CleanEC!$F$2:$F$4745,"="&amp;P$1))</f>
        <v>1190</v>
      </c>
      <c r="Q206">
        <f>IF(SUMIFS($B$2:$B$4745,$G$2:$G$4745,"="&amp;$J206,$F$2:$F$4745,"="&amp;Q$1)=0,"XX",SUMIFS(CleanEC!$B$2:$B$4745,CleanEC!$G$2:$G$4745,"="&amp;$J206,CleanEC!$F$2:$F$4745,"="&amp;Q$1))</f>
        <v>1770</v>
      </c>
      <c r="R206">
        <f>IF(SUMIFS($B$2:$B$4745,$G$2:$G$4745,"="&amp;$J206,$F$2:$F$4745,"="&amp;R$1)=0,"XX",SUMIFS(CleanEC!$B$2:$B$4745,CleanEC!$G$2:$G$4745,"="&amp;$J206,CleanEC!$F$2:$F$4745,"="&amp;R$1))</f>
        <v>1480</v>
      </c>
      <c r="S206">
        <f>IF(SUMIFS($B$2:$B$4745,$G$2:$G$4745,"="&amp;$J206,$F$2:$F$4745,"="&amp;S$1)=0,"XX",SUMIFS(CleanEC!$B$2:$B$4745,CleanEC!$G$2:$G$4745,"="&amp;$J206,CleanEC!$F$2:$F$4745,"="&amp;S$1))</f>
        <v>1210</v>
      </c>
      <c r="T206">
        <f>IF(SUMIFS($B$2:$B$4745,$G$2:$G$4745,"="&amp;$J206,$F$2:$F$4745,"="&amp;T$1)=0,"XX",SUMIFS(CleanEC!$B$2:$B$4745,CleanEC!$G$2:$G$4745,"="&amp;$J206,CleanEC!$F$2:$F$4745,"="&amp;T$1))</f>
        <v>1110</v>
      </c>
      <c r="U206">
        <f>IF(SUMIFS($B$2:$B$4745,$G$2:$G$4745,"="&amp;$J206,$F$2:$F$4745,"="&amp;U$1)=0,"XX",SUMIFS(CleanEC!$B$2:$B$4745,CleanEC!$G$2:$G$4745,"="&amp;$J206,CleanEC!$F$2:$F$4745,"="&amp;U$1))</f>
        <v>1250</v>
      </c>
      <c r="V206" t="str">
        <f>IF(SUMIFS($B$2:$B$4745,$G$2:$G$4745,"="&amp;$J206,$F$2:$F$4745,"="&amp;V$1)=0,"XX",SUMIFS(CleanEC!$B$2:$B$4745,CleanEC!$G$2:$G$4745,"="&amp;$J206,CleanEC!$F$2:$F$4745,"="&amp;V$1))</f>
        <v>XX</v>
      </c>
      <c r="W206">
        <f>IF(SUMIFS($B$2:$B$4745,$G$2:$G$4745,"="&amp;$J206,$F$2:$F$4745,"="&amp;W$1)=0,"XX",SUMIFS(CleanEC!$B$2:$B$4745,CleanEC!$G$2:$G$4745,"="&amp;$J206,CleanEC!$F$2:$F$4745,"="&amp;W$1))</f>
        <v>1000</v>
      </c>
      <c r="X206" t="str">
        <f>IF(SUMIFS($B$2:$B$4745,$G$2:$G$4745,"="&amp;$J206,$F$2:$F$4745,"="&amp;X$1)=0,"XX",SUMIFS(CleanEC!$B$2:$B$4745,CleanEC!$G$2:$G$4745,"="&amp;$J206,CleanEC!$F$2:$F$4745,"="&amp;X$1))</f>
        <v>XX</v>
      </c>
      <c r="Y206">
        <f t="shared" si="119"/>
        <v>1000</v>
      </c>
      <c r="Z206">
        <f t="shared" si="120"/>
        <v>1009.9</v>
      </c>
      <c r="AA206">
        <f t="shared" si="121"/>
        <v>1138</v>
      </c>
      <c r="AB206">
        <f t="shared" si="122"/>
        <v>1701</v>
      </c>
      <c r="AC206">
        <f t="shared" si="123"/>
        <v>2551.4999999999982</v>
      </c>
      <c r="AD206">
        <f t="shared" si="124"/>
        <v>3203.9</v>
      </c>
      <c r="AE206">
        <f t="shared" si="125"/>
        <v>3230</v>
      </c>
      <c r="AF206">
        <f t="shared" si="126"/>
        <v>740.91092582037152</v>
      </c>
      <c r="AG206">
        <f t="shared" si="127"/>
        <v>1.3335594733565397</v>
      </c>
      <c r="AH206">
        <f t="shared" si="128"/>
        <v>0.56276709452381812</v>
      </c>
      <c r="AI206">
        <f t="shared" si="129"/>
        <v>0.43557373651991271</v>
      </c>
      <c r="AL206">
        <v>205</v>
      </c>
      <c r="AM206">
        <f t="shared" si="117"/>
        <v>1</v>
      </c>
      <c r="AN206">
        <f t="shared" si="117"/>
        <v>1</v>
      </c>
      <c r="AO206">
        <f t="shared" si="117"/>
        <v>0</v>
      </c>
      <c r="AP206">
        <f t="shared" si="117"/>
        <v>1</v>
      </c>
      <c r="AQ206">
        <f t="shared" si="117"/>
        <v>0</v>
      </c>
      <c r="AR206">
        <f t="shared" si="117"/>
        <v>1</v>
      </c>
      <c r="AS206">
        <f t="shared" si="117"/>
        <v>1</v>
      </c>
      <c r="AT206">
        <f t="shared" si="117"/>
        <v>1</v>
      </c>
      <c r="AU206">
        <f t="shared" si="117"/>
        <v>1</v>
      </c>
      <c r="AV206">
        <f t="shared" si="117"/>
        <v>1</v>
      </c>
      <c r="AW206">
        <f t="shared" si="117"/>
        <v>1</v>
      </c>
      <c r="AX206">
        <f t="shared" si="117"/>
        <v>0</v>
      </c>
      <c r="AY206">
        <f t="shared" si="117"/>
        <v>1</v>
      </c>
      <c r="AZ206">
        <f t="shared" si="117"/>
        <v>0</v>
      </c>
      <c r="BA206">
        <v>205</v>
      </c>
      <c r="BB206">
        <f t="shared" si="139"/>
        <v>1830</v>
      </c>
      <c r="BC206">
        <f t="shared" si="140"/>
        <v>2940</v>
      </c>
      <c r="BD206" t="str">
        <f t="shared" si="141"/>
        <v>XX</v>
      </c>
      <c r="BE206">
        <f t="shared" si="142"/>
        <v>3230</v>
      </c>
      <c r="BF206" t="str">
        <f t="shared" si="143"/>
        <v>XX</v>
      </c>
      <c r="BG206">
        <f t="shared" si="144"/>
        <v>1190</v>
      </c>
      <c r="BH206">
        <f t="shared" si="145"/>
        <v>1770</v>
      </c>
      <c r="BI206">
        <f t="shared" si="146"/>
        <v>1480</v>
      </c>
      <c r="BJ206">
        <f t="shared" si="147"/>
        <v>1210</v>
      </c>
      <c r="BK206">
        <f t="shared" si="148"/>
        <v>1110</v>
      </c>
      <c r="BL206">
        <f t="shared" si="149"/>
        <v>1250</v>
      </c>
      <c r="BM206" t="str">
        <f t="shared" si="150"/>
        <v>XX</v>
      </c>
      <c r="BN206">
        <f t="shared" si="151"/>
        <v>1000</v>
      </c>
      <c r="BO206" t="str">
        <f t="shared" si="152"/>
        <v>XX</v>
      </c>
      <c r="BP206">
        <f t="shared" si="130"/>
        <v>1000</v>
      </c>
      <c r="BQ206">
        <f t="shared" si="131"/>
        <v>1138</v>
      </c>
      <c r="BR206">
        <f t="shared" si="132"/>
        <v>1701</v>
      </c>
      <c r="BS206">
        <f t="shared" si="133"/>
        <v>2551.4999999999982</v>
      </c>
      <c r="BT206">
        <f t="shared" si="134"/>
        <v>3230</v>
      </c>
      <c r="BV206" s="1">
        <v>36424</v>
      </c>
      <c r="BW206" t="str">
        <f t="shared" ca="1" si="153"/>
        <v>XX</v>
      </c>
      <c r="BX206" t="s">
        <v>2</v>
      </c>
    </row>
    <row r="207" spans="1:76" x14ac:dyDescent="0.25">
      <c r="A207" s="1">
        <v>36425</v>
      </c>
      <c r="C207" t="str">
        <f t="shared" si="135"/>
        <v>XX</v>
      </c>
      <c r="E207">
        <f t="shared" si="136"/>
        <v>0</v>
      </c>
      <c r="F207">
        <f t="shared" si="137"/>
        <v>1999</v>
      </c>
      <c r="G207" s="2">
        <f t="shared" si="138"/>
        <v>265</v>
      </c>
      <c r="J207">
        <v>206</v>
      </c>
      <c r="K207">
        <f>IF(SUMIFS($B$2:$B$4745,$G$2:$G$4745,"="&amp;$J207,$F$2:$F$4745,"="&amp;K$1)=0,"XX",SUMIFS(CleanEC!$B$2:$B$4745,CleanEC!$G$2:$G$4745,"="&amp;$J207,CleanEC!$F$2:$F$4745,"="&amp;K$1))</f>
        <v>2550</v>
      </c>
      <c r="L207" t="str">
        <f>IF(SUMIFS($B$2:$B$4745,$G$2:$G$4745,"="&amp;$J207,$F$2:$F$4745,"="&amp;L$1)=0,"XX",SUMIFS(CleanEC!$B$2:$B$4745,CleanEC!$G$2:$G$4745,"="&amp;$J207,CleanEC!$F$2:$F$4745,"="&amp;L$1))</f>
        <v>XX</v>
      </c>
      <c r="M207" t="str">
        <f>IF(SUMIFS($B$2:$B$4745,$G$2:$G$4745,"="&amp;$J207,$F$2:$F$4745,"="&amp;M$1)=0,"XX",SUMIFS(CleanEC!$B$2:$B$4745,CleanEC!$G$2:$G$4745,"="&amp;$J207,CleanEC!$F$2:$F$4745,"="&amp;M$1))</f>
        <v>XX</v>
      </c>
      <c r="N207">
        <f>IF(SUMIFS($B$2:$B$4745,$G$2:$G$4745,"="&amp;$J207,$F$2:$F$4745,"="&amp;N$1)=0,"XX",SUMIFS(CleanEC!$B$2:$B$4745,CleanEC!$G$2:$G$4745,"="&amp;$J207,CleanEC!$F$2:$F$4745,"="&amp;N$1))</f>
        <v>3210</v>
      </c>
      <c r="O207">
        <f>IF(SUMIFS($B$2:$B$4745,$G$2:$G$4745,"="&amp;$J207,$F$2:$F$4745,"="&amp;O$1)=0,"XX",SUMIFS(CleanEC!$B$2:$B$4745,CleanEC!$G$2:$G$4745,"="&amp;$J207,CleanEC!$F$2:$F$4745,"="&amp;O$1))</f>
        <v>1880</v>
      </c>
      <c r="P207">
        <f>IF(SUMIFS($B$2:$B$4745,$G$2:$G$4745,"="&amp;$J207,$F$2:$F$4745,"="&amp;P$1)=0,"XX",SUMIFS(CleanEC!$B$2:$B$4745,CleanEC!$G$2:$G$4745,"="&amp;$J207,CleanEC!$F$2:$F$4745,"="&amp;P$1))</f>
        <v>1090</v>
      </c>
      <c r="Q207" t="str">
        <f>IF(SUMIFS($B$2:$B$4745,$G$2:$G$4745,"="&amp;$J207,$F$2:$F$4745,"="&amp;Q$1)=0,"XX",SUMIFS(CleanEC!$B$2:$B$4745,CleanEC!$G$2:$G$4745,"="&amp;$J207,CleanEC!$F$2:$F$4745,"="&amp;Q$1))</f>
        <v>XX</v>
      </c>
      <c r="R207">
        <f>IF(SUMIFS($B$2:$B$4745,$G$2:$G$4745,"="&amp;$J207,$F$2:$F$4745,"="&amp;R$1)=0,"XX",SUMIFS(CleanEC!$B$2:$B$4745,CleanEC!$G$2:$G$4745,"="&amp;$J207,CleanEC!$F$2:$F$4745,"="&amp;R$1))</f>
        <v>1470</v>
      </c>
      <c r="S207">
        <f>IF(SUMIFS($B$2:$B$4745,$G$2:$G$4745,"="&amp;$J207,$F$2:$F$4745,"="&amp;S$1)=0,"XX",SUMIFS(CleanEC!$B$2:$B$4745,CleanEC!$G$2:$G$4745,"="&amp;$J207,CleanEC!$F$2:$F$4745,"="&amp;S$1))</f>
        <v>1220</v>
      </c>
      <c r="T207">
        <f>IF(SUMIFS($B$2:$B$4745,$G$2:$G$4745,"="&amp;$J207,$F$2:$F$4745,"="&amp;T$1)=0,"XX",SUMIFS(CleanEC!$B$2:$B$4745,CleanEC!$G$2:$G$4745,"="&amp;$J207,CleanEC!$F$2:$F$4745,"="&amp;T$1))</f>
        <v>1080</v>
      </c>
      <c r="U207">
        <f>IF(SUMIFS($B$2:$B$4745,$G$2:$G$4745,"="&amp;$J207,$F$2:$F$4745,"="&amp;U$1)=0,"XX",SUMIFS(CleanEC!$B$2:$B$4745,CleanEC!$G$2:$G$4745,"="&amp;$J207,CleanEC!$F$2:$F$4745,"="&amp;U$1))</f>
        <v>1410</v>
      </c>
      <c r="V207" t="str">
        <f>IF(SUMIFS($B$2:$B$4745,$G$2:$G$4745,"="&amp;$J207,$F$2:$F$4745,"="&amp;V$1)=0,"XX",SUMIFS(CleanEC!$B$2:$B$4745,CleanEC!$G$2:$G$4745,"="&amp;$J207,CleanEC!$F$2:$F$4745,"="&amp;V$1))</f>
        <v>XX</v>
      </c>
      <c r="W207">
        <f>IF(SUMIFS($B$2:$B$4745,$G$2:$G$4745,"="&amp;$J207,$F$2:$F$4745,"="&amp;W$1)=0,"XX",SUMIFS(CleanEC!$B$2:$B$4745,CleanEC!$G$2:$G$4745,"="&amp;$J207,CleanEC!$F$2:$F$4745,"="&amp;W$1))</f>
        <v>837</v>
      </c>
      <c r="X207" t="str">
        <f>IF(SUMIFS($B$2:$B$4745,$G$2:$G$4745,"="&amp;$J207,$F$2:$F$4745,"="&amp;X$1)=0,"XX",SUMIFS(CleanEC!$B$2:$B$4745,CleanEC!$G$2:$G$4745,"="&amp;$J207,CleanEC!$F$2:$F$4745,"="&amp;X$1))</f>
        <v>XX</v>
      </c>
      <c r="Y207">
        <f t="shared" si="119"/>
        <v>837</v>
      </c>
      <c r="Z207">
        <f t="shared" si="120"/>
        <v>856.44</v>
      </c>
      <c r="AA207">
        <f t="shared" si="121"/>
        <v>1082</v>
      </c>
      <c r="AB207">
        <f t="shared" si="122"/>
        <v>1638.5555555555557</v>
      </c>
      <c r="AC207">
        <f t="shared" si="123"/>
        <v>2416</v>
      </c>
      <c r="AD207">
        <f t="shared" si="124"/>
        <v>3157.2</v>
      </c>
      <c r="AE207">
        <f t="shared" si="125"/>
        <v>3210</v>
      </c>
      <c r="AF207">
        <f t="shared" si="126"/>
        <v>735.57915370001126</v>
      </c>
      <c r="AG207">
        <f t="shared" si="127"/>
        <v>1.2546214017202304</v>
      </c>
      <c r="AH207">
        <f t="shared" si="128"/>
        <v>0.7972455273602117</v>
      </c>
      <c r="AI207">
        <f t="shared" si="129"/>
        <v>0.44891926380281422</v>
      </c>
      <c r="AL207">
        <v>206</v>
      </c>
      <c r="AM207">
        <f t="shared" si="117"/>
        <v>1</v>
      </c>
      <c r="AN207">
        <f t="shared" si="117"/>
        <v>0</v>
      </c>
      <c r="AO207">
        <f t="shared" si="117"/>
        <v>0</v>
      </c>
      <c r="AP207">
        <f t="shared" si="117"/>
        <v>1</v>
      </c>
      <c r="AQ207">
        <f t="shared" si="117"/>
        <v>1</v>
      </c>
      <c r="AR207">
        <f t="shared" si="117"/>
        <v>1</v>
      </c>
      <c r="AS207">
        <f t="shared" si="117"/>
        <v>0</v>
      </c>
      <c r="AT207">
        <f t="shared" si="117"/>
        <v>1</v>
      </c>
      <c r="AU207">
        <f t="shared" si="117"/>
        <v>1</v>
      </c>
      <c r="AV207">
        <f t="shared" si="117"/>
        <v>1</v>
      </c>
      <c r="AW207">
        <f t="shared" si="117"/>
        <v>1</v>
      </c>
      <c r="AX207">
        <f t="shared" si="117"/>
        <v>0</v>
      </c>
      <c r="AY207">
        <f t="shared" si="117"/>
        <v>1</v>
      </c>
      <c r="AZ207">
        <f t="shared" si="117"/>
        <v>0</v>
      </c>
      <c r="BA207">
        <v>206</v>
      </c>
      <c r="BB207">
        <f t="shared" si="139"/>
        <v>2550</v>
      </c>
      <c r="BC207" t="str">
        <f t="shared" si="140"/>
        <v>XX</v>
      </c>
      <c r="BD207" t="str">
        <f t="shared" si="141"/>
        <v>XX</v>
      </c>
      <c r="BE207">
        <f t="shared" si="142"/>
        <v>3210</v>
      </c>
      <c r="BF207">
        <f t="shared" si="143"/>
        <v>1880</v>
      </c>
      <c r="BG207">
        <f t="shared" si="144"/>
        <v>1090</v>
      </c>
      <c r="BH207" t="str">
        <f t="shared" si="145"/>
        <v>XX</v>
      </c>
      <c r="BI207">
        <f t="shared" si="146"/>
        <v>1470</v>
      </c>
      <c r="BJ207">
        <f t="shared" si="147"/>
        <v>1220</v>
      </c>
      <c r="BK207">
        <f t="shared" si="148"/>
        <v>1080</v>
      </c>
      <c r="BL207">
        <f t="shared" si="149"/>
        <v>1410</v>
      </c>
      <c r="BM207" t="str">
        <f t="shared" si="150"/>
        <v>XX</v>
      </c>
      <c r="BN207">
        <f t="shared" si="151"/>
        <v>837</v>
      </c>
      <c r="BO207" t="str">
        <f t="shared" si="152"/>
        <v>XX</v>
      </c>
      <c r="BP207">
        <f t="shared" si="130"/>
        <v>837</v>
      </c>
      <c r="BQ207">
        <f t="shared" si="131"/>
        <v>1082</v>
      </c>
      <c r="BR207">
        <f t="shared" si="132"/>
        <v>1638.5555555555557</v>
      </c>
      <c r="BS207">
        <f t="shared" si="133"/>
        <v>2416</v>
      </c>
      <c r="BT207">
        <f t="shared" si="134"/>
        <v>3210</v>
      </c>
      <c r="BV207" s="1">
        <v>36425</v>
      </c>
      <c r="BW207" t="str">
        <f t="shared" ca="1" si="153"/>
        <v>XX</v>
      </c>
      <c r="BX207" t="s">
        <v>2</v>
      </c>
    </row>
    <row r="208" spans="1:76" x14ac:dyDescent="0.25">
      <c r="A208" s="1">
        <v>36426</v>
      </c>
      <c r="C208" t="str">
        <f t="shared" si="135"/>
        <v>XX</v>
      </c>
      <c r="E208">
        <f t="shared" si="136"/>
        <v>0</v>
      </c>
      <c r="F208">
        <f t="shared" si="137"/>
        <v>1999</v>
      </c>
      <c r="G208" s="2">
        <f t="shared" si="138"/>
        <v>266</v>
      </c>
      <c r="J208">
        <v>207</v>
      </c>
      <c r="K208">
        <f>IF(SUMIFS($B$2:$B$4745,$G$2:$G$4745,"="&amp;$J208,$F$2:$F$4745,"="&amp;K$1)=0,"XX",SUMIFS(CleanEC!$B$2:$B$4745,CleanEC!$G$2:$G$4745,"="&amp;$J208,CleanEC!$F$2:$F$4745,"="&amp;K$1))</f>
        <v>3090</v>
      </c>
      <c r="L208" t="str">
        <f>IF(SUMIFS($B$2:$B$4745,$G$2:$G$4745,"="&amp;$J208,$F$2:$F$4745,"="&amp;L$1)=0,"XX",SUMIFS(CleanEC!$B$2:$B$4745,CleanEC!$G$2:$G$4745,"="&amp;$J208,CleanEC!$F$2:$F$4745,"="&amp;L$1))</f>
        <v>XX</v>
      </c>
      <c r="M208" t="str">
        <f>IF(SUMIFS($B$2:$B$4745,$G$2:$G$4745,"="&amp;$J208,$F$2:$F$4745,"="&amp;M$1)=0,"XX",SUMIFS(CleanEC!$B$2:$B$4745,CleanEC!$G$2:$G$4745,"="&amp;$J208,CleanEC!$F$2:$F$4745,"="&amp;M$1))</f>
        <v>XX</v>
      </c>
      <c r="N208">
        <f>IF(SUMIFS($B$2:$B$4745,$G$2:$G$4745,"="&amp;$J208,$F$2:$F$4745,"="&amp;N$1)=0,"XX",SUMIFS(CleanEC!$B$2:$B$4745,CleanEC!$G$2:$G$4745,"="&amp;$J208,CleanEC!$F$2:$F$4745,"="&amp;N$1))</f>
        <v>3210</v>
      </c>
      <c r="O208">
        <f>IF(SUMIFS($B$2:$B$4745,$G$2:$G$4745,"="&amp;$J208,$F$2:$F$4745,"="&amp;O$1)=0,"XX",SUMIFS(CleanEC!$B$2:$B$4745,CleanEC!$G$2:$G$4745,"="&amp;$J208,CleanEC!$F$2:$F$4745,"="&amp;O$1))</f>
        <v>1960</v>
      </c>
      <c r="P208">
        <f>IF(SUMIFS($B$2:$B$4745,$G$2:$G$4745,"="&amp;$J208,$F$2:$F$4745,"="&amp;P$1)=0,"XX",SUMIFS(CleanEC!$B$2:$B$4745,CleanEC!$G$2:$G$4745,"="&amp;$J208,CleanEC!$F$2:$F$4745,"="&amp;P$1))</f>
        <v>1410</v>
      </c>
      <c r="Q208" t="str">
        <f>IF(SUMIFS($B$2:$B$4745,$G$2:$G$4745,"="&amp;$J208,$F$2:$F$4745,"="&amp;Q$1)=0,"XX",SUMIFS(CleanEC!$B$2:$B$4745,CleanEC!$G$2:$G$4745,"="&amp;$J208,CleanEC!$F$2:$F$4745,"="&amp;Q$1))</f>
        <v>XX</v>
      </c>
      <c r="R208">
        <f>IF(SUMIFS($B$2:$B$4745,$G$2:$G$4745,"="&amp;$J208,$F$2:$F$4745,"="&amp;R$1)=0,"XX",SUMIFS(CleanEC!$B$2:$B$4745,CleanEC!$G$2:$G$4745,"="&amp;$J208,CleanEC!$F$2:$F$4745,"="&amp;R$1))</f>
        <v>1530</v>
      </c>
      <c r="S208">
        <f>IF(SUMIFS($B$2:$B$4745,$G$2:$G$4745,"="&amp;$J208,$F$2:$F$4745,"="&amp;S$1)=0,"XX",SUMIFS(CleanEC!$B$2:$B$4745,CleanEC!$G$2:$G$4745,"="&amp;$J208,CleanEC!$F$2:$F$4745,"="&amp;S$1))</f>
        <v>1210</v>
      </c>
      <c r="T208">
        <f>IF(SUMIFS($B$2:$B$4745,$G$2:$G$4745,"="&amp;$J208,$F$2:$F$4745,"="&amp;T$1)=0,"XX",SUMIFS(CleanEC!$B$2:$B$4745,CleanEC!$G$2:$G$4745,"="&amp;$J208,CleanEC!$F$2:$F$4745,"="&amp;T$1))</f>
        <v>1080</v>
      </c>
      <c r="U208">
        <f>IF(SUMIFS($B$2:$B$4745,$G$2:$G$4745,"="&amp;$J208,$F$2:$F$4745,"="&amp;U$1)=0,"XX",SUMIFS(CleanEC!$B$2:$B$4745,CleanEC!$G$2:$G$4745,"="&amp;$J208,CleanEC!$F$2:$F$4745,"="&amp;U$1))</f>
        <v>1500</v>
      </c>
      <c r="V208" t="str">
        <f>IF(SUMIFS($B$2:$B$4745,$G$2:$G$4745,"="&amp;$J208,$F$2:$F$4745,"="&amp;V$1)=0,"XX",SUMIFS(CleanEC!$B$2:$B$4745,CleanEC!$G$2:$G$4745,"="&amp;$J208,CleanEC!$F$2:$F$4745,"="&amp;V$1))</f>
        <v>XX</v>
      </c>
      <c r="W208">
        <f>IF(SUMIFS($B$2:$B$4745,$G$2:$G$4745,"="&amp;$J208,$F$2:$F$4745,"="&amp;W$1)=0,"XX",SUMIFS(CleanEC!$B$2:$B$4745,CleanEC!$G$2:$G$4745,"="&amp;$J208,CleanEC!$F$2:$F$4745,"="&amp;W$1))</f>
        <v>976</v>
      </c>
      <c r="X208" t="str">
        <f>IF(SUMIFS($B$2:$B$4745,$G$2:$G$4745,"="&amp;$J208,$F$2:$F$4745,"="&amp;X$1)=0,"XX",SUMIFS(CleanEC!$B$2:$B$4745,CleanEC!$G$2:$G$4745,"="&amp;$J208,CleanEC!$F$2:$F$4745,"="&amp;X$1))</f>
        <v>XX</v>
      </c>
      <c r="Y208">
        <f t="shared" si="119"/>
        <v>976</v>
      </c>
      <c r="Z208">
        <f t="shared" si="120"/>
        <v>984.32</v>
      </c>
      <c r="AA208">
        <f t="shared" si="121"/>
        <v>1106</v>
      </c>
      <c r="AB208">
        <f t="shared" si="122"/>
        <v>1774</v>
      </c>
      <c r="AC208">
        <f t="shared" si="123"/>
        <v>2864</v>
      </c>
      <c r="AD208">
        <f t="shared" si="124"/>
        <v>3200.4</v>
      </c>
      <c r="AE208">
        <f t="shared" si="125"/>
        <v>3210</v>
      </c>
      <c r="AF208">
        <f t="shared" si="126"/>
        <v>784.02040789765158</v>
      </c>
      <c r="AG208">
        <f t="shared" si="127"/>
        <v>1.1574669412923602</v>
      </c>
      <c r="AH208">
        <f t="shared" si="128"/>
        <v>-8.0208980375127581E-2</v>
      </c>
      <c r="AI208">
        <f t="shared" si="129"/>
        <v>0.44195062451953304</v>
      </c>
      <c r="AL208">
        <v>207</v>
      </c>
      <c r="AM208">
        <f t="shared" si="117"/>
        <v>1</v>
      </c>
      <c r="AN208">
        <f t="shared" si="117"/>
        <v>0</v>
      </c>
      <c r="AO208">
        <f t="shared" si="117"/>
        <v>0</v>
      </c>
      <c r="AP208">
        <f t="shared" ref="AN208:AZ227" si="154">SUMIFS($E$2:$E$4745,$F$2:$F$4745,"="&amp;AP$1,$G$2:$G$4745,"="&amp;$AL208)</f>
        <v>1</v>
      </c>
      <c r="AQ208">
        <f t="shared" si="154"/>
        <v>1</v>
      </c>
      <c r="AR208">
        <f t="shared" si="154"/>
        <v>1</v>
      </c>
      <c r="AS208">
        <f t="shared" si="154"/>
        <v>0</v>
      </c>
      <c r="AT208">
        <f t="shared" si="154"/>
        <v>1</v>
      </c>
      <c r="AU208">
        <f t="shared" si="154"/>
        <v>1</v>
      </c>
      <c r="AV208">
        <f t="shared" si="154"/>
        <v>1</v>
      </c>
      <c r="AW208">
        <f t="shared" si="154"/>
        <v>1</v>
      </c>
      <c r="AX208">
        <f t="shared" si="154"/>
        <v>0</v>
      </c>
      <c r="AY208">
        <f t="shared" si="154"/>
        <v>1</v>
      </c>
      <c r="AZ208">
        <f t="shared" si="154"/>
        <v>0</v>
      </c>
      <c r="BA208">
        <v>207</v>
      </c>
      <c r="BB208">
        <f t="shared" si="139"/>
        <v>3090</v>
      </c>
      <c r="BC208" t="str">
        <f t="shared" si="140"/>
        <v>XX</v>
      </c>
      <c r="BD208" t="str">
        <f t="shared" si="141"/>
        <v>XX</v>
      </c>
      <c r="BE208">
        <f t="shared" si="142"/>
        <v>3210</v>
      </c>
      <c r="BF208">
        <f t="shared" si="143"/>
        <v>1960</v>
      </c>
      <c r="BG208">
        <f t="shared" si="144"/>
        <v>1410</v>
      </c>
      <c r="BH208" t="str">
        <f t="shared" si="145"/>
        <v>XX</v>
      </c>
      <c r="BI208">
        <f t="shared" si="146"/>
        <v>1530</v>
      </c>
      <c r="BJ208">
        <f t="shared" si="147"/>
        <v>1210</v>
      </c>
      <c r="BK208">
        <f t="shared" si="148"/>
        <v>1080</v>
      </c>
      <c r="BL208">
        <f t="shared" si="149"/>
        <v>1500</v>
      </c>
      <c r="BM208" t="str">
        <f t="shared" si="150"/>
        <v>XX</v>
      </c>
      <c r="BN208">
        <f t="shared" si="151"/>
        <v>976</v>
      </c>
      <c r="BO208" t="str">
        <f t="shared" si="152"/>
        <v>XX</v>
      </c>
      <c r="BP208">
        <f t="shared" si="130"/>
        <v>976</v>
      </c>
      <c r="BQ208">
        <f t="shared" si="131"/>
        <v>1106</v>
      </c>
      <c r="BR208">
        <f t="shared" si="132"/>
        <v>1774</v>
      </c>
      <c r="BS208">
        <f t="shared" si="133"/>
        <v>2864</v>
      </c>
      <c r="BT208">
        <f t="shared" si="134"/>
        <v>3210</v>
      </c>
      <c r="BV208" s="1">
        <v>36426</v>
      </c>
      <c r="BW208" t="str">
        <f t="shared" ca="1" si="153"/>
        <v>XX</v>
      </c>
      <c r="BX208" t="s">
        <v>2</v>
      </c>
    </row>
    <row r="209" spans="1:76" x14ac:dyDescent="0.25">
      <c r="A209" s="1">
        <v>36427</v>
      </c>
      <c r="C209" t="str">
        <f t="shared" si="135"/>
        <v>XX</v>
      </c>
      <c r="E209">
        <f t="shared" si="136"/>
        <v>0</v>
      </c>
      <c r="F209">
        <f t="shared" si="137"/>
        <v>1999</v>
      </c>
      <c r="G209" s="2">
        <f t="shared" si="138"/>
        <v>267</v>
      </c>
      <c r="J209">
        <v>208</v>
      </c>
      <c r="K209">
        <f>IF(SUMIFS($B$2:$B$4745,$G$2:$G$4745,"="&amp;$J209,$F$2:$F$4745,"="&amp;K$1)=0,"XX",SUMIFS(CleanEC!$B$2:$B$4745,CleanEC!$G$2:$G$4745,"="&amp;$J209,CleanEC!$F$2:$F$4745,"="&amp;K$1))</f>
        <v>3720</v>
      </c>
      <c r="L209">
        <f>IF(SUMIFS($B$2:$B$4745,$G$2:$G$4745,"="&amp;$J209,$F$2:$F$4745,"="&amp;L$1)=0,"XX",SUMIFS(CleanEC!$B$2:$B$4745,CleanEC!$G$2:$G$4745,"="&amp;$J209,CleanEC!$F$2:$F$4745,"="&amp;L$1))</f>
        <v>2810</v>
      </c>
      <c r="M209">
        <f>IF(SUMIFS($B$2:$B$4745,$G$2:$G$4745,"="&amp;$J209,$F$2:$F$4745,"="&amp;M$1)=0,"XX",SUMIFS(CleanEC!$B$2:$B$4745,CleanEC!$G$2:$G$4745,"="&amp;$J209,CleanEC!$F$2:$F$4745,"="&amp;M$1))</f>
        <v>1650</v>
      </c>
      <c r="N209">
        <f>IF(SUMIFS($B$2:$B$4745,$G$2:$G$4745,"="&amp;$J209,$F$2:$F$4745,"="&amp;N$1)=0,"XX",SUMIFS(CleanEC!$B$2:$B$4745,CleanEC!$G$2:$G$4745,"="&amp;$J209,CleanEC!$F$2:$F$4745,"="&amp;N$1))</f>
        <v>3210</v>
      </c>
      <c r="O209">
        <f>IF(SUMIFS($B$2:$B$4745,$G$2:$G$4745,"="&amp;$J209,$F$2:$F$4745,"="&amp;O$1)=0,"XX",SUMIFS(CleanEC!$B$2:$B$4745,CleanEC!$G$2:$G$4745,"="&amp;$J209,CleanEC!$F$2:$F$4745,"="&amp;O$1))</f>
        <v>1720</v>
      </c>
      <c r="P209">
        <f>IF(SUMIFS($B$2:$B$4745,$G$2:$G$4745,"="&amp;$J209,$F$2:$F$4745,"="&amp;P$1)=0,"XX",SUMIFS(CleanEC!$B$2:$B$4745,CleanEC!$G$2:$G$4745,"="&amp;$J209,CleanEC!$F$2:$F$4745,"="&amp;P$1))</f>
        <v>1800</v>
      </c>
      <c r="Q209">
        <f>IF(SUMIFS($B$2:$B$4745,$G$2:$G$4745,"="&amp;$J209,$F$2:$F$4745,"="&amp;Q$1)=0,"XX",SUMIFS(CleanEC!$B$2:$B$4745,CleanEC!$G$2:$G$4745,"="&amp;$J209,CleanEC!$F$2:$F$4745,"="&amp;Q$1))</f>
        <v>2270</v>
      </c>
      <c r="R209">
        <f>IF(SUMIFS($B$2:$B$4745,$G$2:$G$4745,"="&amp;$J209,$F$2:$F$4745,"="&amp;R$1)=0,"XX",SUMIFS(CleanEC!$B$2:$B$4745,CleanEC!$G$2:$G$4745,"="&amp;$J209,CleanEC!$F$2:$F$4745,"="&amp;R$1))</f>
        <v>1580</v>
      </c>
      <c r="S209">
        <f>IF(SUMIFS($B$2:$B$4745,$G$2:$G$4745,"="&amp;$J209,$F$2:$F$4745,"="&amp;S$1)=0,"XX",SUMIFS(CleanEC!$B$2:$B$4745,CleanEC!$G$2:$G$4745,"="&amp;$J209,CleanEC!$F$2:$F$4745,"="&amp;S$1))</f>
        <v>1090</v>
      </c>
      <c r="T209">
        <f>IF(SUMIFS($B$2:$B$4745,$G$2:$G$4745,"="&amp;$J209,$F$2:$F$4745,"="&amp;T$1)=0,"XX",SUMIFS(CleanEC!$B$2:$B$4745,CleanEC!$G$2:$G$4745,"="&amp;$J209,CleanEC!$F$2:$F$4745,"="&amp;T$1))</f>
        <v>1070</v>
      </c>
      <c r="U209">
        <f>IF(SUMIFS($B$2:$B$4745,$G$2:$G$4745,"="&amp;$J209,$F$2:$F$4745,"="&amp;U$1)=0,"XX",SUMIFS(CleanEC!$B$2:$B$4745,CleanEC!$G$2:$G$4745,"="&amp;$J209,CleanEC!$F$2:$F$4745,"="&amp;U$1))</f>
        <v>1440</v>
      </c>
      <c r="V209" t="str">
        <f>IF(SUMIFS($B$2:$B$4745,$G$2:$G$4745,"="&amp;$J209,$F$2:$F$4745,"="&amp;V$1)=0,"XX",SUMIFS(CleanEC!$B$2:$B$4745,CleanEC!$G$2:$G$4745,"="&amp;$J209,CleanEC!$F$2:$F$4745,"="&amp;V$1))</f>
        <v>XX</v>
      </c>
      <c r="W209">
        <f>IF(SUMIFS($B$2:$B$4745,$G$2:$G$4745,"="&amp;$J209,$F$2:$F$4745,"="&amp;W$1)=0,"XX",SUMIFS(CleanEC!$B$2:$B$4745,CleanEC!$G$2:$G$4745,"="&amp;$J209,CleanEC!$F$2:$F$4745,"="&amp;W$1))</f>
        <v>1060</v>
      </c>
      <c r="X209" t="str">
        <f>IF(SUMIFS($B$2:$B$4745,$G$2:$G$4745,"="&amp;$J209,$F$2:$F$4745,"="&amp;X$1)=0,"XX",SUMIFS(CleanEC!$B$2:$B$4745,CleanEC!$G$2:$G$4745,"="&amp;$J209,CleanEC!$F$2:$F$4745,"="&amp;X$1))</f>
        <v>XX</v>
      </c>
      <c r="Y209">
        <f t="shared" si="119"/>
        <v>1060</v>
      </c>
      <c r="Z209">
        <f t="shared" si="120"/>
        <v>1061.0999999999999</v>
      </c>
      <c r="AA209">
        <f t="shared" si="121"/>
        <v>1083</v>
      </c>
      <c r="AB209">
        <f t="shared" si="122"/>
        <v>1951.6666666666667</v>
      </c>
      <c r="AC209">
        <f t="shared" si="123"/>
        <v>2950</v>
      </c>
      <c r="AD209">
        <f t="shared" si="124"/>
        <v>3663.9000000000005</v>
      </c>
      <c r="AE209">
        <f t="shared" si="125"/>
        <v>3720</v>
      </c>
      <c r="AF209">
        <f t="shared" si="126"/>
        <v>838.20078475002367</v>
      </c>
      <c r="AG209">
        <f t="shared" si="127"/>
        <v>0.96310097609235856</v>
      </c>
      <c r="AH209">
        <f t="shared" si="128"/>
        <v>-8.3445190677453596E-2</v>
      </c>
      <c r="AI209">
        <f t="shared" si="129"/>
        <v>0.4294794798035988</v>
      </c>
      <c r="AL209">
        <v>208</v>
      </c>
      <c r="AM209">
        <f t="shared" ref="AM209:AZ267" si="155">SUMIFS($E$2:$E$4745,$F$2:$F$4745,"="&amp;AM$1,$G$2:$G$4745,"="&amp;$AL209)</f>
        <v>1</v>
      </c>
      <c r="AN209">
        <f t="shared" si="154"/>
        <v>1</v>
      </c>
      <c r="AO209">
        <f t="shared" si="154"/>
        <v>1</v>
      </c>
      <c r="AP209">
        <f t="shared" si="154"/>
        <v>1</v>
      </c>
      <c r="AQ209">
        <f t="shared" si="154"/>
        <v>1</v>
      </c>
      <c r="AR209">
        <f t="shared" si="154"/>
        <v>1</v>
      </c>
      <c r="AS209">
        <f t="shared" si="154"/>
        <v>1</v>
      </c>
      <c r="AT209">
        <f t="shared" si="154"/>
        <v>1</v>
      </c>
      <c r="AU209">
        <f t="shared" si="154"/>
        <v>1</v>
      </c>
      <c r="AV209">
        <f t="shared" si="154"/>
        <v>1</v>
      </c>
      <c r="AW209">
        <f t="shared" si="154"/>
        <v>1</v>
      </c>
      <c r="AX209">
        <f t="shared" si="154"/>
        <v>0</v>
      </c>
      <c r="AY209">
        <f t="shared" si="154"/>
        <v>1</v>
      </c>
      <c r="AZ209">
        <f t="shared" si="154"/>
        <v>0</v>
      </c>
      <c r="BA209">
        <v>208</v>
      </c>
      <c r="BB209">
        <f t="shared" si="139"/>
        <v>3720</v>
      </c>
      <c r="BC209">
        <f t="shared" si="140"/>
        <v>2810</v>
      </c>
      <c r="BD209">
        <f t="shared" si="141"/>
        <v>1650</v>
      </c>
      <c r="BE209">
        <f t="shared" si="142"/>
        <v>3210</v>
      </c>
      <c r="BF209">
        <f t="shared" si="143"/>
        <v>1720</v>
      </c>
      <c r="BG209">
        <f t="shared" si="144"/>
        <v>1800</v>
      </c>
      <c r="BH209">
        <f t="shared" si="145"/>
        <v>2270</v>
      </c>
      <c r="BI209">
        <f t="shared" si="146"/>
        <v>1580</v>
      </c>
      <c r="BJ209">
        <f t="shared" si="147"/>
        <v>1090</v>
      </c>
      <c r="BK209">
        <f t="shared" si="148"/>
        <v>1070</v>
      </c>
      <c r="BL209">
        <f t="shared" si="149"/>
        <v>1440</v>
      </c>
      <c r="BM209" t="str">
        <f t="shared" si="150"/>
        <v>XX</v>
      </c>
      <c r="BN209">
        <f t="shared" si="151"/>
        <v>1060</v>
      </c>
      <c r="BO209" t="str">
        <f t="shared" si="152"/>
        <v>XX</v>
      </c>
      <c r="BP209">
        <f t="shared" si="130"/>
        <v>1060</v>
      </c>
      <c r="BQ209">
        <f t="shared" si="131"/>
        <v>1083</v>
      </c>
      <c r="BR209">
        <f t="shared" si="132"/>
        <v>1951.6666666666667</v>
      </c>
      <c r="BS209">
        <f t="shared" si="133"/>
        <v>2950</v>
      </c>
      <c r="BT209">
        <f t="shared" si="134"/>
        <v>3720</v>
      </c>
      <c r="BV209" s="1">
        <v>36427</v>
      </c>
      <c r="BW209" t="str">
        <f t="shared" ca="1" si="153"/>
        <v>XX</v>
      </c>
      <c r="BX209" t="s">
        <v>2</v>
      </c>
    </row>
    <row r="210" spans="1:76" x14ac:dyDescent="0.25">
      <c r="A210" s="1">
        <v>36428</v>
      </c>
      <c r="C210" t="str">
        <f t="shared" si="135"/>
        <v>XX</v>
      </c>
      <c r="E210">
        <f t="shared" si="136"/>
        <v>0</v>
      </c>
      <c r="F210">
        <f t="shared" si="137"/>
        <v>1999</v>
      </c>
      <c r="G210" s="2">
        <f t="shared" si="138"/>
        <v>268</v>
      </c>
      <c r="J210">
        <v>209</v>
      </c>
      <c r="K210">
        <f>IF(SUMIFS($B$2:$B$4745,$G$2:$G$4745,"="&amp;$J210,$F$2:$F$4745,"="&amp;K$1)=0,"XX",SUMIFS(CleanEC!$B$2:$B$4745,CleanEC!$G$2:$G$4745,"="&amp;$J210,CleanEC!$F$2:$F$4745,"="&amp;K$1))</f>
        <v>3680</v>
      </c>
      <c r="L210">
        <f>IF(SUMIFS($B$2:$B$4745,$G$2:$G$4745,"="&amp;$J210,$F$2:$F$4745,"="&amp;L$1)=0,"XX",SUMIFS(CleanEC!$B$2:$B$4745,CleanEC!$G$2:$G$4745,"="&amp;$J210,CleanEC!$F$2:$F$4745,"="&amp;L$1))</f>
        <v>2740</v>
      </c>
      <c r="M210">
        <f>IF(SUMIFS($B$2:$B$4745,$G$2:$G$4745,"="&amp;$J210,$F$2:$F$4745,"="&amp;M$1)=0,"XX",SUMIFS(CleanEC!$B$2:$B$4745,CleanEC!$G$2:$G$4745,"="&amp;$J210,CleanEC!$F$2:$F$4745,"="&amp;M$1))</f>
        <v>1830</v>
      </c>
      <c r="N210">
        <f>IF(SUMIFS($B$2:$B$4745,$G$2:$G$4745,"="&amp;$J210,$F$2:$F$4745,"="&amp;N$1)=0,"XX",SUMIFS(CleanEC!$B$2:$B$4745,CleanEC!$G$2:$G$4745,"="&amp;$J210,CleanEC!$F$2:$F$4745,"="&amp;N$1))</f>
        <v>3200</v>
      </c>
      <c r="O210">
        <f>IF(SUMIFS($B$2:$B$4745,$G$2:$G$4745,"="&amp;$J210,$F$2:$F$4745,"="&amp;O$1)=0,"XX",SUMIFS(CleanEC!$B$2:$B$4745,CleanEC!$G$2:$G$4745,"="&amp;$J210,CleanEC!$F$2:$F$4745,"="&amp;O$1))</f>
        <v>1720</v>
      </c>
      <c r="P210">
        <f>IF(SUMIFS($B$2:$B$4745,$G$2:$G$4745,"="&amp;$J210,$F$2:$F$4745,"="&amp;P$1)=0,"XX",SUMIFS(CleanEC!$B$2:$B$4745,CleanEC!$G$2:$G$4745,"="&amp;$J210,CleanEC!$F$2:$F$4745,"="&amp;P$1))</f>
        <v>1190</v>
      </c>
      <c r="Q210">
        <f>IF(SUMIFS($B$2:$B$4745,$G$2:$G$4745,"="&amp;$J210,$F$2:$F$4745,"="&amp;Q$1)=0,"XX",SUMIFS(CleanEC!$B$2:$B$4745,CleanEC!$G$2:$G$4745,"="&amp;$J210,CleanEC!$F$2:$F$4745,"="&amp;Q$1))</f>
        <v>2520</v>
      </c>
      <c r="R210">
        <f>IF(SUMIFS($B$2:$B$4745,$G$2:$G$4745,"="&amp;$J210,$F$2:$F$4745,"="&amp;R$1)=0,"XX",SUMIFS(CleanEC!$B$2:$B$4745,CleanEC!$G$2:$G$4745,"="&amp;$J210,CleanEC!$F$2:$F$4745,"="&amp;R$1))</f>
        <v>1700</v>
      </c>
      <c r="S210">
        <f>IF(SUMIFS($B$2:$B$4745,$G$2:$G$4745,"="&amp;$J210,$F$2:$F$4745,"="&amp;S$1)=0,"XX",SUMIFS(CleanEC!$B$2:$B$4745,CleanEC!$G$2:$G$4745,"="&amp;$J210,CleanEC!$F$2:$F$4745,"="&amp;S$1))</f>
        <v>1180</v>
      </c>
      <c r="T210">
        <f>IF(SUMIFS($B$2:$B$4745,$G$2:$G$4745,"="&amp;$J210,$F$2:$F$4745,"="&amp;T$1)=0,"XX",SUMIFS(CleanEC!$B$2:$B$4745,CleanEC!$G$2:$G$4745,"="&amp;$J210,CleanEC!$F$2:$F$4745,"="&amp;T$1))</f>
        <v>1080</v>
      </c>
      <c r="U210">
        <f>IF(SUMIFS($B$2:$B$4745,$G$2:$G$4745,"="&amp;$J210,$F$2:$F$4745,"="&amp;U$1)=0,"XX",SUMIFS(CleanEC!$B$2:$B$4745,CleanEC!$G$2:$G$4745,"="&amp;$J210,CleanEC!$F$2:$F$4745,"="&amp;U$1))</f>
        <v>1780</v>
      </c>
      <c r="V210">
        <f>IF(SUMIFS($B$2:$B$4745,$G$2:$G$4745,"="&amp;$J210,$F$2:$F$4745,"="&amp;V$1)=0,"XX",SUMIFS(CleanEC!$B$2:$B$4745,CleanEC!$G$2:$G$4745,"="&amp;$J210,CleanEC!$F$2:$F$4745,"="&amp;V$1))</f>
        <v>1900</v>
      </c>
      <c r="W210" t="str">
        <f>IF(SUMIFS($B$2:$B$4745,$G$2:$G$4745,"="&amp;$J210,$F$2:$F$4745,"="&amp;W$1)=0,"XX",SUMIFS(CleanEC!$B$2:$B$4745,CleanEC!$G$2:$G$4745,"="&amp;$J210,CleanEC!$F$2:$F$4745,"="&amp;W$1))</f>
        <v>XX</v>
      </c>
      <c r="X210" t="str">
        <f>IF(SUMIFS($B$2:$B$4745,$G$2:$G$4745,"="&amp;$J210,$F$2:$F$4745,"="&amp;X$1)=0,"XX",SUMIFS(CleanEC!$B$2:$B$4745,CleanEC!$G$2:$G$4745,"="&amp;$J210,CleanEC!$F$2:$F$4745,"="&amp;X$1))</f>
        <v>XX</v>
      </c>
      <c r="Y210">
        <f t="shared" si="119"/>
        <v>1080</v>
      </c>
      <c r="Z210">
        <f t="shared" si="120"/>
        <v>1091</v>
      </c>
      <c r="AA210">
        <f t="shared" si="121"/>
        <v>1186.5</v>
      </c>
      <c r="AB210">
        <f t="shared" si="122"/>
        <v>2043.3333333333333</v>
      </c>
      <c r="AC210">
        <f t="shared" si="123"/>
        <v>2901</v>
      </c>
      <c r="AD210">
        <f t="shared" si="124"/>
        <v>3627.2000000000003</v>
      </c>
      <c r="AE210">
        <f t="shared" si="125"/>
        <v>3680</v>
      </c>
      <c r="AF210">
        <f t="shared" si="126"/>
        <v>789.96132113470526</v>
      </c>
      <c r="AG210">
        <f t="shared" si="127"/>
        <v>0.79900608136706908</v>
      </c>
      <c r="AH210">
        <f t="shared" si="128"/>
        <v>-0.21452531610082293</v>
      </c>
      <c r="AI210">
        <f t="shared" si="129"/>
        <v>0.38660423546559802</v>
      </c>
      <c r="AL210">
        <v>209</v>
      </c>
      <c r="AM210">
        <f t="shared" si="155"/>
        <v>1</v>
      </c>
      <c r="AN210">
        <f t="shared" si="154"/>
        <v>1</v>
      </c>
      <c r="AO210">
        <f t="shared" si="154"/>
        <v>1</v>
      </c>
      <c r="AP210">
        <f t="shared" si="154"/>
        <v>1</v>
      </c>
      <c r="AQ210">
        <f t="shared" si="154"/>
        <v>1</v>
      </c>
      <c r="AR210">
        <f t="shared" si="154"/>
        <v>1</v>
      </c>
      <c r="AS210">
        <f t="shared" si="154"/>
        <v>1</v>
      </c>
      <c r="AT210">
        <f t="shared" si="154"/>
        <v>1</v>
      </c>
      <c r="AU210">
        <f t="shared" si="154"/>
        <v>1</v>
      </c>
      <c r="AV210">
        <f t="shared" si="154"/>
        <v>1</v>
      </c>
      <c r="AW210">
        <f t="shared" si="154"/>
        <v>1</v>
      </c>
      <c r="AX210">
        <f t="shared" si="154"/>
        <v>1</v>
      </c>
      <c r="AY210">
        <f t="shared" si="154"/>
        <v>0</v>
      </c>
      <c r="AZ210">
        <f t="shared" si="154"/>
        <v>0</v>
      </c>
      <c r="BA210">
        <v>209</v>
      </c>
      <c r="BB210">
        <f t="shared" si="139"/>
        <v>3680</v>
      </c>
      <c r="BC210">
        <f t="shared" si="140"/>
        <v>2740</v>
      </c>
      <c r="BD210">
        <f t="shared" si="141"/>
        <v>1830</v>
      </c>
      <c r="BE210">
        <f t="shared" si="142"/>
        <v>3200</v>
      </c>
      <c r="BF210">
        <f t="shared" si="143"/>
        <v>1720</v>
      </c>
      <c r="BG210">
        <f t="shared" si="144"/>
        <v>1190</v>
      </c>
      <c r="BH210">
        <f t="shared" si="145"/>
        <v>2520</v>
      </c>
      <c r="BI210">
        <f t="shared" si="146"/>
        <v>1700</v>
      </c>
      <c r="BJ210">
        <f t="shared" si="147"/>
        <v>1180</v>
      </c>
      <c r="BK210">
        <f t="shared" si="148"/>
        <v>1080</v>
      </c>
      <c r="BL210">
        <f t="shared" si="149"/>
        <v>1780</v>
      </c>
      <c r="BM210">
        <f t="shared" si="150"/>
        <v>1900</v>
      </c>
      <c r="BN210" t="str">
        <f t="shared" si="151"/>
        <v>XX</v>
      </c>
      <c r="BO210" t="str">
        <f t="shared" si="152"/>
        <v>XX</v>
      </c>
      <c r="BP210">
        <f t="shared" si="130"/>
        <v>1080</v>
      </c>
      <c r="BQ210">
        <f t="shared" si="131"/>
        <v>1186.5</v>
      </c>
      <c r="BR210">
        <f t="shared" si="132"/>
        <v>2043.3333333333333</v>
      </c>
      <c r="BS210">
        <f t="shared" si="133"/>
        <v>2901</v>
      </c>
      <c r="BT210">
        <f t="shared" si="134"/>
        <v>3680</v>
      </c>
      <c r="BV210" s="1">
        <v>36428</v>
      </c>
      <c r="BW210" t="str">
        <f t="shared" ca="1" si="153"/>
        <v>XX</v>
      </c>
      <c r="BX210" t="s">
        <v>2</v>
      </c>
    </row>
    <row r="211" spans="1:76" x14ac:dyDescent="0.25">
      <c r="A211" s="1">
        <v>36429</v>
      </c>
      <c r="C211" t="str">
        <f t="shared" si="135"/>
        <v>XX</v>
      </c>
      <c r="E211">
        <f t="shared" si="136"/>
        <v>0</v>
      </c>
      <c r="F211">
        <f t="shared" si="137"/>
        <v>1999</v>
      </c>
      <c r="G211" s="2">
        <f t="shared" si="138"/>
        <v>269</v>
      </c>
      <c r="J211">
        <v>210</v>
      </c>
      <c r="K211">
        <f>IF(SUMIFS($B$2:$B$4745,$G$2:$G$4745,"="&amp;$J211,$F$2:$F$4745,"="&amp;K$1)=0,"XX",SUMIFS(CleanEC!$B$2:$B$4745,CleanEC!$G$2:$G$4745,"="&amp;$J211,CleanEC!$F$2:$F$4745,"="&amp;K$1))</f>
        <v>3710</v>
      </c>
      <c r="L211">
        <f>IF(SUMIFS($B$2:$B$4745,$G$2:$G$4745,"="&amp;$J211,$F$2:$F$4745,"="&amp;L$1)=0,"XX",SUMIFS(CleanEC!$B$2:$B$4745,CleanEC!$G$2:$G$4745,"="&amp;$J211,CleanEC!$F$2:$F$4745,"="&amp;L$1))</f>
        <v>2860</v>
      </c>
      <c r="M211">
        <f>IF(SUMIFS($B$2:$B$4745,$G$2:$G$4745,"="&amp;$J211,$F$2:$F$4745,"="&amp;M$1)=0,"XX",SUMIFS(CleanEC!$B$2:$B$4745,CleanEC!$G$2:$G$4745,"="&amp;$J211,CleanEC!$F$2:$F$4745,"="&amp;M$1))</f>
        <v>2090</v>
      </c>
      <c r="N211">
        <f>IF(SUMIFS($B$2:$B$4745,$G$2:$G$4745,"="&amp;$J211,$F$2:$F$4745,"="&amp;N$1)=0,"XX",SUMIFS(CleanEC!$B$2:$B$4745,CleanEC!$G$2:$G$4745,"="&amp;$J211,CleanEC!$F$2:$F$4745,"="&amp;N$1))</f>
        <v>3200</v>
      </c>
      <c r="O211">
        <f>IF(SUMIFS($B$2:$B$4745,$G$2:$G$4745,"="&amp;$J211,$F$2:$F$4745,"="&amp;O$1)=0,"XX",SUMIFS(CleanEC!$B$2:$B$4745,CleanEC!$G$2:$G$4745,"="&amp;$J211,CleanEC!$F$2:$F$4745,"="&amp;O$1))</f>
        <v>1800</v>
      </c>
      <c r="P211">
        <f>IF(SUMIFS($B$2:$B$4745,$G$2:$G$4745,"="&amp;$J211,$F$2:$F$4745,"="&amp;P$1)=0,"XX",SUMIFS(CleanEC!$B$2:$B$4745,CleanEC!$G$2:$G$4745,"="&amp;$J211,CleanEC!$F$2:$F$4745,"="&amp;P$1))</f>
        <v>1100</v>
      </c>
      <c r="Q211">
        <f>IF(SUMIFS($B$2:$B$4745,$G$2:$G$4745,"="&amp;$J211,$F$2:$F$4745,"="&amp;Q$1)=0,"XX",SUMIFS(CleanEC!$B$2:$B$4745,CleanEC!$G$2:$G$4745,"="&amp;$J211,CleanEC!$F$2:$F$4745,"="&amp;Q$1))</f>
        <v>1980</v>
      </c>
      <c r="R211">
        <f>IF(SUMIFS($B$2:$B$4745,$G$2:$G$4745,"="&amp;$J211,$F$2:$F$4745,"="&amp;R$1)=0,"XX",SUMIFS(CleanEC!$B$2:$B$4745,CleanEC!$G$2:$G$4745,"="&amp;$J211,CleanEC!$F$2:$F$4745,"="&amp;R$1))</f>
        <v>1680</v>
      </c>
      <c r="S211">
        <f>IF(SUMIFS($B$2:$B$4745,$G$2:$G$4745,"="&amp;$J211,$F$2:$F$4745,"="&amp;S$1)=0,"XX",SUMIFS(CleanEC!$B$2:$B$4745,CleanEC!$G$2:$G$4745,"="&amp;$J211,CleanEC!$F$2:$F$4745,"="&amp;S$1))</f>
        <v>1180</v>
      </c>
      <c r="T211">
        <f>IF(SUMIFS($B$2:$B$4745,$G$2:$G$4745,"="&amp;$J211,$F$2:$F$4745,"="&amp;T$1)=0,"XX",SUMIFS(CleanEC!$B$2:$B$4745,CleanEC!$G$2:$G$4745,"="&amp;$J211,CleanEC!$F$2:$F$4745,"="&amp;T$1))</f>
        <v>1070</v>
      </c>
      <c r="U211">
        <f>IF(SUMIFS($B$2:$B$4745,$G$2:$G$4745,"="&amp;$J211,$F$2:$F$4745,"="&amp;U$1)=0,"XX",SUMIFS(CleanEC!$B$2:$B$4745,CleanEC!$G$2:$G$4745,"="&amp;$J211,CleanEC!$F$2:$F$4745,"="&amp;U$1))</f>
        <v>1450</v>
      </c>
      <c r="V211">
        <f>IF(SUMIFS($B$2:$B$4745,$G$2:$G$4745,"="&amp;$J211,$F$2:$F$4745,"="&amp;V$1)=0,"XX",SUMIFS(CleanEC!$B$2:$B$4745,CleanEC!$G$2:$G$4745,"="&amp;$J211,CleanEC!$F$2:$F$4745,"="&amp;V$1))</f>
        <v>2040</v>
      </c>
      <c r="W211" t="str">
        <f>IF(SUMIFS($B$2:$B$4745,$G$2:$G$4745,"="&amp;$J211,$F$2:$F$4745,"="&amp;W$1)=0,"XX",SUMIFS(CleanEC!$B$2:$B$4745,CleanEC!$G$2:$G$4745,"="&amp;$J211,CleanEC!$F$2:$F$4745,"="&amp;W$1))</f>
        <v>XX</v>
      </c>
      <c r="X211" t="str">
        <f>IF(SUMIFS($B$2:$B$4745,$G$2:$G$4745,"="&amp;$J211,$F$2:$F$4745,"="&amp;X$1)=0,"XX",SUMIFS(CleanEC!$B$2:$B$4745,CleanEC!$G$2:$G$4745,"="&amp;$J211,CleanEC!$F$2:$F$4745,"="&amp;X$1))</f>
        <v>XX</v>
      </c>
      <c r="Y211">
        <f t="shared" si="119"/>
        <v>1070</v>
      </c>
      <c r="Z211">
        <f t="shared" si="120"/>
        <v>1073.3</v>
      </c>
      <c r="AA211">
        <f t="shared" si="121"/>
        <v>1152</v>
      </c>
      <c r="AB211">
        <f t="shared" si="122"/>
        <v>2013.3333333333333</v>
      </c>
      <c r="AC211">
        <f t="shared" si="123"/>
        <v>2979</v>
      </c>
      <c r="AD211">
        <f t="shared" si="124"/>
        <v>3653.9000000000005</v>
      </c>
      <c r="AE211">
        <f t="shared" si="125"/>
        <v>3710</v>
      </c>
      <c r="AF211">
        <f t="shared" si="126"/>
        <v>811.57597029209501</v>
      </c>
      <c r="AG211">
        <f t="shared" si="127"/>
        <v>0.85202318565857948</v>
      </c>
      <c r="AH211">
        <f t="shared" si="128"/>
        <v>-0.1056864076847277</v>
      </c>
      <c r="AI211">
        <f t="shared" si="129"/>
        <v>0.40310064749607372</v>
      </c>
      <c r="AL211">
        <v>210</v>
      </c>
      <c r="AM211">
        <f t="shared" si="155"/>
        <v>1</v>
      </c>
      <c r="AN211">
        <f t="shared" si="154"/>
        <v>1</v>
      </c>
      <c r="AO211">
        <f t="shared" si="154"/>
        <v>1</v>
      </c>
      <c r="AP211">
        <f t="shared" si="154"/>
        <v>1</v>
      </c>
      <c r="AQ211">
        <f t="shared" si="154"/>
        <v>1</v>
      </c>
      <c r="AR211">
        <f t="shared" si="154"/>
        <v>1</v>
      </c>
      <c r="AS211">
        <f t="shared" si="154"/>
        <v>1</v>
      </c>
      <c r="AT211">
        <f t="shared" si="154"/>
        <v>1</v>
      </c>
      <c r="AU211">
        <f t="shared" si="154"/>
        <v>1</v>
      </c>
      <c r="AV211">
        <f t="shared" si="154"/>
        <v>1</v>
      </c>
      <c r="AW211">
        <f t="shared" si="154"/>
        <v>1</v>
      </c>
      <c r="AX211">
        <f t="shared" si="154"/>
        <v>1</v>
      </c>
      <c r="AY211">
        <f t="shared" si="154"/>
        <v>0</v>
      </c>
      <c r="AZ211">
        <f t="shared" si="154"/>
        <v>0</v>
      </c>
      <c r="BA211">
        <v>210</v>
      </c>
      <c r="BB211">
        <f t="shared" si="139"/>
        <v>3710</v>
      </c>
      <c r="BC211">
        <f t="shared" si="140"/>
        <v>2860</v>
      </c>
      <c r="BD211">
        <f t="shared" si="141"/>
        <v>2090</v>
      </c>
      <c r="BE211">
        <f t="shared" si="142"/>
        <v>3200</v>
      </c>
      <c r="BF211">
        <f t="shared" si="143"/>
        <v>1800</v>
      </c>
      <c r="BG211">
        <f t="shared" si="144"/>
        <v>1100</v>
      </c>
      <c r="BH211">
        <f t="shared" si="145"/>
        <v>1980</v>
      </c>
      <c r="BI211">
        <f t="shared" si="146"/>
        <v>1680</v>
      </c>
      <c r="BJ211">
        <f t="shared" si="147"/>
        <v>1180</v>
      </c>
      <c r="BK211">
        <f t="shared" si="148"/>
        <v>1070</v>
      </c>
      <c r="BL211">
        <f t="shared" si="149"/>
        <v>1450</v>
      </c>
      <c r="BM211">
        <f t="shared" si="150"/>
        <v>2040</v>
      </c>
      <c r="BN211" t="str">
        <f t="shared" si="151"/>
        <v>XX</v>
      </c>
      <c r="BO211" t="str">
        <f t="shared" si="152"/>
        <v>XX</v>
      </c>
      <c r="BP211">
        <f t="shared" si="130"/>
        <v>1070</v>
      </c>
      <c r="BQ211">
        <f t="shared" si="131"/>
        <v>1152</v>
      </c>
      <c r="BR211">
        <f t="shared" si="132"/>
        <v>2013.3333333333333</v>
      </c>
      <c r="BS211">
        <f t="shared" si="133"/>
        <v>2979</v>
      </c>
      <c r="BT211">
        <f t="shared" si="134"/>
        <v>3710</v>
      </c>
      <c r="BV211" s="1">
        <v>36429</v>
      </c>
      <c r="BW211" t="str">
        <f t="shared" ca="1" si="153"/>
        <v>XX</v>
      </c>
      <c r="BX211" t="s">
        <v>2</v>
      </c>
    </row>
    <row r="212" spans="1:76" x14ac:dyDescent="0.25">
      <c r="A212" s="1">
        <v>36430</v>
      </c>
      <c r="C212" t="str">
        <f t="shared" si="135"/>
        <v>XX</v>
      </c>
      <c r="E212">
        <f t="shared" si="136"/>
        <v>0</v>
      </c>
      <c r="F212">
        <f t="shared" si="137"/>
        <v>1999</v>
      </c>
      <c r="G212" s="2">
        <f t="shared" si="138"/>
        <v>270</v>
      </c>
      <c r="J212">
        <v>211</v>
      </c>
      <c r="K212">
        <f>IF(SUMIFS($B$2:$B$4745,$G$2:$G$4745,"="&amp;$J212,$F$2:$F$4745,"="&amp;K$1)=0,"XX",SUMIFS(CleanEC!$B$2:$B$4745,CleanEC!$G$2:$G$4745,"="&amp;$J212,CleanEC!$F$2:$F$4745,"="&amp;K$1))</f>
        <v>3730</v>
      </c>
      <c r="L212">
        <f>IF(SUMIFS($B$2:$B$4745,$G$2:$G$4745,"="&amp;$J212,$F$2:$F$4745,"="&amp;L$1)=0,"XX",SUMIFS(CleanEC!$B$2:$B$4745,CleanEC!$G$2:$G$4745,"="&amp;$J212,CleanEC!$F$2:$F$4745,"="&amp;L$1))</f>
        <v>2860</v>
      </c>
      <c r="M212">
        <f>IF(SUMIFS($B$2:$B$4745,$G$2:$G$4745,"="&amp;$J212,$F$2:$F$4745,"="&amp;M$1)=0,"XX",SUMIFS(CleanEC!$B$2:$B$4745,CleanEC!$G$2:$G$4745,"="&amp;$J212,CleanEC!$F$2:$F$4745,"="&amp;M$1))</f>
        <v>2240</v>
      </c>
      <c r="N212">
        <f>IF(SUMIFS($B$2:$B$4745,$G$2:$G$4745,"="&amp;$J212,$F$2:$F$4745,"="&amp;N$1)=0,"XX",SUMIFS(CleanEC!$B$2:$B$4745,CleanEC!$G$2:$G$4745,"="&amp;$J212,CleanEC!$F$2:$F$4745,"="&amp;N$1))</f>
        <v>3180</v>
      </c>
      <c r="O212">
        <f>IF(SUMIFS($B$2:$B$4745,$G$2:$G$4745,"="&amp;$J212,$F$2:$F$4745,"="&amp;O$1)=0,"XX",SUMIFS(CleanEC!$B$2:$B$4745,CleanEC!$G$2:$G$4745,"="&amp;$J212,CleanEC!$F$2:$F$4745,"="&amp;O$1))</f>
        <v>1790</v>
      </c>
      <c r="P212">
        <f>IF(SUMIFS($B$2:$B$4745,$G$2:$G$4745,"="&amp;$J212,$F$2:$F$4745,"="&amp;P$1)=0,"XX",SUMIFS(CleanEC!$B$2:$B$4745,CleanEC!$G$2:$G$4745,"="&amp;$J212,CleanEC!$F$2:$F$4745,"="&amp;P$1))</f>
        <v>1150</v>
      </c>
      <c r="Q212">
        <f>IF(SUMIFS($B$2:$B$4745,$G$2:$G$4745,"="&amp;$J212,$F$2:$F$4745,"="&amp;Q$1)=0,"XX",SUMIFS(CleanEC!$B$2:$B$4745,CleanEC!$G$2:$G$4745,"="&amp;$J212,CleanEC!$F$2:$F$4745,"="&amp;Q$1))</f>
        <v>1660</v>
      </c>
      <c r="R212">
        <f>IF(SUMIFS($B$2:$B$4745,$G$2:$G$4745,"="&amp;$J212,$F$2:$F$4745,"="&amp;R$1)=0,"XX",SUMIFS(CleanEC!$B$2:$B$4745,CleanEC!$G$2:$G$4745,"="&amp;$J212,CleanEC!$F$2:$F$4745,"="&amp;R$1))</f>
        <v>1590</v>
      </c>
      <c r="S212">
        <f>IF(SUMIFS($B$2:$B$4745,$G$2:$G$4745,"="&amp;$J212,$F$2:$F$4745,"="&amp;S$1)=0,"XX",SUMIFS(CleanEC!$B$2:$B$4745,CleanEC!$G$2:$G$4745,"="&amp;$J212,CleanEC!$F$2:$F$4745,"="&amp;S$1))</f>
        <v>1050</v>
      </c>
      <c r="T212">
        <f>IF(SUMIFS($B$2:$B$4745,$G$2:$G$4745,"="&amp;$J212,$F$2:$F$4745,"="&amp;T$1)=0,"XX",SUMIFS(CleanEC!$B$2:$B$4745,CleanEC!$G$2:$G$4745,"="&amp;$J212,CleanEC!$F$2:$F$4745,"="&amp;T$1))</f>
        <v>1080</v>
      </c>
      <c r="U212">
        <f>IF(SUMIFS($B$2:$B$4745,$G$2:$G$4745,"="&amp;$J212,$F$2:$F$4745,"="&amp;U$1)=0,"XX",SUMIFS(CleanEC!$B$2:$B$4745,CleanEC!$G$2:$G$4745,"="&amp;$J212,CleanEC!$F$2:$F$4745,"="&amp;U$1))</f>
        <v>1190</v>
      </c>
      <c r="V212">
        <f>IF(SUMIFS($B$2:$B$4745,$G$2:$G$4745,"="&amp;$J212,$F$2:$F$4745,"="&amp;V$1)=0,"XX",SUMIFS(CleanEC!$B$2:$B$4745,CleanEC!$G$2:$G$4745,"="&amp;$J212,CleanEC!$F$2:$F$4745,"="&amp;V$1))</f>
        <v>2140</v>
      </c>
      <c r="W212" t="str">
        <f>IF(SUMIFS($B$2:$B$4745,$G$2:$G$4745,"="&amp;$J212,$F$2:$F$4745,"="&amp;W$1)=0,"XX",SUMIFS(CleanEC!$B$2:$B$4745,CleanEC!$G$2:$G$4745,"="&amp;$J212,CleanEC!$F$2:$F$4745,"="&amp;W$1))</f>
        <v>XX</v>
      </c>
      <c r="X212" t="str">
        <f>IF(SUMIFS($B$2:$B$4745,$G$2:$G$4745,"="&amp;$J212,$F$2:$F$4745,"="&amp;X$1)=0,"XX",SUMIFS(CleanEC!$B$2:$B$4745,CleanEC!$G$2:$G$4745,"="&amp;$J212,CleanEC!$F$2:$F$4745,"="&amp;X$1))</f>
        <v>XX</v>
      </c>
      <c r="Y212">
        <f t="shared" si="119"/>
        <v>1050</v>
      </c>
      <c r="Z212">
        <f t="shared" si="120"/>
        <v>1053.3</v>
      </c>
      <c r="AA212">
        <f t="shared" si="121"/>
        <v>1125.5</v>
      </c>
      <c r="AB212">
        <f t="shared" si="122"/>
        <v>1971.6666666666667</v>
      </c>
      <c r="AC212">
        <f t="shared" si="123"/>
        <v>2972</v>
      </c>
      <c r="AD212">
        <f t="shared" si="124"/>
        <v>3669.5000000000005</v>
      </c>
      <c r="AE212">
        <f t="shared" si="125"/>
        <v>3730</v>
      </c>
      <c r="AF212">
        <f t="shared" si="126"/>
        <v>848.9094311068892</v>
      </c>
      <c r="AG212">
        <f t="shared" si="127"/>
        <v>0.83096498063413704</v>
      </c>
      <c r="AH212">
        <f t="shared" si="128"/>
        <v>-0.32779693071515803</v>
      </c>
      <c r="AI212">
        <f t="shared" si="129"/>
        <v>0.43055423386655411</v>
      </c>
      <c r="AL212">
        <v>211</v>
      </c>
      <c r="AM212">
        <f t="shared" si="155"/>
        <v>1</v>
      </c>
      <c r="AN212">
        <f t="shared" si="154"/>
        <v>1</v>
      </c>
      <c r="AO212">
        <f t="shared" si="154"/>
        <v>1</v>
      </c>
      <c r="AP212">
        <f t="shared" si="154"/>
        <v>1</v>
      </c>
      <c r="AQ212">
        <f t="shared" si="154"/>
        <v>1</v>
      </c>
      <c r="AR212">
        <f t="shared" si="154"/>
        <v>1</v>
      </c>
      <c r="AS212">
        <f t="shared" si="154"/>
        <v>1</v>
      </c>
      <c r="AT212">
        <f t="shared" si="154"/>
        <v>1</v>
      </c>
      <c r="AU212">
        <f t="shared" si="154"/>
        <v>1</v>
      </c>
      <c r="AV212">
        <f t="shared" si="154"/>
        <v>1</v>
      </c>
      <c r="AW212">
        <f t="shared" si="154"/>
        <v>1</v>
      </c>
      <c r="AX212">
        <f t="shared" si="154"/>
        <v>1</v>
      </c>
      <c r="AY212">
        <f t="shared" si="154"/>
        <v>0</v>
      </c>
      <c r="AZ212">
        <f t="shared" si="154"/>
        <v>0</v>
      </c>
      <c r="BA212">
        <v>211</v>
      </c>
      <c r="BB212">
        <f t="shared" si="139"/>
        <v>3730</v>
      </c>
      <c r="BC212">
        <f t="shared" si="140"/>
        <v>2860</v>
      </c>
      <c r="BD212">
        <f t="shared" si="141"/>
        <v>2240</v>
      </c>
      <c r="BE212">
        <f t="shared" si="142"/>
        <v>3180</v>
      </c>
      <c r="BF212">
        <f t="shared" si="143"/>
        <v>1790</v>
      </c>
      <c r="BG212">
        <f t="shared" si="144"/>
        <v>1150</v>
      </c>
      <c r="BH212">
        <f t="shared" si="145"/>
        <v>1660</v>
      </c>
      <c r="BI212">
        <f t="shared" si="146"/>
        <v>1590</v>
      </c>
      <c r="BJ212">
        <f t="shared" si="147"/>
        <v>1050</v>
      </c>
      <c r="BK212">
        <f t="shared" si="148"/>
        <v>1080</v>
      </c>
      <c r="BL212">
        <f t="shared" si="149"/>
        <v>1190</v>
      </c>
      <c r="BM212">
        <f t="shared" si="150"/>
        <v>2140</v>
      </c>
      <c r="BN212" t="str">
        <f t="shared" si="151"/>
        <v>XX</v>
      </c>
      <c r="BO212" t="str">
        <f t="shared" si="152"/>
        <v>XX</v>
      </c>
      <c r="BP212">
        <f t="shared" si="130"/>
        <v>1050</v>
      </c>
      <c r="BQ212">
        <f t="shared" si="131"/>
        <v>1125.5</v>
      </c>
      <c r="BR212">
        <f t="shared" si="132"/>
        <v>1971.6666666666667</v>
      </c>
      <c r="BS212">
        <f t="shared" si="133"/>
        <v>2972</v>
      </c>
      <c r="BT212">
        <f t="shared" si="134"/>
        <v>3730</v>
      </c>
      <c r="BV212" s="1">
        <v>36430</v>
      </c>
      <c r="BW212" t="str">
        <f t="shared" ca="1" si="153"/>
        <v>XX</v>
      </c>
      <c r="BX212" t="s">
        <v>2</v>
      </c>
    </row>
    <row r="213" spans="1:76" x14ac:dyDescent="0.25">
      <c r="A213" s="1">
        <v>36431</v>
      </c>
      <c r="C213" t="str">
        <f t="shared" si="135"/>
        <v>XX</v>
      </c>
      <c r="E213">
        <f t="shared" si="136"/>
        <v>0</v>
      </c>
      <c r="F213">
        <f t="shared" si="137"/>
        <v>1999</v>
      </c>
      <c r="G213" s="2">
        <f t="shared" si="138"/>
        <v>271</v>
      </c>
      <c r="J213">
        <v>212</v>
      </c>
      <c r="K213">
        <f>IF(SUMIFS($B$2:$B$4745,$G$2:$G$4745,"="&amp;$J213,$F$2:$F$4745,"="&amp;K$1)=0,"XX",SUMIFS(CleanEC!$B$2:$B$4745,CleanEC!$G$2:$G$4745,"="&amp;$J213,CleanEC!$F$2:$F$4745,"="&amp;K$1))</f>
        <v>3530</v>
      </c>
      <c r="L213">
        <f>IF(SUMIFS($B$2:$B$4745,$G$2:$G$4745,"="&amp;$J213,$F$2:$F$4745,"="&amp;L$1)=0,"XX",SUMIFS(CleanEC!$B$2:$B$4745,CleanEC!$G$2:$G$4745,"="&amp;$J213,CleanEC!$F$2:$F$4745,"="&amp;L$1))</f>
        <v>2710</v>
      </c>
      <c r="M213">
        <f>IF(SUMIFS($B$2:$B$4745,$G$2:$G$4745,"="&amp;$J213,$F$2:$F$4745,"="&amp;M$1)=0,"XX",SUMIFS(CleanEC!$B$2:$B$4745,CleanEC!$G$2:$G$4745,"="&amp;$J213,CleanEC!$F$2:$F$4745,"="&amp;M$1))</f>
        <v>2340</v>
      </c>
      <c r="N213">
        <f>IF(SUMIFS($B$2:$B$4745,$G$2:$G$4745,"="&amp;$J213,$F$2:$F$4745,"="&amp;N$1)=0,"XX",SUMIFS(CleanEC!$B$2:$B$4745,CleanEC!$G$2:$G$4745,"="&amp;$J213,CleanEC!$F$2:$F$4745,"="&amp;N$1))</f>
        <v>3180</v>
      </c>
      <c r="O213">
        <f>IF(SUMIFS($B$2:$B$4745,$G$2:$G$4745,"="&amp;$J213,$F$2:$F$4745,"="&amp;O$1)=0,"XX",SUMIFS(CleanEC!$B$2:$B$4745,CleanEC!$G$2:$G$4745,"="&amp;$J213,CleanEC!$F$2:$F$4745,"="&amp;O$1))</f>
        <v>1230</v>
      </c>
      <c r="P213">
        <f>IF(SUMIFS($B$2:$B$4745,$G$2:$G$4745,"="&amp;$J213,$F$2:$F$4745,"="&amp;P$1)=0,"XX",SUMIFS(CleanEC!$B$2:$B$4745,CleanEC!$G$2:$G$4745,"="&amp;$J213,CleanEC!$F$2:$F$4745,"="&amp;P$1))</f>
        <v>1230</v>
      </c>
      <c r="Q213">
        <f>IF(SUMIFS($B$2:$B$4745,$G$2:$G$4745,"="&amp;$J213,$F$2:$F$4745,"="&amp;Q$1)=0,"XX",SUMIFS(CleanEC!$B$2:$B$4745,CleanEC!$G$2:$G$4745,"="&amp;$J213,CleanEC!$F$2:$F$4745,"="&amp;Q$1))</f>
        <v>1440</v>
      </c>
      <c r="R213">
        <f>IF(SUMIFS($B$2:$B$4745,$G$2:$G$4745,"="&amp;$J213,$F$2:$F$4745,"="&amp;R$1)=0,"XX",SUMIFS(CleanEC!$B$2:$B$4745,CleanEC!$G$2:$G$4745,"="&amp;$J213,CleanEC!$F$2:$F$4745,"="&amp;R$1))</f>
        <v>1560</v>
      </c>
      <c r="S213">
        <f>IF(SUMIFS($B$2:$B$4745,$G$2:$G$4745,"="&amp;$J213,$F$2:$F$4745,"="&amp;S$1)=0,"XX",SUMIFS(CleanEC!$B$2:$B$4745,CleanEC!$G$2:$G$4745,"="&amp;$J213,CleanEC!$F$2:$F$4745,"="&amp;S$1))</f>
        <v>1100</v>
      </c>
      <c r="T213">
        <f>IF(SUMIFS($B$2:$B$4745,$G$2:$G$4745,"="&amp;$J213,$F$2:$F$4745,"="&amp;T$1)=0,"XX",SUMIFS(CleanEC!$B$2:$B$4745,CleanEC!$G$2:$G$4745,"="&amp;$J213,CleanEC!$F$2:$F$4745,"="&amp;T$1))</f>
        <v>1060</v>
      </c>
      <c r="U213">
        <f>IF(SUMIFS($B$2:$B$4745,$G$2:$G$4745,"="&amp;$J213,$F$2:$F$4745,"="&amp;U$1)=0,"XX",SUMIFS(CleanEC!$B$2:$B$4745,CleanEC!$G$2:$G$4745,"="&amp;$J213,CleanEC!$F$2:$F$4745,"="&amp;U$1))</f>
        <v>1470</v>
      </c>
      <c r="V213">
        <f>IF(SUMIFS($B$2:$B$4745,$G$2:$G$4745,"="&amp;$J213,$F$2:$F$4745,"="&amp;V$1)=0,"XX",SUMIFS(CleanEC!$B$2:$B$4745,CleanEC!$G$2:$G$4745,"="&amp;$J213,CleanEC!$F$2:$F$4745,"="&amp;V$1))</f>
        <v>2160</v>
      </c>
      <c r="W213">
        <f>IF(SUMIFS($B$2:$B$4745,$G$2:$G$4745,"="&amp;$J213,$F$2:$F$4745,"="&amp;W$1)=0,"XX",SUMIFS(CleanEC!$B$2:$B$4745,CleanEC!$G$2:$G$4745,"="&amp;$J213,CleanEC!$F$2:$F$4745,"="&amp;W$1))</f>
        <v>1260</v>
      </c>
      <c r="X213" t="str">
        <f>IF(SUMIFS($B$2:$B$4745,$G$2:$G$4745,"="&amp;$J213,$F$2:$F$4745,"="&amp;X$1)=0,"XX",SUMIFS(CleanEC!$B$2:$B$4745,CleanEC!$G$2:$G$4745,"="&amp;$J213,CleanEC!$F$2:$F$4745,"="&amp;X$1))</f>
        <v>XX</v>
      </c>
      <c r="Y213">
        <f t="shared" si="119"/>
        <v>1060</v>
      </c>
      <c r="Z213">
        <f t="shared" si="120"/>
        <v>1064.8</v>
      </c>
      <c r="AA213">
        <f t="shared" si="121"/>
        <v>1204</v>
      </c>
      <c r="AB213">
        <f t="shared" si="122"/>
        <v>1866.9230769230769</v>
      </c>
      <c r="AC213">
        <f t="shared" si="123"/>
        <v>2803.9999999999995</v>
      </c>
      <c r="AD213">
        <f t="shared" si="124"/>
        <v>3487.9999999999995</v>
      </c>
      <c r="AE213">
        <f t="shared" si="125"/>
        <v>3530</v>
      </c>
      <c r="AF213">
        <f t="shared" si="126"/>
        <v>802.08751311700701</v>
      </c>
      <c r="AG213">
        <f t="shared" si="127"/>
        <v>0.96614475084127505</v>
      </c>
      <c r="AH213">
        <f t="shared" si="128"/>
        <v>-0.38289597554338251</v>
      </c>
      <c r="AI213">
        <f t="shared" si="129"/>
        <v>0.42963072396048996</v>
      </c>
      <c r="AL213">
        <v>212</v>
      </c>
      <c r="AM213">
        <f t="shared" si="155"/>
        <v>1</v>
      </c>
      <c r="AN213">
        <f t="shared" si="154"/>
        <v>1</v>
      </c>
      <c r="AO213">
        <f t="shared" si="154"/>
        <v>1</v>
      </c>
      <c r="AP213">
        <f t="shared" si="154"/>
        <v>1</v>
      </c>
      <c r="AQ213">
        <f t="shared" si="154"/>
        <v>1</v>
      </c>
      <c r="AR213">
        <f t="shared" si="154"/>
        <v>1</v>
      </c>
      <c r="AS213">
        <f t="shared" si="154"/>
        <v>1</v>
      </c>
      <c r="AT213">
        <f t="shared" si="154"/>
        <v>1</v>
      </c>
      <c r="AU213">
        <f t="shared" si="154"/>
        <v>1</v>
      </c>
      <c r="AV213">
        <f t="shared" si="154"/>
        <v>1</v>
      </c>
      <c r="AW213">
        <f t="shared" si="154"/>
        <v>1</v>
      </c>
      <c r="AX213">
        <f t="shared" si="154"/>
        <v>1</v>
      </c>
      <c r="AY213">
        <f t="shared" si="154"/>
        <v>1</v>
      </c>
      <c r="AZ213">
        <f t="shared" si="154"/>
        <v>0</v>
      </c>
      <c r="BA213">
        <v>212</v>
      </c>
      <c r="BB213">
        <f t="shared" si="139"/>
        <v>3530</v>
      </c>
      <c r="BC213">
        <f t="shared" si="140"/>
        <v>2710</v>
      </c>
      <c r="BD213">
        <f t="shared" si="141"/>
        <v>2340</v>
      </c>
      <c r="BE213">
        <f t="shared" si="142"/>
        <v>3180</v>
      </c>
      <c r="BF213">
        <f t="shared" si="143"/>
        <v>1230</v>
      </c>
      <c r="BG213">
        <f t="shared" si="144"/>
        <v>1230</v>
      </c>
      <c r="BH213">
        <f t="shared" si="145"/>
        <v>1440</v>
      </c>
      <c r="BI213">
        <f t="shared" si="146"/>
        <v>1560</v>
      </c>
      <c r="BJ213">
        <f t="shared" si="147"/>
        <v>1100</v>
      </c>
      <c r="BK213">
        <f t="shared" si="148"/>
        <v>1060</v>
      </c>
      <c r="BL213">
        <f t="shared" si="149"/>
        <v>1470</v>
      </c>
      <c r="BM213">
        <f t="shared" si="150"/>
        <v>2160</v>
      </c>
      <c r="BN213">
        <f t="shared" si="151"/>
        <v>1260</v>
      </c>
      <c r="BO213" t="str">
        <f t="shared" si="152"/>
        <v>XX</v>
      </c>
      <c r="BP213">
        <f t="shared" si="130"/>
        <v>1060</v>
      </c>
      <c r="BQ213">
        <f t="shared" si="131"/>
        <v>1204</v>
      </c>
      <c r="BR213">
        <f t="shared" si="132"/>
        <v>1866.9230769230769</v>
      </c>
      <c r="BS213">
        <f t="shared" si="133"/>
        <v>2803.9999999999995</v>
      </c>
      <c r="BT213">
        <f t="shared" si="134"/>
        <v>3530</v>
      </c>
      <c r="BV213" s="1">
        <v>36431</v>
      </c>
      <c r="BW213" t="str">
        <f t="shared" ca="1" si="153"/>
        <v>XX</v>
      </c>
      <c r="BX213" t="s">
        <v>2</v>
      </c>
    </row>
    <row r="214" spans="1:76" x14ac:dyDescent="0.25">
      <c r="A214" s="1">
        <v>36432</v>
      </c>
      <c r="B214">
        <v>2910</v>
      </c>
      <c r="C214">
        <f t="shared" si="135"/>
        <v>2910</v>
      </c>
      <c r="D214" t="s">
        <v>20</v>
      </c>
      <c r="E214">
        <f t="shared" si="136"/>
        <v>1</v>
      </c>
      <c r="F214">
        <f t="shared" si="137"/>
        <v>1999</v>
      </c>
      <c r="G214" s="2">
        <f t="shared" si="138"/>
        <v>272</v>
      </c>
      <c r="J214">
        <v>213</v>
      </c>
      <c r="K214">
        <f>IF(SUMIFS($B$2:$B$4745,$G$2:$G$4745,"="&amp;$J214,$F$2:$F$4745,"="&amp;K$1)=0,"XX",SUMIFS(CleanEC!$B$2:$B$4745,CleanEC!$G$2:$G$4745,"="&amp;$J214,CleanEC!$F$2:$F$4745,"="&amp;K$1))</f>
        <v>3040</v>
      </c>
      <c r="L214">
        <f>IF(SUMIFS($B$2:$B$4745,$G$2:$G$4745,"="&amp;$J214,$F$2:$F$4745,"="&amp;L$1)=0,"XX",SUMIFS(CleanEC!$B$2:$B$4745,CleanEC!$G$2:$G$4745,"="&amp;$J214,CleanEC!$F$2:$F$4745,"="&amp;L$1))</f>
        <v>2580</v>
      </c>
      <c r="M214">
        <f>IF(SUMIFS($B$2:$B$4745,$G$2:$G$4745,"="&amp;$J214,$F$2:$F$4745,"="&amp;M$1)=0,"XX",SUMIFS(CleanEC!$B$2:$B$4745,CleanEC!$G$2:$G$4745,"="&amp;$J214,CleanEC!$F$2:$F$4745,"="&amp;M$1))</f>
        <v>2500</v>
      </c>
      <c r="N214">
        <f>IF(SUMIFS($B$2:$B$4745,$G$2:$G$4745,"="&amp;$J214,$F$2:$F$4745,"="&amp;N$1)=0,"XX",SUMIFS(CleanEC!$B$2:$B$4745,CleanEC!$G$2:$G$4745,"="&amp;$J214,CleanEC!$F$2:$F$4745,"="&amp;N$1))</f>
        <v>3190</v>
      </c>
      <c r="O214">
        <f>IF(SUMIFS($B$2:$B$4745,$G$2:$G$4745,"="&amp;$J214,$F$2:$F$4745,"="&amp;O$1)=0,"XX",SUMIFS(CleanEC!$B$2:$B$4745,CleanEC!$G$2:$G$4745,"="&amp;$J214,CleanEC!$F$2:$F$4745,"="&amp;O$1))</f>
        <v>1430</v>
      </c>
      <c r="P214">
        <f>IF(SUMIFS($B$2:$B$4745,$G$2:$G$4745,"="&amp;$J214,$F$2:$F$4745,"="&amp;P$1)=0,"XX",SUMIFS(CleanEC!$B$2:$B$4745,CleanEC!$G$2:$G$4745,"="&amp;$J214,CleanEC!$F$2:$F$4745,"="&amp;P$1))</f>
        <v>1220</v>
      </c>
      <c r="Q214">
        <f>IF(SUMIFS($B$2:$B$4745,$G$2:$G$4745,"="&amp;$J214,$F$2:$F$4745,"="&amp;Q$1)=0,"XX",SUMIFS(CleanEC!$B$2:$B$4745,CleanEC!$G$2:$G$4745,"="&amp;$J214,CleanEC!$F$2:$F$4745,"="&amp;Q$1))</f>
        <v>1640</v>
      </c>
      <c r="R214">
        <f>IF(SUMIFS($B$2:$B$4745,$G$2:$G$4745,"="&amp;$J214,$F$2:$F$4745,"="&amp;R$1)=0,"XX",SUMIFS(CleanEC!$B$2:$B$4745,CleanEC!$G$2:$G$4745,"="&amp;$J214,CleanEC!$F$2:$F$4745,"="&amp;R$1))</f>
        <v>1550</v>
      </c>
      <c r="S214">
        <f>IF(SUMIFS($B$2:$B$4745,$G$2:$G$4745,"="&amp;$J214,$F$2:$F$4745,"="&amp;S$1)=0,"XX",SUMIFS(CleanEC!$B$2:$B$4745,CleanEC!$G$2:$G$4745,"="&amp;$J214,CleanEC!$F$2:$F$4745,"="&amp;S$1))</f>
        <v>1140</v>
      </c>
      <c r="T214">
        <f>IF(SUMIFS($B$2:$B$4745,$G$2:$G$4745,"="&amp;$J214,$F$2:$F$4745,"="&amp;T$1)=0,"XX",SUMIFS(CleanEC!$B$2:$B$4745,CleanEC!$G$2:$G$4745,"="&amp;$J214,CleanEC!$F$2:$F$4745,"="&amp;T$1))</f>
        <v>1110</v>
      </c>
      <c r="U214">
        <f>IF(SUMIFS($B$2:$B$4745,$G$2:$G$4745,"="&amp;$J214,$F$2:$F$4745,"="&amp;U$1)=0,"XX",SUMIFS(CleanEC!$B$2:$B$4745,CleanEC!$G$2:$G$4745,"="&amp;$J214,CleanEC!$F$2:$F$4745,"="&amp;U$1))</f>
        <v>1580</v>
      </c>
      <c r="V214">
        <f>IF(SUMIFS($B$2:$B$4745,$G$2:$G$4745,"="&amp;$J214,$F$2:$F$4745,"="&amp;V$1)=0,"XX",SUMIFS(CleanEC!$B$2:$B$4745,CleanEC!$G$2:$G$4745,"="&amp;$J214,CleanEC!$F$2:$F$4745,"="&amp;V$1))</f>
        <v>1990</v>
      </c>
      <c r="W214">
        <f>IF(SUMIFS($B$2:$B$4745,$G$2:$G$4745,"="&amp;$J214,$F$2:$F$4745,"="&amp;W$1)=0,"XX",SUMIFS(CleanEC!$B$2:$B$4745,CleanEC!$G$2:$G$4745,"="&amp;$J214,CleanEC!$F$2:$F$4745,"="&amp;W$1))</f>
        <v>1150</v>
      </c>
      <c r="X214" t="str">
        <f>IF(SUMIFS($B$2:$B$4745,$G$2:$G$4745,"="&amp;$J214,$F$2:$F$4745,"="&amp;X$1)=0,"XX",SUMIFS(CleanEC!$B$2:$B$4745,CleanEC!$G$2:$G$4745,"="&amp;$J214,CleanEC!$F$2:$F$4745,"="&amp;X$1))</f>
        <v>XX</v>
      </c>
      <c r="Y214">
        <f t="shared" si="119"/>
        <v>1110</v>
      </c>
      <c r="Z214">
        <f t="shared" si="120"/>
        <v>1113.5999999999999</v>
      </c>
      <c r="AA214">
        <f t="shared" si="121"/>
        <v>1148</v>
      </c>
      <c r="AB214">
        <f t="shared" si="122"/>
        <v>1855.3846153846155</v>
      </c>
      <c r="AC214">
        <f t="shared" si="123"/>
        <v>2671.9999999999995</v>
      </c>
      <c r="AD214">
        <f t="shared" si="124"/>
        <v>3172</v>
      </c>
      <c r="AE214">
        <f t="shared" si="125"/>
        <v>3190</v>
      </c>
      <c r="AF214">
        <f t="shared" si="126"/>
        <v>707.55935205916865</v>
      </c>
      <c r="AG214">
        <f t="shared" si="127"/>
        <v>0.78070955209780901</v>
      </c>
      <c r="AH214">
        <f t="shared" si="128"/>
        <v>-0.82374814272253793</v>
      </c>
      <c r="AI214">
        <f t="shared" si="129"/>
        <v>0.38135454298379734</v>
      </c>
      <c r="AL214">
        <v>213</v>
      </c>
      <c r="AM214">
        <f t="shared" si="155"/>
        <v>1</v>
      </c>
      <c r="AN214">
        <f t="shared" si="154"/>
        <v>1</v>
      </c>
      <c r="AO214">
        <f t="shared" si="154"/>
        <v>1</v>
      </c>
      <c r="AP214">
        <f t="shared" si="154"/>
        <v>1</v>
      </c>
      <c r="AQ214">
        <f t="shared" si="154"/>
        <v>1</v>
      </c>
      <c r="AR214">
        <f t="shared" si="154"/>
        <v>1</v>
      </c>
      <c r="AS214">
        <f t="shared" si="154"/>
        <v>1</v>
      </c>
      <c r="AT214">
        <f t="shared" si="154"/>
        <v>1</v>
      </c>
      <c r="AU214">
        <f t="shared" si="154"/>
        <v>1</v>
      </c>
      <c r="AV214">
        <f t="shared" si="154"/>
        <v>1</v>
      </c>
      <c r="AW214">
        <f t="shared" si="154"/>
        <v>1</v>
      </c>
      <c r="AX214">
        <f t="shared" si="154"/>
        <v>1</v>
      </c>
      <c r="AY214">
        <f t="shared" si="154"/>
        <v>1</v>
      </c>
      <c r="AZ214">
        <f t="shared" si="154"/>
        <v>0</v>
      </c>
      <c r="BA214">
        <v>213</v>
      </c>
      <c r="BB214">
        <f t="shared" si="139"/>
        <v>3040</v>
      </c>
      <c r="BC214">
        <f t="shared" si="140"/>
        <v>2580</v>
      </c>
      <c r="BD214">
        <f t="shared" si="141"/>
        <v>2500</v>
      </c>
      <c r="BE214">
        <f t="shared" si="142"/>
        <v>3190</v>
      </c>
      <c r="BF214">
        <f t="shared" si="143"/>
        <v>1430</v>
      </c>
      <c r="BG214">
        <f t="shared" si="144"/>
        <v>1220</v>
      </c>
      <c r="BH214">
        <f t="shared" si="145"/>
        <v>1640</v>
      </c>
      <c r="BI214">
        <f t="shared" si="146"/>
        <v>1550</v>
      </c>
      <c r="BJ214">
        <f t="shared" si="147"/>
        <v>1140</v>
      </c>
      <c r="BK214">
        <f t="shared" si="148"/>
        <v>1110</v>
      </c>
      <c r="BL214">
        <f t="shared" si="149"/>
        <v>1580</v>
      </c>
      <c r="BM214">
        <f t="shared" si="150"/>
        <v>1990</v>
      </c>
      <c r="BN214">
        <f t="shared" si="151"/>
        <v>1150</v>
      </c>
      <c r="BO214" t="str">
        <f t="shared" si="152"/>
        <v>XX</v>
      </c>
      <c r="BP214">
        <f t="shared" si="130"/>
        <v>1110</v>
      </c>
      <c r="BQ214">
        <f t="shared" si="131"/>
        <v>1148</v>
      </c>
      <c r="BR214">
        <f t="shared" si="132"/>
        <v>1855.3846153846155</v>
      </c>
      <c r="BS214">
        <f t="shared" si="133"/>
        <v>2671.9999999999995</v>
      </c>
      <c r="BT214">
        <f t="shared" si="134"/>
        <v>3190</v>
      </c>
      <c r="BV214" s="1">
        <v>36432</v>
      </c>
      <c r="BW214">
        <f t="shared" ca="1" si="153"/>
        <v>2910</v>
      </c>
      <c r="BX214">
        <v>2910</v>
      </c>
    </row>
    <row r="215" spans="1:76" x14ac:dyDescent="0.25">
      <c r="A215" s="1">
        <v>36433</v>
      </c>
      <c r="B215">
        <v>2840</v>
      </c>
      <c r="C215">
        <f t="shared" si="135"/>
        <v>2840</v>
      </c>
      <c r="D215" t="s">
        <v>20</v>
      </c>
      <c r="E215">
        <f t="shared" si="136"/>
        <v>1</v>
      </c>
      <c r="F215">
        <f t="shared" si="137"/>
        <v>1999</v>
      </c>
      <c r="G215" s="2">
        <f t="shared" si="138"/>
        <v>273</v>
      </c>
      <c r="J215">
        <v>214</v>
      </c>
      <c r="K215">
        <f>IF(SUMIFS($B$2:$B$4745,$G$2:$G$4745,"="&amp;$J215,$F$2:$F$4745,"="&amp;K$1)=0,"XX",SUMIFS(CleanEC!$B$2:$B$4745,CleanEC!$G$2:$G$4745,"="&amp;$J215,CleanEC!$F$2:$F$4745,"="&amp;K$1))</f>
        <v>1890</v>
      </c>
      <c r="L215">
        <f>IF(SUMIFS($B$2:$B$4745,$G$2:$G$4745,"="&amp;$J215,$F$2:$F$4745,"="&amp;L$1)=0,"XX",SUMIFS(CleanEC!$B$2:$B$4745,CleanEC!$G$2:$G$4745,"="&amp;$J215,CleanEC!$F$2:$F$4745,"="&amp;L$1))</f>
        <v>2090</v>
      </c>
      <c r="M215">
        <f>IF(SUMIFS($B$2:$B$4745,$G$2:$G$4745,"="&amp;$J215,$F$2:$F$4745,"="&amp;M$1)=0,"XX",SUMIFS(CleanEC!$B$2:$B$4745,CleanEC!$G$2:$G$4745,"="&amp;$J215,CleanEC!$F$2:$F$4745,"="&amp;M$1))</f>
        <v>2550</v>
      </c>
      <c r="N215">
        <f>IF(SUMIFS($B$2:$B$4745,$G$2:$G$4745,"="&amp;$J215,$F$2:$F$4745,"="&amp;N$1)=0,"XX",SUMIFS(CleanEC!$B$2:$B$4745,CleanEC!$G$2:$G$4745,"="&amp;$J215,CleanEC!$F$2:$F$4745,"="&amp;N$1))</f>
        <v>3210</v>
      </c>
      <c r="O215">
        <f>IF(SUMIFS($B$2:$B$4745,$G$2:$G$4745,"="&amp;$J215,$F$2:$F$4745,"="&amp;O$1)=0,"XX",SUMIFS(CleanEC!$B$2:$B$4745,CleanEC!$G$2:$G$4745,"="&amp;$J215,CleanEC!$F$2:$F$4745,"="&amp;O$1))</f>
        <v>1360</v>
      </c>
      <c r="P215">
        <f>IF(SUMIFS($B$2:$B$4745,$G$2:$G$4745,"="&amp;$J215,$F$2:$F$4745,"="&amp;P$1)=0,"XX",SUMIFS(CleanEC!$B$2:$B$4745,CleanEC!$G$2:$G$4745,"="&amp;$J215,CleanEC!$F$2:$F$4745,"="&amp;P$1))</f>
        <v>1320</v>
      </c>
      <c r="Q215">
        <f>IF(SUMIFS($B$2:$B$4745,$G$2:$G$4745,"="&amp;$J215,$F$2:$F$4745,"="&amp;Q$1)=0,"XX",SUMIFS(CleanEC!$B$2:$B$4745,CleanEC!$G$2:$G$4745,"="&amp;$J215,CleanEC!$F$2:$F$4745,"="&amp;Q$1))</f>
        <v>2070</v>
      </c>
      <c r="R215">
        <f>IF(SUMIFS($B$2:$B$4745,$G$2:$G$4745,"="&amp;$J215,$F$2:$F$4745,"="&amp;R$1)=0,"XX",SUMIFS(CleanEC!$B$2:$B$4745,CleanEC!$G$2:$G$4745,"="&amp;$J215,CleanEC!$F$2:$F$4745,"="&amp;R$1))</f>
        <v>1520</v>
      </c>
      <c r="S215">
        <f>IF(SUMIFS($B$2:$B$4745,$G$2:$G$4745,"="&amp;$J215,$F$2:$F$4745,"="&amp;S$1)=0,"XX",SUMIFS(CleanEC!$B$2:$B$4745,CleanEC!$G$2:$G$4745,"="&amp;$J215,CleanEC!$F$2:$F$4745,"="&amp;S$1))</f>
        <v>1100</v>
      </c>
      <c r="T215">
        <f>IF(SUMIFS($B$2:$B$4745,$G$2:$G$4745,"="&amp;$J215,$F$2:$F$4745,"="&amp;T$1)=0,"XX",SUMIFS(CleanEC!$B$2:$B$4745,CleanEC!$G$2:$G$4745,"="&amp;$J215,CleanEC!$F$2:$F$4745,"="&amp;T$1))</f>
        <v>1120</v>
      </c>
      <c r="U215">
        <f>IF(SUMIFS($B$2:$B$4745,$G$2:$G$4745,"="&amp;$J215,$F$2:$F$4745,"="&amp;U$1)=0,"XX",SUMIFS(CleanEC!$B$2:$B$4745,CleanEC!$G$2:$G$4745,"="&amp;$J215,CleanEC!$F$2:$F$4745,"="&amp;U$1))</f>
        <v>1790</v>
      </c>
      <c r="V215">
        <f>IF(SUMIFS($B$2:$B$4745,$G$2:$G$4745,"="&amp;$J215,$F$2:$F$4745,"="&amp;V$1)=0,"XX",SUMIFS(CleanEC!$B$2:$B$4745,CleanEC!$G$2:$G$4745,"="&amp;$J215,CleanEC!$F$2:$F$4745,"="&amp;V$1))</f>
        <v>1290</v>
      </c>
      <c r="W215">
        <f>IF(SUMIFS($B$2:$B$4745,$G$2:$G$4745,"="&amp;$J215,$F$2:$F$4745,"="&amp;W$1)=0,"XX",SUMIFS(CleanEC!$B$2:$B$4745,CleanEC!$G$2:$G$4745,"="&amp;$J215,CleanEC!$F$2:$F$4745,"="&amp;W$1))</f>
        <v>1320</v>
      </c>
      <c r="X215" t="str">
        <f>IF(SUMIFS($B$2:$B$4745,$G$2:$G$4745,"="&amp;$J215,$F$2:$F$4745,"="&amp;X$1)=0,"XX",SUMIFS(CleanEC!$B$2:$B$4745,CleanEC!$G$2:$G$4745,"="&amp;$J215,CleanEC!$F$2:$F$4745,"="&amp;X$1))</f>
        <v>XX</v>
      </c>
      <c r="Y215">
        <f t="shared" si="119"/>
        <v>1100</v>
      </c>
      <c r="Z215">
        <f t="shared" si="120"/>
        <v>1102.4000000000001</v>
      </c>
      <c r="AA215">
        <f t="shared" si="121"/>
        <v>1256</v>
      </c>
      <c r="AB215">
        <f t="shared" si="122"/>
        <v>1740.7692307692307</v>
      </c>
      <c r="AC215">
        <f t="shared" si="123"/>
        <v>2181.9999999999995</v>
      </c>
      <c r="AD215">
        <f t="shared" si="124"/>
        <v>3130.7999999999993</v>
      </c>
      <c r="AE215">
        <f t="shared" si="125"/>
        <v>3210</v>
      </c>
      <c r="AF215">
        <f t="shared" si="126"/>
        <v>595.85054319223809</v>
      </c>
      <c r="AG215">
        <f t="shared" si="127"/>
        <v>1.2280149833172578</v>
      </c>
      <c r="AH215">
        <f t="shared" si="128"/>
        <v>1.2548686197424188</v>
      </c>
      <c r="AI215">
        <f t="shared" si="129"/>
        <v>0.34229151840473243</v>
      </c>
      <c r="AL215">
        <v>214</v>
      </c>
      <c r="AM215">
        <f t="shared" si="155"/>
        <v>1</v>
      </c>
      <c r="AN215">
        <f t="shared" si="154"/>
        <v>1</v>
      </c>
      <c r="AO215">
        <f t="shared" si="154"/>
        <v>1</v>
      </c>
      <c r="AP215">
        <f t="shared" si="154"/>
        <v>1</v>
      </c>
      <c r="AQ215">
        <f t="shared" si="154"/>
        <v>1</v>
      </c>
      <c r="AR215">
        <f t="shared" si="154"/>
        <v>1</v>
      </c>
      <c r="AS215">
        <f t="shared" si="154"/>
        <v>1</v>
      </c>
      <c r="AT215">
        <f t="shared" si="154"/>
        <v>1</v>
      </c>
      <c r="AU215">
        <f t="shared" si="154"/>
        <v>1</v>
      </c>
      <c r="AV215">
        <f t="shared" si="154"/>
        <v>1</v>
      </c>
      <c r="AW215">
        <f t="shared" si="154"/>
        <v>1</v>
      </c>
      <c r="AX215">
        <f t="shared" si="154"/>
        <v>1</v>
      </c>
      <c r="AY215">
        <f t="shared" si="154"/>
        <v>1</v>
      </c>
      <c r="AZ215">
        <f t="shared" si="154"/>
        <v>0</v>
      </c>
      <c r="BA215">
        <v>214</v>
      </c>
      <c r="BB215">
        <f t="shared" si="139"/>
        <v>1890</v>
      </c>
      <c r="BC215">
        <f t="shared" si="140"/>
        <v>2090</v>
      </c>
      <c r="BD215">
        <f t="shared" si="141"/>
        <v>2550</v>
      </c>
      <c r="BE215">
        <f t="shared" si="142"/>
        <v>3210</v>
      </c>
      <c r="BF215">
        <f t="shared" si="143"/>
        <v>1360</v>
      </c>
      <c r="BG215">
        <f t="shared" si="144"/>
        <v>1320</v>
      </c>
      <c r="BH215">
        <f t="shared" si="145"/>
        <v>2070</v>
      </c>
      <c r="BI215">
        <f t="shared" si="146"/>
        <v>1520</v>
      </c>
      <c r="BJ215">
        <f t="shared" si="147"/>
        <v>1100</v>
      </c>
      <c r="BK215">
        <f t="shared" si="148"/>
        <v>1120</v>
      </c>
      <c r="BL215">
        <f t="shared" si="149"/>
        <v>1790</v>
      </c>
      <c r="BM215">
        <f t="shared" si="150"/>
        <v>1290</v>
      </c>
      <c r="BN215">
        <f t="shared" si="151"/>
        <v>1320</v>
      </c>
      <c r="BO215" t="str">
        <f t="shared" si="152"/>
        <v>XX</v>
      </c>
      <c r="BP215">
        <f t="shared" si="130"/>
        <v>1100</v>
      </c>
      <c r="BQ215">
        <f t="shared" si="131"/>
        <v>1256</v>
      </c>
      <c r="BR215">
        <f t="shared" si="132"/>
        <v>1740.7692307692307</v>
      </c>
      <c r="BS215">
        <f t="shared" si="133"/>
        <v>2181.9999999999995</v>
      </c>
      <c r="BT215">
        <f t="shared" si="134"/>
        <v>3210</v>
      </c>
      <c r="BV215" s="1">
        <v>36433</v>
      </c>
      <c r="BW215">
        <f t="shared" ca="1" si="153"/>
        <v>2840</v>
      </c>
      <c r="BX215">
        <v>2840</v>
      </c>
    </row>
    <row r="216" spans="1:76" x14ac:dyDescent="0.25">
      <c r="A216" s="1">
        <v>36434</v>
      </c>
      <c r="B216">
        <v>2850</v>
      </c>
      <c r="C216">
        <f t="shared" si="135"/>
        <v>2850</v>
      </c>
      <c r="D216" t="s">
        <v>20</v>
      </c>
      <c r="E216">
        <f t="shared" si="136"/>
        <v>1</v>
      </c>
      <c r="F216">
        <f t="shared" si="137"/>
        <v>1999</v>
      </c>
      <c r="G216" s="2">
        <f t="shared" si="138"/>
        <v>274</v>
      </c>
      <c r="J216">
        <v>215</v>
      </c>
      <c r="K216">
        <f>IF(SUMIFS($B$2:$B$4745,$G$2:$G$4745,"="&amp;$J216,$F$2:$F$4745,"="&amp;K$1)=0,"XX",SUMIFS(CleanEC!$B$2:$B$4745,CleanEC!$G$2:$G$4745,"="&amp;$J216,CleanEC!$F$2:$F$4745,"="&amp;K$1))</f>
        <v>1050</v>
      </c>
      <c r="L216">
        <f>IF(SUMIFS($B$2:$B$4745,$G$2:$G$4745,"="&amp;$J216,$F$2:$F$4745,"="&amp;L$1)=0,"XX",SUMIFS(CleanEC!$B$2:$B$4745,CleanEC!$G$2:$G$4745,"="&amp;$J216,CleanEC!$F$2:$F$4745,"="&amp;L$1))</f>
        <v>1930</v>
      </c>
      <c r="M216">
        <f>IF(SUMIFS($B$2:$B$4745,$G$2:$G$4745,"="&amp;$J216,$F$2:$F$4745,"="&amp;M$1)=0,"XX",SUMIFS(CleanEC!$B$2:$B$4745,CleanEC!$G$2:$G$4745,"="&amp;$J216,CleanEC!$F$2:$F$4745,"="&amp;M$1))</f>
        <v>2190</v>
      </c>
      <c r="N216">
        <f>IF(SUMIFS($B$2:$B$4745,$G$2:$G$4745,"="&amp;$J216,$F$2:$F$4745,"="&amp;N$1)=0,"XX",SUMIFS(CleanEC!$B$2:$B$4745,CleanEC!$G$2:$G$4745,"="&amp;$J216,CleanEC!$F$2:$F$4745,"="&amp;N$1))</f>
        <v>3180</v>
      </c>
      <c r="O216">
        <f>IF(SUMIFS($B$2:$B$4745,$G$2:$G$4745,"="&amp;$J216,$F$2:$F$4745,"="&amp;O$1)=0,"XX",SUMIFS(CleanEC!$B$2:$B$4745,CleanEC!$G$2:$G$4745,"="&amp;$J216,CleanEC!$F$2:$F$4745,"="&amp;O$1))</f>
        <v>1540</v>
      </c>
      <c r="P216">
        <f>IF(SUMIFS($B$2:$B$4745,$G$2:$G$4745,"="&amp;$J216,$F$2:$F$4745,"="&amp;P$1)=0,"XX",SUMIFS(CleanEC!$B$2:$B$4745,CleanEC!$G$2:$G$4745,"="&amp;$J216,CleanEC!$F$2:$F$4745,"="&amp;P$1))</f>
        <v>1350</v>
      </c>
      <c r="Q216">
        <f>IF(SUMIFS($B$2:$B$4745,$G$2:$G$4745,"="&amp;$J216,$F$2:$F$4745,"="&amp;Q$1)=0,"XX",SUMIFS(CleanEC!$B$2:$B$4745,CleanEC!$G$2:$G$4745,"="&amp;$J216,CleanEC!$F$2:$F$4745,"="&amp;Q$1))</f>
        <v>2630</v>
      </c>
      <c r="R216">
        <f>IF(SUMIFS($B$2:$B$4745,$G$2:$G$4745,"="&amp;$J216,$F$2:$F$4745,"="&amp;R$1)=0,"XX",SUMIFS(CleanEC!$B$2:$B$4745,CleanEC!$G$2:$G$4745,"="&amp;$J216,CleanEC!$F$2:$F$4745,"="&amp;R$1))</f>
        <v>1510</v>
      </c>
      <c r="S216">
        <f>IF(SUMIFS($B$2:$B$4745,$G$2:$G$4745,"="&amp;$J216,$F$2:$F$4745,"="&amp;S$1)=0,"XX",SUMIFS(CleanEC!$B$2:$B$4745,CleanEC!$G$2:$G$4745,"="&amp;$J216,CleanEC!$F$2:$F$4745,"="&amp;S$1))</f>
        <v>1080</v>
      </c>
      <c r="T216">
        <f>IF(SUMIFS($B$2:$B$4745,$G$2:$G$4745,"="&amp;$J216,$F$2:$F$4745,"="&amp;T$1)=0,"XX",SUMIFS(CleanEC!$B$2:$B$4745,CleanEC!$G$2:$G$4745,"="&amp;$J216,CleanEC!$F$2:$F$4745,"="&amp;T$1))</f>
        <v>1160</v>
      </c>
      <c r="U216">
        <f>IF(SUMIFS($B$2:$B$4745,$G$2:$G$4745,"="&amp;$J216,$F$2:$F$4745,"="&amp;U$1)=0,"XX",SUMIFS(CleanEC!$B$2:$B$4745,CleanEC!$G$2:$G$4745,"="&amp;$J216,CleanEC!$F$2:$F$4745,"="&amp;U$1))</f>
        <v>1450</v>
      </c>
      <c r="V216">
        <f>IF(SUMIFS($B$2:$B$4745,$G$2:$G$4745,"="&amp;$J216,$F$2:$F$4745,"="&amp;V$1)=0,"XX",SUMIFS(CleanEC!$B$2:$B$4745,CleanEC!$G$2:$G$4745,"="&amp;$J216,CleanEC!$F$2:$F$4745,"="&amp;V$1))</f>
        <v>1390</v>
      </c>
      <c r="W216">
        <f>IF(SUMIFS($B$2:$B$4745,$G$2:$G$4745,"="&amp;$J216,$F$2:$F$4745,"="&amp;W$1)=0,"XX",SUMIFS(CleanEC!$B$2:$B$4745,CleanEC!$G$2:$G$4745,"="&amp;$J216,CleanEC!$F$2:$F$4745,"="&amp;W$1))</f>
        <v>1290</v>
      </c>
      <c r="X216" t="str">
        <f>IF(SUMIFS($B$2:$B$4745,$G$2:$G$4745,"="&amp;$J216,$F$2:$F$4745,"="&amp;X$1)=0,"XX",SUMIFS(CleanEC!$B$2:$B$4745,CleanEC!$G$2:$G$4745,"="&amp;$J216,CleanEC!$F$2:$F$4745,"="&amp;X$1))</f>
        <v>XX</v>
      </c>
      <c r="Y216">
        <f t="shared" si="119"/>
        <v>1050</v>
      </c>
      <c r="Z216">
        <f t="shared" si="120"/>
        <v>1053.5999999999999</v>
      </c>
      <c r="AA216">
        <f t="shared" si="121"/>
        <v>1144</v>
      </c>
      <c r="AB216">
        <f t="shared" si="122"/>
        <v>1673.0769230769231</v>
      </c>
      <c r="AC216">
        <f t="shared" si="123"/>
        <v>2277.9999999999995</v>
      </c>
      <c r="AD216">
        <f t="shared" si="124"/>
        <v>3113.9999999999995</v>
      </c>
      <c r="AE216">
        <f t="shared" si="125"/>
        <v>3180</v>
      </c>
      <c r="AF216">
        <f t="shared" si="126"/>
        <v>616.95760501879909</v>
      </c>
      <c r="AG216">
        <f t="shared" si="127"/>
        <v>1.3900122596368503</v>
      </c>
      <c r="AH216">
        <f t="shared" si="128"/>
        <v>1.3084960253941209</v>
      </c>
      <c r="AI216">
        <f t="shared" si="129"/>
        <v>0.36875626966640862</v>
      </c>
      <c r="AL216">
        <v>215</v>
      </c>
      <c r="AM216">
        <f t="shared" si="155"/>
        <v>1</v>
      </c>
      <c r="AN216">
        <f t="shared" si="154"/>
        <v>1</v>
      </c>
      <c r="AO216">
        <f t="shared" si="154"/>
        <v>1</v>
      </c>
      <c r="AP216">
        <f t="shared" si="154"/>
        <v>1</v>
      </c>
      <c r="AQ216">
        <f t="shared" si="154"/>
        <v>1</v>
      </c>
      <c r="AR216">
        <f t="shared" si="154"/>
        <v>1</v>
      </c>
      <c r="AS216">
        <f t="shared" si="154"/>
        <v>1</v>
      </c>
      <c r="AT216">
        <f t="shared" si="154"/>
        <v>1</v>
      </c>
      <c r="AU216">
        <f t="shared" si="154"/>
        <v>1</v>
      </c>
      <c r="AV216">
        <f t="shared" si="154"/>
        <v>1</v>
      </c>
      <c r="AW216">
        <f t="shared" si="154"/>
        <v>1</v>
      </c>
      <c r="AX216">
        <f t="shared" si="154"/>
        <v>1</v>
      </c>
      <c r="AY216">
        <f t="shared" si="154"/>
        <v>1</v>
      </c>
      <c r="AZ216">
        <f t="shared" si="154"/>
        <v>0</v>
      </c>
      <c r="BA216">
        <v>215</v>
      </c>
      <c r="BB216">
        <f t="shared" si="139"/>
        <v>1050</v>
      </c>
      <c r="BC216">
        <f t="shared" si="140"/>
        <v>1930</v>
      </c>
      <c r="BD216">
        <f t="shared" si="141"/>
        <v>2190</v>
      </c>
      <c r="BE216">
        <f t="shared" si="142"/>
        <v>3180</v>
      </c>
      <c r="BF216">
        <f t="shared" si="143"/>
        <v>1540</v>
      </c>
      <c r="BG216">
        <f t="shared" si="144"/>
        <v>1350</v>
      </c>
      <c r="BH216">
        <f t="shared" si="145"/>
        <v>2630</v>
      </c>
      <c r="BI216">
        <f t="shared" si="146"/>
        <v>1510</v>
      </c>
      <c r="BJ216">
        <f t="shared" si="147"/>
        <v>1080</v>
      </c>
      <c r="BK216">
        <f t="shared" si="148"/>
        <v>1160</v>
      </c>
      <c r="BL216">
        <f t="shared" si="149"/>
        <v>1450</v>
      </c>
      <c r="BM216">
        <f t="shared" si="150"/>
        <v>1390</v>
      </c>
      <c r="BN216">
        <f t="shared" si="151"/>
        <v>1290</v>
      </c>
      <c r="BO216" t="str">
        <f t="shared" si="152"/>
        <v>XX</v>
      </c>
      <c r="BP216">
        <f t="shared" si="130"/>
        <v>1050</v>
      </c>
      <c r="BQ216">
        <f t="shared" si="131"/>
        <v>1144</v>
      </c>
      <c r="BR216">
        <f t="shared" si="132"/>
        <v>1673.0769230769231</v>
      </c>
      <c r="BS216">
        <f t="shared" si="133"/>
        <v>2277.9999999999995</v>
      </c>
      <c r="BT216">
        <f t="shared" si="134"/>
        <v>3180</v>
      </c>
      <c r="BV216" s="1">
        <v>36434</v>
      </c>
      <c r="BW216">
        <f t="shared" ca="1" si="153"/>
        <v>2850</v>
      </c>
      <c r="BX216">
        <v>2850</v>
      </c>
    </row>
    <row r="217" spans="1:76" x14ac:dyDescent="0.25">
      <c r="A217" s="1">
        <v>36435</v>
      </c>
      <c r="B217">
        <v>2780</v>
      </c>
      <c r="C217">
        <f t="shared" si="135"/>
        <v>2780</v>
      </c>
      <c r="D217" t="s">
        <v>20</v>
      </c>
      <c r="E217">
        <f t="shared" si="136"/>
        <v>1</v>
      </c>
      <c r="F217">
        <f t="shared" si="137"/>
        <v>1999</v>
      </c>
      <c r="G217" s="2">
        <f t="shared" si="138"/>
        <v>275</v>
      </c>
      <c r="J217">
        <v>216</v>
      </c>
      <c r="K217">
        <f>IF(SUMIFS($B$2:$B$4745,$G$2:$G$4745,"="&amp;$J217,$F$2:$F$4745,"="&amp;K$1)=0,"XX",SUMIFS(CleanEC!$B$2:$B$4745,CleanEC!$G$2:$G$4745,"="&amp;$J217,CleanEC!$F$2:$F$4745,"="&amp;K$1))</f>
        <v>1280</v>
      </c>
      <c r="L217">
        <f>IF(SUMIFS($B$2:$B$4745,$G$2:$G$4745,"="&amp;$J217,$F$2:$F$4745,"="&amp;L$1)=0,"XX",SUMIFS(CleanEC!$B$2:$B$4745,CleanEC!$G$2:$G$4745,"="&amp;$J217,CleanEC!$F$2:$F$4745,"="&amp;L$1))</f>
        <v>2320</v>
      </c>
      <c r="M217">
        <f>IF(SUMIFS($B$2:$B$4745,$G$2:$G$4745,"="&amp;$J217,$F$2:$F$4745,"="&amp;M$1)=0,"XX",SUMIFS(CleanEC!$B$2:$B$4745,CleanEC!$G$2:$G$4745,"="&amp;$J217,CleanEC!$F$2:$F$4745,"="&amp;M$1))</f>
        <v>1970</v>
      </c>
      <c r="N217">
        <f>IF(SUMIFS($B$2:$B$4745,$G$2:$G$4745,"="&amp;$J217,$F$2:$F$4745,"="&amp;N$1)=0,"XX",SUMIFS(CleanEC!$B$2:$B$4745,CleanEC!$G$2:$G$4745,"="&amp;$J217,CleanEC!$F$2:$F$4745,"="&amp;N$1))</f>
        <v>3220</v>
      </c>
      <c r="O217" t="str">
        <f>IF(SUMIFS($B$2:$B$4745,$G$2:$G$4745,"="&amp;$J217,$F$2:$F$4745,"="&amp;O$1)=0,"XX",SUMIFS(CleanEC!$B$2:$B$4745,CleanEC!$G$2:$G$4745,"="&amp;$J217,CleanEC!$F$2:$F$4745,"="&amp;O$1))</f>
        <v>XX</v>
      </c>
      <c r="P217">
        <f>IF(SUMIFS($B$2:$B$4745,$G$2:$G$4745,"="&amp;$J217,$F$2:$F$4745,"="&amp;P$1)=0,"XX",SUMIFS(CleanEC!$B$2:$B$4745,CleanEC!$G$2:$G$4745,"="&amp;$J217,CleanEC!$F$2:$F$4745,"="&amp;P$1))</f>
        <v>1360</v>
      </c>
      <c r="Q217">
        <f>IF(SUMIFS($B$2:$B$4745,$G$2:$G$4745,"="&amp;$J217,$F$2:$F$4745,"="&amp;Q$1)=0,"XX",SUMIFS(CleanEC!$B$2:$B$4745,CleanEC!$G$2:$G$4745,"="&amp;$J217,CleanEC!$F$2:$F$4745,"="&amp;Q$1))</f>
        <v>2830</v>
      </c>
      <c r="R217">
        <f>IF(SUMIFS($B$2:$B$4745,$G$2:$G$4745,"="&amp;$J217,$F$2:$F$4745,"="&amp;R$1)=0,"XX",SUMIFS(CleanEC!$B$2:$B$4745,CleanEC!$G$2:$G$4745,"="&amp;$J217,CleanEC!$F$2:$F$4745,"="&amp;R$1))</f>
        <v>1710</v>
      </c>
      <c r="S217">
        <f>IF(SUMIFS($B$2:$B$4745,$G$2:$G$4745,"="&amp;$J217,$F$2:$F$4745,"="&amp;S$1)=0,"XX",SUMIFS(CleanEC!$B$2:$B$4745,CleanEC!$G$2:$G$4745,"="&amp;$J217,CleanEC!$F$2:$F$4745,"="&amp;S$1))</f>
        <v>987</v>
      </c>
      <c r="T217">
        <f>IF(SUMIFS($B$2:$B$4745,$G$2:$G$4745,"="&amp;$J217,$F$2:$F$4745,"="&amp;T$1)=0,"XX",SUMIFS(CleanEC!$B$2:$B$4745,CleanEC!$G$2:$G$4745,"="&amp;$J217,CleanEC!$F$2:$F$4745,"="&amp;T$1))</f>
        <v>1130</v>
      </c>
      <c r="U217">
        <f>IF(SUMIFS($B$2:$B$4745,$G$2:$G$4745,"="&amp;$J217,$F$2:$F$4745,"="&amp;U$1)=0,"XX",SUMIFS(CleanEC!$B$2:$B$4745,CleanEC!$G$2:$G$4745,"="&amp;$J217,CleanEC!$F$2:$F$4745,"="&amp;U$1))</f>
        <v>1260</v>
      </c>
      <c r="V217">
        <f>IF(SUMIFS($B$2:$B$4745,$G$2:$G$4745,"="&amp;$J217,$F$2:$F$4745,"="&amp;V$1)=0,"XX",SUMIFS(CleanEC!$B$2:$B$4745,CleanEC!$G$2:$G$4745,"="&amp;$J217,CleanEC!$F$2:$F$4745,"="&amp;V$1))</f>
        <v>1440</v>
      </c>
      <c r="W217">
        <f>IF(SUMIFS($B$2:$B$4745,$G$2:$G$4745,"="&amp;$J217,$F$2:$F$4745,"="&amp;W$1)=0,"XX",SUMIFS(CleanEC!$B$2:$B$4745,CleanEC!$G$2:$G$4745,"="&amp;$J217,CleanEC!$F$2:$F$4745,"="&amp;W$1))</f>
        <v>1520</v>
      </c>
      <c r="X217" t="str">
        <f>IF(SUMIFS($B$2:$B$4745,$G$2:$G$4745,"="&amp;$J217,$F$2:$F$4745,"="&amp;X$1)=0,"XX",SUMIFS(CleanEC!$B$2:$B$4745,CleanEC!$G$2:$G$4745,"="&amp;$J217,CleanEC!$F$2:$F$4745,"="&amp;X$1))</f>
        <v>XX</v>
      </c>
      <c r="Y217">
        <f t="shared" si="119"/>
        <v>987</v>
      </c>
      <c r="Z217">
        <f t="shared" si="120"/>
        <v>1002.73</v>
      </c>
      <c r="AA217">
        <f t="shared" si="121"/>
        <v>1214.5</v>
      </c>
      <c r="AB217">
        <f t="shared" si="122"/>
        <v>1752.25</v>
      </c>
      <c r="AC217">
        <f t="shared" si="123"/>
        <v>2498.5</v>
      </c>
      <c r="AD217">
        <f t="shared" si="124"/>
        <v>3177.1000000000004</v>
      </c>
      <c r="AE217">
        <f t="shared" si="125"/>
        <v>3220</v>
      </c>
      <c r="AF217">
        <f t="shared" si="126"/>
        <v>672.73126444864056</v>
      </c>
      <c r="AG217">
        <f t="shared" si="127"/>
        <v>1.1289774007382871</v>
      </c>
      <c r="AH217">
        <f t="shared" si="128"/>
        <v>0.31977893330177043</v>
      </c>
      <c r="AI217">
        <f t="shared" si="129"/>
        <v>0.38392424850828394</v>
      </c>
      <c r="AL217">
        <v>216</v>
      </c>
      <c r="AM217">
        <f t="shared" si="155"/>
        <v>1</v>
      </c>
      <c r="AN217">
        <f t="shared" si="154"/>
        <v>1</v>
      </c>
      <c r="AO217">
        <f t="shared" si="154"/>
        <v>1</v>
      </c>
      <c r="AP217">
        <f t="shared" si="154"/>
        <v>1</v>
      </c>
      <c r="AQ217">
        <f t="shared" si="154"/>
        <v>0</v>
      </c>
      <c r="AR217">
        <f t="shared" si="154"/>
        <v>1</v>
      </c>
      <c r="AS217">
        <f t="shared" si="154"/>
        <v>1</v>
      </c>
      <c r="AT217">
        <f t="shared" si="154"/>
        <v>1</v>
      </c>
      <c r="AU217">
        <f t="shared" si="154"/>
        <v>1</v>
      </c>
      <c r="AV217">
        <f t="shared" si="154"/>
        <v>1</v>
      </c>
      <c r="AW217">
        <f t="shared" si="154"/>
        <v>1</v>
      </c>
      <c r="AX217">
        <f t="shared" si="154"/>
        <v>1</v>
      </c>
      <c r="AY217">
        <f t="shared" si="154"/>
        <v>1</v>
      </c>
      <c r="AZ217">
        <f t="shared" si="154"/>
        <v>0</v>
      </c>
      <c r="BA217">
        <v>216</v>
      </c>
      <c r="BB217">
        <f t="shared" si="139"/>
        <v>1280</v>
      </c>
      <c r="BC217">
        <f t="shared" si="140"/>
        <v>2320</v>
      </c>
      <c r="BD217">
        <f t="shared" si="141"/>
        <v>1970</v>
      </c>
      <c r="BE217">
        <f t="shared" si="142"/>
        <v>3220</v>
      </c>
      <c r="BF217" t="str">
        <f t="shared" si="143"/>
        <v>XX</v>
      </c>
      <c r="BG217">
        <f t="shared" si="144"/>
        <v>1360</v>
      </c>
      <c r="BH217">
        <f t="shared" si="145"/>
        <v>2830</v>
      </c>
      <c r="BI217">
        <f t="shared" si="146"/>
        <v>1710</v>
      </c>
      <c r="BJ217">
        <f t="shared" si="147"/>
        <v>987</v>
      </c>
      <c r="BK217">
        <f t="shared" si="148"/>
        <v>1130</v>
      </c>
      <c r="BL217">
        <f t="shared" si="149"/>
        <v>1260</v>
      </c>
      <c r="BM217">
        <f t="shared" si="150"/>
        <v>1440</v>
      </c>
      <c r="BN217">
        <f t="shared" si="151"/>
        <v>1520</v>
      </c>
      <c r="BO217" t="str">
        <f t="shared" si="152"/>
        <v>XX</v>
      </c>
      <c r="BP217">
        <f t="shared" si="130"/>
        <v>987</v>
      </c>
      <c r="BQ217">
        <f t="shared" si="131"/>
        <v>1214.5</v>
      </c>
      <c r="BR217">
        <f t="shared" si="132"/>
        <v>1752.25</v>
      </c>
      <c r="BS217">
        <f t="shared" si="133"/>
        <v>2498.5</v>
      </c>
      <c r="BT217">
        <f t="shared" si="134"/>
        <v>3220</v>
      </c>
      <c r="BV217" s="1">
        <v>36435</v>
      </c>
      <c r="BW217">
        <f t="shared" ca="1" si="153"/>
        <v>2780</v>
      </c>
      <c r="BX217">
        <v>2780</v>
      </c>
    </row>
    <row r="218" spans="1:76" x14ac:dyDescent="0.25">
      <c r="A218" s="1">
        <v>36436</v>
      </c>
      <c r="B218">
        <v>2740</v>
      </c>
      <c r="C218">
        <f t="shared" si="135"/>
        <v>2740</v>
      </c>
      <c r="D218" t="s">
        <v>20</v>
      </c>
      <c r="E218">
        <f t="shared" si="136"/>
        <v>1</v>
      </c>
      <c r="F218">
        <f t="shared" si="137"/>
        <v>1999</v>
      </c>
      <c r="G218" s="2">
        <f t="shared" si="138"/>
        <v>276</v>
      </c>
      <c r="J218">
        <v>217</v>
      </c>
      <c r="K218">
        <f>IF(SUMIFS($B$2:$B$4745,$G$2:$G$4745,"="&amp;$J218,$F$2:$F$4745,"="&amp;K$1)=0,"XX",SUMIFS(CleanEC!$B$2:$B$4745,CleanEC!$G$2:$G$4745,"="&amp;$J218,CleanEC!$F$2:$F$4745,"="&amp;K$1))</f>
        <v>1200</v>
      </c>
      <c r="L218">
        <f>IF(SUMIFS($B$2:$B$4745,$G$2:$G$4745,"="&amp;$J218,$F$2:$F$4745,"="&amp;L$1)=0,"XX",SUMIFS(CleanEC!$B$2:$B$4745,CleanEC!$G$2:$G$4745,"="&amp;$J218,CleanEC!$F$2:$F$4745,"="&amp;L$1))</f>
        <v>2680</v>
      </c>
      <c r="M218">
        <f>IF(SUMIFS($B$2:$B$4745,$G$2:$G$4745,"="&amp;$J218,$F$2:$F$4745,"="&amp;M$1)=0,"XX",SUMIFS(CleanEC!$B$2:$B$4745,CleanEC!$G$2:$G$4745,"="&amp;$J218,CleanEC!$F$2:$F$4745,"="&amp;M$1))</f>
        <v>1960</v>
      </c>
      <c r="N218">
        <f>IF(SUMIFS($B$2:$B$4745,$G$2:$G$4745,"="&amp;$J218,$F$2:$F$4745,"="&amp;N$1)=0,"XX",SUMIFS(CleanEC!$B$2:$B$4745,CleanEC!$G$2:$G$4745,"="&amp;$J218,CleanEC!$F$2:$F$4745,"="&amp;N$1))</f>
        <v>3220</v>
      </c>
      <c r="O218" t="str">
        <f>IF(SUMIFS($B$2:$B$4745,$G$2:$G$4745,"="&amp;$J218,$F$2:$F$4745,"="&amp;O$1)=0,"XX",SUMIFS(CleanEC!$B$2:$B$4745,CleanEC!$G$2:$G$4745,"="&amp;$J218,CleanEC!$F$2:$F$4745,"="&amp;O$1))</f>
        <v>XX</v>
      </c>
      <c r="P218">
        <f>IF(SUMIFS($B$2:$B$4745,$G$2:$G$4745,"="&amp;$J218,$F$2:$F$4745,"="&amp;P$1)=0,"XX",SUMIFS(CleanEC!$B$2:$B$4745,CleanEC!$G$2:$G$4745,"="&amp;$J218,CleanEC!$F$2:$F$4745,"="&amp;P$1))</f>
        <v>1450</v>
      </c>
      <c r="Q218">
        <f>IF(SUMIFS($B$2:$B$4745,$G$2:$G$4745,"="&amp;$J218,$F$2:$F$4745,"="&amp;Q$1)=0,"XX",SUMIFS(CleanEC!$B$2:$B$4745,CleanEC!$G$2:$G$4745,"="&amp;$J218,CleanEC!$F$2:$F$4745,"="&amp;Q$1))</f>
        <v>2900</v>
      </c>
      <c r="R218">
        <f>IF(SUMIFS($B$2:$B$4745,$G$2:$G$4745,"="&amp;$J218,$F$2:$F$4745,"="&amp;R$1)=0,"XX",SUMIFS(CleanEC!$B$2:$B$4745,CleanEC!$G$2:$G$4745,"="&amp;$J218,CleanEC!$F$2:$F$4745,"="&amp;R$1))</f>
        <v>1640</v>
      </c>
      <c r="S218">
        <f>IF(SUMIFS($B$2:$B$4745,$G$2:$G$4745,"="&amp;$J218,$F$2:$F$4745,"="&amp;S$1)=0,"XX",SUMIFS(CleanEC!$B$2:$B$4745,CleanEC!$G$2:$G$4745,"="&amp;$J218,CleanEC!$F$2:$F$4745,"="&amp;S$1))</f>
        <v>1000</v>
      </c>
      <c r="T218">
        <f>IF(SUMIFS($B$2:$B$4745,$G$2:$G$4745,"="&amp;$J218,$F$2:$F$4745,"="&amp;T$1)=0,"XX",SUMIFS(CleanEC!$B$2:$B$4745,CleanEC!$G$2:$G$4745,"="&amp;$J218,CleanEC!$F$2:$F$4745,"="&amp;T$1))</f>
        <v>1190</v>
      </c>
      <c r="U218">
        <f>IF(SUMIFS($B$2:$B$4745,$G$2:$G$4745,"="&amp;$J218,$F$2:$F$4745,"="&amp;U$1)=0,"XX",SUMIFS(CleanEC!$B$2:$B$4745,CleanEC!$G$2:$G$4745,"="&amp;$J218,CleanEC!$F$2:$F$4745,"="&amp;U$1))</f>
        <v>1380</v>
      </c>
      <c r="V218">
        <f>IF(SUMIFS($B$2:$B$4745,$G$2:$G$4745,"="&amp;$J218,$F$2:$F$4745,"="&amp;V$1)=0,"XX",SUMIFS(CleanEC!$B$2:$B$4745,CleanEC!$G$2:$G$4745,"="&amp;$J218,CleanEC!$F$2:$F$4745,"="&amp;V$1))</f>
        <v>1050</v>
      </c>
      <c r="W218">
        <f>IF(SUMIFS($B$2:$B$4745,$G$2:$G$4745,"="&amp;$J218,$F$2:$F$4745,"="&amp;W$1)=0,"XX",SUMIFS(CleanEC!$B$2:$B$4745,CleanEC!$G$2:$G$4745,"="&amp;$J218,CleanEC!$F$2:$F$4745,"="&amp;W$1))</f>
        <v>1040</v>
      </c>
      <c r="X218" t="str">
        <f>IF(SUMIFS($B$2:$B$4745,$G$2:$G$4745,"="&amp;$J218,$F$2:$F$4745,"="&amp;X$1)=0,"XX",SUMIFS(CleanEC!$B$2:$B$4745,CleanEC!$G$2:$G$4745,"="&amp;$J218,CleanEC!$F$2:$F$4745,"="&amp;X$1))</f>
        <v>XX</v>
      </c>
      <c r="Y218">
        <f t="shared" si="119"/>
        <v>1000</v>
      </c>
      <c r="Z218">
        <f t="shared" si="120"/>
        <v>1004.4</v>
      </c>
      <c r="AA218">
        <f t="shared" si="121"/>
        <v>1046.5</v>
      </c>
      <c r="AB218">
        <f t="shared" si="122"/>
        <v>1725.8333333333333</v>
      </c>
      <c r="AC218">
        <f t="shared" si="123"/>
        <v>2757</v>
      </c>
      <c r="AD218">
        <f t="shared" si="124"/>
        <v>3184.8</v>
      </c>
      <c r="AE218">
        <f t="shared" si="125"/>
        <v>3220</v>
      </c>
      <c r="AF218">
        <f t="shared" si="126"/>
        <v>752.6116565371251</v>
      </c>
      <c r="AG218">
        <f t="shared" si="127"/>
        <v>1.0017250804674263</v>
      </c>
      <c r="AH218">
        <f t="shared" si="128"/>
        <v>-0.48280587208031545</v>
      </c>
      <c r="AI218">
        <f t="shared" si="129"/>
        <v>0.43608594294763409</v>
      </c>
      <c r="AL218">
        <v>217</v>
      </c>
      <c r="AM218">
        <f t="shared" si="155"/>
        <v>1</v>
      </c>
      <c r="AN218">
        <f t="shared" si="154"/>
        <v>1</v>
      </c>
      <c r="AO218">
        <f t="shared" si="154"/>
        <v>1</v>
      </c>
      <c r="AP218">
        <f t="shared" si="154"/>
        <v>1</v>
      </c>
      <c r="AQ218">
        <f t="shared" si="154"/>
        <v>0</v>
      </c>
      <c r="AR218">
        <f t="shared" si="154"/>
        <v>1</v>
      </c>
      <c r="AS218">
        <f t="shared" si="154"/>
        <v>1</v>
      </c>
      <c r="AT218">
        <f t="shared" si="154"/>
        <v>1</v>
      </c>
      <c r="AU218">
        <f t="shared" si="154"/>
        <v>1</v>
      </c>
      <c r="AV218">
        <f t="shared" si="154"/>
        <v>1</v>
      </c>
      <c r="AW218">
        <f t="shared" si="154"/>
        <v>1</v>
      </c>
      <c r="AX218">
        <f t="shared" si="154"/>
        <v>1</v>
      </c>
      <c r="AY218">
        <f t="shared" si="154"/>
        <v>1</v>
      </c>
      <c r="AZ218">
        <f t="shared" si="154"/>
        <v>0</v>
      </c>
      <c r="BA218">
        <v>217</v>
      </c>
      <c r="BB218">
        <f t="shared" si="139"/>
        <v>1200</v>
      </c>
      <c r="BC218">
        <f t="shared" si="140"/>
        <v>2680</v>
      </c>
      <c r="BD218">
        <f t="shared" si="141"/>
        <v>1960</v>
      </c>
      <c r="BE218">
        <f t="shared" si="142"/>
        <v>3220</v>
      </c>
      <c r="BF218" t="str">
        <f t="shared" si="143"/>
        <v>XX</v>
      </c>
      <c r="BG218">
        <f t="shared" si="144"/>
        <v>1450</v>
      </c>
      <c r="BH218">
        <f t="shared" si="145"/>
        <v>2900</v>
      </c>
      <c r="BI218">
        <f t="shared" si="146"/>
        <v>1640</v>
      </c>
      <c r="BJ218">
        <f t="shared" si="147"/>
        <v>1000</v>
      </c>
      <c r="BK218">
        <f t="shared" si="148"/>
        <v>1190</v>
      </c>
      <c r="BL218">
        <f t="shared" si="149"/>
        <v>1380</v>
      </c>
      <c r="BM218">
        <f t="shared" si="150"/>
        <v>1050</v>
      </c>
      <c r="BN218">
        <f t="shared" si="151"/>
        <v>1040</v>
      </c>
      <c r="BO218" t="str">
        <f t="shared" si="152"/>
        <v>XX</v>
      </c>
      <c r="BP218">
        <f t="shared" si="130"/>
        <v>1000</v>
      </c>
      <c r="BQ218">
        <f t="shared" si="131"/>
        <v>1046.5</v>
      </c>
      <c r="BR218">
        <f t="shared" si="132"/>
        <v>1725.8333333333333</v>
      </c>
      <c r="BS218">
        <f t="shared" si="133"/>
        <v>2757</v>
      </c>
      <c r="BT218">
        <f t="shared" si="134"/>
        <v>3220</v>
      </c>
      <c r="BV218" s="1">
        <v>36436</v>
      </c>
      <c r="BW218">
        <f t="shared" ca="1" si="153"/>
        <v>2740</v>
      </c>
      <c r="BX218">
        <v>2740</v>
      </c>
    </row>
    <row r="219" spans="1:76" x14ac:dyDescent="0.25">
      <c r="A219" s="1">
        <v>36437</v>
      </c>
      <c r="B219">
        <v>2800</v>
      </c>
      <c r="C219">
        <f t="shared" si="135"/>
        <v>2800</v>
      </c>
      <c r="D219" t="s">
        <v>20</v>
      </c>
      <c r="E219">
        <f t="shared" si="136"/>
        <v>1</v>
      </c>
      <c r="F219">
        <f t="shared" si="137"/>
        <v>1999</v>
      </c>
      <c r="G219" s="2">
        <f t="shared" si="138"/>
        <v>277</v>
      </c>
      <c r="J219">
        <v>218</v>
      </c>
      <c r="K219">
        <f>IF(SUMIFS($B$2:$B$4745,$G$2:$G$4745,"="&amp;$J219,$F$2:$F$4745,"="&amp;K$1)=0,"XX",SUMIFS(CleanEC!$B$2:$B$4745,CleanEC!$G$2:$G$4745,"="&amp;$J219,CleanEC!$F$2:$F$4745,"="&amp;K$1))</f>
        <v>1030</v>
      </c>
      <c r="L219">
        <f>IF(SUMIFS($B$2:$B$4745,$G$2:$G$4745,"="&amp;$J219,$F$2:$F$4745,"="&amp;L$1)=0,"XX",SUMIFS(CleanEC!$B$2:$B$4745,CleanEC!$G$2:$G$4745,"="&amp;$J219,CleanEC!$F$2:$F$4745,"="&amp;L$1))</f>
        <v>2710</v>
      </c>
      <c r="M219">
        <f>IF(SUMIFS($B$2:$B$4745,$G$2:$G$4745,"="&amp;$J219,$F$2:$F$4745,"="&amp;M$1)=0,"XX",SUMIFS(CleanEC!$B$2:$B$4745,CleanEC!$G$2:$G$4745,"="&amp;$J219,CleanEC!$F$2:$F$4745,"="&amp;M$1))</f>
        <v>1980</v>
      </c>
      <c r="N219">
        <f>IF(SUMIFS($B$2:$B$4745,$G$2:$G$4745,"="&amp;$J219,$F$2:$F$4745,"="&amp;N$1)=0,"XX",SUMIFS(CleanEC!$B$2:$B$4745,CleanEC!$G$2:$G$4745,"="&amp;$J219,CleanEC!$F$2:$F$4745,"="&amp;N$1))</f>
        <v>3230</v>
      </c>
      <c r="O219">
        <f>IF(SUMIFS($B$2:$B$4745,$G$2:$G$4745,"="&amp;$J219,$F$2:$F$4745,"="&amp;O$1)=0,"XX",SUMIFS(CleanEC!$B$2:$B$4745,CleanEC!$G$2:$G$4745,"="&amp;$J219,CleanEC!$F$2:$F$4745,"="&amp;O$1))</f>
        <v>2340</v>
      </c>
      <c r="P219">
        <f>IF(SUMIFS($B$2:$B$4745,$G$2:$G$4745,"="&amp;$J219,$F$2:$F$4745,"="&amp;P$1)=0,"XX",SUMIFS(CleanEC!$B$2:$B$4745,CleanEC!$G$2:$G$4745,"="&amp;$J219,CleanEC!$F$2:$F$4745,"="&amp;P$1))</f>
        <v>1130</v>
      </c>
      <c r="Q219">
        <f>IF(SUMIFS($B$2:$B$4745,$G$2:$G$4745,"="&amp;$J219,$F$2:$F$4745,"="&amp;Q$1)=0,"XX",SUMIFS(CleanEC!$B$2:$B$4745,CleanEC!$G$2:$G$4745,"="&amp;$J219,CleanEC!$F$2:$F$4745,"="&amp;Q$1))</f>
        <v>2920</v>
      </c>
      <c r="R219">
        <f>IF(SUMIFS($B$2:$B$4745,$G$2:$G$4745,"="&amp;$J219,$F$2:$F$4745,"="&amp;R$1)=0,"XX",SUMIFS(CleanEC!$B$2:$B$4745,CleanEC!$G$2:$G$4745,"="&amp;$J219,CleanEC!$F$2:$F$4745,"="&amp;R$1))</f>
        <v>1850</v>
      </c>
      <c r="S219">
        <f>IF(SUMIFS($B$2:$B$4745,$G$2:$G$4745,"="&amp;$J219,$F$2:$F$4745,"="&amp;S$1)=0,"XX",SUMIFS(CleanEC!$B$2:$B$4745,CleanEC!$G$2:$G$4745,"="&amp;$J219,CleanEC!$F$2:$F$4745,"="&amp;S$1))</f>
        <v>1090</v>
      </c>
      <c r="T219">
        <f>IF(SUMIFS($B$2:$B$4745,$G$2:$G$4745,"="&amp;$J219,$F$2:$F$4745,"="&amp;T$1)=0,"XX",SUMIFS(CleanEC!$B$2:$B$4745,CleanEC!$G$2:$G$4745,"="&amp;$J219,CleanEC!$F$2:$F$4745,"="&amp;T$1))</f>
        <v>1210</v>
      </c>
      <c r="U219">
        <f>IF(SUMIFS($B$2:$B$4745,$G$2:$G$4745,"="&amp;$J219,$F$2:$F$4745,"="&amp;U$1)=0,"XX",SUMIFS(CleanEC!$B$2:$B$4745,CleanEC!$G$2:$G$4745,"="&amp;$J219,CleanEC!$F$2:$F$4745,"="&amp;U$1))</f>
        <v>1430</v>
      </c>
      <c r="V219">
        <f>IF(SUMIFS($B$2:$B$4745,$G$2:$G$4745,"="&amp;$J219,$F$2:$F$4745,"="&amp;V$1)=0,"XX",SUMIFS(CleanEC!$B$2:$B$4745,CleanEC!$G$2:$G$4745,"="&amp;$J219,CleanEC!$F$2:$F$4745,"="&amp;V$1))</f>
        <v>991</v>
      </c>
      <c r="W219">
        <f>IF(SUMIFS($B$2:$B$4745,$G$2:$G$4745,"="&amp;$J219,$F$2:$F$4745,"="&amp;W$1)=0,"XX",SUMIFS(CleanEC!$B$2:$B$4745,CleanEC!$G$2:$G$4745,"="&amp;$J219,CleanEC!$F$2:$F$4745,"="&amp;W$1))</f>
        <v>1260</v>
      </c>
      <c r="X219" t="str">
        <f>IF(SUMIFS($B$2:$B$4745,$G$2:$G$4745,"="&amp;$J219,$F$2:$F$4745,"="&amp;X$1)=0,"XX",SUMIFS(CleanEC!$B$2:$B$4745,CleanEC!$G$2:$G$4745,"="&amp;$J219,CleanEC!$F$2:$F$4745,"="&amp;X$1))</f>
        <v>XX</v>
      </c>
      <c r="Y219">
        <f t="shared" si="119"/>
        <v>991</v>
      </c>
      <c r="Z219">
        <f t="shared" si="120"/>
        <v>995.68</v>
      </c>
      <c r="AA219">
        <f t="shared" si="121"/>
        <v>1078</v>
      </c>
      <c r="AB219">
        <f t="shared" si="122"/>
        <v>1782.3846153846155</v>
      </c>
      <c r="AC219">
        <f t="shared" si="123"/>
        <v>2752</v>
      </c>
      <c r="AD219">
        <f t="shared" si="124"/>
        <v>3192.7999999999997</v>
      </c>
      <c r="AE219">
        <f t="shared" si="125"/>
        <v>3230</v>
      </c>
      <c r="AF219">
        <f t="shared" si="126"/>
        <v>755.84120620278622</v>
      </c>
      <c r="AG219">
        <f t="shared" si="127"/>
        <v>0.72423294052053877</v>
      </c>
      <c r="AH219">
        <f t="shared" si="128"/>
        <v>-0.96630715059494987</v>
      </c>
      <c r="AI219">
        <f t="shared" si="129"/>
        <v>0.42406178760675933</v>
      </c>
      <c r="AL219">
        <v>218</v>
      </c>
      <c r="AM219">
        <f t="shared" si="155"/>
        <v>1</v>
      </c>
      <c r="AN219">
        <f t="shared" si="154"/>
        <v>1</v>
      </c>
      <c r="AO219">
        <f t="shared" si="154"/>
        <v>1</v>
      </c>
      <c r="AP219">
        <f t="shared" si="154"/>
        <v>1</v>
      </c>
      <c r="AQ219">
        <f t="shared" si="154"/>
        <v>1</v>
      </c>
      <c r="AR219">
        <f t="shared" si="154"/>
        <v>1</v>
      </c>
      <c r="AS219">
        <f t="shared" si="154"/>
        <v>1</v>
      </c>
      <c r="AT219">
        <f t="shared" si="154"/>
        <v>1</v>
      </c>
      <c r="AU219">
        <f t="shared" si="154"/>
        <v>1</v>
      </c>
      <c r="AV219">
        <f t="shared" si="154"/>
        <v>1</v>
      </c>
      <c r="AW219">
        <f t="shared" si="154"/>
        <v>1</v>
      </c>
      <c r="AX219">
        <f t="shared" si="154"/>
        <v>1</v>
      </c>
      <c r="AY219">
        <f t="shared" si="154"/>
        <v>1</v>
      </c>
      <c r="AZ219">
        <f t="shared" si="154"/>
        <v>0</v>
      </c>
      <c r="BA219">
        <v>218</v>
      </c>
      <c r="BB219">
        <f t="shared" si="139"/>
        <v>1030</v>
      </c>
      <c r="BC219">
        <f t="shared" si="140"/>
        <v>2710</v>
      </c>
      <c r="BD219">
        <f t="shared" si="141"/>
        <v>1980</v>
      </c>
      <c r="BE219">
        <f t="shared" si="142"/>
        <v>3230</v>
      </c>
      <c r="BF219">
        <f t="shared" si="143"/>
        <v>2340</v>
      </c>
      <c r="BG219">
        <f t="shared" si="144"/>
        <v>1130</v>
      </c>
      <c r="BH219">
        <f t="shared" si="145"/>
        <v>2920</v>
      </c>
      <c r="BI219">
        <f t="shared" si="146"/>
        <v>1850</v>
      </c>
      <c r="BJ219">
        <f t="shared" si="147"/>
        <v>1090</v>
      </c>
      <c r="BK219">
        <f t="shared" si="148"/>
        <v>1210</v>
      </c>
      <c r="BL219">
        <f t="shared" si="149"/>
        <v>1430</v>
      </c>
      <c r="BM219">
        <f t="shared" si="150"/>
        <v>991</v>
      </c>
      <c r="BN219">
        <f t="shared" si="151"/>
        <v>1260</v>
      </c>
      <c r="BO219" t="str">
        <f t="shared" si="152"/>
        <v>XX</v>
      </c>
      <c r="BP219">
        <f t="shared" si="130"/>
        <v>991</v>
      </c>
      <c r="BQ219">
        <f t="shared" si="131"/>
        <v>1078</v>
      </c>
      <c r="BR219">
        <f t="shared" si="132"/>
        <v>1782.3846153846155</v>
      </c>
      <c r="BS219">
        <f t="shared" si="133"/>
        <v>2752</v>
      </c>
      <c r="BT219">
        <f t="shared" si="134"/>
        <v>3230</v>
      </c>
      <c r="BV219" s="1">
        <v>36437</v>
      </c>
      <c r="BW219">
        <f t="shared" ca="1" si="153"/>
        <v>2800</v>
      </c>
      <c r="BX219">
        <v>2800</v>
      </c>
    </row>
    <row r="220" spans="1:76" x14ac:dyDescent="0.25">
      <c r="A220" s="1">
        <v>36438</v>
      </c>
      <c r="B220">
        <v>2800</v>
      </c>
      <c r="C220">
        <f t="shared" si="135"/>
        <v>2800</v>
      </c>
      <c r="D220" t="s">
        <v>20</v>
      </c>
      <c r="E220">
        <f t="shared" si="136"/>
        <v>1</v>
      </c>
      <c r="F220">
        <f t="shared" si="137"/>
        <v>1999</v>
      </c>
      <c r="G220" s="2">
        <f t="shared" si="138"/>
        <v>278</v>
      </c>
      <c r="J220">
        <v>219</v>
      </c>
      <c r="K220">
        <f>IF(SUMIFS($B$2:$B$4745,$G$2:$G$4745,"="&amp;$J220,$F$2:$F$4745,"="&amp;K$1)=0,"XX",SUMIFS(CleanEC!$B$2:$B$4745,CleanEC!$G$2:$G$4745,"="&amp;$J220,CleanEC!$F$2:$F$4745,"="&amp;K$1))</f>
        <v>1020</v>
      </c>
      <c r="L220">
        <f>IF(SUMIFS($B$2:$B$4745,$G$2:$G$4745,"="&amp;$J220,$F$2:$F$4745,"="&amp;L$1)=0,"XX",SUMIFS(CleanEC!$B$2:$B$4745,CleanEC!$G$2:$G$4745,"="&amp;$J220,CleanEC!$F$2:$F$4745,"="&amp;L$1))</f>
        <v>2790</v>
      </c>
      <c r="M220">
        <f>IF(SUMIFS($B$2:$B$4745,$G$2:$G$4745,"="&amp;$J220,$F$2:$F$4745,"="&amp;M$1)=0,"XX",SUMIFS(CleanEC!$B$2:$B$4745,CleanEC!$G$2:$G$4745,"="&amp;$J220,CleanEC!$F$2:$F$4745,"="&amp;M$1))</f>
        <v>2190</v>
      </c>
      <c r="N220">
        <f>IF(SUMIFS($B$2:$B$4745,$G$2:$G$4745,"="&amp;$J220,$F$2:$F$4745,"="&amp;N$1)=0,"XX",SUMIFS(CleanEC!$B$2:$B$4745,CleanEC!$G$2:$G$4745,"="&amp;$J220,CleanEC!$F$2:$F$4745,"="&amp;N$1))</f>
        <v>3250</v>
      </c>
      <c r="O220">
        <f>IF(SUMIFS($B$2:$B$4745,$G$2:$G$4745,"="&amp;$J220,$F$2:$F$4745,"="&amp;O$1)=0,"XX",SUMIFS(CleanEC!$B$2:$B$4745,CleanEC!$G$2:$G$4745,"="&amp;$J220,CleanEC!$F$2:$F$4745,"="&amp;O$1))</f>
        <v>2430</v>
      </c>
      <c r="P220">
        <f>IF(SUMIFS($B$2:$B$4745,$G$2:$G$4745,"="&amp;$J220,$F$2:$F$4745,"="&amp;P$1)=0,"XX",SUMIFS(CleanEC!$B$2:$B$4745,CleanEC!$G$2:$G$4745,"="&amp;$J220,CleanEC!$F$2:$F$4745,"="&amp;P$1))</f>
        <v>1350</v>
      </c>
      <c r="Q220">
        <f>IF(SUMIFS($B$2:$B$4745,$G$2:$G$4745,"="&amp;$J220,$F$2:$F$4745,"="&amp;Q$1)=0,"XX",SUMIFS(CleanEC!$B$2:$B$4745,CleanEC!$G$2:$G$4745,"="&amp;$J220,CleanEC!$F$2:$F$4745,"="&amp;Q$1))</f>
        <v>2940</v>
      </c>
      <c r="R220">
        <f>IF(SUMIFS($B$2:$B$4745,$G$2:$G$4745,"="&amp;$J220,$F$2:$F$4745,"="&amp;R$1)=0,"XX",SUMIFS(CleanEC!$B$2:$B$4745,CleanEC!$G$2:$G$4745,"="&amp;$J220,CleanEC!$F$2:$F$4745,"="&amp;R$1))</f>
        <v>1430</v>
      </c>
      <c r="S220">
        <f>IF(SUMIFS($B$2:$B$4745,$G$2:$G$4745,"="&amp;$J220,$F$2:$F$4745,"="&amp;S$1)=0,"XX",SUMIFS(CleanEC!$B$2:$B$4745,CleanEC!$G$2:$G$4745,"="&amp;$J220,CleanEC!$F$2:$F$4745,"="&amp;S$1))</f>
        <v>1150</v>
      </c>
      <c r="T220">
        <f>IF(SUMIFS($B$2:$B$4745,$G$2:$G$4745,"="&amp;$J220,$F$2:$F$4745,"="&amp;T$1)=0,"XX",SUMIFS(CleanEC!$B$2:$B$4745,CleanEC!$G$2:$G$4745,"="&amp;$J220,CleanEC!$F$2:$F$4745,"="&amp;T$1))</f>
        <v>1080</v>
      </c>
      <c r="U220">
        <f>IF(SUMIFS($B$2:$B$4745,$G$2:$G$4745,"="&amp;$J220,$F$2:$F$4745,"="&amp;U$1)=0,"XX",SUMIFS(CleanEC!$B$2:$B$4745,CleanEC!$G$2:$G$4745,"="&amp;$J220,CleanEC!$F$2:$F$4745,"="&amp;U$1))</f>
        <v>1560</v>
      </c>
      <c r="V220">
        <f>IF(SUMIFS($B$2:$B$4745,$G$2:$G$4745,"="&amp;$J220,$F$2:$F$4745,"="&amp;V$1)=0,"XX",SUMIFS(CleanEC!$B$2:$B$4745,CleanEC!$G$2:$G$4745,"="&amp;$J220,CleanEC!$F$2:$F$4745,"="&amp;V$1))</f>
        <v>1270</v>
      </c>
      <c r="W220">
        <f>IF(SUMIFS($B$2:$B$4745,$G$2:$G$4745,"="&amp;$J220,$F$2:$F$4745,"="&amp;W$1)=0,"XX",SUMIFS(CleanEC!$B$2:$B$4745,CleanEC!$G$2:$G$4745,"="&amp;$J220,CleanEC!$F$2:$F$4745,"="&amp;W$1))</f>
        <v>1170</v>
      </c>
      <c r="X220" t="str">
        <f>IF(SUMIFS($B$2:$B$4745,$G$2:$G$4745,"="&amp;$J220,$F$2:$F$4745,"="&amp;X$1)=0,"XX",SUMIFS(CleanEC!$B$2:$B$4745,CleanEC!$G$2:$G$4745,"="&amp;$J220,CleanEC!$F$2:$F$4745,"="&amp;X$1))</f>
        <v>XX</v>
      </c>
      <c r="Y220">
        <f t="shared" si="119"/>
        <v>1020</v>
      </c>
      <c r="Z220">
        <f t="shared" si="120"/>
        <v>1027.2</v>
      </c>
      <c r="AA220">
        <f t="shared" si="121"/>
        <v>1136</v>
      </c>
      <c r="AB220">
        <f t="shared" si="122"/>
        <v>1817.6923076923076</v>
      </c>
      <c r="AC220">
        <f t="shared" si="123"/>
        <v>2820</v>
      </c>
      <c r="AD220">
        <f t="shared" si="124"/>
        <v>3212.7999999999997</v>
      </c>
      <c r="AE220">
        <f t="shared" si="125"/>
        <v>3250</v>
      </c>
      <c r="AF220">
        <f t="shared" si="126"/>
        <v>762.14428117348211</v>
      </c>
      <c r="AG220">
        <f t="shared" si="127"/>
        <v>0.7363055031270368</v>
      </c>
      <c r="AH220">
        <f t="shared" si="128"/>
        <v>-1.1105970678130821</v>
      </c>
      <c r="AI220">
        <f t="shared" si="129"/>
        <v>0.41929224101799695</v>
      </c>
      <c r="AL220">
        <v>219</v>
      </c>
      <c r="AM220">
        <f t="shared" si="155"/>
        <v>1</v>
      </c>
      <c r="AN220">
        <f t="shared" si="154"/>
        <v>1</v>
      </c>
      <c r="AO220">
        <f t="shared" si="154"/>
        <v>1</v>
      </c>
      <c r="AP220">
        <f t="shared" si="154"/>
        <v>1</v>
      </c>
      <c r="AQ220">
        <f t="shared" si="154"/>
        <v>1</v>
      </c>
      <c r="AR220">
        <f t="shared" si="154"/>
        <v>1</v>
      </c>
      <c r="AS220">
        <f t="shared" si="154"/>
        <v>1</v>
      </c>
      <c r="AT220">
        <f t="shared" si="154"/>
        <v>1</v>
      </c>
      <c r="AU220">
        <f t="shared" si="154"/>
        <v>1</v>
      </c>
      <c r="AV220">
        <f t="shared" si="154"/>
        <v>1</v>
      </c>
      <c r="AW220">
        <f t="shared" si="154"/>
        <v>1</v>
      </c>
      <c r="AX220">
        <f t="shared" si="154"/>
        <v>1</v>
      </c>
      <c r="AY220">
        <f t="shared" si="154"/>
        <v>1</v>
      </c>
      <c r="AZ220">
        <f t="shared" si="154"/>
        <v>0</v>
      </c>
      <c r="BA220">
        <v>219</v>
      </c>
      <c r="BB220">
        <f t="shared" si="139"/>
        <v>1020</v>
      </c>
      <c r="BC220">
        <f t="shared" si="140"/>
        <v>2790</v>
      </c>
      <c r="BD220">
        <f t="shared" si="141"/>
        <v>2190</v>
      </c>
      <c r="BE220">
        <f t="shared" si="142"/>
        <v>3250</v>
      </c>
      <c r="BF220">
        <f t="shared" si="143"/>
        <v>2430</v>
      </c>
      <c r="BG220">
        <f t="shared" si="144"/>
        <v>1350</v>
      </c>
      <c r="BH220">
        <f t="shared" si="145"/>
        <v>2940</v>
      </c>
      <c r="BI220">
        <f t="shared" si="146"/>
        <v>1430</v>
      </c>
      <c r="BJ220">
        <f t="shared" si="147"/>
        <v>1150</v>
      </c>
      <c r="BK220">
        <f t="shared" si="148"/>
        <v>1080</v>
      </c>
      <c r="BL220">
        <f t="shared" si="149"/>
        <v>1560</v>
      </c>
      <c r="BM220">
        <f t="shared" si="150"/>
        <v>1270</v>
      </c>
      <c r="BN220">
        <f t="shared" si="151"/>
        <v>1170</v>
      </c>
      <c r="BO220" t="str">
        <f t="shared" si="152"/>
        <v>XX</v>
      </c>
      <c r="BP220">
        <f t="shared" si="130"/>
        <v>1020</v>
      </c>
      <c r="BQ220">
        <f t="shared" si="131"/>
        <v>1136</v>
      </c>
      <c r="BR220">
        <f t="shared" si="132"/>
        <v>1817.6923076923076</v>
      </c>
      <c r="BS220">
        <f t="shared" si="133"/>
        <v>2820</v>
      </c>
      <c r="BT220">
        <f t="shared" si="134"/>
        <v>3250</v>
      </c>
      <c r="BV220" s="1">
        <v>36438</v>
      </c>
      <c r="BW220">
        <f t="shared" ca="1" si="153"/>
        <v>2800</v>
      </c>
      <c r="BX220">
        <v>2800</v>
      </c>
    </row>
    <row r="221" spans="1:76" x14ac:dyDescent="0.25">
      <c r="A221" s="1">
        <v>36439</v>
      </c>
      <c r="B221">
        <v>2940</v>
      </c>
      <c r="C221">
        <f t="shared" si="135"/>
        <v>2940</v>
      </c>
      <c r="D221" t="s">
        <v>20</v>
      </c>
      <c r="E221">
        <f t="shared" si="136"/>
        <v>1</v>
      </c>
      <c r="F221">
        <f t="shared" si="137"/>
        <v>1999</v>
      </c>
      <c r="G221" s="2">
        <f t="shared" si="138"/>
        <v>279</v>
      </c>
      <c r="J221">
        <v>220</v>
      </c>
      <c r="K221">
        <f>IF(SUMIFS($B$2:$B$4745,$G$2:$G$4745,"="&amp;$J221,$F$2:$F$4745,"="&amp;K$1)=0,"XX",SUMIFS(CleanEC!$B$2:$B$4745,CleanEC!$G$2:$G$4745,"="&amp;$J221,CleanEC!$F$2:$F$4745,"="&amp;K$1))</f>
        <v>1130</v>
      </c>
      <c r="L221">
        <f>IF(SUMIFS($B$2:$B$4745,$G$2:$G$4745,"="&amp;$J221,$F$2:$F$4745,"="&amp;L$1)=0,"XX",SUMIFS(CleanEC!$B$2:$B$4745,CleanEC!$G$2:$G$4745,"="&amp;$J221,CleanEC!$F$2:$F$4745,"="&amp;L$1))</f>
        <v>2870</v>
      </c>
      <c r="M221">
        <f>IF(SUMIFS($B$2:$B$4745,$G$2:$G$4745,"="&amp;$J221,$F$2:$F$4745,"="&amp;M$1)=0,"XX",SUMIFS(CleanEC!$B$2:$B$4745,CleanEC!$G$2:$G$4745,"="&amp;$J221,CleanEC!$F$2:$F$4745,"="&amp;M$1))</f>
        <v>2290</v>
      </c>
      <c r="N221">
        <f>IF(SUMIFS($B$2:$B$4745,$G$2:$G$4745,"="&amp;$J221,$F$2:$F$4745,"="&amp;N$1)=0,"XX",SUMIFS(CleanEC!$B$2:$B$4745,CleanEC!$G$2:$G$4745,"="&amp;$J221,CleanEC!$F$2:$F$4745,"="&amp;N$1))</f>
        <v>3260</v>
      </c>
      <c r="O221">
        <f>IF(SUMIFS($B$2:$B$4745,$G$2:$G$4745,"="&amp;$J221,$F$2:$F$4745,"="&amp;O$1)=0,"XX",SUMIFS(CleanEC!$B$2:$B$4745,CleanEC!$G$2:$G$4745,"="&amp;$J221,CleanEC!$F$2:$F$4745,"="&amp;O$1))</f>
        <v>2510</v>
      </c>
      <c r="P221">
        <f>IF(SUMIFS($B$2:$B$4745,$G$2:$G$4745,"="&amp;$J221,$F$2:$F$4745,"="&amp;P$1)=0,"XX",SUMIFS(CleanEC!$B$2:$B$4745,CleanEC!$G$2:$G$4745,"="&amp;$J221,CleanEC!$F$2:$F$4745,"="&amp;P$1))</f>
        <v>1530</v>
      </c>
      <c r="Q221">
        <f>IF(SUMIFS($B$2:$B$4745,$G$2:$G$4745,"="&amp;$J221,$F$2:$F$4745,"="&amp;Q$1)=0,"XX",SUMIFS(CleanEC!$B$2:$B$4745,CleanEC!$G$2:$G$4745,"="&amp;$J221,CleanEC!$F$2:$F$4745,"="&amp;Q$1))</f>
        <v>1830</v>
      </c>
      <c r="R221">
        <f>IF(SUMIFS($B$2:$B$4745,$G$2:$G$4745,"="&amp;$J221,$F$2:$F$4745,"="&amp;R$1)=0,"XX",SUMIFS(CleanEC!$B$2:$B$4745,CleanEC!$G$2:$G$4745,"="&amp;$J221,CleanEC!$F$2:$F$4745,"="&amp;R$1))</f>
        <v>1800</v>
      </c>
      <c r="S221">
        <f>IF(SUMIFS($B$2:$B$4745,$G$2:$G$4745,"="&amp;$J221,$F$2:$F$4745,"="&amp;S$1)=0,"XX",SUMIFS(CleanEC!$B$2:$B$4745,CleanEC!$G$2:$G$4745,"="&amp;$J221,CleanEC!$F$2:$F$4745,"="&amp;S$1))</f>
        <v>986</v>
      </c>
      <c r="T221">
        <f>IF(SUMIFS($B$2:$B$4745,$G$2:$G$4745,"="&amp;$J221,$F$2:$F$4745,"="&amp;T$1)=0,"XX",SUMIFS(CleanEC!$B$2:$B$4745,CleanEC!$G$2:$G$4745,"="&amp;$J221,CleanEC!$F$2:$F$4745,"="&amp;T$1))</f>
        <v>1190</v>
      </c>
      <c r="U221">
        <f>IF(SUMIFS($B$2:$B$4745,$G$2:$G$4745,"="&amp;$J221,$F$2:$F$4745,"="&amp;U$1)=0,"XX",SUMIFS(CleanEC!$B$2:$B$4745,CleanEC!$G$2:$G$4745,"="&amp;$J221,CleanEC!$F$2:$F$4745,"="&amp;U$1))</f>
        <v>1710</v>
      </c>
      <c r="V221">
        <f>IF(SUMIFS($B$2:$B$4745,$G$2:$G$4745,"="&amp;$J221,$F$2:$F$4745,"="&amp;V$1)=0,"XX",SUMIFS(CleanEC!$B$2:$B$4745,CleanEC!$G$2:$G$4745,"="&amp;$J221,CleanEC!$F$2:$F$4745,"="&amp;V$1))</f>
        <v>1700</v>
      </c>
      <c r="W221">
        <f>IF(SUMIFS($B$2:$B$4745,$G$2:$G$4745,"="&amp;$J221,$F$2:$F$4745,"="&amp;W$1)=0,"XX",SUMIFS(CleanEC!$B$2:$B$4745,CleanEC!$G$2:$G$4745,"="&amp;$J221,CleanEC!$F$2:$F$4745,"="&amp;W$1))</f>
        <v>1070</v>
      </c>
      <c r="X221" t="str">
        <f>IF(SUMIFS($B$2:$B$4745,$G$2:$G$4745,"="&amp;$J221,$F$2:$F$4745,"="&amp;X$1)=0,"XX",SUMIFS(CleanEC!$B$2:$B$4745,CleanEC!$G$2:$G$4745,"="&amp;$J221,CleanEC!$F$2:$F$4745,"="&amp;X$1))</f>
        <v>XX</v>
      </c>
      <c r="Y221">
        <f t="shared" si="119"/>
        <v>986</v>
      </c>
      <c r="Z221">
        <f t="shared" si="120"/>
        <v>996.08</v>
      </c>
      <c r="AA221">
        <f t="shared" si="121"/>
        <v>1118</v>
      </c>
      <c r="AB221">
        <f t="shared" si="122"/>
        <v>1836.6153846153845</v>
      </c>
      <c r="AC221">
        <f t="shared" si="123"/>
        <v>2581.9999999999995</v>
      </c>
      <c r="AD221">
        <f t="shared" si="124"/>
        <v>3213.2</v>
      </c>
      <c r="AE221">
        <f t="shared" si="125"/>
        <v>3260</v>
      </c>
      <c r="AF221">
        <f t="shared" si="126"/>
        <v>685.65897987730796</v>
      </c>
      <c r="AG221">
        <f t="shared" si="127"/>
        <v>0.72163084774407515</v>
      </c>
      <c r="AH221">
        <f t="shared" si="128"/>
        <v>-0.31515720227226973</v>
      </c>
      <c r="AI221">
        <f t="shared" si="129"/>
        <v>0.37332747270920608</v>
      </c>
      <c r="AL221">
        <v>220</v>
      </c>
      <c r="AM221">
        <f t="shared" si="155"/>
        <v>1</v>
      </c>
      <c r="AN221">
        <f t="shared" si="154"/>
        <v>1</v>
      </c>
      <c r="AO221">
        <f t="shared" si="154"/>
        <v>1</v>
      </c>
      <c r="AP221">
        <f t="shared" si="154"/>
        <v>1</v>
      </c>
      <c r="AQ221">
        <f t="shared" si="154"/>
        <v>1</v>
      </c>
      <c r="AR221">
        <f t="shared" si="154"/>
        <v>1</v>
      </c>
      <c r="AS221">
        <f t="shared" si="154"/>
        <v>1</v>
      </c>
      <c r="AT221">
        <f t="shared" si="154"/>
        <v>1</v>
      </c>
      <c r="AU221">
        <f t="shared" si="154"/>
        <v>1</v>
      </c>
      <c r="AV221">
        <f t="shared" si="154"/>
        <v>1</v>
      </c>
      <c r="AW221">
        <f t="shared" si="154"/>
        <v>1</v>
      </c>
      <c r="AX221">
        <f t="shared" si="154"/>
        <v>1</v>
      </c>
      <c r="AY221">
        <f t="shared" si="154"/>
        <v>1</v>
      </c>
      <c r="AZ221">
        <f t="shared" si="154"/>
        <v>0</v>
      </c>
      <c r="BA221">
        <v>220</v>
      </c>
      <c r="BB221">
        <f t="shared" si="139"/>
        <v>1130</v>
      </c>
      <c r="BC221">
        <f t="shared" si="140"/>
        <v>2870</v>
      </c>
      <c r="BD221">
        <f t="shared" si="141"/>
        <v>2290</v>
      </c>
      <c r="BE221">
        <f t="shared" si="142"/>
        <v>3260</v>
      </c>
      <c r="BF221">
        <f t="shared" si="143"/>
        <v>2510</v>
      </c>
      <c r="BG221">
        <f t="shared" si="144"/>
        <v>1530</v>
      </c>
      <c r="BH221">
        <f t="shared" si="145"/>
        <v>1830</v>
      </c>
      <c r="BI221">
        <f t="shared" si="146"/>
        <v>1800</v>
      </c>
      <c r="BJ221">
        <f t="shared" si="147"/>
        <v>986</v>
      </c>
      <c r="BK221">
        <f t="shared" si="148"/>
        <v>1190</v>
      </c>
      <c r="BL221">
        <f t="shared" si="149"/>
        <v>1710</v>
      </c>
      <c r="BM221">
        <f t="shared" si="150"/>
        <v>1700</v>
      </c>
      <c r="BN221">
        <f t="shared" si="151"/>
        <v>1070</v>
      </c>
      <c r="BO221" t="str">
        <f t="shared" si="152"/>
        <v>XX</v>
      </c>
      <c r="BP221">
        <f t="shared" si="130"/>
        <v>986</v>
      </c>
      <c r="BQ221">
        <f t="shared" si="131"/>
        <v>1118</v>
      </c>
      <c r="BR221">
        <f t="shared" si="132"/>
        <v>1836.6153846153845</v>
      </c>
      <c r="BS221">
        <f t="shared" si="133"/>
        <v>2581.9999999999995</v>
      </c>
      <c r="BT221">
        <f t="shared" si="134"/>
        <v>3260</v>
      </c>
      <c r="BV221" s="1">
        <v>36439</v>
      </c>
      <c r="BW221">
        <f t="shared" ca="1" si="153"/>
        <v>2940</v>
      </c>
      <c r="BX221">
        <v>2940</v>
      </c>
    </row>
    <row r="222" spans="1:76" x14ac:dyDescent="0.25">
      <c r="A222" s="1">
        <v>36440</v>
      </c>
      <c r="B222">
        <v>2930</v>
      </c>
      <c r="C222">
        <f t="shared" si="135"/>
        <v>2930</v>
      </c>
      <c r="D222" t="s">
        <v>20</v>
      </c>
      <c r="E222">
        <f t="shared" si="136"/>
        <v>1</v>
      </c>
      <c r="F222">
        <f t="shared" si="137"/>
        <v>1999</v>
      </c>
      <c r="G222" s="2">
        <f t="shared" si="138"/>
        <v>280</v>
      </c>
      <c r="J222">
        <v>221</v>
      </c>
      <c r="K222">
        <f>IF(SUMIFS($B$2:$B$4745,$G$2:$G$4745,"="&amp;$J222,$F$2:$F$4745,"="&amp;K$1)=0,"XX",SUMIFS(CleanEC!$B$2:$B$4745,CleanEC!$G$2:$G$4745,"="&amp;$J222,CleanEC!$F$2:$F$4745,"="&amp;K$1))</f>
        <v>1120</v>
      </c>
      <c r="L222">
        <f>IF(SUMIFS($B$2:$B$4745,$G$2:$G$4745,"="&amp;$J222,$F$2:$F$4745,"="&amp;L$1)=0,"XX",SUMIFS(CleanEC!$B$2:$B$4745,CleanEC!$G$2:$G$4745,"="&amp;$J222,CleanEC!$F$2:$F$4745,"="&amp;L$1))</f>
        <v>2670</v>
      </c>
      <c r="M222">
        <f>IF(SUMIFS($B$2:$B$4745,$G$2:$G$4745,"="&amp;$J222,$F$2:$F$4745,"="&amp;M$1)=0,"XX",SUMIFS(CleanEC!$B$2:$B$4745,CleanEC!$G$2:$G$4745,"="&amp;$J222,CleanEC!$F$2:$F$4745,"="&amp;M$1))</f>
        <v>1790</v>
      </c>
      <c r="N222">
        <f>IF(SUMIFS($B$2:$B$4745,$G$2:$G$4745,"="&amp;$J222,$F$2:$F$4745,"="&amp;N$1)=0,"XX",SUMIFS(CleanEC!$B$2:$B$4745,CleanEC!$G$2:$G$4745,"="&amp;$J222,CleanEC!$F$2:$F$4745,"="&amp;N$1))</f>
        <v>3260</v>
      </c>
      <c r="O222">
        <f>IF(SUMIFS($B$2:$B$4745,$G$2:$G$4745,"="&amp;$J222,$F$2:$F$4745,"="&amp;O$1)=0,"XX",SUMIFS(CleanEC!$B$2:$B$4745,CleanEC!$G$2:$G$4745,"="&amp;$J222,CleanEC!$F$2:$F$4745,"="&amp;O$1))</f>
        <v>2160</v>
      </c>
      <c r="P222">
        <f>IF(SUMIFS($B$2:$B$4745,$G$2:$G$4745,"="&amp;$J222,$F$2:$F$4745,"="&amp;P$1)=0,"XX",SUMIFS(CleanEC!$B$2:$B$4745,CleanEC!$G$2:$G$4745,"="&amp;$J222,CleanEC!$F$2:$F$4745,"="&amp;P$1))</f>
        <v>1370</v>
      </c>
      <c r="Q222">
        <f>IF(SUMIFS($B$2:$B$4745,$G$2:$G$4745,"="&amp;$J222,$F$2:$F$4745,"="&amp;Q$1)=0,"XX",SUMIFS(CleanEC!$B$2:$B$4745,CleanEC!$G$2:$G$4745,"="&amp;$J222,CleanEC!$F$2:$F$4745,"="&amp;Q$1))</f>
        <v>1790</v>
      </c>
      <c r="R222">
        <f>IF(SUMIFS($B$2:$B$4745,$G$2:$G$4745,"="&amp;$J222,$F$2:$F$4745,"="&amp;R$1)=0,"XX",SUMIFS(CleanEC!$B$2:$B$4745,CleanEC!$G$2:$G$4745,"="&amp;$J222,CleanEC!$F$2:$F$4745,"="&amp;R$1))</f>
        <v>2630</v>
      </c>
      <c r="S222">
        <f>IF(SUMIFS($B$2:$B$4745,$G$2:$G$4745,"="&amp;$J222,$F$2:$F$4745,"="&amp;S$1)=0,"XX",SUMIFS(CleanEC!$B$2:$B$4745,CleanEC!$G$2:$G$4745,"="&amp;$J222,CleanEC!$F$2:$F$4745,"="&amp;S$1))</f>
        <v>989</v>
      </c>
      <c r="T222" t="str">
        <f>IF(SUMIFS($B$2:$B$4745,$G$2:$G$4745,"="&amp;$J222,$F$2:$F$4745,"="&amp;T$1)=0,"XX",SUMIFS(CleanEC!$B$2:$B$4745,CleanEC!$G$2:$G$4745,"="&amp;$J222,CleanEC!$F$2:$F$4745,"="&amp;T$1))</f>
        <v>XX</v>
      </c>
      <c r="U222">
        <f>IF(SUMIFS($B$2:$B$4745,$G$2:$G$4745,"="&amp;$J222,$F$2:$F$4745,"="&amp;U$1)=0,"XX",SUMIFS(CleanEC!$B$2:$B$4745,CleanEC!$G$2:$G$4745,"="&amp;$J222,CleanEC!$F$2:$F$4745,"="&amp;U$1))</f>
        <v>1600</v>
      </c>
      <c r="V222">
        <f>IF(SUMIFS($B$2:$B$4745,$G$2:$G$4745,"="&amp;$J222,$F$2:$F$4745,"="&amp;V$1)=0,"XX",SUMIFS(CleanEC!$B$2:$B$4745,CleanEC!$G$2:$G$4745,"="&amp;$J222,CleanEC!$F$2:$F$4745,"="&amp;V$1))</f>
        <v>1390</v>
      </c>
      <c r="W222">
        <f>IF(SUMIFS($B$2:$B$4745,$G$2:$G$4745,"="&amp;$J222,$F$2:$F$4745,"="&amp;W$1)=0,"XX",SUMIFS(CleanEC!$B$2:$B$4745,CleanEC!$G$2:$G$4745,"="&amp;$J222,CleanEC!$F$2:$F$4745,"="&amp;W$1))</f>
        <v>1180</v>
      </c>
      <c r="X222" t="str">
        <f>IF(SUMIFS($B$2:$B$4745,$G$2:$G$4745,"="&amp;$J222,$F$2:$F$4745,"="&amp;X$1)=0,"XX",SUMIFS(CleanEC!$B$2:$B$4745,CleanEC!$G$2:$G$4745,"="&amp;$J222,CleanEC!$F$2:$F$4745,"="&amp;X$1))</f>
        <v>XX</v>
      </c>
      <c r="Y222">
        <f t="shared" si="119"/>
        <v>989</v>
      </c>
      <c r="Z222">
        <f t="shared" si="120"/>
        <v>1003.41</v>
      </c>
      <c r="AA222">
        <f t="shared" si="121"/>
        <v>1159</v>
      </c>
      <c r="AB222">
        <f t="shared" si="122"/>
        <v>1829.0833333333333</v>
      </c>
      <c r="AC222">
        <f t="shared" si="123"/>
        <v>2644</v>
      </c>
      <c r="AD222">
        <f t="shared" si="124"/>
        <v>3195.1000000000004</v>
      </c>
      <c r="AE222">
        <f t="shared" si="125"/>
        <v>3260</v>
      </c>
      <c r="AF222">
        <f t="shared" si="126"/>
        <v>682.79883059035444</v>
      </c>
      <c r="AG222">
        <f t="shared" si="127"/>
        <v>0.79945125889196555</v>
      </c>
      <c r="AH222">
        <f t="shared" si="128"/>
        <v>-0.29995505612304774</v>
      </c>
      <c r="AI222">
        <f t="shared" si="129"/>
        <v>0.37330110561229457</v>
      </c>
      <c r="AL222">
        <v>221</v>
      </c>
      <c r="AM222">
        <f t="shared" si="155"/>
        <v>1</v>
      </c>
      <c r="AN222">
        <f t="shared" si="154"/>
        <v>1</v>
      </c>
      <c r="AO222">
        <f t="shared" si="154"/>
        <v>1</v>
      </c>
      <c r="AP222">
        <f t="shared" si="154"/>
        <v>1</v>
      </c>
      <c r="AQ222">
        <f t="shared" si="154"/>
        <v>1</v>
      </c>
      <c r="AR222">
        <f t="shared" si="154"/>
        <v>1</v>
      </c>
      <c r="AS222">
        <f t="shared" si="154"/>
        <v>1</v>
      </c>
      <c r="AT222">
        <f t="shared" si="154"/>
        <v>1</v>
      </c>
      <c r="AU222">
        <f t="shared" si="154"/>
        <v>1</v>
      </c>
      <c r="AV222">
        <f t="shared" si="154"/>
        <v>0</v>
      </c>
      <c r="AW222">
        <f t="shared" si="154"/>
        <v>1</v>
      </c>
      <c r="AX222">
        <f t="shared" si="154"/>
        <v>1</v>
      </c>
      <c r="AY222">
        <f t="shared" si="154"/>
        <v>1</v>
      </c>
      <c r="AZ222">
        <f t="shared" si="154"/>
        <v>0</v>
      </c>
      <c r="BA222">
        <v>221</v>
      </c>
      <c r="BB222">
        <f t="shared" si="139"/>
        <v>1120</v>
      </c>
      <c r="BC222">
        <f t="shared" si="140"/>
        <v>2670</v>
      </c>
      <c r="BD222">
        <f t="shared" si="141"/>
        <v>1790</v>
      </c>
      <c r="BE222">
        <f t="shared" si="142"/>
        <v>3260</v>
      </c>
      <c r="BF222">
        <f t="shared" si="143"/>
        <v>2160</v>
      </c>
      <c r="BG222">
        <f t="shared" si="144"/>
        <v>1370</v>
      </c>
      <c r="BH222">
        <f t="shared" si="145"/>
        <v>1790</v>
      </c>
      <c r="BI222">
        <f t="shared" si="146"/>
        <v>2630</v>
      </c>
      <c r="BJ222">
        <f t="shared" si="147"/>
        <v>989</v>
      </c>
      <c r="BK222" t="str">
        <f t="shared" si="148"/>
        <v>XX</v>
      </c>
      <c r="BL222">
        <f t="shared" si="149"/>
        <v>1600</v>
      </c>
      <c r="BM222">
        <f t="shared" si="150"/>
        <v>1390</v>
      </c>
      <c r="BN222">
        <f t="shared" si="151"/>
        <v>1180</v>
      </c>
      <c r="BO222" t="str">
        <f t="shared" si="152"/>
        <v>XX</v>
      </c>
      <c r="BP222">
        <f t="shared" si="130"/>
        <v>989</v>
      </c>
      <c r="BQ222">
        <f t="shared" si="131"/>
        <v>1159</v>
      </c>
      <c r="BR222">
        <f t="shared" si="132"/>
        <v>1829.0833333333333</v>
      </c>
      <c r="BS222">
        <f t="shared" si="133"/>
        <v>2644</v>
      </c>
      <c r="BT222">
        <f t="shared" si="134"/>
        <v>3260</v>
      </c>
      <c r="BV222" s="1">
        <v>36440</v>
      </c>
      <c r="BW222">
        <f t="shared" ca="1" si="153"/>
        <v>2930</v>
      </c>
      <c r="BX222">
        <v>2930</v>
      </c>
    </row>
    <row r="223" spans="1:76" x14ac:dyDescent="0.25">
      <c r="A223" s="1">
        <v>36441</v>
      </c>
      <c r="B223">
        <v>3060</v>
      </c>
      <c r="C223">
        <f t="shared" si="135"/>
        <v>3060</v>
      </c>
      <c r="D223" t="s">
        <v>20</v>
      </c>
      <c r="E223">
        <f t="shared" si="136"/>
        <v>1</v>
      </c>
      <c r="F223">
        <f t="shared" si="137"/>
        <v>1999</v>
      </c>
      <c r="G223" s="2">
        <f t="shared" si="138"/>
        <v>281</v>
      </c>
      <c r="J223">
        <v>222</v>
      </c>
      <c r="K223">
        <f>IF(SUMIFS($B$2:$B$4745,$G$2:$G$4745,"="&amp;$J223,$F$2:$F$4745,"="&amp;K$1)=0,"XX",SUMIFS(CleanEC!$B$2:$B$4745,CleanEC!$G$2:$G$4745,"="&amp;$J223,CleanEC!$F$2:$F$4745,"="&amp;K$1))</f>
        <v>1080</v>
      </c>
      <c r="L223" t="str">
        <f>IF(SUMIFS($B$2:$B$4745,$G$2:$G$4745,"="&amp;$J223,$F$2:$F$4745,"="&amp;L$1)=0,"XX",SUMIFS(CleanEC!$B$2:$B$4745,CleanEC!$G$2:$G$4745,"="&amp;$J223,CleanEC!$F$2:$F$4745,"="&amp;L$1))</f>
        <v>XX</v>
      </c>
      <c r="M223">
        <f>IF(SUMIFS($B$2:$B$4745,$G$2:$G$4745,"="&amp;$J223,$F$2:$F$4745,"="&amp;M$1)=0,"XX",SUMIFS(CleanEC!$B$2:$B$4745,CleanEC!$G$2:$G$4745,"="&amp;$J223,CleanEC!$F$2:$F$4745,"="&amp;M$1))</f>
        <v>1800</v>
      </c>
      <c r="N223">
        <f>IF(SUMIFS($B$2:$B$4745,$G$2:$G$4745,"="&amp;$J223,$F$2:$F$4745,"="&amp;N$1)=0,"XX",SUMIFS(CleanEC!$B$2:$B$4745,CleanEC!$G$2:$G$4745,"="&amp;$J223,CleanEC!$F$2:$F$4745,"="&amp;N$1))</f>
        <v>3260</v>
      </c>
      <c r="O223">
        <f>IF(SUMIFS($B$2:$B$4745,$G$2:$G$4745,"="&amp;$J223,$F$2:$F$4745,"="&amp;O$1)=0,"XX",SUMIFS(CleanEC!$B$2:$B$4745,CleanEC!$G$2:$G$4745,"="&amp;$J223,CleanEC!$F$2:$F$4745,"="&amp;O$1))</f>
        <v>2010</v>
      </c>
      <c r="P223">
        <f>IF(SUMIFS($B$2:$B$4745,$G$2:$G$4745,"="&amp;$J223,$F$2:$F$4745,"="&amp;P$1)=0,"XX",SUMIFS(CleanEC!$B$2:$B$4745,CleanEC!$G$2:$G$4745,"="&amp;$J223,CleanEC!$F$2:$F$4745,"="&amp;P$1))</f>
        <v>1460</v>
      </c>
      <c r="Q223">
        <f>IF(SUMIFS($B$2:$B$4745,$G$2:$G$4745,"="&amp;$J223,$F$2:$F$4745,"="&amp;Q$1)=0,"XX",SUMIFS(CleanEC!$B$2:$B$4745,CleanEC!$G$2:$G$4745,"="&amp;$J223,CleanEC!$F$2:$F$4745,"="&amp;Q$1))</f>
        <v>2410</v>
      </c>
      <c r="R223">
        <f>IF(SUMIFS($B$2:$B$4745,$G$2:$G$4745,"="&amp;$J223,$F$2:$F$4745,"="&amp;R$1)=0,"XX",SUMIFS(CleanEC!$B$2:$B$4745,CleanEC!$G$2:$G$4745,"="&amp;$J223,CleanEC!$F$2:$F$4745,"="&amp;R$1))</f>
        <v>2580</v>
      </c>
      <c r="S223">
        <f>IF(SUMIFS($B$2:$B$4745,$G$2:$G$4745,"="&amp;$J223,$F$2:$F$4745,"="&amp;S$1)=0,"XX",SUMIFS(CleanEC!$B$2:$B$4745,CleanEC!$G$2:$G$4745,"="&amp;$J223,CleanEC!$F$2:$F$4745,"="&amp;S$1))</f>
        <v>1150</v>
      </c>
      <c r="T223">
        <f>IF(SUMIFS($B$2:$B$4745,$G$2:$G$4745,"="&amp;$J223,$F$2:$F$4745,"="&amp;T$1)=0,"XX",SUMIFS(CleanEC!$B$2:$B$4745,CleanEC!$G$2:$G$4745,"="&amp;$J223,CleanEC!$F$2:$F$4745,"="&amp;T$1))</f>
        <v>1040</v>
      </c>
      <c r="U223">
        <f>IF(SUMIFS($B$2:$B$4745,$G$2:$G$4745,"="&amp;$J223,$F$2:$F$4745,"="&amp;U$1)=0,"XX",SUMIFS(CleanEC!$B$2:$B$4745,CleanEC!$G$2:$G$4745,"="&amp;$J223,CleanEC!$F$2:$F$4745,"="&amp;U$1))</f>
        <v>1620</v>
      </c>
      <c r="V223">
        <f>IF(SUMIFS($B$2:$B$4745,$G$2:$G$4745,"="&amp;$J223,$F$2:$F$4745,"="&amp;V$1)=0,"XX",SUMIFS(CleanEC!$B$2:$B$4745,CleanEC!$G$2:$G$4745,"="&amp;$J223,CleanEC!$F$2:$F$4745,"="&amp;V$1))</f>
        <v>1620</v>
      </c>
      <c r="W223">
        <f>IF(SUMIFS($B$2:$B$4745,$G$2:$G$4745,"="&amp;$J223,$F$2:$F$4745,"="&amp;W$1)=0,"XX",SUMIFS(CleanEC!$B$2:$B$4745,CleanEC!$G$2:$G$4745,"="&amp;$J223,CleanEC!$F$2:$F$4745,"="&amp;W$1))</f>
        <v>1420</v>
      </c>
      <c r="X223" t="str">
        <f>IF(SUMIFS($B$2:$B$4745,$G$2:$G$4745,"="&amp;$J223,$F$2:$F$4745,"="&amp;X$1)=0,"XX",SUMIFS(CleanEC!$B$2:$B$4745,CleanEC!$G$2:$G$4745,"="&amp;$J223,CleanEC!$F$2:$F$4745,"="&amp;X$1))</f>
        <v>XX</v>
      </c>
      <c r="Y223">
        <f t="shared" si="119"/>
        <v>1040</v>
      </c>
      <c r="Z223">
        <f t="shared" si="120"/>
        <v>1044.4000000000001</v>
      </c>
      <c r="AA223">
        <f t="shared" si="121"/>
        <v>1125.5</v>
      </c>
      <c r="AB223">
        <f t="shared" si="122"/>
        <v>1787.5</v>
      </c>
      <c r="AC223">
        <f t="shared" si="123"/>
        <v>2469.5</v>
      </c>
      <c r="AD223">
        <f t="shared" si="124"/>
        <v>3185.2000000000003</v>
      </c>
      <c r="AE223">
        <f t="shared" si="125"/>
        <v>3260</v>
      </c>
      <c r="AF223">
        <f t="shared" si="126"/>
        <v>645.34390056775158</v>
      </c>
      <c r="AG223">
        <f t="shared" si="127"/>
        <v>1.003744195760268</v>
      </c>
      <c r="AH223">
        <f t="shared" si="128"/>
        <v>0.55285794500918684</v>
      </c>
      <c r="AI223">
        <f t="shared" si="129"/>
        <v>0.36103155276517573</v>
      </c>
      <c r="AL223">
        <v>222</v>
      </c>
      <c r="AM223">
        <f t="shared" si="155"/>
        <v>1</v>
      </c>
      <c r="AN223">
        <f t="shared" si="154"/>
        <v>0</v>
      </c>
      <c r="AO223">
        <f t="shared" si="154"/>
        <v>1</v>
      </c>
      <c r="AP223">
        <f t="shared" si="154"/>
        <v>1</v>
      </c>
      <c r="AQ223">
        <f t="shared" si="154"/>
        <v>1</v>
      </c>
      <c r="AR223">
        <f t="shared" si="154"/>
        <v>1</v>
      </c>
      <c r="AS223">
        <f t="shared" si="154"/>
        <v>1</v>
      </c>
      <c r="AT223">
        <f t="shared" si="154"/>
        <v>1</v>
      </c>
      <c r="AU223">
        <f t="shared" si="154"/>
        <v>1</v>
      </c>
      <c r="AV223">
        <f t="shared" si="154"/>
        <v>1</v>
      </c>
      <c r="AW223">
        <f t="shared" si="154"/>
        <v>1</v>
      </c>
      <c r="AX223">
        <f t="shared" si="154"/>
        <v>1</v>
      </c>
      <c r="AY223">
        <f t="shared" si="154"/>
        <v>1</v>
      </c>
      <c r="AZ223">
        <f t="shared" si="154"/>
        <v>0</v>
      </c>
      <c r="BA223">
        <v>222</v>
      </c>
      <c r="BB223">
        <f t="shared" si="139"/>
        <v>1080</v>
      </c>
      <c r="BC223" t="str">
        <f t="shared" si="140"/>
        <v>XX</v>
      </c>
      <c r="BD223">
        <f t="shared" si="141"/>
        <v>1800</v>
      </c>
      <c r="BE223">
        <f t="shared" si="142"/>
        <v>3260</v>
      </c>
      <c r="BF223">
        <f t="shared" si="143"/>
        <v>2010</v>
      </c>
      <c r="BG223">
        <f t="shared" si="144"/>
        <v>1460</v>
      </c>
      <c r="BH223">
        <f t="shared" si="145"/>
        <v>2410</v>
      </c>
      <c r="BI223">
        <f t="shared" si="146"/>
        <v>2580</v>
      </c>
      <c r="BJ223">
        <f t="shared" si="147"/>
        <v>1150</v>
      </c>
      <c r="BK223">
        <f t="shared" si="148"/>
        <v>1040</v>
      </c>
      <c r="BL223">
        <f t="shared" si="149"/>
        <v>1620</v>
      </c>
      <c r="BM223">
        <f t="shared" si="150"/>
        <v>1620</v>
      </c>
      <c r="BN223">
        <f t="shared" si="151"/>
        <v>1420</v>
      </c>
      <c r="BO223" t="str">
        <f t="shared" si="152"/>
        <v>XX</v>
      </c>
      <c r="BP223">
        <f t="shared" si="130"/>
        <v>1040</v>
      </c>
      <c r="BQ223">
        <f t="shared" si="131"/>
        <v>1125.5</v>
      </c>
      <c r="BR223">
        <f t="shared" si="132"/>
        <v>1787.5</v>
      </c>
      <c r="BS223">
        <f t="shared" si="133"/>
        <v>2469.5</v>
      </c>
      <c r="BT223">
        <f t="shared" si="134"/>
        <v>3260</v>
      </c>
      <c r="BV223" s="1">
        <v>36441</v>
      </c>
      <c r="BW223">
        <f t="shared" ca="1" si="153"/>
        <v>3060</v>
      </c>
      <c r="BX223">
        <v>3060</v>
      </c>
    </row>
    <row r="224" spans="1:76" x14ac:dyDescent="0.25">
      <c r="A224" s="1">
        <v>36442</v>
      </c>
      <c r="B224">
        <v>3220</v>
      </c>
      <c r="C224">
        <f t="shared" si="135"/>
        <v>3220</v>
      </c>
      <c r="D224" t="s">
        <v>20</v>
      </c>
      <c r="E224">
        <f t="shared" si="136"/>
        <v>1</v>
      </c>
      <c r="F224">
        <f t="shared" si="137"/>
        <v>1999</v>
      </c>
      <c r="G224" s="2">
        <f t="shared" si="138"/>
        <v>282</v>
      </c>
      <c r="J224">
        <v>223</v>
      </c>
      <c r="K224">
        <f>IF(SUMIFS($B$2:$B$4745,$G$2:$G$4745,"="&amp;$J224,$F$2:$F$4745,"="&amp;K$1)=0,"XX",SUMIFS(CleanEC!$B$2:$B$4745,CleanEC!$G$2:$G$4745,"="&amp;$J224,CleanEC!$F$2:$F$4745,"="&amp;K$1))</f>
        <v>1020</v>
      </c>
      <c r="L224">
        <f>IF(SUMIFS($B$2:$B$4745,$G$2:$G$4745,"="&amp;$J224,$F$2:$F$4745,"="&amp;L$1)=0,"XX",SUMIFS(CleanEC!$B$2:$B$4745,CleanEC!$G$2:$G$4745,"="&amp;$J224,CleanEC!$F$2:$F$4745,"="&amp;L$1))</f>
        <v>1850</v>
      </c>
      <c r="M224">
        <f>IF(SUMIFS($B$2:$B$4745,$G$2:$G$4745,"="&amp;$J224,$F$2:$F$4745,"="&amp;M$1)=0,"XX",SUMIFS(CleanEC!$B$2:$B$4745,CleanEC!$G$2:$G$4745,"="&amp;$J224,CleanEC!$F$2:$F$4745,"="&amp;M$1))</f>
        <v>1440</v>
      </c>
      <c r="N224">
        <f>IF(SUMIFS($B$2:$B$4745,$G$2:$G$4745,"="&amp;$J224,$F$2:$F$4745,"="&amp;N$1)=0,"XX",SUMIFS(CleanEC!$B$2:$B$4745,CleanEC!$G$2:$G$4745,"="&amp;$J224,CleanEC!$F$2:$F$4745,"="&amp;N$1))</f>
        <v>3270</v>
      </c>
      <c r="O224">
        <f>IF(SUMIFS($B$2:$B$4745,$G$2:$G$4745,"="&amp;$J224,$F$2:$F$4745,"="&amp;O$1)=0,"XX",SUMIFS(CleanEC!$B$2:$B$4745,CleanEC!$G$2:$G$4745,"="&amp;$J224,CleanEC!$F$2:$F$4745,"="&amp;O$1))</f>
        <v>1820</v>
      </c>
      <c r="P224">
        <f>IF(SUMIFS($B$2:$B$4745,$G$2:$G$4745,"="&amp;$J224,$F$2:$F$4745,"="&amp;P$1)=0,"XX",SUMIFS(CleanEC!$B$2:$B$4745,CleanEC!$G$2:$G$4745,"="&amp;$J224,CleanEC!$F$2:$F$4745,"="&amp;P$1))</f>
        <v>1860</v>
      </c>
      <c r="Q224">
        <f>IF(SUMIFS($B$2:$B$4745,$G$2:$G$4745,"="&amp;$J224,$F$2:$F$4745,"="&amp;Q$1)=0,"XX",SUMIFS(CleanEC!$B$2:$B$4745,CleanEC!$G$2:$G$4745,"="&amp;$J224,CleanEC!$F$2:$F$4745,"="&amp;Q$1))</f>
        <v>2740</v>
      </c>
      <c r="R224">
        <f>IF(SUMIFS($B$2:$B$4745,$G$2:$G$4745,"="&amp;$J224,$F$2:$F$4745,"="&amp;R$1)=0,"XX",SUMIFS(CleanEC!$B$2:$B$4745,CleanEC!$G$2:$G$4745,"="&amp;$J224,CleanEC!$F$2:$F$4745,"="&amp;R$1))</f>
        <v>1940</v>
      </c>
      <c r="S224">
        <f>IF(SUMIFS($B$2:$B$4745,$G$2:$G$4745,"="&amp;$J224,$F$2:$F$4745,"="&amp;S$1)=0,"XX",SUMIFS(CleanEC!$B$2:$B$4745,CleanEC!$G$2:$G$4745,"="&amp;$J224,CleanEC!$F$2:$F$4745,"="&amp;S$1))</f>
        <v>1020</v>
      </c>
      <c r="T224">
        <f>IF(SUMIFS($B$2:$B$4745,$G$2:$G$4745,"="&amp;$J224,$F$2:$F$4745,"="&amp;T$1)=0,"XX",SUMIFS(CleanEC!$B$2:$B$4745,CleanEC!$G$2:$G$4745,"="&amp;$J224,CleanEC!$F$2:$F$4745,"="&amp;T$1))</f>
        <v>880</v>
      </c>
      <c r="U224">
        <f>IF(SUMIFS($B$2:$B$4745,$G$2:$G$4745,"="&amp;$J224,$F$2:$F$4745,"="&amp;U$1)=0,"XX",SUMIFS(CleanEC!$B$2:$B$4745,CleanEC!$G$2:$G$4745,"="&amp;$J224,CleanEC!$F$2:$F$4745,"="&amp;U$1))</f>
        <v>1750</v>
      </c>
      <c r="V224">
        <f>IF(SUMIFS($B$2:$B$4745,$G$2:$G$4745,"="&amp;$J224,$F$2:$F$4745,"="&amp;V$1)=0,"XX",SUMIFS(CleanEC!$B$2:$B$4745,CleanEC!$G$2:$G$4745,"="&amp;$J224,CleanEC!$F$2:$F$4745,"="&amp;V$1))</f>
        <v>1590</v>
      </c>
      <c r="W224">
        <f>IF(SUMIFS($B$2:$B$4745,$G$2:$G$4745,"="&amp;$J224,$F$2:$F$4745,"="&amp;W$1)=0,"XX",SUMIFS(CleanEC!$B$2:$B$4745,CleanEC!$G$2:$G$4745,"="&amp;$J224,CleanEC!$F$2:$F$4745,"="&amp;W$1))</f>
        <v>1660</v>
      </c>
      <c r="X224" t="str">
        <f>IF(SUMIFS($B$2:$B$4745,$G$2:$G$4745,"="&amp;$J224,$F$2:$F$4745,"="&amp;X$1)=0,"XX",SUMIFS(CleanEC!$B$2:$B$4745,CleanEC!$G$2:$G$4745,"="&amp;$J224,CleanEC!$F$2:$F$4745,"="&amp;X$1))</f>
        <v>XX</v>
      </c>
      <c r="Y224">
        <f t="shared" si="119"/>
        <v>880</v>
      </c>
      <c r="Z224">
        <f t="shared" si="120"/>
        <v>896.80000000000007</v>
      </c>
      <c r="AA224">
        <f t="shared" si="121"/>
        <v>1020</v>
      </c>
      <c r="AB224">
        <f t="shared" si="122"/>
        <v>1756.9230769230769</v>
      </c>
      <c r="AC224">
        <f t="shared" si="123"/>
        <v>2099.9999999999995</v>
      </c>
      <c r="AD224">
        <f t="shared" si="124"/>
        <v>3206.3999999999996</v>
      </c>
      <c r="AE224">
        <f t="shared" si="125"/>
        <v>3270</v>
      </c>
      <c r="AF224">
        <f t="shared" si="126"/>
        <v>638.83770197715762</v>
      </c>
      <c r="AG224">
        <f t="shared" si="127"/>
        <v>0.97496991035622715</v>
      </c>
      <c r="AH224">
        <f t="shared" si="128"/>
        <v>1.2703998382247135</v>
      </c>
      <c r="AI224">
        <f t="shared" si="129"/>
        <v>0.36361165173831211</v>
      </c>
      <c r="AL224">
        <v>223</v>
      </c>
      <c r="AM224">
        <f t="shared" si="155"/>
        <v>1</v>
      </c>
      <c r="AN224">
        <f t="shared" si="154"/>
        <v>1</v>
      </c>
      <c r="AO224">
        <f t="shared" si="154"/>
        <v>1</v>
      </c>
      <c r="AP224">
        <f t="shared" si="154"/>
        <v>1</v>
      </c>
      <c r="AQ224">
        <f t="shared" si="154"/>
        <v>1</v>
      </c>
      <c r="AR224">
        <f t="shared" si="154"/>
        <v>1</v>
      </c>
      <c r="AS224">
        <f t="shared" si="154"/>
        <v>1</v>
      </c>
      <c r="AT224">
        <f t="shared" si="154"/>
        <v>1</v>
      </c>
      <c r="AU224">
        <f t="shared" si="154"/>
        <v>1</v>
      </c>
      <c r="AV224">
        <f t="shared" si="154"/>
        <v>1</v>
      </c>
      <c r="AW224">
        <f t="shared" si="154"/>
        <v>1</v>
      </c>
      <c r="AX224">
        <f t="shared" si="154"/>
        <v>1</v>
      </c>
      <c r="AY224">
        <f t="shared" si="154"/>
        <v>1</v>
      </c>
      <c r="AZ224">
        <f t="shared" si="154"/>
        <v>0</v>
      </c>
      <c r="BA224">
        <v>223</v>
      </c>
      <c r="BB224">
        <f t="shared" si="139"/>
        <v>1020</v>
      </c>
      <c r="BC224">
        <f t="shared" si="140"/>
        <v>1850</v>
      </c>
      <c r="BD224">
        <f t="shared" si="141"/>
        <v>1440</v>
      </c>
      <c r="BE224">
        <f t="shared" si="142"/>
        <v>3270</v>
      </c>
      <c r="BF224">
        <f t="shared" si="143"/>
        <v>1820</v>
      </c>
      <c r="BG224">
        <f t="shared" si="144"/>
        <v>1860</v>
      </c>
      <c r="BH224">
        <f t="shared" si="145"/>
        <v>2740</v>
      </c>
      <c r="BI224">
        <f t="shared" si="146"/>
        <v>1940</v>
      </c>
      <c r="BJ224">
        <f t="shared" si="147"/>
        <v>1020</v>
      </c>
      <c r="BK224">
        <f t="shared" si="148"/>
        <v>880</v>
      </c>
      <c r="BL224">
        <f t="shared" si="149"/>
        <v>1750</v>
      </c>
      <c r="BM224">
        <f t="shared" si="150"/>
        <v>1590</v>
      </c>
      <c r="BN224">
        <f t="shared" si="151"/>
        <v>1660</v>
      </c>
      <c r="BO224" t="str">
        <f t="shared" si="152"/>
        <v>XX</v>
      </c>
      <c r="BP224">
        <f t="shared" si="130"/>
        <v>880</v>
      </c>
      <c r="BQ224">
        <f t="shared" si="131"/>
        <v>1020</v>
      </c>
      <c r="BR224">
        <f t="shared" si="132"/>
        <v>1756.9230769230769</v>
      </c>
      <c r="BS224">
        <f t="shared" si="133"/>
        <v>2099.9999999999995</v>
      </c>
      <c r="BT224">
        <f t="shared" si="134"/>
        <v>3270</v>
      </c>
      <c r="BV224" s="1">
        <v>36442</v>
      </c>
      <c r="BW224">
        <f t="shared" ca="1" si="153"/>
        <v>3220</v>
      </c>
      <c r="BX224">
        <v>3220</v>
      </c>
    </row>
    <row r="225" spans="1:76" x14ac:dyDescent="0.25">
      <c r="A225" s="1">
        <v>36443</v>
      </c>
      <c r="B225">
        <v>3260</v>
      </c>
      <c r="C225">
        <f t="shared" si="135"/>
        <v>3260</v>
      </c>
      <c r="D225" t="s">
        <v>20</v>
      </c>
      <c r="E225">
        <f t="shared" si="136"/>
        <v>1</v>
      </c>
      <c r="F225">
        <f t="shared" si="137"/>
        <v>1999</v>
      </c>
      <c r="G225" s="2">
        <f t="shared" si="138"/>
        <v>283</v>
      </c>
      <c r="J225">
        <v>224</v>
      </c>
      <c r="K225" t="str">
        <f>IF(SUMIFS($B$2:$B$4745,$G$2:$G$4745,"="&amp;$J225,$F$2:$F$4745,"="&amp;K$1)=0,"XX",SUMIFS(CleanEC!$B$2:$B$4745,CleanEC!$G$2:$G$4745,"="&amp;$J225,CleanEC!$F$2:$F$4745,"="&amp;K$1))</f>
        <v>XX</v>
      </c>
      <c r="L225" t="str">
        <f>IF(SUMIFS($B$2:$B$4745,$G$2:$G$4745,"="&amp;$J225,$F$2:$F$4745,"="&amp;L$1)=0,"XX",SUMIFS(CleanEC!$B$2:$B$4745,CleanEC!$G$2:$G$4745,"="&amp;$J225,CleanEC!$F$2:$F$4745,"="&amp;L$1))</f>
        <v>XX</v>
      </c>
      <c r="M225">
        <f>IF(SUMIFS($B$2:$B$4745,$G$2:$G$4745,"="&amp;$J225,$F$2:$F$4745,"="&amp;M$1)=0,"XX",SUMIFS(CleanEC!$B$2:$B$4745,CleanEC!$G$2:$G$4745,"="&amp;$J225,CleanEC!$F$2:$F$4745,"="&amp;M$1))</f>
        <v>1250</v>
      </c>
      <c r="N225">
        <f>IF(SUMIFS($B$2:$B$4745,$G$2:$G$4745,"="&amp;$J225,$F$2:$F$4745,"="&amp;N$1)=0,"XX",SUMIFS(CleanEC!$B$2:$B$4745,CleanEC!$G$2:$G$4745,"="&amp;$J225,CleanEC!$F$2:$F$4745,"="&amp;N$1))</f>
        <v>3310</v>
      </c>
      <c r="O225">
        <f>IF(SUMIFS($B$2:$B$4745,$G$2:$G$4745,"="&amp;$J225,$F$2:$F$4745,"="&amp;O$1)=0,"XX",SUMIFS(CleanEC!$B$2:$B$4745,CleanEC!$G$2:$G$4745,"="&amp;$J225,CleanEC!$F$2:$F$4745,"="&amp;O$1))</f>
        <v>1760</v>
      </c>
      <c r="P225">
        <f>IF(SUMIFS($B$2:$B$4745,$G$2:$G$4745,"="&amp;$J225,$F$2:$F$4745,"="&amp;P$1)=0,"XX",SUMIFS(CleanEC!$B$2:$B$4745,CleanEC!$G$2:$G$4745,"="&amp;$J225,CleanEC!$F$2:$F$4745,"="&amp;P$1))</f>
        <v>1950</v>
      </c>
      <c r="Q225">
        <f>IF(SUMIFS($B$2:$B$4745,$G$2:$G$4745,"="&amp;$J225,$F$2:$F$4745,"="&amp;Q$1)=0,"XX",SUMIFS(CleanEC!$B$2:$B$4745,CleanEC!$G$2:$G$4745,"="&amp;$J225,CleanEC!$F$2:$F$4745,"="&amp;Q$1))</f>
        <v>2030</v>
      </c>
      <c r="R225">
        <f>IF(SUMIFS($B$2:$B$4745,$G$2:$G$4745,"="&amp;$J225,$F$2:$F$4745,"="&amp;R$1)=0,"XX",SUMIFS(CleanEC!$B$2:$B$4745,CleanEC!$G$2:$G$4745,"="&amp;$J225,CleanEC!$F$2:$F$4745,"="&amp;R$1))</f>
        <v>1500</v>
      </c>
      <c r="S225">
        <f>IF(SUMIFS($B$2:$B$4745,$G$2:$G$4745,"="&amp;$J225,$F$2:$F$4745,"="&amp;S$1)=0,"XX",SUMIFS(CleanEC!$B$2:$B$4745,CleanEC!$G$2:$G$4745,"="&amp;$J225,CleanEC!$F$2:$F$4745,"="&amp;S$1))</f>
        <v>1110</v>
      </c>
      <c r="T225">
        <f>IF(SUMIFS($B$2:$B$4745,$G$2:$G$4745,"="&amp;$J225,$F$2:$F$4745,"="&amp;T$1)=0,"XX",SUMIFS(CleanEC!$B$2:$B$4745,CleanEC!$G$2:$G$4745,"="&amp;$J225,CleanEC!$F$2:$F$4745,"="&amp;T$1))</f>
        <v>872</v>
      </c>
      <c r="U225">
        <f>IF(SUMIFS($B$2:$B$4745,$G$2:$G$4745,"="&amp;$J225,$F$2:$F$4745,"="&amp;U$1)=0,"XX",SUMIFS(CleanEC!$B$2:$B$4745,CleanEC!$G$2:$G$4745,"="&amp;$J225,CleanEC!$F$2:$F$4745,"="&amp;U$1))</f>
        <v>1860</v>
      </c>
      <c r="V225">
        <f>IF(SUMIFS($B$2:$B$4745,$G$2:$G$4745,"="&amp;$J225,$F$2:$F$4745,"="&amp;V$1)=0,"XX",SUMIFS(CleanEC!$B$2:$B$4745,CleanEC!$G$2:$G$4745,"="&amp;$J225,CleanEC!$F$2:$F$4745,"="&amp;V$1))</f>
        <v>1380</v>
      </c>
      <c r="W225">
        <f>IF(SUMIFS($B$2:$B$4745,$G$2:$G$4745,"="&amp;$J225,$F$2:$F$4745,"="&amp;W$1)=0,"XX",SUMIFS(CleanEC!$B$2:$B$4745,CleanEC!$G$2:$G$4745,"="&amp;$J225,CleanEC!$F$2:$F$4745,"="&amp;W$1))</f>
        <v>1430</v>
      </c>
      <c r="X225" t="str">
        <f>IF(SUMIFS($B$2:$B$4745,$G$2:$G$4745,"="&amp;$J225,$F$2:$F$4745,"="&amp;X$1)=0,"XX",SUMIFS(CleanEC!$B$2:$B$4745,CleanEC!$G$2:$G$4745,"="&amp;$J225,CleanEC!$F$2:$F$4745,"="&amp;X$1))</f>
        <v>XX</v>
      </c>
      <c r="Y225">
        <f t="shared" si="119"/>
        <v>872</v>
      </c>
      <c r="Z225">
        <f t="shared" si="120"/>
        <v>895.80000000000007</v>
      </c>
      <c r="AA225">
        <f t="shared" si="121"/>
        <v>1180</v>
      </c>
      <c r="AB225">
        <f t="shared" si="122"/>
        <v>1677.4545454545455</v>
      </c>
      <c r="AC225">
        <f t="shared" si="123"/>
        <v>1990</v>
      </c>
      <c r="AD225">
        <f t="shared" si="124"/>
        <v>3182.0000000000005</v>
      </c>
      <c r="AE225">
        <f t="shared" si="125"/>
        <v>3310</v>
      </c>
      <c r="AF225">
        <f t="shared" si="126"/>
        <v>620.74681760782948</v>
      </c>
      <c r="AG225">
        <f t="shared" si="127"/>
        <v>1.5906507374708931</v>
      </c>
      <c r="AH225">
        <f t="shared" si="128"/>
        <v>3.6867963303374403</v>
      </c>
      <c r="AI225">
        <f t="shared" si="129"/>
        <v>0.37005283945838524</v>
      </c>
      <c r="AL225">
        <v>224</v>
      </c>
      <c r="AM225">
        <f t="shared" si="155"/>
        <v>0</v>
      </c>
      <c r="AN225">
        <f t="shared" si="154"/>
        <v>0</v>
      </c>
      <c r="AO225">
        <f t="shared" si="154"/>
        <v>1</v>
      </c>
      <c r="AP225">
        <f t="shared" si="154"/>
        <v>1</v>
      </c>
      <c r="AQ225">
        <f t="shared" si="154"/>
        <v>1</v>
      </c>
      <c r="AR225">
        <f t="shared" si="154"/>
        <v>1</v>
      </c>
      <c r="AS225">
        <f t="shared" si="154"/>
        <v>1</v>
      </c>
      <c r="AT225">
        <f t="shared" si="154"/>
        <v>1</v>
      </c>
      <c r="AU225">
        <f t="shared" si="154"/>
        <v>1</v>
      </c>
      <c r="AV225">
        <f t="shared" si="154"/>
        <v>1</v>
      </c>
      <c r="AW225">
        <f t="shared" si="154"/>
        <v>1</v>
      </c>
      <c r="AX225">
        <f t="shared" si="154"/>
        <v>1</v>
      </c>
      <c r="AY225">
        <f t="shared" si="154"/>
        <v>1</v>
      </c>
      <c r="AZ225">
        <f t="shared" si="154"/>
        <v>0</v>
      </c>
      <c r="BA225">
        <v>224</v>
      </c>
      <c r="BB225" t="str">
        <f t="shared" si="139"/>
        <v>XX</v>
      </c>
      <c r="BC225" t="str">
        <f t="shared" si="140"/>
        <v>XX</v>
      </c>
      <c r="BD225">
        <f t="shared" si="141"/>
        <v>1250</v>
      </c>
      <c r="BE225">
        <f t="shared" si="142"/>
        <v>3310</v>
      </c>
      <c r="BF225">
        <f t="shared" si="143"/>
        <v>1760</v>
      </c>
      <c r="BG225">
        <f t="shared" si="144"/>
        <v>1950</v>
      </c>
      <c r="BH225">
        <f t="shared" si="145"/>
        <v>2030</v>
      </c>
      <c r="BI225">
        <f t="shared" si="146"/>
        <v>1500</v>
      </c>
      <c r="BJ225">
        <f t="shared" si="147"/>
        <v>1110</v>
      </c>
      <c r="BK225">
        <f t="shared" si="148"/>
        <v>872</v>
      </c>
      <c r="BL225">
        <f t="shared" si="149"/>
        <v>1860</v>
      </c>
      <c r="BM225">
        <f t="shared" si="150"/>
        <v>1380</v>
      </c>
      <c r="BN225">
        <f t="shared" si="151"/>
        <v>1430</v>
      </c>
      <c r="BO225" t="str">
        <f t="shared" si="152"/>
        <v>XX</v>
      </c>
      <c r="BP225">
        <f t="shared" si="130"/>
        <v>872</v>
      </c>
      <c r="BQ225">
        <f t="shared" si="131"/>
        <v>1180</v>
      </c>
      <c r="BR225">
        <f t="shared" si="132"/>
        <v>1677.4545454545455</v>
      </c>
      <c r="BS225">
        <f t="shared" si="133"/>
        <v>1990</v>
      </c>
      <c r="BT225">
        <f t="shared" si="134"/>
        <v>3310</v>
      </c>
      <c r="BV225" s="1">
        <v>36443</v>
      </c>
      <c r="BW225">
        <f t="shared" ca="1" si="153"/>
        <v>3260</v>
      </c>
      <c r="BX225">
        <v>3260</v>
      </c>
    </row>
    <row r="226" spans="1:76" x14ac:dyDescent="0.25">
      <c r="A226" s="1">
        <v>36444</v>
      </c>
      <c r="B226">
        <v>3280</v>
      </c>
      <c r="C226">
        <f t="shared" si="135"/>
        <v>3280</v>
      </c>
      <c r="D226" t="s">
        <v>20</v>
      </c>
      <c r="E226">
        <f t="shared" si="136"/>
        <v>1</v>
      </c>
      <c r="F226">
        <f t="shared" si="137"/>
        <v>1999</v>
      </c>
      <c r="G226" s="2">
        <f t="shared" si="138"/>
        <v>284</v>
      </c>
      <c r="J226">
        <v>225</v>
      </c>
      <c r="K226">
        <f>IF(SUMIFS($B$2:$B$4745,$G$2:$G$4745,"="&amp;$J226,$F$2:$F$4745,"="&amp;K$1)=0,"XX",SUMIFS(CleanEC!$B$2:$B$4745,CleanEC!$G$2:$G$4745,"="&amp;$J226,CleanEC!$F$2:$F$4745,"="&amp;K$1))</f>
        <v>799</v>
      </c>
      <c r="L226" t="str">
        <f>IF(SUMIFS($B$2:$B$4745,$G$2:$G$4745,"="&amp;$J226,$F$2:$F$4745,"="&amp;L$1)=0,"XX",SUMIFS(CleanEC!$B$2:$B$4745,CleanEC!$G$2:$G$4745,"="&amp;$J226,CleanEC!$F$2:$F$4745,"="&amp;L$1))</f>
        <v>XX</v>
      </c>
      <c r="M226">
        <f>IF(SUMIFS($B$2:$B$4745,$G$2:$G$4745,"="&amp;$J226,$F$2:$F$4745,"="&amp;M$1)=0,"XX",SUMIFS(CleanEC!$B$2:$B$4745,CleanEC!$G$2:$G$4745,"="&amp;$J226,CleanEC!$F$2:$F$4745,"="&amp;M$1))</f>
        <v>1180</v>
      </c>
      <c r="N226">
        <f>IF(SUMIFS($B$2:$B$4745,$G$2:$G$4745,"="&amp;$J226,$F$2:$F$4745,"="&amp;N$1)=0,"XX",SUMIFS(CleanEC!$B$2:$B$4745,CleanEC!$G$2:$G$4745,"="&amp;$J226,CleanEC!$F$2:$F$4745,"="&amp;N$1))</f>
        <v>3320</v>
      </c>
      <c r="O226">
        <f>IF(SUMIFS($B$2:$B$4745,$G$2:$G$4745,"="&amp;$J226,$F$2:$F$4745,"="&amp;O$1)=0,"XX",SUMIFS(CleanEC!$B$2:$B$4745,CleanEC!$G$2:$G$4745,"="&amp;$J226,CleanEC!$F$2:$F$4745,"="&amp;O$1))</f>
        <v>2190</v>
      </c>
      <c r="P226">
        <f>IF(SUMIFS($B$2:$B$4745,$G$2:$G$4745,"="&amp;$J226,$F$2:$F$4745,"="&amp;P$1)=0,"XX",SUMIFS(CleanEC!$B$2:$B$4745,CleanEC!$G$2:$G$4745,"="&amp;$J226,CleanEC!$F$2:$F$4745,"="&amp;P$1))</f>
        <v>2030</v>
      </c>
      <c r="Q226">
        <f>IF(SUMIFS($B$2:$B$4745,$G$2:$G$4745,"="&amp;$J226,$F$2:$F$4745,"="&amp;Q$1)=0,"XX",SUMIFS(CleanEC!$B$2:$B$4745,CleanEC!$G$2:$G$4745,"="&amp;$J226,CleanEC!$F$2:$F$4745,"="&amp;Q$1))</f>
        <v>1230</v>
      </c>
      <c r="R226">
        <f>IF(SUMIFS($B$2:$B$4745,$G$2:$G$4745,"="&amp;$J226,$F$2:$F$4745,"="&amp;R$1)=0,"XX",SUMIFS(CleanEC!$B$2:$B$4745,CleanEC!$G$2:$G$4745,"="&amp;$J226,CleanEC!$F$2:$F$4745,"="&amp;R$1))</f>
        <v>1440</v>
      </c>
      <c r="S226">
        <f>IF(SUMIFS($B$2:$B$4745,$G$2:$G$4745,"="&amp;$J226,$F$2:$F$4745,"="&amp;S$1)=0,"XX",SUMIFS(CleanEC!$B$2:$B$4745,CleanEC!$G$2:$G$4745,"="&amp;$J226,CleanEC!$F$2:$F$4745,"="&amp;S$1))</f>
        <v>1100</v>
      </c>
      <c r="T226">
        <f>IF(SUMIFS($B$2:$B$4745,$G$2:$G$4745,"="&amp;$J226,$F$2:$F$4745,"="&amp;T$1)=0,"XX",SUMIFS(CleanEC!$B$2:$B$4745,CleanEC!$G$2:$G$4745,"="&amp;$J226,CleanEC!$F$2:$F$4745,"="&amp;T$1))</f>
        <v>877</v>
      </c>
      <c r="U226" t="str">
        <f>IF(SUMIFS($B$2:$B$4745,$G$2:$G$4745,"="&amp;$J226,$F$2:$F$4745,"="&amp;U$1)=0,"XX",SUMIFS(CleanEC!$B$2:$B$4745,CleanEC!$G$2:$G$4745,"="&amp;$J226,CleanEC!$F$2:$F$4745,"="&amp;U$1))</f>
        <v>XX</v>
      </c>
      <c r="V226">
        <f>IF(SUMIFS($B$2:$B$4745,$G$2:$G$4745,"="&amp;$J226,$F$2:$F$4745,"="&amp;V$1)=0,"XX",SUMIFS(CleanEC!$B$2:$B$4745,CleanEC!$G$2:$G$4745,"="&amp;$J226,CleanEC!$F$2:$F$4745,"="&amp;V$1))</f>
        <v>1590</v>
      </c>
      <c r="W226">
        <f>IF(SUMIFS($B$2:$B$4745,$G$2:$G$4745,"="&amp;$J226,$F$2:$F$4745,"="&amp;W$1)=0,"XX",SUMIFS(CleanEC!$B$2:$B$4745,CleanEC!$G$2:$G$4745,"="&amp;$J226,CleanEC!$F$2:$F$4745,"="&amp;W$1))</f>
        <v>1420</v>
      </c>
      <c r="X226" t="str">
        <f>IF(SUMIFS($B$2:$B$4745,$G$2:$G$4745,"="&amp;$J226,$F$2:$F$4745,"="&amp;X$1)=0,"XX",SUMIFS(CleanEC!$B$2:$B$4745,CleanEC!$G$2:$G$4745,"="&amp;$J226,CleanEC!$F$2:$F$4745,"="&amp;X$1))</f>
        <v>XX</v>
      </c>
      <c r="Y226">
        <f t="shared" si="119"/>
        <v>799</v>
      </c>
      <c r="Z226">
        <f t="shared" si="120"/>
        <v>806.8</v>
      </c>
      <c r="AA226">
        <f t="shared" si="121"/>
        <v>988.5</v>
      </c>
      <c r="AB226">
        <f t="shared" si="122"/>
        <v>1561.4545454545455</v>
      </c>
      <c r="AC226">
        <f t="shared" si="123"/>
        <v>2110</v>
      </c>
      <c r="AD226">
        <f t="shared" si="124"/>
        <v>3207.0000000000005</v>
      </c>
      <c r="AE226">
        <f t="shared" si="125"/>
        <v>3320</v>
      </c>
      <c r="AF226">
        <f t="shared" si="126"/>
        <v>691.55863008350582</v>
      </c>
      <c r="AG226">
        <f t="shared" si="127"/>
        <v>1.5473590464747671</v>
      </c>
      <c r="AH226">
        <f t="shared" si="128"/>
        <v>2.7254874699764224</v>
      </c>
      <c r="AI226">
        <f t="shared" si="129"/>
        <v>0.44289385950853305</v>
      </c>
      <c r="AL226">
        <v>225</v>
      </c>
      <c r="AM226">
        <f t="shared" si="155"/>
        <v>1</v>
      </c>
      <c r="AN226">
        <f t="shared" si="154"/>
        <v>0</v>
      </c>
      <c r="AO226">
        <f t="shared" si="154"/>
        <v>1</v>
      </c>
      <c r="AP226">
        <f t="shared" si="154"/>
        <v>1</v>
      </c>
      <c r="AQ226">
        <f t="shared" si="154"/>
        <v>1</v>
      </c>
      <c r="AR226">
        <f t="shared" si="154"/>
        <v>1</v>
      </c>
      <c r="AS226">
        <f t="shared" si="154"/>
        <v>1</v>
      </c>
      <c r="AT226">
        <f t="shared" si="154"/>
        <v>1</v>
      </c>
      <c r="AU226">
        <f t="shared" si="154"/>
        <v>1</v>
      </c>
      <c r="AV226">
        <f t="shared" si="154"/>
        <v>1</v>
      </c>
      <c r="AW226">
        <f t="shared" si="154"/>
        <v>0</v>
      </c>
      <c r="AX226">
        <f t="shared" si="154"/>
        <v>1</v>
      </c>
      <c r="AY226">
        <f t="shared" si="154"/>
        <v>1</v>
      </c>
      <c r="AZ226">
        <f t="shared" si="154"/>
        <v>0</v>
      </c>
      <c r="BA226">
        <v>225</v>
      </c>
      <c r="BB226">
        <f t="shared" si="139"/>
        <v>799</v>
      </c>
      <c r="BC226" t="str">
        <f t="shared" si="140"/>
        <v>XX</v>
      </c>
      <c r="BD226">
        <f t="shared" si="141"/>
        <v>1180</v>
      </c>
      <c r="BE226">
        <f t="shared" si="142"/>
        <v>3320</v>
      </c>
      <c r="BF226">
        <f t="shared" si="143"/>
        <v>2190</v>
      </c>
      <c r="BG226">
        <f t="shared" si="144"/>
        <v>2030</v>
      </c>
      <c r="BH226">
        <f t="shared" si="145"/>
        <v>1230</v>
      </c>
      <c r="BI226">
        <f t="shared" si="146"/>
        <v>1440</v>
      </c>
      <c r="BJ226">
        <f t="shared" si="147"/>
        <v>1100</v>
      </c>
      <c r="BK226">
        <f t="shared" si="148"/>
        <v>877</v>
      </c>
      <c r="BL226" t="str">
        <f t="shared" si="149"/>
        <v>XX</v>
      </c>
      <c r="BM226">
        <f t="shared" si="150"/>
        <v>1590</v>
      </c>
      <c r="BN226">
        <f t="shared" si="151"/>
        <v>1420</v>
      </c>
      <c r="BO226" t="str">
        <f t="shared" si="152"/>
        <v>XX</v>
      </c>
      <c r="BP226">
        <f t="shared" si="130"/>
        <v>799</v>
      </c>
      <c r="BQ226">
        <f t="shared" si="131"/>
        <v>988.5</v>
      </c>
      <c r="BR226">
        <f t="shared" si="132"/>
        <v>1561.4545454545455</v>
      </c>
      <c r="BS226">
        <f t="shared" si="133"/>
        <v>2110</v>
      </c>
      <c r="BT226">
        <f t="shared" si="134"/>
        <v>3320</v>
      </c>
      <c r="BV226" s="1">
        <v>36444</v>
      </c>
      <c r="BW226">
        <f t="shared" ca="1" si="153"/>
        <v>3280</v>
      </c>
      <c r="BX226">
        <v>3280</v>
      </c>
    </row>
    <row r="227" spans="1:76" x14ac:dyDescent="0.25">
      <c r="A227" s="1">
        <v>36445</v>
      </c>
      <c r="B227">
        <v>3210</v>
      </c>
      <c r="C227">
        <f t="shared" si="135"/>
        <v>3210</v>
      </c>
      <c r="D227" t="s">
        <v>20</v>
      </c>
      <c r="E227">
        <f t="shared" si="136"/>
        <v>1</v>
      </c>
      <c r="F227">
        <f t="shared" si="137"/>
        <v>1999</v>
      </c>
      <c r="G227" s="2">
        <f t="shared" si="138"/>
        <v>285</v>
      </c>
      <c r="J227">
        <v>226</v>
      </c>
      <c r="K227">
        <f>IF(SUMIFS($B$2:$B$4745,$G$2:$G$4745,"="&amp;$J227,$F$2:$F$4745,"="&amp;K$1)=0,"XX",SUMIFS(CleanEC!$B$2:$B$4745,CleanEC!$G$2:$G$4745,"="&amp;$J227,CleanEC!$F$2:$F$4745,"="&amp;K$1))</f>
        <v>962</v>
      </c>
      <c r="L227" t="str">
        <f>IF(SUMIFS($B$2:$B$4745,$G$2:$G$4745,"="&amp;$J227,$F$2:$F$4745,"="&amp;L$1)=0,"XX",SUMIFS(CleanEC!$B$2:$B$4745,CleanEC!$G$2:$G$4745,"="&amp;$J227,CleanEC!$F$2:$F$4745,"="&amp;L$1))</f>
        <v>XX</v>
      </c>
      <c r="M227">
        <f>IF(SUMIFS($B$2:$B$4745,$G$2:$G$4745,"="&amp;$J227,$F$2:$F$4745,"="&amp;M$1)=0,"XX",SUMIFS(CleanEC!$B$2:$B$4745,CleanEC!$G$2:$G$4745,"="&amp;$J227,CleanEC!$F$2:$F$4745,"="&amp;M$1))</f>
        <v>1170</v>
      </c>
      <c r="N227">
        <f>IF(SUMIFS($B$2:$B$4745,$G$2:$G$4745,"="&amp;$J227,$F$2:$F$4745,"="&amp;N$1)=0,"XX",SUMIFS(CleanEC!$B$2:$B$4745,CleanEC!$G$2:$G$4745,"="&amp;$J227,CleanEC!$F$2:$F$4745,"="&amp;N$1))</f>
        <v>3280</v>
      </c>
      <c r="O227">
        <f>IF(SUMIFS($B$2:$B$4745,$G$2:$G$4745,"="&amp;$J227,$F$2:$F$4745,"="&amp;O$1)=0,"XX",SUMIFS(CleanEC!$B$2:$B$4745,CleanEC!$G$2:$G$4745,"="&amp;$J227,CleanEC!$F$2:$F$4745,"="&amp;O$1))</f>
        <v>2120</v>
      </c>
      <c r="P227" t="str">
        <f>IF(SUMIFS($B$2:$B$4745,$G$2:$G$4745,"="&amp;$J227,$F$2:$F$4745,"="&amp;P$1)=0,"XX",SUMIFS(CleanEC!$B$2:$B$4745,CleanEC!$G$2:$G$4745,"="&amp;$J227,CleanEC!$F$2:$F$4745,"="&amp;P$1))</f>
        <v>XX</v>
      </c>
      <c r="Q227">
        <f>IF(SUMIFS($B$2:$B$4745,$G$2:$G$4745,"="&amp;$J227,$F$2:$F$4745,"="&amp;Q$1)=0,"XX",SUMIFS(CleanEC!$B$2:$B$4745,CleanEC!$G$2:$G$4745,"="&amp;$J227,CleanEC!$F$2:$F$4745,"="&amp;Q$1))</f>
        <v>1290</v>
      </c>
      <c r="R227">
        <f>IF(SUMIFS($B$2:$B$4745,$G$2:$G$4745,"="&amp;$J227,$F$2:$F$4745,"="&amp;R$1)=0,"XX",SUMIFS(CleanEC!$B$2:$B$4745,CleanEC!$G$2:$G$4745,"="&amp;$J227,CleanEC!$F$2:$F$4745,"="&amp;R$1))</f>
        <v>1580</v>
      </c>
      <c r="S227">
        <f>IF(SUMIFS($B$2:$B$4745,$G$2:$G$4745,"="&amp;$J227,$F$2:$F$4745,"="&amp;S$1)=0,"XX",SUMIFS(CleanEC!$B$2:$B$4745,CleanEC!$G$2:$G$4745,"="&amp;$J227,CleanEC!$F$2:$F$4745,"="&amp;S$1))</f>
        <v>1040</v>
      </c>
      <c r="T227">
        <f>IF(SUMIFS($B$2:$B$4745,$G$2:$G$4745,"="&amp;$J227,$F$2:$F$4745,"="&amp;T$1)=0,"XX",SUMIFS(CleanEC!$B$2:$B$4745,CleanEC!$G$2:$G$4745,"="&amp;$J227,CleanEC!$F$2:$F$4745,"="&amp;T$1))</f>
        <v>890</v>
      </c>
      <c r="U227" t="str">
        <f>IF(SUMIFS($B$2:$B$4745,$G$2:$G$4745,"="&amp;$J227,$F$2:$F$4745,"="&amp;U$1)=0,"XX",SUMIFS(CleanEC!$B$2:$B$4745,CleanEC!$G$2:$G$4745,"="&amp;$J227,CleanEC!$F$2:$F$4745,"="&amp;U$1))</f>
        <v>XX</v>
      </c>
      <c r="V227">
        <f>IF(SUMIFS($B$2:$B$4745,$G$2:$G$4745,"="&amp;$J227,$F$2:$F$4745,"="&amp;V$1)=0,"XX",SUMIFS(CleanEC!$B$2:$B$4745,CleanEC!$G$2:$G$4745,"="&amp;$J227,CleanEC!$F$2:$F$4745,"="&amp;V$1))</f>
        <v>1680</v>
      </c>
      <c r="W227">
        <f>IF(SUMIFS($B$2:$B$4745,$G$2:$G$4745,"="&amp;$J227,$F$2:$F$4745,"="&amp;W$1)=0,"XX",SUMIFS(CleanEC!$B$2:$B$4745,CleanEC!$G$2:$G$4745,"="&amp;$J227,CleanEC!$F$2:$F$4745,"="&amp;W$1))</f>
        <v>1870</v>
      </c>
      <c r="X227" t="str">
        <f>IF(SUMIFS($B$2:$B$4745,$G$2:$G$4745,"="&amp;$J227,$F$2:$F$4745,"="&amp;X$1)=0,"XX",SUMIFS(CleanEC!$B$2:$B$4745,CleanEC!$G$2:$G$4745,"="&amp;$J227,CleanEC!$F$2:$F$4745,"="&amp;X$1))</f>
        <v>XX</v>
      </c>
      <c r="Y227">
        <f t="shared" si="119"/>
        <v>890</v>
      </c>
      <c r="Z227">
        <f t="shared" si="120"/>
        <v>896.48</v>
      </c>
      <c r="AA227">
        <f t="shared" si="121"/>
        <v>989.3</v>
      </c>
      <c r="AB227">
        <f t="shared" si="122"/>
        <v>1588.2</v>
      </c>
      <c r="AC227">
        <f t="shared" si="123"/>
        <v>2032.4999999999995</v>
      </c>
      <c r="AD227">
        <f t="shared" si="124"/>
        <v>3175.6000000000004</v>
      </c>
      <c r="AE227">
        <f t="shared" si="125"/>
        <v>3280</v>
      </c>
      <c r="AF227">
        <f t="shared" si="126"/>
        <v>683.87510555656286</v>
      </c>
      <c r="AG227">
        <f t="shared" si="127"/>
        <v>1.5444236672275913</v>
      </c>
      <c r="AH227">
        <f t="shared" si="128"/>
        <v>2.7721590840086821</v>
      </c>
      <c r="AI227">
        <f t="shared" si="129"/>
        <v>0.43059759826001942</v>
      </c>
      <c r="AL227">
        <v>226</v>
      </c>
      <c r="AM227">
        <f t="shared" si="155"/>
        <v>1</v>
      </c>
      <c r="AN227">
        <f t="shared" si="154"/>
        <v>0</v>
      </c>
      <c r="AO227">
        <f t="shared" si="154"/>
        <v>1</v>
      </c>
      <c r="AP227">
        <f t="shared" si="154"/>
        <v>1</v>
      </c>
      <c r="AQ227">
        <f t="shared" si="154"/>
        <v>1</v>
      </c>
      <c r="AR227">
        <f t="shared" si="154"/>
        <v>0</v>
      </c>
      <c r="AS227">
        <f t="shared" si="154"/>
        <v>1</v>
      </c>
      <c r="AT227">
        <f t="shared" si="154"/>
        <v>1</v>
      </c>
      <c r="AU227">
        <f t="shared" si="154"/>
        <v>1</v>
      </c>
      <c r="AV227">
        <f t="shared" si="154"/>
        <v>1</v>
      </c>
      <c r="AW227">
        <f t="shared" si="154"/>
        <v>0</v>
      </c>
      <c r="AX227">
        <f t="shared" ref="AN227:AZ247" si="156">SUMIFS($E$2:$E$4745,$F$2:$F$4745,"="&amp;AX$1,$G$2:$G$4745,"="&amp;$AL227)</f>
        <v>1</v>
      </c>
      <c r="AY227">
        <f t="shared" si="156"/>
        <v>1</v>
      </c>
      <c r="AZ227">
        <f t="shared" si="156"/>
        <v>0</v>
      </c>
      <c r="BA227">
        <v>226</v>
      </c>
      <c r="BB227">
        <f t="shared" si="139"/>
        <v>962</v>
      </c>
      <c r="BC227" t="str">
        <f t="shared" si="140"/>
        <v>XX</v>
      </c>
      <c r="BD227">
        <f t="shared" si="141"/>
        <v>1170</v>
      </c>
      <c r="BE227">
        <f t="shared" si="142"/>
        <v>3280</v>
      </c>
      <c r="BF227">
        <f t="shared" si="143"/>
        <v>2120</v>
      </c>
      <c r="BG227" t="str">
        <f t="shared" si="144"/>
        <v>XX</v>
      </c>
      <c r="BH227">
        <f t="shared" si="145"/>
        <v>1290</v>
      </c>
      <c r="BI227">
        <f t="shared" si="146"/>
        <v>1580</v>
      </c>
      <c r="BJ227">
        <f t="shared" si="147"/>
        <v>1040</v>
      </c>
      <c r="BK227">
        <f t="shared" si="148"/>
        <v>890</v>
      </c>
      <c r="BL227" t="str">
        <f t="shared" si="149"/>
        <v>XX</v>
      </c>
      <c r="BM227">
        <f t="shared" si="150"/>
        <v>1680</v>
      </c>
      <c r="BN227">
        <f t="shared" si="151"/>
        <v>1870</v>
      </c>
      <c r="BO227" t="str">
        <f t="shared" si="152"/>
        <v>XX</v>
      </c>
      <c r="BP227">
        <f t="shared" si="130"/>
        <v>890</v>
      </c>
      <c r="BQ227">
        <f t="shared" si="131"/>
        <v>989.3</v>
      </c>
      <c r="BR227">
        <f t="shared" si="132"/>
        <v>1588.2</v>
      </c>
      <c r="BS227">
        <f t="shared" si="133"/>
        <v>2032.4999999999995</v>
      </c>
      <c r="BT227">
        <f t="shared" si="134"/>
        <v>3280</v>
      </c>
      <c r="BV227" s="1">
        <v>36445</v>
      </c>
      <c r="BW227">
        <f t="shared" ca="1" si="153"/>
        <v>3210</v>
      </c>
      <c r="BX227">
        <v>3210</v>
      </c>
    </row>
    <row r="228" spans="1:76" x14ac:dyDescent="0.25">
      <c r="A228" s="1">
        <v>36446</v>
      </c>
      <c r="B228">
        <v>3360</v>
      </c>
      <c r="C228">
        <f t="shared" si="135"/>
        <v>3360</v>
      </c>
      <c r="D228" t="s">
        <v>20</v>
      </c>
      <c r="E228">
        <f t="shared" si="136"/>
        <v>1</v>
      </c>
      <c r="F228">
        <f t="shared" si="137"/>
        <v>1999</v>
      </c>
      <c r="G228" s="2">
        <f t="shared" si="138"/>
        <v>286</v>
      </c>
      <c r="J228">
        <v>227</v>
      </c>
      <c r="K228">
        <f>IF(SUMIFS($B$2:$B$4745,$G$2:$G$4745,"="&amp;$J228,$F$2:$F$4745,"="&amp;K$1)=0,"XX",SUMIFS(CleanEC!$B$2:$B$4745,CleanEC!$G$2:$G$4745,"="&amp;$J228,CleanEC!$F$2:$F$4745,"="&amp;K$1))</f>
        <v>1120</v>
      </c>
      <c r="L228" t="str">
        <f>IF(SUMIFS($B$2:$B$4745,$G$2:$G$4745,"="&amp;$J228,$F$2:$F$4745,"="&amp;L$1)=0,"XX",SUMIFS(CleanEC!$B$2:$B$4745,CleanEC!$G$2:$G$4745,"="&amp;$J228,CleanEC!$F$2:$F$4745,"="&amp;L$1))</f>
        <v>XX</v>
      </c>
      <c r="M228">
        <f>IF(SUMIFS($B$2:$B$4745,$G$2:$G$4745,"="&amp;$J228,$F$2:$F$4745,"="&amp;M$1)=0,"XX",SUMIFS(CleanEC!$B$2:$B$4745,CleanEC!$G$2:$G$4745,"="&amp;$J228,CleanEC!$F$2:$F$4745,"="&amp;M$1))</f>
        <v>1200</v>
      </c>
      <c r="N228">
        <f>IF(SUMIFS($B$2:$B$4745,$G$2:$G$4745,"="&amp;$J228,$F$2:$F$4745,"="&amp;N$1)=0,"XX",SUMIFS(CleanEC!$B$2:$B$4745,CleanEC!$G$2:$G$4745,"="&amp;$J228,CleanEC!$F$2:$F$4745,"="&amp;N$1))</f>
        <v>3290</v>
      </c>
      <c r="O228">
        <f>IF(SUMIFS($B$2:$B$4745,$G$2:$G$4745,"="&amp;$J228,$F$2:$F$4745,"="&amp;O$1)=0,"XX",SUMIFS(CleanEC!$B$2:$B$4745,CleanEC!$G$2:$G$4745,"="&amp;$J228,CleanEC!$F$2:$F$4745,"="&amp;O$1))</f>
        <v>2230</v>
      </c>
      <c r="P228" t="str">
        <f>IF(SUMIFS($B$2:$B$4745,$G$2:$G$4745,"="&amp;$J228,$F$2:$F$4745,"="&amp;P$1)=0,"XX",SUMIFS(CleanEC!$B$2:$B$4745,CleanEC!$G$2:$G$4745,"="&amp;$J228,CleanEC!$F$2:$F$4745,"="&amp;P$1))</f>
        <v>XX</v>
      </c>
      <c r="Q228">
        <f>IF(SUMIFS($B$2:$B$4745,$G$2:$G$4745,"="&amp;$J228,$F$2:$F$4745,"="&amp;Q$1)=0,"XX",SUMIFS(CleanEC!$B$2:$B$4745,CleanEC!$G$2:$G$4745,"="&amp;$J228,CleanEC!$F$2:$F$4745,"="&amp;Q$1))</f>
        <v>1290</v>
      </c>
      <c r="R228">
        <f>IF(SUMIFS($B$2:$B$4745,$G$2:$G$4745,"="&amp;$J228,$F$2:$F$4745,"="&amp;R$1)=0,"XX",SUMIFS(CleanEC!$B$2:$B$4745,CleanEC!$G$2:$G$4745,"="&amp;$J228,CleanEC!$F$2:$F$4745,"="&amp;R$1))</f>
        <v>1630</v>
      </c>
      <c r="S228">
        <f>IF(SUMIFS($B$2:$B$4745,$G$2:$G$4745,"="&amp;$J228,$F$2:$F$4745,"="&amp;S$1)=0,"XX",SUMIFS(CleanEC!$B$2:$B$4745,CleanEC!$G$2:$G$4745,"="&amp;$J228,CleanEC!$F$2:$F$4745,"="&amp;S$1))</f>
        <v>1030</v>
      </c>
      <c r="T228">
        <f>IF(SUMIFS($B$2:$B$4745,$G$2:$G$4745,"="&amp;$J228,$F$2:$F$4745,"="&amp;T$1)=0,"XX",SUMIFS(CleanEC!$B$2:$B$4745,CleanEC!$G$2:$G$4745,"="&amp;$J228,CleanEC!$F$2:$F$4745,"="&amp;T$1))</f>
        <v>1050</v>
      </c>
      <c r="U228">
        <f>IF(SUMIFS($B$2:$B$4745,$G$2:$G$4745,"="&amp;$J228,$F$2:$F$4745,"="&amp;U$1)=0,"XX",SUMIFS(CleanEC!$B$2:$B$4745,CleanEC!$G$2:$G$4745,"="&amp;$J228,CleanEC!$F$2:$F$4745,"="&amp;U$1))</f>
        <v>2050</v>
      </c>
      <c r="V228">
        <f>IF(SUMIFS($B$2:$B$4745,$G$2:$G$4745,"="&amp;$J228,$F$2:$F$4745,"="&amp;V$1)=0,"XX",SUMIFS(CleanEC!$B$2:$B$4745,CleanEC!$G$2:$G$4745,"="&amp;$J228,CleanEC!$F$2:$F$4745,"="&amp;V$1))</f>
        <v>1440</v>
      </c>
      <c r="W228">
        <f>IF(SUMIFS($B$2:$B$4745,$G$2:$G$4745,"="&amp;$J228,$F$2:$F$4745,"="&amp;W$1)=0,"XX",SUMIFS(CleanEC!$B$2:$B$4745,CleanEC!$G$2:$G$4745,"="&amp;$J228,CleanEC!$F$2:$F$4745,"="&amp;W$1))</f>
        <v>2070</v>
      </c>
      <c r="X228" t="str">
        <f>IF(SUMIFS($B$2:$B$4745,$G$2:$G$4745,"="&amp;$J228,$F$2:$F$4745,"="&amp;X$1)=0,"XX",SUMIFS(CleanEC!$B$2:$B$4745,CleanEC!$G$2:$G$4745,"="&amp;$J228,CleanEC!$F$2:$F$4745,"="&amp;X$1))</f>
        <v>XX</v>
      </c>
      <c r="Y228">
        <f t="shared" si="119"/>
        <v>1030</v>
      </c>
      <c r="Z228">
        <f t="shared" si="120"/>
        <v>1032</v>
      </c>
      <c r="AA228">
        <f t="shared" si="121"/>
        <v>1085</v>
      </c>
      <c r="AB228">
        <f t="shared" si="122"/>
        <v>1672.7272727272727</v>
      </c>
      <c r="AC228">
        <f t="shared" si="123"/>
        <v>2150</v>
      </c>
      <c r="AD228">
        <f t="shared" si="124"/>
        <v>3184.0000000000005</v>
      </c>
      <c r="AE228">
        <f t="shared" si="125"/>
        <v>3290</v>
      </c>
      <c r="AF228">
        <f t="shared" si="126"/>
        <v>657.72460262070319</v>
      </c>
      <c r="AG228">
        <f t="shared" si="127"/>
        <v>1.3661963741198986</v>
      </c>
      <c r="AH228">
        <f t="shared" si="128"/>
        <v>1.8824054228253306</v>
      </c>
      <c r="AI228">
        <f t="shared" si="129"/>
        <v>0.39320492547976821</v>
      </c>
      <c r="AL228">
        <v>227</v>
      </c>
      <c r="AM228">
        <f t="shared" si="155"/>
        <v>1</v>
      </c>
      <c r="AN228">
        <f t="shared" si="156"/>
        <v>0</v>
      </c>
      <c r="AO228">
        <f t="shared" si="156"/>
        <v>1</v>
      </c>
      <c r="AP228">
        <f t="shared" si="156"/>
        <v>1</v>
      </c>
      <c r="AQ228">
        <f t="shared" si="156"/>
        <v>1</v>
      </c>
      <c r="AR228">
        <f t="shared" si="156"/>
        <v>0</v>
      </c>
      <c r="AS228">
        <f t="shared" si="156"/>
        <v>1</v>
      </c>
      <c r="AT228">
        <f t="shared" si="156"/>
        <v>1</v>
      </c>
      <c r="AU228">
        <f t="shared" si="156"/>
        <v>1</v>
      </c>
      <c r="AV228">
        <f t="shared" si="156"/>
        <v>1</v>
      </c>
      <c r="AW228">
        <f t="shared" si="156"/>
        <v>1</v>
      </c>
      <c r="AX228">
        <f t="shared" si="156"/>
        <v>1</v>
      </c>
      <c r="AY228">
        <f t="shared" si="156"/>
        <v>1</v>
      </c>
      <c r="AZ228">
        <f t="shared" si="156"/>
        <v>0</v>
      </c>
      <c r="BA228">
        <v>227</v>
      </c>
      <c r="BB228">
        <f t="shared" si="139"/>
        <v>1120</v>
      </c>
      <c r="BC228" t="str">
        <f t="shared" si="140"/>
        <v>XX</v>
      </c>
      <c r="BD228">
        <f t="shared" si="141"/>
        <v>1200</v>
      </c>
      <c r="BE228">
        <f t="shared" si="142"/>
        <v>3290</v>
      </c>
      <c r="BF228">
        <f t="shared" si="143"/>
        <v>2230</v>
      </c>
      <c r="BG228" t="str">
        <f t="shared" si="144"/>
        <v>XX</v>
      </c>
      <c r="BH228">
        <f t="shared" si="145"/>
        <v>1290</v>
      </c>
      <c r="BI228">
        <f t="shared" si="146"/>
        <v>1630</v>
      </c>
      <c r="BJ228">
        <f t="shared" si="147"/>
        <v>1030</v>
      </c>
      <c r="BK228">
        <f t="shared" si="148"/>
        <v>1050</v>
      </c>
      <c r="BL228">
        <f t="shared" si="149"/>
        <v>2050</v>
      </c>
      <c r="BM228">
        <f t="shared" si="150"/>
        <v>1440</v>
      </c>
      <c r="BN228">
        <f t="shared" si="151"/>
        <v>2070</v>
      </c>
      <c r="BO228" t="str">
        <f t="shared" si="152"/>
        <v>XX</v>
      </c>
      <c r="BP228">
        <f t="shared" si="130"/>
        <v>1030</v>
      </c>
      <c r="BQ228">
        <f t="shared" si="131"/>
        <v>1085</v>
      </c>
      <c r="BR228">
        <f t="shared" si="132"/>
        <v>1672.7272727272727</v>
      </c>
      <c r="BS228">
        <f t="shared" si="133"/>
        <v>2150</v>
      </c>
      <c r="BT228">
        <f t="shared" si="134"/>
        <v>3290</v>
      </c>
      <c r="BV228" s="1">
        <v>36446</v>
      </c>
      <c r="BW228">
        <f t="shared" ca="1" si="153"/>
        <v>3360</v>
      </c>
      <c r="BX228">
        <v>3360</v>
      </c>
    </row>
    <row r="229" spans="1:76" x14ac:dyDescent="0.25">
      <c r="A229" s="1">
        <v>36447</v>
      </c>
      <c r="B229">
        <v>3420</v>
      </c>
      <c r="C229">
        <f t="shared" si="135"/>
        <v>3420</v>
      </c>
      <c r="D229" t="s">
        <v>20</v>
      </c>
      <c r="E229">
        <f t="shared" si="136"/>
        <v>1</v>
      </c>
      <c r="F229">
        <f t="shared" si="137"/>
        <v>1999</v>
      </c>
      <c r="G229" s="2">
        <f t="shared" si="138"/>
        <v>287</v>
      </c>
      <c r="J229">
        <v>228</v>
      </c>
      <c r="K229">
        <f>IF(SUMIFS($B$2:$B$4745,$G$2:$G$4745,"="&amp;$J229,$F$2:$F$4745,"="&amp;K$1)=0,"XX",SUMIFS(CleanEC!$B$2:$B$4745,CleanEC!$G$2:$G$4745,"="&amp;$J229,CleanEC!$F$2:$F$4745,"="&amp;K$1))</f>
        <v>1330</v>
      </c>
      <c r="L229" t="str">
        <f>IF(SUMIFS($B$2:$B$4745,$G$2:$G$4745,"="&amp;$J229,$F$2:$F$4745,"="&amp;L$1)=0,"XX",SUMIFS(CleanEC!$B$2:$B$4745,CleanEC!$G$2:$G$4745,"="&amp;$J229,CleanEC!$F$2:$F$4745,"="&amp;L$1))</f>
        <v>XX</v>
      </c>
      <c r="M229">
        <f>IF(SUMIFS($B$2:$B$4745,$G$2:$G$4745,"="&amp;$J229,$F$2:$F$4745,"="&amp;M$1)=0,"XX",SUMIFS(CleanEC!$B$2:$B$4745,CleanEC!$G$2:$G$4745,"="&amp;$J229,CleanEC!$F$2:$F$4745,"="&amp;M$1))</f>
        <v>1260</v>
      </c>
      <c r="N229">
        <f>IF(SUMIFS($B$2:$B$4745,$G$2:$G$4745,"="&amp;$J229,$F$2:$F$4745,"="&amp;N$1)=0,"XX",SUMIFS(CleanEC!$B$2:$B$4745,CleanEC!$G$2:$G$4745,"="&amp;$J229,CleanEC!$F$2:$F$4745,"="&amp;N$1))</f>
        <v>3280</v>
      </c>
      <c r="O229">
        <f>IF(SUMIFS($B$2:$B$4745,$G$2:$G$4745,"="&amp;$J229,$F$2:$F$4745,"="&amp;O$1)=0,"XX",SUMIFS(CleanEC!$B$2:$B$4745,CleanEC!$G$2:$G$4745,"="&amp;$J229,CleanEC!$F$2:$F$4745,"="&amp;O$1))</f>
        <v>2270</v>
      </c>
      <c r="P229" t="str">
        <f>IF(SUMIFS($B$2:$B$4745,$G$2:$G$4745,"="&amp;$J229,$F$2:$F$4745,"="&amp;P$1)=0,"XX",SUMIFS(CleanEC!$B$2:$B$4745,CleanEC!$G$2:$G$4745,"="&amp;$J229,CleanEC!$F$2:$F$4745,"="&amp;P$1))</f>
        <v>XX</v>
      </c>
      <c r="Q229">
        <f>IF(SUMIFS($B$2:$B$4745,$G$2:$G$4745,"="&amp;$J229,$F$2:$F$4745,"="&amp;Q$1)=0,"XX",SUMIFS(CleanEC!$B$2:$B$4745,CleanEC!$G$2:$G$4745,"="&amp;$J229,CleanEC!$F$2:$F$4745,"="&amp;Q$1))</f>
        <v>1090</v>
      </c>
      <c r="R229">
        <f>IF(SUMIFS($B$2:$B$4745,$G$2:$G$4745,"="&amp;$J229,$F$2:$F$4745,"="&amp;R$1)=0,"XX",SUMIFS(CleanEC!$B$2:$B$4745,CleanEC!$G$2:$G$4745,"="&amp;$J229,CleanEC!$F$2:$F$4745,"="&amp;R$1))</f>
        <v>1220</v>
      </c>
      <c r="S229">
        <f>IF(SUMIFS($B$2:$B$4745,$G$2:$G$4745,"="&amp;$J229,$F$2:$F$4745,"="&amp;S$1)=0,"XX",SUMIFS(CleanEC!$B$2:$B$4745,CleanEC!$G$2:$G$4745,"="&amp;$J229,CleanEC!$F$2:$F$4745,"="&amp;S$1))</f>
        <v>978</v>
      </c>
      <c r="T229">
        <f>IF(SUMIFS($B$2:$B$4745,$G$2:$G$4745,"="&amp;$J229,$F$2:$F$4745,"="&amp;T$1)=0,"XX",SUMIFS(CleanEC!$B$2:$B$4745,CleanEC!$G$2:$G$4745,"="&amp;$J229,CleanEC!$F$2:$F$4745,"="&amp;T$1))</f>
        <v>1190</v>
      </c>
      <c r="U229">
        <f>IF(SUMIFS($B$2:$B$4745,$G$2:$G$4745,"="&amp;$J229,$F$2:$F$4745,"="&amp;U$1)=0,"XX",SUMIFS(CleanEC!$B$2:$B$4745,CleanEC!$G$2:$G$4745,"="&amp;$J229,CleanEC!$F$2:$F$4745,"="&amp;U$1))</f>
        <v>2250</v>
      </c>
      <c r="V229">
        <f>IF(SUMIFS($B$2:$B$4745,$G$2:$G$4745,"="&amp;$J229,$F$2:$F$4745,"="&amp;V$1)=0,"XX",SUMIFS(CleanEC!$B$2:$B$4745,CleanEC!$G$2:$G$4745,"="&amp;$J229,CleanEC!$F$2:$F$4745,"="&amp;V$1))</f>
        <v>1340</v>
      </c>
      <c r="W229">
        <f>IF(SUMIFS($B$2:$B$4745,$G$2:$G$4745,"="&amp;$J229,$F$2:$F$4745,"="&amp;W$1)=0,"XX",SUMIFS(CleanEC!$B$2:$B$4745,CleanEC!$G$2:$G$4745,"="&amp;$J229,CleanEC!$F$2:$F$4745,"="&amp;W$1))</f>
        <v>2110</v>
      </c>
      <c r="X229" t="str">
        <f>IF(SUMIFS($B$2:$B$4745,$G$2:$G$4745,"="&amp;$J229,$F$2:$F$4745,"="&amp;X$1)=0,"XX",SUMIFS(CleanEC!$B$2:$B$4745,CleanEC!$G$2:$G$4745,"="&amp;$J229,CleanEC!$F$2:$F$4745,"="&amp;X$1))</f>
        <v>XX</v>
      </c>
      <c r="Y229">
        <f t="shared" si="119"/>
        <v>978</v>
      </c>
      <c r="Z229">
        <f t="shared" si="120"/>
        <v>989.2</v>
      </c>
      <c r="AA229">
        <f t="shared" si="121"/>
        <v>1140</v>
      </c>
      <c r="AB229">
        <f t="shared" si="122"/>
        <v>1665.2727272727273</v>
      </c>
      <c r="AC229">
        <f t="shared" si="123"/>
        <v>2260</v>
      </c>
      <c r="AD229">
        <f t="shared" si="124"/>
        <v>3179.0000000000005</v>
      </c>
      <c r="AE229">
        <f t="shared" si="125"/>
        <v>3280</v>
      </c>
      <c r="AF229">
        <f t="shared" si="126"/>
        <v>682.4167069932206</v>
      </c>
      <c r="AG229">
        <f t="shared" si="127"/>
        <v>1.2900531307218044</v>
      </c>
      <c r="AH229">
        <f t="shared" si="128"/>
        <v>1.1163324853825713</v>
      </c>
      <c r="AI229">
        <f t="shared" si="129"/>
        <v>0.40979275995880698</v>
      </c>
      <c r="AL229">
        <v>228</v>
      </c>
      <c r="AM229">
        <f t="shared" si="155"/>
        <v>1</v>
      </c>
      <c r="AN229">
        <f t="shared" si="156"/>
        <v>0</v>
      </c>
      <c r="AO229">
        <f t="shared" si="156"/>
        <v>1</v>
      </c>
      <c r="AP229">
        <f t="shared" si="156"/>
        <v>1</v>
      </c>
      <c r="AQ229">
        <f t="shared" si="156"/>
        <v>1</v>
      </c>
      <c r="AR229">
        <f t="shared" si="156"/>
        <v>0</v>
      </c>
      <c r="AS229">
        <f t="shared" si="156"/>
        <v>1</v>
      </c>
      <c r="AT229">
        <f t="shared" si="156"/>
        <v>1</v>
      </c>
      <c r="AU229">
        <f t="shared" si="156"/>
        <v>1</v>
      </c>
      <c r="AV229">
        <f t="shared" si="156"/>
        <v>1</v>
      </c>
      <c r="AW229">
        <f t="shared" si="156"/>
        <v>1</v>
      </c>
      <c r="AX229">
        <f t="shared" si="156"/>
        <v>1</v>
      </c>
      <c r="AY229">
        <f t="shared" si="156"/>
        <v>1</v>
      </c>
      <c r="AZ229">
        <f t="shared" si="156"/>
        <v>0</v>
      </c>
      <c r="BA229">
        <v>228</v>
      </c>
      <c r="BB229">
        <f t="shared" si="139"/>
        <v>1330</v>
      </c>
      <c r="BC229" t="str">
        <f t="shared" si="140"/>
        <v>XX</v>
      </c>
      <c r="BD229">
        <f t="shared" si="141"/>
        <v>1260</v>
      </c>
      <c r="BE229">
        <f t="shared" si="142"/>
        <v>3280</v>
      </c>
      <c r="BF229">
        <f t="shared" si="143"/>
        <v>2270</v>
      </c>
      <c r="BG229" t="str">
        <f t="shared" si="144"/>
        <v>XX</v>
      </c>
      <c r="BH229">
        <f t="shared" si="145"/>
        <v>1090</v>
      </c>
      <c r="BI229">
        <f t="shared" si="146"/>
        <v>1220</v>
      </c>
      <c r="BJ229">
        <f t="shared" si="147"/>
        <v>978</v>
      </c>
      <c r="BK229">
        <f t="shared" si="148"/>
        <v>1190</v>
      </c>
      <c r="BL229">
        <f t="shared" si="149"/>
        <v>2250</v>
      </c>
      <c r="BM229">
        <f t="shared" si="150"/>
        <v>1340</v>
      </c>
      <c r="BN229">
        <f t="shared" si="151"/>
        <v>2110</v>
      </c>
      <c r="BO229" t="str">
        <f t="shared" si="152"/>
        <v>XX</v>
      </c>
      <c r="BP229">
        <f t="shared" si="130"/>
        <v>978</v>
      </c>
      <c r="BQ229">
        <f t="shared" si="131"/>
        <v>1140</v>
      </c>
      <c r="BR229">
        <f t="shared" si="132"/>
        <v>1665.2727272727273</v>
      </c>
      <c r="BS229">
        <f t="shared" si="133"/>
        <v>2260</v>
      </c>
      <c r="BT229">
        <f t="shared" si="134"/>
        <v>3280</v>
      </c>
      <c r="BV229" s="1">
        <v>36447</v>
      </c>
      <c r="BW229">
        <f t="shared" ca="1" si="153"/>
        <v>3420</v>
      </c>
      <c r="BX229">
        <v>3420</v>
      </c>
    </row>
    <row r="230" spans="1:76" x14ac:dyDescent="0.25">
      <c r="A230" s="1">
        <v>36448</v>
      </c>
      <c r="B230">
        <v>3450</v>
      </c>
      <c r="C230">
        <f t="shared" si="135"/>
        <v>3450</v>
      </c>
      <c r="D230" t="s">
        <v>20</v>
      </c>
      <c r="E230">
        <f t="shared" si="136"/>
        <v>1</v>
      </c>
      <c r="F230">
        <f t="shared" si="137"/>
        <v>1999</v>
      </c>
      <c r="G230" s="2">
        <f t="shared" si="138"/>
        <v>288</v>
      </c>
      <c r="J230">
        <v>229</v>
      </c>
      <c r="K230">
        <f>IF(SUMIFS($B$2:$B$4745,$G$2:$G$4745,"="&amp;$J230,$F$2:$F$4745,"="&amp;K$1)=0,"XX",SUMIFS(CleanEC!$B$2:$B$4745,CleanEC!$G$2:$G$4745,"="&amp;$J230,CleanEC!$F$2:$F$4745,"="&amp;K$1))</f>
        <v>1560</v>
      </c>
      <c r="L230">
        <f>IF(SUMIFS($B$2:$B$4745,$G$2:$G$4745,"="&amp;$J230,$F$2:$F$4745,"="&amp;L$1)=0,"XX",SUMIFS(CleanEC!$B$2:$B$4745,CleanEC!$G$2:$G$4745,"="&amp;$J230,CleanEC!$F$2:$F$4745,"="&amp;L$1))</f>
        <v>2780</v>
      </c>
      <c r="M230">
        <f>IF(SUMIFS($B$2:$B$4745,$G$2:$G$4745,"="&amp;$J230,$F$2:$F$4745,"="&amp;M$1)=0,"XX",SUMIFS(CleanEC!$B$2:$B$4745,CleanEC!$G$2:$G$4745,"="&amp;$J230,CleanEC!$F$2:$F$4745,"="&amp;M$1))</f>
        <v>1320</v>
      </c>
      <c r="N230">
        <f>IF(SUMIFS($B$2:$B$4745,$G$2:$G$4745,"="&amp;$J230,$F$2:$F$4745,"="&amp;N$1)=0,"XX",SUMIFS(CleanEC!$B$2:$B$4745,CleanEC!$G$2:$G$4745,"="&amp;$J230,CleanEC!$F$2:$F$4745,"="&amp;N$1))</f>
        <v>3290</v>
      </c>
      <c r="O230">
        <f>IF(SUMIFS($B$2:$B$4745,$G$2:$G$4745,"="&amp;$J230,$F$2:$F$4745,"="&amp;O$1)=0,"XX",SUMIFS(CleanEC!$B$2:$B$4745,CleanEC!$G$2:$G$4745,"="&amp;$J230,CleanEC!$F$2:$F$4745,"="&amp;O$1))</f>
        <v>2260</v>
      </c>
      <c r="P230" t="str">
        <f>IF(SUMIFS($B$2:$B$4745,$G$2:$G$4745,"="&amp;$J230,$F$2:$F$4745,"="&amp;P$1)=0,"XX",SUMIFS(CleanEC!$B$2:$B$4745,CleanEC!$G$2:$G$4745,"="&amp;$J230,CleanEC!$F$2:$F$4745,"="&amp;P$1))</f>
        <v>XX</v>
      </c>
      <c r="Q230">
        <f>IF(SUMIFS($B$2:$B$4745,$G$2:$G$4745,"="&amp;$J230,$F$2:$F$4745,"="&amp;Q$1)=0,"XX",SUMIFS(CleanEC!$B$2:$B$4745,CleanEC!$G$2:$G$4745,"="&amp;$J230,CleanEC!$F$2:$F$4745,"="&amp;Q$1))</f>
        <v>1340</v>
      </c>
      <c r="R230">
        <f>IF(SUMIFS($B$2:$B$4745,$G$2:$G$4745,"="&amp;$J230,$F$2:$F$4745,"="&amp;R$1)=0,"XX",SUMIFS(CleanEC!$B$2:$B$4745,CleanEC!$G$2:$G$4745,"="&amp;$J230,CleanEC!$F$2:$F$4745,"="&amp;R$1))</f>
        <v>1300</v>
      </c>
      <c r="S230">
        <f>IF(SUMIFS($B$2:$B$4745,$G$2:$G$4745,"="&amp;$J230,$F$2:$F$4745,"="&amp;S$1)=0,"XX",SUMIFS(CleanEC!$B$2:$B$4745,CleanEC!$G$2:$G$4745,"="&amp;$J230,CleanEC!$F$2:$F$4745,"="&amp;S$1))</f>
        <v>1060</v>
      </c>
      <c r="T230">
        <f>IF(SUMIFS($B$2:$B$4745,$G$2:$G$4745,"="&amp;$J230,$F$2:$F$4745,"="&amp;T$1)=0,"XX",SUMIFS(CleanEC!$B$2:$B$4745,CleanEC!$G$2:$G$4745,"="&amp;$J230,CleanEC!$F$2:$F$4745,"="&amp;T$1))</f>
        <v>1040</v>
      </c>
      <c r="U230">
        <f>IF(SUMIFS($B$2:$B$4745,$G$2:$G$4745,"="&amp;$J230,$F$2:$F$4745,"="&amp;U$1)=0,"XX",SUMIFS(CleanEC!$B$2:$B$4745,CleanEC!$G$2:$G$4745,"="&amp;$J230,CleanEC!$F$2:$F$4745,"="&amp;U$1))</f>
        <v>2240</v>
      </c>
      <c r="V230">
        <f>IF(SUMIFS($B$2:$B$4745,$G$2:$G$4745,"="&amp;$J230,$F$2:$F$4745,"="&amp;V$1)=0,"XX",SUMIFS(CleanEC!$B$2:$B$4745,CleanEC!$G$2:$G$4745,"="&amp;$J230,CleanEC!$F$2:$F$4745,"="&amp;V$1))</f>
        <v>1340</v>
      </c>
      <c r="W230">
        <f>IF(SUMIFS($B$2:$B$4745,$G$2:$G$4745,"="&amp;$J230,$F$2:$F$4745,"="&amp;W$1)=0,"XX",SUMIFS(CleanEC!$B$2:$B$4745,CleanEC!$G$2:$G$4745,"="&amp;$J230,CleanEC!$F$2:$F$4745,"="&amp;W$1))</f>
        <v>2100</v>
      </c>
      <c r="X230" t="str">
        <f>IF(SUMIFS($B$2:$B$4745,$G$2:$G$4745,"="&amp;$J230,$F$2:$F$4745,"="&amp;X$1)=0,"XX",SUMIFS(CleanEC!$B$2:$B$4745,CleanEC!$G$2:$G$4745,"="&amp;$J230,CleanEC!$F$2:$F$4745,"="&amp;X$1))</f>
        <v>XX</v>
      </c>
      <c r="Y230">
        <f t="shared" si="119"/>
        <v>1040</v>
      </c>
      <c r="Z230">
        <f t="shared" si="120"/>
        <v>1042.2</v>
      </c>
      <c r="AA230">
        <f t="shared" si="121"/>
        <v>1216</v>
      </c>
      <c r="AB230">
        <f t="shared" si="122"/>
        <v>1802.5</v>
      </c>
      <c r="AC230">
        <f t="shared" si="123"/>
        <v>2442</v>
      </c>
      <c r="AD230">
        <f t="shared" si="124"/>
        <v>3233.9000000000005</v>
      </c>
      <c r="AE230">
        <f t="shared" si="125"/>
        <v>3290</v>
      </c>
      <c r="AF230">
        <f t="shared" si="126"/>
        <v>692.94209714809506</v>
      </c>
      <c r="AG230">
        <f t="shared" si="127"/>
        <v>0.89983867205412194</v>
      </c>
      <c r="AH230">
        <f t="shared" si="128"/>
        <v>-0.15577689809505779</v>
      </c>
      <c r="AI230">
        <f t="shared" si="129"/>
        <v>0.38443389578257703</v>
      </c>
      <c r="AL230">
        <v>229</v>
      </c>
      <c r="AM230">
        <f t="shared" si="155"/>
        <v>1</v>
      </c>
      <c r="AN230">
        <f t="shared" si="156"/>
        <v>1</v>
      </c>
      <c r="AO230">
        <f t="shared" si="156"/>
        <v>1</v>
      </c>
      <c r="AP230">
        <f t="shared" si="156"/>
        <v>1</v>
      </c>
      <c r="AQ230">
        <f t="shared" si="156"/>
        <v>1</v>
      </c>
      <c r="AR230">
        <f t="shared" si="156"/>
        <v>0</v>
      </c>
      <c r="AS230">
        <f t="shared" si="156"/>
        <v>1</v>
      </c>
      <c r="AT230">
        <f t="shared" si="156"/>
        <v>1</v>
      </c>
      <c r="AU230">
        <f t="shared" si="156"/>
        <v>1</v>
      </c>
      <c r="AV230">
        <f t="shared" si="156"/>
        <v>1</v>
      </c>
      <c r="AW230">
        <f t="shared" si="156"/>
        <v>1</v>
      </c>
      <c r="AX230">
        <f t="shared" si="156"/>
        <v>1</v>
      </c>
      <c r="AY230">
        <f t="shared" si="156"/>
        <v>1</v>
      </c>
      <c r="AZ230">
        <f t="shared" si="156"/>
        <v>0</v>
      </c>
      <c r="BA230">
        <v>229</v>
      </c>
      <c r="BB230">
        <f t="shared" si="139"/>
        <v>1560</v>
      </c>
      <c r="BC230">
        <f t="shared" si="140"/>
        <v>2780</v>
      </c>
      <c r="BD230">
        <f t="shared" si="141"/>
        <v>1320</v>
      </c>
      <c r="BE230">
        <f t="shared" si="142"/>
        <v>3290</v>
      </c>
      <c r="BF230">
        <f t="shared" si="143"/>
        <v>2260</v>
      </c>
      <c r="BG230" t="str">
        <f t="shared" si="144"/>
        <v>XX</v>
      </c>
      <c r="BH230">
        <f t="shared" si="145"/>
        <v>1340</v>
      </c>
      <c r="BI230">
        <f t="shared" si="146"/>
        <v>1300</v>
      </c>
      <c r="BJ230">
        <f t="shared" si="147"/>
        <v>1060</v>
      </c>
      <c r="BK230">
        <f t="shared" si="148"/>
        <v>1040</v>
      </c>
      <c r="BL230">
        <f t="shared" si="149"/>
        <v>2240</v>
      </c>
      <c r="BM230">
        <f t="shared" si="150"/>
        <v>1340</v>
      </c>
      <c r="BN230">
        <f t="shared" si="151"/>
        <v>2100</v>
      </c>
      <c r="BO230" t="str">
        <f t="shared" si="152"/>
        <v>XX</v>
      </c>
      <c r="BP230">
        <f t="shared" si="130"/>
        <v>1040</v>
      </c>
      <c r="BQ230">
        <f t="shared" si="131"/>
        <v>1216</v>
      </c>
      <c r="BR230">
        <f t="shared" si="132"/>
        <v>1802.5</v>
      </c>
      <c r="BS230">
        <f t="shared" si="133"/>
        <v>2442</v>
      </c>
      <c r="BT230">
        <f t="shared" si="134"/>
        <v>3290</v>
      </c>
      <c r="BV230" s="1">
        <v>36448</v>
      </c>
      <c r="BW230">
        <f t="shared" ca="1" si="153"/>
        <v>3450</v>
      </c>
      <c r="BX230">
        <v>3450</v>
      </c>
    </row>
    <row r="231" spans="1:76" x14ac:dyDescent="0.25">
      <c r="A231" s="1">
        <v>36449</v>
      </c>
      <c r="B231">
        <v>3260</v>
      </c>
      <c r="C231">
        <f t="shared" si="135"/>
        <v>3260</v>
      </c>
      <c r="D231" t="s">
        <v>20</v>
      </c>
      <c r="E231">
        <f t="shared" si="136"/>
        <v>1</v>
      </c>
      <c r="F231">
        <f t="shared" si="137"/>
        <v>1999</v>
      </c>
      <c r="G231" s="2">
        <f t="shared" si="138"/>
        <v>289</v>
      </c>
      <c r="J231">
        <v>230</v>
      </c>
      <c r="K231">
        <f>IF(SUMIFS($B$2:$B$4745,$G$2:$G$4745,"="&amp;$J231,$F$2:$F$4745,"="&amp;K$1)=0,"XX",SUMIFS(CleanEC!$B$2:$B$4745,CleanEC!$G$2:$G$4745,"="&amp;$J231,CleanEC!$F$2:$F$4745,"="&amp;K$1))</f>
        <v>1870</v>
      </c>
      <c r="L231">
        <f>IF(SUMIFS($B$2:$B$4745,$G$2:$G$4745,"="&amp;$J231,$F$2:$F$4745,"="&amp;L$1)=0,"XX",SUMIFS(CleanEC!$B$2:$B$4745,CleanEC!$G$2:$G$4745,"="&amp;$J231,CleanEC!$F$2:$F$4745,"="&amp;L$1))</f>
        <v>2800</v>
      </c>
      <c r="M231">
        <f>IF(SUMIFS($B$2:$B$4745,$G$2:$G$4745,"="&amp;$J231,$F$2:$F$4745,"="&amp;M$1)=0,"XX",SUMIFS(CleanEC!$B$2:$B$4745,CleanEC!$G$2:$G$4745,"="&amp;$J231,CleanEC!$F$2:$F$4745,"="&amp;M$1))</f>
        <v>1350</v>
      </c>
      <c r="N231">
        <f>IF(SUMIFS($B$2:$B$4745,$G$2:$G$4745,"="&amp;$J231,$F$2:$F$4745,"="&amp;N$1)=0,"XX",SUMIFS(CleanEC!$B$2:$B$4745,CleanEC!$G$2:$G$4745,"="&amp;$J231,CleanEC!$F$2:$F$4745,"="&amp;N$1))</f>
        <v>3270</v>
      </c>
      <c r="O231">
        <f>IF(SUMIFS($B$2:$B$4745,$G$2:$G$4745,"="&amp;$J231,$F$2:$F$4745,"="&amp;O$1)=0,"XX",SUMIFS(CleanEC!$B$2:$B$4745,CleanEC!$G$2:$G$4745,"="&amp;$J231,CleanEC!$F$2:$F$4745,"="&amp;O$1))</f>
        <v>2230</v>
      </c>
      <c r="P231">
        <f>IF(SUMIFS($B$2:$B$4745,$G$2:$G$4745,"="&amp;$J231,$F$2:$F$4745,"="&amp;P$1)=0,"XX",SUMIFS(CleanEC!$B$2:$B$4745,CleanEC!$G$2:$G$4745,"="&amp;$J231,CleanEC!$F$2:$F$4745,"="&amp;P$1))</f>
        <v>1690</v>
      </c>
      <c r="Q231">
        <f>IF(SUMIFS($B$2:$B$4745,$G$2:$G$4745,"="&amp;$J231,$F$2:$F$4745,"="&amp;Q$1)=0,"XX",SUMIFS(CleanEC!$B$2:$B$4745,CleanEC!$G$2:$G$4745,"="&amp;$J231,CleanEC!$F$2:$F$4745,"="&amp;Q$1))</f>
        <v>1270</v>
      </c>
      <c r="R231" t="str">
        <f>IF(SUMIFS($B$2:$B$4745,$G$2:$G$4745,"="&amp;$J231,$F$2:$F$4745,"="&amp;R$1)=0,"XX",SUMIFS(CleanEC!$B$2:$B$4745,CleanEC!$G$2:$G$4745,"="&amp;$J231,CleanEC!$F$2:$F$4745,"="&amp;R$1))</f>
        <v>XX</v>
      </c>
      <c r="S231">
        <f>IF(SUMIFS($B$2:$B$4745,$G$2:$G$4745,"="&amp;$J231,$F$2:$F$4745,"="&amp;S$1)=0,"XX",SUMIFS(CleanEC!$B$2:$B$4745,CleanEC!$G$2:$G$4745,"="&amp;$J231,CleanEC!$F$2:$F$4745,"="&amp;S$1))</f>
        <v>1080</v>
      </c>
      <c r="T231">
        <f>IF(SUMIFS($B$2:$B$4745,$G$2:$G$4745,"="&amp;$J231,$F$2:$F$4745,"="&amp;T$1)=0,"XX",SUMIFS(CleanEC!$B$2:$B$4745,CleanEC!$G$2:$G$4745,"="&amp;$J231,CleanEC!$F$2:$F$4745,"="&amp;T$1))</f>
        <v>1410</v>
      </c>
      <c r="U231" t="str">
        <f>IF(SUMIFS($B$2:$B$4745,$G$2:$G$4745,"="&amp;$J231,$F$2:$F$4745,"="&amp;U$1)=0,"XX",SUMIFS(CleanEC!$B$2:$B$4745,CleanEC!$G$2:$G$4745,"="&amp;$J231,CleanEC!$F$2:$F$4745,"="&amp;U$1))</f>
        <v>XX</v>
      </c>
      <c r="V231">
        <f>IF(SUMIFS($B$2:$B$4745,$G$2:$G$4745,"="&amp;$J231,$F$2:$F$4745,"="&amp;V$1)=0,"XX",SUMIFS(CleanEC!$B$2:$B$4745,CleanEC!$G$2:$G$4745,"="&amp;$J231,CleanEC!$F$2:$F$4745,"="&amp;V$1))</f>
        <v>1330</v>
      </c>
      <c r="W231">
        <f>IF(SUMIFS($B$2:$B$4745,$G$2:$G$4745,"="&amp;$J231,$F$2:$F$4745,"="&amp;W$1)=0,"XX",SUMIFS(CleanEC!$B$2:$B$4745,CleanEC!$G$2:$G$4745,"="&amp;$J231,CleanEC!$F$2:$F$4745,"="&amp;W$1))</f>
        <v>2190</v>
      </c>
      <c r="X231" t="str">
        <f>IF(SUMIFS($B$2:$B$4745,$G$2:$G$4745,"="&amp;$J231,$F$2:$F$4745,"="&amp;X$1)=0,"XX",SUMIFS(CleanEC!$B$2:$B$4745,CleanEC!$G$2:$G$4745,"="&amp;$J231,CleanEC!$F$2:$F$4745,"="&amp;X$1))</f>
        <v>XX</v>
      </c>
      <c r="Y231">
        <f t="shared" si="119"/>
        <v>1080</v>
      </c>
      <c r="Z231">
        <f t="shared" si="120"/>
        <v>1099</v>
      </c>
      <c r="AA231">
        <f t="shared" si="121"/>
        <v>1300</v>
      </c>
      <c r="AB231">
        <f t="shared" si="122"/>
        <v>1862.7272727272727</v>
      </c>
      <c r="AC231">
        <f t="shared" si="123"/>
        <v>2515</v>
      </c>
      <c r="AD231">
        <f t="shared" si="124"/>
        <v>3223</v>
      </c>
      <c r="AE231">
        <f t="shared" si="125"/>
        <v>3270</v>
      </c>
      <c r="AF231">
        <f t="shared" si="126"/>
        <v>663.7646202339954</v>
      </c>
      <c r="AG231">
        <f t="shared" si="127"/>
        <v>0.95029383297431747</v>
      </c>
      <c r="AH231">
        <f t="shared" si="128"/>
        <v>5.9829767232712605E-2</v>
      </c>
      <c r="AI231">
        <f t="shared" si="129"/>
        <v>0.35634020607974376</v>
      </c>
      <c r="AL231">
        <v>230</v>
      </c>
      <c r="AM231">
        <f t="shared" si="155"/>
        <v>1</v>
      </c>
      <c r="AN231">
        <f t="shared" si="156"/>
        <v>1</v>
      </c>
      <c r="AO231">
        <f t="shared" si="156"/>
        <v>1</v>
      </c>
      <c r="AP231">
        <f t="shared" si="156"/>
        <v>1</v>
      </c>
      <c r="AQ231">
        <f t="shared" si="156"/>
        <v>1</v>
      </c>
      <c r="AR231">
        <f t="shared" si="156"/>
        <v>1</v>
      </c>
      <c r="AS231">
        <f t="shared" si="156"/>
        <v>1</v>
      </c>
      <c r="AT231">
        <f t="shared" si="156"/>
        <v>0</v>
      </c>
      <c r="AU231">
        <f t="shared" si="156"/>
        <v>1</v>
      </c>
      <c r="AV231">
        <f t="shared" si="156"/>
        <v>1</v>
      </c>
      <c r="AW231">
        <f t="shared" si="156"/>
        <v>0</v>
      </c>
      <c r="AX231">
        <f t="shared" si="156"/>
        <v>1</v>
      </c>
      <c r="AY231">
        <f t="shared" si="156"/>
        <v>1</v>
      </c>
      <c r="AZ231">
        <f t="shared" si="156"/>
        <v>0</v>
      </c>
      <c r="BA231">
        <v>230</v>
      </c>
      <c r="BB231">
        <f t="shared" si="139"/>
        <v>1870</v>
      </c>
      <c r="BC231">
        <f t="shared" si="140"/>
        <v>2800</v>
      </c>
      <c r="BD231">
        <f t="shared" si="141"/>
        <v>1350</v>
      </c>
      <c r="BE231">
        <f t="shared" si="142"/>
        <v>3270</v>
      </c>
      <c r="BF231">
        <f t="shared" si="143"/>
        <v>2230</v>
      </c>
      <c r="BG231">
        <f t="shared" si="144"/>
        <v>1690</v>
      </c>
      <c r="BH231">
        <f t="shared" si="145"/>
        <v>1270</v>
      </c>
      <c r="BI231" t="str">
        <f t="shared" si="146"/>
        <v>XX</v>
      </c>
      <c r="BJ231">
        <f t="shared" si="147"/>
        <v>1080</v>
      </c>
      <c r="BK231">
        <f t="shared" si="148"/>
        <v>1410</v>
      </c>
      <c r="BL231" t="str">
        <f t="shared" si="149"/>
        <v>XX</v>
      </c>
      <c r="BM231">
        <f t="shared" si="150"/>
        <v>1330</v>
      </c>
      <c r="BN231">
        <f t="shared" si="151"/>
        <v>2190</v>
      </c>
      <c r="BO231" t="str">
        <f t="shared" si="152"/>
        <v>XX</v>
      </c>
      <c r="BP231">
        <f t="shared" si="130"/>
        <v>1080</v>
      </c>
      <c r="BQ231">
        <f t="shared" si="131"/>
        <v>1300</v>
      </c>
      <c r="BR231">
        <f t="shared" si="132"/>
        <v>1862.7272727272727</v>
      </c>
      <c r="BS231">
        <f t="shared" si="133"/>
        <v>2515</v>
      </c>
      <c r="BT231">
        <f t="shared" si="134"/>
        <v>3270</v>
      </c>
      <c r="BV231" s="1">
        <v>36449</v>
      </c>
      <c r="BW231">
        <f t="shared" ca="1" si="153"/>
        <v>3260</v>
      </c>
      <c r="BX231">
        <v>3260</v>
      </c>
    </row>
    <row r="232" spans="1:76" x14ac:dyDescent="0.25">
      <c r="A232" s="1">
        <v>36450</v>
      </c>
      <c r="B232">
        <v>3040</v>
      </c>
      <c r="C232">
        <f t="shared" si="135"/>
        <v>3040</v>
      </c>
      <c r="D232" t="s">
        <v>20</v>
      </c>
      <c r="E232">
        <f t="shared" si="136"/>
        <v>1</v>
      </c>
      <c r="F232">
        <f t="shared" si="137"/>
        <v>1999</v>
      </c>
      <c r="G232" s="2">
        <f t="shared" si="138"/>
        <v>290</v>
      </c>
      <c r="J232">
        <v>231</v>
      </c>
      <c r="K232">
        <f>IF(SUMIFS($B$2:$B$4745,$G$2:$G$4745,"="&amp;$J232,$F$2:$F$4745,"="&amp;K$1)=0,"XX",SUMIFS(CleanEC!$B$2:$B$4745,CleanEC!$G$2:$G$4745,"="&amp;$J232,CleanEC!$F$2:$F$4745,"="&amp;K$1))</f>
        <v>2250</v>
      </c>
      <c r="L232">
        <f>IF(SUMIFS($B$2:$B$4745,$G$2:$G$4745,"="&amp;$J232,$F$2:$F$4745,"="&amp;L$1)=0,"XX",SUMIFS(CleanEC!$B$2:$B$4745,CleanEC!$G$2:$G$4745,"="&amp;$J232,CleanEC!$F$2:$F$4745,"="&amp;L$1))</f>
        <v>2890</v>
      </c>
      <c r="M232">
        <f>IF(SUMIFS($B$2:$B$4745,$G$2:$G$4745,"="&amp;$J232,$F$2:$F$4745,"="&amp;M$1)=0,"XX",SUMIFS(CleanEC!$B$2:$B$4745,CleanEC!$G$2:$G$4745,"="&amp;$J232,CleanEC!$F$2:$F$4745,"="&amp;M$1))</f>
        <v>1380</v>
      </c>
      <c r="N232">
        <f>IF(SUMIFS($B$2:$B$4745,$G$2:$G$4745,"="&amp;$J232,$F$2:$F$4745,"="&amp;N$1)=0,"XX",SUMIFS(CleanEC!$B$2:$B$4745,CleanEC!$G$2:$G$4745,"="&amp;$J232,CleanEC!$F$2:$F$4745,"="&amp;N$1))</f>
        <v>3250</v>
      </c>
      <c r="O232">
        <f>IF(SUMIFS($B$2:$B$4745,$G$2:$G$4745,"="&amp;$J232,$F$2:$F$4745,"="&amp;O$1)=0,"XX",SUMIFS(CleanEC!$B$2:$B$4745,CleanEC!$G$2:$G$4745,"="&amp;$J232,CleanEC!$F$2:$F$4745,"="&amp;O$1))</f>
        <v>2190</v>
      </c>
      <c r="P232">
        <f>IF(SUMIFS($B$2:$B$4745,$G$2:$G$4745,"="&amp;$J232,$F$2:$F$4745,"="&amp;P$1)=0,"XX",SUMIFS(CleanEC!$B$2:$B$4745,CleanEC!$G$2:$G$4745,"="&amp;$J232,CleanEC!$F$2:$F$4745,"="&amp;P$1))</f>
        <v>1620</v>
      </c>
      <c r="Q232">
        <f>IF(SUMIFS($B$2:$B$4745,$G$2:$G$4745,"="&amp;$J232,$F$2:$F$4745,"="&amp;Q$1)=0,"XX",SUMIFS(CleanEC!$B$2:$B$4745,CleanEC!$G$2:$G$4745,"="&amp;$J232,CleanEC!$F$2:$F$4745,"="&amp;Q$1))</f>
        <v>1170</v>
      </c>
      <c r="R232" t="str">
        <f>IF(SUMIFS($B$2:$B$4745,$G$2:$G$4745,"="&amp;$J232,$F$2:$F$4745,"="&amp;R$1)=0,"XX",SUMIFS(CleanEC!$B$2:$B$4745,CleanEC!$G$2:$G$4745,"="&amp;$J232,CleanEC!$F$2:$F$4745,"="&amp;R$1))</f>
        <v>XX</v>
      </c>
      <c r="S232">
        <f>IF(SUMIFS($B$2:$B$4745,$G$2:$G$4745,"="&amp;$J232,$F$2:$F$4745,"="&amp;S$1)=0,"XX",SUMIFS(CleanEC!$B$2:$B$4745,CleanEC!$G$2:$G$4745,"="&amp;$J232,CleanEC!$F$2:$F$4745,"="&amp;S$1))</f>
        <v>973</v>
      </c>
      <c r="T232">
        <f>IF(SUMIFS($B$2:$B$4745,$G$2:$G$4745,"="&amp;$J232,$F$2:$F$4745,"="&amp;T$1)=0,"XX",SUMIFS(CleanEC!$B$2:$B$4745,CleanEC!$G$2:$G$4745,"="&amp;$J232,CleanEC!$F$2:$F$4745,"="&amp;T$1))</f>
        <v>1480</v>
      </c>
      <c r="U232">
        <f>IF(SUMIFS($B$2:$B$4745,$G$2:$G$4745,"="&amp;$J232,$F$2:$F$4745,"="&amp;U$1)=0,"XX",SUMIFS(CleanEC!$B$2:$B$4745,CleanEC!$G$2:$G$4745,"="&amp;$J232,CleanEC!$F$2:$F$4745,"="&amp;U$1))</f>
        <v>2260</v>
      </c>
      <c r="V232">
        <f>IF(SUMIFS($B$2:$B$4745,$G$2:$G$4745,"="&amp;$J232,$F$2:$F$4745,"="&amp;V$1)=0,"XX",SUMIFS(CleanEC!$B$2:$B$4745,CleanEC!$G$2:$G$4745,"="&amp;$J232,CleanEC!$F$2:$F$4745,"="&amp;V$1))</f>
        <v>1690</v>
      </c>
      <c r="W232">
        <f>IF(SUMIFS($B$2:$B$4745,$G$2:$G$4745,"="&amp;$J232,$F$2:$F$4745,"="&amp;W$1)=0,"XX",SUMIFS(CleanEC!$B$2:$B$4745,CleanEC!$G$2:$G$4745,"="&amp;$J232,CleanEC!$F$2:$F$4745,"="&amp;W$1))</f>
        <v>2270</v>
      </c>
      <c r="X232" t="str">
        <f>IF(SUMIFS($B$2:$B$4745,$G$2:$G$4745,"="&amp;$J232,$F$2:$F$4745,"="&amp;X$1)=0,"XX",SUMIFS(CleanEC!$B$2:$B$4745,CleanEC!$G$2:$G$4745,"="&amp;$J232,CleanEC!$F$2:$F$4745,"="&amp;X$1))</f>
        <v>XX</v>
      </c>
      <c r="Y232">
        <f t="shared" si="119"/>
        <v>973</v>
      </c>
      <c r="Z232">
        <f t="shared" si="120"/>
        <v>994.67000000000007</v>
      </c>
      <c r="AA232">
        <f t="shared" si="121"/>
        <v>1306.5</v>
      </c>
      <c r="AB232">
        <f t="shared" si="122"/>
        <v>1951.9166666666667</v>
      </c>
      <c r="AC232">
        <f t="shared" si="123"/>
        <v>2487</v>
      </c>
      <c r="AD232">
        <f t="shared" si="124"/>
        <v>3210.4</v>
      </c>
      <c r="AE232">
        <f t="shared" si="125"/>
        <v>3250</v>
      </c>
      <c r="AF232">
        <f t="shared" si="126"/>
        <v>658.58971273640634</v>
      </c>
      <c r="AG232">
        <f t="shared" si="127"/>
        <v>0.45293860790562634</v>
      </c>
      <c r="AH232">
        <f t="shared" si="128"/>
        <v>-0.43718802308091798</v>
      </c>
      <c r="AI232">
        <f t="shared" si="129"/>
        <v>0.33740667518408723</v>
      </c>
      <c r="AL232">
        <v>231</v>
      </c>
      <c r="AM232">
        <f t="shared" si="155"/>
        <v>1</v>
      </c>
      <c r="AN232">
        <f t="shared" si="156"/>
        <v>1</v>
      </c>
      <c r="AO232">
        <f t="shared" si="156"/>
        <v>1</v>
      </c>
      <c r="AP232">
        <f t="shared" si="156"/>
        <v>1</v>
      </c>
      <c r="AQ232">
        <f t="shared" si="156"/>
        <v>1</v>
      </c>
      <c r="AR232">
        <f t="shared" si="156"/>
        <v>1</v>
      </c>
      <c r="AS232">
        <f t="shared" si="156"/>
        <v>1</v>
      </c>
      <c r="AT232">
        <f t="shared" si="156"/>
        <v>0</v>
      </c>
      <c r="AU232">
        <f t="shared" si="156"/>
        <v>1</v>
      </c>
      <c r="AV232">
        <f t="shared" si="156"/>
        <v>1</v>
      </c>
      <c r="AW232">
        <f t="shared" si="156"/>
        <v>1</v>
      </c>
      <c r="AX232">
        <f t="shared" si="156"/>
        <v>1</v>
      </c>
      <c r="AY232">
        <f t="shared" si="156"/>
        <v>1</v>
      </c>
      <c r="AZ232">
        <f t="shared" si="156"/>
        <v>0</v>
      </c>
      <c r="BA232">
        <v>231</v>
      </c>
      <c r="BB232">
        <f t="shared" si="139"/>
        <v>2250</v>
      </c>
      <c r="BC232">
        <f t="shared" si="140"/>
        <v>2890</v>
      </c>
      <c r="BD232">
        <f t="shared" si="141"/>
        <v>1380</v>
      </c>
      <c r="BE232">
        <f t="shared" si="142"/>
        <v>3250</v>
      </c>
      <c r="BF232">
        <f t="shared" si="143"/>
        <v>2190</v>
      </c>
      <c r="BG232">
        <f t="shared" si="144"/>
        <v>1620</v>
      </c>
      <c r="BH232">
        <f t="shared" si="145"/>
        <v>1170</v>
      </c>
      <c r="BI232" t="str">
        <f t="shared" si="146"/>
        <v>XX</v>
      </c>
      <c r="BJ232">
        <f t="shared" si="147"/>
        <v>973</v>
      </c>
      <c r="BK232">
        <f t="shared" si="148"/>
        <v>1480</v>
      </c>
      <c r="BL232">
        <f t="shared" si="149"/>
        <v>2260</v>
      </c>
      <c r="BM232">
        <f t="shared" si="150"/>
        <v>1690</v>
      </c>
      <c r="BN232">
        <f t="shared" si="151"/>
        <v>2270</v>
      </c>
      <c r="BO232" t="str">
        <f t="shared" si="152"/>
        <v>XX</v>
      </c>
      <c r="BP232">
        <f t="shared" si="130"/>
        <v>973</v>
      </c>
      <c r="BQ232">
        <f t="shared" si="131"/>
        <v>1306.5</v>
      </c>
      <c r="BR232">
        <f t="shared" si="132"/>
        <v>1951.9166666666667</v>
      </c>
      <c r="BS232">
        <f t="shared" si="133"/>
        <v>2487</v>
      </c>
      <c r="BT232">
        <f t="shared" si="134"/>
        <v>3250</v>
      </c>
      <c r="BV232" s="1">
        <v>36450</v>
      </c>
      <c r="BW232">
        <f t="shared" ca="1" si="153"/>
        <v>3040</v>
      </c>
      <c r="BX232">
        <v>3040</v>
      </c>
    </row>
    <row r="233" spans="1:76" x14ac:dyDescent="0.25">
      <c r="A233" s="1">
        <v>36451</v>
      </c>
      <c r="B233">
        <v>3190</v>
      </c>
      <c r="C233">
        <f t="shared" si="135"/>
        <v>3190</v>
      </c>
      <c r="D233" t="s">
        <v>20</v>
      </c>
      <c r="E233">
        <f t="shared" si="136"/>
        <v>1</v>
      </c>
      <c r="F233">
        <f t="shared" si="137"/>
        <v>1999</v>
      </c>
      <c r="G233" s="2">
        <f t="shared" si="138"/>
        <v>291</v>
      </c>
      <c r="J233">
        <v>232</v>
      </c>
      <c r="K233">
        <f>IF(SUMIFS($B$2:$B$4745,$G$2:$G$4745,"="&amp;$J233,$F$2:$F$4745,"="&amp;K$1)=0,"XX",SUMIFS(CleanEC!$B$2:$B$4745,CleanEC!$G$2:$G$4745,"="&amp;$J233,CleanEC!$F$2:$F$4745,"="&amp;K$1))</f>
        <v>2290</v>
      </c>
      <c r="L233">
        <f>IF(SUMIFS($B$2:$B$4745,$G$2:$G$4745,"="&amp;$J233,$F$2:$F$4745,"="&amp;L$1)=0,"XX",SUMIFS(CleanEC!$B$2:$B$4745,CleanEC!$G$2:$G$4745,"="&amp;$J233,CleanEC!$F$2:$F$4745,"="&amp;L$1))</f>
        <v>2120</v>
      </c>
      <c r="M233">
        <f>IF(SUMIFS($B$2:$B$4745,$G$2:$G$4745,"="&amp;$J233,$F$2:$F$4745,"="&amp;M$1)=0,"XX",SUMIFS(CleanEC!$B$2:$B$4745,CleanEC!$G$2:$G$4745,"="&amp;$J233,CleanEC!$F$2:$F$4745,"="&amp;M$1))</f>
        <v>1460</v>
      </c>
      <c r="N233">
        <f>IF(SUMIFS($B$2:$B$4745,$G$2:$G$4745,"="&amp;$J233,$F$2:$F$4745,"="&amp;N$1)=0,"XX",SUMIFS(CleanEC!$B$2:$B$4745,CleanEC!$G$2:$G$4745,"="&amp;$J233,CleanEC!$F$2:$F$4745,"="&amp;N$1))</f>
        <v>3260</v>
      </c>
      <c r="O233">
        <f>IF(SUMIFS($B$2:$B$4745,$G$2:$G$4745,"="&amp;$J233,$F$2:$F$4745,"="&amp;O$1)=0,"XX",SUMIFS(CleanEC!$B$2:$B$4745,CleanEC!$G$2:$G$4745,"="&amp;$J233,CleanEC!$F$2:$F$4745,"="&amp;O$1))</f>
        <v>2190</v>
      </c>
      <c r="P233">
        <f>IF(SUMIFS($B$2:$B$4745,$G$2:$G$4745,"="&amp;$J233,$F$2:$F$4745,"="&amp;P$1)=0,"XX",SUMIFS(CleanEC!$B$2:$B$4745,CleanEC!$G$2:$G$4745,"="&amp;$J233,CleanEC!$F$2:$F$4745,"="&amp;P$1))</f>
        <v>810</v>
      </c>
      <c r="Q233">
        <f>IF(SUMIFS($B$2:$B$4745,$G$2:$G$4745,"="&amp;$J233,$F$2:$F$4745,"="&amp;Q$1)=0,"XX",SUMIFS(CleanEC!$B$2:$B$4745,CleanEC!$G$2:$G$4745,"="&amp;$J233,CleanEC!$F$2:$F$4745,"="&amp;Q$1))</f>
        <v>1270</v>
      </c>
      <c r="R233" t="str">
        <f>IF(SUMIFS($B$2:$B$4745,$G$2:$G$4745,"="&amp;$J233,$F$2:$F$4745,"="&amp;R$1)=0,"XX",SUMIFS(CleanEC!$B$2:$B$4745,CleanEC!$G$2:$G$4745,"="&amp;$J233,CleanEC!$F$2:$F$4745,"="&amp;R$1))</f>
        <v>XX</v>
      </c>
      <c r="S233">
        <f>IF(SUMIFS($B$2:$B$4745,$G$2:$G$4745,"="&amp;$J233,$F$2:$F$4745,"="&amp;S$1)=0,"XX",SUMIFS(CleanEC!$B$2:$B$4745,CleanEC!$G$2:$G$4745,"="&amp;$J233,CleanEC!$F$2:$F$4745,"="&amp;S$1))</f>
        <v>931</v>
      </c>
      <c r="T233">
        <f>IF(SUMIFS($B$2:$B$4745,$G$2:$G$4745,"="&amp;$J233,$F$2:$F$4745,"="&amp;T$1)=0,"XX",SUMIFS(CleanEC!$B$2:$B$4745,CleanEC!$G$2:$G$4745,"="&amp;$J233,CleanEC!$F$2:$F$4745,"="&amp;T$1))</f>
        <v>1130</v>
      </c>
      <c r="U233">
        <f>IF(SUMIFS($B$2:$B$4745,$G$2:$G$4745,"="&amp;$J233,$F$2:$F$4745,"="&amp;U$1)=0,"XX",SUMIFS(CleanEC!$B$2:$B$4745,CleanEC!$G$2:$G$4745,"="&amp;$J233,CleanEC!$F$2:$F$4745,"="&amp;U$1))</f>
        <v>1070</v>
      </c>
      <c r="V233">
        <f>IF(SUMIFS($B$2:$B$4745,$G$2:$G$4745,"="&amp;$J233,$F$2:$F$4745,"="&amp;V$1)=0,"XX",SUMIFS(CleanEC!$B$2:$B$4745,CleanEC!$G$2:$G$4745,"="&amp;$J233,CleanEC!$F$2:$F$4745,"="&amp;V$1))</f>
        <v>1870</v>
      </c>
      <c r="W233">
        <f>IF(SUMIFS($B$2:$B$4745,$G$2:$G$4745,"="&amp;$J233,$F$2:$F$4745,"="&amp;W$1)=0,"XX",SUMIFS(CleanEC!$B$2:$B$4745,CleanEC!$G$2:$G$4745,"="&amp;$J233,CleanEC!$F$2:$F$4745,"="&amp;W$1))</f>
        <v>1980</v>
      </c>
      <c r="X233" t="str">
        <f>IF(SUMIFS($B$2:$B$4745,$G$2:$G$4745,"="&amp;$J233,$F$2:$F$4745,"="&amp;X$1)=0,"XX",SUMIFS(CleanEC!$B$2:$B$4745,CleanEC!$G$2:$G$4745,"="&amp;$J233,CleanEC!$F$2:$F$4745,"="&amp;X$1))</f>
        <v>XX</v>
      </c>
      <c r="Y233">
        <f t="shared" si="119"/>
        <v>810</v>
      </c>
      <c r="Z233">
        <f t="shared" si="120"/>
        <v>823.31000000000006</v>
      </c>
      <c r="AA233">
        <f t="shared" si="121"/>
        <v>1021.35</v>
      </c>
      <c r="AB233">
        <f t="shared" si="122"/>
        <v>1698.4166666666667</v>
      </c>
      <c r="AC233">
        <f t="shared" si="123"/>
        <v>2225</v>
      </c>
      <c r="AD233">
        <f t="shared" si="124"/>
        <v>3153.3000000000006</v>
      </c>
      <c r="AE233">
        <f t="shared" si="125"/>
        <v>3260</v>
      </c>
      <c r="AF233">
        <f t="shared" si="126"/>
        <v>686.36912546303313</v>
      </c>
      <c r="AG233">
        <f t="shared" si="127"/>
        <v>0.75769576234524638</v>
      </c>
      <c r="AH233">
        <f t="shared" si="128"/>
        <v>0.4012801698996844</v>
      </c>
      <c r="AI233">
        <f t="shared" si="129"/>
        <v>0.40412293339661437</v>
      </c>
      <c r="AL233">
        <v>232</v>
      </c>
      <c r="AM233">
        <f t="shared" si="155"/>
        <v>1</v>
      </c>
      <c r="AN233">
        <f t="shared" si="156"/>
        <v>1</v>
      </c>
      <c r="AO233">
        <f t="shared" si="156"/>
        <v>1</v>
      </c>
      <c r="AP233">
        <f t="shared" si="156"/>
        <v>1</v>
      </c>
      <c r="AQ233">
        <f t="shared" si="156"/>
        <v>1</v>
      </c>
      <c r="AR233">
        <f t="shared" si="156"/>
        <v>1</v>
      </c>
      <c r="AS233">
        <f t="shared" si="156"/>
        <v>1</v>
      </c>
      <c r="AT233">
        <f t="shared" si="156"/>
        <v>0</v>
      </c>
      <c r="AU233">
        <f t="shared" si="156"/>
        <v>1</v>
      </c>
      <c r="AV233">
        <f t="shared" si="156"/>
        <v>1</v>
      </c>
      <c r="AW233">
        <f t="shared" si="156"/>
        <v>1</v>
      </c>
      <c r="AX233">
        <f t="shared" si="156"/>
        <v>1</v>
      </c>
      <c r="AY233">
        <f t="shared" si="156"/>
        <v>1</v>
      </c>
      <c r="AZ233">
        <f t="shared" si="156"/>
        <v>0</v>
      </c>
      <c r="BA233">
        <v>232</v>
      </c>
      <c r="BB233">
        <f t="shared" si="139"/>
        <v>2290</v>
      </c>
      <c r="BC233">
        <f t="shared" si="140"/>
        <v>2120</v>
      </c>
      <c r="BD233">
        <f t="shared" si="141"/>
        <v>1460</v>
      </c>
      <c r="BE233">
        <f t="shared" si="142"/>
        <v>3260</v>
      </c>
      <c r="BF233">
        <f t="shared" si="143"/>
        <v>2190</v>
      </c>
      <c r="BG233">
        <f t="shared" si="144"/>
        <v>810</v>
      </c>
      <c r="BH233">
        <f t="shared" si="145"/>
        <v>1270</v>
      </c>
      <c r="BI233" t="str">
        <f t="shared" si="146"/>
        <v>XX</v>
      </c>
      <c r="BJ233">
        <f t="shared" si="147"/>
        <v>931</v>
      </c>
      <c r="BK233">
        <f t="shared" si="148"/>
        <v>1130</v>
      </c>
      <c r="BL233">
        <f t="shared" si="149"/>
        <v>1070</v>
      </c>
      <c r="BM233">
        <f t="shared" si="150"/>
        <v>1870</v>
      </c>
      <c r="BN233">
        <f t="shared" si="151"/>
        <v>1980</v>
      </c>
      <c r="BO233" t="str">
        <f t="shared" si="152"/>
        <v>XX</v>
      </c>
      <c r="BP233">
        <f t="shared" si="130"/>
        <v>810</v>
      </c>
      <c r="BQ233">
        <f t="shared" si="131"/>
        <v>1021.35</v>
      </c>
      <c r="BR233">
        <f t="shared" si="132"/>
        <v>1698.4166666666667</v>
      </c>
      <c r="BS233">
        <f t="shared" si="133"/>
        <v>2225</v>
      </c>
      <c r="BT233">
        <f t="shared" si="134"/>
        <v>3260</v>
      </c>
      <c r="BV233" s="1">
        <v>36451</v>
      </c>
      <c r="BW233">
        <f t="shared" ca="1" si="153"/>
        <v>3190</v>
      </c>
      <c r="BX233">
        <v>3190</v>
      </c>
    </row>
    <row r="234" spans="1:76" x14ac:dyDescent="0.25">
      <c r="A234" s="1">
        <v>36452</v>
      </c>
      <c r="B234">
        <v>3140</v>
      </c>
      <c r="C234">
        <f t="shared" si="135"/>
        <v>3140</v>
      </c>
      <c r="D234" t="s">
        <v>20</v>
      </c>
      <c r="E234">
        <f t="shared" si="136"/>
        <v>1</v>
      </c>
      <c r="F234">
        <f t="shared" si="137"/>
        <v>1999</v>
      </c>
      <c r="G234" s="2">
        <f t="shared" si="138"/>
        <v>292</v>
      </c>
      <c r="J234">
        <v>233</v>
      </c>
      <c r="K234" t="str">
        <f>IF(SUMIFS($B$2:$B$4745,$G$2:$G$4745,"="&amp;$J234,$F$2:$F$4745,"="&amp;K$1)=0,"XX",SUMIFS(CleanEC!$B$2:$B$4745,CleanEC!$G$2:$G$4745,"="&amp;$J234,CleanEC!$F$2:$F$4745,"="&amp;K$1))</f>
        <v>XX</v>
      </c>
      <c r="L234">
        <f>IF(SUMIFS($B$2:$B$4745,$G$2:$G$4745,"="&amp;$J234,$F$2:$F$4745,"="&amp;L$1)=0,"XX",SUMIFS(CleanEC!$B$2:$B$4745,CleanEC!$G$2:$G$4745,"="&amp;$J234,CleanEC!$F$2:$F$4745,"="&amp;L$1))</f>
        <v>2260</v>
      </c>
      <c r="M234">
        <f>IF(SUMIFS($B$2:$B$4745,$G$2:$G$4745,"="&amp;$J234,$F$2:$F$4745,"="&amp;M$1)=0,"XX",SUMIFS(CleanEC!$B$2:$B$4745,CleanEC!$G$2:$G$4745,"="&amp;$J234,CleanEC!$F$2:$F$4745,"="&amp;M$1))</f>
        <v>1570</v>
      </c>
      <c r="N234">
        <f>IF(SUMIFS($B$2:$B$4745,$G$2:$G$4745,"="&amp;$J234,$F$2:$F$4745,"="&amp;N$1)=0,"XX",SUMIFS(CleanEC!$B$2:$B$4745,CleanEC!$G$2:$G$4745,"="&amp;$J234,CleanEC!$F$2:$F$4745,"="&amp;N$1))</f>
        <v>3250</v>
      </c>
      <c r="O234">
        <f>IF(SUMIFS($B$2:$B$4745,$G$2:$G$4745,"="&amp;$J234,$F$2:$F$4745,"="&amp;O$1)=0,"XX",SUMIFS(CleanEC!$B$2:$B$4745,CleanEC!$G$2:$G$4745,"="&amp;$J234,CleanEC!$F$2:$F$4745,"="&amp;O$1))</f>
        <v>2230</v>
      </c>
      <c r="P234">
        <f>IF(SUMIFS($B$2:$B$4745,$G$2:$G$4745,"="&amp;$J234,$F$2:$F$4745,"="&amp;P$1)=0,"XX",SUMIFS(CleanEC!$B$2:$B$4745,CleanEC!$G$2:$G$4745,"="&amp;$J234,CleanEC!$F$2:$F$4745,"="&amp;P$1))</f>
        <v>1030</v>
      </c>
      <c r="Q234">
        <f>IF(SUMIFS($B$2:$B$4745,$G$2:$G$4745,"="&amp;$J234,$F$2:$F$4745,"="&amp;Q$1)=0,"XX",SUMIFS(CleanEC!$B$2:$B$4745,CleanEC!$G$2:$G$4745,"="&amp;$J234,CleanEC!$F$2:$F$4745,"="&amp;Q$1))</f>
        <v>1360</v>
      </c>
      <c r="R234" t="str">
        <f>IF(SUMIFS($B$2:$B$4745,$G$2:$G$4745,"="&amp;$J234,$F$2:$F$4745,"="&amp;R$1)=0,"XX",SUMIFS(CleanEC!$B$2:$B$4745,CleanEC!$G$2:$G$4745,"="&amp;$J234,CleanEC!$F$2:$F$4745,"="&amp;R$1))</f>
        <v>XX</v>
      </c>
      <c r="S234">
        <f>IF(SUMIFS($B$2:$B$4745,$G$2:$G$4745,"="&amp;$J234,$F$2:$F$4745,"="&amp;S$1)=0,"XX",SUMIFS(CleanEC!$B$2:$B$4745,CleanEC!$G$2:$G$4745,"="&amp;$J234,CleanEC!$F$2:$F$4745,"="&amp;S$1))</f>
        <v>953</v>
      </c>
      <c r="T234">
        <f>IF(SUMIFS($B$2:$B$4745,$G$2:$G$4745,"="&amp;$J234,$F$2:$F$4745,"="&amp;T$1)=0,"XX",SUMIFS(CleanEC!$B$2:$B$4745,CleanEC!$G$2:$G$4745,"="&amp;$J234,CleanEC!$F$2:$F$4745,"="&amp;T$1))</f>
        <v>1450</v>
      </c>
      <c r="U234">
        <f>IF(SUMIFS($B$2:$B$4745,$G$2:$G$4745,"="&amp;$J234,$F$2:$F$4745,"="&amp;U$1)=0,"XX",SUMIFS(CleanEC!$B$2:$B$4745,CleanEC!$G$2:$G$4745,"="&amp;$J234,CleanEC!$F$2:$F$4745,"="&amp;U$1))</f>
        <v>1390</v>
      </c>
      <c r="V234">
        <f>IF(SUMIFS($B$2:$B$4745,$G$2:$G$4745,"="&amp;$J234,$F$2:$F$4745,"="&amp;V$1)=0,"XX",SUMIFS(CleanEC!$B$2:$B$4745,CleanEC!$G$2:$G$4745,"="&amp;$J234,CleanEC!$F$2:$F$4745,"="&amp;V$1))</f>
        <v>1890</v>
      </c>
      <c r="W234">
        <f>IF(SUMIFS($B$2:$B$4745,$G$2:$G$4745,"="&amp;$J234,$F$2:$F$4745,"="&amp;W$1)=0,"XX",SUMIFS(CleanEC!$B$2:$B$4745,CleanEC!$G$2:$G$4745,"="&amp;$J234,CleanEC!$F$2:$F$4745,"="&amp;W$1))</f>
        <v>1860</v>
      </c>
      <c r="X234" t="str">
        <f>IF(SUMIFS($B$2:$B$4745,$G$2:$G$4745,"="&amp;$J234,$F$2:$F$4745,"="&amp;X$1)=0,"XX",SUMIFS(CleanEC!$B$2:$B$4745,CleanEC!$G$2:$G$4745,"="&amp;$J234,CleanEC!$F$2:$F$4745,"="&amp;X$1))</f>
        <v>XX</v>
      </c>
      <c r="Y234">
        <f t="shared" si="119"/>
        <v>953</v>
      </c>
      <c r="Z234">
        <f t="shared" si="120"/>
        <v>960.7</v>
      </c>
      <c r="AA234">
        <f t="shared" si="121"/>
        <v>1195</v>
      </c>
      <c r="AB234">
        <f t="shared" si="122"/>
        <v>1749.3636363636363</v>
      </c>
      <c r="AC234">
        <f t="shared" si="123"/>
        <v>2245</v>
      </c>
      <c r="AD234">
        <f t="shared" si="124"/>
        <v>3151.0000000000005</v>
      </c>
      <c r="AE234">
        <f t="shared" si="125"/>
        <v>3250</v>
      </c>
      <c r="AF234">
        <f t="shared" si="126"/>
        <v>627.39755016290371</v>
      </c>
      <c r="AG234">
        <f t="shared" si="127"/>
        <v>1.120599329036911</v>
      </c>
      <c r="AH234">
        <f t="shared" si="128"/>
        <v>1.6142708919246207</v>
      </c>
      <c r="AI234">
        <f t="shared" si="129"/>
        <v>0.35864330155339297</v>
      </c>
      <c r="AL234">
        <v>233</v>
      </c>
      <c r="AM234">
        <f t="shared" si="155"/>
        <v>0</v>
      </c>
      <c r="AN234">
        <f t="shared" si="156"/>
        <v>1</v>
      </c>
      <c r="AO234">
        <f t="shared" si="156"/>
        <v>1</v>
      </c>
      <c r="AP234">
        <f t="shared" si="156"/>
        <v>1</v>
      </c>
      <c r="AQ234">
        <f t="shared" si="156"/>
        <v>1</v>
      </c>
      <c r="AR234">
        <f t="shared" si="156"/>
        <v>1</v>
      </c>
      <c r="AS234">
        <f t="shared" si="156"/>
        <v>1</v>
      </c>
      <c r="AT234">
        <f t="shared" si="156"/>
        <v>0</v>
      </c>
      <c r="AU234">
        <f t="shared" si="156"/>
        <v>1</v>
      </c>
      <c r="AV234">
        <f t="shared" si="156"/>
        <v>1</v>
      </c>
      <c r="AW234">
        <f t="shared" si="156"/>
        <v>1</v>
      </c>
      <c r="AX234">
        <f t="shared" si="156"/>
        <v>1</v>
      </c>
      <c r="AY234">
        <f t="shared" si="156"/>
        <v>1</v>
      </c>
      <c r="AZ234">
        <f t="shared" si="156"/>
        <v>0</v>
      </c>
      <c r="BA234">
        <v>233</v>
      </c>
      <c r="BB234" t="str">
        <f t="shared" si="139"/>
        <v>XX</v>
      </c>
      <c r="BC234">
        <f t="shared" si="140"/>
        <v>2260</v>
      </c>
      <c r="BD234">
        <f t="shared" si="141"/>
        <v>1570</v>
      </c>
      <c r="BE234">
        <f t="shared" si="142"/>
        <v>3250</v>
      </c>
      <c r="BF234">
        <f t="shared" si="143"/>
        <v>2230</v>
      </c>
      <c r="BG234">
        <f t="shared" si="144"/>
        <v>1030</v>
      </c>
      <c r="BH234">
        <f t="shared" si="145"/>
        <v>1360</v>
      </c>
      <c r="BI234" t="str">
        <f t="shared" si="146"/>
        <v>XX</v>
      </c>
      <c r="BJ234">
        <f t="shared" si="147"/>
        <v>953</v>
      </c>
      <c r="BK234">
        <f t="shared" si="148"/>
        <v>1450</v>
      </c>
      <c r="BL234">
        <f t="shared" si="149"/>
        <v>1390</v>
      </c>
      <c r="BM234">
        <f t="shared" si="150"/>
        <v>1890</v>
      </c>
      <c r="BN234">
        <f t="shared" si="151"/>
        <v>1860</v>
      </c>
      <c r="BO234" t="str">
        <f t="shared" si="152"/>
        <v>XX</v>
      </c>
      <c r="BP234">
        <f t="shared" si="130"/>
        <v>953</v>
      </c>
      <c r="BQ234">
        <f t="shared" si="131"/>
        <v>1195</v>
      </c>
      <c r="BR234">
        <f t="shared" si="132"/>
        <v>1749.3636363636363</v>
      </c>
      <c r="BS234">
        <f t="shared" si="133"/>
        <v>2245</v>
      </c>
      <c r="BT234">
        <f t="shared" si="134"/>
        <v>3250</v>
      </c>
      <c r="BV234" s="1">
        <v>36452</v>
      </c>
      <c r="BW234">
        <f t="shared" ca="1" si="153"/>
        <v>3140</v>
      </c>
      <c r="BX234">
        <v>3140</v>
      </c>
    </row>
    <row r="235" spans="1:76" x14ac:dyDescent="0.25">
      <c r="A235" s="1">
        <v>36453</v>
      </c>
      <c r="B235">
        <v>3090</v>
      </c>
      <c r="C235">
        <f t="shared" si="135"/>
        <v>3090</v>
      </c>
      <c r="D235" t="s">
        <v>20</v>
      </c>
      <c r="E235">
        <f t="shared" si="136"/>
        <v>1</v>
      </c>
      <c r="F235">
        <f t="shared" si="137"/>
        <v>1999</v>
      </c>
      <c r="G235" s="2">
        <f t="shared" si="138"/>
        <v>293</v>
      </c>
      <c r="J235">
        <v>234</v>
      </c>
      <c r="K235" t="str">
        <f>IF(SUMIFS($B$2:$B$4745,$G$2:$G$4745,"="&amp;$J235,$F$2:$F$4745,"="&amp;K$1)=0,"XX",SUMIFS(CleanEC!$B$2:$B$4745,CleanEC!$G$2:$G$4745,"="&amp;$J235,CleanEC!$F$2:$F$4745,"="&amp;K$1))</f>
        <v>XX</v>
      </c>
      <c r="L235">
        <f>IF(SUMIFS($B$2:$B$4745,$G$2:$G$4745,"="&amp;$J235,$F$2:$F$4745,"="&amp;L$1)=0,"XX",SUMIFS(CleanEC!$B$2:$B$4745,CleanEC!$G$2:$G$4745,"="&amp;$J235,CleanEC!$F$2:$F$4745,"="&amp;L$1))</f>
        <v>2460</v>
      </c>
      <c r="M235">
        <f>IF(SUMIFS($B$2:$B$4745,$G$2:$G$4745,"="&amp;$J235,$F$2:$F$4745,"="&amp;M$1)=0,"XX",SUMIFS(CleanEC!$B$2:$B$4745,CleanEC!$G$2:$G$4745,"="&amp;$J235,CleanEC!$F$2:$F$4745,"="&amp;M$1))</f>
        <v>1710</v>
      </c>
      <c r="N235">
        <f>IF(SUMIFS($B$2:$B$4745,$G$2:$G$4745,"="&amp;$J235,$F$2:$F$4745,"="&amp;N$1)=0,"XX",SUMIFS(CleanEC!$B$2:$B$4745,CleanEC!$G$2:$G$4745,"="&amp;$J235,CleanEC!$F$2:$F$4745,"="&amp;N$1))</f>
        <v>3250</v>
      </c>
      <c r="O235">
        <f>IF(SUMIFS($B$2:$B$4745,$G$2:$G$4745,"="&amp;$J235,$F$2:$F$4745,"="&amp;O$1)=0,"XX",SUMIFS(CleanEC!$B$2:$B$4745,CleanEC!$G$2:$G$4745,"="&amp;$J235,CleanEC!$F$2:$F$4745,"="&amp;O$1))</f>
        <v>2250</v>
      </c>
      <c r="P235">
        <f>IF(SUMIFS($B$2:$B$4745,$G$2:$G$4745,"="&amp;$J235,$F$2:$F$4745,"="&amp;P$1)=0,"XX",SUMIFS(CleanEC!$B$2:$B$4745,CleanEC!$G$2:$G$4745,"="&amp;$J235,CleanEC!$F$2:$F$4745,"="&amp;P$1))</f>
        <v>836</v>
      </c>
      <c r="Q235">
        <f>IF(SUMIFS($B$2:$B$4745,$G$2:$G$4745,"="&amp;$J235,$F$2:$F$4745,"="&amp;Q$1)=0,"XX",SUMIFS(CleanEC!$B$2:$B$4745,CleanEC!$G$2:$G$4745,"="&amp;$J235,CleanEC!$F$2:$F$4745,"="&amp;Q$1))</f>
        <v>1270</v>
      </c>
      <c r="R235" t="str">
        <f>IF(SUMIFS($B$2:$B$4745,$G$2:$G$4745,"="&amp;$J235,$F$2:$F$4745,"="&amp;R$1)=0,"XX",SUMIFS(CleanEC!$B$2:$B$4745,CleanEC!$G$2:$G$4745,"="&amp;$J235,CleanEC!$F$2:$F$4745,"="&amp;R$1))</f>
        <v>XX</v>
      </c>
      <c r="S235">
        <f>IF(SUMIFS($B$2:$B$4745,$G$2:$G$4745,"="&amp;$J235,$F$2:$F$4745,"="&amp;S$1)=0,"XX",SUMIFS(CleanEC!$B$2:$B$4745,CleanEC!$G$2:$G$4745,"="&amp;$J235,CleanEC!$F$2:$F$4745,"="&amp;S$1))</f>
        <v>1050</v>
      </c>
      <c r="T235">
        <f>IF(SUMIFS($B$2:$B$4745,$G$2:$G$4745,"="&amp;$J235,$F$2:$F$4745,"="&amp;T$1)=0,"XX",SUMIFS(CleanEC!$B$2:$B$4745,CleanEC!$G$2:$G$4745,"="&amp;$J235,CleanEC!$F$2:$F$4745,"="&amp;T$1))</f>
        <v>1640</v>
      </c>
      <c r="U235">
        <f>IF(SUMIFS($B$2:$B$4745,$G$2:$G$4745,"="&amp;$J235,$F$2:$F$4745,"="&amp;U$1)=0,"XX",SUMIFS(CleanEC!$B$2:$B$4745,CleanEC!$G$2:$G$4745,"="&amp;$J235,CleanEC!$F$2:$F$4745,"="&amp;U$1))</f>
        <v>1540</v>
      </c>
      <c r="V235">
        <f>IF(SUMIFS($B$2:$B$4745,$G$2:$G$4745,"="&amp;$J235,$F$2:$F$4745,"="&amp;V$1)=0,"XX",SUMIFS(CleanEC!$B$2:$B$4745,CleanEC!$G$2:$G$4745,"="&amp;$J235,CleanEC!$F$2:$F$4745,"="&amp;V$1))</f>
        <v>1930</v>
      </c>
      <c r="W235">
        <f>IF(SUMIFS($B$2:$B$4745,$G$2:$G$4745,"="&amp;$J235,$F$2:$F$4745,"="&amp;W$1)=0,"XX",SUMIFS(CleanEC!$B$2:$B$4745,CleanEC!$G$2:$G$4745,"="&amp;$J235,CleanEC!$F$2:$F$4745,"="&amp;W$1))</f>
        <v>2030</v>
      </c>
      <c r="X235" t="str">
        <f>IF(SUMIFS($B$2:$B$4745,$G$2:$G$4745,"="&amp;$J235,$F$2:$F$4745,"="&amp;X$1)=0,"XX",SUMIFS(CleanEC!$B$2:$B$4745,CleanEC!$G$2:$G$4745,"="&amp;$J235,CleanEC!$F$2:$F$4745,"="&amp;X$1))</f>
        <v>XX</v>
      </c>
      <c r="Y235">
        <f t="shared" si="119"/>
        <v>836</v>
      </c>
      <c r="Z235">
        <f t="shared" si="120"/>
        <v>857.4</v>
      </c>
      <c r="AA235">
        <f t="shared" si="121"/>
        <v>1160</v>
      </c>
      <c r="AB235">
        <f t="shared" si="122"/>
        <v>1815.090909090909</v>
      </c>
      <c r="AC235">
        <f t="shared" si="123"/>
        <v>2355</v>
      </c>
      <c r="AD235">
        <f t="shared" si="124"/>
        <v>3171</v>
      </c>
      <c r="AE235">
        <f t="shared" si="125"/>
        <v>3250</v>
      </c>
      <c r="AF235">
        <f t="shared" si="126"/>
        <v>652.40052596621331</v>
      </c>
      <c r="AG235">
        <f t="shared" si="127"/>
        <v>0.66408119486012063</v>
      </c>
      <c r="AH235">
        <f t="shared" si="128"/>
        <v>0.6901960716615605</v>
      </c>
      <c r="AI235">
        <f t="shared" si="129"/>
        <v>0.35943132252971788</v>
      </c>
      <c r="AL235">
        <v>234</v>
      </c>
      <c r="AM235">
        <f t="shared" si="155"/>
        <v>0</v>
      </c>
      <c r="AN235">
        <f t="shared" si="156"/>
        <v>1</v>
      </c>
      <c r="AO235">
        <f t="shared" si="156"/>
        <v>1</v>
      </c>
      <c r="AP235">
        <f t="shared" si="156"/>
        <v>1</v>
      </c>
      <c r="AQ235">
        <f t="shared" si="156"/>
        <v>1</v>
      </c>
      <c r="AR235">
        <f t="shared" si="156"/>
        <v>1</v>
      </c>
      <c r="AS235">
        <f t="shared" si="156"/>
        <v>1</v>
      </c>
      <c r="AT235">
        <f t="shared" si="156"/>
        <v>0</v>
      </c>
      <c r="AU235">
        <f t="shared" si="156"/>
        <v>1</v>
      </c>
      <c r="AV235">
        <f t="shared" si="156"/>
        <v>1</v>
      </c>
      <c r="AW235">
        <f t="shared" si="156"/>
        <v>1</v>
      </c>
      <c r="AX235">
        <f t="shared" si="156"/>
        <v>1</v>
      </c>
      <c r="AY235">
        <f t="shared" si="156"/>
        <v>1</v>
      </c>
      <c r="AZ235">
        <f t="shared" si="156"/>
        <v>0</v>
      </c>
      <c r="BA235">
        <v>234</v>
      </c>
      <c r="BB235" t="str">
        <f t="shared" si="139"/>
        <v>XX</v>
      </c>
      <c r="BC235">
        <f t="shared" si="140"/>
        <v>2460</v>
      </c>
      <c r="BD235">
        <f t="shared" si="141"/>
        <v>1710</v>
      </c>
      <c r="BE235">
        <f t="shared" si="142"/>
        <v>3250</v>
      </c>
      <c r="BF235">
        <f t="shared" si="143"/>
        <v>2250</v>
      </c>
      <c r="BG235">
        <f t="shared" si="144"/>
        <v>836</v>
      </c>
      <c r="BH235">
        <f t="shared" si="145"/>
        <v>1270</v>
      </c>
      <c r="BI235" t="str">
        <f t="shared" si="146"/>
        <v>XX</v>
      </c>
      <c r="BJ235">
        <f t="shared" si="147"/>
        <v>1050</v>
      </c>
      <c r="BK235">
        <f t="shared" si="148"/>
        <v>1640</v>
      </c>
      <c r="BL235">
        <f t="shared" si="149"/>
        <v>1540</v>
      </c>
      <c r="BM235">
        <f t="shared" si="150"/>
        <v>1930</v>
      </c>
      <c r="BN235">
        <f t="shared" si="151"/>
        <v>2030</v>
      </c>
      <c r="BO235" t="str">
        <f t="shared" si="152"/>
        <v>XX</v>
      </c>
      <c r="BP235">
        <f t="shared" si="130"/>
        <v>836</v>
      </c>
      <c r="BQ235">
        <f t="shared" si="131"/>
        <v>1160</v>
      </c>
      <c r="BR235">
        <f t="shared" si="132"/>
        <v>1815.090909090909</v>
      </c>
      <c r="BS235">
        <f t="shared" si="133"/>
        <v>2355</v>
      </c>
      <c r="BT235">
        <f t="shared" si="134"/>
        <v>3250</v>
      </c>
      <c r="BV235" s="1">
        <v>36453</v>
      </c>
      <c r="BW235">
        <f t="shared" ca="1" si="153"/>
        <v>3090</v>
      </c>
      <c r="BX235">
        <v>3090</v>
      </c>
    </row>
    <row r="236" spans="1:76" x14ac:dyDescent="0.25">
      <c r="A236" s="1">
        <v>36454</v>
      </c>
      <c r="B236">
        <v>3220</v>
      </c>
      <c r="C236">
        <f t="shared" si="135"/>
        <v>3220</v>
      </c>
      <c r="D236" t="s">
        <v>20</v>
      </c>
      <c r="E236">
        <f t="shared" si="136"/>
        <v>1</v>
      </c>
      <c r="F236">
        <f t="shared" si="137"/>
        <v>1999</v>
      </c>
      <c r="G236" s="2">
        <f t="shared" si="138"/>
        <v>294</v>
      </c>
      <c r="J236">
        <v>235</v>
      </c>
      <c r="K236" t="str">
        <f>IF(SUMIFS($B$2:$B$4745,$G$2:$G$4745,"="&amp;$J236,$F$2:$F$4745,"="&amp;K$1)=0,"XX",SUMIFS(CleanEC!$B$2:$B$4745,CleanEC!$G$2:$G$4745,"="&amp;$J236,CleanEC!$F$2:$F$4745,"="&amp;K$1))</f>
        <v>XX</v>
      </c>
      <c r="L236">
        <f>IF(SUMIFS($B$2:$B$4745,$G$2:$G$4745,"="&amp;$J236,$F$2:$F$4745,"="&amp;L$1)=0,"XX",SUMIFS(CleanEC!$B$2:$B$4745,CleanEC!$G$2:$G$4745,"="&amp;$J236,CleanEC!$F$2:$F$4745,"="&amp;L$1))</f>
        <v>2590</v>
      </c>
      <c r="M236">
        <f>IF(SUMIFS($B$2:$B$4745,$G$2:$G$4745,"="&amp;$J236,$F$2:$F$4745,"="&amp;M$1)=0,"XX",SUMIFS(CleanEC!$B$2:$B$4745,CleanEC!$G$2:$G$4745,"="&amp;$J236,CleanEC!$F$2:$F$4745,"="&amp;M$1))</f>
        <v>2090</v>
      </c>
      <c r="N236">
        <f>IF(SUMIFS($B$2:$B$4745,$G$2:$G$4745,"="&amp;$J236,$F$2:$F$4745,"="&amp;N$1)=0,"XX",SUMIFS(CleanEC!$B$2:$B$4745,CleanEC!$G$2:$G$4745,"="&amp;$J236,CleanEC!$F$2:$F$4745,"="&amp;N$1))</f>
        <v>3260</v>
      </c>
      <c r="O236">
        <f>IF(SUMIFS($B$2:$B$4745,$G$2:$G$4745,"="&amp;$J236,$F$2:$F$4745,"="&amp;O$1)=0,"XX",SUMIFS(CleanEC!$B$2:$B$4745,CleanEC!$G$2:$G$4745,"="&amp;$J236,CleanEC!$F$2:$F$4745,"="&amp;O$1))</f>
        <v>2230</v>
      </c>
      <c r="P236">
        <f>IF(SUMIFS($B$2:$B$4745,$G$2:$G$4745,"="&amp;$J236,$F$2:$F$4745,"="&amp;P$1)=0,"XX",SUMIFS(CleanEC!$B$2:$B$4745,CleanEC!$G$2:$G$4745,"="&amp;$J236,CleanEC!$F$2:$F$4745,"="&amp;P$1))</f>
        <v>1290</v>
      </c>
      <c r="Q236">
        <f>IF(SUMIFS($B$2:$B$4745,$G$2:$G$4745,"="&amp;$J236,$F$2:$F$4745,"="&amp;Q$1)=0,"XX",SUMIFS(CleanEC!$B$2:$B$4745,CleanEC!$G$2:$G$4745,"="&amp;$J236,CleanEC!$F$2:$F$4745,"="&amp;Q$1))</f>
        <v>1140</v>
      </c>
      <c r="R236">
        <f>IF(SUMIFS($B$2:$B$4745,$G$2:$G$4745,"="&amp;$J236,$F$2:$F$4745,"="&amp;R$1)=0,"XX",SUMIFS(CleanEC!$B$2:$B$4745,CleanEC!$G$2:$G$4745,"="&amp;$J236,CleanEC!$F$2:$F$4745,"="&amp;R$1))</f>
        <v>1040</v>
      </c>
      <c r="S236">
        <f>IF(SUMIFS($B$2:$B$4745,$G$2:$G$4745,"="&amp;$J236,$F$2:$F$4745,"="&amp;S$1)=0,"XX",SUMIFS(CleanEC!$B$2:$B$4745,CleanEC!$G$2:$G$4745,"="&amp;$J236,CleanEC!$F$2:$F$4745,"="&amp;S$1))</f>
        <v>1060</v>
      </c>
      <c r="T236">
        <f>IF(SUMIFS($B$2:$B$4745,$G$2:$G$4745,"="&amp;$J236,$F$2:$F$4745,"="&amp;T$1)=0,"XX",SUMIFS(CleanEC!$B$2:$B$4745,CleanEC!$G$2:$G$4745,"="&amp;$J236,CleanEC!$F$2:$F$4745,"="&amp;T$1))</f>
        <v>1670</v>
      </c>
      <c r="U236">
        <f>IF(SUMIFS($B$2:$B$4745,$G$2:$G$4745,"="&amp;$J236,$F$2:$F$4745,"="&amp;U$1)=0,"XX",SUMIFS(CleanEC!$B$2:$B$4745,CleanEC!$G$2:$G$4745,"="&amp;$J236,CleanEC!$F$2:$F$4745,"="&amp;U$1))</f>
        <v>1700</v>
      </c>
      <c r="V236">
        <f>IF(SUMIFS($B$2:$B$4745,$G$2:$G$4745,"="&amp;$J236,$F$2:$F$4745,"="&amp;V$1)=0,"XX",SUMIFS(CleanEC!$B$2:$B$4745,CleanEC!$G$2:$G$4745,"="&amp;$J236,CleanEC!$F$2:$F$4745,"="&amp;V$1))</f>
        <v>1930</v>
      </c>
      <c r="W236">
        <f>IF(SUMIFS($B$2:$B$4745,$G$2:$G$4745,"="&amp;$J236,$F$2:$F$4745,"="&amp;W$1)=0,"XX",SUMIFS(CleanEC!$B$2:$B$4745,CleanEC!$G$2:$G$4745,"="&amp;$J236,CleanEC!$F$2:$F$4745,"="&amp;W$1))</f>
        <v>2310</v>
      </c>
      <c r="X236" t="str">
        <f>IF(SUMIFS($B$2:$B$4745,$G$2:$G$4745,"="&amp;$J236,$F$2:$F$4745,"="&amp;X$1)=0,"XX",SUMIFS(CleanEC!$B$2:$B$4745,CleanEC!$G$2:$G$4745,"="&amp;$J236,CleanEC!$F$2:$F$4745,"="&amp;X$1))</f>
        <v>XX</v>
      </c>
      <c r="Y236">
        <f t="shared" si="119"/>
        <v>1040</v>
      </c>
      <c r="Z236">
        <f t="shared" si="120"/>
        <v>1042.2</v>
      </c>
      <c r="AA236">
        <f t="shared" si="121"/>
        <v>1112</v>
      </c>
      <c r="AB236">
        <f t="shared" si="122"/>
        <v>1859.1666666666667</v>
      </c>
      <c r="AC236">
        <f t="shared" si="123"/>
        <v>2408</v>
      </c>
      <c r="AD236">
        <f t="shared" si="124"/>
        <v>3186.3</v>
      </c>
      <c r="AE236">
        <f t="shared" si="125"/>
        <v>3260</v>
      </c>
      <c r="AF236">
        <f t="shared" si="126"/>
        <v>652.39888531139866</v>
      </c>
      <c r="AG236">
        <f t="shared" si="127"/>
        <v>0.57488685010612506</v>
      </c>
      <c r="AH236">
        <f t="shared" si="128"/>
        <v>-6.3313668577404947E-2</v>
      </c>
      <c r="AI236">
        <f t="shared" si="129"/>
        <v>0.35090930630823775</v>
      </c>
      <c r="AL236">
        <v>235</v>
      </c>
      <c r="AM236">
        <f t="shared" si="155"/>
        <v>0</v>
      </c>
      <c r="AN236">
        <f t="shared" si="156"/>
        <v>1</v>
      </c>
      <c r="AO236">
        <f t="shared" si="156"/>
        <v>1</v>
      </c>
      <c r="AP236">
        <f t="shared" si="156"/>
        <v>1</v>
      </c>
      <c r="AQ236">
        <f t="shared" si="156"/>
        <v>1</v>
      </c>
      <c r="AR236">
        <f t="shared" si="156"/>
        <v>1</v>
      </c>
      <c r="AS236">
        <f t="shared" si="156"/>
        <v>1</v>
      </c>
      <c r="AT236">
        <f t="shared" si="156"/>
        <v>1</v>
      </c>
      <c r="AU236">
        <f t="shared" si="156"/>
        <v>1</v>
      </c>
      <c r="AV236">
        <f t="shared" si="156"/>
        <v>1</v>
      </c>
      <c r="AW236">
        <f t="shared" si="156"/>
        <v>1</v>
      </c>
      <c r="AX236">
        <f t="shared" si="156"/>
        <v>1</v>
      </c>
      <c r="AY236">
        <f t="shared" si="156"/>
        <v>1</v>
      </c>
      <c r="AZ236">
        <f t="shared" si="156"/>
        <v>0</v>
      </c>
      <c r="BA236">
        <v>235</v>
      </c>
      <c r="BB236" t="str">
        <f t="shared" si="139"/>
        <v>XX</v>
      </c>
      <c r="BC236">
        <f t="shared" si="140"/>
        <v>2590</v>
      </c>
      <c r="BD236">
        <f t="shared" si="141"/>
        <v>2090</v>
      </c>
      <c r="BE236">
        <f t="shared" si="142"/>
        <v>3260</v>
      </c>
      <c r="BF236">
        <f t="shared" si="143"/>
        <v>2230</v>
      </c>
      <c r="BG236">
        <f t="shared" si="144"/>
        <v>1290</v>
      </c>
      <c r="BH236">
        <f t="shared" si="145"/>
        <v>1140</v>
      </c>
      <c r="BI236">
        <f t="shared" si="146"/>
        <v>1040</v>
      </c>
      <c r="BJ236">
        <f t="shared" si="147"/>
        <v>1060</v>
      </c>
      <c r="BK236">
        <f t="shared" si="148"/>
        <v>1670</v>
      </c>
      <c r="BL236">
        <f t="shared" si="149"/>
        <v>1700</v>
      </c>
      <c r="BM236">
        <f t="shared" si="150"/>
        <v>1930</v>
      </c>
      <c r="BN236">
        <f t="shared" si="151"/>
        <v>2310</v>
      </c>
      <c r="BO236" t="str">
        <f t="shared" si="152"/>
        <v>XX</v>
      </c>
      <c r="BP236">
        <f t="shared" si="130"/>
        <v>1040</v>
      </c>
      <c r="BQ236">
        <f t="shared" si="131"/>
        <v>1112</v>
      </c>
      <c r="BR236">
        <f t="shared" si="132"/>
        <v>1859.1666666666667</v>
      </c>
      <c r="BS236">
        <f t="shared" si="133"/>
        <v>2408</v>
      </c>
      <c r="BT236">
        <f t="shared" si="134"/>
        <v>3260</v>
      </c>
      <c r="BV236" s="1">
        <v>36454</v>
      </c>
      <c r="BW236">
        <f t="shared" ca="1" si="153"/>
        <v>3220</v>
      </c>
      <c r="BX236">
        <v>3220</v>
      </c>
    </row>
    <row r="237" spans="1:76" x14ac:dyDescent="0.25">
      <c r="A237" s="1">
        <v>36455</v>
      </c>
      <c r="B237">
        <v>3210</v>
      </c>
      <c r="C237">
        <f t="shared" si="135"/>
        <v>3210</v>
      </c>
      <c r="D237" t="s">
        <v>20</v>
      </c>
      <c r="E237">
        <f t="shared" si="136"/>
        <v>1</v>
      </c>
      <c r="F237">
        <f t="shared" si="137"/>
        <v>1999</v>
      </c>
      <c r="G237" s="2">
        <f t="shared" si="138"/>
        <v>295</v>
      </c>
      <c r="J237">
        <v>236</v>
      </c>
      <c r="K237" t="str">
        <f>IF(SUMIFS($B$2:$B$4745,$G$2:$G$4745,"="&amp;$J237,$F$2:$F$4745,"="&amp;K$1)=0,"XX",SUMIFS(CleanEC!$B$2:$B$4745,CleanEC!$G$2:$G$4745,"="&amp;$J237,CleanEC!$F$2:$F$4745,"="&amp;K$1))</f>
        <v>XX</v>
      </c>
      <c r="L237">
        <f>IF(SUMIFS($B$2:$B$4745,$G$2:$G$4745,"="&amp;$J237,$F$2:$F$4745,"="&amp;L$1)=0,"XX",SUMIFS(CleanEC!$B$2:$B$4745,CleanEC!$G$2:$G$4745,"="&amp;$J237,CleanEC!$F$2:$F$4745,"="&amp;L$1))</f>
        <v>2620</v>
      </c>
      <c r="M237">
        <f>IF(SUMIFS($B$2:$B$4745,$G$2:$G$4745,"="&amp;$J237,$F$2:$F$4745,"="&amp;M$1)=0,"XX",SUMIFS(CleanEC!$B$2:$B$4745,CleanEC!$G$2:$G$4745,"="&amp;$J237,CleanEC!$F$2:$F$4745,"="&amp;M$1))</f>
        <v>2450</v>
      </c>
      <c r="N237">
        <f>IF(SUMIFS($B$2:$B$4745,$G$2:$G$4745,"="&amp;$J237,$F$2:$F$4745,"="&amp;N$1)=0,"XX",SUMIFS(CleanEC!$B$2:$B$4745,CleanEC!$G$2:$G$4745,"="&amp;$J237,CleanEC!$F$2:$F$4745,"="&amp;N$1))</f>
        <v>3260</v>
      </c>
      <c r="O237">
        <f>IF(SUMIFS($B$2:$B$4745,$G$2:$G$4745,"="&amp;$J237,$F$2:$F$4745,"="&amp;O$1)=0,"XX",SUMIFS(CleanEC!$B$2:$B$4745,CleanEC!$G$2:$G$4745,"="&amp;$J237,CleanEC!$F$2:$F$4745,"="&amp;O$1))</f>
        <v>2240</v>
      </c>
      <c r="P237">
        <f>IF(SUMIFS($B$2:$B$4745,$G$2:$G$4745,"="&amp;$J237,$F$2:$F$4745,"="&amp;P$1)=0,"XX",SUMIFS(CleanEC!$B$2:$B$4745,CleanEC!$G$2:$G$4745,"="&amp;$J237,CleanEC!$F$2:$F$4745,"="&amp;P$1))</f>
        <v>1750</v>
      </c>
      <c r="Q237">
        <f>IF(SUMIFS($B$2:$B$4745,$G$2:$G$4745,"="&amp;$J237,$F$2:$F$4745,"="&amp;Q$1)=0,"XX",SUMIFS(CleanEC!$B$2:$B$4745,CleanEC!$G$2:$G$4745,"="&amp;$J237,CleanEC!$F$2:$F$4745,"="&amp;Q$1))</f>
        <v>1120</v>
      </c>
      <c r="R237" t="str">
        <f>IF(SUMIFS($B$2:$B$4745,$G$2:$G$4745,"="&amp;$J237,$F$2:$F$4745,"="&amp;R$1)=0,"XX",SUMIFS(CleanEC!$B$2:$B$4745,CleanEC!$G$2:$G$4745,"="&amp;$J237,CleanEC!$F$2:$F$4745,"="&amp;R$1))</f>
        <v>XX</v>
      </c>
      <c r="S237">
        <f>IF(SUMIFS($B$2:$B$4745,$G$2:$G$4745,"="&amp;$J237,$F$2:$F$4745,"="&amp;S$1)=0,"XX",SUMIFS(CleanEC!$B$2:$B$4745,CleanEC!$G$2:$G$4745,"="&amp;$J237,CleanEC!$F$2:$F$4745,"="&amp;S$1))</f>
        <v>1090</v>
      </c>
      <c r="T237">
        <f>IF(SUMIFS($B$2:$B$4745,$G$2:$G$4745,"="&amp;$J237,$F$2:$F$4745,"="&amp;T$1)=0,"XX",SUMIFS(CleanEC!$B$2:$B$4745,CleanEC!$G$2:$G$4745,"="&amp;$J237,CleanEC!$F$2:$F$4745,"="&amp;T$1))</f>
        <v>1490</v>
      </c>
      <c r="U237">
        <f>IF(SUMIFS($B$2:$B$4745,$G$2:$G$4745,"="&amp;$J237,$F$2:$F$4745,"="&amp;U$1)=0,"XX",SUMIFS(CleanEC!$B$2:$B$4745,CleanEC!$G$2:$G$4745,"="&amp;$J237,CleanEC!$F$2:$F$4745,"="&amp;U$1))</f>
        <v>1790</v>
      </c>
      <c r="V237">
        <f>IF(SUMIFS($B$2:$B$4745,$G$2:$G$4745,"="&amp;$J237,$F$2:$F$4745,"="&amp;V$1)=0,"XX",SUMIFS(CleanEC!$B$2:$B$4745,CleanEC!$G$2:$G$4745,"="&amp;$J237,CleanEC!$F$2:$F$4745,"="&amp;V$1))</f>
        <v>1920</v>
      </c>
      <c r="W237">
        <f>IF(SUMIFS($B$2:$B$4745,$G$2:$G$4745,"="&amp;$J237,$F$2:$F$4745,"="&amp;W$1)=0,"XX",SUMIFS(CleanEC!$B$2:$B$4745,CleanEC!$G$2:$G$4745,"="&amp;$J237,CleanEC!$F$2:$F$4745,"="&amp;W$1))</f>
        <v>2450</v>
      </c>
      <c r="X237" t="str">
        <f>IF(SUMIFS($B$2:$B$4745,$G$2:$G$4745,"="&amp;$J237,$F$2:$F$4745,"="&amp;X$1)=0,"XX",SUMIFS(CleanEC!$B$2:$B$4745,CleanEC!$G$2:$G$4745,"="&amp;$J237,CleanEC!$F$2:$F$4745,"="&amp;X$1))</f>
        <v>XX</v>
      </c>
      <c r="Y237">
        <f t="shared" si="119"/>
        <v>1090</v>
      </c>
      <c r="Z237">
        <f t="shared" si="120"/>
        <v>1093</v>
      </c>
      <c r="AA237">
        <f t="shared" si="121"/>
        <v>1305</v>
      </c>
      <c r="AB237">
        <f t="shared" si="122"/>
        <v>2016.3636363636363</v>
      </c>
      <c r="AC237">
        <f t="shared" si="123"/>
        <v>2535</v>
      </c>
      <c r="AD237">
        <f t="shared" si="124"/>
        <v>3196</v>
      </c>
      <c r="AE237">
        <f t="shared" si="125"/>
        <v>3260</v>
      </c>
      <c r="AF237">
        <f t="shared" si="126"/>
        <v>632.9767010974665</v>
      </c>
      <c r="AG237">
        <f t="shared" si="127"/>
        <v>0.26120029999712696</v>
      </c>
      <c r="AH237">
        <f t="shared" si="128"/>
        <v>-0.33032437163916839</v>
      </c>
      <c r="AI237">
        <f t="shared" si="129"/>
        <v>0.31391991488152082</v>
      </c>
      <c r="AL237">
        <v>236</v>
      </c>
      <c r="AM237">
        <f t="shared" si="155"/>
        <v>0</v>
      </c>
      <c r="AN237">
        <f t="shared" si="156"/>
        <v>1</v>
      </c>
      <c r="AO237">
        <f t="shared" si="156"/>
        <v>1</v>
      </c>
      <c r="AP237">
        <f t="shared" si="156"/>
        <v>1</v>
      </c>
      <c r="AQ237">
        <f t="shared" si="156"/>
        <v>1</v>
      </c>
      <c r="AR237">
        <f t="shared" si="156"/>
        <v>1</v>
      </c>
      <c r="AS237">
        <f t="shared" si="156"/>
        <v>1</v>
      </c>
      <c r="AT237">
        <f t="shared" si="156"/>
        <v>0</v>
      </c>
      <c r="AU237">
        <f t="shared" si="156"/>
        <v>1</v>
      </c>
      <c r="AV237">
        <f t="shared" si="156"/>
        <v>1</v>
      </c>
      <c r="AW237">
        <f t="shared" si="156"/>
        <v>1</v>
      </c>
      <c r="AX237">
        <f t="shared" si="156"/>
        <v>1</v>
      </c>
      <c r="AY237">
        <f t="shared" si="156"/>
        <v>1</v>
      </c>
      <c r="AZ237">
        <f t="shared" si="156"/>
        <v>0</v>
      </c>
      <c r="BA237">
        <v>236</v>
      </c>
      <c r="BB237" t="str">
        <f t="shared" si="139"/>
        <v>XX</v>
      </c>
      <c r="BC237">
        <f t="shared" si="140"/>
        <v>2620</v>
      </c>
      <c r="BD237">
        <f t="shared" si="141"/>
        <v>2450</v>
      </c>
      <c r="BE237">
        <f t="shared" si="142"/>
        <v>3260</v>
      </c>
      <c r="BF237">
        <f t="shared" si="143"/>
        <v>2240</v>
      </c>
      <c r="BG237">
        <f t="shared" si="144"/>
        <v>1750</v>
      </c>
      <c r="BH237">
        <f t="shared" si="145"/>
        <v>1120</v>
      </c>
      <c r="BI237" t="str">
        <f t="shared" si="146"/>
        <v>XX</v>
      </c>
      <c r="BJ237">
        <f t="shared" si="147"/>
        <v>1090</v>
      </c>
      <c r="BK237">
        <f t="shared" si="148"/>
        <v>1490</v>
      </c>
      <c r="BL237">
        <f t="shared" si="149"/>
        <v>1790</v>
      </c>
      <c r="BM237">
        <f t="shared" si="150"/>
        <v>1920</v>
      </c>
      <c r="BN237">
        <f t="shared" si="151"/>
        <v>2450</v>
      </c>
      <c r="BO237" t="str">
        <f t="shared" si="152"/>
        <v>XX</v>
      </c>
      <c r="BP237">
        <f t="shared" si="130"/>
        <v>1090</v>
      </c>
      <c r="BQ237">
        <f t="shared" si="131"/>
        <v>1305</v>
      </c>
      <c r="BR237">
        <f t="shared" si="132"/>
        <v>2016.3636363636363</v>
      </c>
      <c r="BS237">
        <f t="shared" si="133"/>
        <v>2535</v>
      </c>
      <c r="BT237">
        <f t="shared" si="134"/>
        <v>3260</v>
      </c>
      <c r="BV237" s="1">
        <v>36455</v>
      </c>
      <c r="BW237">
        <f t="shared" ca="1" si="153"/>
        <v>3210</v>
      </c>
      <c r="BX237">
        <v>3210</v>
      </c>
    </row>
    <row r="238" spans="1:76" x14ac:dyDescent="0.25">
      <c r="A238" s="1">
        <v>36456</v>
      </c>
      <c r="B238">
        <v>3150</v>
      </c>
      <c r="C238">
        <f t="shared" si="135"/>
        <v>3150</v>
      </c>
      <c r="D238" t="s">
        <v>20</v>
      </c>
      <c r="E238">
        <f t="shared" si="136"/>
        <v>1</v>
      </c>
      <c r="F238">
        <f t="shared" si="137"/>
        <v>1999</v>
      </c>
      <c r="G238" s="2">
        <f t="shared" si="138"/>
        <v>296</v>
      </c>
      <c r="J238">
        <v>237</v>
      </c>
      <c r="K238" t="str">
        <f>IF(SUMIFS($B$2:$B$4745,$G$2:$G$4745,"="&amp;$J238,$F$2:$F$4745,"="&amp;K$1)=0,"XX",SUMIFS(CleanEC!$B$2:$B$4745,CleanEC!$G$2:$G$4745,"="&amp;$J238,CleanEC!$F$2:$F$4745,"="&amp;K$1))</f>
        <v>XX</v>
      </c>
      <c r="L238">
        <f>IF(SUMIFS($B$2:$B$4745,$G$2:$G$4745,"="&amp;$J238,$F$2:$F$4745,"="&amp;L$1)=0,"XX",SUMIFS(CleanEC!$B$2:$B$4745,CleanEC!$G$2:$G$4745,"="&amp;$J238,CleanEC!$F$2:$F$4745,"="&amp;L$1))</f>
        <v>2830</v>
      </c>
      <c r="M238">
        <f>IF(SUMIFS($B$2:$B$4745,$G$2:$G$4745,"="&amp;$J238,$F$2:$F$4745,"="&amp;M$1)=0,"XX",SUMIFS(CleanEC!$B$2:$B$4745,CleanEC!$G$2:$G$4745,"="&amp;$J238,CleanEC!$F$2:$F$4745,"="&amp;M$1))</f>
        <v>2550</v>
      </c>
      <c r="N238">
        <f>IF(SUMIFS($B$2:$B$4745,$G$2:$G$4745,"="&amp;$J238,$F$2:$F$4745,"="&amp;N$1)=0,"XX",SUMIFS(CleanEC!$B$2:$B$4745,CleanEC!$G$2:$G$4745,"="&amp;$J238,CleanEC!$F$2:$F$4745,"="&amp;N$1))</f>
        <v>3270</v>
      </c>
      <c r="O238">
        <f>IF(SUMIFS($B$2:$B$4745,$G$2:$G$4745,"="&amp;$J238,$F$2:$F$4745,"="&amp;O$1)=0,"XX",SUMIFS(CleanEC!$B$2:$B$4745,CleanEC!$G$2:$G$4745,"="&amp;$J238,CleanEC!$F$2:$F$4745,"="&amp;O$1))</f>
        <v>2260</v>
      </c>
      <c r="P238">
        <f>IF(SUMIFS($B$2:$B$4745,$G$2:$G$4745,"="&amp;$J238,$F$2:$F$4745,"="&amp;P$1)=0,"XX",SUMIFS(CleanEC!$B$2:$B$4745,CleanEC!$G$2:$G$4745,"="&amp;$J238,CleanEC!$F$2:$F$4745,"="&amp;P$1))</f>
        <v>2270</v>
      </c>
      <c r="Q238">
        <f>IF(SUMIFS($B$2:$B$4745,$G$2:$G$4745,"="&amp;$J238,$F$2:$F$4745,"="&amp;Q$1)=0,"XX",SUMIFS(CleanEC!$B$2:$B$4745,CleanEC!$G$2:$G$4745,"="&amp;$J238,CleanEC!$F$2:$F$4745,"="&amp;Q$1))</f>
        <v>1290</v>
      </c>
      <c r="R238" t="str">
        <f>IF(SUMIFS($B$2:$B$4745,$G$2:$G$4745,"="&amp;$J238,$F$2:$F$4745,"="&amp;R$1)=0,"XX",SUMIFS(CleanEC!$B$2:$B$4745,CleanEC!$G$2:$G$4745,"="&amp;$J238,CleanEC!$F$2:$F$4745,"="&amp;R$1))</f>
        <v>XX</v>
      </c>
      <c r="S238">
        <f>IF(SUMIFS($B$2:$B$4745,$G$2:$G$4745,"="&amp;$J238,$F$2:$F$4745,"="&amp;S$1)=0,"XX",SUMIFS(CleanEC!$B$2:$B$4745,CleanEC!$G$2:$G$4745,"="&amp;$J238,CleanEC!$F$2:$F$4745,"="&amp;S$1))</f>
        <v>1130</v>
      </c>
      <c r="T238">
        <f>IF(SUMIFS($B$2:$B$4745,$G$2:$G$4745,"="&amp;$J238,$F$2:$F$4745,"="&amp;T$1)=0,"XX",SUMIFS(CleanEC!$B$2:$B$4745,CleanEC!$G$2:$G$4745,"="&amp;$J238,CleanEC!$F$2:$F$4745,"="&amp;T$1))</f>
        <v>1330</v>
      </c>
      <c r="U238">
        <f>IF(SUMIFS($B$2:$B$4745,$G$2:$G$4745,"="&amp;$J238,$F$2:$F$4745,"="&amp;U$1)=0,"XX",SUMIFS(CleanEC!$B$2:$B$4745,CleanEC!$G$2:$G$4745,"="&amp;$J238,CleanEC!$F$2:$F$4745,"="&amp;U$1))</f>
        <v>2050</v>
      </c>
      <c r="V238">
        <f>IF(SUMIFS($B$2:$B$4745,$G$2:$G$4745,"="&amp;$J238,$F$2:$F$4745,"="&amp;V$1)=0,"XX",SUMIFS(CleanEC!$B$2:$B$4745,CleanEC!$G$2:$G$4745,"="&amp;$J238,CleanEC!$F$2:$F$4745,"="&amp;V$1))</f>
        <v>2030</v>
      </c>
      <c r="W238">
        <f>IF(SUMIFS($B$2:$B$4745,$G$2:$G$4745,"="&amp;$J238,$F$2:$F$4745,"="&amp;W$1)=0,"XX",SUMIFS(CleanEC!$B$2:$B$4745,CleanEC!$G$2:$G$4745,"="&amp;$J238,CleanEC!$F$2:$F$4745,"="&amp;W$1))</f>
        <v>2490</v>
      </c>
      <c r="X238" t="str">
        <f>IF(SUMIFS($B$2:$B$4745,$G$2:$G$4745,"="&amp;$J238,$F$2:$F$4745,"="&amp;X$1)=0,"XX",SUMIFS(CleanEC!$B$2:$B$4745,CleanEC!$G$2:$G$4745,"="&amp;$J238,CleanEC!$F$2:$F$4745,"="&amp;X$1))</f>
        <v>XX</v>
      </c>
      <c r="Y238">
        <f t="shared" si="119"/>
        <v>1130</v>
      </c>
      <c r="Z238">
        <f t="shared" si="120"/>
        <v>1146</v>
      </c>
      <c r="AA238">
        <f t="shared" si="121"/>
        <v>1310</v>
      </c>
      <c r="AB238">
        <f t="shared" si="122"/>
        <v>2136.3636363636365</v>
      </c>
      <c r="AC238">
        <f t="shared" si="123"/>
        <v>2690</v>
      </c>
      <c r="AD238">
        <f t="shared" si="124"/>
        <v>3226</v>
      </c>
      <c r="AE238">
        <f t="shared" si="125"/>
        <v>3270</v>
      </c>
      <c r="AF238">
        <f t="shared" si="126"/>
        <v>639.15103816451472</v>
      </c>
      <c r="AG238">
        <f t="shared" si="127"/>
        <v>-9.8099557124067621E-2</v>
      </c>
      <c r="AH238">
        <f t="shared" si="128"/>
        <v>-0.63461412396859718</v>
      </c>
      <c r="AI238">
        <f t="shared" si="129"/>
        <v>0.29917708169402812</v>
      </c>
      <c r="AL238">
        <v>237</v>
      </c>
      <c r="AM238">
        <f t="shared" si="155"/>
        <v>0</v>
      </c>
      <c r="AN238">
        <f t="shared" si="156"/>
        <v>1</v>
      </c>
      <c r="AO238">
        <f t="shared" si="156"/>
        <v>1</v>
      </c>
      <c r="AP238">
        <f t="shared" si="156"/>
        <v>1</v>
      </c>
      <c r="AQ238">
        <f t="shared" si="156"/>
        <v>1</v>
      </c>
      <c r="AR238">
        <f t="shared" si="156"/>
        <v>1</v>
      </c>
      <c r="AS238">
        <f t="shared" si="156"/>
        <v>1</v>
      </c>
      <c r="AT238">
        <f t="shared" si="156"/>
        <v>0</v>
      </c>
      <c r="AU238">
        <f t="shared" si="156"/>
        <v>1</v>
      </c>
      <c r="AV238">
        <f t="shared" si="156"/>
        <v>1</v>
      </c>
      <c r="AW238">
        <f t="shared" si="156"/>
        <v>1</v>
      </c>
      <c r="AX238">
        <f t="shared" si="156"/>
        <v>1</v>
      </c>
      <c r="AY238">
        <f t="shared" si="156"/>
        <v>1</v>
      </c>
      <c r="AZ238">
        <f t="shared" si="156"/>
        <v>0</v>
      </c>
      <c r="BA238">
        <v>237</v>
      </c>
      <c r="BB238" t="str">
        <f t="shared" si="139"/>
        <v>XX</v>
      </c>
      <c r="BC238">
        <f t="shared" si="140"/>
        <v>2830</v>
      </c>
      <c r="BD238">
        <f t="shared" si="141"/>
        <v>2550</v>
      </c>
      <c r="BE238">
        <f t="shared" si="142"/>
        <v>3270</v>
      </c>
      <c r="BF238">
        <f t="shared" si="143"/>
        <v>2260</v>
      </c>
      <c r="BG238">
        <f t="shared" si="144"/>
        <v>2270</v>
      </c>
      <c r="BH238">
        <f t="shared" si="145"/>
        <v>1290</v>
      </c>
      <c r="BI238" t="str">
        <f t="shared" si="146"/>
        <v>XX</v>
      </c>
      <c r="BJ238">
        <f t="shared" si="147"/>
        <v>1130</v>
      </c>
      <c r="BK238">
        <f t="shared" si="148"/>
        <v>1330</v>
      </c>
      <c r="BL238">
        <f t="shared" si="149"/>
        <v>2050</v>
      </c>
      <c r="BM238">
        <f t="shared" si="150"/>
        <v>2030</v>
      </c>
      <c r="BN238">
        <f t="shared" si="151"/>
        <v>2490</v>
      </c>
      <c r="BO238" t="str">
        <f t="shared" si="152"/>
        <v>XX</v>
      </c>
      <c r="BP238">
        <f t="shared" si="130"/>
        <v>1130</v>
      </c>
      <c r="BQ238">
        <f t="shared" si="131"/>
        <v>1310</v>
      </c>
      <c r="BR238">
        <f t="shared" si="132"/>
        <v>2136.3636363636365</v>
      </c>
      <c r="BS238">
        <f t="shared" si="133"/>
        <v>2690</v>
      </c>
      <c r="BT238">
        <f t="shared" si="134"/>
        <v>3270</v>
      </c>
      <c r="BV238" s="1">
        <v>36456</v>
      </c>
      <c r="BW238">
        <f t="shared" ca="1" si="153"/>
        <v>3150</v>
      </c>
      <c r="BX238">
        <v>3150</v>
      </c>
    </row>
    <row r="239" spans="1:76" x14ac:dyDescent="0.25">
      <c r="A239" s="1">
        <v>36457</v>
      </c>
      <c r="B239">
        <v>3090</v>
      </c>
      <c r="C239">
        <f t="shared" si="135"/>
        <v>3090</v>
      </c>
      <c r="D239" t="s">
        <v>20</v>
      </c>
      <c r="E239">
        <f t="shared" si="136"/>
        <v>1</v>
      </c>
      <c r="F239">
        <f t="shared" si="137"/>
        <v>1999</v>
      </c>
      <c r="G239" s="2">
        <f t="shared" si="138"/>
        <v>297</v>
      </c>
      <c r="J239">
        <v>238</v>
      </c>
      <c r="K239">
        <f>IF(SUMIFS($B$2:$B$4745,$G$2:$G$4745,"="&amp;$J239,$F$2:$F$4745,"="&amp;K$1)=0,"XX",SUMIFS(CleanEC!$B$2:$B$4745,CleanEC!$G$2:$G$4745,"="&amp;$J239,CleanEC!$F$2:$F$4745,"="&amp;K$1))</f>
        <v>2220</v>
      </c>
      <c r="L239">
        <f>IF(SUMIFS($B$2:$B$4745,$G$2:$G$4745,"="&amp;$J239,$F$2:$F$4745,"="&amp;L$1)=0,"XX",SUMIFS(CleanEC!$B$2:$B$4745,CleanEC!$G$2:$G$4745,"="&amp;$J239,CleanEC!$F$2:$F$4745,"="&amp;L$1))</f>
        <v>2890</v>
      </c>
      <c r="M239">
        <f>IF(SUMIFS($B$2:$B$4745,$G$2:$G$4745,"="&amp;$J239,$F$2:$F$4745,"="&amp;M$1)=0,"XX",SUMIFS(CleanEC!$B$2:$B$4745,CleanEC!$G$2:$G$4745,"="&amp;$J239,CleanEC!$F$2:$F$4745,"="&amp;M$1))</f>
        <v>2560</v>
      </c>
      <c r="N239">
        <f>IF(SUMIFS($B$2:$B$4745,$G$2:$G$4745,"="&amp;$J239,$F$2:$F$4745,"="&amp;N$1)=0,"XX",SUMIFS(CleanEC!$B$2:$B$4745,CleanEC!$G$2:$G$4745,"="&amp;$J239,CleanEC!$F$2:$F$4745,"="&amp;N$1))</f>
        <v>3280</v>
      </c>
      <c r="O239">
        <f>IF(SUMIFS($B$2:$B$4745,$G$2:$G$4745,"="&amp;$J239,$F$2:$F$4745,"="&amp;O$1)=0,"XX",SUMIFS(CleanEC!$B$2:$B$4745,CleanEC!$G$2:$G$4745,"="&amp;$J239,CleanEC!$F$2:$F$4745,"="&amp;O$1))</f>
        <v>2240</v>
      </c>
      <c r="P239">
        <f>IF(SUMIFS($B$2:$B$4745,$G$2:$G$4745,"="&amp;$J239,$F$2:$F$4745,"="&amp;P$1)=0,"XX",SUMIFS(CleanEC!$B$2:$B$4745,CleanEC!$G$2:$G$4745,"="&amp;$J239,CleanEC!$F$2:$F$4745,"="&amp;P$1))</f>
        <v>2670</v>
      </c>
      <c r="Q239">
        <f>IF(SUMIFS($B$2:$B$4745,$G$2:$G$4745,"="&amp;$J239,$F$2:$F$4745,"="&amp;Q$1)=0,"XX",SUMIFS(CleanEC!$B$2:$B$4745,CleanEC!$G$2:$G$4745,"="&amp;$J239,CleanEC!$F$2:$F$4745,"="&amp;Q$1))</f>
        <v>1410</v>
      </c>
      <c r="R239">
        <f>IF(SUMIFS($B$2:$B$4745,$G$2:$G$4745,"="&amp;$J239,$F$2:$F$4745,"="&amp;R$1)=0,"XX",SUMIFS(CleanEC!$B$2:$B$4745,CleanEC!$G$2:$G$4745,"="&amp;$J239,CleanEC!$F$2:$F$4745,"="&amp;R$1))</f>
        <v>2020</v>
      </c>
      <c r="S239">
        <f>IF(SUMIFS($B$2:$B$4745,$G$2:$G$4745,"="&amp;$J239,$F$2:$F$4745,"="&amp;S$1)=0,"XX",SUMIFS(CleanEC!$B$2:$B$4745,CleanEC!$G$2:$G$4745,"="&amp;$J239,CleanEC!$F$2:$F$4745,"="&amp;S$1))</f>
        <v>1170</v>
      </c>
      <c r="T239">
        <f>IF(SUMIFS($B$2:$B$4745,$G$2:$G$4745,"="&amp;$J239,$F$2:$F$4745,"="&amp;T$1)=0,"XX",SUMIFS(CleanEC!$B$2:$B$4745,CleanEC!$G$2:$G$4745,"="&amp;$J239,CleanEC!$F$2:$F$4745,"="&amp;T$1))</f>
        <v>1320</v>
      </c>
      <c r="U239">
        <f>IF(SUMIFS($B$2:$B$4745,$G$2:$G$4745,"="&amp;$J239,$F$2:$F$4745,"="&amp;U$1)=0,"XX",SUMIFS(CleanEC!$B$2:$B$4745,CleanEC!$G$2:$G$4745,"="&amp;$J239,CleanEC!$F$2:$F$4745,"="&amp;U$1))</f>
        <v>2190</v>
      </c>
      <c r="V239">
        <f>IF(SUMIFS($B$2:$B$4745,$G$2:$G$4745,"="&amp;$J239,$F$2:$F$4745,"="&amp;V$1)=0,"XX",SUMIFS(CleanEC!$B$2:$B$4745,CleanEC!$G$2:$G$4745,"="&amp;$J239,CleanEC!$F$2:$F$4745,"="&amp;V$1))</f>
        <v>2020</v>
      </c>
      <c r="W239">
        <f>IF(SUMIFS($B$2:$B$4745,$G$2:$G$4745,"="&amp;$J239,$F$2:$F$4745,"="&amp;W$1)=0,"XX",SUMIFS(CleanEC!$B$2:$B$4745,CleanEC!$G$2:$G$4745,"="&amp;$J239,CleanEC!$F$2:$F$4745,"="&amp;W$1))</f>
        <v>2440</v>
      </c>
      <c r="X239" t="str">
        <f>IF(SUMIFS($B$2:$B$4745,$G$2:$G$4745,"="&amp;$J239,$F$2:$F$4745,"="&amp;X$1)=0,"XX",SUMIFS(CleanEC!$B$2:$B$4745,CleanEC!$G$2:$G$4745,"="&amp;$J239,CleanEC!$F$2:$F$4745,"="&amp;X$1))</f>
        <v>XX</v>
      </c>
      <c r="Y239">
        <f t="shared" si="119"/>
        <v>1170</v>
      </c>
      <c r="Z239">
        <f t="shared" si="120"/>
        <v>1188</v>
      </c>
      <c r="AA239">
        <f t="shared" si="121"/>
        <v>1392</v>
      </c>
      <c r="AB239">
        <f t="shared" si="122"/>
        <v>2186.9230769230771</v>
      </c>
      <c r="AC239">
        <f t="shared" si="123"/>
        <v>2714</v>
      </c>
      <c r="AD239">
        <f t="shared" si="124"/>
        <v>3233.2</v>
      </c>
      <c r="AE239">
        <f t="shared" si="125"/>
        <v>3280</v>
      </c>
      <c r="AF239">
        <f t="shared" si="126"/>
        <v>593.21010177851065</v>
      </c>
      <c r="AG239">
        <f t="shared" si="127"/>
        <v>-0.14510823233739459</v>
      </c>
      <c r="AH239">
        <f t="shared" si="128"/>
        <v>-0.36952330517303311</v>
      </c>
      <c r="AI239">
        <f t="shared" si="129"/>
        <v>0.27125330014493976</v>
      </c>
      <c r="AL239">
        <v>238</v>
      </c>
      <c r="AM239">
        <f t="shared" si="155"/>
        <v>1</v>
      </c>
      <c r="AN239">
        <f t="shared" si="156"/>
        <v>1</v>
      </c>
      <c r="AO239">
        <f t="shared" si="156"/>
        <v>1</v>
      </c>
      <c r="AP239">
        <f t="shared" si="156"/>
        <v>1</v>
      </c>
      <c r="AQ239">
        <f t="shared" si="156"/>
        <v>1</v>
      </c>
      <c r="AR239">
        <f t="shared" si="156"/>
        <v>1</v>
      </c>
      <c r="AS239">
        <f t="shared" si="156"/>
        <v>1</v>
      </c>
      <c r="AT239">
        <f t="shared" si="156"/>
        <v>1</v>
      </c>
      <c r="AU239">
        <f t="shared" si="156"/>
        <v>1</v>
      </c>
      <c r="AV239">
        <f t="shared" si="156"/>
        <v>1</v>
      </c>
      <c r="AW239">
        <f t="shared" si="156"/>
        <v>1</v>
      </c>
      <c r="AX239">
        <f t="shared" si="156"/>
        <v>1</v>
      </c>
      <c r="AY239">
        <f t="shared" si="156"/>
        <v>1</v>
      </c>
      <c r="AZ239">
        <f t="shared" si="156"/>
        <v>0</v>
      </c>
      <c r="BA239">
        <v>238</v>
      </c>
      <c r="BB239">
        <f t="shared" si="139"/>
        <v>2220</v>
      </c>
      <c r="BC239">
        <f t="shared" si="140"/>
        <v>2890</v>
      </c>
      <c r="BD239">
        <f t="shared" si="141"/>
        <v>2560</v>
      </c>
      <c r="BE239">
        <f t="shared" si="142"/>
        <v>3280</v>
      </c>
      <c r="BF239">
        <f t="shared" si="143"/>
        <v>2240</v>
      </c>
      <c r="BG239">
        <f t="shared" si="144"/>
        <v>2670</v>
      </c>
      <c r="BH239">
        <f t="shared" si="145"/>
        <v>1410</v>
      </c>
      <c r="BI239">
        <f t="shared" si="146"/>
        <v>2020</v>
      </c>
      <c r="BJ239">
        <f t="shared" si="147"/>
        <v>1170</v>
      </c>
      <c r="BK239">
        <f t="shared" si="148"/>
        <v>1320</v>
      </c>
      <c r="BL239">
        <f t="shared" si="149"/>
        <v>2190</v>
      </c>
      <c r="BM239">
        <f t="shared" si="150"/>
        <v>2020</v>
      </c>
      <c r="BN239">
        <f t="shared" si="151"/>
        <v>2440</v>
      </c>
      <c r="BO239" t="str">
        <f t="shared" si="152"/>
        <v>XX</v>
      </c>
      <c r="BP239">
        <f t="shared" si="130"/>
        <v>1170</v>
      </c>
      <c r="BQ239">
        <f t="shared" si="131"/>
        <v>1392</v>
      </c>
      <c r="BR239">
        <f t="shared" si="132"/>
        <v>2186.9230769230771</v>
      </c>
      <c r="BS239">
        <f t="shared" si="133"/>
        <v>2714</v>
      </c>
      <c r="BT239">
        <f t="shared" si="134"/>
        <v>3280</v>
      </c>
      <c r="BV239" s="1">
        <v>36457</v>
      </c>
      <c r="BW239">
        <f t="shared" ca="1" si="153"/>
        <v>3090</v>
      </c>
      <c r="BX239">
        <v>3090</v>
      </c>
    </row>
    <row r="240" spans="1:76" x14ac:dyDescent="0.25">
      <c r="A240" s="1">
        <v>36458</v>
      </c>
      <c r="B240">
        <v>3120</v>
      </c>
      <c r="C240">
        <f t="shared" si="135"/>
        <v>3120</v>
      </c>
      <c r="D240" t="s">
        <v>20</v>
      </c>
      <c r="E240">
        <f t="shared" si="136"/>
        <v>1</v>
      </c>
      <c r="F240">
        <f t="shared" si="137"/>
        <v>1999</v>
      </c>
      <c r="G240" s="2">
        <f t="shared" si="138"/>
        <v>298</v>
      </c>
      <c r="J240">
        <v>239</v>
      </c>
      <c r="K240">
        <f>IF(SUMIFS($B$2:$B$4745,$G$2:$G$4745,"="&amp;$J240,$F$2:$F$4745,"="&amp;K$1)=0,"XX",SUMIFS(CleanEC!$B$2:$B$4745,CleanEC!$G$2:$G$4745,"="&amp;$J240,CleanEC!$F$2:$F$4745,"="&amp;K$1))</f>
        <v>2120</v>
      </c>
      <c r="L240">
        <f>IF(SUMIFS($B$2:$B$4745,$G$2:$G$4745,"="&amp;$J240,$F$2:$F$4745,"="&amp;L$1)=0,"XX",SUMIFS(CleanEC!$B$2:$B$4745,CleanEC!$G$2:$G$4745,"="&amp;$J240,CleanEC!$F$2:$F$4745,"="&amp;L$1))</f>
        <v>2760</v>
      </c>
      <c r="M240">
        <f>IF(SUMIFS($B$2:$B$4745,$G$2:$G$4745,"="&amp;$J240,$F$2:$F$4745,"="&amp;M$1)=0,"XX",SUMIFS(CleanEC!$B$2:$B$4745,CleanEC!$G$2:$G$4745,"="&amp;$J240,CleanEC!$F$2:$F$4745,"="&amp;M$1))</f>
        <v>2330</v>
      </c>
      <c r="N240">
        <f>IF(SUMIFS($B$2:$B$4745,$G$2:$G$4745,"="&amp;$J240,$F$2:$F$4745,"="&amp;N$1)=0,"XX",SUMIFS(CleanEC!$B$2:$B$4745,CleanEC!$G$2:$G$4745,"="&amp;$J240,CleanEC!$F$2:$F$4745,"="&amp;N$1))</f>
        <v>3280</v>
      </c>
      <c r="O240">
        <f>IF(SUMIFS($B$2:$B$4745,$G$2:$G$4745,"="&amp;$J240,$F$2:$F$4745,"="&amp;O$1)=0,"XX",SUMIFS(CleanEC!$B$2:$B$4745,CleanEC!$G$2:$G$4745,"="&amp;$J240,CleanEC!$F$2:$F$4745,"="&amp;O$1))</f>
        <v>2200</v>
      </c>
      <c r="P240">
        <f>IF(SUMIFS($B$2:$B$4745,$G$2:$G$4745,"="&amp;$J240,$F$2:$F$4745,"="&amp;P$1)=0,"XX",SUMIFS(CleanEC!$B$2:$B$4745,CleanEC!$G$2:$G$4745,"="&amp;$J240,CleanEC!$F$2:$F$4745,"="&amp;P$1))</f>
        <v>2790</v>
      </c>
      <c r="Q240">
        <f>IF(SUMIFS($B$2:$B$4745,$G$2:$G$4745,"="&amp;$J240,$F$2:$F$4745,"="&amp;Q$1)=0,"XX",SUMIFS(CleanEC!$B$2:$B$4745,CleanEC!$G$2:$G$4745,"="&amp;$J240,CleanEC!$F$2:$F$4745,"="&amp;Q$1))</f>
        <v>1570</v>
      </c>
      <c r="R240">
        <f>IF(SUMIFS($B$2:$B$4745,$G$2:$G$4745,"="&amp;$J240,$F$2:$F$4745,"="&amp;R$1)=0,"XX",SUMIFS(CleanEC!$B$2:$B$4745,CleanEC!$G$2:$G$4745,"="&amp;$J240,CleanEC!$F$2:$F$4745,"="&amp;R$1))</f>
        <v>1870</v>
      </c>
      <c r="S240">
        <f>IF(SUMIFS($B$2:$B$4745,$G$2:$G$4745,"="&amp;$J240,$F$2:$F$4745,"="&amp;S$1)=0,"XX",SUMIFS(CleanEC!$B$2:$B$4745,CleanEC!$G$2:$G$4745,"="&amp;$J240,CleanEC!$F$2:$F$4745,"="&amp;S$1))</f>
        <v>1240</v>
      </c>
      <c r="T240">
        <f>IF(SUMIFS($B$2:$B$4745,$G$2:$G$4745,"="&amp;$J240,$F$2:$F$4745,"="&amp;T$1)=0,"XX",SUMIFS(CleanEC!$B$2:$B$4745,CleanEC!$G$2:$G$4745,"="&amp;$J240,CleanEC!$F$2:$F$4745,"="&amp;T$1))</f>
        <v>1560</v>
      </c>
      <c r="U240">
        <f>IF(SUMIFS($B$2:$B$4745,$G$2:$G$4745,"="&amp;$J240,$F$2:$F$4745,"="&amp;U$1)=0,"XX",SUMIFS(CleanEC!$B$2:$B$4745,CleanEC!$G$2:$G$4745,"="&amp;$J240,CleanEC!$F$2:$F$4745,"="&amp;U$1))</f>
        <v>2050</v>
      </c>
      <c r="V240">
        <f>IF(SUMIFS($B$2:$B$4745,$G$2:$G$4745,"="&amp;$J240,$F$2:$F$4745,"="&amp;V$1)=0,"XX",SUMIFS(CleanEC!$B$2:$B$4745,CleanEC!$G$2:$G$4745,"="&amp;$J240,CleanEC!$F$2:$F$4745,"="&amp;V$1))</f>
        <v>1750</v>
      </c>
      <c r="W240">
        <f>IF(SUMIFS($B$2:$B$4745,$G$2:$G$4745,"="&amp;$J240,$F$2:$F$4745,"="&amp;W$1)=0,"XX",SUMIFS(CleanEC!$B$2:$B$4745,CleanEC!$G$2:$G$4745,"="&amp;$J240,CleanEC!$F$2:$F$4745,"="&amp;W$1))</f>
        <v>2410</v>
      </c>
      <c r="X240" t="str">
        <f>IF(SUMIFS($B$2:$B$4745,$G$2:$G$4745,"="&amp;$J240,$F$2:$F$4745,"="&amp;X$1)=0,"XX",SUMIFS(CleanEC!$B$2:$B$4745,CleanEC!$G$2:$G$4745,"="&amp;$J240,CleanEC!$F$2:$F$4745,"="&amp;X$1))</f>
        <v>XX</v>
      </c>
      <c r="Y240">
        <f t="shared" si="119"/>
        <v>1240</v>
      </c>
      <c r="Z240">
        <f t="shared" si="120"/>
        <v>1278.4000000000001</v>
      </c>
      <c r="AA240">
        <f t="shared" si="121"/>
        <v>1568</v>
      </c>
      <c r="AB240">
        <f t="shared" si="122"/>
        <v>2148.4615384615386</v>
      </c>
      <c r="AC240">
        <f t="shared" si="123"/>
        <v>2766</v>
      </c>
      <c r="AD240">
        <f t="shared" si="124"/>
        <v>3221.1999999999994</v>
      </c>
      <c r="AE240">
        <f t="shared" si="125"/>
        <v>3280</v>
      </c>
      <c r="AF240">
        <f t="shared" si="126"/>
        <v>549.33310832802113</v>
      </c>
      <c r="AG240">
        <f t="shared" si="127"/>
        <v>0.38600927762164544</v>
      </c>
      <c r="AH240">
        <f t="shared" si="128"/>
        <v>-0.18757805550024109</v>
      </c>
      <c r="AI240">
        <f t="shared" si="129"/>
        <v>0.25568673140939041</v>
      </c>
      <c r="AL240">
        <v>239</v>
      </c>
      <c r="AM240">
        <f t="shared" si="155"/>
        <v>1</v>
      </c>
      <c r="AN240">
        <f t="shared" si="156"/>
        <v>1</v>
      </c>
      <c r="AO240">
        <f t="shared" si="156"/>
        <v>1</v>
      </c>
      <c r="AP240">
        <f t="shared" si="156"/>
        <v>1</v>
      </c>
      <c r="AQ240">
        <f t="shared" si="156"/>
        <v>1</v>
      </c>
      <c r="AR240">
        <f t="shared" si="156"/>
        <v>1</v>
      </c>
      <c r="AS240">
        <f t="shared" si="156"/>
        <v>1</v>
      </c>
      <c r="AT240">
        <f t="shared" si="156"/>
        <v>1</v>
      </c>
      <c r="AU240">
        <f t="shared" si="156"/>
        <v>1</v>
      </c>
      <c r="AV240">
        <f t="shared" si="156"/>
        <v>1</v>
      </c>
      <c r="AW240">
        <f t="shared" si="156"/>
        <v>1</v>
      </c>
      <c r="AX240">
        <f t="shared" si="156"/>
        <v>1</v>
      </c>
      <c r="AY240">
        <f t="shared" si="156"/>
        <v>1</v>
      </c>
      <c r="AZ240">
        <f t="shared" si="156"/>
        <v>0</v>
      </c>
      <c r="BA240">
        <v>239</v>
      </c>
      <c r="BB240">
        <f t="shared" si="139"/>
        <v>2120</v>
      </c>
      <c r="BC240">
        <f t="shared" si="140"/>
        <v>2760</v>
      </c>
      <c r="BD240">
        <f t="shared" si="141"/>
        <v>2330</v>
      </c>
      <c r="BE240">
        <f t="shared" si="142"/>
        <v>3280</v>
      </c>
      <c r="BF240">
        <f t="shared" si="143"/>
        <v>2200</v>
      </c>
      <c r="BG240">
        <f t="shared" si="144"/>
        <v>2790</v>
      </c>
      <c r="BH240">
        <f t="shared" si="145"/>
        <v>1570</v>
      </c>
      <c r="BI240">
        <f t="shared" si="146"/>
        <v>1870</v>
      </c>
      <c r="BJ240">
        <f t="shared" si="147"/>
        <v>1240</v>
      </c>
      <c r="BK240">
        <f t="shared" si="148"/>
        <v>1560</v>
      </c>
      <c r="BL240">
        <f t="shared" si="149"/>
        <v>2050</v>
      </c>
      <c r="BM240">
        <f t="shared" si="150"/>
        <v>1750</v>
      </c>
      <c r="BN240">
        <f t="shared" si="151"/>
        <v>2410</v>
      </c>
      <c r="BO240" t="str">
        <f t="shared" si="152"/>
        <v>XX</v>
      </c>
      <c r="BP240">
        <f t="shared" si="130"/>
        <v>1240</v>
      </c>
      <c r="BQ240">
        <f t="shared" si="131"/>
        <v>1568</v>
      </c>
      <c r="BR240">
        <f t="shared" si="132"/>
        <v>2148.4615384615386</v>
      </c>
      <c r="BS240">
        <f t="shared" si="133"/>
        <v>2766</v>
      </c>
      <c r="BT240">
        <f t="shared" si="134"/>
        <v>3280</v>
      </c>
      <c r="BV240" s="1">
        <v>36458</v>
      </c>
      <c r="BW240">
        <f t="shared" ca="1" si="153"/>
        <v>3120</v>
      </c>
      <c r="BX240">
        <v>3120</v>
      </c>
    </row>
    <row r="241" spans="1:76" x14ac:dyDescent="0.25">
      <c r="A241" s="1">
        <v>36459</v>
      </c>
      <c r="B241">
        <v>3050</v>
      </c>
      <c r="C241">
        <f t="shared" si="135"/>
        <v>3050</v>
      </c>
      <c r="D241" t="s">
        <v>20</v>
      </c>
      <c r="E241">
        <f t="shared" si="136"/>
        <v>1</v>
      </c>
      <c r="F241">
        <f t="shared" si="137"/>
        <v>1999</v>
      </c>
      <c r="G241" s="2">
        <f t="shared" si="138"/>
        <v>299</v>
      </c>
      <c r="J241">
        <v>240</v>
      </c>
      <c r="K241" t="str">
        <f>IF(SUMIFS($B$2:$B$4745,$G$2:$G$4745,"="&amp;$J241,$F$2:$F$4745,"="&amp;K$1)=0,"XX",SUMIFS(CleanEC!$B$2:$B$4745,CleanEC!$G$2:$G$4745,"="&amp;$J241,CleanEC!$F$2:$F$4745,"="&amp;K$1))</f>
        <v>XX</v>
      </c>
      <c r="L241">
        <f>IF(SUMIFS($B$2:$B$4745,$G$2:$G$4745,"="&amp;$J241,$F$2:$F$4745,"="&amp;L$1)=0,"XX",SUMIFS(CleanEC!$B$2:$B$4745,CleanEC!$G$2:$G$4745,"="&amp;$J241,CleanEC!$F$2:$F$4745,"="&amp;L$1))</f>
        <v>2680</v>
      </c>
      <c r="M241">
        <f>IF(SUMIFS($B$2:$B$4745,$G$2:$G$4745,"="&amp;$J241,$F$2:$F$4745,"="&amp;M$1)=0,"XX",SUMIFS(CleanEC!$B$2:$B$4745,CleanEC!$G$2:$G$4745,"="&amp;$J241,CleanEC!$F$2:$F$4745,"="&amp;M$1))</f>
        <v>1200</v>
      </c>
      <c r="N241">
        <f>IF(SUMIFS($B$2:$B$4745,$G$2:$G$4745,"="&amp;$J241,$F$2:$F$4745,"="&amp;N$1)=0,"XX",SUMIFS(CleanEC!$B$2:$B$4745,CleanEC!$G$2:$G$4745,"="&amp;$J241,CleanEC!$F$2:$F$4745,"="&amp;N$1))</f>
        <v>2960</v>
      </c>
      <c r="O241">
        <f>IF(SUMIFS($B$2:$B$4745,$G$2:$G$4745,"="&amp;$J241,$F$2:$F$4745,"="&amp;O$1)=0,"XX",SUMIFS(CleanEC!$B$2:$B$4745,CleanEC!$G$2:$G$4745,"="&amp;$J241,CleanEC!$F$2:$F$4745,"="&amp;O$1))</f>
        <v>2230</v>
      </c>
      <c r="P241">
        <f>IF(SUMIFS($B$2:$B$4745,$G$2:$G$4745,"="&amp;$J241,$F$2:$F$4745,"="&amp;P$1)=0,"XX",SUMIFS(CleanEC!$B$2:$B$4745,CleanEC!$G$2:$G$4745,"="&amp;$J241,CleanEC!$F$2:$F$4745,"="&amp;P$1))</f>
        <v>2620</v>
      </c>
      <c r="Q241">
        <f>IF(SUMIFS($B$2:$B$4745,$G$2:$G$4745,"="&amp;$J241,$F$2:$F$4745,"="&amp;Q$1)=0,"XX",SUMIFS(CleanEC!$B$2:$B$4745,CleanEC!$G$2:$G$4745,"="&amp;$J241,CleanEC!$F$2:$F$4745,"="&amp;Q$1))</f>
        <v>1680</v>
      </c>
      <c r="R241">
        <f>IF(SUMIFS($B$2:$B$4745,$G$2:$G$4745,"="&amp;$J241,$F$2:$F$4745,"="&amp;R$1)=0,"XX",SUMIFS(CleanEC!$B$2:$B$4745,CleanEC!$G$2:$G$4745,"="&amp;$J241,CleanEC!$F$2:$F$4745,"="&amp;R$1))</f>
        <v>1310</v>
      </c>
      <c r="S241">
        <f>IF(SUMIFS($B$2:$B$4745,$G$2:$G$4745,"="&amp;$J241,$F$2:$F$4745,"="&amp;S$1)=0,"XX",SUMIFS(CleanEC!$B$2:$B$4745,CleanEC!$G$2:$G$4745,"="&amp;$J241,CleanEC!$F$2:$F$4745,"="&amp;S$1))</f>
        <v>1230</v>
      </c>
      <c r="T241" t="str">
        <f>IF(SUMIFS($B$2:$B$4745,$G$2:$G$4745,"="&amp;$J241,$F$2:$F$4745,"="&amp;T$1)=0,"XX",SUMIFS(CleanEC!$B$2:$B$4745,CleanEC!$G$2:$G$4745,"="&amp;$J241,CleanEC!$F$2:$F$4745,"="&amp;T$1))</f>
        <v>XX</v>
      </c>
      <c r="U241">
        <f>IF(SUMIFS($B$2:$B$4745,$G$2:$G$4745,"="&amp;$J241,$F$2:$F$4745,"="&amp;U$1)=0,"XX",SUMIFS(CleanEC!$B$2:$B$4745,CleanEC!$G$2:$G$4745,"="&amp;$J241,CleanEC!$F$2:$F$4745,"="&amp;U$1))</f>
        <v>2120</v>
      </c>
      <c r="V241">
        <f>IF(SUMIFS($B$2:$B$4745,$G$2:$G$4745,"="&amp;$J241,$F$2:$F$4745,"="&amp;V$1)=0,"XX",SUMIFS(CleanEC!$B$2:$B$4745,CleanEC!$G$2:$G$4745,"="&amp;$J241,CleanEC!$F$2:$F$4745,"="&amp;V$1))</f>
        <v>1860</v>
      </c>
      <c r="W241">
        <f>IF(SUMIFS($B$2:$B$4745,$G$2:$G$4745,"="&amp;$J241,$F$2:$F$4745,"="&amp;W$1)=0,"XX",SUMIFS(CleanEC!$B$2:$B$4745,CleanEC!$G$2:$G$4745,"="&amp;$J241,CleanEC!$F$2:$F$4745,"="&amp;W$1))</f>
        <v>2400</v>
      </c>
      <c r="X241" t="str">
        <f>IF(SUMIFS($B$2:$B$4745,$G$2:$G$4745,"="&amp;$J241,$F$2:$F$4745,"="&amp;X$1)=0,"XX",SUMIFS(CleanEC!$B$2:$B$4745,CleanEC!$G$2:$G$4745,"="&amp;$J241,CleanEC!$F$2:$F$4745,"="&amp;X$1))</f>
        <v>XX</v>
      </c>
      <c r="Y241">
        <f t="shared" si="119"/>
        <v>1200</v>
      </c>
      <c r="Z241">
        <f t="shared" si="120"/>
        <v>1203</v>
      </c>
      <c r="AA241">
        <f t="shared" si="121"/>
        <v>1270</v>
      </c>
      <c r="AB241">
        <f t="shared" si="122"/>
        <v>2026.3636363636363</v>
      </c>
      <c r="AC241">
        <f t="shared" si="123"/>
        <v>2650</v>
      </c>
      <c r="AD241">
        <f t="shared" si="124"/>
        <v>2932</v>
      </c>
      <c r="AE241">
        <f t="shared" si="125"/>
        <v>2960</v>
      </c>
      <c r="AF241">
        <f t="shared" si="126"/>
        <v>589.22557383357366</v>
      </c>
      <c r="AG241">
        <f t="shared" si="127"/>
        <v>-6.1841889569708403E-2</v>
      </c>
      <c r="AH241">
        <f t="shared" si="128"/>
        <v>-1.3574807000329212</v>
      </c>
      <c r="AI241">
        <f t="shared" si="129"/>
        <v>0.29077978071643384</v>
      </c>
      <c r="AL241">
        <v>240</v>
      </c>
      <c r="AM241">
        <f t="shared" si="155"/>
        <v>0</v>
      </c>
      <c r="AN241">
        <f t="shared" si="156"/>
        <v>1</v>
      </c>
      <c r="AO241">
        <f t="shared" si="156"/>
        <v>1</v>
      </c>
      <c r="AP241">
        <f t="shared" si="156"/>
        <v>1</v>
      </c>
      <c r="AQ241">
        <f t="shared" si="156"/>
        <v>1</v>
      </c>
      <c r="AR241">
        <f t="shared" si="156"/>
        <v>1</v>
      </c>
      <c r="AS241">
        <f t="shared" si="156"/>
        <v>1</v>
      </c>
      <c r="AT241">
        <f t="shared" si="156"/>
        <v>1</v>
      </c>
      <c r="AU241">
        <f t="shared" si="156"/>
        <v>1</v>
      </c>
      <c r="AV241">
        <f t="shared" si="156"/>
        <v>0</v>
      </c>
      <c r="AW241">
        <f t="shared" si="156"/>
        <v>1</v>
      </c>
      <c r="AX241">
        <f t="shared" si="156"/>
        <v>1</v>
      </c>
      <c r="AY241">
        <f t="shared" si="156"/>
        <v>1</v>
      </c>
      <c r="AZ241">
        <f t="shared" si="156"/>
        <v>0</v>
      </c>
      <c r="BA241">
        <v>240</v>
      </c>
      <c r="BB241" t="str">
        <f t="shared" si="139"/>
        <v>XX</v>
      </c>
      <c r="BC241">
        <f t="shared" si="140"/>
        <v>2680</v>
      </c>
      <c r="BD241">
        <f t="shared" si="141"/>
        <v>1200</v>
      </c>
      <c r="BE241">
        <f t="shared" si="142"/>
        <v>2960</v>
      </c>
      <c r="BF241">
        <f t="shared" si="143"/>
        <v>2230</v>
      </c>
      <c r="BG241">
        <f t="shared" si="144"/>
        <v>2620</v>
      </c>
      <c r="BH241">
        <f t="shared" si="145"/>
        <v>1680</v>
      </c>
      <c r="BI241">
        <f t="shared" si="146"/>
        <v>1310</v>
      </c>
      <c r="BJ241">
        <f t="shared" si="147"/>
        <v>1230</v>
      </c>
      <c r="BK241" t="str">
        <f t="shared" si="148"/>
        <v>XX</v>
      </c>
      <c r="BL241">
        <f t="shared" si="149"/>
        <v>2120</v>
      </c>
      <c r="BM241">
        <f t="shared" si="150"/>
        <v>1860</v>
      </c>
      <c r="BN241">
        <f t="shared" si="151"/>
        <v>2400</v>
      </c>
      <c r="BO241" t="str">
        <f t="shared" si="152"/>
        <v>XX</v>
      </c>
      <c r="BP241">
        <f t="shared" si="130"/>
        <v>1200</v>
      </c>
      <c r="BQ241">
        <f t="shared" si="131"/>
        <v>1270</v>
      </c>
      <c r="BR241">
        <f t="shared" si="132"/>
        <v>2026.3636363636363</v>
      </c>
      <c r="BS241">
        <f t="shared" si="133"/>
        <v>2650</v>
      </c>
      <c r="BT241">
        <f t="shared" si="134"/>
        <v>2960</v>
      </c>
      <c r="BV241" s="1">
        <v>36459</v>
      </c>
      <c r="BW241">
        <f t="shared" ca="1" si="153"/>
        <v>3050</v>
      </c>
      <c r="BX241">
        <v>3050</v>
      </c>
    </row>
    <row r="242" spans="1:76" x14ac:dyDescent="0.25">
      <c r="A242" s="1">
        <v>36460</v>
      </c>
      <c r="B242">
        <v>3050</v>
      </c>
      <c r="C242">
        <f t="shared" si="135"/>
        <v>3050</v>
      </c>
      <c r="D242" t="s">
        <v>20</v>
      </c>
      <c r="E242">
        <f t="shared" si="136"/>
        <v>1</v>
      </c>
      <c r="F242">
        <f t="shared" si="137"/>
        <v>1999</v>
      </c>
      <c r="G242" s="2">
        <f t="shared" si="138"/>
        <v>300</v>
      </c>
      <c r="J242">
        <v>241</v>
      </c>
      <c r="K242" t="str">
        <f>IF(SUMIFS($B$2:$B$4745,$G$2:$G$4745,"="&amp;$J242,$F$2:$F$4745,"="&amp;K$1)=0,"XX",SUMIFS(CleanEC!$B$2:$B$4745,CleanEC!$G$2:$G$4745,"="&amp;$J242,CleanEC!$F$2:$F$4745,"="&amp;K$1))</f>
        <v>XX</v>
      </c>
      <c r="L242">
        <f>IF(SUMIFS($B$2:$B$4745,$G$2:$G$4745,"="&amp;$J242,$F$2:$F$4745,"="&amp;L$1)=0,"XX",SUMIFS(CleanEC!$B$2:$B$4745,CleanEC!$G$2:$G$4745,"="&amp;$J242,CleanEC!$F$2:$F$4745,"="&amp;L$1))</f>
        <v>2500</v>
      </c>
      <c r="M242">
        <f>IF(SUMIFS($B$2:$B$4745,$G$2:$G$4745,"="&amp;$J242,$F$2:$F$4745,"="&amp;M$1)=0,"XX",SUMIFS(CleanEC!$B$2:$B$4745,CleanEC!$G$2:$G$4745,"="&amp;$J242,CleanEC!$F$2:$F$4745,"="&amp;M$1))</f>
        <v>1350</v>
      </c>
      <c r="N242">
        <f>IF(SUMIFS($B$2:$B$4745,$G$2:$G$4745,"="&amp;$J242,$F$2:$F$4745,"="&amp;N$1)=0,"XX",SUMIFS(CleanEC!$B$2:$B$4745,CleanEC!$G$2:$G$4745,"="&amp;$J242,CleanEC!$F$2:$F$4745,"="&amp;N$1))</f>
        <v>1180</v>
      </c>
      <c r="O242">
        <f>IF(SUMIFS($B$2:$B$4745,$G$2:$G$4745,"="&amp;$J242,$F$2:$F$4745,"="&amp;O$1)=0,"XX",SUMIFS(CleanEC!$B$2:$B$4745,CleanEC!$G$2:$G$4745,"="&amp;$J242,CleanEC!$F$2:$F$4745,"="&amp;O$1))</f>
        <v>2270</v>
      </c>
      <c r="P242">
        <f>IF(SUMIFS($B$2:$B$4745,$G$2:$G$4745,"="&amp;$J242,$F$2:$F$4745,"="&amp;P$1)=0,"XX",SUMIFS(CleanEC!$B$2:$B$4745,CleanEC!$G$2:$G$4745,"="&amp;$J242,CleanEC!$F$2:$F$4745,"="&amp;P$1))</f>
        <v>1910</v>
      </c>
      <c r="Q242">
        <f>IF(SUMIFS($B$2:$B$4745,$G$2:$G$4745,"="&amp;$J242,$F$2:$F$4745,"="&amp;Q$1)=0,"XX",SUMIFS(CleanEC!$B$2:$B$4745,CleanEC!$G$2:$G$4745,"="&amp;$J242,CleanEC!$F$2:$F$4745,"="&amp;Q$1))</f>
        <v>1860</v>
      </c>
      <c r="R242">
        <f>IF(SUMIFS($B$2:$B$4745,$G$2:$G$4745,"="&amp;$J242,$F$2:$F$4745,"="&amp;R$1)=0,"XX",SUMIFS(CleanEC!$B$2:$B$4745,CleanEC!$G$2:$G$4745,"="&amp;$J242,CleanEC!$F$2:$F$4745,"="&amp;R$1))</f>
        <v>909</v>
      </c>
      <c r="S242">
        <f>IF(SUMIFS($B$2:$B$4745,$G$2:$G$4745,"="&amp;$J242,$F$2:$F$4745,"="&amp;S$1)=0,"XX",SUMIFS(CleanEC!$B$2:$B$4745,CleanEC!$G$2:$G$4745,"="&amp;$J242,CleanEC!$F$2:$F$4745,"="&amp;S$1))</f>
        <v>1240</v>
      </c>
      <c r="T242" t="str">
        <f>IF(SUMIFS($B$2:$B$4745,$G$2:$G$4745,"="&amp;$J242,$F$2:$F$4745,"="&amp;T$1)=0,"XX",SUMIFS(CleanEC!$B$2:$B$4745,CleanEC!$G$2:$G$4745,"="&amp;$J242,CleanEC!$F$2:$F$4745,"="&amp;T$1))</f>
        <v>XX</v>
      </c>
      <c r="U242">
        <f>IF(SUMIFS($B$2:$B$4745,$G$2:$G$4745,"="&amp;$J242,$F$2:$F$4745,"="&amp;U$1)=0,"XX",SUMIFS(CleanEC!$B$2:$B$4745,CleanEC!$G$2:$G$4745,"="&amp;$J242,CleanEC!$F$2:$F$4745,"="&amp;U$1))</f>
        <v>2060</v>
      </c>
      <c r="V242">
        <f>IF(SUMIFS($B$2:$B$4745,$G$2:$G$4745,"="&amp;$J242,$F$2:$F$4745,"="&amp;V$1)=0,"XX",SUMIFS(CleanEC!$B$2:$B$4745,CleanEC!$G$2:$G$4745,"="&amp;$J242,CleanEC!$F$2:$F$4745,"="&amp;V$1))</f>
        <v>2200</v>
      </c>
      <c r="W242">
        <f>IF(SUMIFS($B$2:$B$4745,$G$2:$G$4745,"="&amp;$J242,$F$2:$F$4745,"="&amp;W$1)=0,"XX",SUMIFS(CleanEC!$B$2:$B$4745,CleanEC!$G$2:$G$4745,"="&amp;$J242,CleanEC!$F$2:$F$4745,"="&amp;W$1))</f>
        <v>2420</v>
      </c>
      <c r="X242" t="str">
        <f>IF(SUMIFS($B$2:$B$4745,$G$2:$G$4745,"="&amp;$J242,$F$2:$F$4745,"="&amp;X$1)=0,"XX",SUMIFS(CleanEC!$B$2:$B$4745,CleanEC!$G$2:$G$4745,"="&amp;$J242,CleanEC!$F$2:$F$4745,"="&amp;X$1))</f>
        <v>XX</v>
      </c>
      <c r="Y242">
        <f t="shared" si="119"/>
        <v>909</v>
      </c>
      <c r="Z242">
        <f t="shared" si="120"/>
        <v>936.1</v>
      </c>
      <c r="AA242">
        <f t="shared" si="121"/>
        <v>1210</v>
      </c>
      <c r="AB242">
        <f t="shared" si="122"/>
        <v>1809</v>
      </c>
      <c r="AC242">
        <f t="shared" si="123"/>
        <v>2345</v>
      </c>
      <c r="AD242">
        <f t="shared" si="124"/>
        <v>2492</v>
      </c>
      <c r="AE242">
        <f t="shared" si="125"/>
        <v>2500</v>
      </c>
      <c r="AF242">
        <f t="shared" si="126"/>
        <v>525.01861438861908</v>
      </c>
      <c r="AG242">
        <f t="shared" si="127"/>
        <v>-0.38506777045161844</v>
      </c>
      <c r="AH242">
        <f t="shared" si="128"/>
        <v>-1.371243167049502</v>
      </c>
      <c r="AI242">
        <f t="shared" si="129"/>
        <v>0.29022587860067389</v>
      </c>
      <c r="AL242">
        <v>241</v>
      </c>
      <c r="AM242">
        <f t="shared" si="155"/>
        <v>0</v>
      </c>
      <c r="AN242">
        <f t="shared" si="156"/>
        <v>1</v>
      </c>
      <c r="AO242">
        <f t="shared" si="156"/>
        <v>1</v>
      </c>
      <c r="AP242">
        <f t="shared" si="156"/>
        <v>1</v>
      </c>
      <c r="AQ242">
        <f t="shared" si="156"/>
        <v>1</v>
      </c>
      <c r="AR242">
        <f t="shared" si="156"/>
        <v>1</v>
      </c>
      <c r="AS242">
        <f t="shared" si="156"/>
        <v>1</v>
      </c>
      <c r="AT242">
        <f t="shared" si="156"/>
        <v>1</v>
      </c>
      <c r="AU242">
        <f t="shared" si="156"/>
        <v>1</v>
      </c>
      <c r="AV242">
        <f t="shared" si="156"/>
        <v>0</v>
      </c>
      <c r="AW242">
        <f t="shared" si="156"/>
        <v>1</v>
      </c>
      <c r="AX242">
        <f t="shared" si="156"/>
        <v>1</v>
      </c>
      <c r="AY242">
        <f t="shared" si="156"/>
        <v>1</v>
      </c>
      <c r="AZ242">
        <f t="shared" si="156"/>
        <v>0</v>
      </c>
      <c r="BA242">
        <v>241</v>
      </c>
      <c r="BB242" t="str">
        <f t="shared" si="139"/>
        <v>XX</v>
      </c>
      <c r="BC242">
        <f t="shared" si="140"/>
        <v>2500</v>
      </c>
      <c r="BD242">
        <f t="shared" si="141"/>
        <v>1350</v>
      </c>
      <c r="BE242">
        <f t="shared" si="142"/>
        <v>1180</v>
      </c>
      <c r="BF242">
        <f t="shared" si="143"/>
        <v>2270</v>
      </c>
      <c r="BG242">
        <f t="shared" si="144"/>
        <v>1910</v>
      </c>
      <c r="BH242">
        <f t="shared" si="145"/>
        <v>1860</v>
      </c>
      <c r="BI242">
        <f t="shared" si="146"/>
        <v>909</v>
      </c>
      <c r="BJ242">
        <f t="shared" si="147"/>
        <v>1240</v>
      </c>
      <c r="BK242" t="str">
        <f t="shared" si="148"/>
        <v>XX</v>
      </c>
      <c r="BL242">
        <f t="shared" si="149"/>
        <v>2060</v>
      </c>
      <c r="BM242">
        <f t="shared" si="150"/>
        <v>2200</v>
      </c>
      <c r="BN242">
        <f t="shared" si="151"/>
        <v>2420</v>
      </c>
      <c r="BO242" t="str">
        <f t="shared" si="152"/>
        <v>XX</v>
      </c>
      <c r="BP242">
        <f t="shared" si="130"/>
        <v>909</v>
      </c>
      <c r="BQ242">
        <f t="shared" si="131"/>
        <v>1210</v>
      </c>
      <c r="BR242">
        <f t="shared" si="132"/>
        <v>1809</v>
      </c>
      <c r="BS242">
        <f t="shared" si="133"/>
        <v>2345</v>
      </c>
      <c r="BT242">
        <f t="shared" si="134"/>
        <v>2500</v>
      </c>
      <c r="BV242" s="1">
        <v>36460</v>
      </c>
      <c r="BW242">
        <f t="shared" ca="1" si="153"/>
        <v>3050</v>
      </c>
      <c r="BX242">
        <v>3050</v>
      </c>
    </row>
    <row r="243" spans="1:76" x14ac:dyDescent="0.25">
      <c r="A243" s="1">
        <v>36461</v>
      </c>
      <c r="B243">
        <v>3080</v>
      </c>
      <c r="C243">
        <f t="shared" si="135"/>
        <v>3080</v>
      </c>
      <c r="D243" t="s">
        <v>20</v>
      </c>
      <c r="E243">
        <f t="shared" si="136"/>
        <v>1</v>
      </c>
      <c r="F243">
        <f t="shared" si="137"/>
        <v>1999</v>
      </c>
      <c r="G243" s="2">
        <f t="shared" si="138"/>
        <v>301</v>
      </c>
      <c r="J243">
        <v>242</v>
      </c>
      <c r="K243" t="str">
        <f>IF(SUMIFS($B$2:$B$4745,$G$2:$G$4745,"="&amp;$J243,$F$2:$F$4745,"="&amp;K$1)=0,"XX",SUMIFS(CleanEC!$B$2:$B$4745,CleanEC!$G$2:$G$4745,"="&amp;$J243,CleanEC!$F$2:$F$4745,"="&amp;K$1))</f>
        <v>XX</v>
      </c>
      <c r="L243">
        <f>IF(SUMIFS($B$2:$B$4745,$G$2:$G$4745,"="&amp;$J243,$F$2:$F$4745,"="&amp;L$1)=0,"XX",SUMIFS(CleanEC!$B$2:$B$4745,CleanEC!$G$2:$G$4745,"="&amp;$J243,CleanEC!$F$2:$F$4745,"="&amp;L$1))</f>
        <v>2780</v>
      </c>
      <c r="M243">
        <f>IF(SUMIFS($B$2:$B$4745,$G$2:$G$4745,"="&amp;$J243,$F$2:$F$4745,"="&amp;M$1)=0,"XX",SUMIFS(CleanEC!$B$2:$B$4745,CleanEC!$G$2:$G$4745,"="&amp;$J243,CleanEC!$F$2:$F$4745,"="&amp;M$1))</f>
        <v>1600</v>
      </c>
      <c r="N243">
        <f>IF(SUMIFS($B$2:$B$4745,$G$2:$G$4745,"="&amp;$J243,$F$2:$F$4745,"="&amp;N$1)=0,"XX",SUMIFS(CleanEC!$B$2:$B$4745,CleanEC!$G$2:$G$4745,"="&amp;$J243,CleanEC!$F$2:$F$4745,"="&amp;N$1))</f>
        <v>2790</v>
      </c>
      <c r="O243">
        <f>IF(SUMIFS($B$2:$B$4745,$G$2:$G$4745,"="&amp;$J243,$F$2:$F$4745,"="&amp;O$1)=0,"XX",SUMIFS(CleanEC!$B$2:$B$4745,CleanEC!$G$2:$G$4745,"="&amp;$J243,CleanEC!$F$2:$F$4745,"="&amp;O$1))</f>
        <v>2180</v>
      </c>
      <c r="P243">
        <f>IF(SUMIFS($B$2:$B$4745,$G$2:$G$4745,"="&amp;$J243,$F$2:$F$4745,"="&amp;P$1)=0,"XX",SUMIFS(CleanEC!$B$2:$B$4745,CleanEC!$G$2:$G$4745,"="&amp;$J243,CleanEC!$F$2:$F$4745,"="&amp;P$1))</f>
        <v>1850</v>
      </c>
      <c r="Q243">
        <f>IF(SUMIFS($B$2:$B$4745,$G$2:$G$4745,"="&amp;$J243,$F$2:$F$4745,"="&amp;Q$1)=0,"XX",SUMIFS(CleanEC!$B$2:$B$4745,CleanEC!$G$2:$G$4745,"="&amp;$J243,CleanEC!$F$2:$F$4745,"="&amp;Q$1))</f>
        <v>2070</v>
      </c>
      <c r="R243">
        <f>IF(SUMIFS($B$2:$B$4745,$G$2:$G$4745,"="&amp;$J243,$F$2:$F$4745,"="&amp;R$1)=0,"XX",SUMIFS(CleanEC!$B$2:$B$4745,CleanEC!$G$2:$G$4745,"="&amp;$J243,CleanEC!$F$2:$F$4745,"="&amp;R$1))</f>
        <v>1090</v>
      </c>
      <c r="S243">
        <f>IF(SUMIFS($B$2:$B$4745,$G$2:$G$4745,"="&amp;$J243,$F$2:$F$4745,"="&amp;S$1)=0,"XX",SUMIFS(CleanEC!$B$2:$B$4745,CleanEC!$G$2:$G$4745,"="&amp;$J243,CleanEC!$F$2:$F$4745,"="&amp;S$1))</f>
        <v>1290</v>
      </c>
      <c r="T243">
        <f>IF(SUMIFS($B$2:$B$4745,$G$2:$G$4745,"="&amp;$J243,$F$2:$F$4745,"="&amp;T$1)=0,"XX",SUMIFS(CleanEC!$B$2:$B$4745,CleanEC!$G$2:$G$4745,"="&amp;$J243,CleanEC!$F$2:$F$4745,"="&amp;T$1))</f>
        <v>1710</v>
      </c>
      <c r="U243">
        <f>IF(SUMIFS($B$2:$B$4745,$G$2:$G$4745,"="&amp;$J243,$F$2:$F$4745,"="&amp;U$1)=0,"XX",SUMIFS(CleanEC!$B$2:$B$4745,CleanEC!$G$2:$G$4745,"="&amp;$J243,CleanEC!$F$2:$F$4745,"="&amp;U$1))</f>
        <v>1640</v>
      </c>
      <c r="V243">
        <f>IF(SUMIFS($B$2:$B$4745,$G$2:$G$4745,"="&amp;$J243,$F$2:$F$4745,"="&amp;V$1)=0,"XX",SUMIFS(CleanEC!$B$2:$B$4745,CleanEC!$G$2:$G$4745,"="&amp;$J243,CleanEC!$F$2:$F$4745,"="&amp;V$1))</f>
        <v>2420</v>
      </c>
      <c r="W243">
        <f>IF(SUMIFS($B$2:$B$4745,$G$2:$G$4745,"="&amp;$J243,$F$2:$F$4745,"="&amp;W$1)=0,"XX",SUMIFS(CleanEC!$B$2:$B$4745,CleanEC!$G$2:$G$4745,"="&amp;$J243,CleanEC!$F$2:$F$4745,"="&amp;W$1))</f>
        <v>2440</v>
      </c>
      <c r="X243" t="str">
        <f>IF(SUMIFS($B$2:$B$4745,$G$2:$G$4745,"="&amp;$J243,$F$2:$F$4745,"="&amp;X$1)=0,"XX",SUMIFS(CleanEC!$B$2:$B$4745,CleanEC!$G$2:$G$4745,"="&amp;$J243,CleanEC!$F$2:$F$4745,"="&amp;X$1))</f>
        <v>XX</v>
      </c>
      <c r="Y243">
        <f t="shared" si="119"/>
        <v>1090</v>
      </c>
      <c r="Z243">
        <f t="shared" si="120"/>
        <v>1112</v>
      </c>
      <c r="AA243">
        <f t="shared" si="121"/>
        <v>1491.5</v>
      </c>
      <c r="AB243">
        <f t="shared" si="122"/>
        <v>1988.3333333333333</v>
      </c>
      <c r="AC243">
        <f t="shared" si="123"/>
        <v>2559</v>
      </c>
      <c r="AD243">
        <f t="shared" si="124"/>
        <v>2788.9</v>
      </c>
      <c r="AE243">
        <f t="shared" si="125"/>
        <v>2790</v>
      </c>
      <c r="AF243">
        <f t="shared" si="126"/>
        <v>529.66708621758085</v>
      </c>
      <c r="AG243">
        <f t="shared" si="127"/>
        <v>6.3457651899341669E-4</v>
      </c>
      <c r="AH243">
        <f t="shared" si="128"/>
        <v>-0.97752273980811921</v>
      </c>
      <c r="AI243">
        <f t="shared" si="129"/>
        <v>0.26638747001722424</v>
      </c>
      <c r="AL243">
        <v>242</v>
      </c>
      <c r="AM243">
        <f t="shared" si="155"/>
        <v>0</v>
      </c>
      <c r="AN243">
        <f t="shared" si="156"/>
        <v>1</v>
      </c>
      <c r="AO243">
        <f t="shared" si="156"/>
        <v>1</v>
      </c>
      <c r="AP243">
        <f t="shared" si="156"/>
        <v>1</v>
      </c>
      <c r="AQ243">
        <f t="shared" si="156"/>
        <v>1</v>
      </c>
      <c r="AR243">
        <f t="shared" si="156"/>
        <v>1</v>
      </c>
      <c r="AS243">
        <f t="shared" si="156"/>
        <v>1</v>
      </c>
      <c r="AT243">
        <f t="shared" si="156"/>
        <v>1</v>
      </c>
      <c r="AU243">
        <f t="shared" si="156"/>
        <v>1</v>
      </c>
      <c r="AV243">
        <f t="shared" si="156"/>
        <v>1</v>
      </c>
      <c r="AW243">
        <f t="shared" si="156"/>
        <v>1</v>
      </c>
      <c r="AX243">
        <f t="shared" si="156"/>
        <v>1</v>
      </c>
      <c r="AY243">
        <f t="shared" si="156"/>
        <v>1</v>
      </c>
      <c r="AZ243">
        <f t="shared" si="156"/>
        <v>0</v>
      </c>
      <c r="BA243">
        <v>242</v>
      </c>
      <c r="BB243" t="str">
        <f t="shared" si="139"/>
        <v>XX</v>
      </c>
      <c r="BC243">
        <f t="shared" si="140"/>
        <v>2780</v>
      </c>
      <c r="BD243">
        <f t="shared" si="141"/>
        <v>1600</v>
      </c>
      <c r="BE243">
        <f t="shared" si="142"/>
        <v>2790</v>
      </c>
      <c r="BF243">
        <f t="shared" si="143"/>
        <v>2180</v>
      </c>
      <c r="BG243">
        <f t="shared" si="144"/>
        <v>1850</v>
      </c>
      <c r="BH243">
        <f t="shared" si="145"/>
        <v>2070</v>
      </c>
      <c r="BI243">
        <f t="shared" si="146"/>
        <v>1090</v>
      </c>
      <c r="BJ243">
        <f t="shared" si="147"/>
        <v>1290</v>
      </c>
      <c r="BK243">
        <f t="shared" si="148"/>
        <v>1710</v>
      </c>
      <c r="BL243">
        <f t="shared" si="149"/>
        <v>1640</v>
      </c>
      <c r="BM243">
        <f t="shared" si="150"/>
        <v>2420</v>
      </c>
      <c r="BN243">
        <f t="shared" si="151"/>
        <v>2440</v>
      </c>
      <c r="BO243" t="str">
        <f t="shared" si="152"/>
        <v>XX</v>
      </c>
      <c r="BP243">
        <f t="shared" si="130"/>
        <v>1090</v>
      </c>
      <c r="BQ243">
        <f t="shared" si="131"/>
        <v>1491.5</v>
      </c>
      <c r="BR243">
        <f t="shared" si="132"/>
        <v>1988.3333333333333</v>
      </c>
      <c r="BS243">
        <f t="shared" si="133"/>
        <v>2559</v>
      </c>
      <c r="BT243">
        <f t="shared" si="134"/>
        <v>2790</v>
      </c>
      <c r="BV243" s="1">
        <v>36461</v>
      </c>
      <c r="BW243">
        <f t="shared" ca="1" si="153"/>
        <v>3080</v>
      </c>
      <c r="BX243">
        <v>3080</v>
      </c>
    </row>
    <row r="244" spans="1:76" x14ac:dyDescent="0.25">
      <c r="A244" s="1">
        <v>36462</v>
      </c>
      <c r="B244">
        <v>3190</v>
      </c>
      <c r="C244">
        <f t="shared" si="135"/>
        <v>3190</v>
      </c>
      <c r="D244" t="s">
        <v>20</v>
      </c>
      <c r="E244">
        <f t="shared" si="136"/>
        <v>1</v>
      </c>
      <c r="F244">
        <f t="shared" si="137"/>
        <v>1999</v>
      </c>
      <c r="G244" s="2">
        <f t="shared" si="138"/>
        <v>302</v>
      </c>
      <c r="J244">
        <v>243</v>
      </c>
      <c r="K244" t="str">
        <f>IF(SUMIFS($B$2:$B$4745,$G$2:$G$4745,"="&amp;$J244,$F$2:$F$4745,"="&amp;K$1)=0,"XX",SUMIFS(CleanEC!$B$2:$B$4745,CleanEC!$G$2:$G$4745,"="&amp;$J244,CleanEC!$F$2:$F$4745,"="&amp;K$1))</f>
        <v>XX</v>
      </c>
      <c r="L244">
        <f>IF(SUMIFS($B$2:$B$4745,$G$2:$G$4745,"="&amp;$J244,$F$2:$F$4745,"="&amp;L$1)=0,"XX",SUMIFS(CleanEC!$B$2:$B$4745,CleanEC!$G$2:$G$4745,"="&amp;$J244,CleanEC!$F$2:$F$4745,"="&amp;L$1))</f>
        <v>3000</v>
      </c>
      <c r="M244">
        <f>IF(SUMIFS($B$2:$B$4745,$G$2:$G$4745,"="&amp;$J244,$F$2:$F$4745,"="&amp;M$1)=0,"XX",SUMIFS(CleanEC!$B$2:$B$4745,CleanEC!$G$2:$G$4745,"="&amp;$J244,CleanEC!$F$2:$F$4745,"="&amp;M$1))</f>
        <v>1990</v>
      </c>
      <c r="N244">
        <f>IF(SUMIFS($B$2:$B$4745,$G$2:$G$4745,"="&amp;$J244,$F$2:$F$4745,"="&amp;N$1)=0,"XX",SUMIFS(CleanEC!$B$2:$B$4745,CleanEC!$G$2:$G$4745,"="&amp;$J244,CleanEC!$F$2:$F$4745,"="&amp;N$1))</f>
        <v>3120</v>
      </c>
      <c r="O244">
        <f>IF(SUMIFS($B$2:$B$4745,$G$2:$G$4745,"="&amp;$J244,$F$2:$F$4745,"="&amp;O$1)=0,"XX",SUMIFS(CleanEC!$B$2:$B$4745,CleanEC!$G$2:$G$4745,"="&amp;$J244,CleanEC!$F$2:$F$4745,"="&amp;O$1))</f>
        <v>2030</v>
      </c>
      <c r="P244">
        <f>IF(SUMIFS($B$2:$B$4745,$G$2:$G$4745,"="&amp;$J244,$F$2:$F$4745,"="&amp;P$1)=0,"XX",SUMIFS(CleanEC!$B$2:$B$4745,CleanEC!$G$2:$G$4745,"="&amp;$J244,CleanEC!$F$2:$F$4745,"="&amp;P$1))</f>
        <v>1920</v>
      </c>
      <c r="Q244">
        <f>IF(SUMIFS($B$2:$B$4745,$G$2:$G$4745,"="&amp;$J244,$F$2:$F$4745,"="&amp;Q$1)=0,"XX",SUMIFS(CleanEC!$B$2:$B$4745,CleanEC!$G$2:$G$4745,"="&amp;$J244,CleanEC!$F$2:$F$4745,"="&amp;Q$1))</f>
        <v>2330</v>
      </c>
      <c r="R244">
        <f>IF(SUMIFS($B$2:$B$4745,$G$2:$G$4745,"="&amp;$J244,$F$2:$F$4745,"="&amp;R$1)=0,"XX",SUMIFS(CleanEC!$B$2:$B$4745,CleanEC!$G$2:$G$4745,"="&amp;$J244,CleanEC!$F$2:$F$4745,"="&amp;R$1))</f>
        <v>935</v>
      </c>
      <c r="S244">
        <f>IF(SUMIFS($B$2:$B$4745,$G$2:$G$4745,"="&amp;$J244,$F$2:$F$4745,"="&amp;S$1)=0,"XX",SUMIFS(CleanEC!$B$2:$B$4745,CleanEC!$G$2:$G$4745,"="&amp;$J244,CleanEC!$F$2:$F$4745,"="&amp;S$1))</f>
        <v>1290</v>
      </c>
      <c r="T244">
        <f>IF(SUMIFS($B$2:$B$4745,$G$2:$G$4745,"="&amp;$J244,$F$2:$F$4745,"="&amp;T$1)=0,"XX",SUMIFS(CleanEC!$B$2:$B$4745,CleanEC!$G$2:$G$4745,"="&amp;$J244,CleanEC!$F$2:$F$4745,"="&amp;T$1))</f>
        <v>1650</v>
      </c>
      <c r="U244">
        <f>IF(SUMIFS($B$2:$B$4745,$G$2:$G$4745,"="&amp;$J244,$F$2:$F$4745,"="&amp;U$1)=0,"XX",SUMIFS(CleanEC!$B$2:$B$4745,CleanEC!$G$2:$G$4745,"="&amp;$J244,CleanEC!$F$2:$F$4745,"="&amp;U$1))</f>
        <v>1900</v>
      </c>
      <c r="V244">
        <f>IF(SUMIFS($B$2:$B$4745,$G$2:$G$4745,"="&amp;$J244,$F$2:$F$4745,"="&amp;V$1)=0,"XX",SUMIFS(CleanEC!$B$2:$B$4745,CleanEC!$G$2:$G$4745,"="&amp;$J244,CleanEC!$F$2:$F$4745,"="&amp;V$1))</f>
        <v>2480</v>
      </c>
      <c r="W244">
        <f>IF(SUMIFS($B$2:$B$4745,$G$2:$G$4745,"="&amp;$J244,$F$2:$F$4745,"="&amp;W$1)=0,"XX",SUMIFS(CleanEC!$B$2:$B$4745,CleanEC!$G$2:$G$4745,"="&amp;$J244,CleanEC!$F$2:$F$4745,"="&amp;W$1))</f>
        <v>2410</v>
      </c>
      <c r="X244" t="str">
        <f>IF(SUMIFS($B$2:$B$4745,$G$2:$G$4745,"="&amp;$J244,$F$2:$F$4745,"="&amp;X$1)=0,"XX",SUMIFS(CleanEC!$B$2:$B$4745,CleanEC!$G$2:$G$4745,"="&amp;$J244,CleanEC!$F$2:$F$4745,"="&amp;X$1))</f>
        <v>XX</v>
      </c>
      <c r="Y244">
        <f t="shared" si="119"/>
        <v>935</v>
      </c>
      <c r="Z244">
        <f t="shared" si="120"/>
        <v>974.05000000000007</v>
      </c>
      <c r="AA244">
        <f t="shared" si="121"/>
        <v>1524</v>
      </c>
      <c r="AB244">
        <f t="shared" si="122"/>
        <v>2087.9166666666665</v>
      </c>
      <c r="AC244">
        <f t="shared" si="123"/>
        <v>2662</v>
      </c>
      <c r="AD244">
        <f t="shared" si="124"/>
        <v>3106.8</v>
      </c>
      <c r="AE244">
        <f t="shared" si="125"/>
        <v>3120</v>
      </c>
      <c r="AF244">
        <f t="shared" si="126"/>
        <v>608.77424090453178</v>
      </c>
      <c r="AG244">
        <f t="shared" si="127"/>
        <v>-7.2551677155456323E-2</v>
      </c>
      <c r="AH244">
        <f t="shared" si="128"/>
        <v>-0.10435240119218081</v>
      </c>
      <c r="AI244">
        <f t="shared" si="129"/>
        <v>0.29157018123545725</v>
      </c>
      <c r="AL244">
        <v>243</v>
      </c>
      <c r="AM244">
        <f t="shared" si="155"/>
        <v>0</v>
      </c>
      <c r="AN244">
        <f t="shared" si="156"/>
        <v>1</v>
      </c>
      <c r="AO244">
        <f t="shared" si="156"/>
        <v>1</v>
      </c>
      <c r="AP244">
        <f t="shared" si="156"/>
        <v>1</v>
      </c>
      <c r="AQ244">
        <f t="shared" si="156"/>
        <v>1</v>
      </c>
      <c r="AR244">
        <f t="shared" si="156"/>
        <v>1</v>
      </c>
      <c r="AS244">
        <f t="shared" si="156"/>
        <v>1</v>
      </c>
      <c r="AT244">
        <f t="shared" si="156"/>
        <v>1</v>
      </c>
      <c r="AU244">
        <f t="shared" si="156"/>
        <v>1</v>
      </c>
      <c r="AV244">
        <f t="shared" si="156"/>
        <v>1</v>
      </c>
      <c r="AW244">
        <f t="shared" si="156"/>
        <v>1</v>
      </c>
      <c r="AX244">
        <f t="shared" si="156"/>
        <v>1</v>
      </c>
      <c r="AY244">
        <f t="shared" si="156"/>
        <v>1</v>
      </c>
      <c r="AZ244">
        <f t="shared" si="156"/>
        <v>0</v>
      </c>
      <c r="BA244">
        <v>243</v>
      </c>
      <c r="BB244" t="str">
        <f t="shared" si="139"/>
        <v>XX</v>
      </c>
      <c r="BC244">
        <f t="shared" si="140"/>
        <v>3000</v>
      </c>
      <c r="BD244">
        <f t="shared" si="141"/>
        <v>1990</v>
      </c>
      <c r="BE244">
        <f t="shared" si="142"/>
        <v>3120</v>
      </c>
      <c r="BF244">
        <f t="shared" si="143"/>
        <v>2030</v>
      </c>
      <c r="BG244">
        <f t="shared" si="144"/>
        <v>1920</v>
      </c>
      <c r="BH244">
        <f t="shared" si="145"/>
        <v>2330</v>
      </c>
      <c r="BI244">
        <f t="shared" si="146"/>
        <v>935</v>
      </c>
      <c r="BJ244">
        <f t="shared" si="147"/>
        <v>1290</v>
      </c>
      <c r="BK244">
        <f t="shared" si="148"/>
        <v>1650</v>
      </c>
      <c r="BL244">
        <f t="shared" si="149"/>
        <v>1900</v>
      </c>
      <c r="BM244">
        <f t="shared" si="150"/>
        <v>2480</v>
      </c>
      <c r="BN244">
        <f t="shared" si="151"/>
        <v>2410</v>
      </c>
      <c r="BO244" t="str">
        <f t="shared" si="152"/>
        <v>XX</v>
      </c>
      <c r="BP244">
        <f t="shared" si="130"/>
        <v>935</v>
      </c>
      <c r="BQ244">
        <f t="shared" si="131"/>
        <v>1524</v>
      </c>
      <c r="BR244">
        <f t="shared" si="132"/>
        <v>2087.9166666666665</v>
      </c>
      <c r="BS244">
        <f t="shared" si="133"/>
        <v>2662</v>
      </c>
      <c r="BT244">
        <f t="shared" si="134"/>
        <v>3120</v>
      </c>
      <c r="BV244" s="1">
        <v>36462</v>
      </c>
      <c r="BW244">
        <f t="shared" ca="1" si="153"/>
        <v>3190</v>
      </c>
      <c r="BX244">
        <v>3190</v>
      </c>
    </row>
    <row r="245" spans="1:76" x14ac:dyDescent="0.25">
      <c r="A245" s="1">
        <v>36463</v>
      </c>
      <c r="B245">
        <v>3220</v>
      </c>
      <c r="C245">
        <f t="shared" si="135"/>
        <v>3220</v>
      </c>
      <c r="D245" t="s">
        <v>20</v>
      </c>
      <c r="E245">
        <f t="shared" si="136"/>
        <v>1</v>
      </c>
      <c r="F245">
        <f t="shared" si="137"/>
        <v>1999</v>
      </c>
      <c r="G245" s="2">
        <f t="shared" si="138"/>
        <v>303</v>
      </c>
      <c r="J245">
        <v>244</v>
      </c>
      <c r="K245" t="str">
        <f>IF(SUMIFS($B$2:$B$4745,$G$2:$G$4745,"="&amp;$J245,$F$2:$F$4745,"="&amp;K$1)=0,"XX",SUMIFS(CleanEC!$B$2:$B$4745,CleanEC!$G$2:$G$4745,"="&amp;$J245,CleanEC!$F$2:$F$4745,"="&amp;K$1))</f>
        <v>XX</v>
      </c>
      <c r="L245">
        <f>IF(SUMIFS($B$2:$B$4745,$G$2:$G$4745,"="&amp;$J245,$F$2:$F$4745,"="&amp;L$1)=0,"XX",SUMIFS(CleanEC!$B$2:$B$4745,CleanEC!$G$2:$G$4745,"="&amp;$J245,CleanEC!$F$2:$F$4745,"="&amp;L$1))</f>
        <v>3080</v>
      </c>
      <c r="M245">
        <f>IF(SUMIFS($B$2:$B$4745,$G$2:$G$4745,"="&amp;$J245,$F$2:$F$4745,"="&amp;M$1)=0,"XX",SUMIFS(CleanEC!$B$2:$B$4745,CleanEC!$G$2:$G$4745,"="&amp;$J245,CleanEC!$F$2:$F$4745,"="&amp;M$1))</f>
        <v>2170</v>
      </c>
      <c r="N245">
        <f>IF(SUMIFS($B$2:$B$4745,$G$2:$G$4745,"="&amp;$J245,$F$2:$F$4745,"="&amp;N$1)=0,"XX",SUMIFS(CleanEC!$B$2:$B$4745,CleanEC!$G$2:$G$4745,"="&amp;$J245,CleanEC!$F$2:$F$4745,"="&amp;N$1))</f>
        <v>3230</v>
      </c>
      <c r="O245">
        <f>IF(SUMIFS($B$2:$B$4745,$G$2:$G$4745,"="&amp;$J245,$F$2:$F$4745,"="&amp;O$1)=0,"XX",SUMIFS(CleanEC!$B$2:$B$4745,CleanEC!$G$2:$G$4745,"="&amp;$J245,CleanEC!$F$2:$F$4745,"="&amp;O$1))</f>
        <v>1990</v>
      </c>
      <c r="P245">
        <f>IF(SUMIFS($B$2:$B$4745,$G$2:$G$4745,"="&amp;$J245,$F$2:$F$4745,"="&amp;P$1)=0,"XX",SUMIFS(CleanEC!$B$2:$B$4745,CleanEC!$G$2:$G$4745,"="&amp;$J245,CleanEC!$F$2:$F$4745,"="&amp;P$1))</f>
        <v>2040</v>
      </c>
      <c r="Q245">
        <f>IF(SUMIFS($B$2:$B$4745,$G$2:$G$4745,"="&amp;$J245,$F$2:$F$4745,"="&amp;Q$1)=0,"XX",SUMIFS(CleanEC!$B$2:$B$4745,CleanEC!$G$2:$G$4745,"="&amp;$J245,CleanEC!$F$2:$F$4745,"="&amp;Q$1))</f>
        <v>2550</v>
      </c>
      <c r="R245">
        <f>IF(SUMIFS($B$2:$B$4745,$G$2:$G$4745,"="&amp;$J245,$F$2:$F$4745,"="&amp;R$1)=0,"XX",SUMIFS(CleanEC!$B$2:$B$4745,CleanEC!$G$2:$G$4745,"="&amp;$J245,CleanEC!$F$2:$F$4745,"="&amp;R$1))</f>
        <v>958</v>
      </c>
      <c r="S245">
        <f>IF(SUMIFS($B$2:$B$4745,$G$2:$G$4745,"="&amp;$J245,$F$2:$F$4745,"="&amp;S$1)=0,"XX",SUMIFS(CleanEC!$B$2:$B$4745,CleanEC!$G$2:$G$4745,"="&amp;$J245,CleanEC!$F$2:$F$4745,"="&amp;S$1))</f>
        <v>1260</v>
      </c>
      <c r="T245" t="str">
        <f>IF(SUMIFS($B$2:$B$4745,$G$2:$G$4745,"="&amp;$J245,$F$2:$F$4745,"="&amp;T$1)=0,"XX",SUMIFS(CleanEC!$B$2:$B$4745,CleanEC!$G$2:$G$4745,"="&amp;$J245,CleanEC!$F$2:$F$4745,"="&amp;T$1))</f>
        <v>XX</v>
      </c>
      <c r="U245">
        <f>IF(SUMIFS($B$2:$B$4745,$G$2:$G$4745,"="&amp;$J245,$F$2:$F$4745,"="&amp;U$1)=0,"XX",SUMIFS(CleanEC!$B$2:$B$4745,CleanEC!$G$2:$G$4745,"="&amp;$J245,CleanEC!$F$2:$F$4745,"="&amp;U$1))</f>
        <v>2120</v>
      </c>
      <c r="V245">
        <f>IF(SUMIFS($B$2:$B$4745,$G$2:$G$4745,"="&amp;$J245,$F$2:$F$4745,"="&amp;V$1)=0,"XX",SUMIFS(CleanEC!$B$2:$B$4745,CleanEC!$G$2:$G$4745,"="&amp;$J245,CleanEC!$F$2:$F$4745,"="&amp;V$1))</f>
        <v>2440</v>
      </c>
      <c r="W245">
        <f>IF(SUMIFS($B$2:$B$4745,$G$2:$G$4745,"="&amp;$J245,$F$2:$F$4745,"="&amp;W$1)=0,"XX",SUMIFS(CleanEC!$B$2:$B$4745,CleanEC!$G$2:$G$4745,"="&amp;$J245,CleanEC!$F$2:$F$4745,"="&amp;W$1))</f>
        <v>2420</v>
      </c>
      <c r="X245" t="str">
        <f>IF(SUMIFS($B$2:$B$4745,$G$2:$G$4745,"="&amp;$J245,$F$2:$F$4745,"="&amp;X$1)=0,"XX",SUMIFS(CleanEC!$B$2:$B$4745,CleanEC!$G$2:$G$4745,"="&amp;$J245,CleanEC!$F$2:$F$4745,"="&amp;X$1))</f>
        <v>XX</v>
      </c>
      <c r="Y245">
        <f t="shared" si="119"/>
        <v>958</v>
      </c>
      <c r="Z245">
        <f t="shared" si="120"/>
        <v>988.2</v>
      </c>
      <c r="AA245">
        <f t="shared" si="121"/>
        <v>1625</v>
      </c>
      <c r="AB245">
        <f t="shared" si="122"/>
        <v>2205.2727272727275</v>
      </c>
      <c r="AC245">
        <f t="shared" si="123"/>
        <v>2815</v>
      </c>
      <c r="AD245">
        <f t="shared" si="124"/>
        <v>3215</v>
      </c>
      <c r="AE245">
        <f t="shared" si="125"/>
        <v>3230</v>
      </c>
      <c r="AF245">
        <f t="shared" si="126"/>
        <v>644.32192559438249</v>
      </c>
      <c r="AG245">
        <f t="shared" si="127"/>
        <v>-0.39250210733755586</v>
      </c>
      <c r="AH245">
        <f t="shared" si="128"/>
        <v>0.16639538364449802</v>
      </c>
      <c r="AI245">
        <f t="shared" si="129"/>
        <v>0.29217335235955999</v>
      </c>
      <c r="AL245">
        <v>244</v>
      </c>
      <c r="AM245">
        <f t="shared" si="155"/>
        <v>0</v>
      </c>
      <c r="AN245">
        <f t="shared" si="156"/>
        <v>1</v>
      </c>
      <c r="AO245">
        <f t="shared" si="156"/>
        <v>1</v>
      </c>
      <c r="AP245">
        <f t="shared" si="156"/>
        <v>1</v>
      </c>
      <c r="AQ245">
        <f t="shared" si="156"/>
        <v>1</v>
      </c>
      <c r="AR245">
        <f t="shared" si="156"/>
        <v>1</v>
      </c>
      <c r="AS245">
        <f t="shared" si="156"/>
        <v>1</v>
      </c>
      <c r="AT245">
        <f t="shared" si="156"/>
        <v>1</v>
      </c>
      <c r="AU245">
        <f t="shared" si="156"/>
        <v>1</v>
      </c>
      <c r="AV245">
        <f t="shared" si="156"/>
        <v>0</v>
      </c>
      <c r="AW245">
        <f t="shared" si="156"/>
        <v>1</v>
      </c>
      <c r="AX245">
        <f t="shared" si="156"/>
        <v>1</v>
      </c>
      <c r="AY245">
        <f t="shared" si="156"/>
        <v>1</v>
      </c>
      <c r="AZ245">
        <f t="shared" si="156"/>
        <v>0</v>
      </c>
      <c r="BA245">
        <v>244</v>
      </c>
      <c r="BB245" t="str">
        <f t="shared" si="139"/>
        <v>XX</v>
      </c>
      <c r="BC245">
        <f t="shared" si="140"/>
        <v>3080</v>
      </c>
      <c r="BD245">
        <f t="shared" si="141"/>
        <v>2170</v>
      </c>
      <c r="BE245">
        <f t="shared" si="142"/>
        <v>3230</v>
      </c>
      <c r="BF245">
        <f t="shared" si="143"/>
        <v>1990</v>
      </c>
      <c r="BG245">
        <f t="shared" si="144"/>
        <v>2040</v>
      </c>
      <c r="BH245">
        <f t="shared" si="145"/>
        <v>2550</v>
      </c>
      <c r="BI245">
        <f t="shared" si="146"/>
        <v>958</v>
      </c>
      <c r="BJ245">
        <f t="shared" si="147"/>
        <v>1260</v>
      </c>
      <c r="BK245" t="str">
        <f t="shared" si="148"/>
        <v>XX</v>
      </c>
      <c r="BL245">
        <f t="shared" si="149"/>
        <v>2120</v>
      </c>
      <c r="BM245">
        <f t="shared" si="150"/>
        <v>2440</v>
      </c>
      <c r="BN245">
        <f t="shared" si="151"/>
        <v>2420</v>
      </c>
      <c r="BO245" t="str">
        <f t="shared" si="152"/>
        <v>XX</v>
      </c>
      <c r="BP245">
        <f t="shared" si="130"/>
        <v>958</v>
      </c>
      <c r="BQ245">
        <f t="shared" si="131"/>
        <v>1625</v>
      </c>
      <c r="BR245">
        <f t="shared" si="132"/>
        <v>2205.2727272727275</v>
      </c>
      <c r="BS245">
        <f t="shared" si="133"/>
        <v>2815</v>
      </c>
      <c r="BT245">
        <f t="shared" si="134"/>
        <v>3230</v>
      </c>
      <c r="BV245" s="1">
        <v>36463</v>
      </c>
      <c r="BW245">
        <f t="shared" ca="1" si="153"/>
        <v>3220</v>
      </c>
      <c r="BX245">
        <v>3220</v>
      </c>
    </row>
    <row r="246" spans="1:76" x14ac:dyDescent="0.25">
      <c r="A246" s="1">
        <v>36464</v>
      </c>
      <c r="B246">
        <v>3110</v>
      </c>
      <c r="C246">
        <f t="shared" si="135"/>
        <v>3110</v>
      </c>
      <c r="D246" t="s">
        <v>20</v>
      </c>
      <c r="E246">
        <f t="shared" si="136"/>
        <v>1</v>
      </c>
      <c r="F246">
        <f t="shared" si="137"/>
        <v>1999</v>
      </c>
      <c r="G246" s="2">
        <f t="shared" si="138"/>
        <v>304</v>
      </c>
      <c r="J246">
        <v>245</v>
      </c>
      <c r="K246" t="str">
        <f>IF(SUMIFS($B$2:$B$4745,$G$2:$G$4745,"="&amp;$J246,$F$2:$F$4745,"="&amp;K$1)=0,"XX",SUMIFS(CleanEC!$B$2:$B$4745,CleanEC!$G$2:$G$4745,"="&amp;$J246,CleanEC!$F$2:$F$4745,"="&amp;K$1))</f>
        <v>XX</v>
      </c>
      <c r="L246">
        <f>IF(SUMIFS($B$2:$B$4745,$G$2:$G$4745,"="&amp;$J246,$F$2:$F$4745,"="&amp;L$1)=0,"XX",SUMIFS(CleanEC!$B$2:$B$4745,CleanEC!$G$2:$G$4745,"="&amp;$J246,CleanEC!$F$2:$F$4745,"="&amp;L$1))</f>
        <v>2760</v>
      </c>
      <c r="M246">
        <f>IF(SUMIFS($B$2:$B$4745,$G$2:$G$4745,"="&amp;$J246,$F$2:$F$4745,"="&amp;M$1)=0,"XX",SUMIFS(CleanEC!$B$2:$B$4745,CleanEC!$G$2:$G$4745,"="&amp;$J246,CleanEC!$F$2:$F$4745,"="&amp;M$1))</f>
        <v>2410</v>
      </c>
      <c r="N246">
        <f>IF(SUMIFS($B$2:$B$4745,$G$2:$G$4745,"="&amp;$J246,$F$2:$F$4745,"="&amp;N$1)=0,"XX",SUMIFS(CleanEC!$B$2:$B$4745,CleanEC!$G$2:$G$4745,"="&amp;$J246,CleanEC!$F$2:$F$4745,"="&amp;N$1))</f>
        <v>3260</v>
      </c>
      <c r="O246">
        <f>IF(SUMIFS($B$2:$B$4745,$G$2:$G$4745,"="&amp;$J246,$F$2:$F$4745,"="&amp;O$1)=0,"XX",SUMIFS(CleanEC!$B$2:$B$4745,CleanEC!$G$2:$G$4745,"="&amp;$J246,CleanEC!$F$2:$F$4745,"="&amp;O$1))</f>
        <v>1910</v>
      </c>
      <c r="P246">
        <f>IF(SUMIFS($B$2:$B$4745,$G$2:$G$4745,"="&amp;$J246,$F$2:$F$4745,"="&amp;P$1)=0,"XX",SUMIFS(CleanEC!$B$2:$B$4745,CleanEC!$G$2:$G$4745,"="&amp;$J246,CleanEC!$F$2:$F$4745,"="&amp;P$1))</f>
        <v>2170</v>
      </c>
      <c r="Q246">
        <f>IF(SUMIFS($B$2:$B$4745,$G$2:$G$4745,"="&amp;$J246,$F$2:$F$4745,"="&amp;Q$1)=0,"XX",SUMIFS(CleanEC!$B$2:$B$4745,CleanEC!$G$2:$G$4745,"="&amp;$J246,CleanEC!$F$2:$F$4745,"="&amp;Q$1))</f>
        <v>2340</v>
      </c>
      <c r="R246">
        <f>IF(SUMIFS($B$2:$B$4745,$G$2:$G$4745,"="&amp;$J246,$F$2:$F$4745,"="&amp;R$1)=0,"XX",SUMIFS(CleanEC!$B$2:$B$4745,CleanEC!$G$2:$G$4745,"="&amp;$J246,CleanEC!$F$2:$F$4745,"="&amp;R$1))</f>
        <v>1000</v>
      </c>
      <c r="S246">
        <f>IF(SUMIFS($B$2:$B$4745,$G$2:$G$4745,"="&amp;$J246,$F$2:$F$4745,"="&amp;S$1)=0,"XX",SUMIFS(CleanEC!$B$2:$B$4745,CleanEC!$G$2:$G$4745,"="&amp;$J246,CleanEC!$F$2:$F$4745,"="&amp;S$1))</f>
        <v>1330</v>
      </c>
      <c r="T246">
        <f>IF(SUMIFS($B$2:$B$4745,$G$2:$G$4745,"="&amp;$J246,$F$2:$F$4745,"="&amp;T$1)=0,"XX",SUMIFS(CleanEC!$B$2:$B$4745,CleanEC!$G$2:$G$4745,"="&amp;$J246,CleanEC!$F$2:$F$4745,"="&amp;T$1))</f>
        <v>1690</v>
      </c>
      <c r="U246">
        <f>IF(SUMIFS($B$2:$B$4745,$G$2:$G$4745,"="&amp;$J246,$F$2:$F$4745,"="&amp;U$1)=0,"XX",SUMIFS(CleanEC!$B$2:$B$4745,CleanEC!$G$2:$G$4745,"="&amp;$J246,CleanEC!$F$2:$F$4745,"="&amp;U$1))</f>
        <v>1900</v>
      </c>
      <c r="V246">
        <f>IF(SUMIFS($B$2:$B$4745,$G$2:$G$4745,"="&amp;$J246,$F$2:$F$4745,"="&amp;V$1)=0,"XX",SUMIFS(CleanEC!$B$2:$B$4745,CleanEC!$G$2:$G$4745,"="&amp;$J246,CleanEC!$F$2:$F$4745,"="&amp;V$1))</f>
        <v>2460</v>
      </c>
      <c r="W246">
        <f>IF(SUMIFS($B$2:$B$4745,$G$2:$G$4745,"="&amp;$J246,$F$2:$F$4745,"="&amp;W$1)=0,"XX",SUMIFS(CleanEC!$B$2:$B$4745,CleanEC!$G$2:$G$4745,"="&amp;$J246,CleanEC!$F$2:$F$4745,"="&amp;W$1))</f>
        <v>2420</v>
      </c>
      <c r="X246" t="str">
        <f>IF(SUMIFS($B$2:$B$4745,$G$2:$G$4745,"="&amp;$J246,$F$2:$F$4745,"="&amp;X$1)=0,"XX",SUMIFS(CleanEC!$B$2:$B$4745,CleanEC!$G$2:$G$4745,"="&amp;$J246,CleanEC!$F$2:$F$4745,"="&amp;X$1))</f>
        <v>XX</v>
      </c>
      <c r="Y246">
        <f t="shared" si="119"/>
        <v>1000</v>
      </c>
      <c r="Z246">
        <f t="shared" si="120"/>
        <v>1036.3</v>
      </c>
      <c r="AA246">
        <f t="shared" si="121"/>
        <v>1564</v>
      </c>
      <c r="AB246">
        <f t="shared" si="122"/>
        <v>2137.5</v>
      </c>
      <c r="AC246">
        <f t="shared" si="123"/>
        <v>2565</v>
      </c>
      <c r="AD246">
        <f t="shared" si="124"/>
        <v>3205.0000000000005</v>
      </c>
      <c r="AE246">
        <f t="shared" si="125"/>
        <v>3260</v>
      </c>
      <c r="AF246">
        <f t="shared" si="126"/>
        <v>591.75058090381287</v>
      </c>
      <c r="AG246">
        <f t="shared" si="127"/>
        <v>-0.17229853602180678</v>
      </c>
      <c r="AH246">
        <f t="shared" si="128"/>
        <v>0.18611595804206083</v>
      </c>
      <c r="AI246">
        <f t="shared" si="129"/>
        <v>0.27684237703102355</v>
      </c>
      <c r="AL246">
        <v>245</v>
      </c>
      <c r="AM246">
        <f t="shared" si="155"/>
        <v>0</v>
      </c>
      <c r="AN246">
        <f t="shared" si="156"/>
        <v>1</v>
      </c>
      <c r="AO246">
        <f t="shared" si="156"/>
        <v>1</v>
      </c>
      <c r="AP246">
        <f t="shared" si="156"/>
        <v>1</v>
      </c>
      <c r="AQ246">
        <f t="shared" si="156"/>
        <v>1</v>
      </c>
      <c r="AR246">
        <f t="shared" si="156"/>
        <v>1</v>
      </c>
      <c r="AS246">
        <f t="shared" si="156"/>
        <v>1</v>
      </c>
      <c r="AT246">
        <f t="shared" si="156"/>
        <v>1</v>
      </c>
      <c r="AU246">
        <f t="shared" si="156"/>
        <v>1</v>
      </c>
      <c r="AV246">
        <f t="shared" si="156"/>
        <v>1</v>
      </c>
      <c r="AW246">
        <f t="shared" si="156"/>
        <v>1</v>
      </c>
      <c r="AX246">
        <f t="shared" si="156"/>
        <v>1</v>
      </c>
      <c r="AY246">
        <f t="shared" si="156"/>
        <v>1</v>
      </c>
      <c r="AZ246">
        <f t="shared" si="156"/>
        <v>0</v>
      </c>
      <c r="BA246">
        <v>245</v>
      </c>
      <c r="BB246" t="str">
        <f t="shared" si="139"/>
        <v>XX</v>
      </c>
      <c r="BC246">
        <f t="shared" si="140"/>
        <v>2760</v>
      </c>
      <c r="BD246">
        <f t="shared" si="141"/>
        <v>2410</v>
      </c>
      <c r="BE246">
        <f t="shared" si="142"/>
        <v>3260</v>
      </c>
      <c r="BF246">
        <f t="shared" si="143"/>
        <v>1910</v>
      </c>
      <c r="BG246">
        <f t="shared" si="144"/>
        <v>2170</v>
      </c>
      <c r="BH246">
        <f t="shared" si="145"/>
        <v>2340</v>
      </c>
      <c r="BI246">
        <f t="shared" si="146"/>
        <v>1000</v>
      </c>
      <c r="BJ246">
        <f t="shared" si="147"/>
        <v>1330</v>
      </c>
      <c r="BK246">
        <f t="shared" si="148"/>
        <v>1690</v>
      </c>
      <c r="BL246">
        <f t="shared" si="149"/>
        <v>1900</v>
      </c>
      <c r="BM246">
        <f t="shared" si="150"/>
        <v>2460</v>
      </c>
      <c r="BN246">
        <f t="shared" si="151"/>
        <v>2420</v>
      </c>
      <c r="BO246" t="str">
        <f t="shared" si="152"/>
        <v>XX</v>
      </c>
      <c r="BP246">
        <f t="shared" si="130"/>
        <v>1000</v>
      </c>
      <c r="BQ246">
        <f t="shared" si="131"/>
        <v>1564</v>
      </c>
      <c r="BR246">
        <f t="shared" si="132"/>
        <v>2137.5</v>
      </c>
      <c r="BS246">
        <f t="shared" si="133"/>
        <v>2565</v>
      </c>
      <c r="BT246">
        <f t="shared" si="134"/>
        <v>3260</v>
      </c>
      <c r="BV246" s="1">
        <v>36464</v>
      </c>
      <c r="BW246">
        <f t="shared" ca="1" si="153"/>
        <v>3110</v>
      </c>
      <c r="BX246">
        <v>3110</v>
      </c>
    </row>
    <row r="247" spans="1:76" x14ac:dyDescent="0.25">
      <c r="A247" s="1">
        <v>36465</v>
      </c>
      <c r="B247">
        <v>2820</v>
      </c>
      <c r="C247">
        <f t="shared" si="135"/>
        <v>2820</v>
      </c>
      <c r="D247" t="s">
        <v>20</v>
      </c>
      <c r="E247">
        <f t="shared" si="136"/>
        <v>1</v>
      </c>
      <c r="F247">
        <f t="shared" si="137"/>
        <v>1999</v>
      </c>
      <c r="G247" s="2">
        <f t="shared" si="138"/>
        <v>305</v>
      </c>
      <c r="J247">
        <v>246</v>
      </c>
      <c r="K247" t="str">
        <f>IF(SUMIFS($B$2:$B$4745,$G$2:$G$4745,"="&amp;$J247,$F$2:$F$4745,"="&amp;K$1)=0,"XX",SUMIFS(CleanEC!$B$2:$B$4745,CleanEC!$G$2:$G$4745,"="&amp;$J247,CleanEC!$F$2:$F$4745,"="&amp;K$1))</f>
        <v>XX</v>
      </c>
      <c r="L247">
        <f>IF(SUMIFS($B$2:$B$4745,$G$2:$G$4745,"="&amp;$J247,$F$2:$F$4745,"="&amp;L$1)=0,"XX",SUMIFS(CleanEC!$B$2:$B$4745,CleanEC!$G$2:$G$4745,"="&amp;$J247,CleanEC!$F$2:$F$4745,"="&amp;L$1))</f>
        <v>3040</v>
      </c>
      <c r="M247">
        <f>IF(SUMIFS($B$2:$B$4745,$G$2:$G$4745,"="&amp;$J247,$F$2:$F$4745,"="&amp;M$1)=0,"XX",SUMIFS(CleanEC!$B$2:$B$4745,CleanEC!$G$2:$G$4745,"="&amp;$J247,CleanEC!$F$2:$F$4745,"="&amp;M$1))</f>
        <v>1830</v>
      </c>
      <c r="N247">
        <f>IF(SUMIFS($B$2:$B$4745,$G$2:$G$4745,"="&amp;$J247,$F$2:$F$4745,"="&amp;N$1)=0,"XX",SUMIFS(CleanEC!$B$2:$B$4745,CleanEC!$G$2:$G$4745,"="&amp;$J247,CleanEC!$F$2:$F$4745,"="&amp;N$1))</f>
        <v>3250</v>
      </c>
      <c r="O247">
        <f>IF(SUMIFS($B$2:$B$4745,$G$2:$G$4745,"="&amp;$J247,$F$2:$F$4745,"="&amp;O$1)=0,"XX",SUMIFS(CleanEC!$B$2:$B$4745,CleanEC!$G$2:$G$4745,"="&amp;$J247,CleanEC!$F$2:$F$4745,"="&amp;O$1))</f>
        <v>1500</v>
      </c>
      <c r="P247">
        <f>IF(SUMIFS($B$2:$B$4745,$G$2:$G$4745,"="&amp;$J247,$F$2:$F$4745,"="&amp;P$1)=0,"XX",SUMIFS(CleanEC!$B$2:$B$4745,CleanEC!$G$2:$G$4745,"="&amp;$J247,CleanEC!$F$2:$F$4745,"="&amp;P$1))</f>
        <v>2420</v>
      </c>
      <c r="Q247">
        <f>IF(SUMIFS($B$2:$B$4745,$G$2:$G$4745,"="&amp;$J247,$F$2:$F$4745,"="&amp;Q$1)=0,"XX",SUMIFS(CleanEC!$B$2:$B$4745,CleanEC!$G$2:$G$4745,"="&amp;$J247,CleanEC!$F$2:$F$4745,"="&amp;Q$1))</f>
        <v>2330</v>
      </c>
      <c r="R247">
        <f>IF(SUMIFS($B$2:$B$4745,$G$2:$G$4745,"="&amp;$J247,$F$2:$F$4745,"="&amp;R$1)=0,"XX",SUMIFS(CleanEC!$B$2:$B$4745,CleanEC!$G$2:$G$4745,"="&amp;$J247,CleanEC!$F$2:$F$4745,"="&amp;R$1))</f>
        <v>1020</v>
      </c>
      <c r="S247">
        <f>IF(SUMIFS($B$2:$B$4745,$G$2:$G$4745,"="&amp;$J247,$F$2:$F$4745,"="&amp;S$1)=0,"XX",SUMIFS(CleanEC!$B$2:$B$4745,CleanEC!$G$2:$G$4745,"="&amp;$J247,CleanEC!$F$2:$F$4745,"="&amp;S$1))</f>
        <v>1370</v>
      </c>
      <c r="T247">
        <f>IF(SUMIFS($B$2:$B$4745,$G$2:$G$4745,"="&amp;$J247,$F$2:$F$4745,"="&amp;T$1)=0,"XX",SUMIFS(CleanEC!$B$2:$B$4745,CleanEC!$G$2:$G$4745,"="&amp;$J247,CleanEC!$F$2:$F$4745,"="&amp;T$1))</f>
        <v>1650</v>
      </c>
      <c r="U247">
        <f>IF(SUMIFS($B$2:$B$4745,$G$2:$G$4745,"="&amp;$J247,$F$2:$F$4745,"="&amp;U$1)=0,"XX",SUMIFS(CleanEC!$B$2:$B$4745,CleanEC!$G$2:$G$4745,"="&amp;$J247,CleanEC!$F$2:$F$4745,"="&amp;U$1))</f>
        <v>1580</v>
      </c>
      <c r="V247">
        <f>IF(SUMIFS($B$2:$B$4745,$G$2:$G$4745,"="&amp;$J247,$F$2:$F$4745,"="&amp;V$1)=0,"XX",SUMIFS(CleanEC!$B$2:$B$4745,CleanEC!$G$2:$G$4745,"="&amp;$J247,CleanEC!$F$2:$F$4745,"="&amp;V$1))</f>
        <v>2430</v>
      </c>
      <c r="W247">
        <f>IF(SUMIFS($B$2:$B$4745,$G$2:$G$4745,"="&amp;$J247,$F$2:$F$4745,"="&amp;W$1)=0,"XX",SUMIFS(CleanEC!$B$2:$B$4745,CleanEC!$G$2:$G$4745,"="&amp;$J247,CleanEC!$F$2:$F$4745,"="&amp;W$1))</f>
        <v>2400</v>
      </c>
      <c r="X247" t="str">
        <f>IF(SUMIFS($B$2:$B$4745,$G$2:$G$4745,"="&amp;$J247,$F$2:$F$4745,"="&amp;X$1)=0,"XX",SUMIFS(CleanEC!$B$2:$B$4745,CleanEC!$G$2:$G$4745,"="&amp;$J247,CleanEC!$F$2:$F$4745,"="&amp;X$1))</f>
        <v>XX</v>
      </c>
      <c r="Y247">
        <f t="shared" si="119"/>
        <v>1020</v>
      </c>
      <c r="Z247">
        <f t="shared" si="120"/>
        <v>1058.5</v>
      </c>
      <c r="AA247">
        <f t="shared" si="121"/>
        <v>1454.5</v>
      </c>
      <c r="AB247">
        <f t="shared" si="122"/>
        <v>2068.3333333333335</v>
      </c>
      <c r="AC247">
        <f t="shared" si="123"/>
        <v>2643.5</v>
      </c>
      <c r="AD247">
        <f t="shared" si="124"/>
        <v>3226.9</v>
      </c>
      <c r="AE247">
        <f t="shared" si="125"/>
        <v>3250</v>
      </c>
      <c r="AF247">
        <f t="shared" si="126"/>
        <v>655.32222777975585</v>
      </c>
      <c r="AG247">
        <f t="shared" si="127"/>
        <v>0.28343755095802337</v>
      </c>
      <c r="AH247">
        <f t="shared" si="128"/>
        <v>-0.78029936825890811</v>
      </c>
      <c r="AI247">
        <f t="shared" si="129"/>
        <v>0.31683588772590932</v>
      </c>
      <c r="AL247">
        <v>246</v>
      </c>
      <c r="AM247">
        <f t="shared" si="155"/>
        <v>0</v>
      </c>
      <c r="AN247">
        <f t="shared" si="156"/>
        <v>1</v>
      </c>
      <c r="AO247">
        <f t="shared" si="156"/>
        <v>1</v>
      </c>
      <c r="AP247">
        <f t="shared" si="156"/>
        <v>1</v>
      </c>
      <c r="AQ247">
        <f t="shared" si="156"/>
        <v>1</v>
      </c>
      <c r="AR247">
        <f t="shared" si="156"/>
        <v>1</v>
      </c>
      <c r="AS247">
        <f t="shared" ref="AN247:AZ266" si="157">SUMIFS($E$2:$E$4745,$F$2:$F$4745,"="&amp;AS$1,$G$2:$G$4745,"="&amp;$AL247)</f>
        <v>1</v>
      </c>
      <c r="AT247">
        <f t="shared" si="157"/>
        <v>1</v>
      </c>
      <c r="AU247">
        <f t="shared" si="157"/>
        <v>1</v>
      </c>
      <c r="AV247">
        <f t="shared" si="157"/>
        <v>1</v>
      </c>
      <c r="AW247">
        <f t="shared" si="157"/>
        <v>1</v>
      </c>
      <c r="AX247">
        <f t="shared" si="157"/>
        <v>1</v>
      </c>
      <c r="AY247">
        <f t="shared" si="157"/>
        <v>1</v>
      </c>
      <c r="AZ247">
        <f t="shared" si="157"/>
        <v>0</v>
      </c>
      <c r="BA247">
        <v>246</v>
      </c>
      <c r="BB247" t="str">
        <f t="shared" si="139"/>
        <v>XX</v>
      </c>
      <c r="BC247">
        <f t="shared" si="140"/>
        <v>3040</v>
      </c>
      <c r="BD247">
        <f t="shared" si="141"/>
        <v>1830</v>
      </c>
      <c r="BE247">
        <f t="shared" si="142"/>
        <v>3250</v>
      </c>
      <c r="BF247">
        <f t="shared" si="143"/>
        <v>1500</v>
      </c>
      <c r="BG247">
        <f t="shared" si="144"/>
        <v>2420</v>
      </c>
      <c r="BH247">
        <f t="shared" si="145"/>
        <v>2330</v>
      </c>
      <c r="BI247">
        <f t="shared" si="146"/>
        <v>1020</v>
      </c>
      <c r="BJ247">
        <f t="shared" si="147"/>
        <v>1370</v>
      </c>
      <c r="BK247">
        <f t="shared" si="148"/>
        <v>1650</v>
      </c>
      <c r="BL247">
        <f t="shared" si="149"/>
        <v>1580</v>
      </c>
      <c r="BM247">
        <f t="shared" si="150"/>
        <v>2430</v>
      </c>
      <c r="BN247">
        <f t="shared" si="151"/>
        <v>2400</v>
      </c>
      <c r="BO247" t="str">
        <f t="shared" si="152"/>
        <v>XX</v>
      </c>
      <c r="BP247">
        <f t="shared" si="130"/>
        <v>1020</v>
      </c>
      <c r="BQ247">
        <f t="shared" si="131"/>
        <v>1454.5</v>
      </c>
      <c r="BR247">
        <f t="shared" si="132"/>
        <v>2068.3333333333335</v>
      </c>
      <c r="BS247">
        <f t="shared" si="133"/>
        <v>2643.5</v>
      </c>
      <c r="BT247">
        <f t="shared" si="134"/>
        <v>3250</v>
      </c>
      <c r="BV247" s="1">
        <v>36465</v>
      </c>
      <c r="BW247">
        <f t="shared" ca="1" si="153"/>
        <v>2820</v>
      </c>
      <c r="BX247">
        <v>2820</v>
      </c>
    </row>
    <row r="248" spans="1:76" x14ac:dyDescent="0.25">
      <c r="A248" s="1">
        <v>36466</v>
      </c>
      <c r="B248">
        <v>2970</v>
      </c>
      <c r="C248">
        <f t="shared" si="135"/>
        <v>2970</v>
      </c>
      <c r="D248" t="s">
        <v>20</v>
      </c>
      <c r="E248">
        <f t="shared" si="136"/>
        <v>1</v>
      </c>
      <c r="F248">
        <f t="shared" si="137"/>
        <v>1999</v>
      </c>
      <c r="G248" s="2">
        <f t="shared" si="138"/>
        <v>306</v>
      </c>
      <c r="J248">
        <v>247</v>
      </c>
      <c r="K248" t="str">
        <f>IF(SUMIFS($B$2:$B$4745,$G$2:$G$4745,"="&amp;$J248,$F$2:$F$4745,"="&amp;K$1)=0,"XX",SUMIFS(CleanEC!$B$2:$B$4745,CleanEC!$G$2:$G$4745,"="&amp;$J248,CleanEC!$F$2:$F$4745,"="&amp;K$1))</f>
        <v>XX</v>
      </c>
      <c r="L248">
        <f>IF(SUMIFS($B$2:$B$4745,$G$2:$G$4745,"="&amp;$J248,$F$2:$F$4745,"="&amp;L$1)=0,"XX",SUMIFS(CleanEC!$B$2:$B$4745,CleanEC!$G$2:$G$4745,"="&amp;$J248,CleanEC!$F$2:$F$4745,"="&amp;L$1))</f>
        <v>3000</v>
      </c>
      <c r="M248">
        <f>IF(SUMIFS($B$2:$B$4745,$G$2:$G$4745,"="&amp;$J248,$F$2:$F$4745,"="&amp;M$1)=0,"XX",SUMIFS(CleanEC!$B$2:$B$4745,CleanEC!$G$2:$G$4745,"="&amp;$J248,CleanEC!$F$2:$F$4745,"="&amp;M$1))</f>
        <v>1390</v>
      </c>
      <c r="N248">
        <f>IF(SUMIFS($B$2:$B$4745,$G$2:$G$4745,"="&amp;$J248,$F$2:$F$4745,"="&amp;N$1)=0,"XX",SUMIFS(CleanEC!$B$2:$B$4745,CleanEC!$G$2:$G$4745,"="&amp;$J248,CleanEC!$F$2:$F$4745,"="&amp;N$1))</f>
        <v>3180</v>
      </c>
      <c r="O248">
        <f>IF(SUMIFS($B$2:$B$4745,$G$2:$G$4745,"="&amp;$J248,$F$2:$F$4745,"="&amp;O$1)=0,"XX",SUMIFS(CleanEC!$B$2:$B$4745,CleanEC!$G$2:$G$4745,"="&amp;$J248,CleanEC!$F$2:$F$4745,"="&amp;O$1))</f>
        <v>1560</v>
      </c>
      <c r="P248">
        <f>IF(SUMIFS($B$2:$B$4745,$G$2:$G$4745,"="&amp;$J248,$F$2:$F$4745,"="&amp;P$1)=0,"XX",SUMIFS(CleanEC!$B$2:$B$4745,CleanEC!$G$2:$G$4745,"="&amp;$J248,CleanEC!$F$2:$F$4745,"="&amp;P$1))</f>
        <v>2620</v>
      </c>
      <c r="Q248">
        <f>IF(SUMIFS($B$2:$B$4745,$G$2:$G$4745,"="&amp;$J248,$F$2:$F$4745,"="&amp;Q$1)=0,"XX",SUMIFS(CleanEC!$B$2:$B$4745,CleanEC!$G$2:$G$4745,"="&amp;$J248,CleanEC!$F$2:$F$4745,"="&amp;Q$1))</f>
        <v>2590</v>
      </c>
      <c r="R248">
        <f>IF(SUMIFS($B$2:$B$4745,$G$2:$G$4745,"="&amp;$J248,$F$2:$F$4745,"="&amp;R$1)=0,"XX",SUMIFS(CleanEC!$B$2:$B$4745,CleanEC!$G$2:$G$4745,"="&amp;$J248,CleanEC!$F$2:$F$4745,"="&amp;R$1))</f>
        <v>1060</v>
      </c>
      <c r="S248">
        <f>IF(SUMIFS($B$2:$B$4745,$G$2:$G$4745,"="&amp;$J248,$F$2:$F$4745,"="&amp;S$1)=0,"XX",SUMIFS(CleanEC!$B$2:$B$4745,CleanEC!$G$2:$G$4745,"="&amp;$J248,CleanEC!$F$2:$F$4745,"="&amp;S$1))</f>
        <v>1400</v>
      </c>
      <c r="T248">
        <f>IF(SUMIFS($B$2:$B$4745,$G$2:$G$4745,"="&amp;$J248,$F$2:$F$4745,"="&amp;T$1)=0,"XX",SUMIFS(CleanEC!$B$2:$B$4745,CleanEC!$G$2:$G$4745,"="&amp;$J248,CleanEC!$F$2:$F$4745,"="&amp;T$1))</f>
        <v>1750</v>
      </c>
      <c r="U248">
        <f>IF(SUMIFS($B$2:$B$4745,$G$2:$G$4745,"="&amp;$J248,$F$2:$F$4745,"="&amp;U$1)=0,"XX",SUMIFS(CleanEC!$B$2:$B$4745,CleanEC!$G$2:$G$4745,"="&amp;$J248,CleanEC!$F$2:$F$4745,"="&amp;U$1))</f>
        <v>1800</v>
      </c>
      <c r="V248">
        <f>IF(SUMIFS($B$2:$B$4745,$G$2:$G$4745,"="&amp;$J248,$F$2:$F$4745,"="&amp;V$1)=0,"XX",SUMIFS(CleanEC!$B$2:$B$4745,CleanEC!$G$2:$G$4745,"="&amp;$J248,CleanEC!$F$2:$F$4745,"="&amp;V$1))</f>
        <v>2520</v>
      </c>
      <c r="W248">
        <f>IF(SUMIFS($B$2:$B$4745,$G$2:$G$4745,"="&amp;$J248,$F$2:$F$4745,"="&amp;W$1)=0,"XX",SUMIFS(CleanEC!$B$2:$B$4745,CleanEC!$G$2:$G$4745,"="&amp;$J248,CleanEC!$F$2:$F$4745,"="&amp;W$1))</f>
        <v>2330</v>
      </c>
      <c r="X248" t="str">
        <f>IF(SUMIFS($B$2:$B$4745,$G$2:$G$4745,"="&amp;$J248,$F$2:$F$4745,"="&amp;X$1)=0,"XX",SUMIFS(CleanEC!$B$2:$B$4745,CleanEC!$G$2:$G$4745,"="&amp;$J248,CleanEC!$F$2:$F$4745,"="&amp;X$1))</f>
        <v>XX</v>
      </c>
      <c r="Y248">
        <f t="shared" si="119"/>
        <v>1060</v>
      </c>
      <c r="Z248">
        <f t="shared" si="120"/>
        <v>1096.3</v>
      </c>
      <c r="AA248">
        <f t="shared" si="121"/>
        <v>1396.5</v>
      </c>
      <c r="AB248">
        <f t="shared" si="122"/>
        <v>2100</v>
      </c>
      <c r="AC248">
        <f t="shared" si="123"/>
        <v>2753</v>
      </c>
      <c r="AD248">
        <f t="shared" si="124"/>
        <v>3160.2000000000003</v>
      </c>
      <c r="AE248">
        <f t="shared" si="125"/>
        <v>3180</v>
      </c>
      <c r="AF248">
        <f t="shared" si="126"/>
        <v>664.32923564549924</v>
      </c>
      <c r="AG248">
        <f t="shared" si="127"/>
        <v>9.1471170707942223E-2</v>
      </c>
      <c r="AH248">
        <f t="shared" si="128"/>
        <v>-1.3457716418631334</v>
      </c>
      <c r="AI248">
        <f t="shared" si="129"/>
        <v>0.31634725506928535</v>
      </c>
      <c r="AL248">
        <v>247</v>
      </c>
      <c r="AM248">
        <f t="shared" si="155"/>
        <v>0</v>
      </c>
      <c r="AN248">
        <f t="shared" si="157"/>
        <v>1</v>
      </c>
      <c r="AO248">
        <f t="shared" si="157"/>
        <v>1</v>
      </c>
      <c r="AP248">
        <f t="shared" si="157"/>
        <v>1</v>
      </c>
      <c r="AQ248">
        <f t="shared" si="157"/>
        <v>1</v>
      </c>
      <c r="AR248">
        <f t="shared" si="157"/>
        <v>1</v>
      </c>
      <c r="AS248">
        <f t="shared" si="157"/>
        <v>1</v>
      </c>
      <c r="AT248">
        <f t="shared" si="157"/>
        <v>1</v>
      </c>
      <c r="AU248">
        <f t="shared" si="157"/>
        <v>1</v>
      </c>
      <c r="AV248">
        <f t="shared" si="157"/>
        <v>1</v>
      </c>
      <c r="AW248">
        <f t="shared" si="157"/>
        <v>1</v>
      </c>
      <c r="AX248">
        <f t="shared" si="157"/>
        <v>1</v>
      </c>
      <c r="AY248">
        <f t="shared" si="157"/>
        <v>1</v>
      </c>
      <c r="AZ248">
        <f t="shared" si="157"/>
        <v>0</v>
      </c>
      <c r="BA248">
        <v>247</v>
      </c>
      <c r="BB248" t="str">
        <f t="shared" si="139"/>
        <v>XX</v>
      </c>
      <c r="BC248">
        <f t="shared" si="140"/>
        <v>3000</v>
      </c>
      <c r="BD248">
        <f t="shared" si="141"/>
        <v>1390</v>
      </c>
      <c r="BE248">
        <f t="shared" si="142"/>
        <v>3180</v>
      </c>
      <c r="BF248">
        <f t="shared" si="143"/>
        <v>1560</v>
      </c>
      <c r="BG248">
        <f t="shared" si="144"/>
        <v>2620</v>
      </c>
      <c r="BH248">
        <f t="shared" si="145"/>
        <v>2590</v>
      </c>
      <c r="BI248">
        <f t="shared" si="146"/>
        <v>1060</v>
      </c>
      <c r="BJ248">
        <f t="shared" si="147"/>
        <v>1400</v>
      </c>
      <c r="BK248">
        <f t="shared" si="148"/>
        <v>1750</v>
      </c>
      <c r="BL248">
        <f t="shared" si="149"/>
        <v>1800</v>
      </c>
      <c r="BM248">
        <f t="shared" si="150"/>
        <v>2520</v>
      </c>
      <c r="BN248">
        <f t="shared" si="151"/>
        <v>2330</v>
      </c>
      <c r="BO248" t="str">
        <f t="shared" si="152"/>
        <v>XX</v>
      </c>
      <c r="BP248">
        <f t="shared" si="130"/>
        <v>1060</v>
      </c>
      <c r="BQ248">
        <f t="shared" si="131"/>
        <v>1396.5</v>
      </c>
      <c r="BR248">
        <f t="shared" si="132"/>
        <v>2100</v>
      </c>
      <c r="BS248">
        <f t="shared" si="133"/>
        <v>2753</v>
      </c>
      <c r="BT248">
        <f t="shared" si="134"/>
        <v>3180</v>
      </c>
      <c r="BV248" s="1">
        <v>36466</v>
      </c>
      <c r="BW248">
        <f t="shared" ca="1" si="153"/>
        <v>2970</v>
      </c>
      <c r="BX248">
        <v>2970</v>
      </c>
    </row>
    <row r="249" spans="1:76" x14ac:dyDescent="0.25">
      <c r="A249" s="1">
        <v>36467</v>
      </c>
      <c r="B249">
        <v>3010</v>
      </c>
      <c r="C249">
        <f t="shared" si="135"/>
        <v>3010</v>
      </c>
      <c r="D249" t="s">
        <v>20</v>
      </c>
      <c r="E249">
        <f t="shared" si="136"/>
        <v>1</v>
      </c>
      <c r="F249">
        <f t="shared" si="137"/>
        <v>1999</v>
      </c>
      <c r="G249" s="2">
        <f t="shared" si="138"/>
        <v>307</v>
      </c>
      <c r="J249">
        <v>248</v>
      </c>
      <c r="K249" t="str">
        <f>IF(SUMIFS($B$2:$B$4745,$G$2:$G$4745,"="&amp;$J249,$F$2:$F$4745,"="&amp;K$1)=0,"XX",SUMIFS(CleanEC!$B$2:$B$4745,CleanEC!$G$2:$G$4745,"="&amp;$J249,CleanEC!$F$2:$F$4745,"="&amp;K$1))</f>
        <v>XX</v>
      </c>
      <c r="L249">
        <f>IF(SUMIFS($B$2:$B$4745,$G$2:$G$4745,"="&amp;$J249,$F$2:$F$4745,"="&amp;L$1)=0,"XX",SUMIFS(CleanEC!$B$2:$B$4745,CleanEC!$G$2:$G$4745,"="&amp;$J249,CleanEC!$F$2:$F$4745,"="&amp;L$1))</f>
        <v>2900</v>
      </c>
      <c r="M249">
        <f>IF(SUMIFS($B$2:$B$4745,$G$2:$G$4745,"="&amp;$J249,$F$2:$F$4745,"="&amp;M$1)=0,"XX",SUMIFS(CleanEC!$B$2:$B$4745,CleanEC!$G$2:$G$4745,"="&amp;$J249,CleanEC!$F$2:$F$4745,"="&amp;M$1))</f>
        <v>1820</v>
      </c>
      <c r="N249">
        <f>IF(SUMIFS($B$2:$B$4745,$G$2:$G$4745,"="&amp;$J249,$F$2:$F$4745,"="&amp;N$1)=0,"XX",SUMIFS(CleanEC!$B$2:$B$4745,CleanEC!$G$2:$G$4745,"="&amp;$J249,CleanEC!$F$2:$F$4745,"="&amp;N$1))</f>
        <v>3190</v>
      </c>
      <c r="O249">
        <f>IF(SUMIFS($B$2:$B$4745,$G$2:$G$4745,"="&amp;$J249,$F$2:$F$4745,"="&amp;O$1)=0,"XX",SUMIFS(CleanEC!$B$2:$B$4745,CleanEC!$G$2:$G$4745,"="&amp;$J249,CleanEC!$F$2:$F$4745,"="&amp;O$1))</f>
        <v>1760</v>
      </c>
      <c r="P249" t="str">
        <f>IF(SUMIFS($B$2:$B$4745,$G$2:$G$4745,"="&amp;$J249,$F$2:$F$4745,"="&amp;P$1)=0,"XX",SUMIFS(CleanEC!$B$2:$B$4745,CleanEC!$G$2:$G$4745,"="&amp;$J249,CleanEC!$F$2:$F$4745,"="&amp;P$1))</f>
        <v>XX</v>
      </c>
      <c r="Q249">
        <f>IF(SUMIFS($B$2:$B$4745,$G$2:$G$4745,"="&amp;$J249,$F$2:$F$4745,"="&amp;Q$1)=0,"XX",SUMIFS(CleanEC!$B$2:$B$4745,CleanEC!$G$2:$G$4745,"="&amp;$J249,CleanEC!$F$2:$F$4745,"="&amp;Q$1))</f>
        <v>2770</v>
      </c>
      <c r="R249">
        <f>IF(SUMIFS($B$2:$B$4745,$G$2:$G$4745,"="&amp;$J249,$F$2:$F$4745,"="&amp;R$1)=0,"XX",SUMIFS(CleanEC!$B$2:$B$4745,CleanEC!$G$2:$G$4745,"="&amp;$J249,CleanEC!$F$2:$F$4745,"="&amp;R$1))</f>
        <v>1240</v>
      </c>
      <c r="S249">
        <f>IF(SUMIFS($B$2:$B$4745,$G$2:$G$4745,"="&amp;$J249,$F$2:$F$4745,"="&amp;S$1)=0,"XX",SUMIFS(CleanEC!$B$2:$B$4745,CleanEC!$G$2:$G$4745,"="&amp;$J249,CleanEC!$F$2:$F$4745,"="&amp;S$1))</f>
        <v>1470</v>
      </c>
      <c r="T249">
        <f>IF(SUMIFS($B$2:$B$4745,$G$2:$G$4745,"="&amp;$J249,$F$2:$F$4745,"="&amp;T$1)=0,"XX",SUMIFS(CleanEC!$B$2:$B$4745,CleanEC!$G$2:$G$4745,"="&amp;$J249,CleanEC!$F$2:$F$4745,"="&amp;T$1))</f>
        <v>1850</v>
      </c>
      <c r="U249">
        <f>IF(SUMIFS($B$2:$B$4745,$G$2:$G$4745,"="&amp;$J249,$F$2:$F$4745,"="&amp;U$1)=0,"XX",SUMIFS(CleanEC!$B$2:$B$4745,CleanEC!$G$2:$G$4745,"="&amp;$J249,CleanEC!$F$2:$F$4745,"="&amp;U$1))</f>
        <v>1810</v>
      </c>
      <c r="V249">
        <f>IF(SUMIFS($B$2:$B$4745,$G$2:$G$4745,"="&amp;$J249,$F$2:$F$4745,"="&amp;V$1)=0,"XX",SUMIFS(CleanEC!$B$2:$B$4745,CleanEC!$G$2:$G$4745,"="&amp;$J249,CleanEC!$F$2:$F$4745,"="&amp;V$1))</f>
        <v>2560</v>
      </c>
      <c r="W249">
        <f>IF(SUMIFS($B$2:$B$4745,$G$2:$G$4745,"="&amp;$J249,$F$2:$F$4745,"="&amp;W$1)=0,"XX",SUMIFS(CleanEC!$B$2:$B$4745,CleanEC!$G$2:$G$4745,"="&amp;$J249,CleanEC!$F$2:$F$4745,"="&amp;W$1))</f>
        <v>2270</v>
      </c>
      <c r="X249" t="str">
        <f>IF(SUMIFS($B$2:$B$4745,$G$2:$G$4745,"="&amp;$J249,$F$2:$F$4745,"="&amp;X$1)=0,"XX",SUMIFS(CleanEC!$B$2:$B$4745,CleanEC!$G$2:$G$4745,"="&amp;$J249,CleanEC!$F$2:$F$4745,"="&amp;X$1))</f>
        <v>XX</v>
      </c>
      <c r="Y249">
        <f t="shared" si="119"/>
        <v>1240</v>
      </c>
      <c r="Z249">
        <f t="shared" si="120"/>
        <v>1263</v>
      </c>
      <c r="AA249">
        <f t="shared" si="121"/>
        <v>1615</v>
      </c>
      <c r="AB249">
        <f t="shared" si="122"/>
        <v>2149.090909090909</v>
      </c>
      <c r="AC249">
        <f t="shared" si="123"/>
        <v>2835</v>
      </c>
      <c r="AD249">
        <f t="shared" si="124"/>
        <v>3161</v>
      </c>
      <c r="AE249">
        <f t="shared" si="125"/>
        <v>3190</v>
      </c>
      <c r="AF249">
        <f t="shared" si="126"/>
        <v>600.61263489047803</v>
      </c>
      <c r="AG249">
        <f t="shared" si="127"/>
        <v>0.31145850450380741</v>
      </c>
      <c r="AH249">
        <f t="shared" si="128"/>
        <v>-1.1151639586640916</v>
      </c>
      <c r="AI249">
        <f t="shared" si="129"/>
        <v>0.27947288425529859</v>
      </c>
      <c r="AL249">
        <v>248</v>
      </c>
      <c r="AM249">
        <f t="shared" si="155"/>
        <v>0</v>
      </c>
      <c r="AN249">
        <f t="shared" si="157"/>
        <v>1</v>
      </c>
      <c r="AO249">
        <f t="shared" si="157"/>
        <v>1</v>
      </c>
      <c r="AP249">
        <f t="shared" si="157"/>
        <v>1</v>
      </c>
      <c r="AQ249">
        <f t="shared" si="157"/>
        <v>1</v>
      </c>
      <c r="AR249">
        <f t="shared" si="157"/>
        <v>0</v>
      </c>
      <c r="AS249">
        <f t="shared" si="157"/>
        <v>1</v>
      </c>
      <c r="AT249">
        <f t="shared" si="157"/>
        <v>1</v>
      </c>
      <c r="AU249">
        <f t="shared" si="157"/>
        <v>1</v>
      </c>
      <c r="AV249">
        <f t="shared" si="157"/>
        <v>1</v>
      </c>
      <c r="AW249">
        <f t="shared" si="157"/>
        <v>1</v>
      </c>
      <c r="AX249">
        <f t="shared" si="157"/>
        <v>1</v>
      </c>
      <c r="AY249">
        <f t="shared" si="157"/>
        <v>1</v>
      </c>
      <c r="AZ249">
        <f t="shared" si="157"/>
        <v>0</v>
      </c>
      <c r="BA249">
        <v>248</v>
      </c>
      <c r="BB249" t="str">
        <f t="shared" si="139"/>
        <v>XX</v>
      </c>
      <c r="BC249">
        <f t="shared" si="140"/>
        <v>2900</v>
      </c>
      <c r="BD249">
        <f t="shared" si="141"/>
        <v>1820</v>
      </c>
      <c r="BE249">
        <f t="shared" si="142"/>
        <v>3190</v>
      </c>
      <c r="BF249">
        <f t="shared" si="143"/>
        <v>1760</v>
      </c>
      <c r="BG249" t="str">
        <f t="shared" si="144"/>
        <v>XX</v>
      </c>
      <c r="BH249">
        <f t="shared" si="145"/>
        <v>2770</v>
      </c>
      <c r="BI249">
        <f t="shared" si="146"/>
        <v>1240</v>
      </c>
      <c r="BJ249">
        <f t="shared" si="147"/>
        <v>1470</v>
      </c>
      <c r="BK249">
        <f t="shared" si="148"/>
        <v>1850</v>
      </c>
      <c r="BL249">
        <f t="shared" si="149"/>
        <v>1810</v>
      </c>
      <c r="BM249">
        <f t="shared" si="150"/>
        <v>2560</v>
      </c>
      <c r="BN249">
        <f t="shared" si="151"/>
        <v>2270</v>
      </c>
      <c r="BO249" t="str">
        <f t="shared" si="152"/>
        <v>XX</v>
      </c>
      <c r="BP249">
        <f t="shared" si="130"/>
        <v>1240</v>
      </c>
      <c r="BQ249">
        <f t="shared" si="131"/>
        <v>1615</v>
      </c>
      <c r="BR249">
        <f t="shared" si="132"/>
        <v>2149.090909090909</v>
      </c>
      <c r="BS249">
        <f t="shared" si="133"/>
        <v>2835</v>
      </c>
      <c r="BT249">
        <f t="shared" si="134"/>
        <v>3190</v>
      </c>
      <c r="BV249" s="1">
        <v>36467</v>
      </c>
      <c r="BW249">
        <f t="shared" ca="1" si="153"/>
        <v>3010</v>
      </c>
      <c r="BX249">
        <v>3010</v>
      </c>
    </row>
    <row r="250" spans="1:76" x14ac:dyDescent="0.25">
      <c r="A250" s="1">
        <v>36468</v>
      </c>
      <c r="B250">
        <v>2800</v>
      </c>
      <c r="C250">
        <f t="shared" si="135"/>
        <v>2800</v>
      </c>
      <c r="D250" t="s">
        <v>20</v>
      </c>
      <c r="E250">
        <f t="shared" si="136"/>
        <v>1</v>
      </c>
      <c r="F250">
        <f t="shared" si="137"/>
        <v>1999</v>
      </c>
      <c r="G250" s="2">
        <f t="shared" si="138"/>
        <v>308</v>
      </c>
      <c r="J250">
        <v>249</v>
      </c>
      <c r="K250" t="str">
        <f>IF(SUMIFS($B$2:$B$4745,$G$2:$G$4745,"="&amp;$J250,$F$2:$F$4745,"="&amp;K$1)=0,"XX",SUMIFS(CleanEC!$B$2:$B$4745,CleanEC!$G$2:$G$4745,"="&amp;$J250,CleanEC!$F$2:$F$4745,"="&amp;K$1))</f>
        <v>XX</v>
      </c>
      <c r="L250">
        <f>IF(SUMIFS($B$2:$B$4745,$G$2:$G$4745,"="&amp;$J250,$F$2:$F$4745,"="&amp;L$1)=0,"XX",SUMIFS(CleanEC!$B$2:$B$4745,CleanEC!$G$2:$G$4745,"="&amp;$J250,CleanEC!$F$2:$F$4745,"="&amp;L$1))</f>
        <v>2950</v>
      </c>
      <c r="M250">
        <f>IF(SUMIFS($B$2:$B$4745,$G$2:$G$4745,"="&amp;$J250,$F$2:$F$4745,"="&amp;M$1)=0,"XX",SUMIFS(CleanEC!$B$2:$B$4745,CleanEC!$G$2:$G$4745,"="&amp;$J250,CleanEC!$F$2:$F$4745,"="&amp;M$1))</f>
        <v>2210</v>
      </c>
      <c r="N250">
        <f>IF(SUMIFS($B$2:$B$4745,$G$2:$G$4745,"="&amp;$J250,$F$2:$F$4745,"="&amp;N$1)=0,"XX",SUMIFS(CleanEC!$B$2:$B$4745,CleanEC!$G$2:$G$4745,"="&amp;$J250,CleanEC!$F$2:$F$4745,"="&amp;N$1))</f>
        <v>3200</v>
      </c>
      <c r="O250">
        <f>IF(SUMIFS($B$2:$B$4745,$G$2:$G$4745,"="&amp;$J250,$F$2:$F$4745,"="&amp;O$1)=0,"XX",SUMIFS(CleanEC!$B$2:$B$4745,CleanEC!$G$2:$G$4745,"="&amp;$J250,CleanEC!$F$2:$F$4745,"="&amp;O$1))</f>
        <v>1680</v>
      </c>
      <c r="P250" t="str">
        <f>IF(SUMIFS($B$2:$B$4745,$G$2:$G$4745,"="&amp;$J250,$F$2:$F$4745,"="&amp;P$1)=0,"XX",SUMIFS(CleanEC!$B$2:$B$4745,CleanEC!$G$2:$G$4745,"="&amp;$J250,CleanEC!$F$2:$F$4745,"="&amp;P$1))</f>
        <v>XX</v>
      </c>
      <c r="Q250">
        <f>IF(SUMIFS($B$2:$B$4745,$G$2:$G$4745,"="&amp;$J250,$F$2:$F$4745,"="&amp;Q$1)=0,"XX",SUMIFS(CleanEC!$B$2:$B$4745,CleanEC!$G$2:$G$4745,"="&amp;$J250,CleanEC!$F$2:$F$4745,"="&amp;Q$1))</f>
        <v>2800</v>
      </c>
      <c r="R250">
        <f>IF(SUMIFS($B$2:$B$4745,$G$2:$G$4745,"="&amp;$J250,$F$2:$F$4745,"="&amp;R$1)=0,"XX",SUMIFS(CleanEC!$B$2:$B$4745,CleanEC!$G$2:$G$4745,"="&amp;$J250,CleanEC!$F$2:$F$4745,"="&amp;R$1))</f>
        <v>1310</v>
      </c>
      <c r="S250">
        <f>IF(SUMIFS($B$2:$B$4745,$G$2:$G$4745,"="&amp;$J250,$F$2:$F$4745,"="&amp;S$1)=0,"XX",SUMIFS(CleanEC!$B$2:$B$4745,CleanEC!$G$2:$G$4745,"="&amp;$J250,CleanEC!$F$2:$F$4745,"="&amp;S$1))</f>
        <v>1530</v>
      </c>
      <c r="T250">
        <f>IF(SUMIFS($B$2:$B$4745,$G$2:$G$4745,"="&amp;$J250,$F$2:$F$4745,"="&amp;T$1)=0,"XX",SUMIFS(CleanEC!$B$2:$B$4745,CleanEC!$G$2:$G$4745,"="&amp;$J250,CleanEC!$F$2:$F$4745,"="&amp;T$1))</f>
        <v>1930</v>
      </c>
      <c r="U250">
        <f>IF(SUMIFS($B$2:$B$4745,$G$2:$G$4745,"="&amp;$J250,$F$2:$F$4745,"="&amp;U$1)=0,"XX",SUMIFS(CleanEC!$B$2:$B$4745,CleanEC!$G$2:$G$4745,"="&amp;$J250,CleanEC!$F$2:$F$4745,"="&amp;U$1))</f>
        <v>1610</v>
      </c>
      <c r="V250">
        <f>IF(SUMIFS($B$2:$B$4745,$G$2:$G$4745,"="&amp;$J250,$F$2:$F$4745,"="&amp;V$1)=0,"XX",SUMIFS(CleanEC!$B$2:$B$4745,CleanEC!$G$2:$G$4745,"="&amp;$J250,CleanEC!$F$2:$F$4745,"="&amp;V$1))</f>
        <v>2600</v>
      </c>
      <c r="W250">
        <f>IF(SUMIFS($B$2:$B$4745,$G$2:$G$4745,"="&amp;$J250,$F$2:$F$4745,"="&amp;W$1)=0,"XX",SUMIFS(CleanEC!$B$2:$B$4745,CleanEC!$G$2:$G$4745,"="&amp;$J250,CleanEC!$F$2:$F$4745,"="&amp;W$1))</f>
        <v>1930</v>
      </c>
      <c r="X250" t="str">
        <f>IF(SUMIFS($B$2:$B$4745,$G$2:$G$4745,"="&amp;$J250,$F$2:$F$4745,"="&amp;X$1)=0,"XX",SUMIFS(CleanEC!$B$2:$B$4745,CleanEC!$G$2:$G$4745,"="&amp;$J250,CleanEC!$F$2:$F$4745,"="&amp;X$1))</f>
        <v>XX</v>
      </c>
      <c r="Y250">
        <f t="shared" si="119"/>
        <v>1310</v>
      </c>
      <c r="Z250">
        <f t="shared" si="120"/>
        <v>1332</v>
      </c>
      <c r="AA250">
        <f t="shared" si="121"/>
        <v>1570</v>
      </c>
      <c r="AB250">
        <f t="shared" si="122"/>
        <v>2159.090909090909</v>
      </c>
      <c r="AC250">
        <f t="shared" si="123"/>
        <v>2875</v>
      </c>
      <c r="AD250">
        <f t="shared" si="124"/>
        <v>3175</v>
      </c>
      <c r="AE250">
        <f t="shared" si="125"/>
        <v>3200</v>
      </c>
      <c r="AF250">
        <f t="shared" si="126"/>
        <v>608.23820909925121</v>
      </c>
      <c r="AG250">
        <f t="shared" si="127"/>
        <v>0.38181330945148306</v>
      </c>
      <c r="AH250">
        <f t="shared" si="128"/>
        <v>-1.2913976697518001</v>
      </c>
      <c r="AI250">
        <f t="shared" si="129"/>
        <v>0.28171032842491633</v>
      </c>
      <c r="AL250">
        <v>249</v>
      </c>
      <c r="AM250">
        <f t="shared" si="155"/>
        <v>0</v>
      </c>
      <c r="AN250">
        <f t="shared" si="157"/>
        <v>1</v>
      </c>
      <c r="AO250">
        <f t="shared" si="157"/>
        <v>1</v>
      </c>
      <c r="AP250">
        <f t="shared" si="157"/>
        <v>1</v>
      </c>
      <c r="AQ250">
        <f t="shared" si="157"/>
        <v>1</v>
      </c>
      <c r="AR250">
        <f t="shared" si="157"/>
        <v>0</v>
      </c>
      <c r="AS250">
        <f t="shared" si="157"/>
        <v>1</v>
      </c>
      <c r="AT250">
        <f t="shared" si="157"/>
        <v>1</v>
      </c>
      <c r="AU250">
        <f t="shared" si="157"/>
        <v>1</v>
      </c>
      <c r="AV250">
        <f t="shared" si="157"/>
        <v>1</v>
      </c>
      <c r="AW250">
        <f t="shared" si="157"/>
        <v>1</v>
      </c>
      <c r="AX250">
        <f t="shared" si="157"/>
        <v>1</v>
      </c>
      <c r="AY250">
        <f t="shared" si="157"/>
        <v>1</v>
      </c>
      <c r="AZ250">
        <f t="shared" si="157"/>
        <v>0</v>
      </c>
      <c r="BA250">
        <v>249</v>
      </c>
      <c r="BB250" t="str">
        <f t="shared" si="139"/>
        <v>XX</v>
      </c>
      <c r="BC250">
        <f t="shared" si="140"/>
        <v>2950</v>
      </c>
      <c r="BD250">
        <f t="shared" si="141"/>
        <v>2210</v>
      </c>
      <c r="BE250">
        <f t="shared" si="142"/>
        <v>3200</v>
      </c>
      <c r="BF250">
        <f t="shared" si="143"/>
        <v>1680</v>
      </c>
      <c r="BG250" t="str">
        <f t="shared" si="144"/>
        <v>XX</v>
      </c>
      <c r="BH250">
        <f t="shared" si="145"/>
        <v>2800</v>
      </c>
      <c r="BI250">
        <f t="shared" si="146"/>
        <v>1310</v>
      </c>
      <c r="BJ250">
        <f t="shared" si="147"/>
        <v>1530</v>
      </c>
      <c r="BK250">
        <f t="shared" si="148"/>
        <v>1930</v>
      </c>
      <c r="BL250">
        <f t="shared" si="149"/>
        <v>1610</v>
      </c>
      <c r="BM250">
        <f t="shared" si="150"/>
        <v>2600</v>
      </c>
      <c r="BN250">
        <f t="shared" si="151"/>
        <v>1930</v>
      </c>
      <c r="BO250" t="str">
        <f t="shared" si="152"/>
        <v>XX</v>
      </c>
      <c r="BP250">
        <f t="shared" si="130"/>
        <v>1310</v>
      </c>
      <c r="BQ250">
        <f t="shared" si="131"/>
        <v>1570</v>
      </c>
      <c r="BR250">
        <f t="shared" si="132"/>
        <v>2159.090909090909</v>
      </c>
      <c r="BS250">
        <f t="shared" si="133"/>
        <v>2875</v>
      </c>
      <c r="BT250">
        <f t="shared" si="134"/>
        <v>3200</v>
      </c>
      <c r="BV250" s="1">
        <v>36468</v>
      </c>
      <c r="BW250">
        <f t="shared" ca="1" si="153"/>
        <v>2800</v>
      </c>
      <c r="BX250">
        <v>2800</v>
      </c>
    </row>
    <row r="251" spans="1:76" x14ac:dyDescent="0.25">
      <c r="A251" s="1">
        <v>36469</v>
      </c>
      <c r="B251">
        <v>2490</v>
      </c>
      <c r="C251">
        <f t="shared" si="135"/>
        <v>2490</v>
      </c>
      <c r="D251" t="s">
        <v>20</v>
      </c>
      <c r="E251">
        <f t="shared" si="136"/>
        <v>1</v>
      </c>
      <c r="F251">
        <f t="shared" si="137"/>
        <v>1999</v>
      </c>
      <c r="G251" s="2">
        <f t="shared" si="138"/>
        <v>309</v>
      </c>
      <c r="J251">
        <v>250</v>
      </c>
      <c r="K251" t="str">
        <f>IF(SUMIFS($B$2:$B$4745,$G$2:$G$4745,"="&amp;$J251,$F$2:$F$4745,"="&amp;K$1)=0,"XX",SUMIFS(CleanEC!$B$2:$B$4745,CleanEC!$G$2:$G$4745,"="&amp;$J251,CleanEC!$F$2:$F$4745,"="&amp;K$1))</f>
        <v>XX</v>
      </c>
      <c r="L251">
        <f>IF(SUMIFS($B$2:$B$4745,$G$2:$G$4745,"="&amp;$J251,$F$2:$F$4745,"="&amp;L$1)=0,"XX",SUMIFS(CleanEC!$B$2:$B$4745,CleanEC!$G$2:$G$4745,"="&amp;$J251,CleanEC!$F$2:$F$4745,"="&amp;L$1))</f>
        <v>2940</v>
      </c>
      <c r="M251">
        <f>IF(SUMIFS($B$2:$B$4745,$G$2:$G$4745,"="&amp;$J251,$F$2:$F$4745,"="&amp;M$1)=0,"XX",SUMIFS(CleanEC!$B$2:$B$4745,CleanEC!$G$2:$G$4745,"="&amp;$J251,CleanEC!$F$2:$F$4745,"="&amp;M$1))</f>
        <v>2460</v>
      </c>
      <c r="N251">
        <f>IF(SUMIFS($B$2:$B$4745,$G$2:$G$4745,"="&amp;$J251,$F$2:$F$4745,"="&amp;N$1)=0,"XX",SUMIFS(CleanEC!$B$2:$B$4745,CleanEC!$G$2:$G$4745,"="&amp;$J251,CleanEC!$F$2:$F$4745,"="&amp;N$1))</f>
        <v>3230</v>
      </c>
      <c r="O251">
        <f>IF(SUMIFS($B$2:$B$4745,$G$2:$G$4745,"="&amp;$J251,$F$2:$F$4745,"="&amp;O$1)=0,"XX",SUMIFS(CleanEC!$B$2:$B$4745,CleanEC!$G$2:$G$4745,"="&amp;$J251,CleanEC!$F$2:$F$4745,"="&amp;O$1))</f>
        <v>1850</v>
      </c>
      <c r="P251" t="str">
        <f>IF(SUMIFS($B$2:$B$4745,$G$2:$G$4745,"="&amp;$J251,$F$2:$F$4745,"="&amp;P$1)=0,"XX",SUMIFS(CleanEC!$B$2:$B$4745,CleanEC!$G$2:$G$4745,"="&amp;$J251,CleanEC!$F$2:$F$4745,"="&amp;P$1))</f>
        <v>XX</v>
      </c>
      <c r="Q251">
        <f>IF(SUMIFS($B$2:$B$4745,$G$2:$G$4745,"="&amp;$J251,$F$2:$F$4745,"="&amp;Q$1)=0,"XX",SUMIFS(CleanEC!$B$2:$B$4745,CleanEC!$G$2:$G$4745,"="&amp;$J251,CleanEC!$F$2:$F$4745,"="&amp;Q$1))</f>
        <v>2790</v>
      </c>
      <c r="R251">
        <f>IF(SUMIFS($B$2:$B$4745,$G$2:$G$4745,"="&amp;$J251,$F$2:$F$4745,"="&amp;R$1)=0,"XX",SUMIFS(CleanEC!$B$2:$B$4745,CleanEC!$G$2:$G$4745,"="&amp;$J251,CleanEC!$F$2:$F$4745,"="&amp;R$1))</f>
        <v>1370</v>
      </c>
      <c r="S251">
        <f>IF(SUMIFS($B$2:$B$4745,$G$2:$G$4745,"="&amp;$J251,$F$2:$F$4745,"="&amp;S$1)=0,"XX",SUMIFS(CleanEC!$B$2:$B$4745,CleanEC!$G$2:$G$4745,"="&amp;$J251,CleanEC!$F$2:$F$4745,"="&amp;S$1))</f>
        <v>1620</v>
      </c>
      <c r="T251">
        <f>IF(SUMIFS($B$2:$B$4745,$G$2:$G$4745,"="&amp;$J251,$F$2:$F$4745,"="&amp;T$1)=0,"XX",SUMIFS(CleanEC!$B$2:$B$4745,CleanEC!$G$2:$G$4745,"="&amp;$J251,CleanEC!$F$2:$F$4745,"="&amp;T$1))</f>
        <v>1930</v>
      </c>
      <c r="U251">
        <f>IF(SUMIFS($B$2:$B$4745,$G$2:$G$4745,"="&amp;$J251,$F$2:$F$4745,"="&amp;U$1)=0,"XX",SUMIFS(CleanEC!$B$2:$B$4745,CleanEC!$G$2:$G$4745,"="&amp;$J251,CleanEC!$F$2:$F$4745,"="&amp;U$1))</f>
        <v>1800</v>
      </c>
      <c r="V251">
        <f>IF(SUMIFS($B$2:$B$4745,$G$2:$G$4745,"="&amp;$J251,$F$2:$F$4745,"="&amp;V$1)=0,"XX",SUMIFS(CleanEC!$B$2:$B$4745,CleanEC!$G$2:$G$4745,"="&amp;$J251,CleanEC!$F$2:$F$4745,"="&amp;V$1))</f>
        <v>2700</v>
      </c>
      <c r="W251">
        <f>IF(SUMIFS($B$2:$B$4745,$G$2:$G$4745,"="&amp;$J251,$F$2:$F$4745,"="&amp;W$1)=0,"XX",SUMIFS(CleanEC!$B$2:$B$4745,CleanEC!$G$2:$G$4745,"="&amp;$J251,CleanEC!$F$2:$F$4745,"="&amp;W$1))</f>
        <v>1440</v>
      </c>
      <c r="X251" t="str">
        <f>IF(SUMIFS($B$2:$B$4745,$G$2:$G$4745,"="&amp;$J251,$F$2:$F$4745,"="&amp;X$1)=0,"XX",SUMIFS(CleanEC!$B$2:$B$4745,CleanEC!$G$2:$G$4745,"="&amp;$J251,CleanEC!$F$2:$F$4745,"="&amp;X$1))</f>
        <v>XX</v>
      </c>
      <c r="Y251">
        <f t="shared" si="119"/>
        <v>1370</v>
      </c>
      <c r="Z251">
        <f t="shared" si="120"/>
        <v>1377</v>
      </c>
      <c r="AA251">
        <f t="shared" si="121"/>
        <v>1530</v>
      </c>
      <c r="AB251">
        <f t="shared" si="122"/>
        <v>2193.6363636363635</v>
      </c>
      <c r="AC251">
        <f t="shared" si="123"/>
        <v>2865</v>
      </c>
      <c r="AD251">
        <f t="shared" si="124"/>
        <v>3201</v>
      </c>
      <c r="AE251">
        <f t="shared" si="125"/>
        <v>3230</v>
      </c>
      <c r="AF251">
        <f t="shared" si="126"/>
        <v>620.2678706856891</v>
      </c>
      <c r="AG251">
        <f t="shared" si="127"/>
        <v>0.26381944825290332</v>
      </c>
      <c r="AH251">
        <f t="shared" si="128"/>
        <v>-1.5103645367293539</v>
      </c>
      <c r="AI251">
        <f t="shared" si="129"/>
        <v>0.28275783578709407</v>
      </c>
      <c r="AL251">
        <v>250</v>
      </c>
      <c r="AM251">
        <f t="shared" si="155"/>
        <v>0</v>
      </c>
      <c r="AN251">
        <f t="shared" si="157"/>
        <v>1</v>
      </c>
      <c r="AO251">
        <f t="shared" si="157"/>
        <v>1</v>
      </c>
      <c r="AP251">
        <f t="shared" si="157"/>
        <v>1</v>
      </c>
      <c r="AQ251">
        <f t="shared" si="157"/>
        <v>1</v>
      </c>
      <c r="AR251">
        <f t="shared" si="157"/>
        <v>0</v>
      </c>
      <c r="AS251">
        <f t="shared" si="157"/>
        <v>1</v>
      </c>
      <c r="AT251">
        <f t="shared" si="157"/>
        <v>1</v>
      </c>
      <c r="AU251">
        <f t="shared" si="157"/>
        <v>1</v>
      </c>
      <c r="AV251">
        <f t="shared" si="157"/>
        <v>1</v>
      </c>
      <c r="AW251">
        <f t="shared" si="157"/>
        <v>1</v>
      </c>
      <c r="AX251">
        <f t="shared" si="157"/>
        <v>1</v>
      </c>
      <c r="AY251">
        <f t="shared" si="157"/>
        <v>1</v>
      </c>
      <c r="AZ251">
        <f t="shared" si="157"/>
        <v>0</v>
      </c>
      <c r="BA251">
        <v>250</v>
      </c>
      <c r="BB251" t="str">
        <f t="shared" si="139"/>
        <v>XX</v>
      </c>
      <c r="BC251">
        <f t="shared" si="140"/>
        <v>2940</v>
      </c>
      <c r="BD251">
        <f t="shared" si="141"/>
        <v>2460</v>
      </c>
      <c r="BE251">
        <f t="shared" si="142"/>
        <v>3230</v>
      </c>
      <c r="BF251">
        <f t="shared" si="143"/>
        <v>1850</v>
      </c>
      <c r="BG251" t="str">
        <f t="shared" si="144"/>
        <v>XX</v>
      </c>
      <c r="BH251">
        <f t="shared" si="145"/>
        <v>2790</v>
      </c>
      <c r="BI251">
        <f t="shared" si="146"/>
        <v>1370</v>
      </c>
      <c r="BJ251">
        <f t="shared" si="147"/>
        <v>1620</v>
      </c>
      <c r="BK251">
        <f t="shared" si="148"/>
        <v>1930</v>
      </c>
      <c r="BL251">
        <f t="shared" si="149"/>
        <v>1800</v>
      </c>
      <c r="BM251">
        <f t="shared" si="150"/>
        <v>2700</v>
      </c>
      <c r="BN251">
        <f t="shared" si="151"/>
        <v>1440</v>
      </c>
      <c r="BO251" t="str">
        <f t="shared" si="152"/>
        <v>XX</v>
      </c>
      <c r="BP251">
        <f t="shared" si="130"/>
        <v>1370</v>
      </c>
      <c r="BQ251">
        <f t="shared" si="131"/>
        <v>1530</v>
      </c>
      <c r="BR251">
        <f t="shared" si="132"/>
        <v>2193.6363636363635</v>
      </c>
      <c r="BS251">
        <f t="shared" si="133"/>
        <v>2865</v>
      </c>
      <c r="BT251">
        <f t="shared" si="134"/>
        <v>3230</v>
      </c>
      <c r="BV251" s="1">
        <v>36469</v>
      </c>
      <c r="BW251">
        <f t="shared" ca="1" si="153"/>
        <v>2490</v>
      </c>
      <c r="BX251">
        <v>2490</v>
      </c>
    </row>
    <row r="252" spans="1:76" x14ac:dyDescent="0.25">
      <c r="A252" s="1">
        <v>36470</v>
      </c>
      <c r="B252">
        <v>2900</v>
      </c>
      <c r="C252">
        <f t="shared" si="135"/>
        <v>2900</v>
      </c>
      <c r="D252" t="s">
        <v>20</v>
      </c>
      <c r="E252">
        <f t="shared" si="136"/>
        <v>1</v>
      </c>
      <c r="F252">
        <f t="shared" si="137"/>
        <v>1999</v>
      </c>
      <c r="G252" s="2">
        <f t="shared" si="138"/>
        <v>310</v>
      </c>
      <c r="J252">
        <v>251</v>
      </c>
      <c r="K252" t="str">
        <f>IF(SUMIFS($B$2:$B$4745,$G$2:$G$4745,"="&amp;$J252,$F$2:$F$4745,"="&amp;K$1)=0,"XX",SUMIFS(CleanEC!$B$2:$B$4745,CleanEC!$G$2:$G$4745,"="&amp;$J252,CleanEC!$F$2:$F$4745,"="&amp;K$1))</f>
        <v>XX</v>
      </c>
      <c r="L252">
        <f>IF(SUMIFS($B$2:$B$4745,$G$2:$G$4745,"="&amp;$J252,$F$2:$F$4745,"="&amp;L$1)=0,"XX",SUMIFS(CleanEC!$B$2:$B$4745,CleanEC!$G$2:$G$4745,"="&amp;$J252,CleanEC!$F$2:$F$4745,"="&amp;L$1))</f>
        <v>2640</v>
      </c>
      <c r="M252">
        <f>IF(SUMIFS($B$2:$B$4745,$G$2:$G$4745,"="&amp;$J252,$F$2:$F$4745,"="&amp;M$1)=0,"XX",SUMIFS(CleanEC!$B$2:$B$4745,CleanEC!$G$2:$G$4745,"="&amp;$J252,CleanEC!$F$2:$F$4745,"="&amp;M$1))</f>
        <v>2470</v>
      </c>
      <c r="N252">
        <f>IF(SUMIFS($B$2:$B$4745,$G$2:$G$4745,"="&amp;$J252,$F$2:$F$4745,"="&amp;N$1)=0,"XX",SUMIFS(CleanEC!$B$2:$B$4745,CleanEC!$G$2:$G$4745,"="&amp;$J252,CleanEC!$F$2:$F$4745,"="&amp;N$1))</f>
        <v>3240</v>
      </c>
      <c r="O252" t="str">
        <f>IF(SUMIFS($B$2:$B$4745,$G$2:$G$4745,"="&amp;$J252,$F$2:$F$4745,"="&amp;O$1)=0,"XX",SUMIFS(CleanEC!$B$2:$B$4745,CleanEC!$G$2:$G$4745,"="&amp;$J252,CleanEC!$F$2:$F$4745,"="&amp;O$1))</f>
        <v>XX</v>
      </c>
      <c r="P252" t="str">
        <f>IF(SUMIFS($B$2:$B$4745,$G$2:$G$4745,"="&amp;$J252,$F$2:$F$4745,"="&amp;P$1)=0,"XX",SUMIFS(CleanEC!$B$2:$B$4745,CleanEC!$G$2:$G$4745,"="&amp;$J252,CleanEC!$F$2:$F$4745,"="&amp;P$1))</f>
        <v>XX</v>
      </c>
      <c r="Q252">
        <f>IF(SUMIFS($B$2:$B$4745,$G$2:$G$4745,"="&amp;$J252,$F$2:$F$4745,"="&amp;Q$1)=0,"XX",SUMIFS(CleanEC!$B$2:$B$4745,CleanEC!$G$2:$G$4745,"="&amp;$J252,CleanEC!$F$2:$F$4745,"="&amp;Q$1))</f>
        <v>2590</v>
      </c>
      <c r="R252">
        <f>IF(SUMIFS($B$2:$B$4745,$G$2:$G$4745,"="&amp;$J252,$F$2:$F$4745,"="&amp;R$1)=0,"XX",SUMIFS(CleanEC!$B$2:$B$4745,CleanEC!$G$2:$G$4745,"="&amp;$J252,CleanEC!$F$2:$F$4745,"="&amp;R$1))</f>
        <v>1410</v>
      </c>
      <c r="S252">
        <f>IF(SUMIFS($B$2:$B$4745,$G$2:$G$4745,"="&amp;$J252,$F$2:$F$4745,"="&amp;S$1)=0,"XX",SUMIFS(CleanEC!$B$2:$B$4745,CleanEC!$G$2:$G$4745,"="&amp;$J252,CleanEC!$F$2:$F$4745,"="&amp;S$1))</f>
        <v>1700</v>
      </c>
      <c r="T252">
        <f>IF(SUMIFS($B$2:$B$4745,$G$2:$G$4745,"="&amp;$J252,$F$2:$F$4745,"="&amp;T$1)=0,"XX",SUMIFS(CleanEC!$B$2:$B$4745,CleanEC!$G$2:$G$4745,"="&amp;$J252,CleanEC!$F$2:$F$4745,"="&amp;T$1))</f>
        <v>1860</v>
      </c>
      <c r="U252">
        <f>IF(SUMIFS($B$2:$B$4745,$G$2:$G$4745,"="&amp;$J252,$F$2:$F$4745,"="&amp;U$1)=0,"XX",SUMIFS(CleanEC!$B$2:$B$4745,CleanEC!$G$2:$G$4745,"="&amp;$J252,CleanEC!$F$2:$F$4745,"="&amp;U$1))</f>
        <v>2050</v>
      </c>
      <c r="V252">
        <f>IF(SUMIFS($B$2:$B$4745,$G$2:$G$4745,"="&amp;$J252,$F$2:$F$4745,"="&amp;V$1)=0,"XX",SUMIFS(CleanEC!$B$2:$B$4745,CleanEC!$G$2:$G$4745,"="&amp;$J252,CleanEC!$F$2:$F$4745,"="&amp;V$1))</f>
        <v>2620</v>
      </c>
      <c r="W252">
        <f>IF(SUMIFS($B$2:$B$4745,$G$2:$G$4745,"="&amp;$J252,$F$2:$F$4745,"="&amp;W$1)=0,"XX",SUMIFS(CleanEC!$B$2:$B$4745,CleanEC!$G$2:$G$4745,"="&amp;$J252,CleanEC!$F$2:$F$4745,"="&amp;W$1))</f>
        <v>1640</v>
      </c>
      <c r="X252" t="str">
        <f>IF(SUMIFS($B$2:$B$4745,$G$2:$G$4745,"="&amp;$J252,$F$2:$F$4745,"="&amp;X$1)=0,"XX",SUMIFS(CleanEC!$B$2:$B$4745,CleanEC!$G$2:$G$4745,"="&amp;$J252,CleanEC!$F$2:$F$4745,"="&amp;X$1))</f>
        <v>XX</v>
      </c>
      <c r="Y252">
        <f t="shared" si="119"/>
        <v>1410</v>
      </c>
      <c r="Z252">
        <f t="shared" si="120"/>
        <v>1430.7</v>
      </c>
      <c r="AA252">
        <f t="shared" si="121"/>
        <v>1661</v>
      </c>
      <c r="AB252">
        <f t="shared" si="122"/>
        <v>2222</v>
      </c>
      <c r="AC252">
        <f t="shared" si="123"/>
        <v>2633</v>
      </c>
      <c r="AD252">
        <f t="shared" si="124"/>
        <v>3186</v>
      </c>
      <c r="AE252">
        <f t="shared" si="125"/>
        <v>3240</v>
      </c>
      <c r="AF252">
        <f t="shared" si="126"/>
        <v>547.49977168945009</v>
      </c>
      <c r="AG252">
        <f t="shared" si="127"/>
        <v>0.23762306386019605</v>
      </c>
      <c r="AH252">
        <f t="shared" si="128"/>
        <v>-0.81065303773300545</v>
      </c>
      <c r="AI252">
        <f t="shared" si="129"/>
        <v>0.24639953721397392</v>
      </c>
      <c r="AL252">
        <v>251</v>
      </c>
      <c r="AM252">
        <f t="shared" si="155"/>
        <v>0</v>
      </c>
      <c r="AN252">
        <f t="shared" si="157"/>
        <v>1</v>
      </c>
      <c r="AO252">
        <f t="shared" si="157"/>
        <v>1</v>
      </c>
      <c r="AP252">
        <f t="shared" si="157"/>
        <v>1</v>
      </c>
      <c r="AQ252">
        <f t="shared" si="157"/>
        <v>0</v>
      </c>
      <c r="AR252">
        <f t="shared" si="157"/>
        <v>0</v>
      </c>
      <c r="AS252">
        <f t="shared" si="157"/>
        <v>1</v>
      </c>
      <c r="AT252">
        <f t="shared" si="157"/>
        <v>1</v>
      </c>
      <c r="AU252">
        <f t="shared" si="157"/>
        <v>1</v>
      </c>
      <c r="AV252">
        <f t="shared" si="157"/>
        <v>1</v>
      </c>
      <c r="AW252">
        <f t="shared" si="157"/>
        <v>1</v>
      </c>
      <c r="AX252">
        <f t="shared" si="157"/>
        <v>1</v>
      </c>
      <c r="AY252">
        <f t="shared" si="157"/>
        <v>1</v>
      </c>
      <c r="AZ252">
        <f t="shared" si="157"/>
        <v>0</v>
      </c>
      <c r="BA252">
        <v>251</v>
      </c>
      <c r="BB252" t="str">
        <f t="shared" si="139"/>
        <v>XX</v>
      </c>
      <c r="BC252">
        <f t="shared" si="140"/>
        <v>2640</v>
      </c>
      <c r="BD252">
        <f t="shared" si="141"/>
        <v>2470</v>
      </c>
      <c r="BE252">
        <f t="shared" si="142"/>
        <v>3240</v>
      </c>
      <c r="BF252" t="str">
        <f t="shared" si="143"/>
        <v>XX</v>
      </c>
      <c r="BG252" t="str">
        <f t="shared" si="144"/>
        <v>XX</v>
      </c>
      <c r="BH252">
        <f t="shared" si="145"/>
        <v>2590</v>
      </c>
      <c r="BI252">
        <f t="shared" si="146"/>
        <v>1410</v>
      </c>
      <c r="BJ252">
        <f t="shared" si="147"/>
        <v>1700</v>
      </c>
      <c r="BK252">
        <f t="shared" si="148"/>
        <v>1860</v>
      </c>
      <c r="BL252">
        <f t="shared" si="149"/>
        <v>2050</v>
      </c>
      <c r="BM252">
        <f t="shared" si="150"/>
        <v>2620</v>
      </c>
      <c r="BN252">
        <f t="shared" si="151"/>
        <v>1640</v>
      </c>
      <c r="BO252" t="str">
        <f t="shared" si="152"/>
        <v>XX</v>
      </c>
      <c r="BP252">
        <f t="shared" si="130"/>
        <v>1410</v>
      </c>
      <c r="BQ252">
        <f t="shared" si="131"/>
        <v>1661</v>
      </c>
      <c r="BR252">
        <f t="shared" si="132"/>
        <v>2222</v>
      </c>
      <c r="BS252">
        <f t="shared" si="133"/>
        <v>2633</v>
      </c>
      <c r="BT252">
        <f t="shared" si="134"/>
        <v>3240</v>
      </c>
      <c r="BV252" s="1">
        <v>36470</v>
      </c>
      <c r="BW252">
        <f t="shared" ca="1" si="153"/>
        <v>2900</v>
      </c>
      <c r="BX252">
        <v>2900</v>
      </c>
    </row>
    <row r="253" spans="1:76" x14ac:dyDescent="0.25">
      <c r="A253" s="1">
        <v>36471</v>
      </c>
      <c r="B253">
        <v>3000</v>
      </c>
      <c r="C253">
        <f t="shared" si="135"/>
        <v>3000</v>
      </c>
      <c r="D253" t="s">
        <v>20</v>
      </c>
      <c r="E253">
        <f t="shared" si="136"/>
        <v>1</v>
      </c>
      <c r="F253">
        <f t="shared" si="137"/>
        <v>1999</v>
      </c>
      <c r="G253" s="2">
        <f t="shared" si="138"/>
        <v>311</v>
      </c>
      <c r="J253">
        <v>252</v>
      </c>
      <c r="K253">
        <f>IF(SUMIFS($B$2:$B$4745,$G$2:$G$4745,"="&amp;$J253,$F$2:$F$4745,"="&amp;K$1)=0,"XX",SUMIFS(CleanEC!$B$2:$B$4745,CleanEC!$G$2:$G$4745,"="&amp;$J253,CleanEC!$F$2:$F$4745,"="&amp;K$1))</f>
        <v>3620</v>
      </c>
      <c r="L253">
        <f>IF(SUMIFS($B$2:$B$4745,$G$2:$G$4745,"="&amp;$J253,$F$2:$F$4745,"="&amp;L$1)=0,"XX",SUMIFS(CleanEC!$B$2:$B$4745,CleanEC!$G$2:$G$4745,"="&amp;$J253,CleanEC!$F$2:$F$4745,"="&amp;L$1))</f>
        <v>2970</v>
      </c>
      <c r="M253">
        <f>IF(SUMIFS($B$2:$B$4745,$G$2:$G$4745,"="&amp;$J253,$F$2:$F$4745,"="&amp;M$1)=0,"XX",SUMIFS(CleanEC!$B$2:$B$4745,CleanEC!$G$2:$G$4745,"="&amp;$J253,CleanEC!$F$2:$F$4745,"="&amp;M$1))</f>
        <v>2540</v>
      </c>
      <c r="N253">
        <f>IF(SUMIFS($B$2:$B$4745,$G$2:$G$4745,"="&amp;$J253,$F$2:$F$4745,"="&amp;N$1)=0,"XX",SUMIFS(CleanEC!$B$2:$B$4745,CleanEC!$G$2:$G$4745,"="&amp;$J253,CleanEC!$F$2:$F$4745,"="&amp;N$1))</f>
        <v>3160</v>
      </c>
      <c r="O253">
        <f>IF(SUMIFS($B$2:$B$4745,$G$2:$G$4745,"="&amp;$J253,$F$2:$F$4745,"="&amp;O$1)=0,"XX",SUMIFS(CleanEC!$B$2:$B$4745,CleanEC!$G$2:$G$4745,"="&amp;$J253,CleanEC!$F$2:$F$4745,"="&amp;O$1))</f>
        <v>2130</v>
      </c>
      <c r="P253">
        <f>IF(SUMIFS($B$2:$B$4745,$G$2:$G$4745,"="&amp;$J253,$F$2:$F$4745,"="&amp;P$1)=0,"XX",SUMIFS(CleanEC!$B$2:$B$4745,CleanEC!$G$2:$G$4745,"="&amp;$J253,CleanEC!$F$2:$F$4745,"="&amp;P$1))</f>
        <v>2670</v>
      </c>
      <c r="Q253">
        <f>IF(SUMIFS($B$2:$B$4745,$G$2:$G$4745,"="&amp;$J253,$F$2:$F$4745,"="&amp;Q$1)=0,"XX",SUMIFS(CleanEC!$B$2:$B$4745,CleanEC!$G$2:$G$4745,"="&amp;$J253,CleanEC!$F$2:$F$4745,"="&amp;Q$1))</f>
        <v>2120</v>
      </c>
      <c r="R253">
        <f>IF(SUMIFS($B$2:$B$4745,$G$2:$G$4745,"="&amp;$J253,$F$2:$F$4745,"="&amp;R$1)=0,"XX",SUMIFS(CleanEC!$B$2:$B$4745,CleanEC!$G$2:$G$4745,"="&amp;$J253,CleanEC!$F$2:$F$4745,"="&amp;R$1))</f>
        <v>1410</v>
      </c>
      <c r="S253">
        <f>IF(SUMIFS($B$2:$B$4745,$G$2:$G$4745,"="&amp;$J253,$F$2:$F$4745,"="&amp;S$1)=0,"XX",SUMIFS(CleanEC!$B$2:$B$4745,CleanEC!$G$2:$G$4745,"="&amp;$J253,CleanEC!$F$2:$F$4745,"="&amp;S$1))</f>
        <v>1650</v>
      </c>
      <c r="T253" t="str">
        <f>IF(SUMIFS($B$2:$B$4745,$G$2:$G$4745,"="&amp;$J253,$F$2:$F$4745,"="&amp;T$1)=0,"XX",SUMIFS(CleanEC!$B$2:$B$4745,CleanEC!$G$2:$G$4745,"="&amp;$J253,CleanEC!$F$2:$F$4745,"="&amp;T$1))</f>
        <v>XX</v>
      </c>
      <c r="U253">
        <f>IF(SUMIFS($B$2:$B$4745,$G$2:$G$4745,"="&amp;$J253,$F$2:$F$4745,"="&amp;U$1)=0,"XX",SUMIFS(CleanEC!$B$2:$B$4745,CleanEC!$G$2:$G$4745,"="&amp;$J253,CleanEC!$F$2:$F$4745,"="&amp;U$1))</f>
        <v>2220</v>
      </c>
      <c r="V253">
        <f>IF(SUMIFS($B$2:$B$4745,$G$2:$G$4745,"="&amp;$J253,$F$2:$F$4745,"="&amp;V$1)=0,"XX",SUMIFS(CleanEC!$B$2:$B$4745,CleanEC!$G$2:$G$4745,"="&amp;$J253,CleanEC!$F$2:$F$4745,"="&amp;V$1))</f>
        <v>2570</v>
      </c>
      <c r="W253">
        <f>IF(SUMIFS($B$2:$B$4745,$G$2:$G$4745,"="&amp;$J253,$F$2:$F$4745,"="&amp;W$1)=0,"XX",SUMIFS(CleanEC!$B$2:$B$4745,CleanEC!$G$2:$G$4745,"="&amp;$J253,CleanEC!$F$2:$F$4745,"="&amp;W$1))</f>
        <v>1720</v>
      </c>
      <c r="X253" t="str">
        <f>IF(SUMIFS($B$2:$B$4745,$G$2:$G$4745,"="&amp;$J253,$F$2:$F$4745,"="&amp;X$1)=0,"XX",SUMIFS(CleanEC!$B$2:$B$4745,CleanEC!$G$2:$G$4745,"="&amp;$J253,CleanEC!$F$2:$F$4745,"="&amp;X$1))</f>
        <v>XX</v>
      </c>
      <c r="Y253">
        <f t="shared" si="119"/>
        <v>1410</v>
      </c>
      <c r="Z253">
        <f t="shared" si="120"/>
        <v>1436.4</v>
      </c>
      <c r="AA253">
        <f t="shared" si="121"/>
        <v>1695.5</v>
      </c>
      <c r="AB253">
        <f t="shared" si="122"/>
        <v>2398.3333333333335</v>
      </c>
      <c r="AC253">
        <f t="shared" si="123"/>
        <v>3036.5</v>
      </c>
      <c r="AD253">
        <f t="shared" si="124"/>
        <v>3569.4</v>
      </c>
      <c r="AE253">
        <f t="shared" si="125"/>
        <v>3620</v>
      </c>
      <c r="AF253">
        <f t="shared" si="126"/>
        <v>625.89713389839244</v>
      </c>
      <c r="AG253">
        <f t="shared" si="127"/>
        <v>0.2877000245252242</v>
      </c>
      <c r="AH253">
        <f t="shared" si="128"/>
        <v>-0.43621895971466618</v>
      </c>
      <c r="AI253">
        <f t="shared" si="129"/>
        <v>0.2609717028068349</v>
      </c>
      <c r="AL253">
        <v>252</v>
      </c>
      <c r="AM253">
        <f t="shared" si="155"/>
        <v>1</v>
      </c>
      <c r="AN253">
        <f t="shared" si="157"/>
        <v>1</v>
      </c>
      <c r="AO253">
        <f t="shared" si="157"/>
        <v>1</v>
      </c>
      <c r="AP253">
        <f t="shared" si="157"/>
        <v>1</v>
      </c>
      <c r="AQ253">
        <f t="shared" si="157"/>
        <v>1</v>
      </c>
      <c r="AR253">
        <f t="shared" si="157"/>
        <v>1</v>
      </c>
      <c r="AS253">
        <f t="shared" si="157"/>
        <v>1</v>
      </c>
      <c r="AT253">
        <f t="shared" si="157"/>
        <v>1</v>
      </c>
      <c r="AU253">
        <f t="shared" si="157"/>
        <v>1</v>
      </c>
      <c r="AV253">
        <f t="shared" si="157"/>
        <v>0</v>
      </c>
      <c r="AW253">
        <f t="shared" si="157"/>
        <v>1</v>
      </c>
      <c r="AX253">
        <f t="shared" si="157"/>
        <v>1</v>
      </c>
      <c r="AY253">
        <f t="shared" si="157"/>
        <v>1</v>
      </c>
      <c r="AZ253">
        <f t="shared" si="157"/>
        <v>0</v>
      </c>
      <c r="BA253">
        <v>252</v>
      </c>
      <c r="BB253">
        <f t="shared" si="139"/>
        <v>3620</v>
      </c>
      <c r="BC253">
        <f t="shared" si="140"/>
        <v>2970</v>
      </c>
      <c r="BD253">
        <f t="shared" si="141"/>
        <v>2540</v>
      </c>
      <c r="BE253">
        <f t="shared" si="142"/>
        <v>3160</v>
      </c>
      <c r="BF253">
        <f t="shared" si="143"/>
        <v>2130</v>
      </c>
      <c r="BG253">
        <f t="shared" si="144"/>
        <v>2670</v>
      </c>
      <c r="BH253">
        <f t="shared" si="145"/>
        <v>2120</v>
      </c>
      <c r="BI253">
        <f t="shared" si="146"/>
        <v>1410</v>
      </c>
      <c r="BJ253">
        <f t="shared" si="147"/>
        <v>1650</v>
      </c>
      <c r="BK253" t="str">
        <f t="shared" si="148"/>
        <v>XX</v>
      </c>
      <c r="BL253">
        <f t="shared" si="149"/>
        <v>2220</v>
      </c>
      <c r="BM253">
        <f t="shared" si="150"/>
        <v>2570</v>
      </c>
      <c r="BN253">
        <f t="shared" si="151"/>
        <v>1720</v>
      </c>
      <c r="BO253" t="str">
        <f t="shared" si="152"/>
        <v>XX</v>
      </c>
      <c r="BP253">
        <f t="shared" si="130"/>
        <v>1410</v>
      </c>
      <c r="BQ253">
        <f t="shared" si="131"/>
        <v>1695.5</v>
      </c>
      <c r="BR253">
        <f t="shared" si="132"/>
        <v>2398.3333333333335</v>
      </c>
      <c r="BS253">
        <f t="shared" si="133"/>
        <v>3036.5</v>
      </c>
      <c r="BT253">
        <f t="shared" si="134"/>
        <v>3620</v>
      </c>
      <c r="BV253" s="1">
        <v>36471</v>
      </c>
      <c r="BW253">
        <f t="shared" ca="1" si="153"/>
        <v>3000</v>
      </c>
      <c r="BX253">
        <v>3000</v>
      </c>
    </row>
    <row r="254" spans="1:76" x14ac:dyDescent="0.25">
      <c r="A254" s="1">
        <v>36472</v>
      </c>
      <c r="B254">
        <v>3040</v>
      </c>
      <c r="C254">
        <f t="shared" si="135"/>
        <v>3040</v>
      </c>
      <c r="D254" t="s">
        <v>20</v>
      </c>
      <c r="E254">
        <f t="shared" si="136"/>
        <v>1</v>
      </c>
      <c r="F254">
        <f t="shared" si="137"/>
        <v>1999</v>
      </c>
      <c r="G254" s="2">
        <f t="shared" si="138"/>
        <v>312</v>
      </c>
      <c r="J254">
        <v>253</v>
      </c>
      <c r="K254">
        <f>IF(SUMIFS($B$2:$B$4745,$G$2:$G$4745,"="&amp;$J254,$F$2:$F$4745,"="&amp;K$1)=0,"XX",SUMIFS(CleanEC!$B$2:$B$4745,CleanEC!$G$2:$G$4745,"="&amp;$J254,CleanEC!$F$2:$F$4745,"="&amp;K$1))</f>
        <v>3550</v>
      </c>
      <c r="L254">
        <f>IF(SUMIFS($B$2:$B$4745,$G$2:$G$4745,"="&amp;$J254,$F$2:$F$4745,"="&amp;L$1)=0,"XX",SUMIFS(CleanEC!$B$2:$B$4745,CleanEC!$G$2:$G$4745,"="&amp;$J254,CleanEC!$F$2:$F$4745,"="&amp;L$1))</f>
        <v>2930</v>
      </c>
      <c r="M254">
        <f>IF(SUMIFS($B$2:$B$4745,$G$2:$G$4745,"="&amp;$J254,$F$2:$F$4745,"="&amp;M$1)=0,"XX",SUMIFS(CleanEC!$B$2:$B$4745,CleanEC!$G$2:$G$4745,"="&amp;$J254,CleanEC!$F$2:$F$4745,"="&amp;M$1))</f>
        <v>2790</v>
      </c>
      <c r="N254">
        <f>IF(SUMIFS($B$2:$B$4745,$G$2:$G$4745,"="&amp;$J254,$F$2:$F$4745,"="&amp;N$1)=0,"XX",SUMIFS(CleanEC!$B$2:$B$4745,CleanEC!$G$2:$G$4745,"="&amp;$J254,CleanEC!$F$2:$F$4745,"="&amp;N$1))</f>
        <v>2920</v>
      </c>
      <c r="O254">
        <f>IF(SUMIFS($B$2:$B$4745,$G$2:$G$4745,"="&amp;$J254,$F$2:$F$4745,"="&amp;O$1)=0,"XX",SUMIFS(CleanEC!$B$2:$B$4745,CleanEC!$G$2:$G$4745,"="&amp;$J254,CleanEC!$F$2:$F$4745,"="&amp;O$1))</f>
        <v>2120</v>
      </c>
      <c r="P254">
        <f>IF(SUMIFS($B$2:$B$4745,$G$2:$G$4745,"="&amp;$J254,$F$2:$F$4745,"="&amp;P$1)=0,"XX",SUMIFS(CleanEC!$B$2:$B$4745,CleanEC!$G$2:$G$4745,"="&amp;$J254,CleanEC!$F$2:$F$4745,"="&amp;P$1))</f>
        <v>2620</v>
      </c>
      <c r="Q254">
        <f>IF(SUMIFS($B$2:$B$4745,$G$2:$G$4745,"="&amp;$J254,$F$2:$F$4745,"="&amp;Q$1)=0,"XX",SUMIFS(CleanEC!$B$2:$B$4745,CleanEC!$G$2:$G$4745,"="&amp;$J254,CleanEC!$F$2:$F$4745,"="&amp;Q$1))</f>
        <v>2120</v>
      </c>
      <c r="R254" t="str">
        <f>IF(SUMIFS($B$2:$B$4745,$G$2:$G$4745,"="&amp;$J254,$F$2:$F$4745,"="&amp;R$1)=0,"XX",SUMIFS(CleanEC!$B$2:$B$4745,CleanEC!$G$2:$G$4745,"="&amp;$J254,CleanEC!$F$2:$F$4745,"="&amp;R$1))</f>
        <v>XX</v>
      </c>
      <c r="S254">
        <f>IF(SUMIFS($B$2:$B$4745,$G$2:$G$4745,"="&amp;$J254,$F$2:$F$4745,"="&amp;S$1)=0,"XX",SUMIFS(CleanEC!$B$2:$B$4745,CleanEC!$G$2:$G$4745,"="&amp;$J254,CleanEC!$F$2:$F$4745,"="&amp;S$1))</f>
        <v>1560</v>
      </c>
      <c r="T254" t="str">
        <f>IF(SUMIFS($B$2:$B$4745,$G$2:$G$4745,"="&amp;$J254,$F$2:$F$4745,"="&amp;T$1)=0,"XX",SUMIFS(CleanEC!$B$2:$B$4745,CleanEC!$G$2:$G$4745,"="&amp;$J254,CleanEC!$F$2:$F$4745,"="&amp;T$1))</f>
        <v>XX</v>
      </c>
      <c r="U254">
        <f>IF(SUMIFS($B$2:$B$4745,$G$2:$G$4745,"="&amp;$J254,$F$2:$F$4745,"="&amp;U$1)=0,"XX",SUMIFS(CleanEC!$B$2:$B$4745,CleanEC!$G$2:$G$4745,"="&amp;$J254,CleanEC!$F$2:$F$4745,"="&amp;U$1))</f>
        <v>2370</v>
      </c>
      <c r="V254">
        <f>IF(SUMIFS($B$2:$B$4745,$G$2:$G$4745,"="&amp;$J254,$F$2:$F$4745,"="&amp;V$1)=0,"XX",SUMIFS(CleanEC!$B$2:$B$4745,CleanEC!$G$2:$G$4745,"="&amp;$J254,CleanEC!$F$2:$F$4745,"="&amp;V$1))</f>
        <v>2380</v>
      </c>
      <c r="W254">
        <f>IF(SUMIFS($B$2:$B$4745,$G$2:$G$4745,"="&amp;$J254,$F$2:$F$4745,"="&amp;W$1)=0,"XX",SUMIFS(CleanEC!$B$2:$B$4745,CleanEC!$G$2:$G$4745,"="&amp;$J254,CleanEC!$F$2:$F$4745,"="&amp;W$1))</f>
        <v>1870</v>
      </c>
      <c r="X254" t="str">
        <f>IF(SUMIFS($B$2:$B$4745,$G$2:$G$4745,"="&amp;$J254,$F$2:$F$4745,"="&amp;X$1)=0,"XX",SUMIFS(CleanEC!$B$2:$B$4745,CleanEC!$G$2:$G$4745,"="&amp;$J254,CleanEC!$F$2:$F$4745,"="&amp;X$1))</f>
        <v>XX</v>
      </c>
      <c r="Y254">
        <f t="shared" si="119"/>
        <v>1560</v>
      </c>
      <c r="Z254">
        <f t="shared" si="120"/>
        <v>1591</v>
      </c>
      <c r="AA254">
        <f t="shared" si="121"/>
        <v>1995</v>
      </c>
      <c r="AB254">
        <f t="shared" si="122"/>
        <v>2475.4545454545455</v>
      </c>
      <c r="AC254">
        <f t="shared" si="123"/>
        <v>2925</v>
      </c>
      <c r="AD254">
        <f t="shared" si="124"/>
        <v>3488</v>
      </c>
      <c r="AE254">
        <f t="shared" si="125"/>
        <v>3550</v>
      </c>
      <c r="AF254">
        <f t="shared" si="126"/>
        <v>535.66209899293858</v>
      </c>
      <c r="AG254">
        <f t="shared" si="127"/>
        <v>0.25890033296320136</v>
      </c>
      <c r="AH254">
        <f t="shared" si="128"/>
        <v>5.5074789177707473E-2</v>
      </c>
      <c r="AI254">
        <f t="shared" si="129"/>
        <v>0.21638938997144047</v>
      </c>
      <c r="AL254">
        <v>253</v>
      </c>
      <c r="AM254">
        <f t="shared" si="155"/>
        <v>1</v>
      </c>
      <c r="AN254">
        <f t="shared" si="157"/>
        <v>1</v>
      </c>
      <c r="AO254">
        <f t="shared" si="157"/>
        <v>1</v>
      </c>
      <c r="AP254">
        <f t="shared" si="157"/>
        <v>1</v>
      </c>
      <c r="AQ254">
        <f t="shared" si="157"/>
        <v>1</v>
      </c>
      <c r="AR254">
        <f t="shared" si="157"/>
        <v>1</v>
      </c>
      <c r="AS254">
        <f t="shared" si="157"/>
        <v>1</v>
      </c>
      <c r="AT254">
        <f t="shared" si="157"/>
        <v>0</v>
      </c>
      <c r="AU254">
        <f t="shared" si="157"/>
        <v>1</v>
      </c>
      <c r="AV254">
        <f t="shared" si="157"/>
        <v>0</v>
      </c>
      <c r="AW254">
        <f t="shared" si="157"/>
        <v>1</v>
      </c>
      <c r="AX254">
        <f t="shared" si="157"/>
        <v>1</v>
      </c>
      <c r="AY254">
        <f t="shared" si="157"/>
        <v>1</v>
      </c>
      <c r="AZ254">
        <f t="shared" si="157"/>
        <v>0</v>
      </c>
      <c r="BA254">
        <v>253</v>
      </c>
      <c r="BB254">
        <f t="shared" si="139"/>
        <v>3550</v>
      </c>
      <c r="BC254">
        <f t="shared" si="140"/>
        <v>2930</v>
      </c>
      <c r="BD254">
        <f t="shared" si="141"/>
        <v>2790</v>
      </c>
      <c r="BE254">
        <f t="shared" si="142"/>
        <v>2920</v>
      </c>
      <c r="BF254">
        <f t="shared" si="143"/>
        <v>2120</v>
      </c>
      <c r="BG254">
        <f t="shared" si="144"/>
        <v>2620</v>
      </c>
      <c r="BH254">
        <f t="shared" si="145"/>
        <v>2120</v>
      </c>
      <c r="BI254" t="str">
        <f t="shared" si="146"/>
        <v>XX</v>
      </c>
      <c r="BJ254">
        <f t="shared" si="147"/>
        <v>1560</v>
      </c>
      <c r="BK254" t="str">
        <f t="shared" si="148"/>
        <v>XX</v>
      </c>
      <c r="BL254">
        <f t="shared" si="149"/>
        <v>2370</v>
      </c>
      <c r="BM254">
        <f t="shared" si="150"/>
        <v>2380</v>
      </c>
      <c r="BN254">
        <f t="shared" si="151"/>
        <v>1870</v>
      </c>
      <c r="BO254" t="str">
        <f t="shared" si="152"/>
        <v>XX</v>
      </c>
      <c r="BP254">
        <f t="shared" si="130"/>
        <v>1560</v>
      </c>
      <c r="BQ254">
        <f t="shared" si="131"/>
        <v>1995</v>
      </c>
      <c r="BR254">
        <f t="shared" si="132"/>
        <v>2475.4545454545455</v>
      </c>
      <c r="BS254">
        <f t="shared" si="133"/>
        <v>2925</v>
      </c>
      <c r="BT254">
        <f t="shared" si="134"/>
        <v>3550</v>
      </c>
      <c r="BV254" s="1">
        <v>36472</v>
      </c>
      <c r="BW254">
        <f t="shared" ca="1" si="153"/>
        <v>3040</v>
      </c>
      <c r="BX254">
        <v>3040</v>
      </c>
    </row>
    <row r="255" spans="1:76" x14ac:dyDescent="0.25">
      <c r="A255" s="1">
        <v>36473</v>
      </c>
      <c r="B255">
        <v>3040</v>
      </c>
      <c r="C255">
        <f t="shared" si="135"/>
        <v>3040</v>
      </c>
      <c r="D255" t="s">
        <v>20</v>
      </c>
      <c r="E255">
        <f t="shared" si="136"/>
        <v>1</v>
      </c>
      <c r="F255">
        <f t="shared" si="137"/>
        <v>1999</v>
      </c>
      <c r="G255" s="2">
        <f t="shared" si="138"/>
        <v>313</v>
      </c>
      <c r="J255">
        <v>254</v>
      </c>
      <c r="K255">
        <f>IF(SUMIFS($B$2:$B$4745,$G$2:$G$4745,"="&amp;$J255,$F$2:$F$4745,"="&amp;K$1)=0,"XX",SUMIFS(CleanEC!$B$2:$B$4745,CleanEC!$G$2:$G$4745,"="&amp;$J255,CleanEC!$F$2:$F$4745,"="&amp;K$1))</f>
        <v>3780</v>
      </c>
      <c r="L255">
        <f>IF(SUMIFS($B$2:$B$4745,$G$2:$G$4745,"="&amp;$J255,$F$2:$F$4745,"="&amp;L$1)=0,"XX",SUMIFS(CleanEC!$B$2:$B$4745,CleanEC!$G$2:$G$4745,"="&amp;$J255,CleanEC!$F$2:$F$4745,"="&amp;L$1))</f>
        <v>2550</v>
      </c>
      <c r="M255">
        <f>IF(SUMIFS($B$2:$B$4745,$G$2:$G$4745,"="&amp;$J255,$F$2:$F$4745,"="&amp;M$1)=0,"XX",SUMIFS(CleanEC!$B$2:$B$4745,CleanEC!$G$2:$G$4745,"="&amp;$J255,CleanEC!$F$2:$F$4745,"="&amp;M$1))</f>
        <v>2700</v>
      </c>
      <c r="N255">
        <f>IF(SUMIFS($B$2:$B$4745,$G$2:$G$4745,"="&amp;$J255,$F$2:$F$4745,"="&amp;N$1)=0,"XX",SUMIFS(CleanEC!$B$2:$B$4745,CleanEC!$G$2:$G$4745,"="&amp;$J255,CleanEC!$F$2:$F$4745,"="&amp;N$1))</f>
        <v>2970</v>
      </c>
      <c r="O255">
        <f>IF(SUMIFS($B$2:$B$4745,$G$2:$G$4745,"="&amp;$J255,$F$2:$F$4745,"="&amp;O$1)=0,"XX",SUMIFS(CleanEC!$B$2:$B$4745,CleanEC!$G$2:$G$4745,"="&amp;$J255,CleanEC!$F$2:$F$4745,"="&amp;O$1))</f>
        <v>3000</v>
      </c>
      <c r="P255">
        <f>IF(SUMIFS($B$2:$B$4745,$G$2:$G$4745,"="&amp;$J255,$F$2:$F$4745,"="&amp;P$1)=0,"XX",SUMIFS(CleanEC!$B$2:$B$4745,CleanEC!$G$2:$G$4745,"="&amp;$J255,CleanEC!$F$2:$F$4745,"="&amp;P$1))</f>
        <v>2690</v>
      </c>
      <c r="Q255">
        <f>IF(SUMIFS($B$2:$B$4745,$G$2:$G$4745,"="&amp;$J255,$F$2:$F$4745,"="&amp;Q$1)=0,"XX",SUMIFS(CleanEC!$B$2:$B$4745,CleanEC!$G$2:$G$4745,"="&amp;$J255,CleanEC!$F$2:$F$4745,"="&amp;Q$1))</f>
        <v>2390</v>
      </c>
      <c r="R255" t="str">
        <f>IF(SUMIFS($B$2:$B$4745,$G$2:$G$4745,"="&amp;$J255,$F$2:$F$4745,"="&amp;R$1)=0,"XX",SUMIFS(CleanEC!$B$2:$B$4745,CleanEC!$G$2:$G$4745,"="&amp;$J255,CleanEC!$F$2:$F$4745,"="&amp;R$1))</f>
        <v>XX</v>
      </c>
      <c r="S255">
        <f>IF(SUMIFS($B$2:$B$4745,$G$2:$G$4745,"="&amp;$J255,$F$2:$F$4745,"="&amp;S$1)=0,"XX",SUMIFS(CleanEC!$B$2:$B$4745,CleanEC!$G$2:$G$4745,"="&amp;$J255,CleanEC!$F$2:$F$4745,"="&amp;S$1))</f>
        <v>1500</v>
      </c>
      <c r="T255">
        <f>IF(SUMIFS($B$2:$B$4745,$G$2:$G$4745,"="&amp;$J255,$F$2:$F$4745,"="&amp;T$1)=0,"XX",SUMIFS(CleanEC!$B$2:$B$4745,CleanEC!$G$2:$G$4745,"="&amp;$J255,CleanEC!$F$2:$F$4745,"="&amp;T$1))</f>
        <v>2080</v>
      </c>
      <c r="U255">
        <f>IF(SUMIFS($B$2:$B$4745,$G$2:$G$4745,"="&amp;$J255,$F$2:$F$4745,"="&amp;U$1)=0,"XX",SUMIFS(CleanEC!$B$2:$B$4745,CleanEC!$G$2:$G$4745,"="&amp;$J255,CleanEC!$F$2:$F$4745,"="&amp;U$1))</f>
        <v>2360</v>
      </c>
      <c r="V255">
        <f>IF(SUMIFS($B$2:$B$4745,$G$2:$G$4745,"="&amp;$J255,$F$2:$F$4745,"="&amp;V$1)=0,"XX",SUMIFS(CleanEC!$B$2:$B$4745,CleanEC!$G$2:$G$4745,"="&amp;$J255,CleanEC!$F$2:$F$4745,"="&amp;V$1))</f>
        <v>2320</v>
      </c>
      <c r="W255">
        <f>IF(SUMIFS($B$2:$B$4745,$G$2:$G$4745,"="&amp;$J255,$F$2:$F$4745,"="&amp;W$1)=0,"XX",SUMIFS(CleanEC!$B$2:$B$4745,CleanEC!$G$2:$G$4745,"="&amp;$J255,CleanEC!$F$2:$F$4745,"="&amp;W$1))</f>
        <v>1890</v>
      </c>
      <c r="X255" t="str">
        <f>IF(SUMIFS($B$2:$B$4745,$G$2:$G$4745,"="&amp;$J255,$F$2:$F$4745,"="&amp;X$1)=0,"XX",SUMIFS(CleanEC!$B$2:$B$4745,CleanEC!$G$2:$G$4745,"="&amp;$J255,CleanEC!$F$2:$F$4745,"="&amp;X$1))</f>
        <v>XX</v>
      </c>
      <c r="Y255">
        <f t="shared" si="119"/>
        <v>1500</v>
      </c>
      <c r="Z255">
        <f t="shared" si="120"/>
        <v>1542.9</v>
      </c>
      <c r="AA255">
        <f t="shared" si="121"/>
        <v>2013.5</v>
      </c>
      <c r="AB255">
        <f t="shared" si="122"/>
        <v>2519.1666666666665</v>
      </c>
      <c r="AC255">
        <f t="shared" si="123"/>
        <v>2980.5</v>
      </c>
      <c r="AD255">
        <f t="shared" si="124"/>
        <v>3694.2000000000007</v>
      </c>
      <c r="AE255">
        <f t="shared" si="125"/>
        <v>3780</v>
      </c>
      <c r="AF255">
        <f t="shared" si="126"/>
        <v>562.4419723155645</v>
      </c>
      <c r="AG255">
        <f t="shared" si="127"/>
        <v>0.43674407714289176</v>
      </c>
      <c r="AH255">
        <f t="shared" si="128"/>
        <v>1.1257002449186668</v>
      </c>
      <c r="AI255">
        <f t="shared" si="129"/>
        <v>0.22326508990363131</v>
      </c>
      <c r="AL255">
        <v>254</v>
      </c>
      <c r="AM255">
        <f t="shared" si="155"/>
        <v>1</v>
      </c>
      <c r="AN255">
        <f t="shared" si="157"/>
        <v>1</v>
      </c>
      <c r="AO255">
        <f t="shared" si="157"/>
        <v>1</v>
      </c>
      <c r="AP255">
        <f t="shared" si="157"/>
        <v>1</v>
      </c>
      <c r="AQ255">
        <f t="shared" si="157"/>
        <v>1</v>
      </c>
      <c r="AR255">
        <f t="shared" si="157"/>
        <v>1</v>
      </c>
      <c r="AS255">
        <f t="shared" si="157"/>
        <v>1</v>
      </c>
      <c r="AT255">
        <f t="shared" si="157"/>
        <v>0</v>
      </c>
      <c r="AU255">
        <f t="shared" si="157"/>
        <v>1</v>
      </c>
      <c r="AV255">
        <f t="shared" si="157"/>
        <v>1</v>
      </c>
      <c r="AW255">
        <f t="shared" si="157"/>
        <v>1</v>
      </c>
      <c r="AX255">
        <f t="shared" si="157"/>
        <v>1</v>
      </c>
      <c r="AY255">
        <f t="shared" si="157"/>
        <v>1</v>
      </c>
      <c r="AZ255">
        <f t="shared" si="157"/>
        <v>0</v>
      </c>
      <c r="BA255">
        <v>254</v>
      </c>
      <c r="BB255">
        <f t="shared" si="139"/>
        <v>3780</v>
      </c>
      <c r="BC255">
        <f t="shared" si="140"/>
        <v>2550</v>
      </c>
      <c r="BD255">
        <f t="shared" si="141"/>
        <v>2700</v>
      </c>
      <c r="BE255">
        <f t="shared" si="142"/>
        <v>2970</v>
      </c>
      <c r="BF255">
        <f t="shared" si="143"/>
        <v>3000</v>
      </c>
      <c r="BG255">
        <f t="shared" si="144"/>
        <v>2690</v>
      </c>
      <c r="BH255">
        <f t="shared" si="145"/>
        <v>2390</v>
      </c>
      <c r="BI255" t="str">
        <f t="shared" si="146"/>
        <v>XX</v>
      </c>
      <c r="BJ255">
        <f t="shared" si="147"/>
        <v>1500</v>
      </c>
      <c r="BK255">
        <f t="shared" si="148"/>
        <v>2080</v>
      </c>
      <c r="BL255">
        <f t="shared" si="149"/>
        <v>2360</v>
      </c>
      <c r="BM255">
        <f t="shared" si="150"/>
        <v>2320</v>
      </c>
      <c r="BN255">
        <f t="shared" si="151"/>
        <v>1890</v>
      </c>
      <c r="BO255" t="str">
        <f t="shared" si="152"/>
        <v>XX</v>
      </c>
      <c r="BP255">
        <f t="shared" si="130"/>
        <v>1500</v>
      </c>
      <c r="BQ255">
        <f t="shared" si="131"/>
        <v>2013.5</v>
      </c>
      <c r="BR255">
        <f t="shared" si="132"/>
        <v>2519.1666666666665</v>
      </c>
      <c r="BS255">
        <f t="shared" si="133"/>
        <v>2980.5</v>
      </c>
      <c r="BT255">
        <f t="shared" si="134"/>
        <v>3780</v>
      </c>
      <c r="BV255" s="1">
        <v>36473</v>
      </c>
      <c r="BW255">
        <f t="shared" ca="1" si="153"/>
        <v>3040</v>
      </c>
      <c r="BX255">
        <v>3040</v>
      </c>
    </row>
    <row r="256" spans="1:76" x14ac:dyDescent="0.25">
      <c r="A256" s="1">
        <v>36474</v>
      </c>
      <c r="B256">
        <v>3080</v>
      </c>
      <c r="C256">
        <f t="shared" si="135"/>
        <v>3080</v>
      </c>
      <c r="D256" t="s">
        <v>20</v>
      </c>
      <c r="E256">
        <f t="shared" si="136"/>
        <v>1</v>
      </c>
      <c r="F256">
        <f t="shared" si="137"/>
        <v>1999</v>
      </c>
      <c r="G256" s="2">
        <f t="shared" si="138"/>
        <v>314</v>
      </c>
      <c r="J256">
        <v>255</v>
      </c>
      <c r="K256">
        <f>IF(SUMIFS($B$2:$B$4745,$G$2:$G$4745,"="&amp;$J256,$F$2:$F$4745,"="&amp;K$1)=0,"XX",SUMIFS(CleanEC!$B$2:$B$4745,CleanEC!$G$2:$G$4745,"="&amp;$J256,CleanEC!$F$2:$F$4745,"="&amp;K$1))</f>
        <v>3880</v>
      </c>
      <c r="L256">
        <f>IF(SUMIFS($B$2:$B$4745,$G$2:$G$4745,"="&amp;$J256,$F$2:$F$4745,"="&amp;L$1)=0,"XX",SUMIFS(CleanEC!$B$2:$B$4745,CleanEC!$G$2:$G$4745,"="&amp;$J256,CleanEC!$F$2:$F$4745,"="&amp;L$1))</f>
        <v>2540</v>
      </c>
      <c r="M256">
        <f>IF(SUMIFS($B$2:$B$4745,$G$2:$G$4745,"="&amp;$J256,$F$2:$F$4745,"="&amp;M$1)=0,"XX",SUMIFS(CleanEC!$B$2:$B$4745,CleanEC!$G$2:$G$4745,"="&amp;$J256,CleanEC!$F$2:$F$4745,"="&amp;M$1))</f>
        <v>2620</v>
      </c>
      <c r="N256">
        <f>IF(SUMIFS($B$2:$B$4745,$G$2:$G$4745,"="&amp;$J256,$F$2:$F$4745,"="&amp;N$1)=0,"XX",SUMIFS(CleanEC!$B$2:$B$4745,CleanEC!$G$2:$G$4745,"="&amp;$J256,CleanEC!$F$2:$F$4745,"="&amp;N$1))</f>
        <v>3020</v>
      </c>
      <c r="O256">
        <f>IF(SUMIFS($B$2:$B$4745,$G$2:$G$4745,"="&amp;$J256,$F$2:$F$4745,"="&amp;O$1)=0,"XX",SUMIFS(CleanEC!$B$2:$B$4745,CleanEC!$G$2:$G$4745,"="&amp;$J256,CleanEC!$F$2:$F$4745,"="&amp;O$1))</f>
        <v>2910</v>
      </c>
      <c r="P256">
        <f>IF(SUMIFS($B$2:$B$4745,$G$2:$G$4745,"="&amp;$J256,$F$2:$F$4745,"="&amp;P$1)=0,"XX",SUMIFS(CleanEC!$B$2:$B$4745,CleanEC!$G$2:$G$4745,"="&amp;$J256,CleanEC!$F$2:$F$4745,"="&amp;P$1))</f>
        <v>2720</v>
      </c>
      <c r="Q256">
        <f>IF(SUMIFS($B$2:$B$4745,$G$2:$G$4745,"="&amp;$J256,$F$2:$F$4745,"="&amp;Q$1)=0,"XX",SUMIFS(CleanEC!$B$2:$B$4745,CleanEC!$G$2:$G$4745,"="&amp;$J256,CleanEC!$F$2:$F$4745,"="&amp;Q$1))</f>
        <v>2500</v>
      </c>
      <c r="R256" t="str">
        <f>IF(SUMIFS($B$2:$B$4745,$G$2:$G$4745,"="&amp;$J256,$F$2:$F$4745,"="&amp;R$1)=0,"XX",SUMIFS(CleanEC!$B$2:$B$4745,CleanEC!$G$2:$G$4745,"="&amp;$J256,CleanEC!$F$2:$F$4745,"="&amp;R$1))</f>
        <v>XX</v>
      </c>
      <c r="S256">
        <f>IF(SUMIFS($B$2:$B$4745,$G$2:$G$4745,"="&amp;$J256,$F$2:$F$4745,"="&amp;S$1)=0,"XX",SUMIFS(CleanEC!$B$2:$B$4745,CleanEC!$G$2:$G$4745,"="&amp;$J256,CleanEC!$F$2:$F$4745,"="&amp;S$1))</f>
        <v>1460</v>
      </c>
      <c r="T256">
        <f>IF(SUMIFS($B$2:$B$4745,$G$2:$G$4745,"="&amp;$J256,$F$2:$F$4745,"="&amp;T$1)=0,"XX",SUMIFS(CleanEC!$B$2:$B$4745,CleanEC!$G$2:$G$4745,"="&amp;$J256,CleanEC!$F$2:$F$4745,"="&amp;T$1))</f>
        <v>2190</v>
      </c>
      <c r="U256">
        <f>IF(SUMIFS($B$2:$B$4745,$G$2:$G$4745,"="&amp;$J256,$F$2:$F$4745,"="&amp;U$1)=0,"XX",SUMIFS(CleanEC!$B$2:$B$4745,CleanEC!$G$2:$G$4745,"="&amp;$J256,CleanEC!$F$2:$F$4745,"="&amp;U$1))</f>
        <v>2260</v>
      </c>
      <c r="V256">
        <f>IF(SUMIFS($B$2:$B$4745,$G$2:$G$4745,"="&amp;$J256,$F$2:$F$4745,"="&amp;V$1)=0,"XX",SUMIFS(CleanEC!$B$2:$B$4745,CleanEC!$G$2:$G$4745,"="&amp;$J256,CleanEC!$F$2:$F$4745,"="&amp;V$1))</f>
        <v>2520</v>
      </c>
      <c r="W256">
        <f>IF(SUMIFS($B$2:$B$4745,$G$2:$G$4745,"="&amp;$J256,$F$2:$F$4745,"="&amp;W$1)=0,"XX",SUMIFS(CleanEC!$B$2:$B$4745,CleanEC!$G$2:$G$4745,"="&amp;$J256,CleanEC!$F$2:$F$4745,"="&amp;W$1))</f>
        <v>1580</v>
      </c>
      <c r="X256" t="str">
        <f>IF(SUMIFS($B$2:$B$4745,$G$2:$G$4745,"="&amp;$J256,$F$2:$F$4745,"="&amp;X$1)=0,"XX",SUMIFS(CleanEC!$B$2:$B$4745,CleanEC!$G$2:$G$4745,"="&amp;$J256,CleanEC!$F$2:$F$4745,"="&amp;X$1))</f>
        <v>XX</v>
      </c>
      <c r="Y256">
        <f t="shared" si="119"/>
        <v>1460</v>
      </c>
      <c r="Z256">
        <f t="shared" si="120"/>
        <v>1473.2</v>
      </c>
      <c r="AA256">
        <f t="shared" si="121"/>
        <v>1976.5</v>
      </c>
      <c r="AB256">
        <f t="shared" si="122"/>
        <v>2516.6666666666665</v>
      </c>
      <c r="AC256">
        <f t="shared" si="123"/>
        <v>2948.5</v>
      </c>
      <c r="AD256">
        <f t="shared" si="124"/>
        <v>3785.4000000000005</v>
      </c>
      <c r="AE256">
        <f t="shared" si="125"/>
        <v>3880</v>
      </c>
      <c r="AF256">
        <f t="shared" si="126"/>
        <v>611.42365744947165</v>
      </c>
      <c r="AG256">
        <f t="shared" si="127"/>
        <v>0.28421280995992032</v>
      </c>
      <c r="AH256">
        <f t="shared" si="128"/>
        <v>1.2502079083682807</v>
      </c>
      <c r="AI256">
        <f t="shared" si="129"/>
        <v>0.24294979766204172</v>
      </c>
      <c r="AL256">
        <v>255</v>
      </c>
      <c r="AM256">
        <f t="shared" si="155"/>
        <v>1</v>
      </c>
      <c r="AN256">
        <f t="shared" si="157"/>
        <v>1</v>
      </c>
      <c r="AO256">
        <f t="shared" si="157"/>
        <v>1</v>
      </c>
      <c r="AP256">
        <f t="shared" si="157"/>
        <v>1</v>
      </c>
      <c r="AQ256">
        <f t="shared" si="157"/>
        <v>1</v>
      </c>
      <c r="AR256">
        <f t="shared" si="157"/>
        <v>1</v>
      </c>
      <c r="AS256">
        <f t="shared" si="157"/>
        <v>1</v>
      </c>
      <c r="AT256">
        <f t="shared" si="157"/>
        <v>0</v>
      </c>
      <c r="AU256">
        <f t="shared" si="157"/>
        <v>1</v>
      </c>
      <c r="AV256">
        <f t="shared" si="157"/>
        <v>1</v>
      </c>
      <c r="AW256">
        <f t="shared" si="157"/>
        <v>1</v>
      </c>
      <c r="AX256">
        <f t="shared" si="157"/>
        <v>1</v>
      </c>
      <c r="AY256">
        <f t="shared" si="157"/>
        <v>1</v>
      </c>
      <c r="AZ256">
        <f t="shared" si="157"/>
        <v>0</v>
      </c>
      <c r="BA256">
        <v>255</v>
      </c>
      <c r="BB256">
        <f t="shared" si="139"/>
        <v>3880</v>
      </c>
      <c r="BC256">
        <f t="shared" si="140"/>
        <v>2540</v>
      </c>
      <c r="BD256">
        <f t="shared" si="141"/>
        <v>2620</v>
      </c>
      <c r="BE256">
        <f t="shared" si="142"/>
        <v>3020</v>
      </c>
      <c r="BF256">
        <f t="shared" si="143"/>
        <v>2910</v>
      </c>
      <c r="BG256">
        <f t="shared" si="144"/>
        <v>2720</v>
      </c>
      <c r="BH256">
        <f t="shared" si="145"/>
        <v>2500</v>
      </c>
      <c r="BI256" t="str">
        <f t="shared" si="146"/>
        <v>XX</v>
      </c>
      <c r="BJ256">
        <f t="shared" si="147"/>
        <v>1460</v>
      </c>
      <c r="BK256">
        <f t="shared" si="148"/>
        <v>2190</v>
      </c>
      <c r="BL256">
        <f t="shared" si="149"/>
        <v>2260</v>
      </c>
      <c r="BM256">
        <f t="shared" si="150"/>
        <v>2520</v>
      </c>
      <c r="BN256">
        <f t="shared" si="151"/>
        <v>1580</v>
      </c>
      <c r="BO256" t="str">
        <f t="shared" si="152"/>
        <v>XX</v>
      </c>
      <c r="BP256">
        <f t="shared" si="130"/>
        <v>1460</v>
      </c>
      <c r="BQ256">
        <f t="shared" si="131"/>
        <v>1976.5</v>
      </c>
      <c r="BR256">
        <f t="shared" si="132"/>
        <v>2516.6666666666665</v>
      </c>
      <c r="BS256">
        <f t="shared" si="133"/>
        <v>2948.5</v>
      </c>
      <c r="BT256">
        <f t="shared" si="134"/>
        <v>3880</v>
      </c>
      <c r="BV256" s="1">
        <v>36474</v>
      </c>
      <c r="BW256">
        <f t="shared" ca="1" si="153"/>
        <v>3080</v>
      </c>
      <c r="BX256">
        <v>3080</v>
      </c>
    </row>
    <row r="257" spans="1:76" x14ac:dyDescent="0.25">
      <c r="A257" s="1">
        <v>36475</v>
      </c>
      <c r="B257">
        <v>3120</v>
      </c>
      <c r="C257">
        <f t="shared" si="135"/>
        <v>3120</v>
      </c>
      <c r="D257" t="s">
        <v>20</v>
      </c>
      <c r="E257">
        <f t="shared" si="136"/>
        <v>1</v>
      </c>
      <c r="F257">
        <f t="shared" si="137"/>
        <v>1999</v>
      </c>
      <c r="G257" s="2">
        <f t="shared" si="138"/>
        <v>315</v>
      </c>
      <c r="J257">
        <v>256</v>
      </c>
      <c r="K257">
        <f>IF(SUMIFS($B$2:$B$4745,$G$2:$G$4745,"="&amp;$J257,$F$2:$F$4745,"="&amp;K$1)=0,"XX",SUMIFS(CleanEC!$B$2:$B$4745,CleanEC!$G$2:$G$4745,"="&amp;$J257,CleanEC!$F$2:$F$4745,"="&amp;K$1))</f>
        <v>4120</v>
      </c>
      <c r="L257">
        <f>IF(SUMIFS($B$2:$B$4745,$G$2:$G$4745,"="&amp;$J257,$F$2:$F$4745,"="&amp;L$1)=0,"XX",SUMIFS(CleanEC!$B$2:$B$4745,CleanEC!$G$2:$G$4745,"="&amp;$J257,CleanEC!$F$2:$F$4745,"="&amp;L$1))</f>
        <v>2800</v>
      </c>
      <c r="M257">
        <f>IF(SUMIFS($B$2:$B$4745,$G$2:$G$4745,"="&amp;$J257,$F$2:$F$4745,"="&amp;M$1)=0,"XX",SUMIFS(CleanEC!$B$2:$B$4745,CleanEC!$G$2:$G$4745,"="&amp;$J257,CleanEC!$F$2:$F$4745,"="&amp;M$1))</f>
        <v>2570</v>
      </c>
      <c r="N257">
        <f>IF(SUMIFS($B$2:$B$4745,$G$2:$G$4745,"="&amp;$J257,$F$2:$F$4745,"="&amp;N$1)=0,"XX",SUMIFS(CleanEC!$B$2:$B$4745,CleanEC!$G$2:$G$4745,"="&amp;$J257,CleanEC!$F$2:$F$4745,"="&amp;N$1))</f>
        <v>2830</v>
      </c>
      <c r="O257">
        <f>IF(SUMIFS($B$2:$B$4745,$G$2:$G$4745,"="&amp;$J257,$F$2:$F$4745,"="&amp;O$1)=0,"XX",SUMIFS(CleanEC!$B$2:$B$4745,CleanEC!$G$2:$G$4745,"="&amp;$J257,CleanEC!$F$2:$F$4745,"="&amp;O$1))</f>
        <v>2190</v>
      </c>
      <c r="P257" t="str">
        <f>IF(SUMIFS($B$2:$B$4745,$G$2:$G$4745,"="&amp;$J257,$F$2:$F$4745,"="&amp;P$1)=0,"XX",SUMIFS(CleanEC!$B$2:$B$4745,CleanEC!$G$2:$G$4745,"="&amp;$J257,CleanEC!$F$2:$F$4745,"="&amp;P$1))</f>
        <v>XX</v>
      </c>
      <c r="Q257">
        <f>IF(SUMIFS($B$2:$B$4745,$G$2:$G$4745,"="&amp;$J257,$F$2:$F$4745,"="&amp;Q$1)=0,"XX",SUMIFS(CleanEC!$B$2:$B$4745,CleanEC!$G$2:$G$4745,"="&amp;$J257,CleanEC!$F$2:$F$4745,"="&amp;Q$1))</f>
        <v>2520</v>
      </c>
      <c r="R257">
        <f>IF(SUMIFS($B$2:$B$4745,$G$2:$G$4745,"="&amp;$J257,$F$2:$F$4745,"="&amp;R$1)=0,"XX",SUMIFS(CleanEC!$B$2:$B$4745,CleanEC!$G$2:$G$4745,"="&amp;$J257,CleanEC!$F$2:$F$4745,"="&amp;R$1))</f>
        <v>1190</v>
      </c>
      <c r="S257">
        <f>IF(SUMIFS($B$2:$B$4745,$G$2:$G$4745,"="&amp;$J257,$F$2:$F$4745,"="&amp;S$1)=0,"XX",SUMIFS(CleanEC!$B$2:$B$4745,CleanEC!$G$2:$G$4745,"="&amp;$J257,CleanEC!$F$2:$F$4745,"="&amp;S$1))</f>
        <v>1740</v>
      </c>
      <c r="T257">
        <f>IF(SUMIFS($B$2:$B$4745,$G$2:$G$4745,"="&amp;$J257,$F$2:$F$4745,"="&amp;T$1)=0,"XX",SUMIFS(CleanEC!$B$2:$B$4745,CleanEC!$G$2:$G$4745,"="&amp;$J257,CleanEC!$F$2:$F$4745,"="&amp;T$1))</f>
        <v>2350</v>
      </c>
      <c r="U257">
        <f>IF(SUMIFS($B$2:$B$4745,$G$2:$G$4745,"="&amp;$J257,$F$2:$F$4745,"="&amp;U$1)=0,"XX",SUMIFS(CleanEC!$B$2:$B$4745,CleanEC!$G$2:$G$4745,"="&amp;$J257,CleanEC!$F$2:$F$4745,"="&amp;U$1))</f>
        <v>2260</v>
      </c>
      <c r="V257">
        <f>IF(SUMIFS($B$2:$B$4745,$G$2:$G$4745,"="&amp;$J257,$F$2:$F$4745,"="&amp;V$1)=0,"XX",SUMIFS(CleanEC!$B$2:$B$4745,CleanEC!$G$2:$G$4745,"="&amp;$J257,CleanEC!$F$2:$F$4745,"="&amp;V$1))</f>
        <v>2580</v>
      </c>
      <c r="W257">
        <f>IF(SUMIFS($B$2:$B$4745,$G$2:$G$4745,"="&amp;$J257,$F$2:$F$4745,"="&amp;W$1)=0,"XX",SUMIFS(CleanEC!$B$2:$B$4745,CleanEC!$G$2:$G$4745,"="&amp;$J257,CleanEC!$F$2:$F$4745,"="&amp;W$1))</f>
        <v>1780</v>
      </c>
      <c r="X257" t="str">
        <f>IF(SUMIFS($B$2:$B$4745,$G$2:$G$4745,"="&amp;$J257,$F$2:$F$4745,"="&amp;X$1)=0,"XX",SUMIFS(CleanEC!$B$2:$B$4745,CleanEC!$G$2:$G$4745,"="&amp;$J257,CleanEC!$F$2:$F$4745,"="&amp;X$1))</f>
        <v>XX</v>
      </c>
      <c r="Y257">
        <f t="shared" si="119"/>
        <v>1190</v>
      </c>
      <c r="Z257">
        <f t="shared" si="120"/>
        <v>1250.5</v>
      </c>
      <c r="AA257">
        <f t="shared" si="121"/>
        <v>1766</v>
      </c>
      <c r="AB257">
        <f t="shared" si="122"/>
        <v>2410.8333333333335</v>
      </c>
      <c r="AC257">
        <f t="shared" si="123"/>
        <v>2810.5</v>
      </c>
      <c r="AD257">
        <f t="shared" si="124"/>
        <v>3978.1000000000008</v>
      </c>
      <c r="AE257">
        <f t="shared" si="125"/>
        <v>4120</v>
      </c>
      <c r="AF257">
        <f t="shared" si="126"/>
        <v>690.8866083197413</v>
      </c>
      <c r="AG257">
        <f t="shared" si="127"/>
        <v>0.79803007286874073</v>
      </c>
      <c r="AH257">
        <f t="shared" si="128"/>
        <v>2.4605653562119167</v>
      </c>
      <c r="AI257">
        <f t="shared" si="129"/>
        <v>0.28657584859443119</v>
      </c>
      <c r="AL257">
        <v>256</v>
      </c>
      <c r="AM257">
        <f t="shared" si="155"/>
        <v>1</v>
      </c>
      <c r="AN257">
        <f t="shared" si="157"/>
        <v>1</v>
      </c>
      <c r="AO257">
        <f t="shared" si="157"/>
        <v>1</v>
      </c>
      <c r="AP257">
        <f t="shared" si="157"/>
        <v>1</v>
      </c>
      <c r="AQ257">
        <f t="shared" si="157"/>
        <v>1</v>
      </c>
      <c r="AR257">
        <f t="shared" si="157"/>
        <v>0</v>
      </c>
      <c r="AS257">
        <f t="shared" si="157"/>
        <v>1</v>
      </c>
      <c r="AT257">
        <f t="shared" si="157"/>
        <v>1</v>
      </c>
      <c r="AU257">
        <f t="shared" si="157"/>
        <v>1</v>
      </c>
      <c r="AV257">
        <f t="shared" si="157"/>
        <v>1</v>
      </c>
      <c r="AW257">
        <f t="shared" si="157"/>
        <v>1</v>
      </c>
      <c r="AX257">
        <f t="shared" si="157"/>
        <v>1</v>
      </c>
      <c r="AY257">
        <f t="shared" si="157"/>
        <v>1</v>
      </c>
      <c r="AZ257">
        <f t="shared" si="157"/>
        <v>0</v>
      </c>
      <c r="BA257">
        <v>256</v>
      </c>
      <c r="BB257">
        <f t="shared" si="139"/>
        <v>4120</v>
      </c>
      <c r="BC257">
        <f t="shared" si="140"/>
        <v>2800</v>
      </c>
      <c r="BD257">
        <f t="shared" si="141"/>
        <v>2570</v>
      </c>
      <c r="BE257">
        <f t="shared" si="142"/>
        <v>2830</v>
      </c>
      <c r="BF257">
        <f t="shared" si="143"/>
        <v>2190</v>
      </c>
      <c r="BG257" t="str">
        <f t="shared" si="144"/>
        <v>XX</v>
      </c>
      <c r="BH257">
        <f t="shared" si="145"/>
        <v>2520</v>
      </c>
      <c r="BI257">
        <f t="shared" si="146"/>
        <v>1190</v>
      </c>
      <c r="BJ257">
        <f t="shared" si="147"/>
        <v>1740</v>
      </c>
      <c r="BK257">
        <f t="shared" si="148"/>
        <v>2350</v>
      </c>
      <c r="BL257">
        <f t="shared" si="149"/>
        <v>2260</v>
      </c>
      <c r="BM257">
        <f t="shared" si="150"/>
        <v>2580</v>
      </c>
      <c r="BN257">
        <f t="shared" si="151"/>
        <v>1780</v>
      </c>
      <c r="BO257" t="str">
        <f t="shared" si="152"/>
        <v>XX</v>
      </c>
      <c r="BP257">
        <f t="shared" si="130"/>
        <v>1190</v>
      </c>
      <c r="BQ257">
        <f t="shared" si="131"/>
        <v>1766</v>
      </c>
      <c r="BR257">
        <f t="shared" si="132"/>
        <v>2410.8333333333335</v>
      </c>
      <c r="BS257">
        <f t="shared" si="133"/>
        <v>2810.5</v>
      </c>
      <c r="BT257">
        <f t="shared" si="134"/>
        <v>4120</v>
      </c>
      <c r="BV257" s="1">
        <v>36475</v>
      </c>
      <c r="BW257">
        <f t="shared" ca="1" si="153"/>
        <v>3120</v>
      </c>
      <c r="BX257">
        <v>3120</v>
      </c>
    </row>
    <row r="258" spans="1:76" x14ac:dyDescent="0.25">
      <c r="A258" s="1">
        <v>36476</v>
      </c>
      <c r="B258">
        <v>3120</v>
      </c>
      <c r="C258">
        <f t="shared" si="135"/>
        <v>3120</v>
      </c>
      <c r="D258" t="s">
        <v>20</v>
      </c>
      <c r="E258">
        <f t="shared" si="136"/>
        <v>1</v>
      </c>
      <c r="F258">
        <f t="shared" si="137"/>
        <v>1999</v>
      </c>
      <c r="G258" s="2">
        <f t="shared" si="138"/>
        <v>316</v>
      </c>
      <c r="J258">
        <v>257</v>
      </c>
      <c r="K258">
        <f>IF(SUMIFS($B$2:$B$4745,$G$2:$G$4745,"="&amp;$J258,$F$2:$F$4745,"="&amp;K$1)=0,"XX",SUMIFS(CleanEC!$B$2:$B$4745,CleanEC!$G$2:$G$4745,"="&amp;$J258,CleanEC!$F$2:$F$4745,"="&amp;K$1))</f>
        <v>4170</v>
      </c>
      <c r="L258">
        <f>IF(SUMIFS($B$2:$B$4745,$G$2:$G$4745,"="&amp;$J258,$F$2:$F$4745,"="&amp;L$1)=0,"XX",SUMIFS(CleanEC!$B$2:$B$4745,CleanEC!$G$2:$G$4745,"="&amp;$J258,CleanEC!$F$2:$F$4745,"="&amp;L$1))</f>
        <v>2320</v>
      </c>
      <c r="M258">
        <f>IF(SUMIFS($B$2:$B$4745,$G$2:$G$4745,"="&amp;$J258,$F$2:$F$4745,"="&amp;M$1)=0,"XX",SUMIFS(CleanEC!$B$2:$B$4745,CleanEC!$G$2:$G$4745,"="&amp;$J258,CleanEC!$F$2:$F$4745,"="&amp;M$1))</f>
        <v>2860</v>
      </c>
      <c r="N258">
        <f>IF(SUMIFS($B$2:$B$4745,$G$2:$G$4745,"="&amp;$J258,$F$2:$F$4745,"="&amp;N$1)=0,"XX",SUMIFS(CleanEC!$B$2:$B$4745,CleanEC!$G$2:$G$4745,"="&amp;$J258,CleanEC!$F$2:$F$4745,"="&amp;N$1))</f>
        <v>2560</v>
      </c>
      <c r="O258">
        <f>IF(SUMIFS($B$2:$B$4745,$G$2:$G$4745,"="&amp;$J258,$F$2:$F$4745,"="&amp;O$1)=0,"XX",SUMIFS(CleanEC!$B$2:$B$4745,CleanEC!$G$2:$G$4745,"="&amp;$J258,CleanEC!$F$2:$F$4745,"="&amp;O$1))</f>
        <v>1900</v>
      </c>
      <c r="P258" t="str">
        <f>IF(SUMIFS($B$2:$B$4745,$G$2:$G$4745,"="&amp;$J258,$F$2:$F$4745,"="&amp;P$1)=0,"XX",SUMIFS(CleanEC!$B$2:$B$4745,CleanEC!$G$2:$G$4745,"="&amp;$J258,CleanEC!$F$2:$F$4745,"="&amp;P$1))</f>
        <v>XX</v>
      </c>
      <c r="Q258">
        <f>IF(SUMIFS($B$2:$B$4745,$G$2:$G$4745,"="&amp;$J258,$F$2:$F$4745,"="&amp;Q$1)=0,"XX",SUMIFS(CleanEC!$B$2:$B$4745,CleanEC!$G$2:$G$4745,"="&amp;$J258,CleanEC!$F$2:$F$4745,"="&amp;Q$1))</f>
        <v>2530</v>
      </c>
      <c r="R258">
        <f>IF(SUMIFS($B$2:$B$4745,$G$2:$G$4745,"="&amp;$J258,$F$2:$F$4745,"="&amp;R$1)=0,"XX",SUMIFS(CleanEC!$B$2:$B$4745,CleanEC!$G$2:$G$4745,"="&amp;$J258,CleanEC!$F$2:$F$4745,"="&amp;R$1))</f>
        <v>1200</v>
      </c>
      <c r="S258">
        <f>IF(SUMIFS($B$2:$B$4745,$G$2:$G$4745,"="&amp;$J258,$F$2:$F$4745,"="&amp;S$1)=0,"XX",SUMIFS(CleanEC!$B$2:$B$4745,CleanEC!$G$2:$G$4745,"="&amp;$J258,CleanEC!$F$2:$F$4745,"="&amp;S$1))</f>
        <v>1630</v>
      </c>
      <c r="T258">
        <f>IF(SUMIFS($B$2:$B$4745,$G$2:$G$4745,"="&amp;$J258,$F$2:$F$4745,"="&amp;T$1)=0,"XX",SUMIFS(CleanEC!$B$2:$B$4745,CleanEC!$G$2:$G$4745,"="&amp;$J258,CleanEC!$F$2:$F$4745,"="&amp;T$1))</f>
        <v>2360</v>
      </c>
      <c r="U258">
        <f>IF(SUMIFS($B$2:$B$4745,$G$2:$G$4745,"="&amp;$J258,$F$2:$F$4745,"="&amp;U$1)=0,"XX",SUMIFS(CleanEC!$B$2:$B$4745,CleanEC!$G$2:$G$4745,"="&amp;$J258,CleanEC!$F$2:$F$4745,"="&amp;U$1))</f>
        <v>2140</v>
      </c>
      <c r="V258">
        <f>IF(SUMIFS($B$2:$B$4745,$G$2:$G$4745,"="&amp;$J258,$F$2:$F$4745,"="&amp;V$1)=0,"XX",SUMIFS(CleanEC!$B$2:$B$4745,CleanEC!$G$2:$G$4745,"="&amp;$J258,CleanEC!$F$2:$F$4745,"="&amp;V$1))</f>
        <v>2570</v>
      </c>
      <c r="W258">
        <f>IF(SUMIFS($B$2:$B$4745,$G$2:$G$4745,"="&amp;$J258,$F$2:$F$4745,"="&amp;W$1)=0,"XX",SUMIFS(CleanEC!$B$2:$B$4745,CleanEC!$G$2:$G$4745,"="&amp;$J258,CleanEC!$F$2:$F$4745,"="&amp;W$1))</f>
        <v>1940</v>
      </c>
      <c r="X258" t="str">
        <f>IF(SUMIFS($B$2:$B$4745,$G$2:$G$4745,"="&amp;$J258,$F$2:$F$4745,"="&amp;X$1)=0,"XX",SUMIFS(CleanEC!$B$2:$B$4745,CleanEC!$G$2:$G$4745,"="&amp;$J258,CleanEC!$F$2:$F$4745,"="&amp;X$1))</f>
        <v>XX</v>
      </c>
      <c r="Y258">
        <f t="shared" ref="Y258:Y321" si="158">MIN(K258:X258)</f>
        <v>1200</v>
      </c>
      <c r="Z258">
        <f t="shared" ref="Z258:Z321" si="159">_xlfn.PERCENTILE.INC(K258:X258,0.01)</f>
        <v>1247.3</v>
      </c>
      <c r="AA258">
        <f t="shared" ref="AA258:AA321" si="160">_xlfn.PERCENTILE.INC(K258:X258,0.15)</f>
        <v>1805.5</v>
      </c>
      <c r="AB258">
        <f t="shared" ref="AB258:AB321" si="161">AVERAGE(K258:X258)</f>
        <v>2348.3333333333335</v>
      </c>
      <c r="AC258">
        <f t="shared" ref="AC258:AC321" si="162">_xlfn.PERCENTILE.INC(K258:X258,0.85)</f>
        <v>2671.5</v>
      </c>
      <c r="AD258">
        <f t="shared" ref="AD258:AD321" si="163">_xlfn.PERCENTILE.INC(K258:X258,0.99)</f>
        <v>4025.9000000000005</v>
      </c>
      <c r="AE258">
        <f t="shared" ref="AE258:AE321" si="164">MAX(K258:X258)</f>
        <v>4170</v>
      </c>
      <c r="AF258">
        <f t="shared" ref="AF258:AF321" si="165">_xlfn.STDEV.P(K258:X258)</f>
        <v>704.38901814898338</v>
      </c>
      <c r="AG258">
        <f t="shared" ref="AG258:AG321" si="166">SKEW(K258:X258)</f>
        <v>1.1377806983309735</v>
      </c>
      <c r="AH258">
        <f t="shared" ref="AH258:AH321" si="167">KURT(K258:X258)</f>
        <v>3.0456067663679445</v>
      </c>
      <c r="AI258">
        <f t="shared" ref="AI258:AI321" si="168">AF258/AB258</f>
        <v>0.29995274016280343</v>
      </c>
      <c r="AL258">
        <v>257</v>
      </c>
      <c r="AM258">
        <f t="shared" si="155"/>
        <v>1</v>
      </c>
      <c r="AN258">
        <f t="shared" si="157"/>
        <v>1</v>
      </c>
      <c r="AO258">
        <f t="shared" si="157"/>
        <v>1</v>
      </c>
      <c r="AP258">
        <f t="shared" si="157"/>
        <v>1</v>
      </c>
      <c r="AQ258">
        <f t="shared" si="157"/>
        <v>1</v>
      </c>
      <c r="AR258">
        <f t="shared" si="157"/>
        <v>0</v>
      </c>
      <c r="AS258">
        <f t="shared" si="157"/>
        <v>1</v>
      </c>
      <c r="AT258">
        <f t="shared" si="157"/>
        <v>1</v>
      </c>
      <c r="AU258">
        <f t="shared" si="157"/>
        <v>1</v>
      </c>
      <c r="AV258">
        <f t="shared" si="157"/>
        <v>1</v>
      </c>
      <c r="AW258">
        <f t="shared" si="157"/>
        <v>1</v>
      </c>
      <c r="AX258">
        <f t="shared" si="157"/>
        <v>1</v>
      </c>
      <c r="AY258">
        <f t="shared" si="157"/>
        <v>1</v>
      </c>
      <c r="AZ258">
        <f t="shared" si="157"/>
        <v>0</v>
      </c>
      <c r="BA258">
        <v>257</v>
      </c>
      <c r="BB258">
        <f t="shared" si="139"/>
        <v>4170</v>
      </c>
      <c r="BC258">
        <f t="shared" si="140"/>
        <v>2320</v>
      </c>
      <c r="BD258">
        <f t="shared" si="141"/>
        <v>2860</v>
      </c>
      <c r="BE258">
        <f t="shared" si="142"/>
        <v>2560</v>
      </c>
      <c r="BF258">
        <f t="shared" si="143"/>
        <v>1900</v>
      </c>
      <c r="BG258" t="str">
        <f t="shared" si="144"/>
        <v>XX</v>
      </c>
      <c r="BH258">
        <f t="shared" si="145"/>
        <v>2530</v>
      </c>
      <c r="BI258">
        <f t="shared" si="146"/>
        <v>1200</v>
      </c>
      <c r="BJ258">
        <f t="shared" si="147"/>
        <v>1630</v>
      </c>
      <c r="BK258">
        <f t="shared" si="148"/>
        <v>2360</v>
      </c>
      <c r="BL258">
        <f t="shared" si="149"/>
        <v>2140</v>
      </c>
      <c r="BM258">
        <f t="shared" si="150"/>
        <v>2570</v>
      </c>
      <c r="BN258">
        <f t="shared" si="151"/>
        <v>1940</v>
      </c>
      <c r="BO258" t="str">
        <f t="shared" si="152"/>
        <v>XX</v>
      </c>
      <c r="BP258">
        <f t="shared" ref="BP258:BP321" si="169">MIN(BB258:BO258)</f>
        <v>1200</v>
      </c>
      <c r="BQ258">
        <f t="shared" ref="BQ258:BQ321" si="170">_xlfn.PERCENTILE.INC(BB258:BO258,0.15)</f>
        <v>1805.5</v>
      </c>
      <c r="BR258">
        <f t="shared" ref="BR258:BR321" si="171">AVERAGE(BB258:BO258)</f>
        <v>2348.3333333333335</v>
      </c>
      <c r="BS258">
        <f t="shared" ref="BS258:BS321" si="172">_xlfn.PERCENTILE.INC(BB258:BO258,0.85)</f>
        <v>2671.5</v>
      </c>
      <c r="BT258">
        <f t="shared" ref="BT258:BT321" si="173">MAX(BB258:BO258)</f>
        <v>4170</v>
      </c>
      <c r="BV258" s="1">
        <v>36476</v>
      </c>
      <c r="BW258">
        <f t="shared" ca="1" si="153"/>
        <v>3120</v>
      </c>
      <c r="BX258">
        <v>3120</v>
      </c>
    </row>
    <row r="259" spans="1:76" x14ac:dyDescent="0.25">
      <c r="A259" s="1">
        <v>36477</v>
      </c>
      <c r="B259">
        <v>3210</v>
      </c>
      <c r="C259">
        <f t="shared" ref="C259:C322" si="174">IF(ISNUMBER(B259),B259,"XX")</f>
        <v>3210</v>
      </c>
      <c r="D259" t="s">
        <v>20</v>
      </c>
      <c r="E259">
        <f t="shared" ref="E259:E322" si="175">IF(LEFT(D259,1)="A",1,0)</f>
        <v>1</v>
      </c>
      <c r="F259">
        <f t="shared" ref="F259:F322" si="176">YEAR(A259)</f>
        <v>1999</v>
      </c>
      <c r="G259" s="2">
        <f t="shared" ref="G259:G322" si="177">DATE(YEAR(A259),MONTH(A259),DAY(A259))-DATE(YEAR(A259),1,0)</f>
        <v>317</v>
      </c>
      <c r="J259">
        <v>258</v>
      </c>
      <c r="K259">
        <f>IF(SUMIFS($B$2:$B$4745,$G$2:$G$4745,"="&amp;$J259,$F$2:$F$4745,"="&amp;K$1)=0,"XX",SUMIFS(CleanEC!$B$2:$B$4745,CleanEC!$G$2:$G$4745,"="&amp;$J259,CleanEC!$F$2:$F$4745,"="&amp;K$1))</f>
        <v>4220</v>
      </c>
      <c r="L259">
        <f>IF(SUMIFS($B$2:$B$4745,$G$2:$G$4745,"="&amp;$J259,$F$2:$F$4745,"="&amp;L$1)=0,"XX",SUMIFS(CleanEC!$B$2:$B$4745,CleanEC!$G$2:$G$4745,"="&amp;$J259,CleanEC!$F$2:$F$4745,"="&amp;L$1))</f>
        <v>2110</v>
      </c>
      <c r="M259">
        <f>IF(SUMIFS($B$2:$B$4745,$G$2:$G$4745,"="&amp;$J259,$F$2:$F$4745,"="&amp;M$1)=0,"XX",SUMIFS(CleanEC!$B$2:$B$4745,CleanEC!$G$2:$G$4745,"="&amp;$J259,CleanEC!$F$2:$F$4745,"="&amp;M$1))</f>
        <v>2680</v>
      </c>
      <c r="N259">
        <f>IF(SUMIFS($B$2:$B$4745,$G$2:$G$4745,"="&amp;$J259,$F$2:$F$4745,"="&amp;N$1)=0,"XX",SUMIFS(CleanEC!$B$2:$B$4745,CleanEC!$G$2:$G$4745,"="&amp;$J259,CleanEC!$F$2:$F$4745,"="&amp;N$1))</f>
        <v>2910</v>
      </c>
      <c r="O259">
        <f>IF(SUMIFS($B$2:$B$4745,$G$2:$G$4745,"="&amp;$J259,$F$2:$F$4745,"="&amp;O$1)=0,"XX",SUMIFS(CleanEC!$B$2:$B$4745,CleanEC!$G$2:$G$4745,"="&amp;$J259,CleanEC!$F$2:$F$4745,"="&amp;O$1))</f>
        <v>1700</v>
      </c>
      <c r="P259">
        <f>IF(SUMIFS($B$2:$B$4745,$G$2:$G$4745,"="&amp;$J259,$F$2:$F$4745,"="&amp;P$1)=0,"XX",SUMIFS(CleanEC!$B$2:$B$4745,CleanEC!$G$2:$G$4745,"="&amp;$J259,CleanEC!$F$2:$F$4745,"="&amp;P$1))</f>
        <v>3170</v>
      </c>
      <c r="Q259">
        <f>IF(SUMIFS($B$2:$B$4745,$G$2:$G$4745,"="&amp;$J259,$F$2:$F$4745,"="&amp;Q$1)=0,"XX",SUMIFS(CleanEC!$B$2:$B$4745,CleanEC!$G$2:$G$4745,"="&amp;$J259,CleanEC!$F$2:$F$4745,"="&amp;Q$1))</f>
        <v>2490</v>
      </c>
      <c r="R259">
        <f>IF(SUMIFS($B$2:$B$4745,$G$2:$G$4745,"="&amp;$J259,$F$2:$F$4745,"="&amp;R$1)=0,"XX",SUMIFS(CleanEC!$B$2:$B$4745,CleanEC!$G$2:$G$4745,"="&amp;$J259,CleanEC!$F$2:$F$4745,"="&amp;R$1))</f>
        <v>1200</v>
      </c>
      <c r="S259">
        <f>IF(SUMIFS($B$2:$B$4745,$G$2:$G$4745,"="&amp;$J259,$F$2:$F$4745,"="&amp;S$1)=0,"XX",SUMIFS(CleanEC!$B$2:$B$4745,CleanEC!$G$2:$G$4745,"="&amp;$J259,CleanEC!$F$2:$F$4745,"="&amp;S$1))</f>
        <v>1620</v>
      </c>
      <c r="T259">
        <f>IF(SUMIFS($B$2:$B$4745,$G$2:$G$4745,"="&amp;$J259,$F$2:$F$4745,"="&amp;T$1)=0,"XX",SUMIFS(CleanEC!$B$2:$B$4745,CleanEC!$G$2:$G$4745,"="&amp;$J259,CleanEC!$F$2:$F$4745,"="&amp;T$1))</f>
        <v>2180</v>
      </c>
      <c r="U259">
        <f>IF(SUMIFS($B$2:$B$4745,$G$2:$G$4745,"="&amp;$J259,$F$2:$F$4745,"="&amp;U$1)=0,"XX",SUMIFS(CleanEC!$B$2:$B$4745,CleanEC!$G$2:$G$4745,"="&amp;$J259,CleanEC!$F$2:$F$4745,"="&amp;U$1))</f>
        <v>2200</v>
      </c>
      <c r="V259">
        <f>IF(SUMIFS($B$2:$B$4745,$G$2:$G$4745,"="&amp;$J259,$F$2:$F$4745,"="&amp;V$1)=0,"XX",SUMIFS(CleanEC!$B$2:$B$4745,CleanEC!$G$2:$G$4745,"="&amp;$J259,CleanEC!$F$2:$F$4745,"="&amp;V$1))</f>
        <v>2570</v>
      </c>
      <c r="W259">
        <f>IF(SUMIFS($B$2:$B$4745,$G$2:$G$4745,"="&amp;$J259,$F$2:$F$4745,"="&amp;W$1)=0,"XX",SUMIFS(CleanEC!$B$2:$B$4745,CleanEC!$G$2:$G$4745,"="&amp;$J259,CleanEC!$F$2:$F$4745,"="&amp;W$1))</f>
        <v>1910</v>
      </c>
      <c r="X259" t="str">
        <f>IF(SUMIFS($B$2:$B$4745,$G$2:$G$4745,"="&amp;$J259,$F$2:$F$4745,"="&amp;X$1)=0,"XX",SUMIFS(CleanEC!$B$2:$B$4745,CleanEC!$G$2:$G$4745,"="&amp;$J259,CleanEC!$F$2:$F$4745,"="&amp;X$1))</f>
        <v>XX</v>
      </c>
      <c r="Y259">
        <f t="shared" si="158"/>
        <v>1200</v>
      </c>
      <c r="Z259">
        <f t="shared" si="159"/>
        <v>1250.4000000000001</v>
      </c>
      <c r="AA259">
        <f t="shared" si="160"/>
        <v>1684</v>
      </c>
      <c r="AB259">
        <f t="shared" si="161"/>
        <v>2381.5384615384614</v>
      </c>
      <c r="AC259">
        <f t="shared" si="162"/>
        <v>2962</v>
      </c>
      <c r="AD259">
        <f t="shared" si="163"/>
        <v>4093.9999999999991</v>
      </c>
      <c r="AE259">
        <f t="shared" si="164"/>
        <v>4220</v>
      </c>
      <c r="AF259">
        <f t="shared" si="165"/>
        <v>745.62153891229616</v>
      </c>
      <c r="AG259">
        <f t="shared" si="166"/>
        <v>0.91434080874682055</v>
      </c>
      <c r="AH259">
        <f t="shared" si="167"/>
        <v>1.5676287958108248</v>
      </c>
      <c r="AI259">
        <f t="shared" si="168"/>
        <v>0.31308397951743705</v>
      </c>
      <c r="AL259">
        <v>258</v>
      </c>
      <c r="AM259">
        <f t="shared" si="155"/>
        <v>1</v>
      </c>
      <c r="AN259">
        <f t="shared" si="157"/>
        <v>1</v>
      </c>
      <c r="AO259">
        <f t="shared" si="157"/>
        <v>1</v>
      </c>
      <c r="AP259">
        <f t="shared" si="157"/>
        <v>1</v>
      </c>
      <c r="AQ259">
        <f t="shared" si="157"/>
        <v>1</v>
      </c>
      <c r="AR259">
        <f t="shared" si="157"/>
        <v>1</v>
      </c>
      <c r="AS259">
        <f t="shared" si="157"/>
        <v>1</v>
      </c>
      <c r="AT259">
        <f t="shared" si="157"/>
        <v>1</v>
      </c>
      <c r="AU259">
        <f t="shared" si="157"/>
        <v>1</v>
      </c>
      <c r="AV259">
        <f t="shared" si="157"/>
        <v>1</v>
      </c>
      <c r="AW259">
        <f t="shared" si="157"/>
        <v>1</v>
      </c>
      <c r="AX259">
        <f t="shared" si="157"/>
        <v>1</v>
      </c>
      <c r="AY259">
        <f t="shared" si="157"/>
        <v>1</v>
      </c>
      <c r="AZ259">
        <f t="shared" si="157"/>
        <v>0</v>
      </c>
      <c r="BA259">
        <v>258</v>
      </c>
      <c r="BB259">
        <f t="shared" ref="BB259:BB322" si="178">IF(AND(AM259=0,K259&lt;$Z259,K259&gt;$AD259),"XX",K259)</f>
        <v>4220</v>
      </c>
      <c r="BC259">
        <f t="shared" ref="BC259:BC322" si="179">IF(AND(AN259=0,L259&lt;$Z259,L259&gt;$AD259),"XX",L259)</f>
        <v>2110</v>
      </c>
      <c r="BD259">
        <f t="shared" ref="BD259:BD322" si="180">IF(AND(AO259=0,M259&lt;$Z259,M259&gt;$AD259),"XX",M259)</f>
        <v>2680</v>
      </c>
      <c r="BE259">
        <f t="shared" ref="BE259:BE322" si="181">IF(AND(AP259=0,N259&lt;$Z259,N259&gt;$AD259),"XX",N259)</f>
        <v>2910</v>
      </c>
      <c r="BF259">
        <f t="shared" ref="BF259:BF322" si="182">IF(AND(AQ259=0,O259&lt;$Z259,O259&gt;$AD259),"XX",O259)</f>
        <v>1700</v>
      </c>
      <c r="BG259">
        <f t="shared" ref="BG259:BG322" si="183">IF(AND(AR259=0,P259&lt;$Z259,P259&gt;$AD259),"XX",P259)</f>
        <v>3170</v>
      </c>
      <c r="BH259">
        <f t="shared" ref="BH259:BH322" si="184">IF(AND(AS259=0,Q259&lt;$Z259,Q259&gt;$AD259),"XX",Q259)</f>
        <v>2490</v>
      </c>
      <c r="BI259">
        <f t="shared" ref="BI259:BI322" si="185">IF(AND(AT259=0,R259&lt;$Z259,R259&gt;$AD259),"XX",R259)</f>
        <v>1200</v>
      </c>
      <c r="BJ259">
        <f t="shared" ref="BJ259:BJ322" si="186">IF(AND(AU259=0,S259&lt;$Z259,S259&gt;$AD259),"XX",S259)</f>
        <v>1620</v>
      </c>
      <c r="BK259">
        <f t="shared" ref="BK259:BK322" si="187">IF(AND(AV259=0,T259&lt;$Z259,T259&gt;$AD259),"XX",T259)</f>
        <v>2180</v>
      </c>
      <c r="BL259">
        <f t="shared" ref="BL259:BL322" si="188">IF(AND(AW259=0,U259&lt;$Z259,U259&gt;$AD259),"XX",U259)</f>
        <v>2200</v>
      </c>
      <c r="BM259">
        <f t="shared" ref="BM259:BM322" si="189">IF(AND(AX259=0,V259&lt;$Z259,V259&gt;$AD259),"XX",V259)</f>
        <v>2570</v>
      </c>
      <c r="BN259">
        <f t="shared" ref="BN259:BN322" si="190">IF(AND(AY259=0,W259&lt;$Z259,W259&gt;$AD259),"XX",W259)</f>
        <v>1910</v>
      </c>
      <c r="BO259" t="str">
        <f t="shared" ref="BO259:BO322" si="191">IF(AND(AZ259=0,X259&lt;$Z259,X259&gt;$AD259),"XX",X259)</f>
        <v>XX</v>
      </c>
      <c r="BP259">
        <f t="shared" si="169"/>
        <v>1200</v>
      </c>
      <c r="BQ259">
        <f t="shared" si="170"/>
        <v>1684</v>
      </c>
      <c r="BR259">
        <f t="shared" si="171"/>
        <v>2381.5384615384614</v>
      </c>
      <c r="BS259">
        <f t="shared" si="172"/>
        <v>2962</v>
      </c>
      <c r="BT259">
        <f t="shared" si="173"/>
        <v>4220</v>
      </c>
      <c r="BV259" s="1">
        <v>36477</v>
      </c>
      <c r="BW259">
        <f t="shared" ref="BW259:BW322" ca="1" si="192">OFFSET($BA$1,MATCH(DATE(YEAR(BV259),MONTH(BV259),DAY(BV259))-DATE(YEAR(BV259),1,0),$BA$2:$BA$366,0),MATCH(YEAR(BV259),$BB$1:$BO$1,0))</f>
        <v>3210</v>
      </c>
      <c r="BX259">
        <v>3210</v>
      </c>
    </row>
    <row r="260" spans="1:76" x14ac:dyDescent="0.25">
      <c r="A260" s="1">
        <v>36478</v>
      </c>
      <c r="B260">
        <v>3260</v>
      </c>
      <c r="C260">
        <f t="shared" si="174"/>
        <v>3260</v>
      </c>
      <c r="D260" t="s">
        <v>20</v>
      </c>
      <c r="E260">
        <f t="shared" si="175"/>
        <v>1</v>
      </c>
      <c r="F260">
        <f t="shared" si="176"/>
        <v>1999</v>
      </c>
      <c r="G260" s="2">
        <f t="shared" si="177"/>
        <v>318</v>
      </c>
      <c r="J260">
        <v>259</v>
      </c>
      <c r="K260">
        <f>IF(SUMIFS($B$2:$B$4745,$G$2:$G$4745,"="&amp;$J260,$F$2:$F$4745,"="&amp;K$1)=0,"XX",SUMIFS(CleanEC!$B$2:$B$4745,CleanEC!$G$2:$G$4745,"="&amp;$J260,CleanEC!$F$2:$F$4745,"="&amp;K$1))</f>
        <v>4150</v>
      </c>
      <c r="L260">
        <f>IF(SUMIFS($B$2:$B$4745,$G$2:$G$4745,"="&amp;$J260,$F$2:$F$4745,"="&amp;L$1)=0,"XX",SUMIFS(CleanEC!$B$2:$B$4745,CleanEC!$G$2:$G$4745,"="&amp;$J260,CleanEC!$F$2:$F$4745,"="&amp;L$1))</f>
        <v>2400</v>
      </c>
      <c r="M260" t="str">
        <f>IF(SUMIFS($B$2:$B$4745,$G$2:$G$4745,"="&amp;$J260,$F$2:$F$4745,"="&amp;M$1)=0,"XX",SUMIFS(CleanEC!$B$2:$B$4745,CleanEC!$G$2:$G$4745,"="&amp;$J260,CleanEC!$F$2:$F$4745,"="&amp;M$1))</f>
        <v>XX</v>
      </c>
      <c r="N260">
        <f>IF(SUMIFS($B$2:$B$4745,$G$2:$G$4745,"="&amp;$J260,$F$2:$F$4745,"="&amp;N$1)=0,"XX",SUMIFS(CleanEC!$B$2:$B$4745,CleanEC!$G$2:$G$4745,"="&amp;$J260,CleanEC!$F$2:$F$4745,"="&amp;N$1))</f>
        <v>2990</v>
      </c>
      <c r="O260">
        <f>IF(SUMIFS($B$2:$B$4745,$G$2:$G$4745,"="&amp;$J260,$F$2:$F$4745,"="&amp;O$1)=0,"XX",SUMIFS(CleanEC!$B$2:$B$4745,CleanEC!$G$2:$G$4745,"="&amp;$J260,CleanEC!$F$2:$F$4745,"="&amp;O$1))</f>
        <v>1760</v>
      </c>
      <c r="P260">
        <f>IF(SUMIFS($B$2:$B$4745,$G$2:$G$4745,"="&amp;$J260,$F$2:$F$4745,"="&amp;P$1)=0,"XX",SUMIFS(CleanEC!$B$2:$B$4745,CleanEC!$G$2:$G$4745,"="&amp;$J260,CleanEC!$F$2:$F$4745,"="&amp;P$1))</f>
        <v>3180</v>
      </c>
      <c r="Q260">
        <f>IF(SUMIFS($B$2:$B$4745,$G$2:$G$4745,"="&amp;$J260,$F$2:$F$4745,"="&amp;Q$1)=0,"XX",SUMIFS(CleanEC!$B$2:$B$4745,CleanEC!$G$2:$G$4745,"="&amp;$J260,CleanEC!$F$2:$F$4745,"="&amp;Q$1))</f>
        <v>2470</v>
      </c>
      <c r="R260">
        <f>IF(SUMIFS($B$2:$B$4745,$G$2:$G$4745,"="&amp;$J260,$F$2:$F$4745,"="&amp;R$1)=0,"XX",SUMIFS(CleanEC!$B$2:$B$4745,CleanEC!$G$2:$G$4745,"="&amp;$J260,CleanEC!$F$2:$F$4745,"="&amp;R$1))</f>
        <v>1300</v>
      </c>
      <c r="S260">
        <f>IF(SUMIFS($B$2:$B$4745,$G$2:$G$4745,"="&amp;$J260,$F$2:$F$4745,"="&amp;S$1)=0,"XX",SUMIFS(CleanEC!$B$2:$B$4745,CleanEC!$G$2:$G$4745,"="&amp;$J260,CleanEC!$F$2:$F$4745,"="&amp;S$1))</f>
        <v>1650</v>
      </c>
      <c r="T260">
        <f>IF(SUMIFS($B$2:$B$4745,$G$2:$G$4745,"="&amp;$J260,$F$2:$F$4745,"="&amp;T$1)=0,"XX",SUMIFS(CleanEC!$B$2:$B$4745,CleanEC!$G$2:$G$4745,"="&amp;$J260,CleanEC!$F$2:$F$4745,"="&amp;T$1))</f>
        <v>1270</v>
      </c>
      <c r="U260">
        <f>IF(SUMIFS($B$2:$B$4745,$G$2:$G$4745,"="&amp;$J260,$F$2:$F$4745,"="&amp;U$1)=0,"XX",SUMIFS(CleanEC!$B$2:$B$4745,CleanEC!$G$2:$G$4745,"="&amp;$J260,CleanEC!$F$2:$F$4745,"="&amp;U$1))</f>
        <v>2100</v>
      </c>
      <c r="V260">
        <f>IF(SUMIFS($B$2:$B$4745,$G$2:$G$4745,"="&amp;$J260,$F$2:$F$4745,"="&amp;V$1)=0,"XX",SUMIFS(CleanEC!$B$2:$B$4745,CleanEC!$G$2:$G$4745,"="&amp;$J260,CleanEC!$F$2:$F$4745,"="&amp;V$1))</f>
        <v>2590</v>
      </c>
      <c r="W260">
        <f>IF(SUMIFS($B$2:$B$4745,$G$2:$G$4745,"="&amp;$J260,$F$2:$F$4745,"="&amp;W$1)=0,"XX",SUMIFS(CleanEC!$B$2:$B$4745,CleanEC!$G$2:$G$4745,"="&amp;$J260,CleanEC!$F$2:$F$4745,"="&amp;W$1))</f>
        <v>1870</v>
      </c>
      <c r="X260" t="str">
        <f>IF(SUMIFS($B$2:$B$4745,$G$2:$G$4745,"="&amp;$J260,$F$2:$F$4745,"="&amp;X$1)=0,"XX",SUMIFS(CleanEC!$B$2:$B$4745,CleanEC!$G$2:$G$4745,"="&amp;$J260,CleanEC!$F$2:$F$4745,"="&amp;X$1))</f>
        <v>XX</v>
      </c>
      <c r="Y260">
        <f t="shared" si="158"/>
        <v>1270</v>
      </c>
      <c r="Z260">
        <f t="shared" si="159"/>
        <v>1273.3</v>
      </c>
      <c r="AA260">
        <f t="shared" si="160"/>
        <v>1527.5</v>
      </c>
      <c r="AB260">
        <f t="shared" si="161"/>
        <v>2310.8333333333335</v>
      </c>
      <c r="AC260">
        <f t="shared" si="162"/>
        <v>3056.5</v>
      </c>
      <c r="AD260">
        <f t="shared" si="163"/>
        <v>4043.3000000000006</v>
      </c>
      <c r="AE260">
        <f t="shared" si="164"/>
        <v>4150</v>
      </c>
      <c r="AF260">
        <f t="shared" si="165"/>
        <v>805.94104760970095</v>
      </c>
      <c r="AG260">
        <f t="shared" si="166"/>
        <v>0.82415909559911327</v>
      </c>
      <c r="AH260">
        <f t="shared" si="167"/>
        <v>0.60259969143760994</v>
      </c>
      <c r="AI260">
        <f t="shared" si="168"/>
        <v>0.34876641079395637</v>
      </c>
      <c r="AL260">
        <v>259</v>
      </c>
      <c r="AM260">
        <f t="shared" si="155"/>
        <v>1</v>
      </c>
      <c r="AN260">
        <f t="shared" si="157"/>
        <v>1</v>
      </c>
      <c r="AO260">
        <f t="shared" si="157"/>
        <v>0</v>
      </c>
      <c r="AP260">
        <f t="shared" si="157"/>
        <v>1</v>
      </c>
      <c r="AQ260">
        <f t="shared" si="157"/>
        <v>1</v>
      </c>
      <c r="AR260">
        <f t="shared" si="157"/>
        <v>1</v>
      </c>
      <c r="AS260">
        <f t="shared" si="157"/>
        <v>1</v>
      </c>
      <c r="AT260">
        <f t="shared" si="157"/>
        <v>1</v>
      </c>
      <c r="AU260">
        <f t="shared" si="157"/>
        <v>1</v>
      </c>
      <c r="AV260">
        <f t="shared" si="157"/>
        <v>1</v>
      </c>
      <c r="AW260">
        <f t="shared" si="157"/>
        <v>1</v>
      </c>
      <c r="AX260">
        <f t="shared" si="157"/>
        <v>1</v>
      </c>
      <c r="AY260">
        <f t="shared" si="157"/>
        <v>1</v>
      </c>
      <c r="AZ260">
        <f t="shared" si="157"/>
        <v>0</v>
      </c>
      <c r="BA260">
        <v>259</v>
      </c>
      <c r="BB260">
        <f t="shared" si="178"/>
        <v>4150</v>
      </c>
      <c r="BC260">
        <f t="shared" si="179"/>
        <v>2400</v>
      </c>
      <c r="BD260" t="str">
        <f t="shared" si="180"/>
        <v>XX</v>
      </c>
      <c r="BE260">
        <f t="shared" si="181"/>
        <v>2990</v>
      </c>
      <c r="BF260">
        <f t="shared" si="182"/>
        <v>1760</v>
      </c>
      <c r="BG260">
        <f t="shared" si="183"/>
        <v>3180</v>
      </c>
      <c r="BH260">
        <f t="shared" si="184"/>
        <v>2470</v>
      </c>
      <c r="BI260">
        <f t="shared" si="185"/>
        <v>1300</v>
      </c>
      <c r="BJ260">
        <f t="shared" si="186"/>
        <v>1650</v>
      </c>
      <c r="BK260">
        <f t="shared" si="187"/>
        <v>1270</v>
      </c>
      <c r="BL260">
        <f t="shared" si="188"/>
        <v>2100</v>
      </c>
      <c r="BM260">
        <f t="shared" si="189"/>
        <v>2590</v>
      </c>
      <c r="BN260">
        <f t="shared" si="190"/>
        <v>1870</v>
      </c>
      <c r="BO260" t="str">
        <f t="shared" si="191"/>
        <v>XX</v>
      </c>
      <c r="BP260">
        <f t="shared" si="169"/>
        <v>1270</v>
      </c>
      <c r="BQ260">
        <f t="shared" si="170"/>
        <v>1527.5</v>
      </c>
      <c r="BR260">
        <f t="shared" si="171"/>
        <v>2310.8333333333335</v>
      </c>
      <c r="BS260">
        <f t="shared" si="172"/>
        <v>3056.5</v>
      </c>
      <c r="BT260">
        <f t="shared" si="173"/>
        <v>4150</v>
      </c>
      <c r="BV260" s="1">
        <v>36478</v>
      </c>
      <c r="BW260">
        <f t="shared" ca="1" si="192"/>
        <v>3260</v>
      </c>
      <c r="BX260">
        <v>3260</v>
      </c>
    </row>
    <row r="261" spans="1:76" x14ac:dyDescent="0.25">
      <c r="A261" s="1">
        <v>36479</v>
      </c>
      <c r="B261">
        <v>3350</v>
      </c>
      <c r="C261">
        <f t="shared" si="174"/>
        <v>3350</v>
      </c>
      <c r="D261" t="s">
        <v>20</v>
      </c>
      <c r="E261">
        <f t="shared" si="175"/>
        <v>1</v>
      </c>
      <c r="F261">
        <f t="shared" si="176"/>
        <v>1999</v>
      </c>
      <c r="G261" s="2">
        <f t="shared" si="177"/>
        <v>319</v>
      </c>
      <c r="J261">
        <v>260</v>
      </c>
      <c r="K261">
        <f>IF(SUMIFS($B$2:$B$4745,$G$2:$G$4745,"="&amp;$J261,$F$2:$F$4745,"="&amp;K$1)=0,"XX",SUMIFS(CleanEC!$B$2:$B$4745,CleanEC!$G$2:$G$4745,"="&amp;$J261,CleanEC!$F$2:$F$4745,"="&amp;K$1))</f>
        <v>4250</v>
      </c>
      <c r="L261">
        <f>IF(SUMIFS($B$2:$B$4745,$G$2:$G$4745,"="&amp;$J261,$F$2:$F$4745,"="&amp;L$1)=0,"XX",SUMIFS(CleanEC!$B$2:$B$4745,CleanEC!$G$2:$G$4745,"="&amp;$J261,CleanEC!$F$2:$F$4745,"="&amp;L$1))</f>
        <v>2760</v>
      </c>
      <c r="M261" t="str">
        <f>IF(SUMIFS($B$2:$B$4745,$G$2:$G$4745,"="&amp;$J261,$F$2:$F$4745,"="&amp;M$1)=0,"XX",SUMIFS(CleanEC!$B$2:$B$4745,CleanEC!$G$2:$G$4745,"="&amp;$J261,CleanEC!$F$2:$F$4745,"="&amp;M$1))</f>
        <v>XX</v>
      </c>
      <c r="N261">
        <f>IF(SUMIFS($B$2:$B$4745,$G$2:$G$4745,"="&amp;$J261,$F$2:$F$4745,"="&amp;N$1)=0,"XX",SUMIFS(CleanEC!$B$2:$B$4745,CleanEC!$G$2:$G$4745,"="&amp;$J261,CleanEC!$F$2:$F$4745,"="&amp;N$1))</f>
        <v>3020</v>
      </c>
      <c r="O261">
        <f>IF(SUMIFS($B$2:$B$4745,$G$2:$G$4745,"="&amp;$J261,$F$2:$F$4745,"="&amp;O$1)=0,"XX",SUMIFS(CleanEC!$B$2:$B$4745,CleanEC!$G$2:$G$4745,"="&amp;$J261,CleanEC!$F$2:$F$4745,"="&amp;O$1))</f>
        <v>2030</v>
      </c>
      <c r="P261">
        <f>IF(SUMIFS($B$2:$B$4745,$G$2:$G$4745,"="&amp;$J261,$F$2:$F$4745,"="&amp;P$1)=0,"XX",SUMIFS(CleanEC!$B$2:$B$4745,CleanEC!$G$2:$G$4745,"="&amp;$J261,CleanEC!$F$2:$F$4745,"="&amp;P$1))</f>
        <v>3190</v>
      </c>
      <c r="Q261">
        <f>IF(SUMIFS($B$2:$B$4745,$G$2:$G$4745,"="&amp;$J261,$F$2:$F$4745,"="&amp;Q$1)=0,"XX",SUMIFS(CleanEC!$B$2:$B$4745,CleanEC!$G$2:$G$4745,"="&amp;$J261,CleanEC!$F$2:$F$4745,"="&amp;Q$1))</f>
        <v>2410</v>
      </c>
      <c r="R261">
        <f>IF(SUMIFS($B$2:$B$4745,$G$2:$G$4745,"="&amp;$J261,$F$2:$F$4745,"="&amp;R$1)=0,"XX",SUMIFS(CleanEC!$B$2:$B$4745,CleanEC!$G$2:$G$4745,"="&amp;$J261,CleanEC!$F$2:$F$4745,"="&amp;R$1))</f>
        <v>1480</v>
      </c>
      <c r="S261">
        <f>IF(SUMIFS($B$2:$B$4745,$G$2:$G$4745,"="&amp;$J261,$F$2:$F$4745,"="&amp;S$1)=0,"XX",SUMIFS(CleanEC!$B$2:$B$4745,CleanEC!$G$2:$G$4745,"="&amp;$J261,CleanEC!$F$2:$F$4745,"="&amp;S$1))</f>
        <v>1790</v>
      </c>
      <c r="T261">
        <f>IF(SUMIFS($B$2:$B$4745,$G$2:$G$4745,"="&amp;$J261,$F$2:$F$4745,"="&amp;T$1)=0,"XX",SUMIFS(CleanEC!$B$2:$B$4745,CleanEC!$G$2:$G$4745,"="&amp;$J261,CleanEC!$F$2:$F$4745,"="&amp;T$1))</f>
        <v>1350</v>
      </c>
      <c r="U261">
        <f>IF(SUMIFS($B$2:$B$4745,$G$2:$G$4745,"="&amp;$J261,$F$2:$F$4745,"="&amp;U$1)=0,"XX",SUMIFS(CleanEC!$B$2:$B$4745,CleanEC!$G$2:$G$4745,"="&amp;$J261,CleanEC!$F$2:$F$4745,"="&amp;U$1))</f>
        <v>1930</v>
      </c>
      <c r="V261">
        <f>IF(SUMIFS($B$2:$B$4745,$G$2:$G$4745,"="&amp;$J261,$F$2:$F$4745,"="&amp;V$1)=0,"XX",SUMIFS(CleanEC!$B$2:$B$4745,CleanEC!$G$2:$G$4745,"="&amp;$J261,CleanEC!$F$2:$F$4745,"="&amp;V$1))</f>
        <v>2590</v>
      </c>
      <c r="W261">
        <f>IF(SUMIFS($B$2:$B$4745,$G$2:$G$4745,"="&amp;$J261,$F$2:$F$4745,"="&amp;W$1)=0,"XX",SUMIFS(CleanEC!$B$2:$B$4745,CleanEC!$G$2:$G$4745,"="&amp;$J261,CleanEC!$F$2:$F$4745,"="&amp;W$1))</f>
        <v>1930</v>
      </c>
      <c r="X261" t="str">
        <f>IF(SUMIFS($B$2:$B$4745,$G$2:$G$4745,"="&amp;$J261,$F$2:$F$4745,"="&amp;X$1)=0,"XX",SUMIFS(CleanEC!$B$2:$B$4745,CleanEC!$G$2:$G$4745,"="&amp;$J261,CleanEC!$F$2:$F$4745,"="&amp;X$1))</f>
        <v>XX</v>
      </c>
      <c r="Y261">
        <f t="shared" si="158"/>
        <v>1350</v>
      </c>
      <c r="Z261">
        <f t="shared" si="159"/>
        <v>1364.3</v>
      </c>
      <c r="AA261">
        <f t="shared" si="160"/>
        <v>1681.5</v>
      </c>
      <c r="AB261">
        <f t="shared" si="161"/>
        <v>2394.1666666666665</v>
      </c>
      <c r="AC261">
        <f t="shared" si="162"/>
        <v>3079.5</v>
      </c>
      <c r="AD261">
        <f t="shared" si="163"/>
        <v>4133.4000000000005</v>
      </c>
      <c r="AE261">
        <f t="shared" si="164"/>
        <v>4250</v>
      </c>
      <c r="AF261">
        <f t="shared" si="165"/>
        <v>790.36340094639729</v>
      </c>
      <c r="AG261">
        <f t="shared" si="166"/>
        <v>0.93588283257071248</v>
      </c>
      <c r="AH261">
        <f t="shared" si="167"/>
        <v>0.90936856634727192</v>
      </c>
      <c r="AI261">
        <f t="shared" si="168"/>
        <v>0.33012045984534522</v>
      </c>
      <c r="AL261">
        <v>260</v>
      </c>
      <c r="AM261">
        <f t="shared" si="155"/>
        <v>1</v>
      </c>
      <c r="AN261">
        <f t="shared" si="157"/>
        <v>1</v>
      </c>
      <c r="AO261">
        <f t="shared" si="157"/>
        <v>0</v>
      </c>
      <c r="AP261">
        <f t="shared" si="157"/>
        <v>1</v>
      </c>
      <c r="AQ261">
        <f t="shared" si="157"/>
        <v>1</v>
      </c>
      <c r="AR261">
        <f t="shared" si="157"/>
        <v>1</v>
      </c>
      <c r="AS261">
        <f t="shared" si="157"/>
        <v>1</v>
      </c>
      <c r="AT261">
        <f t="shared" si="157"/>
        <v>1</v>
      </c>
      <c r="AU261">
        <f t="shared" si="157"/>
        <v>1</v>
      </c>
      <c r="AV261">
        <f t="shared" si="157"/>
        <v>1</v>
      </c>
      <c r="AW261">
        <f t="shared" si="157"/>
        <v>1</v>
      </c>
      <c r="AX261">
        <f t="shared" si="157"/>
        <v>1</v>
      </c>
      <c r="AY261">
        <f t="shared" si="157"/>
        <v>1</v>
      </c>
      <c r="AZ261">
        <f t="shared" si="157"/>
        <v>0</v>
      </c>
      <c r="BA261">
        <v>260</v>
      </c>
      <c r="BB261">
        <f t="shared" si="178"/>
        <v>4250</v>
      </c>
      <c r="BC261">
        <f t="shared" si="179"/>
        <v>2760</v>
      </c>
      <c r="BD261" t="str">
        <f t="shared" si="180"/>
        <v>XX</v>
      </c>
      <c r="BE261">
        <f t="shared" si="181"/>
        <v>3020</v>
      </c>
      <c r="BF261">
        <f t="shared" si="182"/>
        <v>2030</v>
      </c>
      <c r="BG261">
        <f t="shared" si="183"/>
        <v>3190</v>
      </c>
      <c r="BH261">
        <f t="shared" si="184"/>
        <v>2410</v>
      </c>
      <c r="BI261">
        <f t="shared" si="185"/>
        <v>1480</v>
      </c>
      <c r="BJ261">
        <f t="shared" si="186"/>
        <v>1790</v>
      </c>
      <c r="BK261">
        <f t="shared" si="187"/>
        <v>1350</v>
      </c>
      <c r="BL261">
        <f t="shared" si="188"/>
        <v>1930</v>
      </c>
      <c r="BM261">
        <f t="shared" si="189"/>
        <v>2590</v>
      </c>
      <c r="BN261">
        <f t="shared" si="190"/>
        <v>1930</v>
      </c>
      <c r="BO261" t="str">
        <f t="shared" si="191"/>
        <v>XX</v>
      </c>
      <c r="BP261">
        <f t="shared" si="169"/>
        <v>1350</v>
      </c>
      <c r="BQ261">
        <f t="shared" si="170"/>
        <v>1681.5</v>
      </c>
      <c r="BR261">
        <f t="shared" si="171"/>
        <v>2394.1666666666665</v>
      </c>
      <c r="BS261">
        <f t="shared" si="172"/>
        <v>3079.5</v>
      </c>
      <c r="BT261">
        <f t="shared" si="173"/>
        <v>4250</v>
      </c>
      <c r="BV261" s="1">
        <v>36479</v>
      </c>
      <c r="BW261">
        <f t="shared" ca="1" si="192"/>
        <v>3350</v>
      </c>
      <c r="BX261">
        <v>3350</v>
      </c>
    </row>
    <row r="262" spans="1:76" x14ac:dyDescent="0.25">
      <c r="A262" s="1">
        <v>36480</v>
      </c>
      <c r="B262">
        <v>3350</v>
      </c>
      <c r="C262">
        <f t="shared" si="174"/>
        <v>3350</v>
      </c>
      <c r="D262" t="s">
        <v>20</v>
      </c>
      <c r="E262">
        <f t="shared" si="175"/>
        <v>1</v>
      </c>
      <c r="F262">
        <f t="shared" si="176"/>
        <v>1999</v>
      </c>
      <c r="G262" s="2">
        <f t="shared" si="177"/>
        <v>320</v>
      </c>
      <c r="J262">
        <v>261</v>
      </c>
      <c r="K262">
        <f>IF(SUMIFS($B$2:$B$4745,$G$2:$G$4745,"="&amp;$J262,$F$2:$F$4745,"="&amp;K$1)=0,"XX",SUMIFS(CleanEC!$B$2:$B$4745,CleanEC!$G$2:$G$4745,"="&amp;$J262,CleanEC!$F$2:$F$4745,"="&amp;K$1))</f>
        <v>4470</v>
      </c>
      <c r="L262">
        <f>IF(SUMIFS($B$2:$B$4745,$G$2:$G$4745,"="&amp;$J262,$F$2:$F$4745,"="&amp;L$1)=0,"XX",SUMIFS(CleanEC!$B$2:$B$4745,CleanEC!$G$2:$G$4745,"="&amp;$J262,CleanEC!$F$2:$F$4745,"="&amp;L$1))</f>
        <v>2890</v>
      </c>
      <c r="M262" t="str">
        <f>IF(SUMIFS($B$2:$B$4745,$G$2:$G$4745,"="&amp;$J262,$F$2:$F$4745,"="&amp;M$1)=0,"XX",SUMIFS(CleanEC!$B$2:$B$4745,CleanEC!$G$2:$G$4745,"="&amp;$J262,CleanEC!$F$2:$F$4745,"="&amp;M$1))</f>
        <v>XX</v>
      </c>
      <c r="N262">
        <f>IF(SUMIFS($B$2:$B$4745,$G$2:$G$4745,"="&amp;$J262,$F$2:$F$4745,"="&amp;N$1)=0,"XX",SUMIFS(CleanEC!$B$2:$B$4745,CleanEC!$G$2:$G$4745,"="&amp;$J262,CleanEC!$F$2:$F$4745,"="&amp;N$1))</f>
        <v>2990</v>
      </c>
      <c r="O262">
        <f>IF(SUMIFS($B$2:$B$4745,$G$2:$G$4745,"="&amp;$J262,$F$2:$F$4745,"="&amp;O$1)=0,"XX",SUMIFS(CleanEC!$B$2:$B$4745,CleanEC!$G$2:$G$4745,"="&amp;$J262,CleanEC!$F$2:$F$4745,"="&amp;O$1))</f>
        <v>2160</v>
      </c>
      <c r="P262">
        <f>IF(SUMIFS($B$2:$B$4745,$G$2:$G$4745,"="&amp;$J262,$F$2:$F$4745,"="&amp;P$1)=0,"XX",SUMIFS(CleanEC!$B$2:$B$4745,CleanEC!$G$2:$G$4745,"="&amp;$J262,CleanEC!$F$2:$F$4745,"="&amp;P$1))</f>
        <v>3190</v>
      </c>
      <c r="Q262">
        <f>IF(SUMIFS($B$2:$B$4745,$G$2:$G$4745,"="&amp;$J262,$F$2:$F$4745,"="&amp;Q$1)=0,"XX",SUMIFS(CleanEC!$B$2:$B$4745,CleanEC!$G$2:$G$4745,"="&amp;$J262,CleanEC!$F$2:$F$4745,"="&amp;Q$1))</f>
        <v>2300</v>
      </c>
      <c r="R262">
        <f>IF(SUMIFS($B$2:$B$4745,$G$2:$G$4745,"="&amp;$J262,$F$2:$F$4745,"="&amp;R$1)=0,"XX",SUMIFS(CleanEC!$B$2:$B$4745,CleanEC!$G$2:$G$4745,"="&amp;$J262,CleanEC!$F$2:$F$4745,"="&amp;R$1))</f>
        <v>1600</v>
      </c>
      <c r="S262">
        <f>IF(SUMIFS($B$2:$B$4745,$G$2:$G$4745,"="&amp;$J262,$F$2:$F$4745,"="&amp;S$1)=0,"XX",SUMIFS(CleanEC!$B$2:$B$4745,CleanEC!$G$2:$G$4745,"="&amp;$J262,CleanEC!$F$2:$F$4745,"="&amp;S$1))</f>
        <v>1890</v>
      </c>
      <c r="T262">
        <f>IF(SUMIFS($B$2:$B$4745,$G$2:$G$4745,"="&amp;$J262,$F$2:$F$4745,"="&amp;T$1)=0,"XX",SUMIFS(CleanEC!$B$2:$B$4745,CleanEC!$G$2:$G$4745,"="&amp;$J262,CleanEC!$F$2:$F$4745,"="&amp;T$1))</f>
        <v>1470</v>
      </c>
      <c r="U262">
        <f>IF(SUMIFS($B$2:$B$4745,$G$2:$G$4745,"="&amp;$J262,$F$2:$F$4745,"="&amp;U$1)=0,"XX",SUMIFS(CleanEC!$B$2:$B$4745,CleanEC!$G$2:$G$4745,"="&amp;$J262,CleanEC!$F$2:$F$4745,"="&amp;U$1))</f>
        <v>2100</v>
      </c>
      <c r="V262">
        <f>IF(SUMIFS($B$2:$B$4745,$G$2:$G$4745,"="&amp;$J262,$F$2:$F$4745,"="&amp;V$1)=0,"XX",SUMIFS(CleanEC!$B$2:$B$4745,CleanEC!$G$2:$G$4745,"="&amp;$J262,CleanEC!$F$2:$F$4745,"="&amp;V$1))</f>
        <v>2590</v>
      </c>
      <c r="W262">
        <f>IF(SUMIFS($B$2:$B$4745,$G$2:$G$4745,"="&amp;$J262,$F$2:$F$4745,"="&amp;W$1)=0,"XX",SUMIFS(CleanEC!$B$2:$B$4745,CleanEC!$G$2:$G$4745,"="&amp;$J262,CleanEC!$F$2:$F$4745,"="&amp;W$1))</f>
        <v>1390</v>
      </c>
      <c r="X262" t="str">
        <f>IF(SUMIFS($B$2:$B$4745,$G$2:$G$4745,"="&amp;$J262,$F$2:$F$4745,"="&amp;X$1)=0,"XX",SUMIFS(CleanEC!$B$2:$B$4745,CleanEC!$G$2:$G$4745,"="&amp;$J262,CleanEC!$F$2:$F$4745,"="&amp;X$1))</f>
        <v>XX</v>
      </c>
      <c r="Y262">
        <f t="shared" si="158"/>
        <v>1390</v>
      </c>
      <c r="Z262">
        <f t="shared" si="159"/>
        <v>1398.8</v>
      </c>
      <c r="AA262">
        <f t="shared" si="160"/>
        <v>1554.5</v>
      </c>
      <c r="AB262">
        <f t="shared" si="161"/>
        <v>2420</v>
      </c>
      <c r="AC262">
        <f t="shared" si="162"/>
        <v>3060</v>
      </c>
      <c r="AD262">
        <f t="shared" si="163"/>
        <v>4329.2000000000007</v>
      </c>
      <c r="AE262">
        <f t="shared" si="164"/>
        <v>4470</v>
      </c>
      <c r="AF262">
        <f t="shared" si="165"/>
        <v>840.19838927085152</v>
      </c>
      <c r="AG262">
        <f t="shared" si="166"/>
        <v>1.0755756188009471</v>
      </c>
      <c r="AH262">
        <f t="shared" si="167"/>
        <v>1.4543592469049713</v>
      </c>
      <c r="AI262">
        <f t="shared" si="168"/>
        <v>0.34718941705407086</v>
      </c>
      <c r="AL262">
        <v>261</v>
      </c>
      <c r="AM262">
        <f t="shared" si="155"/>
        <v>1</v>
      </c>
      <c r="AN262">
        <f t="shared" si="157"/>
        <v>1</v>
      </c>
      <c r="AO262">
        <f t="shared" si="157"/>
        <v>0</v>
      </c>
      <c r="AP262">
        <f t="shared" si="157"/>
        <v>1</v>
      </c>
      <c r="AQ262">
        <f t="shared" si="157"/>
        <v>1</v>
      </c>
      <c r="AR262">
        <f t="shared" si="157"/>
        <v>1</v>
      </c>
      <c r="AS262">
        <f t="shared" si="157"/>
        <v>1</v>
      </c>
      <c r="AT262">
        <f t="shared" si="157"/>
        <v>1</v>
      </c>
      <c r="AU262">
        <f t="shared" si="157"/>
        <v>1</v>
      </c>
      <c r="AV262">
        <f t="shared" si="157"/>
        <v>1</v>
      </c>
      <c r="AW262">
        <f t="shared" si="157"/>
        <v>1</v>
      </c>
      <c r="AX262">
        <f t="shared" si="157"/>
        <v>1</v>
      </c>
      <c r="AY262">
        <f t="shared" si="157"/>
        <v>1</v>
      </c>
      <c r="AZ262">
        <f t="shared" si="157"/>
        <v>0</v>
      </c>
      <c r="BA262">
        <v>261</v>
      </c>
      <c r="BB262">
        <f t="shared" si="178"/>
        <v>4470</v>
      </c>
      <c r="BC262">
        <f t="shared" si="179"/>
        <v>2890</v>
      </c>
      <c r="BD262" t="str">
        <f t="shared" si="180"/>
        <v>XX</v>
      </c>
      <c r="BE262">
        <f t="shared" si="181"/>
        <v>2990</v>
      </c>
      <c r="BF262">
        <f t="shared" si="182"/>
        <v>2160</v>
      </c>
      <c r="BG262">
        <f t="shared" si="183"/>
        <v>3190</v>
      </c>
      <c r="BH262">
        <f t="shared" si="184"/>
        <v>2300</v>
      </c>
      <c r="BI262">
        <f t="shared" si="185"/>
        <v>1600</v>
      </c>
      <c r="BJ262">
        <f t="shared" si="186"/>
        <v>1890</v>
      </c>
      <c r="BK262">
        <f t="shared" si="187"/>
        <v>1470</v>
      </c>
      <c r="BL262">
        <f t="shared" si="188"/>
        <v>2100</v>
      </c>
      <c r="BM262">
        <f t="shared" si="189"/>
        <v>2590</v>
      </c>
      <c r="BN262">
        <f t="shared" si="190"/>
        <v>1390</v>
      </c>
      <c r="BO262" t="str">
        <f t="shared" si="191"/>
        <v>XX</v>
      </c>
      <c r="BP262">
        <f t="shared" si="169"/>
        <v>1390</v>
      </c>
      <c r="BQ262">
        <f t="shared" si="170"/>
        <v>1554.5</v>
      </c>
      <c r="BR262">
        <f t="shared" si="171"/>
        <v>2420</v>
      </c>
      <c r="BS262">
        <f t="shared" si="172"/>
        <v>3060</v>
      </c>
      <c r="BT262">
        <f t="shared" si="173"/>
        <v>4470</v>
      </c>
      <c r="BV262" s="1">
        <v>36480</v>
      </c>
      <c r="BW262">
        <f t="shared" ca="1" si="192"/>
        <v>3350</v>
      </c>
      <c r="BX262">
        <v>3350</v>
      </c>
    </row>
    <row r="263" spans="1:76" x14ac:dyDescent="0.25">
      <c r="A263" s="1">
        <v>36481</v>
      </c>
      <c r="B263">
        <v>3650</v>
      </c>
      <c r="C263">
        <f t="shared" si="174"/>
        <v>3650</v>
      </c>
      <c r="D263" t="s">
        <v>20</v>
      </c>
      <c r="E263">
        <f t="shared" si="175"/>
        <v>1</v>
      </c>
      <c r="F263">
        <f t="shared" si="176"/>
        <v>1999</v>
      </c>
      <c r="G263" s="2">
        <f t="shared" si="177"/>
        <v>321</v>
      </c>
      <c r="J263">
        <v>262</v>
      </c>
      <c r="K263" t="str">
        <f>IF(SUMIFS($B$2:$B$4745,$G$2:$G$4745,"="&amp;$J263,$F$2:$F$4745,"="&amp;K$1)=0,"XX",SUMIFS(CleanEC!$B$2:$B$4745,CleanEC!$G$2:$G$4745,"="&amp;$J263,CleanEC!$F$2:$F$4745,"="&amp;K$1))</f>
        <v>XX</v>
      </c>
      <c r="L263">
        <f>IF(SUMIFS($B$2:$B$4745,$G$2:$G$4745,"="&amp;$J263,$F$2:$F$4745,"="&amp;L$1)=0,"XX",SUMIFS(CleanEC!$B$2:$B$4745,CleanEC!$G$2:$G$4745,"="&amp;$J263,CleanEC!$F$2:$F$4745,"="&amp;L$1))</f>
        <v>2690</v>
      </c>
      <c r="M263" t="str">
        <f>IF(SUMIFS($B$2:$B$4745,$G$2:$G$4745,"="&amp;$J263,$F$2:$F$4745,"="&amp;M$1)=0,"XX",SUMIFS(CleanEC!$B$2:$B$4745,CleanEC!$G$2:$G$4745,"="&amp;$J263,CleanEC!$F$2:$F$4745,"="&amp;M$1))</f>
        <v>XX</v>
      </c>
      <c r="N263">
        <f>IF(SUMIFS($B$2:$B$4745,$G$2:$G$4745,"="&amp;$J263,$F$2:$F$4745,"="&amp;N$1)=0,"XX",SUMIFS(CleanEC!$B$2:$B$4745,CleanEC!$G$2:$G$4745,"="&amp;$J263,CleanEC!$F$2:$F$4745,"="&amp;N$1))</f>
        <v>3010</v>
      </c>
      <c r="O263">
        <f>IF(SUMIFS($B$2:$B$4745,$G$2:$G$4745,"="&amp;$J263,$F$2:$F$4745,"="&amp;O$1)=0,"XX",SUMIFS(CleanEC!$B$2:$B$4745,CleanEC!$G$2:$G$4745,"="&amp;$J263,CleanEC!$F$2:$F$4745,"="&amp;O$1))</f>
        <v>1880</v>
      </c>
      <c r="P263">
        <f>IF(SUMIFS($B$2:$B$4745,$G$2:$G$4745,"="&amp;$J263,$F$2:$F$4745,"="&amp;P$1)=0,"XX",SUMIFS(CleanEC!$B$2:$B$4745,CleanEC!$G$2:$G$4745,"="&amp;$J263,CleanEC!$F$2:$F$4745,"="&amp;P$1))</f>
        <v>3230</v>
      </c>
      <c r="Q263">
        <f>IF(SUMIFS($B$2:$B$4745,$G$2:$G$4745,"="&amp;$J263,$F$2:$F$4745,"="&amp;Q$1)=0,"XX",SUMIFS(CleanEC!$B$2:$B$4745,CleanEC!$G$2:$G$4745,"="&amp;$J263,CleanEC!$F$2:$F$4745,"="&amp;Q$1))</f>
        <v>2310</v>
      </c>
      <c r="R263">
        <f>IF(SUMIFS($B$2:$B$4745,$G$2:$G$4745,"="&amp;$J263,$F$2:$F$4745,"="&amp;R$1)=0,"XX",SUMIFS(CleanEC!$B$2:$B$4745,CleanEC!$G$2:$G$4745,"="&amp;$J263,CleanEC!$F$2:$F$4745,"="&amp;R$1))</f>
        <v>1700</v>
      </c>
      <c r="S263">
        <f>IF(SUMIFS($B$2:$B$4745,$G$2:$G$4745,"="&amp;$J263,$F$2:$F$4745,"="&amp;S$1)=0,"XX",SUMIFS(CleanEC!$B$2:$B$4745,CleanEC!$G$2:$G$4745,"="&amp;$J263,CleanEC!$F$2:$F$4745,"="&amp;S$1))</f>
        <v>2030</v>
      </c>
      <c r="T263">
        <f>IF(SUMIFS($B$2:$B$4745,$G$2:$G$4745,"="&amp;$J263,$F$2:$F$4745,"="&amp;T$1)=0,"XX",SUMIFS(CleanEC!$B$2:$B$4745,CleanEC!$G$2:$G$4745,"="&amp;$J263,CleanEC!$F$2:$F$4745,"="&amp;T$1))</f>
        <v>1590</v>
      </c>
      <c r="U263">
        <f>IF(SUMIFS($B$2:$B$4745,$G$2:$G$4745,"="&amp;$J263,$F$2:$F$4745,"="&amp;U$1)=0,"XX",SUMIFS(CleanEC!$B$2:$B$4745,CleanEC!$G$2:$G$4745,"="&amp;$J263,CleanEC!$F$2:$F$4745,"="&amp;U$1))</f>
        <v>2120</v>
      </c>
      <c r="V263">
        <f>IF(SUMIFS($B$2:$B$4745,$G$2:$G$4745,"="&amp;$J263,$F$2:$F$4745,"="&amp;V$1)=0,"XX",SUMIFS(CleanEC!$B$2:$B$4745,CleanEC!$G$2:$G$4745,"="&amp;$J263,CleanEC!$F$2:$F$4745,"="&amp;V$1))</f>
        <v>2450</v>
      </c>
      <c r="W263">
        <f>IF(SUMIFS($B$2:$B$4745,$G$2:$G$4745,"="&amp;$J263,$F$2:$F$4745,"="&amp;W$1)=0,"XX",SUMIFS(CleanEC!$B$2:$B$4745,CleanEC!$G$2:$G$4745,"="&amp;$J263,CleanEC!$F$2:$F$4745,"="&amp;W$1))</f>
        <v>1340</v>
      </c>
      <c r="X263" t="str">
        <f>IF(SUMIFS($B$2:$B$4745,$G$2:$G$4745,"="&amp;$J263,$F$2:$F$4745,"="&amp;X$1)=0,"XX",SUMIFS(CleanEC!$B$2:$B$4745,CleanEC!$G$2:$G$4745,"="&amp;$J263,CleanEC!$F$2:$F$4745,"="&amp;X$1))</f>
        <v>XX</v>
      </c>
      <c r="Y263">
        <f t="shared" si="158"/>
        <v>1340</v>
      </c>
      <c r="Z263">
        <f t="shared" si="159"/>
        <v>1365</v>
      </c>
      <c r="AA263">
        <f t="shared" si="160"/>
        <v>1645</v>
      </c>
      <c r="AB263">
        <f t="shared" si="161"/>
        <v>2213.6363636363635</v>
      </c>
      <c r="AC263">
        <f t="shared" si="162"/>
        <v>2850</v>
      </c>
      <c r="AD263">
        <f t="shared" si="163"/>
        <v>3208</v>
      </c>
      <c r="AE263">
        <f t="shared" si="164"/>
        <v>3230</v>
      </c>
      <c r="AF263">
        <f t="shared" si="165"/>
        <v>566.41251795477456</v>
      </c>
      <c r="AG263">
        <f t="shared" si="166"/>
        <v>0.34288367057518787</v>
      </c>
      <c r="AH263">
        <f t="shared" si="167"/>
        <v>-0.72060011369345078</v>
      </c>
      <c r="AI263">
        <f t="shared" si="168"/>
        <v>0.25587423809045257</v>
      </c>
      <c r="AL263">
        <v>262</v>
      </c>
      <c r="AM263">
        <f t="shared" si="155"/>
        <v>0</v>
      </c>
      <c r="AN263">
        <f t="shared" si="157"/>
        <v>1</v>
      </c>
      <c r="AO263">
        <f t="shared" si="157"/>
        <v>0</v>
      </c>
      <c r="AP263">
        <f t="shared" si="157"/>
        <v>1</v>
      </c>
      <c r="AQ263">
        <f t="shared" si="157"/>
        <v>1</v>
      </c>
      <c r="AR263">
        <f t="shared" si="157"/>
        <v>1</v>
      </c>
      <c r="AS263">
        <f t="shared" si="157"/>
        <v>1</v>
      </c>
      <c r="AT263">
        <f t="shared" si="157"/>
        <v>1</v>
      </c>
      <c r="AU263">
        <f t="shared" si="157"/>
        <v>1</v>
      </c>
      <c r="AV263">
        <f t="shared" si="157"/>
        <v>1</v>
      </c>
      <c r="AW263">
        <f t="shared" si="157"/>
        <v>1</v>
      </c>
      <c r="AX263">
        <f t="shared" si="157"/>
        <v>1</v>
      </c>
      <c r="AY263">
        <f t="shared" si="157"/>
        <v>1</v>
      </c>
      <c r="AZ263">
        <f t="shared" si="157"/>
        <v>0</v>
      </c>
      <c r="BA263">
        <v>262</v>
      </c>
      <c r="BB263" t="str">
        <f t="shared" si="178"/>
        <v>XX</v>
      </c>
      <c r="BC263">
        <f t="shared" si="179"/>
        <v>2690</v>
      </c>
      <c r="BD263" t="str">
        <f t="shared" si="180"/>
        <v>XX</v>
      </c>
      <c r="BE263">
        <f t="shared" si="181"/>
        <v>3010</v>
      </c>
      <c r="BF263">
        <f t="shared" si="182"/>
        <v>1880</v>
      </c>
      <c r="BG263">
        <f t="shared" si="183"/>
        <v>3230</v>
      </c>
      <c r="BH263">
        <f t="shared" si="184"/>
        <v>2310</v>
      </c>
      <c r="BI263">
        <f t="shared" si="185"/>
        <v>1700</v>
      </c>
      <c r="BJ263">
        <f t="shared" si="186"/>
        <v>2030</v>
      </c>
      <c r="BK263">
        <f t="shared" si="187"/>
        <v>1590</v>
      </c>
      <c r="BL263">
        <f t="shared" si="188"/>
        <v>2120</v>
      </c>
      <c r="BM263">
        <f t="shared" si="189"/>
        <v>2450</v>
      </c>
      <c r="BN263">
        <f t="shared" si="190"/>
        <v>1340</v>
      </c>
      <c r="BO263" t="str">
        <f t="shared" si="191"/>
        <v>XX</v>
      </c>
      <c r="BP263">
        <f t="shared" si="169"/>
        <v>1340</v>
      </c>
      <c r="BQ263">
        <f t="shared" si="170"/>
        <v>1645</v>
      </c>
      <c r="BR263">
        <f t="shared" si="171"/>
        <v>2213.6363636363635</v>
      </c>
      <c r="BS263">
        <f t="shared" si="172"/>
        <v>2850</v>
      </c>
      <c r="BT263">
        <f t="shared" si="173"/>
        <v>3230</v>
      </c>
      <c r="BV263" s="1">
        <v>36481</v>
      </c>
      <c r="BW263">
        <f t="shared" ca="1" si="192"/>
        <v>3650</v>
      </c>
      <c r="BX263">
        <v>3650</v>
      </c>
    </row>
    <row r="264" spans="1:76" x14ac:dyDescent="0.25">
      <c r="A264" s="1">
        <v>36482</v>
      </c>
      <c r="B264">
        <v>3860</v>
      </c>
      <c r="C264">
        <f t="shared" si="174"/>
        <v>3860</v>
      </c>
      <c r="D264" t="s">
        <v>20</v>
      </c>
      <c r="E264">
        <f t="shared" si="175"/>
        <v>1</v>
      </c>
      <c r="F264">
        <f t="shared" si="176"/>
        <v>1999</v>
      </c>
      <c r="G264" s="2">
        <f t="shared" si="177"/>
        <v>322</v>
      </c>
      <c r="J264">
        <v>263</v>
      </c>
      <c r="K264" t="str">
        <f>IF(SUMIFS($B$2:$B$4745,$G$2:$G$4745,"="&amp;$J264,$F$2:$F$4745,"="&amp;K$1)=0,"XX",SUMIFS(CleanEC!$B$2:$B$4745,CleanEC!$G$2:$G$4745,"="&amp;$J264,CleanEC!$F$2:$F$4745,"="&amp;K$1))</f>
        <v>XX</v>
      </c>
      <c r="L264">
        <f>IF(SUMIFS($B$2:$B$4745,$G$2:$G$4745,"="&amp;$J264,$F$2:$F$4745,"="&amp;L$1)=0,"XX",SUMIFS(CleanEC!$B$2:$B$4745,CleanEC!$G$2:$G$4745,"="&amp;$J264,CleanEC!$F$2:$F$4745,"="&amp;L$1))</f>
        <v>2610</v>
      </c>
      <c r="M264" t="str">
        <f>IF(SUMIFS($B$2:$B$4745,$G$2:$G$4745,"="&amp;$J264,$F$2:$F$4745,"="&amp;M$1)=0,"XX",SUMIFS(CleanEC!$B$2:$B$4745,CleanEC!$G$2:$G$4745,"="&amp;$J264,CleanEC!$F$2:$F$4745,"="&amp;M$1))</f>
        <v>XX</v>
      </c>
      <c r="N264">
        <f>IF(SUMIFS($B$2:$B$4745,$G$2:$G$4745,"="&amp;$J264,$F$2:$F$4745,"="&amp;N$1)=0,"XX",SUMIFS(CleanEC!$B$2:$B$4745,CleanEC!$G$2:$G$4745,"="&amp;$J264,CleanEC!$F$2:$F$4745,"="&amp;N$1))</f>
        <v>3020</v>
      </c>
      <c r="O264">
        <f>IF(SUMIFS($B$2:$B$4745,$G$2:$G$4745,"="&amp;$J264,$F$2:$F$4745,"="&amp;O$1)=0,"XX",SUMIFS(CleanEC!$B$2:$B$4745,CleanEC!$G$2:$G$4745,"="&amp;$J264,CleanEC!$F$2:$F$4745,"="&amp;O$1))</f>
        <v>1810</v>
      </c>
      <c r="P264">
        <f>IF(SUMIFS($B$2:$B$4745,$G$2:$G$4745,"="&amp;$J264,$F$2:$F$4745,"="&amp;P$1)=0,"XX",SUMIFS(CleanEC!$B$2:$B$4745,CleanEC!$G$2:$G$4745,"="&amp;$J264,CleanEC!$F$2:$F$4745,"="&amp;P$1))</f>
        <v>3210</v>
      </c>
      <c r="Q264">
        <f>IF(SUMIFS($B$2:$B$4745,$G$2:$G$4745,"="&amp;$J264,$F$2:$F$4745,"="&amp;Q$1)=0,"XX",SUMIFS(CleanEC!$B$2:$B$4745,CleanEC!$G$2:$G$4745,"="&amp;$J264,CleanEC!$F$2:$F$4745,"="&amp;Q$1))</f>
        <v>2330</v>
      </c>
      <c r="R264">
        <f>IF(SUMIFS($B$2:$B$4745,$G$2:$G$4745,"="&amp;$J264,$F$2:$F$4745,"="&amp;R$1)=0,"XX",SUMIFS(CleanEC!$B$2:$B$4745,CleanEC!$G$2:$G$4745,"="&amp;$J264,CleanEC!$F$2:$F$4745,"="&amp;R$1))</f>
        <v>1810</v>
      </c>
      <c r="S264">
        <f>IF(SUMIFS($B$2:$B$4745,$G$2:$G$4745,"="&amp;$J264,$F$2:$F$4745,"="&amp;S$1)=0,"XX",SUMIFS(CleanEC!$B$2:$B$4745,CleanEC!$G$2:$G$4745,"="&amp;$J264,CleanEC!$F$2:$F$4745,"="&amp;S$1))</f>
        <v>2050</v>
      </c>
      <c r="T264">
        <f>IF(SUMIFS($B$2:$B$4745,$G$2:$G$4745,"="&amp;$J264,$F$2:$F$4745,"="&amp;T$1)=0,"XX",SUMIFS(CleanEC!$B$2:$B$4745,CleanEC!$G$2:$G$4745,"="&amp;$J264,CleanEC!$F$2:$F$4745,"="&amp;T$1))</f>
        <v>1800</v>
      </c>
      <c r="U264">
        <f>IF(SUMIFS($B$2:$B$4745,$G$2:$G$4745,"="&amp;$J264,$F$2:$F$4745,"="&amp;U$1)=0,"XX",SUMIFS(CleanEC!$B$2:$B$4745,CleanEC!$G$2:$G$4745,"="&amp;$J264,CleanEC!$F$2:$F$4745,"="&amp;U$1))</f>
        <v>1990</v>
      </c>
      <c r="V264">
        <f>IF(SUMIFS($B$2:$B$4745,$G$2:$G$4745,"="&amp;$J264,$F$2:$F$4745,"="&amp;V$1)=0,"XX",SUMIFS(CleanEC!$B$2:$B$4745,CleanEC!$G$2:$G$4745,"="&amp;$J264,CleanEC!$F$2:$F$4745,"="&amp;V$1))</f>
        <v>1540</v>
      </c>
      <c r="W264">
        <f>IF(SUMIFS($B$2:$B$4745,$G$2:$G$4745,"="&amp;$J264,$F$2:$F$4745,"="&amp;W$1)=0,"XX",SUMIFS(CleanEC!$B$2:$B$4745,CleanEC!$G$2:$G$4745,"="&amp;$J264,CleanEC!$F$2:$F$4745,"="&amp;W$1))</f>
        <v>1390</v>
      </c>
      <c r="X264" t="str">
        <f>IF(SUMIFS($B$2:$B$4745,$G$2:$G$4745,"="&amp;$J264,$F$2:$F$4745,"="&amp;X$1)=0,"XX",SUMIFS(CleanEC!$B$2:$B$4745,CleanEC!$G$2:$G$4745,"="&amp;$J264,CleanEC!$F$2:$F$4745,"="&amp;X$1))</f>
        <v>XX</v>
      </c>
      <c r="Y264">
        <f t="shared" si="158"/>
        <v>1390</v>
      </c>
      <c r="Z264">
        <f t="shared" si="159"/>
        <v>1405</v>
      </c>
      <c r="AA264">
        <f t="shared" si="160"/>
        <v>1670</v>
      </c>
      <c r="AB264">
        <f t="shared" si="161"/>
        <v>2141.818181818182</v>
      </c>
      <c r="AC264">
        <f t="shared" si="162"/>
        <v>2815</v>
      </c>
      <c r="AD264">
        <f t="shared" si="163"/>
        <v>3191</v>
      </c>
      <c r="AE264">
        <f t="shared" si="164"/>
        <v>3210</v>
      </c>
      <c r="AF264">
        <f t="shared" si="165"/>
        <v>561.06745959365355</v>
      </c>
      <c r="AG264">
        <f t="shared" si="166"/>
        <v>0.74685848618995176</v>
      </c>
      <c r="AH264">
        <f t="shared" si="167"/>
        <v>-0.44345827634778301</v>
      </c>
      <c r="AI264">
        <f t="shared" si="168"/>
        <v>0.26195849132131532</v>
      </c>
      <c r="AL264">
        <v>263</v>
      </c>
      <c r="AM264">
        <f t="shared" si="155"/>
        <v>0</v>
      </c>
      <c r="AN264">
        <f t="shared" si="157"/>
        <v>1</v>
      </c>
      <c r="AO264">
        <f t="shared" si="157"/>
        <v>0</v>
      </c>
      <c r="AP264">
        <f t="shared" si="157"/>
        <v>1</v>
      </c>
      <c r="AQ264">
        <f t="shared" si="157"/>
        <v>1</v>
      </c>
      <c r="AR264">
        <f t="shared" si="157"/>
        <v>1</v>
      </c>
      <c r="AS264">
        <f t="shared" si="157"/>
        <v>1</v>
      </c>
      <c r="AT264">
        <f t="shared" si="157"/>
        <v>1</v>
      </c>
      <c r="AU264">
        <f t="shared" si="157"/>
        <v>1</v>
      </c>
      <c r="AV264">
        <f t="shared" si="157"/>
        <v>1</v>
      </c>
      <c r="AW264">
        <f t="shared" si="157"/>
        <v>1</v>
      </c>
      <c r="AX264">
        <f t="shared" si="157"/>
        <v>1</v>
      </c>
      <c r="AY264">
        <f t="shared" si="157"/>
        <v>1</v>
      </c>
      <c r="AZ264">
        <f t="shared" si="157"/>
        <v>0</v>
      </c>
      <c r="BA264">
        <v>263</v>
      </c>
      <c r="BB264" t="str">
        <f t="shared" si="178"/>
        <v>XX</v>
      </c>
      <c r="BC264">
        <f t="shared" si="179"/>
        <v>2610</v>
      </c>
      <c r="BD264" t="str">
        <f t="shared" si="180"/>
        <v>XX</v>
      </c>
      <c r="BE264">
        <f t="shared" si="181"/>
        <v>3020</v>
      </c>
      <c r="BF264">
        <f t="shared" si="182"/>
        <v>1810</v>
      </c>
      <c r="BG264">
        <f t="shared" si="183"/>
        <v>3210</v>
      </c>
      <c r="BH264">
        <f t="shared" si="184"/>
        <v>2330</v>
      </c>
      <c r="BI264">
        <f t="shared" si="185"/>
        <v>1810</v>
      </c>
      <c r="BJ264">
        <f t="shared" si="186"/>
        <v>2050</v>
      </c>
      <c r="BK264">
        <f t="shared" si="187"/>
        <v>1800</v>
      </c>
      <c r="BL264">
        <f t="shared" si="188"/>
        <v>1990</v>
      </c>
      <c r="BM264">
        <f t="shared" si="189"/>
        <v>1540</v>
      </c>
      <c r="BN264">
        <f t="shared" si="190"/>
        <v>1390</v>
      </c>
      <c r="BO264" t="str">
        <f t="shared" si="191"/>
        <v>XX</v>
      </c>
      <c r="BP264">
        <f t="shared" si="169"/>
        <v>1390</v>
      </c>
      <c r="BQ264">
        <f t="shared" si="170"/>
        <v>1670</v>
      </c>
      <c r="BR264">
        <f t="shared" si="171"/>
        <v>2141.818181818182</v>
      </c>
      <c r="BS264">
        <f t="shared" si="172"/>
        <v>2815</v>
      </c>
      <c r="BT264">
        <f t="shared" si="173"/>
        <v>3210</v>
      </c>
      <c r="BV264" s="1">
        <v>36482</v>
      </c>
      <c r="BW264">
        <f t="shared" ca="1" si="192"/>
        <v>3860</v>
      </c>
      <c r="BX264">
        <v>3860</v>
      </c>
    </row>
    <row r="265" spans="1:76" x14ac:dyDescent="0.25">
      <c r="A265" s="1">
        <v>36483</v>
      </c>
      <c r="B265">
        <v>3970</v>
      </c>
      <c r="C265">
        <f t="shared" si="174"/>
        <v>3970</v>
      </c>
      <c r="D265" t="s">
        <v>20</v>
      </c>
      <c r="E265">
        <f t="shared" si="175"/>
        <v>1</v>
      </c>
      <c r="F265">
        <f t="shared" si="176"/>
        <v>1999</v>
      </c>
      <c r="G265" s="2">
        <f t="shared" si="177"/>
        <v>323</v>
      </c>
      <c r="J265">
        <v>264</v>
      </c>
      <c r="K265" t="str">
        <f>IF(SUMIFS($B$2:$B$4745,$G$2:$G$4745,"="&amp;$J265,$F$2:$F$4745,"="&amp;K$1)=0,"XX",SUMIFS(CleanEC!$B$2:$B$4745,CleanEC!$G$2:$G$4745,"="&amp;$J265,CleanEC!$F$2:$F$4745,"="&amp;K$1))</f>
        <v>XX</v>
      </c>
      <c r="L265">
        <f>IF(SUMIFS($B$2:$B$4745,$G$2:$G$4745,"="&amp;$J265,$F$2:$F$4745,"="&amp;L$1)=0,"XX",SUMIFS(CleanEC!$B$2:$B$4745,CleanEC!$G$2:$G$4745,"="&amp;$J265,CleanEC!$F$2:$F$4745,"="&amp;L$1))</f>
        <v>2780</v>
      </c>
      <c r="M265" t="str">
        <f>IF(SUMIFS($B$2:$B$4745,$G$2:$G$4745,"="&amp;$J265,$F$2:$F$4745,"="&amp;M$1)=0,"XX",SUMIFS(CleanEC!$B$2:$B$4745,CleanEC!$G$2:$G$4745,"="&amp;$J265,CleanEC!$F$2:$F$4745,"="&amp;M$1))</f>
        <v>XX</v>
      </c>
      <c r="N265">
        <f>IF(SUMIFS($B$2:$B$4745,$G$2:$G$4745,"="&amp;$J265,$F$2:$F$4745,"="&amp;N$1)=0,"XX",SUMIFS(CleanEC!$B$2:$B$4745,CleanEC!$G$2:$G$4745,"="&amp;$J265,CleanEC!$F$2:$F$4745,"="&amp;N$1))</f>
        <v>3050</v>
      </c>
      <c r="O265">
        <f>IF(SUMIFS($B$2:$B$4745,$G$2:$G$4745,"="&amp;$J265,$F$2:$F$4745,"="&amp;O$1)=0,"XX",SUMIFS(CleanEC!$B$2:$B$4745,CleanEC!$G$2:$G$4745,"="&amp;$J265,CleanEC!$F$2:$F$4745,"="&amp;O$1))</f>
        <v>1870</v>
      </c>
      <c r="P265">
        <f>IF(SUMIFS($B$2:$B$4745,$G$2:$G$4745,"="&amp;$J265,$F$2:$F$4745,"="&amp;P$1)=0,"XX",SUMIFS(CleanEC!$B$2:$B$4745,CleanEC!$G$2:$G$4745,"="&amp;$J265,CleanEC!$F$2:$F$4745,"="&amp;P$1))</f>
        <v>3270</v>
      </c>
      <c r="Q265">
        <f>IF(SUMIFS($B$2:$B$4745,$G$2:$G$4745,"="&amp;$J265,$F$2:$F$4745,"="&amp;Q$1)=0,"XX",SUMIFS(CleanEC!$B$2:$B$4745,CleanEC!$G$2:$G$4745,"="&amp;$J265,CleanEC!$F$2:$F$4745,"="&amp;Q$1))</f>
        <v>2280</v>
      </c>
      <c r="R265">
        <f>IF(SUMIFS($B$2:$B$4745,$G$2:$G$4745,"="&amp;$J265,$F$2:$F$4745,"="&amp;R$1)=0,"XX",SUMIFS(CleanEC!$B$2:$B$4745,CleanEC!$G$2:$G$4745,"="&amp;$J265,CleanEC!$F$2:$F$4745,"="&amp;R$1))</f>
        <v>1790</v>
      </c>
      <c r="S265">
        <f>IF(SUMIFS($B$2:$B$4745,$G$2:$G$4745,"="&amp;$J265,$F$2:$F$4745,"="&amp;S$1)=0,"XX",SUMIFS(CleanEC!$B$2:$B$4745,CleanEC!$G$2:$G$4745,"="&amp;$J265,CleanEC!$F$2:$F$4745,"="&amp;S$1))</f>
        <v>1890</v>
      </c>
      <c r="T265">
        <f>IF(SUMIFS($B$2:$B$4745,$G$2:$G$4745,"="&amp;$J265,$F$2:$F$4745,"="&amp;T$1)=0,"XX",SUMIFS(CleanEC!$B$2:$B$4745,CleanEC!$G$2:$G$4745,"="&amp;$J265,CleanEC!$F$2:$F$4745,"="&amp;T$1))</f>
        <v>2020</v>
      </c>
      <c r="U265">
        <f>IF(SUMIFS($B$2:$B$4745,$G$2:$G$4745,"="&amp;$J265,$F$2:$F$4745,"="&amp;U$1)=0,"XX",SUMIFS(CleanEC!$B$2:$B$4745,CleanEC!$G$2:$G$4745,"="&amp;$J265,CleanEC!$F$2:$F$4745,"="&amp;U$1))</f>
        <v>2100</v>
      </c>
      <c r="V265">
        <f>IF(SUMIFS($B$2:$B$4745,$G$2:$G$4745,"="&amp;$J265,$F$2:$F$4745,"="&amp;V$1)=0,"XX",SUMIFS(CleanEC!$B$2:$B$4745,CleanEC!$G$2:$G$4745,"="&amp;$J265,CleanEC!$F$2:$F$4745,"="&amp;V$1))</f>
        <v>1380</v>
      </c>
      <c r="W265">
        <f>IF(SUMIFS($B$2:$B$4745,$G$2:$G$4745,"="&amp;$J265,$F$2:$F$4745,"="&amp;W$1)=0,"XX",SUMIFS(CleanEC!$B$2:$B$4745,CleanEC!$G$2:$G$4745,"="&amp;$J265,CleanEC!$F$2:$F$4745,"="&amp;W$1))</f>
        <v>1410</v>
      </c>
      <c r="X265" t="str">
        <f>IF(SUMIFS($B$2:$B$4745,$G$2:$G$4745,"="&amp;$J265,$F$2:$F$4745,"="&amp;X$1)=0,"XX",SUMIFS(CleanEC!$B$2:$B$4745,CleanEC!$G$2:$G$4745,"="&amp;$J265,CleanEC!$F$2:$F$4745,"="&amp;X$1))</f>
        <v>XX</v>
      </c>
      <c r="Y265">
        <f t="shared" si="158"/>
        <v>1380</v>
      </c>
      <c r="Z265">
        <f t="shared" si="159"/>
        <v>1383</v>
      </c>
      <c r="AA265">
        <f t="shared" si="160"/>
        <v>1600</v>
      </c>
      <c r="AB265">
        <f t="shared" si="161"/>
        <v>2167.2727272727275</v>
      </c>
      <c r="AC265">
        <f t="shared" si="162"/>
        <v>2915</v>
      </c>
      <c r="AD265">
        <f t="shared" si="163"/>
        <v>3248</v>
      </c>
      <c r="AE265">
        <f t="shared" si="164"/>
        <v>3270</v>
      </c>
      <c r="AF265">
        <f t="shared" si="165"/>
        <v>596.23196994414104</v>
      </c>
      <c r="AG265">
        <f t="shared" si="166"/>
        <v>0.61639126692230517</v>
      </c>
      <c r="AH265">
        <f t="shared" si="167"/>
        <v>-0.60052376092922355</v>
      </c>
      <c r="AI265">
        <f t="shared" si="168"/>
        <v>0.27510703311181001</v>
      </c>
      <c r="AL265">
        <v>264</v>
      </c>
      <c r="AM265">
        <f t="shared" si="155"/>
        <v>0</v>
      </c>
      <c r="AN265">
        <f t="shared" si="157"/>
        <v>1</v>
      </c>
      <c r="AO265">
        <f t="shared" si="157"/>
        <v>0</v>
      </c>
      <c r="AP265">
        <f t="shared" si="157"/>
        <v>1</v>
      </c>
      <c r="AQ265">
        <f t="shared" si="157"/>
        <v>1</v>
      </c>
      <c r="AR265">
        <f t="shared" si="157"/>
        <v>1</v>
      </c>
      <c r="AS265">
        <f t="shared" si="157"/>
        <v>1</v>
      </c>
      <c r="AT265">
        <f t="shared" si="157"/>
        <v>1</v>
      </c>
      <c r="AU265">
        <f t="shared" si="157"/>
        <v>1</v>
      </c>
      <c r="AV265">
        <f t="shared" si="157"/>
        <v>1</v>
      </c>
      <c r="AW265">
        <f t="shared" si="157"/>
        <v>1</v>
      </c>
      <c r="AX265">
        <f t="shared" si="157"/>
        <v>1</v>
      </c>
      <c r="AY265">
        <f t="shared" si="157"/>
        <v>1</v>
      </c>
      <c r="AZ265">
        <f t="shared" si="157"/>
        <v>0</v>
      </c>
      <c r="BA265">
        <v>264</v>
      </c>
      <c r="BB265" t="str">
        <f t="shared" si="178"/>
        <v>XX</v>
      </c>
      <c r="BC265">
        <f t="shared" si="179"/>
        <v>2780</v>
      </c>
      <c r="BD265" t="str">
        <f t="shared" si="180"/>
        <v>XX</v>
      </c>
      <c r="BE265">
        <f t="shared" si="181"/>
        <v>3050</v>
      </c>
      <c r="BF265">
        <f t="shared" si="182"/>
        <v>1870</v>
      </c>
      <c r="BG265">
        <f t="shared" si="183"/>
        <v>3270</v>
      </c>
      <c r="BH265">
        <f t="shared" si="184"/>
        <v>2280</v>
      </c>
      <c r="BI265">
        <f t="shared" si="185"/>
        <v>1790</v>
      </c>
      <c r="BJ265">
        <f t="shared" si="186"/>
        <v>1890</v>
      </c>
      <c r="BK265">
        <f t="shared" si="187"/>
        <v>2020</v>
      </c>
      <c r="BL265">
        <f t="shared" si="188"/>
        <v>2100</v>
      </c>
      <c r="BM265">
        <f t="shared" si="189"/>
        <v>1380</v>
      </c>
      <c r="BN265">
        <f t="shared" si="190"/>
        <v>1410</v>
      </c>
      <c r="BO265" t="str">
        <f t="shared" si="191"/>
        <v>XX</v>
      </c>
      <c r="BP265">
        <f t="shared" si="169"/>
        <v>1380</v>
      </c>
      <c r="BQ265">
        <f t="shared" si="170"/>
        <v>1600</v>
      </c>
      <c r="BR265">
        <f t="shared" si="171"/>
        <v>2167.2727272727275</v>
      </c>
      <c r="BS265">
        <f t="shared" si="172"/>
        <v>2915</v>
      </c>
      <c r="BT265">
        <f t="shared" si="173"/>
        <v>3270</v>
      </c>
      <c r="BV265" s="1">
        <v>36483</v>
      </c>
      <c r="BW265">
        <f t="shared" ca="1" si="192"/>
        <v>3970</v>
      </c>
      <c r="BX265">
        <v>3970</v>
      </c>
    </row>
    <row r="266" spans="1:76" x14ac:dyDescent="0.25">
      <c r="A266" s="1">
        <v>36484</v>
      </c>
      <c r="B266">
        <v>4010</v>
      </c>
      <c r="C266">
        <f t="shared" si="174"/>
        <v>4010</v>
      </c>
      <c r="D266" t="s">
        <v>20</v>
      </c>
      <c r="E266">
        <f t="shared" si="175"/>
        <v>1</v>
      </c>
      <c r="F266">
        <f t="shared" si="176"/>
        <v>1999</v>
      </c>
      <c r="G266" s="2">
        <f t="shared" si="177"/>
        <v>324</v>
      </c>
      <c r="J266">
        <v>265</v>
      </c>
      <c r="K266" t="str">
        <f>IF(SUMIFS($B$2:$B$4745,$G$2:$G$4745,"="&amp;$J266,$F$2:$F$4745,"="&amp;K$1)=0,"XX",SUMIFS(CleanEC!$B$2:$B$4745,CleanEC!$G$2:$G$4745,"="&amp;$J266,CleanEC!$F$2:$F$4745,"="&amp;K$1))</f>
        <v>XX</v>
      </c>
      <c r="L266">
        <f>IF(SUMIFS($B$2:$B$4745,$G$2:$G$4745,"="&amp;$J266,$F$2:$F$4745,"="&amp;L$1)=0,"XX",SUMIFS(CleanEC!$B$2:$B$4745,CleanEC!$G$2:$G$4745,"="&amp;$J266,CleanEC!$F$2:$F$4745,"="&amp;L$1))</f>
        <v>2910</v>
      </c>
      <c r="M266" t="str">
        <f>IF(SUMIFS($B$2:$B$4745,$G$2:$G$4745,"="&amp;$J266,$F$2:$F$4745,"="&amp;M$1)=0,"XX",SUMIFS(CleanEC!$B$2:$B$4745,CleanEC!$G$2:$G$4745,"="&amp;$J266,CleanEC!$F$2:$F$4745,"="&amp;M$1))</f>
        <v>XX</v>
      </c>
      <c r="N266">
        <f>IF(SUMIFS($B$2:$B$4745,$G$2:$G$4745,"="&amp;$J266,$F$2:$F$4745,"="&amp;N$1)=0,"XX",SUMIFS(CleanEC!$B$2:$B$4745,CleanEC!$G$2:$G$4745,"="&amp;$J266,CleanEC!$F$2:$F$4745,"="&amp;N$1))</f>
        <v>3060</v>
      </c>
      <c r="O266">
        <f>IF(SUMIFS($B$2:$B$4745,$G$2:$G$4745,"="&amp;$J266,$F$2:$F$4745,"="&amp;O$1)=0,"XX",SUMIFS(CleanEC!$B$2:$B$4745,CleanEC!$G$2:$G$4745,"="&amp;$J266,CleanEC!$F$2:$F$4745,"="&amp;O$1))</f>
        <v>1960</v>
      </c>
      <c r="P266">
        <f>IF(SUMIFS($B$2:$B$4745,$G$2:$G$4745,"="&amp;$J266,$F$2:$F$4745,"="&amp;P$1)=0,"XX",SUMIFS(CleanEC!$B$2:$B$4745,CleanEC!$G$2:$G$4745,"="&amp;$J266,CleanEC!$F$2:$F$4745,"="&amp;P$1))</f>
        <v>3280</v>
      </c>
      <c r="Q266">
        <f>IF(SUMIFS($B$2:$B$4745,$G$2:$G$4745,"="&amp;$J266,$F$2:$F$4745,"="&amp;Q$1)=0,"XX",SUMIFS(CleanEC!$B$2:$B$4745,CleanEC!$G$2:$G$4745,"="&amp;$J266,CleanEC!$F$2:$F$4745,"="&amp;Q$1))</f>
        <v>2290</v>
      </c>
      <c r="R266">
        <f>IF(SUMIFS($B$2:$B$4745,$G$2:$G$4745,"="&amp;$J266,$F$2:$F$4745,"="&amp;R$1)=0,"XX",SUMIFS(CleanEC!$B$2:$B$4745,CleanEC!$G$2:$G$4745,"="&amp;$J266,CleanEC!$F$2:$F$4745,"="&amp;R$1))</f>
        <v>1720</v>
      </c>
      <c r="S266">
        <f>IF(SUMIFS($B$2:$B$4745,$G$2:$G$4745,"="&amp;$J266,$F$2:$F$4745,"="&amp;S$1)=0,"XX",SUMIFS(CleanEC!$B$2:$B$4745,CleanEC!$G$2:$G$4745,"="&amp;$J266,CleanEC!$F$2:$F$4745,"="&amp;S$1))</f>
        <v>1960</v>
      </c>
      <c r="T266">
        <f>IF(SUMIFS($B$2:$B$4745,$G$2:$G$4745,"="&amp;$J266,$F$2:$F$4745,"="&amp;T$1)=0,"XX",SUMIFS(CleanEC!$B$2:$B$4745,CleanEC!$G$2:$G$4745,"="&amp;$J266,CleanEC!$F$2:$F$4745,"="&amp;T$1))</f>
        <v>2160</v>
      </c>
      <c r="U266">
        <f>IF(SUMIFS($B$2:$B$4745,$G$2:$G$4745,"="&amp;$J266,$F$2:$F$4745,"="&amp;U$1)=0,"XX",SUMIFS(CleanEC!$B$2:$B$4745,CleanEC!$G$2:$G$4745,"="&amp;$J266,CleanEC!$F$2:$F$4745,"="&amp;U$1))</f>
        <v>2230</v>
      </c>
      <c r="V266">
        <f>IF(SUMIFS($B$2:$B$4745,$G$2:$G$4745,"="&amp;$J266,$F$2:$F$4745,"="&amp;V$1)=0,"XX",SUMIFS(CleanEC!$B$2:$B$4745,CleanEC!$G$2:$G$4745,"="&amp;$J266,CleanEC!$F$2:$F$4745,"="&amp;V$1))</f>
        <v>1330</v>
      </c>
      <c r="W266">
        <f>IF(SUMIFS($B$2:$B$4745,$G$2:$G$4745,"="&amp;$J266,$F$2:$F$4745,"="&amp;W$1)=0,"XX",SUMIFS(CleanEC!$B$2:$B$4745,CleanEC!$G$2:$G$4745,"="&amp;$J266,CleanEC!$F$2:$F$4745,"="&amp;W$1))</f>
        <v>1450</v>
      </c>
      <c r="X266" t="str">
        <f>IF(SUMIFS($B$2:$B$4745,$G$2:$G$4745,"="&amp;$J266,$F$2:$F$4745,"="&amp;X$1)=0,"XX",SUMIFS(CleanEC!$B$2:$B$4745,CleanEC!$G$2:$G$4745,"="&amp;$J266,CleanEC!$F$2:$F$4745,"="&amp;X$1))</f>
        <v>XX</v>
      </c>
      <c r="Y266">
        <f t="shared" si="158"/>
        <v>1330</v>
      </c>
      <c r="Z266">
        <f t="shared" si="159"/>
        <v>1342</v>
      </c>
      <c r="AA266">
        <f t="shared" si="160"/>
        <v>1585</v>
      </c>
      <c r="AB266">
        <f t="shared" si="161"/>
        <v>2213.6363636363635</v>
      </c>
      <c r="AC266">
        <f t="shared" si="162"/>
        <v>2985</v>
      </c>
      <c r="AD266">
        <f t="shared" si="163"/>
        <v>3258</v>
      </c>
      <c r="AE266">
        <f t="shared" si="164"/>
        <v>3280</v>
      </c>
      <c r="AF266">
        <f t="shared" si="165"/>
        <v>609.29575931073862</v>
      </c>
      <c r="AG266">
        <f t="shared" si="166"/>
        <v>0.40684572895449933</v>
      </c>
      <c r="AH266">
        <f t="shared" si="167"/>
        <v>-0.80395216139437498</v>
      </c>
      <c r="AI266">
        <f t="shared" si="168"/>
        <v>0.27524654424715095</v>
      </c>
      <c r="AL266">
        <v>265</v>
      </c>
      <c r="AM266">
        <f t="shared" si="155"/>
        <v>0</v>
      </c>
      <c r="AN266">
        <f t="shared" si="157"/>
        <v>1</v>
      </c>
      <c r="AO266">
        <f t="shared" si="157"/>
        <v>0</v>
      </c>
      <c r="AP266">
        <f t="shared" si="157"/>
        <v>1</v>
      </c>
      <c r="AQ266">
        <f t="shared" si="157"/>
        <v>1</v>
      </c>
      <c r="AR266">
        <f t="shared" si="157"/>
        <v>1</v>
      </c>
      <c r="AS266">
        <f t="shared" si="157"/>
        <v>1</v>
      </c>
      <c r="AT266">
        <f t="shared" si="157"/>
        <v>1</v>
      </c>
      <c r="AU266">
        <f t="shared" si="157"/>
        <v>1</v>
      </c>
      <c r="AV266">
        <f t="shared" si="157"/>
        <v>1</v>
      </c>
      <c r="AW266">
        <f t="shared" si="157"/>
        <v>1</v>
      </c>
      <c r="AX266">
        <f t="shared" si="157"/>
        <v>1</v>
      </c>
      <c r="AY266">
        <f t="shared" si="157"/>
        <v>1</v>
      </c>
      <c r="AZ266">
        <f t="shared" si="157"/>
        <v>0</v>
      </c>
      <c r="BA266">
        <v>265</v>
      </c>
      <c r="BB266" t="str">
        <f t="shared" si="178"/>
        <v>XX</v>
      </c>
      <c r="BC266">
        <f t="shared" si="179"/>
        <v>2910</v>
      </c>
      <c r="BD266" t="str">
        <f t="shared" si="180"/>
        <v>XX</v>
      </c>
      <c r="BE266">
        <f t="shared" si="181"/>
        <v>3060</v>
      </c>
      <c r="BF266">
        <f t="shared" si="182"/>
        <v>1960</v>
      </c>
      <c r="BG266">
        <f t="shared" si="183"/>
        <v>3280</v>
      </c>
      <c r="BH266">
        <f t="shared" si="184"/>
        <v>2290</v>
      </c>
      <c r="BI266">
        <f t="shared" si="185"/>
        <v>1720</v>
      </c>
      <c r="BJ266">
        <f t="shared" si="186"/>
        <v>1960</v>
      </c>
      <c r="BK266">
        <f t="shared" si="187"/>
        <v>2160</v>
      </c>
      <c r="BL266">
        <f t="shared" si="188"/>
        <v>2230</v>
      </c>
      <c r="BM266">
        <f t="shared" si="189"/>
        <v>1330</v>
      </c>
      <c r="BN266">
        <f t="shared" si="190"/>
        <v>1450</v>
      </c>
      <c r="BO266" t="str">
        <f t="shared" si="191"/>
        <v>XX</v>
      </c>
      <c r="BP266">
        <f t="shared" si="169"/>
        <v>1330</v>
      </c>
      <c r="BQ266">
        <f t="shared" si="170"/>
        <v>1585</v>
      </c>
      <c r="BR266">
        <f t="shared" si="171"/>
        <v>2213.6363636363635</v>
      </c>
      <c r="BS266">
        <f t="shared" si="172"/>
        <v>2985</v>
      </c>
      <c r="BT266">
        <f t="shared" si="173"/>
        <v>3280</v>
      </c>
      <c r="BV266" s="1">
        <v>36484</v>
      </c>
      <c r="BW266">
        <f t="shared" ca="1" si="192"/>
        <v>4010</v>
      </c>
      <c r="BX266">
        <v>4010</v>
      </c>
    </row>
    <row r="267" spans="1:76" x14ac:dyDescent="0.25">
      <c r="A267" s="1">
        <v>36485</v>
      </c>
      <c r="B267">
        <v>4020</v>
      </c>
      <c r="C267">
        <f t="shared" si="174"/>
        <v>4020</v>
      </c>
      <c r="D267" t="s">
        <v>20</v>
      </c>
      <c r="E267">
        <f t="shared" si="175"/>
        <v>1</v>
      </c>
      <c r="F267">
        <f t="shared" si="176"/>
        <v>1999</v>
      </c>
      <c r="G267" s="2">
        <f t="shared" si="177"/>
        <v>325</v>
      </c>
      <c r="J267">
        <v>266</v>
      </c>
      <c r="K267" t="str">
        <f>IF(SUMIFS($B$2:$B$4745,$G$2:$G$4745,"="&amp;$J267,$F$2:$F$4745,"="&amp;K$1)=0,"XX",SUMIFS(CleanEC!$B$2:$B$4745,CleanEC!$G$2:$G$4745,"="&amp;$J267,CleanEC!$F$2:$F$4745,"="&amp;K$1))</f>
        <v>XX</v>
      </c>
      <c r="L267">
        <f>IF(SUMIFS($B$2:$B$4745,$G$2:$G$4745,"="&amp;$J267,$F$2:$F$4745,"="&amp;L$1)=0,"XX",SUMIFS(CleanEC!$B$2:$B$4745,CleanEC!$G$2:$G$4745,"="&amp;$J267,CleanEC!$F$2:$F$4745,"="&amp;L$1))</f>
        <v>3090</v>
      </c>
      <c r="M267" t="str">
        <f>IF(SUMIFS($B$2:$B$4745,$G$2:$G$4745,"="&amp;$J267,$F$2:$F$4745,"="&amp;M$1)=0,"XX",SUMIFS(CleanEC!$B$2:$B$4745,CleanEC!$G$2:$G$4745,"="&amp;$J267,CleanEC!$F$2:$F$4745,"="&amp;M$1))</f>
        <v>XX</v>
      </c>
      <c r="N267">
        <f>IF(SUMIFS($B$2:$B$4745,$G$2:$G$4745,"="&amp;$J267,$F$2:$F$4745,"="&amp;N$1)=0,"XX",SUMIFS(CleanEC!$B$2:$B$4745,CleanEC!$G$2:$G$4745,"="&amp;$J267,CleanEC!$F$2:$F$4745,"="&amp;N$1))</f>
        <v>3060</v>
      </c>
      <c r="O267">
        <f>IF(SUMIFS($B$2:$B$4745,$G$2:$G$4745,"="&amp;$J267,$F$2:$F$4745,"="&amp;O$1)=0,"XX",SUMIFS(CleanEC!$B$2:$B$4745,CleanEC!$G$2:$G$4745,"="&amp;$J267,CleanEC!$F$2:$F$4745,"="&amp;O$1))</f>
        <v>1990</v>
      </c>
      <c r="P267">
        <f>IF(SUMIFS($B$2:$B$4745,$G$2:$G$4745,"="&amp;$J267,$F$2:$F$4745,"="&amp;P$1)=0,"XX",SUMIFS(CleanEC!$B$2:$B$4745,CleanEC!$G$2:$G$4745,"="&amp;$J267,CleanEC!$F$2:$F$4745,"="&amp;P$1))</f>
        <v>3210</v>
      </c>
      <c r="Q267">
        <f>IF(SUMIFS($B$2:$B$4745,$G$2:$G$4745,"="&amp;$J267,$F$2:$F$4745,"="&amp;Q$1)=0,"XX",SUMIFS(CleanEC!$B$2:$B$4745,CleanEC!$G$2:$G$4745,"="&amp;$J267,CleanEC!$F$2:$F$4745,"="&amp;Q$1))</f>
        <v>2210</v>
      </c>
      <c r="R267">
        <f>IF(SUMIFS($B$2:$B$4745,$G$2:$G$4745,"="&amp;$J267,$F$2:$F$4745,"="&amp;R$1)=0,"XX",SUMIFS(CleanEC!$B$2:$B$4745,CleanEC!$G$2:$G$4745,"="&amp;$J267,CleanEC!$F$2:$F$4745,"="&amp;R$1))</f>
        <v>1840</v>
      </c>
      <c r="S267">
        <f>IF(SUMIFS($B$2:$B$4745,$G$2:$G$4745,"="&amp;$J267,$F$2:$F$4745,"="&amp;S$1)=0,"XX",SUMIFS(CleanEC!$B$2:$B$4745,CleanEC!$G$2:$G$4745,"="&amp;$J267,CleanEC!$F$2:$F$4745,"="&amp;S$1))</f>
        <v>1970</v>
      </c>
      <c r="T267">
        <f>IF(SUMIFS($B$2:$B$4745,$G$2:$G$4745,"="&amp;$J267,$F$2:$F$4745,"="&amp;T$1)=0,"XX",SUMIFS(CleanEC!$B$2:$B$4745,CleanEC!$G$2:$G$4745,"="&amp;$J267,CleanEC!$F$2:$F$4745,"="&amp;T$1))</f>
        <v>2320</v>
      </c>
      <c r="U267">
        <f>IF(SUMIFS($B$2:$B$4745,$G$2:$G$4745,"="&amp;$J267,$F$2:$F$4745,"="&amp;U$1)=0,"XX",SUMIFS(CleanEC!$B$2:$B$4745,CleanEC!$G$2:$G$4745,"="&amp;$J267,CleanEC!$F$2:$F$4745,"="&amp;U$1))</f>
        <v>2110</v>
      </c>
      <c r="V267">
        <f>IF(SUMIFS($B$2:$B$4745,$G$2:$G$4745,"="&amp;$J267,$F$2:$F$4745,"="&amp;V$1)=0,"XX",SUMIFS(CleanEC!$B$2:$B$4745,CleanEC!$G$2:$G$4745,"="&amp;$J267,CleanEC!$F$2:$F$4745,"="&amp;V$1))</f>
        <v>1390</v>
      </c>
      <c r="W267">
        <f>IF(SUMIFS($B$2:$B$4745,$G$2:$G$4745,"="&amp;$J267,$F$2:$F$4745,"="&amp;W$1)=0,"XX",SUMIFS(CleanEC!$B$2:$B$4745,CleanEC!$G$2:$G$4745,"="&amp;$J267,CleanEC!$F$2:$F$4745,"="&amp;W$1))</f>
        <v>1480</v>
      </c>
      <c r="X267" t="str">
        <f>IF(SUMIFS($B$2:$B$4745,$G$2:$G$4745,"="&amp;$J267,$F$2:$F$4745,"="&amp;X$1)=0,"XX",SUMIFS(CleanEC!$B$2:$B$4745,CleanEC!$G$2:$G$4745,"="&amp;$J267,CleanEC!$F$2:$F$4745,"="&amp;X$1))</f>
        <v>XX</v>
      </c>
      <c r="Y267">
        <f t="shared" si="158"/>
        <v>1390</v>
      </c>
      <c r="Z267">
        <f t="shared" si="159"/>
        <v>1399</v>
      </c>
      <c r="AA267">
        <f t="shared" si="160"/>
        <v>1660</v>
      </c>
      <c r="AB267">
        <f t="shared" si="161"/>
        <v>2242.7272727272725</v>
      </c>
      <c r="AC267">
        <f t="shared" si="162"/>
        <v>3075</v>
      </c>
      <c r="AD267">
        <f t="shared" si="163"/>
        <v>3198</v>
      </c>
      <c r="AE267">
        <f t="shared" si="164"/>
        <v>3210</v>
      </c>
      <c r="AF267">
        <f t="shared" si="165"/>
        <v>599.65279210087908</v>
      </c>
      <c r="AG267">
        <f t="shared" si="166"/>
        <v>0.43809842923873399</v>
      </c>
      <c r="AH267">
        <f t="shared" si="167"/>
        <v>-0.95556829905744589</v>
      </c>
      <c r="AI267">
        <f t="shared" si="168"/>
        <v>0.26737659963962995</v>
      </c>
      <c r="AL267">
        <v>266</v>
      </c>
      <c r="AM267">
        <f t="shared" si="155"/>
        <v>0</v>
      </c>
      <c r="AN267">
        <f t="shared" si="155"/>
        <v>1</v>
      </c>
      <c r="AO267">
        <f t="shared" si="155"/>
        <v>0</v>
      </c>
      <c r="AP267">
        <f t="shared" si="155"/>
        <v>1</v>
      </c>
      <c r="AQ267">
        <f t="shared" si="155"/>
        <v>1</v>
      </c>
      <c r="AR267">
        <f t="shared" si="155"/>
        <v>1</v>
      </c>
      <c r="AS267">
        <f t="shared" si="155"/>
        <v>1</v>
      </c>
      <c r="AT267">
        <f t="shared" si="155"/>
        <v>1</v>
      </c>
      <c r="AU267">
        <f t="shared" si="155"/>
        <v>1</v>
      </c>
      <c r="AV267">
        <f t="shared" si="155"/>
        <v>1</v>
      </c>
      <c r="AW267">
        <f t="shared" si="155"/>
        <v>1</v>
      </c>
      <c r="AX267">
        <f t="shared" si="155"/>
        <v>1</v>
      </c>
      <c r="AY267">
        <f t="shared" si="155"/>
        <v>1</v>
      </c>
      <c r="AZ267">
        <f t="shared" si="155"/>
        <v>0</v>
      </c>
      <c r="BA267">
        <v>266</v>
      </c>
      <c r="BB267" t="str">
        <f t="shared" si="178"/>
        <v>XX</v>
      </c>
      <c r="BC267">
        <f t="shared" si="179"/>
        <v>3090</v>
      </c>
      <c r="BD267" t="str">
        <f t="shared" si="180"/>
        <v>XX</v>
      </c>
      <c r="BE267">
        <f t="shared" si="181"/>
        <v>3060</v>
      </c>
      <c r="BF267">
        <f t="shared" si="182"/>
        <v>1990</v>
      </c>
      <c r="BG267">
        <f t="shared" si="183"/>
        <v>3210</v>
      </c>
      <c r="BH267">
        <f t="shared" si="184"/>
        <v>2210</v>
      </c>
      <c r="BI267">
        <f t="shared" si="185"/>
        <v>1840</v>
      </c>
      <c r="BJ267">
        <f t="shared" si="186"/>
        <v>1970</v>
      </c>
      <c r="BK267">
        <f t="shared" si="187"/>
        <v>2320</v>
      </c>
      <c r="BL267">
        <f t="shared" si="188"/>
        <v>2110</v>
      </c>
      <c r="BM267">
        <f t="shared" si="189"/>
        <v>1390</v>
      </c>
      <c r="BN267">
        <f t="shared" si="190"/>
        <v>1480</v>
      </c>
      <c r="BO267" t="str">
        <f t="shared" si="191"/>
        <v>XX</v>
      </c>
      <c r="BP267">
        <f t="shared" si="169"/>
        <v>1390</v>
      </c>
      <c r="BQ267">
        <f t="shared" si="170"/>
        <v>1660</v>
      </c>
      <c r="BR267">
        <f t="shared" si="171"/>
        <v>2242.7272727272725</v>
      </c>
      <c r="BS267">
        <f t="shared" si="172"/>
        <v>3075</v>
      </c>
      <c r="BT267">
        <f t="shared" si="173"/>
        <v>3210</v>
      </c>
      <c r="BV267" s="1">
        <v>36485</v>
      </c>
      <c r="BW267">
        <f t="shared" ca="1" si="192"/>
        <v>4020</v>
      </c>
      <c r="BX267">
        <v>4020</v>
      </c>
    </row>
    <row r="268" spans="1:76" x14ac:dyDescent="0.25">
      <c r="A268" s="1">
        <v>36486</v>
      </c>
      <c r="B268">
        <v>4070</v>
      </c>
      <c r="C268">
        <f t="shared" si="174"/>
        <v>4070</v>
      </c>
      <c r="D268" t="s">
        <v>20</v>
      </c>
      <c r="E268">
        <f t="shared" si="175"/>
        <v>1</v>
      </c>
      <c r="F268">
        <f t="shared" si="176"/>
        <v>1999</v>
      </c>
      <c r="G268" s="2">
        <f t="shared" si="177"/>
        <v>326</v>
      </c>
      <c r="J268">
        <v>267</v>
      </c>
      <c r="K268" t="str">
        <f>IF(SUMIFS($B$2:$B$4745,$G$2:$G$4745,"="&amp;$J268,$F$2:$F$4745,"="&amp;K$1)=0,"XX",SUMIFS(CleanEC!$B$2:$B$4745,CleanEC!$G$2:$G$4745,"="&amp;$J268,CleanEC!$F$2:$F$4745,"="&amp;K$1))</f>
        <v>XX</v>
      </c>
      <c r="L268">
        <f>IF(SUMIFS($B$2:$B$4745,$G$2:$G$4745,"="&amp;$J268,$F$2:$F$4745,"="&amp;L$1)=0,"XX",SUMIFS(CleanEC!$B$2:$B$4745,CleanEC!$G$2:$G$4745,"="&amp;$J268,CleanEC!$F$2:$F$4745,"="&amp;L$1))</f>
        <v>3150</v>
      </c>
      <c r="M268" t="str">
        <f>IF(SUMIFS($B$2:$B$4745,$G$2:$G$4745,"="&amp;$J268,$F$2:$F$4745,"="&amp;M$1)=0,"XX",SUMIFS(CleanEC!$B$2:$B$4745,CleanEC!$G$2:$G$4745,"="&amp;$J268,CleanEC!$F$2:$F$4745,"="&amp;M$1))</f>
        <v>XX</v>
      </c>
      <c r="N268">
        <f>IF(SUMIFS($B$2:$B$4745,$G$2:$G$4745,"="&amp;$J268,$F$2:$F$4745,"="&amp;N$1)=0,"XX",SUMIFS(CleanEC!$B$2:$B$4745,CleanEC!$G$2:$G$4745,"="&amp;$J268,CleanEC!$F$2:$F$4745,"="&amp;N$1))</f>
        <v>3080</v>
      </c>
      <c r="O268">
        <f>IF(SUMIFS($B$2:$B$4745,$G$2:$G$4745,"="&amp;$J268,$F$2:$F$4745,"="&amp;O$1)=0,"XX",SUMIFS(CleanEC!$B$2:$B$4745,CleanEC!$G$2:$G$4745,"="&amp;$J268,CleanEC!$F$2:$F$4745,"="&amp;O$1))</f>
        <v>2070</v>
      </c>
      <c r="P268">
        <f>IF(SUMIFS($B$2:$B$4745,$G$2:$G$4745,"="&amp;$J268,$F$2:$F$4745,"="&amp;P$1)=0,"XX",SUMIFS(CleanEC!$B$2:$B$4745,CleanEC!$G$2:$G$4745,"="&amp;$J268,CleanEC!$F$2:$F$4745,"="&amp;P$1))</f>
        <v>3300</v>
      </c>
      <c r="Q268">
        <f>IF(SUMIFS($B$2:$B$4745,$G$2:$G$4745,"="&amp;$J268,$F$2:$F$4745,"="&amp;Q$1)=0,"XX",SUMIFS(CleanEC!$B$2:$B$4745,CleanEC!$G$2:$G$4745,"="&amp;$J268,CleanEC!$F$2:$F$4745,"="&amp;Q$1))</f>
        <v>2130</v>
      </c>
      <c r="R268">
        <f>IF(SUMIFS($B$2:$B$4745,$G$2:$G$4745,"="&amp;$J268,$F$2:$F$4745,"="&amp;R$1)=0,"XX",SUMIFS(CleanEC!$B$2:$B$4745,CleanEC!$G$2:$G$4745,"="&amp;$J268,CleanEC!$F$2:$F$4745,"="&amp;R$1))</f>
        <v>1670</v>
      </c>
      <c r="S268">
        <f>IF(SUMIFS($B$2:$B$4745,$G$2:$G$4745,"="&amp;$J268,$F$2:$F$4745,"="&amp;S$1)=0,"XX",SUMIFS(CleanEC!$B$2:$B$4745,CleanEC!$G$2:$G$4745,"="&amp;$J268,CleanEC!$F$2:$F$4745,"="&amp;S$1))</f>
        <v>2030</v>
      </c>
      <c r="T268">
        <f>IF(SUMIFS($B$2:$B$4745,$G$2:$G$4745,"="&amp;$J268,$F$2:$F$4745,"="&amp;T$1)=0,"XX",SUMIFS(CleanEC!$B$2:$B$4745,CleanEC!$G$2:$G$4745,"="&amp;$J268,CleanEC!$F$2:$F$4745,"="&amp;T$1))</f>
        <v>2500</v>
      </c>
      <c r="U268">
        <f>IF(SUMIFS($B$2:$B$4745,$G$2:$G$4745,"="&amp;$J268,$F$2:$F$4745,"="&amp;U$1)=0,"XX",SUMIFS(CleanEC!$B$2:$B$4745,CleanEC!$G$2:$G$4745,"="&amp;$J268,CleanEC!$F$2:$F$4745,"="&amp;U$1))</f>
        <v>1970</v>
      </c>
      <c r="V268">
        <f>IF(SUMIFS($B$2:$B$4745,$G$2:$G$4745,"="&amp;$J268,$F$2:$F$4745,"="&amp;V$1)=0,"XX",SUMIFS(CleanEC!$B$2:$B$4745,CleanEC!$G$2:$G$4745,"="&amp;$J268,CleanEC!$F$2:$F$4745,"="&amp;V$1))</f>
        <v>1570</v>
      </c>
      <c r="W268">
        <f>IF(SUMIFS($B$2:$B$4745,$G$2:$G$4745,"="&amp;$J268,$F$2:$F$4745,"="&amp;W$1)=0,"XX",SUMIFS(CleanEC!$B$2:$B$4745,CleanEC!$G$2:$G$4745,"="&amp;$J268,CleanEC!$F$2:$F$4745,"="&amp;W$1))</f>
        <v>1580</v>
      </c>
      <c r="X268" t="str">
        <f>IF(SUMIFS($B$2:$B$4745,$G$2:$G$4745,"="&amp;$J268,$F$2:$F$4745,"="&amp;X$1)=0,"XX",SUMIFS(CleanEC!$B$2:$B$4745,CleanEC!$G$2:$G$4745,"="&amp;$J268,CleanEC!$F$2:$F$4745,"="&amp;X$1))</f>
        <v>XX</v>
      </c>
      <c r="Y268">
        <f t="shared" si="158"/>
        <v>1570</v>
      </c>
      <c r="Z268">
        <f t="shared" si="159"/>
        <v>1571</v>
      </c>
      <c r="AA268">
        <f t="shared" si="160"/>
        <v>1625</v>
      </c>
      <c r="AB268">
        <f t="shared" si="161"/>
        <v>2277.2727272727275</v>
      </c>
      <c r="AC268">
        <f t="shared" si="162"/>
        <v>3115</v>
      </c>
      <c r="AD268">
        <f t="shared" si="163"/>
        <v>3285</v>
      </c>
      <c r="AE268">
        <f t="shared" si="164"/>
        <v>3300</v>
      </c>
      <c r="AF268">
        <f t="shared" si="165"/>
        <v>608.80047349597692</v>
      </c>
      <c r="AG268">
        <f t="shared" si="166"/>
        <v>0.60554910269012563</v>
      </c>
      <c r="AH268">
        <f t="shared" si="167"/>
        <v>-1.1562414778248673</v>
      </c>
      <c r="AI268">
        <f t="shared" si="168"/>
        <v>0.26733753327168647</v>
      </c>
      <c r="AL268">
        <v>267</v>
      </c>
      <c r="AM268">
        <f t="shared" ref="AM268:AZ286" si="193">SUMIFS($E$2:$E$4745,$F$2:$F$4745,"="&amp;AM$1,$G$2:$G$4745,"="&amp;$AL268)</f>
        <v>0</v>
      </c>
      <c r="AN268">
        <f t="shared" si="193"/>
        <v>1</v>
      </c>
      <c r="AO268">
        <f t="shared" si="193"/>
        <v>0</v>
      </c>
      <c r="AP268">
        <f t="shared" si="193"/>
        <v>1</v>
      </c>
      <c r="AQ268">
        <f t="shared" si="193"/>
        <v>1</v>
      </c>
      <c r="AR268">
        <f t="shared" si="193"/>
        <v>1</v>
      </c>
      <c r="AS268">
        <f t="shared" si="193"/>
        <v>1</v>
      </c>
      <c r="AT268">
        <f t="shared" si="193"/>
        <v>1</v>
      </c>
      <c r="AU268">
        <f t="shared" si="193"/>
        <v>1</v>
      </c>
      <c r="AV268">
        <f t="shared" si="193"/>
        <v>1</v>
      </c>
      <c r="AW268">
        <f t="shared" si="193"/>
        <v>1</v>
      </c>
      <c r="AX268">
        <f t="shared" si="193"/>
        <v>1</v>
      </c>
      <c r="AY268">
        <f t="shared" si="193"/>
        <v>1</v>
      </c>
      <c r="AZ268">
        <f t="shared" si="193"/>
        <v>0</v>
      </c>
      <c r="BA268">
        <v>267</v>
      </c>
      <c r="BB268" t="str">
        <f t="shared" si="178"/>
        <v>XX</v>
      </c>
      <c r="BC268">
        <f t="shared" si="179"/>
        <v>3150</v>
      </c>
      <c r="BD268" t="str">
        <f t="shared" si="180"/>
        <v>XX</v>
      </c>
      <c r="BE268">
        <f t="shared" si="181"/>
        <v>3080</v>
      </c>
      <c r="BF268">
        <f t="shared" si="182"/>
        <v>2070</v>
      </c>
      <c r="BG268">
        <f t="shared" si="183"/>
        <v>3300</v>
      </c>
      <c r="BH268">
        <f t="shared" si="184"/>
        <v>2130</v>
      </c>
      <c r="BI268">
        <f t="shared" si="185"/>
        <v>1670</v>
      </c>
      <c r="BJ268">
        <f t="shared" si="186"/>
        <v>2030</v>
      </c>
      <c r="BK268">
        <f t="shared" si="187"/>
        <v>2500</v>
      </c>
      <c r="BL268">
        <f t="shared" si="188"/>
        <v>1970</v>
      </c>
      <c r="BM268">
        <f t="shared" si="189"/>
        <v>1570</v>
      </c>
      <c r="BN268">
        <f t="shared" si="190"/>
        <v>1580</v>
      </c>
      <c r="BO268" t="str">
        <f t="shared" si="191"/>
        <v>XX</v>
      </c>
      <c r="BP268">
        <f t="shared" si="169"/>
        <v>1570</v>
      </c>
      <c r="BQ268">
        <f t="shared" si="170"/>
        <v>1625</v>
      </c>
      <c r="BR268">
        <f t="shared" si="171"/>
        <v>2277.2727272727275</v>
      </c>
      <c r="BS268">
        <f t="shared" si="172"/>
        <v>3115</v>
      </c>
      <c r="BT268">
        <f t="shared" si="173"/>
        <v>3300</v>
      </c>
      <c r="BV268" s="1">
        <v>36486</v>
      </c>
      <c r="BW268">
        <f t="shared" ca="1" si="192"/>
        <v>4070</v>
      </c>
      <c r="BX268">
        <v>4070</v>
      </c>
    </row>
    <row r="269" spans="1:76" x14ac:dyDescent="0.25">
      <c r="A269" s="1">
        <v>36487</v>
      </c>
      <c r="B269">
        <v>3720</v>
      </c>
      <c r="C269">
        <f t="shared" si="174"/>
        <v>3720</v>
      </c>
      <c r="D269" t="s">
        <v>20</v>
      </c>
      <c r="E269">
        <f t="shared" si="175"/>
        <v>1</v>
      </c>
      <c r="F269">
        <f t="shared" si="176"/>
        <v>1999</v>
      </c>
      <c r="G269" s="2">
        <f t="shared" si="177"/>
        <v>327</v>
      </c>
      <c r="J269">
        <v>268</v>
      </c>
      <c r="K269" t="str">
        <f>IF(SUMIFS($B$2:$B$4745,$G$2:$G$4745,"="&amp;$J269,$F$2:$F$4745,"="&amp;K$1)=0,"XX",SUMIFS(CleanEC!$B$2:$B$4745,CleanEC!$G$2:$G$4745,"="&amp;$J269,CleanEC!$F$2:$F$4745,"="&amp;K$1))</f>
        <v>XX</v>
      </c>
      <c r="L269">
        <f>IF(SUMIFS($B$2:$B$4745,$G$2:$G$4745,"="&amp;$J269,$F$2:$F$4745,"="&amp;L$1)=0,"XX",SUMIFS(CleanEC!$B$2:$B$4745,CleanEC!$G$2:$G$4745,"="&amp;$J269,CleanEC!$F$2:$F$4745,"="&amp;L$1))</f>
        <v>3070</v>
      </c>
      <c r="M269" t="str">
        <f>IF(SUMIFS($B$2:$B$4745,$G$2:$G$4745,"="&amp;$J269,$F$2:$F$4745,"="&amp;M$1)=0,"XX",SUMIFS(CleanEC!$B$2:$B$4745,CleanEC!$G$2:$G$4745,"="&amp;$J269,CleanEC!$F$2:$F$4745,"="&amp;M$1))</f>
        <v>XX</v>
      </c>
      <c r="N269">
        <f>IF(SUMIFS($B$2:$B$4745,$G$2:$G$4745,"="&amp;$J269,$F$2:$F$4745,"="&amp;N$1)=0,"XX",SUMIFS(CleanEC!$B$2:$B$4745,CleanEC!$G$2:$G$4745,"="&amp;$J269,CleanEC!$F$2:$F$4745,"="&amp;N$1))</f>
        <v>3090</v>
      </c>
      <c r="O269">
        <f>IF(SUMIFS($B$2:$B$4745,$G$2:$G$4745,"="&amp;$J269,$F$2:$F$4745,"="&amp;O$1)=0,"XX",SUMIFS(CleanEC!$B$2:$B$4745,CleanEC!$G$2:$G$4745,"="&amp;$J269,CleanEC!$F$2:$F$4745,"="&amp;O$1))</f>
        <v>2070</v>
      </c>
      <c r="P269">
        <f>IF(SUMIFS($B$2:$B$4745,$G$2:$G$4745,"="&amp;$J269,$F$2:$F$4745,"="&amp;P$1)=0,"XX",SUMIFS(CleanEC!$B$2:$B$4745,CleanEC!$G$2:$G$4745,"="&amp;$J269,CleanEC!$F$2:$F$4745,"="&amp;P$1))</f>
        <v>3310</v>
      </c>
      <c r="Q269">
        <f>IF(SUMIFS($B$2:$B$4745,$G$2:$G$4745,"="&amp;$J269,$F$2:$F$4745,"="&amp;Q$1)=0,"XX",SUMIFS(CleanEC!$B$2:$B$4745,CleanEC!$G$2:$G$4745,"="&amp;$J269,CleanEC!$F$2:$F$4745,"="&amp;Q$1))</f>
        <v>2010</v>
      </c>
      <c r="R269">
        <f>IF(SUMIFS($B$2:$B$4745,$G$2:$G$4745,"="&amp;$J269,$F$2:$F$4745,"="&amp;R$1)=0,"XX",SUMIFS(CleanEC!$B$2:$B$4745,CleanEC!$G$2:$G$4745,"="&amp;$J269,CleanEC!$F$2:$F$4745,"="&amp;R$1))</f>
        <v>1480</v>
      </c>
      <c r="S269">
        <f>IF(SUMIFS($B$2:$B$4745,$G$2:$G$4745,"="&amp;$J269,$F$2:$F$4745,"="&amp;S$1)=0,"XX",SUMIFS(CleanEC!$B$2:$B$4745,CleanEC!$G$2:$G$4745,"="&amp;$J269,CleanEC!$F$2:$F$4745,"="&amp;S$1))</f>
        <v>2070</v>
      </c>
      <c r="T269">
        <f>IF(SUMIFS($B$2:$B$4745,$G$2:$G$4745,"="&amp;$J269,$F$2:$F$4745,"="&amp;T$1)=0,"XX",SUMIFS(CleanEC!$B$2:$B$4745,CleanEC!$G$2:$G$4745,"="&amp;$J269,CleanEC!$F$2:$F$4745,"="&amp;T$1))</f>
        <v>2680</v>
      </c>
      <c r="U269">
        <f>IF(SUMIFS($B$2:$B$4745,$G$2:$G$4745,"="&amp;$J269,$F$2:$F$4745,"="&amp;U$1)=0,"XX",SUMIFS(CleanEC!$B$2:$B$4745,CleanEC!$G$2:$G$4745,"="&amp;$J269,CleanEC!$F$2:$F$4745,"="&amp;U$1))</f>
        <v>1980</v>
      </c>
      <c r="V269">
        <f>IF(SUMIFS($B$2:$B$4745,$G$2:$G$4745,"="&amp;$J269,$F$2:$F$4745,"="&amp;V$1)=0,"XX",SUMIFS(CleanEC!$B$2:$B$4745,CleanEC!$G$2:$G$4745,"="&amp;$J269,CleanEC!$F$2:$F$4745,"="&amp;V$1))</f>
        <v>1660</v>
      </c>
      <c r="W269">
        <f>IF(SUMIFS($B$2:$B$4745,$G$2:$G$4745,"="&amp;$J269,$F$2:$F$4745,"="&amp;W$1)=0,"XX",SUMIFS(CleanEC!$B$2:$B$4745,CleanEC!$G$2:$G$4745,"="&amp;$J269,CleanEC!$F$2:$F$4745,"="&amp;W$1))</f>
        <v>1690</v>
      </c>
      <c r="X269" t="str">
        <f>IF(SUMIFS($B$2:$B$4745,$G$2:$G$4745,"="&amp;$J269,$F$2:$F$4745,"="&amp;X$1)=0,"XX",SUMIFS(CleanEC!$B$2:$B$4745,CleanEC!$G$2:$G$4745,"="&amp;$J269,CleanEC!$F$2:$F$4745,"="&amp;X$1))</f>
        <v>XX</v>
      </c>
      <c r="Y269">
        <f t="shared" si="158"/>
        <v>1480</v>
      </c>
      <c r="Z269">
        <f t="shared" si="159"/>
        <v>1498</v>
      </c>
      <c r="AA269">
        <f t="shared" si="160"/>
        <v>1675</v>
      </c>
      <c r="AB269">
        <f t="shared" si="161"/>
        <v>2282.7272727272725</v>
      </c>
      <c r="AC269">
        <f t="shared" si="162"/>
        <v>3080</v>
      </c>
      <c r="AD269">
        <f t="shared" si="163"/>
        <v>3288</v>
      </c>
      <c r="AE269">
        <f t="shared" si="164"/>
        <v>3310</v>
      </c>
      <c r="AF269">
        <f t="shared" si="165"/>
        <v>612.34409383629918</v>
      </c>
      <c r="AG269">
        <f t="shared" si="166"/>
        <v>0.51978556029074041</v>
      </c>
      <c r="AH269">
        <f t="shared" si="167"/>
        <v>-1.3061299808493088</v>
      </c>
      <c r="AI269">
        <f t="shared" si="168"/>
        <v>0.26825109646353212</v>
      </c>
      <c r="AL269">
        <v>268</v>
      </c>
      <c r="AM269">
        <f t="shared" si="193"/>
        <v>0</v>
      </c>
      <c r="AN269">
        <f t="shared" si="193"/>
        <v>1</v>
      </c>
      <c r="AO269">
        <f t="shared" si="193"/>
        <v>0</v>
      </c>
      <c r="AP269">
        <f t="shared" si="193"/>
        <v>1</v>
      </c>
      <c r="AQ269">
        <f t="shared" si="193"/>
        <v>1</v>
      </c>
      <c r="AR269">
        <f t="shared" si="193"/>
        <v>1</v>
      </c>
      <c r="AS269">
        <f t="shared" si="193"/>
        <v>1</v>
      </c>
      <c r="AT269">
        <f t="shared" si="193"/>
        <v>1</v>
      </c>
      <c r="AU269">
        <f t="shared" si="193"/>
        <v>1</v>
      </c>
      <c r="AV269">
        <f t="shared" si="193"/>
        <v>1</v>
      </c>
      <c r="AW269">
        <f t="shared" si="193"/>
        <v>1</v>
      </c>
      <c r="AX269">
        <f t="shared" si="193"/>
        <v>1</v>
      </c>
      <c r="AY269">
        <f t="shared" si="193"/>
        <v>1</v>
      </c>
      <c r="AZ269">
        <f t="shared" si="193"/>
        <v>0</v>
      </c>
      <c r="BA269">
        <v>268</v>
      </c>
      <c r="BB269" t="str">
        <f t="shared" si="178"/>
        <v>XX</v>
      </c>
      <c r="BC269">
        <f t="shared" si="179"/>
        <v>3070</v>
      </c>
      <c r="BD269" t="str">
        <f t="shared" si="180"/>
        <v>XX</v>
      </c>
      <c r="BE269">
        <f t="shared" si="181"/>
        <v>3090</v>
      </c>
      <c r="BF269">
        <f t="shared" si="182"/>
        <v>2070</v>
      </c>
      <c r="BG269">
        <f t="shared" si="183"/>
        <v>3310</v>
      </c>
      <c r="BH269">
        <f t="shared" si="184"/>
        <v>2010</v>
      </c>
      <c r="BI269">
        <f t="shared" si="185"/>
        <v>1480</v>
      </c>
      <c r="BJ269">
        <f t="shared" si="186"/>
        <v>2070</v>
      </c>
      <c r="BK269">
        <f t="shared" si="187"/>
        <v>2680</v>
      </c>
      <c r="BL269">
        <f t="shared" si="188"/>
        <v>1980</v>
      </c>
      <c r="BM269">
        <f t="shared" si="189"/>
        <v>1660</v>
      </c>
      <c r="BN269">
        <f t="shared" si="190"/>
        <v>1690</v>
      </c>
      <c r="BO269" t="str">
        <f t="shared" si="191"/>
        <v>XX</v>
      </c>
      <c r="BP269">
        <f t="shared" si="169"/>
        <v>1480</v>
      </c>
      <c r="BQ269">
        <f t="shared" si="170"/>
        <v>1675</v>
      </c>
      <c r="BR269">
        <f t="shared" si="171"/>
        <v>2282.7272727272725</v>
      </c>
      <c r="BS269">
        <f t="shared" si="172"/>
        <v>3080</v>
      </c>
      <c r="BT269">
        <f t="shared" si="173"/>
        <v>3310</v>
      </c>
      <c r="BV269" s="1">
        <v>36487</v>
      </c>
      <c r="BW269">
        <f t="shared" ca="1" si="192"/>
        <v>3720</v>
      </c>
      <c r="BX269">
        <v>3720</v>
      </c>
    </row>
    <row r="270" spans="1:76" x14ac:dyDescent="0.25">
      <c r="A270" s="1">
        <v>36488</v>
      </c>
      <c r="B270">
        <v>3280</v>
      </c>
      <c r="C270">
        <f t="shared" si="174"/>
        <v>3280</v>
      </c>
      <c r="D270" t="s">
        <v>20</v>
      </c>
      <c r="E270">
        <f t="shared" si="175"/>
        <v>1</v>
      </c>
      <c r="F270">
        <f t="shared" si="176"/>
        <v>1999</v>
      </c>
      <c r="G270" s="2">
        <f t="shared" si="177"/>
        <v>328</v>
      </c>
      <c r="J270">
        <v>269</v>
      </c>
      <c r="K270" t="str">
        <f>IF(SUMIFS($B$2:$B$4745,$G$2:$G$4745,"="&amp;$J270,$F$2:$F$4745,"="&amp;K$1)=0,"XX",SUMIFS(CleanEC!$B$2:$B$4745,CleanEC!$G$2:$G$4745,"="&amp;$J270,CleanEC!$F$2:$F$4745,"="&amp;K$1))</f>
        <v>XX</v>
      </c>
      <c r="L270">
        <f>IF(SUMIFS($B$2:$B$4745,$G$2:$G$4745,"="&amp;$J270,$F$2:$F$4745,"="&amp;L$1)=0,"XX",SUMIFS(CleanEC!$B$2:$B$4745,CleanEC!$G$2:$G$4745,"="&amp;$J270,CleanEC!$F$2:$F$4745,"="&amp;L$1))</f>
        <v>2810</v>
      </c>
      <c r="M270" t="str">
        <f>IF(SUMIFS($B$2:$B$4745,$G$2:$G$4745,"="&amp;$J270,$F$2:$F$4745,"="&amp;M$1)=0,"XX",SUMIFS(CleanEC!$B$2:$B$4745,CleanEC!$G$2:$G$4745,"="&amp;$J270,CleanEC!$F$2:$F$4745,"="&amp;M$1))</f>
        <v>XX</v>
      </c>
      <c r="N270">
        <f>IF(SUMIFS($B$2:$B$4745,$G$2:$G$4745,"="&amp;$J270,$F$2:$F$4745,"="&amp;N$1)=0,"XX",SUMIFS(CleanEC!$B$2:$B$4745,CleanEC!$G$2:$G$4745,"="&amp;$J270,CleanEC!$F$2:$F$4745,"="&amp;N$1))</f>
        <v>3080</v>
      </c>
      <c r="O270">
        <f>IF(SUMIFS($B$2:$B$4745,$G$2:$G$4745,"="&amp;$J270,$F$2:$F$4745,"="&amp;O$1)=0,"XX",SUMIFS(CleanEC!$B$2:$B$4745,CleanEC!$G$2:$G$4745,"="&amp;$J270,CleanEC!$F$2:$F$4745,"="&amp;O$1))</f>
        <v>2090</v>
      </c>
      <c r="P270">
        <f>IF(SUMIFS($B$2:$B$4745,$G$2:$G$4745,"="&amp;$J270,$F$2:$F$4745,"="&amp;P$1)=0,"XX",SUMIFS(CleanEC!$B$2:$B$4745,CleanEC!$G$2:$G$4745,"="&amp;$J270,CleanEC!$F$2:$F$4745,"="&amp;P$1))</f>
        <v>3330</v>
      </c>
      <c r="Q270">
        <f>IF(SUMIFS($B$2:$B$4745,$G$2:$G$4745,"="&amp;$J270,$F$2:$F$4745,"="&amp;Q$1)=0,"XX",SUMIFS(CleanEC!$B$2:$B$4745,CleanEC!$G$2:$G$4745,"="&amp;$J270,CleanEC!$F$2:$F$4745,"="&amp;Q$1))</f>
        <v>2000</v>
      </c>
      <c r="R270">
        <f>IF(SUMIFS($B$2:$B$4745,$G$2:$G$4745,"="&amp;$J270,$F$2:$F$4745,"="&amp;R$1)=0,"XX",SUMIFS(CleanEC!$B$2:$B$4745,CleanEC!$G$2:$G$4745,"="&amp;$J270,CleanEC!$F$2:$F$4745,"="&amp;R$1))</f>
        <v>1260</v>
      </c>
      <c r="S270">
        <f>IF(SUMIFS($B$2:$B$4745,$G$2:$G$4745,"="&amp;$J270,$F$2:$F$4745,"="&amp;S$1)=0,"XX",SUMIFS(CleanEC!$B$2:$B$4745,CleanEC!$G$2:$G$4745,"="&amp;$J270,CleanEC!$F$2:$F$4745,"="&amp;S$1))</f>
        <v>2240</v>
      </c>
      <c r="T270">
        <f>IF(SUMIFS($B$2:$B$4745,$G$2:$G$4745,"="&amp;$J270,$F$2:$F$4745,"="&amp;T$1)=0,"XX",SUMIFS(CleanEC!$B$2:$B$4745,CleanEC!$G$2:$G$4745,"="&amp;$J270,CleanEC!$F$2:$F$4745,"="&amp;T$1))</f>
        <v>2580</v>
      </c>
      <c r="U270">
        <f>IF(SUMIFS($B$2:$B$4745,$G$2:$G$4745,"="&amp;$J270,$F$2:$F$4745,"="&amp;U$1)=0,"XX",SUMIFS(CleanEC!$B$2:$B$4745,CleanEC!$G$2:$G$4745,"="&amp;$J270,CleanEC!$F$2:$F$4745,"="&amp;U$1))</f>
        <v>1950</v>
      </c>
      <c r="V270">
        <f>IF(SUMIFS($B$2:$B$4745,$G$2:$G$4745,"="&amp;$J270,$F$2:$F$4745,"="&amp;V$1)=0,"XX",SUMIFS(CleanEC!$B$2:$B$4745,CleanEC!$G$2:$G$4745,"="&amp;$J270,CleanEC!$F$2:$F$4745,"="&amp;V$1))</f>
        <v>1730</v>
      </c>
      <c r="W270">
        <f>IF(SUMIFS($B$2:$B$4745,$G$2:$G$4745,"="&amp;$J270,$F$2:$F$4745,"="&amp;W$1)=0,"XX",SUMIFS(CleanEC!$B$2:$B$4745,CleanEC!$G$2:$G$4745,"="&amp;$J270,CleanEC!$F$2:$F$4745,"="&amp;W$1))</f>
        <v>1790</v>
      </c>
      <c r="X270" t="str">
        <f>IF(SUMIFS($B$2:$B$4745,$G$2:$G$4745,"="&amp;$J270,$F$2:$F$4745,"="&amp;X$1)=0,"XX",SUMIFS(CleanEC!$B$2:$B$4745,CleanEC!$G$2:$G$4745,"="&amp;$J270,CleanEC!$F$2:$F$4745,"="&amp;X$1))</f>
        <v>XX</v>
      </c>
      <c r="Y270">
        <f t="shared" si="158"/>
        <v>1260</v>
      </c>
      <c r="Z270">
        <f t="shared" si="159"/>
        <v>1307</v>
      </c>
      <c r="AA270">
        <f t="shared" si="160"/>
        <v>1760</v>
      </c>
      <c r="AB270">
        <f t="shared" si="161"/>
        <v>2260</v>
      </c>
      <c r="AC270">
        <f t="shared" si="162"/>
        <v>2945</v>
      </c>
      <c r="AD270">
        <f t="shared" si="163"/>
        <v>3305</v>
      </c>
      <c r="AE270">
        <f t="shared" si="164"/>
        <v>3330</v>
      </c>
      <c r="AF270">
        <f t="shared" si="165"/>
        <v>596.73353273543216</v>
      </c>
      <c r="AG270">
        <f t="shared" si="166"/>
        <v>0.33431922226422189</v>
      </c>
      <c r="AH270">
        <f t="shared" si="167"/>
        <v>-0.57327896982113558</v>
      </c>
      <c r="AI270">
        <f t="shared" si="168"/>
        <v>0.26404138616612044</v>
      </c>
      <c r="AL270">
        <v>269</v>
      </c>
      <c r="AM270">
        <f t="shared" si="193"/>
        <v>0</v>
      </c>
      <c r="AN270">
        <f t="shared" si="193"/>
        <v>1</v>
      </c>
      <c r="AO270">
        <f t="shared" si="193"/>
        <v>0</v>
      </c>
      <c r="AP270">
        <f t="shared" si="193"/>
        <v>1</v>
      </c>
      <c r="AQ270">
        <f t="shared" si="193"/>
        <v>1</v>
      </c>
      <c r="AR270">
        <f t="shared" si="193"/>
        <v>1</v>
      </c>
      <c r="AS270">
        <f t="shared" si="193"/>
        <v>1</v>
      </c>
      <c r="AT270">
        <f t="shared" si="193"/>
        <v>1</v>
      </c>
      <c r="AU270">
        <f t="shared" si="193"/>
        <v>1</v>
      </c>
      <c r="AV270">
        <f t="shared" si="193"/>
        <v>1</v>
      </c>
      <c r="AW270">
        <f t="shared" si="193"/>
        <v>1</v>
      </c>
      <c r="AX270">
        <f t="shared" si="193"/>
        <v>1</v>
      </c>
      <c r="AY270">
        <f t="shared" si="193"/>
        <v>1</v>
      </c>
      <c r="AZ270">
        <f t="shared" si="193"/>
        <v>0</v>
      </c>
      <c r="BA270">
        <v>269</v>
      </c>
      <c r="BB270" t="str">
        <f t="shared" si="178"/>
        <v>XX</v>
      </c>
      <c r="BC270">
        <f t="shared" si="179"/>
        <v>2810</v>
      </c>
      <c r="BD270" t="str">
        <f t="shared" si="180"/>
        <v>XX</v>
      </c>
      <c r="BE270">
        <f t="shared" si="181"/>
        <v>3080</v>
      </c>
      <c r="BF270">
        <f t="shared" si="182"/>
        <v>2090</v>
      </c>
      <c r="BG270">
        <f t="shared" si="183"/>
        <v>3330</v>
      </c>
      <c r="BH270">
        <f t="shared" si="184"/>
        <v>2000</v>
      </c>
      <c r="BI270">
        <f t="shared" si="185"/>
        <v>1260</v>
      </c>
      <c r="BJ270">
        <f t="shared" si="186"/>
        <v>2240</v>
      </c>
      <c r="BK270">
        <f t="shared" si="187"/>
        <v>2580</v>
      </c>
      <c r="BL270">
        <f t="shared" si="188"/>
        <v>1950</v>
      </c>
      <c r="BM270">
        <f t="shared" si="189"/>
        <v>1730</v>
      </c>
      <c r="BN270">
        <f t="shared" si="190"/>
        <v>1790</v>
      </c>
      <c r="BO270" t="str">
        <f t="shared" si="191"/>
        <v>XX</v>
      </c>
      <c r="BP270">
        <f t="shared" si="169"/>
        <v>1260</v>
      </c>
      <c r="BQ270">
        <f t="shared" si="170"/>
        <v>1760</v>
      </c>
      <c r="BR270">
        <f t="shared" si="171"/>
        <v>2260</v>
      </c>
      <c r="BS270">
        <f t="shared" si="172"/>
        <v>2945</v>
      </c>
      <c r="BT270">
        <f t="shared" si="173"/>
        <v>3330</v>
      </c>
      <c r="BV270" s="1">
        <v>36488</v>
      </c>
      <c r="BW270">
        <f t="shared" ca="1" si="192"/>
        <v>3280</v>
      </c>
      <c r="BX270">
        <v>3280</v>
      </c>
    </row>
    <row r="271" spans="1:76" x14ac:dyDescent="0.25">
      <c r="A271" s="1">
        <v>36489</v>
      </c>
      <c r="B271">
        <v>3310</v>
      </c>
      <c r="C271">
        <f t="shared" si="174"/>
        <v>3310</v>
      </c>
      <c r="D271" t="s">
        <v>20</v>
      </c>
      <c r="E271">
        <f t="shared" si="175"/>
        <v>1</v>
      </c>
      <c r="F271">
        <f t="shared" si="176"/>
        <v>1999</v>
      </c>
      <c r="G271" s="2">
        <f t="shared" si="177"/>
        <v>329</v>
      </c>
      <c r="J271">
        <v>270</v>
      </c>
      <c r="K271" t="str">
        <f>IF(SUMIFS($B$2:$B$4745,$G$2:$G$4745,"="&amp;$J271,$F$2:$F$4745,"="&amp;K$1)=0,"XX",SUMIFS(CleanEC!$B$2:$B$4745,CleanEC!$G$2:$G$4745,"="&amp;$J271,CleanEC!$F$2:$F$4745,"="&amp;K$1))</f>
        <v>XX</v>
      </c>
      <c r="L271">
        <f>IF(SUMIFS($B$2:$B$4745,$G$2:$G$4745,"="&amp;$J271,$F$2:$F$4745,"="&amp;L$1)=0,"XX",SUMIFS(CleanEC!$B$2:$B$4745,CleanEC!$G$2:$G$4745,"="&amp;$J271,CleanEC!$F$2:$F$4745,"="&amp;L$1))</f>
        <v>2690</v>
      </c>
      <c r="M271" t="str">
        <f>IF(SUMIFS($B$2:$B$4745,$G$2:$G$4745,"="&amp;$J271,$F$2:$F$4745,"="&amp;M$1)=0,"XX",SUMIFS(CleanEC!$B$2:$B$4745,CleanEC!$G$2:$G$4745,"="&amp;$J271,CleanEC!$F$2:$F$4745,"="&amp;M$1))</f>
        <v>XX</v>
      </c>
      <c r="N271">
        <f>IF(SUMIFS($B$2:$B$4745,$G$2:$G$4745,"="&amp;$J271,$F$2:$F$4745,"="&amp;N$1)=0,"XX",SUMIFS(CleanEC!$B$2:$B$4745,CleanEC!$G$2:$G$4745,"="&amp;$J271,CleanEC!$F$2:$F$4745,"="&amp;N$1))</f>
        <v>3080</v>
      </c>
      <c r="O271">
        <f>IF(SUMIFS($B$2:$B$4745,$G$2:$G$4745,"="&amp;$J271,$F$2:$F$4745,"="&amp;O$1)=0,"XX",SUMIFS(CleanEC!$B$2:$B$4745,CleanEC!$G$2:$G$4745,"="&amp;$J271,CleanEC!$F$2:$F$4745,"="&amp;O$1))</f>
        <v>2240</v>
      </c>
      <c r="P271">
        <f>IF(SUMIFS($B$2:$B$4745,$G$2:$G$4745,"="&amp;$J271,$F$2:$F$4745,"="&amp;P$1)=0,"XX",SUMIFS(CleanEC!$B$2:$B$4745,CleanEC!$G$2:$G$4745,"="&amp;$J271,CleanEC!$F$2:$F$4745,"="&amp;P$1))</f>
        <v>3350</v>
      </c>
      <c r="Q271">
        <f>IF(SUMIFS($B$2:$B$4745,$G$2:$G$4745,"="&amp;$J271,$F$2:$F$4745,"="&amp;Q$1)=0,"XX",SUMIFS(CleanEC!$B$2:$B$4745,CleanEC!$G$2:$G$4745,"="&amp;$J271,CleanEC!$F$2:$F$4745,"="&amp;Q$1))</f>
        <v>2080</v>
      </c>
      <c r="R271">
        <f>IF(SUMIFS($B$2:$B$4745,$G$2:$G$4745,"="&amp;$J271,$F$2:$F$4745,"="&amp;R$1)=0,"XX",SUMIFS(CleanEC!$B$2:$B$4745,CleanEC!$G$2:$G$4745,"="&amp;$J271,CleanEC!$F$2:$F$4745,"="&amp;R$1))</f>
        <v>1230</v>
      </c>
      <c r="S271">
        <f>IF(SUMIFS($B$2:$B$4745,$G$2:$G$4745,"="&amp;$J271,$F$2:$F$4745,"="&amp;S$1)=0,"XX",SUMIFS(CleanEC!$B$2:$B$4745,CleanEC!$G$2:$G$4745,"="&amp;$J271,CleanEC!$F$2:$F$4745,"="&amp;S$1))</f>
        <v>2010</v>
      </c>
      <c r="T271">
        <f>IF(SUMIFS($B$2:$B$4745,$G$2:$G$4745,"="&amp;$J271,$F$2:$F$4745,"="&amp;T$1)=0,"XX",SUMIFS(CleanEC!$B$2:$B$4745,CleanEC!$G$2:$G$4745,"="&amp;$J271,CleanEC!$F$2:$F$4745,"="&amp;T$1))</f>
        <v>2400</v>
      </c>
      <c r="U271">
        <f>IF(SUMIFS($B$2:$B$4745,$G$2:$G$4745,"="&amp;$J271,$F$2:$F$4745,"="&amp;U$1)=0,"XX",SUMIFS(CleanEC!$B$2:$B$4745,CleanEC!$G$2:$G$4745,"="&amp;$J271,CleanEC!$F$2:$F$4745,"="&amp;U$1))</f>
        <v>1810</v>
      </c>
      <c r="V271">
        <f>IF(SUMIFS($B$2:$B$4745,$G$2:$G$4745,"="&amp;$J271,$F$2:$F$4745,"="&amp;V$1)=0,"XX",SUMIFS(CleanEC!$B$2:$B$4745,CleanEC!$G$2:$G$4745,"="&amp;$J271,CleanEC!$F$2:$F$4745,"="&amp;V$1))</f>
        <v>1800</v>
      </c>
      <c r="W271">
        <f>IF(SUMIFS($B$2:$B$4745,$G$2:$G$4745,"="&amp;$J271,$F$2:$F$4745,"="&amp;W$1)=0,"XX",SUMIFS(CleanEC!$B$2:$B$4745,CleanEC!$G$2:$G$4745,"="&amp;$J271,CleanEC!$F$2:$F$4745,"="&amp;W$1))</f>
        <v>1840</v>
      </c>
      <c r="X271" t="str">
        <f>IF(SUMIFS($B$2:$B$4745,$G$2:$G$4745,"="&amp;$J271,$F$2:$F$4745,"="&amp;X$1)=0,"XX",SUMIFS(CleanEC!$B$2:$B$4745,CleanEC!$G$2:$G$4745,"="&amp;$J271,CleanEC!$F$2:$F$4745,"="&amp;X$1))</f>
        <v>XX</v>
      </c>
      <c r="Y271">
        <f t="shared" si="158"/>
        <v>1230</v>
      </c>
      <c r="Z271">
        <f t="shared" si="159"/>
        <v>1287</v>
      </c>
      <c r="AA271">
        <f t="shared" si="160"/>
        <v>1805</v>
      </c>
      <c r="AB271">
        <f t="shared" si="161"/>
        <v>2230</v>
      </c>
      <c r="AC271">
        <f t="shared" si="162"/>
        <v>2885</v>
      </c>
      <c r="AD271">
        <f t="shared" si="163"/>
        <v>3323</v>
      </c>
      <c r="AE271">
        <f t="shared" si="164"/>
        <v>3350</v>
      </c>
      <c r="AF271">
        <f t="shared" si="165"/>
        <v>587.89300201497701</v>
      </c>
      <c r="AG271">
        <f t="shared" si="166"/>
        <v>0.46631733144667264</v>
      </c>
      <c r="AH271">
        <f t="shared" si="167"/>
        <v>-6.6597640477971787E-2</v>
      </c>
      <c r="AI271">
        <f t="shared" si="168"/>
        <v>0.26362914888563993</v>
      </c>
      <c r="AL271">
        <v>270</v>
      </c>
      <c r="AM271">
        <f t="shared" si="193"/>
        <v>0</v>
      </c>
      <c r="AN271">
        <f t="shared" si="193"/>
        <v>1</v>
      </c>
      <c r="AO271">
        <f t="shared" si="193"/>
        <v>0</v>
      </c>
      <c r="AP271">
        <f t="shared" si="193"/>
        <v>1</v>
      </c>
      <c r="AQ271">
        <f t="shared" si="193"/>
        <v>1</v>
      </c>
      <c r="AR271">
        <f t="shared" si="193"/>
        <v>1</v>
      </c>
      <c r="AS271">
        <f t="shared" si="193"/>
        <v>1</v>
      </c>
      <c r="AT271">
        <f t="shared" si="193"/>
        <v>1</v>
      </c>
      <c r="AU271">
        <f t="shared" si="193"/>
        <v>1</v>
      </c>
      <c r="AV271">
        <f t="shared" si="193"/>
        <v>1</v>
      </c>
      <c r="AW271">
        <f t="shared" si="193"/>
        <v>1</v>
      </c>
      <c r="AX271">
        <f t="shared" si="193"/>
        <v>1</v>
      </c>
      <c r="AY271">
        <f t="shared" si="193"/>
        <v>1</v>
      </c>
      <c r="AZ271">
        <f t="shared" si="193"/>
        <v>0</v>
      </c>
      <c r="BA271">
        <v>270</v>
      </c>
      <c r="BB271" t="str">
        <f t="shared" si="178"/>
        <v>XX</v>
      </c>
      <c r="BC271">
        <f t="shared" si="179"/>
        <v>2690</v>
      </c>
      <c r="BD271" t="str">
        <f t="shared" si="180"/>
        <v>XX</v>
      </c>
      <c r="BE271">
        <f t="shared" si="181"/>
        <v>3080</v>
      </c>
      <c r="BF271">
        <f t="shared" si="182"/>
        <v>2240</v>
      </c>
      <c r="BG271">
        <f t="shared" si="183"/>
        <v>3350</v>
      </c>
      <c r="BH271">
        <f t="shared" si="184"/>
        <v>2080</v>
      </c>
      <c r="BI271">
        <f t="shared" si="185"/>
        <v>1230</v>
      </c>
      <c r="BJ271">
        <f t="shared" si="186"/>
        <v>2010</v>
      </c>
      <c r="BK271">
        <f t="shared" si="187"/>
        <v>2400</v>
      </c>
      <c r="BL271">
        <f t="shared" si="188"/>
        <v>1810</v>
      </c>
      <c r="BM271">
        <f t="shared" si="189"/>
        <v>1800</v>
      </c>
      <c r="BN271">
        <f t="shared" si="190"/>
        <v>1840</v>
      </c>
      <c r="BO271" t="str">
        <f t="shared" si="191"/>
        <v>XX</v>
      </c>
      <c r="BP271">
        <f t="shared" si="169"/>
        <v>1230</v>
      </c>
      <c r="BQ271">
        <f t="shared" si="170"/>
        <v>1805</v>
      </c>
      <c r="BR271">
        <f t="shared" si="171"/>
        <v>2230</v>
      </c>
      <c r="BS271">
        <f t="shared" si="172"/>
        <v>2885</v>
      </c>
      <c r="BT271">
        <f t="shared" si="173"/>
        <v>3350</v>
      </c>
      <c r="BV271" s="1">
        <v>36489</v>
      </c>
      <c r="BW271">
        <f t="shared" ca="1" si="192"/>
        <v>3310</v>
      </c>
      <c r="BX271">
        <v>3310</v>
      </c>
    </row>
    <row r="272" spans="1:76" x14ac:dyDescent="0.25">
      <c r="A272" s="1">
        <v>36490</v>
      </c>
      <c r="B272">
        <v>3340</v>
      </c>
      <c r="C272">
        <f t="shared" si="174"/>
        <v>3340</v>
      </c>
      <c r="D272" t="s">
        <v>20</v>
      </c>
      <c r="E272">
        <f t="shared" si="175"/>
        <v>1</v>
      </c>
      <c r="F272">
        <f t="shared" si="176"/>
        <v>1999</v>
      </c>
      <c r="G272" s="2">
        <f t="shared" si="177"/>
        <v>330</v>
      </c>
      <c r="J272">
        <v>271</v>
      </c>
      <c r="K272" t="str">
        <f>IF(SUMIFS($B$2:$B$4745,$G$2:$G$4745,"="&amp;$J272,$F$2:$F$4745,"="&amp;K$1)=0,"XX",SUMIFS(CleanEC!$B$2:$B$4745,CleanEC!$G$2:$G$4745,"="&amp;$J272,CleanEC!$F$2:$F$4745,"="&amp;K$1))</f>
        <v>XX</v>
      </c>
      <c r="L272">
        <f>IF(SUMIFS($B$2:$B$4745,$G$2:$G$4745,"="&amp;$J272,$F$2:$F$4745,"="&amp;L$1)=0,"XX",SUMIFS(CleanEC!$B$2:$B$4745,CleanEC!$G$2:$G$4745,"="&amp;$J272,CleanEC!$F$2:$F$4745,"="&amp;L$1))</f>
        <v>2750</v>
      </c>
      <c r="M272" t="str">
        <f>IF(SUMIFS($B$2:$B$4745,$G$2:$G$4745,"="&amp;$J272,$F$2:$F$4745,"="&amp;M$1)=0,"XX",SUMIFS(CleanEC!$B$2:$B$4745,CleanEC!$G$2:$G$4745,"="&amp;$J272,CleanEC!$F$2:$F$4745,"="&amp;M$1))</f>
        <v>XX</v>
      </c>
      <c r="N272">
        <f>IF(SUMIFS($B$2:$B$4745,$G$2:$G$4745,"="&amp;$J272,$F$2:$F$4745,"="&amp;N$1)=0,"XX",SUMIFS(CleanEC!$B$2:$B$4745,CleanEC!$G$2:$G$4745,"="&amp;$J272,CleanEC!$F$2:$F$4745,"="&amp;N$1))</f>
        <v>3100</v>
      </c>
      <c r="O272">
        <f>IF(SUMIFS($B$2:$B$4745,$G$2:$G$4745,"="&amp;$J272,$F$2:$F$4745,"="&amp;O$1)=0,"XX",SUMIFS(CleanEC!$B$2:$B$4745,CleanEC!$G$2:$G$4745,"="&amp;$J272,CleanEC!$F$2:$F$4745,"="&amp;O$1))</f>
        <v>2250</v>
      </c>
      <c r="P272">
        <f>IF(SUMIFS($B$2:$B$4745,$G$2:$G$4745,"="&amp;$J272,$F$2:$F$4745,"="&amp;P$1)=0,"XX",SUMIFS(CleanEC!$B$2:$B$4745,CleanEC!$G$2:$G$4745,"="&amp;$J272,CleanEC!$F$2:$F$4745,"="&amp;P$1))</f>
        <v>3360</v>
      </c>
      <c r="Q272">
        <f>IF(SUMIFS($B$2:$B$4745,$G$2:$G$4745,"="&amp;$J272,$F$2:$F$4745,"="&amp;Q$1)=0,"XX",SUMIFS(CleanEC!$B$2:$B$4745,CleanEC!$G$2:$G$4745,"="&amp;$J272,CleanEC!$F$2:$F$4745,"="&amp;Q$1))</f>
        <v>2140</v>
      </c>
      <c r="R272">
        <f>IF(SUMIFS($B$2:$B$4745,$G$2:$G$4745,"="&amp;$J272,$F$2:$F$4745,"="&amp;R$1)=0,"XX",SUMIFS(CleanEC!$B$2:$B$4745,CleanEC!$G$2:$G$4745,"="&amp;$J272,CleanEC!$F$2:$F$4745,"="&amp;R$1))</f>
        <v>1340</v>
      </c>
      <c r="S272">
        <f>IF(SUMIFS($B$2:$B$4745,$G$2:$G$4745,"="&amp;$J272,$F$2:$F$4745,"="&amp;S$1)=0,"XX",SUMIFS(CleanEC!$B$2:$B$4745,CleanEC!$G$2:$G$4745,"="&amp;$J272,CleanEC!$F$2:$F$4745,"="&amp;S$1))</f>
        <v>2100</v>
      </c>
      <c r="T272">
        <f>IF(SUMIFS($B$2:$B$4745,$G$2:$G$4745,"="&amp;$J272,$F$2:$F$4745,"="&amp;T$1)=0,"XX",SUMIFS(CleanEC!$B$2:$B$4745,CleanEC!$G$2:$G$4745,"="&amp;$J272,CleanEC!$F$2:$F$4745,"="&amp;T$1))</f>
        <v>2430</v>
      </c>
      <c r="U272">
        <f>IF(SUMIFS($B$2:$B$4745,$G$2:$G$4745,"="&amp;$J272,$F$2:$F$4745,"="&amp;U$1)=0,"XX",SUMIFS(CleanEC!$B$2:$B$4745,CleanEC!$G$2:$G$4745,"="&amp;$J272,CleanEC!$F$2:$F$4745,"="&amp;U$1))</f>
        <v>1860</v>
      </c>
      <c r="V272">
        <f>IF(SUMIFS($B$2:$B$4745,$G$2:$G$4745,"="&amp;$J272,$F$2:$F$4745,"="&amp;V$1)=0,"XX",SUMIFS(CleanEC!$B$2:$B$4745,CleanEC!$G$2:$G$4745,"="&amp;$J272,CleanEC!$F$2:$F$4745,"="&amp;V$1))</f>
        <v>1870</v>
      </c>
      <c r="W272">
        <f>IF(SUMIFS($B$2:$B$4745,$G$2:$G$4745,"="&amp;$J272,$F$2:$F$4745,"="&amp;W$1)=0,"XX",SUMIFS(CleanEC!$B$2:$B$4745,CleanEC!$G$2:$G$4745,"="&amp;$J272,CleanEC!$F$2:$F$4745,"="&amp;W$1))</f>
        <v>1820</v>
      </c>
      <c r="X272" t="str">
        <f>IF(SUMIFS($B$2:$B$4745,$G$2:$G$4745,"="&amp;$J272,$F$2:$F$4745,"="&amp;X$1)=0,"XX",SUMIFS(CleanEC!$B$2:$B$4745,CleanEC!$G$2:$G$4745,"="&amp;$J272,CleanEC!$F$2:$F$4745,"="&amp;X$1))</f>
        <v>XX</v>
      </c>
      <c r="Y272">
        <f t="shared" si="158"/>
        <v>1340</v>
      </c>
      <c r="Z272">
        <f t="shared" si="159"/>
        <v>1388</v>
      </c>
      <c r="AA272">
        <f t="shared" si="160"/>
        <v>1840</v>
      </c>
      <c r="AB272">
        <f t="shared" si="161"/>
        <v>2274.5454545454545</v>
      </c>
      <c r="AC272">
        <f t="shared" si="162"/>
        <v>2925</v>
      </c>
      <c r="AD272">
        <f t="shared" si="163"/>
        <v>3334</v>
      </c>
      <c r="AE272">
        <f t="shared" si="164"/>
        <v>3360</v>
      </c>
      <c r="AF272">
        <f t="shared" si="165"/>
        <v>570.04567020169748</v>
      </c>
      <c r="AG272">
        <f t="shared" si="166"/>
        <v>0.51314536758803986</v>
      </c>
      <c r="AH272">
        <f t="shared" si="167"/>
        <v>-0.19607162539662681</v>
      </c>
      <c r="AI272">
        <f t="shared" si="168"/>
        <v>0.25061959920937937</v>
      </c>
      <c r="AL272">
        <v>271</v>
      </c>
      <c r="AM272">
        <f t="shared" si="193"/>
        <v>0</v>
      </c>
      <c r="AN272">
        <f t="shared" si="193"/>
        <v>1</v>
      </c>
      <c r="AO272">
        <f t="shared" si="193"/>
        <v>0</v>
      </c>
      <c r="AP272">
        <f t="shared" si="193"/>
        <v>1</v>
      </c>
      <c r="AQ272">
        <f t="shared" si="193"/>
        <v>1</v>
      </c>
      <c r="AR272">
        <f t="shared" si="193"/>
        <v>1</v>
      </c>
      <c r="AS272">
        <f t="shared" si="193"/>
        <v>1</v>
      </c>
      <c r="AT272">
        <f t="shared" si="193"/>
        <v>1</v>
      </c>
      <c r="AU272">
        <f t="shared" si="193"/>
        <v>1</v>
      </c>
      <c r="AV272">
        <f t="shared" si="193"/>
        <v>1</v>
      </c>
      <c r="AW272">
        <f t="shared" si="193"/>
        <v>1</v>
      </c>
      <c r="AX272">
        <f t="shared" si="193"/>
        <v>1</v>
      </c>
      <c r="AY272">
        <f t="shared" si="193"/>
        <v>1</v>
      </c>
      <c r="AZ272">
        <f t="shared" si="193"/>
        <v>0</v>
      </c>
      <c r="BA272">
        <v>271</v>
      </c>
      <c r="BB272" t="str">
        <f t="shared" si="178"/>
        <v>XX</v>
      </c>
      <c r="BC272">
        <f t="shared" si="179"/>
        <v>2750</v>
      </c>
      <c r="BD272" t="str">
        <f t="shared" si="180"/>
        <v>XX</v>
      </c>
      <c r="BE272">
        <f t="shared" si="181"/>
        <v>3100</v>
      </c>
      <c r="BF272">
        <f t="shared" si="182"/>
        <v>2250</v>
      </c>
      <c r="BG272">
        <f t="shared" si="183"/>
        <v>3360</v>
      </c>
      <c r="BH272">
        <f t="shared" si="184"/>
        <v>2140</v>
      </c>
      <c r="BI272">
        <f t="shared" si="185"/>
        <v>1340</v>
      </c>
      <c r="BJ272">
        <f t="shared" si="186"/>
        <v>2100</v>
      </c>
      <c r="BK272">
        <f t="shared" si="187"/>
        <v>2430</v>
      </c>
      <c r="BL272">
        <f t="shared" si="188"/>
        <v>1860</v>
      </c>
      <c r="BM272">
        <f t="shared" si="189"/>
        <v>1870</v>
      </c>
      <c r="BN272">
        <f t="shared" si="190"/>
        <v>1820</v>
      </c>
      <c r="BO272" t="str">
        <f t="shared" si="191"/>
        <v>XX</v>
      </c>
      <c r="BP272">
        <f t="shared" si="169"/>
        <v>1340</v>
      </c>
      <c r="BQ272">
        <f t="shared" si="170"/>
        <v>1840</v>
      </c>
      <c r="BR272">
        <f t="shared" si="171"/>
        <v>2274.5454545454545</v>
      </c>
      <c r="BS272">
        <f t="shared" si="172"/>
        <v>2925</v>
      </c>
      <c r="BT272">
        <f t="shared" si="173"/>
        <v>3360</v>
      </c>
      <c r="BV272" s="1">
        <v>36490</v>
      </c>
      <c r="BW272">
        <f t="shared" ca="1" si="192"/>
        <v>3340</v>
      </c>
      <c r="BX272">
        <v>3340</v>
      </c>
    </row>
    <row r="273" spans="1:76" x14ac:dyDescent="0.25">
      <c r="A273" s="1">
        <v>36491</v>
      </c>
      <c r="B273">
        <v>3380</v>
      </c>
      <c r="C273">
        <f t="shared" si="174"/>
        <v>3380</v>
      </c>
      <c r="D273" t="s">
        <v>20</v>
      </c>
      <c r="E273">
        <f t="shared" si="175"/>
        <v>1</v>
      </c>
      <c r="F273">
        <f t="shared" si="176"/>
        <v>1999</v>
      </c>
      <c r="G273" s="2">
        <f t="shared" si="177"/>
        <v>331</v>
      </c>
      <c r="J273">
        <v>272</v>
      </c>
      <c r="K273">
        <f>IF(SUMIFS($B$2:$B$4745,$G$2:$G$4745,"="&amp;$J273,$F$2:$F$4745,"="&amp;K$1)=0,"XX",SUMIFS(CleanEC!$B$2:$B$4745,CleanEC!$G$2:$G$4745,"="&amp;$J273,CleanEC!$F$2:$F$4745,"="&amp;K$1))</f>
        <v>2910</v>
      </c>
      <c r="L273">
        <f>IF(SUMIFS($B$2:$B$4745,$G$2:$G$4745,"="&amp;$J273,$F$2:$F$4745,"="&amp;L$1)=0,"XX",SUMIFS(CleanEC!$B$2:$B$4745,CleanEC!$G$2:$G$4745,"="&amp;$J273,CleanEC!$F$2:$F$4745,"="&amp;L$1))</f>
        <v>2710</v>
      </c>
      <c r="M273" t="str">
        <f>IF(SUMIFS($B$2:$B$4745,$G$2:$G$4745,"="&amp;$J273,$F$2:$F$4745,"="&amp;M$1)=0,"XX",SUMIFS(CleanEC!$B$2:$B$4745,CleanEC!$G$2:$G$4745,"="&amp;$J273,CleanEC!$F$2:$F$4745,"="&amp;M$1))</f>
        <v>XX</v>
      </c>
      <c r="N273">
        <f>IF(SUMIFS($B$2:$B$4745,$G$2:$G$4745,"="&amp;$J273,$F$2:$F$4745,"="&amp;N$1)=0,"XX",SUMIFS(CleanEC!$B$2:$B$4745,CleanEC!$G$2:$G$4745,"="&amp;$J273,CleanEC!$F$2:$F$4745,"="&amp;N$1))</f>
        <v>3110</v>
      </c>
      <c r="O273">
        <f>IF(SUMIFS($B$2:$B$4745,$G$2:$G$4745,"="&amp;$J273,$F$2:$F$4745,"="&amp;O$1)=0,"XX",SUMIFS(CleanEC!$B$2:$B$4745,CleanEC!$G$2:$G$4745,"="&amp;$J273,CleanEC!$F$2:$F$4745,"="&amp;O$1))</f>
        <v>2190</v>
      </c>
      <c r="P273">
        <f>IF(SUMIFS($B$2:$B$4745,$G$2:$G$4745,"="&amp;$J273,$F$2:$F$4745,"="&amp;P$1)=0,"XX",SUMIFS(CleanEC!$B$2:$B$4745,CleanEC!$G$2:$G$4745,"="&amp;$J273,CleanEC!$F$2:$F$4745,"="&amp;P$1))</f>
        <v>3250</v>
      </c>
      <c r="Q273">
        <f>IF(SUMIFS($B$2:$B$4745,$G$2:$G$4745,"="&amp;$J273,$F$2:$F$4745,"="&amp;Q$1)=0,"XX",SUMIFS(CleanEC!$B$2:$B$4745,CleanEC!$G$2:$G$4745,"="&amp;$J273,CleanEC!$F$2:$F$4745,"="&amp;Q$1))</f>
        <v>2150</v>
      </c>
      <c r="R273">
        <f>IF(SUMIFS($B$2:$B$4745,$G$2:$G$4745,"="&amp;$J273,$F$2:$F$4745,"="&amp;R$1)=0,"XX",SUMIFS(CleanEC!$B$2:$B$4745,CleanEC!$G$2:$G$4745,"="&amp;$J273,CleanEC!$F$2:$F$4745,"="&amp;R$1))</f>
        <v>1520</v>
      </c>
      <c r="S273">
        <f>IF(SUMIFS($B$2:$B$4745,$G$2:$G$4745,"="&amp;$J273,$F$2:$F$4745,"="&amp;S$1)=0,"XX",SUMIFS(CleanEC!$B$2:$B$4745,CleanEC!$G$2:$G$4745,"="&amp;$J273,CleanEC!$F$2:$F$4745,"="&amp;S$1))</f>
        <v>2310</v>
      </c>
      <c r="T273">
        <f>IF(SUMIFS($B$2:$B$4745,$G$2:$G$4745,"="&amp;$J273,$F$2:$F$4745,"="&amp;T$1)=0,"XX",SUMIFS(CleanEC!$B$2:$B$4745,CleanEC!$G$2:$G$4745,"="&amp;$J273,CleanEC!$F$2:$F$4745,"="&amp;T$1))</f>
        <v>2480</v>
      </c>
      <c r="U273">
        <f>IF(SUMIFS($B$2:$B$4745,$G$2:$G$4745,"="&amp;$J273,$F$2:$F$4745,"="&amp;U$1)=0,"XX",SUMIFS(CleanEC!$B$2:$B$4745,CleanEC!$G$2:$G$4745,"="&amp;$J273,CleanEC!$F$2:$F$4745,"="&amp;U$1))</f>
        <v>1900</v>
      </c>
      <c r="V273">
        <f>IF(SUMIFS($B$2:$B$4745,$G$2:$G$4745,"="&amp;$J273,$F$2:$F$4745,"="&amp;V$1)=0,"XX",SUMIFS(CleanEC!$B$2:$B$4745,CleanEC!$G$2:$G$4745,"="&amp;$J273,CleanEC!$F$2:$F$4745,"="&amp;V$1))</f>
        <v>2120</v>
      </c>
      <c r="W273">
        <f>IF(SUMIFS($B$2:$B$4745,$G$2:$G$4745,"="&amp;$J273,$F$2:$F$4745,"="&amp;W$1)=0,"XX",SUMIFS(CleanEC!$B$2:$B$4745,CleanEC!$G$2:$G$4745,"="&amp;$J273,CleanEC!$F$2:$F$4745,"="&amp;W$1))</f>
        <v>1830</v>
      </c>
      <c r="X273" t="str">
        <f>IF(SUMIFS($B$2:$B$4745,$G$2:$G$4745,"="&amp;$J273,$F$2:$F$4745,"="&amp;X$1)=0,"XX",SUMIFS(CleanEC!$B$2:$B$4745,CleanEC!$G$2:$G$4745,"="&amp;$J273,CleanEC!$F$2:$F$4745,"="&amp;X$1))</f>
        <v>XX</v>
      </c>
      <c r="Y273">
        <f t="shared" si="158"/>
        <v>1520</v>
      </c>
      <c r="Z273">
        <f t="shared" si="159"/>
        <v>1554.1000000000001</v>
      </c>
      <c r="AA273">
        <f t="shared" si="160"/>
        <v>1875.5</v>
      </c>
      <c r="AB273">
        <f t="shared" si="161"/>
        <v>2373.3333333333335</v>
      </c>
      <c r="AC273">
        <f t="shared" si="162"/>
        <v>2980</v>
      </c>
      <c r="AD273">
        <f t="shared" si="163"/>
        <v>3234.6</v>
      </c>
      <c r="AE273">
        <f t="shared" si="164"/>
        <v>3250</v>
      </c>
      <c r="AF273">
        <f t="shared" si="165"/>
        <v>510.15248265156521</v>
      </c>
      <c r="AG273">
        <f t="shared" si="166"/>
        <v>0.24938451710090093</v>
      </c>
      <c r="AH273">
        <f t="shared" si="167"/>
        <v>-0.79527515308762498</v>
      </c>
      <c r="AI273">
        <f t="shared" si="168"/>
        <v>0.21495188875768195</v>
      </c>
      <c r="AL273">
        <v>272</v>
      </c>
      <c r="AM273">
        <f t="shared" si="193"/>
        <v>1</v>
      </c>
      <c r="AN273">
        <f t="shared" si="193"/>
        <v>1</v>
      </c>
      <c r="AO273">
        <f t="shared" si="193"/>
        <v>0</v>
      </c>
      <c r="AP273">
        <f t="shared" si="193"/>
        <v>1</v>
      </c>
      <c r="AQ273">
        <f t="shared" si="193"/>
        <v>1</v>
      </c>
      <c r="AR273">
        <f t="shared" si="193"/>
        <v>1</v>
      </c>
      <c r="AS273">
        <f t="shared" si="193"/>
        <v>1</v>
      </c>
      <c r="AT273">
        <f t="shared" si="193"/>
        <v>1</v>
      </c>
      <c r="AU273">
        <f t="shared" si="193"/>
        <v>1</v>
      </c>
      <c r="AV273">
        <f t="shared" si="193"/>
        <v>1</v>
      </c>
      <c r="AW273">
        <f t="shared" si="193"/>
        <v>1</v>
      </c>
      <c r="AX273">
        <f t="shared" si="193"/>
        <v>1</v>
      </c>
      <c r="AY273">
        <f t="shared" si="193"/>
        <v>1</v>
      </c>
      <c r="AZ273">
        <f t="shared" si="193"/>
        <v>0</v>
      </c>
      <c r="BA273">
        <v>272</v>
      </c>
      <c r="BB273">
        <f t="shared" si="178"/>
        <v>2910</v>
      </c>
      <c r="BC273">
        <f t="shared" si="179"/>
        <v>2710</v>
      </c>
      <c r="BD273" t="str">
        <f t="shared" si="180"/>
        <v>XX</v>
      </c>
      <c r="BE273">
        <f t="shared" si="181"/>
        <v>3110</v>
      </c>
      <c r="BF273">
        <f t="shared" si="182"/>
        <v>2190</v>
      </c>
      <c r="BG273">
        <f t="shared" si="183"/>
        <v>3250</v>
      </c>
      <c r="BH273">
        <f t="shared" si="184"/>
        <v>2150</v>
      </c>
      <c r="BI273">
        <f t="shared" si="185"/>
        <v>1520</v>
      </c>
      <c r="BJ273">
        <f t="shared" si="186"/>
        <v>2310</v>
      </c>
      <c r="BK273">
        <f t="shared" si="187"/>
        <v>2480</v>
      </c>
      <c r="BL273">
        <f t="shared" si="188"/>
        <v>1900</v>
      </c>
      <c r="BM273">
        <f t="shared" si="189"/>
        <v>2120</v>
      </c>
      <c r="BN273">
        <f t="shared" si="190"/>
        <v>1830</v>
      </c>
      <c r="BO273" t="str">
        <f t="shared" si="191"/>
        <v>XX</v>
      </c>
      <c r="BP273">
        <f t="shared" si="169"/>
        <v>1520</v>
      </c>
      <c r="BQ273">
        <f t="shared" si="170"/>
        <v>1875.5</v>
      </c>
      <c r="BR273">
        <f t="shared" si="171"/>
        <v>2373.3333333333335</v>
      </c>
      <c r="BS273">
        <f t="shared" si="172"/>
        <v>2980</v>
      </c>
      <c r="BT273">
        <f t="shared" si="173"/>
        <v>3250</v>
      </c>
      <c r="BV273" s="1">
        <v>36491</v>
      </c>
      <c r="BW273">
        <f t="shared" ca="1" si="192"/>
        <v>3380</v>
      </c>
      <c r="BX273">
        <v>3380</v>
      </c>
    </row>
    <row r="274" spans="1:76" x14ac:dyDescent="0.25">
      <c r="A274" s="1">
        <v>36492</v>
      </c>
      <c r="B274">
        <v>3420</v>
      </c>
      <c r="C274">
        <f t="shared" si="174"/>
        <v>3420</v>
      </c>
      <c r="D274" t="s">
        <v>20</v>
      </c>
      <c r="E274">
        <f t="shared" si="175"/>
        <v>1</v>
      </c>
      <c r="F274">
        <f t="shared" si="176"/>
        <v>1999</v>
      </c>
      <c r="G274" s="2">
        <f t="shared" si="177"/>
        <v>332</v>
      </c>
      <c r="J274">
        <v>273</v>
      </c>
      <c r="K274">
        <f>IF(SUMIFS($B$2:$B$4745,$G$2:$G$4745,"="&amp;$J274,$F$2:$F$4745,"="&amp;K$1)=0,"XX",SUMIFS(CleanEC!$B$2:$B$4745,CleanEC!$G$2:$G$4745,"="&amp;$J274,CleanEC!$F$2:$F$4745,"="&amp;K$1))</f>
        <v>2840</v>
      </c>
      <c r="L274">
        <f>IF(SUMIFS($B$2:$B$4745,$G$2:$G$4745,"="&amp;$J274,$F$2:$F$4745,"="&amp;L$1)=0,"XX",SUMIFS(CleanEC!$B$2:$B$4745,CleanEC!$G$2:$G$4745,"="&amp;$J274,CleanEC!$F$2:$F$4745,"="&amp;L$1))</f>
        <v>2720</v>
      </c>
      <c r="M274" t="str">
        <f>IF(SUMIFS($B$2:$B$4745,$G$2:$G$4745,"="&amp;$J274,$F$2:$F$4745,"="&amp;M$1)=0,"XX",SUMIFS(CleanEC!$B$2:$B$4745,CleanEC!$G$2:$G$4745,"="&amp;$J274,CleanEC!$F$2:$F$4745,"="&amp;M$1))</f>
        <v>XX</v>
      </c>
      <c r="N274">
        <f>IF(SUMIFS($B$2:$B$4745,$G$2:$G$4745,"="&amp;$J274,$F$2:$F$4745,"="&amp;N$1)=0,"XX",SUMIFS(CleanEC!$B$2:$B$4745,CleanEC!$G$2:$G$4745,"="&amp;$J274,CleanEC!$F$2:$F$4745,"="&amp;N$1))</f>
        <v>3120</v>
      </c>
      <c r="O274">
        <f>IF(SUMIFS($B$2:$B$4745,$G$2:$G$4745,"="&amp;$J274,$F$2:$F$4745,"="&amp;O$1)=0,"XX",SUMIFS(CleanEC!$B$2:$B$4745,CleanEC!$G$2:$G$4745,"="&amp;$J274,CleanEC!$F$2:$F$4745,"="&amp;O$1))</f>
        <v>2200</v>
      </c>
      <c r="P274">
        <f>IF(SUMIFS($B$2:$B$4745,$G$2:$G$4745,"="&amp;$J274,$F$2:$F$4745,"="&amp;P$1)=0,"XX",SUMIFS(CleanEC!$B$2:$B$4745,CleanEC!$G$2:$G$4745,"="&amp;$J274,CleanEC!$F$2:$F$4745,"="&amp;P$1))</f>
        <v>3230</v>
      </c>
      <c r="Q274">
        <f>IF(SUMIFS($B$2:$B$4745,$G$2:$G$4745,"="&amp;$J274,$F$2:$F$4745,"="&amp;Q$1)=0,"XX",SUMIFS(CleanEC!$B$2:$B$4745,CleanEC!$G$2:$G$4745,"="&amp;$J274,CleanEC!$F$2:$F$4745,"="&amp;Q$1))</f>
        <v>2190</v>
      </c>
      <c r="R274">
        <f>IF(SUMIFS($B$2:$B$4745,$G$2:$G$4745,"="&amp;$J274,$F$2:$F$4745,"="&amp;R$1)=0,"XX",SUMIFS(CleanEC!$B$2:$B$4745,CleanEC!$G$2:$G$4745,"="&amp;$J274,CleanEC!$F$2:$F$4745,"="&amp;R$1))</f>
        <v>1660</v>
      </c>
      <c r="S274">
        <f>IF(SUMIFS($B$2:$B$4745,$G$2:$G$4745,"="&amp;$J274,$F$2:$F$4745,"="&amp;S$1)=0,"XX",SUMIFS(CleanEC!$B$2:$B$4745,CleanEC!$G$2:$G$4745,"="&amp;$J274,CleanEC!$F$2:$F$4745,"="&amp;S$1))</f>
        <v>2390</v>
      </c>
      <c r="T274">
        <f>IF(SUMIFS($B$2:$B$4745,$G$2:$G$4745,"="&amp;$J274,$F$2:$F$4745,"="&amp;T$1)=0,"XX",SUMIFS(CleanEC!$B$2:$B$4745,CleanEC!$G$2:$G$4745,"="&amp;$J274,CleanEC!$F$2:$F$4745,"="&amp;T$1))</f>
        <v>2450</v>
      </c>
      <c r="U274">
        <f>IF(SUMIFS($B$2:$B$4745,$G$2:$G$4745,"="&amp;$J274,$F$2:$F$4745,"="&amp;U$1)=0,"XX",SUMIFS(CleanEC!$B$2:$B$4745,CleanEC!$G$2:$G$4745,"="&amp;$J274,CleanEC!$F$2:$F$4745,"="&amp;U$1))</f>
        <v>1970</v>
      </c>
      <c r="V274">
        <f>IF(SUMIFS($B$2:$B$4745,$G$2:$G$4745,"="&amp;$J274,$F$2:$F$4745,"="&amp;V$1)=0,"XX",SUMIFS(CleanEC!$B$2:$B$4745,CleanEC!$G$2:$G$4745,"="&amp;$J274,CleanEC!$F$2:$F$4745,"="&amp;V$1))</f>
        <v>2320</v>
      </c>
      <c r="W274">
        <f>IF(SUMIFS($B$2:$B$4745,$G$2:$G$4745,"="&amp;$J274,$F$2:$F$4745,"="&amp;W$1)=0,"XX",SUMIFS(CleanEC!$B$2:$B$4745,CleanEC!$G$2:$G$4745,"="&amp;$J274,CleanEC!$F$2:$F$4745,"="&amp;W$1))</f>
        <v>1860</v>
      </c>
      <c r="X274" t="str">
        <f>IF(SUMIFS($B$2:$B$4745,$G$2:$G$4745,"="&amp;$J274,$F$2:$F$4745,"="&amp;X$1)=0,"XX",SUMIFS(CleanEC!$B$2:$B$4745,CleanEC!$G$2:$G$4745,"="&amp;$J274,CleanEC!$F$2:$F$4745,"="&amp;X$1))</f>
        <v>XX</v>
      </c>
      <c r="Y274">
        <f t="shared" si="158"/>
        <v>1660</v>
      </c>
      <c r="Z274">
        <f t="shared" si="159"/>
        <v>1682</v>
      </c>
      <c r="AA274">
        <f t="shared" si="160"/>
        <v>1931.5</v>
      </c>
      <c r="AB274">
        <f t="shared" si="161"/>
        <v>2412.5</v>
      </c>
      <c r="AC274">
        <f t="shared" si="162"/>
        <v>2938</v>
      </c>
      <c r="AD274">
        <f t="shared" si="163"/>
        <v>3217.9</v>
      </c>
      <c r="AE274">
        <f t="shared" si="164"/>
        <v>3230</v>
      </c>
      <c r="AF274">
        <f t="shared" si="165"/>
        <v>467.13889797361128</v>
      </c>
      <c r="AG274">
        <f t="shared" si="166"/>
        <v>0.28638821157010957</v>
      </c>
      <c r="AH274">
        <f t="shared" si="167"/>
        <v>-0.70708231218049189</v>
      </c>
      <c r="AI274">
        <f t="shared" si="168"/>
        <v>0.19363270382325856</v>
      </c>
      <c r="AL274">
        <v>273</v>
      </c>
      <c r="AM274">
        <f t="shared" si="193"/>
        <v>1</v>
      </c>
      <c r="AN274">
        <f t="shared" si="193"/>
        <v>1</v>
      </c>
      <c r="AO274">
        <f t="shared" si="193"/>
        <v>0</v>
      </c>
      <c r="AP274">
        <f t="shared" si="193"/>
        <v>1</v>
      </c>
      <c r="AQ274">
        <f t="shared" si="193"/>
        <v>1</v>
      </c>
      <c r="AR274">
        <f t="shared" si="193"/>
        <v>1</v>
      </c>
      <c r="AS274">
        <f t="shared" si="193"/>
        <v>1</v>
      </c>
      <c r="AT274">
        <f t="shared" si="193"/>
        <v>1</v>
      </c>
      <c r="AU274">
        <f t="shared" si="193"/>
        <v>1</v>
      </c>
      <c r="AV274">
        <f t="shared" si="193"/>
        <v>1</v>
      </c>
      <c r="AW274">
        <f t="shared" si="193"/>
        <v>1</v>
      </c>
      <c r="AX274">
        <f t="shared" si="193"/>
        <v>1</v>
      </c>
      <c r="AY274">
        <f t="shared" si="193"/>
        <v>1</v>
      </c>
      <c r="AZ274">
        <f t="shared" si="193"/>
        <v>0</v>
      </c>
      <c r="BA274">
        <v>273</v>
      </c>
      <c r="BB274">
        <f t="shared" si="178"/>
        <v>2840</v>
      </c>
      <c r="BC274">
        <f t="shared" si="179"/>
        <v>2720</v>
      </c>
      <c r="BD274" t="str">
        <f t="shared" si="180"/>
        <v>XX</v>
      </c>
      <c r="BE274">
        <f t="shared" si="181"/>
        <v>3120</v>
      </c>
      <c r="BF274">
        <f t="shared" si="182"/>
        <v>2200</v>
      </c>
      <c r="BG274">
        <f t="shared" si="183"/>
        <v>3230</v>
      </c>
      <c r="BH274">
        <f t="shared" si="184"/>
        <v>2190</v>
      </c>
      <c r="BI274">
        <f t="shared" si="185"/>
        <v>1660</v>
      </c>
      <c r="BJ274">
        <f t="shared" si="186"/>
        <v>2390</v>
      </c>
      <c r="BK274">
        <f t="shared" si="187"/>
        <v>2450</v>
      </c>
      <c r="BL274">
        <f t="shared" si="188"/>
        <v>1970</v>
      </c>
      <c r="BM274">
        <f t="shared" si="189"/>
        <v>2320</v>
      </c>
      <c r="BN274">
        <f t="shared" si="190"/>
        <v>1860</v>
      </c>
      <c r="BO274" t="str">
        <f t="shared" si="191"/>
        <v>XX</v>
      </c>
      <c r="BP274">
        <f t="shared" si="169"/>
        <v>1660</v>
      </c>
      <c r="BQ274">
        <f t="shared" si="170"/>
        <v>1931.5</v>
      </c>
      <c r="BR274">
        <f t="shared" si="171"/>
        <v>2412.5</v>
      </c>
      <c r="BS274">
        <f t="shared" si="172"/>
        <v>2938</v>
      </c>
      <c r="BT274">
        <f t="shared" si="173"/>
        <v>3230</v>
      </c>
      <c r="BV274" s="1">
        <v>36492</v>
      </c>
      <c r="BW274">
        <f t="shared" ca="1" si="192"/>
        <v>3420</v>
      </c>
      <c r="BX274">
        <v>3420</v>
      </c>
    </row>
    <row r="275" spans="1:76" x14ac:dyDescent="0.25">
      <c r="A275" s="1">
        <v>36493</v>
      </c>
      <c r="B275">
        <v>3370</v>
      </c>
      <c r="C275">
        <f t="shared" si="174"/>
        <v>3370</v>
      </c>
      <c r="D275" t="s">
        <v>20</v>
      </c>
      <c r="E275">
        <f t="shared" si="175"/>
        <v>1</v>
      </c>
      <c r="F275">
        <f t="shared" si="176"/>
        <v>1999</v>
      </c>
      <c r="G275" s="2">
        <f t="shared" si="177"/>
        <v>333</v>
      </c>
      <c r="J275">
        <v>274</v>
      </c>
      <c r="K275">
        <f>IF(SUMIFS($B$2:$B$4745,$G$2:$G$4745,"="&amp;$J275,$F$2:$F$4745,"="&amp;K$1)=0,"XX",SUMIFS(CleanEC!$B$2:$B$4745,CleanEC!$G$2:$G$4745,"="&amp;$J275,CleanEC!$F$2:$F$4745,"="&amp;K$1))</f>
        <v>2850</v>
      </c>
      <c r="L275">
        <f>IF(SUMIFS($B$2:$B$4745,$G$2:$G$4745,"="&amp;$J275,$F$2:$F$4745,"="&amp;L$1)=0,"XX",SUMIFS(CleanEC!$B$2:$B$4745,CleanEC!$G$2:$G$4745,"="&amp;$J275,CleanEC!$F$2:$F$4745,"="&amp;L$1))</f>
        <v>2550</v>
      </c>
      <c r="M275" t="str">
        <f>IF(SUMIFS($B$2:$B$4745,$G$2:$G$4745,"="&amp;$J275,$F$2:$F$4745,"="&amp;M$1)=0,"XX",SUMIFS(CleanEC!$B$2:$B$4745,CleanEC!$G$2:$G$4745,"="&amp;$J275,CleanEC!$F$2:$F$4745,"="&amp;M$1))</f>
        <v>XX</v>
      </c>
      <c r="N275">
        <f>IF(SUMIFS($B$2:$B$4745,$G$2:$G$4745,"="&amp;$J275,$F$2:$F$4745,"="&amp;N$1)=0,"XX",SUMIFS(CleanEC!$B$2:$B$4745,CleanEC!$G$2:$G$4745,"="&amp;$J275,CleanEC!$F$2:$F$4745,"="&amp;N$1))</f>
        <v>3090</v>
      </c>
      <c r="O275">
        <f>IF(SUMIFS($B$2:$B$4745,$G$2:$G$4745,"="&amp;$J275,$F$2:$F$4745,"="&amp;O$1)=0,"XX",SUMIFS(CleanEC!$B$2:$B$4745,CleanEC!$G$2:$G$4745,"="&amp;$J275,CleanEC!$F$2:$F$4745,"="&amp;O$1))</f>
        <v>2200</v>
      </c>
      <c r="P275">
        <f>IF(SUMIFS($B$2:$B$4745,$G$2:$G$4745,"="&amp;$J275,$F$2:$F$4745,"="&amp;P$1)=0,"XX",SUMIFS(CleanEC!$B$2:$B$4745,CleanEC!$G$2:$G$4745,"="&amp;$J275,CleanEC!$F$2:$F$4745,"="&amp;P$1))</f>
        <v>3240</v>
      </c>
      <c r="Q275">
        <f>IF(SUMIFS($B$2:$B$4745,$G$2:$G$4745,"="&amp;$J275,$F$2:$F$4745,"="&amp;Q$1)=0,"XX",SUMIFS(CleanEC!$B$2:$B$4745,CleanEC!$G$2:$G$4745,"="&amp;$J275,CleanEC!$F$2:$F$4745,"="&amp;Q$1))</f>
        <v>2170</v>
      </c>
      <c r="R275">
        <f>IF(SUMIFS($B$2:$B$4745,$G$2:$G$4745,"="&amp;$J275,$F$2:$F$4745,"="&amp;R$1)=0,"XX",SUMIFS(CleanEC!$B$2:$B$4745,CleanEC!$G$2:$G$4745,"="&amp;$J275,CleanEC!$F$2:$F$4745,"="&amp;R$1))</f>
        <v>1750</v>
      </c>
      <c r="S275">
        <f>IF(SUMIFS($B$2:$B$4745,$G$2:$G$4745,"="&amp;$J275,$F$2:$F$4745,"="&amp;S$1)=0,"XX",SUMIFS(CleanEC!$B$2:$B$4745,CleanEC!$G$2:$G$4745,"="&amp;$J275,CleanEC!$F$2:$F$4745,"="&amp;S$1))</f>
        <v>2270</v>
      </c>
      <c r="T275">
        <f>IF(SUMIFS($B$2:$B$4745,$G$2:$G$4745,"="&amp;$J275,$F$2:$F$4745,"="&amp;T$1)=0,"XX",SUMIFS(CleanEC!$B$2:$B$4745,CleanEC!$G$2:$G$4745,"="&amp;$J275,CleanEC!$F$2:$F$4745,"="&amp;T$1))</f>
        <v>2430</v>
      </c>
      <c r="U275">
        <f>IF(SUMIFS($B$2:$B$4745,$G$2:$G$4745,"="&amp;$J275,$F$2:$F$4745,"="&amp;U$1)=0,"XX",SUMIFS(CleanEC!$B$2:$B$4745,CleanEC!$G$2:$G$4745,"="&amp;$J275,CleanEC!$F$2:$F$4745,"="&amp;U$1))</f>
        <v>2060</v>
      </c>
      <c r="V275">
        <f>IF(SUMIFS($B$2:$B$4745,$G$2:$G$4745,"="&amp;$J275,$F$2:$F$4745,"="&amp;V$1)=0,"XX",SUMIFS(CleanEC!$B$2:$B$4745,CleanEC!$G$2:$G$4745,"="&amp;$J275,CleanEC!$F$2:$F$4745,"="&amp;V$1))</f>
        <v>2530</v>
      </c>
      <c r="W275">
        <f>IF(SUMIFS($B$2:$B$4745,$G$2:$G$4745,"="&amp;$J275,$F$2:$F$4745,"="&amp;W$1)=0,"XX",SUMIFS(CleanEC!$B$2:$B$4745,CleanEC!$G$2:$G$4745,"="&amp;$J275,CleanEC!$F$2:$F$4745,"="&amp;W$1))</f>
        <v>1800</v>
      </c>
      <c r="X275" t="str">
        <f>IF(SUMIFS($B$2:$B$4745,$G$2:$G$4745,"="&amp;$J275,$F$2:$F$4745,"="&amp;X$1)=0,"XX",SUMIFS(CleanEC!$B$2:$B$4745,CleanEC!$G$2:$G$4745,"="&amp;$J275,CleanEC!$F$2:$F$4745,"="&amp;X$1))</f>
        <v>XX</v>
      </c>
      <c r="Y275">
        <f t="shared" si="158"/>
        <v>1750</v>
      </c>
      <c r="Z275">
        <f t="shared" si="159"/>
        <v>1755.5</v>
      </c>
      <c r="AA275">
        <f t="shared" si="160"/>
        <v>1969</v>
      </c>
      <c r="AB275">
        <f t="shared" si="161"/>
        <v>2411.6666666666665</v>
      </c>
      <c r="AC275">
        <f t="shared" si="162"/>
        <v>2934</v>
      </c>
      <c r="AD275">
        <f t="shared" si="163"/>
        <v>3223.5</v>
      </c>
      <c r="AE275">
        <f t="shared" si="164"/>
        <v>3240</v>
      </c>
      <c r="AF275">
        <f t="shared" si="165"/>
        <v>450.07098205604063</v>
      </c>
      <c r="AG275">
        <f t="shared" si="166"/>
        <v>0.39964303728977596</v>
      </c>
      <c r="AH275">
        <f t="shared" si="167"/>
        <v>-0.57165188251815646</v>
      </c>
      <c r="AI275">
        <f t="shared" si="168"/>
        <v>0.18662238371363124</v>
      </c>
      <c r="AL275">
        <v>274</v>
      </c>
      <c r="AM275">
        <f t="shared" si="193"/>
        <v>1</v>
      </c>
      <c r="AN275">
        <f t="shared" si="193"/>
        <v>1</v>
      </c>
      <c r="AO275">
        <f t="shared" si="193"/>
        <v>0</v>
      </c>
      <c r="AP275">
        <f t="shared" si="193"/>
        <v>1</v>
      </c>
      <c r="AQ275">
        <f t="shared" si="193"/>
        <v>1</v>
      </c>
      <c r="AR275">
        <f t="shared" si="193"/>
        <v>1</v>
      </c>
      <c r="AS275">
        <f t="shared" si="193"/>
        <v>1</v>
      </c>
      <c r="AT275">
        <f t="shared" si="193"/>
        <v>1</v>
      </c>
      <c r="AU275">
        <f t="shared" si="193"/>
        <v>1</v>
      </c>
      <c r="AV275">
        <f t="shared" si="193"/>
        <v>1</v>
      </c>
      <c r="AW275">
        <f t="shared" si="193"/>
        <v>1</v>
      </c>
      <c r="AX275">
        <f t="shared" si="193"/>
        <v>1</v>
      </c>
      <c r="AY275">
        <f t="shared" si="193"/>
        <v>1</v>
      </c>
      <c r="AZ275">
        <f t="shared" si="193"/>
        <v>0</v>
      </c>
      <c r="BA275">
        <v>274</v>
      </c>
      <c r="BB275">
        <f t="shared" si="178"/>
        <v>2850</v>
      </c>
      <c r="BC275">
        <f t="shared" si="179"/>
        <v>2550</v>
      </c>
      <c r="BD275" t="str">
        <f t="shared" si="180"/>
        <v>XX</v>
      </c>
      <c r="BE275">
        <f t="shared" si="181"/>
        <v>3090</v>
      </c>
      <c r="BF275">
        <f t="shared" si="182"/>
        <v>2200</v>
      </c>
      <c r="BG275">
        <f t="shared" si="183"/>
        <v>3240</v>
      </c>
      <c r="BH275">
        <f t="shared" si="184"/>
        <v>2170</v>
      </c>
      <c r="BI275">
        <f t="shared" si="185"/>
        <v>1750</v>
      </c>
      <c r="BJ275">
        <f t="shared" si="186"/>
        <v>2270</v>
      </c>
      <c r="BK275">
        <f t="shared" si="187"/>
        <v>2430</v>
      </c>
      <c r="BL275">
        <f t="shared" si="188"/>
        <v>2060</v>
      </c>
      <c r="BM275">
        <f t="shared" si="189"/>
        <v>2530</v>
      </c>
      <c r="BN275">
        <f t="shared" si="190"/>
        <v>1800</v>
      </c>
      <c r="BO275" t="str">
        <f t="shared" si="191"/>
        <v>XX</v>
      </c>
      <c r="BP275">
        <f t="shared" si="169"/>
        <v>1750</v>
      </c>
      <c r="BQ275">
        <f t="shared" si="170"/>
        <v>1969</v>
      </c>
      <c r="BR275">
        <f t="shared" si="171"/>
        <v>2411.6666666666665</v>
      </c>
      <c r="BS275">
        <f t="shared" si="172"/>
        <v>2934</v>
      </c>
      <c r="BT275">
        <f t="shared" si="173"/>
        <v>3240</v>
      </c>
      <c r="BV275" s="1">
        <v>36493</v>
      </c>
      <c r="BW275">
        <f t="shared" ca="1" si="192"/>
        <v>3370</v>
      </c>
      <c r="BX275">
        <v>3370</v>
      </c>
    </row>
    <row r="276" spans="1:76" x14ac:dyDescent="0.25">
      <c r="A276" s="1">
        <v>36494</v>
      </c>
      <c r="B276">
        <v>3370</v>
      </c>
      <c r="C276">
        <f t="shared" si="174"/>
        <v>3370</v>
      </c>
      <c r="D276" t="s">
        <v>20</v>
      </c>
      <c r="E276">
        <f t="shared" si="175"/>
        <v>1</v>
      </c>
      <c r="F276">
        <f t="shared" si="176"/>
        <v>1999</v>
      </c>
      <c r="G276" s="2">
        <f t="shared" si="177"/>
        <v>334</v>
      </c>
      <c r="J276">
        <v>275</v>
      </c>
      <c r="K276">
        <f>IF(SUMIFS($B$2:$B$4745,$G$2:$G$4745,"="&amp;$J276,$F$2:$F$4745,"="&amp;K$1)=0,"XX",SUMIFS(CleanEC!$B$2:$B$4745,CleanEC!$G$2:$G$4745,"="&amp;$J276,CleanEC!$F$2:$F$4745,"="&amp;K$1))</f>
        <v>2780</v>
      </c>
      <c r="L276">
        <f>IF(SUMIFS($B$2:$B$4745,$G$2:$G$4745,"="&amp;$J276,$F$2:$F$4745,"="&amp;L$1)=0,"XX",SUMIFS(CleanEC!$B$2:$B$4745,CleanEC!$G$2:$G$4745,"="&amp;$J276,CleanEC!$F$2:$F$4745,"="&amp;L$1))</f>
        <v>2460</v>
      </c>
      <c r="M276" t="str">
        <f>IF(SUMIFS($B$2:$B$4745,$G$2:$G$4745,"="&amp;$J276,$F$2:$F$4745,"="&amp;M$1)=0,"XX",SUMIFS(CleanEC!$B$2:$B$4745,CleanEC!$G$2:$G$4745,"="&amp;$J276,CleanEC!$F$2:$F$4745,"="&amp;M$1))</f>
        <v>XX</v>
      </c>
      <c r="N276">
        <f>IF(SUMIFS($B$2:$B$4745,$G$2:$G$4745,"="&amp;$J276,$F$2:$F$4745,"="&amp;N$1)=0,"XX",SUMIFS(CleanEC!$B$2:$B$4745,CleanEC!$G$2:$G$4745,"="&amp;$J276,CleanEC!$F$2:$F$4745,"="&amp;N$1))</f>
        <v>3100</v>
      </c>
      <c r="O276">
        <f>IF(SUMIFS($B$2:$B$4745,$G$2:$G$4745,"="&amp;$J276,$F$2:$F$4745,"="&amp;O$1)=0,"XX",SUMIFS(CleanEC!$B$2:$B$4745,CleanEC!$G$2:$G$4745,"="&amp;$J276,CleanEC!$F$2:$F$4745,"="&amp;O$1))</f>
        <v>2210</v>
      </c>
      <c r="P276">
        <f>IF(SUMIFS($B$2:$B$4745,$G$2:$G$4745,"="&amp;$J276,$F$2:$F$4745,"="&amp;P$1)=0,"XX",SUMIFS(CleanEC!$B$2:$B$4745,CleanEC!$G$2:$G$4745,"="&amp;$J276,CleanEC!$F$2:$F$4745,"="&amp;P$1))</f>
        <v>3490</v>
      </c>
      <c r="Q276">
        <f>IF(SUMIFS($B$2:$B$4745,$G$2:$G$4745,"="&amp;$J276,$F$2:$F$4745,"="&amp;Q$1)=0,"XX",SUMIFS(CleanEC!$B$2:$B$4745,CleanEC!$G$2:$G$4745,"="&amp;$J276,CleanEC!$F$2:$F$4745,"="&amp;Q$1))</f>
        <v>2470</v>
      </c>
      <c r="R276">
        <f>IF(SUMIFS($B$2:$B$4745,$G$2:$G$4745,"="&amp;$J276,$F$2:$F$4745,"="&amp;R$1)=0,"XX",SUMIFS(CleanEC!$B$2:$B$4745,CleanEC!$G$2:$G$4745,"="&amp;$J276,CleanEC!$F$2:$F$4745,"="&amp;R$1))</f>
        <v>1810</v>
      </c>
      <c r="S276">
        <f>IF(SUMIFS($B$2:$B$4745,$G$2:$G$4745,"="&amp;$J276,$F$2:$F$4745,"="&amp;S$1)=0,"XX",SUMIFS(CleanEC!$B$2:$B$4745,CleanEC!$G$2:$G$4745,"="&amp;$J276,CleanEC!$F$2:$F$4745,"="&amp;S$1))</f>
        <v>2290</v>
      </c>
      <c r="T276">
        <f>IF(SUMIFS($B$2:$B$4745,$G$2:$G$4745,"="&amp;$J276,$F$2:$F$4745,"="&amp;T$1)=0,"XX",SUMIFS(CleanEC!$B$2:$B$4745,CleanEC!$G$2:$G$4745,"="&amp;$J276,CleanEC!$F$2:$F$4745,"="&amp;T$1))</f>
        <v>2380</v>
      </c>
      <c r="U276">
        <f>IF(SUMIFS($B$2:$B$4745,$G$2:$G$4745,"="&amp;$J276,$F$2:$F$4745,"="&amp;U$1)=0,"XX",SUMIFS(CleanEC!$B$2:$B$4745,CleanEC!$G$2:$G$4745,"="&amp;$J276,CleanEC!$F$2:$F$4745,"="&amp;U$1))</f>
        <v>2160</v>
      </c>
      <c r="V276">
        <f>IF(SUMIFS($B$2:$B$4745,$G$2:$G$4745,"="&amp;$J276,$F$2:$F$4745,"="&amp;V$1)=0,"XX",SUMIFS(CleanEC!$B$2:$B$4745,CleanEC!$G$2:$G$4745,"="&amp;$J276,CleanEC!$F$2:$F$4745,"="&amp;V$1))</f>
        <v>2580</v>
      </c>
      <c r="W276">
        <f>IF(SUMIFS($B$2:$B$4745,$G$2:$G$4745,"="&amp;$J276,$F$2:$F$4745,"="&amp;W$1)=0,"XX",SUMIFS(CleanEC!$B$2:$B$4745,CleanEC!$G$2:$G$4745,"="&amp;$J276,CleanEC!$F$2:$F$4745,"="&amp;W$1))</f>
        <v>1740</v>
      </c>
      <c r="X276" t="str">
        <f>IF(SUMIFS($B$2:$B$4745,$G$2:$G$4745,"="&amp;$J276,$F$2:$F$4745,"="&amp;X$1)=0,"XX",SUMIFS(CleanEC!$B$2:$B$4745,CleanEC!$G$2:$G$4745,"="&amp;$J276,CleanEC!$F$2:$F$4745,"="&amp;X$1))</f>
        <v>XX</v>
      </c>
      <c r="Y276">
        <f t="shared" si="158"/>
        <v>1740</v>
      </c>
      <c r="Z276">
        <f t="shared" si="159"/>
        <v>1747.7</v>
      </c>
      <c r="AA276">
        <f t="shared" si="160"/>
        <v>2037.5</v>
      </c>
      <c r="AB276">
        <f t="shared" si="161"/>
        <v>2455.8333333333335</v>
      </c>
      <c r="AC276">
        <f t="shared" si="162"/>
        <v>2892</v>
      </c>
      <c r="AD276">
        <f t="shared" si="163"/>
        <v>3447.1000000000004</v>
      </c>
      <c r="AE276">
        <f t="shared" si="164"/>
        <v>3490</v>
      </c>
      <c r="AF276">
        <f t="shared" si="165"/>
        <v>475.73554161482991</v>
      </c>
      <c r="AG276">
        <f t="shared" si="166"/>
        <v>0.64681330689143668</v>
      </c>
      <c r="AH276">
        <f t="shared" si="167"/>
        <v>0.55736319961550684</v>
      </c>
      <c r="AI276">
        <f t="shared" si="168"/>
        <v>0.19371654222524462</v>
      </c>
      <c r="AL276">
        <v>275</v>
      </c>
      <c r="AM276">
        <f t="shared" si="193"/>
        <v>1</v>
      </c>
      <c r="AN276">
        <f t="shared" si="193"/>
        <v>1</v>
      </c>
      <c r="AO276">
        <f t="shared" si="193"/>
        <v>0</v>
      </c>
      <c r="AP276">
        <f t="shared" si="193"/>
        <v>1</v>
      </c>
      <c r="AQ276">
        <f t="shared" si="193"/>
        <v>1</v>
      </c>
      <c r="AR276">
        <f t="shared" si="193"/>
        <v>1</v>
      </c>
      <c r="AS276">
        <f t="shared" si="193"/>
        <v>1</v>
      </c>
      <c r="AT276">
        <f t="shared" si="193"/>
        <v>1</v>
      </c>
      <c r="AU276">
        <f t="shared" si="193"/>
        <v>1</v>
      </c>
      <c r="AV276">
        <f t="shared" si="193"/>
        <v>1</v>
      </c>
      <c r="AW276">
        <f t="shared" si="193"/>
        <v>1</v>
      </c>
      <c r="AX276">
        <f t="shared" si="193"/>
        <v>1</v>
      </c>
      <c r="AY276">
        <f t="shared" si="193"/>
        <v>1</v>
      </c>
      <c r="AZ276">
        <f t="shared" si="193"/>
        <v>0</v>
      </c>
      <c r="BA276">
        <v>275</v>
      </c>
      <c r="BB276">
        <f t="shared" si="178"/>
        <v>2780</v>
      </c>
      <c r="BC276">
        <f t="shared" si="179"/>
        <v>2460</v>
      </c>
      <c r="BD276" t="str">
        <f t="shared" si="180"/>
        <v>XX</v>
      </c>
      <c r="BE276">
        <f t="shared" si="181"/>
        <v>3100</v>
      </c>
      <c r="BF276">
        <f t="shared" si="182"/>
        <v>2210</v>
      </c>
      <c r="BG276">
        <f t="shared" si="183"/>
        <v>3490</v>
      </c>
      <c r="BH276">
        <f t="shared" si="184"/>
        <v>2470</v>
      </c>
      <c r="BI276">
        <f t="shared" si="185"/>
        <v>1810</v>
      </c>
      <c r="BJ276">
        <f t="shared" si="186"/>
        <v>2290</v>
      </c>
      <c r="BK276">
        <f t="shared" si="187"/>
        <v>2380</v>
      </c>
      <c r="BL276">
        <f t="shared" si="188"/>
        <v>2160</v>
      </c>
      <c r="BM276">
        <f t="shared" si="189"/>
        <v>2580</v>
      </c>
      <c r="BN276">
        <f t="shared" si="190"/>
        <v>1740</v>
      </c>
      <c r="BO276" t="str">
        <f t="shared" si="191"/>
        <v>XX</v>
      </c>
      <c r="BP276">
        <f t="shared" si="169"/>
        <v>1740</v>
      </c>
      <c r="BQ276">
        <f t="shared" si="170"/>
        <v>2037.5</v>
      </c>
      <c r="BR276">
        <f t="shared" si="171"/>
        <v>2455.8333333333335</v>
      </c>
      <c r="BS276">
        <f t="shared" si="172"/>
        <v>2892</v>
      </c>
      <c r="BT276">
        <f t="shared" si="173"/>
        <v>3490</v>
      </c>
      <c r="BV276" s="1">
        <v>36494</v>
      </c>
      <c r="BW276">
        <f t="shared" ca="1" si="192"/>
        <v>3370</v>
      </c>
      <c r="BX276">
        <v>3370</v>
      </c>
    </row>
    <row r="277" spans="1:76" x14ac:dyDescent="0.25">
      <c r="A277" s="1">
        <v>36495</v>
      </c>
      <c r="B277">
        <v>2880</v>
      </c>
      <c r="C277">
        <f t="shared" si="174"/>
        <v>2880</v>
      </c>
      <c r="D277" t="s">
        <v>20</v>
      </c>
      <c r="E277">
        <f t="shared" si="175"/>
        <v>1</v>
      </c>
      <c r="F277">
        <f t="shared" si="176"/>
        <v>1999</v>
      </c>
      <c r="G277" s="2">
        <f t="shared" si="177"/>
        <v>335</v>
      </c>
      <c r="J277">
        <v>276</v>
      </c>
      <c r="K277">
        <f>IF(SUMIFS($B$2:$B$4745,$G$2:$G$4745,"="&amp;$J277,$F$2:$F$4745,"="&amp;K$1)=0,"XX",SUMIFS(CleanEC!$B$2:$B$4745,CleanEC!$G$2:$G$4745,"="&amp;$J277,CleanEC!$F$2:$F$4745,"="&amp;K$1))</f>
        <v>2740</v>
      </c>
      <c r="L277">
        <f>IF(SUMIFS($B$2:$B$4745,$G$2:$G$4745,"="&amp;$J277,$F$2:$F$4745,"="&amp;L$1)=0,"XX",SUMIFS(CleanEC!$B$2:$B$4745,CleanEC!$G$2:$G$4745,"="&amp;$J277,CleanEC!$F$2:$F$4745,"="&amp;L$1))</f>
        <v>2410</v>
      </c>
      <c r="M277">
        <f>IF(SUMIFS($B$2:$B$4745,$G$2:$G$4745,"="&amp;$J277,$F$2:$F$4745,"="&amp;M$1)=0,"XX",SUMIFS(CleanEC!$B$2:$B$4745,CleanEC!$G$2:$G$4745,"="&amp;$J277,CleanEC!$F$2:$F$4745,"="&amp;M$1))</f>
        <v>3050</v>
      </c>
      <c r="N277">
        <f>IF(SUMIFS($B$2:$B$4745,$G$2:$G$4745,"="&amp;$J277,$F$2:$F$4745,"="&amp;N$1)=0,"XX",SUMIFS(CleanEC!$B$2:$B$4745,CleanEC!$G$2:$G$4745,"="&amp;$J277,CleanEC!$F$2:$F$4745,"="&amp;N$1))</f>
        <v>3100</v>
      </c>
      <c r="O277">
        <f>IF(SUMIFS($B$2:$B$4745,$G$2:$G$4745,"="&amp;$J277,$F$2:$F$4745,"="&amp;O$1)=0,"XX",SUMIFS(CleanEC!$B$2:$B$4745,CleanEC!$G$2:$G$4745,"="&amp;$J277,CleanEC!$F$2:$F$4745,"="&amp;O$1))</f>
        <v>2220</v>
      </c>
      <c r="P277">
        <f>IF(SUMIFS($B$2:$B$4745,$G$2:$G$4745,"="&amp;$J277,$F$2:$F$4745,"="&amp;P$1)=0,"XX",SUMIFS(CleanEC!$B$2:$B$4745,CleanEC!$G$2:$G$4745,"="&amp;$J277,CleanEC!$F$2:$F$4745,"="&amp;P$1))</f>
        <v>3380</v>
      </c>
      <c r="Q277">
        <f>IF(SUMIFS($B$2:$B$4745,$G$2:$G$4745,"="&amp;$J277,$F$2:$F$4745,"="&amp;Q$1)=0,"XX",SUMIFS(CleanEC!$B$2:$B$4745,CleanEC!$G$2:$G$4745,"="&amp;$J277,CleanEC!$F$2:$F$4745,"="&amp;Q$1))</f>
        <v>2850</v>
      </c>
      <c r="R277">
        <f>IF(SUMIFS($B$2:$B$4745,$G$2:$G$4745,"="&amp;$J277,$F$2:$F$4745,"="&amp;R$1)=0,"XX",SUMIFS(CleanEC!$B$2:$B$4745,CleanEC!$G$2:$G$4745,"="&amp;$J277,CleanEC!$F$2:$F$4745,"="&amp;R$1))</f>
        <v>1800</v>
      </c>
      <c r="S277">
        <f>IF(SUMIFS($B$2:$B$4745,$G$2:$G$4745,"="&amp;$J277,$F$2:$F$4745,"="&amp;S$1)=0,"XX",SUMIFS(CleanEC!$B$2:$B$4745,CleanEC!$G$2:$G$4745,"="&amp;$J277,CleanEC!$F$2:$F$4745,"="&amp;S$1))</f>
        <v>2350</v>
      </c>
      <c r="T277">
        <f>IF(SUMIFS($B$2:$B$4745,$G$2:$G$4745,"="&amp;$J277,$F$2:$F$4745,"="&amp;T$1)=0,"XX",SUMIFS(CleanEC!$B$2:$B$4745,CleanEC!$G$2:$G$4745,"="&amp;$J277,CleanEC!$F$2:$F$4745,"="&amp;T$1))</f>
        <v>2430</v>
      </c>
      <c r="U277">
        <f>IF(SUMIFS($B$2:$B$4745,$G$2:$G$4745,"="&amp;$J277,$F$2:$F$4745,"="&amp;U$1)=0,"XX",SUMIFS(CleanEC!$B$2:$B$4745,CleanEC!$G$2:$G$4745,"="&amp;$J277,CleanEC!$F$2:$F$4745,"="&amp;U$1))</f>
        <v>2280</v>
      </c>
      <c r="V277">
        <f>IF(SUMIFS($B$2:$B$4745,$G$2:$G$4745,"="&amp;$J277,$F$2:$F$4745,"="&amp;V$1)=0,"XX",SUMIFS(CleanEC!$B$2:$B$4745,CleanEC!$G$2:$G$4745,"="&amp;$J277,CleanEC!$F$2:$F$4745,"="&amp;V$1))</f>
        <v>2610</v>
      </c>
      <c r="W277">
        <f>IF(SUMIFS($B$2:$B$4745,$G$2:$G$4745,"="&amp;$J277,$F$2:$F$4745,"="&amp;W$1)=0,"XX",SUMIFS(CleanEC!$B$2:$B$4745,CleanEC!$G$2:$G$4745,"="&amp;$J277,CleanEC!$F$2:$F$4745,"="&amp;W$1))</f>
        <v>1770</v>
      </c>
      <c r="X277" t="str">
        <f>IF(SUMIFS($B$2:$B$4745,$G$2:$G$4745,"="&amp;$J277,$F$2:$F$4745,"="&amp;X$1)=0,"XX",SUMIFS(CleanEC!$B$2:$B$4745,CleanEC!$G$2:$G$4745,"="&amp;$J277,CleanEC!$F$2:$F$4745,"="&amp;X$1))</f>
        <v>XX</v>
      </c>
      <c r="Y277">
        <f t="shared" si="158"/>
        <v>1770</v>
      </c>
      <c r="Z277">
        <f t="shared" si="159"/>
        <v>1773.6</v>
      </c>
      <c r="AA277">
        <f t="shared" si="160"/>
        <v>2136</v>
      </c>
      <c r="AB277">
        <f t="shared" si="161"/>
        <v>2537.6923076923076</v>
      </c>
      <c r="AC277">
        <f t="shared" si="162"/>
        <v>3060</v>
      </c>
      <c r="AD277">
        <f t="shared" si="163"/>
        <v>3346.3999999999996</v>
      </c>
      <c r="AE277">
        <f t="shared" si="164"/>
        <v>3380</v>
      </c>
      <c r="AF277">
        <f t="shared" si="165"/>
        <v>463.74983053953105</v>
      </c>
      <c r="AG277">
        <f t="shared" si="166"/>
        <v>3.1502901557167652E-2</v>
      </c>
      <c r="AH277">
        <f t="shared" si="167"/>
        <v>-0.5156183272866266</v>
      </c>
      <c r="AI277">
        <f t="shared" si="168"/>
        <v>0.18274470436538054</v>
      </c>
      <c r="AL277">
        <v>276</v>
      </c>
      <c r="AM277">
        <f t="shared" si="193"/>
        <v>1</v>
      </c>
      <c r="AN277">
        <f t="shared" si="193"/>
        <v>1</v>
      </c>
      <c r="AO277">
        <f t="shared" si="193"/>
        <v>1</v>
      </c>
      <c r="AP277">
        <f t="shared" si="193"/>
        <v>1</v>
      </c>
      <c r="AQ277">
        <f t="shared" si="193"/>
        <v>1</v>
      </c>
      <c r="AR277">
        <f t="shared" si="193"/>
        <v>1</v>
      </c>
      <c r="AS277">
        <f t="shared" si="193"/>
        <v>1</v>
      </c>
      <c r="AT277">
        <f t="shared" si="193"/>
        <v>1</v>
      </c>
      <c r="AU277">
        <f t="shared" si="193"/>
        <v>1</v>
      </c>
      <c r="AV277">
        <f t="shared" si="193"/>
        <v>1</v>
      </c>
      <c r="AW277">
        <f t="shared" si="193"/>
        <v>1</v>
      </c>
      <c r="AX277">
        <f t="shared" si="193"/>
        <v>1</v>
      </c>
      <c r="AY277">
        <f t="shared" si="193"/>
        <v>1</v>
      </c>
      <c r="AZ277">
        <f t="shared" si="193"/>
        <v>0</v>
      </c>
      <c r="BA277">
        <v>276</v>
      </c>
      <c r="BB277">
        <f t="shared" si="178"/>
        <v>2740</v>
      </c>
      <c r="BC277">
        <f t="shared" si="179"/>
        <v>2410</v>
      </c>
      <c r="BD277">
        <f t="shared" si="180"/>
        <v>3050</v>
      </c>
      <c r="BE277">
        <f t="shared" si="181"/>
        <v>3100</v>
      </c>
      <c r="BF277">
        <f t="shared" si="182"/>
        <v>2220</v>
      </c>
      <c r="BG277">
        <f t="shared" si="183"/>
        <v>3380</v>
      </c>
      <c r="BH277">
        <f t="shared" si="184"/>
        <v>2850</v>
      </c>
      <c r="BI277">
        <f t="shared" si="185"/>
        <v>1800</v>
      </c>
      <c r="BJ277">
        <f t="shared" si="186"/>
        <v>2350</v>
      </c>
      <c r="BK277">
        <f t="shared" si="187"/>
        <v>2430</v>
      </c>
      <c r="BL277">
        <f t="shared" si="188"/>
        <v>2280</v>
      </c>
      <c r="BM277">
        <f t="shared" si="189"/>
        <v>2610</v>
      </c>
      <c r="BN277">
        <f t="shared" si="190"/>
        <v>1770</v>
      </c>
      <c r="BO277" t="str">
        <f t="shared" si="191"/>
        <v>XX</v>
      </c>
      <c r="BP277">
        <f t="shared" si="169"/>
        <v>1770</v>
      </c>
      <c r="BQ277">
        <f t="shared" si="170"/>
        <v>2136</v>
      </c>
      <c r="BR277">
        <f t="shared" si="171"/>
        <v>2537.6923076923076</v>
      </c>
      <c r="BS277">
        <f t="shared" si="172"/>
        <v>3060</v>
      </c>
      <c r="BT277">
        <f t="shared" si="173"/>
        <v>3380</v>
      </c>
      <c r="BV277" s="1">
        <v>36495</v>
      </c>
      <c r="BW277">
        <f t="shared" ca="1" si="192"/>
        <v>2880</v>
      </c>
      <c r="BX277">
        <v>2880</v>
      </c>
    </row>
    <row r="278" spans="1:76" x14ac:dyDescent="0.25">
      <c r="A278" s="1">
        <v>36496</v>
      </c>
      <c r="B278">
        <v>3090</v>
      </c>
      <c r="C278">
        <f t="shared" si="174"/>
        <v>3090</v>
      </c>
      <c r="D278" t="s">
        <v>20</v>
      </c>
      <c r="E278">
        <f t="shared" si="175"/>
        <v>1</v>
      </c>
      <c r="F278">
        <f t="shared" si="176"/>
        <v>1999</v>
      </c>
      <c r="G278" s="2">
        <f t="shared" si="177"/>
        <v>336</v>
      </c>
      <c r="J278">
        <v>277</v>
      </c>
      <c r="K278">
        <f>IF(SUMIFS($B$2:$B$4745,$G$2:$G$4745,"="&amp;$J278,$F$2:$F$4745,"="&amp;K$1)=0,"XX",SUMIFS(CleanEC!$B$2:$B$4745,CleanEC!$G$2:$G$4745,"="&amp;$J278,CleanEC!$F$2:$F$4745,"="&amp;K$1))</f>
        <v>2800</v>
      </c>
      <c r="L278">
        <f>IF(SUMIFS($B$2:$B$4745,$G$2:$G$4745,"="&amp;$J278,$F$2:$F$4745,"="&amp;L$1)=0,"XX",SUMIFS(CleanEC!$B$2:$B$4745,CleanEC!$G$2:$G$4745,"="&amp;$J278,CleanEC!$F$2:$F$4745,"="&amp;L$1))</f>
        <v>2410</v>
      </c>
      <c r="M278">
        <f>IF(SUMIFS($B$2:$B$4745,$G$2:$G$4745,"="&amp;$J278,$F$2:$F$4745,"="&amp;M$1)=0,"XX",SUMIFS(CleanEC!$B$2:$B$4745,CleanEC!$G$2:$G$4745,"="&amp;$J278,CleanEC!$F$2:$F$4745,"="&amp;M$1))</f>
        <v>3140</v>
      </c>
      <c r="N278">
        <f>IF(SUMIFS($B$2:$B$4745,$G$2:$G$4745,"="&amp;$J278,$F$2:$F$4745,"="&amp;N$1)=0,"XX",SUMIFS(CleanEC!$B$2:$B$4745,CleanEC!$G$2:$G$4745,"="&amp;$J278,CleanEC!$F$2:$F$4745,"="&amp;N$1))</f>
        <v>3100</v>
      </c>
      <c r="O278">
        <f>IF(SUMIFS($B$2:$B$4745,$G$2:$G$4745,"="&amp;$J278,$F$2:$F$4745,"="&amp;O$1)=0,"XX",SUMIFS(CleanEC!$B$2:$B$4745,CleanEC!$G$2:$G$4745,"="&amp;$J278,CleanEC!$F$2:$F$4745,"="&amp;O$1))</f>
        <v>2170</v>
      </c>
      <c r="P278">
        <f>IF(SUMIFS($B$2:$B$4745,$G$2:$G$4745,"="&amp;$J278,$F$2:$F$4745,"="&amp;P$1)=0,"XX",SUMIFS(CleanEC!$B$2:$B$4745,CleanEC!$G$2:$G$4745,"="&amp;$J278,CleanEC!$F$2:$F$4745,"="&amp;P$1))</f>
        <v>3350</v>
      </c>
      <c r="Q278">
        <f>IF(SUMIFS($B$2:$B$4745,$G$2:$G$4745,"="&amp;$J278,$F$2:$F$4745,"="&amp;Q$1)=0,"XX",SUMIFS(CleanEC!$B$2:$B$4745,CleanEC!$G$2:$G$4745,"="&amp;$J278,CleanEC!$F$2:$F$4745,"="&amp;Q$1))</f>
        <v>2890</v>
      </c>
      <c r="R278">
        <f>IF(SUMIFS($B$2:$B$4745,$G$2:$G$4745,"="&amp;$J278,$F$2:$F$4745,"="&amp;R$1)=0,"XX",SUMIFS(CleanEC!$B$2:$B$4745,CleanEC!$G$2:$G$4745,"="&amp;$J278,CleanEC!$F$2:$F$4745,"="&amp;R$1))</f>
        <v>1800</v>
      </c>
      <c r="S278">
        <f>IF(SUMIFS($B$2:$B$4745,$G$2:$G$4745,"="&amp;$J278,$F$2:$F$4745,"="&amp;S$1)=0,"XX",SUMIFS(CleanEC!$B$2:$B$4745,CleanEC!$G$2:$G$4745,"="&amp;$J278,CleanEC!$F$2:$F$4745,"="&amp;S$1))</f>
        <v>2350</v>
      </c>
      <c r="T278">
        <f>IF(SUMIFS($B$2:$B$4745,$G$2:$G$4745,"="&amp;$J278,$F$2:$F$4745,"="&amp;T$1)=0,"XX",SUMIFS(CleanEC!$B$2:$B$4745,CleanEC!$G$2:$G$4745,"="&amp;$J278,CleanEC!$F$2:$F$4745,"="&amp;T$1))</f>
        <v>2540</v>
      </c>
      <c r="U278">
        <f>IF(SUMIFS($B$2:$B$4745,$G$2:$G$4745,"="&amp;$J278,$F$2:$F$4745,"="&amp;U$1)=0,"XX",SUMIFS(CleanEC!$B$2:$B$4745,CleanEC!$G$2:$G$4745,"="&amp;$J278,CleanEC!$F$2:$F$4745,"="&amp;U$1))</f>
        <v>2280</v>
      </c>
      <c r="V278">
        <f>IF(SUMIFS($B$2:$B$4745,$G$2:$G$4745,"="&amp;$J278,$F$2:$F$4745,"="&amp;V$1)=0,"XX",SUMIFS(CleanEC!$B$2:$B$4745,CleanEC!$G$2:$G$4745,"="&amp;$J278,CleanEC!$F$2:$F$4745,"="&amp;V$1))</f>
        <v>2710</v>
      </c>
      <c r="W278">
        <f>IF(SUMIFS($B$2:$B$4745,$G$2:$G$4745,"="&amp;$J278,$F$2:$F$4745,"="&amp;W$1)=0,"XX",SUMIFS(CleanEC!$B$2:$B$4745,CleanEC!$G$2:$G$4745,"="&amp;$J278,CleanEC!$F$2:$F$4745,"="&amp;W$1))</f>
        <v>1840</v>
      </c>
      <c r="X278" t="str">
        <f>IF(SUMIFS($B$2:$B$4745,$G$2:$G$4745,"="&amp;$J278,$F$2:$F$4745,"="&amp;X$1)=0,"XX",SUMIFS(CleanEC!$B$2:$B$4745,CleanEC!$G$2:$G$4745,"="&amp;$J278,CleanEC!$F$2:$F$4745,"="&amp;X$1))</f>
        <v>XX</v>
      </c>
      <c r="Y278">
        <f t="shared" si="158"/>
        <v>1800</v>
      </c>
      <c r="Z278">
        <f t="shared" si="159"/>
        <v>1804.8</v>
      </c>
      <c r="AA278">
        <f t="shared" si="160"/>
        <v>2104</v>
      </c>
      <c r="AB278">
        <f t="shared" si="161"/>
        <v>2567.6923076923076</v>
      </c>
      <c r="AC278">
        <f t="shared" si="162"/>
        <v>3108</v>
      </c>
      <c r="AD278">
        <f t="shared" si="163"/>
        <v>3324.7999999999997</v>
      </c>
      <c r="AE278">
        <f t="shared" si="164"/>
        <v>3350</v>
      </c>
      <c r="AF278">
        <f t="shared" si="165"/>
        <v>466.89076050883756</v>
      </c>
      <c r="AG278">
        <f t="shared" si="166"/>
        <v>-6.2467224908086802E-2</v>
      </c>
      <c r="AH278">
        <f t="shared" si="167"/>
        <v>-0.86474357400182322</v>
      </c>
      <c r="AI278">
        <f t="shared" si="168"/>
        <v>0.18183283063555689</v>
      </c>
      <c r="AL278">
        <v>277</v>
      </c>
      <c r="AM278">
        <f t="shared" si="193"/>
        <v>1</v>
      </c>
      <c r="AN278">
        <f t="shared" si="193"/>
        <v>1</v>
      </c>
      <c r="AO278">
        <f t="shared" si="193"/>
        <v>1</v>
      </c>
      <c r="AP278">
        <f t="shared" si="193"/>
        <v>1</v>
      </c>
      <c r="AQ278">
        <f t="shared" si="193"/>
        <v>1</v>
      </c>
      <c r="AR278">
        <f t="shared" si="193"/>
        <v>1</v>
      </c>
      <c r="AS278">
        <f t="shared" si="193"/>
        <v>1</v>
      </c>
      <c r="AT278">
        <f t="shared" si="193"/>
        <v>1</v>
      </c>
      <c r="AU278">
        <f t="shared" si="193"/>
        <v>1</v>
      </c>
      <c r="AV278">
        <f t="shared" si="193"/>
        <v>1</v>
      </c>
      <c r="AW278">
        <f t="shared" si="193"/>
        <v>1</v>
      </c>
      <c r="AX278">
        <f t="shared" si="193"/>
        <v>1</v>
      </c>
      <c r="AY278">
        <f t="shared" si="193"/>
        <v>1</v>
      </c>
      <c r="AZ278">
        <f t="shared" si="193"/>
        <v>0</v>
      </c>
      <c r="BA278">
        <v>277</v>
      </c>
      <c r="BB278">
        <f t="shared" si="178"/>
        <v>2800</v>
      </c>
      <c r="BC278">
        <f t="shared" si="179"/>
        <v>2410</v>
      </c>
      <c r="BD278">
        <f t="shared" si="180"/>
        <v>3140</v>
      </c>
      <c r="BE278">
        <f t="shared" si="181"/>
        <v>3100</v>
      </c>
      <c r="BF278">
        <f t="shared" si="182"/>
        <v>2170</v>
      </c>
      <c r="BG278">
        <f t="shared" si="183"/>
        <v>3350</v>
      </c>
      <c r="BH278">
        <f t="shared" si="184"/>
        <v>2890</v>
      </c>
      <c r="BI278">
        <f t="shared" si="185"/>
        <v>1800</v>
      </c>
      <c r="BJ278">
        <f t="shared" si="186"/>
        <v>2350</v>
      </c>
      <c r="BK278">
        <f t="shared" si="187"/>
        <v>2540</v>
      </c>
      <c r="BL278">
        <f t="shared" si="188"/>
        <v>2280</v>
      </c>
      <c r="BM278">
        <f t="shared" si="189"/>
        <v>2710</v>
      </c>
      <c r="BN278">
        <f t="shared" si="190"/>
        <v>1840</v>
      </c>
      <c r="BO278" t="str">
        <f t="shared" si="191"/>
        <v>XX</v>
      </c>
      <c r="BP278">
        <f t="shared" si="169"/>
        <v>1800</v>
      </c>
      <c r="BQ278">
        <f t="shared" si="170"/>
        <v>2104</v>
      </c>
      <c r="BR278">
        <f t="shared" si="171"/>
        <v>2567.6923076923076</v>
      </c>
      <c r="BS278">
        <f t="shared" si="172"/>
        <v>3108</v>
      </c>
      <c r="BT278">
        <f t="shared" si="173"/>
        <v>3350</v>
      </c>
      <c r="BV278" s="1">
        <v>36496</v>
      </c>
      <c r="BW278">
        <f t="shared" ca="1" si="192"/>
        <v>3090</v>
      </c>
      <c r="BX278">
        <v>3090</v>
      </c>
    </row>
    <row r="279" spans="1:76" x14ac:dyDescent="0.25">
      <c r="A279" s="1">
        <v>36497</v>
      </c>
      <c r="B279">
        <v>3210</v>
      </c>
      <c r="C279">
        <f t="shared" si="174"/>
        <v>3210</v>
      </c>
      <c r="D279" t="s">
        <v>20</v>
      </c>
      <c r="E279">
        <f t="shared" si="175"/>
        <v>1</v>
      </c>
      <c r="F279">
        <f t="shared" si="176"/>
        <v>1999</v>
      </c>
      <c r="G279" s="2">
        <f t="shared" si="177"/>
        <v>337</v>
      </c>
      <c r="J279">
        <v>278</v>
      </c>
      <c r="K279">
        <f>IF(SUMIFS($B$2:$B$4745,$G$2:$G$4745,"="&amp;$J279,$F$2:$F$4745,"="&amp;K$1)=0,"XX",SUMIFS(CleanEC!$B$2:$B$4745,CleanEC!$G$2:$G$4745,"="&amp;$J279,CleanEC!$F$2:$F$4745,"="&amp;K$1))</f>
        <v>2800</v>
      </c>
      <c r="L279">
        <f>IF(SUMIFS($B$2:$B$4745,$G$2:$G$4745,"="&amp;$J279,$F$2:$F$4745,"="&amp;L$1)=0,"XX",SUMIFS(CleanEC!$B$2:$B$4745,CleanEC!$G$2:$G$4745,"="&amp;$J279,CleanEC!$F$2:$F$4745,"="&amp;L$1))</f>
        <v>2390</v>
      </c>
      <c r="M279">
        <f>IF(SUMIFS($B$2:$B$4745,$G$2:$G$4745,"="&amp;$J279,$F$2:$F$4745,"="&amp;M$1)=0,"XX",SUMIFS(CleanEC!$B$2:$B$4745,CleanEC!$G$2:$G$4745,"="&amp;$J279,CleanEC!$F$2:$F$4745,"="&amp;M$1))</f>
        <v>3170</v>
      </c>
      <c r="N279">
        <f>IF(SUMIFS($B$2:$B$4745,$G$2:$G$4745,"="&amp;$J279,$F$2:$F$4745,"="&amp;N$1)=0,"XX",SUMIFS(CleanEC!$B$2:$B$4745,CleanEC!$G$2:$G$4745,"="&amp;$J279,CleanEC!$F$2:$F$4745,"="&amp;N$1))</f>
        <v>3110</v>
      </c>
      <c r="O279">
        <f>IF(SUMIFS($B$2:$B$4745,$G$2:$G$4745,"="&amp;$J279,$F$2:$F$4745,"="&amp;O$1)=0,"XX",SUMIFS(CleanEC!$B$2:$B$4745,CleanEC!$G$2:$G$4745,"="&amp;$J279,CleanEC!$F$2:$F$4745,"="&amp;O$1))</f>
        <v>2120</v>
      </c>
      <c r="P279">
        <f>IF(SUMIFS($B$2:$B$4745,$G$2:$G$4745,"="&amp;$J279,$F$2:$F$4745,"="&amp;P$1)=0,"XX",SUMIFS(CleanEC!$B$2:$B$4745,CleanEC!$G$2:$G$4745,"="&amp;$J279,CleanEC!$F$2:$F$4745,"="&amp;P$1))</f>
        <v>3250</v>
      </c>
      <c r="Q279">
        <f>IF(SUMIFS($B$2:$B$4745,$G$2:$G$4745,"="&amp;$J279,$F$2:$F$4745,"="&amp;Q$1)=0,"XX",SUMIFS(CleanEC!$B$2:$B$4745,CleanEC!$G$2:$G$4745,"="&amp;$J279,CleanEC!$F$2:$F$4745,"="&amp;Q$1))</f>
        <v>2780</v>
      </c>
      <c r="R279">
        <f>IF(SUMIFS($B$2:$B$4745,$G$2:$G$4745,"="&amp;$J279,$F$2:$F$4745,"="&amp;R$1)=0,"XX",SUMIFS(CleanEC!$B$2:$B$4745,CleanEC!$G$2:$G$4745,"="&amp;$J279,CleanEC!$F$2:$F$4745,"="&amp;R$1))</f>
        <v>1690</v>
      </c>
      <c r="S279">
        <f>IF(SUMIFS($B$2:$B$4745,$G$2:$G$4745,"="&amp;$J279,$F$2:$F$4745,"="&amp;S$1)=0,"XX",SUMIFS(CleanEC!$B$2:$B$4745,CleanEC!$G$2:$G$4745,"="&amp;$J279,CleanEC!$F$2:$F$4745,"="&amp;S$1))</f>
        <v>2390</v>
      </c>
      <c r="T279">
        <f>IF(SUMIFS($B$2:$B$4745,$G$2:$G$4745,"="&amp;$J279,$F$2:$F$4745,"="&amp;T$1)=0,"XX",SUMIFS(CleanEC!$B$2:$B$4745,CleanEC!$G$2:$G$4745,"="&amp;$J279,CleanEC!$F$2:$F$4745,"="&amp;T$1))</f>
        <v>2590</v>
      </c>
      <c r="U279">
        <f>IF(SUMIFS($B$2:$B$4745,$G$2:$G$4745,"="&amp;$J279,$F$2:$F$4745,"="&amp;U$1)=0,"XX",SUMIFS(CleanEC!$B$2:$B$4745,CleanEC!$G$2:$G$4745,"="&amp;$J279,CleanEC!$F$2:$F$4745,"="&amp;U$1))</f>
        <v>2160</v>
      </c>
      <c r="V279">
        <f>IF(SUMIFS($B$2:$B$4745,$G$2:$G$4745,"="&amp;$J279,$F$2:$F$4745,"="&amp;V$1)=0,"XX",SUMIFS(CleanEC!$B$2:$B$4745,CleanEC!$G$2:$G$4745,"="&amp;$J279,CleanEC!$F$2:$F$4745,"="&amp;V$1))</f>
        <v>2720</v>
      </c>
      <c r="W279">
        <f>IF(SUMIFS($B$2:$B$4745,$G$2:$G$4745,"="&amp;$J279,$F$2:$F$4745,"="&amp;W$1)=0,"XX",SUMIFS(CleanEC!$B$2:$B$4745,CleanEC!$G$2:$G$4745,"="&amp;$J279,CleanEC!$F$2:$F$4745,"="&amp;W$1))</f>
        <v>1900</v>
      </c>
      <c r="X279" t="str">
        <f>IF(SUMIFS($B$2:$B$4745,$G$2:$G$4745,"="&amp;$J279,$F$2:$F$4745,"="&amp;X$1)=0,"XX",SUMIFS(CleanEC!$B$2:$B$4745,CleanEC!$G$2:$G$4745,"="&amp;$J279,CleanEC!$F$2:$F$4745,"="&amp;X$1))</f>
        <v>XX</v>
      </c>
      <c r="Y279">
        <f t="shared" si="158"/>
        <v>1690</v>
      </c>
      <c r="Z279">
        <f t="shared" si="159"/>
        <v>1715.2</v>
      </c>
      <c r="AA279">
        <f t="shared" si="160"/>
        <v>2076</v>
      </c>
      <c r="AB279">
        <f t="shared" si="161"/>
        <v>2543.8461538461538</v>
      </c>
      <c r="AC279">
        <f t="shared" si="162"/>
        <v>3122</v>
      </c>
      <c r="AD279">
        <f t="shared" si="163"/>
        <v>3240.4</v>
      </c>
      <c r="AE279">
        <f t="shared" si="164"/>
        <v>3250</v>
      </c>
      <c r="AF279">
        <f t="shared" si="165"/>
        <v>470.98160116829752</v>
      </c>
      <c r="AG279">
        <f t="shared" si="166"/>
        <v>-0.179530435100059</v>
      </c>
      <c r="AH279">
        <f t="shared" si="167"/>
        <v>-0.89037679167575012</v>
      </c>
      <c r="AI279">
        <f t="shared" si="168"/>
        <v>0.18514547369784903</v>
      </c>
      <c r="AL279">
        <v>278</v>
      </c>
      <c r="AM279">
        <f t="shared" si="193"/>
        <v>1</v>
      </c>
      <c r="AN279">
        <f t="shared" si="193"/>
        <v>1</v>
      </c>
      <c r="AO279">
        <f t="shared" si="193"/>
        <v>1</v>
      </c>
      <c r="AP279">
        <f t="shared" si="193"/>
        <v>1</v>
      </c>
      <c r="AQ279">
        <f t="shared" si="193"/>
        <v>1</v>
      </c>
      <c r="AR279">
        <f t="shared" si="193"/>
        <v>1</v>
      </c>
      <c r="AS279">
        <f t="shared" si="193"/>
        <v>1</v>
      </c>
      <c r="AT279">
        <f t="shared" si="193"/>
        <v>1</v>
      </c>
      <c r="AU279">
        <f t="shared" si="193"/>
        <v>1</v>
      </c>
      <c r="AV279">
        <f t="shared" si="193"/>
        <v>1</v>
      </c>
      <c r="AW279">
        <f t="shared" si="193"/>
        <v>1</v>
      </c>
      <c r="AX279">
        <f t="shared" si="193"/>
        <v>1</v>
      </c>
      <c r="AY279">
        <f t="shared" si="193"/>
        <v>1</v>
      </c>
      <c r="AZ279">
        <f t="shared" si="193"/>
        <v>0</v>
      </c>
      <c r="BA279">
        <v>278</v>
      </c>
      <c r="BB279">
        <f t="shared" si="178"/>
        <v>2800</v>
      </c>
      <c r="BC279">
        <f t="shared" si="179"/>
        <v>2390</v>
      </c>
      <c r="BD279">
        <f t="shared" si="180"/>
        <v>3170</v>
      </c>
      <c r="BE279">
        <f t="shared" si="181"/>
        <v>3110</v>
      </c>
      <c r="BF279">
        <f t="shared" si="182"/>
        <v>2120</v>
      </c>
      <c r="BG279">
        <f t="shared" si="183"/>
        <v>3250</v>
      </c>
      <c r="BH279">
        <f t="shared" si="184"/>
        <v>2780</v>
      </c>
      <c r="BI279">
        <f t="shared" si="185"/>
        <v>1690</v>
      </c>
      <c r="BJ279">
        <f t="shared" si="186"/>
        <v>2390</v>
      </c>
      <c r="BK279">
        <f t="shared" si="187"/>
        <v>2590</v>
      </c>
      <c r="BL279">
        <f t="shared" si="188"/>
        <v>2160</v>
      </c>
      <c r="BM279">
        <f t="shared" si="189"/>
        <v>2720</v>
      </c>
      <c r="BN279">
        <f t="shared" si="190"/>
        <v>1900</v>
      </c>
      <c r="BO279" t="str">
        <f t="shared" si="191"/>
        <v>XX</v>
      </c>
      <c r="BP279">
        <f t="shared" si="169"/>
        <v>1690</v>
      </c>
      <c r="BQ279">
        <f t="shared" si="170"/>
        <v>2076</v>
      </c>
      <c r="BR279">
        <f t="shared" si="171"/>
        <v>2543.8461538461538</v>
      </c>
      <c r="BS279">
        <f t="shared" si="172"/>
        <v>3122</v>
      </c>
      <c r="BT279">
        <f t="shared" si="173"/>
        <v>3250</v>
      </c>
      <c r="BV279" s="1">
        <v>36497</v>
      </c>
      <c r="BW279">
        <f t="shared" ca="1" si="192"/>
        <v>3210</v>
      </c>
      <c r="BX279">
        <v>3210</v>
      </c>
    </row>
    <row r="280" spans="1:76" x14ac:dyDescent="0.25">
      <c r="A280" s="1">
        <v>36498</v>
      </c>
      <c r="B280">
        <v>3210</v>
      </c>
      <c r="C280">
        <f t="shared" si="174"/>
        <v>3210</v>
      </c>
      <c r="D280" t="s">
        <v>20</v>
      </c>
      <c r="E280">
        <f t="shared" si="175"/>
        <v>1</v>
      </c>
      <c r="F280">
        <f t="shared" si="176"/>
        <v>1999</v>
      </c>
      <c r="G280" s="2">
        <f t="shared" si="177"/>
        <v>338</v>
      </c>
      <c r="J280">
        <v>279</v>
      </c>
      <c r="K280">
        <f>IF(SUMIFS($B$2:$B$4745,$G$2:$G$4745,"="&amp;$J280,$F$2:$F$4745,"="&amp;K$1)=0,"XX",SUMIFS(CleanEC!$B$2:$B$4745,CleanEC!$G$2:$G$4745,"="&amp;$J280,CleanEC!$F$2:$F$4745,"="&amp;K$1))</f>
        <v>2940</v>
      </c>
      <c r="L280">
        <f>IF(SUMIFS($B$2:$B$4745,$G$2:$G$4745,"="&amp;$J280,$F$2:$F$4745,"="&amp;L$1)=0,"XX",SUMIFS(CleanEC!$B$2:$B$4745,CleanEC!$G$2:$G$4745,"="&amp;$J280,CleanEC!$F$2:$F$4745,"="&amp;L$1))</f>
        <v>2560</v>
      </c>
      <c r="M280">
        <f>IF(SUMIFS($B$2:$B$4745,$G$2:$G$4745,"="&amp;$J280,$F$2:$F$4745,"="&amp;M$1)=0,"XX",SUMIFS(CleanEC!$B$2:$B$4745,CleanEC!$G$2:$G$4745,"="&amp;$J280,CleanEC!$F$2:$F$4745,"="&amp;M$1))</f>
        <v>3200</v>
      </c>
      <c r="N280">
        <f>IF(SUMIFS($B$2:$B$4745,$G$2:$G$4745,"="&amp;$J280,$F$2:$F$4745,"="&amp;N$1)=0,"XX",SUMIFS(CleanEC!$B$2:$B$4745,CleanEC!$G$2:$G$4745,"="&amp;$J280,CleanEC!$F$2:$F$4745,"="&amp;N$1))</f>
        <v>3110</v>
      </c>
      <c r="O280">
        <f>IF(SUMIFS($B$2:$B$4745,$G$2:$G$4745,"="&amp;$J280,$F$2:$F$4745,"="&amp;O$1)=0,"XX",SUMIFS(CleanEC!$B$2:$B$4745,CleanEC!$G$2:$G$4745,"="&amp;$J280,CleanEC!$F$2:$F$4745,"="&amp;O$1))</f>
        <v>2140</v>
      </c>
      <c r="P280">
        <f>IF(SUMIFS($B$2:$B$4745,$G$2:$G$4745,"="&amp;$J280,$F$2:$F$4745,"="&amp;P$1)=0,"XX",SUMIFS(CleanEC!$B$2:$B$4745,CleanEC!$G$2:$G$4745,"="&amp;$J280,CleanEC!$F$2:$F$4745,"="&amp;P$1))</f>
        <v>3220</v>
      </c>
      <c r="Q280">
        <f>IF(SUMIFS($B$2:$B$4745,$G$2:$G$4745,"="&amp;$J280,$F$2:$F$4745,"="&amp;Q$1)=0,"XX",SUMIFS(CleanEC!$B$2:$B$4745,CleanEC!$G$2:$G$4745,"="&amp;$J280,CleanEC!$F$2:$F$4745,"="&amp;Q$1))</f>
        <v>2400</v>
      </c>
      <c r="R280">
        <f>IF(SUMIFS($B$2:$B$4745,$G$2:$G$4745,"="&amp;$J280,$F$2:$F$4745,"="&amp;R$1)=0,"XX",SUMIFS(CleanEC!$B$2:$B$4745,CleanEC!$G$2:$G$4745,"="&amp;$J280,CleanEC!$F$2:$F$4745,"="&amp;R$1))</f>
        <v>1710</v>
      </c>
      <c r="S280">
        <f>IF(SUMIFS($B$2:$B$4745,$G$2:$G$4745,"="&amp;$J280,$F$2:$F$4745,"="&amp;S$1)=0,"XX",SUMIFS(CleanEC!$B$2:$B$4745,CleanEC!$G$2:$G$4745,"="&amp;$J280,CleanEC!$F$2:$F$4745,"="&amp;S$1))</f>
        <v>2410</v>
      </c>
      <c r="T280">
        <f>IF(SUMIFS($B$2:$B$4745,$G$2:$G$4745,"="&amp;$J280,$F$2:$F$4745,"="&amp;T$1)=0,"XX",SUMIFS(CleanEC!$B$2:$B$4745,CleanEC!$G$2:$G$4745,"="&amp;$J280,CleanEC!$F$2:$F$4745,"="&amp;T$1))</f>
        <v>2650</v>
      </c>
      <c r="U280">
        <f>IF(SUMIFS($B$2:$B$4745,$G$2:$G$4745,"="&amp;$J280,$F$2:$F$4745,"="&amp;U$1)=0,"XX",SUMIFS(CleanEC!$B$2:$B$4745,CleanEC!$G$2:$G$4745,"="&amp;$J280,CleanEC!$F$2:$F$4745,"="&amp;U$1))</f>
        <v>2150</v>
      </c>
      <c r="V280">
        <f>IF(SUMIFS($B$2:$B$4745,$G$2:$G$4745,"="&amp;$J280,$F$2:$F$4745,"="&amp;V$1)=0,"XX",SUMIFS(CleanEC!$B$2:$B$4745,CleanEC!$G$2:$G$4745,"="&amp;$J280,CleanEC!$F$2:$F$4745,"="&amp;V$1))</f>
        <v>2490</v>
      </c>
      <c r="W280">
        <f>IF(SUMIFS($B$2:$B$4745,$G$2:$G$4745,"="&amp;$J280,$F$2:$F$4745,"="&amp;W$1)=0,"XX",SUMIFS(CleanEC!$B$2:$B$4745,CleanEC!$G$2:$G$4745,"="&amp;$J280,CleanEC!$F$2:$F$4745,"="&amp;W$1))</f>
        <v>1940</v>
      </c>
      <c r="X280" t="str">
        <f>IF(SUMIFS($B$2:$B$4745,$G$2:$G$4745,"="&amp;$J280,$F$2:$F$4745,"="&amp;X$1)=0,"XX",SUMIFS(CleanEC!$B$2:$B$4745,CleanEC!$G$2:$G$4745,"="&amp;$J280,CleanEC!$F$2:$F$4745,"="&amp;X$1))</f>
        <v>XX</v>
      </c>
      <c r="Y280">
        <f t="shared" si="158"/>
        <v>1710</v>
      </c>
      <c r="Z280">
        <f t="shared" si="159"/>
        <v>1737.6</v>
      </c>
      <c r="AA280">
        <f t="shared" si="160"/>
        <v>2100</v>
      </c>
      <c r="AB280">
        <f t="shared" si="161"/>
        <v>2532.3076923076924</v>
      </c>
      <c r="AC280">
        <f t="shared" si="162"/>
        <v>3128</v>
      </c>
      <c r="AD280">
        <f t="shared" si="163"/>
        <v>3217.6</v>
      </c>
      <c r="AE280">
        <f t="shared" si="164"/>
        <v>3220</v>
      </c>
      <c r="AF280">
        <f t="shared" si="165"/>
        <v>463.65029670338407</v>
      </c>
      <c r="AG280">
        <f t="shared" si="166"/>
        <v>6.8824579929824855E-4</v>
      </c>
      <c r="AH280">
        <f t="shared" si="167"/>
        <v>-0.90841783528765552</v>
      </c>
      <c r="AI280">
        <f t="shared" si="168"/>
        <v>0.18309398107970817</v>
      </c>
      <c r="AL280">
        <v>279</v>
      </c>
      <c r="AM280">
        <f t="shared" si="193"/>
        <v>1</v>
      </c>
      <c r="AN280">
        <f t="shared" si="193"/>
        <v>1</v>
      </c>
      <c r="AO280">
        <f t="shared" si="193"/>
        <v>1</v>
      </c>
      <c r="AP280">
        <f t="shared" si="193"/>
        <v>1</v>
      </c>
      <c r="AQ280">
        <f t="shared" si="193"/>
        <v>1</v>
      </c>
      <c r="AR280">
        <f t="shared" si="193"/>
        <v>1</v>
      </c>
      <c r="AS280">
        <f t="shared" si="193"/>
        <v>1</v>
      </c>
      <c r="AT280">
        <f t="shared" si="193"/>
        <v>1</v>
      </c>
      <c r="AU280">
        <f t="shared" si="193"/>
        <v>1</v>
      </c>
      <c r="AV280">
        <f t="shared" si="193"/>
        <v>1</v>
      </c>
      <c r="AW280">
        <f t="shared" si="193"/>
        <v>1</v>
      </c>
      <c r="AX280">
        <f t="shared" si="193"/>
        <v>1</v>
      </c>
      <c r="AY280">
        <f t="shared" si="193"/>
        <v>1</v>
      </c>
      <c r="AZ280">
        <f t="shared" si="193"/>
        <v>0</v>
      </c>
      <c r="BA280">
        <v>279</v>
      </c>
      <c r="BB280">
        <f t="shared" si="178"/>
        <v>2940</v>
      </c>
      <c r="BC280">
        <f t="shared" si="179"/>
        <v>2560</v>
      </c>
      <c r="BD280">
        <f t="shared" si="180"/>
        <v>3200</v>
      </c>
      <c r="BE280">
        <f t="shared" si="181"/>
        <v>3110</v>
      </c>
      <c r="BF280">
        <f t="shared" si="182"/>
        <v>2140</v>
      </c>
      <c r="BG280">
        <f t="shared" si="183"/>
        <v>3220</v>
      </c>
      <c r="BH280">
        <f t="shared" si="184"/>
        <v>2400</v>
      </c>
      <c r="BI280">
        <f t="shared" si="185"/>
        <v>1710</v>
      </c>
      <c r="BJ280">
        <f t="shared" si="186"/>
        <v>2410</v>
      </c>
      <c r="BK280">
        <f t="shared" si="187"/>
        <v>2650</v>
      </c>
      <c r="BL280">
        <f t="shared" si="188"/>
        <v>2150</v>
      </c>
      <c r="BM280">
        <f t="shared" si="189"/>
        <v>2490</v>
      </c>
      <c r="BN280">
        <f t="shared" si="190"/>
        <v>1940</v>
      </c>
      <c r="BO280" t="str">
        <f t="shared" si="191"/>
        <v>XX</v>
      </c>
      <c r="BP280">
        <f t="shared" si="169"/>
        <v>1710</v>
      </c>
      <c r="BQ280">
        <f t="shared" si="170"/>
        <v>2100</v>
      </c>
      <c r="BR280">
        <f t="shared" si="171"/>
        <v>2532.3076923076924</v>
      </c>
      <c r="BS280">
        <f t="shared" si="172"/>
        <v>3128</v>
      </c>
      <c r="BT280">
        <f t="shared" si="173"/>
        <v>3220</v>
      </c>
      <c r="BV280" s="1">
        <v>36498</v>
      </c>
      <c r="BW280">
        <f t="shared" ca="1" si="192"/>
        <v>3210</v>
      </c>
      <c r="BX280">
        <v>3210</v>
      </c>
    </row>
    <row r="281" spans="1:76" x14ac:dyDescent="0.25">
      <c r="A281" s="1">
        <v>36499</v>
      </c>
      <c r="B281">
        <v>3210</v>
      </c>
      <c r="C281">
        <f t="shared" si="174"/>
        <v>3210</v>
      </c>
      <c r="D281" t="s">
        <v>20</v>
      </c>
      <c r="E281">
        <f t="shared" si="175"/>
        <v>1</v>
      </c>
      <c r="F281">
        <f t="shared" si="176"/>
        <v>1999</v>
      </c>
      <c r="G281" s="2">
        <f t="shared" si="177"/>
        <v>339</v>
      </c>
      <c r="J281">
        <v>280</v>
      </c>
      <c r="K281">
        <f>IF(SUMIFS($B$2:$B$4745,$G$2:$G$4745,"="&amp;$J281,$F$2:$F$4745,"="&amp;K$1)=0,"XX",SUMIFS(CleanEC!$B$2:$B$4745,CleanEC!$G$2:$G$4745,"="&amp;$J281,CleanEC!$F$2:$F$4745,"="&amp;K$1))</f>
        <v>2930</v>
      </c>
      <c r="L281">
        <f>IF(SUMIFS($B$2:$B$4745,$G$2:$G$4745,"="&amp;$J281,$F$2:$F$4745,"="&amp;L$1)=0,"XX",SUMIFS(CleanEC!$B$2:$B$4745,CleanEC!$G$2:$G$4745,"="&amp;$J281,CleanEC!$F$2:$F$4745,"="&amp;L$1))</f>
        <v>2760</v>
      </c>
      <c r="M281">
        <f>IF(SUMIFS($B$2:$B$4745,$G$2:$G$4745,"="&amp;$J281,$F$2:$F$4745,"="&amp;M$1)=0,"XX",SUMIFS(CleanEC!$B$2:$B$4745,CleanEC!$G$2:$G$4745,"="&amp;$J281,CleanEC!$F$2:$F$4745,"="&amp;M$1))</f>
        <v>3220</v>
      </c>
      <c r="N281">
        <f>IF(SUMIFS($B$2:$B$4745,$G$2:$G$4745,"="&amp;$J281,$F$2:$F$4745,"="&amp;N$1)=0,"XX",SUMIFS(CleanEC!$B$2:$B$4745,CleanEC!$G$2:$G$4745,"="&amp;$J281,CleanEC!$F$2:$F$4745,"="&amp;N$1))</f>
        <v>3100</v>
      </c>
      <c r="O281">
        <f>IF(SUMIFS($B$2:$B$4745,$G$2:$G$4745,"="&amp;$J281,$F$2:$F$4745,"="&amp;O$1)=0,"XX",SUMIFS(CleanEC!$B$2:$B$4745,CleanEC!$G$2:$G$4745,"="&amp;$J281,CleanEC!$F$2:$F$4745,"="&amp;O$1))</f>
        <v>2310</v>
      </c>
      <c r="P281">
        <f>IF(SUMIFS($B$2:$B$4745,$G$2:$G$4745,"="&amp;$J281,$F$2:$F$4745,"="&amp;P$1)=0,"XX",SUMIFS(CleanEC!$B$2:$B$4745,CleanEC!$G$2:$G$4745,"="&amp;$J281,CleanEC!$F$2:$F$4745,"="&amp;P$1))</f>
        <v>3120</v>
      </c>
      <c r="Q281">
        <f>IF(SUMIFS($B$2:$B$4745,$G$2:$G$4745,"="&amp;$J281,$F$2:$F$4745,"="&amp;Q$1)=0,"XX",SUMIFS(CleanEC!$B$2:$B$4745,CleanEC!$G$2:$G$4745,"="&amp;$J281,CleanEC!$F$2:$F$4745,"="&amp;Q$1))</f>
        <v>2350</v>
      </c>
      <c r="R281">
        <f>IF(SUMIFS($B$2:$B$4745,$G$2:$G$4745,"="&amp;$J281,$F$2:$F$4745,"="&amp;R$1)=0,"XX",SUMIFS(CleanEC!$B$2:$B$4745,CleanEC!$G$2:$G$4745,"="&amp;$J281,CleanEC!$F$2:$F$4745,"="&amp;R$1))</f>
        <v>1760</v>
      </c>
      <c r="S281">
        <f>IF(SUMIFS($B$2:$B$4745,$G$2:$G$4745,"="&amp;$J281,$F$2:$F$4745,"="&amp;S$1)=0,"XX",SUMIFS(CleanEC!$B$2:$B$4745,CleanEC!$G$2:$G$4745,"="&amp;$J281,CleanEC!$F$2:$F$4745,"="&amp;S$1))</f>
        <v>2180</v>
      </c>
      <c r="T281">
        <f>IF(SUMIFS($B$2:$B$4745,$G$2:$G$4745,"="&amp;$J281,$F$2:$F$4745,"="&amp;T$1)=0,"XX",SUMIFS(CleanEC!$B$2:$B$4745,CleanEC!$G$2:$G$4745,"="&amp;$J281,CleanEC!$F$2:$F$4745,"="&amp;T$1))</f>
        <v>2570</v>
      </c>
      <c r="U281">
        <f>IF(SUMIFS($B$2:$B$4745,$G$2:$G$4745,"="&amp;$J281,$F$2:$F$4745,"="&amp;U$1)=0,"XX",SUMIFS(CleanEC!$B$2:$B$4745,CleanEC!$G$2:$G$4745,"="&amp;$J281,CleanEC!$F$2:$F$4745,"="&amp;U$1))</f>
        <v>2240</v>
      </c>
      <c r="V281">
        <f>IF(SUMIFS($B$2:$B$4745,$G$2:$G$4745,"="&amp;$J281,$F$2:$F$4745,"="&amp;V$1)=0,"XX",SUMIFS(CleanEC!$B$2:$B$4745,CleanEC!$G$2:$G$4745,"="&amp;$J281,CleanEC!$F$2:$F$4745,"="&amp;V$1))</f>
        <v>2430</v>
      </c>
      <c r="W281">
        <f>IF(SUMIFS($B$2:$B$4745,$G$2:$G$4745,"="&amp;$J281,$F$2:$F$4745,"="&amp;W$1)=0,"XX",SUMIFS(CleanEC!$B$2:$B$4745,CleanEC!$G$2:$G$4745,"="&amp;$J281,CleanEC!$F$2:$F$4745,"="&amp;W$1))</f>
        <v>1910</v>
      </c>
      <c r="X281" t="str">
        <f>IF(SUMIFS($B$2:$B$4745,$G$2:$G$4745,"="&amp;$J281,$F$2:$F$4745,"="&amp;X$1)=0,"XX",SUMIFS(CleanEC!$B$2:$B$4745,CleanEC!$G$2:$G$4745,"="&amp;$J281,CleanEC!$F$2:$F$4745,"="&amp;X$1))</f>
        <v>XX</v>
      </c>
      <c r="Y281">
        <f t="shared" si="158"/>
        <v>1760</v>
      </c>
      <c r="Z281">
        <f t="shared" si="159"/>
        <v>1778</v>
      </c>
      <c r="AA281">
        <f t="shared" si="160"/>
        <v>2126</v>
      </c>
      <c r="AB281">
        <f t="shared" si="161"/>
        <v>2529.2307692307691</v>
      </c>
      <c r="AC281">
        <f t="shared" si="162"/>
        <v>3104</v>
      </c>
      <c r="AD281">
        <f t="shared" si="163"/>
        <v>3208</v>
      </c>
      <c r="AE281">
        <f t="shared" si="164"/>
        <v>3220</v>
      </c>
      <c r="AF281">
        <f t="shared" si="165"/>
        <v>450.49479700677733</v>
      </c>
      <c r="AG281">
        <f t="shared" si="166"/>
        <v>2.0821941635039878E-2</v>
      </c>
      <c r="AH281">
        <f t="shared" si="167"/>
        <v>-1.0556554815702928</v>
      </c>
      <c r="AI281">
        <f t="shared" si="168"/>
        <v>0.17811533944915164</v>
      </c>
      <c r="AL281">
        <v>280</v>
      </c>
      <c r="AM281">
        <f t="shared" si="193"/>
        <v>1</v>
      </c>
      <c r="AN281">
        <f t="shared" si="193"/>
        <v>1</v>
      </c>
      <c r="AO281">
        <f t="shared" si="193"/>
        <v>1</v>
      </c>
      <c r="AP281">
        <f t="shared" si="193"/>
        <v>1</v>
      </c>
      <c r="AQ281">
        <f t="shared" si="193"/>
        <v>1</v>
      </c>
      <c r="AR281">
        <f t="shared" si="193"/>
        <v>1</v>
      </c>
      <c r="AS281">
        <f t="shared" si="193"/>
        <v>1</v>
      </c>
      <c r="AT281">
        <f t="shared" si="193"/>
        <v>1</v>
      </c>
      <c r="AU281">
        <f t="shared" si="193"/>
        <v>1</v>
      </c>
      <c r="AV281">
        <f t="shared" si="193"/>
        <v>1</v>
      </c>
      <c r="AW281">
        <f t="shared" si="193"/>
        <v>1</v>
      </c>
      <c r="AX281">
        <f t="shared" si="193"/>
        <v>1</v>
      </c>
      <c r="AY281">
        <f t="shared" si="193"/>
        <v>1</v>
      </c>
      <c r="AZ281">
        <f t="shared" si="193"/>
        <v>0</v>
      </c>
      <c r="BA281">
        <v>280</v>
      </c>
      <c r="BB281">
        <f t="shared" si="178"/>
        <v>2930</v>
      </c>
      <c r="BC281">
        <f t="shared" si="179"/>
        <v>2760</v>
      </c>
      <c r="BD281">
        <f t="shared" si="180"/>
        <v>3220</v>
      </c>
      <c r="BE281">
        <f t="shared" si="181"/>
        <v>3100</v>
      </c>
      <c r="BF281">
        <f t="shared" si="182"/>
        <v>2310</v>
      </c>
      <c r="BG281">
        <f t="shared" si="183"/>
        <v>3120</v>
      </c>
      <c r="BH281">
        <f t="shared" si="184"/>
        <v>2350</v>
      </c>
      <c r="BI281">
        <f t="shared" si="185"/>
        <v>1760</v>
      </c>
      <c r="BJ281">
        <f t="shared" si="186"/>
        <v>2180</v>
      </c>
      <c r="BK281">
        <f t="shared" si="187"/>
        <v>2570</v>
      </c>
      <c r="BL281">
        <f t="shared" si="188"/>
        <v>2240</v>
      </c>
      <c r="BM281">
        <f t="shared" si="189"/>
        <v>2430</v>
      </c>
      <c r="BN281">
        <f t="shared" si="190"/>
        <v>1910</v>
      </c>
      <c r="BO281" t="str">
        <f t="shared" si="191"/>
        <v>XX</v>
      </c>
      <c r="BP281">
        <f t="shared" si="169"/>
        <v>1760</v>
      </c>
      <c r="BQ281">
        <f t="shared" si="170"/>
        <v>2126</v>
      </c>
      <c r="BR281">
        <f t="shared" si="171"/>
        <v>2529.2307692307691</v>
      </c>
      <c r="BS281">
        <f t="shared" si="172"/>
        <v>3104</v>
      </c>
      <c r="BT281">
        <f t="shared" si="173"/>
        <v>3220</v>
      </c>
      <c r="BV281" s="1">
        <v>36499</v>
      </c>
      <c r="BW281">
        <f t="shared" ca="1" si="192"/>
        <v>3210</v>
      </c>
      <c r="BX281">
        <v>3210</v>
      </c>
    </row>
    <row r="282" spans="1:76" x14ac:dyDescent="0.25">
      <c r="A282" s="1">
        <v>36500</v>
      </c>
      <c r="B282">
        <v>3220</v>
      </c>
      <c r="C282">
        <f t="shared" si="174"/>
        <v>3220</v>
      </c>
      <c r="D282" t="s">
        <v>20</v>
      </c>
      <c r="E282">
        <f t="shared" si="175"/>
        <v>1</v>
      </c>
      <c r="F282">
        <f t="shared" si="176"/>
        <v>1999</v>
      </c>
      <c r="G282" s="2">
        <f t="shared" si="177"/>
        <v>340</v>
      </c>
      <c r="J282">
        <v>281</v>
      </c>
      <c r="K282">
        <f>IF(SUMIFS($B$2:$B$4745,$G$2:$G$4745,"="&amp;$J282,$F$2:$F$4745,"="&amp;K$1)=0,"XX",SUMIFS(CleanEC!$B$2:$B$4745,CleanEC!$G$2:$G$4745,"="&amp;$J282,CleanEC!$F$2:$F$4745,"="&amp;K$1))</f>
        <v>3060</v>
      </c>
      <c r="L282">
        <f>IF(SUMIFS($B$2:$B$4745,$G$2:$G$4745,"="&amp;$J282,$F$2:$F$4745,"="&amp;L$1)=0,"XX",SUMIFS(CleanEC!$B$2:$B$4745,CleanEC!$G$2:$G$4745,"="&amp;$J282,CleanEC!$F$2:$F$4745,"="&amp;L$1))</f>
        <v>2690</v>
      </c>
      <c r="M282">
        <f>IF(SUMIFS($B$2:$B$4745,$G$2:$G$4745,"="&amp;$J282,$F$2:$F$4745,"="&amp;M$1)=0,"XX",SUMIFS(CleanEC!$B$2:$B$4745,CleanEC!$G$2:$G$4745,"="&amp;$J282,CleanEC!$F$2:$F$4745,"="&amp;M$1))</f>
        <v>3190</v>
      </c>
      <c r="N282">
        <f>IF(SUMIFS($B$2:$B$4745,$G$2:$G$4745,"="&amp;$J282,$F$2:$F$4745,"="&amp;N$1)=0,"XX",SUMIFS(CleanEC!$B$2:$B$4745,CleanEC!$G$2:$G$4745,"="&amp;$J282,CleanEC!$F$2:$F$4745,"="&amp;N$1))</f>
        <v>3100</v>
      </c>
      <c r="O282">
        <f>IF(SUMIFS($B$2:$B$4745,$G$2:$G$4745,"="&amp;$J282,$F$2:$F$4745,"="&amp;O$1)=0,"XX",SUMIFS(CleanEC!$B$2:$B$4745,CleanEC!$G$2:$G$4745,"="&amp;$J282,CleanEC!$F$2:$F$4745,"="&amp;O$1))</f>
        <v>2370</v>
      </c>
      <c r="P282">
        <f>IF(SUMIFS($B$2:$B$4745,$G$2:$G$4745,"="&amp;$J282,$F$2:$F$4745,"="&amp;P$1)=0,"XX",SUMIFS(CleanEC!$B$2:$B$4745,CleanEC!$G$2:$G$4745,"="&amp;$J282,CleanEC!$F$2:$F$4745,"="&amp;P$1))</f>
        <v>2280</v>
      </c>
      <c r="Q282">
        <f>IF(SUMIFS($B$2:$B$4745,$G$2:$G$4745,"="&amp;$J282,$F$2:$F$4745,"="&amp;Q$1)=0,"XX",SUMIFS(CleanEC!$B$2:$B$4745,CleanEC!$G$2:$G$4745,"="&amp;$J282,CleanEC!$F$2:$F$4745,"="&amp;Q$1))</f>
        <v>2190</v>
      </c>
      <c r="R282">
        <f>IF(SUMIFS($B$2:$B$4745,$G$2:$G$4745,"="&amp;$J282,$F$2:$F$4745,"="&amp;R$1)=0,"XX",SUMIFS(CleanEC!$B$2:$B$4745,CleanEC!$G$2:$G$4745,"="&amp;$J282,CleanEC!$F$2:$F$4745,"="&amp;R$1))</f>
        <v>1790</v>
      </c>
      <c r="S282">
        <f>IF(SUMIFS($B$2:$B$4745,$G$2:$G$4745,"="&amp;$J282,$F$2:$F$4745,"="&amp;S$1)=0,"XX",SUMIFS(CleanEC!$B$2:$B$4745,CleanEC!$G$2:$G$4745,"="&amp;$J282,CleanEC!$F$2:$F$4745,"="&amp;S$1))</f>
        <v>1330</v>
      </c>
      <c r="T282">
        <f>IF(SUMIFS($B$2:$B$4745,$G$2:$G$4745,"="&amp;$J282,$F$2:$F$4745,"="&amp;T$1)=0,"XX",SUMIFS(CleanEC!$B$2:$B$4745,CleanEC!$G$2:$G$4745,"="&amp;$J282,CleanEC!$F$2:$F$4745,"="&amp;T$1))</f>
        <v>2320</v>
      </c>
      <c r="U282">
        <f>IF(SUMIFS($B$2:$B$4745,$G$2:$G$4745,"="&amp;$J282,$F$2:$F$4745,"="&amp;U$1)=0,"XX",SUMIFS(CleanEC!$B$2:$B$4745,CleanEC!$G$2:$G$4745,"="&amp;$J282,CleanEC!$F$2:$F$4745,"="&amp;U$1))</f>
        <v>2340</v>
      </c>
      <c r="V282">
        <f>IF(SUMIFS($B$2:$B$4745,$G$2:$G$4745,"="&amp;$J282,$F$2:$F$4745,"="&amp;V$1)=0,"XX",SUMIFS(CleanEC!$B$2:$B$4745,CleanEC!$G$2:$G$4745,"="&amp;$J282,CleanEC!$F$2:$F$4745,"="&amp;V$1))</f>
        <v>2670</v>
      </c>
      <c r="W282">
        <f>IF(SUMIFS($B$2:$B$4745,$G$2:$G$4745,"="&amp;$J282,$F$2:$F$4745,"="&amp;W$1)=0,"XX",SUMIFS(CleanEC!$B$2:$B$4745,CleanEC!$G$2:$G$4745,"="&amp;$J282,CleanEC!$F$2:$F$4745,"="&amp;W$1))</f>
        <v>1970</v>
      </c>
      <c r="X282" t="str">
        <f>IF(SUMIFS($B$2:$B$4745,$G$2:$G$4745,"="&amp;$J282,$F$2:$F$4745,"="&amp;X$1)=0,"XX",SUMIFS(CleanEC!$B$2:$B$4745,CleanEC!$G$2:$G$4745,"="&amp;$J282,CleanEC!$F$2:$F$4745,"="&amp;X$1))</f>
        <v>XX</v>
      </c>
      <c r="Y282">
        <f t="shared" si="158"/>
        <v>1330</v>
      </c>
      <c r="Z282">
        <f t="shared" si="159"/>
        <v>1385.2</v>
      </c>
      <c r="AA282">
        <f t="shared" si="160"/>
        <v>1934</v>
      </c>
      <c r="AB282">
        <f t="shared" si="161"/>
        <v>2407.6923076923076</v>
      </c>
      <c r="AC282">
        <f t="shared" si="162"/>
        <v>3068</v>
      </c>
      <c r="AD282">
        <f t="shared" si="163"/>
        <v>3179.2</v>
      </c>
      <c r="AE282">
        <f t="shared" si="164"/>
        <v>3190</v>
      </c>
      <c r="AF282">
        <f t="shared" si="165"/>
        <v>517.1840000820099</v>
      </c>
      <c r="AG282">
        <f t="shared" si="166"/>
        <v>-0.28785745159315296</v>
      </c>
      <c r="AH282">
        <f t="shared" si="167"/>
        <v>-0.10094564536993644</v>
      </c>
      <c r="AI282">
        <f t="shared" si="168"/>
        <v>0.21480485626409357</v>
      </c>
      <c r="AL282">
        <v>281</v>
      </c>
      <c r="AM282">
        <f t="shared" si="193"/>
        <v>1</v>
      </c>
      <c r="AN282">
        <f t="shared" si="193"/>
        <v>1</v>
      </c>
      <c r="AO282">
        <f t="shared" si="193"/>
        <v>1</v>
      </c>
      <c r="AP282">
        <f t="shared" si="193"/>
        <v>1</v>
      </c>
      <c r="AQ282">
        <f t="shared" si="193"/>
        <v>1</v>
      </c>
      <c r="AR282">
        <f t="shared" si="193"/>
        <v>1</v>
      </c>
      <c r="AS282">
        <f t="shared" si="193"/>
        <v>1</v>
      </c>
      <c r="AT282">
        <f t="shared" si="193"/>
        <v>1</v>
      </c>
      <c r="AU282">
        <f t="shared" si="193"/>
        <v>1</v>
      </c>
      <c r="AV282">
        <f t="shared" si="193"/>
        <v>1</v>
      </c>
      <c r="AW282">
        <f t="shared" si="193"/>
        <v>1</v>
      </c>
      <c r="AX282">
        <f t="shared" si="193"/>
        <v>1</v>
      </c>
      <c r="AY282">
        <f t="shared" si="193"/>
        <v>1</v>
      </c>
      <c r="AZ282">
        <f t="shared" si="193"/>
        <v>0</v>
      </c>
      <c r="BA282">
        <v>281</v>
      </c>
      <c r="BB282">
        <f t="shared" si="178"/>
        <v>3060</v>
      </c>
      <c r="BC282">
        <f t="shared" si="179"/>
        <v>2690</v>
      </c>
      <c r="BD282">
        <f t="shared" si="180"/>
        <v>3190</v>
      </c>
      <c r="BE282">
        <f t="shared" si="181"/>
        <v>3100</v>
      </c>
      <c r="BF282">
        <f t="shared" si="182"/>
        <v>2370</v>
      </c>
      <c r="BG282">
        <f t="shared" si="183"/>
        <v>2280</v>
      </c>
      <c r="BH282">
        <f t="shared" si="184"/>
        <v>2190</v>
      </c>
      <c r="BI282">
        <f t="shared" si="185"/>
        <v>1790</v>
      </c>
      <c r="BJ282">
        <f t="shared" si="186"/>
        <v>1330</v>
      </c>
      <c r="BK282">
        <f t="shared" si="187"/>
        <v>2320</v>
      </c>
      <c r="BL282">
        <f t="shared" si="188"/>
        <v>2340</v>
      </c>
      <c r="BM282">
        <f t="shared" si="189"/>
        <v>2670</v>
      </c>
      <c r="BN282">
        <f t="shared" si="190"/>
        <v>1970</v>
      </c>
      <c r="BO282" t="str">
        <f t="shared" si="191"/>
        <v>XX</v>
      </c>
      <c r="BP282">
        <f t="shared" si="169"/>
        <v>1330</v>
      </c>
      <c r="BQ282">
        <f t="shared" si="170"/>
        <v>1934</v>
      </c>
      <c r="BR282">
        <f t="shared" si="171"/>
        <v>2407.6923076923076</v>
      </c>
      <c r="BS282">
        <f t="shared" si="172"/>
        <v>3068</v>
      </c>
      <c r="BT282">
        <f t="shared" si="173"/>
        <v>3190</v>
      </c>
      <c r="BV282" s="1">
        <v>36500</v>
      </c>
      <c r="BW282">
        <f t="shared" ca="1" si="192"/>
        <v>3220</v>
      </c>
      <c r="BX282">
        <v>3220</v>
      </c>
    </row>
    <row r="283" spans="1:76" x14ac:dyDescent="0.25">
      <c r="A283" s="1">
        <v>36501</v>
      </c>
      <c r="B283">
        <v>3240</v>
      </c>
      <c r="C283">
        <f t="shared" si="174"/>
        <v>3240</v>
      </c>
      <c r="D283" t="s">
        <v>20</v>
      </c>
      <c r="E283">
        <f t="shared" si="175"/>
        <v>1</v>
      </c>
      <c r="F283">
        <f t="shared" si="176"/>
        <v>1999</v>
      </c>
      <c r="G283" s="2">
        <f t="shared" si="177"/>
        <v>341</v>
      </c>
      <c r="J283">
        <v>282</v>
      </c>
      <c r="K283">
        <f>IF(SUMIFS($B$2:$B$4745,$G$2:$G$4745,"="&amp;$J283,$F$2:$F$4745,"="&amp;K$1)=0,"XX",SUMIFS(CleanEC!$B$2:$B$4745,CleanEC!$G$2:$G$4745,"="&amp;$J283,CleanEC!$F$2:$F$4745,"="&amp;K$1))</f>
        <v>3220</v>
      </c>
      <c r="L283">
        <f>IF(SUMIFS($B$2:$B$4745,$G$2:$G$4745,"="&amp;$J283,$F$2:$F$4745,"="&amp;L$1)=0,"XX",SUMIFS(CleanEC!$B$2:$B$4745,CleanEC!$G$2:$G$4745,"="&amp;$J283,CleanEC!$F$2:$F$4745,"="&amp;L$1))</f>
        <v>2560</v>
      </c>
      <c r="M283">
        <f>IF(SUMIFS($B$2:$B$4745,$G$2:$G$4745,"="&amp;$J283,$F$2:$F$4745,"="&amp;M$1)=0,"XX",SUMIFS(CleanEC!$B$2:$B$4745,CleanEC!$G$2:$G$4745,"="&amp;$J283,CleanEC!$F$2:$F$4745,"="&amp;M$1))</f>
        <v>2820</v>
      </c>
      <c r="N283">
        <f>IF(SUMIFS($B$2:$B$4745,$G$2:$G$4745,"="&amp;$J283,$F$2:$F$4745,"="&amp;N$1)=0,"XX",SUMIFS(CleanEC!$B$2:$B$4745,CleanEC!$G$2:$G$4745,"="&amp;$J283,CleanEC!$F$2:$F$4745,"="&amp;N$1))</f>
        <v>3130</v>
      </c>
      <c r="O283">
        <f>IF(SUMIFS($B$2:$B$4745,$G$2:$G$4745,"="&amp;$J283,$F$2:$F$4745,"="&amp;O$1)=0,"XX",SUMIFS(CleanEC!$B$2:$B$4745,CleanEC!$G$2:$G$4745,"="&amp;$J283,CleanEC!$F$2:$F$4745,"="&amp;O$1))</f>
        <v>2480</v>
      </c>
      <c r="P283">
        <f>IF(SUMIFS($B$2:$B$4745,$G$2:$G$4745,"="&amp;$J283,$F$2:$F$4745,"="&amp;P$1)=0,"XX",SUMIFS(CleanEC!$B$2:$B$4745,CleanEC!$G$2:$G$4745,"="&amp;$J283,CleanEC!$F$2:$F$4745,"="&amp;P$1))</f>
        <v>2210</v>
      </c>
      <c r="Q283">
        <f>IF(SUMIFS($B$2:$B$4745,$G$2:$G$4745,"="&amp;$J283,$F$2:$F$4745,"="&amp;Q$1)=0,"XX",SUMIFS(CleanEC!$B$2:$B$4745,CleanEC!$G$2:$G$4745,"="&amp;$J283,CleanEC!$F$2:$F$4745,"="&amp;Q$1))</f>
        <v>2100</v>
      </c>
      <c r="R283">
        <f>IF(SUMIFS($B$2:$B$4745,$G$2:$G$4745,"="&amp;$J283,$F$2:$F$4745,"="&amp;R$1)=0,"XX",SUMIFS(CleanEC!$B$2:$B$4745,CleanEC!$G$2:$G$4745,"="&amp;$J283,CleanEC!$F$2:$F$4745,"="&amp;R$1))</f>
        <v>1700</v>
      </c>
      <c r="S283">
        <f>IF(SUMIFS($B$2:$B$4745,$G$2:$G$4745,"="&amp;$J283,$F$2:$F$4745,"="&amp;S$1)=0,"XX",SUMIFS(CleanEC!$B$2:$B$4745,CleanEC!$G$2:$G$4745,"="&amp;$J283,CleanEC!$F$2:$F$4745,"="&amp;S$1))</f>
        <v>1280</v>
      </c>
      <c r="T283">
        <f>IF(SUMIFS($B$2:$B$4745,$G$2:$G$4745,"="&amp;$J283,$F$2:$F$4745,"="&amp;T$1)=0,"XX",SUMIFS(CleanEC!$B$2:$B$4745,CleanEC!$G$2:$G$4745,"="&amp;$J283,CleanEC!$F$2:$F$4745,"="&amp;T$1))</f>
        <v>2560</v>
      </c>
      <c r="U283">
        <f>IF(SUMIFS($B$2:$B$4745,$G$2:$G$4745,"="&amp;$J283,$F$2:$F$4745,"="&amp;U$1)=0,"XX",SUMIFS(CleanEC!$B$2:$B$4745,CleanEC!$G$2:$G$4745,"="&amp;$J283,CleanEC!$F$2:$F$4745,"="&amp;U$1))</f>
        <v>2390</v>
      </c>
      <c r="V283">
        <f>IF(SUMIFS($B$2:$B$4745,$G$2:$G$4745,"="&amp;$J283,$F$2:$F$4745,"="&amp;V$1)=0,"XX",SUMIFS(CleanEC!$B$2:$B$4745,CleanEC!$G$2:$G$4745,"="&amp;$J283,CleanEC!$F$2:$F$4745,"="&amp;V$1))</f>
        <v>2720</v>
      </c>
      <c r="W283">
        <f>IF(SUMIFS($B$2:$B$4745,$G$2:$G$4745,"="&amp;$J283,$F$2:$F$4745,"="&amp;W$1)=0,"XX",SUMIFS(CleanEC!$B$2:$B$4745,CleanEC!$G$2:$G$4745,"="&amp;$J283,CleanEC!$F$2:$F$4745,"="&amp;W$1))</f>
        <v>1990</v>
      </c>
      <c r="X283" t="str">
        <f>IF(SUMIFS($B$2:$B$4745,$G$2:$G$4745,"="&amp;$J283,$F$2:$F$4745,"="&amp;X$1)=0,"XX",SUMIFS(CleanEC!$B$2:$B$4745,CleanEC!$G$2:$G$4745,"="&amp;$J283,CleanEC!$F$2:$F$4745,"="&amp;X$1))</f>
        <v>XX</v>
      </c>
      <c r="Y283">
        <f t="shared" si="158"/>
        <v>1280</v>
      </c>
      <c r="Z283">
        <f t="shared" si="159"/>
        <v>1330.4</v>
      </c>
      <c r="AA283">
        <f t="shared" si="160"/>
        <v>1932</v>
      </c>
      <c r="AB283">
        <f t="shared" si="161"/>
        <v>2396.9230769230771</v>
      </c>
      <c r="AC283">
        <f t="shared" si="162"/>
        <v>2882</v>
      </c>
      <c r="AD283">
        <f t="shared" si="163"/>
        <v>3209.2</v>
      </c>
      <c r="AE283">
        <f t="shared" si="164"/>
        <v>3220</v>
      </c>
      <c r="AF283">
        <f t="shared" si="165"/>
        <v>524.79130819761428</v>
      </c>
      <c r="AG283">
        <f t="shared" si="166"/>
        <v>-0.46031891265840991</v>
      </c>
      <c r="AH283">
        <f t="shared" si="167"/>
        <v>0.13205423280820616</v>
      </c>
      <c r="AI283">
        <f t="shared" si="168"/>
        <v>0.21894374218770812</v>
      </c>
      <c r="AL283">
        <v>282</v>
      </c>
      <c r="AM283">
        <f t="shared" si="193"/>
        <v>1</v>
      </c>
      <c r="AN283">
        <f t="shared" si="193"/>
        <v>1</v>
      </c>
      <c r="AO283">
        <f t="shared" si="193"/>
        <v>1</v>
      </c>
      <c r="AP283">
        <f t="shared" si="193"/>
        <v>1</v>
      </c>
      <c r="AQ283">
        <f t="shared" si="193"/>
        <v>1</v>
      </c>
      <c r="AR283">
        <f t="shared" si="193"/>
        <v>1</v>
      </c>
      <c r="AS283">
        <f t="shared" si="193"/>
        <v>1</v>
      </c>
      <c r="AT283">
        <f t="shared" si="193"/>
        <v>1</v>
      </c>
      <c r="AU283">
        <f t="shared" si="193"/>
        <v>1</v>
      </c>
      <c r="AV283">
        <f t="shared" si="193"/>
        <v>1</v>
      </c>
      <c r="AW283">
        <f t="shared" si="193"/>
        <v>1</v>
      </c>
      <c r="AX283">
        <f t="shared" si="193"/>
        <v>1</v>
      </c>
      <c r="AY283">
        <f t="shared" si="193"/>
        <v>1</v>
      </c>
      <c r="AZ283">
        <f t="shared" si="193"/>
        <v>0</v>
      </c>
      <c r="BA283">
        <v>282</v>
      </c>
      <c r="BB283">
        <f t="shared" si="178"/>
        <v>3220</v>
      </c>
      <c r="BC283">
        <f t="shared" si="179"/>
        <v>2560</v>
      </c>
      <c r="BD283">
        <f t="shared" si="180"/>
        <v>2820</v>
      </c>
      <c r="BE283">
        <f t="shared" si="181"/>
        <v>3130</v>
      </c>
      <c r="BF283">
        <f t="shared" si="182"/>
        <v>2480</v>
      </c>
      <c r="BG283">
        <f t="shared" si="183"/>
        <v>2210</v>
      </c>
      <c r="BH283">
        <f t="shared" si="184"/>
        <v>2100</v>
      </c>
      <c r="BI283">
        <f t="shared" si="185"/>
        <v>1700</v>
      </c>
      <c r="BJ283">
        <f t="shared" si="186"/>
        <v>1280</v>
      </c>
      <c r="BK283">
        <f t="shared" si="187"/>
        <v>2560</v>
      </c>
      <c r="BL283">
        <f t="shared" si="188"/>
        <v>2390</v>
      </c>
      <c r="BM283">
        <f t="shared" si="189"/>
        <v>2720</v>
      </c>
      <c r="BN283">
        <f t="shared" si="190"/>
        <v>1990</v>
      </c>
      <c r="BO283" t="str">
        <f t="shared" si="191"/>
        <v>XX</v>
      </c>
      <c r="BP283">
        <f t="shared" si="169"/>
        <v>1280</v>
      </c>
      <c r="BQ283">
        <f t="shared" si="170"/>
        <v>1932</v>
      </c>
      <c r="BR283">
        <f t="shared" si="171"/>
        <v>2396.9230769230771</v>
      </c>
      <c r="BS283">
        <f t="shared" si="172"/>
        <v>2882</v>
      </c>
      <c r="BT283">
        <f t="shared" si="173"/>
        <v>3220</v>
      </c>
      <c r="BV283" s="1">
        <v>36501</v>
      </c>
      <c r="BW283">
        <f t="shared" ca="1" si="192"/>
        <v>3240</v>
      </c>
      <c r="BX283">
        <v>3240</v>
      </c>
    </row>
    <row r="284" spans="1:76" x14ac:dyDescent="0.25">
      <c r="A284" s="1">
        <v>36502</v>
      </c>
      <c r="B284">
        <v>3260</v>
      </c>
      <c r="C284">
        <f t="shared" si="174"/>
        <v>3260</v>
      </c>
      <c r="D284" t="s">
        <v>20</v>
      </c>
      <c r="E284">
        <f t="shared" si="175"/>
        <v>1</v>
      </c>
      <c r="F284">
        <f t="shared" si="176"/>
        <v>1999</v>
      </c>
      <c r="G284" s="2">
        <f t="shared" si="177"/>
        <v>342</v>
      </c>
      <c r="J284">
        <v>283</v>
      </c>
      <c r="K284">
        <f>IF(SUMIFS($B$2:$B$4745,$G$2:$G$4745,"="&amp;$J284,$F$2:$F$4745,"="&amp;K$1)=0,"XX",SUMIFS(CleanEC!$B$2:$B$4745,CleanEC!$G$2:$G$4745,"="&amp;$J284,CleanEC!$F$2:$F$4745,"="&amp;K$1))</f>
        <v>3260</v>
      </c>
      <c r="L284">
        <f>IF(SUMIFS($B$2:$B$4745,$G$2:$G$4745,"="&amp;$J284,$F$2:$F$4745,"="&amp;L$1)=0,"XX",SUMIFS(CleanEC!$B$2:$B$4745,CleanEC!$G$2:$G$4745,"="&amp;$J284,CleanEC!$F$2:$F$4745,"="&amp;L$1))</f>
        <v>2530</v>
      </c>
      <c r="M284">
        <f>IF(SUMIFS($B$2:$B$4745,$G$2:$G$4745,"="&amp;$J284,$F$2:$F$4745,"="&amp;M$1)=0,"XX",SUMIFS(CleanEC!$B$2:$B$4745,CleanEC!$G$2:$G$4745,"="&amp;$J284,CleanEC!$F$2:$F$4745,"="&amp;M$1))</f>
        <v>2860</v>
      </c>
      <c r="N284">
        <f>IF(SUMIFS($B$2:$B$4745,$G$2:$G$4745,"="&amp;$J284,$F$2:$F$4745,"="&amp;N$1)=0,"XX",SUMIFS(CleanEC!$B$2:$B$4745,CleanEC!$G$2:$G$4745,"="&amp;$J284,CleanEC!$F$2:$F$4745,"="&amp;N$1))</f>
        <v>3160</v>
      </c>
      <c r="O284">
        <f>IF(SUMIFS($B$2:$B$4745,$G$2:$G$4745,"="&amp;$J284,$F$2:$F$4745,"="&amp;O$1)=0,"XX",SUMIFS(CleanEC!$B$2:$B$4745,CleanEC!$G$2:$G$4745,"="&amp;$J284,CleanEC!$F$2:$F$4745,"="&amp;O$1))</f>
        <v>2270</v>
      </c>
      <c r="P284">
        <f>IF(SUMIFS($B$2:$B$4745,$G$2:$G$4745,"="&amp;$J284,$F$2:$F$4745,"="&amp;P$1)=0,"XX",SUMIFS(CleanEC!$B$2:$B$4745,CleanEC!$G$2:$G$4745,"="&amp;$J284,CleanEC!$F$2:$F$4745,"="&amp;P$1))</f>
        <v>2200</v>
      </c>
      <c r="Q284">
        <f>IF(SUMIFS($B$2:$B$4745,$G$2:$G$4745,"="&amp;$J284,$F$2:$F$4745,"="&amp;Q$1)=0,"XX",SUMIFS(CleanEC!$B$2:$B$4745,CleanEC!$G$2:$G$4745,"="&amp;$J284,CleanEC!$F$2:$F$4745,"="&amp;Q$1))</f>
        <v>2040</v>
      </c>
      <c r="R284">
        <f>IF(SUMIFS($B$2:$B$4745,$G$2:$G$4745,"="&amp;$J284,$F$2:$F$4745,"="&amp;R$1)=0,"XX",SUMIFS(CleanEC!$B$2:$B$4745,CleanEC!$G$2:$G$4745,"="&amp;$J284,CleanEC!$F$2:$F$4745,"="&amp;R$1))</f>
        <v>1530</v>
      </c>
      <c r="S284">
        <f>IF(SUMIFS($B$2:$B$4745,$G$2:$G$4745,"="&amp;$J284,$F$2:$F$4745,"="&amp;S$1)=0,"XX",SUMIFS(CleanEC!$B$2:$B$4745,CleanEC!$G$2:$G$4745,"="&amp;$J284,CleanEC!$F$2:$F$4745,"="&amp;S$1))</f>
        <v>1290</v>
      </c>
      <c r="T284">
        <f>IF(SUMIFS($B$2:$B$4745,$G$2:$G$4745,"="&amp;$J284,$F$2:$F$4745,"="&amp;T$1)=0,"XX",SUMIFS(CleanEC!$B$2:$B$4745,CleanEC!$G$2:$G$4745,"="&amp;$J284,CleanEC!$F$2:$F$4745,"="&amp;T$1))</f>
        <v>2570</v>
      </c>
      <c r="U284">
        <f>IF(SUMIFS($B$2:$B$4745,$G$2:$G$4745,"="&amp;$J284,$F$2:$F$4745,"="&amp;U$1)=0,"XX",SUMIFS(CleanEC!$B$2:$B$4745,CleanEC!$G$2:$G$4745,"="&amp;$J284,CleanEC!$F$2:$F$4745,"="&amp;U$1))</f>
        <v>2210</v>
      </c>
      <c r="V284">
        <f>IF(SUMIFS($B$2:$B$4745,$G$2:$G$4745,"="&amp;$J284,$F$2:$F$4745,"="&amp;V$1)=0,"XX",SUMIFS(CleanEC!$B$2:$B$4745,CleanEC!$G$2:$G$4745,"="&amp;$J284,CleanEC!$F$2:$F$4745,"="&amp;V$1))</f>
        <v>2730</v>
      </c>
      <c r="W284">
        <f>IF(SUMIFS($B$2:$B$4745,$G$2:$G$4745,"="&amp;$J284,$F$2:$F$4745,"="&amp;W$1)=0,"XX",SUMIFS(CleanEC!$B$2:$B$4745,CleanEC!$G$2:$G$4745,"="&amp;$J284,CleanEC!$F$2:$F$4745,"="&amp;W$1))</f>
        <v>1940</v>
      </c>
      <c r="X284" t="str">
        <f>IF(SUMIFS($B$2:$B$4745,$G$2:$G$4745,"="&amp;$J284,$F$2:$F$4745,"="&amp;X$1)=0,"XX",SUMIFS(CleanEC!$B$2:$B$4745,CleanEC!$G$2:$G$4745,"="&amp;$J284,CleanEC!$F$2:$F$4745,"="&amp;X$1))</f>
        <v>XX</v>
      </c>
      <c r="Y284">
        <f t="shared" si="158"/>
        <v>1290</v>
      </c>
      <c r="Z284">
        <f t="shared" si="159"/>
        <v>1318.8</v>
      </c>
      <c r="AA284">
        <f t="shared" si="160"/>
        <v>1858</v>
      </c>
      <c r="AB284">
        <f t="shared" si="161"/>
        <v>2353.0769230769229</v>
      </c>
      <c r="AC284">
        <f t="shared" si="162"/>
        <v>2920</v>
      </c>
      <c r="AD284">
        <f t="shared" si="163"/>
        <v>3248</v>
      </c>
      <c r="AE284">
        <f t="shared" si="164"/>
        <v>3260</v>
      </c>
      <c r="AF284">
        <f t="shared" si="165"/>
        <v>560.08769389451061</v>
      </c>
      <c r="AG284">
        <f t="shared" si="166"/>
        <v>-0.19703518611225521</v>
      </c>
      <c r="AH284">
        <f t="shared" si="167"/>
        <v>-0.38657912522723814</v>
      </c>
      <c r="AI284">
        <f t="shared" si="168"/>
        <v>0.23802353777798754</v>
      </c>
      <c r="AL284">
        <v>283</v>
      </c>
      <c r="AM284">
        <f t="shared" si="193"/>
        <v>1</v>
      </c>
      <c r="AN284">
        <f t="shared" si="193"/>
        <v>1</v>
      </c>
      <c r="AO284">
        <f t="shared" si="193"/>
        <v>1</v>
      </c>
      <c r="AP284">
        <f t="shared" si="193"/>
        <v>1</v>
      </c>
      <c r="AQ284">
        <f t="shared" si="193"/>
        <v>1</v>
      </c>
      <c r="AR284">
        <f t="shared" si="193"/>
        <v>1</v>
      </c>
      <c r="AS284">
        <f t="shared" si="193"/>
        <v>1</v>
      </c>
      <c r="AT284">
        <f t="shared" si="193"/>
        <v>1</v>
      </c>
      <c r="AU284">
        <f t="shared" si="193"/>
        <v>1</v>
      </c>
      <c r="AV284">
        <f t="shared" si="193"/>
        <v>1</v>
      </c>
      <c r="AW284">
        <f t="shared" si="193"/>
        <v>1</v>
      </c>
      <c r="AX284">
        <f t="shared" si="193"/>
        <v>1</v>
      </c>
      <c r="AY284">
        <f t="shared" si="193"/>
        <v>1</v>
      </c>
      <c r="AZ284">
        <f t="shared" si="193"/>
        <v>0</v>
      </c>
      <c r="BA284">
        <v>283</v>
      </c>
      <c r="BB284">
        <f t="shared" si="178"/>
        <v>3260</v>
      </c>
      <c r="BC284">
        <f t="shared" si="179"/>
        <v>2530</v>
      </c>
      <c r="BD284">
        <f t="shared" si="180"/>
        <v>2860</v>
      </c>
      <c r="BE284">
        <f t="shared" si="181"/>
        <v>3160</v>
      </c>
      <c r="BF284">
        <f t="shared" si="182"/>
        <v>2270</v>
      </c>
      <c r="BG284">
        <f t="shared" si="183"/>
        <v>2200</v>
      </c>
      <c r="BH284">
        <f t="shared" si="184"/>
        <v>2040</v>
      </c>
      <c r="BI284">
        <f t="shared" si="185"/>
        <v>1530</v>
      </c>
      <c r="BJ284">
        <f t="shared" si="186"/>
        <v>1290</v>
      </c>
      <c r="BK284">
        <f t="shared" si="187"/>
        <v>2570</v>
      </c>
      <c r="BL284">
        <f t="shared" si="188"/>
        <v>2210</v>
      </c>
      <c r="BM284">
        <f t="shared" si="189"/>
        <v>2730</v>
      </c>
      <c r="BN284">
        <f t="shared" si="190"/>
        <v>1940</v>
      </c>
      <c r="BO284" t="str">
        <f t="shared" si="191"/>
        <v>XX</v>
      </c>
      <c r="BP284">
        <f t="shared" si="169"/>
        <v>1290</v>
      </c>
      <c r="BQ284">
        <f t="shared" si="170"/>
        <v>1858</v>
      </c>
      <c r="BR284">
        <f t="shared" si="171"/>
        <v>2353.0769230769229</v>
      </c>
      <c r="BS284">
        <f t="shared" si="172"/>
        <v>2920</v>
      </c>
      <c r="BT284">
        <f t="shared" si="173"/>
        <v>3260</v>
      </c>
      <c r="BV284" s="1">
        <v>36502</v>
      </c>
      <c r="BW284">
        <f t="shared" ca="1" si="192"/>
        <v>3260</v>
      </c>
      <c r="BX284">
        <v>3260</v>
      </c>
    </row>
    <row r="285" spans="1:76" x14ac:dyDescent="0.25">
      <c r="A285" s="1">
        <v>36503</v>
      </c>
      <c r="B285">
        <v>3280</v>
      </c>
      <c r="C285">
        <f t="shared" si="174"/>
        <v>3280</v>
      </c>
      <c r="D285" t="s">
        <v>20</v>
      </c>
      <c r="E285">
        <f t="shared" si="175"/>
        <v>1</v>
      </c>
      <c r="F285">
        <f t="shared" si="176"/>
        <v>1999</v>
      </c>
      <c r="G285" s="2">
        <f t="shared" si="177"/>
        <v>343</v>
      </c>
      <c r="J285">
        <v>284</v>
      </c>
      <c r="K285">
        <f>IF(SUMIFS($B$2:$B$4745,$G$2:$G$4745,"="&amp;$J285,$F$2:$F$4745,"="&amp;K$1)=0,"XX",SUMIFS(CleanEC!$B$2:$B$4745,CleanEC!$G$2:$G$4745,"="&amp;$J285,CleanEC!$F$2:$F$4745,"="&amp;K$1))</f>
        <v>3280</v>
      </c>
      <c r="L285">
        <f>IF(SUMIFS($B$2:$B$4745,$G$2:$G$4745,"="&amp;$J285,$F$2:$F$4745,"="&amp;L$1)=0,"XX",SUMIFS(CleanEC!$B$2:$B$4745,CleanEC!$G$2:$G$4745,"="&amp;$J285,CleanEC!$F$2:$F$4745,"="&amp;L$1))</f>
        <v>2420</v>
      </c>
      <c r="M285">
        <f>IF(SUMIFS($B$2:$B$4745,$G$2:$G$4745,"="&amp;$J285,$F$2:$F$4745,"="&amp;M$1)=0,"XX",SUMIFS(CleanEC!$B$2:$B$4745,CleanEC!$G$2:$G$4745,"="&amp;$J285,CleanEC!$F$2:$F$4745,"="&amp;M$1))</f>
        <v>2980</v>
      </c>
      <c r="N285">
        <f>IF(SUMIFS($B$2:$B$4745,$G$2:$G$4745,"="&amp;$J285,$F$2:$F$4745,"="&amp;N$1)=0,"XX",SUMIFS(CleanEC!$B$2:$B$4745,CleanEC!$G$2:$G$4745,"="&amp;$J285,CleanEC!$F$2:$F$4745,"="&amp;N$1))</f>
        <v>3180</v>
      </c>
      <c r="O285">
        <f>IF(SUMIFS($B$2:$B$4745,$G$2:$G$4745,"="&amp;$J285,$F$2:$F$4745,"="&amp;O$1)=0,"XX",SUMIFS(CleanEC!$B$2:$B$4745,CleanEC!$G$2:$G$4745,"="&amp;$J285,CleanEC!$F$2:$F$4745,"="&amp;O$1))</f>
        <v>2330</v>
      </c>
      <c r="P285">
        <f>IF(SUMIFS($B$2:$B$4745,$G$2:$G$4745,"="&amp;$J285,$F$2:$F$4745,"="&amp;P$1)=0,"XX",SUMIFS(CleanEC!$B$2:$B$4745,CleanEC!$G$2:$G$4745,"="&amp;$J285,CleanEC!$F$2:$F$4745,"="&amp;P$1))</f>
        <v>2210</v>
      </c>
      <c r="Q285">
        <f>IF(SUMIFS($B$2:$B$4745,$G$2:$G$4745,"="&amp;$J285,$F$2:$F$4745,"="&amp;Q$1)=0,"XX",SUMIFS(CleanEC!$B$2:$B$4745,CleanEC!$G$2:$G$4745,"="&amp;$J285,CleanEC!$F$2:$F$4745,"="&amp;Q$1))</f>
        <v>2170</v>
      </c>
      <c r="R285">
        <f>IF(SUMIFS($B$2:$B$4745,$G$2:$G$4745,"="&amp;$J285,$F$2:$F$4745,"="&amp;R$1)=0,"XX",SUMIFS(CleanEC!$B$2:$B$4745,CleanEC!$G$2:$G$4745,"="&amp;$J285,CleanEC!$F$2:$F$4745,"="&amp;R$1))</f>
        <v>1380</v>
      </c>
      <c r="S285">
        <f>IF(SUMIFS($B$2:$B$4745,$G$2:$G$4745,"="&amp;$J285,$F$2:$F$4745,"="&amp;S$1)=0,"XX",SUMIFS(CleanEC!$B$2:$B$4745,CleanEC!$G$2:$G$4745,"="&amp;$J285,CleanEC!$F$2:$F$4745,"="&amp;S$1))</f>
        <v>1290</v>
      </c>
      <c r="T285">
        <f>IF(SUMIFS($B$2:$B$4745,$G$2:$G$4745,"="&amp;$J285,$F$2:$F$4745,"="&amp;T$1)=0,"XX",SUMIFS(CleanEC!$B$2:$B$4745,CleanEC!$G$2:$G$4745,"="&amp;$J285,CleanEC!$F$2:$F$4745,"="&amp;T$1))</f>
        <v>2400</v>
      </c>
      <c r="U285">
        <f>IF(SUMIFS($B$2:$B$4745,$G$2:$G$4745,"="&amp;$J285,$F$2:$F$4745,"="&amp;U$1)=0,"XX",SUMIFS(CleanEC!$B$2:$B$4745,CleanEC!$G$2:$G$4745,"="&amp;$J285,CleanEC!$F$2:$F$4745,"="&amp;U$1))</f>
        <v>2130</v>
      </c>
      <c r="V285" t="str">
        <f>IF(SUMIFS($B$2:$B$4745,$G$2:$G$4745,"="&amp;$J285,$F$2:$F$4745,"="&amp;V$1)=0,"XX",SUMIFS(CleanEC!$B$2:$B$4745,CleanEC!$G$2:$G$4745,"="&amp;$J285,CleanEC!$F$2:$F$4745,"="&amp;V$1))</f>
        <v>XX</v>
      </c>
      <c r="W285">
        <f>IF(SUMIFS($B$2:$B$4745,$G$2:$G$4745,"="&amp;$J285,$F$2:$F$4745,"="&amp;W$1)=0,"XX",SUMIFS(CleanEC!$B$2:$B$4745,CleanEC!$G$2:$G$4745,"="&amp;$J285,CleanEC!$F$2:$F$4745,"="&amp;W$1))</f>
        <v>1900</v>
      </c>
      <c r="X285" t="str">
        <f>IF(SUMIFS($B$2:$B$4745,$G$2:$G$4745,"="&amp;$J285,$F$2:$F$4745,"="&amp;X$1)=0,"XX",SUMIFS(CleanEC!$B$2:$B$4745,CleanEC!$G$2:$G$4745,"="&amp;$J285,CleanEC!$F$2:$F$4745,"="&amp;X$1))</f>
        <v>XX</v>
      </c>
      <c r="Y285">
        <f t="shared" si="158"/>
        <v>1290</v>
      </c>
      <c r="Z285">
        <f t="shared" si="159"/>
        <v>1299.9000000000001</v>
      </c>
      <c r="AA285">
        <f t="shared" si="160"/>
        <v>1718</v>
      </c>
      <c r="AB285">
        <f t="shared" si="161"/>
        <v>2305.8333333333335</v>
      </c>
      <c r="AC285">
        <f t="shared" si="162"/>
        <v>3050</v>
      </c>
      <c r="AD285">
        <f t="shared" si="163"/>
        <v>3269</v>
      </c>
      <c r="AE285">
        <f t="shared" si="164"/>
        <v>3280</v>
      </c>
      <c r="AF285">
        <f t="shared" si="165"/>
        <v>598.78290909328916</v>
      </c>
      <c r="AG285">
        <f t="shared" si="166"/>
        <v>-7.2571280415884174E-3</v>
      </c>
      <c r="AH285">
        <f t="shared" si="167"/>
        <v>-0.40830020310559068</v>
      </c>
      <c r="AI285">
        <f t="shared" si="168"/>
        <v>0.25968178204262632</v>
      </c>
      <c r="AL285">
        <v>284</v>
      </c>
      <c r="AM285">
        <f t="shared" si="193"/>
        <v>1</v>
      </c>
      <c r="AN285">
        <f t="shared" si="193"/>
        <v>1</v>
      </c>
      <c r="AO285">
        <f t="shared" si="193"/>
        <v>1</v>
      </c>
      <c r="AP285">
        <f t="shared" si="193"/>
        <v>1</v>
      </c>
      <c r="AQ285">
        <f t="shared" si="193"/>
        <v>1</v>
      </c>
      <c r="AR285">
        <f t="shared" si="193"/>
        <v>1</v>
      </c>
      <c r="AS285">
        <f t="shared" si="193"/>
        <v>1</v>
      </c>
      <c r="AT285">
        <f t="shared" si="193"/>
        <v>1</v>
      </c>
      <c r="AU285">
        <f t="shared" si="193"/>
        <v>1</v>
      </c>
      <c r="AV285">
        <f t="shared" si="193"/>
        <v>1</v>
      </c>
      <c r="AW285">
        <f t="shared" si="193"/>
        <v>1</v>
      </c>
      <c r="AX285">
        <f t="shared" si="193"/>
        <v>0</v>
      </c>
      <c r="AY285">
        <f t="shared" si="193"/>
        <v>1</v>
      </c>
      <c r="AZ285">
        <f t="shared" si="193"/>
        <v>0</v>
      </c>
      <c r="BA285">
        <v>284</v>
      </c>
      <c r="BB285">
        <f t="shared" si="178"/>
        <v>3280</v>
      </c>
      <c r="BC285">
        <f t="shared" si="179"/>
        <v>2420</v>
      </c>
      <c r="BD285">
        <f t="shared" si="180"/>
        <v>2980</v>
      </c>
      <c r="BE285">
        <f t="shared" si="181"/>
        <v>3180</v>
      </c>
      <c r="BF285">
        <f t="shared" si="182"/>
        <v>2330</v>
      </c>
      <c r="BG285">
        <f t="shared" si="183"/>
        <v>2210</v>
      </c>
      <c r="BH285">
        <f t="shared" si="184"/>
        <v>2170</v>
      </c>
      <c r="BI285">
        <f t="shared" si="185"/>
        <v>1380</v>
      </c>
      <c r="BJ285">
        <f t="shared" si="186"/>
        <v>1290</v>
      </c>
      <c r="BK285">
        <f t="shared" si="187"/>
        <v>2400</v>
      </c>
      <c r="BL285">
        <f t="shared" si="188"/>
        <v>2130</v>
      </c>
      <c r="BM285" t="str">
        <f t="shared" si="189"/>
        <v>XX</v>
      </c>
      <c r="BN285">
        <f t="shared" si="190"/>
        <v>1900</v>
      </c>
      <c r="BO285" t="str">
        <f t="shared" si="191"/>
        <v>XX</v>
      </c>
      <c r="BP285">
        <f t="shared" si="169"/>
        <v>1290</v>
      </c>
      <c r="BQ285">
        <f t="shared" si="170"/>
        <v>1718</v>
      </c>
      <c r="BR285">
        <f t="shared" si="171"/>
        <v>2305.8333333333335</v>
      </c>
      <c r="BS285">
        <f t="shared" si="172"/>
        <v>3050</v>
      </c>
      <c r="BT285">
        <f t="shared" si="173"/>
        <v>3280</v>
      </c>
      <c r="BV285" s="1">
        <v>36503</v>
      </c>
      <c r="BW285">
        <f t="shared" ca="1" si="192"/>
        <v>3280</v>
      </c>
      <c r="BX285">
        <v>3280</v>
      </c>
    </row>
    <row r="286" spans="1:76" x14ac:dyDescent="0.25">
      <c r="A286" s="1">
        <v>36504</v>
      </c>
      <c r="B286">
        <v>3310</v>
      </c>
      <c r="C286">
        <f t="shared" si="174"/>
        <v>3310</v>
      </c>
      <c r="D286" t="s">
        <v>20</v>
      </c>
      <c r="E286">
        <f t="shared" si="175"/>
        <v>1</v>
      </c>
      <c r="F286">
        <f t="shared" si="176"/>
        <v>1999</v>
      </c>
      <c r="G286" s="2">
        <f t="shared" si="177"/>
        <v>344</v>
      </c>
      <c r="J286">
        <v>285</v>
      </c>
      <c r="K286">
        <f>IF(SUMIFS($B$2:$B$4745,$G$2:$G$4745,"="&amp;$J286,$F$2:$F$4745,"="&amp;K$1)=0,"XX",SUMIFS(CleanEC!$B$2:$B$4745,CleanEC!$G$2:$G$4745,"="&amp;$J286,CleanEC!$F$2:$F$4745,"="&amp;K$1))</f>
        <v>3210</v>
      </c>
      <c r="L286">
        <f>IF(SUMIFS($B$2:$B$4745,$G$2:$G$4745,"="&amp;$J286,$F$2:$F$4745,"="&amp;L$1)=0,"XX",SUMIFS(CleanEC!$B$2:$B$4745,CleanEC!$G$2:$G$4745,"="&amp;$J286,CleanEC!$F$2:$F$4745,"="&amp;L$1))</f>
        <v>2330</v>
      </c>
      <c r="M286">
        <f>IF(SUMIFS($B$2:$B$4745,$G$2:$G$4745,"="&amp;$J286,$F$2:$F$4745,"="&amp;M$1)=0,"XX",SUMIFS(CleanEC!$B$2:$B$4745,CleanEC!$G$2:$G$4745,"="&amp;$J286,CleanEC!$F$2:$F$4745,"="&amp;M$1))</f>
        <v>2910</v>
      </c>
      <c r="N286">
        <f>IF(SUMIFS($B$2:$B$4745,$G$2:$G$4745,"="&amp;$J286,$F$2:$F$4745,"="&amp;N$1)=0,"XX",SUMIFS(CleanEC!$B$2:$B$4745,CleanEC!$G$2:$G$4745,"="&amp;$J286,CleanEC!$F$2:$F$4745,"="&amp;N$1))</f>
        <v>3190</v>
      </c>
      <c r="O286">
        <f>IF(SUMIFS($B$2:$B$4745,$G$2:$G$4745,"="&amp;$J286,$F$2:$F$4745,"="&amp;O$1)=0,"XX",SUMIFS(CleanEC!$B$2:$B$4745,CleanEC!$G$2:$G$4745,"="&amp;$J286,CleanEC!$F$2:$F$4745,"="&amp;O$1))</f>
        <v>2410</v>
      </c>
      <c r="P286">
        <f>IF(SUMIFS($B$2:$B$4745,$G$2:$G$4745,"="&amp;$J286,$F$2:$F$4745,"="&amp;P$1)=0,"XX",SUMIFS(CleanEC!$B$2:$B$4745,CleanEC!$G$2:$G$4745,"="&amp;$J286,CleanEC!$F$2:$F$4745,"="&amp;P$1))</f>
        <v>2340</v>
      </c>
      <c r="Q286">
        <f>IF(SUMIFS($B$2:$B$4745,$G$2:$G$4745,"="&amp;$J286,$F$2:$F$4745,"="&amp;Q$1)=0,"XX",SUMIFS(CleanEC!$B$2:$B$4745,CleanEC!$G$2:$G$4745,"="&amp;$J286,CleanEC!$F$2:$F$4745,"="&amp;Q$1))</f>
        <v>2130</v>
      </c>
      <c r="R286">
        <f>IF(SUMIFS($B$2:$B$4745,$G$2:$G$4745,"="&amp;$J286,$F$2:$F$4745,"="&amp;R$1)=0,"XX",SUMIFS(CleanEC!$B$2:$B$4745,CleanEC!$G$2:$G$4745,"="&amp;$J286,CleanEC!$F$2:$F$4745,"="&amp;R$1))</f>
        <v>1300</v>
      </c>
      <c r="S286">
        <f>IF(SUMIFS($B$2:$B$4745,$G$2:$G$4745,"="&amp;$J286,$F$2:$F$4745,"="&amp;S$1)=0,"XX",SUMIFS(CleanEC!$B$2:$B$4745,CleanEC!$G$2:$G$4745,"="&amp;$J286,CleanEC!$F$2:$F$4745,"="&amp;S$1))</f>
        <v>1500</v>
      </c>
      <c r="T286">
        <f>IF(SUMIFS($B$2:$B$4745,$G$2:$G$4745,"="&amp;$J286,$F$2:$F$4745,"="&amp;T$1)=0,"XX",SUMIFS(CleanEC!$B$2:$B$4745,CleanEC!$G$2:$G$4745,"="&amp;$J286,CleanEC!$F$2:$F$4745,"="&amp;T$1))</f>
        <v>2270</v>
      </c>
      <c r="U286">
        <f>IF(SUMIFS($B$2:$B$4745,$G$2:$G$4745,"="&amp;$J286,$F$2:$F$4745,"="&amp;U$1)=0,"XX",SUMIFS(CleanEC!$B$2:$B$4745,CleanEC!$G$2:$G$4745,"="&amp;$J286,CleanEC!$F$2:$F$4745,"="&amp;U$1))</f>
        <v>2030</v>
      </c>
      <c r="V286" t="str">
        <f>IF(SUMIFS($B$2:$B$4745,$G$2:$G$4745,"="&amp;$J286,$F$2:$F$4745,"="&amp;V$1)=0,"XX",SUMIFS(CleanEC!$B$2:$B$4745,CleanEC!$G$2:$G$4745,"="&amp;$J286,CleanEC!$F$2:$F$4745,"="&amp;V$1))</f>
        <v>XX</v>
      </c>
      <c r="W286">
        <f>IF(SUMIFS($B$2:$B$4745,$G$2:$G$4745,"="&amp;$J286,$F$2:$F$4745,"="&amp;W$1)=0,"XX",SUMIFS(CleanEC!$B$2:$B$4745,CleanEC!$G$2:$G$4745,"="&amp;$J286,CleanEC!$F$2:$F$4745,"="&amp;W$1))</f>
        <v>1810</v>
      </c>
      <c r="X286" t="str">
        <f>IF(SUMIFS($B$2:$B$4745,$G$2:$G$4745,"="&amp;$J286,$F$2:$F$4745,"="&amp;X$1)=0,"XX",SUMIFS(CleanEC!$B$2:$B$4745,CleanEC!$G$2:$G$4745,"="&amp;$J286,CleanEC!$F$2:$F$4745,"="&amp;X$1))</f>
        <v>XX</v>
      </c>
      <c r="Y286">
        <f t="shared" si="158"/>
        <v>1300</v>
      </c>
      <c r="Z286">
        <f t="shared" si="159"/>
        <v>1322</v>
      </c>
      <c r="AA286">
        <f t="shared" si="160"/>
        <v>1701.5</v>
      </c>
      <c r="AB286">
        <f t="shared" si="161"/>
        <v>2285.8333333333335</v>
      </c>
      <c r="AC286">
        <f t="shared" si="162"/>
        <v>3008</v>
      </c>
      <c r="AD286">
        <f t="shared" si="163"/>
        <v>3207.8</v>
      </c>
      <c r="AE286">
        <f t="shared" si="164"/>
        <v>3210</v>
      </c>
      <c r="AF286">
        <f t="shared" si="165"/>
        <v>576.43239460977168</v>
      </c>
      <c r="AG286">
        <f t="shared" si="166"/>
        <v>0.10105704176201424</v>
      </c>
      <c r="AH286">
        <f t="shared" si="167"/>
        <v>-0.51725966165216253</v>
      </c>
      <c r="AI286">
        <f t="shared" si="168"/>
        <v>0.2521760384731046</v>
      </c>
      <c r="AL286">
        <v>285</v>
      </c>
      <c r="AM286">
        <f t="shared" si="193"/>
        <v>1</v>
      </c>
      <c r="AN286">
        <f t="shared" si="193"/>
        <v>1</v>
      </c>
      <c r="AO286">
        <f t="shared" si="193"/>
        <v>1</v>
      </c>
      <c r="AP286">
        <f t="shared" ref="AN286:AZ305" si="194">SUMIFS($E$2:$E$4745,$F$2:$F$4745,"="&amp;AP$1,$G$2:$G$4745,"="&amp;$AL286)</f>
        <v>1</v>
      </c>
      <c r="AQ286">
        <f t="shared" si="194"/>
        <v>1</v>
      </c>
      <c r="AR286">
        <f t="shared" si="194"/>
        <v>1</v>
      </c>
      <c r="AS286">
        <f t="shared" si="194"/>
        <v>1</v>
      </c>
      <c r="AT286">
        <f t="shared" si="194"/>
        <v>1</v>
      </c>
      <c r="AU286">
        <f t="shared" si="194"/>
        <v>1</v>
      </c>
      <c r="AV286">
        <f t="shared" si="194"/>
        <v>1</v>
      </c>
      <c r="AW286">
        <f t="shared" si="194"/>
        <v>1</v>
      </c>
      <c r="AX286">
        <f t="shared" si="194"/>
        <v>0</v>
      </c>
      <c r="AY286">
        <f t="shared" si="194"/>
        <v>1</v>
      </c>
      <c r="AZ286">
        <f t="shared" si="194"/>
        <v>0</v>
      </c>
      <c r="BA286">
        <v>285</v>
      </c>
      <c r="BB286">
        <f t="shared" si="178"/>
        <v>3210</v>
      </c>
      <c r="BC286">
        <f t="shared" si="179"/>
        <v>2330</v>
      </c>
      <c r="BD286">
        <f t="shared" si="180"/>
        <v>2910</v>
      </c>
      <c r="BE286">
        <f t="shared" si="181"/>
        <v>3190</v>
      </c>
      <c r="BF286">
        <f t="shared" si="182"/>
        <v>2410</v>
      </c>
      <c r="BG286">
        <f t="shared" si="183"/>
        <v>2340</v>
      </c>
      <c r="BH286">
        <f t="shared" si="184"/>
        <v>2130</v>
      </c>
      <c r="BI286">
        <f t="shared" si="185"/>
        <v>1300</v>
      </c>
      <c r="BJ286">
        <f t="shared" si="186"/>
        <v>1500</v>
      </c>
      <c r="BK286">
        <f t="shared" si="187"/>
        <v>2270</v>
      </c>
      <c r="BL286">
        <f t="shared" si="188"/>
        <v>2030</v>
      </c>
      <c r="BM286" t="str">
        <f t="shared" si="189"/>
        <v>XX</v>
      </c>
      <c r="BN286">
        <f t="shared" si="190"/>
        <v>1810</v>
      </c>
      <c r="BO286" t="str">
        <f t="shared" si="191"/>
        <v>XX</v>
      </c>
      <c r="BP286">
        <f t="shared" si="169"/>
        <v>1300</v>
      </c>
      <c r="BQ286">
        <f t="shared" si="170"/>
        <v>1701.5</v>
      </c>
      <c r="BR286">
        <f t="shared" si="171"/>
        <v>2285.8333333333335</v>
      </c>
      <c r="BS286">
        <f t="shared" si="172"/>
        <v>3008</v>
      </c>
      <c r="BT286">
        <f t="shared" si="173"/>
        <v>3210</v>
      </c>
      <c r="BV286" s="1">
        <v>36504</v>
      </c>
      <c r="BW286">
        <f t="shared" ca="1" si="192"/>
        <v>3310</v>
      </c>
      <c r="BX286">
        <v>3310</v>
      </c>
    </row>
    <row r="287" spans="1:76" x14ac:dyDescent="0.25">
      <c r="A287" s="1">
        <v>36505</v>
      </c>
      <c r="B287">
        <v>3360</v>
      </c>
      <c r="C287">
        <f t="shared" si="174"/>
        <v>3360</v>
      </c>
      <c r="D287" t="s">
        <v>20</v>
      </c>
      <c r="E287">
        <f t="shared" si="175"/>
        <v>1</v>
      </c>
      <c r="F287">
        <f t="shared" si="176"/>
        <v>1999</v>
      </c>
      <c r="G287" s="2">
        <f t="shared" si="177"/>
        <v>345</v>
      </c>
      <c r="J287">
        <v>286</v>
      </c>
      <c r="K287">
        <f>IF(SUMIFS($B$2:$B$4745,$G$2:$G$4745,"="&amp;$J287,$F$2:$F$4745,"="&amp;K$1)=0,"XX",SUMIFS(CleanEC!$B$2:$B$4745,CleanEC!$G$2:$G$4745,"="&amp;$J287,CleanEC!$F$2:$F$4745,"="&amp;K$1))</f>
        <v>3360</v>
      </c>
      <c r="L287">
        <f>IF(SUMIFS($B$2:$B$4745,$G$2:$G$4745,"="&amp;$J287,$F$2:$F$4745,"="&amp;L$1)=0,"XX",SUMIFS(CleanEC!$B$2:$B$4745,CleanEC!$G$2:$G$4745,"="&amp;$J287,CleanEC!$F$2:$F$4745,"="&amp;L$1))</f>
        <v>2280</v>
      </c>
      <c r="M287">
        <f>IF(SUMIFS($B$2:$B$4745,$G$2:$G$4745,"="&amp;$J287,$F$2:$F$4745,"="&amp;M$1)=0,"XX",SUMIFS(CleanEC!$B$2:$B$4745,CleanEC!$G$2:$G$4745,"="&amp;$J287,CleanEC!$F$2:$F$4745,"="&amp;M$1))</f>
        <v>2720</v>
      </c>
      <c r="N287">
        <f>IF(SUMIFS($B$2:$B$4745,$G$2:$G$4745,"="&amp;$J287,$F$2:$F$4745,"="&amp;N$1)=0,"XX",SUMIFS(CleanEC!$B$2:$B$4745,CleanEC!$G$2:$G$4745,"="&amp;$J287,CleanEC!$F$2:$F$4745,"="&amp;N$1))</f>
        <v>3200</v>
      </c>
      <c r="O287">
        <f>IF(SUMIFS($B$2:$B$4745,$G$2:$G$4745,"="&amp;$J287,$F$2:$F$4745,"="&amp;O$1)=0,"XX",SUMIFS(CleanEC!$B$2:$B$4745,CleanEC!$G$2:$G$4745,"="&amp;$J287,CleanEC!$F$2:$F$4745,"="&amp;O$1))</f>
        <v>2430</v>
      </c>
      <c r="P287">
        <f>IF(SUMIFS($B$2:$B$4745,$G$2:$G$4745,"="&amp;$J287,$F$2:$F$4745,"="&amp;P$1)=0,"XX",SUMIFS(CleanEC!$B$2:$B$4745,CleanEC!$G$2:$G$4745,"="&amp;$J287,CleanEC!$F$2:$F$4745,"="&amp;P$1))</f>
        <v>2230</v>
      </c>
      <c r="Q287">
        <f>IF(SUMIFS($B$2:$B$4745,$G$2:$G$4745,"="&amp;$J287,$F$2:$F$4745,"="&amp;Q$1)=0,"XX",SUMIFS(CleanEC!$B$2:$B$4745,CleanEC!$G$2:$G$4745,"="&amp;$J287,CleanEC!$F$2:$F$4745,"="&amp;Q$1))</f>
        <v>1720</v>
      </c>
      <c r="R287">
        <f>IF(SUMIFS($B$2:$B$4745,$G$2:$G$4745,"="&amp;$J287,$F$2:$F$4745,"="&amp;R$1)=0,"XX",SUMIFS(CleanEC!$B$2:$B$4745,CleanEC!$G$2:$G$4745,"="&amp;$J287,CleanEC!$F$2:$F$4745,"="&amp;R$1))</f>
        <v>1240</v>
      </c>
      <c r="S287">
        <f>IF(SUMIFS($B$2:$B$4745,$G$2:$G$4745,"="&amp;$J287,$F$2:$F$4745,"="&amp;S$1)=0,"XX",SUMIFS(CleanEC!$B$2:$B$4745,CleanEC!$G$2:$G$4745,"="&amp;$J287,CleanEC!$F$2:$F$4745,"="&amp;S$1))</f>
        <v>1800</v>
      </c>
      <c r="T287">
        <f>IF(SUMIFS($B$2:$B$4745,$G$2:$G$4745,"="&amp;$J287,$F$2:$F$4745,"="&amp;T$1)=0,"XX",SUMIFS(CleanEC!$B$2:$B$4745,CleanEC!$G$2:$G$4745,"="&amp;$J287,CleanEC!$F$2:$F$4745,"="&amp;T$1))</f>
        <v>1710</v>
      </c>
      <c r="U287">
        <f>IF(SUMIFS($B$2:$B$4745,$G$2:$G$4745,"="&amp;$J287,$F$2:$F$4745,"="&amp;U$1)=0,"XX",SUMIFS(CleanEC!$B$2:$B$4745,CleanEC!$G$2:$G$4745,"="&amp;$J287,CleanEC!$F$2:$F$4745,"="&amp;U$1))</f>
        <v>2020</v>
      </c>
      <c r="V287" t="str">
        <f>IF(SUMIFS($B$2:$B$4745,$G$2:$G$4745,"="&amp;$J287,$F$2:$F$4745,"="&amp;V$1)=0,"XX",SUMIFS(CleanEC!$B$2:$B$4745,CleanEC!$G$2:$G$4745,"="&amp;$J287,CleanEC!$F$2:$F$4745,"="&amp;V$1))</f>
        <v>XX</v>
      </c>
      <c r="W287">
        <f>IF(SUMIFS($B$2:$B$4745,$G$2:$G$4745,"="&amp;$J287,$F$2:$F$4745,"="&amp;W$1)=0,"XX",SUMIFS(CleanEC!$B$2:$B$4745,CleanEC!$G$2:$G$4745,"="&amp;$J287,CleanEC!$F$2:$F$4745,"="&amp;W$1))</f>
        <v>1750</v>
      </c>
      <c r="X287" t="str">
        <f>IF(SUMIFS($B$2:$B$4745,$G$2:$G$4745,"="&amp;$J287,$F$2:$F$4745,"="&amp;X$1)=0,"XX",SUMIFS(CleanEC!$B$2:$B$4745,CleanEC!$G$2:$G$4745,"="&amp;$J287,CleanEC!$F$2:$F$4745,"="&amp;X$1))</f>
        <v>XX</v>
      </c>
      <c r="Y287">
        <f t="shared" si="158"/>
        <v>1240</v>
      </c>
      <c r="Z287">
        <f t="shared" si="159"/>
        <v>1291.7</v>
      </c>
      <c r="AA287">
        <f t="shared" si="160"/>
        <v>1716.5</v>
      </c>
      <c r="AB287">
        <f t="shared" si="161"/>
        <v>2205</v>
      </c>
      <c r="AC287">
        <f t="shared" si="162"/>
        <v>2888</v>
      </c>
      <c r="AD287">
        <f t="shared" si="163"/>
        <v>3342.4</v>
      </c>
      <c r="AE287">
        <f t="shared" si="164"/>
        <v>3360</v>
      </c>
      <c r="AF287">
        <f t="shared" si="165"/>
        <v>609.84287593882186</v>
      </c>
      <c r="AG287">
        <f t="shared" si="166"/>
        <v>0.57973174006868011</v>
      </c>
      <c r="AH287">
        <f t="shared" si="167"/>
        <v>-0.31314452665977521</v>
      </c>
      <c r="AI287">
        <f t="shared" si="168"/>
        <v>0.2765727328520734</v>
      </c>
      <c r="AL287">
        <v>286</v>
      </c>
      <c r="AM287">
        <f t="shared" ref="AM287:AZ345" si="195">SUMIFS($E$2:$E$4745,$F$2:$F$4745,"="&amp;AM$1,$G$2:$G$4745,"="&amp;$AL287)</f>
        <v>1</v>
      </c>
      <c r="AN287">
        <f t="shared" si="194"/>
        <v>1</v>
      </c>
      <c r="AO287">
        <f t="shared" si="194"/>
        <v>1</v>
      </c>
      <c r="AP287">
        <f t="shared" si="194"/>
        <v>1</v>
      </c>
      <c r="AQ287">
        <f t="shared" si="194"/>
        <v>1</v>
      </c>
      <c r="AR287">
        <f t="shared" si="194"/>
        <v>1</v>
      </c>
      <c r="AS287">
        <f t="shared" si="194"/>
        <v>1</v>
      </c>
      <c r="AT287">
        <f t="shared" si="194"/>
        <v>1</v>
      </c>
      <c r="AU287">
        <f t="shared" si="194"/>
        <v>1</v>
      </c>
      <c r="AV287">
        <f t="shared" si="194"/>
        <v>1</v>
      </c>
      <c r="AW287">
        <f t="shared" si="194"/>
        <v>1</v>
      </c>
      <c r="AX287">
        <f t="shared" si="194"/>
        <v>0</v>
      </c>
      <c r="AY287">
        <f t="shared" si="194"/>
        <v>1</v>
      </c>
      <c r="AZ287">
        <f t="shared" si="194"/>
        <v>0</v>
      </c>
      <c r="BA287">
        <v>286</v>
      </c>
      <c r="BB287">
        <f t="shared" si="178"/>
        <v>3360</v>
      </c>
      <c r="BC287">
        <f t="shared" si="179"/>
        <v>2280</v>
      </c>
      <c r="BD287">
        <f t="shared" si="180"/>
        <v>2720</v>
      </c>
      <c r="BE287">
        <f t="shared" si="181"/>
        <v>3200</v>
      </c>
      <c r="BF287">
        <f t="shared" si="182"/>
        <v>2430</v>
      </c>
      <c r="BG287">
        <f t="shared" si="183"/>
        <v>2230</v>
      </c>
      <c r="BH287">
        <f t="shared" si="184"/>
        <v>1720</v>
      </c>
      <c r="BI287">
        <f t="shared" si="185"/>
        <v>1240</v>
      </c>
      <c r="BJ287">
        <f t="shared" si="186"/>
        <v>1800</v>
      </c>
      <c r="BK287">
        <f t="shared" si="187"/>
        <v>1710</v>
      </c>
      <c r="BL287">
        <f t="shared" si="188"/>
        <v>2020</v>
      </c>
      <c r="BM287" t="str">
        <f t="shared" si="189"/>
        <v>XX</v>
      </c>
      <c r="BN287">
        <f t="shared" si="190"/>
        <v>1750</v>
      </c>
      <c r="BO287" t="str">
        <f t="shared" si="191"/>
        <v>XX</v>
      </c>
      <c r="BP287">
        <f t="shared" si="169"/>
        <v>1240</v>
      </c>
      <c r="BQ287">
        <f t="shared" si="170"/>
        <v>1716.5</v>
      </c>
      <c r="BR287">
        <f t="shared" si="171"/>
        <v>2205</v>
      </c>
      <c r="BS287">
        <f t="shared" si="172"/>
        <v>2888</v>
      </c>
      <c r="BT287">
        <f t="shared" si="173"/>
        <v>3360</v>
      </c>
      <c r="BV287" s="1">
        <v>36505</v>
      </c>
      <c r="BW287">
        <f t="shared" ca="1" si="192"/>
        <v>3360</v>
      </c>
      <c r="BX287">
        <v>3360</v>
      </c>
    </row>
    <row r="288" spans="1:76" x14ac:dyDescent="0.25">
      <c r="A288" s="1">
        <v>36506</v>
      </c>
      <c r="B288">
        <v>3340</v>
      </c>
      <c r="C288">
        <f t="shared" si="174"/>
        <v>3340</v>
      </c>
      <c r="D288" t="s">
        <v>20</v>
      </c>
      <c r="E288">
        <f t="shared" si="175"/>
        <v>1</v>
      </c>
      <c r="F288">
        <f t="shared" si="176"/>
        <v>1999</v>
      </c>
      <c r="G288" s="2">
        <f t="shared" si="177"/>
        <v>346</v>
      </c>
      <c r="J288">
        <v>287</v>
      </c>
      <c r="K288">
        <f>IF(SUMIFS($B$2:$B$4745,$G$2:$G$4745,"="&amp;$J288,$F$2:$F$4745,"="&amp;K$1)=0,"XX",SUMIFS(CleanEC!$B$2:$B$4745,CleanEC!$G$2:$G$4745,"="&amp;$J288,CleanEC!$F$2:$F$4745,"="&amp;K$1))</f>
        <v>3420</v>
      </c>
      <c r="L288">
        <f>IF(SUMIFS($B$2:$B$4745,$G$2:$G$4745,"="&amp;$J288,$F$2:$F$4745,"="&amp;L$1)=0,"XX",SUMIFS(CleanEC!$B$2:$B$4745,CleanEC!$G$2:$G$4745,"="&amp;$J288,CleanEC!$F$2:$F$4745,"="&amp;L$1))</f>
        <v>2290</v>
      </c>
      <c r="M288">
        <f>IF(SUMIFS($B$2:$B$4745,$G$2:$G$4745,"="&amp;$J288,$F$2:$F$4745,"="&amp;M$1)=0,"XX",SUMIFS(CleanEC!$B$2:$B$4745,CleanEC!$G$2:$G$4745,"="&amp;$J288,CleanEC!$F$2:$F$4745,"="&amp;M$1))</f>
        <v>2630</v>
      </c>
      <c r="N288">
        <f>IF(SUMIFS($B$2:$B$4745,$G$2:$G$4745,"="&amp;$J288,$F$2:$F$4745,"="&amp;N$1)=0,"XX",SUMIFS(CleanEC!$B$2:$B$4745,CleanEC!$G$2:$G$4745,"="&amp;$J288,CleanEC!$F$2:$F$4745,"="&amp;N$1))</f>
        <v>3210</v>
      </c>
      <c r="O288">
        <f>IF(SUMIFS($B$2:$B$4745,$G$2:$G$4745,"="&amp;$J288,$F$2:$F$4745,"="&amp;O$1)=0,"XX",SUMIFS(CleanEC!$B$2:$B$4745,CleanEC!$G$2:$G$4745,"="&amp;$J288,CleanEC!$F$2:$F$4745,"="&amp;O$1))</f>
        <v>2470</v>
      </c>
      <c r="P288">
        <f>IF(SUMIFS($B$2:$B$4745,$G$2:$G$4745,"="&amp;$J288,$F$2:$F$4745,"="&amp;P$1)=0,"XX",SUMIFS(CleanEC!$B$2:$B$4745,CleanEC!$G$2:$G$4745,"="&amp;$J288,CleanEC!$F$2:$F$4745,"="&amp;P$1))</f>
        <v>2180</v>
      </c>
      <c r="Q288">
        <f>IF(SUMIFS($B$2:$B$4745,$G$2:$G$4745,"="&amp;$J288,$F$2:$F$4745,"="&amp;Q$1)=0,"XX",SUMIFS(CleanEC!$B$2:$B$4745,CleanEC!$G$2:$G$4745,"="&amp;$J288,CleanEC!$F$2:$F$4745,"="&amp;Q$1))</f>
        <v>1410</v>
      </c>
      <c r="R288">
        <f>IF(SUMIFS($B$2:$B$4745,$G$2:$G$4745,"="&amp;$J288,$F$2:$F$4745,"="&amp;R$1)=0,"XX",SUMIFS(CleanEC!$B$2:$B$4745,CleanEC!$G$2:$G$4745,"="&amp;$J288,CleanEC!$F$2:$F$4745,"="&amp;R$1))</f>
        <v>1220</v>
      </c>
      <c r="S288">
        <f>IF(SUMIFS($B$2:$B$4745,$G$2:$G$4745,"="&amp;$J288,$F$2:$F$4745,"="&amp;S$1)=0,"XX",SUMIFS(CleanEC!$B$2:$B$4745,CleanEC!$G$2:$G$4745,"="&amp;$J288,CleanEC!$F$2:$F$4745,"="&amp;S$1))</f>
        <v>2000</v>
      </c>
      <c r="T288">
        <f>IF(SUMIFS($B$2:$B$4745,$G$2:$G$4745,"="&amp;$J288,$F$2:$F$4745,"="&amp;T$1)=0,"XX",SUMIFS(CleanEC!$B$2:$B$4745,CleanEC!$G$2:$G$4745,"="&amp;$J288,CleanEC!$F$2:$F$4745,"="&amp;T$1))</f>
        <v>1580</v>
      </c>
      <c r="U288">
        <f>IF(SUMIFS($B$2:$B$4745,$G$2:$G$4745,"="&amp;$J288,$F$2:$F$4745,"="&amp;U$1)=0,"XX",SUMIFS(CleanEC!$B$2:$B$4745,CleanEC!$G$2:$G$4745,"="&amp;$J288,CleanEC!$F$2:$F$4745,"="&amp;U$1))</f>
        <v>1910</v>
      </c>
      <c r="V288" t="str">
        <f>IF(SUMIFS($B$2:$B$4745,$G$2:$G$4745,"="&amp;$J288,$F$2:$F$4745,"="&amp;V$1)=0,"XX",SUMIFS(CleanEC!$B$2:$B$4745,CleanEC!$G$2:$G$4745,"="&amp;$J288,CleanEC!$F$2:$F$4745,"="&amp;V$1))</f>
        <v>XX</v>
      </c>
      <c r="W288">
        <f>IF(SUMIFS($B$2:$B$4745,$G$2:$G$4745,"="&amp;$J288,$F$2:$F$4745,"="&amp;W$1)=0,"XX",SUMIFS(CleanEC!$B$2:$B$4745,CleanEC!$G$2:$G$4745,"="&amp;$J288,CleanEC!$F$2:$F$4745,"="&amp;W$1))</f>
        <v>1880</v>
      </c>
      <c r="X288" t="str">
        <f>IF(SUMIFS($B$2:$B$4745,$G$2:$G$4745,"="&amp;$J288,$F$2:$F$4745,"="&amp;X$1)=0,"XX",SUMIFS(CleanEC!$B$2:$B$4745,CleanEC!$G$2:$G$4745,"="&amp;$J288,CleanEC!$F$2:$F$4745,"="&amp;X$1))</f>
        <v>XX</v>
      </c>
      <c r="Y288">
        <f t="shared" si="158"/>
        <v>1220</v>
      </c>
      <c r="Z288">
        <f t="shared" si="159"/>
        <v>1240.9000000000001</v>
      </c>
      <c r="AA288">
        <f t="shared" si="160"/>
        <v>1520.5</v>
      </c>
      <c r="AB288">
        <f t="shared" si="161"/>
        <v>2183.3333333333335</v>
      </c>
      <c r="AC288">
        <f t="shared" si="162"/>
        <v>2833</v>
      </c>
      <c r="AD288">
        <f t="shared" si="163"/>
        <v>3396.9</v>
      </c>
      <c r="AE288">
        <f t="shared" si="164"/>
        <v>3420</v>
      </c>
      <c r="AF288">
        <f t="shared" si="165"/>
        <v>643.35492191756452</v>
      </c>
      <c r="AG288">
        <f t="shared" si="166"/>
        <v>0.52376532440770573</v>
      </c>
      <c r="AH288">
        <f t="shared" si="167"/>
        <v>-0.27473358902988165</v>
      </c>
      <c r="AI288">
        <f t="shared" si="168"/>
        <v>0.29466637645079291</v>
      </c>
      <c r="AL288">
        <v>287</v>
      </c>
      <c r="AM288">
        <f t="shared" si="195"/>
        <v>1</v>
      </c>
      <c r="AN288">
        <f t="shared" si="194"/>
        <v>1</v>
      </c>
      <c r="AO288">
        <f t="shared" si="194"/>
        <v>1</v>
      </c>
      <c r="AP288">
        <f t="shared" si="194"/>
        <v>1</v>
      </c>
      <c r="AQ288">
        <f t="shared" si="194"/>
        <v>1</v>
      </c>
      <c r="AR288">
        <f t="shared" si="194"/>
        <v>1</v>
      </c>
      <c r="AS288">
        <f t="shared" si="194"/>
        <v>1</v>
      </c>
      <c r="AT288">
        <f t="shared" si="194"/>
        <v>1</v>
      </c>
      <c r="AU288">
        <f t="shared" si="194"/>
        <v>1</v>
      </c>
      <c r="AV288">
        <f t="shared" si="194"/>
        <v>1</v>
      </c>
      <c r="AW288">
        <f t="shared" si="194"/>
        <v>1</v>
      </c>
      <c r="AX288">
        <f t="shared" si="194"/>
        <v>0</v>
      </c>
      <c r="AY288">
        <f t="shared" si="194"/>
        <v>1</v>
      </c>
      <c r="AZ288">
        <f t="shared" si="194"/>
        <v>0</v>
      </c>
      <c r="BA288">
        <v>287</v>
      </c>
      <c r="BB288">
        <f t="shared" si="178"/>
        <v>3420</v>
      </c>
      <c r="BC288">
        <f t="shared" si="179"/>
        <v>2290</v>
      </c>
      <c r="BD288">
        <f t="shared" si="180"/>
        <v>2630</v>
      </c>
      <c r="BE288">
        <f t="shared" si="181"/>
        <v>3210</v>
      </c>
      <c r="BF288">
        <f t="shared" si="182"/>
        <v>2470</v>
      </c>
      <c r="BG288">
        <f t="shared" si="183"/>
        <v>2180</v>
      </c>
      <c r="BH288">
        <f t="shared" si="184"/>
        <v>1410</v>
      </c>
      <c r="BI288">
        <f t="shared" si="185"/>
        <v>1220</v>
      </c>
      <c r="BJ288">
        <f t="shared" si="186"/>
        <v>2000</v>
      </c>
      <c r="BK288">
        <f t="shared" si="187"/>
        <v>1580</v>
      </c>
      <c r="BL288">
        <f t="shared" si="188"/>
        <v>1910</v>
      </c>
      <c r="BM288" t="str">
        <f t="shared" si="189"/>
        <v>XX</v>
      </c>
      <c r="BN288">
        <f t="shared" si="190"/>
        <v>1880</v>
      </c>
      <c r="BO288" t="str">
        <f t="shared" si="191"/>
        <v>XX</v>
      </c>
      <c r="BP288">
        <f t="shared" si="169"/>
        <v>1220</v>
      </c>
      <c r="BQ288">
        <f t="shared" si="170"/>
        <v>1520.5</v>
      </c>
      <c r="BR288">
        <f t="shared" si="171"/>
        <v>2183.3333333333335</v>
      </c>
      <c r="BS288">
        <f t="shared" si="172"/>
        <v>2833</v>
      </c>
      <c r="BT288">
        <f t="shared" si="173"/>
        <v>3420</v>
      </c>
      <c r="BV288" s="1">
        <v>36506</v>
      </c>
      <c r="BW288">
        <f t="shared" ca="1" si="192"/>
        <v>3340</v>
      </c>
      <c r="BX288">
        <v>3340</v>
      </c>
    </row>
    <row r="289" spans="1:76" x14ac:dyDescent="0.25">
      <c r="A289" s="1">
        <v>36507</v>
      </c>
      <c r="B289">
        <v>3340</v>
      </c>
      <c r="C289">
        <f t="shared" si="174"/>
        <v>3340</v>
      </c>
      <c r="D289" t="s">
        <v>20</v>
      </c>
      <c r="E289">
        <f t="shared" si="175"/>
        <v>1</v>
      </c>
      <c r="F289">
        <f t="shared" si="176"/>
        <v>1999</v>
      </c>
      <c r="G289" s="2">
        <f t="shared" si="177"/>
        <v>347</v>
      </c>
      <c r="J289">
        <v>288</v>
      </c>
      <c r="K289">
        <f>IF(SUMIFS($B$2:$B$4745,$G$2:$G$4745,"="&amp;$J289,$F$2:$F$4745,"="&amp;K$1)=0,"XX",SUMIFS(CleanEC!$B$2:$B$4745,CleanEC!$G$2:$G$4745,"="&amp;$J289,CleanEC!$F$2:$F$4745,"="&amp;K$1))</f>
        <v>3450</v>
      </c>
      <c r="L289">
        <f>IF(SUMIFS($B$2:$B$4745,$G$2:$G$4745,"="&amp;$J289,$F$2:$F$4745,"="&amp;L$1)=0,"XX",SUMIFS(CleanEC!$B$2:$B$4745,CleanEC!$G$2:$G$4745,"="&amp;$J289,CleanEC!$F$2:$F$4745,"="&amp;L$1))</f>
        <v>2420</v>
      </c>
      <c r="M289">
        <f>IF(SUMIFS($B$2:$B$4745,$G$2:$G$4745,"="&amp;$J289,$F$2:$F$4745,"="&amp;M$1)=0,"XX",SUMIFS(CleanEC!$B$2:$B$4745,CleanEC!$G$2:$G$4745,"="&amp;$J289,CleanEC!$F$2:$F$4745,"="&amp;M$1))</f>
        <v>2650</v>
      </c>
      <c r="N289">
        <f>IF(SUMIFS($B$2:$B$4745,$G$2:$G$4745,"="&amp;$J289,$F$2:$F$4745,"="&amp;N$1)=0,"XX",SUMIFS(CleanEC!$B$2:$B$4745,CleanEC!$G$2:$G$4745,"="&amp;$J289,CleanEC!$F$2:$F$4745,"="&amp;N$1))</f>
        <v>3220</v>
      </c>
      <c r="O289">
        <f>IF(SUMIFS($B$2:$B$4745,$G$2:$G$4745,"="&amp;$J289,$F$2:$F$4745,"="&amp;O$1)=0,"XX",SUMIFS(CleanEC!$B$2:$B$4745,CleanEC!$G$2:$G$4745,"="&amp;$J289,CleanEC!$F$2:$F$4745,"="&amp;O$1))</f>
        <v>2440</v>
      </c>
      <c r="P289">
        <f>IF(SUMIFS($B$2:$B$4745,$G$2:$G$4745,"="&amp;$J289,$F$2:$F$4745,"="&amp;P$1)=0,"XX",SUMIFS(CleanEC!$B$2:$B$4745,CleanEC!$G$2:$G$4745,"="&amp;$J289,CleanEC!$F$2:$F$4745,"="&amp;P$1))</f>
        <v>2100</v>
      </c>
      <c r="Q289">
        <f>IF(SUMIFS($B$2:$B$4745,$G$2:$G$4745,"="&amp;$J289,$F$2:$F$4745,"="&amp;Q$1)=0,"XX",SUMIFS(CleanEC!$B$2:$B$4745,CleanEC!$G$2:$G$4745,"="&amp;$J289,CleanEC!$F$2:$F$4745,"="&amp;Q$1))</f>
        <v>1510</v>
      </c>
      <c r="R289">
        <f>IF(SUMIFS($B$2:$B$4745,$G$2:$G$4745,"="&amp;$J289,$F$2:$F$4745,"="&amp;R$1)=0,"XX",SUMIFS(CleanEC!$B$2:$B$4745,CleanEC!$G$2:$G$4745,"="&amp;$J289,CleanEC!$F$2:$F$4745,"="&amp;R$1))</f>
        <v>1170</v>
      </c>
      <c r="S289">
        <f>IF(SUMIFS($B$2:$B$4745,$G$2:$G$4745,"="&amp;$J289,$F$2:$F$4745,"="&amp;S$1)=0,"XX",SUMIFS(CleanEC!$B$2:$B$4745,CleanEC!$G$2:$G$4745,"="&amp;$J289,CleanEC!$F$2:$F$4745,"="&amp;S$1))</f>
        <v>2140</v>
      </c>
      <c r="T289">
        <f>IF(SUMIFS($B$2:$B$4745,$G$2:$G$4745,"="&amp;$J289,$F$2:$F$4745,"="&amp;T$1)=0,"XX",SUMIFS(CleanEC!$B$2:$B$4745,CleanEC!$G$2:$G$4745,"="&amp;$J289,CleanEC!$F$2:$F$4745,"="&amp;T$1))</f>
        <v>1860</v>
      </c>
      <c r="U289">
        <f>IF(SUMIFS($B$2:$B$4745,$G$2:$G$4745,"="&amp;$J289,$F$2:$F$4745,"="&amp;U$1)=0,"XX",SUMIFS(CleanEC!$B$2:$B$4745,CleanEC!$G$2:$G$4745,"="&amp;$J289,CleanEC!$F$2:$F$4745,"="&amp;U$1))</f>
        <v>1730</v>
      </c>
      <c r="V289">
        <f>IF(SUMIFS($B$2:$B$4745,$G$2:$G$4745,"="&amp;$J289,$F$2:$F$4745,"="&amp;V$1)=0,"XX",SUMIFS(CleanEC!$B$2:$B$4745,CleanEC!$G$2:$G$4745,"="&amp;$J289,CleanEC!$F$2:$F$4745,"="&amp;V$1))</f>
        <v>2430</v>
      </c>
      <c r="W289">
        <f>IF(SUMIFS($B$2:$B$4745,$G$2:$G$4745,"="&amp;$J289,$F$2:$F$4745,"="&amp;W$1)=0,"XX",SUMIFS(CleanEC!$B$2:$B$4745,CleanEC!$G$2:$G$4745,"="&amp;$J289,CleanEC!$F$2:$F$4745,"="&amp;W$1))</f>
        <v>1900</v>
      </c>
      <c r="X289" t="str">
        <f>IF(SUMIFS($B$2:$B$4745,$G$2:$G$4745,"="&amp;$J289,$F$2:$F$4745,"="&amp;X$1)=0,"XX",SUMIFS(CleanEC!$B$2:$B$4745,CleanEC!$G$2:$G$4745,"="&amp;$J289,CleanEC!$F$2:$F$4745,"="&amp;X$1))</f>
        <v>XX</v>
      </c>
      <c r="Y289">
        <f t="shared" si="158"/>
        <v>1170</v>
      </c>
      <c r="Z289">
        <f t="shared" si="159"/>
        <v>1210.8</v>
      </c>
      <c r="AA289">
        <f t="shared" si="160"/>
        <v>1686</v>
      </c>
      <c r="AB289">
        <f t="shared" si="161"/>
        <v>2232.3076923076924</v>
      </c>
      <c r="AC289">
        <f t="shared" si="162"/>
        <v>2763.9999999999995</v>
      </c>
      <c r="AD289">
        <f t="shared" si="163"/>
        <v>3422.3999999999996</v>
      </c>
      <c r="AE289">
        <f t="shared" si="164"/>
        <v>3450</v>
      </c>
      <c r="AF289">
        <f t="shared" si="165"/>
        <v>615.68165907832906</v>
      </c>
      <c r="AG289">
        <f t="shared" si="166"/>
        <v>0.40098968949261787</v>
      </c>
      <c r="AH289">
        <f t="shared" si="167"/>
        <v>1.8954263716788322E-2</v>
      </c>
      <c r="AI289">
        <f t="shared" si="168"/>
        <v>0.27580501612743891</v>
      </c>
      <c r="AL289">
        <v>288</v>
      </c>
      <c r="AM289">
        <f t="shared" si="195"/>
        <v>1</v>
      </c>
      <c r="AN289">
        <f t="shared" si="194"/>
        <v>1</v>
      </c>
      <c r="AO289">
        <f t="shared" si="194"/>
        <v>1</v>
      </c>
      <c r="AP289">
        <f t="shared" si="194"/>
        <v>1</v>
      </c>
      <c r="AQ289">
        <f t="shared" si="194"/>
        <v>1</v>
      </c>
      <c r="AR289">
        <f t="shared" si="194"/>
        <v>1</v>
      </c>
      <c r="AS289">
        <f t="shared" si="194"/>
        <v>1</v>
      </c>
      <c r="AT289">
        <f t="shared" si="194"/>
        <v>1</v>
      </c>
      <c r="AU289">
        <f t="shared" si="194"/>
        <v>1</v>
      </c>
      <c r="AV289">
        <f t="shared" si="194"/>
        <v>1</v>
      </c>
      <c r="AW289">
        <f t="shared" si="194"/>
        <v>1</v>
      </c>
      <c r="AX289">
        <f t="shared" si="194"/>
        <v>1</v>
      </c>
      <c r="AY289">
        <f t="shared" si="194"/>
        <v>1</v>
      </c>
      <c r="AZ289">
        <f t="shared" si="194"/>
        <v>0</v>
      </c>
      <c r="BA289">
        <v>288</v>
      </c>
      <c r="BB289">
        <f t="shared" si="178"/>
        <v>3450</v>
      </c>
      <c r="BC289">
        <f t="shared" si="179"/>
        <v>2420</v>
      </c>
      <c r="BD289">
        <f t="shared" si="180"/>
        <v>2650</v>
      </c>
      <c r="BE289">
        <f t="shared" si="181"/>
        <v>3220</v>
      </c>
      <c r="BF289">
        <f t="shared" si="182"/>
        <v>2440</v>
      </c>
      <c r="BG289">
        <f t="shared" si="183"/>
        <v>2100</v>
      </c>
      <c r="BH289">
        <f t="shared" si="184"/>
        <v>1510</v>
      </c>
      <c r="BI289">
        <f t="shared" si="185"/>
        <v>1170</v>
      </c>
      <c r="BJ289">
        <f t="shared" si="186"/>
        <v>2140</v>
      </c>
      <c r="BK289">
        <f t="shared" si="187"/>
        <v>1860</v>
      </c>
      <c r="BL289">
        <f t="shared" si="188"/>
        <v>1730</v>
      </c>
      <c r="BM289">
        <f t="shared" si="189"/>
        <v>2430</v>
      </c>
      <c r="BN289">
        <f t="shared" si="190"/>
        <v>1900</v>
      </c>
      <c r="BO289" t="str">
        <f t="shared" si="191"/>
        <v>XX</v>
      </c>
      <c r="BP289">
        <f t="shared" si="169"/>
        <v>1170</v>
      </c>
      <c r="BQ289">
        <f t="shared" si="170"/>
        <v>1686</v>
      </c>
      <c r="BR289">
        <f t="shared" si="171"/>
        <v>2232.3076923076924</v>
      </c>
      <c r="BS289">
        <f t="shared" si="172"/>
        <v>2763.9999999999995</v>
      </c>
      <c r="BT289">
        <f t="shared" si="173"/>
        <v>3450</v>
      </c>
      <c r="BV289" s="1">
        <v>36507</v>
      </c>
      <c r="BW289">
        <f t="shared" ca="1" si="192"/>
        <v>3340</v>
      </c>
      <c r="BX289">
        <v>3340</v>
      </c>
    </row>
    <row r="290" spans="1:76" x14ac:dyDescent="0.25">
      <c r="A290" s="1">
        <v>36508</v>
      </c>
      <c r="B290">
        <v>3370</v>
      </c>
      <c r="C290">
        <f t="shared" si="174"/>
        <v>3370</v>
      </c>
      <c r="D290" t="s">
        <v>20</v>
      </c>
      <c r="E290">
        <f t="shared" si="175"/>
        <v>1</v>
      </c>
      <c r="F290">
        <f t="shared" si="176"/>
        <v>1999</v>
      </c>
      <c r="G290" s="2">
        <f t="shared" si="177"/>
        <v>348</v>
      </c>
      <c r="J290">
        <v>289</v>
      </c>
      <c r="K290">
        <f>IF(SUMIFS($B$2:$B$4745,$G$2:$G$4745,"="&amp;$J290,$F$2:$F$4745,"="&amp;K$1)=0,"XX",SUMIFS(CleanEC!$B$2:$B$4745,CleanEC!$G$2:$G$4745,"="&amp;$J290,CleanEC!$F$2:$F$4745,"="&amp;K$1))</f>
        <v>3260</v>
      </c>
      <c r="L290">
        <f>IF(SUMIFS($B$2:$B$4745,$G$2:$G$4745,"="&amp;$J290,$F$2:$F$4745,"="&amp;L$1)=0,"XX",SUMIFS(CleanEC!$B$2:$B$4745,CleanEC!$G$2:$G$4745,"="&amp;$J290,CleanEC!$F$2:$F$4745,"="&amp;L$1))</f>
        <v>2560</v>
      </c>
      <c r="M290">
        <f>IF(SUMIFS($B$2:$B$4745,$G$2:$G$4745,"="&amp;$J290,$F$2:$F$4745,"="&amp;M$1)=0,"XX",SUMIFS(CleanEC!$B$2:$B$4745,CleanEC!$G$2:$G$4745,"="&amp;$J290,CleanEC!$F$2:$F$4745,"="&amp;M$1))</f>
        <v>2600</v>
      </c>
      <c r="N290">
        <f>IF(SUMIFS($B$2:$B$4745,$G$2:$G$4745,"="&amp;$J290,$F$2:$F$4745,"="&amp;N$1)=0,"XX",SUMIFS(CleanEC!$B$2:$B$4745,CleanEC!$G$2:$G$4745,"="&amp;$J290,CleanEC!$F$2:$F$4745,"="&amp;N$1))</f>
        <v>3220</v>
      </c>
      <c r="O290">
        <f>IF(SUMIFS($B$2:$B$4745,$G$2:$G$4745,"="&amp;$J290,$F$2:$F$4745,"="&amp;O$1)=0,"XX",SUMIFS(CleanEC!$B$2:$B$4745,CleanEC!$G$2:$G$4745,"="&amp;$J290,CleanEC!$F$2:$F$4745,"="&amp;O$1))</f>
        <v>2420</v>
      </c>
      <c r="P290">
        <f>IF(SUMIFS($B$2:$B$4745,$G$2:$G$4745,"="&amp;$J290,$F$2:$F$4745,"="&amp;P$1)=0,"XX",SUMIFS(CleanEC!$B$2:$B$4745,CleanEC!$G$2:$G$4745,"="&amp;$J290,CleanEC!$F$2:$F$4745,"="&amp;P$1))</f>
        <v>2100</v>
      </c>
      <c r="Q290">
        <f>IF(SUMIFS($B$2:$B$4745,$G$2:$G$4745,"="&amp;$J290,$F$2:$F$4745,"="&amp;Q$1)=0,"XX",SUMIFS(CleanEC!$B$2:$B$4745,CleanEC!$G$2:$G$4745,"="&amp;$J290,CleanEC!$F$2:$F$4745,"="&amp;Q$1))</f>
        <v>1600</v>
      </c>
      <c r="R290">
        <f>IF(SUMIFS($B$2:$B$4745,$G$2:$G$4745,"="&amp;$J290,$F$2:$F$4745,"="&amp;R$1)=0,"XX",SUMIFS(CleanEC!$B$2:$B$4745,CleanEC!$G$2:$G$4745,"="&amp;$J290,CleanEC!$F$2:$F$4745,"="&amp;R$1))</f>
        <v>1130</v>
      </c>
      <c r="S290">
        <f>IF(SUMIFS($B$2:$B$4745,$G$2:$G$4745,"="&amp;$J290,$F$2:$F$4745,"="&amp;S$1)=0,"XX",SUMIFS(CleanEC!$B$2:$B$4745,CleanEC!$G$2:$G$4745,"="&amp;$J290,CleanEC!$F$2:$F$4745,"="&amp;S$1))</f>
        <v>2190</v>
      </c>
      <c r="T290">
        <f>IF(SUMIFS($B$2:$B$4745,$G$2:$G$4745,"="&amp;$J290,$F$2:$F$4745,"="&amp;T$1)=0,"XX",SUMIFS(CleanEC!$B$2:$B$4745,CleanEC!$G$2:$G$4745,"="&amp;$J290,CleanEC!$F$2:$F$4745,"="&amp;T$1))</f>
        <v>2000</v>
      </c>
      <c r="U290">
        <f>IF(SUMIFS($B$2:$B$4745,$G$2:$G$4745,"="&amp;$J290,$F$2:$F$4745,"="&amp;U$1)=0,"XX",SUMIFS(CleanEC!$B$2:$B$4745,CleanEC!$G$2:$G$4745,"="&amp;$J290,CleanEC!$F$2:$F$4745,"="&amp;U$1))</f>
        <v>1620</v>
      </c>
      <c r="V290">
        <f>IF(SUMIFS($B$2:$B$4745,$G$2:$G$4745,"="&amp;$J290,$F$2:$F$4745,"="&amp;V$1)=0,"XX",SUMIFS(CleanEC!$B$2:$B$4745,CleanEC!$G$2:$G$4745,"="&amp;$J290,CleanEC!$F$2:$F$4745,"="&amp;V$1))</f>
        <v>2380</v>
      </c>
      <c r="W290" t="str">
        <f>IF(SUMIFS($B$2:$B$4745,$G$2:$G$4745,"="&amp;$J290,$F$2:$F$4745,"="&amp;W$1)=0,"XX",SUMIFS(CleanEC!$B$2:$B$4745,CleanEC!$G$2:$G$4745,"="&amp;$J290,CleanEC!$F$2:$F$4745,"="&amp;W$1))</f>
        <v>XX</v>
      </c>
      <c r="X290" t="str">
        <f>IF(SUMIFS($B$2:$B$4745,$G$2:$G$4745,"="&amp;$J290,$F$2:$F$4745,"="&amp;X$1)=0,"XX",SUMIFS(CleanEC!$B$2:$B$4745,CleanEC!$G$2:$G$4745,"="&amp;$J290,CleanEC!$F$2:$F$4745,"="&amp;X$1))</f>
        <v>XX</v>
      </c>
      <c r="Y290">
        <f t="shared" si="158"/>
        <v>1130</v>
      </c>
      <c r="Z290">
        <f t="shared" si="159"/>
        <v>1181.7</v>
      </c>
      <c r="AA290">
        <f t="shared" si="160"/>
        <v>1613</v>
      </c>
      <c r="AB290">
        <f t="shared" si="161"/>
        <v>2256.6666666666665</v>
      </c>
      <c r="AC290">
        <f t="shared" si="162"/>
        <v>2817</v>
      </c>
      <c r="AD290">
        <f t="shared" si="163"/>
        <v>3255.6</v>
      </c>
      <c r="AE290">
        <f t="shared" si="164"/>
        <v>3260</v>
      </c>
      <c r="AF290">
        <f t="shared" si="165"/>
        <v>604.65325233190924</v>
      </c>
      <c r="AG290">
        <f t="shared" si="166"/>
        <v>-5.9832057311076823E-3</v>
      </c>
      <c r="AH290">
        <f t="shared" si="167"/>
        <v>-0.20532321252018981</v>
      </c>
      <c r="AI290">
        <f t="shared" si="168"/>
        <v>0.26794087991074267</v>
      </c>
      <c r="AL290">
        <v>289</v>
      </c>
      <c r="AM290">
        <f t="shared" si="195"/>
        <v>1</v>
      </c>
      <c r="AN290">
        <f t="shared" si="194"/>
        <v>1</v>
      </c>
      <c r="AO290">
        <f t="shared" si="194"/>
        <v>1</v>
      </c>
      <c r="AP290">
        <f t="shared" si="194"/>
        <v>1</v>
      </c>
      <c r="AQ290">
        <f t="shared" si="194"/>
        <v>1</v>
      </c>
      <c r="AR290">
        <f t="shared" si="194"/>
        <v>1</v>
      </c>
      <c r="AS290">
        <f t="shared" si="194"/>
        <v>1</v>
      </c>
      <c r="AT290">
        <f t="shared" si="194"/>
        <v>1</v>
      </c>
      <c r="AU290">
        <f t="shared" si="194"/>
        <v>1</v>
      </c>
      <c r="AV290">
        <f t="shared" si="194"/>
        <v>1</v>
      </c>
      <c r="AW290">
        <f t="shared" si="194"/>
        <v>1</v>
      </c>
      <c r="AX290">
        <f t="shared" si="194"/>
        <v>1</v>
      </c>
      <c r="AY290">
        <f t="shared" si="194"/>
        <v>0</v>
      </c>
      <c r="AZ290">
        <f t="shared" si="194"/>
        <v>0</v>
      </c>
      <c r="BA290">
        <v>289</v>
      </c>
      <c r="BB290">
        <f t="shared" si="178"/>
        <v>3260</v>
      </c>
      <c r="BC290">
        <f t="shared" si="179"/>
        <v>2560</v>
      </c>
      <c r="BD290">
        <f t="shared" si="180"/>
        <v>2600</v>
      </c>
      <c r="BE290">
        <f t="shared" si="181"/>
        <v>3220</v>
      </c>
      <c r="BF290">
        <f t="shared" si="182"/>
        <v>2420</v>
      </c>
      <c r="BG290">
        <f t="shared" si="183"/>
        <v>2100</v>
      </c>
      <c r="BH290">
        <f t="shared" si="184"/>
        <v>1600</v>
      </c>
      <c r="BI290">
        <f t="shared" si="185"/>
        <v>1130</v>
      </c>
      <c r="BJ290">
        <f t="shared" si="186"/>
        <v>2190</v>
      </c>
      <c r="BK290">
        <f t="shared" si="187"/>
        <v>2000</v>
      </c>
      <c r="BL290">
        <f t="shared" si="188"/>
        <v>1620</v>
      </c>
      <c r="BM290">
        <f t="shared" si="189"/>
        <v>2380</v>
      </c>
      <c r="BN290" t="str">
        <f t="shared" si="190"/>
        <v>XX</v>
      </c>
      <c r="BO290" t="str">
        <f t="shared" si="191"/>
        <v>XX</v>
      </c>
      <c r="BP290">
        <f t="shared" si="169"/>
        <v>1130</v>
      </c>
      <c r="BQ290">
        <f t="shared" si="170"/>
        <v>1613</v>
      </c>
      <c r="BR290">
        <f t="shared" si="171"/>
        <v>2256.6666666666665</v>
      </c>
      <c r="BS290">
        <f t="shared" si="172"/>
        <v>2817</v>
      </c>
      <c r="BT290">
        <f t="shared" si="173"/>
        <v>3260</v>
      </c>
      <c r="BV290" s="1">
        <v>36508</v>
      </c>
      <c r="BW290">
        <f t="shared" ca="1" si="192"/>
        <v>3370</v>
      </c>
      <c r="BX290">
        <v>3370</v>
      </c>
    </row>
    <row r="291" spans="1:76" x14ac:dyDescent="0.25">
      <c r="A291" s="1">
        <v>36509</v>
      </c>
      <c r="B291">
        <v>3390</v>
      </c>
      <c r="C291">
        <f t="shared" si="174"/>
        <v>3390</v>
      </c>
      <c r="D291" t="s">
        <v>20</v>
      </c>
      <c r="E291">
        <f t="shared" si="175"/>
        <v>1</v>
      </c>
      <c r="F291">
        <f t="shared" si="176"/>
        <v>1999</v>
      </c>
      <c r="G291" s="2">
        <f t="shared" si="177"/>
        <v>349</v>
      </c>
      <c r="J291">
        <v>290</v>
      </c>
      <c r="K291">
        <f>IF(SUMIFS($B$2:$B$4745,$G$2:$G$4745,"="&amp;$J291,$F$2:$F$4745,"="&amp;K$1)=0,"XX",SUMIFS(CleanEC!$B$2:$B$4745,CleanEC!$G$2:$G$4745,"="&amp;$J291,CleanEC!$F$2:$F$4745,"="&amp;K$1))</f>
        <v>3040</v>
      </c>
      <c r="L291">
        <f>IF(SUMIFS($B$2:$B$4745,$G$2:$G$4745,"="&amp;$J291,$F$2:$F$4745,"="&amp;L$1)=0,"XX",SUMIFS(CleanEC!$B$2:$B$4745,CleanEC!$G$2:$G$4745,"="&amp;$J291,CleanEC!$F$2:$F$4745,"="&amp;L$1))</f>
        <v>2620</v>
      </c>
      <c r="M291">
        <f>IF(SUMIFS($B$2:$B$4745,$G$2:$G$4745,"="&amp;$J291,$F$2:$F$4745,"="&amp;M$1)=0,"XX",SUMIFS(CleanEC!$B$2:$B$4745,CleanEC!$G$2:$G$4745,"="&amp;$J291,CleanEC!$F$2:$F$4745,"="&amp;M$1))</f>
        <v>2410</v>
      </c>
      <c r="N291">
        <f>IF(SUMIFS($B$2:$B$4745,$G$2:$G$4745,"="&amp;$J291,$F$2:$F$4745,"="&amp;N$1)=0,"XX",SUMIFS(CleanEC!$B$2:$B$4745,CleanEC!$G$2:$G$4745,"="&amp;$J291,CleanEC!$F$2:$F$4745,"="&amp;N$1))</f>
        <v>3220</v>
      </c>
      <c r="O291">
        <f>IF(SUMIFS($B$2:$B$4745,$G$2:$G$4745,"="&amp;$J291,$F$2:$F$4745,"="&amp;O$1)=0,"XX",SUMIFS(CleanEC!$B$2:$B$4745,CleanEC!$G$2:$G$4745,"="&amp;$J291,CleanEC!$F$2:$F$4745,"="&amp;O$1))</f>
        <v>2480</v>
      </c>
      <c r="P291">
        <f>IF(SUMIFS($B$2:$B$4745,$G$2:$G$4745,"="&amp;$J291,$F$2:$F$4745,"="&amp;P$1)=0,"XX",SUMIFS(CleanEC!$B$2:$B$4745,CleanEC!$G$2:$G$4745,"="&amp;$J291,CleanEC!$F$2:$F$4745,"="&amp;P$1))</f>
        <v>2100</v>
      </c>
      <c r="Q291">
        <f>IF(SUMIFS($B$2:$B$4745,$G$2:$G$4745,"="&amp;$J291,$F$2:$F$4745,"="&amp;Q$1)=0,"XX",SUMIFS(CleanEC!$B$2:$B$4745,CleanEC!$G$2:$G$4745,"="&amp;$J291,CleanEC!$F$2:$F$4745,"="&amp;Q$1))</f>
        <v>1670</v>
      </c>
      <c r="R291">
        <f>IF(SUMIFS($B$2:$B$4745,$G$2:$G$4745,"="&amp;$J291,$F$2:$F$4745,"="&amp;R$1)=0,"XX",SUMIFS(CleanEC!$B$2:$B$4745,CleanEC!$G$2:$G$4745,"="&amp;$J291,CleanEC!$F$2:$F$4745,"="&amp;R$1))</f>
        <v>1180</v>
      </c>
      <c r="S291">
        <f>IF(SUMIFS($B$2:$B$4745,$G$2:$G$4745,"="&amp;$J291,$F$2:$F$4745,"="&amp;S$1)=0,"XX",SUMIFS(CleanEC!$B$2:$B$4745,CleanEC!$G$2:$G$4745,"="&amp;$J291,CleanEC!$F$2:$F$4745,"="&amp;S$1))</f>
        <v>2160</v>
      </c>
      <c r="T291">
        <f>IF(SUMIFS($B$2:$B$4745,$G$2:$G$4745,"="&amp;$J291,$F$2:$F$4745,"="&amp;T$1)=0,"XX",SUMIFS(CleanEC!$B$2:$B$4745,CleanEC!$G$2:$G$4745,"="&amp;$J291,CleanEC!$F$2:$F$4745,"="&amp;T$1))</f>
        <v>2120</v>
      </c>
      <c r="U291">
        <f>IF(SUMIFS($B$2:$B$4745,$G$2:$G$4745,"="&amp;$J291,$F$2:$F$4745,"="&amp;U$1)=0,"XX",SUMIFS(CleanEC!$B$2:$B$4745,CleanEC!$G$2:$G$4745,"="&amp;$J291,CleanEC!$F$2:$F$4745,"="&amp;U$1))</f>
        <v>1530</v>
      </c>
      <c r="V291">
        <f>IF(SUMIFS($B$2:$B$4745,$G$2:$G$4745,"="&amp;$J291,$F$2:$F$4745,"="&amp;V$1)=0,"XX",SUMIFS(CleanEC!$B$2:$B$4745,CleanEC!$G$2:$G$4745,"="&amp;$J291,CleanEC!$F$2:$F$4745,"="&amp;V$1))</f>
        <v>2450</v>
      </c>
      <c r="W291" t="str">
        <f>IF(SUMIFS($B$2:$B$4745,$G$2:$G$4745,"="&amp;$J291,$F$2:$F$4745,"="&amp;W$1)=0,"XX",SUMIFS(CleanEC!$B$2:$B$4745,CleanEC!$G$2:$G$4745,"="&amp;$J291,CleanEC!$F$2:$F$4745,"="&amp;W$1))</f>
        <v>XX</v>
      </c>
      <c r="X291" t="str">
        <f>IF(SUMIFS($B$2:$B$4745,$G$2:$G$4745,"="&amp;$J291,$F$2:$F$4745,"="&amp;X$1)=0,"XX",SUMIFS(CleanEC!$B$2:$B$4745,CleanEC!$G$2:$G$4745,"="&amp;$J291,CleanEC!$F$2:$F$4745,"="&amp;X$1))</f>
        <v>XX</v>
      </c>
      <c r="Y291">
        <f t="shared" si="158"/>
        <v>1180</v>
      </c>
      <c r="Z291">
        <f t="shared" si="159"/>
        <v>1218.5</v>
      </c>
      <c r="AA291">
        <f t="shared" si="160"/>
        <v>1621</v>
      </c>
      <c r="AB291">
        <f t="shared" si="161"/>
        <v>2248.3333333333335</v>
      </c>
      <c r="AC291">
        <f t="shared" si="162"/>
        <v>2767</v>
      </c>
      <c r="AD291">
        <f t="shared" si="163"/>
        <v>3200.2000000000003</v>
      </c>
      <c r="AE291">
        <f t="shared" si="164"/>
        <v>3220</v>
      </c>
      <c r="AF291">
        <f t="shared" si="165"/>
        <v>567.71227062854848</v>
      </c>
      <c r="AG291">
        <f t="shared" si="166"/>
        <v>-0.15684216985515553</v>
      </c>
      <c r="AH291">
        <f t="shared" si="167"/>
        <v>-0.22195165073253964</v>
      </c>
      <c r="AI291">
        <f t="shared" si="168"/>
        <v>0.25250360443078507</v>
      </c>
      <c r="AL291">
        <v>290</v>
      </c>
      <c r="AM291">
        <f t="shared" si="195"/>
        <v>1</v>
      </c>
      <c r="AN291">
        <f t="shared" si="194"/>
        <v>1</v>
      </c>
      <c r="AO291">
        <f t="shared" si="194"/>
        <v>1</v>
      </c>
      <c r="AP291">
        <f t="shared" si="194"/>
        <v>1</v>
      </c>
      <c r="AQ291">
        <f t="shared" si="194"/>
        <v>1</v>
      </c>
      <c r="AR291">
        <f t="shared" si="194"/>
        <v>1</v>
      </c>
      <c r="AS291">
        <f t="shared" si="194"/>
        <v>1</v>
      </c>
      <c r="AT291">
        <f t="shared" si="194"/>
        <v>1</v>
      </c>
      <c r="AU291">
        <f t="shared" si="194"/>
        <v>1</v>
      </c>
      <c r="AV291">
        <f t="shared" si="194"/>
        <v>1</v>
      </c>
      <c r="AW291">
        <f t="shared" si="194"/>
        <v>1</v>
      </c>
      <c r="AX291">
        <f t="shared" si="194"/>
        <v>1</v>
      </c>
      <c r="AY291">
        <f t="shared" si="194"/>
        <v>0</v>
      </c>
      <c r="AZ291">
        <f t="shared" si="194"/>
        <v>0</v>
      </c>
      <c r="BA291">
        <v>290</v>
      </c>
      <c r="BB291">
        <f t="shared" si="178"/>
        <v>3040</v>
      </c>
      <c r="BC291">
        <f t="shared" si="179"/>
        <v>2620</v>
      </c>
      <c r="BD291">
        <f t="shared" si="180"/>
        <v>2410</v>
      </c>
      <c r="BE291">
        <f t="shared" si="181"/>
        <v>3220</v>
      </c>
      <c r="BF291">
        <f t="shared" si="182"/>
        <v>2480</v>
      </c>
      <c r="BG291">
        <f t="shared" si="183"/>
        <v>2100</v>
      </c>
      <c r="BH291">
        <f t="shared" si="184"/>
        <v>1670</v>
      </c>
      <c r="BI291">
        <f t="shared" si="185"/>
        <v>1180</v>
      </c>
      <c r="BJ291">
        <f t="shared" si="186"/>
        <v>2160</v>
      </c>
      <c r="BK291">
        <f t="shared" si="187"/>
        <v>2120</v>
      </c>
      <c r="BL291">
        <f t="shared" si="188"/>
        <v>1530</v>
      </c>
      <c r="BM291">
        <f t="shared" si="189"/>
        <v>2450</v>
      </c>
      <c r="BN291" t="str">
        <f t="shared" si="190"/>
        <v>XX</v>
      </c>
      <c r="BO291" t="str">
        <f t="shared" si="191"/>
        <v>XX</v>
      </c>
      <c r="BP291">
        <f t="shared" si="169"/>
        <v>1180</v>
      </c>
      <c r="BQ291">
        <f t="shared" si="170"/>
        <v>1621</v>
      </c>
      <c r="BR291">
        <f t="shared" si="171"/>
        <v>2248.3333333333335</v>
      </c>
      <c r="BS291">
        <f t="shared" si="172"/>
        <v>2767</v>
      </c>
      <c r="BT291">
        <f t="shared" si="173"/>
        <v>3220</v>
      </c>
      <c r="BV291" s="1">
        <v>36509</v>
      </c>
      <c r="BW291">
        <f t="shared" ca="1" si="192"/>
        <v>3390</v>
      </c>
      <c r="BX291">
        <v>3390</v>
      </c>
    </row>
    <row r="292" spans="1:76" x14ac:dyDescent="0.25">
      <c r="A292" s="1">
        <v>36510</v>
      </c>
      <c r="B292">
        <v>3310</v>
      </c>
      <c r="C292">
        <f t="shared" si="174"/>
        <v>3310</v>
      </c>
      <c r="D292" t="s">
        <v>20</v>
      </c>
      <c r="E292">
        <f t="shared" si="175"/>
        <v>1</v>
      </c>
      <c r="F292">
        <f t="shared" si="176"/>
        <v>1999</v>
      </c>
      <c r="G292" s="2">
        <f t="shared" si="177"/>
        <v>350</v>
      </c>
      <c r="J292">
        <v>291</v>
      </c>
      <c r="K292">
        <f>IF(SUMIFS($B$2:$B$4745,$G$2:$G$4745,"="&amp;$J292,$F$2:$F$4745,"="&amp;K$1)=0,"XX",SUMIFS(CleanEC!$B$2:$B$4745,CleanEC!$G$2:$G$4745,"="&amp;$J292,CleanEC!$F$2:$F$4745,"="&amp;K$1))</f>
        <v>3190</v>
      </c>
      <c r="L292">
        <f>IF(SUMIFS($B$2:$B$4745,$G$2:$G$4745,"="&amp;$J292,$F$2:$F$4745,"="&amp;L$1)=0,"XX",SUMIFS(CleanEC!$B$2:$B$4745,CleanEC!$G$2:$G$4745,"="&amp;$J292,CleanEC!$F$2:$F$4745,"="&amp;L$1))</f>
        <v>2700</v>
      </c>
      <c r="M292">
        <f>IF(SUMIFS($B$2:$B$4745,$G$2:$G$4745,"="&amp;$J292,$F$2:$F$4745,"="&amp;M$1)=0,"XX",SUMIFS(CleanEC!$B$2:$B$4745,CleanEC!$G$2:$G$4745,"="&amp;$J292,CleanEC!$F$2:$F$4745,"="&amp;M$1))</f>
        <v>2320</v>
      </c>
      <c r="N292">
        <f>IF(SUMIFS($B$2:$B$4745,$G$2:$G$4745,"="&amp;$J292,$F$2:$F$4745,"="&amp;N$1)=0,"XX",SUMIFS(CleanEC!$B$2:$B$4745,CleanEC!$G$2:$G$4745,"="&amp;$J292,CleanEC!$F$2:$F$4745,"="&amp;N$1))</f>
        <v>3230</v>
      </c>
      <c r="O292">
        <f>IF(SUMIFS($B$2:$B$4745,$G$2:$G$4745,"="&amp;$J292,$F$2:$F$4745,"="&amp;O$1)=0,"XX",SUMIFS(CleanEC!$B$2:$B$4745,CleanEC!$G$2:$G$4745,"="&amp;$J292,CleanEC!$F$2:$F$4745,"="&amp;O$1))</f>
        <v>2450</v>
      </c>
      <c r="P292">
        <f>IF(SUMIFS($B$2:$B$4745,$G$2:$G$4745,"="&amp;$J292,$F$2:$F$4745,"="&amp;P$1)=0,"XX",SUMIFS(CleanEC!$B$2:$B$4745,CleanEC!$G$2:$G$4745,"="&amp;$J292,CleanEC!$F$2:$F$4745,"="&amp;P$1))</f>
        <v>2190</v>
      </c>
      <c r="Q292">
        <f>IF(SUMIFS($B$2:$B$4745,$G$2:$G$4745,"="&amp;$J292,$F$2:$F$4745,"="&amp;Q$1)=0,"XX",SUMIFS(CleanEC!$B$2:$B$4745,CleanEC!$G$2:$G$4745,"="&amp;$J292,CleanEC!$F$2:$F$4745,"="&amp;Q$1))</f>
        <v>1870</v>
      </c>
      <c r="R292">
        <f>IF(SUMIFS($B$2:$B$4745,$G$2:$G$4745,"="&amp;$J292,$F$2:$F$4745,"="&amp;R$1)=0,"XX",SUMIFS(CleanEC!$B$2:$B$4745,CleanEC!$G$2:$G$4745,"="&amp;$J292,CleanEC!$F$2:$F$4745,"="&amp;R$1))</f>
        <v>1250</v>
      </c>
      <c r="S292">
        <f>IF(SUMIFS($B$2:$B$4745,$G$2:$G$4745,"="&amp;$J292,$F$2:$F$4745,"="&amp;S$1)=0,"XX",SUMIFS(CleanEC!$B$2:$B$4745,CleanEC!$G$2:$G$4745,"="&amp;$J292,CleanEC!$F$2:$F$4745,"="&amp;S$1))</f>
        <v>2220</v>
      </c>
      <c r="T292">
        <f>IF(SUMIFS($B$2:$B$4745,$G$2:$G$4745,"="&amp;$J292,$F$2:$F$4745,"="&amp;T$1)=0,"XX",SUMIFS(CleanEC!$B$2:$B$4745,CleanEC!$G$2:$G$4745,"="&amp;$J292,CleanEC!$F$2:$F$4745,"="&amp;T$1))</f>
        <v>2150</v>
      </c>
      <c r="U292">
        <f>IF(SUMIFS($B$2:$B$4745,$G$2:$G$4745,"="&amp;$J292,$F$2:$F$4745,"="&amp;U$1)=0,"XX",SUMIFS(CleanEC!$B$2:$B$4745,CleanEC!$G$2:$G$4745,"="&amp;$J292,CleanEC!$F$2:$F$4745,"="&amp;U$1))</f>
        <v>1560</v>
      </c>
      <c r="V292">
        <f>IF(SUMIFS($B$2:$B$4745,$G$2:$G$4745,"="&amp;$J292,$F$2:$F$4745,"="&amp;V$1)=0,"XX",SUMIFS(CleanEC!$B$2:$B$4745,CleanEC!$G$2:$G$4745,"="&amp;$J292,CleanEC!$F$2:$F$4745,"="&amp;V$1))</f>
        <v>2490</v>
      </c>
      <c r="W292">
        <f>IF(SUMIFS($B$2:$B$4745,$G$2:$G$4745,"="&amp;$J292,$F$2:$F$4745,"="&amp;W$1)=0,"XX",SUMIFS(CleanEC!$B$2:$B$4745,CleanEC!$G$2:$G$4745,"="&amp;$J292,CleanEC!$F$2:$F$4745,"="&amp;W$1))</f>
        <v>2110</v>
      </c>
      <c r="X292" t="str">
        <f>IF(SUMIFS($B$2:$B$4745,$G$2:$G$4745,"="&amp;$J292,$F$2:$F$4745,"="&amp;X$1)=0,"XX",SUMIFS(CleanEC!$B$2:$B$4745,CleanEC!$G$2:$G$4745,"="&amp;$J292,CleanEC!$F$2:$F$4745,"="&amp;X$1))</f>
        <v>XX</v>
      </c>
      <c r="Y292">
        <f t="shared" si="158"/>
        <v>1250</v>
      </c>
      <c r="Z292">
        <f t="shared" si="159"/>
        <v>1287.2</v>
      </c>
      <c r="AA292">
        <f t="shared" si="160"/>
        <v>1808</v>
      </c>
      <c r="AB292">
        <f t="shared" si="161"/>
        <v>2286.9230769230771</v>
      </c>
      <c r="AC292">
        <f t="shared" si="162"/>
        <v>2797.9999999999995</v>
      </c>
      <c r="AD292">
        <f t="shared" si="163"/>
        <v>3225.2</v>
      </c>
      <c r="AE292">
        <f t="shared" si="164"/>
        <v>3230</v>
      </c>
      <c r="AF292">
        <f t="shared" si="165"/>
        <v>539.64923957617873</v>
      </c>
      <c r="AG292">
        <f t="shared" si="166"/>
        <v>4.3175715206656411E-2</v>
      </c>
      <c r="AH292">
        <f t="shared" si="167"/>
        <v>0.1656029619155448</v>
      </c>
      <c r="AI292">
        <f t="shared" si="168"/>
        <v>0.23597174956240574</v>
      </c>
      <c r="AL292">
        <v>291</v>
      </c>
      <c r="AM292">
        <f t="shared" si="195"/>
        <v>1</v>
      </c>
      <c r="AN292">
        <f t="shared" si="194"/>
        <v>1</v>
      </c>
      <c r="AO292">
        <f t="shared" si="194"/>
        <v>1</v>
      </c>
      <c r="AP292">
        <f t="shared" si="194"/>
        <v>1</v>
      </c>
      <c r="AQ292">
        <f t="shared" si="194"/>
        <v>1</v>
      </c>
      <c r="AR292">
        <f t="shared" si="194"/>
        <v>1</v>
      </c>
      <c r="AS292">
        <f t="shared" si="194"/>
        <v>1</v>
      </c>
      <c r="AT292">
        <f t="shared" si="194"/>
        <v>1</v>
      </c>
      <c r="AU292">
        <f t="shared" si="194"/>
        <v>1</v>
      </c>
      <c r="AV292">
        <f t="shared" si="194"/>
        <v>1</v>
      </c>
      <c r="AW292">
        <f t="shared" si="194"/>
        <v>1</v>
      </c>
      <c r="AX292">
        <f t="shared" si="194"/>
        <v>1</v>
      </c>
      <c r="AY292">
        <f t="shared" si="194"/>
        <v>1</v>
      </c>
      <c r="AZ292">
        <f t="shared" si="194"/>
        <v>0</v>
      </c>
      <c r="BA292">
        <v>291</v>
      </c>
      <c r="BB292">
        <f t="shared" si="178"/>
        <v>3190</v>
      </c>
      <c r="BC292">
        <f t="shared" si="179"/>
        <v>2700</v>
      </c>
      <c r="BD292">
        <f t="shared" si="180"/>
        <v>2320</v>
      </c>
      <c r="BE292">
        <f t="shared" si="181"/>
        <v>3230</v>
      </c>
      <c r="BF292">
        <f t="shared" si="182"/>
        <v>2450</v>
      </c>
      <c r="BG292">
        <f t="shared" si="183"/>
        <v>2190</v>
      </c>
      <c r="BH292">
        <f t="shared" si="184"/>
        <v>1870</v>
      </c>
      <c r="BI292">
        <f t="shared" si="185"/>
        <v>1250</v>
      </c>
      <c r="BJ292">
        <f t="shared" si="186"/>
        <v>2220</v>
      </c>
      <c r="BK292">
        <f t="shared" si="187"/>
        <v>2150</v>
      </c>
      <c r="BL292">
        <f t="shared" si="188"/>
        <v>1560</v>
      </c>
      <c r="BM292">
        <f t="shared" si="189"/>
        <v>2490</v>
      </c>
      <c r="BN292">
        <f t="shared" si="190"/>
        <v>2110</v>
      </c>
      <c r="BO292" t="str">
        <f t="shared" si="191"/>
        <v>XX</v>
      </c>
      <c r="BP292">
        <f t="shared" si="169"/>
        <v>1250</v>
      </c>
      <c r="BQ292">
        <f t="shared" si="170"/>
        <v>1808</v>
      </c>
      <c r="BR292">
        <f t="shared" si="171"/>
        <v>2286.9230769230771</v>
      </c>
      <c r="BS292">
        <f t="shared" si="172"/>
        <v>2797.9999999999995</v>
      </c>
      <c r="BT292">
        <f t="shared" si="173"/>
        <v>3230</v>
      </c>
      <c r="BV292" s="1">
        <v>36510</v>
      </c>
      <c r="BW292">
        <f t="shared" ca="1" si="192"/>
        <v>3310</v>
      </c>
      <c r="BX292">
        <v>3310</v>
      </c>
    </row>
    <row r="293" spans="1:76" x14ac:dyDescent="0.25">
      <c r="A293" s="1">
        <v>36511</v>
      </c>
      <c r="B293">
        <v>3300</v>
      </c>
      <c r="C293">
        <f t="shared" si="174"/>
        <v>3300</v>
      </c>
      <c r="D293" t="s">
        <v>20</v>
      </c>
      <c r="E293">
        <f t="shared" si="175"/>
        <v>1</v>
      </c>
      <c r="F293">
        <f t="shared" si="176"/>
        <v>1999</v>
      </c>
      <c r="G293" s="2">
        <f t="shared" si="177"/>
        <v>351</v>
      </c>
      <c r="J293">
        <v>292</v>
      </c>
      <c r="K293">
        <f>IF(SUMIFS($B$2:$B$4745,$G$2:$G$4745,"="&amp;$J293,$F$2:$F$4745,"="&amp;K$1)=0,"XX",SUMIFS(CleanEC!$B$2:$B$4745,CleanEC!$G$2:$G$4745,"="&amp;$J293,CleanEC!$F$2:$F$4745,"="&amp;K$1))</f>
        <v>3140</v>
      </c>
      <c r="L293">
        <f>IF(SUMIFS($B$2:$B$4745,$G$2:$G$4745,"="&amp;$J293,$F$2:$F$4745,"="&amp;L$1)=0,"XX",SUMIFS(CleanEC!$B$2:$B$4745,CleanEC!$G$2:$G$4745,"="&amp;$J293,CleanEC!$F$2:$F$4745,"="&amp;L$1))</f>
        <v>2850</v>
      </c>
      <c r="M293">
        <f>IF(SUMIFS($B$2:$B$4745,$G$2:$G$4745,"="&amp;$J293,$F$2:$F$4745,"="&amp;M$1)=0,"XX",SUMIFS(CleanEC!$B$2:$B$4745,CleanEC!$G$2:$G$4745,"="&amp;$J293,CleanEC!$F$2:$F$4745,"="&amp;M$1))</f>
        <v>2150</v>
      </c>
      <c r="N293">
        <f>IF(SUMIFS($B$2:$B$4745,$G$2:$G$4745,"="&amp;$J293,$F$2:$F$4745,"="&amp;N$1)=0,"XX",SUMIFS(CleanEC!$B$2:$B$4745,CleanEC!$G$2:$G$4745,"="&amp;$J293,CleanEC!$F$2:$F$4745,"="&amp;N$1))</f>
        <v>3240</v>
      </c>
      <c r="O293">
        <f>IF(SUMIFS($B$2:$B$4745,$G$2:$G$4745,"="&amp;$J293,$F$2:$F$4745,"="&amp;O$1)=0,"XX",SUMIFS(CleanEC!$B$2:$B$4745,CleanEC!$G$2:$G$4745,"="&amp;$J293,CleanEC!$F$2:$F$4745,"="&amp;O$1))</f>
        <v>2450</v>
      </c>
      <c r="P293">
        <f>IF(SUMIFS($B$2:$B$4745,$G$2:$G$4745,"="&amp;$J293,$F$2:$F$4745,"="&amp;P$1)=0,"XX",SUMIFS(CleanEC!$B$2:$B$4745,CleanEC!$G$2:$G$4745,"="&amp;$J293,CleanEC!$F$2:$F$4745,"="&amp;P$1))</f>
        <v>2220</v>
      </c>
      <c r="Q293">
        <f>IF(SUMIFS($B$2:$B$4745,$G$2:$G$4745,"="&amp;$J293,$F$2:$F$4745,"="&amp;Q$1)=0,"XX",SUMIFS(CleanEC!$B$2:$B$4745,CleanEC!$G$2:$G$4745,"="&amp;$J293,CleanEC!$F$2:$F$4745,"="&amp;Q$1))</f>
        <v>1970</v>
      </c>
      <c r="R293">
        <f>IF(SUMIFS($B$2:$B$4745,$G$2:$G$4745,"="&amp;$J293,$F$2:$F$4745,"="&amp;R$1)=0,"XX",SUMIFS(CleanEC!$B$2:$B$4745,CleanEC!$G$2:$G$4745,"="&amp;$J293,CleanEC!$F$2:$F$4745,"="&amp;R$1))</f>
        <v>1250</v>
      </c>
      <c r="S293">
        <f>IF(SUMIFS($B$2:$B$4745,$G$2:$G$4745,"="&amp;$J293,$F$2:$F$4745,"="&amp;S$1)=0,"XX",SUMIFS(CleanEC!$B$2:$B$4745,CleanEC!$G$2:$G$4745,"="&amp;$J293,CleanEC!$F$2:$F$4745,"="&amp;S$1))</f>
        <v>2200</v>
      </c>
      <c r="T293">
        <f>IF(SUMIFS($B$2:$B$4745,$G$2:$G$4745,"="&amp;$J293,$F$2:$F$4745,"="&amp;T$1)=0,"XX",SUMIFS(CleanEC!$B$2:$B$4745,CleanEC!$G$2:$G$4745,"="&amp;$J293,CleanEC!$F$2:$F$4745,"="&amp;T$1))</f>
        <v>2170</v>
      </c>
      <c r="U293">
        <f>IF(SUMIFS($B$2:$B$4745,$G$2:$G$4745,"="&amp;$J293,$F$2:$F$4745,"="&amp;U$1)=0,"XX",SUMIFS(CleanEC!$B$2:$B$4745,CleanEC!$G$2:$G$4745,"="&amp;$J293,CleanEC!$F$2:$F$4745,"="&amp;U$1))</f>
        <v>1620</v>
      </c>
      <c r="V293">
        <f>IF(SUMIFS($B$2:$B$4745,$G$2:$G$4745,"="&amp;$J293,$F$2:$F$4745,"="&amp;V$1)=0,"XX",SUMIFS(CleanEC!$B$2:$B$4745,CleanEC!$G$2:$G$4745,"="&amp;$J293,CleanEC!$F$2:$F$4745,"="&amp;V$1))</f>
        <v>2450</v>
      </c>
      <c r="W293">
        <f>IF(SUMIFS($B$2:$B$4745,$G$2:$G$4745,"="&amp;$J293,$F$2:$F$4745,"="&amp;W$1)=0,"XX",SUMIFS(CleanEC!$B$2:$B$4745,CleanEC!$G$2:$G$4745,"="&amp;$J293,CleanEC!$F$2:$F$4745,"="&amp;W$1))</f>
        <v>2100</v>
      </c>
      <c r="X293" t="str">
        <f>IF(SUMIFS($B$2:$B$4745,$G$2:$G$4745,"="&amp;$J293,$F$2:$F$4745,"="&amp;X$1)=0,"XX",SUMIFS(CleanEC!$B$2:$B$4745,CleanEC!$G$2:$G$4745,"="&amp;$J293,CleanEC!$F$2:$F$4745,"="&amp;X$1))</f>
        <v>XX</v>
      </c>
      <c r="Y293">
        <f t="shared" si="158"/>
        <v>1250</v>
      </c>
      <c r="Z293">
        <f t="shared" si="159"/>
        <v>1294.4000000000001</v>
      </c>
      <c r="AA293">
        <f t="shared" si="160"/>
        <v>1900</v>
      </c>
      <c r="AB293">
        <f t="shared" si="161"/>
        <v>2293.0769230769229</v>
      </c>
      <c r="AC293">
        <f t="shared" si="162"/>
        <v>2908</v>
      </c>
      <c r="AD293">
        <f t="shared" si="163"/>
        <v>3228</v>
      </c>
      <c r="AE293">
        <f t="shared" si="164"/>
        <v>3240</v>
      </c>
      <c r="AF293">
        <f t="shared" si="165"/>
        <v>533.90267933951895</v>
      </c>
      <c r="AG293">
        <f t="shared" si="166"/>
        <v>8.6259847678430437E-2</v>
      </c>
      <c r="AH293">
        <f t="shared" si="167"/>
        <v>0.14707195746755142</v>
      </c>
      <c r="AI293">
        <f t="shared" si="168"/>
        <v>0.23283243312357421</v>
      </c>
      <c r="AL293">
        <v>292</v>
      </c>
      <c r="AM293">
        <f t="shared" si="195"/>
        <v>1</v>
      </c>
      <c r="AN293">
        <f t="shared" si="194"/>
        <v>1</v>
      </c>
      <c r="AO293">
        <f t="shared" si="194"/>
        <v>1</v>
      </c>
      <c r="AP293">
        <f t="shared" si="194"/>
        <v>1</v>
      </c>
      <c r="AQ293">
        <f t="shared" si="194"/>
        <v>1</v>
      </c>
      <c r="AR293">
        <f t="shared" si="194"/>
        <v>1</v>
      </c>
      <c r="AS293">
        <f t="shared" si="194"/>
        <v>1</v>
      </c>
      <c r="AT293">
        <f t="shared" si="194"/>
        <v>1</v>
      </c>
      <c r="AU293">
        <f t="shared" si="194"/>
        <v>1</v>
      </c>
      <c r="AV293">
        <f t="shared" si="194"/>
        <v>1</v>
      </c>
      <c r="AW293">
        <f t="shared" si="194"/>
        <v>1</v>
      </c>
      <c r="AX293">
        <f t="shared" si="194"/>
        <v>1</v>
      </c>
      <c r="AY293">
        <f t="shared" si="194"/>
        <v>1</v>
      </c>
      <c r="AZ293">
        <f t="shared" si="194"/>
        <v>0</v>
      </c>
      <c r="BA293">
        <v>292</v>
      </c>
      <c r="BB293">
        <f t="shared" si="178"/>
        <v>3140</v>
      </c>
      <c r="BC293">
        <f t="shared" si="179"/>
        <v>2850</v>
      </c>
      <c r="BD293">
        <f t="shared" si="180"/>
        <v>2150</v>
      </c>
      <c r="BE293">
        <f t="shared" si="181"/>
        <v>3240</v>
      </c>
      <c r="BF293">
        <f t="shared" si="182"/>
        <v>2450</v>
      </c>
      <c r="BG293">
        <f t="shared" si="183"/>
        <v>2220</v>
      </c>
      <c r="BH293">
        <f t="shared" si="184"/>
        <v>1970</v>
      </c>
      <c r="BI293">
        <f t="shared" si="185"/>
        <v>1250</v>
      </c>
      <c r="BJ293">
        <f t="shared" si="186"/>
        <v>2200</v>
      </c>
      <c r="BK293">
        <f t="shared" si="187"/>
        <v>2170</v>
      </c>
      <c r="BL293">
        <f t="shared" si="188"/>
        <v>1620</v>
      </c>
      <c r="BM293">
        <f t="shared" si="189"/>
        <v>2450</v>
      </c>
      <c r="BN293">
        <f t="shared" si="190"/>
        <v>2100</v>
      </c>
      <c r="BO293" t="str">
        <f t="shared" si="191"/>
        <v>XX</v>
      </c>
      <c r="BP293">
        <f t="shared" si="169"/>
        <v>1250</v>
      </c>
      <c r="BQ293">
        <f t="shared" si="170"/>
        <v>1900</v>
      </c>
      <c r="BR293">
        <f t="shared" si="171"/>
        <v>2293.0769230769229</v>
      </c>
      <c r="BS293">
        <f t="shared" si="172"/>
        <v>2908</v>
      </c>
      <c r="BT293">
        <f t="shared" si="173"/>
        <v>3240</v>
      </c>
      <c r="BV293" s="1">
        <v>36511</v>
      </c>
      <c r="BW293">
        <f t="shared" ca="1" si="192"/>
        <v>3300</v>
      </c>
      <c r="BX293">
        <v>3300</v>
      </c>
    </row>
    <row r="294" spans="1:76" x14ac:dyDescent="0.25">
      <c r="A294" s="1">
        <v>36512</v>
      </c>
      <c r="B294">
        <v>3160</v>
      </c>
      <c r="C294">
        <f t="shared" si="174"/>
        <v>3160</v>
      </c>
      <c r="D294" t="s">
        <v>20</v>
      </c>
      <c r="E294">
        <f t="shared" si="175"/>
        <v>1</v>
      </c>
      <c r="F294">
        <f t="shared" si="176"/>
        <v>1999</v>
      </c>
      <c r="G294" s="2">
        <f t="shared" si="177"/>
        <v>352</v>
      </c>
      <c r="J294">
        <v>293</v>
      </c>
      <c r="K294">
        <f>IF(SUMIFS($B$2:$B$4745,$G$2:$G$4745,"="&amp;$J294,$F$2:$F$4745,"="&amp;K$1)=0,"XX",SUMIFS(CleanEC!$B$2:$B$4745,CleanEC!$G$2:$G$4745,"="&amp;$J294,CleanEC!$F$2:$F$4745,"="&amp;K$1))</f>
        <v>3090</v>
      </c>
      <c r="L294">
        <f>IF(SUMIFS($B$2:$B$4745,$G$2:$G$4745,"="&amp;$J294,$F$2:$F$4745,"="&amp;L$1)=0,"XX",SUMIFS(CleanEC!$B$2:$B$4745,CleanEC!$G$2:$G$4745,"="&amp;$J294,CleanEC!$F$2:$F$4745,"="&amp;L$1))</f>
        <v>2940</v>
      </c>
      <c r="M294">
        <f>IF(SUMIFS($B$2:$B$4745,$G$2:$G$4745,"="&amp;$J294,$F$2:$F$4745,"="&amp;M$1)=0,"XX",SUMIFS(CleanEC!$B$2:$B$4745,CleanEC!$G$2:$G$4745,"="&amp;$J294,CleanEC!$F$2:$F$4745,"="&amp;M$1))</f>
        <v>2100</v>
      </c>
      <c r="N294">
        <f>IF(SUMIFS($B$2:$B$4745,$G$2:$G$4745,"="&amp;$J294,$F$2:$F$4745,"="&amp;N$1)=0,"XX",SUMIFS(CleanEC!$B$2:$B$4745,CleanEC!$G$2:$G$4745,"="&amp;$J294,CleanEC!$F$2:$F$4745,"="&amp;N$1))</f>
        <v>3260</v>
      </c>
      <c r="O294">
        <f>IF(SUMIFS($B$2:$B$4745,$G$2:$G$4745,"="&amp;$J294,$F$2:$F$4745,"="&amp;O$1)=0,"XX",SUMIFS(CleanEC!$B$2:$B$4745,CleanEC!$G$2:$G$4745,"="&amp;$J294,CleanEC!$F$2:$F$4745,"="&amp;O$1))</f>
        <v>2400</v>
      </c>
      <c r="P294">
        <f>IF(SUMIFS($B$2:$B$4745,$G$2:$G$4745,"="&amp;$J294,$F$2:$F$4745,"="&amp;P$1)=0,"XX",SUMIFS(CleanEC!$B$2:$B$4745,CleanEC!$G$2:$G$4745,"="&amp;$J294,CleanEC!$F$2:$F$4745,"="&amp;P$1))</f>
        <v>2220</v>
      </c>
      <c r="Q294">
        <f>IF(SUMIFS($B$2:$B$4745,$G$2:$G$4745,"="&amp;$J294,$F$2:$F$4745,"="&amp;Q$1)=0,"XX",SUMIFS(CleanEC!$B$2:$B$4745,CleanEC!$G$2:$G$4745,"="&amp;$J294,CleanEC!$F$2:$F$4745,"="&amp;Q$1))</f>
        <v>1940</v>
      </c>
      <c r="R294">
        <f>IF(SUMIFS($B$2:$B$4745,$G$2:$G$4745,"="&amp;$J294,$F$2:$F$4745,"="&amp;R$1)=0,"XX",SUMIFS(CleanEC!$B$2:$B$4745,CleanEC!$G$2:$G$4745,"="&amp;$J294,CleanEC!$F$2:$F$4745,"="&amp;R$1))</f>
        <v>1290</v>
      </c>
      <c r="S294">
        <f>IF(SUMIFS($B$2:$B$4745,$G$2:$G$4745,"="&amp;$J294,$F$2:$F$4745,"="&amp;S$1)=0,"XX",SUMIFS(CleanEC!$B$2:$B$4745,CleanEC!$G$2:$G$4745,"="&amp;$J294,CleanEC!$F$2:$F$4745,"="&amp;S$1))</f>
        <v>2070</v>
      </c>
      <c r="T294">
        <f>IF(SUMIFS($B$2:$B$4745,$G$2:$G$4745,"="&amp;$J294,$F$2:$F$4745,"="&amp;T$1)=0,"XX",SUMIFS(CleanEC!$B$2:$B$4745,CleanEC!$G$2:$G$4745,"="&amp;$J294,CleanEC!$F$2:$F$4745,"="&amp;T$1))</f>
        <v>2230</v>
      </c>
      <c r="U294">
        <f>IF(SUMIFS($B$2:$B$4745,$G$2:$G$4745,"="&amp;$J294,$F$2:$F$4745,"="&amp;U$1)=0,"XX",SUMIFS(CleanEC!$B$2:$B$4745,CleanEC!$G$2:$G$4745,"="&amp;$J294,CleanEC!$F$2:$F$4745,"="&amp;U$1))</f>
        <v>1650</v>
      </c>
      <c r="V294">
        <f>IF(SUMIFS($B$2:$B$4745,$G$2:$G$4745,"="&amp;$J294,$F$2:$F$4745,"="&amp;V$1)=0,"XX",SUMIFS(CleanEC!$B$2:$B$4745,CleanEC!$G$2:$G$4745,"="&amp;$J294,CleanEC!$F$2:$F$4745,"="&amp;V$1))</f>
        <v>2410</v>
      </c>
      <c r="W294">
        <f>IF(SUMIFS($B$2:$B$4745,$G$2:$G$4745,"="&amp;$J294,$F$2:$F$4745,"="&amp;W$1)=0,"XX",SUMIFS(CleanEC!$B$2:$B$4745,CleanEC!$G$2:$G$4745,"="&amp;$J294,CleanEC!$F$2:$F$4745,"="&amp;W$1))</f>
        <v>2040</v>
      </c>
      <c r="X294" t="str">
        <f>IF(SUMIFS($B$2:$B$4745,$G$2:$G$4745,"="&amp;$J294,$F$2:$F$4745,"="&amp;X$1)=0,"XX",SUMIFS(CleanEC!$B$2:$B$4745,CleanEC!$G$2:$G$4745,"="&amp;$J294,CleanEC!$F$2:$F$4745,"="&amp;X$1))</f>
        <v>XX</v>
      </c>
      <c r="Y294">
        <f t="shared" si="158"/>
        <v>1290</v>
      </c>
      <c r="Z294">
        <f t="shared" si="159"/>
        <v>1333.2</v>
      </c>
      <c r="AA294">
        <f t="shared" si="160"/>
        <v>1882</v>
      </c>
      <c r="AB294">
        <f t="shared" si="161"/>
        <v>2280</v>
      </c>
      <c r="AC294">
        <f t="shared" si="162"/>
        <v>2970</v>
      </c>
      <c r="AD294">
        <f t="shared" si="163"/>
        <v>3239.6</v>
      </c>
      <c r="AE294">
        <f t="shared" si="164"/>
        <v>3260</v>
      </c>
      <c r="AF294">
        <f t="shared" si="165"/>
        <v>534.66020841422119</v>
      </c>
      <c r="AG294">
        <f t="shared" si="166"/>
        <v>0.27153120642483397</v>
      </c>
      <c r="AH294">
        <f t="shared" si="167"/>
        <v>-7.3005757169767538E-2</v>
      </c>
      <c r="AI294">
        <f t="shared" si="168"/>
        <v>0.23450009140974615</v>
      </c>
      <c r="AL294">
        <v>293</v>
      </c>
      <c r="AM294">
        <f t="shared" si="195"/>
        <v>1</v>
      </c>
      <c r="AN294">
        <f t="shared" si="194"/>
        <v>1</v>
      </c>
      <c r="AO294">
        <f t="shared" si="194"/>
        <v>1</v>
      </c>
      <c r="AP294">
        <f t="shared" si="194"/>
        <v>1</v>
      </c>
      <c r="AQ294">
        <f t="shared" si="194"/>
        <v>1</v>
      </c>
      <c r="AR294">
        <f t="shared" si="194"/>
        <v>1</v>
      </c>
      <c r="AS294">
        <f t="shared" si="194"/>
        <v>1</v>
      </c>
      <c r="AT294">
        <f t="shared" si="194"/>
        <v>1</v>
      </c>
      <c r="AU294">
        <f t="shared" si="194"/>
        <v>1</v>
      </c>
      <c r="AV294">
        <f t="shared" si="194"/>
        <v>1</v>
      </c>
      <c r="AW294">
        <f t="shared" si="194"/>
        <v>1</v>
      </c>
      <c r="AX294">
        <f t="shared" si="194"/>
        <v>1</v>
      </c>
      <c r="AY294">
        <f t="shared" si="194"/>
        <v>1</v>
      </c>
      <c r="AZ294">
        <f t="shared" si="194"/>
        <v>0</v>
      </c>
      <c r="BA294">
        <v>293</v>
      </c>
      <c r="BB294">
        <f t="shared" si="178"/>
        <v>3090</v>
      </c>
      <c r="BC294">
        <f t="shared" si="179"/>
        <v>2940</v>
      </c>
      <c r="BD294">
        <f t="shared" si="180"/>
        <v>2100</v>
      </c>
      <c r="BE294">
        <f t="shared" si="181"/>
        <v>3260</v>
      </c>
      <c r="BF294">
        <f t="shared" si="182"/>
        <v>2400</v>
      </c>
      <c r="BG294">
        <f t="shared" si="183"/>
        <v>2220</v>
      </c>
      <c r="BH294">
        <f t="shared" si="184"/>
        <v>1940</v>
      </c>
      <c r="BI294">
        <f t="shared" si="185"/>
        <v>1290</v>
      </c>
      <c r="BJ294">
        <f t="shared" si="186"/>
        <v>2070</v>
      </c>
      <c r="BK294">
        <f t="shared" si="187"/>
        <v>2230</v>
      </c>
      <c r="BL294">
        <f t="shared" si="188"/>
        <v>1650</v>
      </c>
      <c r="BM294">
        <f t="shared" si="189"/>
        <v>2410</v>
      </c>
      <c r="BN294">
        <f t="shared" si="190"/>
        <v>2040</v>
      </c>
      <c r="BO294" t="str">
        <f t="shared" si="191"/>
        <v>XX</v>
      </c>
      <c r="BP294">
        <f t="shared" si="169"/>
        <v>1290</v>
      </c>
      <c r="BQ294">
        <f t="shared" si="170"/>
        <v>1882</v>
      </c>
      <c r="BR294">
        <f t="shared" si="171"/>
        <v>2280</v>
      </c>
      <c r="BS294">
        <f t="shared" si="172"/>
        <v>2970</v>
      </c>
      <c r="BT294">
        <f t="shared" si="173"/>
        <v>3260</v>
      </c>
      <c r="BV294" s="1">
        <v>36512</v>
      </c>
      <c r="BW294">
        <f t="shared" ca="1" si="192"/>
        <v>3160</v>
      </c>
      <c r="BX294">
        <v>3160</v>
      </c>
    </row>
    <row r="295" spans="1:76" x14ac:dyDescent="0.25">
      <c r="A295" s="1">
        <v>36513</v>
      </c>
      <c r="B295">
        <v>3190</v>
      </c>
      <c r="C295">
        <f t="shared" si="174"/>
        <v>3190</v>
      </c>
      <c r="D295" t="s">
        <v>20</v>
      </c>
      <c r="E295">
        <f t="shared" si="175"/>
        <v>1</v>
      </c>
      <c r="F295">
        <f t="shared" si="176"/>
        <v>1999</v>
      </c>
      <c r="G295" s="2">
        <f t="shared" si="177"/>
        <v>353</v>
      </c>
      <c r="J295">
        <v>294</v>
      </c>
      <c r="K295">
        <f>IF(SUMIFS($B$2:$B$4745,$G$2:$G$4745,"="&amp;$J295,$F$2:$F$4745,"="&amp;K$1)=0,"XX",SUMIFS(CleanEC!$B$2:$B$4745,CleanEC!$G$2:$G$4745,"="&amp;$J295,CleanEC!$F$2:$F$4745,"="&amp;K$1))</f>
        <v>3220</v>
      </c>
      <c r="L295">
        <f>IF(SUMIFS($B$2:$B$4745,$G$2:$G$4745,"="&amp;$J295,$F$2:$F$4745,"="&amp;L$1)=0,"XX",SUMIFS(CleanEC!$B$2:$B$4745,CleanEC!$G$2:$G$4745,"="&amp;$J295,CleanEC!$F$2:$F$4745,"="&amp;L$1))</f>
        <v>2990</v>
      </c>
      <c r="M295">
        <f>IF(SUMIFS($B$2:$B$4745,$G$2:$G$4745,"="&amp;$J295,$F$2:$F$4745,"="&amp;M$1)=0,"XX",SUMIFS(CleanEC!$B$2:$B$4745,CleanEC!$G$2:$G$4745,"="&amp;$J295,CleanEC!$F$2:$F$4745,"="&amp;M$1))</f>
        <v>2030</v>
      </c>
      <c r="N295">
        <f>IF(SUMIFS($B$2:$B$4745,$G$2:$G$4745,"="&amp;$J295,$F$2:$F$4745,"="&amp;N$1)=0,"XX",SUMIFS(CleanEC!$B$2:$B$4745,CleanEC!$G$2:$G$4745,"="&amp;$J295,CleanEC!$F$2:$F$4745,"="&amp;N$1))</f>
        <v>3260</v>
      </c>
      <c r="O295">
        <f>IF(SUMIFS($B$2:$B$4745,$G$2:$G$4745,"="&amp;$J295,$F$2:$F$4745,"="&amp;O$1)=0,"XX",SUMIFS(CleanEC!$B$2:$B$4745,CleanEC!$G$2:$G$4745,"="&amp;$J295,CleanEC!$F$2:$F$4745,"="&amp;O$1))</f>
        <v>2410</v>
      </c>
      <c r="P295">
        <f>IF(SUMIFS($B$2:$B$4745,$G$2:$G$4745,"="&amp;$J295,$F$2:$F$4745,"="&amp;P$1)=0,"XX",SUMIFS(CleanEC!$B$2:$B$4745,CleanEC!$G$2:$G$4745,"="&amp;$J295,CleanEC!$F$2:$F$4745,"="&amp;P$1))</f>
        <v>2210</v>
      </c>
      <c r="Q295">
        <f>IF(SUMIFS($B$2:$B$4745,$G$2:$G$4745,"="&amp;$J295,$F$2:$F$4745,"="&amp;Q$1)=0,"XX",SUMIFS(CleanEC!$B$2:$B$4745,CleanEC!$G$2:$G$4745,"="&amp;$J295,CleanEC!$F$2:$F$4745,"="&amp;Q$1))</f>
        <v>1770</v>
      </c>
      <c r="R295">
        <f>IF(SUMIFS($B$2:$B$4745,$G$2:$G$4745,"="&amp;$J295,$F$2:$F$4745,"="&amp;R$1)=0,"XX",SUMIFS(CleanEC!$B$2:$B$4745,CleanEC!$G$2:$G$4745,"="&amp;$J295,CleanEC!$F$2:$F$4745,"="&amp;R$1))</f>
        <v>1300</v>
      </c>
      <c r="S295">
        <f>IF(SUMIFS($B$2:$B$4745,$G$2:$G$4745,"="&amp;$J295,$F$2:$F$4745,"="&amp;S$1)=0,"XX",SUMIFS(CleanEC!$B$2:$B$4745,CleanEC!$G$2:$G$4745,"="&amp;$J295,CleanEC!$F$2:$F$4745,"="&amp;S$1))</f>
        <v>1940</v>
      </c>
      <c r="T295">
        <f>IF(SUMIFS($B$2:$B$4745,$G$2:$G$4745,"="&amp;$J295,$F$2:$F$4745,"="&amp;T$1)=0,"XX",SUMIFS(CleanEC!$B$2:$B$4745,CleanEC!$G$2:$G$4745,"="&amp;$J295,CleanEC!$F$2:$F$4745,"="&amp;T$1))</f>
        <v>2300</v>
      </c>
      <c r="U295">
        <f>IF(SUMIFS($B$2:$B$4745,$G$2:$G$4745,"="&amp;$J295,$F$2:$F$4745,"="&amp;U$1)=0,"XX",SUMIFS(CleanEC!$B$2:$B$4745,CleanEC!$G$2:$G$4745,"="&amp;$J295,CleanEC!$F$2:$F$4745,"="&amp;U$1))</f>
        <v>1600</v>
      </c>
      <c r="V295">
        <f>IF(SUMIFS($B$2:$B$4745,$G$2:$G$4745,"="&amp;$J295,$F$2:$F$4745,"="&amp;V$1)=0,"XX",SUMIFS(CleanEC!$B$2:$B$4745,CleanEC!$G$2:$G$4745,"="&amp;$J295,CleanEC!$F$2:$F$4745,"="&amp;V$1))</f>
        <v>2410</v>
      </c>
      <c r="W295">
        <f>IF(SUMIFS($B$2:$B$4745,$G$2:$G$4745,"="&amp;$J295,$F$2:$F$4745,"="&amp;W$1)=0,"XX",SUMIFS(CleanEC!$B$2:$B$4745,CleanEC!$G$2:$G$4745,"="&amp;$J295,CleanEC!$F$2:$F$4745,"="&amp;W$1))</f>
        <v>1980</v>
      </c>
      <c r="X295" t="str">
        <f>IF(SUMIFS($B$2:$B$4745,$G$2:$G$4745,"="&amp;$J295,$F$2:$F$4745,"="&amp;X$1)=0,"XX",SUMIFS(CleanEC!$B$2:$B$4745,CleanEC!$G$2:$G$4745,"="&amp;$J295,CleanEC!$F$2:$F$4745,"="&amp;X$1))</f>
        <v>XX</v>
      </c>
      <c r="Y295">
        <f t="shared" si="158"/>
        <v>1300</v>
      </c>
      <c r="Z295">
        <f t="shared" si="159"/>
        <v>1336</v>
      </c>
      <c r="AA295">
        <f t="shared" si="160"/>
        <v>1736</v>
      </c>
      <c r="AB295">
        <f t="shared" si="161"/>
        <v>2263.0769230769229</v>
      </c>
      <c r="AC295">
        <f t="shared" si="162"/>
        <v>3036</v>
      </c>
      <c r="AD295">
        <f t="shared" si="163"/>
        <v>3255.2</v>
      </c>
      <c r="AE295">
        <f t="shared" si="164"/>
        <v>3260</v>
      </c>
      <c r="AF295">
        <f t="shared" si="165"/>
        <v>577.42644706936301</v>
      </c>
      <c r="AG295">
        <f t="shared" si="166"/>
        <v>0.40088790216243819</v>
      </c>
      <c r="AH295">
        <f t="shared" si="167"/>
        <v>-0.5039231252513221</v>
      </c>
      <c r="AI295">
        <f t="shared" si="168"/>
        <v>0.25515104731141131</v>
      </c>
      <c r="AL295">
        <v>294</v>
      </c>
      <c r="AM295">
        <f t="shared" si="195"/>
        <v>1</v>
      </c>
      <c r="AN295">
        <f t="shared" si="194"/>
        <v>1</v>
      </c>
      <c r="AO295">
        <f t="shared" si="194"/>
        <v>1</v>
      </c>
      <c r="AP295">
        <f t="shared" si="194"/>
        <v>1</v>
      </c>
      <c r="AQ295">
        <f t="shared" si="194"/>
        <v>1</v>
      </c>
      <c r="AR295">
        <f t="shared" si="194"/>
        <v>1</v>
      </c>
      <c r="AS295">
        <f t="shared" si="194"/>
        <v>1</v>
      </c>
      <c r="AT295">
        <f t="shared" si="194"/>
        <v>1</v>
      </c>
      <c r="AU295">
        <f t="shared" si="194"/>
        <v>1</v>
      </c>
      <c r="AV295">
        <f t="shared" si="194"/>
        <v>1</v>
      </c>
      <c r="AW295">
        <f t="shared" si="194"/>
        <v>1</v>
      </c>
      <c r="AX295">
        <f t="shared" si="194"/>
        <v>1</v>
      </c>
      <c r="AY295">
        <f t="shared" si="194"/>
        <v>1</v>
      </c>
      <c r="AZ295">
        <f t="shared" si="194"/>
        <v>0</v>
      </c>
      <c r="BA295">
        <v>294</v>
      </c>
      <c r="BB295">
        <f t="shared" si="178"/>
        <v>3220</v>
      </c>
      <c r="BC295">
        <f t="shared" si="179"/>
        <v>2990</v>
      </c>
      <c r="BD295">
        <f t="shared" si="180"/>
        <v>2030</v>
      </c>
      <c r="BE295">
        <f t="shared" si="181"/>
        <v>3260</v>
      </c>
      <c r="BF295">
        <f t="shared" si="182"/>
        <v>2410</v>
      </c>
      <c r="BG295">
        <f t="shared" si="183"/>
        <v>2210</v>
      </c>
      <c r="BH295">
        <f t="shared" si="184"/>
        <v>1770</v>
      </c>
      <c r="BI295">
        <f t="shared" si="185"/>
        <v>1300</v>
      </c>
      <c r="BJ295">
        <f t="shared" si="186"/>
        <v>1940</v>
      </c>
      <c r="BK295">
        <f t="shared" si="187"/>
        <v>2300</v>
      </c>
      <c r="BL295">
        <f t="shared" si="188"/>
        <v>1600</v>
      </c>
      <c r="BM295">
        <f t="shared" si="189"/>
        <v>2410</v>
      </c>
      <c r="BN295">
        <f t="shared" si="190"/>
        <v>1980</v>
      </c>
      <c r="BO295" t="str">
        <f t="shared" si="191"/>
        <v>XX</v>
      </c>
      <c r="BP295">
        <f t="shared" si="169"/>
        <v>1300</v>
      </c>
      <c r="BQ295">
        <f t="shared" si="170"/>
        <v>1736</v>
      </c>
      <c r="BR295">
        <f t="shared" si="171"/>
        <v>2263.0769230769229</v>
      </c>
      <c r="BS295">
        <f t="shared" si="172"/>
        <v>3036</v>
      </c>
      <c r="BT295">
        <f t="shared" si="173"/>
        <v>3260</v>
      </c>
      <c r="BV295" s="1">
        <v>36513</v>
      </c>
      <c r="BW295">
        <f t="shared" ca="1" si="192"/>
        <v>3190</v>
      </c>
      <c r="BX295">
        <v>3190</v>
      </c>
    </row>
    <row r="296" spans="1:76" x14ac:dyDescent="0.25">
      <c r="A296" s="1">
        <v>36514</v>
      </c>
      <c r="B296">
        <v>3110</v>
      </c>
      <c r="C296">
        <f t="shared" si="174"/>
        <v>3110</v>
      </c>
      <c r="D296" t="s">
        <v>20</v>
      </c>
      <c r="E296">
        <f t="shared" si="175"/>
        <v>1</v>
      </c>
      <c r="F296">
        <f t="shared" si="176"/>
        <v>1999</v>
      </c>
      <c r="G296" s="2">
        <f t="shared" si="177"/>
        <v>354</v>
      </c>
      <c r="J296">
        <v>295</v>
      </c>
      <c r="K296">
        <f>IF(SUMIFS($B$2:$B$4745,$G$2:$G$4745,"="&amp;$J296,$F$2:$F$4745,"="&amp;K$1)=0,"XX",SUMIFS(CleanEC!$B$2:$B$4745,CleanEC!$G$2:$G$4745,"="&amp;$J296,CleanEC!$F$2:$F$4745,"="&amp;K$1))</f>
        <v>3210</v>
      </c>
      <c r="L296">
        <f>IF(SUMIFS($B$2:$B$4745,$G$2:$G$4745,"="&amp;$J296,$F$2:$F$4745,"="&amp;L$1)=0,"XX",SUMIFS(CleanEC!$B$2:$B$4745,CleanEC!$G$2:$G$4745,"="&amp;$J296,CleanEC!$F$2:$F$4745,"="&amp;L$1))</f>
        <v>2990</v>
      </c>
      <c r="M296">
        <f>IF(SUMIFS($B$2:$B$4745,$G$2:$G$4745,"="&amp;$J296,$F$2:$F$4745,"="&amp;M$1)=0,"XX",SUMIFS(CleanEC!$B$2:$B$4745,CleanEC!$G$2:$G$4745,"="&amp;$J296,CleanEC!$F$2:$F$4745,"="&amp;M$1))</f>
        <v>1980</v>
      </c>
      <c r="N296">
        <f>IF(SUMIFS($B$2:$B$4745,$G$2:$G$4745,"="&amp;$J296,$F$2:$F$4745,"="&amp;N$1)=0,"XX",SUMIFS(CleanEC!$B$2:$B$4745,CleanEC!$G$2:$G$4745,"="&amp;$J296,CleanEC!$F$2:$F$4745,"="&amp;N$1))</f>
        <v>3240</v>
      </c>
      <c r="O296">
        <f>IF(SUMIFS($B$2:$B$4745,$G$2:$G$4745,"="&amp;$J296,$F$2:$F$4745,"="&amp;O$1)=0,"XX",SUMIFS(CleanEC!$B$2:$B$4745,CleanEC!$G$2:$G$4745,"="&amp;$J296,CleanEC!$F$2:$F$4745,"="&amp;O$1))</f>
        <v>2450</v>
      </c>
      <c r="P296">
        <f>IF(SUMIFS($B$2:$B$4745,$G$2:$G$4745,"="&amp;$J296,$F$2:$F$4745,"="&amp;P$1)=0,"XX",SUMIFS(CleanEC!$B$2:$B$4745,CleanEC!$G$2:$G$4745,"="&amp;$J296,CleanEC!$F$2:$F$4745,"="&amp;P$1))</f>
        <v>1970</v>
      </c>
      <c r="Q296">
        <f>IF(SUMIFS($B$2:$B$4745,$G$2:$G$4745,"="&amp;$J296,$F$2:$F$4745,"="&amp;Q$1)=0,"XX",SUMIFS(CleanEC!$B$2:$B$4745,CleanEC!$G$2:$G$4745,"="&amp;$J296,CleanEC!$F$2:$F$4745,"="&amp;Q$1))</f>
        <v>1680</v>
      </c>
      <c r="R296">
        <f>IF(SUMIFS($B$2:$B$4745,$G$2:$G$4745,"="&amp;$J296,$F$2:$F$4745,"="&amp;R$1)=0,"XX",SUMIFS(CleanEC!$B$2:$B$4745,CleanEC!$G$2:$G$4745,"="&amp;$J296,CleanEC!$F$2:$F$4745,"="&amp;R$1))</f>
        <v>1270</v>
      </c>
      <c r="S296">
        <f>IF(SUMIFS($B$2:$B$4745,$G$2:$G$4745,"="&amp;$J296,$F$2:$F$4745,"="&amp;S$1)=0,"XX",SUMIFS(CleanEC!$B$2:$B$4745,CleanEC!$G$2:$G$4745,"="&amp;$J296,CleanEC!$F$2:$F$4745,"="&amp;S$1))</f>
        <v>1860</v>
      </c>
      <c r="T296">
        <f>IF(SUMIFS($B$2:$B$4745,$G$2:$G$4745,"="&amp;$J296,$F$2:$F$4745,"="&amp;T$1)=0,"XX",SUMIFS(CleanEC!$B$2:$B$4745,CleanEC!$G$2:$G$4745,"="&amp;$J296,CleanEC!$F$2:$F$4745,"="&amp;T$1))</f>
        <v>2350</v>
      </c>
      <c r="U296">
        <f>IF(SUMIFS($B$2:$B$4745,$G$2:$G$4745,"="&amp;$J296,$F$2:$F$4745,"="&amp;U$1)=0,"XX",SUMIFS(CleanEC!$B$2:$B$4745,CleanEC!$G$2:$G$4745,"="&amp;$J296,CleanEC!$F$2:$F$4745,"="&amp;U$1))</f>
        <v>1380</v>
      </c>
      <c r="V296">
        <f>IF(SUMIFS($B$2:$B$4745,$G$2:$G$4745,"="&amp;$J296,$F$2:$F$4745,"="&amp;V$1)=0,"XX",SUMIFS(CleanEC!$B$2:$B$4745,CleanEC!$G$2:$G$4745,"="&amp;$J296,CleanEC!$F$2:$F$4745,"="&amp;V$1))</f>
        <v>2490</v>
      </c>
      <c r="W296">
        <f>IF(SUMIFS($B$2:$B$4745,$G$2:$G$4745,"="&amp;$J296,$F$2:$F$4745,"="&amp;W$1)=0,"XX",SUMIFS(CleanEC!$B$2:$B$4745,CleanEC!$G$2:$G$4745,"="&amp;$J296,CleanEC!$F$2:$F$4745,"="&amp;W$1))</f>
        <v>2070</v>
      </c>
      <c r="X296" t="str">
        <f>IF(SUMIFS($B$2:$B$4745,$G$2:$G$4745,"="&amp;$J296,$F$2:$F$4745,"="&amp;X$1)=0,"XX",SUMIFS(CleanEC!$B$2:$B$4745,CleanEC!$G$2:$G$4745,"="&amp;$J296,CleanEC!$F$2:$F$4745,"="&amp;X$1))</f>
        <v>XX</v>
      </c>
      <c r="Y296">
        <f t="shared" si="158"/>
        <v>1270</v>
      </c>
      <c r="Z296">
        <f t="shared" si="159"/>
        <v>1283.2</v>
      </c>
      <c r="AA296">
        <f t="shared" si="160"/>
        <v>1620</v>
      </c>
      <c r="AB296">
        <f t="shared" si="161"/>
        <v>2226.1538461538462</v>
      </c>
      <c r="AC296">
        <f t="shared" si="162"/>
        <v>3034</v>
      </c>
      <c r="AD296">
        <f t="shared" si="163"/>
        <v>3236.4</v>
      </c>
      <c r="AE296">
        <f t="shared" si="164"/>
        <v>3240</v>
      </c>
      <c r="AF296">
        <f t="shared" si="165"/>
        <v>615.66147618186881</v>
      </c>
      <c r="AG296">
        <f t="shared" si="166"/>
        <v>0.27850097776835103</v>
      </c>
      <c r="AH296">
        <f t="shared" si="167"/>
        <v>-0.81547029734151399</v>
      </c>
      <c r="AI296">
        <f t="shared" si="168"/>
        <v>0.27655836870643724</v>
      </c>
      <c r="AL296">
        <v>295</v>
      </c>
      <c r="AM296">
        <f t="shared" si="195"/>
        <v>1</v>
      </c>
      <c r="AN296">
        <f t="shared" si="194"/>
        <v>1</v>
      </c>
      <c r="AO296">
        <f t="shared" si="194"/>
        <v>1</v>
      </c>
      <c r="AP296">
        <f t="shared" si="194"/>
        <v>1</v>
      </c>
      <c r="AQ296">
        <f t="shared" si="194"/>
        <v>1</v>
      </c>
      <c r="AR296">
        <f t="shared" si="194"/>
        <v>1</v>
      </c>
      <c r="AS296">
        <f t="shared" si="194"/>
        <v>1</v>
      </c>
      <c r="AT296">
        <f t="shared" si="194"/>
        <v>1</v>
      </c>
      <c r="AU296">
        <f t="shared" si="194"/>
        <v>1</v>
      </c>
      <c r="AV296">
        <f t="shared" si="194"/>
        <v>1</v>
      </c>
      <c r="AW296">
        <f t="shared" si="194"/>
        <v>1</v>
      </c>
      <c r="AX296">
        <f t="shared" si="194"/>
        <v>1</v>
      </c>
      <c r="AY296">
        <f t="shared" si="194"/>
        <v>1</v>
      </c>
      <c r="AZ296">
        <f t="shared" si="194"/>
        <v>0</v>
      </c>
      <c r="BA296">
        <v>295</v>
      </c>
      <c r="BB296">
        <f t="shared" si="178"/>
        <v>3210</v>
      </c>
      <c r="BC296">
        <f t="shared" si="179"/>
        <v>2990</v>
      </c>
      <c r="BD296">
        <f t="shared" si="180"/>
        <v>1980</v>
      </c>
      <c r="BE296">
        <f t="shared" si="181"/>
        <v>3240</v>
      </c>
      <c r="BF296">
        <f t="shared" si="182"/>
        <v>2450</v>
      </c>
      <c r="BG296">
        <f t="shared" si="183"/>
        <v>1970</v>
      </c>
      <c r="BH296">
        <f t="shared" si="184"/>
        <v>1680</v>
      </c>
      <c r="BI296">
        <f t="shared" si="185"/>
        <v>1270</v>
      </c>
      <c r="BJ296">
        <f t="shared" si="186"/>
        <v>1860</v>
      </c>
      <c r="BK296">
        <f t="shared" si="187"/>
        <v>2350</v>
      </c>
      <c r="BL296">
        <f t="shared" si="188"/>
        <v>1380</v>
      </c>
      <c r="BM296">
        <f t="shared" si="189"/>
        <v>2490</v>
      </c>
      <c r="BN296">
        <f t="shared" si="190"/>
        <v>2070</v>
      </c>
      <c r="BO296" t="str">
        <f t="shared" si="191"/>
        <v>XX</v>
      </c>
      <c r="BP296">
        <f t="shared" si="169"/>
        <v>1270</v>
      </c>
      <c r="BQ296">
        <f t="shared" si="170"/>
        <v>1620</v>
      </c>
      <c r="BR296">
        <f t="shared" si="171"/>
        <v>2226.1538461538462</v>
      </c>
      <c r="BS296">
        <f t="shared" si="172"/>
        <v>3034</v>
      </c>
      <c r="BT296">
        <f t="shared" si="173"/>
        <v>3240</v>
      </c>
      <c r="BV296" s="1">
        <v>36514</v>
      </c>
      <c r="BW296">
        <f t="shared" ca="1" si="192"/>
        <v>3110</v>
      </c>
      <c r="BX296">
        <v>3110</v>
      </c>
    </row>
    <row r="297" spans="1:76" x14ac:dyDescent="0.25">
      <c r="A297" s="1">
        <v>36515</v>
      </c>
      <c r="B297">
        <v>3130</v>
      </c>
      <c r="C297">
        <f t="shared" si="174"/>
        <v>3130</v>
      </c>
      <c r="D297" t="s">
        <v>20</v>
      </c>
      <c r="E297">
        <f t="shared" si="175"/>
        <v>1</v>
      </c>
      <c r="F297">
        <f t="shared" si="176"/>
        <v>1999</v>
      </c>
      <c r="G297" s="2">
        <f t="shared" si="177"/>
        <v>355</v>
      </c>
      <c r="J297">
        <v>296</v>
      </c>
      <c r="K297">
        <f>IF(SUMIFS($B$2:$B$4745,$G$2:$G$4745,"="&amp;$J297,$F$2:$F$4745,"="&amp;K$1)=0,"XX",SUMIFS(CleanEC!$B$2:$B$4745,CleanEC!$G$2:$G$4745,"="&amp;$J297,CleanEC!$F$2:$F$4745,"="&amp;K$1))</f>
        <v>3150</v>
      </c>
      <c r="L297">
        <f>IF(SUMIFS($B$2:$B$4745,$G$2:$G$4745,"="&amp;$J297,$F$2:$F$4745,"="&amp;L$1)=0,"XX",SUMIFS(CleanEC!$B$2:$B$4745,CleanEC!$G$2:$G$4745,"="&amp;$J297,CleanEC!$F$2:$F$4745,"="&amp;L$1))</f>
        <v>2950</v>
      </c>
      <c r="M297">
        <f>IF(SUMIFS($B$2:$B$4745,$G$2:$G$4745,"="&amp;$J297,$F$2:$F$4745,"="&amp;M$1)=0,"XX",SUMIFS(CleanEC!$B$2:$B$4745,CleanEC!$G$2:$G$4745,"="&amp;$J297,CleanEC!$F$2:$F$4745,"="&amp;M$1))</f>
        <v>2040</v>
      </c>
      <c r="N297">
        <f>IF(SUMIFS($B$2:$B$4745,$G$2:$G$4745,"="&amp;$J297,$F$2:$F$4745,"="&amp;N$1)=0,"XX",SUMIFS(CleanEC!$B$2:$B$4745,CleanEC!$G$2:$G$4745,"="&amp;$J297,CleanEC!$F$2:$F$4745,"="&amp;N$1))</f>
        <v>3210</v>
      </c>
      <c r="O297">
        <f>IF(SUMIFS($B$2:$B$4745,$G$2:$G$4745,"="&amp;$J297,$F$2:$F$4745,"="&amp;O$1)=0,"XX",SUMIFS(CleanEC!$B$2:$B$4745,CleanEC!$G$2:$G$4745,"="&amp;$J297,CleanEC!$F$2:$F$4745,"="&amp;O$1))</f>
        <v>2440</v>
      </c>
      <c r="P297">
        <f>IF(SUMIFS($B$2:$B$4745,$G$2:$G$4745,"="&amp;$J297,$F$2:$F$4745,"="&amp;P$1)=0,"XX",SUMIFS(CleanEC!$B$2:$B$4745,CleanEC!$G$2:$G$4745,"="&amp;$J297,CleanEC!$F$2:$F$4745,"="&amp;P$1))</f>
        <v>2090</v>
      </c>
      <c r="Q297">
        <f>IF(SUMIFS($B$2:$B$4745,$G$2:$G$4745,"="&amp;$J297,$F$2:$F$4745,"="&amp;Q$1)=0,"XX",SUMIFS(CleanEC!$B$2:$B$4745,CleanEC!$G$2:$G$4745,"="&amp;$J297,CleanEC!$F$2:$F$4745,"="&amp;Q$1))</f>
        <v>1670</v>
      </c>
      <c r="R297">
        <f>IF(SUMIFS($B$2:$B$4745,$G$2:$G$4745,"="&amp;$J297,$F$2:$F$4745,"="&amp;R$1)=0,"XX",SUMIFS(CleanEC!$B$2:$B$4745,CleanEC!$G$2:$G$4745,"="&amp;$J297,CleanEC!$F$2:$F$4745,"="&amp;R$1))</f>
        <v>1230</v>
      </c>
      <c r="S297">
        <f>IF(SUMIFS($B$2:$B$4745,$G$2:$G$4745,"="&amp;$J297,$F$2:$F$4745,"="&amp;S$1)=0,"XX",SUMIFS(CleanEC!$B$2:$B$4745,CleanEC!$G$2:$G$4745,"="&amp;$J297,CleanEC!$F$2:$F$4745,"="&amp;S$1))</f>
        <v>1820</v>
      </c>
      <c r="T297">
        <f>IF(SUMIFS($B$2:$B$4745,$G$2:$G$4745,"="&amp;$J297,$F$2:$F$4745,"="&amp;T$1)=0,"XX",SUMIFS(CleanEC!$B$2:$B$4745,CleanEC!$G$2:$G$4745,"="&amp;$J297,CleanEC!$F$2:$F$4745,"="&amp;T$1))</f>
        <v>2410</v>
      </c>
      <c r="U297" t="str">
        <f>IF(SUMIFS($B$2:$B$4745,$G$2:$G$4745,"="&amp;$J297,$F$2:$F$4745,"="&amp;U$1)=0,"XX",SUMIFS(CleanEC!$B$2:$B$4745,CleanEC!$G$2:$G$4745,"="&amp;$J297,CleanEC!$F$2:$F$4745,"="&amp;U$1))</f>
        <v>XX</v>
      </c>
      <c r="V297">
        <f>IF(SUMIFS($B$2:$B$4745,$G$2:$G$4745,"="&amp;$J297,$F$2:$F$4745,"="&amp;V$1)=0,"XX",SUMIFS(CleanEC!$B$2:$B$4745,CleanEC!$G$2:$G$4745,"="&amp;$J297,CleanEC!$F$2:$F$4745,"="&amp;V$1))</f>
        <v>2610</v>
      </c>
      <c r="W297">
        <f>IF(SUMIFS($B$2:$B$4745,$G$2:$G$4745,"="&amp;$J297,$F$2:$F$4745,"="&amp;W$1)=0,"XX",SUMIFS(CleanEC!$B$2:$B$4745,CleanEC!$G$2:$G$4745,"="&amp;$J297,CleanEC!$F$2:$F$4745,"="&amp;W$1))</f>
        <v>2190</v>
      </c>
      <c r="X297" t="str">
        <f>IF(SUMIFS($B$2:$B$4745,$G$2:$G$4745,"="&amp;$J297,$F$2:$F$4745,"="&amp;X$1)=0,"XX",SUMIFS(CleanEC!$B$2:$B$4745,CleanEC!$G$2:$G$4745,"="&amp;$J297,CleanEC!$F$2:$F$4745,"="&amp;X$1))</f>
        <v>XX</v>
      </c>
      <c r="Y297">
        <f t="shared" si="158"/>
        <v>1230</v>
      </c>
      <c r="Z297">
        <f t="shared" si="159"/>
        <v>1278.4000000000001</v>
      </c>
      <c r="AA297">
        <f t="shared" si="160"/>
        <v>1767.5</v>
      </c>
      <c r="AB297">
        <f t="shared" si="161"/>
        <v>2317.5</v>
      </c>
      <c r="AC297">
        <f t="shared" si="162"/>
        <v>3020</v>
      </c>
      <c r="AD297">
        <f t="shared" si="163"/>
        <v>3203.4</v>
      </c>
      <c r="AE297">
        <f t="shared" si="164"/>
        <v>3210</v>
      </c>
      <c r="AF297">
        <f t="shared" si="165"/>
        <v>576.86111846786832</v>
      </c>
      <c r="AG297">
        <f t="shared" si="166"/>
        <v>-7.3503122504412724E-2</v>
      </c>
      <c r="AH297">
        <f t="shared" si="167"/>
        <v>-0.53338842564423716</v>
      </c>
      <c r="AI297">
        <f t="shared" si="168"/>
        <v>0.24891526147480833</v>
      </c>
      <c r="AL297">
        <v>296</v>
      </c>
      <c r="AM297">
        <f t="shared" si="195"/>
        <v>1</v>
      </c>
      <c r="AN297">
        <f t="shared" si="194"/>
        <v>1</v>
      </c>
      <c r="AO297">
        <f t="shared" si="194"/>
        <v>1</v>
      </c>
      <c r="AP297">
        <f t="shared" si="194"/>
        <v>1</v>
      </c>
      <c r="AQ297">
        <f t="shared" si="194"/>
        <v>1</v>
      </c>
      <c r="AR297">
        <f t="shared" si="194"/>
        <v>1</v>
      </c>
      <c r="AS297">
        <f t="shared" si="194"/>
        <v>1</v>
      </c>
      <c r="AT297">
        <f t="shared" si="194"/>
        <v>1</v>
      </c>
      <c r="AU297">
        <f t="shared" si="194"/>
        <v>1</v>
      </c>
      <c r="AV297">
        <f t="shared" si="194"/>
        <v>1</v>
      </c>
      <c r="AW297">
        <f t="shared" si="194"/>
        <v>0</v>
      </c>
      <c r="AX297">
        <f t="shared" si="194"/>
        <v>1</v>
      </c>
      <c r="AY297">
        <f t="shared" si="194"/>
        <v>1</v>
      </c>
      <c r="AZ297">
        <f t="shared" si="194"/>
        <v>0</v>
      </c>
      <c r="BA297">
        <v>296</v>
      </c>
      <c r="BB297">
        <f t="shared" si="178"/>
        <v>3150</v>
      </c>
      <c r="BC297">
        <f t="shared" si="179"/>
        <v>2950</v>
      </c>
      <c r="BD297">
        <f t="shared" si="180"/>
        <v>2040</v>
      </c>
      <c r="BE297">
        <f t="shared" si="181"/>
        <v>3210</v>
      </c>
      <c r="BF297">
        <f t="shared" si="182"/>
        <v>2440</v>
      </c>
      <c r="BG297">
        <f t="shared" si="183"/>
        <v>2090</v>
      </c>
      <c r="BH297">
        <f t="shared" si="184"/>
        <v>1670</v>
      </c>
      <c r="BI297">
        <f t="shared" si="185"/>
        <v>1230</v>
      </c>
      <c r="BJ297">
        <f t="shared" si="186"/>
        <v>1820</v>
      </c>
      <c r="BK297">
        <f t="shared" si="187"/>
        <v>2410</v>
      </c>
      <c r="BL297" t="str">
        <f t="shared" si="188"/>
        <v>XX</v>
      </c>
      <c r="BM297">
        <f t="shared" si="189"/>
        <v>2610</v>
      </c>
      <c r="BN297">
        <f t="shared" si="190"/>
        <v>2190</v>
      </c>
      <c r="BO297" t="str">
        <f t="shared" si="191"/>
        <v>XX</v>
      </c>
      <c r="BP297">
        <f t="shared" si="169"/>
        <v>1230</v>
      </c>
      <c r="BQ297">
        <f t="shared" si="170"/>
        <v>1767.5</v>
      </c>
      <c r="BR297">
        <f t="shared" si="171"/>
        <v>2317.5</v>
      </c>
      <c r="BS297">
        <f t="shared" si="172"/>
        <v>3020</v>
      </c>
      <c r="BT297">
        <f t="shared" si="173"/>
        <v>3210</v>
      </c>
      <c r="BV297" s="1">
        <v>36515</v>
      </c>
      <c r="BW297">
        <f t="shared" ca="1" si="192"/>
        <v>3130</v>
      </c>
      <c r="BX297">
        <v>3130</v>
      </c>
    </row>
    <row r="298" spans="1:76" x14ac:dyDescent="0.25">
      <c r="A298" s="1">
        <v>36516</v>
      </c>
      <c r="B298">
        <v>3090</v>
      </c>
      <c r="C298">
        <f t="shared" si="174"/>
        <v>3090</v>
      </c>
      <c r="D298" t="s">
        <v>20</v>
      </c>
      <c r="E298">
        <f t="shared" si="175"/>
        <v>1</v>
      </c>
      <c r="F298">
        <f t="shared" si="176"/>
        <v>1999</v>
      </c>
      <c r="G298" s="2">
        <f t="shared" si="177"/>
        <v>356</v>
      </c>
      <c r="J298">
        <v>297</v>
      </c>
      <c r="K298">
        <f>IF(SUMIFS($B$2:$B$4745,$G$2:$G$4745,"="&amp;$J298,$F$2:$F$4745,"="&amp;K$1)=0,"XX",SUMIFS(CleanEC!$B$2:$B$4745,CleanEC!$G$2:$G$4745,"="&amp;$J298,CleanEC!$F$2:$F$4745,"="&amp;K$1))</f>
        <v>3090</v>
      </c>
      <c r="L298">
        <f>IF(SUMIFS($B$2:$B$4745,$G$2:$G$4745,"="&amp;$J298,$F$2:$F$4745,"="&amp;L$1)=0,"XX",SUMIFS(CleanEC!$B$2:$B$4745,CleanEC!$G$2:$G$4745,"="&amp;$J298,CleanEC!$F$2:$F$4745,"="&amp;L$1))</f>
        <v>2970</v>
      </c>
      <c r="M298">
        <f>IF(SUMIFS($B$2:$B$4745,$G$2:$G$4745,"="&amp;$J298,$F$2:$F$4745,"="&amp;M$1)=0,"XX",SUMIFS(CleanEC!$B$2:$B$4745,CleanEC!$G$2:$G$4745,"="&amp;$J298,CleanEC!$F$2:$F$4745,"="&amp;M$1))</f>
        <v>2270</v>
      </c>
      <c r="N298">
        <f>IF(SUMIFS($B$2:$B$4745,$G$2:$G$4745,"="&amp;$J298,$F$2:$F$4745,"="&amp;N$1)=0,"XX",SUMIFS(CleanEC!$B$2:$B$4745,CleanEC!$G$2:$G$4745,"="&amp;$J298,CleanEC!$F$2:$F$4745,"="&amp;N$1))</f>
        <v>3220</v>
      </c>
      <c r="O298">
        <f>IF(SUMIFS($B$2:$B$4745,$G$2:$G$4745,"="&amp;$J298,$F$2:$F$4745,"="&amp;O$1)=0,"XX",SUMIFS(CleanEC!$B$2:$B$4745,CleanEC!$G$2:$G$4745,"="&amp;$J298,CleanEC!$F$2:$F$4745,"="&amp;O$1))</f>
        <v>2670</v>
      </c>
      <c r="P298">
        <f>IF(SUMIFS($B$2:$B$4745,$G$2:$G$4745,"="&amp;$J298,$F$2:$F$4745,"="&amp;P$1)=0,"XX",SUMIFS(CleanEC!$B$2:$B$4745,CleanEC!$G$2:$G$4745,"="&amp;$J298,CleanEC!$F$2:$F$4745,"="&amp;P$1))</f>
        <v>2350</v>
      </c>
      <c r="Q298">
        <f>IF(SUMIFS($B$2:$B$4745,$G$2:$G$4745,"="&amp;$J298,$F$2:$F$4745,"="&amp;Q$1)=0,"XX",SUMIFS(CleanEC!$B$2:$B$4745,CleanEC!$G$2:$G$4745,"="&amp;$J298,CleanEC!$F$2:$F$4745,"="&amp;Q$1))</f>
        <v>1510</v>
      </c>
      <c r="R298">
        <f>IF(SUMIFS($B$2:$B$4745,$G$2:$G$4745,"="&amp;$J298,$F$2:$F$4745,"="&amp;R$1)=0,"XX",SUMIFS(CleanEC!$B$2:$B$4745,CleanEC!$G$2:$G$4745,"="&amp;$J298,CleanEC!$F$2:$F$4745,"="&amp;R$1))</f>
        <v>1240</v>
      </c>
      <c r="S298">
        <f>IF(SUMIFS($B$2:$B$4745,$G$2:$G$4745,"="&amp;$J298,$F$2:$F$4745,"="&amp;S$1)=0,"XX",SUMIFS(CleanEC!$B$2:$B$4745,CleanEC!$G$2:$G$4745,"="&amp;$J298,CleanEC!$F$2:$F$4745,"="&amp;S$1))</f>
        <v>1840</v>
      </c>
      <c r="T298">
        <f>IF(SUMIFS($B$2:$B$4745,$G$2:$G$4745,"="&amp;$J298,$F$2:$F$4745,"="&amp;T$1)=0,"XX",SUMIFS(CleanEC!$B$2:$B$4745,CleanEC!$G$2:$G$4745,"="&amp;$J298,CleanEC!$F$2:$F$4745,"="&amp;T$1))</f>
        <v>2370</v>
      </c>
      <c r="U298" t="str">
        <f>IF(SUMIFS($B$2:$B$4745,$G$2:$G$4745,"="&amp;$J298,$F$2:$F$4745,"="&amp;U$1)=0,"XX",SUMIFS(CleanEC!$B$2:$B$4745,CleanEC!$G$2:$G$4745,"="&amp;$J298,CleanEC!$F$2:$F$4745,"="&amp;U$1))</f>
        <v>XX</v>
      </c>
      <c r="V298">
        <f>IF(SUMIFS($B$2:$B$4745,$G$2:$G$4745,"="&amp;$J298,$F$2:$F$4745,"="&amp;V$1)=0,"XX",SUMIFS(CleanEC!$B$2:$B$4745,CleanEC!$G$2:$G$4745,"="&amp;$J298,CleanEC!$F$2:$F$4745,"="&amp;V$1))</f>
        <v>2640</v>
      </c>
      <c r="W298">
        <f>IF(SUMIFS($B$2:$B$4745,$G$2:$G$4745,"="&amp;$J298,$F$2:$F$4745,"="&amp;W$1)=0,"XX",SUMIFS(CleanEC!$B$2:$B$4745,CleanEC!$G$2:$G$4745,"="&amp;$J298,CleanEC!$F$2:$F$4745,"="&amp;W$1))</f>
        <v>2250</v>
      </c>
      <c r="X298" t="str">
        <f>IF(SUMIFS($B$2:$B$4745,$G$2:$G$4745,"="&amp;$J298,$F$2:$F$4745,"="&amp;X$1)=0,"XX",SUMIFS(CleanEC!$B$2:$B$4745,CleanEC!$G$2:$G$4745,"="&amp;$J298,CleanEC!$F$2:$F$4745,"="&amp;X$1))</f>
        <v>XX</v>
      </c>
      <c r="Y298">
        <f t="shared" si="158"/>
        <v>1240</v>
      </c>
      <c r="Z298">
        <f t="shared" si="159"/>
        <v>1269.7</v>
      </c>
      <c r="AA298">
        <f t="shared" si="160"/>
        <v>1724.5</v>
      </c>
      <c r="AB298">
        <f t="shared" si="161"/>
        <v>2368.3333333333335</v>
      </c>
      <c r="AC298">
        <f t="shared" si="162"/>
        <v>3012</v>
      </c>
      <c r="AD298">
        <f t="shared" si="163"/>
        <v>3205.7000000000003</v>
      </c>
      <c r="AE298">
        <f t="shared" si="164"/>
        <v>3220</v>
      </c>
      <c r="AF298">
        <f t="shared" si="165"/>
        <v>583.52139825564427</v>
      </c>
      <c r="AG298">
        <f t="shared" si="166"/>
        <v>-0.46263963070273312</v>
      </c>
      <c r="AH298">
        <f t="shared" si="167"/>
        <v>-0.39706347767872563</v>
      </c>
      <c r="AI298">
        <f t="shared" si="168"/>
        <v>0.24638482684967386</v>
      </c>
      <c r="AL298">
        <v>297</v>
      </c>
      <c r="AM298">
        <f t="shared" si="195"/>
        <v>1</v>
      </c>
      <c r="AN298">
        <f t="shared" si="194"/>
        <v>1</v>
      </c>
      <c r="AO298">
        <f t="shared" si="194"/>
        <v>1</v>
      </c>
      <c r="AP298">
        <f t="shared" si="194"/>
        <v>1</v>
      </c>
      <c r="AQ298">
        <f t="shared" si="194"/>
        <v>1</v>
      </c>
      <c r="AR298">
        <f t="shared" si="194"/>
        <v>1</v>
      </c>
      <c r="AS298">
        <f t="shared" si="194"/>
        <v>1</v>
      </c>
      <c r="AT298">
        <f t="shared" si="194"/>
        <v>1</v>
      </c>
      <c r="AU298">
        <f t="shared" si="194"/>
        <v>1</v>
      </c>
      <c r="AV298">
        <f t="shared" si="194"/>
        <v>1</v>
      </c>
      <c r="AW298">
        <f t="shared" si="194"/>
        <v>0</v>
      </c>
      <c r="AX298">
        <f t="shared" si="194"/>
        <v>1</v>
      </c>
      <c r="AY298">
        <f t="shared" si="194"/>
        <v>1</v>
      </c>
      <c r="AZ298">
        <f t="shared" si="194"/>
        <v>0</v>
      </c>
      <c r="BA298">
        <v>297</v>
      </c>
      <c r="BB298">
        <f t="shared" si="178"/>
        <v>3090</v>
      </c>
      <c r="BC298">
        <f t="shared" si="179"/>
        <v>2970</v>
      </c>
      <c r="BD298">
        <f t="shared" si="180"/>
        <v>2270</v>
      </c>
      <c r="BE298">
        <f t="shared" si="181"/>
        <v>3220</v>
      </c>
      <c r="BF298">
        <f t="shared" si="182"/>
        <v>2670</v>
      </c>
      <c r="BG298">
        <f t="shared" si="183"/>
        <v>2350</v>
      </c>
      <c r="BH298">
        <f t="shared" si="184"/>
        <v>1510</v>
      </c>
      <c r="BI298">
        <f t="shared" si="185"/>
        <v>1240</v>
      </c>
      <c r="BJ298">
        <f t="shared" si="186"/>
        <v>1840</v>
      </c>
      <c r="BK298">
        <f t="shared" si="187"/>
        <v>2370</v>
      </c>
      <c r="BL298" t="str">
        <f t="shared" si="188"/>
        <v>XX</v>
      </c>
      <c r="BM298">
        <f t="shared" si="189"/>
        <v>2640</v>
      </c>
      <c r="BN298">
        <f t="shared" si="190"/>
        <v>2250</v>
      </c>
      <c r="BO298" t="str">
        <f t="shared" si="191"/>
        <v>XX</v>
      </c>
      <c r="BP298">
        <f t="shared" si="169"/>
        <v>1240</v>
      </c>
      <c r="BQ298">
        <f t="shared" si="170"/>
        <v>1724.5</v>
      </c>
      <c r="BR298">
        <f t="shared" si="171"/>
        <v>2368.3333333333335</v>
      </c>
      <c r="BS298">
        <f t="shared" si="172"/>
        <v>3012</v>
      </c>
      <c r="BT298">
        <f t="shared" si="173"/>
        <v>3220</v>
      </c>
      <c r="BV298" s="1">
        <v>36516</v>
      </c>
      <c r="BW298">
        <f t="shared" ca="1" si="192"/>
        <v>3090</v>
      </c>
      <c r="BX298">
        <v>3090</v>
      </c>
    </row>
    <row r="299" spans="1:76" x14ac:dyDescent="0.25">
      <c r="A299" s="1">
        <v>36517</v>
      </c>
      <c r="B299">
        <v>3090</v>
      </c>
      <c r="C299">
        <f t="shared" si="174"/>
        <v>3090</v>
      </c>
      <c r="D299" t="s">
        <v>20</v>
      </c>
      <c r="E299">
        <f t="shared" si="175"/>
        <v>1</v>
      </c>
      <c r="F299">
        <f t="shared" si="176"/>
        <v>1999</v>
      </c>
      <c r="G299" s="2">
        <f t="shared" si="177"/>
        <v>357</v>
      </c>
      <c r="J299">
        <v>298</v>
      </c>
      <c r="K299">
        <f>IF(SUMIFS($B$2:$B$4745,$G$2:$G$4745,"="&amp;$J299,$F$2:$F$4745,"="&amp;K$1)=0,"XX",SUMIFS(CleanEC!$B$2:$B$4745,CleanEC!$G$2:$G$4745,"="&amp;$J299,CleanEC!$F$2:$F$4745,"="&amp;K$1))</f>
        <v>3120</v>
      </c>
      <c r="L299">
        <f>IF(SUMIFS($B$2:$B$4745,$G$2:$G$4745,"="&amp;$J299,$F$2:$F$4745,"="&amp;L$1)=0,"XX",SUMIFS(CleanEC!$B$2:$B$4745,CleanEC!$G$2:$G$4745,"="&amp;$J299,CleanEC!$F$2:$F$4745,"="&amp;L$1))</f>
        <v>2890</v>
      </c>
      <c r="M299">
        <f>IF(SUMIFS($B$2:$B$4745,$G$2:$G$4745,"="&amp;$J299,$F$2:$F$4745,"="&amp;M$1)=0,"XX",SUMIFS(CleanEC!$B$2:$B$4745,CleanEC!$G$2:$G$4745,"="&amp;$J299,CleanEC!$F$2:$F$4745,"="&amp;M$1))</f>
        <v>2550</v>
      </c>
      <c r="N299">
        <f>IF(SUMIFS($B$2:$B$4745,$G$2:$G$4745,"="&amp;$J299,$F$2:$F$4745,"="&amp;N$1)=0,"XX",SUMIFS(CleanEC!$B$2:$B$4745,CleanEC!$G$2:$G$4745,"="&amp;$J299,CleanEC!$F$2:$F$4745,"="&amp;N$1))</f>
        <v>3280</v>
      </c>
      <c r="O299">
        <f>IF(SUMIFS($B$2:$B$4745,$G$2:$G$4745,"="&amp;$J299,$F$2:$F$4745,"="&amp;O$1)=0,"XX",SUMIFS(CleanEC!$B$2:$B$4745,CleanEC!$G$2:$G$4745,"="&amp;$J299,CleanEC!$F$2:$F$4745,"="&amp;O$1))</f>
        <v>2780</v>
      </c>
      <c r="P299">
        <f>IF(SUMIFS($B$2:$B$4745,$G$2:$G$4745,"="&amp;$J299,$F$2:$F$4745,"="&amp;P$1)=0,"XX",SUMIFS(CleanEC!$B$2:$B$4745,CleanEC!$G$2:$G$4745,"="&amp;$J299,CleanEC!$F$2:$F$4745,"="&amp;P$1))</f>
        <v>2140</v>
      </c>
      <c r="Q299">
        <f>IF(SUMIFS($B$2:$B$4745,$G$2:$G$4745,"="&amp;$J299,$F$2:$F$4745,"="&amp;Q$1)=0,"XX",SUMIFS(CleanEC!$B$2:$B$4745,CleanEC!$G$2:$G$4745,"="&amp;$J299,CleanEC!$F$2:$F$4745,"="&amp;Q$1))</f>
        <v>1400</v>
      </c>
      <c r="R299">
        <f>IF(SUMIFS($B$2:$B$4745,$G$2:$G$4745,"="&amp;$J299,$F$2:$F$4745,"="&amp;R$1)=0,"XX",SUMIFS(CleanEC!$B$2:$B$4745,CleanEC!$G$2:$G$4745,"="&amp;$J299,CleanEC!$F$2:$F$4745,"="&amp;R$1))</f>
        <v>1230</v>
      </c>
      <c r="S299">
        <f>IF(SUMIFS($B$2:$B$4745,$G$2:$G$4745,"="&amp;$J299,$F$2:$F$4745,"="&amp;S$1)=0,"XX",SUMIFS(CleanEC!$B$2:$B$4745,CleanEC!$G$2:$G$4745,"="&amp;$J299,CleanEC!$F$2:$F$4745,"="&amp;S$1))</f>
        <v>1800</v>
      </c>
      <c r="T299">
        <f>IF(SUMIFS($B$2:$B$4745,$G$2:$G$4745,"="&amp;$J299,$F$2:$F$4745,"="&amp;T$1)=0,"XX",SUMIFS(CleanEC!$B$2:$B$4745,CleanEC!$G$2:$G$4745,"="&amp;$J299,CleanEC!$F$2:$F$4745,"="&amp;T$1))</f>
        <v>2370</v>
      </c>
      <c r="U299" t="str">
        <f>IF(SUMIFS($B$2:$B$4745,$G$2:$G$4745,"="&amp;$J299,$F$2:$F$4745,"="&amp;U$1)=0,"XX",SUMIFS(CleanEC!$B$2:$B$4745,CleanEC!$G$2:$G$4745,"="&amp;$J299,CleanEC!$F$2:$F$4745,"="&amp;U$1))</f>
        <v>XX</v>
      </c>
      <c r="V299">
        <f>IF(SUMIFS($B$2:$B$4745,$G$2:$G$4745,"="&amp;$J299,$F$2:$F$4745,"="&amp;V$1)=0,"XX",SUMIFS(CleanEC!$B$2:$B$4745,CleanEC!$G$2:$G$4745,"="&amp;$J299,CleanEC!$F$2:$F$4745,"="&amp;V$1))</f>
        <v>2440</v>
      </c>
      <c r="W299">
        <f>IF(SUMIFS($B$2:$B$4745,$G$2:$G$4745,"="&amp;$J299,$F$2:$F$4745,"="&amp;W$1)=0,"XX",SUMIFS(CleanEC!$B$2:$B$4745,CleanEC!$G$2:$G$4745,"="&amp;$J299,CleanEC!$F$2:$F$4745,"="&amp;W$1))</f>
        <v>2150</v>
      </c>
      <c r="X299" t="str">
        <f>IF(SUMIFS($B$2:$B$4745,$G$2:$G$4745,"="&amp;$J299,$F$2:$F$4745,"="&amp;X$1)=0,"XX",SUMIFS(CleanEC!$B$2:$B$4745,CleanEC!$G$2:$G$4745,"="&amp;$J299,CleanEC!$F$2:$F$4745,"="&amp;X$1))</f>
        <v>XX</v>
      </c>
      <c r="Y299">
        <f t="shared" si="158"/>
        <v>1230</v>
      </c>
      <c r="Z299">
        <f t="shared" si="159"/>
        <v>1248.7</v>
      </c>
      <c r="AA299">
        <f t="shared" si="160"/>
        <v>1660</v>
      </c>
      <c r="AB299">
        <f t="shared" si="161"/>
        <v>2345.8333333333335</v>
      </c>
      <c r="AC299">
        <f t="shared" si="162"/>
        <v>2970.5</v>
      </c>
      <c r="AD299">
        <f t="shared" si="163"/>
        <v>3262.4</v>
      </c>
      <c r="AE299">
        <f t="shared" si="164"/>
        <v>3280</v>
      </c>
      <c r="AF299">
        <f t="shared" si="165"/>
        <v>614.14518279927552</v>
      </c>
      <c r="AG299">
        <f t="shared" si="166"/>
        <v>-0.36486917735740876</v>
      </c>
      <c r="AH299">
        <f t="shared" si="167"/>
        <v>-0.60043220461443436</v>
      </c>
      <c r="AI299">
        <f t="shared" si="168"/>
        <v>0.2618025646035988</v>
      </c>
      <c r="AL299">
        <v>298</v>
      </c>
      <c r="AM299">
        <f t="shared" si="195"/>
        <v>1</v>
      </c>
      <c r="AN299">
        <f t="shared" si="194"/>
        <v>1</v>
      </c>
      <c r="AO299">
        <f t="shared" si="194"/>
        <v>1</v>
      </c>
      <c r="AP299">
        <f t="shared" si="194"/>
        <v>1</v>
      </c>
      <c r="AQ299">
        <f t="shared" si="194"/>
        <v>1</v>
      </c>
      <c r="AR299">
        <f t="shared" si="194"/>
        <v>1</v>
      </c>
      <c r="AS299">
        <f t="shared" si="194"/>
        <v>1</v>
      </c>
      <c r="AT299">
        <f t="shared" si="194"/>
        <v>1</v>
      </c>
      <c r="AU299">
        <f t="shared" si="194"/>
        <v>1</v>
      </c>
      <c r="AV299">
        <f t="shared" si="194"/>
        <v>1</v>
      </c>
      <c r="AW299">
        <f t="shared" si="194"/>
        <v>0</v>
      </c>
      <c r="AX299">
        <f t="shared" si="194"/>
        <v>1</v>
      </c>
      <c r="AY299">
        <f t="shared" si="194"/>
        <v>1</v>
      </c>
      <c r="AZ299">
        <f t="shared" si="194"/>
        <v>0</v>
      </c>
      <c r="BA299">
        <v>298</v>
      </c>
      <c r="BB299">
        <f t="shared" si="178"/>
        <v>3120</v>
      </c>
      <c r="BC299">
        <f t="shared" si="179"/>
        <v>2890</v>
      </c>
      <c r="BD299">
        <f t="shared" si="180"/>
        <v>2550</v>
      </c>
      <c r="BE299">
        <f t="shared" si="181"/>
        <v>3280</v>
      </c>
      <c r="BF299">
        <f t="shared" si="182"/>
        <v>2780</v>
      </c>
      <c r="BG299">
        <f t="shared" si="183"/>
        <v>2140</v>
      </c>
      <c r="BH299">
        <f t="shared" si="184"/>
        <v>1400</v>
      </c>
      <c r="BI299">
        <f t="shared" si="185"/>
        <v>1230</v>
      </c>
      <c r="BJ299">
        <f t="shared" si="186"/>
        <v>1800</v>
      </c>
      <c r="BK299">
        <f t="shared" si="187"/>
        <v>2370</v>
      </c>
      <c r="BL299" t="str">
        <f t="shared" si="188"/>
        <v>XX</v>
      </c>
      <c r="BM299">
        <f t="shared" si="189"/>
        <v>2440</v>
      </c>
      <c r="BN299">
        <f t="shared" si="190"/>
        <v>2150</v>
      </c>
      <c r="BO299" t="str">
        <f t="shared" si="191"/>
        <v>XX</v>
      </c>
      <c r="BP299">
        <f t="shared" si="169"/>
        <v>1230</v>
      </c>
      <c r="BQ299">
        <f t="shared" si="170"/>
        <v>1660</v>
      </c>
      <c r="BR299">
        <f t="shared" si="171"/>
        <v>2345.8333333333335</v>
      </c>
      <c r="BS299">
        <f t="shared" si="172"/>
        <v>2970.5</v>
      </c>
      <c r="BT299">
        <f t="shared" si="173"/>
        <v>3280</v>
      </c>
      <c r="BV299" s="1">
        <v>36517</v>
      </c>
      <c r="BW299">
        <f t="shared" ca="1" si="192"/>
        <v>3090</v>
      </c>
      <c r="BX299">
        <v>3090</v>
      </c>
    </row>
    <row r="300" spans="1:76" x14ac:dyDescent="0.25">
      <c r="A300" s="1">
        <v>36518</v>
      </c>
      <c r="B300">
        <v>3050</v>
      </c>
      <c r="C300">
        <f t="shared" si="174"/>
        <v>3050</v>
      </c>
      <c r="D300" t="s">
        <v>20</v>
      </c>
      <c r="E300">
        <f t="shared" si="175"/>
        <v>1</v>
      </c>
      <c r="F300">
        <f t="shared" si="176"/>
        <v>1999</v>
      </c>
      <c r="G300" s="2">
        <f t="shared" si="177"/>
        <v>358</v>
      </c>
      <c r="J300">
        <v>299</v>
      </c>
      <c r="K300">
        <f>IF(SUMIFS($B$2:$B$4745,$G$2:$G$4745,"="&amp;$J300,$F$2:$F$4745,"="&amp;K$1)=0,"XX",SUMIFS(CleanEC!$B$2:$B$4745,CleanEC!$G$2:$G$4745,"="&amp;$J300,CleanEC!$F$2:$F$4745,"="&amp;K$1))</f>
        <v>3050</v>
      </c>
      <c r="L300">
        <f>IF(SUMIFS($B$2:$B$4745,$G$2:$G$4745,"="&amp;$J300,$F$2:$F$4745,"="&amp;L$1)=0,"XX",SUMIFS(CleanEC!$B$2:$B$4745,CleanEC!$G$2:$G$4745,"="&amp;$J300,CleanEC!$F$2:$F$4745,"="&amp;L$1))</f>
        <v>2710</v>
      </c>
      <c r="M300">
        <f>IF(SUMIFS($B$2:$B$4745,$G$2:$G$4745,"="&amp;$J300,$F$2:$F$4745,"="&amp;M$1)=0,"XX",SUMIFS(CleanEC!$B$2:$B$4745,CleanEC!$G$2:$G$4745,"="&amp;$J300,CleanEC!$F$2:$F$4745,"="&amp;M$1))</f>
        <v>2690</v>
      </c>
      <c r="N300">
        <f>IF(SUMIFS($B$2:$B$4745,$G$2:$G$4745,"="&amp;$J300,$F$2:$F$4745,"="&amp;N$1)=0,"XX",SUMIFS(CleanEC!$B$2:$B$4745,CleanEC!$G$2:$G$4745,"="&amp;$J300,CleanEC!$F$2:$F$4745,"="&amp;N$1))</f>
        <v>3270</v>
      </c>
      <c r="O300">
        <f>IF(SUMIFS($B$2:$B$4745,$G$2:$G$4745,"="&amp;$J300,$F$2:$F$4745,"="&amp;O$1)=0,"XX",SUMIFS(CleanEC!$B$2:$B$4745,CleanEC!$G$2:$G$4745,"="&amp;$J300,CleanEC!$F$2:$F$4745,"="&amp;O$1))</f>
        <v>2610</v>
      </c>
      <c r="P300">
        <f>IF(SUMIFS($B$2:$B$4745,$G$2:$G$4745,"="&amp;$J300,$F$2:$F$4745,"="&amp;P$1)=0,"XX",SUMIFS(CleanEC!$B$2:$B$4745,CleanEC!$G$2:$G$4745,"="&amp;$J300,CleanEC!$F$2:$F$4745,"="&amp;P$1))</f>
        <v>1970</v>
      </c>
      <c r="Q300">
        <f>IF(SUMIFS($B$2:$B$4745,$G$2:$G$4745,"="&amp;$J300,$F$2:$F$4745,"="&amp;Q$1)=0,"XX",SUMIFS(CleanEC!$B$2:$B$4745,CleanEC!$G$2:$G$4745,"="&amp;$J300,CleanEC!$F$2:$F$4745,"="&amp;Q$1))</f>
        <v>1410</v>
      </c>
      <c r="R300">
        <f>IF(SUMIFS($B$2:$B$4745,$G$2:$G$4745,"="&amp;$J300,$F$2:$F$4745,"="&amp;R$1)=0,"XX",SUMIFS(CleanEC!$B$2:$B$4745,CleanEC!$G$2:$G$4745,"="&amp;$J300,CleanEC!$F$2:$F$4745,"="&amp;R$1))</f>
        <v>1200</v>
      </c>
      <c r="S300">
        <f>IF(SUMIFS($B$2:$B$4745,$G$2:$G$4745,"="&amp;$J300,$F$2:$F$4745,"="&amp;S$1)=0,"XX",SUMIFS(CleanEC!$B$2:$B$4745,CleanEC!$G$2:$G$4745,"="&amp;$J300,CleanEC!$F$2:$F$4745,"="&amp;S$1))</f>
        <v>1540</v>
      </c>
      <c r="T300">
        <f>IF(SUMIFS($B$2:$B$4745,$G$2:$G$4745,"="&amp;$J300,$F$2:$F$4745,"="&amp;T$1)=0,"XX",SUMIFS(CleanEC!$B$2:$B$4745,CleanEC!$G$2:$G$4745,"="&amp;$J300,CleanEC!$F$2:$F$4745,"="&amp;T$1))</f>
        <v>2320</v>
      </c>
      <c r="U300" t="str">
        <f>IF(SUMIFS($B$2:$B$4745,$G$2:$G$4745,"="&amp;$J300,$F$2:$F$4745,"="&amp;U$1)=0,"XX",SUMIFS(CleanEC!$B$2:$B$4745,CleanEC!$G$2:$G$4745,"="&amp;$J300,CleanEC!$F$2:$F$4745,"="&amp;U$1))</f>
        <v>XX</v>
      </c>
      <c r="V300">
        <f>IF(SUMIFS($B$2:$B$4745,$G$2:$G$4745,"="&amp;$J300,$F$2:$F$4745,"="&amp;V$1)=0,"XX",SUMIFS(CleanEC!$B$2:$B$4745,CleanEC!$G$2:$G$4745,"="&amp;$J300,CleanEC!$F$2:$F$4745,"="&amp;V$1))</f>
        <v>2440</v>
      </c>
      <c r="W300">
        <f>IF(SUMIFS($B$2:$B$4745,$G$2:$G$4745,"="&amp;$J300,$F$2:$F$4745,"="&amp;W$1)=0,"XX",SUMIFS(CleanEC!$B$2:$B$4745,CleanEC!$G$2:$G$4745,"="&amp;$J300,CleanEC!$F$2:$F$4745,"="&amp;W$1))</f>
        <v>2120</v>
      </c>
      <c r="X300" t="str">
        <f>IF(SUMIFS($B$2:$B$4745,$G$2:$G$4745,"="&amp;$J300,$F$2:$F$4745,"="&amp;X$1)=0,"XX",SUMIFS(CleanEC!$B$2:$B$4745,CleanEC!$G$2:$G$4745,"="&amp;$J300,CleanEC!$F$2:$F$4745,"="&amp;X$1))</f>
        <v>XX</v>
      </c>
      <c r="Y300">
        <f t="shared" si="158"/>
        <v>1200</v>
      </c>
      <c r="Z300">
        <f t="shared" si="159"/>
        <v>1223.0999999999999</v>
      </c>
      <c r="AA300">
        <f t="shared" si="160"/>
        <v>1494.5</v>
      </c>
      <c r="AB300">
        <f t="shared" si="161"/>
        <v>2277.5</v>
      </c>
      <c r="AC300">
        <f t="shared" si="162"/>
        <v>2829</v>
      </c>
      <c r="AD300">
        <f t="shared" si="163"/>
        <v>3245.8</v>
      </c>
      <c r="AE300">
        <f t="shared" si="164"/>
        <v>3270</v>
      </c>
      <c r="AF300">
        <f t="shared" si="165"/>
        <v>622.80447707660767</v>
      </c>
      <c r="AG300">
        <f t="shared" si="166"/>
        <v>-0.28022461000395588</v>
      </c>
      <c r="AH300">
        <f t="shared" si="167"/>
        <v>-0.84493813948528373</v>
      </c>
      <c r="AI300">
        <f t="shared" si="168"/>
        <v>0.27345970453418561</v>
      </c>
      <c r="AL300">
        <v>299</v>
      </c>
      <c r="AM300">
        <f t="shared" si="195"/>
        <v>1</v>
      </c>
      <c r="AN300">
        <f t="shared" si="194"/>
        <v>1</v>
      </c>
      <c r="AO300">
        <f t="shared" si="194"/>
        <v>1</v>
      </c>
      <c r="AP300">
        <f t="shared" si="194"/>
        <v>1</v>
      </c>
      <c r="AQ300">
        <f t="shared" si="194"/>
        <v>1</v>
      </c>
      <c r="AR300">
        <f t="shared" si="194"/>
        <v>1</v>
      </c>
      <c r="AS300">
        <f t="shared" si="194"/>
        <v>1</v>
      </c>
      <c r="AT300">
        <f t="shared" si="194"/>
        <v>1</v>
      </c>
      <c r="AU300">
        <f t="shared" si="194"/>
        <v>1</v>
      </c>
      <c r="AV300">
        <f t="shared" si="194"/>
        <v>1</v>
      </c>
      <c r="AW300">
        <f t="shared" si="194"/>
        <v>0</v>
      </c>
      <c r="AX300">
        <f t="shared" si="194"/>
        <v>1</v>
      </c>
      <c r="AY300">
        <f t="shared" si="194"/>
        <v>1</v>
      </c>
      <c r="AZ300">
        <f t="shared" si="194"/>
        <v>0</v>
      </c>
      <c r="BA300">
        <v>299</v>
      </c>
      <c r="BB300">
        <f t="shared" si="178"/>
        <v>3050</v>
      </c>
      <c r="BC300">
        <f t="shared" si="179"/>
        <v>2710</v>
      </c>
      <c r="BD300">
        <f t="shared" si="180"/>
        <v>2690</v>
      </c>
      <c r="BE300">
        <f t="shared" si="181"/>
        <v>3270</v>
      </c>
      <c r="BF300">
        <f t="shared" si="182"/>
        <v>2610</v>
      </c>
      <c r="BG300">
        <f t="shared" si="183"/>
        <v>1970</v>
      </c>
      <c r="BH300">
        <f t="shared" si="184"/>
        <v>1410</v>
      </c>
      <c r="BI300">
        <f t="shared" si="185"/>
        <v>1200</v>
      </c>
      <c r="BJ300">
        <f t="shared" si="186"/>
        <v>1540</v>
      </c>
      <c r="BK300">
        <f t="shared" si="187"/>
        <v>2320</v>
      </c>
      <c r="BL300" t="str">
        <f t="shared" si="188"/>
        <v>XX</v>
      </c>
      <c r="BM300">
        <f t="shared" si="189"/>
        <v>2440</v>
      </c>
      <c r="BN300">
        <f t="shared" si="190"/>
        <v>2120</v>
      </c>
      <c r="BO300" t="str">
        <f t="shared" si="191"/>
        <v>XX</v>
      </c>
      <c r="BP300">
        <f t="shared" si="169"/>
        <v>1200</v>
      </c>
      <c r="BQ300">
        <f t="shared" si="170"/>
        <v>1494.5</v>
      </c>
      <c r="BR300">
        <f t="shared" si="171"/>
        <v>2277.5</v>
      </c>
      <c r="BS300">
        <f t="shared" si="172"/>
        <v>2829</v>
      </c>
      <c r="BT300">
        <f t="shared" si="173"/>
        <v>3270</v>
      </c>
      <c r="BV300" s="1">
        <v>36518</v>
      </c>
      <c r="BW300">
        <f t="shared" ca="1" si="192"/>
        <v>3050</v>
      </c>
      <c r="BX300">
        <v>3050</v>
      </c>
    </row>
    <row r="301" spans="1:76" x14ac:dyDescent="0.25">
      <c r="A301" s="1">
        <v>36519</v>
      </c>
      <c r="B301">
        <v>2940</v>
      </c>
      <c r="C301">
        <f t="shared" si="174"/>
        <v>2940</v>
      </c>
      <c r="D301" t="s">
        <v>20</v>
      </c>
      <c r="E301">
        <f t="shared" si="175"/>
        <v>1</v>
      </c>
      <c r="F301">
        <f t="shared" si="176"/>
        <v>1999</v>
      </c>
      <c r="G301" s="2">
        <f t="shared" si="177"/>
        <v>359</v>
      </c>
      <c r="J301">
        <v>300</v>
      </c>
      <c r="K301">
        <f>IF(SUMIFS($B$2:$B$4745,$G$2:$G$4745,"="&amp;$J301,$F$2:$F$4745,"="&amp;K$1)=0,"XX",SUMIFS(CleanEC!$B$2:$B$4745,CleanEC!$G$2:$G$4745,"="&amp;$J301,CleanEC!$F$2:$F$4745,"="&amp;K$1))</f>
        <v>3050</v>
      </c>
      <c r="L301">
        <f>IF(SUMIFS($B$2:$B$4745,$G$2:$G$4745,"="&amp;$J301,$F$2:$F$4745,"="&amp;L$1)=0,"XX",SUMIFS(CleanEC!$B$2:$B$4745,CleanEC!$G$2:$G$4745,"="&amp;$J301,CleanEC!$F$2:$F$4745,"="&amp;L$1))</f>
        <v>2360</v>
      </c>
      <c r="M301">
        <f>IF(SUMIFS($B$2:$B$4745,$G$2:$G$4745,"="&amp;$J301,$F$2:$F$4745,"="&amp;M$1)=0,"XX",SUMIFS(CleanEC!$B$2:$B$4745,CleanEC!$G$2:$G$4745,"="&amp;$J301,CleanEC!$F$2:$F$4745,"="&amp;M$1))</f>
        <v>2470</v>
      </c>
      <c r="N301">
        <f>IF(SUMIFS($B$2:$B$4745,$G$2:$G$4745,"="&amp;$J301,$F$2:$F$4745,"="&amp;N$1)=0,"XX",SUMIFS(CleanEC!$B$2:$B$4745,CleanEC!$G$2:$G$4745,"="&amp;$J301,CleanEC!$F$2:$F$4745,"="&amp;N$1))</f>
        <v>3210</v>
      </c>
      <c r="O301">
        <f>IF(SUMIFS($B$2:$B$4745,$G$2:$G$4745,"="&amp;$J301,$F$2:$F$4745,"="&amp;O$1)=0,"XX",SUMIFS(CleanEC!$B$2:$B$4745,CleanEC!$G$2:$G$4745,"="&amp;$J301,CleanEC!$F$2:$F$4745,"="&amp;O$1))</f>
        <v>2590</v>
      </c>
      <c r="P301">
        <f>IF(SUMIFS($B$2:$B$4745,$G$2:$G$4745,"="&amp;$J301,$F$2:$F$4745,"="&amp;P$1)=0,"XX",SUMIFS(CleanEC!$B$2:$B$4745,CleanEC!$G$2:$G$4745,"="&amp;$J301,CleanEC!$F$2:$F$4745,"="&amp;P$1))</f>
        <v>1880</v>
      </c>
      <c r="Q301">
        <f>IF(SUMIFS($B$2:$B$4745,$G$2:$G$4745,"="&amp;$J301,$F$2:$F$4745,"="&amp;Q$1)=0,"XX",SUMIFS(CleanEC!$B$2:$B$4745,CleanEC!$G$2:$G$4745,"="&amp;$J301,CleanEC!$F$2:$F$4745,"="&amp;Q$1))</f>
        <v>1380</v>
      </c>
      <c r="R301" t="str">
        <f>IF(SUMIFS($B$2:$B$4745,$G$2:$G$4745,"="&amp;$J301,$F$2:$F$4745,"="&amp;R$1)=0,"XX",SUMIFS(CleanEC!$B$2:$B$4745,CleanEC!$G$2:$G$4745,"="&amp;$J301,CleanEC!$F$2:$F$4745,"="&amp;R$1))</f>
        <v>XX</v>
      </c>
      <c r="S301">
        <f>IF(SUMIFS($B$2:$B$4745,$G$2:$G$4745,"="&amp;$J301,$F$2:$F$4745,"="&amp;S$1)=0,"XX",SUMIFS(CleanEC!$B$2:$B$4745,CleanEC!$G$2:$G$4745,"="&amp;$J301,CleanEC!$F$2:$F$4745,"="&amp;S$1))</f>
        <v>1500</v>
      </c>
      <c r="T301">
        <f>IF(SUMIFS($B$2:$B$4745,$G$2:$G$4745,"="&amp;$J301,$F$2:$F$4745,"="&amp;T$1)=0,"XX",SUMIFS(CleanEC!$B$2:$B$4745,CleanEC!$G$2:$G$4745,"="&amp;$J301,CleanEC!$F$2:$F$4745,"="&amp;T$1))</f>
        <v>2330</v>
      </c>
      <c r="U301" t="str">
        <f>IF(SUMIFS($B$2:$B$4745,$G$2:$G$4745,"="&amp;$J301,$F$2:$F$4745,"="&amp;U$1)=0,"XX",SUMIFS(CleanEC!$B$2:$B$4745,CleanEC!$G$2:$G$4745,"="&amp;$J301,CleanEC!$F$2:$F$4745,"="&amp;U$1))</f>
        <v>XX</v>
      </c>
      <c r="V301">
        <f>IF(SUMIFS($B$2:$B$4745,$G$2:$G$4745,"="&amp;$J301,$F$2:$F$4745,"="&amp;V$1)=0,"XX",SUMIFS(CleanEC!$B$2:$B$4745,CleanEC!$G$2:$G$4745,"="&amp;$J301,CleanEC!$F$2:$F$4745,"="&amp;V$1))</f>
        <v>2390</v>
      </c>
      <c r="W301">
        <f>IF(SUMIFS($B$2:$B$4745,$G$2:$G$4745,"="&amp;$J301,$F$2:$F$4745,"="&amp;W$1)=0,"XX",SUMIFS(CleanEC!$B$2:$B$4745,CleanEC!$G$2:$G$4745,"="&amp;$J301,CleanEC!$F$2:$F$4745,"="&amp;W$1))</f>
        <v>2150</v>
      </c>
      <c r="X301" t="str">
        <f>IF(SUMIFS($B$2:$B$4745,$G$2:$G$4745,"="&amp;$J301,$F$2:$F$4745,"="&amp;X$1)=0,"XX",SUMIFS(CleanEC!$B$2:$B$4745,CleanEC!$G$2:$G$4745,"="&amp;$J301,CleanEC!$F$2:$F$4745,"="&amp;X$1))</f>
        <v>XX</v>
      </c>
      <c r="Y301">
        <f t="shared" si="158"/>
        <v>1380</v>
      </c>
      <c r="Z301">
        <f t="shared" si="159"/>
        <v>1392</v>
      </c>
      <c r="AA301">
        <f t="shared" si="160"/>
        <v>1690</v>
      </c>
      <c r="AB301">
        <f t="shared" si="161"/>
        <v>2300.909090909091</v>
      </c>
      <c r="AC301">
        <f t="shared" si="162"/>
        <v>2820</v>
      </c>
      <c r="AD301">
        <f t="shared" si="163"/>
        <v>3194</v>
      </c>
      <c r="AE301">
        <f t="shared" si="164"/>
        <v>3210</v>
      </c>
      <c r="AF301">
        <f t="shared" si="165"/>
        <v>539.48552167706373</v>
      </c>
      <c r="AG301">
        <f t="shared" si="166"/>
        <v>-0.1154861755702208</v>
      </c>
      <c r="AH301">
        <f t="shared" si="167"/>
        <v>-0.28811598811425609</v>
      </c>
      <c r="AI301">
        <f t="shared" si="168"/>
        <v>0.23446624806193997</v>
      </c>
      <c r="AL301">
        <v>300</v>
      </c>
      <c r="AM301">
        <f t="shared" si="195"/>
        <v>1</v>
      </c>
      <c r="AN301">
        <f t="shared" si="194"/>
        <v>1</v>
      </c>
      <c r="AO301">
        <f t="shared" si="194"/>
        <v>1</v>
      </c>
      <c r="AP301">
        <f t="shared" si="194"/>
        <v>1</v>
      </c>
      <c r="AQ301">
        <f t="shared" si="194"/>
        <v>1</v>
      </c>
      <c r="AR301">
        <f t="shared" si="194"/>
        <v>1</v>
      </c>
      <c r="AS301">
        <f t="shared" si="194"/>
        <v>1</v>
      </c>
      <c r="AT301">
        <f t="shared" si="194"/>
        <v>0</v>
      </c>
      <c r="AU301">
        <f t="shared" si="194"/>
        <v>1</v>
      </c>
      <c r="AV301">
        <f t="shared" si="194"/>
        <v>1</v>
      </c>
      <c r="AW301">
        <f t="shared" si="194"/>
        <v>0</v>
      </c>
      <c r="AX301">
        <f t="shared" si="194"/>
        <v>1</v>
      </c>
      <c r="AY301">
        <f t="shared" si="194"/>
        <v>1</v>
      </c>
      <c r="AZ301">
        <f t="shared" si="194"/>
        <v>0</v>
      </c>
      <c r="BA301">
        <v>300</v>
      </c>
      <c r="BB301">
        <f t="shared" si="178"/>
        <v>3050</v>
      </c>
      <c r="BC301">
        <f t="shared" si="179"/>
        <v>2360</v>
      </c>
      <c r="BD301">
        <f t="shared" si="180"/>
        <v>2470</v>
      </c>
      <c r="BE301">
        <f t="shared" si="181"/>
        <v>3210</v>
      </c>
      <c r="BF301">
        <f t="shared" si="182"/>
        <v>2590</v>
      </c>
      <c r="BG301">
        <f t="shared" si="183"/>
        <v>1880</v>
      </c>
      <c r="BH301">
        <f t="shared" si="184"/>
        <v>1380</v>
      </c>
      <c r="BI301" t="str">
        <f t="shared" si="185"/>
        <v>XX</v>
      </c>
      <c r="BJ301">
        <f t="shared" si="186"/>
        <v>1500</v>
      </c>
      <c r="BK301">
        <f t="shared" si="187"/>
        <v>2330</v>
      </c>
      <c r="BL301" t="str">
        <f t="shared" si="188"/>
        <v>XX</v>
      </c>
      <c r="BM301">
        <f t="shared" si="189"/>
        <v>2390</v>
      </c>
      <c r="BN301">
        <f t="shared" si="190"/>
        <v>2150</v>
      </c>
      <c r="BO301" t="str">
        <f t="shared" si="191"/>
        <v>XX</v>
      </c>
      <c r="BP301">
        <f t="shared" si="169"/>
        <v>1380</v>
      </c>
      <c r="BQ301">
        <f t="shared" si="170"/>
        <v>1690</v>
      </c>
      <c r="BR301">
        <f t="shared" si="171"/>
        <v>2300.909090909091</v>
      </c>
      <c r="BS301">
        <f t="shared" si="172"/>
        <v>2820</v>
      </c>
      <c r="BT301">
        <f t="shared" si="173"/>
        <v>3210</v>
      </c>
      <c r="BV301" s="1">
        <v>36519</v>
      </c>
      <c r="BW301">
        <f t="shared" ca="1" si="192"/>
        <v>2940</v>
      </c>
      <c r="BX301">
        <v>2940</v>
      </c>
    </row>
    <row r="302" spans="1:76" x14ac:dyDescent="0.25">
      <c r="A302" s="1">
        <v>36520</v>
      </c>
      <c r="B302">
        <v>2800</v>
      </c>
      <c r="C302">
        <f t="shared" si="174"/>
        <v>2800</v>
      </c>
      <c r="D302" t="s">
        <v>20</v>
      </c>
      <c r="E302">
        <f t="shared" si="175"/>
        <v>1</v>
      </c>
      <c r="F302">
        <f t="shared" si="176"/>
        <v>1999</v>
      </c>
      <c r="G302" s="2">
        <f t="shared" si="177"/>
        <v>360</v>
      </c>
      <c r="J302">
        <v>301</v>
      </c>
      <c r="K302">
        <f>IF(SUMIFS($B$2:$B$4745,$G$2:$G$4745,"="&amp;$J302,$F$2:$F$4745,"="&amp;K$1)=0,"XX",SUMIFS(CleanEC!$B$2:$B$4745,CleanEC!$G$2:$G$4745,"="&amp;$J302,CleanEC!$F$2:$F$4745,"="&amp;K$1))</f>
        <v>3080</v>
      </c>
      <c r="L302">
        <f>IF(SUMIFS($B$2:$B$4745,$G$2:$G$4745,"="&amp;$J302,$F$2:$F$4745,"="&amp;L$1)=0,"XX",SUMIFS(CleanEC!$B$2:$B$4745,CleanEC!$G$2:$G$4745,"="&amp;$J302,CleanEC!$F$2:$F$4745,"="&amp;L$1))</f>
        <v>2310</v>
      </c>
      <c r="M302">
        <f>IF(SUMIFS($B$2:$B$4745,$G$2:$G$4745,"="&amp;$J302,$F$2:$F$4745,"="&amp;M$1)=0,"XX",SUMIFS(CleanEC!$B$2:$B$4745,CleanEC!$G$2:$G$4745,"="&amp;$J302,CleanEC!$F$2:$F$4745,"="&amp;M$1))</f>
        <v>2250</v>
      </c>
      <c r="N302">
        <f>IF(SUMIFS($B$2:$B$4745,$G$2:$G$4745,"="&amp;$J302,$F$2:$F$4745,"="&amp;N$1)=0,"XX",SUMIFS(CleanEC!$B$2:$B$4745,CleanEC!$G$2:$G$4745,"="&amp;$J302,CleanEC!$F$2:$F$4745,"="&amp;N$1))</f>
        <v>3290</v>
      </c>
      <c r="O302">
        <f>IF(SUMIFS($B$2:$B$4745,$G$2:$G$4745,"="&amp;$J302,$F$2:$F$4745,"="&amp;O$1)=0,"XX",SUMIFS(CleanEC!$B$2:$B$4745,CleanEC!$G$2:$G$4745,"="&amp;$J302,CleanEC!$F$2:$F$4745,"="&amp;O$1))</f>
        <v>2530</v>
      </c>
      <c r="P302">
        <f>IF(SUMIFS($B$2:$B$4745,$G$2:$G$4745,"="&amp;$J302,$F$2:$F$4745,"="&amp;P$1)=0,"XX",SUMIFS(CleanEC!$B$2:$B$4745,CleanEC!$G$2:$G$4745,"="&amp;$J302,CleanEC!$F$2:$F$4745,"="&amp;P$1))</f>
        <v>2010</v>
      </c>
      <c r="Q302">
        <f>IF(SUMIFS($B$2:$B$4745,$G$2:$G$4745,"="&amp;$J302,$F$2:$F$4745,"="&amp;Q$1)=0,"XX",SUMIFS(CleanEC!$B$2:$B$4745,CleanEC!$G$2:$G$4745,"="&amp;$J302,CleanEC!$F$2:$F$4745,"="&amp;Q$1))</f>
        <v>1460</v>
      </c>
      <c r="R302" t="str">
        <f>IF(SUMIFS($B$2:$B$4745,$G$2:$G$4745,"="&amp;$J302,$F$2:$F$4745,"="&amp;R$1)=0,"XX",SUMIFS(CleanEC!$B$2:$B$4745,CleanEC!$G$2:$G$4745,"="&amp;$J302,CleanEC!$F$2:$F$4745,"="&amp;R$1))</f>
        <v>XX</v>
      </c>
      <c r="S302">
        <f>IF(SUMIFS($B$2:$B$4745,$G$2:$G$4745,"="&amp;$J302,$F$2:$F$4745,"="&amp;S$1)=0,"XX",SUMIFS(CleanEC!$B$2:$B$4745,CleanEC!$G$2:$G$4745,"="&amp;$J302,CleanEC!$F$2:$F$4745,"="&amp;S$1))</f>
        <v>1510</v>
      </c>
      <c r="T302">
        <f>IF(SUMIFS($B$2:$B$4745,$G$2:$G$4745,"="&amp;$J302,$F$2:$F$4745,"="&amp;T$1)=0,"XX",SUMIFS(CleanEC!$B$2:$B$4745,CleanEC!$G$2:$G$4745,"="&amp;$J302,CleanEC!$F$2:$F$4745,"="&amp;T$1))</f>
        <v>2510</v>
      </c>
      <c r="U302">
        <f>IF(SUMIFS($B$2:$B$4745,$G$2:$G$4745,"="&amp;$J302,$F$2:$F$4745,"="&amp;U$1)=0,"XX",SUMIFS(CleanEC!$B$2:$B$4745,CleanEC!$G$2:$G$4745,"="&amp;$J302,CleanEC!$F$2:$F$4745,"="&amp;U$1))</f>
        <v>1910</v>
      </c>
      <c r="V302">
        <f>IF(SUMIFS($B$2:$B$4745,$G$2:$G$4745,"="&amp;$J302,$F$2:$F$4745,"="&amp;V$1)=0,"XX",SUMIFS(CleanEC!$B$2:$B$4745,CleanEC!$G$2:$G$4745,"="&amp;$J302,CleanEC!$F$2:$F$4745,"="&amp;V$1))</f>
        <v>2450</v>
      </c>
      <c r="W302">
        <f>IF(SUMIFS($B$2:$B$4745,$G$2:$G$4745,"="&amp;$J302,$F$2:$F$4745,"="&amp;W$1)=0,"XX",SUMIFS(CleanEC!$B$2:$B$4745,CleanEC!$G$2:$G$4745,"="&amp;$J302,CleanEC!$F$2:$F$4745,"="&amp;W$1))</f>
        <v>2050</v>
      </c>
      <c r="X302" t="str">
        <f>IF(SUMIFS($B$2:$B$4745,$G$2:$G$4745,"="&amp;$J302,$F$2:$F$4745,"="&amp;X$1)=0,"XX",SUMIFS(CleanEC!$B$2:$B$4745,CleanEC!$G$2:$G$4745,"="&amp;$J302,CleanEC!$F$2:$F$4745,"="&amp;X$1))</f>
        <v>XX</v>
      </c>
      <c r="Y302">
        <f t="shared" si="158"/>
        <v>1460</v>
      </c>
      <c r="Z302">
        <f t="shared" si="159"/>
        <v>1465.5</v>
      </c>
      <c r="AA302">
        <f t="shared" si="160"/>
        <v>1770</v>
      </c>
      <c r="AB302">
        <f t="shared" si="161"/>
        <v>2280</v>
      </c>
      <c r="AC302">
        <f t="shared" si="162"/>
        <v>2722.5</v>
      </c>
      <c r="AD302">
        <f t="shared" si="163"/>
        <v>3266.9</v>
      </c>
      <c r="AE302">
        <f t="shared" si="164"/>
        <v>3290</v>
      </c>
      <c r="AF302">
        <f t="shared" si="165"/>
        <v>527.11478825773804</v>
      </c>
      <c r="AG302">
        <f t="shared" si="166"/>
        <v>0.31679281282226174</v>
      </c>
      <c r="AH302">
        <f t="shared" si="167"/>
        <v>-0.10873378680045764</v>
      </c>
      <c r="AI302">
        <f t="shared" si="168"/>
        <v>0.23119069660427108</v>
      </c>
      <c r="AL302">
        <v>301</v>
      </c>
      <c r="AM302">
        <f t="shared" si="195"/>
        <v>1</v>
      </c>
      <c r="AN302">
        <f t="shared" si="194"/>
        <v>1</v>
      </c>
      <c r="AO302">
        <f t="shared" si="194"/>
        <v>1</v>
      </c>
      <c r="AP302">
        <f t="shared" si="194"/>
        <v>1</v>
      </c>
      <c r="AQ302">
        <f t="shared" si="194"/>
        <v>1</v>
      </c>
      <c r="AR302">
        <f t="shared" si="194"/>
        <v>1</v>
      </c>
      <c r="AS302">
        <f t="shared" si="194"/>
        <v>1</v>
      </c>
      <c r="AT302">
        <f t="shared" si="194"/>
        <v>0</v>
      </c>
      <c r="AU302">
        <f t="shared" si="194"/>
        <v>1</v>
      </c>
      <c r="AV302">
        <f t="shared" si="194"/>
        <v>1</v>
      </c>
      <c r="AW302">
        <f t="shared" si="194"/>
        <v>1</v>
      </c>
      <c r="AX302">
        <f t="shared" si="194"/>
        <v>1</v>
      </c>
      <c r="AY302">
        <f t="shared" si="194"/>
        <v>1</v>
      </c>
      <c r="AZ302">
        <f t="shared" si="194"/>
        <v>0</v>
      </c>
      <c r="BA302">
        <v>301</v>
      </c>
      <c r="BB302">
        <f t="shared" si="178"/>
        <v>3080</v>
      </c>
      <c r="BC302">
        <f t="shared" si="179"/>
        <v>2310</v>
      </c>
      <c r="BD302">
        <f t="shared" si="180"/>
        <v>2250</v>
      </c>
      <c r="BE302">
        <f t="shared" si="181"/>
        <v>3290</v>
      </c>
      <c r="BF302">
        <f t="shared" si="182"/>
        <v>2530</v>
      </c>
      <c r="BG302">
        <f t="shared" si="183"/>
        <v>2010</v>
      </c>
      <c r="BH302">
        <f t="shared" si="184"/>
        <v>1460</v>
      </c>
      <c r="BI302" t="str">
        <f t="shared" si="185"/>
        <v>XX</v>
      </c>
      <c r="BJ302">
        <f t="shared" si="186"/>
        <v>1510</v>
      </c>
      <c r="BK302">
        <f t="shared" si="187"/>
        <v>2510</v>
      </c>
      <c r="BL302">
        <f t="shared" si="188"/>
        <v>1910</v>
      </c>
      <c r="BM302">
        <f t="shared" si="189"/>
        <v>2450</v>
      </c>
      <c r="BN302">
        <f t="shared" si="190"/>
        <v>2050</v>
      </c>
      <c r="BO302" t="str">
        <f t="shared" si="191"/>
        <v>XX</v>
      </c>
      <c r="BP302">
        <f t="shared" si="169"/>
        <v>1460</v>
      </c>
      <c r="BQ302">
        <f t="shared" si="170"/>
        <v>1770</v>
      </c>
      <c r="BR302">
        <f t="shared" si="171"/>
        <v>2280</v>
      </c>
      <c r="BS302">
        <f t="shared" si="172"/>
        <v>2722.5</v>
      </c>
      <c r="BT302">
        <f t="shared" si="173"/>
        <v>3290</v>
      </c>
      <c r="BV302" s="1">
        <v>36520</v>
      </c>
      <c r="BW302">
        <f t="shared" ca="1" si="192"/>
        <v>2800</v>
      </c>
      <c r="BX302">
        <v>2800</v>
      </c>
    </row>
    <row r="303" spans="1:76" x14ac:dyDescent="0.25">
      <c r="A303" s="1">
        <v>36521</v>
      </c>
      <c r="B303">
        <v>2950</v>
      </c>
      <c r="C303">
        <f t="shared" si="174"/>
        <v>2950</v>
      </c>
      <c r="D303" t="s">
        <v>20</v>
      </c>
      <c r="E303">
        <f t="shared" si="175"/>
        <v>1</v>
      </c>
      <c r="F303">
        <f t="shared" si="176"/>
        <v>1999</v>
      </c>
      <c r="G303" s="2">
        <f t="shared" si="177"/>
        <v>361</v>
      </c>
      <c r="J303">
        <v>302</v>
      </c>
      <c r="K303">
        <f>IF(SUMIFS($B$2:$B$4745,$G$2:$G$4745,"="&amp;$J303,$F$2:$F$4745,"="&amp;K$1)=0,"XX",SUMIFS(CleanEC!$B$2:$B$4745,CleanEC!$G$2:$G$4745,"="&amp;$J303,CleanEC!$F$2:$F$4745,"="&amp;K$1))</f>
        <v>3190</v>
      </c>
      <c r="L303">
        <f>IF(SUMIFS($B$2:$B$4745,$G$2:$G$4745,"="&amp;$J303,$F$2:$F$4745,"="&amp;L$1)=0,"XX",SUMIFS(CleanEC!$B$2:$B$4745,CleanEC!$G$2:$G$4745,"="&amp;$J303,CleanEC!$F$2:$F$4745,"="&amp;L$1))</f>
        <v>2200</v>
      </c>
      <c r="M303">
        <f>IF(SUMIFS($B$2:$B$4745,$G$2:$G$4745,"="&amp;$J303,$F$2:$F$4745,"="&amp;M$1)=0,"XX",SUMIFS(CleanEC!$B$2:$B$4745,CleanEC!$G$2:$G$4745,"="&amp;$J303,CleanEC!$F$2:$F$4745,"="&amp;M$1))</f>
        <v>2130</v>
      </c>
      <c r="N303">
        <f>IF(SUMIFS($B$2:$B$4745,$G$2:$G$4745,"="&amp;$J303,$F$2:$F$4745,"="&amp;N$1)=0,"XX",SUMIFS(CleanEC!$B$2:$B$4745,CleanEC!$G$2:$G$4745,"="&amp;$J303,CleanEC!$F$2:$F$4745,"="&amp;N$1))</f>
        <v>3270</v>
      </c>
      <c r="O303">
        <f>IF(SUMIFS($B$2:$B$4745,$G$2:$G$4745,"="&amp;$J303,$F$2:$F$4745,"="&amp;O$1)=0,"XX",SUMIFS(CleanEC!$B$2:$B$4745,CleanEC!$G$2:$G$4745,"="&amp;$J303,CleanEC!$F$2:$F$4745,"="&amp;O$1))</f>
        <v>2470</v>
      </c>
      <c r="P303">
        <f>IF(SUMIFS($B$2:$B$4745,$G$2:$G$4745,"="&amp;$J303,$F$2:$F$4745,"="&amp;P$1)=0,"XX",SUMIFS(CleanEC!$B$2:$B$4745,CleanEC!$G$2:$G$4745,"="&amp;$J303,CleanEC!$F$2:$F$4745,"="&amp;P$1))</f>
        <v>2060</v>
      </c>
      <c r="Q303">
        <f>IF(SUMIFS($B$2:$B$4745,$G$2:$G$4745,"="&amp;$J303,$F$2:$F$4745,"="&amp;Q$1)=0,"XX",SUMIFS(CleanEC!$B$2:$B$4745,CleanEC!$G$2:$G$4745,"="&amp;$J303,CleanEC!$F$2:$F$4745,"="&amp;Q$1))</f>
        <v>1440</v>
      </c>
      <c r="R303">
        <f>IF(SUMIFS($B$2:$B$4745,$G$2:$G$4745,"="&amp;$J303,$F$2:$F$4745,"="&amp;R$1)=0,"XX",SUMIFS(CleanEC!$B$2:$B$4745,CleanEC!$G$2:$G$4745,"="&amp;$J303,CleanEC!$F$2:$F$4745,"="&amp;R$1))</f>
        <v>1600</v>
      </c>
      <c r="S303">
        <f>IF(SUMIFS($B$2:$B$4745,$G$2:$G$4745,"="&amp;$J303,$F$2:$F$4745,"="&amp;S$1)=0,"XX",SUMIFS(CleanEC!$B$2:$B$4745,CleanEC!$G$2:$G$4745,"="&amp;$J303,CleanEC!$F$2:$F$4745,"="&amp;S$1))</f>
        <v>1590</v>
      </c>
      <c r="T303">
        <f>IF(SUMIFS($B$2:$B$4745,$G$2:$G$4745,"="&amp;$J303,$F$2:$F$4745,"="&amp;T$1)=0,"XX",SUMIFS(CleanEC!$B$2:$B$4745,CleanEC!$G$2:$G$4745,"="&amp;$J303,CleanEC!$F$2:$F$4745,"="&amp;T$1))</f>
        <v>2530</v>
      </c>
      <c r="U303">
        <f>IF(SUMIFS($B$2:$B$4745,$G$2:$G$4745,"="&amp;$J303,$F$2:$F$4745,"="&amp;U$1)=0,"XX",SUMIFS(CleanEC!$B$2:$B$4745,CleanEC!$G$2:$G$4745,"="&amp;$J303,CleanEC!$F$2:$F$4745,"="&amp;U$1))</f>
        <v>1800</v>
      </c>
      <c r="V303">
        <f>IF(SUMIFS($B$2:$B$4745,$G$2:$G$4745,"="&amp;$J303,$F$2:$F$4745,"="&amp;V$1)=0,"XX",SUMIFS(CleanEC!$B$2:$B$4745,CleanEC!$G$2:$G$4745,"="&amp;$J303,CleanEC!$F$2:$F$4745,"="&amp;V$1))</f>
        <v>2320</v>
      </c>
      <c r="W303">
        <f>IF(SUMIFS($B$2:$B$4745,$G$2:$G$4745,"="&amp;$J303,$F$2:$F$4745,"="&amp;W$1)=0,"XX",SUMIFS(CleanEC!$B$2:$B$4745,CleanEC!$G$2:$G$4745,"="&amp;$J303,CleanEC!$F$2:$F$4745,"="&amp;W$1))</f>
        <v>1990</v>
      </c>
      <c r="X303" t="str">
        <f>IF(SUMIFS($B$2:$B$4745,$G$2:$G$4745,"="&amp;$J303,$F$2:$F$4745,"="&amp;X$1)=0,"XX",SUMIFS(CleanEC!$B$2:$B$4745,CleanEC!$G$2:$G$4745,"="&amp;$J303,CleanEC!$F$2:$F$4745,"="&amp;X$1))</f>
        <v>XX</v>
      </c>
      <c r="Y303">
        <f t="shared" si="158"/>
        <v>1440</v>
      </c>
      <c r="Z303">
        <f t="shared" si="159"/>
        <v>1458</v>
      </c>
      <c r="AA303">
        <f t="shared" si="160"/>
        <v>1598</v>
      </c>
      <c r="AB303">
        <f t="shared" si="161"/>
        <v>2199.2307692307691</v>
      </c>
      <c r="AC303">
        <f t="shared" si="162"/>
        <v>2661.9999999999995</v>
      </c>
      <c r="AD303">
        <f t="shared" si="163"/>
        <v>3260.4</v>
      </c>
      <c r="AE303">
        <f t="shared" si="164"/>
        <v>3270</v>
      </c>
      <c r="AF303">
        <f t="shared" si="165"/>
        <v>544.87064856591337</v>
      </c>
      <c r="AG303">
        <f t="shared" si="166"/>
        <v>0.70370006695157372</v>
      </c>
      <c r="AH303">
        <f t="shared" si="167"/>
        <v>-3.1984202731300648E-2</v>
      </c>
      <c r="AI303">
        <f t="shared" si="168"/>
        <v>0.24775510427970879</v>
      </c>
      <c r="AL303">
        <v>302</v>
      </c>
      <c r="AM303">
        <f t="shared" si="195"/>
        <v>1</v>
      </c>
      <c r="AN303">
        <f t="shared" si="194"/>
        <v>1</v>
      </c>
      <c r="AO303">
        <f t="shared" si="194"/>
        <v>1</v>
      </c>
      <c r="AP303">
        <f t="shared" si="194"/>
        <v>1</v>
      </c>
      <c r="AQ303">
        <f t="shared" si="194"/>
        <v>1</v>
      </c>
      <c r="AR303">
        <f t="shared" si="194"/>
        <v>1</v>
      </c>
      <c r="AS303">
        <f t="shared" si="194"/>
        <v>1</v>
      </c>
      <c r="AT303">
        <f t="shared" si="194"/>
        <v>1</v>
      </c>
      <c r="AU303">
        <f t="shared" si="194"/>
        <v>1</v>
      </c>
      <c r="AV303">
        <f t="shared" si="194"/>
        <v>1</v>
      </c>
      <c r="AW303">
        <f t="shared" si="194"/>
        <v>1</v>
      </c>
      <c r="AX303">
        <f t="shared" si="194"/>
        <v>1</v>
      </c>
      <c r="AY303">
        <f t="shared" si="194"/>
        <v>1</v>
      </c>
      <c r="AZ303">
        <f t="shared" si="194"/>
        <v>0</v>
      </c>
      <c r="BA303">
        <v>302</v>
      </c>
      <c r="BB303">
        <f t="shared" si="178"/>
        <v>3190</v>
      </c>
      <c r="BC303">
        <f t="shared" si="179"/>
        <v>2200</v>
      </c>
      <c r="BD303">
        <f t="shared" si="180"/>
        <v>2130</v>
      </c>
      <c r="BE303">
        <f t="shared" si="181"/>
        <v>3270</v>
      </c>
      <c r="BF303">
        <f t="shared" si="182"/>
        <v>2470</v>
      </c>
      <c r="BG303">
        <f t="shared" si="183"/>
        <v>2060</v>
      </c>
      <c r="BH303">
        <f t="shared" si="184"/>
        <v>1440</v>
      </c>
      <c r="BI303">
        <f t="shared" si="185"/>
        <v>1600</v>
      </c>
      <c r="BJ303">
        <f t="shared" si="186"/>
        <v>1590</v>
      </c>
      <c r="BK303">
        <f t="shared" si="187"/>
        <v>2530</v>
      </c>
      <c r="BL303">
        <f t="shared" si="188"/>
        <v>1800</v>
      </c>
      <c r="BM303">
        <f t="shared" si="189"/>
        <v>2320</v>
      </c>
      <c r="BN303">
        <f t="shared" si="190"/>
        <v>1990</v>
      </c>
      <c r="BO303" t="str">
        <f t="shared" si="191"/>
        <v>XX</v>
      </c>
      <c r="BP303">
        <f t="shared" si="169"/>
        <v>1440</v>
      </c>
      <c r="BQ303">
        <f t="shared" si="170"/>
        <v>1598</v>
      </c>
      <c r="BR303">
        <f t="shared" si="171"/>
        <v>2199.2307692307691</v>
      </c>
      <c r="BS303">
        <f t="shared" si="172"/>
        <v>2661.9999999999995</v>
      </c>
      <c r="BT303">
        <f t="shared" si="173"/>
        <v>3270</v>
      </c>
      <c r="BV303" s="1">
        <v>36521</v>
      </c>
      <c r="BW303">
        <f t="shared" ca="1" si="192"/>
        <v>2950</v>
      </c>
      <c r="BX303">
        <v>2950</v>
      </c>
    </row>
    <row r="304" spans="1:76" x14ac:dyDescent="0.25">
      <c r="A304" s="1">
        <v>36522</v>
      </c>
      <c r="B304">
        <v>3090</v>
      </c>
      <c r="C304">
        <f t="shared" si="174"/>
        <v>3090</v>
      </c>
      <c r="D304" t="s">
        <v>20</v>
      </c>
      <c r="E304">
        <f t="shared" si="175"/>
        <v>1</v>
      </c>
      <c r="F304">
        <f t="shared" si="176"/>
        <v>1999</v>
      </c>
      <c r="G304" s="2">
        <f t="shared" si="177"/>
        <v>362</v>
      </c>
      <c r="J304">
        <v>303</v>
      </c>
      <c r="K304">
        <f>IF(SUMIFS($B$2:$B$4745,$G$2:$G$4745,"="&amp;$J304,$F$2:$F$4745,"="&amp;K$1)=0,"XX",SUMIFS(CleanEC!$B$2:$B$4745,CleanEC!$G$2:$G$4745,"="&amp;$J304,CleanEC!$F$2:$F$4745,"="&amp;K$1))</f>
        <v>3220</v>
      </c>
      <c r="L304">
        <f>IF(SUMIFS($B$2:$B$4745,$G$2:$G$4745,"="&amp;$J304,$F$2:$F$4745,"="&amp;L$1)=0,"XX",SUMIFS(CleanEC!$B$2:$B$4745,CleanEC!$G$2:$G$4745,"="&amp;$J304,CleanEC!$F$2:$F$4745,"="&amp;L$1))</f>
        <v>2040</v>
      </c>
      <c r="M304">
        <f>IF(SUMIFS($B$2:$B$4745,$G$2:$G$4745,"="&amp;$J304,$F$2:$F$4745,"="&amp;M$1)=0,"XX",SUMIFS(CleanEC!$B$2:$B$4745,CleanEC!$G$2:$G$4745,"="&amp;$J304,CleanEC!$F$2:$F$4745,"="&amp;M$1))</f>
        <v>2140</v>
      </c>
      <c r="N304">
        <f>IF(SUMIFS($B$2:$B$4745,$G$2:$G$4745,"="&amp;$J304,$F$2:$F$4745,"="&amp;N$1)=0,"XX",SUMIFS(CleanEC!$B$2:$B$4745,CleanEC!$G$2:$G$4745,"="&amp;$J304,CleanEC!$F$2:$F$4745,"="&amp;N$1))</f>
        <v>3260</v>
      </c>
      <c r="O304">
        <f>IF(SUMIFS($B$2:$B$4745,$G$2:$G$4745,"="&amp;$J304,$F$2:$F$4745,"="&amp;O$1)=0,"XX",SUMIFS(CleanEC!$B$2:$B$4745,CleanEC!$G$2:$G$4745,"="&amp;$J304,CleanEC!$F$2:$F$4745,"="&amp;O$1))</f>
        <v>2490</v>
      </c>
      <c r="P304">
        <f>IF(SUMIFS($B$2:$B$4745,$G$2:$G$4745,"="&amp;$J304,$F$2:$F$4745,"="&amp;P$1)=0,"XX",SUMIFS(CleanEC!$B$2:$B$4745,CleanEC!$G$2:$G$4745,"="&amp;$J304,CleanEC!$F$2:$F$4745,"="&amp;P$1))</f>
        <v>2230</v>
      </c>
      <c r="Q304">
        <f>IF(SUMIFS($B$2:$B$4745,$G$2:$G$4745,"="&amp;$J304,$F$2:$F$4745,"="&amp;Q$1)=0,"XX",SUMIFS(CleanEC!$B$2:$B$4745,CleanEC!$G$2:$G$4745,"="&amp;$J304,CleanEC!$F$2:$F$4745,"="&amp;Q$1))</f>
        <v>1550</v>
      </c>
      <c r="R304">
        <f>IF(SUMIFS($B$2:$B$4745,$G$2:$G$4745,"="&amp;$J304,$F$2:$F$4745,"="&amp;R$1)=0,"XX",SUMIFS(CleanEC!$B$2:$B$4745,CleanEC!$G$2:$G$4745,"="&amp;$J304,CleanEC!$F$2:$F$4745,"="&amp;R$1))</f>
        <v>1840</v>
      </c>
      <c r="S304">
        <f>IF(SUMIFS($B$2:$B$4745,$G$2:$G$4745,"="&amp;$J304,$F$2:$F$4745,"="&amp;S$1)=0,"XX",SUMIFS(CleanEC!$B$2:$B$4745,CleanEC!$G$2:$G$4745,"="&amp;$J304,CleanEC!$F$2:$F$4745,"="&amp;S$1))</f>
        <v>1650</v>
      </c>
      <c r="T304">
        <f>IF(SUMIFS($B$2:$B$4745,$G$2:$G$4745,"="&amp;$J304,$F$2:$F$4745,"="&amp;T$1)=0,"XX",SUMIFS(CleanEC!$B$2:$B$4745,CleanEC!$G$2:$G$4745,"="&amp;$J304,CleanEC!$F$2:$F$4745,"="&amp;T$1))</f>
        <v>2500</v>
      </c>
      <c r="U304">
        <f>IF(SUMIFS($B$2:$B$4745,$G$2:$G$4745,"="&amp;$J304,$F$2:$F$4745,"="&amp;U$1)=0,"XX",SUMIFS(CleanEC!$B$2:$B$4745,CleanEC!$G$2:$G$4745,"="&amp;$J304,CleanEC!$F$2:$F$4745,"="&amp;U$1))</f>
        <v>1970</v>
      </c>
      <c r="V304">
        <f>IF(SUMIFS($B$2:$B$4745,$G$2:$G$4745,"="&amp;$J304,$F$2:$F$4745,"="&amp;V$1)=0,"XX",SUMIFS(CleanEC!$B$2:$B$4745,CleanEC!$G$2:$G$4745,"="&amp;$J304,CleanEC!$F$2:$F$4745,"="&amp;V$1))</f>
        <v>2230</v>
      </c>
      <c r="W304">
        <f>IF(SUMIFS($B$2:$B$4745,$G$2:$G$4745,"="&amp;$J304,$F$2:$F$4745,"="&amp;W$1)=0,"XX",SUMIFS(CleanEC!$B$2:$B$4745,CleanEC!$G$2:$G$4745,"="&amp;$J304,CleanEC!$F$2:$F$4745,"="&amp;W$1))</f>
        <v>1880</v>
      </c>
      <c r="X304" t="str">
        <f>IF(SUMIFS($B$2:$B$4745,$G$2:$G$4745,"="&amp;$J304,$F$2:$F$4745,"="&amp;X$1)=0,"XX",SUMIFS(CleanEC!$B$2:$B$4745,CleanEC!$G$2:$G$4745,"="&amp;$J304,CleanEC!$F$2:$F$4745,"="&amp;X$1))</f>
        <v>XX</v>
      </c>
      <c r="Y304">
        <f t="shared" si="158"/>
        <v>1550</v>
      </c>
      <c r="Z304">
        <f t="shared" si="159"/>
        <v>1562</v>
      </c>
      <c r="AA304">
        <f t="shared" si="160"/>
        <v>1802</v>
      </c>
      <c r="AB304">
        <f t="shared" si="161"/>
        <v>2230.7692307692309</v>
      </c>
      <c r="AC304">
        <f t="shared" si="162"/>
        <v>2643.9999999999995</v>
      </c>
      <c r="AD304">
        <f t="shared" si="163"/>
        <v>3255.2</v>
      </c>
      <c r="AE304">
        <f t="shared" si="164"/>
        <v>3260</v>
      </c>
      <c r="AF304">
        <f t="shared" si="165"/>
        <v>508.89717169674537</v>
      </c>
      <c r="AG304">
        <f t="shared" si="166"/>
        <v>0.96467780337829978</v>
      </c>
      <c r="AH304">
        <f t="shared" si="167"/>
        <v>0.38632104637050935</v>
      </c>
      <c r="AI304">
        <f t="shared" si="168"/>
        <v>0.22812631834681688</v>
      </c>
      <c r="AL304">
        <v>303</v>
      </c>
      <c r="AM304">
        <f t="shared" si="195"/>
        <v>1</v>
      </c>
      <c r="AN304">
        <f t="shared" si="194"/>
        <v>1</v>
      </c>
      <c r="AO304">
        <f t="shared" si="194"/>
        <v>1</v>
      </c>
      <c r="AP304">
        <f t="shared" si="194"/>
        <v>1</v>
      </c>
      <c r="AQ304">
        <f t="shared" si="194"/>
        <v>1</v>
      </c>
      <c r="AR304">
        <f t="shared" si="194"/>
        <v>1</v>
      </c>
      <c r="AS304">
        <f t="shared" si="194"/>
        <v>1</v>
      </c>
      <c r="AT304">
        <f t="shared" si="194"/>
        <v>1</v>
      </c>
      <c r="AU304">
        <f t="shared" si="194"/>
        <v>1</v>
      </c>
      <c r="AV304">
        <f t="shared" si="194"/>
        <v>1</v>
      </c>
      <c r="AW304">
        <f t="shared" si="194"/>
        <v>1</v>
      </c>
      <c r="AX304">
        <f t="shared" si="194"/>
        <v>1</v>
      </c>
      <c r="AY304">
        <f t="shared" si="194"/>
        <v>1</v>
      </c>
      <c r="AZ304">
        <f t="shared" si="194"/>
        <v>0</v>
      </c>
      <c r="BA304">
        <v>303</v>
      </c>
      <c r="BB304">
        <f t="shared" si="178"/>
        <v>3220</v>
      </c>
      <c r="BC304">
        <f t="shared" si="179"/>
        <v>2040</v>
      </c>
      <c r="BD304">
        <f t="shared" si="180"/>
        <v>2140</v>
      </c>
      <c r="BE304">
        <f t="shared" si="181"/>
        <v>3260</v>
      </c>
      <c r="BF304">
        <f t="shared" si="182"/>
        <v>2490</v>
      </c>
      <c r="BG304">
        <f t="shared" si="183"/>
        <v>2230</v>
      </c>
      <c r="BH304">
        <f t="shared" si="184"/>
        <v>1550</v>
      </c>
      <c r="BI304">
        <f t="shared" si="185"/>
        <v>1840</v>
      </c>
      <c r="BJ304">
        <f t="shared" si="186"/>
        <v>1650</v>
      </c>
      <c r="BK304">
        <f t="shared" si="187"/>
        <v>2500</v>
      </c>
      <c r="BL304">
        <f t="shared" si="188"/>
        <v>1970</v>
      </c>
      <c r="BM304">
        <f t="shared" si="189"/>
        <v>2230</v>
      </c>
      <c r="BN304">
        <f t="shared" si="190"/>
        <v>1880</v>
      </c>
      <c r="BO304" t="str">
        <f t="shared" si="191"/>
        <v>XX</v>
      </c>
      <c r="BP304">
        <f t="shared" si="169"/>
        <v>1550</v>
      </c>
      <c r="BQ304">
        <f t="shared" si="170"/>
        <v>1802</v>
      </c>
      <c r="BR304">
        <f t="shared" si="171"/>
        <v>2230.7692307692309</v>
      </c>
      <c r="BS304">
        <f t="shared" si="172"/>
        <v>2643.9999999999995</v>
      </c>
      <c r="BT304">
        <f t="shared" si="173"/>
        <v>3260</v>
      </c>
      <c r="BV304" s="1">
        <v>36522</v>
      </c>
      <c r="BW304">
        <f t="shared" ca="1" si="192"/>
        <v>3090</v>
      </c>
      <c r="BX304">
        <v>3090</v>
      </c>
    </row>
    <row r="305" spans="1:76" x14ac:dyDescent="0.25">
      <c r="A305" s="1">
        <v>36523</v>
      </c>
      <c r="B305">
        <v>3160</v>
      </c>
      <c r="C305">
        <f t="shared" si="174"/>
        <v>3160</v>
      </c>
      <c r="D305" t="s">
        <v>20</v>
      </c>
      <c r="E305">
        <f t="shared" si="175"/>
        <v>1</v>
      </c>
      <c r="F305">
        <f t="shared" si="176"/>
        <v>1999</v>
      </c>
      <c r="G305" s="2">
        <f t="shared" si="177"/>
        <v>363</v>
      </c>
      <c r="J305">
        <v>304</v>
      </c>
      <c r="K305">
        <f>IF(SUMIFS($B$2:$B$4745,$G$2:$G$4745,"="&amp;$J305,$F$2:$F$4745,"="&amp;K$1)=0,"XX",SUMIFS(CleanEC!$B$2:$B$4745,CleanEC!$G$2:$G$4745,"="&amp;$J305,CleanEC!$F$2:$F$4745,"="&amp;K$1))</f>
        <v>3110</v>
      </c>
      <c r="L305">
        <f>IF(SUMIFS($B$2:$B$4745,$G$2:$G$4745,"="&amp;$J305,$F$2:$F$4745,"="&amp;L$1)=0,"XX",SUMIFS(CleanEC!$B$2:$B$4745,CleanEC!$G$2:$G$4745,"="&amp;$J305,CleanEC!$F$2:$F$4745,"="&amp;L$1))</f>
        <v>1990</v>
      </c>
      <c r="M305">
        <f>IF(SUMIFS($B$2:$B$4745,$G$2:$G$4745,"="&amp;$J305,$F$2:$F$4745,"="&amp;M$1)=0,"XX",SUMIFS(CleanEC!$B$2:$B$4745,CleanEC!$G$2:$G$4745,"="&amp;$J305,CleanEC!$F$2:$F$4745,"="&amp;M$1))</f>
        <v>2210</v>
      </c>
      <c r="N305">
        <f>IF(SUMIFS($B$2:$B$4745,$G$2:$G$4745,"="&amp;$J305,$F$2:$F$4745,"="&amp;N$1)=0,"XX",SUMIFS(CleanEC!$B$2:$B$4745,CleanEC!$G$2:$G$4745,"="&amp;$J305,CleanEC!$F$2:$F$4745,"="&amp;N$1))</f>
        <v>3270</v>
      </c>
      <c r="O305">
        <f>IF(SUMIFS($B$2:$B$4745,$G$2:$G$4745,"="&amp;$J305,$F$2:$F$4745,"="&amp;O$1)=0,"XX",SUMIFS(CleanEC!$B$2:$B$4745,CleanEC!$G$2:$G$4745,"="&amp;$J305,CleanEC!$F$2:$F$4745,"="&amp;O$1))</f>
        <v>2600</v>
      </c>
      <c r="P305">
        <f>IF(SUMIFS($B$2:$B$4745,$G$2:$G$4745,"="&amp;$J305,$F$2:$F$4745,"="&amp;P$1)=0,"XX",SUMIFS(CleanEC!$B$2:$B$4745,CleanEC!$G$2:$G$4745,"="&amp;$J305,CleanEC!$F$2:$F$4745,"="&amp;P$1))</f>
        <v>2440</v>
      </c>
      <c r="Q305">
        <f>IF(SUMIFS($B$2:$B$4745,$G$2:$G$4745,"="&amp;$J305,$F$2:$F$4745,"="&amp;Q$1)=0,"XX",SUMIFS(CleanEC!$B$2:$B$4745,CleanEC!$G$2:$G$4745,"="&amp;$J305,CleanEC!$F$2:$F$4745,"="&amp;Q$1))</f>
        <v>1630</v>
      </c>
      <c r="R305">
        <f>IF(SUMIFS($B$2:$B$4745,$G$2:$G$4745,"="&amp;$J305,$F$2:$F$4745,"="&amp;R$1)=0,"XX",SUMIFS(CleanEC!$B$2:$B$4745,CleanEC!$G$2:$G$4745,"="&amp;$J305,CleanEC!$F$2:$F$4745,"="&amp;R$1))</f>
        <v>2050</v>
      </c>
      <c r="S305">
        <f>IF(SUMIFS($B$2:$B$4745,$G$2:$G$4745,"="&amp;$J305,$F$2:$F$4745,"="&amp;S$1)=0,"XX",SUMIFS(CleanEC!$B$2:$B$4745,CleanEC!$G$2:$G$4745,"="&amp;$J305,CleanEC!$F$2:$F$4745,"="&amp;S$1))</f>
        <v>1830</v>
      </c>
      <c r="T305">
        <f>IF(SUMIFS($B$2:$B$4745,$G$2:$G$4745,"="&amp;$J305,$F$2:$F$4745,"="&amp;T$1)=0,"XX",SUMIFS(CleanEC!$B$2:$B$4745,CleanEC!$G$2:$G$4745,"="&amp;$J305,CleanEC!$F$2:$F$4745,"="&amp;T$1))</f>
        <v>2520</v>
      </c>
      <c r="U305">
        <f>IF(SUMIFS($B$2:$B$4745,$G$2:$G$4745,"="&amp;$J305,$F$2:$F$4745,"="&amp;U$1)=0,"XX",SUMIFS(CleanEC!$B$2:$B$4745,CleanEC!$G$2:$G$4745,"="&amp;$J305,CleanEC!$F$2:$F$4745,"="&amp;U$1))</f>
        <v>2210</v>
      </c>
      <c r="V305">
        <f>IF(SUMIFS($B$2:$B$4745,$G$2:$G$4745,"="&amp;$J305,$F$2:$F$4745,"="&amp;V$1)=0,"XX",SUMIFS(CleanEC!$B$2:$B$4745,CleanEC!$G$2:$G$4745,"="&amp;$J305,CleanEC!$F$2:$F$4745,"="&amp;V$1))</f>
        <v>2200</v>
      </c>
      <c r="W305">
        <f>IF(SUMIFS($B$2:$B$4745,$G$2:$G$4745,"="&amp;$J305,$F$2:$F$4745,"="&amp;W$1)=0,"XX",SUMIFS(CleanEC!$B$2:$B$4745,CleanEC!$G$2:$G$4745,"="&amp;$J305,CleanEC!$F$2:$F$4745,"="&amp;W$1))</f>
        <v>1900</v>
      </c>
      <c r="X305" t="str">
        <f>IF(SUMIFS($B$2:$B$4745,$G$2:$G$4745,"="&amp;$J305,$F$2:$F$4745,"="&amp;X$1)=0,"XX",SUMIFS(CleanEC!$B$2:$B$4745,CleanEC!$G$2:$G$4745,"="&amp;$J305,CleanEC!$F$2:$F$4745,"="&amp;X$1))</f>
        <v>XX</v>
      </c>
      <c r="Y305">
        <f t="shared" si="158"/>
        <v>1630</v>
      </c>
      <c r="Z305">
        <f t="shared" si="159"/>
        <v>1654</v>
      </c>
      <c r="AA305">
        <f t="shared" si="160"/>
        <v>1886</v>
      </c>
      <c r="AB305">
        <f t="shared" si="161"/>
        <v>2304.6153846153848</v>
      </c>
      <c r="AC305">
        <f t="shared" si="162"/>
        <v>2701.9999999999995</v>
      </c>
      <c r="AD305">
        <f t="shared" si="163"/>
        <v>3250.7999999999997</v>
      </c>
      <c r="AE305">
        <f t="shared" si="164"/>
        <v>3270</v>
      </c>
      <c r="AF305">
        <f t="shared" si="165"/>
        <v>461.54615378205233</v>
      </c>
      <c r="AG305">
        <f t="shared" si="166"/>
        <v>0.82589302848902879</v>
      </c>
      <c r="AH305">
        <f t="shared" si="167"/>
        <v>0.21067049498544987</v>
      </c>
      <c r="AI305">
        <f t="shared" si="168"/>
        <v>0.20027036045282642</v>
      </c>
      <c r="AL305">
        <v>304</v>
      </c>
      <c r="AM305">
        <f t="shared" si="195"/>
        <v>1</v>
      </c>
      <c r="AN305">
        <f t="shared" si="194"/>
        <v>1</v>
      </c>
      <c r="AO305">
        <f t="shared" si="194"/>
        <v>1</v>
      </c>
      <c r="AP305">
        <f t="shared" si="194"/>
        <v>1</v>
      </c>
      <c r="AQ305">
        <f t="shared" si="194"/>
        <v>1</v>
      </c>
      <c r="AR305">
        <f t="shared" si="194"/>
        <v>1</v>
      </c>
      <c r="AS305">
        <f t="shared" si="194"/>
        <v>1</v>
      </c>
      <c r="AT305">
        <f t="shared" si="194"/>
        <v>1</v>
      </c>
      <c r="AU305">
        <f t="shared" si="194"/>
        <v>1</v>
      </c>
      <c r="AV305">
        <f t="shared" si="194"/>
        <v>1</v>
      </c>
      <c r="AW305">
        <f t="shared" si="194"/>
        <v>1</v>
      </c>
      <c r="AX305">
        <f t="shared" ref="AN305:AZ325" si="196">SUMIFS($E$2:$E$4745,$F$2:$F$4745,"="&amp;AX$1,$G$2:$G$4745,"="&amp;$AL305)</f>
        <v>1</v>
      </c>
      <c r="AY305">
        <f t="shared" si="196"/>
        <v>1</v>
      </c>
      <c r="AZ305">
        <f t="shared" si="196"/>
        <v>0</v>
      </c>
      <c r="BA305">
        <v>304</v>
      </c>
      <c r="BB305">
        <f t="shared" si="178"/>
        <v>3110</v>
      </c>
      <c r="BC305">
        <f t="shared" si="179"/>
        <v>1990</v>
      </c>
      <c r="BD305">
        <f t="shared" si="180"/>
        <v>2210</v>
      </c>
      <c r="BE305">
        <f t="shared" si="181"/>
        <v>3270</v>
      </c>
      <c r="BF305">
        <f t="shared" si="182"/>
        <v>2600</v>
      </c>
      <c r="BG305">
        <f t="shared" si="183"/>
        <v>2440</v>
      </c>
      <c r="BH305">
        <f t="shared" si="184"/>
        <v>1630</v>
      </c>
      <c r="BI305">
        <f t="shared" si="185"/>
        <v>2050</v>
      </c>
      <c r="BJ305">
        <f t="shared" si="186"/>
        <v>1830</v>
      </c>
      <c r="BK305">
        <f t="shared" si="187"/>
        <v>2520</v>
      </c>
      <c r="BL305">
        <f t="shared" si="188"/>
        <v>2210</v>
      </c>
      <c r="BM305">
        <f t="shared" si="189"/>
        <v>2200</v>
      </c>
      <c r="BN305">
        <f t="shared" si="190"/>
        <v>1900</v>
      </c>
      <c r="BO305" t="str">
        <f t="shared" si="191"/>
        <v>XX</v>
      </c>
      <c r="BP305">
        <f t="shared" si="169"/>
        <v>1630</v>
      </c>
      <c r="BQ305">
        <f t="shared" si="170"/>
        <v>1886</v>
      </c>
      <c r="BR305">
        <f t="shared" si="171"/>
        <v>2304.6153846153848</v>
      </c>
      <c r="BS305">
        <f t="shared" si="172"/>
        <v>2701.9999999999995</v>
      </c>
      <c r="BT305">
        <f t="shared" si="173"/>
        <v>3270</v>
      </c>
      <c r="BV305" s="1">
        <v>36523</v>
      </c>
      <c r="BW305">
        <f t="shared" ca="1" si="192"/>
        <v>3160</v>
      </c>
      <c r="BX305">
        <v>3160</v>
      </c>
    </row>
    <row r="306" spans="1:76" x14ac:dyDescent="0.25">
      <c r="A306" s="1">
        <v>36524</v>
      </c>
      <c r="B306">
        <v>3210</v>
      </c>
      <c r="C306">
        <f t="shared" si="174"/>
        <v>3210</v>
      </c>
      <c r="D306" t="s">
        <v>20</v>
      </c>
      <c r="E306">
        <f t="shared" si="175"/>
        <v>1</v>
      </c>
      <c r="F306">
        <f t="shared" si="176"/>
        <v>1999</v>
      </c>
      <c r="G306" s="2">
        <f t="shared" si="177"/>
        <v>364</v>
      </c>
      <c r="J306">
        <v>305</v>
      </c>
      <c r="K306">
        <f>IF(SUMIFS($B$2:$B$4745,$G$2:$G$4745,"="&amp;$J306,$F$2:$F$4745,"="&amp;K$1)=0,"XX",SUMIFS(CleanEC!$B$2:$B$4745,CleanEC!$G$2:$G$4745,"="&amp;$J306,CleanEC!$F$2:$F$4745,"="&amp;K$1))</f>
        <v>2820</v>
      </c>
      <c r="L306">
        <f>IF(SUMIFS($B$2:$B$4745,$G$2:$G$4745,"="&amp;$J306,$F$2:$F$4745,"="&amp;L$1)=0,"XX",SUMIFS(CleanEC!$B$2:$B$4745,CleanEC!$G$2:$G$4745,"="&amp;$J306,CleanEC!$F$2:$F$4745,"="&amp;L$1))</f>
        <v>1920</v>
      </c>
      <c r="M306">
        <f>IF(SUMIFS($B$2:$B$4745,$G$2:$G$4745,"="&amp;$J306,$F$2:$F$4745,"="&amp;M$1)=0,"XX",SUMIFS(CleanEC!$B$2:$B$4745,CleanEC!$G$2:$G$4745,"="&amp;$J306,CleanEC!$F$2:$F$4745,"="&amp;M$1))</f>
        <v>2210</v>
      </c>
      <c r="N306">
        <f>IF(SUMIFS($B$2:$B$4745,$G$2:$G$4745,"="&amp;$J306,$F$2:$F$4745,"="&amp;N$1)=0,"XX",SUMIFS(CleanEC!$B$2:$B$4745,CleanEC!$G$2:$G$4745,"="&amp;$J306,CleanEC!$F$2:$F$4745,"="&amp;N$1))</f>
        <v>3270</v>
      </c>
      <c r="O306">
        <f>IF(SUMIFS($B$2:$B$4745,$G$2:$G$4745,"="&amp;$J306,$F$2:$F$4745,"="&amp;O$1)=0,"XX",SUMIFS(CleanEC!$B$2:$B$4745,CleanEC!$G$2:$G$4745,"="&amp;$J306,CleanEC!$F$2:$F$4745,"="&amp;O$1))</f>
        <v>2710</v>
      </c>
      <c r="P306">
        <f>IF(SUMIFS($B$2:$B$4745,$G$2:$G$4745,"="&amp;$J306,$F$2:$F$4745,"="&amp;P$1)=0,"XX",SUMIFS(CleanEC!$B$2:$B$4745,CleanEC!$G$2:$G$4745,"="&amp;$J306,CleanEC!$F$2:$F$4745,"="&amp;P$1))</f>
        <v>2560</v>
      </c>
      <c r="Q306">
        <f>IF(SUMIFS($B$2:$B$4745,$G$2:$G$4745,"="&amp;$J306,$F$2:$F$4745,"="&amp;Q$1)=0,"XX",SUMIFS(CleanEC!$B$2:$B$4745,CleanEC!$G$2:$G$4745,"="&amp;$J306,CleanEC!$F$2:$F$4745,"="&amp;Q$1))</f>
        <v>2050</v>
      </c>
      <c r="R306">
        <f>IF(SUMIFS($B$2:$B$4745,$G$2:$G$4745,"="&amp;$J306,$F$2:$F$4745,"="&amp;R$1)=0,"XX",SUMIFS(CleanEC!$B$2:$B$4745,CleanEC!$G$2:$G$4745,"="&amp;$J306,CleanEC!$F$2:$F$4745,"="&amp;R$1))</f>
        <v>2140</v>
      </c>
      <c r="S306">
        <f>IF(SUMIFS($B$2:$B$4745,$G$2:$G$4745,"="&amp;$J306,$F$2:$F$4745,"="&amp;S$1)=0,"XX",SUMIFS(CleanEC!$B$2:$B$4745,CleanEC!$G$2:$G$4745,"="&amp;$J306,CleanEC!$F$2:$F$4745,"="&amp;S$1))</f>
        <v>2190</v>
      </c>
      <c r="T306">
        <f>IF(SUMIFS($B$2:$B$4745,$G$2:$G$4745,"="&amp;$J306,$F$2:$F$4745,"="&amp;T$1)=0,"XX",SUMIFS(CleanEC!$B$2:$B$4745,CleanEC!$G$2:$G$4745,"="&amp;$J306,CleanEC!$F$2:$F$4745,"="&amp;T$1))</f>
        <v>2540</v>
      </c>
      <c r="U306">
        <f>IF(SUMIFS($B$2:$B$4745,$G$2:$G$4745,"="&amp;$J306,$F$2:$F$4745,"="&amp;U$1)=0,"XX",SUMIFS(CleanEC!$B$2:$B$4745,CleanEC!$G$2:$G$4745,"="&amp;$J306,CleanEC!$F$2:$F$4745,"="&amp;U$1))</f>
        <v>2310</v>
      </c>
      <c r="V306">
        <f>IF(SUMIFS($B$2:$B$4745,$G$2:$G$4745,"="&amp;$J306,$F$2:$F$4745,"="&amp;V$1)=0,"XX",SUMIFS(CleanEC!$B$2:$B$4745,CleanEC!$G$2:$G$4745,"="&amp;$J306,CleanEC!$F$2:$F$4745,"="&amp;V$1))</f>
        <v>2580</v>
      </c>
      <c r="W306">
        <f>IF(SUMIFS($B$2:$B$4745,$G$2:$G$4745,"="&amp;$J306,$F$2:$F$4745,"="&amp;W$1)=0,"XX",SUMIFS(CleanEC!$B$2:$B$4745,CleanEC!$G$2:$G$4745,"="&amp;$J306,CleanEC!$F$2:$F$4745,"="&amp;W$1))</f>
        <v>2230</v>
      </c>
      <c r="X306" t="str">
        <f>IF(SUMIFS($B$2:$B$4745,$G$2:$G$4745,"="&amp;$J306,$F$2:$F$4745,"="&amp;X$1)=0,"XX",SUMIFS(CleanEC!$B$2:$B$4745,CleanEC!$G$2:$G$4745,"="&amp;$J306,CleanEC!$F$2:$F$4745,"="&amp;X$1))</f>
        <v>XX</v>
      </c>
      <c r="Y306">
        <f t="shared" si="158"/>
        <v>1920</v>
      </c>
      <c r="Z306">
        <f t="shared" si="159"/>
        <v>1935.6</v>
      </c>
      <c r="AA306">
        <f t="shared" si="160"/>
        <v>2122</v>
      </c>
      <c r="AB306">
        <f t="shared" si="161"/>
        <v>2425.3846153846152</v>
      </c>
      <c r="AC306">
        <f t="shared" si="162"/>
        <v>2732</v>
      </c>
      <c r="AD306">
        <f t="shared" si="163"/>
        <v>3215.9999999999995</v>
      </c>
      <c r="AE306">
        <f t="shared" si="164"/>
        <v>3270</v>
      </c>
      <c r="AF306">
        <f t="shared" si="165"/>
        <v>354.78304062787413</v>
      </c>
      <c r="AG306">
        <f t="shared" si="166"/>
        <v>0.89465730178410152</v>
      </c>
      <c r="AH306">
        <f t="shared" si="167"/>
        <v>0.81377293683652363</v>
      </c>
      <c r="AI306">
        <f t="shared" si="168"/>
        <v>0.14627908430581554</v>
      </c>
      <c r="AL306">
        <v>305</v>
      </c>
      <c r="AM306">
        <f t="shared" si="195"/>
        <v>1</v>
      </c>
      <c r="AN306">
        <f t="shared" si="196"/>
        <v>1</v>
      </c>
      <c r="AO306">
        <f t="shared" si="196"/>
        <v>1</v>
      </c>
      <c r="AP306">
        <f t="shared" si="196"/>
        <v>1</v>
      </c>
      <c r="AQ306">
        <f t="shared" si="196"/>
        <v>1</v>
      </c>
      <c r="AR306">
        <f t="shared" si="196"/>
        <v>1</v>
      </c>
      <c r="AS306">
        <f t="shared" si="196"/>
        <v>1</v>
      </c>
      <c r="AT306">
        <f t="shared" si="196"/>
        <v>1</v>
      </c>
      <c r="AU306">
        <f t="shared" si="196"/>
        <v>1</v>
      </c>
      <c r="AV306">
        <f t="shared" si="196"/>
        <v>1</v>
      </c>
      <c r="AW306">
        <f t="shared" si="196"/>
        <v>1</v>
      </c>
      <c r="AX306">
        <f t="shared" si="196"/>
        <v>1</v>
      </c>
      <c r="AY306">
        <f t="shared" si="196"/>
        <v>1</v>
      </c>
      <c r="AZ306">
        <f t="shared" si="196"/>
        <v>0</v>
      </c>
      <c r="BA306">
        <v>305</v>
      </c>
      <c r="BB306">
        <f t="shared" si="178"/>
        <v>2820</v>
      </c>
      <c r="BC306">
        <f t="shared" si="179"/>
        <v>1920</v>
      </c>
      <c r="BD306">
        <f t="shared" si="180"/>
        <v>2210</v>
      </c>
      <c r="BE306">
        <f t="shared" si="181"/>
        <v>3270</v>
      </c>
      <c r="BF306">
        <f t="shared" si="182"/>
        <v>2710</v>
      </c>
      <c r="BG306">
        <f t="shared" si="183"/>
        <v>2560</v>
      </c>
      <c r="BH306">
        <f t="shared" si="184"/>
        <v>2050</v>
      </c>
      <c r="BI306">
        <f t="shared" si="185"/>
        <v>2140</v>
      </c>
      <c r="BJ306">
        <f t="shared" si="186"/>
        <v>2190</v>
      </c>
      <c r="BK306">
        <f t="shared" si="187"/>
        <v>2540</v>
      </c>
      <c r="BL306">
        <f t="shared" si="188"/>
        <v>2310</v>
      </c>
      <c r="BM306">
        <f t="shared" si="189"/>
        <v>2580</v>
      </c>
      <c r="BN306">
        <f t="shared" si="190"/>
        <v>2230</v>
      </c>
      <c r="BO306" t="str">
        <f t="shared" si="191"/>
        <v>XX</v>
      </c>
      <c r="BP306">
        <f t="shared" si="169"/>
        <v>1920</v>
      </c>
      <c r="BQ306">
        <f t="shared" si="170"/>
        <v>2122</v>
      </c>
      <c r="BR306">
        <f t="shared" si="171"/>
        <v>2425.3846153846152</v>
      </c>
      <c r="BS306">
        <f t="shared" si="172"/>
        <v>2732</v>
      </c>
      <c r="BT306">
        <f t="shared" si="173"/>
        <v>3270</v>
      </c>
      <c r="BV306" s="1">
        <v>36524</v>
      </c>
      <c r="BW306">
        <f t="shared" ca="1" si="192"/>
        <v>3210</v>
      </c>
      <c r="BX306">
        <v>3210</v>
      </c>
    </row>
    <row r="307" spans="1:76" x14ac:dyDescent="0.25">
      <c r="A307" s="1">
        <v>36525</v>
      </c>
      <c r="B307">
        <v>3250</v>
      </c>
      <c r="C307">
        <f t="shared" si="174"/>
        <v>3250</v>
      </c>
      <c r="D307" t="s">
        <v>20</v>
      </c>
      <c r="E307">
        <f t="shared" si="175"/>
        <v>1</v>
      </c>
      <c r="F307">
        <f t="shared" si="176"/>
        <v>1999</v>
      </c>
      <c r="G307" s="2">
        <f t="shared" si="177"/>
        <v>365</v>
      </c>
      <c r="J307">
        <v>306</v>
      </c>
      <c r="K307">
        <f>IF(SUMIFS($B$2:$B$4745,$G$2:$G$4745,"="&amp;$J307,$F$2:$F$4745,"="&amp;K$1)=0,"XX",SUMIFS(CleanEC!$B$2:$B$4745,CleanEC!$G$2:$G$4745,"="&amp;$J307,CleanEC!$F$2:$F$4745,"="&amp;K$1))</f>
        <v>2970</v>
      </c>
      <c r="L307">
        <f>IF(SUMIFS($B$2:$B$4745,$G$2:$G$4745,"="&amp;$J307,$F$2:$F$4745,"="&amp;L$1)=0,"XX",SUMIFS(CleanEC!$B$2:$B$4745,CleanEC!$G$2:$G$4745,"="&amp;$J307,CleanEC!$F$2:$F$4745,"="&amp;L$1))</f>
        <v>2270</v>
      </c>
      <c r="M307">
        <f>IF(SUMIFS($B$2:$B$4745,$G$2:$G$4745,"="&amp;$J307,$F$2:$F$4745,"="&amp;M$1)=0,"XX",SUMIFS(CleanEC!$B$2:$B$4745,CleanEC!$G$2:$G$4745,"="&amp;$J307,CleanEC!$F$2:$F$4745,"="&amp;M$1))</f>
        <v>2230</v>
      </c>
      <c r="N307">
        <f>IF(SUMIFS($B$2:$B$4745,$G$2:$G$4745,"="&amp;$J307,$F$2:$F$4745,"="&amp;N$1)=0,"XX",SUMIFS(CleanEC!$B$2:$B$4745,CleanEC!$G$2:$G$4745,"="&amp;$J307,CleanEC!$F$2:$F$4745,"="&amp;N$1))</f>
        <v>3300</v>
      </c>
      <c r="O307">
        <f>IF(SUMIFS($B$2:$B$4745,$G$2:$G$4745,"="&amp;$J307,$F$2:$F$4745,"="&amp;O$1)=0,"XX",SUMIFS(CleanEC!$B$2:$B$4745,CleanEC!$G$2:$G$4745,"="&amp;$J307,CleanEC!$F$2:$F$4745,"="&amp;O$1))</f>
        <v>3120</v>
      </c>
      <c r="P307">
        <f>IF(SUMIFS($B$2:$B$4745,$G$2:$G$4745,"="&amp;$J307,$F$2:$F$4745,"="&amp;P$1)=0,"XX",SUMIFS(CleanEC!$B$2:$B$4745,CleanEC!$G$2:$G$4745,"="&amp;$J307,CleanEC!$F$2:$F$4745,"="&amp;P$1))</f>
        <v>2360</v>
      </c>
      <c r="Q307">
        <f>IF(SUMIFS($B$2:$B$4745,$G$2:$G$4745,"="&amp;$J307,$F$2:$F$4745,"="&amp;Q$1)=0,"XX",SUMIFS(CleanEC!$B$2:$B$4745,CleanEC!$G$2:$G$4745,"="&amp;$J307,CleanEC!$F$2:$F$4745,"="&amp;Q$1))</f>
        <v>2440</v>
      </c>
      <c r="R307">
        <f>IF(SUMIFS($B$2:$B$4745,$G$2:$G$4745,"="&amp;$J307,$F$2:$F$4745,"="&amp;R$1)=0,"XX",SUMIFS(CleanEC!$B$2:$B$4745,CleanEC!$G$2:$G$4745,"="&amp;$J307,CleanEC!$F$2:$F$4745,"="&amp;R$1))</f>
        <v>2190</v>
      </c>
      <c r="S307">
        <f>IF(SUMIFS($B$2:$B$4745,$G$2:$G$4745,"="&amp;$J307,$F$2:$F$4745,"="&amp;S$1)=0,"XX",SUMIFS(CleanEC!$B$2:$B$4745,CleanEC!$G$2:$G$4745,"="&amp;$J307,CleanEC!$F$2:$F$4745,"="&amp;S$1))</f>
        <v>2280</v>
      </c>
      <c r="T307">
        <f>IF(SUMIFS($B$2:$B$4745,$G$2:$G$4745,"="&amp;$J307,$F$2:$F$4745,"="&amp;T$1)=0,"XX",SUMIFS(CleanEC!$B$2:$B$4745,CleanEC!$G$2:$G$4745,"="&amp;$J307,CleanEC!$F$2:$F$4745,"="&amp;T$1))</f>
        <v>2570</v>
      </c>
      <c r="U307">
        <f>IF(SUMIFS($B$2:$B$4745,$G$2:$G$4745,"="&amp;$J307,$F$2:$F$4745,"="&amp;U$1)=0,"XX",SUMIFS(CleanEC!$B$2:$B$4745,CleanEC!$G$2:$G$4745,"="&amp;$J307,CleanEC!$F$2:$F$4745,"="&amp;U$1))</f>
        <v>2350</v>
      </c>
      <c r="V307">
        <f>IF(SUMIFS($B$2:$B$4745,$G$2:$G$4745,"="&amp;$J307,$F$2:$F$4745,"="&amp;V$1)=0,"XX",SUMIFS(CleanEC!$B$2:$B$4745,CleanEC!$G$2:$G$4745,"="&amp;$J307,CleanEC!$F$2:$F$4745,"="&amp;V$1))</f>
        <v>2700</v>
      </c>
      <c r="W307" t="str">
        <f>IF(SUMIFS($B$2:$B$4745,$G$2:$G$4745,"="&amp;$J307,$F$2:$F$4745,"="&amp;W$1)=0,"XX",SUMIFS(CleanEC!$B$2:$B$4745,CleanEC!$G$2:$G$4745,"="&amp;$J307,CleanEC!$F$2:$F$4745,"="&amp;W$1))</f>
        <v>XX</v>
      </c>
      <c r="X307" t="str">
        <f>IF(SUMIFS($B$2:$B$4745,$G$2:$G$4745,"="&amp;$J307,$F$2:$F$4745,"="&amp;X$1)=0,"XX",SUMIFS(CleanEC!$B$2:$B$4745,CleanEC!$G$2:$G$4745,"="&amp;$J307,CleanEC!$F$2:$F$4745,"="&amp;X$1))</f>
        <v>XX</v>
      </c>
      <c r="Y307">
        <f t="shared" si="158"/>
        <v>2190</v>
      </c>
      <c r="Z307">
        <f t="shared" si="159"/>
        <v>2194.4</v>
      </c>
      <c r="AA307">
        <f t="shared" si="160"/>
        <v>2256</v>
      </c>
      <c r="AB307">
        <f t="shared" si="161"/>
        <v>2565</v>
      </c>
      <c r="AC307">
        <f t="shared" si="162"/>
        <v>3022.5</v>
      </c>
      <c r="AD307">
        <f t="shared" si="163"/>
        <v>3280.2000000000003</v>
      </c>
      <c r="AE307">
        <f t="shared" si="164"/>
        <v>3300</v>
      </c>
      <c r="AF307">
        <f t="shared" si="165"/>
        <v>360.03472054789381</v>
      </c>
      <c r="AG307">
        <f t="shared" si="166"/>
        <v>0.97908483197137819</v>
      </c>
      <c r="AH307">
        <f t="shared" si="167"/>
        <v>-0.37184713340258169</v>
      </c>
      <c r="AI307">
        <f t="shared" si="168"/>
        <v>0.14036441346896444</v>
      </c>
      <c r="AL307">
        <v>306</v>
      </c>
      <c r="AM307">
        <f t="shared" si="195"/>
        <v>1</v>
      </c>
      <c r="AN307">
        <f t="shared" si="196"/>
        <v>1</v>
      </c>
      <c r="AO307">
        <f t="shared" si="196"/>
        <v>1</v>
      </c>
      <c r="AP307">
        <f t="shared" si="196"/>
        <v>1</v>
      </c>
      <c r="AQ307">
        <f t="shared" si="196"/>
        <v>1</v>
      </c>
      <c r="AR307">
        <f t="shared" si="196"/>
        <v>1</v>
      </c>
      <c r="AS307">
        <f t="shared" si="196"/>
        <v>1</v>
      </c>
      <c r="AT307">
        <f t="shared" si="196"/>
        <v>1</v>
      </c>
      <c r="AU307">
        <f t="shared" si="196"/>
        <v>1</v>
      </c>
      <c r="AV307">
        <f t="shared" si="196"/>
        <v>1</v>
      </c>
      <c r="AW307">
        <f t="shared" si="196"/>
        <v>1</v>
      </c>
      <c r="AX307">
        <f t="shared" si="196"/>
        <v>1</v>
      </c>
      <c r="AY307">
        <f t="shared" si="196"/>
        <v>0</v>
      </c>
      <c r="AZ307">
        <f t="shared" si="196"/>
        <v>0</v>
      </c>
      <c r="BA307">
        <v>306</v>
      </c>
      <c r="BB307">
        <f t="shared" si="178"/>
        <v>2970</v>
      </c>
      <c r="BC307">
        <f t="shared" si="179"/>
        <v>2270</v>
      </c>
      <c r="BD307">
        <f t="shared" si="180"/>
        <v>2230</v>
      </c>
      <c r="BE307">
        <f t="shared" si="181"/>
        <v>3300</v>
      </c>
      <c r="BF307">
        <f t="shared" si="182"/>
        <v>3120</v>
      </c>
      <c r="BG307">
        <f t="shared" si="183"/>
        <v>2360</v>
      </c>
      <c r="BH307">
        <f t="shared" si="184"/>
        <v>2440</v>
      </c>
      <c r="BI307">
        <f t="shared" si="185"/>
        <v>2190</v>
      </c>
      <c r="BJ307">
        <f t="shared" si="186"/>
        <v>2280</v>
      </c>
      <c r="BK307">
        <f t="shared" si="187"/>
        <v>2570</v>
      </c>
      <c r="BL307">
        <f t="shared" si="188"/>
        <v>2350</v>
      </c>
      <c r="BM307">
        <f t="shared" si="189"/>
        <v>2700</v>
      </c>
      <c r="BN307" t="str">
        <f t="shared" si="190"/>
        <v>XX</v>
      </c>
      <c r="BO307" t="str">
        <f t="shared" si="191"/>
        <v>XX</v>
      </c>
      <c r="BP307">
        <f t="shared" si="169"/>
        <v>2190</v>
      </c>
      <c r="BQ307">
        <f t="shared" si="170"/>
        <v>2256</v>
      </c>
      <c r="BR307">
        <f t="shared" si="171"/>
        <v>2565</v>
      </c>
      <c r="BS307">
        <f t="shared" si="172"/>
        <v>3022.5</v>
      </c>
      <c r="BT307">
        <f t="shared" si="173"/>
        <v>3300</v>
      </c>
      <c r="BV307" s="1">
        <v>36525</v>
      </c>
      <c r="BW307">
        <f t="shared" ca="1" si="192"/>
        <v>3250</v>
      </c>
      <c r="BX307">
        <v>3250</v>
      </c>
    </row>
    <row r="308" spans="1:76" x14ac:dyDescent="0.25">
      <c r="A308" s="1">
        <v>36526</v>
      </c>
      <c r="B308">
        <v>3300</v>
      </c>
      <c r="C308">
        <f t="shared" si="174"/>
        <v>3300</v>
      </c>
      <c r="D308" t="s">
        <v>20</v>
      </c>
      <c r="E308">
        <f t="shared" si="175"/>
        <v>1</v>
      </c>
      <c r="F308">
        <f t="shared" si="176"/>
        <v>2000</v>
      </c>
      <c r="G308" s="2">
        <f t="shared" si="177"/>
        <v>1</v>
      </c>
      <c r="J308">
        <v>307</v>
      </c>
      <c r="K308">
        <f>IF(SUMIFS($B$2:$B$4745,$G$2:$G$4745,"="&amp;$J308,$F$2:$F$4745,"="&amp;K$1)=0,"XX",SUMIFS(CleanEC!$B$2:$B$4745,CleanEC!$G$2:$G$4745,"="&amp;$J308,CleanEC!$F$2:$F$4745,"="&amp;K$1))</f>
        <v>3010</v>
      </c>
      <c r="L308">
        <f>IF(SUMIFS($B$2:$B$4745,$G$2:$G$4745,"="&amp;$J308,$F$2:$F$4745,"="&amp;L$1)=0,"XX",SUMIFS(CleanEC!$B$2:$B$4745,CleanEC!$G$2:$G$4745,"="&amp;$J308,CleanEC!$F$2:$F$4745,"="&amp;L$1))</f>
        <v>2640</v>
      </c>
      <c r="M308">
        <f>IF(SUMIFS($B$2:$B$4745,$G$2:$G$4745,"="&amp;$J308,$F$2:$F$4745,"="&amp;M$1)=0,"XX",SUMIFS(CleanEC!$B$2:$B$4745,CleanEC!$G$2:$G$4745,"="&amp;$J308,CleanEC!$F$2:$F$4745,"="&amp;M$1))</f>
        <v>2470</v>
      </c>
      <c r="N308">
        <f>IF(SUMIFS($B$2:$B$4745,$G$2:$G$4745,"="&amp;$J308,$F$2:$F$4745,"="&amp;N$1)=0,"XX",SUMIFS(CleanEC!$B$2:$B$4745,CleanEC!$G$2:$G$4745,"="&amp;$J308,CleanEC!$F$2:$F$4745,"="&amp;N$1))</f>
        <v>3310</v>
      </c>
      <c r="O308">
        <f>IF(SUMIFS($B$2:$B$4745,$G$2:$G$4745,"="&amp;$J308,$F$2:$F$4745,"="&amp;O$1)=0,"XX",SUMIFS(CleanEC!$B$2:$B$4745,CleanEC!$G$2:$G$4745,"="&amp;$J308,CleanEC!$F$2:$F$4745,"="&amp;O$1))</f>
        <v>3160</v>
      </c>
      <c r="P308">
        <f>IF(SUMIFS($B$2:$B$4745,$G$2:$G$4745,"="&amp;$J308,$F$2:$F$4745,"="&amp;P$1)=0,"XX",SUMIFS(CleanEC!$B$2:$B$4745,CleanEC!$G$2:$G$4745,"="&amp;$J308,CleanEC!$F$2:$F$4745,"="&amp;P$1))</f>
        <v>2160</v>
      </c>
      <c r="Q308">
        <f>IF(SUMIFS($B$2:$B$4745,$G$2:$G$4745,"="&amp;$J308,$F$2:$F$4745,"="&amp;Q$1)=0,"XX",SUMIFS(CleanEC!$B$2:$B$4745,CleanEC!$G$2:$G$4745,"="&amp;$J308,CleanEC!$F$2:$F$4745,"="&amp;Q$1))</f>
        <v>2310</v>
      </c>
      <c r="R308">
        <f>IF(SUMIFS($B$2:$B$4745,$G$2:$G$4745,"="&amp;$J308,$F$2:$F$4745,"="&amp;R$1)=0,"XX",SUMIFS(CleanEC!$B$2:$B$4745,CleanEC!$G$2:$G$4745,"="&amp;$J308,CleanEC!$F$2:$F$4745,"="&amp;R$1))</f>
        <v>2250</v>
      </c>
      <c r="S308">
        <f>IF(SUMIFS($B$2:$B$4745,$G$2:$G$4745,"="&amp;$J308,$F$2:$F$4745,"="&amp;S$1)=0,"XX",SUMIFS(CleanEC!$B$2:$B$4745,CleanEC!$G$2:$G$4745,"="&amp;$J308,CleanEC!$F$2:$F$4745,"="&amp;S$1))</f>
        <v>2320</v>
      </c>
      <c r="T308">
        <f>IF(SUMIFS($B$2:$B$4745,$G$2:$G$4745,"="&amp;$J308,$F$2:$F$4745,"="&amp;T$1)=0,"XX",SUMIFS(CleanEC!$B$2:$B$4745,CleanEC!$G$2:$G$4745,"="&amp;$J308,CleanEC!$F$2:$F$4745,"="&amp;T$1))</f>
        <v>2430</v>
      </c>
      <c r="U308">
        <f>IF(SUMIFS($B$2:$B$4745,$G$2:$G$4745,"="&amp;$J308,$F$2:$F$4745,"="&amp;U$1)=0,"XX",SUMIFS(CleanEC!$B$2:$B$4745,CleanEC!$G$2:$G$4745,"="&amp;$J308,CleanEC!$F$2:$F$4745,"="&amp;U$1))</f>
        <v>2380</v>
      </c>
      <c r="V308">
        <f>IF(SUMIFS($B$2:$B$4745,$G$2:$G$4745,"="&amp;$J308,$F$2:$F$4745,"="&amp;V$1)=0,"XX",SUMIFS(CleanEC!$B$2:$B$4745,CleanEC!$G$2:$G$4745,"="&amp;$J308,CleanEC!$F$2:$F$4745,"="&amp;V$1))</f>
        <v>2750</v>
      </c>
      <c r="W308" t="str">
        <f>IF(SUMIFS($B$2:$B$4745,$G$2:$G$4745,"="&amp;$J308,$F$2:$F$4745,"="&amp;W$1)=0,"XX",SUMIFS(CleanEC!$B$2:$B$4745,CleanEC!$G$2:$G$4745,"="&amp;$J308,CleanEC!$F$2:$F$4745,"="&amp;W$1))</f>
        <v>XX</v>
      </c>
      <c r="X308" t="str">
        <f>IF(SUMIFS($B$2:$B$4745,$G$2:$G$4745,"="&amp;$J308,$F$2:$F$4745,"="&amp;X$1)=0,"XX",SUMIFS(CleanEC!$B$2:$B$4745,CleanEC!$G$2:$G$4745,"="&amp;$J308,CleanEC!$F$2:$F$4745,"="&amp;X$1))</f>
        <v>XX</v>
      </c>
      <c r="Y308">
        <f t="shared" si="158"/>
        <v>2160</v>
      </c>
      <c r="Z308">
        <f t="shared" si="159"/>
        <v>2169.9</v>
      </c>
      <c r="AA308">
        <f t="shared" si="160"/>
        <v>2289</v>
      </c>
      <c r="AB308">
        <f t="shared" si="161"/>
        <v>2599.1666666666665</v>
      </c>
      <c r="AC308">
        <f t="shared" si="162"/>
        <v>3062.5</v>
      </c>
      <c r="AD308">
        <f t="shared" si="163"/>
        <v>3293.5</v>
      </c>
      <c r="AE308">
        <f t="shared" si="164"/>
        <v>3310</v>
      </c>
      <c r="AF308">
        <f t="shared" si="165"/>
        <v>363.1679669549921</v>
      </c>
      <c r="AG308">
        <f t="shared" si="166"/>
        <v>0.83489672899318024</v>
      </c>
      <c r="AH308">
        <f t="shared" si="167"/>
        <v>-0.59448647130859245</v>
      </c>
      <c r="AI308">
        <f t="shared" si="168"/>
        <v>0.13972477087078888</v>
      </c>
      <c r="AL308">
        <v>307</v>
      </c>
      <c r="AM308">
        <f t="shared" si="195"/>
        <v>1</v>
      </c>
      <c r="AN308">
        <f t="shared" si="196"/>
        <v>1</v>
      </c>
      <c r="AO308">
        <f t="shared" si="196"/>
        <v>1</v>
      </c>
      <c r="AP308">
        <f t="shared" si="196"/>
        <v>1</v>
      </c>
      <c r="AQ308">
        <f t="shared" si="196"/>
        <v>1</v>
      </c>
      <c r="AR308">
        <f t="shared" si="196"/>
        <v>1</v>
      </c>
      <c r="AS308">
        <f t="shared" si="196"/>
        <v>1</v>
      </c>
      <c r="AT308">
        <f t="shared" si="196"/>
        <v>1</v>
      </c>
      <c r="AU308">
        <f t="shared" si="196"/>
        <v>1</v>
      </c>
      <c r="AV308">
        <f t="shared" si="196"/>
        <v>1</v>
      </c>
      <c r="AW308">
        <f t="shared" si="196"/>
        <v>1</v>
      </c>
      <c r="AX308">
        <f t="shared" si="196"/>
        <v>1</v>
      </c>
      <c r="AY308">
        <f t="shared" si="196"/>
        <v>0</v>
      </c>
      <c r="AZ308">
        <f t="shared" si="196"/>
        <v>0</v>
      </c>
      <c r="BA308">
        <v>307</v>
      </c>
      <c r="BB308">
        <f t="shared" si="178"/>
        <v>3010</v>
      </c>
      <c r="BC308">
        <f t="shared" si="179"/>
        <v>2640</v>
      </c>
      <c r="BD308">
        <f t="shared" si="180"/>
        <v>2470</v>
      </c>
      <c r="BE308">
        <f t="shared" si="181"/>
        <v>3310</v>
      </c>
      <c r="BF308">
        <f t="shared" si="182"/>
        <v>3160</v>
      </c>
      <c r="BG308">
        <f t="shared" si="183"/>
        <v>2160</v>
      </c>
      <c r="BH308">
        <f t="shared" si="184"/>
        <v>2310</v>
      </c>
      <c r="BI308">
        <f t="shared" si="185"/>
        <v>2250</v>
      </c>
      <c r="BJ308">
        <f t="shared" si="186"/>
        <v>2320</v>
      </c>
      <c r="BK308">
        <f t="shared" si="187"/>
        <v>2430</v>
      </c>
      <c r="BL308">
        <f t="shared" si="188"/>
        <v>2380</v>
      </c>
      <c r="BM308">
        <f t="shared" si="189"/>
        <v>2750</v>
      </c>
      <c r="BN308" t="str">
        <f t="shared" si="190"/>
        <v>XX</v>
      </c>
      <c r="BO308" t="str">
        <f t="shared" si="191"/>
        <v>XX</v>
      </c>
      <c r="BP308">
        <f t="shared" si="169"/>
        <v>2160</v>
      </c>
      <c r="BQ308">
        <f t="shared" si="170"/>
        <v>2289</v>
      </c>
      <c r="BR308">
        <f t="shared" si="171"/>
        <v>2599.1666666666665</v>
      </c>
      <c r="BS308">
        <f t="shared" si="172"/>
        <v>3062.5</v>
      </c>
      <c r="BT308">
        <f t="shared" si="173"/>
        <v>3310</v>
      </c>
      <c r="BV308" s="1">
        <v>36526</v>
      </c>
      <c r="BW308">
        <f t="shared" ca="1" si="192"/>
        <v>3300</v>
      </c>
      <c r="BX308">
        <v>3300</v>
      </c>
    </row>
    <row r="309" spans="1:76" x14ac:dyDescent="0.25">
      <c r="A309" s="1">
        <v>36527</v>
      </c>
      <c r="B309">
        <v>3270</v>
      </c>
      <c r="C309">
        <f t="shared" si="174"/>
        <v>3270</v>
      </c>
      <c r="D309" t="s">
        <v>20</v>
      </c>
      <c r="E309">
        <f t="shared" si="175"/>
        <v>1</v>
      </c>
      <c r="F309">
        <f t="shared" si="176"/>
        <v>2000</v>
      </c>
      <c r="G309" s="2">
        <f t="shared" si="177"/>
        <v>2</v>
      </c>
      <c r="J309">
        <v>308</v>
      </c>
      <c r="K309">
        <f>IF(SUMIFS($B$2:$B$4745,$G$2:$G$4745,"="&amp;$J309,$F$2:$F$4745,"="&amp;K$1)=0,"XX",SUMIFS(CleanEC!$B$2:$B$4745,CleanEC!$G$2:$G$4745,"="&amp;$J309,CleanEC!$F$2:$F$4745,"="&amp;K$1))</f>
        <v>2800</v>
      </c>
      <c r="L309">
        <f>IF(SUMIFS($B$2:$B$4745,$G$2:$G$4745,"="&amp;$J309,$F$2:$F$4745,"="&amp;L$1)=0,"XX",SUMIFS(CleanEC!$B$2:$B$4745,CleanEC!$G$2:$G$4745,"="&amp;$J309,CleanEC!$F$2:$F$4745,"="&amp;L$1))</f>
        <v>2700</v>
      </c>
      <c r="M309">
        <f>IF(SUMIFS($B$2:$B$4745,$G$2:$G$4745,"="&amp;$J309,$F$2:$F$4745,"="&amp;M$1)=0,"XX",SUMIFS(CleanEC!$B$2:$B$4745,CleanEC!$G$2:$G$4745,"="&amp;$J309,CleanEC!$F$2:$F$4745,"="&amp;M$1))</f>
        <v>2670</v>
      </c>
      <c r="N309">
        <f>IF(SUMIFS($B$2:$B$4745,$G$2:$G$4745,"="&amp;$J309,$F$2:$F$4745,"="&amp;N$1)=0,"XX",SUMIFS(CleanEC!$B$2:$B$4745,CleanEC!$G$2:$G$4745,"="&amp;$J309,CleanEC!$F$2:$F$4745,"="&amp;N$1))</f>
        <v>3310</v>
      </c>
      <c r="O309">
        <f>IF(SUMIFS($B$2:$B$4745,$G$2:$G$4745,"="&amp;$J309,$F$2:$F$4745,"="&amp;O$1)=0,"XX",SUMIFS(CleanEC!$B$2:$B$4745,CleanEC!$G$2:$G$4745,"="&amp;$J309,CleanEC!$F$2:$F$4745,"="&amp;O$1))</f>
        <v>3200</v>
      </c>
      <c r="P309">
        <f>IF(SUMIFS($B$2:$B$4745,$G$2:$G$4745,"="&amp;$J309,$F$2:$F$4745,"="&amp;P$1)=0,"XX",SUMIFS(CleanEC!$B$2:$B$4745,CleanEC!$G$2:$G$4745,"="&amp;$J309,CleanEC!$F$2:$F$4745,"="&amp;P$1))</f>
        <v>2100</v>
      </c>
      <c r="Q309">
        <f>IF(SUMIFS($B$2:$B$4745,$G$2:$G$4745,"="&amp;$J309,$F$2:$F$4745,"="&amp;Q$1)=0,"XX",SUMIFS(CleanEC!$B$2:$B$4745,CleanEC!$G$2:$G$4745,"="&amp;$J309,CleanEC!$F$2:$F$4745,"="&amp;Q$1))</f>
        <v>2400</v>
      </c>
      <c r="R309">
        <f>IF(SUMIFS($B$2:$B$4745,$G$2:$G$4745,"="&amp;$J309,$F$2:$F$4745,"="&amp;R$1)=0,"XX",SUMIFS(CleanEC!$B$2:$B$4745,CleanEC!$G$2:$G$4745,"="&amp;$J309,CleanEC!$F$2:$F$4745,"="&amp;R$1))</f>
        <v>2140</v>
      </c>
      <c r="S309">
        <f>IF(SUMIFS($B$2:$B$4745,$G$2:$G$4745,"="&amp;$J309,$F$2:$F$4745,"="&amp;S$1)=0,"XX",SUMIFS(CleanEC!$B$2:$B$4745,CleanEC!$G$2:$G$4745,"="&amp;$J309,CleanEC!$F$2:$F$4745,"="&amp;S$1))</f>
        <v>2300</v>
      </c>
      <c r="T309">
        <f>IF(SUMIFS($B$2:$B$4745,$G$2:$G$4745,"="&amp;$J309,$F$2:$F$4745,"="&amp;T$1)=0,"XX",SUMIFS(CleanEC!$B$2:$B$4745,CleanEC!$G$2:$G$4745,"="&amp;$J309,CleanEC!$F$2:$F$4745,"="&amp;T$1))</f>
        <v>2370</v>
      </c>
      <c r="U309">
        <f>IF(SUMIFS($B$2:$B$4745,$G$2:$G$4745,"="&amp;$J309,$F$2:$F$4745,"="&amp;U$1)=0,"XX",SUMIFS(CleanEC!$B$2:$B$4745,CleanEC!$G$2:$G$4745,"="&amp;$J309,CleanEC!$F$2:$F$4745,"="&amp;U$1))</f>
        <v>2390</v>
      </c>
      <c r="V309">
        <f>IF(SUMIFS($B$2:$B$4745,$G$2:$G$4745,"="&amp;$J309,$F$2:$F$4745,"="&amp;V$1)=0,"XX",SUMIFS(CleanEC!$B$2:$B$4745,CleanEC!$G$2:$G$4745,"="&amp;$J309,CleanEC!$F$2:$F$4745,"="&amp;V$1))</f>
        <v>2750</v>
      </c>
      <c r="W309">
        <f>IF(SUMIFS($B$2:$B$4745,$G$2:$G$4745,"="&amp;$J309,$F$2:$F$4745,"="&amp;W$1)=0,"XX",SUMIFS(CleanEC!$B$2:$B$4745,CleanEC!$G$2:$G$4745,"="&amp;$J309,CleanEC!$F$2:$F$4745,"="&amp;W$1))</f>
        <v>2490</v>
      </c>
      <c r="X309" t="str">
        <f>IF(SUMIFS($B$2:$B$4745,$G$2:$G$4745,"="&amp;$J309,$F$2:$F$4745,"="&amp;X$1)=0,"XX",SUMIFS(CleanEC!$B$2:$B$4745,CleanEC!$G$2:$G$4745,"="&amp;$J309,CleanEC!$F$2:$F$4745,"="&amp;X$1))</f>
        <v>XX</v>
      </c>
      <c r="Y309">
        <f t="shared" si="158"/>
        <v>2100</v>
      </c>
      <c r="Z309">
        <f t="shared" si="159"/>
        <v>2104.8000000000002</v>
      </c>
      <c r="AA309">
        <f t="shared" si="160"/>
        <v>2268</v>
      </c>
      <c r="AB309">
        <f t="shared" si="161"/>
        <v>2586.1538461538462</v>
      </c>
      <c r="AC309">
        <f t="shared" si="162"/>
        <v>2879.9999999999995</v>
      </c>
      <c r="AD309">
        <f t="shared" si="163"/>
        <v>3296.7999999999997</v>
      </c>
      <c r="AE309">
        <f t="shared" si="164"/>
        <v>3310</v>
      </c>
      <c r="AF309">
        <f t="shared" si="165"/>
        <v>355.14977255623518</v>
      </c>
      <c r="AG309">
        <f t="shared" si="166"/>
        <v>0.73055262556406142</v>
      </c>
      <c r="AH309">
        <f t="shared" si="167"/>
        <v>-3.797938611950924E-2</v>
      </c>
      <c r="AI309">
        <f t="shared" si="168"/>
        <v>0.13732739569396363</v>
      </c>
      <c r="AL309">
        <v>308</v>
      </c>
      <c r="AM309">
        <f t="shared" si="195"/>
        <v>1</v>
      </c>
      <c r="AN309">
        <f t="shared" si="196"/>
        <v>1</v>
      </c>
      <c r="AO309">
        <f t="shared" si="196"/>
        <v>1</v>
      </c>
      <c r="AP309">
        <f t="shared" si="196"/>
        <v>1</v>
      </c>
      <c r="AQ309">
        <f t="shared" si="196"/>
        <v>1</v>
      </c>
      <c r="AR309">
        <f t="shared" si="196"/>
        <v>1</v>
      </c>
      <c r="AS309">
        <f t="shared" si="196"/>
        <v>1</v>
      </c>
      <c r="AT309">
        <f t="shared" si="196"/>
        <v>1</v>
      </c>
      <c r="AU309">
        <f t="shared" si="196"/>
        <v>1</v>
      </c>
      <c r="AV309">
        <f t="shared" si="196"/>
        <v>1</v>
      </c>
      <c r="AW309">
        <f t="shared" si="196"/>
        <v>1</v>
      </c>
      <c r="AX309">
        <f t="shared" si="196"/>
        <v>1</v>
      </c>
      <c r="AY309">
        <f t="shared" si="196"/>
        <v>1</v>
      </c>
      <c r="AZ309">
        <f t="shared" si="196"/>
        <v>0</v>
      </c>
      <c r="BA309">
        <v>308</v>
      </c>
      <c r="BB309">
        <f t="shared" si="178"/>
        <v>2800</v>
      </c>
      <c r="BC309">
        <f t="shared" si="179"/>
        <v>2700</v>
      </c>
      <c r="BD309">
        <f t="shared" si="180"/>
        <v>2670</v>
      </c>
      <c r="BE309">
        <f t="shared" si="181"/>
        <v>3310</v>
      </c>
      <c r="BF309">
        <f t="shared" si="182"/>
        <v>3200</v>
      </c>
      <c r="BG309">
        <f t="shared" si="183"/>
        <v>2100</v>
      </c>
      <c r="BH309">
        <f t="shared" si="184"/>
        <v>2400</v>
      </c>
      <c r="BI309">
        <f t="shared" si="185"/>
        <v>2140</v>
      </c>
      <c r="BJ309">
        <f t="shared" si="186"/>
        <v>2300</v>
      </c>
      <c r="BK309">
        <f t="shared" si="187"/>
        <v>2370</v>
      </c>
      <c r="BL309">
        <f t="shared" si="188"/>
        <v>2390</v>
      </c>
      <c r="BM309">
        <f t="shared" si="189"/>
        <v>2750</v>
      </c>
      <c r="BN309">
        <f t="shared" si="190"/>
        <v>2490</v>
      </c>
      <c r="BO309" t="str">
        <f t="shared" si="191"/>
        <v>XX</v>
      </c>
      <c r="BP309">
        <f t="shared" si="169"/>
        <v>2100</v>
      </c>
      <c r="BQ309">
        <f t="shared" si="170"/>
        <v>2268</v>
      </c>
      <c r="BR309">
        <f t="shared" si="171"/>
        <v>2586.1538461538462</v>
      </c>
      <c r="BS309">
        <f t="shared" si="172"/>
        <v>2879.9999999999995</v>
      </c>
      <c r="BT309">
        <f t="shared" si="173"/>
        <v>3310</v>
      </c>
      <c r="BV309" s="1">
        <v>36527</v>
      </c>
      <c r="BW309">
        <f t="shared" ca="1" si="192"/>
        <v>3270</v>
      </c>
      <c r="BX309">
        <v>3270</v>
      </c>
    </row>
    <row r="310" spans="1:76" x14ac:dyDescent="0.25">
      <c r="A310" s="1">
        <v>36528</v>
      </c>
      <c r="B310">
        <v>3120</v>
      </c>
      <c r="C310">
        <f t="shared" si="174"/>
        <v>3120</v>
      </c>
      <c r="D310" t="s">
        <v>20</v>
      </c>
      <c r="E310">
        <f t="shared" si="175"/>
        <v>1</v>
      </c>
      <c r="F310">
        <f t="shared" si="176"/>
        <v>2000</v>
      </c>
      <c r="G310" s="2">
        <f t="shared" si="177"/>
        <v>3</v>
      </c>
      <c r="J310">
        <v>309</v>
      </c>
      <c r="K310">
        <f>IF(SUMIFS($B$2:$B$4745,$G$2:$G$4745,"="&amp;$J310,$F$2:$F$4745,"="&amp;K$1)=0,"XX",SUMIFS(CleanEC!$B$2:$B$4745,CleanEC!$G$2:$G$4745,"="&amp;$J310,CleanEC!$F$2:$F$4745,"="&amp;K$1))</f>
        <v>2490</v>
      </c>
      <c r="L310">
        <f>IF(SUMIFS($B$2:$B$4745,$G$2:$G$4745,"="&amp;$J310,$F$2:$F$4745,"="&amp;L$1)=0,"XX",SUMIFS(CleanEC!$B$2:$B$4745,CleanEC!$G$2:$G$4745,"="&amp;$J310,CleanEC!$F$2:$F$4745,"="&amp;L$1))</f>
        <v>2840</v>
      </c>
      <c r="M310">
        <f>IF(SUMIFS($B$2:$B$4745,$G$2:$G$4745,"="&amp;$J310,$F$2:$F$4745,"="&amp;M$1)=0,"XX",SUMIFS(CleanEC!$B$2:$B$4745,CleanEC!$G$2:$G$4745,"="&amp;$J310,CleanEC!$F$2:$F$4745,"="&amp;M$1))</f>
        <v>2710</v>
      </c>
      <c r="N310">
        <f>IF(SUMIFS($B$2:$B$4745,$G$2:$G$4745,"="&amp;$J310,$F$2:$F$4745,"="&amp;N$1)=0,"XX",SUMIFS(CleanEC!$B$2:$B$4745,CleanEC!$G$2:$G$4745,"="&amp;$J310,CleanEC!$F$2:$F$4745,"="&amp;N$1))</f>
        <v>3330</v>
      </c>
      <c r="O310">
        <f>IF(SUMIFS($B$2:$B$4745,$G$2:$G$4745,"="&amp;$J310,$F$2:$F$4745,"="&amp;O$1)=0,"XX",SUMIFS(CleanEC!$B$2:$B$4745,CleanEC!$G$2:$G$4745,"="&amp;$J310,CleanEC!$F$2:$F$4745,"="&amp;O$1))</f>
        <v>3240</v>
      </c>
      <c r="P310">
        <f>IF(SUMIFS($B$2:$B$4745,$G$2:$G$4745,"="&amp;$J310,$F$2:$F$4745,"="&amp;P$1)=0,"XX",SUMIFS(CleanEC!$B$2:$B$4745,CleanEC!$G$2:$G$4745,"="&amp;$J310,CleanEC!$F$2:$F$4745,"="&amp;P$1))</f>
        <v>2190</v>
      </c>
      <c r="Q310">
        <f>IF(SUMIFS($B$2:$B$4745,$G$2:$G$4745,"="&amp;$J310,$F$2:$F$4745,"="&amp;Q$1)=0,"XX",SUMIFS(CleanEC!$B$2:$B$4745,CleanEC!$G$2:$G$4745,"="&amp;$J310,CleanEC!$F$2:$F$4745,"="&amp;Q$1))</f>
        <v>2490</v>
      </c>
      <c r="R310">
        <f>IF(SUMIFS($B$2:$B$4745,$G$2:$G$4745,"="&amp;$J310,$F$2:$F$4745,"="&amp;R$1)=0,"XX",SUMIFS(CleanEC!$B$2:$B$4745,CleanEC!$G$2:$G$4745,"="&amp;$J310,CleanEC!$F$2:$F$4745,"="&amp;R$1))</f>
        <v>2180</v>
      </c>
      <c r="S310">
        <f>IF(SUMIFS($B$2:$B$4745,$G$2:$G$4745,"="&amp;$J310,$F$2:$F$4745,"="&amp;S$1)=0,"XX",SUMIFS(CleanEC!$B$2:$B$4745,CleanEC!$G$2:$G$4745,"="&amp;$J310,CleanEC!$F$2:$F$4745,"="&amp;S$1))</f>
        <v>2210</v>
      </c>
      <c r="T310">
        <f>IF(SUMIFS($B$2:$B$4745,$G$2:$G$4745,"="&amp;$J310,$F$2:$F$4745,"="&amp;T$1)=0,"XX",SUMIFS(CleanEC!$B$2:$B$4745,CleanEC!$G$2:$G$4745,"="&amp;$J310,CleanEC!$F$2:$F$4745,"="&amp;T$1))</f>
        <v>2500</v>
      </c>
      <c r="U310">
        <f>IF(SUMIFS($B$2:$B$4745,$G$2:$G$4745,"="&amp;$J310,$F$2:$F$4745,"="&amp;U$1)=0,"XX",SUMIFS(CleanEC!$B$2:$B$4745,CleanEC!$G$2:$G$4745,"="&amp;$J310,CleanEC!$F$2:$F$4745,"="&amp;U$1))</f>
        <v>2370</v>
      </c>
      <c r="V310">
        <f>IF(SUMIFS($B$2:$B$4745,$G$2:$G$4745,"="&amp;$J310,$F$2:$F$4745,"="&amp;V$1)=0,"XX",SUMIFS(CleanEC!$B$2:$B$4745,CleanEC!$G$2:$G$4745,"="&amp;$J310,CleanEC!$F$2:$F$4745,"="&amp;V$1))</f>
        <v>2510</v>
      </c>
      <c r="W310">
        <f>IF(SUMIFS($B$2:$B$4745,$G$2:$G$4745,"="&amp;$J310,$F$2:$F$4745,"="&amp;W$1)=0,"XX",SUMIFS(CleanEC!$B$2:$B$4745,CleanEC!$G$2:$G$4745,"="&amp;$J310,CleanEC!$F$2:$F$4745,"="&amp;W$1))</f>
        <v>2490</v>
      </c>
      <c r="X310" t="str">
        <f>IF(SUMIFS($B$2:$B$4745,$G$2:$G$4745,"="&amp;$J310,$F$2:$F$4745,"="&amp;X$1)=0,"XX",SUMIFS(CleanEC!$B$2:$B$4745,CleanEC!$G$2:$G$4745,"="&amp;$J310,CleanEC!$F$2:$F$4745,"="&amp;X$1))</f>
        <v>XX</v>
      </c>
      <c r="Y310">
        <f t="shared" si="158"/>
        <v>2180</v>
      </c>
      <c r="Z310">
        <f t="shared" si="159"/>
        <v>2181.1999999999998</v>
      </c>
      <c r="AA310">
        <f t="shared" si="160"/>
        <v>2206</v>
      </c>
      <c r="AB310">
        <f t="shared" si="161"/>
        <v>2580.7692307692309</v>
      </c>
      <c r="AC310">
        <f t="shared" si="162"/>
        <v>2919.9999999999995</v>
      </c>
      <c r="AD310">
        <f t="shared" si="163"/>
        <v>3319.2</v>
      </c>
      <c r="AE310">
        <f t="shared" si="164"/>
        <v>3330</v>
      </c>
      <c r="AF310">
        <f t="shared" si="165"/>
        <v>352.05903216673408</v>
      </c>
      <c r="AG310">
        <f t="shared" si="166"/>
        <v>1.0791701005564993</v>
      </c>
      <c r="AH310">
        <f t="shared" si="167"/>
        <v>0.50075233170718692</v>
      </c>
      <c r="AI310">
        <f t="shared" si="168"/>
        <v>0.13641631648785524</v>
      </c>
      <c r="AL310">
        <v>309</v>
      </c>
      <c r="AM310">
        <f t="shared" si="195"/>
        <v>1</v>
      </c>
      <c r="AN310">
        <f t="shared" si="196"/>
        <v>1</v>
      </c>
      <c r="AO310">
        <f t="shared" si="196"/>
        <v>1</v>
      </c>
      <c r="AP310">
        <f t="shared" si="196"/>
        <v>1</v>
      </c>
      <c r="AQ310">
        <f t="shared" si="196"/>
        <v>1</v>
      </c>
      <c r="AR310">
        <f t="shared" si="196"/>
        <v>1</v>
      </c>
      <c r="AS310">
        <f t="shared" si="196"/>
        <v>1</v>
      </c>
      <c r="AT310">
        <f t="shared" si="196"/>
        <v>1</v>
      </c>
      <c r="AU310">
        <f t="shared" si="196"/>
        <v>1</v>
      </c>
      <c r="AV310">
        <f t="shared" si="196"/>
        <v>1</v>
      </c>
      <c r="AW310">
        <f t="shared" si="196"/>
        <v>1</v>
      </c>
      <c r="AX310">
        <f t="shared" si="196"/>
        <v>1</v>
      </c>
      <c r="AY310">
        <f t="shared" si="196"/>
        <v>1</v>
      </c>
      <c r="AZ310">
        <f t="shared" si="196"/>
        <v>0</v>
      </c>
      <c r="BA310">
        <v>309</v>
      </c>
      <c r="BB310">
        <f t="shared" si="178"/>
        <v>2490</v>
      </c>
      <c r="BC310">
        <f t="shared" si="179"/>
        <v>2840</v>
      </c>
      <c r="BD310">
        <f t="shared" si="180"/>
        <v>2710</v>
      </c>
      <c r="BE310">
        <f t="shared" si="181"/>
        <v>3330</v>
      </c>
      <c r="BF310">
        <f t="shared" si="182"/>
        <v>3240</v>
      </c>
      <c r="BG310">
        <f t="shared" si="183"/>
        <v>2190</v>
      </c>
      <c r="BH310">
        <f t="shared" si="184"/>
        <v>2490</v>
      </c>
      <c r="BI310">
        <f t="shared" si="185"/>
        <v>2180</v>
      </c>
      <c r="BJ310">
        <f t="shared" si="186"/>
        <v>2210</v>
      </c>
      <c r="BK310">
        <f t="shared" si="187"/>
        <v>2500</v>
      </c>
      <c r="BL310">
        <f t="shared" si="188"/>
        <v>2370</v>
      </c>
      <c r="BM310">
        <f t="shared" si="189"/>
        <v>2510</v>
      </c>
      <c r="BN310">
        <f t="shared" si="190"/>
        <v>2490</v>
      </c>
      <c r="BO310" t="str">
        <f t="shared" si="191"/>
        <v>XX</v>
      </c>
      <c r="BP310">
        <f t="shared" si="169"/>
        <v>2180</v>
      </c>
      <c r="BQ310">
        <f t="shared" si="170"/>
        <v>2206</v>
      </c>
      <c r="BR310">
        <f t="shared" si="171"/>
        <v>2580.7692307692309</v>
      </c>
      <c r="BS310">
        <f t="shared" si="172"/>
        <v>2919.9999999999995</v>
      </c>
      <c r="BT310">
        <f t="shared" si="173"/>
        <v>3330</v>
      </c>
      <c r="BV310" s="1">
        <v>36528</v>
      </c>
      <c r="BW310">
        <f t="shared" ca="1" si="192"/>
        <v>3120</v>
      </c>
      <c r="BX310">
        <v>3120</v>
      </c>
    </row>
    <row r="311" spans="1:76" x14ac:dyDescent="0.25">
      <c r="A311" s="1">
        <v>36529</v>
      </c>
      <c r="B311">
        <v>3050</v>
      </c>
      <c r="C311">
        <f t="shared" si="174"/>
        <v>3050</v>
      </c>
      <c r="D311" t="s">
        <v>20</v>
      </c>
      <c r="E311">
        <f t="shared" si="175"/>
        <v>1</v>
      </c>
      <c r="F311">
        <f t="shared" si="176"/>
        <v>2000</v>
      </c>
      <c r="G311" s="2">
        <f t="shared" si="177"/>
        <v>4</v>
      </c>
      <c r="J311">
        <v>310</v>
      </c>
      <c r="K311">
        <f>IF(SUMIFS($B$2:$B$4745,$G$2:$G$4745,"="&amp;$J311,$F$2:$F$4745,"="&amp;K$1)=0,"XX",SUMIFS(CleanEC!$B$2:$B$4745,CleanEC!$G$2:$G$4745,"="&amp;$J311,CleanEC!$F$2:$F$4745,"="&amp;K$1))</f>
        <v>2900</v>
      </c>
      <c r="L311">
        <f>IF(SUMIFS($B$2:$B$4745,$G$2:$G$4745,"="&amp;$J311,$F$2:$F$4745,"="&amp;L$1)=0,"XX",SUMIFS(CleanEC!$B$2:$B$4745,CleanEC!$G$2:$G$4745,"="&amp;$J311,CleanEC!$F$2:$F$4745,"="&amp;L$1))</f>
        <v>2920</v>
      </c>
      <c r="M311">
        <f>IF(SUMIFS($B$2:$B$4745,$G$2:$G$4745,"="&amp;$J311,$F$2:$F$4745,"="&amp;M$1)=0,"XX",SUMIFS(CleanEC!$B$2:$B$4745,CleanEC!$G$2:$G$4745,"="&amp;$J311,CleanEC!$F$2:$F$4745,"="&amp;M$1))</f>
        <v>2840</v>
      </c>
      <c r="N311">
        <f>IF(SUMIFS($B$2:$B$4745,$G$2:$G$4745,"="&amp;$J311,$F$2:$F$4745,"="&amp;N$1)=0,"XX",SUMIFS(CleanEC!$B$2:$B$4745,CleanEC!$G$2:$G$4745,"="&amp;$J311,CleanEC!$F$2:$F$4745,"="&amp;N$1))</f>
        <v>3300</v>
      </c>
      <c r="O311">
        <f>IF(SUMIFS($B$2:$B$4745,$G$2:$G$4745,"="&amp;$J311,$F$2:$F$4745,"="&amp;O$1)=0,"XX",SUMIFS(CleanEC!$B$2:$B$4745,CleanEC!$G$2:$G$4745,"="&amp;$J311,CleanEC!$F$2:$F$4745,"="&amp;O$1))</f>
        <v>3250</v>
      </c>
      <c r="P311">
        <f>IF(SUMIFS($B$2:$B$4745,$G$2:$G$4745,"="&amp;$J311,$F$2:$F$4745,"="&amp;P$1)=0,"XX",SUMIFS(CleanEC!$B$2:$B$4745,CleanEC!$G$2:$G$4745,"="&amp;$J311,CleanEC!$F$2:$F$4745,"="&amp;P$1))</f>
        <v>2730</v>
      </c>
      <c r="Q311">
        <f>IF(SUMIFS($B$2:$B$4745,$G$2:$G$4745,"="&amp;$J311,$F$2:$F$4745,"="&amp;Q$1)=0,"XX",SUMIFS(CleanEC!$B$2:$B$4745,CleanEC!$G$2:$G$4745,"="&amp;$J311,CleanEC!$F$2:$F$4745,"="&amp;Q$1))</f>
        <v>2580</v>
      </c>
      <c r="R311">
        <f>IF(SUMIFS($B$2:$B$4745,$G$2:$G$4745,"="&amp;$J311,$F$2:$F$4745,"="&amp;R$1)=0,"XX",SUMIFS(CleanEC!$B$2:$B$4745,CleanEC!$G$2:$G$4745,"="&amp;$J311,CleanEC!$F$2:$F$4745,"="&amp;R$1))</f>
        <v>2280</v>
      </c>
      <c r="S311">
        <f>IF(SUMIFS($B$2:$B$4745,$G$2:$G$4745,"="&amp;$J311,$F$2:$F$4745,"="&amp;S$1)=0,"XX",SUMIFS(CleanEC!$B$2:$B$4745,CleanEC!$G$2:$G$4745,"="&amp;$J311,CleanEC!$F$2:$F$4745,"="&amp;S$1))</f>
        <v>2210</v>
      </c>
      <c r="T311">
        <f>IF(SUMIFS($B$2:$B$4745,$G$2:$G$4745,"="&amp;$J311,$F$2:$F$4745,"="&amp;T$1)=0,"XX",SUMIFS(CleanEC!$B$2:$B$4745,CleanEC!$G$2:$G$4745,"="&amp;$J311,CleanEC!$F$2:$F$4745,"="&amp;T$1))</f>
        <v>2500</v>
      </c>
      <c r="U311">
        <f>IF(SUMIFS($B$2:$B$4745,$G$2:$G$4745,"="&amp;$J311,$F$2:$F$4745,"="&amp;U$1)=0,"XX",SUMIFS(CleanEC!$B$2:$B$4745,CleanEC!$G$2:$G$4745,"="&amp;$J311,CleanEC!$F$2:$F$4745,"="&amp;U$1))</f>
        <v>2390</v>
      </c>
      <c r="V311">
        <f>IF(SUMIFS($B$2:$B$4745,$G$2:$G$4745,"="&amp;$J311,$F$2:$F$4745,"="&amp;V$1)=0,"XX",SUMIFS(CleanEC!$B$2:$B$4745,CleanEC!$G$2:$G$4745,"="&amp;$J311,CleanEC!$F$2:$F$4745,"="&amp;V$1))</f>
        <v>2480</v>
      </c>
      <c r="W311">
        <f>IF(SUMIFS($B$2:$B$4745,$G$2:$G$4745,"="&amp;$J311,$F$2:$F$4745,"="&amp;W$1)=0,"XX",SUMIFS(CleanEC!$B$2:$B$4745,CleanEC!$G$2:$G$4745,"="&amp;$J311,CleanEC!$F$2:$F$4745,"="&amp;W$1))</f>
        <v>2470</v>
      </c>
      <c r="X311" t="str">
        <f>IF(SUMIFS($B$2:$B$4745,$G$2:$G$4745,"="&amp;$J311,$F$2:$F$4745,"="&amp;X$1)=0,"XX",SUMIFS(CleanEC!$B$2:$B$4745,CleanEC!$G$2:$G$4745,"="&amp;$J311,CleanEC!$F$2:$F$4745,"="&amp;X$1))</f>
        <v>XX</v>
      </c>
      <c r="Y311">
        <f t="shared" si="158"/>
        <v>2210</v>
      </c>
      <c r="Z311">
        <f t="shared" si="159"/>
        <v>2218.4</v>
      </c>
      <c r="AA311">
        <f t="shared" si="160"/>
        <v>2368</v>
      </c>
      <c r="AB311">
        <f t="shared" si="161"/>
        <v>2680.7692307692309</v>
      </c>
      <c r="AC311">
        <f t="shared" si="162"/>
        <v>2986</v>
      </c>
      <c r="AD311">
        <f t="shared" si="163"/>
        <v>3294</v>
      </c>
      <c r="AE311">
        <f t="shared" si="164"/>
        <v>3300</v>
      </c>
      <c r="AF311">
        <f t="shared" si="165"/>
        <v>332.22933549123377</v>
      </c>
      <c r="AG311">
        <f t="shared" si="166"/>
        <v>0.55401018992451367</v>
      </c>
      <c r="AH311">
        <f t="shared" si="167"/>
        <v>-0.5995120488087271</v>
      </c>
      <c r="AI311">
        <f t="shared" si="168"/>
        <v>0.12393059860505133</v>
      </c>
      <c r="AL311">
        <v>310</v>
      </c>
      <c r="AM311">
        <f t="shared" si="195"/>
        <v>1</v>
      </c>
      <c r="AN311">
        <f t="shared" si="196"/>
        <v>1</v>
      </c>
      <c r="AO311">
        <f t="shared" si="196"/>
        <v>1</v>
      </c>
      <c r="AP311">
        <f t="shared" si="196"/>
        <v>1</v>
      </c>
      <c r="AQ311">
        <f t="shared" si="196"/>
        <v>1</v>
      </c>
      <c r="AR311">
        <f t="shared" si="196"/>
        <v>1</v>
      </c>
      <c r="AS311">
        <f t="shared" si="196"/>
        <v>1</v>
      </c>
      <c r="AT311">
        <f t="shared" si="196"/>
        <v>1</v>
      </c>
      <c r="AU311">
        <f t="shared" si="196"/>
        <v>1</v>
      </c>
      <c r="AV311">
        <f t="shared" si="196"/>
        <v>1</v>
      </c>
      <c r="AW311">
        <f t="shared" si="196"/>
        <v>1</v>
      </c>
      <c r="AX311">
        <f t="shared" si="196"/>
        <v>1</v>
      </c>
      <c r="AY311">
        <f t="shared" si="196"/>
        <v>1</v>
      </c>
      <c r="AZ311">
        <f t="shared" si="196"/>
        <v>0</v>
      </c>
      <c r="BA311">
        <v>310</v>
      </c>
      <c r="BB311">
        <f t="shared" si="178"/>
        <v>2900</v>
      </c>
      <c r="BC311">
        <f t="shared" si="179"/>
        <v>2920</v>
      </c>
      <c r="BD311">
        <f t="shared" si="180"/>
        <v>2840</v>
      </c>
      <c r="BE311">
        <f t="shared" si="181"/>
        <v>3300</v>
      </c>
      <c r="BF311">
        <f t="shared" si="182"/>
        <v>3250</v>
      </c>
      <c r="BG311">
        <f t="shared" si="183"/>
        <v>2730</v>
      </c>
      <c r="BH311">
        <f t="shared" si="184"/>
        <v>2580</v>
      </c>
      <c r="BI311">
        <f t="shared" si="185"/>
        <v>2280</v>
      </c>
      <c r="BJ311">
        <f t="shared" si="186"/>
        <v>2210</v>
      </c>
      <c r="BK311">
        <f t="shared" si="187"/>
        <v>2500</v>
      </c>
      <c r="BL311">
        <f t="shared" si="188"/>
        <v>2390</v>
      </c>
      <c r="BM311">
        <f t="shared" si="189"/>
        <v>2480</v>
      </c>
      <c r="BN311">
        <f t="shared" si="190"/>
        <v>2470</v>
      </c>
      <c r="BO311" t="str">
        <f t="shared" si="191"/>
        <v>XX</v>
      </c>
      <c r="BP311">
        <f t="shared" si="169"/>
        <v>2210</v>
      </c>
      <c r="BQ311">
        <f t="shared" si="170"/>
        <v>2368</v>
      </c>
      <c r="BR311">
        <f t="shared" si="171"/>
        <v>2680.7692307692309</v>
      </c>
      <c r="BS311">
        <f t="shared" si="172"/>
        <v>2986</v>
      </c>
      <c r="BT311">
        <f t="shared" si="173"/>
        <v>3300</v>
      </c>
      <c r="BV311" s="1">
        <v>36529</v>
      </c>
      <c r="BW311">
        <f t="shared" ca="1" si="192"/>
        <v>3050</v>
      </c>
      <c r="BX311">
        <v>3050</v>
      </c>
    </row>
    <row r="312" spans="1:76" x14ac:dyDescent="0.25">
      <c r="A312" s="1">
        <v>36530</v>
      </c>
      <c r="B312">
        <v>3120</v>
      </c>
      <c r="C312">
        <f t="shared" si="174"/>
        <v>3120</v>
      </c>
      <c r="D312" t="s">
        <v>20</v>
      </c>
      <c r="E312">
        <f t="shared" si="175"/>
        <v>1</v>
      </c>
      <c r="F312">
        <f t="shared" si="176"/>
        <v>2000</v>
      </c>
      <c r="G312" s="2">
        <f t="shared" si="177"/>
        <v>5</v>
      </c>
      <c r="J312">
        <v>311</v>
      </c>
      <c r="K312">
        <f>IF(SUMIFS($B$2:$B$4745,$G$2:$G$4745,"="&amp;$J312,$F$2:$F$4745,"="&amp;K$1)=0,"XX",SUMIFS(CleanEC!$B$2:$B$4745,CleanEC!$G$2:$G$4745,"="&amp;$J312,CleanEC!$F$2:$F$4745,"="&amp;K$1))</f>
        <v>3000</v>
      </c>
      <c r="L312">
        <f>IF(SUMIFS($B$2:$B$4745,$G$2:$G$4745,"="&amp;$J312,$F$2:$F$4745,"="&amp;L$1)=0,"XX",SUMIFS(CleanEC!$B$2:$B$4745,CleanEC!$G$2:$G$4745,"="&amp;$J312,CleanEC!$F$2:$F$4745,"="&amp;L$1))</f>
        <v>2890</v>
      </c>
      <c r="M312">
        <f>IF(SUMIFS($B$2:$B$4745,$G$2:$G$4745,"="&amp;$J312,$F$2:$F$4745,"="&amp;M$1)=0,"XX",SUMIFS(CleanEC!$B$2:$B$4745,CleanEC!$G$2:$G$4745,"="&amp;$J312,CleanEC!$F$2:$F$4745,"="&amp;M$1))</f>
        <v>3230</v>
      </c>
      <c r="N312">
        <f>IF(SUMIFS($B$2:$B$4745,$G$2:$G$4745,"="&amp;$J312,$F$2:$F$4745,"="&amp;N$1)=0,"XX",SUMIFS(CleanEC!$B$2:$B$4745,CleanEC!$G$2:$G$4745,"="&amp;$J312,CleanEC!$F$2:$F$4745,"="&amp;N$1))</f>
        <v>3300</v>
      </c>
      <c r="O312">
        <f>IF(SUMIFS($B$2:$B$4745,$G$2:$G$4745,"="&amp;$J312,$F$2:$F$4745,"="&amp;O$1)=0,"XX",SUMIFS(CleanEC!$B$2:$B$4745,CleanEC!$G$2:$G$4745,"="&amp;$J312,CleanEC!$F$2:$F$4745,"="&amp;O$1))</f>
        <v>3260</v>
      </c>
      <c r="P312">
        <f>IF(SUMIFS($B$2:$B$4745,$G$2:$G$4745,"="&amp;$J312,$F$2:$F$4745,"="&amp;P$1)=0,"XX",SUMIFS(CleanEC!$B$2:$B$4745,CleanEC!$G$2:$G$4745,"="&amp;$J312,CleanEC!$F$2:$F$4745,"="&amp;P$1))</f>
        <v>2740</v>
      </c>
      <c r="Q312">
        <f>IF(SUMIFS($B$2:$B$4745,$G$2:$G$4745,"="&amp;$J312,$F$2:$F$4745,"="&amp;Q$1)=0,"XX",SUMIFS(CleanEC!$B$2:$B$4745,CleanEC!$G$2:$G$4745,"="&amp;$J312,CleanEC!$F$2:$F$4745,"="&amp;Q$1))</f>
        <v>2670</v>
      </c>
      <c r="R312">
        <f>IF(SUMIFS($B$2:$B$4745,$G$2:$G$4745,"="&amp;$J312,$F$2:$F$4745,"="&amp;R$1)=0,"XX",SUMIFS(CleanEC!$B$2:$B$4745,CleanEC!$G$2:$G$4745,"="&amp;$J312,CleanEC!$F$2:$F$4745,"="&amp;R$1))</f>
        <v>2300</v>
      </c>
      <c r="S312">
        <f>IF(SUMIFS($B$2:$B$4745,$G$2:$G$4745,"="&amp;$J312,$F$2:$F$4745,"="&amp;S$1)=0,"XX",SUMIFS(CleanEC!$B$2:$B$4745,CleanEC!$G$2:$G$4745,"="&amp;$J312,CleanEC!$F$2:$F$4745,"="&amp;S$1))</f>
        <v>2360</v>
      </c>
      <c r="T312">
        <f>IF(SUMIFS($B$2:$B$4745,$G$2:$G$4745,"="&amp;$J312,$F$2:$F$4745,"="&amp;T$1)=0,"XX",SUMIFS(CleanEC!$B$2:$B$4745,CleanEC!$G$2:$G$4745,"="&amp;$J312,CleanEC!$F$2:$F$4745,"="&amp;T$1))</f>
        <v>2400</v>
      </c>
      <c r="U312">
        <f>IF(SUMIFS($B$2:$B$4745,$G$2:$G$4745,"="&amp;$J312,$F$2:$F$4745,"="&amp;U$1)=0,"XX",SUMIFS(CleanEC!$B$2:$B$4745,CleanEC!$G$2:$G$4745,"="&amp;$J312,CleanEC!$F$2:$F$4745,"="&amp;U$1))</f>
        <v>2370</v>
      </c>
      <c r="V312">
        <f>IF(SUMIFS($B$2:$B$4745,$G$2:$G$4745,"="&amp;$J312,$F$2:$F$4745,"="&amp;V$1)=0,"XX",SUMIFS(CleanEC!$B$2:$B$4745,CleanEC!$G$2:$G$4745,"="&amp;$J312,CleanEC!$F$2:$F$4745,"="&amp;V$1))</f>
        <v>2530</v>
      </c>
      <c r="W312">
        <f>IF(SUMIFS($B$2:$B$4745,$G$2:$G$4745,"="&amp;$J312,$F$2:$F$4745,"="&amp;W$1)=0,"XX",SUMIFS(CleanEC!$B$2:$B$4745,CleanEC!$G$2:$G$4745,"="&amp;$J312,CleanEC!$F$2:$F$4745,"="&amp;W$1))</f>
        <v>2470</v>
      </c>
      <c r="X312" t="str">
        <f>IF(SUMIFS($B$2:$B$4745,$G$2:$G$4745,"="&amp;$J312,$F$2:$F$4745,"="&amp;X$1)=0,"XX",SUMIFS(CleanEC!$B$2:$B$4745,CleanEC!$G$2:$G$4745,"="&amp;$J312,CleanEC!$F$2:$F$4745,"="&amp;X$1))</f>
        <v>XX</v>
      </c>
      <c r="Y312">
        <f t="shared" si="158"/>
        <v>2300</v>
      </c>
      <c r="Z312">
        <f t="shared" si="159"/>
        <v>2307.1999999999998</v>
      </c>
      <c r="AA312">
        <f t="shared" si="160"/>
        <v>2368</v>
      </c>
      <c r="AB312">
        <f t="shared" si="161"/>
        <v>2732.3076923076924</v>
      </c>
      <c r="AC312">
        <f t="shared" si="162"/>
        <v>3236</v>
      </c>
      <c r="AD312">
        <f t="shared" si="163"/>
        <v>3295.2</v>
      </c>
      <c r="AE312">
        <f t="shared" si="164"/>
        <v>3300</v>
      </c>
      <c r="AF312">
        <f t="shared" si="165"/>
        <v>353.64375482318894</v>
      </c>
      <c r="AG312">
        <f t="shared" si="166"/>
        <v>0.46023081283693357</v>
      </c>
      <c r="AH312">
        <f t="shared" si="167"/>
        <v>-1.3847383207873571</v>
      </c>
      <c r="AI312">
        <f t="shared" si="168"/>
        <v>0.12943042828551396</v>
      </c>
      <c r="AL312">
        <v>311</v>
      </c>
      <c r="AM312">
        <f t="shared" si="195"/>
        <v>1</v>
      </c>
      <c r="AN312">
        <f t="shared" si="196"/>
        <v>1</v>
      </c>
      <c r="AO312">
        <f t="shared" si="196"/>
        <v>1</v>
      </c>
      <c r="AP312">
        <f t="shared" si="196"/>
        <v>1</v>
      </c>
      <c r="AQ312">
        <f t="shared" si="196"/>
        <v>1</v>
      </c>
      <c r="AR312">
        <f t="shared" si="196"/>
        <v>1</v>
      </c>
      <c r="AS312">
        <f t="shared" si="196"/>
        <v>1</v>
      </c>
      <c r="AT312">
        <f t="shared" si="196"/>
        <v>1</v>
      </c>
      <c r="AU312">
        <f t="shared" si="196"/>
        <v>1</v>
      </c>
      <c r="AV312">
        <f t="shared" si="196"/>
        <v>1</v>
      </c>
      <c r="AW312">
        <f t="shared" si="196"/>
        <v>1</v>
      </c>
      <c r="AX312">
        <f t="shared" si="196"/>
        <v>1</v>
      </c>
      <c r="AY312">
        <f t="shared" si="196"/>
        <v>1</v>
      </c>
      <c r="AZ312">
        <f t="shared" si="196"/>
        <v>0</v>
      </c>
      <c r="BA312">
        <v>311</v>
      </c>
      <c r="BB312">
        <f t="shared" si="178"/>
        <v>3000</v>
      </c>
      <c r="BC312">
        <f t="shared" si="179"/>
        <v>2890</v>
      </c>
      <c r="BD312">
        <f t="shared" si="180"/>
        <v>3230</v>
      </c>
      <c r="BE312">
        <f t="shared" si="181"/>
        <v>3300</v>
      </c>
      <c r="BF312">
        <f t="shared" si="182"/>
        <v>3260</v>
      </c>
      <c r="BG312">
        <f t="shared" si="183"/>
        <v>2740</v>
      </c>
      <c r="BH312">
        <f t="shared" si="184"/>
        <v>2670</v>
      </c>
      <c r="BI312">
        <f t="shared" si="185"/>
        <v>2300</v>
      </c>
      <c r="BJ312">
        <f t="shared" si="186"/>
        <v>2360</v>
      </c>
      <c r="BK312">
        <f t="shared" si="187"/>
        <v>2400</v>
      </c>
      <c r="BL312">
        <f t="shared" si="188"/>
        <v>2370</v>
      </c>
      <c r="BM312">
        <f t="shared" si="189"/>
        <v>2530</v>
      </c>
      <c r="BN312">
        <f t="shared" si="190"/>
        <v>2470</v>
      </c>
      <c r="BO312" t="str">
        <f t="shared" si="191"/>
        <v>XX</v>
      </c>
      <c r="BP312">
        <f t="shared" si="169"/>
        <v>2300</v>
      </c>
      <c r="BQ312">
        <f t="shared" si="170"/>
        <v>2368</v>
      </c>
      <c r="BR312">
        <f t="shared" si="171"/>
        <v>2732.3076923076924</v>
      </c>
      <c r="BS312">
        <f t="shared" si="172"/>
        <v>3236</v>
      </c>
      <c r="BT312">
        <f t="shared" si="173"/>
        <v>3300</v>
      </c>
      <c r="BV312" s="1">
        <v>36530</v>
      </c>
      <c r="BW312">
        <f t="shared" ca="1" si="192"/>
        <v>3120</v>
      </c>
      <c r="BX312">
        <v>3120</v>
      </c>
    </row>
    <row r="313" spans="1:76" x14ac:dyDescent="0.25">
      <c r="A313" s="1">
        <v>36531</v>
      </c>
      <c r="B313">
        <v>3200</v>
      </c>
      <c r="C313">
        <f t="shared" si="174"/>
        <v>3200</v>
      </c>
      <c r="D313" t="s">
        <v>20</v>
      </c>
      <c r="E313">
        <f t="shared" si="175"/>
        <v>1</v>
      </c>
      <c r="F313">
        <f t="shared" si="176"/>
        <v>2000</v>
      </c>
      <c r="G313" s="2">
        <f t="shared" si="177"/>
        <v>6</v>
      </c>
      <c r="J313">
        <v>312</v>
      </c>
      <c r="K313">
        <f>IF(SUMIFS($B$2:$B$4745,$G$2:$G$4745,"="&amp;$J313,$F$2:$F$4745,"="&amp;K$1)=0,"XX",SUMIFS(CleanEC!$B$2:$B$4745,CleanEC!$G$2:$G$4745,"="&amp;$J313,CleanEC!$F$2:$F$4745,"="&amp;K$1))</f>
        <v>3040</v>
      </c>
      <c r="L313">
        <f>IF(SUMIFS($B$2:$B$4745,$G$2:$G$4745,"="&amp;$J313,$F$2:$F$4745,"="&amp;L$1)=0,"XX",SUMIFS(CleanEC!$B$2:$B$4745,CleanEC!$G$2:$G$4745,"="&amp;$J313,CleanEC!$F$2:$F$4745,"="&amp;L$1))</f>
        <v>2860</v>
      </c>
      <c r="M313">
        <f>IF(SUMIFS($B$2:$B$4745,$G$2:$G$4745,"="&amp;$J313,$F$2:$F$4745,"="&amp;M$1)=0,"XX",SUMIFS(CleanEC!$B$2:$B$4745,CleanEC!$G$2:$G$4745,"="&amp;$J313,CleanEC!$F$2:$F$4745,"="&amp;M$1))</f>
        <v>3250</v>
      </c>
      <c r="N313">
        <f>IF(SUMIFS($B$2:$B$4745,$G$2:$G$4745,"="&amp;$J313,$F$2:$F$4745,"="&amp;N$1)=0,"XX",SUMIFS(CleanEC!$B$2:$B$4745,CleanEC!$G$2:$G$4745,"="&amp;$J313,CleanEC!$F$2:$F$4745,"="&amp;N$1))</f>
        <v>3290</v>
      </c>
      <c r="O313">
        <f>IF(SUMIFS($B$2:$B$4745,$G$2:$G$4745,"="&amp;$J313,$F$2:$F$4745,"="&amp;O$1)=0,"XX",SUMIFS(CleanEC!$B$2:$B$4745,CleanEC!$G$2:$G$4745,"="&amp;$J313,CleanEC!$F$2:$F$4745,"="&amp;O$1))</f>
        <v>3270</v>
      </c>
      <c r="P313">
        <f>IF(SUMIFS($B$2:$B$4745,$G$2:$G$4745,"="&amp;$J313,$F$2:$F$4745,"="&amp;P$1)=0,"XX",SUMIFS(CleanEC!$B$2:$B$4745,CleanEC!$G$2:$G$4745,"="&amp;$J313,CleanEC!$F$2:$F$4745,"="&amp;P$1))</f>
        <v>2780</v>
      </c>
      <c r="Q313">
        <f>IF(SUMIFS($B$2:$B$4745,$G$2:$G$4745,"="&amp;$J313,$F$2:$F$4745,"="&amp;Q$1)=0,"XX",SUMIFS(CleanEC!$B$2:$B$4745,CleanEC!$G$2:$G$4745,"="&amp;$J313,CleanEC!$F$2:$F$4745,"="&amp;Q$1))</f>
        <v>2660</v>
      </c>
      <c r="R313">
        <f>IF(SUMIFS($B$2:$B$4745,$G$2:$G$4745,"="&amp;$J313,$F$2:$F$4745,"="&amp;R$1)=0,"XX",SUMIFS(CleanEC!$B$2:$B$4745,CleanEC!$G$2:$G$4745,"="&amp;$J313,CleanEC!$F$2:$F$4745,"="&amp;R$1))</f>
        <v>2290</v>
      </c>
      <c r="S313">
        <f>IF(SUMIFS($B$2:$B$4745,$G$2:$G$4745,"="&amp;$J313,$F$2:$F$4745,"="&amp;S$1)=0,"XX",SUMIFS(CleanEC!$B$2:$B$4745,CleanEC!$G$2:$G$4745,"="&amp;$J313,CleanEC!$F$2:$F$4745,"="&amp;S$1))</f>
        <v>2420</v>
      </c>
      <c r="T313">
        <f>IF(SUMIFS($B$2:$B$4745,$G$2:$G$4745,"="&amp;$J313,$F$2:$F$4745,"="&amp;T$1)=0,"XX",SUMIFS(CleanEC!$B$2:$B$4745,CleanEC!$G$2:$G$4745,"="&amp;$J313,CleanEC!$F$2:$F$4745,"="&amp;T$1))</f>
        <v>2410</v>
      </c>
      <c r="U313">
        <f>IF(SUMIFS($B$2:$B$4745,$G$2:$G$4745,"="&amp;$J313,$F$2:$F$4745,"="&amp;U$1)=0,"XX",SUMIFS(CleanEC!$B$2:$B$4745,CleanEC!$G$2:$G$4745,"="&amp;$J313,CleanEC!$F$2:$F$4745,"="&amp;U$1))</f>
        <v>2320</v>
      </c>
      <c r="V313">
        <f>IF(SUMIFS($B$2:$B$4745,$G$2:$G$4745,"="&amp;$J313,$F$2:$F$4745,"="&amp;V$1)=0,"XX",SUMIFS(CleanEC!$B$2:$B$4745,CleanEC!$G$2:$G$4745,"="&amp;$J313,CleanEC!$F$2:$F$4745,"="&amp;V$1))</f>
        <v>2560</v>
      </c>
      <c r="W313">
        <f>IF(SUMIFS($B$2:$B$4745,$G$2:$G$4745,"="&amp;$J313,$F$2:$F$4745,"="&amp;W$1)=0,"XX",SUMIFS(CleanEC!$B$2:$B$4745,CleanEC!$G$2:$G$4745,"="&amp;$J313,CleanEC!$F$2:$F$4745,"="&amp;W$1))</f>
        <v>2450</v>
      </c>
      <c r="X313" t="str">
        <f>IF(SUMIFS($B$2:$B$4745,$G$2:$G$4745,"="&amp;$J313,$F$2:$F$4745,"="&amp;X$1)=0,"XX",SUMIFS(CleanEC!$B$2:$B$4745,CleanEC!$G$2:$G$4745,"="&amp;$J313,CleanEC!$F$2:$F$4745,"="&amp;X$1))</f>
        <v>XX</v>
      </c>
      <c r="Y313">
        <f t="shared" si="158"/>
        <v>2290</v>
      </c>
      <c r="Z313">
        <f t="shared" si="159"/>
        <v>2293.6</v>
      </c>
      <c r="AA313">
        <f t="shared" si="160"/>
        <v>2392</v>
      </c>
      <c r="AB313">
        <f t="shared" si="161"/>
        <v>2738.4615384615386</v>
      </c>
      <c r="AC313">
        <f t="shared" si="162"/>
        <v>3254</v>
      </c>
      <c r="AD313">
        <f t="shared" si="163"/>
        <v>3287.6</v>
      </c>
      <c r="AE313">
        <f t="shared" si="164"/>
        <v>3290</v>
      </c>
      <c r="AF313">
        <f t="shared" si="165"/>
        <v>357.61703095406733</v>
      </c>
      <c r="AG313">
        <f t="shared" si="166"/>
        <v>0.4196007152556484</v>
      </c>
      <c r="AH313">
        <f t="shared" si="167"/>
        <v>-1.4108606348619519</v>
      </c>
      <c r="AI313">
        <f t="shared" si="168"/>
        <v>0.13059048883154142</v>
      </c>
      <c r="AL313">
        <v>312</v>
      </c>
      <c r="AM313">
        <f t="shared" si="195"/>
        <v>1</v>
      </c>
      <c r="AN313">
        <f t="shared" si="196"/>
        <v>1</v>
      </c>
      <c r="AO313">
        <f t="shared" si="196"/>
        <v>1</v>
      </c>
      <c r="AP313">
        <f t="shared" si="196"/>
        <v>1</v>
      </c>
      <c r="AQ313">
        <f t="shared" si="196"/>
        <v>1</v>
      </c>
      <c r="AR313">
        <f t="shared" si="196"/>
        <v>1</v>
      </c>
      <c r="AS313">
        <f t="shared" si="196"/>
        <v>1</v>
      </c>
      <c r="AT313">
        <f t="shared" si="196"/>
        <v>1</v>
      </c>
      <c r="AU313">
        <f t="shared" si="196"/>
        <v>1</v>
      </c>
      <c r="AV313">
        <f t="shared" si="196"/>
        <v>1</v>
      </c>
      <c r="AW313">
        <f t="shared" si="196"/>
        <v>1</v>
      </c>
      <c r="AX313">
        <f t="shared" si="196"/>
        <v>1</v>
      </c>
      <c r="AY313">
        <f t="shared" si="196"/>
        <v>1</v>
      </c>
      <c r="AZ313">
        <f t="shared" si="196"/>
        <v>0</v>
      </c>
      <c r="BA313">
        <v>312</v>
      </c>
      <c r="BB313">
        <f t="shared" si="178"/>
        <v>3040</v>
      </c>
      <c r="BC313">
        <f t="shared" si="179"/>
        <v>2860</v>
      </c>
      <c r="BD313">
        <f t="shared" si="180"/>
        <v>3250</v>
      </c>
      <c r="BE313">
        <f t="shared" si="181"/>
        <v>3290</v>
      </c>
      <c r="BF313">
        <f t="shared" si="182"/>
        <v>3270</v>
      </c>
      <c r="BG313">
        <f t="shared" si="183"/>
        <v>2780</v>
      </c>
      <c r="BH313">
        <f t="shared" si="184"/>
        <v>2660</v>
      </c>
      <c r="BI313">
        <f t="shared" si="185"/>
        <v>2290</v>
      </c>
      <c r="BJ313">
        <f t="shared" si="186"/>
        <v>2420</v>
      </c>
      <c r="BK313">
        <f t="shared" si="187"/>
        <v>2410</v>
      </c>
      <c r="BL313">
        <f t="shared" si="188"/>
        <v>2320</v>
      </c>
      <c r="BM313">
        <f t="shared" si="189"/>
        <v>2560</v>
      </c>
      <c r="BN313">
        <f t="shared" si="190"/>
        <v>2450</v>
      </c>
      <c r="BO313" t="str">
        <f t="shared" si="191"/>
        <v>XX</v>
      </c>
      <c r="BP313">
        <f t="shared" si="169"/>
        <v>2290</v>
      </c>
      <c r="BQ313">
        <f t="shared" si="170"/>
        <v>2392</v>
      </c>
      <c r="BR313">
        <f t="shared" si="171"/>
        <v>2738.4615384615386</v>
      </c>
      <c r="BS313">
        <f t="shared" si="172"/>
        <v>3254</v>
      </c>
      <c r="BT313">
        <f t="shared" si="173"/>
        <v>3290</v>
      </c>
      <c r="BV313" s="1">
        <v>36531</v>
      </c>
      <c r="BW313">
        <f t="shared" ca="1" si="192"/>
        <v>3200</v>
      </c>
      <c r="BX313">
        <v>3200</v>
      </c>
    </row>
    <row r="314" spans="1:76" x14ac:dyDescent="0.25">
      <c r="A314" s="1">
        <v>36532</v>
      </c>
      <c r="B314">
        <v>3140</v>
      </c>
      <c r="C314">
        <f t="shared" si="174"/>
        <v>3140</v>
      </c>
      <c r="D314" t="s">
        <v>20</v>
      </c>
      <c r="E314">
        <f t="shared" si="175"/>
        <v>1</v>
      </c>
      <c r="F314">
        <f t="shared" si="176"/>
        <v>2000</v>
      </c>
      <c r="G314" s="2">
        <f t="shared" si="177"/>
        <v>7</v>
      </c>
      <c r="J314">
        <v>313</v>
      </c>
      <c r="K314">
        <f>IF(SUMIFS($B$2:$B$4745,$G$2:$G$4745,"="&amp;$J314,$F$2:$F$4745,"="&amp;K$1)=0,"XX",SUMIFS(CleanEC!$B$2:$B$4745,CleanEC!$G$2:$G$4745,"="&amp;$J314,CleanEC!$F$2:$F$4745,"="&amp;K$1))</f>
        <v>3040</v>
      </c>
      <c r="L314">
        <f>IF(SUMIFS($B$2:$B$4745,$G$2:$G$4745,"="&amp;$J314,$F$2:$F$4745,"="&amp;L$1)=0,"XX",SUMIFS(CleanEC!$B$2:$B$4745,CleanEC!$G$2:$G$4745,"="&amp;$J314,CleanEC!$F$2:$F$4745,"="&amp;L$1))</f>
        <v>2910</v>
      </c>
      <c r="M314">
        <f>IF(SUMIFS($B$2:$B$4745,$G$2:$G$4745,"="&amp;$J314,$F$2:$F$4745,"="&amp;M$1)=0,"XX",SUMIFS(CleanEC!$B$2:$B$4745,CleanEC!$G$2:$G$4745,"="&amp;$J314,CleanEC!$F$2:$F$4745,"="&amp;M$1))</f>
        <v>3260</v>
      </c>
      <c r="N314">
        <f>IF(SUMIFS($B$2:$B$4745,$G$2:$G$4745,"="&amp;$J314,$F$2:$F$4745,"="&amp;N$1)=0,"XX",SUMIFS(CleanEC!$B$2:$B$4745,CleanEC!$G$2:$G$4745,"="&amp;$J314,CleanEC!$F$2:$F$4745,"="&amp;N$1))</f>
        <v>3120</v>
      </c>
      <c r="O314">
        <f>IF(SUMIFS($B$2:$B$4745,$G$2:$G$4745,"="&amp;$J314,$F$2:$F$4745,"="&amp;O$1)=0,"XX",SUMIFS(CleanEC!$B$2:$B$4745,CleanEC!$G$2:$G$4745,"="&amp;$J314,CleanEC!$F$2:$F$4745,"="&amp;O$1))</f>
        <v>3260</v>
      </c>
      <c r="P314">
        <f>IF(SUMIFS($B$2:$B$4745,$G$2:$G$4745,"="&amp;$J314,$F$2:$F$4745,"="&amp;P$1)=0,"XX",SUMIFS(CleanEC!$B$2:$B$4745,CleanEC!$G$2:$G$4745,"="&amp;$J314,CleanEC!$F$2:$F$4745,"="&amp;P$1))</f>
        <v>2950</v>
      </c>
      <c r="Q314">
        <f>IF(SUMIFS($B$2:$B$4745,$G$2:$G$4745,"="&amp;$J314,$F$2:$F$4745,"="&amp;Q$1)=0,"XX",SUMIFS(CleanEC!$B$2:$B$4745,CleanEC!$G$2:$G$4745,"="&amp;$J314,CleanEC!$F$2:$F$4745,"="&amp;Q$1))</f>
        <v>2670</v>
      </c>
      <c r="R314">
        <f>IF(SUMIFS($B$2:$B$4745,$G$2:$G$4745,"="&amp;$J314,$F$2:$F$4745,"="&amp;R$1)=0,"XX",SUMIFS(CleanEC!$B$2:$B$4745,CleanEC!$G$2:$G$4745,"="&amp;$J314,CleanEC!$F$2:$F$4745,"="&amp;R$1))</f>
        <v>2350</v>
      </c>
      <c r="S314">
        <f>IF(SUMIFS($B$2:$B$4745,$G$2:$G$4745,"="&amp;$J314,$F$2:$F$4745,"="&amp;S$1)=0,"XX",SUMIFS(CleanEC!$B$2:$B$4745,CleanEC!$G$2:$G$4745,"="&amp;$J314,CleanEC!$F$2:$F$4745,"="&amp;S$1))</f>
        <v>2440</v>
      </c>
      <c r="T314">
        <f>IF(SUMIFS($B$2:$B$4745,$G$2:$G$4745,"="&amp;$J314,$F$2:$F$4745,"="&amp;T$1)=0,"XX",SUMIFS(CleanEC!$B$2:$B$4745,CleanEC!$G$2:$G$4745,"="&amp;$J314,CleanEC!$F$2:$F$4745,"="&amp;T$1))</f>
        <v>2450</v>
      </c>
      <c r="U314">
        <f>IF(SUMIFS($B$2:$B$4745,$G$2:$G$4745,"="&amp;$J314,$F$2:$F$4745,"="&amp;U$1)=0,"XX",SUMIFS(CleanEC!$B$2:$B$4745,CleanEC!$G$2:$G$4745,"="&amp;$J314,CleanEC!$F$2:$F$4745,"="&amp;U$1))</f>
        <v>2300</v>
      </c>
      <c r="V314">
        <f>IF(SUMIFS($B$2:$B$4745,$G$2:$G$4745,"="&amp;$J314,$F$2:$F$4745,"="&amp;V$1)=0,"XX",SUMIFS(CleanEC!$B$2:$B$4745,CleanEC!$G$2:$G$4745,"="&amp;$J314,CleanEC!$F$2:$F$4745,"="&amp;V$1))</f>
        <v>2640</v>
      </c>
      <c r="W314">
        <f>IF(SUMIFS($B$2:$B$4745,$G$2:$G$4745,"="&amp;$J314,$F$2:$F$4745,"="&amp;W$1)=0,"XX",SUMIFS(CleanEC!$B$2:$B$4745,CleanEC!$G$2:$G$4745,"="&amp;$J314,CleanEC!$F$2:$F$4745,"="&amp;W$1))</f>
        <v>2510</v>
      </c>
      <c r="X314" t="str">
        <f>IF(SUMIFS($B$2:$B$4745,$G$2:$G$4745,"="&amp;$J314,$F$2:$F$4745,"="&amp;X$1)=0,"XX",SUMIFS(CleanEC!$B$2:$B$4745,CleanEC!$G$2:$G$4745,"="&amp;$J314,CleanEC!$F$2:$F$4745,"="&amp;X$1))</f>
        <v>XX</v>
      </c>
      <c r="Y314">
        <f t="shared" si="158"/>
        <v>2300</v>
      </c>
      <c r="Z314">
        <f t="shared" si="159"/>
        <v>2306</v>
      </c>
      <c r="AA314">
        <f t="shared" si="160"/>
        <v>2422</v>
      </c>
      <c r="AB314">
        <f t="shared" si="161"/>
        <v>2761.5384615384614</v>
      </c>
      <c r="AC314">
        <f t="shared" si="162"/>
        <v>3148</v>
      </c>
      <c r="AD314">
        <f t="shared" si="163"/>
        <v>3260</v>
      </c>
      <c r="AE314">
        <f t="shared" si="164"/>
        <v>3260</v>
      </c>
      <c r="AF314">
        <f t="shared" si="165"/>
        <v>331.63571659384041</v>
      </c>
      <c r="AG314">
        <f t="shared" si="166"/>
        <v>0.18042508134003335</v>
      </c>
      <c r="AH314">
        <f t="shared" si="167"/>
        <v>-1.5360660404929187</v>
      </c>
      <c r="AI314">
        <f t="shared" si="168"/>
        <v>0.12009092801448261</v>
      </c>
      <c r="AL314">
        <v>313</v>
      </c>
      <c r="AM314">
        <f t="shared" si="195"/>
        <v>1</v>
      </c>
      <c r="AN314">
        <f t="shared" si="196"/>
        <v>1</v>
      </c>
      <c r="AO314">
        <f t="shared" si="196"/>
        <v>1</v>
      </c>
      <c r="AP314">
        <f t="shared" si="196"/>
        <v>1</v>
      </c>
      <c r="AQ314">
        <f t="shared" si="196"/>
        <v>1</v>
      </c>
      <c r="AR314">
        <f t="shared" si="196"/>
        <v>1</v>
      </c>
      <c r="AS314">
        <f t="shared" si="196"/>
        <v>1</v>
      </c>
      <c r="AT314">
        <f t="shared" si="196"/>
        <v>1</v>
      </c>
      <c r="AU314">
        <f t="shared" si="196"/>
        <v>1</v>
      </c>
      <c r="AV314">
        <f t="shared" si="196"/>
        <v>1</v>
      </c>
      <c r="AW314">
        <f t="shared" si="196"/>
        <v>1</v>
      </c>
      <c r="AX314">
        <f t="shared" si="196"/>
        <v>1</v>
      </c>
      <c r="AY314">
        <f t="shared" si="196"/>
        <v>1</v>
      </c>
      <c r="AZ314">
        <f t="shared" si="196"/>
        <v>0</v>
      </c>
      <c r="BA314">
        <v>313</v>
      </c>
      <c r="BB314">
        <f t="shared" si="178"/>
        <v>3040</v>
      </c>
      <c r="BC314">
        <f t="shared" si="179"/>
        <v>2910</v>
      </c>
      <c r="BD314">
        <f t="shared" si="180"/>
        <v>3260</v>
      </c>
      <c r="BE314">
        <f t="shared" si="181"/>
        <v>3120</v>
      </c>
      <c r="BF314">
        <f t="shared" si="182"/>
        <v>3260</v>
      </c>
      <c r="BG314">
        <f t="shared" si="183"/>
        <v>2950</v>
      </c>
      <c r="BH314">
        <f t="shared" si="184"/>
        <v>2670</v>
      </c>
      <c r="BI314">
        <f t="shared" si="185"/>
        <v>2350</v>
      </c>
      <c r="BJ314">
        <f t="shared" si="186"/>
        <v>2440</v>
      </c>
      <c r="BK314">
        <f t="shared" si="187"/>
        <v>2450</v>
      </c>
      <c r="BL314">
        <f t="shared" si="188"/>
        <v>2300</v>
      </c>
      <c r="BM314">
        <f t="shared" si="189"/>
        <v>2640</v>
      </c>
      <c r="BN314">
        <f t="shared" si="190"/>
        <v>2510</v>
      </c>
      <c r="BO314" t="str">
        <f t="shared" si="191"/>
        <v>XX</v>
      </c>
      <c r="BP314">
        <f t="shared" si="169"/>
        <v>2300</v>
      </c>
      <c r="BQ314">
        <f t="shared" si="170"/>
        <v>2422</v>
      </c>
      <c r="BR314">
        <f t="shared" si="171"/>
        <v>2761.5384615384614</v>
      </c>
      <c r="BS314">
        <f t="shared" si="172"/>
        <v>3148</v>
      </c>
      <c r="BT314">
        <f t="shared" si="173"/>
        <v>3260</v>
      </c>
      <c r="BV314" s="1">
        <v>36532</v>
      </c>
      <c r="BW314">
        <f t="shared" ca="1" si="192"/>
        <v>3140</v>
      </c>
      <c r="BX314">
        <v>3140</v>
      </c>
    </row>
    <row r="315" spans="1:76" x14ac:dyDescent="0.25">
      <c r="A315" s="1">
        <v>36533</v>
      </c>
      <c r="B315">
        <v>3100</v>
      </c>
      <c r="C315">
        <f t="shared" si="174"/>
        <v>3100</v>
      </c>
      <c r="D315" t="s">
        <v>20</v>
      </c>
      <c r="E315">
        <f t="shared" si="175"/>
        <v>1</v>
      </c>
      <c r="F315">
        <f t="shared" si="176"/>
        <v>2000</v>
      </c>
      <c r="G315" s="2">
        <f t="shared" si="177"/>
        <v>8</v>
      </c>
      <c r="J315">
        <v>314</v>
      </c>
      <c r="K315">
        <f>IF(SUMIFS($B$2:$B$4745,$G$2:$G$4745,"="&amp;$J315,$F$2:$F$4745,"="&amp;K$1)=0,"XX",SUMIFS(CleanEC!$B$2:$B$4745,CleanEC!$G$2:$G$4745,"="&amp;$J315,CleanEC!$F$2:$F$4745,"="&amp;K$1))</f>
        <v>3080</v>
      </c>
      <c r="L315">
        <f>IF(SUMIFS($B$2:$B$4745,$G$2:$G$4745,"="&amp;$J315,$F$2:$F$4745,"="&amp;L$1)=0,"XX",SUMIFS(CleanEC!$B$2:$B$4745,CleanEC!$G$2:$G$4745,"="&amp;$J315,CleanEC!$F$2:$F$4745,"="&amp;L$1))</f>
        <v>2870</v>
      </c>
      <c r="M315">
        <f>IF(SUMIFS($B$2:$B$4745,$G$2:$G$4745,"="&amp;$J315,$F$2:$F$4745,"="&amp;M$1)=0,"XX",SUMIFS(CleanEC!$B$2:$B$4745,CleanEC!$G$2:$G$4745,"="&amp;$J315,CleanEC!$F$2:$F$4745,"="&amp;M$1))</f>
        <v>3280</v>
      </c>
      <c r="N315">
        <f>IF(SUMIFS($B$2:$B$4745,$G$2:$G$4745,"="&amp;$J315,$F$2:$F$4745,"="&amp;N$1)=0,"XX",SUMIFS(CleanEC!$B$2:$B$4745,CleanEC!$G$2:$G$4745,"="&amp;$J315,CleanEC!$F$2:$F$4745,"="&amp;N$1))</f>
        <v>3250</v>
      </c>
      <c r="O315">
        <f>IF(SUMIFS($B$2:$B$4745,$G$2:$G$4745,"="&amp;$J315,$F$2:$F$4745,"="&amp;O$1)=0,"XX",SUMIFS(CleanEC!$B$2:$B$4745,CleanEC!$G$2:$G$4745,"="&amp;$J315,CleanEC!$F$2:$F$4745,"="&amp;O$1))</f>
        <v>3250</v>
      </c>
      <c r="P315">
        <f>IF(SUMIFS($B$2:$B$4745,$G$2:$G$4745,"="&amp;$J315,$F$2:$F$4745,"="&amp;P$1)=0,"XX",SUMIFS(CleanEC!$B$2:$B$4745,CleanEC!$G$2:$G$4745,"="&amp;$J315,CleanEC!$F$2:$F$4745,"="&amp;P$1))</f>
        <v>2930</v>
      </c>
      <c r="Q315">
        <f>IF(SUMIFS($B$2:$B$4745,$G$2:$G$4745,"="&amp;$J315,$F$2:$F$4745,"="&amp;Q$1)=0,"XX",SUMIFS(CleanEC!$B$2:$B$4745,CleanEC!$G$2:$G$4745,"="&amp;$J315,CleanEC!$F$2:$F$4745,"="&amp;Q$1))</f>
        <v>2740</v>
      </c>
      <c r="R315">
        <f>IF(SUMIFS($B$2:$B$4745,$G$2:$G$4745,"="&amp;$J315,$F$2:$F$4745,"="&amp;R$1)=0,"XX",SUMIFS(CleanEC!$B$2:$B$4745,CleanEC!$G$2:$G$4745,"="&amp;$J315,CleanEC!$F$2:$F$4745,"="&amp;R$1))</f>
        <v>2230</v>
      </c>
      <c r="S315">
        <f>IF(SUMIFS($B$2:$B$4745,$G$2:$G$4745,"="&amp;$J315,$F$2:$F$4745,"="&amp;S$1)=0,"XX",SUMIFS(CleanEC!$B$2:$B$4745,CleanEC!$G$2:$G$4745,"="&amp;$J315,CleanEC!$F$2:$F$4745,"="&amp;S$1))</f>
        <v>2400</v>
      </c>
      <c r="T315">
        <f>IF(SUMIFS($B$2:$B$4745,$G$2:$G$4745,"="&amp;$J315,$F$2:$F$4745,"="&amp;T$1)=0,"XX",SUMIFS(CleanEC!$B$2:$B$4745,CleanEC!$G$2:$G$4745,"="&amp;$J315,CleanEC!$F$2:$F$4745,"="&amp;T$1))</f>
        <v>2470</v>
      </c>
      <c r="U315">
        <f>IF(SUMIFS($B$2:$B$4745,$G$2:$G$4745,"="&amp;$J315,$F$2:$F$4745,"="&amp;U$1)=0,"XX",SUMIFS(CleanEC!$B$2:$B$4745,CleanEC!$G$2:$G$4745,"="&amp;$J315,CleanEC!$F$2:$F$4745,"="&amp;U$1))</f>
        <v>2380</v>
      </c>
      <c r="V315">
        <f>IF(SUMIFS($B$2:$B$4745,$G$2:$G$4745,"="&amp;$J315,$F$2:$F$4745,"="&amp;V$1)=0,"XX",SUMIFS(CleanEC!$B$2:$B$4745,CleanEC!$G$2:$G$4745,"="&amp;$J315,CleanEC!$F$2:$F$4745,"="&amp;V$1))</f>
        <v>2620</v>
      </c>
      <c r="W315">
        <f>IF(SUMIFS($B$2:$B$4745,$G$2:$G$4745,"="&amp;$J315,$F$2:$F$4745,"="&amp;W$1)=0,"XX",SUMIFS(CleanEC!$B$2:$B$4745,CleanEC!$G$2:$G$4745,"="&amp;$J315,CleanEC!$F$2:$F$4745,"="&amp;W$1))</f>
        <v>2600</v>
      </c>
      <c r="X315" t="str">
        <f>IF(SUMIFS($B$2:$B$4745,$G$2:$G$4745,"="&amp;$J315,$F$2:$F$4745,"="&amp;X$1)=0,"XX",SUMIFS(CleanEC!$B$2:$B$4745,CleanEC!$G$2:$G$4745,"="&amp;$J315,CleanEC!$F$2:$F$4745,"="&amp;X$1))</f>
        <v>XX</v>
      </c>
      <c r="Y315">
        <f t="shared" si="158"/>
        <v>2230</v>
      </c>
      <c r="Z315">
        <f t="shared" si="159"/>
        <v>2248</v>
      </c>
      <c r="AA315">
        <f t="shared" si="160"/>
        <v>2396</v>
      </c>
      <c r="AB315">
        <f t="shared" si="161"/>
        <v>2776.9230769230771</v>
      </c>
      <c r="AC315">
        <f t="shared" si="162"/>
        <v>3250</v>
      </c>
      <c r="AD315">
        <f t="shared" si="163"/>
        <v>3276.4</v>
      </c>
      <c r="AE315">
        <f t="shared" si="164"/>
        <v>3280</v>
      </c>
      <c r="AF315">
        <f t="shared" si="165"/>
        <v>348.05801053592324</v>
      </c>
      <c r="AG315">
        <f t="shared" si="166"/>
        <v>0.11031988539973621</v>
      </c>
      <c r="AH315">
        <f t="shared" si="167"/>
        <v>-1.37979406168416</v>
      </c>
      <c r="AI315">
        <f t="shared" si="168"/>
        <v>0.12533944977747927</v>
      </c>
      <c r="AL315">
        <v>314</v>
      </c>
      <c r="AM315">
        <f t="shared" si="195"/>
        <v>1</v>
      </c>
      <c r="AN315">
        <f t="shared" si="196"/>
        <v>1</v>
      </c>
      <c r="AO315">
        <f t="shared" si="196"/>
        <v>1</v>
      </c>
      <c r="AP315">
        <f t="shared" si="196"/>
        <v>1</v>
      </c>
      <c r="AQ315">
        <f t="shared" si="196"/>
        <v>1</v>
      </c>
      <c r="AR315">
        <f t="shared" si="196"/>
        <v>1</v>
      </c>
      <c r="AS315">
        <f t="shared" si="196"/>
        <v>1</v>
      </c>
      <c r="AT315">
        <f t="shared" si="196"/>
        <v>1</v>
      </c>
      <c r="AU315">
        <f t="shared" si="196"/>
        <v>1</v>
      </c>
      <c r="AV315">
        <f t="shared" si="196"/>
        <v>1</v>
      </c>
      <c r="AW315">
        <f t="shared" si="196"/>
        <v>1</v>
      </c>
      <c r="AX315">
        <f t="shared" si="196"/>
        <v>1</v>
      </c>
      <c r="AY315">
        <f t="shared" si="196"/>
        <v>1</v>
      </c>
      <c r="AZ315">
        <f t="shared" si="196"/>
        <v>0</v>
      </c>
      <c r="BA315">
        <v>314</v>
      </c>
      <c r="BB315">
        <f t="shared" si="178"/>
        <v>3080</v>
      </c>
      <c r="BC315">
        <f t="shared" si="179"/>
        <v>2870</v>
      </c>
      <c r="BD315">
        <f t="shared" si="180"/>
        <v>3280</v>
      </c>
      <c r="BE315">
        <f t="shared" si="181"/>
        <v>3250</v>
      </c>
      <c r="BF315">
        <f t="shared" si="182"/>
        <v>3250</v>
      </c>
      <c r="BG315">
        <f t="shared" si="183"/>
        <v>2930</v>
      </c>
      <c r="BH315">
        <f t="shared" si="184"/>
        <v>2740</v>
      </c>
      <c r="BI315">
        <f t="shared" si="185"/>
        <v>2230</v>
      </c>
      <c r="BJ315">
        <f t="shared" si="186"/>
        <v>2400</v>
      </c>
      <c r="BK315">
        <f t="shared" si="187"/>
        <v>2470</v>
      </c>
      <c r="BL315">
        <f t="shared" si="188"/>
        <v>2380</v>
      </c>
      <c r="BM315">
        <f t="shared" si="189"/>
        <v>2620</v>
      </c>
      <c r="BN315">
        <f t="shared" si="190"/>
        <v>2600</v>
      </c>
      <c r="BO315" t="str">
        <f t="shared" si="191"/>
        <v>XX</v>
      </c>
      <c r="BP315">
        <f t="shared" si="169"/>
        <v>2230</v>
      </c>
      <c r="BQ315">
        <f t="shared" si="170"/>
        <v>2396</v>
      </c>
      <c r="BR315">
        <f t="shared" si="171"/>
        <v>2776.9230769230771</v>
      </c>
      <c r="BS315">
        <f t="shared" si="172"/>
        <v>3250</v>
      </c>
      <c r="BT315">
        <f t="shared" si="173"/>
        <v>3280</v>
      </c>
      <c r="BV315" s="1">
        <v>36533</v>
      </c>
      <c r="BW315">
        <f t="shared" ca="1" si="192"/>
        <v>3100</v>
      </c>
      <c r="BX315">
        <v>3100</v>
      </c>
    </row>
    <row r="316" spans="1:76" x14ac:dyDescent="0.25">
      <c r="A316" s="1">
        <v>36534</v>
      </c>
      <c r="B316">
        <v>3040</v>
      </c>
      <c r="C316">
        <f t="shared" si="174"/>
        <v>3040</v>
      </c>
      <c r="D316" t="s">
        <v>20</v>
      </c>
      <c r="E316">
        <f t="shared" si="175"/>
        <v>1</v>
      </c>
      <c r="F316">
        <f t="shared" si="176"/>
        <v>2000</v>
      </c>
      <c r="G316" s="2">
        <f t="shared" si="177"/>
        <v>9</v>
      </c>
      <c r="J316">
        <v>315</v>
      </c>
      <c r="K316">
        <f>IF(SUMIFS($B$2:$B$4745,$G$2:$G$4745,"="&amp;$J316,$F$2:$F$4745,"="&amp;K$1)=0,"XX",SUMIFS(CleanEC!$B$2:$B$4745,CleanEC!$G$2:$G$4745,"="&amp;$J316,CleanEC!$F$2:$F$4745,"="&amp;K$1))</f>
        <v>3120</v>
      </c>
      <c r="L316">
        <f>IF(SUMIFS($B$2:$B$4745,$G$2:$G$4745,"="&amp;$J316,$F$2:$F$4745,"="&amp;L$1)=0,"XX",SUMIFS(CleanEC!$B$2:$B$4745,CleanEC!$G$2:$G$4745,"="&amp;$J316,CleanEC!$F$2:$F$4745,"="&amp;L$1))</f>
        <v>2810</v>
      </c>
      <c r="M316">
        <f>IF(SUMIFS($B$2:$B$4745,$G$2:$G$4745,"="&amp;$J316,$F$2:$F$4745,"="&amp;M$1)=0,"XX",SUMIFS(CleanEC!$B$2:$B$4745,CleanEC!$G$2:$G$4745,"="&amp;$J316,CleanEC!$F$2:$F$4745,"="&amp;M$1))</f>
        <v>3240</v>
      </c>
      <c r="N316">
        <f>IF(SUMIFS($B$2:$B$4745,$G$2:$G$4745,"="&amp;$J316,$F$2:$F$4745,"="&amp;N$1)=0,"XX",SUMIFS(CleanEC!$B$2:$B$4745,CleanEC!$G$2:$G$4745,"="&amp;$J316,CleanEC!$F$2:$F$4745,"="&amp;N$1))</f>
        <v>3290</v>
      </c>
      <c r="O316">
        <f>IF(SUMIFS($B$2:$B$4745,$G$2:$G$4745,"="&amp;$J316,$F$2:$F$4745,"="&amp;O$1)=0,"XX",SUMIFS(CleanEC!$B$2:$B$4745,CleanEC!$G$2:$G$4745,"="&amp;$J316,CleanEC!$F$2:$F$4745,"="&amp;O$1))</f>
        <v>3220</v>
      </c>
      <c r="P316">
        <f>IF(SUMIFS($B$2:$B$4745,$G$2:$G$4745,"="&amp;$J316,$F$2:$F$4745,"="&amp;P$1)=0,"XX",SUMIFS(CleanEC!$B$2:$B$4745,CleanEC!$G$2:$G$4745,"="&amp;$J316,CleanEC!$F$2:$F$4745,"="&amp;P$1))</f>
        <v>2680</v>
      </c>
      <c r="Q316">
        <f>IF(SUMIFS($B$2:$B$4745,$G$2:$G$4745,"="&amp;$J316,$F$2:$F$4745,"="&amp;Q$1)=0,"XX",SUMIFS(CleanEC!$B$2:$B$4745,CleanEC!$G$2:$G$4745,"="&amp;$J316,CleanEC!$F$2:$F$4745,"="&amp;Q$1))</f>
        <v>2780</v>
      </c>
      <c r="R316">
        <f>IF(SUMIFS($B$2:$B$4745,$G$2:$G$4745,"="&amp;$J316,$F$2:$F$4745,"="&amp;R$1)=0,"XX",SUMIFS(CleanEC!$B$2:$B$4745,CleanEC!$G$2:$G$4745,"="&amp;$J316,CleanEC!$F$2:$F$4745,"="&amp;R$1))</f>
        <v>2270</v>
      </c>
      <c r="S316">
        <f>IF(SUMIFS($B$2:$B$4745,$G$2:$G$4745,"="&amp;$J316,$F$2:$F$4745,"="&amp;S$1)=0,"XX",SUMIFS(CleanEC!$B$2:$B$4745,CleanEC!$G$2:$G$4745,"="&amp;$J316,CleanEC!$F$2:$F$4745,"="&amp;S$1))</f>
        <v>2470</v>
      </c>
      <c r="T316">
        <f>IF(SUMIFS($B$2:$B$4745,$G$2:$G$4745,"="&amp;$J316,$F$2:$F$4745,"="&amp;T$1)=0,"XX",SUMIFS(CleanEC!$B$2:$B$4745,CleanEC!$G$2:$G$4745,"="&amp;$J316,CleanEC!$F$2:$F$4745,"="&amp;T$1))</f>
        <v>2410</v>
      </c>
      <c r="U316">
        <f>IF(SUMIFS($B$2:$B$4745,$G$2:$G$4745,"="&amp;$J316,$F$2:$F$4745,"="&amp;U$1)=0,"XX",SUMIFS(CleanEC!$B$2:$B$4745,CleanEC!$G$2:$G$4745,"="&amp;$J316,CleanEC!$F$2:$F$4745,"="&amp;U$1))</f>
        <v>2430</v>
      </c>
      <c r="V316">
        <f>IF(SUMIFS($B$2:$B$4745,$G$2:$G$4745,"="&amp;$J316,$F$2:$F$4745,"="&amp;V$1)=0,"XX",SUMIFS(CleanEC!$B$2:$B$4745,CleanEC!$G$2:$G$4745,"="&amp;$J316,CleanEC!$F$2:$F$4745,"="&amp;V$1))</f>
        <v>2650</v>
      </c>
      <c r="W316">
        <f>IF(SUMIFS($B$2:$B$4745,$G$2:$G$4745,"="&amp;$J316,$F$2:$F$4745,"="&amp;W$1)=0,"XX",SUMIFS(CleanEC!$B$2:$B$4745,CleanEC!$G$2:$G$4745,"="&amp;$J316,CleanEC!$F$2:$F$4745,"="&amp;W$1))</f>
        <v>2570</v>
      </c>
      <c r="X316" t="str">
        <f>IF(SUMIFS($B$2:$B$4745,$G$2:$G$4745,"="&amp;$J316,$F$2:$F$4745,"="&amp;X$1)=0,"XX",SUMIFS(CleanEC!$B$2:$B$4745,CleanEC!$G$2:$G$4745,"="&amp;$J316,CleanEC!$F$2:$F$4745,"="&amp;X$1))</f>
        <v>XX</v>
      </c>
      <c r="Y316">
        <f t="shared" si="158"/>
        <v>2270</v>
      </c>
      <c r="Z316">
        <f t="shared" si="159"/>
        <v>2286.8000000000002</v>
      </c>
      <c r="AA316">
        <f t="shared" si="160"/>
        <v>2426</v>
      </c>
      <c r="AB316">
        <f t="shared" si="161"/>
        <v>2764.6153846153848</v>
      </c>
      <c r="AC316">
        <f t="shared" si="162"/>
        <v>3224</v>
      </c>
      <c r="AD316">
        <f t="shared" si="163"/>
        <v>3284</v>
      </c>
      <c r="AE316">
        <f t="shared" si="164"/>
        <v>3290</v>
      </c>
      <c r="AF316">
        <f t="shared" si="165"/>
        <v>335.73376321620322</v>
      </c>
      <c r="AG316">
        <f t="shared" si="166"/>
        <v>0.35486318310750153</v>
      </c>
      <c r="AH316">
        <f t="shared" si="167"/>
        <v>-1.3047110985457424</v>
      </c>
      <c r="AI316">
        <f t="shared" si="168"/>
        <v>0.12143959159183755</v>
      </c>
      <c r="AL316">
        <v>315</v>
      </c>
      <c r="AM316">
        <f t="shared" si="195"/>
        <v>1</v>
      </c>
      <c r="AN316">
        <f t="shared" si="196"/>
        <v>1</v>
      </c>
      <c r="AO316">
        <f t="shared" si="196"/>
        <v>1</v>
      </c>
      <c r="AP316">
        <f t="shared" si="196"/>
        <v>1</v>
      </c>
      <c r="AQ316">
        <f t="shared" si="196"/>
        <v>1</v>
      </c>
      <c r="AR316">
        <f t="shared" si="196"/>
        <v>1</v>
      </c>
      <c r="AS316">
        <f t="shared" si="196"/>
        <v>1</v>
      </c>
      <c r="AT316">
        <f t="shared" si="196"/>
        <v>1</v>
      </c>
      <c r="AU316">
        <f t="shared" si="196"/>
        <v>1</v>
      </c>
      <c r="AV316">
        <f t="shared" si="196"/>
        <v>1</v>
      </c>
      <c r="AW316">
        <f t="shared" si="196"/>
        <v>1</v>
      </c>
      <c r="AX316">
        <f t="shared" si="196"/>
        <v>1</v>
      </c>
      <c r="AY316">
        <f t="shared" si="196"/>
        <v>1</v>
      </c>
      <c r="AZ316">
        <f t="shared" si="196"/>
        <v>0</v>
      </c>
      <c r="BA316">
        <v>315</v>
      </c>
      <c r="BB316">
        <f t="shared" si="178"/>
        <v>3120</v>
      </c>
      <c r="BC316">
        <f t="shared" si="179"/>
        <v>2810</v>
      </c>
      <c r="BD316">
        <f t="shared" si="180"/>
        <v>3240</v>
      </c>
      <c r="BE316">
        <f t="shared" si="181"/>
        <v>3290</v>
      </c>
      <c r="BF316">
        <f t="shared" si="182"/>
        <v>3220</v>
      </c>
      <c r="BG316">
        <f t="shared" si="183"/>
        <v>2680</v>
      </c>
      <c r="BH316">
        <f t="shared" si="184"/>
        <v>2780</v>
      </c>
      <c r="BI316">
        <f t="shared" si="185"/>
        <v>2270</v>
      </c>
      <c r="BJ316">
        <f t="shared" si="186"/>
        <v>2470</v>
      </c>
      <c r="BK316">
        <f t="shared" si="187"/>
        <v>2410</v>
      </c>
      <c r="BL316">
        <f t="shared" si="188"/>
        <v>2430</v>
      </c>
      <c r="BM316">
        <f t="shared" si="189"/>
        <v>2650</v>
      </c>
      <c r="BN316">
        <f t="shared" si="190"/>
        <v>2570</v>
      </c>
      <c r="BO316" t="str">
        <f t="shared" si="191"/>
        <v>XX</v>
      </c>
      <c r="BP316">
        <f t="shared" si="169"/>
        <v>2270</v>
      </c>
      <c r="BQ316">
        <f t="shared" si="170"/>
        <v>2426</v>
      </c>
      <c r="BR316">
        <f t="shared" si="171"/>
        <v>2764.6153846153848</v>
      </c>
      <c r="BS316">
        <f t="shared" si="172"/>
        <v>3224</v>
      </c>
      <c r="BT316">
        <f t="shared" si="173"/>
        <v>3290</v>
      </c>
      <c r="BV316" s="1">
        <v>36534</v>
      </c>
      <c r="BW316">
        <f t="shared" ca="1" si="192"/>
        <v>3040</v>
      </c>
      <c r="BX316">
        <v>3040</v>
      </c>
    </row>
    <row r="317" spans="1:76" x14ac:dyDescent="0.25">
      <c r="A317" s="1">
        <v>36535</v>
      </c>
      <c r="B317">
        <v>3010</v>
      </c>
      <c r="C317">
        <f t="shared" si="174"/>
        <v>3010</v>
      </c>
      <c r="D317" t="s">
        <v>20</v>
      </c>
      <c r="E317">
        <f t="shared" si="175"/>
        <v>1</v>
      </c>
      <c r="F317">
        <f t="shared" si="176"/>
        <v>2000</v>
      </c>
      <c r="G317" s="2">
        <f t="shared" si="177"/>
        <v>10</v>
      </c>
      <c r="J317">
        <v>316</v>
      </c>
      <c r="K317">
        <f>IF(SUMIFS($B$2:$B$4745,$G$2:$G$4745,"="&amp;$J317,$F$2:$F$4745,"="&amp;K$1)=0,"XX",SUMIFS(CleanEC!$B$2:$B$4745,CleanEC!$G$2:$G$4745,"="&amp;$J317,CleanEC!$F$2:$F$4745,"="&amp;K$1))</f>
        <v>3120</v>
      </c>
      <c r="L317">
        <f>IF(SUMIFS($B$2:$B$4745,$G$2:$G$4745,"="&amp;$J317,$F$2:$F$4745,"="&amp;L$1)=0,"XX",SUMIFS(CleanEC!$B$2:$B$4745,CleanEC!$G$2:$G$4745,"="&amp;$J317,CleanEC!$F$2:$F$4745,"="&amp;L$1))</f>
        <v>2720</v>
      </c>
      <c r="M317">
        <f>IF(SUMIFS($B$2:$B$4745,$G$2:$G$4745,"="&amp;$J317,$F$2:$F$4745,"="&amp;M$1)=0,"XX",SUMIFS(CleanEC!$B$2:$B$4745,CleanEC!$G$2:$G$4745,"="&amp;$J317,CleanEC!$F$2:$F$4745,"="&amp;M$1))</f>
        <v>3140</v>
      </c>
      <c r="N317">
        <f>IF(SUMIFS($B$2:$B$4745,$G$2:$G$4745,"="&amp;$J317,$F$2:$F$4745,"="&amp;N$1)=0,"XX",SUMIFS(CleanEC!$B$2:$B$4745,CleanEC!$G$2:$G$4745,"="&amp;$J317,CleanEC!$F$2:$F$4745,"="&amp;N$1))</f>
        <v>3260</v>
      </c>
      <c r="O317">
        <f>IF(SUMIFS($B$2:$B$4745,$G$2:$G$4745,"="&amp;$J317,$F$2:$F$4745,"="&amp;O$1)=0,"XX",SUMIFS(CleanEC!$B$2:$B$4745,CleanEC!$G$2:$G$4745,"="&amp;$J317,CleanEC!$F$2:$F$4745,"="&amp;O$1))</f>
        <v>3200</v>
      </c>
      <c r="P317">
        <f>IF(SUMIFS($B$2:$B$4745,$G$2:$G$4745,"="&amp;$J317,$F$2:$F$4745,"="&amp;P$1)=0,"XX",SUMIFS(CleanEC!$B$2:$B$4745,CleanEC!$G$2:$G$4745,"="&amp;$J317,CleanEC!$F$2:$F$4745,"="&amp;P$1))</f>
        <v>2150</v>
      </c>
      <c r="Q317">
        <f>IF(SUMIFS($B$2:$B$4745,$G$2:$G$4745,"="&amp;$J317,$F$2:$F$4745,"="&amp;Q$1)=0,"XX",SUMIFS(CleanEC!$B$2:$B$4745,CleanEC!$G$2:$G$4745,"="&amp;$J317,CleanEC!$F$2:$F$4745,"="&amp;Q$1))</f>
        <v>2740</v>
      </c>
      <c r="R317">
        <f>IF(SUMIFS($B$2:$B$4745,$G$2:$G$4745,"="&amp;$J317,$F$2:$F$4745,"="&amp;R$1)=0,"XX",SUMIFS(CleanEC!$B$2:$B$4745,CleanEC!$G$2:$G$4745,"="&amp;$J317,CleanEC!$F$2:$F$4745,"="&amp;R$1))</f>
        <v>2260</v>
      </c>
      <c r="S317">
        <f>IF(SUMIFS($B$2:$B$4745,$G$2:$G$4745,"="&amp;$J317,$F$2:$F$4745,"="&amp;S$1)=0,"XX",SUMIFS(CleanEC!$B$2:$B$4745,CleanEC!$G$2:$G$4745,"="&amp;$J317,CleanEC!$F$2:$F$4745,"="&amp;S$1))</f>
        <v>2490</v>
      </c>
      <c r="T317">
        <f>IF(SUMIFS($B$2:$B$4745,$G$2:$G$4745,"="&amp;$J317,$F$2:$F$4745,"="&amp;T$1)=0,"XX",SUMIFS(CleanEC!$B$2:$B$4745,CleanEC!$G$2:$G$4745,"="&amp;$J317,CleanEC!$F$2:$F$4745,"="&amp;T$1))</f>
        <v>2380</v>
      </c>
      <c r="U317">
        <f>IF(SUMIFS($B$2:$B$4745,$G$2:$G$4745,"="&amp;$J317,$F$2:$F$4745,"="&amp;U$1)=0,"XX",SUMIFS(CleanEC!$B$2:$B$4745,CleanEC!$G$2:$G$4745,"="&amp;$J317,CleanEC!$F$2:$F$4745,"="&amp;U$1))</f>
        <v>2430</v>
      </c>
      <c r="V317">
        <f>IF(SUMIFS($B$2:$B$4745,$G$2:$G$4745,"="&amp;$J317,$F$2:$F$4745,"="&amp;V$1)=0,"XX",SUMIFS(CleanEC!$B$2:$B$4745,CleanEC!$G$2:$G$4745,"="&amp;$J317,CleanEC!$F$2:$F$4745,"="&amp;V$1))</f>
        <v>2520</v>
      </c>
      <c r="W317">
        <f>IF(SUMIFS($B$2:$B$4745,$G$2:$G$4745,"="&amp;$J317,$F$2:$F$4745,"="&amp;W$1)=0,"XX",SUMIFS(CleanEC!$B$2:$B$4745,CleanEC!$G$2:$G$4745,"="&amp;$J317,CleanEC!$F$2:$F$4745,"="&amp;W$1))</f>
        <v>2630</v>
      </c>
      <c r="X317" t="str">
        <f>IF(SUMIFS($B$2:$B$4745,$G$2:$G$4745,"="&amp;$J317,$F$2:$F$4745,"="&amp;X$1)=0,"XX",SUMIFS(CleanEC!$B$2:$B$4745,CleanEC!$G$2:$G$4745,"="&amp;$J317,CleanEC!$F$2:$F$4745,"="&amp;X$1))</f>
        <v>XX</v>
      </c>
      <c r="Y317">
        <f t="shared" si="158"/>
        <v>2150</v>
      </c>
      <c r="Z317">
        <f t="shared" si="159"/>
        <v>2163.1999999999998</v>
      </c>
      <c r="AA317">
        <f t="shared" si="160"/>
        <v>2356</v>
      </c>
      <c r="AB317">
        <f t="shared" si="161"/>
        <v>2695.3846153846152</v>
      </c>
      <c r="AC317">
        <f t="shared" si="162"/>
        <v>3152</v>
      </c>
      <c r="AD317">
        <f t="shared" si="163"/>
        <v>3252.7999999999997</v>
      </c>
      <c r="AE317">
        <f t="shared" si="164"/>
        <v>3260</v>
      </c>
      <c r="AF317">
        <f t="shared" si="165"/>
        <v>360.35485469433479</v>
      </c>
      <c r="AG317">
        <f t="shared" si="166"/>
        <v>0.30590438582811807</v>
      </c>
      <c r="AH317">
        <f t="shared" si="167"/>
        <v>-1.2793485345125157</v>
      </c>
      <c r="AI317">
        <f t="shared" si="168"/>
        <v>0.13369329654755571</v>
      </c>
      <c r="AL317">
        <v>316</v>
      </c>
      <c r="AM317">
        <f t="shared" si="195"/>
        <v>1</v>
      </c>
      <c r="AN317">
        <f t="shared" si="196"/>
        <v>1</v>
      </c>
      <c r="AO317">
        <f t="shared" si="196"/>
        <v>1</v>
      </c>
      <c r="AP317">
        <f t="shared" si="196"/>
        <v>1</v>
      </c>
      <c r="AQ317">
        <f t="shared" si="196"/>
        <v>1</v>
      </c>
      <c r="AR317">
        <f t="shared" si="196"/>
        <v>1</v>
      </c>
      <c r="AS317">
        <f t="shared" si="196"/>
        <v>1</v>
      </c>
      <c r="AT317">
        <f t="shared" si="196"/>
        <v>1</v>
      </c>
      <c r="AU317">
        <f t="shared" si="196"/>
        <v>1</v>
      </c>
      <c r="AV317">
        <f t="shared" si="196"/>
        <v>1</v>
      </c>
      <c r="AW317">
        <f t="shared" si="196"/>
        <v>1</v>
      </c>
      <c r="AX317">
        <f t="shared" si="196"/>
        <v>1</v>
      </c>
      <c r="AY317">
        <f t="shared" si="196"/>
        <v>1</v>
      </c>
      <c r="AZ317">
        <f t="shared" si="196"/>
        <v>0</v>
      </c>
      <c r="BA317">
        <v>316</v>
      </c>
      <c r="BB317">
        <f t="shared" si="178"/>
        <v>3120</v>
      </c>
      <c r="BC317">
        <f t="shared" si="179"/>
        <v>2720</v>
      </c>
      <c r="BD317">
        <f t="shared" si="180"/>
        <v>3140</v>
      </c>
      <c r="BE317">
        <f t="shared" si="181"/>
        <v>3260</v>
      </c>
      <c r="BF317">
        <f t="shared" si="182"/>
        <v>3200</v>
      </c>
      <c r="BG317">
        <f t="shared" si="183"/>
        <v>2150</v>
      </c>
      <c r="BH317">
        <f t="shared" si="184"/>
        <v>2740</v>
      </c>
      <c r="BI317">
        <f t="shared" si="185"/>
        <v>2260</v>
      </c>
      <c r="BJ317">
        <f t="shared" si="186"/>
        <v>2490</v>
      </c>
      <c r="BK317">
        <f t="shared" si="187"/>
        <v>2380</v>
      </c>
      <c r="BL317">
        <f t="shared" si="188"/>
        <v>2430</v>
      </c>
      <c r="BM317">
        <f t="shared" si="189"/>
        <v>2520</v>
      </c>
      <c r="BN317">
        <f t="shared" si="190"/>
        <v>2630</v>
      </c>
      <c r="BO317" t="str">
        <f t="shared" si="191"/>
        <v>XX</v>
      </c>
      <c r="BP317">
        <f t="shared" si="169"/>
        <v>2150</v>
      </c>
      <c r="BQ317">
        <f t="shared" si="170"/>
        <v>2356</v>
      </c>
      <c r="BR317">
        <f t="shared" si="171"/>
        <v>2695.3846153846152</v>
      </c>
      <c r="BS317">
        <f t="shared" si="172"/>
        <v>3152</v>
      </c>
      <c r="BT317">
        <f t="shared" si="173"/>
        <v>3260</v>
      </c>
      <c r="BV317" s="1">
        <v>36535</v>
      </c>
      <c r="BW317">
        <f t="shared" ca="1" si="192"/>
        <v>3010</v>
      </c>
      <c r="BX317">
        <v>3010</v>
      </c>
    </row>
    <row r="318" spans="1:76" x14ac:dyDescent="0.25">
      <c r="A318" s="1">
        <v>36536</v>
      </c>
      <c r="B318">
        <v>3190</v>
      </c>
      <c r="C318">
        <f t="shared" si="174"/>
        <v>3190</v>
      </c>
      <c r="D318" t="s">
        <v>20</v>
      </c>
      <c r="E318">
        <f t="shared" si="175"/>
        <v>1</v>
      </c>
      <c r="F318">
        <f t="shared" si="176"/>
        <v>2000</v>
      </c>
      <c r="G318" s="2">
        <f t="shared" si="177"/>
        <v>11</v>
      </c>
      <c r="J318">
        <v>317</v>
      </c>
      <c r="K318">
        <f>IF(SUMIFS($B$2:$B$4745,$G$2:$G$4745,"="&amp;$J318,$F$2:$F$4745,"="&amp;K$1)=0,"XX",SUMIFS(CleanEC!$B$2:$B$4745,CleanEC!$G$2:$G$4745,"="&amp;$J318,CleanEC!$F$2:$F$4745,"="&amp;K$1))</f>
        <v>3210</v>
      </c>
      <c r="L318">
        <f>IF(SUMIFS($B$2:$B$4745,$G$2:$G$4745,"="&amp;$J318,$F$2:$F$4745,"="&amp;L$1)=0,"XX",SUMIFS(CleanEC!$B$2:$B$4745,CleanEC!$G$2:$G$4745,"="&amp;$J318,CleanEC!$F$2:$F$4745,"="&amp;L$1))</f>
        <v>2780</v>
      </c>
      <c r="M318">
        <f>IF(SUMIFS($B$2:$B$4745,$G$2:$G$4745,"="&amp;$J318,$F$2:$F$4745,"="&amp;M$1)=0,"XX",SUMIFS(CleanEC!$B$2:$B$4745,CleanEC!$G$2:$G$4745,"="&amp;$J318,CleanEC!$F$2:$F$4745,"="&amp;M$1))</f>
        <v>3230</v>
      </c>
      <c r="N318">
        <f>IF(SUMIFS($B$2:$B$4745,$G$2:$G$4745,"="&amp;$J318,$F$2:$F$4745,"="&amp;N$1)=0,"XX",SUMIFS(CleanEC!$B$2:$B$4745,CleanEC!$G$2:$G$4745,"="&amp;$J318,CleanEC!$F$2:$F$4745,"="&amp;N$1))</f>
        <v>3280</v>
      </c>
      <c r="O318">
        <f>IF(SUMIFS($B$2:$B$4745,$G$2:$G$4745,"="&amp;$J318,$F$2:$F$4745,"="&amp;O$1)=0,"XX",SUMIFS(CleanEC!$B$2:$B$4745,CleanEC!$G$2:$G$4745,"="&amp;$J318,CleanEC!$F$2:$F$4745,"="&amp;O$1))</f>
        <v>3250</v>
      </c>
      <c r="P318">
        <f>IF(SUMIFS($B$2:$B$4745,$G$2:$G$4745,"="&amp;$J318,$F$2:$F$4745,"="&amp;P$1)=0,"XX",SUMIFS(CleanEC!$B$2:$B$4745,CleanEC!$G$2:$G$4745,"="&amp;$J318,CleanEC!$F$2:$F$4745,"="&amp;P$1))</f>
        <v>2150</v>
      </c>
      <c r="Q318">
        <f>IF(SUMIFS($B$2:$B$4745,$G$2:$G$4745,"="&amp;$J318,$F$2:$F$4745,"="&amp;Q$1)=0,"XX",SUMIFS(CleanEC!$B$2:$B$4745,CleanEC!$G$2:$G$4745,"="&amp;$J318,CleanEC!$F$2:$F$4745,"="&amp;Q$1))</f>
        <v>3000</v>
      </c>
      <c r="R318">
        <f>IF(SUMIFS($B$2:$B$4745,$G$2:$G$4745,"="&amp;$J318,$F$2:$F$4745,"="&amp;R$1)=0,"XX",SUMIFS(CleanEC!$B$2:$B$4745,CleanEC!$G$2:$G$4745,"="&amp;$J318,CleanEC!$F$2:$F$4745,"="&amp;R$1))</f>
        <v>2110</v>
      </c>
      <c r="S318">
        <f>IF(SUMIFS($B$2:$B$4745,$G$2:$G$4745,"="&amp;$J318,$F$2:$F$4745,"="&amp;S$1)=0,"XX",SUMIFS(CleanEC!$B$2:$B$4745,CleanEC!$G$2:$G$4745,"="&amp;$J318,CleanEC!$F$2:$F$4745,"="&amp;S$1))</f>
        <v>2470</v>
      </c>
      <c r="T318">
        <f>IF(SUMIFS($B$2:$B$4745,$G$2:$G$4745,"="&amp;$J318,$F$2:$F$4745,"="&amp;T$1)=0,"XX",SUMIFS(CleanEC!$B$2:$B$4745,CleanEC!$G$2:$G$4745,"="&amp;$J318,CleanEC!$F$2:$F$4745,"="&amp;T$1))</f>
        <v>2420</v>
      </c>
      <c r="U318">
        <f>IF(SUMIFS($B$2:$B$4745,$G$2:$G$4745,"="&amp;$J318,$F$2:$F$4745,"="&amp;U$1)=0,"XX",SUMIFS(CleanEC!$B$2:$B$4745,CleanEC!$G$2:$G$4745,"="&amp;$J318,CleanEC!$F$2:$F$4745,"="&amp;U$1))</f>
        <v>2460</v>
      </c>
      <c r="V318">
        <f>IF(SUMIFS($B$2:$B$4745,$G$2:$G$4745,"="&amp;$J318,$F$2:$F$4745,"="&amp;V$1)=0,"XX",SUMIFS(CleanEC!$B$2:$B$4745,CleanEC!$G$2:$G$4745,"="&amp;$J318,CleanEC!$F$2:$F$4745,"="&amp;V$1))</f>
        <v>2540</v>
      </c>
      <c r="W318">
        <f>IF(SUMIFS($B$2:$B$4745,$G$2:$G$4745,"="&amp;$J318,$F$2:$F$4745,"="&amp;W$1)=0,"XX",SUMIFS(CleanEC!$B$2:$B$4745,CleanEC!$G$2:$G$4745,"="&amp;$J318,CleanEC!$F$2:$F$4745,"="&amp;W$1))</f>
        <v>2620</v>
      </c>
      <c r="X318" t="str">
        <f>IF(SUMIFS($B$2:$B$4745,$G$2:$G$4745,"="&amp;$J318,$F$2:$F$4745,"="&amp;X$1)=0,"XX",SUMIFS(CleanEC!$B$2:$B$4745,CleanEC!$G$2:$G$4745,"="&amp;$J318,CleanEC!$F$2:$F$4745,"="&amp;X$1))</f>
        <v>XX</v>
      </c>
      <c r="Y318">
        <f t="shared" si="158"/>
        <v>2110</v>
      </c>
      <c r="Z318">
        <f t="shared" si="159"/>
        <v>2114.8000000000002</v>
      </c>
      <c r="AA318">
        <f t="shared" si="160"/>
        <v>2366</v>
      </c>
      <c r="AB318">
        <f t="shared" si="161"/>
        <v>2732.3076923076924</v>
      </c>
      <c r="AC318">
        <f t="shared" si="162"/>
        <v>3234</v>
      </c>
      <c r="AD318">
        <f t="shared" si="163"/>
        <v>3276.4</v>
      </c>
      <c r="AE318">
        <f t="shared" si="164"/>
        <v>3280</v>
      </c>
      <c r="AF318">
        <f t="shared" si="165"/>
        <v>405.18094431147188</v>
      </c>
      <c r="AG318">
        <f t="shared" si="166"/>
        <v>5.111337791793466E-2</v>
      </c>
      <c r="AH318">
        <f t="shared" si="167"/>
        <v>-1.4575313069336238</v>
      </c>
      <c r="AI318">
        <f t="shared" si="168"/>
        <v>0.14829257533922113</v>
      </c>
      <c r="AL318">
        <v>317</v>
      </c>
      <c r="AM318">
        <f t="shared" si="195"/>
        <v>1</v>
      </c>
      <c r="AN318">
        <f t="shared" si="196"/>
        <v>1</v>
      </c>
      <c r="AO318">
        <f t="shared" si="196"/>
        <v>1</v>
      </c>
      <c r="AP318">
        <f t="shared" si="196"/>
        <v>1</v>
      </c>
      <c r="AQ318">
        <f t="shared" si="196"/>
        <v>1</v>
      </c>
      <c r="AR318">
        <f t="shared" si="196"/>
        <v>1</v>
      </c>
      <c r="AS318">
        <f t="shared" si="196"/>
        <v>1</v>
      </c>
      <c r="AT318">
        <f t="shared" si="196"/>
        <v>1</v>
      </c>
      <c r="AU318">
        <f t="shared" si="196"/>
        <v>1</v>
      </c>
      <c r="AV318">
        <f t="shared" si="196"/>
        <v>1</v>
      </c>
      <c r="AW318">
        <f t="shared" si="196"/>
        <v>1</v>
      </c>
      <c r="AX318">
        <f t="shared" si="196"/>
        <v>1</v>
      </c>
      <c r="AY318">
        <f t="shared" si="196"/>
        <v>1</v>
      </c>
      <c r="AZ318">
        <f t="shared" si="196"/>
        <v>0</v>
      </c>
      <c r="BA318">
        <v>317</v>
      </c>
      <c r="BB318">
        <f t="shared" si="178"/>
        <v>3210</v>
      </c>
      <c r="BC318">
        <f t="shared" si="179"/>
        <v>2780</v>
      </c>
      <c r="BD318">
        <f t="shared" si="180"/>
        <v>3230</v>
      </c>
      <c r="BE318">
        <f t="shared" si="181"/>
        <v>3280</v>
      </c>
      <c r="BF318">
        <f t="shared" si="182"/>
        <v>3250</v>
      </c>
      <c r="BG318">
        <f t="shared" si="183"/>
        <v>2150</v>
      </c>
      <c r="BH318">
        <f t="shared" si="184"/>
        <v>3000</v>
      </c>
      <c r="BI318">
        <f t="shared" si="185"/>
        <v>2110</v>
      </c>
      <c r="BJ318">
        <f t="shared" si="186"/>
        <v>2470</v>
      </c>
      <c r="BK318">
        <f t="shared" si="187"/>
        <v>2420</v>
      </c>
      <c r="BL318">
        <f t="shared" si="188"/>
        <v>2460</v>
      </c>
      <c r="BM318">
        <f t="shared" si="189"/>
        <v>2540</v>
      </c>
      <c r="BN318">
        <f t="shared" si="190"/>
        <v>2620</v>
      </c>
      <c r="BO318" t="str">
        <f t="shared" si="191"/>
        <v>XX</v>
      </c>
      <c r="BP318">
        <f t="shared" si="169"/>
        <v>2110</v>
      </c>
      <c r="BQ318">
        <f t="shared" si="170"/>
        <v>2366</v>
      </c>
      <c r="BR318">
        <f t="shared" si="171"/>
        <v>2732.3076923076924</v>
      </c>
      <c r="BS318">
        <f t="shared" si="172"/>
        <v>3234</v>
      </c>
      <c r="BT318">
        <f t="shared" si="173"/>
        <v>3280</v>
      </c>
      <c r="BV318" s="1">
        <v>36536</v>
      </c>
      <c r="BW318">
        <f t="shared" ca="1" si="192"/>
        <v>3190</v>
      </c>
      <c r="BX318">
        <v>3190</v>
      </c>
    </row>
    <row r="319" spans="1:76" x14ac:dyDescent="0.25">
      <c r="A319" s="1">
        <v>36537</v>
      </c>
      <c r="B319">
        <v>3210</v>
      </c>
      <c r="C319">
        <f t="shared" si="174"/>
        <v>3210</v>
      </c>
      <c r="D319" t="s">
        <v>20</v>
      </c>
      <c r="E319">
        <f t="shared" si="175"/>
        <v>1</v>
      </c>
      <c r="F319">
        <f t="shared" si="176"/>
        <v>2000</v>
      </c>
      <c r="G319" s="2">
        <f t="shared" si="177"/>
        <v>12</v>
      </c>
      <c r="J319">
        <v>318</v>
      </c>
      <c r="K319">
        <f>IF(SUMIFS($B$2:$B$4745,$G$2:$G$4745,"="&amp;$J319,$F$2:$F$4745,"="&amp;K$1)=0,"XX",SUMIFS(CleanEC!$B$2:$B$4745,CleanEC!$G$2:$G$4745,"="&amp;$J319,CleanEC!$F$2:$F$4745,"="&amp;K$1))</f>
        <v>3260</v>
      </c>
      <c r="L319">
        <f>IF(SUMIFS($B$2:$B$4745,$G$2:$G$4745,"="&amp;$J319,$F$2:$F$4745,"="&amp;L$1)=0,"XX",SUMIFS(CleanEC!$B$2:$B$4745,CleanEC!$G$2:$G$4745,"="&amp;$J319,CleanEC!$F$2:$F$4745,"="&amp;L$1))</f>
        <v>2790</v>
      </c>
      <c r="M319">
        <f>IF(SUMIFS($B$2:$B$4745,$G$2:$G$4745,"="&amp;$J319,$F$2:$F$4745,"="&amp;M$1)=0,"XX",SUMIFS(CleanEC!$B$2:$B$4745,CleanEC!$G$2:$G$4745,"="&amp;$J319,CleanEC!$F$2:$F$4745,"="&amp;M$1))</f>
        <v>3240</v>
      </c>
      <c r="N319">
        <f>IF(SUMIFS($B$2:$B$4745,$G$2:$G$4745,"="&amp;$J319,$F$2:$F$4745,"="&amp;N$1)=0,"XX",SUMIFS(CleanEC!$B$2:$B$4745,CleanEC!$G$2:$G$4745,"="&amp;$J319,CleanEC!$F$2:$F$4745,"="&amp;N$1))</f>
        <v>3230</v>
      </c>
      <c r="O319">
        <f>IF(SUMIFS($B$2:$B$4745,$G$2:$G$4745,"="&amp;$J319,$F$2:$F$4745,"="&amp;O$1)=0,"XX",SUMIFS(CleanEC!$B$2:$B$4745,CleanEC!$G$2:$G$4745,"="&amp;$J319,CleanEC!$F$2:$F$4745,"="&amp;O$1))</f>
        <v>3270</v>
      </c>
      <c r="P319">
        <f>IF(SUMIFS($B$2:$B$4745,$G$2:$G$4745,"="&amp;$J319,$F$2:$F$4745,"="&amp;P$1)=0,"XX",SUMIFS(CleanEC!$B$2:$B$4745,CleanEC!$G$2:$G$4745,"="&amp;$J319,CleanEC!$F$2:$F$4745,"="&amp;P$1))</f>
        <v>2230</v>
      </c>
      <c r="Q319">
        <f>IF(SUMIFS($B$2:$B$4745,$G$2:$G$4745,"="&amp;$J319,$F$2:$F$4745,"="&amp;Q$1)=0,"XX",SUMIFS(CleanEC!$B$2:$B$4745,CleanEC!$G$2:$G$4745,"="&amp;$J319,CleanEC!$F$2:$F$4745,"="&amp;Q$1))</f>
        <v>3010</v>
      </c>
      <c r="R319">
        <f>IF(SUMIFS($B$2:$B$4745,$G$2:$G$4745,"="&amp;$J319,$F$2:$F$4745,"="&amp;R$1)=0,"XX",SUMIFS(CleanEC!$B$2:$B$4745,CleanEC!$G$2:$G$4745,"="&amp;$J319,CleanEC!$F$2:$F$4745,"="&amp;R$1))</f>
        <v>2140</v>
      </c>
      <c r="S319">
        <f>IF(SUMIFS($B$2:$B$4745,$G$2:$G$4745,"="&amp;$J319,$F$2:$F$4745,"="&amp;S$1)=0,"XX",SUMIFS(CleanEC!$B$2:$B$4745,CleanEC!$G$2:$G$4745,"="&amp;$J319,CleanEC!$F$2:$F$4745,"="&amp;S$1))</f>
        <v>2450</v>
      </c>
      <c r="T319">
        <f>IF(SUMIFS($B$2:$B$4745,$G$2:$G$4745,"="&amp;$J319,$F$2:$F$4745,"="&amp;T$1)=0,"XX",SUMIFS(CleanEC!$B$2:$B$4745,CleanEC!$G$2:$G$4745,"="&amp;$J319,CleanEC!$F$2:$F$4745,"="&amp;T$1))</f>
        <v>2300</v>
      </c>
      <c r="U319">
        <f>IF(SUMIFS($B$2:$B$4745,$G$2:$G$4745,"="&amp;$J319,$F$2:$F$4745,"="&amp;U$1)=0,"XX",SUMIFS(CleanEC!$B$2:$B$4745,CleanEC!$G$2:$G$4745,"="&amp;$J319,CleanEC!$F$2:$F$4745,"="&amp;U$1))</f>
        <v>1570</v>
      </c>
      <c r="V319">
        <f>IF(SUMIFS($B$2:$B$4745,$G$2:$G$4745,"="&amp;$J319,$F$2:$F$4745,"="&amp;V$1)=0,"XX",SUMIFS(CleanEC!$B$2:$B$4745,CleanEC!$G$2:$G$4745,"="&amp;$J319,CleanEC!$F$2:$F$4745,"="&amp;V$1))</f>
        <v>2580</v>
      </c>
      <c r="W319">
        <f>IF(SUMIFS($B$2:$B$4745,$G$2:$G$4745,"="&amp;$J319,$F$2:$F$4745,"="&amp;W$1)=0,"XX",SUMIFS(CleanEC!$B$2:$B$4745,CleanEC!$G$2:$G$4745,"="&amp;$J319,CleanEC!$F$2:$F$4745,"="&amp;W$1))</f>
        <v>2470</v>
      </c>
      <c r="X319" t="str">
        <f>IF(SUMIFS($B$2:$B$4745,$G$2:$G$4745,"="&amp;$J319,$F$2:$F$4745,"="&amp;X$1)=0,"XX",SUMIFS(CleanEC!$B$2:$B$4745,CleanEC!$G$2:$G$4745,"="&amp;$J319,CleanEC!$F$2:$F$4745,"="&amp;X$1))</f>
        <v>XX</v>
      </c>
      <c r="Y319">
        <f t="shared" si="158"/>
        <v>1570</v>
      </c>
      <c r="Z319">
        <f t="shared" si="159"/>
        <v>1638.4</v>
      </c>
      <c r="AA319">
        <f t="shared" si="160"/>
        <v>2212</v>
      </c>
      <c r="AB319">
        <f t="shared" si="161"/>
        <v>2656.9230769230771</v>
      </c>
      <c r="AC319">
        <f t="shared" si="162"/>
        <v>3244</v>
      </c>
      <c r="AD319">
        <f t="shared" si="163"/>
        <v>3268.8</v>
      </c>
      <c r="AE319">
        <f t="shared" si="164"/>
        <v>3270</v>
      </c>
      <c r="AF319">
        <f t="shared" si="165"/>
        <v>510.82715148886206</v>
      </c>
      <c r="AG319">
        <f t="shared" si="166"/>
        <v>-0.44475493275532224</v>
      </c>
      <c r="AH319">
        <f t="shared" si="167"/>
        <v>-0.42049856582089129</v>
      </c>
      <c r="AI319">
        <f t="shared" si="168"/>
        <v>0.19226268006239741</v>
      </c>
      <c r="AL319">
        <v>318</v>
      </c>
      <c r="AM319">
        <f t="shared" si="195"/>
        <v>1</v>
      </c>
      <c r="AN319">
        <f t="shared" si="196"/>
        <v>1</v>
      </c>
      <c r="AO319">
        <f t="shared" si="196"/>
        <v>1</v>
      </c>
      <c r="AP319">
        <f t="shared" si="196"/>
        <v>1</v>
      </c>
      <c r="AQ319">
        <f t="shared" si="196"/>
        <v>1</v>
      </c>
      <c r="AR319">
        <f t="shared" si="196"/>
        <v>1</v>
      </c>
      <c r="AS319">
        <f t="shared" si="196"/>
        <v>1</v>
      </c>
      <c r="AT319">
        <f t="shared" si="196"/>
        <v>1</v>
      </c>
      <c r="AU319">
        <f t="shared" si="196"/>
        <v>1</v>
      </c>
      <c r="AV319">
        <f t="shared" si="196"/>
        <v>1</v>
      </c>
      <c r="AW319">
        <f t="shared" si="196"/>
        <v>1</v>
      </c>
      <c r="AX319">
        <f t="shared" si="196"/>
        <v>1</v>
      </c>
      <c r="AY319">
        <f t="shared" si="196"/>
        <v>1</v>
      </c>
      <c r="AZ319">
        <f t="shared" si="196"/>
        <v>0</v>
      </c>
      <c r="BA319">
        <v>318</v>
      </c>
      <c r="BB319">
        <f t="shared" si="178"/>
        <v>3260</v>
      </c>
      <c r="BC319">
        <f t="shared" si="179"/>
        <v>2790</v>
      </c>
      <c r="BD319">
        <f t="shared" si="180"/>
        <v>3240</v>
      </c>
      <c r="BE319">
        <f t="shared" si="181"/>
        <v>3230</v>
      </c>
      <c r="BF319">
        <f t="shared" si="182"/>
        <v>3270</v>
      </c>
      <c r="BG319">
        <f t="shared" si="183"/>
        <v>2230</v>
      </c>
      <c r="BH319">
        <f t="shared" si="184"/>
        <v>3010</v>
      </c>
      <c r="BI319">
        <f t="shared" si="185"/>
        <v>2140</v>
      </c>
      <c r="BJ319">
        <f t="shared" si="186"/>
        <v>2450</v>
      </c>
      <c r="BK319">
        <f t="shared" si="187"/>
        <v>2300</v>
      </c>
      <c r="BL319">
        <f t="shared" si="188"/>
        <v>1570</v>
      </c>
      <c r="BM319">
        <f t="shared" si="189"/>
        <v>2580</v>
      </c>
      <c r="BN319">
        <f t="shared" si="190"/>
        <v>2470</v>
      </c>
      <c r="BO319" t="str">
        <f t="shared" si="191"/>
        <v>XX</v>
      </c>
      <c r="BP319">
        <f t="shared" si="169"/>
        <v>1570</v>
      </c>
      <c r="BQ319">
        <f t="shared" si="170"/>
        <v>2212</v>
      </c>
      <c r="BR319">
        <f t="shared" si="171"/>
        <v>2656.9230769230771</v>
      </c>
      <c r="BS319">
        <f t="shared" si="172"/>
        <v>3244</v>
      </c>
      <c r="BT319">
        <f t="shared" si="173"/>
        <v>3270</v>
      </c>
      <c r="BV319" s="1">
        <v>36537</v>
      </c>
      <c r="BW319">
        <f t="shared" ca="1" si="192"/>
        <v>3210</v>
      </c>
      <c r="BX319">
        <v>3210</v>
      </c>
    </row>
    <row r="320" spans="1:76" x14ac:dyDescent="0.25">
      <c r="A320" s="1">
        <v>36538</v>
      </c>
      <c r="B320">
        <v>3160</v>
      </c>
      <c r="C320">
        <f t="shared" si="174"/>
        <v>3160</v>
      </c>
      <c r="D320" t="s">
        <v>20</v>
      </c>
      <c r="E320">
        <f t="shared" si="175"/>
        <v>1</v>
      </c>
      <c r="F320">
        <f t="shared" si="176"/>
        <v>2000</v>
      </c>
      <c r="G320" s="2">
        <f t="shared" si="177"/>
        <v>13</v>
      </c>
      <c r="J320">
        <v>319</v>
      </c>
      <c r="K320">
        <f>IF(SUMIFS($B$2:$B$4745,$G$2:$G$4745,"="&amp;$J320,$F$2:$F$4745,"="&amp;K$1)=0,"XX",SUMIFS(CleanEC!$B$2:$B$4745,CleanEC!$G$2:$G$4745,"="&amp;$J320,CleanEC!$F$2:$F$4745,"="&amp;K$1))</f>
        <v>3350</v>
      </c>
      <c r="L320">
        <f>IF(SUMIFS($B$2:$B$4745,$G$2:$G$4745,"="&amp;$J320,$F$2:$F$4745,"="&amp;L$1)=0,"XX",SUMIFS(CleanEC!$B$2:$B$4745,CleanEC!$G$2:$G$4745,"="&amp;$J320,CleanEC!$F$2:$F$4745,"="&amp;L$1))</f>
        <v>2760</v>
      </c>
      <c r="M320">
        <f>IF(SUMIFS($B$2:$B$4745,$G$2:$G$4745,"="&amp;$J320,$F$2:$F$4745,"="&amp;M$1)=0,"XX",SUMIFS(CleanEC!$B$2:$B$4745,CleanEC!$G$2:$G$4745,"="&amp;$J320,CleanEC!$F$2:$F$4745,"="&amp;M$1))</f>
        <v>2110</v>
      </c>
      <c r="N320">
        <f>IF(SUMIFS($B$2:$B$4745,$G$2:$G$4745,"="&amp;$J320,$F$2:$F$4745,"="&amp;N$1)=0,"XX",SUMIFS(CleanEC!$B$2:$B$4745,CleanEC!$G$2:$G$4745,"="&amp;$J320,CleanEC!$F$2:$F$4745,"="&amp;N$1))</f>
        <v>2610</v>
      </c>
      <c r="O320">
        <f>IF(SUMIFS($B$2:$B$4745,$G$2:$G$4745,"="&amp;$J320,$F$2:$F$4745,"="&amp;O$1)=0,"XX",SUMIFS(CleanEC!$B$2:$B$4745,CleanEC!$G$2:$G$4745,"="&amp;$J320,CleanEC!$F$2:$F$4745,"="&amp;O$1))</f>
        <v>2390</v>
      </c>
      <c r="P320">
        <f>IF(SUMIFS($B$2:$B$4745,$G$2:$G$4745,"="&amp;$J320,$F$2:$F$4745,"="&amp;P$1)=0,"XX",SUMIFS(CleanEC!$B$2:$B$4745,CleanEC!$G$2:$G$4745,"="&amp;$J320,CleanEC!$F$2:$F$4745,"="&amp;P$1))</f>
        <v>2260</v>
      </c>
      <c r="Q320">
        <f>IF(SUMIFS($B$2:$B$4745,$G$2:$G$4745,"="&amp;$J320,$F$2:$F$4745,"="&amp;Q$1)=0,"XX",SUMIFS(CleanEC!$B$2:$B$4745,CleanEC!$G$2:$G$4745,"="&amp;$J320,CleanEC!$F$2:$F$4745,"="&amp;Q$1))</f>
        <v>2620</v>
      </c>
      <c r="R320">
        <f>IF(SUMIFS($B$2:$B$4745,$G$2:$G$4745,"="&amp;$J320,$F$2:$F$4745,"="&amp;R$1)=0,"XX",SUMIFS(CleanEC!$B$2:$B$4745,CleanEC!$G$2:$G$4745,"="&amp;$J320,CleanEC!$F$2:$F$4745,"="&amp;R$1))</f>
        <v>1570</v>
      </c>
      <c r="S320">
        <f>IF(SUMIFS($B$2:$B$4745,$G$2:$G$4745,"="&amp;$J320,$F$2:$F$4745,"="&amp;S$1)=0,"XX",SUMIFS(CleanEC!$B$2:$B$4745,CleanEC!$G$2:$G$4745,"="&amp;$J320,CleanEC!$F$2:$F$4745,"="&amp;S$1))</f>
        <v>2010</v>
      </c>
      <c r="T320">
        <f>IF(SUMIFS($B$2:$B$4745,$G$2:$G$4745,"="&amp;$J320,$F$2:$F$4745,"="&amp;T$1)=0,"XX",SUMIFS(CleanEC!$B$2:$B$4745,CleanEC!$G$2:$G$4745,"="&amp;$J320,CleanEC!$F$2:$F$4745,"="&amp;T$1))</f>
        <v>2180</v>
      </c>
      <c r="U320">
        <f>IF(SUMIFS($B$2:$B$4745,$G$2:$G$4745,"="&amp;$J320,$F$2:$F$4745,"="&amp;U$1)=0,"XX",SUMIFS(CleanEC!$B$2:$B$4745,CleanEC!$G$2:$G$4745,"="&amp;$J320,CleanEC!$F$2:$F$4745,"="&amp;U$1))</f>
        <v>1270</v>
      </c>
      <c r="V320">
        <f>IF(SUMIFS($B$2:$B$4745,$G$2:$G$4745,"="&amp;$J320,$F$2:$F$4745,"="&amp;V$1)=0,"XX",SUMIFS(CleanEC!$B$2:$B$4745,CleanEC!$G$2:$G$4745,"="&amp;$J320,CleanEC!$F$2:$F$4745,"="&amp;V$1))</f>
        <v>2140</v>
      </c>
      <c r="W320">
        <f>IF(SUMIFS($B$2:$B$4745,$G$2:$G$4745,"="&amp;$J320,$F$2:$F$4745,"="&amp;W$1)=0,"XX",SUMIFS(CleanEC!$B$2:$B$4745,CleanEC!$G$2:$G$4745,"="&amp;$J320,CleanEC!$F$2:$F$4745,"="&amp;W$1))</f>
        <v>2140</v>
      </c>
      <c r="X320" t="str">
        <f>IF(SUMIFS($B$2:$B$4745,$G$2:$G$4745,"="&amp;$J320,$F$2:$F$4745,"="&amp;X$1)=0,"XX",SUMIFS(CleanEC!$B$2:$B$4745,CleanEC!$G$2:$G$4745,"="&amp;$J320,CleanEC!$F$2:$F$4745,"="&amp;X$1))</f>
        <v>XX</v>
      </c>
      <c r="Y320">
        <f t="shared" si="158"/>
        <v>1270</v>
      </c>
      <c r="Z320">
        <f t="shared" si="159"/>
        <v>1306</v>
      </c>
      <c r="AA320">
        <f t="shared" si="160"/>
        <v>1922</v>
      </c>
      <c r="AB320">
        <f t="shared" si="161"/>
        <v>2262.3076923076924</v>
      </c>
      <c r="AC320">
        <f t="shared" si="162"/>
        <v>2648</v>
      </c>
      <c r="AD320">
        <f t="shared" si="163"/>
        <v>3279.1999999999994</v>
      </c>
      <c r="AE320">
        <f t="shared" si="164"/>
        <v>3350</v>
      </c>
      <c r="AF320">
        <f t="shared" si="165"/>
        <v>502.56501831418399</v>
      </c>
      <c r="AG320">
        <f t="shared" si="166"/>
        <v>0.1150837629737253</v>
      </c>
      <c r="AH320">
        <f t="shared" si="167"/>
        <v>1.0389914152216781</v>
      </c>
      <c r="AI320">
        <f t="shared" si="168"/>
        <v>0.22214706691888444</v>
      </c>
      <c r="AL320">
        <v>319</v>
      </c>
      <c r="AM320">
        <f t="shared" si="195"/>
        <v>1</v>
      </c>
      <c r="AN320">
        <f t="shared" si="196"/>
        <v>1</v>
      </c>
      <c r="AO320">
        <f t="shared" si="196"/>
        <v>1</v>
      </c>
      <c r="AP320">
        <f t="shared" si="196"/>
        <v>1</v>
      </c>
      <c r="AQ320">
        <f t="shared" si="196"/>
        <v>1</v>
      </c>
      <c r="AR320">
        <f t="shared" si="196"/>
        <v>1</v>
      </c>
      <c r="AS320">
        <f t="shared" si="196"/>
        <v>1</v>
      </c>
      <c r="AT320">
        <f t="shared" si="196"/>
        <v>1</v>
      </c>
      <c r="AU320">
        <f t="shared" si="196"/>
        <v>1</v>
      </c>
      <c r="AV320">
        <f t="shared" si="196"/>
        <v>1</v>
      </c>
      <c r="AW320">
        <f t="shared" si="196"/>
        <v>1</v>
      </c>
      <c r="AX320">
        <f t="shared" si="196"/>
        <v>1</v>
      </c>
      <c r="AY320">
        <f t="shared" si="196"/>
        <v>1</v>
      </c>
      <c r="AZ320">
        <f t="shared" si="196"/>
        <v>0</v>
      </c>
      <c r="BA320">
        <v>319</v>
      </c>
      <c r="BB320">
        <f t="shared" si="178"/>
        <v>3350</v>
      </c>
      <c r="BC320">
        <f t="shared" si="179"/>
        <v>2760</v>
      </c>
      <c r="BD320">
        <f t="shared" si="180"/>
        <v>2110</v>
      </c>
      <c r="BE320">
        <f t="shared" si="181"/>
        <v>2610</v>
      </c>
      <c r="BF320">
        <f t="shared" si="182"/>
        <v>2390</v>
      </c>
      <c r="BG320">
        <f t="shared" si="183"/>
        <v>2260</v>
      </c>
      <c r="BH320">
        <f t="shared" si="184"/>
        <v>2620</v>
      </c>
      <c r="BI320">
        <f t="shared" si="185"/>
        <v>1570</v>
      </c>
      <c r="BJ320">
        <f t="shared" si="186"/>
        <v>2010</v>
      </c>
      <c r="BK320">
        <f t="shared" si="187"/>
        <v>2180</v>
      </c>
      <c r="BL320">
        <f t="shared" si="188"/>
        <v>1270</v>
      </c>
      <c r="BM320">
        <f t="shared" si="189"/>
        <v>2140</v>
      </c>
      <c r="BN320">
        <f t="shared" si="190"/>
        <v>2140</v>
      </c>
      <c r="BO320" t="str">
        <f t="shared" si="191"/>
        <v>XX</v>
      </c>
      <c r="BP320">
        <f t="shared" si="169"/>
        <v>1270</v>
      </c>
      <c r="BQ320">
        <f t="shared" si="170"/>
        <v>1922</v>
      </c>
      <c r="BR320">
        <f t="shared" si="171"/>
        <v>2262.3076923076924</v>
      </c>
      <c r="BS320">
        <f t="shared" si="172"/>
        <v>2648</v>
      </c>
      <c r="BT320">
        <f t="shared" si="173"/>
        <v>3350</v>
      </c>
      <c r="BV320" s="1">
        <v>36538</v>
      </c>
      <c r="BW320">
        <f t="shared" ca="1" si="192"/>
        <v>3160</v>
      </c>
      <c r="BX320">
        <v>3160</v>
      </c>
    </row>
    <row r="321" spans="1:76" x14ac:dyDescent="0.25">
      <c r="A321" s="1">
        <v>36539</v>
      </c>
      <c r="B321">
        <v>3010</v>
      </c>
      <c r="C321">
        <f t="shared" si="174"/>
        <v>3010</v>
      </c>
      <c r="D321" t="s">
        <v>20</v>
      </c>
      <c r="E321">
        <f t="shared" si="175"/>
        <v>1</v>
      </c>
      <c r="F321">
        <f t="shared" si="176"/>
        <v>2000</v>
      </c>
      <c r="G321" s="2">
        <f t="shared" si="177"/>
        <v>14</v>
      </c>
      <c r="J321">
        <v>320</v>
      </c>
      <c r="K321">
        <f>IF(SUMIFS($B$2:$B$4745,$G$2:$G$4745,"="&amp;$J321,$F$2:$F$4745,"="&amp;K$1)=0,"XX",SUMIFS(CleanEC!$B$2:$B$4745,CleanEC!$G$2:$G$4745,"="&amp;$J321,CleanEC!$F$2:$F$4745,"="&amp;K$1))</f>
        <v>3350</v>
      </c>
      <c r="L321">
        <f>IF(SUMIFS($B$2:$B$4745,$G$2:$G$4745,"="&amp;$J321,$F$2:$F$4745,"="&amp;L$1)=0,"XX",SUMIFS(CleanEC!$B$2:$B$4745,CleanEC!$G$2:$G$4745,"="&amp;$J321,CleanEC!$F$2:$F$4745,"="&amp;L$1))</f>
        <v>2290</v>
      </c>
      <c r="M321">
        <f>IF(SUMIFS($B$2:$B$4745,$G$2:$G$4745,"="&amp;$J321,$F$2:$F$4745,"="&amp;M$1)=0,"XX",SUMIFS(CleanEC!$B$2:$B$4745,CleanEC!$G$2:$G$4745,"="&amp;$J321,CleanEC!$F$2:$F$4745,"="&amp;M$1))</f>
        <v>2120</v>
      </c>
      <c r="N321">
        <f>IF(SUMIFS($B$2:$B$4745,$G$2:$G$4745,"="&amp;$J321,$F$2:$F$4745,"="&amp;N$1)=0,"XX",SUMIFS(CleanEC!$B$2:$B$4745,CleanEC!$G$2:$G$4745,"="&amp;$J321,CleanEC!$F$2:$F$4745,"="&amp;N$1))</f>
        <v>2490</v>
      </c>
      <c r="O321">
        <f>IF(SUMIFS($B$2:$B$4745,$G$2:$G$4745,"="&amp;$J321,$F$2:$F$4745,"="&amp;O$1)=0,"XX",SUMIFS(CleanEC!$B$2:$B$4745,CleanEC!$G$2:$G$4745,"="&amp;$J321,CleanEC!$F$2:$F$4745,"="&amp;O$1))</f>
        <v>1770</v>
      </c>
      <c r="P321">
        <f>IF(SUMIFS($B$2:$B$4745,$G$2:$G$4745,"="&amp;$J321,$F$2:$F$4745,"="&amp;P$1)=0,"XX",SUMIFS(CleanEC!$B$2:$B$4745,CleanEC!$G$2:$G$4745,"="&amp;$J321,CleanEC!$F$2:$F$4745,"="&amp;P$1))</f>
        <v>2210</v>
      </c>
      <c r="Q321">
        <f>IF(SUMIFS($B$2:$B$4745,$G$2:$G$4745,"="&amp;$J321,$F$2:$F$4745,"="&amp;Q$1)=0,"XX",SUMIFS(CleanEC!$B$2:$B$4745,CleanEC!$G$2:$G$4745,"="&amp;$J321,CleanEC!$F$2:$F$4745,"="&amp;Q$1))</f>
        <v>2060</v>
      </c>
      <c r="R321">
        <f>IF(SUMIFS($B$2:$B$4745,$G$2:$G$4745,"="&amp;$J321,$F$2:$F$4745,"="&amp;R$1)=0,"XX",SUMIFS(CleanEC!$B$2:$B$4745,CleanEC!$G$2:$G$4745,"="&amp;$J321,CleanEC!$F$2:$F$4745,"="&amp;R$1))</f>
        <v>1220</v>
      </c>
      <c r="S321">
        <f>IF(SUMIFS($B$2:$B$4745,$G$2:$G$4745,"="&amp;$J321,$F$2:$F$4745,"="&amp;S$1)=0,"XX",SUMIFS(CleanEC!$B$2:$B$4745,CleanEC!$G$2:$G$4745,"="&amp;$J321,CleanEC!$F$2:$F$4745,"="&amp;S$1))</f>
        <v>1490</v>
      </c>
      <c r="T321">
        <f>IF(SUMIFS($B$2:$B$4745,$G$2:$G$4745,"="&amp;$J321,$F$2:$F$4745,"="&amp;T$1)=0,"XX",SUMIFS(CleanEC!$B$2:$B$4745,CleanEC!$G$2:$G$4745,"="&amp;$J321,CleanEC!$F$2:$F$4745,"="&amp;T$1))</f>
        <v>1890</v>
      </c>
      <c r="U321">
        <f>IF(SUMIFS($B$2:$B$4745,$G$2:$G$4745,"="&amp;$J321,$F$2:$F$4745,"="&amp;U$1)=0,"XX",SUMIFS(CleanEC!$B$2:$B$4745,CleanEC!$G$2:$G$4745,"="&amp;$J321,CleanEC!$F$2:$F$4745,"="&amp;U$1))</f>
        <v>1490</v>
      </c>
      <c r="V321">
        <f>IF(SUMIFS($B$2:$B$4745,$G$2:$G$4745,"="&amp;$J321,$F$2:$F$4745,"="&amp;V$1)=0,"XX",SUMIFS(CleanEC!$B$2:$B$4745,CleanEC!$G$2:$G$4745,"="&amp;$J321,CleanEC!$F$2:$F$4745,"="&amp;V$1))</f>
        <v>1590</v>
      </c>
      <c r="W321">
        <f>IF(SUMIFS($B$2:$B$4745,$G$2:$G$4745,"="&amp;$J321,$F$2:$F$4745,"="&amp;W$1)=0,"XX",SUMIFS(CleanEC!$B$2:$B$4745,CleanEC!$G$2:$G$4745,"="&amp;$J321,CleanEC!$F$2:$F$4745,"="&amp;W$1))</f>
        <v>2110</v>
      </c>
      <c r="X321" t="str">
        <f>IF(SUMIFS($B$2:$B$4745,$G$2:$G$4745,"="&amp;$J321,$F$2:$F$4745,"="&amp;X$1)=0,"XX",SUMIFS(CleanEC!$B$2:$B$4745,CleanEC!$G$2:$G$4745,"="&amp;$J321,CleanEC!$F$2:$F$4745,"="&amp;X$1))</f>
        <v>XX</v>
      </c>
      <c r="Y321">
        <f t="shared" si="158"/>
        <v>1220</v>
      </c>
      <c r="Z321">
        <f t="shared" si="159"/>
        <v>1252.4000000000001</v>
      </c>
      <c r="AA321">
        <f t="shared" si="160"/>
        <v>1490</v>
      </c>
      <c r="AB321">
        <f t="shared" si="161"/>
        <v>2006.1538461538462</v>
      </c>
      <c r="AC321">
        <f t="shared" si="162"/>
        <v>2330</v>
      </c>
      <c r="AD321">
        <f t="shared" si="163"/>
        <v>3246.7999999999993</v>
      </c>
      <c r="AE321">
        <f t="shared" si="164"/>
        <v>3350</v>
      </c>
      <c r="AF321">
        <f t="shared" si="165"/>
        <v>524.92546667325087</v>
      </c>
      <c r="AG321">
        <f t="shared" si="166"/>
        <v>1.0425824682313181</v>
      </c>
      <c r="AH321">
        <f t="shared" si="167"/>
        <v>2.0792762570339041</v>
      </c>
      <c r="AI321">
        <f t="shared" si="168"/>
        <v>0.2616576329276174</v>
      </c>
      <c r="AL321">
        <v>320</v>
      </c>
      <c r="AM321">
        <f t="shared" si="195"/>
        <v>1</v>
      </c>
      <c r="AN321">
        <f t="shared" si="196"/>
        <v>1</v>
      </c>
      <c r="AO321">
        <f t="shared" si="196"/>
        <v>1</v>
      </c>
      <c r="AP321">
        <f t="shared" si="196"/>
        <v>1</v>
      </c>
      <c r="AQ321">
        <f t="shared" si="196"/>
        <v>1</v>
      </c>
      <c r="AR321">
        <f t="shared" si="196"/>
        <v>1</v>
      </c>
      <c r="AS321">
        <f t="shared" si="196"/>
        <v>1</v>
      </c>
      <c r="AT321">
        <f t="shared" si="196"/>
        <v>1</v>
      </c>
      <c r="AU321">
        <f t="shared" si="196"/>
        <v>1</v>
      </c>
      <c r="AV321">
        <f t="shared" si="196"/>
        <v>1</v>
      </c>
      <c r="AW321">
        <f t="shared" si="196"/>
        <v>1</v>
      </c>
      <c r="AX321">
        <f t="shared" si="196"/>
        <v>1</v>
      </c>
      <c r="AY321">
        <f t="shared" si="196"/>
        <v>1</v>
      </c>
      <c r="AZ321">
        <f t="shared" si="196"/>
        <v>0</v>
      </c>
      <c r="BA321">
        <v>320</v>
      </c>
      <c r="BB321">
        <f t="shared" si="178"/>
        <v>3350</v>
      </c>
      <c r="BC321">
        <f t="shared" si="179"/>
        <v>2290</v>
      </c>
      <c r="BD321">
        <f t="shared" si="180"/>
        <v>2120</v>
      </c>
      <c r="BE321">
        <f t="shared" si="181"/>
        <v>2490</v>
      </c>
      <c r="BF321">
        <f t="shared" si="182"/>
        <v>1770</v>
      </c>
      <c r="BG321">
        <f t="shared" si="183"/>
        <v>2210</v>
      </c>
      <c r="BH321">
        <f t="shared" si="184"/>
        <v>2060</v>
      </c>
      <c r="BI321">
        <f t="shared" si="185"/>
        <v>1220</v>
      </c>
      <c r="BJ321">
        <f t="shared" si="186"/>
        <v>1490</v>
      </c>
      <c r="BK321">
        <f t="shared" si="187"/>
        <v>1890</v>
      </c>
      <c r="BL321">
        <f t="shared" si="188"/>
        <v>1490</v>
      </c>
      <c r="BM321">
        <f t="shared" si="189"/>
        <v>1590</v>
      </c>
      <c r="BN321">
        <f t="shared" si="190"/>
        <v>2110</v>
      </c>
      <c r="BO321" t="str">
        <f t="shared" si="191"/>
        <v>XX</v>
      </c>
      <c r="BP321">
        <f t="shared" si="169"/>
        <v>1220</v>
      </c>
      <c r="BQ321">
        <f t="shared" si="170"/>
        <v>1490</v>
      </c>
      <c r="BR321">
        <f t="shared" si="171"/>
        <v>2006.1538461538462</v>
      </c>
      <c r="BS321">
        <f t="shared" si="172"/>
        <v>2330</v>
      </c>
      <c r="BT321">
        <f t="shared" si="173"/>
        <v>3350</v>
      </c>
      <c r="BV321" s="1">
        <v>36539</v>
      </c>
      <c r="BW321">
        <f t="shared" ca="1" si="192"/>
        <v>3010</v>
      </c>
      <c r="BX321">
        <v>3010</v>
      </c>
    </row>
    <row r="322" spans="1:76" x14ac:dyDescent="0.25">
      <c r="A322" s="1">
        <v>36540</v>
      </c>
      <c r="B322">
        <v>3120</v>
      </c>
      <c r="C322">
        <f t="shared" si="174"/>
        <v>3120</v>
      </c>
      <c r="D322" t="s">
        <v>20</v>
      </c>
      <c r="E322">
        <f t="shared" si="175"/>
        <v>1</v>
      </c>
      <c r="F322">
        <f t="shared" si="176"/>
        <v>2000</v>
      </c>
      <c r="G322" s="2">
        <f t="shared" si="177"/>
        <v>15</v>
      </c>
      <c r="J322">
        <v>321</v>
      </c>
      <c r="K322">
        <f>IF(SUMIFS($B$2:$B$4745,$G$2:$G$4745,"="&amp;$J322,$F$2:$F$4745,"="&amp;K$1)=0,"XX",SUMIFS(CleanEC!$B$2:$B$4745,CleanEC!$G$2:$G$4745,"="&amp;$J322,CleanEC!$F$2:$F$4745,"="&amp;K$1))</f>
        <v>3650</v>
      </c>
      <c r="L322">
        <f>IF(SUMIFS($B$2:$B$4745,$G$2:$G$4745,"="&amp;$J322,$F$2:$F$4745,"="&amp;L$1)=0,"XX",SUMIFS(CleanEC!$B$2:$B$4745,CleanEC!$G$2:$G$4745,"="&amp;$J322,CleanEC!$F$2:$F$4745,"="&amp;L$1))</f>
        <v>1770</v>
      </c>
      <c r="M322">
        <f>IF(SUMIFS($B$2:$B$4745,$G$2:$G$4745,"="&amp;$J322,$F$2:$F$4745,"="&amp;M$1)=0,"XX",SUMIFS(CleanEC!$B$2:$B$4745,CleanEC!$G$2:$G$4745,"="&amp;$J322,CleanEC!$F$2:$F$4745,"="&amp;M$1))</f>
        <v>2250</v>
      </c>
      <c r="N322">
        <f>IF(SUMIFS($B$2:$B$4745,$G$2:$G$4745,"="&amp;$J322,$F$2:$F$4745,"="&amp;N$1)=0,"XX",SUMIFS(CleanEC!$B$2:$B$4745,CleanEC!$G$2:$G$4745,"="&amp;$J322,CleanEC!$F$2:$F$4745,"="&amp;N$1))</f>
        <v>2620</v>
      </c>
      <c r="O322">
        <f>IF(SUMIFS($B$2:$B$4745,$G$2:$G$4745,"="&amp;$J322,$F$2:$F$4745,"="&amp;O$1)=0,"XX",SUMIFS(CleanEC!$B$2:$B$4745,CleanEC!$G$2:$G$4745,"="&amp;$J322,CleanEC!$F$2:$F$4745,"="&amp;O$1))</f>
        <v>1470</v>
      </c>
      <c r="P322">
        <f>IF(SUMIFS($B$2:$B$4745,$G$2:$G$4745,"="&amp;$J322,$F$2:$F$4745,"="&amp;P$1)=0,"XX",SUMIFS(CleanEC!$B$2:$B$4745,CleanEC!$G$2:$G$4745,"="&amp;$J322,CleanEC!$F$2:$F$4745,"="&amp;P$1))</f>
        <v>1360</v>
      </c>
      <c r="Q322">
        <f>IF(SUMIFS($B$2:$B$4745,$G$2:$G$4745,"="&amp;$J322,$F$2:$F$4745,"="&amp;Q$1)=0,"XX",SUMIFS(CleanEC!$B$2:$B$4745,CleanEC!$G$2:$G$4745,"="&amp;$J322,CleanEC!$F$2:$F$4745,"="&amp;Q$1))</f>
        <v>1800</v>
      </c>
      <c r="R322">
        <f>IF(SUMIFS($B$2:$B$4745,$G$2:$G$4745,"="&amp;$J322,$F$2:$F$4745,"="&amp;R$1)=0,"XX",SUMIFS(CleanEC!$B$2:$B$4745,CleanEC!$G$2:$G$4745,"="&amp;$J322,CleanEC!$F$2:$F$4745,"="&amp;R$1))</f>
        <v>1200</v>
      </c>
      <c r="S322">
        <f>IF(SUMIFS($B$2:$B$4745,$G$2:$G$4745,"="&amp;$J322,$F$2:$F$4745,"="&amp;S$1)=0,"XX",SUMIFS(CleanEC!$B$2:$B$4745,CleanEC!$G$2:$G$4745,"="&amp;$J322,CleanEC!$F$2:$F$4745,"="&amp;S$1))</f>
        <v>1830</v>
      </c>
      <c r="T322">
        <f>IF(SUMIFS($B$2:$B$4745,$G$2:$G$4745,"="&amp;$J322,$F$2:$F$4745,"="&amp;T$1)=0,"XX",SUMIFS(CleanEC!$B$2:$B$4745,CleanEC!$G$2:$G$4745,"="&amp;$J322,CleanEC!$F$2:$F$4745,"="&amp;T$1))</f>
        <v>1420</v>
      </c>
      <c r="U322">
        <f>IF(SUMIFS($B$2:$B$4745,$G$2:$G$4745,"="&amp;$J322,$F$2:$F$4745,"="&amp;U$1)=0,"XX",SUMIFS(CleanEC!$B$2:$B$4745,CleanEC!$G$2:$G$4745,"="&amp;$J322,CleanEC!$F$2:$F$4745,"="&amp;U$1))</f>
        <v>1810</v>
      </c>
      <c r="V322">
        <f>IF(SUMIFS($B$2:$B$4745,$G$2:$G$4745,"="&amp;$J322,$F$2:$F$4745,"="&amp;V$1)=0,"XX",SUMIFS(CleanEC!$B$2:$B$4745,CleanEC!$G$2:$G$4745,"="&amp;$J322,CleanEC!$F$2:$F$4745,"="&amp;V$1))</f>
        <v>1650</v>
      </c>
      <c r="W322">
        <f>IF(SUMIFS($B$2:$B$4745,$G$2:$G$4745,"="&amp;$J322,$F$2:$F$4745,"="&amp;W$1)=0,"XX",SUMIFS(CleanEC!$B$2:$B$4745,CleanEC!$G$2:$G$4745,"="&amp;$J322,CleanEC!$F$2:$F$4745,"="&amp;W$1))</f>
        <v>2150</v>
      </c>
      <c r="X322" t="str">
        <f>IF(SUMIFS($B$2:$B$4745,$G$2:$G$4745,"="&amp;$J322,$F$2:$F$4745,"="&amp;X$1)=0,"XX",SUMIFS(CleanEC!$B$2:$B$4745,CleanEC!$G$2:$G$4745,"="&amp;$J322,CleanEC!$F$2:$F$4745,"="&amp;X$1))</f>
        <v>XX</v>
      </c>
      <c r="Y322">
        <f t="shared" ref="Y322:Y366" si="197">MIN(K322:X322)</f>
        <v>1200</v>
      </c>
      <c r="Z322">
        <f t="shared" ref="Z322:Z366" si="198">_xlfn.PERCENTILE.INC(K322:X322,0.01)</f>
        <v>1219.2</v>
      </c>
      <c r="AA322">
        <f t="shared" ref="AA322:AA366" si="199">_xlfn.PERCENTILE.INC(K322:X322,0.15)</f>
        <v>1408</v>
      </c>
      <c r="AB322">
        <f t="shared" ref="AB322:AB366" si="200">AVERAGE(K322:X322)</f>
        <v>1921.5384615384614</v>
      </c>
      <c r="AC322">
        <f t="shared" ref="AC322:AC366" si="201">_xlfn.PERCENTILE.INC(K322:X322,0.85)</f>
        <v>2323.9999999999995</v>
      </c>
      <c r="AD322">
        <f t="shared" ref="AD322:AD366" si="202">_xlfn.PERCENTILE.INC(K322:X322,0.99)</f>
        <v>3526.3999999999987</v>
      </c>
      <c r="AE322">
        <f t="shared" ref="AE322:AE366" si="203">MAX(K322:X322)</f>
        <v>3650</v>
      </c>
      <c r="AF322">
        <f t="shared" ref="AF322:AF366" si="204">_xlfn.STDEV.P(K322:X322)</f>
        <v>623.83240049337405</v>
      </c>
      <c r="AG322">
        <f t="shared" ref="AG322:AG366" si="205">SKEW(K322:X322)</f>
        <v>1.7102058899543724</v>
      </c>
      <c r="AH322">
        <f t="shared" ref="AH322:AH366" si="206">KURT(K322:X322)</f>
        <v>3.5659001336758132</v>
      </c>
      <c r="AI322">
        <f t="shared" ref="AI322:AI366" si="207">AF322/AB322</f>
        <v>0.32465257031280476</v>
      </c>
      <c r="AL322">
        <v>321</v>
      </c>
      <c r="AM322">
        <f t="shared" si="195"/>
        <v>1</v>
      </c>
      <c r="AN322">
        <f t="shared" si="196"/>
        <v>1</v>
      </c>
      <c r="AO322">
        <f t="shared" si="196"/>
        <v>1</v>
      </c>
      <c r="AP322">
        <f t="shared" si="196"/>
        <v>1</v>
      </c>
      <c r="AQ322">
        <f t="shared" si="196"/>
        <v>1</v>
      </c>
      <c r="AR322">
        <f t="shared" si="196"/>
        <v>1</v>
      </c>
      <c r="AS322">
        <f t="shared" si="196"/>
        <v>1</v>
      </c>
      <c r="AT322">
        <f t="shared" si="196"/>
        <v>1</v>
      </c>
      <c r="AU322">
        <f t="shared" si="196"/>
        <v>1</v>
      </c>
      <c r="AV322">
        <f t="shared" si="196"/>
        <v>1</v>
      </c>
      <c r="AW322">
        <f t="shared" si="196"/>
        <v>1</v>
      </c>
      <c r="AX322">
        <f t="shared" si="196"/>
        <v>1</v>
      </c>
      <c r="AY322">
        <f t="shared" si="196"/>
        <v>1</v>
      </c>
      <c r="AZ322">
        <f t="shared" si="196"/>
        <v>0</v>
      </c>
      <c r="BA322">
        <v>321</v>
      </c>
      <c r="BB322">
        <f t="shared" si="178"/>
        <v>3650</v>
      </c>
      <c r="BC322">
        <f t="shared" si="179"/>
        <v>1770</v>
      </c>
      <c r="BD322">
        <f t="shared" si="180"/>
        <v>2250</v>
      </c>
      <c r="BE322">
        <f t="shared" si="181"/>
        <v>2620</v>
      </c>
      <c r="BF322">
        <f t="shared" si="182"/>
        <v>1470</v>
      </c>
      <c r="BG322">
        <f t="shared" si="183"/>
        <v>1360</v>
      </c>
      <c r="BH322">
        <f t="shared" si="184"/>
        <v>1800</v>
      </c>
      <c r="BI322">
        <f t="shared" si="185"/>
        <v>1200</v>
      </c>
      <c r="BJ322">
        <f t="shared" si="186"/>
        <v>1830</v>
      </c>
      <c r="BK322">
        <f t="shared" si="187"/>
        <v>1420</v>
      </c>
      <c r="BL322">
        <f t="shared" si="188"/>
        <v>1810</v>
      </c>
      <c r="BM322">
        <f t="shared" si="189"/>
        <v>1650</v>
      </c>
      <c r="BN322">
        <f t="shared" si="190"/>
        <v>2150</v>
      </c>
      <c r="BO322" t="str">
        <f t="shared" si="191"/>
        <v>XX</v>
      </c>
      <c r="BP322">
        <f t="shared" ref="BP322:BP366" si="208">MIN(BB322:BO322)</f>
        <v>1200</v>
      </c>
      <c r="BQ322">
        <f t="shared" ref="BQ322:BQ366" si="209">_xlfn.PERCENTILE.INC(BB322:BO322,0.15)</f>
        <v>1408</v>
      </c>
      <c r="BR322">
        <f t="shared" ref="BR322:BR366" si="210">AVERAGE(BB322:BO322)</f>
        <v>1921.5384615384614</v>
      </c>
      <c r="BS322">
        <f t="shared" ref="BS322:BS366" si="211">_xlfn.PERCENTILE.INC(BB322:BO322,0.85)</f>
        <v>2323.9999999999995</v>
      </c>
      <c r="BT322">
        <f t="shared" ref="BT322:BT366" si="212">MAX(BB322:BO322)</f>
        <v>3650</v>
      </c>
      <c r="BV322" s="1">
        <v>36540</v>
      </c>
      <c r="BW322">
        <f t="shared" ca="1" si="192"/>
        <v>3120</v>
      </c>
      <c r="BX322">
        <v>3120</v>
      </c>
    </row>
    <row r="323" spans="1:76" x14ac:dyDescent="0.25">
      <c r="A323" s="1">
        <v>36541</v>
      </c>
      <c r="B323">
        <v>3160</v>
      </c>
      <c r="C323">
        <f t="shared" ref="C323:C386" si="213">IF(ISNUMBER(B323),B323,"XX")</f>
        <v>3160</v>
      </c>
      <c r="D323" t="s">
        <v>20</v>
      </c>
      <c r="E323">
        <f t="shared" ref="E323:E386" si="214">IF(LEFT(D323,1)="A",1,0)</f>
        <v>1</v>
      </c>
      <c r="F323">
        <f t="shared" ref="F323:F386" si="215">YEAR(A323)</f>
        <v>2000</v>
      </c>
      <c r="G323" s="2">
        <f t="shared" ref="G323:G386" si="216">DATE(YEAR(A323),MONTH(A323),DAY(A323))-DATE(YEAR(A323),1,0)</f>
        <v>16</v>
      </c>
      <c r="J323">
        <v>322</v>
      </c>
      <c r="K323">
        <f>IF(SUMIFS($B$2:$B$4745,$G$2:$G$4745,"="&amp;$J323,$F$2:$F$4745,"="&amp;K$1)=0,"XX",SUMIFS(CleanEC!$B$2:$B$4745,CleanEC!$G$2:$G$4745,"="&amp;$J323,CleanEC!$F$2:$F$4745,"="&amp;K$1))</f>
        <v>3860</v>
      </c>
      <c r="L323">
        <f>IF(SUMIFS($B$2:$B$4745,$G$2:$G$4745,"="&amp;$J323,$F$2:$F$4745,"="&amp;L$1)=0,"XX",SUMIFS(CleanEC!$B$2:$B$4745,CleanEC!$G$2:$G$4745,"="&amp;$J323,CleanEC!$F$2:$F$4745,"="&amp;L$1))</f>
        <v>1950</v>
      </c>
      <c r="M323">
        <f>IF(SUMIFS($B$2:$B$4745,$G$2:$G$4745,"="&amp;$J323,$F$2:$F$4745,"="&amp;M$1)=0,"XX",SUMIFS(CleanEC!$B$2:$B$4745,CleanEC!$G$2:$G$4745,"="&amp;$J323,CleanEC!$F$2:$F$4745,"="&amp;M$1))</f>
        <v>2380</v>
      </c>
      <c r="N323">
        <f>IF(SUMIFS($B$2:$B$4745,$G$2:$G$4745,"="&amp;$J323,$F$2:$F$4745,"="&amp;N$1)=0,"XX",SUMIFS(CleanEC!$B$2:$B$4745,CleanEC!$G$2:$G$4745,"="&amp;$J323,CleanEC!$F$2:$F$4745,"="&amp;N$1))</f>
        <v>2790</v>
      </c>
      <c r="O323">
        <f>IF(SUMIFS($B$2:$B$4745,$G$2:$G$4745,"="&amp;$J323,$F$2:$F$4745,"="&amp;O$1)=0,"XX",SUMIFS(CleanEC!$B$2:$B$4745,CleanEC!$G$2:$G$4745,"="&amp;$J323,CleanEC!$F$2:$F$4745,"="&amp;O$1))</f>
        <v>1730</v>
      </c>
      <c r="P323">
        <f>IF(SUMIFS($B$2:$B$4745,$G$2:$G$4745,"="&amp;$J323,$F$2:$F$4745,"="&amp;P$1)=0,"XX",SUMIFS(CleanEC!$B$2:$B$4745,CleanEC!$G$2:$G$4745,"="&amp;$J323,CleanEC!$F$2:$F$4745,"="&amp;P$1))</f>
        <v>1320</v>
      </c>
      <c r="Q323">
        <f>IF(SUMIFS($B$2:$B$4745,$G$2:$G$4745,"="&amp;$J323,$F$2:$F$4745,"="&amp;Q$1)=0,"XX",SUMIFS(CleanEC!$B$2:$B$4745,CleanEC!$G$2:$G$4745,"="&amp;$J323,CleanEC!$F$2:$F$4745,"="&amp;Q$1))</f>
        <v>1930</v>
      </c>
      <c r="R323">
        <f>IF(SUMIFS($B$2:$B$4745,$G$2:$G$4745,"="&amp;$J323,$F$2:$F$4745,"="&amp;R$1)=0,"XX",SUMIFS(CleanEC!$B$2:$B$4745,CleanEC!$G$2:$G$4745,"="&amp;$J323,CleanEC!$F$2:$F$4745,"="&amp;R$1))</f>
        <v>1330</v>
      </c>
      <c r="S323">
        <f>IF(SUMIFS($B$2:$B$4745,$G$2:$G$4745,"="&amp;$J323,$F$2:$F$4745,"="&amp;S$1)=0,"XX",SUMIFS(CleanEC!$B$2:$B$4745,CleanEC!$G$2:$G$4745,"="&amp;$J323,CleanEC!$F$2:$F$4745,"="&amp;S$1))</f>
        <v>2070</v>
      </c>
      <c r="T323">
        <f>IF(SUMIFS($B$2:$B$4745,$G$2:$G$4745,"="&amp;$J323,$F$2:$F$4745,"="&amp;T$1)=0,"XX",SUMIFS(CleanEC!$B$2:$B$4745,CleanEC!$G$2:$G$4745,"="&amp;$J323,CleanEC!$F$2:$F$4745,"="&amp;T$1))</f>
        <v>1830</v>
      </c>
      <c r="U323">
        <f>IF(SUMIFS($B$2:$B$4745,$G$2:$G$4745,"="&amp;$J323,$F$2:$F$4745,"="&amp;U$1)=0,"XX",SUMIFS(CleanEC!$B$2:$B$4745,CleanEC!$G$2:$G$4745,"="&amp;$J323,CleanEC!$F$2:$F$4745,"="&amp;U$1))</f>
        <v>1940</v>
      </c>
      <c r="V323">
        <f>IF(SUMIFS($B$2:$B$4745,$G$2:$G$4745,"="&amp;$J323,$F$2:$F$4745,"="&amp;V$1)=0,"XX",SUMIFS(CleanEC!$B$2:$B$4745,CleanEC!$G$2:$G$4745,"="&amp;$J323,CleanEC!$F$2:$F$4745,"="&amp;V$1))</f>
        <v>1750</v>
      </c>
      <c r="W323">
        <f>IF(SUMIFS($B$2:$B$4745,$G$2:$G$4745,"="&amp;$J323,$F$2:$F$4745,"="&amp;W$1)=0,"XX",SUMIFS(CleanEC!$B$2:$B$4745,CleanEC!$G$2:$G$4745,"="&amp;$J323,CleanEC!$F$2:$F$4745,"="&amp;W$1))</f>
        <v>2030</v>
      </c>
      <c r="X323" t="str">
        <f>IF(SUMIFS($B$2:$B$4745,$G$2:$G$4745,"="&amp;$J323,$F$2:$F$4745,"="&amp;X$1)=0,"XX",SUMIFS(CleanEC!$B$2:$B$4745,CleanEC!$G$2:$G$4745,"="&amp;$J323,CleanEC!$F$2:$F$4745,"="&amp;X$1))</f>
        <v>XX</v>
      </c>
      <c r="Y323">
        <f t="shared" si="197"/>
        <v>1320</v>
      </c>
      <c r="Z323">
        <f t="shared" si="198"/>
        <v>1321.2</v>
      </c>
      <c r="AA323">
        <f t="shared" si="199"/>
        <v>1650</v>
      </c>
      <c r="AB323">
        <f t="shared" si="200"/>
        <v>2070</v>
      </c>
      <c r="AC323">
        <f t="shared" si="201"/>
        <v>2461.9999999999995</v>
      </c>
      <c r="AD323">
        <f t="shared" si="202"/>
        <v>3731.599999999999</v>
      </c>
      <c r="AE323">
        <f t="shared" si="203"/>
        <v>3860</v>
      </c>
      <c r="AF323">
        <f t="shared" si="204"/>
        <v>635.90033084535401</v>
      </c>
      <c r="AG323">
        <f t="shared" si="205"/>
        <v>1.7726266726715538</v>
      </c>
      <c r="AH323">
        <f t="shared" si="206"/>
        <v>4.1115197035413917</v>
      </c>
      <c r="AI323">
        <f t="shared" si="207"/>
        <v>0.3071982274615237</v>
      </c>
      <c r="AL323">
        <v>322</v>
      </c>
      <c r="AM323">
        <f t="shared" si="195"/>
        <v>1</v>
      </c>
      <c r="AN323">
        <f t="shared" si="196"/>
        <v>1</v>
      </c>
      <c r="AO323">
        <f t="shared" si="196"/>
        <v>1</v>
      </c>
      <c r="AP323">
        <f t="shared" si="196"/>
        <v>1</v>
      </c>
      <c r="AQ323">
        <f t="shared" si="196"/>
        <v>1</v>
      </c>
      <c r="AR323">
        <f t="shared" si="196"/>
        <v>1</v>
      </c>
      <c r="AS323">
        <f t="shared" si="196"/>
        <v>1</v>
      </c>
      <c r="AT323">
        <f t="shared" si="196"/>
        <v>1</v>
      </c>
      <c r="AU323">
        <f t="shared" si="196"/>
        <v>1</v>
      </c>
      <c r="AV323">
        <f t="shared" si="196"/>
        <v>1</v>
      </c>
      <c r="AW323">
        <f t="shared" si="196"/>
        <v>1</v>
      </c>
      <c r="AX323">
        <f t="shared" si="196"/>
        <v>1</v>
      </c>
      <c r="AY323">
        <f t="shared" si="196"/>
        <v>1</v>
      </c>
      <c r="AZ323">
        <f t="shared" si="196"/>
        <v>0</v>
      </c>
      <c r="BA323">
        <v>322</v>
      </c>
      <c r="BB323">
        <f t="shared" ref="BB323:BB366" si="217">IF(AND(AM323=0,K323&lt;$Z323,K323&gt;$AD323),"XX",K323)</f>
        <v>3860</v>
      </c>
      <c r="BC323">
        <f t="shared" ref="BC323:BC366" si="218">IF(AND(AN323=0,L323&lt;$Z323,L323&gt;$AD323),"XX",L323)</f>
        <v>1950</v>
      </c>
      <c r="BD323">
        <f t="shared" ref="BD323:BD366" si="219">IF(AND(AO323=0,M323&lt;$Z323,M323&gt;$AD323),"XX",M323)</f>
        <v>2380</v>
      </c>
      <c r="BE323">
        <f t="shared" ref="BE323:BE366" si="220">IF(AND(AP323=0,N323&lt;$Z323,N323&gt;$AD323),"XX",N323)</f>
        <v>2790</v>
      </c>
      <c r="BF323">
        <f t="shared" ref="BF323:BF366" si="221">IF(AND(AQ323=0,O323&lt;$Z323,O323&gt;$AD323),"XX",O323)</f>
        <v>1730</v>
      </c>
      <c r="BG323">
        <f t="shared" ref="BG323:BG366" si="222">IF(AND(AR323=0,P323&lt;$Z323,P323&gt;$AD323),"XX",P323)</f>
        <v>1320</v>
      </c>
      <c r="BH323">
        <f t="shared" ref="BH323:BH366" si="223">IF(AND(AS323=0,Q323&lt;$Z323,Q323&gt;$AD323),"XX",Q323)</f>
        <v>1930</v>
      </c>
      <c r="BI323">
        <f t="shared" ref="BI323:BI366" si="224">IF(AND(AT323=0,R323&lt;$Z323,R323&gt;$AD323),"XX",R323)</f>
        <v>1330</v>
      </c>
      <c r="BJ323">
        <f t="shared" ref="BJ323:BJ366" si="225">IF(AND(AU323=0,S323&lt;$Z323,S323&gt;$AD323),"XX",S323)</f>
        <v>2070</v>
      </c>
      <c r="BK323">
        <f t="shared" ref="BK323:BK366" si="226">IF(AND(AV323=0,T323&lt;$Z323,T323&gt;$AD323),"XX",T323)</f>
        <v>1830</v>
      </c>
      <c r="BL323">
        <f t="shared" ref="BL323:BL366" si="227">IF(AND(AW323=0,U323&lt;$Z323,U323&gt;$AD323),"XX",U323)</f>
        <v>1940</v>
      </c>
      <c r="BM323">
        <f t="shared" ref="BM323:BM366" si="228">IF(AND(AX323=0,V323&lt;$Z323,V323&gt;$AD323),"XX",V323)</f>
        <v>1750</v>
      </c>
      <c r="BN323">
        <f t="shared" ref="BN323:BN366" si="229">IF(AND(AY323=0,W323&lt;$Z323,W323&gt;$AD323),"XX",W323)</f>
        <v>2030</v>
      </c>
      <c r="BO323" t="str">
        <f t="shared" ref="BO323:BO366" si="230">IF(AND(AZ323=0,X323&lt;$Z323,X323&gt;$AD323),"XX",X323)</f>
        <v>XX</v>
      </c>
      <c r="BP323">
        <f t="shared" si="208"/>
        <v>1320</v>
      </c>
      <c r="BQ323">
        <f t="shared" si="209"/>
        <v>1650</v>
      </c>
      <c r="BR323">
        <f t="shared" si="210"/>
        <v>2070</v>
      </c>
      <c r="BS323">
        <f t="shared" si="211"/>
        <v>2461.9999999999995</v>
      </c>
      <c r="BT323">
        <f t="shared" si="212"/>
        <v>3860</v>
      </c>
      <c r="BV323" s="1">
        <v>36541</v>
      </c>
      <c r="BW323">
        <f t="shared" ref="BW323:BW386" ca="1" si="231">OFFSET($BA$1,MATCH(DATE(YEAR(BV323),MONTH(BV323),DAY(BV323))-DATE(YEAR(BV323),1,0),$BA$2:$BA$366,0),MATCH(YEAR(BV323),$BB$1:$BO$1,0))</f>
        <v>3160</v>
      </c>
      <c r="BX323">
        <v>3160</v>
      </c>
    </row>
    <row r="324" spans="1:76" x14ac:dyDescent="0.25">
      <c r="A324" s="1">
        <v>36542</v>
      </c>
      <c r="B324">
        <v>2860</v>
      </c>
      <c r="C324">
        <f t="shared" si="213"/>
        <v>2860</v>
      </c>
      <c r="D324" t="s">
        <v>20</v>
      </c>
      <c r="E324">
        <f t="shared" si="214"/>
        <v>1</v>
      </c>
      <c r="F324">
        <f t="shared" si="215"/>
        <v>2000</v>
      </c>
      <c r="G324" s="2">
        <f t="shared" si="216"/>
        <v>17</v>
      </c>
      <c r="J324">
        <v>323</v>
      </c>
      <c r="K324">
        <f>IF(SUMIFS($B$2:$B$4745,$G$2:$G$4745,"="&amp;$J324,$F$2:$F$4745,"="&amp;K$1)=0,"XX",SUMIFS(CleanEC!$B$2:$B$4745,CleanEC!$G$2:$G$4745,"="&amp;$J324,CleanEC!$F$2:$F$4745,"="&amp;K$1))</f>
        <v>3970</v>
      </c>
      <c r="L324">
        <f>IF(SUMIFS($B$2:$B$4745,$G$2:$G$4745,"="&amp;$J324,$F$2:$F$4745,"="&amp;L$1)=0,"XX",SUMIFS(CleanEC!$B$2:$B$4745,CleanEC!$G$2:$G$4745,"="&amp;$J324,CleanEC!$F$2:$F$4745,"="&amp;L$1))</f>
        <v>2010</v>
      </c>
      <c r="M324">
        <f>IF(SUMIFS($B$2:$B$4745,$G$2:$G$4745,"="&amp;$J324,$F$2:$F$4745,"="&amp;M$1)=0,"XX",SUMIFS(CleanEC!$B$2:$B$4745,CleanEC!$G$2:$G$4745,"="&amp;$J324,CleanEC!$F$2:$F$4745,"="&amp;M$1))</f>
        <v>2410</v>
      </c>
      <c r="N324">
        <f>IF(SUMIFS($B$2:$B$4745,$G$2:$G$4745,"="&amp;$J324,$F$2:$F$4745,"="&amp;N$1)=0,"XX",SUMIFS(CleanEC!$B$2:$B$4745,CleanEC!$G$2:$G$4745,"="&amp;$J324,CleanEC!$F$2:$F$4745,"="&amp;N$1))</f>
        <v>2500</v>
      </c>
      <c r="O324">
        <f>IF(SUMIFS($B$2:$B$4745,$G$2:$G$4745,"="&amp;$J324,$F$2:$F$4745,"="&amp;O$1)=0,"XX",SUMIFS(CleanEC!$B$2:$B$4745,CleanEC!$G$2:$G$4745,"="&amp;$J324,CleanEC!$F$2:$F$4745,"="&amp;O$1))</f>
        <v>1920</v>
      </c>
      <c r="P324">
        <f>IF(SUMIFS($B$2:$B$4745,$G$2:$G$4745,"="&amp;$J324,$F$2:$F$4745,"="&amp;P$1)=0,"XX",SUMIFS(CleanEC!$B$2:$B$4745,CleanEC!$G$2:$G$4745,"="&amp;$J324,CleanEC!$F$2:$F$4745,"="&amp;P$1))</f>
        <v>1400</v>
      </c>
      <c r="Q324">
        <f>IF(SUMIFS($B$2:$B$4745,$G$2:$G$4745,"="&amp;$J324,$F$2:$F$4745,"="&amp;Q$1)=0,"XX",SUMIFS(CleanEC!$B$2:$B$4745,CleanEC!$G$2:$G$4745,"="&amp;$J324,CleanEC!$F$2:$F$4745,"="&amp;Q$1))</f>
        <v>1970</v>
      </c>
      <c r="R324">
        <f>IF(SUMIFS($B$2:$B$4745,$G$2:$G$4745,"="&amp;$J324,$F$2:$F$4745,"="&amp;R$1)=0,"XX",SUMIFS(CleanEC!$B$2:$B$4745,CleanEC!$G$2:$G$4745,"="&amp;$J324,CleanEC!$F$2:$F$4745,"="&amp;R$1))</f>
        <v>1510</v>
      </c>
      <c r="S324">
        <f>IF(SUMIFS($B$2:$B$4745,$G$2:$G$4745,"="&amp;$J324,$F$2:$F$4745,"="&amp;S$1)=0,"XX",SUMIFS(CleanEC!$B$2:$B$4745,CleanEC!$G$2:$G$4745,"="&amp;$J324,CleanEC!$F$2:$F$4745,"="&amp;S$1))</f>
        <v>2140</v>
      </c>
      <c r="T324">
        <f>IF(SUMIFS($B$2:$B$4745,$G$2:$G$4745,"="&amp;$J324,$F$2:$F$4745,"="&amp;T$1)=0,"XX",SUMIFS(CleanEC!$B$2:$B$4745,CleanEC!$G$2:$G$4745,"="&amp;$J324,CleanEC!$F$2:$F$4745,"="&amp;T$1))</f>
        <v>2090</v>
      </c>
      <c r="U324">
        <f>IF(SUMIFS($B$2:$B$4745,$G$2:$G$4745,"="&amp;$J324,$F$2:$F$4745,"="&amp;U$1)=0,"XX",SUMIFS(CleanEC!$B$2:$B$4745,CleanEC!$G$2:$G$4745,"="&amp;$J324,CleanEC!$F$2:$F$4745,"="&amp;U$1))</f>
        <v>2020</v>
      </c>
      <c r="V324">
        <f>IF(SUMIFS($B$2:$B$4745,$G$2:$G$4745,"="&amp;$J324,$F$2:$F$4745,"="&amp;V$1)=0,"XX",SUMIFS(CleanEC!$B$2:$B$4745,CleanEC!$G$2:$G$4745,"="&amp;$J324,CleanEC!$F$2:$F$4745,"="&amp;V$1))</f>
        <v>1820</v>
      </c>
      <c r="W324">
        <f>IF(SUMIFS($B$2:$B$4745,$G$2:$G$4745,"="&amp;$J324,$F$2:$F$4745,"="&amp;W$1)=0,"XX",SUMIFS(CleanEC!$B$2:$B$4745,CleanEC!$G$2:$G$4745,"="&amp;$J324,CleanEC!$F$2:$F$4745,"="&amp;W$1))</f>
        <v>2120</v>
      </c>
      <c r="X324" t="str">
        <f>IF(SUMIFS($B$2:$B$4745,$G$2:$G$4745,"="&amp;$J324,$F$2:$F$4745,"="&amp;X$1)=0,"XX",SUMIFS(CleanEC!$B$2:$B$4745,CleanEC!$G$2:$G$4745,"="&amp;$J324,CleanEC!$F$2:$F$4745,"="&amp;X$1))</f>
        <v>XX</v>
      </c>
      <c r="Y324">
        <f t="shared" si="197"/>
        <v>1400</v>
      </c>
      <c r="Z324">
        <f t="shared" si="198"/>
        <v>1413.2</v>
      </c>
      <c r="AA324">
        <f t="shared" si="199"/>
        <v>1758</v>
      </c>
      <c r="AB324">
        <f t="shared" si="200"/>
        <v>2144.6153846153848</v>
      </c>
      <c r="AC324">
        <f t="shared" si="201"/>
        <v>2428</v>
      </c>
      <c r="AD324">
        <f t="shared" si="202"/>
        <v>3793.5999999999985</v>
      </c>
      <c r="AE324">
        <f t="shared" si="203"/>
        <v>3970</v>
      </c>
      <c r="AF324">
        <f t="shared" si="204"/>
        <v>601.88952966234569</v>
      </c>
      <c r="AG324">
        <f t="shared" si="205"/>
        <v>2.1718610689396565</v>
      </c>
      <c r="AH324">
        <f t="shared" si="206"/>
        <v>6.46396420957036</v>
      </c>
      <c r="AI324">
        <f t="shared" si="207"/>
        <v>0.28065150235331754</v>
      </c>
      <c r="AL324">
        <v>323</v>
      </c>
      <c r="AM324">
        <f t="shared" si="195"/>
        <v>1</v>
      </c>
      <c r="AN324">
        <f t="shared" si="196"/>
        <v>1</v>
      </c>
      <c r="AO324">
        <f t="shared" si="196"/>
        <v>1</v>
      </c>
      <c r="AP324">
        <f t="shared" si="196"/>
        <v>1</v>
      </c>
      <c r="AQ324">
        <f t="shared" si="196"/>
        <v>1</v>
      </c>
      <c r="AR324">
        <f t="shared" si="196"/>
        <v>1</v>
      </c>
      <c r="AS324">
        <f t="shared" si="196"/>
        <v>1</v>
      </c>
      <c r="AT324">
        <f t="shared" si="196"/>
        <v>1</v>
      </c>
      <c r="AU324">
        <f t="shared" si="196"/>
        <v>1</v>
      </c>
      <c r="AV324">
        <f t="shared" si="196"/>
        <v>1</v>
      </c>
      <c r="AW324">
        <f t="shared" si="196"/>
        <v>1</v>
      </c>
      <c r="AX324">
        <f t="shared" si="196"/>
        <v>1</v>
      </c>
      <c r="AY324">
        <f t="shared" si="196"/>
        <v>1</v>
      </c>
      <c r="AZ324">
        <f t="shared" si="196"/>
        <v>0</v>
      </c>
      <c r="BA324">
        <v>323</v>
      </c>
      <c r="BB324">
        <f t="shared" si="217"/>
        <v>3970</v>
      </c>
      <c r="BC324">
        <f t="shared" si="218"/>
        <v>2010</v>
      </c>
      <c r="BD324">
        <f t="shared" si="219"/>
        <v>2410</v>
      </c>
      <c r="BE324">
        <f t="shared" si="220"/>
        <v>2500</v>
      </c>
      <c r="BF324">
        <f t="shared" si="221"/>
        <v>1920</v>
      </c>
      <c r="BG324">
        <f t="shared" si="222"/>
        <v>1400</v>
      </c>
      <c r="BH324">
        <f t="shared" si="223"/>
        <v>1970</v>
      </c>
      <c r="BI324">
        <f t="shared" si="224"/>
        <v>1510</v>
      </c>
      <c r="BJ324">
        <f t="shared" si="225"/>
        <v>2140</v>
      </c>
      <c r="BK324">
        <f t="shared" si="226"/>
        <v>2090</v>
      </c>
      <c r="BL324">
        <f t="shared" si="227"/>
        <v>2020</v>
      </c>
      <c r="BM324">
        <f t="shared" si="228"/>
        <v>1820</v>
      </c>
      <c r="BN324">
        <f t="shared" si="229"/>
        <v>2120</v>
      </c>
      <c r="BO324" t="str">
        <f t="shared" si="230"/>
        <v>XX</v>
      </c>
      <c r="BP324">
        <f t="shared" si="208"/>
        <v>1400</v>
      </c>
      <c r="BQ324">
        <f t="shared" si="209"/>
        <v>1758</v>
      </c>
      <c r="BR324">
        <f t="shared" si="210"/>
        <v>2144.6153846153848</v>
      </c>
      <c r="BS324">
        <f t="shared" si="211"/>
        <v>2428</v>
      </c>
      <c r="BT324">
        <f t="shared" si="212"/>
        <v>3970</v>
      </c>
      <c r="BV324" s="1">
        <v>36542</v>
      </c>
      <c r="BW324">
        <f t="shared" ca="1" si="231"/>
        <v>2860</v>
      </c>
      <c r="BX324">
        <v>2860</v>
      </c>
    </row>
    <row r="325" spans="1:76" x14ac:dyDescent="0.25">
      <c r="A325" s="1">
        <v>36543</v>
      </c>
      <c r="B325">
        <v>2820</v>
      </c>
      <c r="C325">
        <f t="shared" si="213"/>
        <v>2820</v>
      </c>
      <c r="D325" t="s">
        <v>20</v>
      </c>
      <c r="E325">
        <f t="shared" si="214"/>
        <v>1</v>
      </c>
      <c r="F325">
        <f t="shared" si="215"/>
        <v>2000</v>
      </c>
      <c r="G325" s="2">
        <f t="shared" si="216"/>
        <v>18</v>
      </c>
      <c r="J325">
        <v>324</v>
      </c>
      <c r="K325">
        <f>IF(SUMIFS($B$2:$B$4745,$G$2:$G$4745,"="&amp;$J325,$F$2:$F$4745,"="&amp;K$1)=0,"XX",SUMIFS(CleanEC!$B$2:$B$4745,CleanEC!$G$2:$G$4745,"="&amp;$J325,CleanEC!$F$2:$F$4745,"="&amp;K$1))</f>
        <v>4010</v>
      </c>
      <c r="L325">
        <f>IF(SUMIFS($B$2:$B$4745,$G$2:$G$4745,"="&amp;$J325,$F$2:$F$4745,"="&amp;L$1)=0,"XX",SUMIFS(CleanEC!$B$2:$B$4745,CleanEC!$G$2:$G$4745,"="&amp;$J325,CleanEC!$F$2:$F$4745,"="&amp;L$1))</f>
        <v>2050</v>
      </c>
      <c r="M325">
        <f>IF(SUMIFS($B$2:$B$4745,$G$2:$G$4745,"="&amp;$J325,$F$2:$F$4745,"="&amp;M$1)=0,"XX",SUMIFS(CleanEC!$B$2:$B$4745,CleanEC!$G$2:$G$4745,"="&amp;$J325,CleanEC!$F$2:$F$4745,"="&amp;M$1))</f>
        <v>2140</v>
      </c>
      <c r="N325">
        <f>IF(SUMIFS($B$2:$B$4745,$G$2:$G$4745,"="&amp;$J325,$F$2:$F$4745,"="&amp;N$1)=0,"XX",SUMIFS(CleanEC!$B$2:$B$4745,CleanEC!$G$2:$G$4745,"="&amp;$J325,CleanEC!$F$2:$F$4745,"="&amp;N$1))</f>
        <v>2400</v>
      </c>
      <c r="O325">
        <f>IF(SUMIFS($B$2:$B$4745,$G$2:$G$4745,"="&amp;$J325,$F$2:$F$4745,"="&amp;O$1)=0,"XX",SUMIFS(CleanEC!$B$2:$B$4745,CleanEC!$G$2:$G$4745,"="&amp;$J325,CleanEC!$F$2:$F$4745,"="&amp;O$1))</f>
        <v>2010</v>
      </c>
      <c r="P325">
        <f>IF(SUMIFS($B$2:$B$4745,$G$2:$G$4745,"="&amp;$J325,$F$2:$F$4745,"="&amp;P$1)=0,"XX",SUMIFS(CleanEC!$B$2:$B$4745,CleanEC!$G$2:$G$4745,"="&amp;$J325,CleanEC!$F$2:$F$4745,"="&amp;P$1))</f>
        <v>1630</v>
      </c>
      <c r="Q325">
        <f>IF(SUMIFS($B$2:$B$4745,$G$2:$G$4745,"="&amp;$J325,$F$2:$F$4745,"="&amp;Q$1)=0,"XX",SUMIFS(CleanEC!$B$2:$B$4745,CleanEC!$G$2:$G$4745,"="&amp;$J325,CleanEC!$F$2:$F$4745,"="&amp;Q$1))</f>
        <v>2020</v>
      </c>
      <c r="R325">
        <f>IF(SUMIFS($B$2:$B$4745,$G$2:$G$4745,"="&amp;$J325,$F$2:$F$4745,"="&amp;R$1)=0,"XX",SUMIFS(CleanEC!$B$2:$B$4745,CleanEC!$G$2:$G$4745,"="&amp;$J325,CleanEC!$F$2:$F$4745,"="&amp;R$1))</f>
        <v>1750</v>
      </c>
      <c r="S325">
        <f>IF(SUMIFS($B$2:$B$4745,$G$2:$G$4745,"="&amp;$J325,$F$2:$F$4745,"="&amp;S$1)=0,"XX",SUMIFS(CleanEC!$B$2:$B$4745,CleanEC!$G$2:$G$4745,"="&amp;$J325,CleanEC!$F$2:$F$4745,"="&amp;S$1))</f>
        <v>2130</v>
      </c>
      <c r="T325">
        <f>IF(SUMIFS($B$2:$B$4745,$G$2:$G$4745,"="&amp;$J325,$F$2:$F$4745,"="&amp;T$1)=0,"XX",SUMIFS(CleanEC!$B$2:$B$4745,CleanEC!$G$2:$G$4745,"="&amp;$J325,CleanEC!$F$2:$F$4745,"="&amp;T$1))</f>
        <v>2150</v>
      </c>
      <c r="U325" t="str">
        <f>IF(SUMIFS($B$2:$B$4745,$G$2:$G$4745,"="&amp;$J325,$F$2:$F$4745,"="&amp;U$1)=0,"XX",SUMIFS(CleanEC!$B$2:$B$4745,CleanEC!$G$2:$G$4745,"="&amp;$J325,CleanEC!$F$2:$F$4745,"="&amp;U$1))</f>
        <v>XX</v>
      </c>
      <c r="V325">
        <f>IF(SUMIFS($B$2:$B$4745,$G$2:$G$4745,"="&amp;$J325,$F$2:$F$4745,"="&amp;V$1)=0,"XX",SUMIFS(CleanEC!$B$2:$B$4745,CleanEC!$G$2:$G$4745,"="&amp;$J325,CleanEC!$F$2:$F$4745,"="&amp;V$1))</f>
        <v>1880</v>
      </c>
      <c r="W325">
        <f>IF(SUMIFS($B$2:$B$4745,$G$2:$G$4745,"="&amp;$J325,$F$2:$F$4745,"="&amp;W$1)=0,"XX",SUMIFS(CleanEC!$B$2:$B$4745,CleanEC!$G$2:$G$4745,"="&amp;$J325,CleanEC!$F$2:$F$4745,"="&amp;W$1))</f>
        <v>2140</v>
      </c>
      <c r="X325" t="str">
        <f>IF(SUMIFS($B$2:$B$4745,$G$2:$G$4745,"="&amp;$J325,$F$2:$F$4745,"="&amp;X$1)=0,"XX",SUMIFS(CleanEC!$B$2:$B$4745,CleanEC!$G$2:$G$4745,"="&amp;$J325,CleanEC!$F$2:$F$4745,"="&amp;X$1))</f>
        <v>XX</v>
      </c>
      <c r="Y325">
        <f t="shared" si="197"/>
        <v>1630</v>
      </c>
      <c r="Z325">
        <f t="shared" si="198"/>
        <v>1643.2</v>
      </c>
      <c r="AA325">
        <f t="shared" si="199"/>
        <v>1834.5</v>
      </c>
      <c r="AB325">
        <f t="shared" si="200"/>
        <v>2192.5</v>
      </c>
      <c r="AC325">
        <f t="shared" si="201"/>
        <v>2237.5</v>
      </c>
      <c r="AD325">
        <f t="shared" si="202"/>
        <v>3832.900000000001</v>
      </c>
      <c r="AE325">
        <f t="shared" si="203"/>
        <v>4010</v>
      </c>
      <c r="AF325">
        <f t="shared" si="204"/>
        <v>581.00666949700326</v>
      </c>
      <c r="AG325">
        <f t="shared" si="205"/>
        <v>2.7838983427515553</v>
      </c>
      <c r="AH325">
        <f t="shared" si="206"/>
        <v>8.8226278823213065</v>
      </c>
      <c r="AI325">
        <f t="shared" si="207"/>
        <v>0.26499734070558872</v>
      </c>
      <c r="AL325">
        <v>324</v>
      </c>
      <c r="AM325">
        <f t="shared" si="195"/>
        <v>1</v>
      </c>
      <c r="AN325">
        <f t="shared" si="196"/>
        <v>1</v>
      </c>
      <c r="AO325">
        <f t="shared" si="196"/>
        <v>1</v>
      </c>
      <c r="AP325">
        <f t="shared" si="196"/>
        <v>1</v>
      </c>
      <c r="AQ325">
        <f t="shared" si="196"/>
        <v>1</v>
      </c>
      <c r="AR325">
        <f t="shared" si="196"/>
        <v>1</v>
      </c>
      <c r="AS325">
        <f t="shared" ref="AN325:AZ344" si="232">SUMIFS($E$2:$E$4745,$F$2:$F$4745,"="&amp;AS$1,$G$2:$G$4745,"="&amp;$AL325)</f>
        <v>1</v>
      </c>
      <c r="AT325">
        <f t="shared" si="232"/>
        <v>1</v>
      </c>
      <c r="AU325">
        <f t="shared" si="232"/>
        <v>1</v>
      </c>
      <c r="AV325">
        <f t="shared" si="232"/>
        <v>1</v>
      </c>
      <c r="AW325">
        <f t="shared" si="232"/>
        <v>0</v>
      </c>
      <c r="AX325">
        <f t="shared" si="232"/>
        <v>1</v>
      </c>
      <c r="AY325">
        <f t="shared" si="232"/>
        <v>1</v>
      </c>
      <c r="AZ325">
        <f t="shared" si="232"/>
        <v>0</v>
      </c>
      <c r="BA325">
        <v>324</v>
      </c>
      <c r="BB325">
        <f t="shared" si="217"/>
        <v>4010</v>
      </c>
      <c r="BC325">
        <f t="shared" si="218"/>
        <v>2050</v>
      </c>
      <c r="BD325">
        <f t="shared" si="219"/>
        <v>2140</v>
      </c>
      <c r="BE325">
        <f t="shared" si="220"/>
        <v>2400</v>
      </c>
      <c r="BF325">
        <f t="shared" si="221"/>
        <v>2010</v>
      </c>
      <c r="BG325">
        <f t="shared" si="222"/>
        <v>1630</v>
      </c>
      <c r="BH325">
        <f t="shared" si="223"/>
        <v>2020</v>
      </c>
      <c r="BI325">
        <f t="shared" si="224"/>
        <v>1750</v>
      </c>
      <c r="BJ325">
        <f t="shared" si="225"/>
        <v>2130</v>
      </c>
      <c r="BK325">
        <f t="shared" si="226"/>
        <v>2150</v>
      </c>
      <c r="BL325" t="str">
        <f t="shared" si="227"/>
        <v>XX</v>
      </c>
      <c r="BM325">
        <f t="shared" si="228"/>
        <v>1880</v>
      </c>
      <c r="BN325">
        <f t="shared" si="229"/>
        <v>2140</v>
      </c>
      <c r="BO325" t="str">
        <f t="shared" si="230"/>
        <v>XX</v>
      </c>
      <c r="BP325">
        <f t="shared" si="208"/>
        <v>1630</v>
      </c>
      <c r="BQ325">
        <f t="shared" si="209"/>
        <v>1834.5</v>
      </c>
      <c r="BR325">
        <f t="shared" si="210"/>
        <v>2192.5</v>
      </c>
      <c r="BS325">
        <f t="shared" si="211"/>
        <v>2237.5</v>
      </c>
      <c r="BT325">
        <f t="shared" si="212"/>
        <v>4010</v>
      </c>
      <c r="BV325" s="1">
        <v>36543</v>
      </c>
      <c r="BW325">
        <f t="shared" ca="1" si="231"/>
        <v>2820</v>
      </c>
      <c r="BX325">
        <v>2820</v>
      </c>
    </row>
    <row r="326" spans="1:76" x14ac:dyDescent="0.25">
      <c r="A326" s="1">
        <v>36544</v>
      </c>
      <c r="B326">
        <v>3140</v>
      </c>
      <c r="C326">
        <f t="shared" si="213"/>
        <v>3140</v>
      </c>
      <c r="D326" t="s">
        <v>20</v>
      </c>
      <c r="E326">
        <f t="shared" si="214"/>
        <v>1</v>
      </c>
      <c r="F326">
        <f t="shared" si="215"/>
        <v>2000</v>
      </c>
      <c r="G326" s="2">
        <f t="shared" si="216"/>
        <v>19</v>
      </c>
      <c r="J326">
        <v>325</v>
      </c>
      <c r="K326">
        <f>IF(SUMIFS($B$2:$B$4745,$G$2:$G$4745,"="&amp;$J326,$F$2:$F$4745,"="&amp;K$1)=0,"XX",SUMIFS(CleanEC!$B$2:$B$4745,CleanEC!$G$2:$G$4745,"="&amp;$J326,CleanEC!$F$2:$F$4745,"="&amp;K$1))</f>
        <v>4020</v>
      </c>
      <c r="L326">
        <f>IF(SUMIFS($B$2:$B$4745,$G$2:$G$4745,"="&amp;$J326,$F$2:$F$4745,"="&amp;L$1)=0,"XX",SUMIFS(CleanEC!$B$2:$B$4745,CleanEC!$G$2:$G$4745,"="&amp;$J326,CleanEC!$F$2:$F$4745,"="&amp;L$1))</f>
        <v>2090</v>
      </c>
      <c r="M326">
        <f>IF(SUMIFS($B$2:$B$4745,$G$2:$G$4745,"="&amp;$J326,$F$2:$F$4745,"="&amp;M$1)=0,"XX",SUMIFS(CleanEC!$B$2:$B$4745,CleanEC!$G$2:$G$4745,"="&amp;$J326,CleanEC!$F$2:$F$4745,"="&amp;M$1))</f>
        <v>1910</v>
      </c>
      <c r="N326">
        <f>IF(SUMIFS($B$2:$B$4745,$G$2:$G$4745,"="&amp;$J326,$F$2:$F$4745,"="&amp;N$1)=0,"XX",SUMIFS(CleanEC!$B$2:$B$4745,CleanEC!$G$2:$G$4745,"="&amp;$J326,CleanEC!$F$2:$F$4745,"="&amp;N$1))</f>
        <v>2410</v>
      </c>
      <c r="O326">
        <f>IF(SUMIFS($B$2:$B$4745,$G$2:$G$4745,"="&amp;$J326,$F$2:$F$4745,"="&amp;O$1)=0,"XX",SUMIFS(CleanEC!$B$2:$B$4745,CleanEC!$G$2:$G$4745,"="&amp;$J326,CleanEC!$F$2:$F$4745,"="&amp;O$1))</f>
        <v>2090</v>
      </c>
      <c r="P326">
        <f>IF(SUMIFS($B$2:$B$4745,$G$2:$G$4745,"="&amp;$J326,$F$2:$F$4745,"="&amp;P$1)=0,"XX",SUMIFS(CleanEC!$B$2:$B$4745,CleanEC!$G$2:$G$4745,"="&amp;$J326,CleanEC!$F$2:$F$4745,"="&amp;P$1))</f>
        <v>1770</v>
      </c>
      <c r="Q326">
        <f>IF(SUMIFS($B$2:$B$4745,$G$2:$G$4745,"="&amp;$J326,$F$2:$F$4745,"="&amp;Q$1)=0,"XX",SUMIFS(CleanEC!$B$2:$B$4745,CleanEC!$G$2:$G$4745,"="&amp;$J326,CleanEC!$F$2:$F$4745,"="&amp;Q$1))</f>
        <v>2020</v>
      </c>
      <c r="R326">
        <f>IF(SUMIFS($B$2:$B$4745,$G$2:$G$4745,"="&amp;$J326,$F$2:$F$4745,"="&amp;R$1)=0,"XX",SUMIFS(CleanEC!$B$2:$B$4745,CleanEC!$G$2:$G$4745,"="&amp;$J326,CleanEC!$F$2:$F$4745,"="&amp;R$1))</f>
        <v>1860</v>
      </c>
      <c r="S326">
        <f>IF(SUMIFS($B$2:$B$4745,$G$2:$G$4745,"="&amp;$J326,$F$2:$F$4745,"="&amp;S$1)=0,"XX",SUMIFS(CleanEC!$B$2:$B$4745,CleanEC!$G$2:$G$4745,"="&amp;$J326,CleanEC!$F$2:$F$4745,"="&amp;S$1))</f>
        <v>2130</v>
      </c>
      <c r="T326">
        <f>IF(SUMIFS($B$2:$B$4745,$G$2:$G$4745,"="&amp;$J326,$F$2:$F$4745,"="&amp;T$1)=0,"XX",SUMIFS(CleanEC!$B$2:$B$4745,CleanEC!$G$2:$G$4745,"="&amp;$J326,CleanEC!$F$2:$F$4745,"="&amp;T$1))</f>
        <v>2200</v>
      </c>
      <c r="U326" t="str">
        <f>IF(SUMIFS($B$2:$B$4745,$G$2:$G$4745,"="&amp;$J326,$F$2:$F$4745,"="&amp;U$1)=0,"XX",SUMIFS(CleanEC!$B$2:$B$4745,CleanEC!$G$2:$G$4745,"="&amp;$J326,CleanEC!$F$2:$F$4745,"="&amp;U$1))</f>
        <v>XX</v>
      </c>
      <c r="V326">
        <f>IF(SUMIFS($B$2:$B$4745,$G$2:$G$4745,"="&amp;$J326,$F$2:$F$4745,"="&amp;V$1)=0,"XX",SUMIFS(CleanEC!$B$2:$B$4745,CleanEC!$G$2:$G$4745,"="&amp;$J326,CleanEC!$F$2:$F$4745,"="&amp;V$1))</f>
        <v>1970</v>
      </c>
      <c r="W326">
        <f>IF(SUMIFS($B$2:$B$4745,$G$2:$G$4745,"="&amp;$J326,$F$2:$F$4745,"="&amp;W$1)=0,"XX",SUMIFS(CleanEC!$B$2:$B$4745,CleanEC!$G$2:$G$4745,"="&amp;$J326,CleanEC!$F$2:$F$4745,"="&amp;W$1))</f>
        <v>2070</v>
      </c>
      <c r="X326" t="str">
        <f>IF(SUMIFS($B$2:$B$4745,$G$2:$G$4745,"="&amp;$J326,$F$2:$F$4745,"="&amp;X$1)=0,"XX",SUMIFS(CleanEC!$B$2:$B$4745,CleanEC!$G$2:$G$4745,"="&amp;$J326,CleanEC!$F$2:$F$4745,"="&amp;X$1))</f>
        <v>XX</v>
      </c>
      <c r="Y326">
        <f t="shared" si="197"/>
        <v>1770</v>
      </c>
      <c r="Z326">
        <f t="shared" si="198"/>
        <v>1779.9</v>
      </c>
      <c r="AA326">
        <f t="shared" si="199"/>
        <v>1892.5</v>
      </c>
      <c r="AB326">
        <f t="shared" si="200"/>
        <v>2211.6666666666665</v>
      </c>
      <c r="AC326">
        <f t="shared" si="201"/>
        <v>2273.5</v>
      </c>
      <c r="AD326">
        <f t="shared" si="202"/>
        <v>3842.900000000001</v>
      </c>
      <c r="AE326">
        <f t="shared" si="203"/>
        <v>4020</v>
      </c>
      <c r="AF326">
        <f t="shared" si="204"/>
        <v>567.94708282452586</v>
      </c>
      <c r="AG326">
        <f t="shared" si="205"/>
        <v>2.9976857433410191</v>
      </c>
      <c r="AH326">
        <f t="shared" si="206"/>
        <v>9.6622598174732417</v>
      </c>
      <c r="AI326">
        <f t="shared" si="207"/>
        <v>0.25679596811960476</v>
      </c>
      <c r="AL326">
        <v>325</v>
      </c>
      <c r="AM326">
        <f t="shared" si="195"/>
        <v>1</v>
      </c>
      <c r="AN326">
        <f t="shared" si="232"/>
        <v>1</v>
      </c>
      <c r="AO326">
        <f t="shared" si="232"/>
        <v>1</v>
      </c>
      <c r="AP326">
        <f t="shared" si="232"/>
        <v>1</v>
      </c>
      <c r="AQ326">
        <f t="shared" si="232"/>
        <v>1</v>
      </c>
      <c r="AR326">
        <f t="shared" si="232"/>
        <v>1</v>
      </c>
      <c r="AS326">
        <f t="shared" si="232"/>
        <v>1</v>
      </c>
      <c r="AT326">
        <f t="shared" si="232"/>
        <v>1</v>
      </c>
      <c r="AU326">
        <f t="shared" si="232"/>
        <v>1</v>
      </c>
      <c r="AV326">
        <f t="shared" si="232"/>
        <v>1</v>
      </c>
      <c r="AW326">
        <f t="shared" si="232"/>
        <v>0</v>
      </c>
      <c r="AX326">
        <f t="shared" si="232"/>
        <v>1</v>
      </c>
      <c r="AY326">
        <f t="shared" si="232"/>
        <v>1</v>
      </c>
      <c r="AZ326">
        <f t="shared" si="232"/>
        <v>0</v>
      </c>
      <c r="BA326">
        <v>325</v>
      </c>
      <c r="BB326">
        <f t="shared" si="217"/>
        <v>4020</v>
      </c>
      <c r="BC326">
        <f t="shared" si="218"/>
        <v>2090</v>
      </c>
      <c r="BD326">
        <f t="shared" si="219"/>
        <v>1910</v>
      </c>
      <c r="BE326">
        <f t="shared" si="220"/>
        <v>2410</v>
      </c>
      <c r="BF326">
        <f t="shared" si="221"/>
        <v>2090</v>
      </c>
      <c r="BG326">
        <f t="shared" si="222"/>
        <v>1770</v>
      </c>
      <c r="BH326">
        <f t="shared" si="223"/>
        <v>2020</v>
      </c>
      <c r="BI326">
        <f t="shared" si="224"/>
        <v>1860</v>
      </c>
      <c r="BJ326">
        <f t="shared" si="225"/>
        <v>2130</v>
      </c>
      <c r="BK326">
        <f t="shared" si="226"/>
        <v>2200</v>
      </c>
      <c r="BL326" t="str">
        <f t="shared" si="227"/>
        <v>XX</v>
      </c>
      <c r="BM326">
        <f t="shared" si="228"/>
        <v>1970</v>
      </c>
      <c r="BN326">
        <f t="shared" si="229"/>
        <v>2070</v>
      </c>
      <c r="BO326" t="str">
        <f t="shared" si="230"/>
        <v>XX</v>
      </c>
      <c r="BP326">
        <f t="shared" si="208"/>
        <v>1770</v>
      </c>
      <c r="BQ326">
        <f t="shared" si="209"/>
        <v>1892.5</v>
      </c>
      <c r="BR326">
        <f t="shared" si="210"/>
        <v>2211.6666666666665</v>
      </c>
      <c r="BS326">
        <f t="shared" si="211"/>
        <v>2273.5</v>
      </c>
      <c r="BT326">
        <f t="shared" si="212"/>
        <v>4020</v>
      </c>
      <c r="BV326" s="1">
        <v>36544</v>
      </c>
      <c r="BW326">
        <f t="shared" ca="1" si="231"/>
        <v>3140</v>
      </c>
      <c r="BX326">
        <v>3140</v>
      </c>
    </row>
    <row r="327" spans="1:76" x14ac:dyDescent="0.25">
      <c r="A327" s="1">
        <v>36545</v>
      </c>
      <c r="B327">
        <v>3190</v>
      </c>
      <c r="C327">
        <f t="shared" si="213"/>
        <v>3190</v>
      </c>
      <c r="D327" t="s">
        <v>20</v>
      </c>
      <c r="E327">
        <f t="shared" si="214"/>
        <v>1</v>
      </c>
      <c r="F327">
        <f t="shared" si="215"/>
        <v>2000</v>
      </c>
      <c r="G327" s="2">
        <f t="shared" si="216"/>
        <v>20</v>
      </c>
      <c r="J327">
        <v>326</v>
      </c>
      <c r="K327">
        <f>IF(SUMIFS($B$2:$B$4745,$G$2:$G$4745,"="&amp;$J327,$F$2:$F$4745,"="&amp;K$1)=0,"XX",SUMIFS(CleanEC!$B$2:$B$4745,CleanEC!$G$2:$G$4745,"="&amp;$J327,CleanEC!$F$2:$F$4745,"="&amp;K$1))</f>
        <v>4070</v>
      </c>
      <c r="L327">
        <f>IF(SUMIFS($B$2:$B$4745,$G$2:$G$4745,"="&amp;$J327,$F$2:$F$4745,"="&amp;L$1)=0,"XX",SUMIFS(CleanEC!$B$2:$B$4745,CleanEC!$G$2:$G$4745,"="&amp;$J327,CleanEC!$F$2:$F$4745,"="&amp;L$1))</f>
        <v>2060</v>
      </c>
      <c r="M327">
        <f>IF(SUMIFS($B$2:$B$4745,$G$2:$G$4745,"="&amp;$J327,$F$2:$F$4745,"="&amp;M$1)=0,"XX",SUMIFS(CleanEC!$B$2:$B$4745,CleanEC!$G$2:$G$4745,"="&amp;$J327,CleanEC!$F$2:$F$4745,"="&amp;M$1))</f>
        <v>1960</v>
      </c>
      <c r="N327">
        <f>IF(SUMIFS($B$2:$B$4745,$G$2:$G$4745,"="&amp;$J327,$F$2:$F$4745,"="&amp;N$1)=0,"XX",SUMIFS(CleanEC!$B$2:$B$4745,CleanEC!$G$2:$G$4745,"="&amp;$J327,CleanEC!$F$2:$F$4745,"="&amp;N$1))</f>
        <v>2470</v>
      </c>
      <c r="O327">
        <f>IF(SUMIFS($B$2:$B$4745,$G$2:$G$4745,"="&amp;$J327,$F$2:$F$4745,"="&amp;O$1)=0,"XX",SUMIFS(CleanEC!$B$2:$B$4745,CleanEC!$G$2:$G$4745,"="&amp;$J327,CleanEC!$F$2:$F$4745,"="&amp;O$1))</f>
        <v>2110</v>
      </c>
      <c r="P327">
        <f>IF(SUMIFS($B$2:$B$4745,$G$2:$G$4745,"="&amp;$J327,$F$2:$F$4745,"="&amp;P$1)=0,"XX",SUMIFS(CleanEC!$B$2:$B$4745,CleanEC!$G$2:$G$4745,"="&amp;$J327,CleanEC!$F$2:$F$4745,"="&amp;P$1))</f>
        <v>1820</v>
      </c>
      <c r="Q327">
        <f>IF(SUMIFS($B$2:$B$4745,$G$2:$G$4745,"="&amp;$J327,$F$2:$F$4745,"="&amp;Q$1)=0,"XX",SUMIFS(CleanEC!$B$2:$B$4745,CleanEC!$G$2:$G$4745,"="&amp;$J327,CleanEC!$F$2:$F$4745,"="&amp;Q$1))</f>
        <v>2020</v>
      </c>
      <c r="R327">
        <f>IF(SUMIFS($B$2:$B$4745,$G$2:$G$4745,"="&amp;$J327,$F$2:$F$4745,"="&amp;R$1)=0,"XX",SUMIFS(CleanEC!$B$2:$B$4745,CleanEC!$G$2:$G$4745,"="&amp;$J327,CleanEC!$F$2:$F$4745,"="&amp;R$1))</f>
        <v>1960</v>
      </c>
      <c r="S327">
        <f>IF(SUMIFS($B$2:$B$4745,$G$2:$G$4745,"="&amp;$J327,$F$2:$F$4745,"="&amp;S$1)=0,"XX",SUMIFS(CleanEC!$B$2:$B$4745,CleanEC!$G$2:$G$4745,"="&amp;$J327,CleanEC!$F$2:$F$4745,"="&amp;S$1))</f>
        <v>2130</v>
      </c>
      <c r="T327">
        <f>IF(SUMIFS($B$2:$B$4745,$G$2:$G$4745,"="&amp;$J327,$F$2:$F$4745,"="&amp;T$1)=0,"XX",SUMIFS(CleanEC!$B$2:$B$4745,CleanEC!$G$2:$G$4745,"="&amp;$J327,CleanEC!$F$2:$F$4745,"="&amp;T$1))</f>
        <v>2240</v>
      </c>
      <c r="U327" t="str">
        <f>IF(SUMIFS($B$2:$B$4745,$G$2:$G$4745,"="&amp;$J327,$F$2:$F$4745,"="&amp;U$1)=0,"XX",SUMIFS(CleanEC!$B$2:$B$4745,CleanEC!$G$2:$G$4745,"="&amp;$J327,CleanEC!$F$2:$F$4745,"="&amp;U$1))</f>
        <v>XX</v>
      </c>
      <c r="V327">
        <f>IF(SUMIFS($B$2:$B$4745,$G$2:$G$4745,"="&amp;$J327,$F$2:$F$4745,"="&amp;V$1)=0,"XX",SUMIFS(CleanEC!$B$2:$B$4745,CleanEC!$G$2:$G$4745,"="&amp;$J327,CleanEC!$F$2:$F$4745,"="&amp;V$1))</f>
        <v>2110</v>
      </c>
      <c r="W327">
        <f>IF(SUMIFS($B$2:$B$4745,$G$2:$G$4745,"="&amp;$J327,$F$2:$F$4745,"="&amp;W$1)=0,"XX",SUMIFS(CleanEC!$B$2:$B$4745,CleanEC!$G$2:$G$4745,"="&amp;$J327,CleanEC!$F$2:$F$4745,"="&amp;W$1))</f>
        <v>2070</v>
      </c>
      <c r="X327" t="str">
        <f>IF(SUMIFS($B$2:$B$4745,$G$2:$G$4745,"="&amp;$J327,$F$2:$F$4745,"="&amp;X$1)=0,"XX",SUMIFS(CleanEC!$B$2:$B$4745,CleanEC!$G$2:$G$4745,"="&amp;$J327,CleanEC!$F$2:$F$4745,"="&amp;X$1))</f>
        <v>XX</v>
      </c>
      <c r="Y327">
        <f t="shared" si="197"/>
        <v>1820</v>
      </c>
      <c r="Z327">
        <f t="shared" si="198"/>
        <v>1835.4</v>
      </c>
      <c r="AA327">
        <f t="shared" si="199"/>
        <v>1960</v>
      </c>
      <c r="AB327">
        <f t="shared" si="200"/>
        <v>2251.6666666666665</v>
      </c>
      <c r="AC327">
        <f t="shared" si="201"/>
        <v>2320.5</v>
      </c>
      <c r="AD327">
        <f t="shared" si="202"/>
        <v>3894.0000000000009</v>
      </c>
      <c r="AE327">
        <f t="shared" si="203"/>
        <v>4070</v>
      </c>
      <c r="AF327">
        <f t="shared" si="204"/>
        <v>569.28073527527306</v>
      </c>
      <c r="AG327">
        <f t="shared" si="205"/>
        <v>3.040746586156899</v>
      </c>
      <c r="AH327">
        <f t="shared" si="206"/>
        <v>9.8211700473104582</v>
      </c>
      <c r="AI327">
        <f t="shared" si="207"/>
        <v>0.25282638132136481</v>
      </c>
      <c r="AL327">
        <v>326</v>
      </c>
      <c r="AM327">
        <f t="shared" si="195"/>
        <v>1</v>
      </c>
      <c r="AN327">
        <f t="shared" si="232"/>
        <v>1</v>
      </c>
      <c r="AO327">
        <f t="shared" si="232"/>
        <v>1</v>
      </c>
      <c r="AP327">
        <f t="shared" si="232"/>
        <v>1</v>
      </c>
      <c r="AQ327">
        <f t="shared" si="232"/>
        <v>1</v>
      </c>
      <c r="AR327">
        <f t="shared" si="232"/>
        <v>1</v>
      </c>
      <c r="AS327">
        <f t="shared" si="232"/>
        <v>1</v>
      </c>
      <c r="AT327">
        <f t="shared" si="232"/>
        <v>1</v>
      </c>
      <c r="AU327">
        <f t="shared" si="232"/>
        <v>1</v>
      </c>
      <c r="AV327">
        <f t="shared" si="232"/>
        <v>1</v>
      </c>
      <c r="AW327">
        <f t="shared" si="232"/>
        <v>0</v>
      </c>
      <c r="AX327">
        <f t="shared" si="232"/>
        <v>1</v>
      </c>
      <c r="AY327">
        <f t="shared" si="232"/>
        <v>1</v>
      </c>
      <c r="AZ327">
        <f t="shared" si="232"/>
        <v>0</v>
      </c>
      <c r="BA327">
        <v>326</v>
      </c>
      <c r="BB327">
        <f t="shared" si="217"/>
        <v>4070</v>
      </c>
      <c r="BC327">
        <f t="shared" si="218"/>
        <v>2060</v>
      </c>
      <c r="BD327">
        <f t="shared" si="219"/>
        <v>1960</v>
      </c>
      <c r="BE327">
        <f t="shared" si="220"/>
        <v>2470</v>
      </c>
      <c r="BF327">
        <f t="shared" si="221"/>
        <v>2110</v>
      </c>
      <c r="BG327">
        <f t="shared" si="222"/>
        <v>1820</v>
      </c>
      <c r="BH327">
        <f t="shared" si="223"/>
        <v>2020</v>
      </c>
      <c r="BI327">
        <f t="shared" si="224"/>
        <v>1960</v>
      </c>
      <c r="BJ327">
        <f t="shared" si="225"/>
        <v>2130</v>
      </c>
      <c r="BK327">
        <f t="shared" si="226"/>
        <v>2240</v>
      </c>
      <c r="BL327" t="str">
        <f t="shared" si="227"/>
        <v>XX</v>
      </c>
      <c r="BM327">
        <f t="shared" si="228"/>
        <v>2110</v>
      </c>
      <c r="BN327">
        <f t="shared" si="229"/>
        <v>2070</v>
      </c>
      <c r="BO327" t="str">
        <f t="shared" si="230"/>
        <v>XX</v>
      </c>
      <c r="BP327">
        <f t="shared" si="208"/>
        <v>1820</v>
      </c>
      <c r="BQ327">
        <f t="shared" si="209"/>
        <v>1960</v>
      </c>
      <c r="BR327">
        <f t="shared" si="210"/>
        <v>2251.6666666666665</v>
      </c>
      <c r="BS327">
        <f t="shared" si="211"/>
        <v>2320.5</v>
      </c>
      <c r="BT327">
        <f t="shared" si="212"/>
        <v>4070</v>
      </c>
      <c r="BV327" s="1">
        <v>36545</v>
      </c>
      <c r="BW327">
        <f t="shared" ca="1" si="231"/>
        <v>3190</v>
      </c>
      <c r="BX327">
        <v>3190</v>
      </c>
    </row>
    <row r="328" spans="1:76" x14ac:dyDescent="0.25">
      <c r="A328" s="1">
        <v>36546</v>
      </c>
      <c r="B328">
        <v>3030</v>
      </c>
      <c r="C328">
        <f t="shared" si="213"/>
        <v>3030</v>
      </c>
      <c r="D328" t="s">
        <v>20</v>
      </c>
      <c r="E328">
        <f t="shared" si="214"/>
        <v>1</v>
      </c>
      <c r="F328">
        <f t="shared" si="215"/>
        <v>2000</v>
      </c>
      <c r="G328" s="2">
        <f t="shared" si="216"/>
        <v>21</v>
      </c>
      <c r="J328">
        <v>327</v>
      </c>
      <c r="K328">
        <f>IF(SUMIFS($B$2:$B$4745,$G$2:$G$4745,"="&amp;$J328,$F$2:$F$4745,"="&amp;K$1)=0,"XX",SUMIFS(CleanEC!$B$2:$B$4745,CleanEC!$G$2:$G$4745,"="&amp;$J328,CleanEC!$F$2:$F$4745,"="&amp;K$1))</f>
        <v>3720</v>
      </c>
      <c r="L328">
        <f>IF(SUMIFS($B$2:$B$4745,$G$2:$G$4745,"="&amp;$J328,$F$2:$F$4745,"="&amp;L$1)=0,"XX",SUMIFS(CleanEC!$B$2:$B$4745,CleanEC!$G$2:$G$4745,"="&amp;$J328,CleanEC!$F$2:$F$4745,"="&amp;L$1))</f>
        <v>2060</v>
      </c>
      <c r="M328">
        <f>IF(SUMIFS($B$2:$B$4745,$G$2:$G$4745,"="&amp;$J328,$F$2:$F$4745,"="&amp;M$1)=0,"XX",SUMIFS(CleanEC!$B$2:$B$4745,CleanEC!$G$2:$G$4745,"="&amp;$J328,CleanEC!$F$2:$F$4745,"="&amp;M$1))</f>
        <v>2020</v>
      </c>
      <c r="N328">
        <f>IF(SUMIFS($B$2:$B$4745,$G$2:$G$4745,"="&amp;$J328,$F$2:$F$4745,"="&amp;N$1)=0,"XX",SUMIFS(CleanEC!$B$2:$B$4745,CleanEC!$G$2:$G$4745,"="&amp;$J328,CleanEC!$F$2:$F$4745,"="&amp;N$1))</f>
        <v>2530</v>
      </c>
      <c r="O328">
        <f>IF(SUMIFS($B$2:$B$4745,$G$2:$G$4745,"="&amp;$J328,$F$2:$F$4745,"="&amp;O$1)=0,"XX",SUMIFS(CleanEC!$B$2:$B$4745,CleanEC!$G$2:$G$4745,"="&amp;$J328,CleanEC!$F$2:$F$4745,"="&amp;O$1))</f>
        <v>2140</v>
      </c>
      <c r="P328">
        <f>IF(SUMIFS($B$2:$B$4745,$G$2:$G$4745,"="&amp;$J328,$F$2:$F$4745,"="&amp;P$1)=0,"XX",SUMIFS(CleanEC!$B$2:$B$4745,CleanEC!$G$2:$G$4745,"="&amp;$J328,CleanEC!$F$2:$F$4745,"="&amp;P$1))</f>
        <v>1890</v>
      </c>
      <c r="Q328">
        <f>IF(SUMIFS($B$2:$B$4745,$G$2:$G$4745,"="&amp;$J328,$F$2:$F$4745,"="&amp;Q$1)=0,"XX",SUMIFS(CleanEC!$B$2:$B$4745,CleanEC!$G$2:$G$4745,"="&amp;$J328,CleanEC!$F$2:$F$4745,"="&amp;Q$1))</f>
        <v>2120</v>
      </c>
      <c r="R328">
        <f>IF(SUMIFS($B$2:$B$4745,$G$2:$G$4745,"="&amp;$J328,$F$2:$F$4745,"="&amp;R$1)=0,"XX",SUMIFS(CleanEC!$B$2:$B$4745,CleanEC!$G$2:$G$4745,"="&amp;$J328,CleanEC!$F$2:$F$4745,"="&amp;R$1))</f>
        <v>2060</v>
      </c>
      <c r="S328">
        <f>IF(SUMIFS($B$2:$B$4745,$G$2:$G$4745,"="&amp;$J328,$F$2:$F$4745,"="&amp;S$1)=0,"XX",SUMIFS(CleanEC!$B$2:$B$4745,CleanEC!$G$2:$G$4745,"="&amp;$J328,CleanEC!$F$2:$F$4745,"="&amp;S$1))</f>
        <v>2150</v>
      </c>
      <c r="T328">
        <f>IF(SUMIFS($B$2:$B$4745,$G$2:$G$4745,"="&amp;$J328,$F$2:$F$4745,"="&amp;T$1)=0,"XX",SUMIFS(CleanEC!$B$2:$B$4745,CleanEC!$G$2:$G$4745,"="&amp;$J328,CleanEC!$F$2:$F$4745,"="&amp;T$1))</f>
        <v>2260</v>
      </c>
      <c r="U328" t="str">
        <f>IF(SUMIFS($B$2:$B$4745,$G$2:$G$4745,"="&amp;$J328,$F$2:$F$4745,"="&amp;U$1)=0,"XX",SUMIFS(CleanEC!$B$2:$B$4745,CleanEC!$G$2:$G$4745,"="&amp;$J328,CleanEC!$F$2:$F$4745,"="&amp;U$1))</f>
        <v>XX</v>
      </c>
      <c r="V328">
        <f>IF(SUMIFS($B$2:$B$4745,$G$2:$G$4745,"="&amp;$J328,$F$2:$F$4745,"="&amp;V$1)=0,"XX",SUMIFS(CleanEC!$B$2:$B$4745,CleanEC!$G$2:$G$4745,"="&amp;$J328,CleanEC!$F$2:$F$4745,"="&amp;V$1))</f>
        <v>2180</v>
      </c>
      <c r="W328">
        <f>IF(SUMIFS($B$2:$B$4745,$G$2:$G$4745,"="&amp;$J328,$F$2:$F$4745,"="&amp;W$1)=0,"XX",SUMIFS(CleanEC!$B$2:$B$4745,CleanEC!$G$2:$G$4745,"="&amp;$J328,CleanEC!$F$2:$F$4745,"="&amp;W$1))</f>
        <v>2100</v>
      </c>
      <c r="X328" t="str">
        <f>IF(SUMIFS($B$2:$B$4745,$G$2:$G$4745,"="&amp;$J328,$F$2:$F$4745,"="&amp;X$1)=0,"XX",SUMIFS(CleanEC!$B$2:$B$4745,CleanEC!$G$2:$G$4745,"="&amp;$J328,CleanEC!$F$2:$F$4745,"="&amp;X$1))</f>
        <v>XX</v>
      </c>
      <c r="Y328">
        <f t="shared" si="197"/>
        <v>1890</v>
      </c>
      <c r="Z328">
        <f t="shared" si="198"/>
        <v>1904.3</v>
      </c>
      <c r="AA328">
        <f t="shared" si="199"/>
        <v>2046</v>
      </c>
      <c r="AB328">
        <f t="shared" si="200"/>
        <v>2269.1666666666665</v>
      </c>
      <c r="AC328">
        <f t="shared" si="201"/>
        <v>2354.5</v>
      </c>
      <c r="AD328">
        <f t="shared" si="202"/>
        <v>3589.1000000000004</v>
      </c>
      <c r="AE328">
        <f t="shared" si="203"/>
        <v>3720</v>
      </c>
      <c r="AF328">
        <f t="shared" si="204"/>
        <v>461.52750610217032</v>
      </c>
      <c r="AG328">
        <f t="shared" si="205"/>
        <v>2.8930863943232774</v>
      </c>
      <c r="AH328">
        <f t="shared" si="206"/>
        <v>8.9981379738259637</v>
      </c>
      <c r="AI328">
        <f t="shared" si="207"/>
        <v>0.20339074819045333</v>
      </c>
      <c r="AL328">
        <v>327</v>
      </c>
      <c r="AM328">
        <f t="shared" si="195"/>
        <v>1</v>
      </c>
      <c r="AN328">
        <f t="shared" si="232"/>
        <v>1</v>
      </c>
      <c r="AO328">
        <f t="shared" si="232"/>
        <v>1</v>
      </c>
      <c r="AP328">
        <f t="shared" si="232"/>
        <v>1</v>
      </c>
      <c r="AQ328">
        <f t="shared" si="232"/>
        <v>1</v>
      </c>
      <c r="AR328">
        <f t="shared" si="232"/>
        <v>1</v>
      </c>
      <c r="AS328">
        <f t="shared" si="232"/>
        <v>1</v>
      </c>
      <c r="AT328">
        <f t="shared" si="232"/>
        <v>1</v>
      </c>
      <c r="AU328">
        <f t="shared" si="232"/>
        <v>1</v>
      </c>
      <c r="AV328">
        <f t="shared" si="232"/>
        <v>1</v>
      </c>
      <c r="AW328">
        <f t="shared" si="232"/>
        <v>0</v>
      </c>
      <c r="AX328">
        <f t="shared" si="232"/>
        <v>1</v>
      </c>
      <c r="AY328">
        <f t="shared" si="232"/>
        <v>1</v>
      </c>
      <c r="AZ328">
        <f t="shared" si="232"/>
        <v>0</v>
      </c>
      <c r="BA328">
        <v>327</v>
      </c>
      <c r="BB328">
        <f t="shared" si="217"/>
        <v>3720</v>
      </c>
      <c r="BC328">
        <f t="shared" si="218"/>
        <v>2060</v>
      </c>
      <c r="BD328">
        <f t="shared" si="219"/>
        <v>2020</v>
      </c>
      <c r="BE328">
        <f t="shared" si="220"/>
        <v>2530</v>
      </c>
      <c r="BF328">
        <f t="shared" si="221"/>
        <v>2140</v>
      </c>
      <c r="BG328">
        <f t="shared" si="222"/>
        <v>1890</v>
      </c>
      <c r="BH328">
        <f t="shared" si="223"/>
        <v>2120</v>
      </c>
      <c r="BI328">
        <f t="shared" si="224"/>
        <v>2060</v>
      </c>
      <c r="BJ328">
        <f t="shared" si="225"/>
        <v>2150</v>
      </c>
      <c r="BK328">
        <f t="shared" si="226"/>
        <v>2260</v>
      </c>
      <c r="BL328" t="str">
        <f t="shared" si="227"/>
        <v>XX</v>
      </c>
      <c r="BM328">
        <f t="shared" si="228"/>
        <v>2180</v>
      </c>
      <c r="BN328">
        <f t="shared" si="229"/>
        <v>2100</v>
      </c>
      <c r="BO328" t="str">
        <f t="shared" si="230"/>
        <v>XX</v>
      </c>
      <c r="BP328">
        <f t="shared" si="208"/>
        <v>1890</v>
      </c>
      <c r="BQ328">
        <f t="shared" si="209"/>
        <v>2046</v>
      </c>
      <c r="BR328">
        <f t="shared" si="210"/>
        <v>2269.1666666666665</v>
      </c>
      <c r="BS328">
        <f t="shared" si="211"/>
        <v>2354.5</v>
      </c>
      <c r="BT328">
        <f t="shared" si="212"/>
        <v>3720</v>
      </c>
      <c r="BV328" s="1">
        <v>36546</v>
      </c>
      <c r="BW328">
        <f t="shared" ca="1" si="231"/>
        <v>3030</v>
      </c>
      <c r="BX328">
        <v>3030</v>
      </c>
    </row>
    <row r="329" spans="1:76" x14ac:dyDescent="0.25">
      <c r="A329" s="1">
        <v>36547</v>
      </c>
      <c r="B329">
        <v>2940</v>
      </c>
      <c r="C329">
        <f t="shared" si="213"/>
        <v>2940</v>
      </c>
      <c r="D329" t="s">
        <v>20</v>
      </c>
      <c r="E329">
        <f t="shared" si="214"/>
        <v>1</v>
      </c>
      <c r="F329">
        <f t="shared" si="215"/>
        <v>2000</v>
      </c>
      <c r="G329" s="2">
        <f t="shared" si="216"/>
        <v>22</v>
      </c>
      <c r="J329">
        <v>328</v>
      </c>
      <c r="K329">
        <f>IF(SUMIFS($B$2:$B$4745,$G$2:$G$4745,"="&amp;$J329,$F$2:$F$4745,"="&amp;K$1)=0,"XX",SUMIFS(CleanEC!$B$2:$B$4745,CleanEC!$G$2:$G$4745,"="&amp;$J329,CleanEC!$F$2:$F$4745,"="&amp;K$1))</f>
        <v>3280</v>
      </c>
      <c r="L329">
        <f>IF(SUMIFS($B$2:$B$4745,$G$2:$G$4745,"="&amp;$J329,$F$2:$F$4745,"="&amp;L$1)=0,"XX",SUMIFS(CleanEC!$B$2:$B$4745,CleanEC!$G$2:$G$4745,"="&amp;$J329,CleanEC!$F$2:$F$4745,"="&amp;L$1))</f>
        <v>2010</v>
      </c>
      <c r="M329">
        <f>IF(SUMIFS($B$2:$B$4745,$G$2:$G$4745,"="&amp;$J329,$F$2:$F$4745,"="&amp;M$1)=0,"XX",SUMIFS(CleanEC!$B$2:$B$4745,CleanEC!$G$2:$G$4745,"="&amp;$J329,CleanEC!$F$2:$F$4745,"="&amp;M$1))</f>
        <v>2020</v>
      </c>
      <c r="N329">
        <f>IF(SUMIFS($B$2:$B$4745,$G$2:$G$4745,"="&amp;$J329,$F$2:$F$4745,"="&amp;N$1)=0,"XX",SUMIFS(CleanEC!$B$2:$B$4745,CleanEC!$G$2:$G$4745,"="&amp;$J329,CleanEC!$F$2:$F$4745,"="&amp;N$1))</f>
        <v>2470</v>
      </c>
      <c r="O329">
        <f>IF(SUMIFS($B$2:$B$4745,$G$2:$G$4745,"="&amp;$J329,$F$2:$F$4745,"="&amp;O$1)=0,"XX",SUMIFS(CleanEC!$B$2:$B$4745,CleanEC!$G$2:$G$4745,"="&amp;$J329,CleanEC!$F$2:$F$4745,"="&amp;O$1))</f>
        <v>2220</v>
      </c>
      <c r="P329">
        <f>IF(SUMIFS($B$2:$B$4745,$G$2:$G$4745,"="&amp;$J329,$F$2:$F$4745,"="&amp;P$1)=0,"XX",SUMIFS(CleanEC!$B$2:$B$4745,CleanEC!$G$2:$G$4745,"="&amp;$J329,CleanEC!$F$2:$F$4745,"="&amp;P$1))</f>
        <v>1930</v>
      </c>
      <c r="Q329">
        <f>IF(SUMIFS($B$2:$B$4745,$G$2:$G$4745,"="&amp;$J329,$F$2:$F$4745,"="&amp;Q$1)=0,"XX",SUMIFS(CleanEC!$B$2:$B$4745,CleanEC!$G$2:$G$4745,"="&amp;$J329,CleanEC!$F$2:$F$4745,"="&amp;Q$1))</f>
        <v>2210</v>
      </c>
      <c r="R329">
        <f>IF(SUMIFS($B$2:$B$4745,$G$2:$G$4745,"="&amp;$J329,$F$2:$F$4745,"="&amp;R$1)=0,"XX",SUMIFS(CleanEC!$B$2:$B$4745,CleanEC!$G$2:$G$4745,"="&amp;$J329,CleanEC!$F$2:$F$4745,"="&amp;R$1))</f>
        <v>2110</v>
      </c>
      <c r="S329">
        <f>IF(SUMIFS($B$2:$B$4745,$G$2:$G$4745,"="&amp;$J329,$F$2:$F$4745,"="&amp;S$1)=0,"XX",SUMIFS(CleanEC!$B$2:$B$4745,CleanEC!$G$2:$G$4745,"="&amp;$J329,CleanEC!$F$2:$F$4745,"="&amp;S$1))</f>
        <v>2190</v>
      </c>
      <c r="T329">
        <f>IF(SUMIFS($B$2:$B$4745,$G$2:$G$4745,"="&amp;$J329,$F$2:$F$4745,"="&amp;T$1)=0,"XX",SUMIFS(CleanEC!$B$2:$B$4745,CleanEC!$G$2:$G$4745,"="&amp;$J329,CleanEC!$F$2:$F$4745,"="&amp;T$1))</f>
        <v>2260</v>
      </c>
      <c r="U329" t="str">
        <f>IF(SUMIFS($B$2:$B$4745,$G$2:$G$4745,"="&amp;$J329,$F$2:$F$4745,"="&amp;U$1)=0,"XX",SUMIFS(CleanEC!$B$2:$B$4745,CleanEC!$G$2:$G$4745,"="&amp;$J329,CleanEC!$F$2:$F$4745,"="&amp;U$1))</f>
        <v>XX</v>
      </c>
      <c r="V329">
        <f>IF(SUMIFS($B$2:$B$4745,$G$2:$G$4745,"="&amp;$J329,$F$2:$F$4745,"="&amp;V$1)=0,"XX",SUMIFS(CleanEC!$B$2:$B$4745,CleanEC!$G$2:$G$4745,"="&amp;$J329,CleanEC!$F$2:$F$4745,"="&amp;V$1))</f>
        <v>2180</v>
      </c>
      <c r="W329">
        <f>IF(SUMIFS($B$2:$B$4745,$G$2:$G$4745,"="&amp;$J329,$F$2:$F$4745,"="&amp;W$1)=0,"XX",SUMIFS(CleanEC!$B$2:$B$4745,CleanEC!$G$2:$G$4745,"="&amp;$J329,CleanEC!$F$2:$F$4745,"="&amp;W$1))</f>
        <v>2060</v>
      </c>
      <c r="X329" t="str">
        <f>IF(SUMIFS($B$2:$B$4745,$G$2:$G$4745,"="&amp;$J329,$F$2:$F$4745,"="&amp;X$1)=0,"XX",SUMIFS(CleanEC!$B$2:$B$4745,CleanEC!$G$2:$G$4745,"="&amp;$J329,CleanEC!$F$2:$F$4745,"="&amp;X$1))</f>
        <v>XX</v>
      </c>
      <c r="Y329">
        <f t="shared" si="197"/>
        <v>1930</v>
      </c>
      <c r="Z329">
        <f t="shared" si="198"/>
        <v>1938.8</v>
      </c>
      <c r="AA329">
        <f t="shared" si="199"/>
        <v>2016.5</v>
      </c>
      <c r="AB329">
        <f t="shared" si="200"/>
        <v>2245</v>
      </c>
      <c r="AC329">
        <f t="shared" si="201"/>
        <v>2333.5</v>
      </c>
      <c r="AD329">
        <f t="shared" si="202"/>
        <v>3190.9000000000005</v>
      </c>
      <c r="AE329">
        <f t="shared" si="203"/>
        <v>3280</v>
      </c>
      <c r="AF329">
        <f t="shared" si="204"/>
        <v>340.18377386348101</v>
      </c>
      <c r="AG329">
        <f t="shared" si="205"/>
        <v>2.5662447364227634</v>
      </c>
      <c r="AH329">
        <f t="shared" si="206"/>
        <v>7.5053771009552062</v>
      </c>
      <c r="AI329">
        <f t="shared" si="207"/>
        <v>0.15152952065188463</v>
      </c>
      <c r="AL329">
        <v>328</v>
      </c>
      <c r="AM329">
        <f t="shared" si="195"/>
        <v>1</v>
      </c>
      <c r="AN329">
        <f t="shared" si="232"/>
        <v>1</v>
      </c>
      <c r="AO329">
        <f t="shared" si="232"/>
        <v>1</v>
      </c>
      <c r="AP329">
        <f t="shared" si="232"/>
        <v>1</v>
      </c>
      <c r="AQ329">
        <f t="shared" si="232"/>
        <v>1</v>
      </c>
      <c r="AR329">
        <f t="shared" si="232"/>
        <v>1</v>
      </c>
      <c r="AS329">
        <f t="shared" si="232"/>
        <v>1</v>
      </c>
      <c r="AT329">
        <f t="shared" si="232"/>
        <v>1</v>
      </c>
      <c r="AU329">
        <f t="shared" si="232"/>
        <v>1</v>
      </c>
      <c r="AV329">
        <f t="shared" si="232"/>
        <v>1</v>
      </c>
      <c r="AW329">
        <f t="shared" si="232"/>
        <v>0</v>
      </c>
      <c r="AX329">
        <f t="shared" si="232"/>
        <v>1</v>
      </c>
      <c r="AY329">
        <f t="shared" si="232"/>
        <v>1</v>
      </c>
      <c r="AZ329">
        <f t="shared" si="232"/>
        <v>0</v>
      </c>
      <c r="BA329">
        <v>328</v>
      </c>
      <c r="BB329">
        <f t="shared" si="217"/>
        <v>3280</v>
      </c>
      <c r="BC329">
        <f t="shared" si="218"/>
        <v>2010</v>
      </c>
      <c r="BD329">
        <f t="shared" si="219"/>
        <v>2020</v>
      </c>
      <c r="BE329">
        <f t="shared" si="220"/>
        <v>2470</v>
      </c>
      <c r="BF329">
        <f t="shared" si="221"/>
        <v>2220</v>
      </c>
      <c r="BG329">
        <f t="shared" si="222"/>
        <v>1930</v>
      </c>
      <c r="BH329">
        <f t="shared" si="223"/>
        <v>2210</v>
      </c>
      <c r="BI329">
        <f t="shared" si="224"/>
        <v>2110</v>
      </c>
      <c r="BJ329">
        <f t="shared" si="225"/>
        <v>2190</v>
      </c>
      <c r="BK329">
        <f t="shared" si="226"/>
        <v>2260</v>
      </c>
      <c r="BL329" t="str">
        <f t="shared" si="227"/>
        <v>XX</v>
      </c>
      <c r="BM329">
        <f t="shared" si="228"/>
        <v>2180</v>
      </c>
      <c r="BN329">
        <f t="shared" si="229"/>
        <v>2060</v>
      </c>
      <c r="BO329" t="str">
        <f t="shared" si="230"/>
        <v>XX</v>
      </c>
      <c r="BP329">
        <f t="shared" si="208"/>
        <v>1930</v>
      </c>
      <c r="BQ329">
        <f t="shared" si="209"/>
        <v>2016.5</v>
      </c>
      <c r="BR329">
        <f t="shared" si="210"/>
        <v>2245</v>
      </c>
      <c r="BS329">
        <f t="shared" si="211"/>
        <v>2333.5</v>
      </c>
      <c r="BT329">
        <f t="shared" si="212"/>
        <v>3280</v>
      </c>
      <c r="BV329" s="1">
        <v>36547</v>
      </c>
      <c r="BW329">
        <f t="shared" ca="1" si="231"/>
        <v>2940</v>
      </c>
      <c r="BX329">
        <v>2940</v>
      </c>
    </row>
    <row r="330" spans="1:76" x14ac:dyDescent="0.25">
      <c r="A330" s="1">
        <v>36548</v>
      </c>
      <c r="B330">
        <v>3000</v>
      </c>
      <c r="C330">
        <f t="shared" si="213"/>
        <v>3000</v>
      </c>
      <c r="D330" t="s">
        <v>20</v>
      </c>
      <c r="E330">
        <f t="shared" si="214"/>
        <v>1</v>
      </c>
      <c r="F330">
        <f t="shared" si="215"/>
        <v>2000</v>
      </c>
      <c r="G330" s="2">
        <f t="shared" si="216"/>
        <v>23</v>
      </c>
      <c r="J330">
        <v>329</v>
      </c>
      <c r="K330">
        <f>IF(SUMIFS($B$2:$B$4745,$G$2:$G$4745,"="&amp;$J330,$F$2:$F$4745,"="&amp;K$1)=0,"XX",SUMIFS(CleanEC!$B$2:$B$4745,CleanEC!$G$2:$G$4745,"="&amp;$J330,CleanEC!$F$2:$F$4745,"="&amp;K$1))</f>
        <v>3310</v>
      </c>
      <c r="L330">
        <f>IF(SUMIFS($B$2:$B$4745,$G$2:$G$4745,"="&amp;$J330,$F$2:$F$4745,"="&amp;L$1)=0,"XX",SUMIFS(CleanEC!$B$2:$B$4745,CleanEC!$G$2:$G$4745,"="&amp;$J330,CleanEC!$F$2:$F$4745,"="&amp;L$1))</f>
        <v>2060</v>
      </c>
      <c r="M330">
        <f>IF(SUMIFS($B$2:$B$4745,$G$2:$G$4745,"="&amp;$J330,$F$2:$F$4745,"="&amp;M$1)=0,"XX",SUMIFS(CleanEC!$B$2:$B$4745,CleanEC!$G$2:$G$4745,"="&amp;$J330,CleanEC!$F$2:$F$4745,"="&amp;M$1))</f>
        <v>2100</v>
      </c>
      <c r="N330">
        <f>IF(SUMIFS($B$2:$B$4745,$G$2:$G$4745,"="&amp;$J330,$F$2:$F$4745,"="&amp;N$1)=0,"XX",SUMIFS(CleanEC!$B$2:$B$4745,CleanEC!$G$2:$G$4745,"="&amp;$J330,CleanEC!$F$2:$F$4745,"="&amp;N$1))</f>
        <v>2440</v>
      </c>
      <c r="O330">
        <f>IF(SUMIFS($B$2:$B$4745,$G$2:$G$4745,"="&amp;$J330,$F$2:$F$4745,"="&amp;O$1)=0,"XX",SUMIFS(CleanEC!$B$2:$B$4745,CleanEC!$G$2:$G$4745,"="&amp;$J330,CleanEC!$F$2:$F$4745,"="&amp;O$1))</f>
        <v>2110</v>
      </c>
      <c r="P330">
        <f>IF(SUMIFS($B$2:$B$4745,$G$2:$G$4745,"="&amp;$J330,$F$2:$F$4745,"="&amp;P$1)=0,"XX",SUMIFS(CleanEC!$B$2:$B$4745,CleanEC!$G$2:$G$4745,"="&amp;$J330,CleanEC!$F$2:$F$4745,"="&amp;P$1))</f>
        <v>1990</v>
      </c>
      <c r="Q330">
        <f>IF(SUMIFS($B$2:$B$4745,$G$2:$G$4745,"="&amp;$J330,$F$2:$F$4745,"="&amp;Q$1)=0,"XX",SUMIFS(CleanEC!$B$2:$B$4745,CleanEC!$G$2:$G$4745,"="&amp;$J330,CleanEC!$F$2:$F$4745,"="&amp;Q$1))</f>
        <v>2180</v>
      </c>
      <c r="R330">
        <f>IF(SUMIFS($B$2:$B$4745,$G$2:$G$4745,"="&amp;$J330,$F$2:$F$4745,"="&amp;R$1)=0,"XX",SUMIFS(CleanEC!$B$2:$B$4745,CleanEC!$G$2:$G$4745,"="&amp;$J330,CleanEC!$F$2:$F$4745,"="&amp;R$1))</f>
        <v>2140</v>
      </c>
      <c r="S330">
        <f>IF(SUMIFS($B$2:$B$4745,$G$2:$G$4745,"="&amp;$J330,$F$2:$F$4745,"="&amp;S$1)=0,"XX",SUMIFS(CleanEC!$B$2:$B$4745,CleanEC!$G$2:$G$4745,"="&amp;$J330,CleanEC!$F$2:$F$4745,"="&amp;S$1))</f>
        <v>2190</v>
      </c>
      <c r="T330">
        <f>IF(SUMIFS($B$2:$B$4745,$G$2:$G$4745,"="&amp;$J330,$F$2:$F$4745,"="&amp;T$1)=0,"XX",SUMIFS(CleanEC!$B$2:$B$4745,CleanEC!$G$2:$G$4745,"="&amp;$J330,CleanEC!$F$2:$F$4745,"="&amp;T$1))</f>
        <v>2240</v>
      </c>
      <c r="U330">
        <f>IF(SUMIFS($B$2:$B$4745,$G$2:$G$4745,"="&amp;$J330,$F$2:$F$4745,"="&amp;U$1)=0,"XX",SUMIFS(CleanEC!$B$2:$B$4745,CleanEC!$G$2:$G$4745,"="&amp;$J330,CleanEC!$F$2:$F$4745,"="&amp;U$1))</f>
        <v>2250</v>
      </c>
      <c r="V330">
        <f>IF(SUMIFS($B$2:$B$4745,$G$2:$G$4745,"="&amp;$J330,$F$2:$F$4745,"="&amp;V$1)=0,"XX",SUMIFS(CleanEC!$B$2:$B$4745,CleanEC!$G$2:$G$4745,"="&amp;$J330,CleanEC!$F$2:$F$4745,"="&amp;V$1))</f>
        <v>2160</v>
      </c>
      <c r="W330">
        <f>IF(SUMIFS($B$2:$B$4745,$G$2:$G$4745,"="&amp;$J330,$F$2:$F$4745,"="&amp;W$1)=0,"XX",SUMIFS(CleanEC!$B$2:$B$4745,CleanEC!$G$2:$G$4745,"="&amp;$J330,CleanEC!$F$2:$F$4745,"="&amp;W$1))</f>
        <v>2050</v>
      </c>
      <c r="X330" t="str">
        <f>IF(SUMIFS($B$2:$B$4745,$G$2:$G$4745,"="&amp;$J330,$F$2:$F$4745,"="&amp;X$1)=0,"XX",SUMIFS(CleanEC!$B$2:$B$4745,CleanEC!$G$2:$G$4745,"="&amp;$J330,CleanEC!$F$2:$F$4745,"="&amp;X$1))</f>
        <v>XX</v>
      </c>
      <c r="Y330">
        <f t="shared" si="197"/>
        <v>1990</v>
      </c>
      <c r="Z330">
        <f t="shared" si="198"/>
        <v>1997.2</v>
      </c>
      <c r="AA330">
        <f t="shared" si="199"/>
        <v>2058</v>
      </c>
      <c r="AB330">
        <f t="shared" si="200"/>
        <v>2247.6923076923076</v>
      </c>
      <c r="AC330">
        <f t="shared" si="201"/>
        <v>2288</v>
      </c>
      <c r="AD330">
        <f t="shared" si="202"/>
        <v>3205.599999999999</v>
      </c>
      <c r="AE330">
        <f t="shared" si="203"/>
        <v>3310</v>
      </c>
      <c r="AF330">
        <f t="shared" si="204"/>
        <v>325.13083392935471</v>
      </c>
      <c r="AG330">
        <f t="shared" si="205"/>
        <v>2.9636740340205954</v>
      </c>
      <c r="AH330">
        <f t="shared" si="206"/>
        <v>9.5625348537356825</v>
      </c>
      <c r="AI330">
        <f t="shared" si="207"/>
        <v>0.14465095280909004</v>
      </c>
      <c r="AL330">
        <v>329</v>
      </c>
      <c r="AM330">
        <f t="shared" si="195"/>
        <v>1</v>
      </c>
      <c r="AN330">
        <f t="shared" si="232"/>
        <v>1</v>
      </c>
      <c r="AO330">
        <f t="shared" si="232"/>
        <v>1</v>
      </c>
      <c r="AP330">
        <f t="shared" si="232"/>
        <v>1</v>
      </c>
      <c r="AQ330">
        <f t="shared" si="232"/>
        <v>1</v>
      </c>
      <c r="AR330">
        <f t="shared" si="232"/>
        <v>1</v>
      </c>
      <c r="AS330">
        <f t="shared" si="232"/>
        <v>1</v>
      </c>
      <c r="AT330">
        <f t="shared" si="232"/>
        <v>1</v>
      </c>
      <c r="AU330">
        <f t="shared" si="232"/>
        <v>1</v>
      </c>
      <c r="AV330">
        <f t="shared" si="232"/>
        <v>1</v>
      </c>
      <c r="AW330">
        <f t="shared" si="232"/>
        <v>1</v>
      </c>
      <c r="AX330">
        <f t="shared" si="232"/>
        <v>1</v>
      </c>
      <c r="AY330">
        <f t="shared" si="232"/>
        <v>1</v>
      </c>
      <c r="AZ330">
        <f t="shared" si="232"/>
        <v>0</v>
      </c>
      <c r="BA330">
        <v>329</v>
      </c>
      <c r="BB330">
        <f t="shared" si="217"/>
        <v>3310</v>
      </c>
      <c r="BC330">
        <f t="shared" si="218"/>
        <v>2060</v>
      </c>
      <c r="BD330">
        <f t="shared" si="219"/>
        <v>2100</v>
      </c>
      <c r="BE330">
        <f t="shared" si="220"/>
        <v>2440</v>
      </c>
      <c r="BF330">
        <f t="shared" si="221"/>
        <v>2110</v>
      </c>
      <c r="BG330">
        <f t="shared" si="222"/>
        <v>1990</v>
      </c>
      <c r="BH330">
        <f t="shared" si="223"/>
        <v>2180</v>
      </c>
      <c r="BI330">
        <f t="shared" si="224"/>
        <v>2140</v>
      </c>
      <c r="BJ330">
        <f t="shared" si="225"/>
        <v>2190</v>
      </c>
      <c r="BK330">
        <f t="shared" si="226"/>
        <v>2240</v>
      </c>
      <c r="BL330">
        <f t="shared" si="227"/>
        <v>2250</v>
      </c>
      <c r="BM330">
        <f t="shared" si="228"/>
        <v>2160</v>
      </c>
      <c r="BN330">
        <f t="shared" si="229"/>
        <v>2050</v>
      </c>
      <c r="BO330" t="str">
        <f t="shared" si="230"/>
        <v>XX</v>
      </c>
      <c r="BP330">
        <f t="shared" si="208"/>
        <v>1990</v>
      </c>
      <c r="BQ330">
        <f t="shared" si="209"/>
        <v>2058</v>
      </c>
      <c r="BR330">
        <f t="shared" si="210"/>
        <v>2247.6923076923076</v>
      </c>
      <c r="BS330">
        <f t="shared" si="211"/>
        <v>2288</v>
      </c>
      <c r="BT330">
        <f t="shared" si="212"/>
        <v>3310</v>
      </c>
      <c r="BV330" s="1">
        <v>36548</v>
      </c>
      <c r="BW330">
        <f t="shared" ca="1" si="231"/>
        <v>3000</v>
      </c>
      <c r="BX330">
        <v>3000</v>
      </c>
    </row>
    <row r="331" spans="1:76" x14ac:dyDescent="0.25">
      <c r="A331" s="1">
        <v>36549</v>
      </c>
      <c r="B331">
        <v>3020</v>
      </c>
      <c r="C331">
        <f t="shared" si="213"/>
        <v>3020</v>
      </c>
      <c r="D331" t="s">
        <v>20</v>
      </c>
      <c r="E331">
        <f t="shared" si="214"/>
        <v>1</v>
      </c>
      <c r="F331">
        <f t="shared" si="215"/>
        <v>2000</v>
      </c>
      <c r="G331" s="2">
        <f t="shared" si="216"/>
        <v>24</v>
      </c>
      <c r="J331">
        <v>330</v>
      </c>
      <c r="K331">
        <f>IF(SUMIFS($B$2:$B$4745,$G$2:$G$4745,"="&amp;$J331,$F$2:$F$4745,"="&amp;K$1)=0,"XX",SUMIFS(CleanEC!$B$2:$B$4745,CleanEC!$G$2:$G$4745,"="&amp;$J331,CleanEC!$F$2:$F$4745,"="&amp;K$1))</f>
        <v>3340</v>
      </c>
      <c r="L331">
        <f>IF(SUMIFS($B$2:$B$4745,$G$2:$G$4745,"="&amp;$J331,$F$2:$F$4745,"="&amp;L$1)=0,"XX",SUMIFS(CleanEC!$B$2:$B$4745,CleanEC!$G$2:$G$4745,"="&amp;$J331,CleanEC!$F$2:$F$4745,"="&amp;L$1))</f>
        <v>2110</v>
      </c>
      <c r="M331">
        <f>IF(SUMIFS($B$2:$B$4745,$G$2:$G$4745,"="&amp;$J331,$F$2:$F$4745,"="&amp;M$1)=0,"XX",SUMIFS(CleanEC!$B$2:$B$4745,CleanEC!$G$2:$G$4745,"="&amp;$J331,CleanEC!$F$2:$F$4745,"="&amp;M$1))</f>
        <v>2270</v>
      </c>
      <c r="N331">
        <f>IF(SUMIFS($B$2:$B$4745,$G$2:$G$4745,"="&amp;$J331,$F$2:$F$4745,"="&amp;N$1)=0,"XX",SUMIFS(CleanEC!$B$2:$B$4745,CleanEC!$G$2:$G$4745,"="&amp;$J331,CleanEC!$F$2:$F$4745,"="&amp;N$1))</f>
        <v>2470</v>
      </c>
      <c r="O331">
        <f>IF(SUMIFS($B$2:$B$4745,$G$2:$G$4745,"="&amp;$J331,$F$2:$F$4745,"="&amp;O$1)=0,"XX",SUMIFS(CleanEC!$B$2:$B$4745,CleanEC!$G$2:$G$4745,"="&amp;$J331,CleanEC!$F$2:$F$4745,"="&amp;O$1))</f>
        <v>1980</v>
      </c>
      <c r="P331">
        <f>IF(SUMIFS($B$2:$B$4745,$G$2:$G$4745,"="&amp;$J331,$F$2:$F$4745,"="&amp;P$1)=0,"XX",SUMIFS(CleanEC!$B$2:$B$4745,CleanEC!$G$2:$G$4745,"="&amp;$J331,CleanEC!$F$2:$F$4745,"="&amp;P$1))</f>
        <v>2030</v>
      </c>
      <c r="Q331">
        <f>IF(SUMIFS($B$2:$B$4745,$G$2:$G$4745,"="&amp;$J331,$F$2:$F$4745,"="&amp;Q$1)=0,"XX",SUMIFS(CleanEC!$B$2:$B$4745,CleanEC!$G$2:$G$4745,"="&amp;$J331,CleanEC!$F$2:$F$4745,"="&amp;Q$1))</f>
        <v>2190</v>
      </c>
      <c r="R331">
        <f>IF(SUMIFS($B$2:$B$4745,$G$2:$G$4745,"="&amp;$J331,$F$2:$F$4745,"="&amp;R$1)=0,"XX",SUMIFS(CleanEC!$B$2:$B$4745,CleanEC!$G$2:$G$4745,"="&amp;$J331,CleanEC!$F$2:$F$4745,"="&amp;R$1))</f>
        <v>2150</v>
      </c>
      <c r="S331">
        <f>IF(SUMIFS($B$2:$B$4745,$G$2:$G$4745,"="&amp;$J331,$F$2:$F$4745,"="&amp;S$1)=0,"XX",SUMIFS(CleanEC!$B$2:$B$4745,CleanEC!$G$2:$G$4745,"="&amp;$J331,CleanEC!$F$2:$F$4745,"="&amp;S$1))</f>
        <v>2200</v>
      </c>
      <c r="T331">
        <f>IF(SUMIFS($B$2:$B$4745,$G$2:$G$4745,"="&amp;$J331,$F$2:$F$4745,"="&amp;T$1)=0,"XX",SUMIFS(CleanEC!$B$2:$B$4745,CleanEC!$G$2:$G$4745,"="&amp;$J331,CleanEC!$F$2:$F$4745,"="&amp;T$1))</f>
        <v>2250</v>
      </c>
      <c r="U331">
        <f>IF(SUMIFS($B$2:$B$4745,$G$2:$G$4745,"="&amp;$J331,$F$2:$F$4745,"="&amp;U$1)=0,"XX",SUMIFS(CleanEC!$B$2:$B$4745,CleanEC!$G$2:$G$4745,"="&amp;$J331,CleanEC!$F$2:$F$4745,"="&amp;U$1))</f>
        <v>2250</v>
      </c>
      <c r="V331">
        <f>IF(SUMIFS($B$2:$B$4745,$G$2:$G$4745,"="&amp;$J331,$F$2:$F$4745,"="&amp;V$1)=0,"XX",SUMIFS(CleanEC!$B$2:$B$4745,CleanEC!$G$2:$G$4745,"="&amp;$J331,CleanEC!$F$2:$F$4745,"="&amp;V$1))</f>
        <v>2170</v>
      </c>
      <c r="W331">
        <f>IF(SUMIFS($B$2:$B$4745,$G$2:$G$4745,"="&amp;$J331,$F$2:$F$4745,"="&amp;W$1)=0,"XX",SUMIFS(CleanEC!$B$2:$B$4745,CleanEC!$G$2:$G$4745,"="&amp;$J331,CleanEC!$F$2:$F$4745,"="&amp;W$1))</f>
        <v>2110</v>
      </c>
      <c r="X331" t="str">
        <f>IF(SUMIFS($B$2:$B$4745,$G$2:$G$4745,"="&amp;$J331,$F$2:$F$4745,"="&amp;X$1)=0,"XX",SUMIFS(CleanEC!$B$2:$B$4745,CleanEC!$G$2:$G$4745,"="&amp;$J331,CleanEC!$F$2:$F$4745,"="&amp;X$1))</f>
        <v>XX</v>
      </c>
      <c r="Y331">
        <f t="shared" si="197"/>
        <v>1980</v>
      </c>
      <c r="Z331">
        <f t="shared" si="198"/>
        <v>1986</v>
      </c>
      <c r="AA331">
        <f t="shared" si="199"/>
        <v>2094</v>
      </c>
      <c r="AB331">
        <f t="shared" si="200"/>
        <v>2270.7692307692309</v>
      </c>
      <c r="AC331">
        <f t="shared" si="201"/>
        <v>2310</v>
      </c>
      <c r="AD331">
        <f t="shared" si="202"/>
        <v>3235.599999999999</v>
      </c>
      <c r="AE331">
        <f t="shared" si="203"/>
        <v>3340</v>
      </c>
      <c r="AF331">
        <f t="shared" si="204"/>
        <v>329.83589249251111</v>
      </c>
      <c r="AG331">
        <f t="shared" si="205"/>
        <v>2.871651938191385</v>
      </c>
      <c r="AH331">
        <f t="shared" si="206"/>
        <v>9.1835549701766475</v>
      </c>
      <c r="AI331">
        <f t="shared" si="207"/>
        <v>0.14525293368572642</v>
      </c>
      <c r="AL331">
        <v>330</v>
      </c>
      <c r="AM331">
        <f t="shared" si="195"/>
        <v>1</v>
      </c>
      <c r="AN331">
        <f t="shared" si="232"/>
        <v>1</v>
      </c>
      <c r="AO331">
        <f t="shared" si="232"/>
        <v>1</v>
      </c>
      <c r="AP331">
        <f t="shared" si="232"/>
        <v>1</v>
      </c>
      <c r="AQ331">
        <f t="shared" si="232"/>
        <v>1</v>
      </c>
      <c r="AR331">
        <f t="shared" si="232"/>
        <v>1</v>
      </c>
      <c r="AS331">
        <f t="shared" si="232"/>
        <v>1</v>
      </c>
      <c r="AT331">
        <f t="shared" si="232"/>
        <v>1</v>
      </c>
      <c r="AU331">
        <f t="shared" si="232"/>
        <v>1</v>
      </c>
      <c r="AV331">
        <f t="shared" si="232"/>
        <v>1</v>
      </c>
      <c r="AW331">
        <f t="shared" si="232"/>
        <v>1</v>
      </c>
      <c r="AX331">
        <f t="shared" si="232"/>
        <v>1</v>
      </c>
      <c r="AY331">
        <f t="shared" si="232"/>
        <v>1</v>
      </c>
      <c r="AZ331">
        <f t="shared" si="232"/>
        <v>0</v>
      </c>
      <c r="BA331">
        <v>330</v>
      </c>
      <c r="BB331">
        <f t="shared" si="217"/>
        <v>3340</v>
      </c>
      <c r="BC331">
        <f t="shared" si="218"/>
        <v>2110</v>
      </c>
      <c r="BD331">
        <f t="shared" si="219"/>
        <v>2270</v>
      </c>
      <c r="BE331">
        <f t="shared" si="220"/>
        <v>2470</v>
      </c>
      <c r="BF331">
        <f t="shared" si="221"/>
        <v>1980</v>
      </c>
      <c r="BG331">
        <f t="shared" si="222"/>
        <v>2030</v>
      </c>
      <c r="BH331">
        <f t="shared" si="223"/>
        <v>2190</v>
      </c>
      <c r="BI331">
        <f t="shared" si="224"/>
        <v>2150</v>
      </c>
      <c r="BJ331">
        <f t="shared" si="225"/>
        <v>2200</v>
      </c>
      <c r="BK331">
        <f t="shared" si="226"/>
        <v>2250</v>
      </c>
      <c r="BL331">
        <f t="shared" si="227"/>
        <v>2250</v>
      </c>
      <c r="BM331">
        <f t="shared" si="228"/>
        <v>2170</v>
      </c>
      <c r="BN331">
        <f t="shared" si="229"/>
        <v>2110</v>
      </c>
      <c r="BO331" t="str">
        <f t="shared" si="230"/>
        <v>XX</v>
      </c>
      <c r="BP331">
        <f t="shared" si="208"/>
        <v>1980</v>
      </c>
      <c r="BQ331">
        <f t="shared" si="209"/>
        <v>2094</v>
      </c>
      <c r="BR331">
        <f t="shared" si="210"/>
        <v>2270.7692307692309</v>
      </c>
      <c r="BS331">
        <f t="shared" si="211"/>
        <v>2310</v>
      </c>
      <c r="BT331">
        <f t="shared" si="212"/>
        <v>3340</v>
      </c>
      <c r="BV331" s="1">
        <v>36549</v>
      </c>
      <c r="BW331">
        <f t="shared" ca="1" si="231"/>
        <v>3020</v>
      </c>
      <c r="BX331">
        <v>3020</v>
      </c>
    </row>
    <row r="332" spans="1:76" x14ac:dyDescent="0.25">
      <c r="A332" s="1">
        <v>36550</v>
      </c>
      <c r="B332">
        <v>3020</v>
      </c>
      <c r="C332">
        <f t="shared" si="213"/>
        <v>3020</v>
      </c>
      <c r="D332" t="s">
        <v>20</v>
      </c>
      <c r="E332">
        <f t="shared" si="214"/>
        <v>1</v>
      </c>
      <c r="F332">
        <f t="shared" si="215"/>
        <v>2000</v>
      </c>
      <c r="G332" s="2">
        <f t="shared" si="216"/>
        <v>25</v>
      </c>
      <c r="J332">
        <v>331</v>
      </c>
      <c r="K332">
        <f>IF(SUMIFS($B$2:$B$4745,$G$2:$G$4745,"="&amp;$J332,$F$2:$F$4745,"="&amp;K$1)=0,"XX",SUMIFS(CleanEC!$B$2:$B$4745,CleanEC!$G$2:$G$4745,"="&amp;$J332,CleanEC!$F$2:$F$4745,"="&amp;K$1))</f>
        <v>3380</v>
      </c>
      <c r="L332">
        <f>IF(SUMIFS($B$2:$B$4745,$G$2:$G$4745,"="&amp;$J332,$F$2:$F$4745,"="&amp;L$1)=0,"XX",SUMIFS(CleanEC!$B$2:$B$4745,CleanEC!$G$2:$G$4745,"="&amp;$J332,CleanEC!$F$2:$F$4745,"="&amp;L$1))</f>
        <v>2110</v>
      </c>
      <c r="M332">
        <f>IF(SUMIFS($B$2:$B$4745,$G$2:$G$4745,"="&amp;$J332,$F$2:$F$4745,"="&amp;M$1)=0,"XX",SUMIFS(CleanEC!$B$2:$B$4745,CleanEC!$G$2:$G$4745,"="&amp;$J332,CleanEC!$F$2:$F$4745,"="&amp;M$1))</f>
        <v>2310</v>
      </c>
      <c r="N332">
        <f>IF(SUMIFS($B$2:$B$4745,$G$2:$G$4745,"="&amp;$J332,$F$2:$F$4745,"="&amp;N$1)=0,"XX",SUMIFS(CleanEC!$B$2:$B$4745,CleanEC!$G$2:$G$4745,"="&amp;$J332,CleanEC!$F$2:$F$4745,"="&amp;N$1))</f>
        <v>2470</v>
      </c>
      <c r="O332">
        <f>IF(SUMIFS($B$2:$B$4745,$G$2:$G$4745,"="&amp;$J332,$F$2:$F$4745,"="&amp;O$1)=0,"XX",SUMIFS(CleanEC!$B$2:$B$4745,CleanEC!$G$2:$G$4745,"="&amp;$J332,CleanEC!$F$2:$F$4745,"="&amp;O$1))</f>
        <v>1840</v>
      </c>
      <c r="P332" t="str">
        <f>IF(SUMIFS($B$2:$B$4745,$G$2:$G$4745,"="&amp;$J332,$F$2:$F$4745,"="&amp;P$1)=0,"XX",SUMIFS(CleanEC!$B$2:$B$4745,CleanEC!$G$2:$G$4745,"="&amp;$J332,CleanEC!$F$2:$F$4745,"="&amp;P$1))</f>
        <v>XX</v>
      </c>
      <c r="Q332">
        <f>IF(SUMIFS($B$2:$B$4745,$G$2:$G$4745,"="&amp;$J332,$F$2:$F$4745,"="&amp;Q$1)=0,"XX",SUMIFS(CleanEC!$B$2:$B$4745,CleanEC!$G$2:$G$4745,"="&amp;$J332,CleanEC!$F$2:$F$4745,"="&amp;Q$1))</f>
        <v>2210</v>
      </c>
      <c r="R332">
        <f>IF(SUMIFS($B$2:$B$4745,$G$2:$G$4745,"="&amp;$J332,$F$2:$F$4745,"="&amp;R$1)=0,"XX",SUMIFS(CleanEC!$B$2:$B$4745,CleanEC!$G$2:$G$4745,"="&amp;$J332,CleanEC!$F$2:$F$4745,"="&amp;R$1))</f>
        <v>2180</v>
      </c>
      <c r="S332">
        <f>IF(SUMIFS($B$2:$B$4745,$G$2:$G$4745,"="&amp;$J332,$F$2:$F$4745,"="&amp;S$1)=0,"XX",SUMIFS(CleanEC!$B$2:$B$4745,CleanEC!$G$2:$G$4745,"="&amp;$J332,CleanEC!$F$2:$F$4745,"="&amp;S$1))</f>
        <v>2200</v>
      </c>
      <c r="T332">
        <f>IF(SUMIFS($B$2:$B$4745,$G$2:$G$4745,"="&amp;$J332,$F$2:$F$4745,"="&amp;T$1)=0,"XX",SUMIFS(CleanEC!$B$2:$B$4745,CleanEC!$G$2:$G$4745,"="&amp;$J332,CleanEC!$F$2:$F$4745,"="&amp;T$1))</f>
        <v>2260</v>
      </c>
      <c r="U332">
        <f>IF(SUMIFS($B$2:$B$4745,$G$2:$G$4745,"="&amp;$J332,$F$2:$F$4745,"="&amp;U$1)=0,"XX",SUMIFS(CleanEC!$B$2:$B$4745,CleanEC!$G$2:$G$4745,"="&amp;$J332,CleanEC!$F$2:$F$4745,"="&amp;U$1))</f>
        <v>2250</v>
      </c>
      <c r="V332">
        <f>IF(SUMIFS($B$2:$B$4745,$G$2:$G$4745,"="&amp;$J332,$F$2:$F$4745,"="&amp;V$1)=0,"XX",SUMIFS(CleanEC!$B$2:$B$4745,CleanEC!$G$2:$G$4745,"="&amp;$J332,CleanEC!$F$2:$F$4745,"="&amp;V$1))</f>
        <v>2210</v>
      </c>
      <c r="W332">
        <f>IF(SUMIFS($B$2:$B$4745,$G$2:$G$4745,"="&amp;$J332,$F$2:$F$4745,"="&amp;W$1)=0,"XX",SUMIFS(CleanEC!$B$2:$B$4745,CleanEC!$G$2:$G$4745,"="&amp;$J332,CleanEC!$F$2:$F$4745,"="&amp;W$1))</f>
        <v>2100</v>
      </c>
      <c r="X332" t="str">
        <f>IF(SUMIFS($B$2:$B$4745,$G$2:$G$4745,"="&amp;$J332,$F$2:$F$4745,"="&amp;X$1)=0,"XX",SUMIFS(CleanEC!$B$2:$B$4745,CleanEC!$G$2:$G$4745,"="&amp;$J332,CleanEC!$F$2:$F$4745,"="&amp;X$1))</f>
        <v>XX</v>
      </c>
      <c r="Y332">
        <f t="shared" si="197"/>
        <v>1840</v>
      </c>
      <c r="Z332">
        <f t="shared" si="198"/>
        <v>1868.6000000000001</v>
      </c>
      <c r="AA332">
        <f t="shared" si="199"/>
        <v>2106.5</v>
      </c>
      <c r="AB332">
        <f t="shared" si="200"/>
        <v>2293.3333333333335</v>
      </c>
      <c r="AC332">
        <f t="shared" si="201"/>
        <v>2366</v>
      </c>
      <c r="AD332">
        <f t="shared" si="202"/>
        <v>3279.9000000000005</v>
      </c>
      <c r="AE332">
        <f t="shared" si="203"/>
        <v>3380</v>
      </c>
      <c r="AF332">
        <f t="shared" si="204"/>
        <v>356.7523261623142</v>
      </c>
      <c r="AG332">
        <f t="shared" si="205"/>
        <v>2.4852696547275048</v>
      </c>
      <c r="AH332">
        <f t="shared" si="206"/>
        <v>7.7413625910825221</v>
      </c>
      <c r="AI332">
        <f t="shared" si="207"/>
        <v>0.15556060733821839</v>
      </c>
      <c r="AL332">
        <v>331</v>
      </c>
      <c r="AM332">
        <f t="shared" si="195"/>
        <v>1</v>
      </c>
      <c r="AN332">
        <f t="shared" si="232"/>
        <v>1</v>
      </c>
      <c r="AO332">
        <f t="shared" si="232"/>
        <v>1</v>
      </c>
      <c r="AP332">
        <f t="shared" si="232"/>
        <v>1</v>
      </c>
      <c r="AQ332">
        <f t="shared" si="232"/>
        <v>1</v>
      </c>
      <c r="AR332">
        <f t="shared" si="232"/>
        <v>0</v>
      </c>
      <c r="AS332">
        <f t="shared" si="232"/>
        <v>1</v>
      </c>
      <c r="AT332">
        <f t="shared" si="232"/>
        <v>1</v>
      </c>
      <c r="AU332">
        <f t="shared" si="232"/>
        <v>1</v>
      </c>
      <c r="AV332">
        <f t="shared" si="232"/>
        <v>1</v>
      </c>
      <c r="AW332">
        <f t="shared" si="232"/>
        <v>1</v>
      </c>
      <c r="AX332">
        <f t="shared" si="232"/>
        <v>1</v>
      </c>
      <c r="AY332">
        <f t="shared" si="232"/>
        <v>1</v>
      </c>
      <c r="AZ332">
        <f t="shared" si="232"/>
        <v>0</v>
      </c>
      <c r="BA332">
        <v>331</v>
      </c>
      <c r="BB332">
        <f t="shared" si="217"/>
        <v>3380</v>
      </c>
      <c r="BC332">
        <f t="shared" si="218"/>
        <v>2110</v>
      </c>
      <c r="BD332">
        <f t="shared" si="219"/>
        <v>2310</v>
      </c>
      <c r="BE332">
        <f t="shared" si="220"/>
        <v>2470</v>
      </c>
      <c r="BF332">
        <f t="shared" si="221"/>
        <v>1840</v>
      </c>
      <c r="BG332" t="str">
        <f t="shared" si="222"/>
        <v>XX</v>
      </c>
      <c r="BH332">
        <f t="shared" si="223"/>
        <v>2210</v>
      </c>
      <c r="BI332">
        <f t="shared" si="224"/>
        <v>2180</v>
      </c>
      <c r="BJ332">
        <f t="shared" si="225"/>
        <v>2200</v>
      </c>
      <c r="BK332">
        <f t="shared" si="226"/>
        <v>2260</v>
      </c>
      <c r="BL332">
        <f t="shared" si="227"/>
        <v>2250</v>
      </c>
      <c r="BM332">
        <f t="shared" si="228"/>
        <v>2210</v>
      </c>
      <c r="BN332">
        <f t="shared" si="229"/>
        <v>2100</v>
      </c>
      <c r="BO332" t="str">
        <f t="shared" si="230"/>
        <v>XX</v>
      </c>
      <c r="BP332">
        <f t="shared" si="208"/>
        <v>1840</v>
      </c>
      <c r="BQ332">
        <f t="shared" si="209"/>
        <v>2106.5</v>
      </c>
      <c r="BR332">
        <f t="shared" si="210"/>
        <v>2293.3333333333335</v>
      </c>
      <c r="BS332">
        <f t="shared" si="211"/>
        <v>2366</v>
      </c>
      <c r="BT332">
        <f t="shared" si="212"/>
        <v>3380</v>
      </c>
      <c r="BV332" s="1">
        <v>36550</v>
      </c>
      <c r="BW332">
        <f t="shared" ca="1" si="231"/>
        <v>3020</v>
      </c>
      <c r="BX332">
        <v>3020</v>
      </c>
    </row>
    <row r="333" spans="1:76" x14ac:dyDescent="0.25">
      <c r="A333" s="1">
        <v>36551</v>
      </c>
      <c r="B333">
        <v>2740</v>
      </c>
      <c r="C333">
        <f t="shared" si="213"/>
        <v>2740</v>
      </c>
      <c r="D333" t="s">
        <v>20</v>
      </c>
      <c r="E333">
        <f t="shared" si="214"/>
        <v>1</v>
      </c>
      <c r="F333">
        <f t="shared" si="215"/>
        <v>2000</v>
      </c>
      <c r="G333" s="2">
        <f t="shared" si="216"/>
        <v>26</v>
      </c>
      <c r="J333">
        <v>332</v>
      </c>
      <c r="K333">
        <f>IF(SUMIFS($B$2:$B$4745,$G$2:$G$4745,"="&amp;$J333,$F$2:$F$4745,"="&amp;K$1)=0,"XX",SUMIFS(CleanEC!$B$2:$B$4745,CleanEC!$G$2:$G$4745,"="&amp;$J333,CleanEC!$F$2:$F$4745,"="&amp;K$1))</f>
        <v>3420</v>
      </c>
      <c r="L333">
        <f>IF(SUMIFS($B$2:$B$4745,$G$2:$G$4745,"="&amp;$J333,$F$2:$F$4745,"="&amp;L$1)=0,"XX",SUMIFS(CleanEC!$B$2:$B$4745,CleanEC!$G$2:$G$4745,"="&amp;$J333,CleanEC!$F$2:$F$4745,"="&amp;L$1))</f>
        <v>2110</v>
      </c>
      <c r="M333" t="str">
        <f>IF(SUMIFS($B$2:$B$4745,$G$2:$G$4745,"="&amp;$J333,$F$2:$F$4745,"="&amp;M$1)=0,"XX",SUMIFS(CleanEC!$B$2:$B$4745,CleanEC!$G$2:$G$4745,"="&amp;$J333,CleanEC!$F$2:$F$4745,"="&amp;M$1))</f>
        <v>XX</v>
      </c>
      <c r="N333">
        <f>IF(SUMIFS($B$2:$B$4745,$G$2:$G$4745,"="&amp;$J333,$F$2:$F$4745,"="&amp;N$1)=0,"XX",SUMIFS(CleanEC!$B$2:$B$4745,CleanEC!$G$2:$G$4745,"="&amp;$J333,CleanEC!$F$2:$F$4745,"="&amp;N$1))</f>
        <v>2500</v>
      </c>
      <c r="O333">
        <f>IF(SUMIFS($B$2:$B$4745,$G$2:$G$4745,"="&amp;$J333,$F$2:$F$4745,"="&amp;O$1)=0,"XX",SUMIFS(CleanEC!$B$2:$B$4745,CleanEC!$G$2:$G$4745,"="&amp;$J333,CleanEC!$F$2:$F$4745,"="&amp;O$1))</f>
        <v>1890</v>
      </c>
      <c r="P333">
        <f>IF(SUMIFS($B$2:$B$4745,$G$2:$G$4745,"="&amp;$J333,$F$2:$F$4745,"="&amp;P$1)=0,"XX",SUMIFS(CleanEC!$B$2:$B$4745,CleanEC!$G$2:$G$4745,"="&amp;$J333,CleanEC!$F$2:$F$4745,"="&amp;P$1))</f>
        <v>2070</v>
      </c>
      <c r="Q333">
        <f>IF(SUMIFS($B$2:$B$4745,$G$2:$G$4745,"="&amp;$J333,$F$2:$F$4745,"="&amp;Q$1)=0,"XX",SUMIFS(CleanEC!$B$2:$B$4745,CleanEC!$G$2:$G$4745,"="&amp;$J333,CleanEC!$F$2:$F$4745,"="&amp;Q$1))</f>
        <v>2220</v>
      </c>
      <c r="R333">
        <f>IF(SUMIFS($B$2:$B$4745,$G$2:$G$4745,"="&amp;$J333,$F$2:$F$4745,"="&amp;R$1)=0,"XX",SUMIFS(CleanEC!$B$2:$B$4745,CleanEC!$G$2:$G$4745,"="&amp;$J333,CleanEC!$F$2:$F$4745,"="&amp;R$1))</f>
        <v>2180</v>
      </c>
      <c r="S333">
        <f>IF(SUMIFS($B$2:$B$4745,$G$2:$G$4745,"="&amp;$J333,$F$2:$F$4745,"="&amp;S$1)=0,"XX",SUMIFS(CleanEC!$B$2:$B$4745,CleanEC!$G$2:$G$4745,"="&amp;$J333,CleanEC!$F$2:$F$4745,"="&amp;S$1))</f>
        <v>2270</v>
      </c>
      <c r="T333">
        <f>IF(SUMIFS($B$2:$B$4745,$G$2:$G$4745,"="&amp;$J333,$F$2:$F$4745,"="&amp;T$1)=0,"XX",SUMIFS(CleanEC!$B$2:$B$4745,CleanEC!$G$2:$G$4745,"="&amp;$J333,CleanEC!$F$2:$F$4745,"="&amp;T$1))</f>
        <v>2270</v>
      </c>
      <c r="U333">
        <f>IF(SUMIFS($B$2:$B$4745,$G$2:$G$4745,"="&amp;$J333,$F$2:$F$4745,"="&amp;U$1)=0,"XX",SUMIFS(CleanEC!$B$2:$B$4745,CleanEC!$G$2:$G$4745,"="&amp;$J333,CleanEC!$F$2:$F$4745,"="&amp;U$1))</f>
        <v>2250</v>
      </c>
      <c r="V333">
        <f>IF(SUMIFS($B$2:$B$4745,$G$2:$G$4745,"="&amp;$J333,$F$2:$F$4745,"="&amp;V$1)=0,"XX",SUMIFS(CleanEC!$B$2:$B$4745,CleanEC!$G$2:$G$4745,"="&amp;$J333,CleanEC!$F$2:$F$4745,"="&amp;V$1))</f>
        <v>2240</v>
      </c>
      <c r="W333">
        <f>IF(SUMIFS($B$2:$B$4745,$G$2:$G$4745,"="&amp;$J333,$F$2:$F$4745,"="&amp;W$1)=0,"XX",SUMIFS(CleanEC!$B$2:$B$4745,CleanEC!$G$2:$G$4745,"="&amp;$J333,CleanEC!$F$2:$F$4745,"="&amp;W$1))</f>
        <v>2060</v>
      </c>
      <c r="X333" t="str">
        <f>IF(SUMIFS($B$2:$B$4745,$G$2:$G$4745,"="&amp;$J333,$F$2:$F$4745,"="&amp;X$1)=0,"XX",SUMIFS(CleanEC!$B$2:$B$4745,CleanEC!$G$2:$G$4745,"="&amp;$J333,CleanEC!$F$2:$F$4745,"="&amp;X$1))</f>
        <v>XX</v>
      </c>
      <c r="Y333">
        <f t="shared" si="197"/>
        <v>1890</v>
      </c>
      <c r="Z333">
        <f t="shared" si="198"/>
        <v>1908.7</v>
      </c>
      <c r="AA333">
        <f t="shared" si="199"/>
        <v>2066.5</v>
      </c>
      <c r="AB333">
        <f t="shared" si="200"/>
        <v>2290</v>
      </c>
      <c r="AC333">
        <f t="shared" si="201"/>
        <v>2350.5</v>
      </c>
      <c r="AD333">
        <f t="shared" si="202"/>
        <v>3318.8000000000006</v>
      </c>
      <c r="AE333">
        <f t="shared" si="203"/>
        <v>3420</v>
      </c>
      <c r="AF333">
        <f t="shared" si="204"/>
        <v>369.30114179803633</v>
      </c>
      <c r="AG333">
        <f t="shared" si="205"/>
        <v>2.5807493956674157</v>
      </c>
      <c r="AH333">
        <f t="shared" si="206"/>
        <v>7.8146501197626179</v>
      </c>
      <c r="AI333">
        <f t="shared" si="207"/>
        <v>0.16126687414761412</v>
      </c>
      <c r="AL333">
        <v>332</v>
      </c>
      <c r="AM333">
        <f t="shared" si="195"/>
        <v>1</v>
      </c>
      <c r="AN333">
        <f t="shared" si="232"/>
        <v>1</v>
      </c>
      <c r="AO333">
        <f t="shared" si="232"/>
        <v>0</v>
      </c>
      <c r="AP333">
        <f t="shared" si="232"/>
        <v>1</v>
      </c>
      <c r="AQ333">
        <f t="shared" si="232"/>
        <v>1</v>
      </c>
      <c r="AR333">
        <f t="shared" si="232"/>
        <v>1</v>
      </c>
      <c r="AS333">
        <f t="shared" si="232"/>
        <v>1</v>
      </c>
      <c r="AT333">
        <f t="shared" si="232"/>
        <v>1</v>
      </c>
      <c r="AU333">
        <f t="shared" si="232"/>
        <v>1</v>
      </c>
      <c r="AV333">
        <f t="shared" si="232"/>
        <v>1</v>
      </c>
      <c r="AW333">
        <f t="shared" si="232"/>
        <v>1</v>
      </c>
      <c r="AX333">
        <f t="shared" si="232"/>
        <v>1</v>
      </c>
      <c r="AY333">
        <f t="shared" si="232"/>
        <v>1</v>
      </c>
      <c r="AZ333">
        <f t="shared" si="232"/>
        <v>0</v>
      </c>
      <c r="BA333">
        <v>332</v>
      </c>
      <c r="BB333">
        <f t="shared" si="217"/>
        <v>3420</v>
      </c>
      <c r="BC333">
        <f t="shared" si="218"/>
        <v>2110</v>
      </c>
      <c r="BD333" t="str">
        <f t="shared" si="219"/>
        <v>XX</v>
      </c>
      <c r="BE333">
        <f t="shared" si="220"/>
        <v>2500</v>
      </c>
      <c r="BF333">
        <f t="shared" si="221"/>
        <v>1890</v>
      </c>
      <c r="BG333">
        <f t="shared" si="222"/>
        <v>2070</v>
      </c>
      <c r="BH333">
        <f t="shared" si="223"/>
        <v>2220</v>
      </c>
      <c r="BI333">
        <f t="shared" si="224"/>
        <v>2180</v>
      </c>
      <c r="BJ333">
        <f t="shared" si="225"/>
        <v>2270</v>
      </c>
      <c r="BK333">
        <f t="shared" si="226"/>
        <v>2270</v>
      </c>
      <c r="BL333">
        <f t="shared" si="227"/>
        <v>2250</v>
      </c>
      <c r="BM333">
        <f t="shared" si="228"/>
        <v>2240</v>
      </c>
      <c r="BN333">
        <f t="shared" si="229"/>
        <v>2060</v>
      </c>
      <c r="BO333" t="str">
        <f t="shared" si="230"/>
        <v>XX</v>
      </c>
      <c r="BP333">
        <f t="shared" si="208"/>
        <v>1890</v>
      </c>
      <c r="BQ333">
        <f t="shared" si="209"/>
        <v>2066.5</v>
      </c>
      <c r="BR333">
        <f t="shared" si="210"/>
        <v>2290</v>
      </c>
      <c r="BS333">
        <f t="shared" si="211"/>
        <v>2350.5</v>
      </c>
      <c r="BT333">
        <f t="shared" si="212"/>
        <v>3420</v>
      </c>
      <c r="BV333" s="1">
        <v>36551</v>
      </c>
      <c r="BW333">
        <f t="shared" ca="1" si="231"/>
        <v>2740</v>
      </c>
      <c r="BX333">
        <v>2740</v>
      </c>
    </row>
    <row r="334" spans="1:76" x14ac:dyDescent="0.25">
      <c r="A334" s="1">
        <v>36552</v>
      </c>
      <c r="B334">
        <v>2890</v>
      </c>
      <c r="C334">
        <f t="shared" si="213"/>
        <v>2890</v>
      </c>
      <c r="D334" t="s">
        <v>20</v>
      </c>
      <c r="E334">
        <f t="shared" si="214"/>
        <v>1</v>
      </c>
      <c r="F334">
        <f t="shared" si="215"/>
        <v>2000</v>
      </c>
      <c r="G334" s="2">
        <f t="shared" si="216"/>
        <v>27</v>
      </c>
      <c r="J334">
        <v>333</v>
      </c>
      <c r="K334">
        <f>IF(SUMIFS($B$2:$B$4745,$G$2:$G$4745,"="&amp;$J334,$F$2:$F$4745,"="&amp;K$1)=0,"XX",SUMIFS(CleanEC!$B$2:$B$4745,CleanEC!$G$2:$G$4745,"="&amp;$J334,CleanEC!$F$2:$F$4745,"="&amp;K$1))</f>
        <v>3370</v>
      </c>
      <c r="L334">
        <f>IF(SUMIFS($B$2:$B$4745,$G$2:$G$4745,"="&amp;$J334,$F$2:$F$4745,"="&amp;L$1)=0,"XX",SUMIFS(CleanEC!$B$2:$B$4745,CleanEC!$G$2:$G$4745,"="&amp;$J334,CleanEC!$F$2:$F$4745,"="&amp;L$1))</f>
        <v>2080</v>
      </c>
      <c r="M334" t="str">
        <f>IF(SUMIFS($B$2:$B$4745,$G$2:$G$4745,"="&amp;$J334,$F$2:$F$4745,"="&amp;M$1)=0,"XX",SUMIFS(CleanEC!$B$2:$B$4745,CleanEC!$G$2:$G$4745,"="&amp;$J334,CleanEC!$F$2:$F$4745,"="&amp;M$1))</f>
        <v>XX</v>
      </c>
      <c r="N334">
        <f>IF(SUMIFS($B$2:$B$4745,$G$2:$G$4745,"="&amp;$J334,$F$2:$F$4745,"="&amp;N$1)=0,"XX",SUMIFS(CleanEC!$B$2:$B$4745,CleanEC!$G$2:$G$4745,"="&amp;$J334,CleanEC!$F$2:$F$4745,"="&amp;N$1))</f>
        <v>2450</v>
      </c>
      <c r="O334">
        <f>IF(SUMIFS($B$2:$B$4745,$G$2:$G$4745,"="&amp;$J334,$F$2:$F$4745,"="&amp;O$1)=0,"XX",SUMIFS(CleanEC!$B$2:$B$4745,CleanEC!$G$2:$G$4745,"="&amp;$J334,CleanEC!$F$2:$F$4745,"="&amp;O$1))</f>
        <v>2020</v>
      </c>
      <c r="P334">
        <f>IF(SUMIFS($B$2:$B$4745,$G$2:$G$4745,"="&amp;$J334,$F$2:$F$4745,"="&amp;P$1)=0,"XX",SUMIFS(CleanEC!$B$2:$B$4745,CleanEC!$G$2:$G$4745,"="&amp;$J334,CleanEC!$F$2:$F$4745,"="&amp;P$1))</f>
        <v>2090</v>
      </c>
      <c r="Q334">
        <f>IF(SUMIFS($B$2:$B$4745,$G$2:$G$4745,"="&amp;$J334,$F$2:$F$4745,"="&amp;Q$1)=0,"XX",SUMIFS(CleanEC!$B$2:$B$4745,CleanEC!$G$2:$G$4745,"="&amp;$J334,CleanEC!$F$2:$F$4745,"="&amp;Q$1))</f>
        <v>2260</v>
      </c>
      <c r="R334">
        <f>IF(SUMIFS($B$2:$B$4745,$G$2:$G$4745,"="&amp;$J334,$F$2:$F$4745,"="&amp;R$1)=0,"XX",SUMIFS(CleanEC!$B$2:$B$4745,CleanEC!$G$2:$G$4745,"="&amp;$J334,CleanEC!$F$2:$F$4745,"="&amp;R$1))</f>
        <v>2170</v>
      </c>
      <c r="S334">
        <f>IF(SUMIFS($B$2:$B$4745,$G$2:$G$4745,"="&amp;$J334,$F$2:$F$4745,"="&amp;S$1)=0,"XX",SUMIFS(CleanEC!$B$2:$B$4745,CleanEC!$G$2:$G$4745,"="&amp;$J334,CleanEC!$F$2:$F$4745,"="&amp;S$1))</f>
        <v>2230</v>
      </c>
      <c r="T334">
        <f>IF(SUMIFS($B$2:$B$4745,$G$2:$G$4745,"="&amp;$J334,$F$2:$F$4745,"="&amp;T$1)=0,"XX",SUMIFS(CleanEC!$B$2:$B$4745,CleanEC!$G$2:$G$4745,"="&amp;$J334,CleanEC!$F$2:$F$4745,"="&amp;T$1))</f>
        <v>2270</v>
      </c>
      <c r="U334">
        <f>IF(SUMIFS($B$2:$B$4745,$G$2:$G$4745,"="&amp;$J334,$F$2:$F$4745,"="&amp;U$1)=0,"XX",SUMIFS(CleanEC!$B$2:$B$4745,CleanEC!$G$2:$G$4745,"="&amp;$J334,CleanEC!$F$2:$F$4745,"="&amp;U$1))</f>
        <v>2270</v>
      </c>
      <c r="V334">
        <f>IF(SUMIFS($B$2:$B$4745,$G$2:$G$4745,"="&amp;$J334,$F$2:$F$4745,"="&amp;V$1)=0,"XX",SUMIFS(CleanEC!$B$2:$B$4745,CleanEC!$G$2:$G$4745,"="&amp;$J334,CleanEC!$F$2:$F$4745,"="&amp;V$1))</f>
        <v>2270</v>
      </c>
      <c r="W334">
        <f>IF(SUMIFS($B$2:$B$4745,$G$2:$G$4745,"="&amp;$J334,$F$2:$F$4745,"="&amp;W$1)=0,"XX",SUMIFS(CleanEC!$B$2:$B$4745,CleanEC!$G$2:$G$4745,"="&amp;$J334,CleanEC!$F$2:$F$4745,"="&amp;W$1))</f>
        <v>2070</v>
      </c>
      <c r="X334" t="str">
        <f>IF(SUMIFS($B$2:$B$4745,$G$2:$G$4745,"="&amp;$J334,$F$2:$F$4745,"="&amp;X$1)=0,"XX",SUMIFS(CleanEC!$B$2:$B$4745,CleanEC!$G$2:$G$4745,"="&amp;$J334,CleanEC!$F$2:$F$4745,"="&amp;X$1))</f>
        <v>XX</v>
      </c>
      <c r="Y334">
        <f t="shared" si="197"/>
        <v>2020</v>
      </c>
      <c r="Z334">
        <f t="shared" si="198"/>
        <v>2025.5</v>
      </c>
      <c r="AA334">
        <f t="shared" si="199"/>
        <v>2076.5</v>
      </c>
      <c r="AB334">
        <f t="shared" si="200"/>
        <v>2295.8333333333335</v>
      </c>
      <c r="AC334">
        <f t="shared" si="201"/>
        <v>2333</v>
      </c>
      <c r="AD334">
        <f t="shared" si="202"/>
        <v>3268.8000000000006</v>
      </c>
      <c r="AE334">
        <f t="shared" si="203"/>
        <v>3370</v>
      </c>
      <c r="AF334">
        <f t="shared" si="204"/>
        <v>343.64367042362676</v>
      </c>
      <c r="AG334">
        <f t="shared" si="205"/>
        <v>2.8061813358953036</v>
      </c>
      <c r="AH334">
        <f t="shared" si="206"/>
        <v>8.7324611614093346</v>
      </c>
      <c r="AI334">
        <f t="shared" si="207"/>
        <v>0.14968145354205156</v>
      </c>
      <c r="AL334">
        <v>333</v>
      </c>
      <c r="AM334">
        <f t="shared" si="195"/>
        <v>1</v>
      </c>
      <c r="AN334">
        <f t="shared" si="232"/>
        <v>1</v>
      </c>
      <c r="AO334">
        <f t="shared" si="232"/>
        <v>0</v>
      </c>
      <c r="AP334">
        <f t="shared" si="232"/>
        <v>1</v>
      </c>
      <c r="AQ334">
        <f t="shared" si="232"/>
        <v>1</v>
      </c>
      <c r="AR334">
        <f t="shared" si="232"/>
        <v>1</v>
      </c>
      <c r="AS334">
        <f t="shared" si="232"/>
        <v>1</v>
      </c>
      <c r="AT334">
        <f t="shared" si="232"/>
        <v>1</v>
      </c>
      <c r="AU334">
        <f t="shared" si="232"/>
        <v>1</v>
      </c>
      <c r="AV334">
        <f t="shared" si="232"/>
        <v>1</v>
      </c>
      <c r="AW334">
        <f t="shared" si="232"/>
        <v>1</v>
      </c>
      <c r="AX334">
        <f t="shared" si="232"/>
        <v>1</v>
      </c>
      <c r="AY334">
        <f t="shared" si="232"/>
        <v>1</v>
      </c>
      <c r="AZ334">
        <f t="shared" si="232"/>
        <v>0</v>
      </c>
      <c r="BA334">
        <v>333</v>
      </c>
      <c r="BB334">
        <f t="shared" si="217"/>
        <v>3370</v>
      </c>
      <c r="BC334">
        <f t="shared" si="218"/>
        <v>2080</v>
      </c>
      <c r="BD334" t="str">
        <f t="shared" si="219"/>
        <v>XX</v>
      </c>
      <c r="BE334">
        <f t="shared" si="220"/>
        <v>2450</v>
      </c>
      <c r="BF334">
        <f t="shared" si="221"/>
        <v>2020</v>
      </c>
      <c r="BG334">
        <f t="shared" si="222"/>
        <v>2090</v>
      </c>
      <c r="BH334">
        <f t="shared" si="223"/>
        <v>2260</v>
      </c>
      <c r="BI334">
        <f t="shared" si="224"/>
        <v>2170</v>
      </c>
      <c r="BJ334">
        <f t="shared" si="225"/>
        <v>2230</v>
      </c>
      <c r="BK334">
        <f t="shared" si="226"/>
        <v>2270</v>
      </c>
      <c r="BL334">
        <f t="shared" si="227"/>
        <v>2270</v>
      </c>
      <c r="BM334">
        <f t="shared" si="228"/>
        <v>2270</v>
      </c>
      <c r="BN334">
        <f t="shared" si="229"/>
        <v>2070</v>
      </c>
      <c r="BO334" t="str">
        <f t="shared" si="230"/>
        <v>XX</v>
      </c>
      <c r="BP334">
        <f t="shared" si="208"/>
        <v>2020</v>
      </c>
      <c r="BQ334">
        <f t="shared" si="209"/>
        <v>2076.5</v>
      </c>
      <c r="BR334">
        <f t="shared" si="210"/>
        <v>2295.8333333333335</v>
      </c>
      <c r="BS334">
        <f t="shared" si="211"/>
        <v>2333</v>
      </c>
      <c r="BT334">
        <f t="shared" si="212"/>
        <v>3370</v>
      </c>
      <c r="BV334" s="1">
        <v>36552</v>
      </c>
      <c r="BW334">
        <f t="shared" ca="1" si="231"/>
        <v>2890</v>
      </c>
      <c r="BX334">
        <v>2890</v>
      </c>
    </row>
    <row r="335" spans="1:76" x14ac:dyDescent="0.25">
      <c r="A335" s="1">
        <v>36553</v>
      </c>
      <c r="B335">
        <v>2750</v>
      </c>
      <c r="C335">
        <f t="shared" si="213"/>
        <v>2750</v>
      </c>
      <c r="D335" t="s">
        <v>20</v>
      </c>
      <c r="E335">
        <f t="shared" si="214"/>
        <v>1</v>
      </c>
      <c r="F335">
        <f t="shared" si="215"/>
        <v>2000</v>
      </c>
      <c r="G335" s="2">
        <f t="shared" si="216"/>
        <v>28</v>
      </c>
      <c r="J335">
        <v>334</v>
      </c>
      <c r="K335">
        <f>IF(SUMIFS($B$2:$B$4745,$G$2:$G$4745,"="&amp;$J335,$F$2:$F$4745,"="&amp;K$1)=0,"XX",SUMIFS(CleanEC!$B$2:$B$4745,CleanEC!$G$2:$G$4745,"="&amp;$J335,CleanEC!$F$2:$F$4745,"="&amp;K$1))</f>
        <v>3370</v>
      </c>
      <c r="L335">
        <f>IF(SUMIFS($B$2:$B$4745,$G$2:$G$4745,"="&amp;$J335,$F$2:$F$4745,"="&amp;L$1)=0,"XX",SUMIFS(CleanEC!$B$2:$B$4745,CleanEC!$G$2:$G$4745,"="&amp;$J335,CleanEC!$F$2:$F$4745,"="&amp;L$1))</f>
        <v>2310</v>
      </c>
      <c r="M335" t="str">
        <f>IF(SUMIFS($B$2:$B$4745,$G$2:$G$4745,"="&amp;$J335,$F$2:$F$4745,"="&amp;M$1)=0,"XX",SUMIFS(CleanEC!$B$2:$B$4745,CleanEC!$G$2:$G$4745,"="&amp;$J335,CleanEC!$F$2:$F$4745,"="&amp;M$1))</f>
        <v>XX</v>
      </c>
      <c r="N335">
        <f>IF(SUMIFS($B$2:$B$4745,$G$2:$G$4745,"="&amp;$J335,$F$2:$F$4745,"="&amp;N$1)=0,"XX",SUMIFS(CleanEC!$B$2:$B$4745,CleanEC!$G$2:$G$4745,"="&amp;$J335,CleanEC!$F$2:$F$4745,"="&amp;N$1))</f>
        <v>2430</v>
      </c>
      <c r="O335">
        <f>IF(SUMIFS($B$2:$B$4745,$G$2:$G$4745,"="&amp;$J335,$F$2:$F$4745,"="&amp;O$1)=0,"XX",SUMIFS(CleanEC!$B$2:$B$4745,CleanEC!$G$2:$G$4745,"="&amp;$J335,CleanEC!$F$2:$F$4745,"="&amp;O$1))</f>
        <v>2060</v>
      </c>
      <c r="P335">
        <f>IF(SUMIFS($B$2:$B$4745,$G$2:$G$4745,"="&amp;$J335,$F$2:$F$4745,"="&amp;P$1)=0,"XX",SUMIFS(CleanEC!$B$2:$B$4745,CleanEC!$G$2:$G$4745,"="&amp;$J335,CleanEC!$F$2:$F$4745,"="&amp;P$1))</f>
        <v>2080</v>
      </c>
      <c r="Q335">
        <f>IF(SUMIFS($B$2:$B$4745,$G$2:$G$4745,"="&amp;$J335,$F$2:$F$4745,"="&amp;Q$1)=0,"XX",SUMIFS(CleanEC!$B$2:$B$4745,CleanEC!$G$2:$G$4745,"="&amp;$J335,CleanEC!$F$2:$F$4745,"="&amp;Q$1))</f>
        <v>2300</v>
      </c>
      <c r="R335">
        <f>IF(SUMIFS($B$2:$B$4745,$G$2:$G$4745,"="&amp;$J335,$F$2:$F$4745,"="&amp;R$1)=0,"XX",SUMIFS(CleanEC!$B$2:$B$4745,CleanEC!$G$2:$G$4745,"="&amp;$J335,CleanEC!$F$2:$F$4745,"="&amp;R$1))</f>
        <v>2160</v>
      </c>
      <c r="S335">
        <f>IF(SUMIFS($B$2:$B$4745,$G$2:$G$4745,"="&amp;$J335,$F$2:$F$4745,"="&amp;S$1)=0,"XX",SUMIFS(CleanEC!$B$2:$B$4745,CleanEC!$G$2:$G$4745,"="&amp;$J335,CleanEC!$F$2:$F$4745,"="&amp;S$1))</f>
        <v>2270</v>
      </c>
      <c r="T335">
        <f>IF(SUMIFS($B$2:$B$4745,$G$2:$G$4745,"="&amp;$J335,$F$2:$F$4745,"="&amp;T$1)=0,"XX",SUMIFS(CleanEC!$B$2:$B$4745,CleanEC!$G$2:$G$4745,"="&amp;$J335,CleanEC!$F$2:$F$4745,"="&amp;T$1))</f>
        <v>2250</v>
      </c>
      <c r="U335">
        <f>IF(SUMIFS($B$2:$B$4745,$G$2:$G$4745,"="&amp;$J335,$F$2:$F$4745,"="&amp;U$1)=0,"XX",SUMIFS(CleanEC!$B$2:$B$4745,CleanEC!$G$2:$G$4745,"="&amp;$J335,CleanEC!$F$2:$F$4745,"="&amp;U$1))</f>
        <v>2280</v>
      </c>
      <c r="V335">
        <f>IF(SUMIFS($B$2:$B$4745,$G$2:$G$4745,"="&amp;$J335,$F$2:$F$4745,"="&amp;V$1)=0,"XX",SUMIFS(CleanEC!$B$2:$B$4745,CleanEC!$G$2:$G$4745,"="&amp;$J335,CleanEC!$F$2:$F$4745,"="&amp;V$1))</f>
        <v>2300</v>
      </c>
      <c r="W335">
        <f>IF(SUMIFS($B$2:$B$4745,$G$2:$G$4745,"="&amp;$J335,$F$2:$F$4745,"="&amp;W$1)=0,"XX",SUMIFS(CleanEC!$B$2:$B$4745,CleanEC!$G$2:$G$4745,"="&amp;$J335,CleanEC!$F$2:$F$4745,"="&amp;W$1))</f>
        <v>2060</v>
      </c>
      <c r="X335" t="str">
        <f>IF(SUMIFS($B$2:$B$4745,$G$2:$G$4745,"="&amp;$J335,$F$2:$F$4745,"="&amp;X$1)=0,"XX",SUMIFS(CleanEC!$B$2:$B$4745,CleanEC!$G$2:$G$4745,"="&amp;$J335,CleanEC!$F$2:$F$4745,"="&amp;X$1))</f>
        <v>XX</v>
      </c>
      <c r="Y335">
        <f t="shared" si="197"/>
        <v>2060</v>
      </c>
      <c r="Z335">
        <f t="shared" si="198"/>
        <v>2060</v>
      </c>
      <c r="AA335">
        <f t="shared" si="199"/>
        <v>2073</v>
      </c>
      <c r="AB335">
        <f t="shared" si="200"/>
        <v>2322.5</v>
      </c>
      <c r="AC335">
        <f t="shared" si="201"/>
        <v>2352</v>
      </c>
      <c r="AD335">
        <f t="shared" si="202"/>
        <v>3266.6000000000004</v>
      </c>
      <c r="AE335">
        <f t="shared" si="203"/>
        <v>3370</v>
      </c>
      <c r="AF335">
        <f t="shared" si="204"/>
        <v>334.51768762403782</v>
      </c>
      <c r="AG335">
        <f t="shared" si="205"/>
        <v>2.8013484072063215</v>
      </c>
      <c r="AH335">
        <f t="shared" si="206"/>
        <v>8.8435359640816831</v>
      </c>
      <c r="AI335">
        <f t="shared" si="207"/>
        <v>0.1440334499995857</v>
      </c>
      <c r="AL335">
        <v>334</v>
      </c>
      <c r="AM335">
        <f t="shared" si="195"/>
        <v>1</v>
      </c>
      <c r="AN335">
        <f t="shared" si="232"/>
        <v>1</v>
      </c>
      <c r="AO335">
        <f t="shared" si="232"/>
        <v>0</v>
      </c>
      <c r="AP335">
        <f t="shared" si="232"/>
        <v>1</v>
      </c>
      <c r="AQ335">
        <f t="shared" si="232"/>
        <v>1</v>
      </c>
      <c r="AR335">
        <f t="shared" si="232"/>
        <v>1</v>
      </c>
      <c r="AS335">
        <f t="shared" si="232"/>
        <v>1</v>
      </c>
      <c r="AT335">
        <f t="shared" si="232"/>
        <v>1</v>
      </c>
      <c r="AU335">
        <f t="shared" si="232"/>
        <v>1</v>
      </c>
      <c r="AV335">
        <f t="shared" si="232"/>
        <v>1</v>
      </c>
      <c r="AW335">
        <f t="shared" si="232"/>
        <v>1</v>
      </c>
      <c r="AX335">
        <f t="shared" si="232"/>
        <v>1</v>
      </c>
      <c r="AY335">
        <f t="shared" si="232"/>
        <v>1</v>
      </c>
      <c r="AZ335">
        <f t="shared" si="232"/>
        <v>0</v>
      </c>
      <c r="BA335">
        <v>334</v>
      </c>
      <c r="BB335">
        <f t="shared" si="217"/>
        <v>3370</v>
      </c>
      <c r="BC335">
        <f t="shared" si="218"/>
        <v>2310</v>
      </c>
      <c r="BD335" t="str">
        <f t="shared" si="219"/>
        <v>XX</v>
      </c>
      <c r="BE335">
        <f t="shared" si="220"/>
        <v>2430</v>
      </c>
      <c r="BF335">
        <f t="shared" si="221"/>
        <v>2060</v>
      </c>
      <c r="BG335">
        <f t="shared" si="222"/>
        <v>2080</v>
      </c>
      <c r="BH335">
        <f t="shared" si="223"/>
        <v>2300</v>
      </c>
      <c r="BI335">
        <f t="shared" si="224"/>
        <v>2160</v>
      </c>
      <c r="BJ335">
        <f t="shared" si="225"/>
        <v>2270</v>
      </c>
      <c r="BK335">
        <f t="shared" si="226"/>
        <v>2250</v>
      </c>
      <c r="BL335">
        <f t="shared" si="227"/>
        <v>2280</v>
      </c>
      <c r="BM335">
        <f t="shared" si="228"/>
        <v>2300</v>
      </c>
      <c r="BN335">
        <f t="shared" si="229"/>
        <v>2060</v>
      </c>
      <c r="BO335" t="str">
        <f t="shared" si="230"/>
        <v>XX</v>
      </c>
      <c r="BP335">
        <f t="shared" si="208"/>
        <v>2060</v>
      </c>
      <c r="BQ335">
        <f t="shared" si="209"/>
        <v>2073</v>
      </c>
      <c r="BR335">
        <f t="shared" si="210"/>
        <v>2322.5</v>
      </c>
      <c r="BS335">
        <f t="shared" si="211"/>
        <v>2352</v>
      </c>
      <c r="BT335">
        <f t="shared" si="212"/>
        <v>3370</v>
      </c>
      <c r="BV335" s="1">
        <v>36553</v>
      </c>
      <c r="BW335">
        <f t="shared" ca="1" si="231"/>
        <v>2750</v>
      </c>
      <c r="BX335">
        <v>2750</v>
      </c>
    </row>
    <row r="336" spans="1:76" x14ac:dyDescent="0.25">
      <c r="A336" s="1">
        <v>36554</v>
      </c>
      <c r="B336">
        <v>2840</v>
      </c>
      <c r="C336">
        <f t="shared" si="213"/>
        <v>2840</v>
      </c>
      <c r="D336" t="s">
        <v>20</v>
      </c>
      <c r="E336">
        <f t="shared" si="214"/>
        <v>1</v>
      </c>
      <c r="F336">
        <f t="shared" si="215"/>
        <v>2000</v>
      </c>
      <c r="G336" s="2">
        <f t="shared" si="216"/>
        <v>29</v>
      </c>
      <c r="J336">
        <v>335</v>
      </c>
      <c r="K336">
        <f>IF(SUMIFS($B$2:$B$4745,$G$2:$G$4745,"="&amp;$J336,$F$2:$F$4745,"="&amp;K$1)=0,"XX",SUMIFS(CleanEC!$B$2:$B$4745,CleanEC!$G$2:$G$4745,"="&amp;$J336,CleanEC!$F$2:$F$4745,"="&amp;K$1))</f>
        <v>2880</v>
      </c>
      <c r="L336">
        <f>IF(SUMIFS($B$2:$B$4745,$G$2:$G$4745,"="&amp;$J336,$F$2:$F$4745,"="&amp;L$1)=0,"XX",SUMIFS(CleanEC!$B$2:$B$4745,CleanEC!$G$2:$G$4745,"="&amp;$J336,CleanEC!$F$2:$F$4745,"="&amp;L$1))</f>
        <v>2390</v>
      </c>
      <c r="M336" t="str">
        <f>IF(SUMIFS($B$2:$B$4745,$G$2:$G$4745,"="&amp;$J336,$F$2:$F$4745,"="&amp;M$1)=0,"XX",SUMIFS(CleanEC!$B$2:$B$4745,CleanEC!$G$2:$G$4745,"="&amp;$J336,CleanEC!$F$2:$F$4745,"="&amp;M$1))</f>
        <v>XX</v>
      </c>
      <c r="N336">
        <f>IF(SUMIFS($B$2:$B$4745,$G$2:$G$4745,"="&amp;$J336,$F$2:$F$4745,"="&amp;N$1)=0,"XX",SUMIFS(CleanEC!$B$2:$B$4745,CleanEC!$G$2:$G$4745,"="&amp;$J336,CleanEC!$F$2:$F$4745,"="&amp;N$1))</f>
        <v>2310</v>
      </c>
      <c r="O336">
        <f>IF(SUMIFS($B$2:$B$4745,$G$2:$G$4745,"="&amp;$J336,$F$2:$F$4745,"="&amp;O$1)=0,"XX",SUMIFS(CleanEC!$B$2:$B$4745,CleanEC!$G$2:$G$4745,"="&amp;$J336,CleanEC!$F$2:$F$4745,"="&amp;O$1))</f>
        <v>2060</v>
      </c>
      <c r="P336">
        <f>IF(SUMIFS($B$2:$B$4745,$G$2:$G$4745,"="&amp;$J336,$F$2:$F$4745,"="&amp;P$1)=0,"XX",SUMIFS(CleanEC!$B$2:$B$4745,CleanEC!$G$2:$G$4745,"="&amp;$J336,CleanEC!$F$2:$F$4745,"="&amp;P$1))</f>
        <v>2100</v>
      </c>
      <c r="Q336">
        <f>IF(SUMIFS($B$2:$B$4745,$G$2:$G$4745,"="&amp;$J336,$F$2:$F$4745,"="&amp;Q$1)=0,"XX",SUMIFS(CleanEC!$B$2:$B$4745,CleanEC!$G$2:$G$4745,"="&amp;$J336,CleanEC!$F$2:$F$4745,"="&amp;Q$1))</f>
        <v>2320</v>
      </c>
      <c r="R336">
        <f>IF(SUMIFS($B$2:$B$4745,$G$2:$G$4745,"="&amp;$J336,$F$2:$F$4745,"="&amp;R$1)=0,"XX",SUMIFS(CleanEC!$B$2:$B$4745,CleanEC!$G$2:$G$4745,"="&amp;$J336,CleanEC!$F$2:$F$4745,"="&amp;R$1))</f>
        <v>2170</v>
      </c>
      <c r="S336">
        <f>IF(SUMIFS($B$2:$B$4745,$G$2:$G$4745,"="&amp;$J336,$F$2:$F$4745,"="&amp;S$1)=0,"XX",SUMIFS(CleanEC!$B$2:$B$4745,CleanEC!$G$2:$G$4745,"="&amp;$J336,CleanEC!$F$2:$F$4745,"="&amp;S$1))</f>
        <v>2280</v>
      </c>
      <c r="T336">
        <f>IF(SUMIFS($B$2:$B$4745,$G$2:$G$4745,"="&amp;$J336,$F$2:$F$4745,"="&amp;T$1)=0,"XX",SUMIFS(CleanEC!$B$2:$B$4745,CleanEC!$G$2:$G$4745,"="&amp;$J336,CleanEC!$F$2:$F$4745,"="&amp;T$1))</f>
        <v>2250</v>
      </c>
      <c r="U336">
        <f>IF(SUMIFS($B$2:$B$4745,$G$2:$G$4745,"="&amp;$J336,$F$2:$F$4745,"="&amp;U$1)=0,"XX",SUMIFS(CleanEC!$B$2:$B$4745,CleanEC!$G$2:$G$4745,"="&amp;$J336,CleanEC!$F$2:$F$4745,"="&amp;U$1))</f>
        <v>2280</v>
      </c>
      <c r="V336">
        <f>IF(SUMIFS($B$2:$B$4745,$G$2:$G$4745,"="&amp;$J336,$F$2:$F$4745,"="&amp;V$1)=0,"XX",SUMIFS(CleanEC!$B$2:$B$4745,CleanEC!$G$2:$G$4745,"="&amp;$J336,CleanEC!$F$2:$F$4745,"="&amp;V$1))</f>
        <v>2310</v>
      </c>
      <c r="W336">
        <f>IF(SUMIFS($B$2:$B$4745,$G$2:$G$4745,"="&amp;$J336,$F$2:$F$4745,"="&amp;W$1)=0,"XX",SUMIFS(CleanEC!$B$2:$B$4745,CleanEC!$G$2:$G$4745,"="&amp;$J336,CleanEC!$F$2:$F$4745,"="&amp;W$1))</f>
        <v>2060</v>
      </c>
      <c r="X336" t="str">
        <f>IF(SUMIFS($B$2:$B$4745,$G$2:$G$4745,"="&amp;$J336,$F$2:$F$4745,"="&amp;X$1)=0,"XX",SUMIFS(CleanEC!$B$2:$B$4745,CleanEC!$G$2:$G$4745,"="&amp;$J336,CleanEC!$F$2:$F$4745,"="&amp;X$1))</f>
        <v>XX</v>
      </c>
      <c r="Y336">
        <f t="shared" si="197"/>
        <v>2060</v>
      </c>
      <c r="Z336">
        <f t="shared" si="198"/>
        <v>2060</v>
      </c>
      <c r="AA336">
        <f t="shared" si="199"/>
        <v>2086</v>
      </c>
      <c r="AB336">
        <f t="shared" si="200"/>
        <v>2284.1666666666665</v>
      </c>
      <c r="AC336">
        <f t="shared" si="201"/>
        <v>2344.5</v>
      </c>
      <c r="AD336">
        <f t="shared" si="202"/>
        <v>2826.1000000000004</v>
      </c>
      <c r="AE336">
        <f t="shared" si="203"/>
        <v>2880</v>
      </c>
      <c r="AF336">
        <f t="shared" si="204"/>
        <v>207.66392454048338</v>
      </c>
      <c r="AG336">
        <f t="shared" si="205"/>
        <v>1.9510568099699772</v>
      </c>
      <c r="AH336">
        <f t="shared" si="206"/>
        <v>5.4030574833942389</v>
      </c>
      <c r="AI336">
        <f t="shared" si="207"/>
        <v>9.0914523695213453E-2</v>
      </c>
      <c r="AL336">
        <v>335</v>
      </c>
      <c r="AM336">
        <f t="shared" si="195"/>
        <v>1</v>
      </c>
      <c r="AN336">
        <f t="shared" si="232"/>
        <v>1</v>
      </c>
      <c r="AO336">
        <f t="shared" si="232"/>
        <v>0</v>
      </c>
      <c r="AP336">
        <f t="shared" si="232"/>
        <v>1</v>
      </c>
      <c r="AQ336">
        <f t="shared" si="232"/>
        <v>1</v>
      </c>
      <c r="AR336">
        <f t="shared" si="232"/>
        <v>1</v>
      </c>
      <c r="AS336">
        <f t="shared" si="232"/>
        <v>1</v>
      </c>
      <c r="AT336">
        <f t="shared" si="232"/>
        <v>1</v>
      </c>
      <c r="AU336">
        <f t="shared" si="232"/>
        <v>1</v>
      </c>
      <c r="AV336">
        <f t="shared" si="232"/>
        <v>1</v>
      </c>
      <c r="AW336">
        <f t="shared" si="232"/>
        <v>1</v>
      </c>
      <c r="AX336">
        <f t="shared" si="232"/>
        <v>1</v>
      </c>
      <c r="AY336">
        <f t="shared" si="232"/>
        <v>1</v>
      </c>
      <c r="AZ336">
        <f t="shared" si="232"/>
        <v>0</v>
      </c>
      <c r="BA336">
        <v>335</v>
      </c>
      <c r="BB336">
        <f t="shared" si="217"/>
        <v>2880</v>
      </c>
      <c r="BC336">
        <f t="shared" si="218"/>
        <v>2390</v>
      </c>
      <c r="BD336" t="str">
        <f t="shared" si="219"/>
        <v>XX</v>
      </c>
      <c r="BE336">
        <f t="shared" si="220"/>
        <v>2310</v>
      </c>
      <c r="BF336">
        <f t="shared" si="221"/>
        <v>2060</v>
      </c>
      <c r="BG336">
        <f t="shared" si="222"/>
        <v>2100</v>
      </c>
      <c r="BH336">
        <f t="shared" si="223"/>
        <v>2320</v>
      </c>
      <c r="BI336">
        <f t="shared" si="224"/>
        <v>2170</v>
      </c>
      <c r="BJ336">
        <f t="shared" si="225"/>
        <v>2280</v>
      </c>
      <c r="BK336">
        <f t="shared" si="226"/>
        <v>2250</v>
      </c>
      <c r="BL336">
        <f t="shared" si="227"/>
        <v>2280</v>
      </c>
      <c r="BM336">
        <f t="shared" si="228"/>
        <v>2310</v>
      </c>
      <c r="BN336">
        <f t="shared" si="229"/>
        <v>2060</v>
      </c>
      <c r="BO336" t="str">
        <f t="shared" si="230"/>
        <v>XX</v>
      </c>
      <c r="BP336">
        <f t="shared" si="208"/>
        <v>2060</v>
      </c>
      <c r="BQ336">
        <f t="shared" si="209"/>
        <v>2086</v>
      </c>
      <c r="BR336">
        <f t="shared" si="210"/>
        <v>2284.1666666666665</v>
      </c>
      <c r="BS336">
        <f t="shared" si="211"/>
        <v>2344.5</v>
      </c>
      <c r="BT336">
        <f t="shared" si="212"/>
        <v>2880</v>
      </c>
      <c r="BV336" s="1">
        <v>36554</v>
      </c>
      <c r="BW336">
        <f t="shared" ca="1" si="231"/>
        <v>2840</v>
      </c>
      <c r="BX336">
        <v>2840</v>
      </c>
    </row>
    <row r="337" spans="1:76" x14ac:dyDescent="0.25">
      <c r="A337" s="1">
        <v>36555</v>
      </c>
      <c r="B337">
        <v>2770</v>
      </c>
      <c r="C337">
        <f t="shared" si="213"/>
        <v>2770</v>
      </c>
      <c r="D337" t="s">
        <v>20</v>
      </c>
      <c r="E337">
        <f t="shared" si="214"/>
        <v>1</v>
      </c>
      <c r="F337">
        <f t="shared" si="215"/>
        <v>2000</v>
      </c>
      <c r="G337" s="2">
        <f t="shared" si="216"/>
        <v>30</v>
      </c>
      <c r="J337">
        <v>336</v>
      </c>
      <c r="K337">
        <f>IF(SUMIFS($B$2:$B$4745,$G$2:$G$4745,"="&amp;$J337,$F$2:$F$4745,"="&amp;K$1)=0,"XX",SUMIFS(CleanEC!$B$2:$B$4745,CleanEC!$G$2:$G$4745,"="&amp;$J337,CleanEC!$F$2:$F$4745,"="&amp;K$1))</f>
        <v>3090</v>
      </c>
      <c r="L337">
        <f>IF(SUMIFS($B$2:$B$4745,$G$2:$G$4745,"="&amp;$J337,$F$2:$F$4745,"="&amp;L$1)=0,"XX",SUMIFS(CleanEC!$B$2:$B$4745,CleanEC!$G$2:$G$4745,"="&amp;$J337,CleanEC!$F$2:$F$4745,"="&amp;L$1))</f>
        <v>2410</v>
      </c>
      <c r="M337" t="str">
        <f>IF(SUMIFS($B$2:$B$4745,$G$2:$G$4745,"="&amp;$J337,$F$2:$F$4745,"="&amp;M$1)=0,"XX",SUMIFS(CleanEC!$B$2:$B$4745,CleanEC!$G$2:$G$4745,"="&amp;$J337,CleanEC!$F$2:$F$4745,"="&amp;M$1))</f>
        <v>XX</v>
      </c>
      <c r="N337">
        <f>IF(SUMIFS($B$2:$B$4745,$G$2:$G$4745,"="&amp;$J337,$F$2:$F$4745,"="&amp;N$1)=0,"XX",SUMIFS(CleanEC!$B$2:$B$4745,CleanEC!$G$2:$G$4745,"="&amp;$J337,CleanEC!$F$2:$F$4745,"="&amp;N$1))</f>
        <v>2310</v>
      </c>
      <c r="O337">
        <f>IF(SUMIFS($B$2:$B$4745,$G$2:$G$4745,"="&amp;$J337,$F$2:$F$4745,"="&amp;O$1)=0,"XX",SUMIFS(CleanEC!$B$2:$B$4745,CleanEC!$G$2:$G$4745,"="&amp;$J337,CleanEC!$F$2:$F$4745,"="&amp;O$1))</f>
        <v>2100</v>
      </c>
      <c r="P337">
        <f>IF(SUMIFS($B$2:$B$4745,$G$2:$G$4745,"="&amp;$J337,$F$2:$F$4745,"="&amp;P$1)=0,"XX",SUMIFS(CleanEC!$B$2:$B$4745,CleanEC!$G$2:$G$4745,"="&amp;$J337,CleanEC!$F$2:$F$4745,"="&amp;P$1))</f>
        <v>2150</v>
      </c>
      <c r="Q337">
        <f>IF(SUMIFS($B$2:$B$4745,$G$2:$G$4745,"="&amp;$J337,$F$2:$F$4745,"="&amp;Q$1)=0,"XX",SUMIFS(CleanEC!$B$2:$B$4745,CleanEC!$G$2:$G$4745,"="&amp;$J337,CleanEC!$F$2:$F$4745,"="&amp;Q$1))</f>
        <v>2350</v>
      </c>
      <c r="R337">
        <f>IF(SUMIFS($B$2:$B$4745,$G$2:$G$4745,"="&amp;$J337,$F$2:$F$4745,"="&amp;R$1)=0,"XX",SUMIFS(CleanEC!$B$2:$B$4745,CleanEC!$G$2:$G$4745,"="&amp;$J337,CleanEC!$F$2:$F$4745,"="&amp;R$1))</f>
        <v>2200</v>
      </c>
      <c r="S337">
        <f>IF(SUMIFS($B$2:$B$4745,$G$2:$G$4745,"="&amp;$J337,$F$2:$F$4745,"="&amp;S$1)=0,"XX",SUMIFS(CleanEC!$B$2:$B$4745,CleanEC!$G$2:$G$4745,"="&amp;$J337,CleanEC!$F$2:$F$4745,"="&amp;S$1))</f>
        <v>2280</v>
      </c>
      <c r="T337">
        <f>IF(SUMIFS($B$2:$B$4745,$G$2:$G$4745,"="&amp;$J337,$F$2:$F$4745,"="&amp;T$1)=0,"XX",SUMIFS(CleanEC!$B$2:$B$4745,CleanEC!$G$2:$G$4745,"="&amp;$J337,CleanEC!$F$2:$F$4745,"="&amp;T$1))</f>
        <v>2250</v>
      </c>
      <c r="U337">
        <f>IF(SUMIFS($B$2:$B$4745,$G$2:$G$4745,"="&amp;$J337,$F$2:$F$4745,"="&amp;U$1)=0,"XX",SUMIFS(CleanEC!$B$2:$B$4745,CleanEC!$G$2:$G$4745,"="&amp;$J337,CleanEC!$F$2:$F$4745,"="&amp;U$1))</f>
        <v>2280</v>
      </c>
      <c r="V337">
        <f>IF(SUMIFS($B$2:$B$4745,$G$2:$G$4745,"="&amp;$J337,$F$2:$F$4745,"="&amp;V$1)=0,"XX",SUMIFS(CleanEC!$B$2:$B$4745,CleanEC!$G$2:$G$4745,"="&amp;$J337,CleanEC!$F$2:$F$4745,"="&amp;V$1))</f>
        <v>2270</v>
      </c>
      <c r="W337">
        <f>IF(SUMIFS($B$2:$B$4745,$G$2:$G$4745,"="&amp;$J337,$F$2:$F$4745,"="&amp;W$1)=0,"XX",SUMIFS(CleanEC!$B$2:$B$4745,CleanEC!$G$2:$G$4745,"="&amp;$J337,CleanEC!$F$2:$F$4745,"="&amp;W$1))</f>
        <v>2090</v>
      </c>
      <c r="X337" t="str">
        <f>IF(SUMIFS($B$2:$B$4745,$G$2:$G$4745,"="&amp;$J337,$F$2:$F$4745,"="&amp;X$1)=0,"XX",SUMIFS(CleanEC!$B$2:$B$4745,CleanEC!$G$2:$G$4745,"="&amp;$J337,CleanEC!$F$2:$F$4745,"="&amp;X$1))</f>
        <v>XX</v>
      </c>
      <c r="Y337">
        <f t="shared" si="197"/>
        <v>2090</v>
      </c>
      <c r="Z337">
        <f t="shared" si="198"/>
        <v>2091.1</v>
      </c>
      <c r="AA337">
        <f t="shared" si="199"/>
        <v>2132.5</v>
      </c>
      <c r="AB337">
        <f t="shared" si="200"/>
        <v>2315</v>
      </c>
      <c r="AC337">
        <f t="shared" si="201"/>
        <v>2371</v>
      </c>
      <c r="AD337">
        <f t="shared" si="202"/>
        <v>3015.2000000000003</v>
      </c>
      <c r="AE337">
        <f t="shared" si="203"/>
        <v>3090</v>
      </c>
      <c r="AF337">
        <f t="shared" si="204"/>
        <v>251.14736709748721</v>
      </c>
      <c r="AG337">
        <f t="shared" si="205"/>
        <v>2.6508157747377288</v>
      </c>
      <c r="AH337">
        <f t="shared" si="206"/>
        <v>8.1633283266795278</v>
      </c>
      <c r="AI337">
        <f t="shared" si="207"/>
        <v>0.10848698362742427</v>
      </c>
      <c r="AL337">
        <v>336</v>
      </c>
      <c r="AM337">
        <f t="shared" si="195"/>
        <v>1</v>
      </c>
      <c r="AN337">
        <f t="shared" si="232"/>
        <v>1</v>
      </c>
      <c r="AO337">
        <f t="shared" si="232"/>
        <v>0</v>
      </c>
      <c r="AP337">
        <f t="shared" si="232"/>
        <v>1</v>
      </c>
      <c r="AQ337">
        <f t="shared" si="232"/>
        <v>1</v>
      </c>
      <c r="AR337">
        <f t="shared" si="232"/>
        <v>1</v>
      </c>
      <c r="AS337">
        <f t="shared" si="232"/>
        <v>1</v>
      </c>
      <c r="AT337">
        <f t="shared" si="232"/>
        <v>1</v>
      </c>
      <c r="AU337">
        <f t="shared" si="232"/>
        <v>1</v>
      </c>
      <c r="AV337">
        <f t="shared" si="232"/>
        <v>1</v>
      </c>
      <c r="AW337">
        <f t="shared" si="232"/>
        <v>1</v>
      </c>
      <c r="AX337">
        <f t="shared" si="232"/>
        <v>1</v>
      </c>
      <c r="AY337">
        <f t="shared" si="232"/>
        <v>1</v>
      </c>
      <c r="AZ337">
        <f t="shared" si="232"/>
        <v>0</v>
      </c>
      <c r="BA337">
        <v>336</v>
      </c>
      <c r="BB337">
        <f t="shared" si="217"/>
        <v>3090</v>
      </c>
      <c r="BC337">
        <f t="shared" si="218"/>
        <v>2410</v>
      </c>
      <c r="BD337" t="str">
        <f t="shared" si="219"/>
        <v>XX</v>
      </c>
      <c r="BE337">
        <f t="shared" si="220"/>
        <v>2310</v>
      </c>
      <c r="BF337">
        <f t="shared" si="221"/>
        <v>2100</v>
      </c>
      <c r="BG337">
        <f t="shared" si="222"/>
        <v>2150</v>
      </c>
      <c r="BH337">
        <f t="shared" si="223"/>
        <v>2350</v>
      </c>
      <c r="BI337">
        <f t="shared" si="224"/>
        <v>2200</v>
      </c>
      <c r="BJ337">
        <f t="shared" si="225"/>
        <v>2280</v>
      </c>
      <c r="BK337">
        <f t="shared" si="226"/>
        <v>2250</v>
      </c>
      <c r="BL337">
        <f t="shared" si="227"/>
        <v>2280</v>
      </c>
      <c r="BM337">
        <f t="shared" si="228"/>
        <v>2270</v>
      </c>
      <c r="BN337">
        <f t="shared" si="229"/>
        <v>2090</v>
      </c>
      <c r="BO337" t="str">
        <f t="shared" si="230"/>
        <v>XX</v>
      </c>
      <c r="BP337">
        <f t="shared" si="208"/>
        <v>2090</v>
      </c>
      <c r="BQ337">
        <f t="shared" si="209"/>
        <v>2132.5</v>
      </c>
      <c r="BR337">
        <f t="shared" si="210"/>
        <v>2315</v>
      </c>
      <c r="BS337">
        <f t="shared" si="211"/>
        <v>2371</v>
      </c>
      <c r="BT337">
        <f t="shared" si="212"/>
        <v>3090</v>
      </c>
      <c r="BV337" s="1">
        <v>36555</v>
      </c>
      <c r="BW337">
        <f t="shared" ca="1" si="231"/>
        <v>2770</v>
      </c>
      <c r="BX337">
        <v>2770</v>
      </c>
    </row>
    <row r="338" spans="1:76" x14ac:dyDescent="0.25">
      <c r="A338" s="1">
        <v>36556</v>
      </c>
      <c r="B338">
        <v>2750</v>
      </c>
      <c r="C338">
        <f t="shared" si="213"/>
        <v>2750</v>
      </c>
      <c r="D338" t="s">
        <v>20</v>
      </c>
      <c r="E338">
        <f t="shared" si="214"/>
        <v>1</v>
      </c>
      <c r="F338">
        <f t="shared" si="215"/>
        <v>2000</v>
      </c>
      <c r="G338" s="2">
        <f t="shared" si="216"/>
        <v>31</v>
      </c>
      <c r="J338">
        <v>337</v>
      </c>
      <c r="K338">
        <f>IF(SUMIFS($B$2:$B$4745,$G$2:$G$4745,"="&amp;$J338,$F$2:$F$4745,"="&amp;K$1)=0,"XX",SUMIFS(CleanEC!$B$2:$B$4745,CleanEC!$G$2:$G$4745,"="&amp;$J338,CleanEC!$F$2:$F$4745,"="&amp;K$1))</f>
        <v>3210</v>
      </c>
      <c r="L338">
        <f>IF(SUMIFS($B$2:$B$4745,$G$2:$G$4745,"="&amp;$J338,$F$2:$F$4745,"="&amp;L$1)=0,"XX",SUMIFS(CleanEC!$B$2:$B$4745,CleanEC!$G$2:$G$4745,"="&amp;$J338,CleanEC!$F$2:$F$4745,"="&amp;L$1))</f>
        <v>2430</v>
      </c>
      <c r="M338" t="str">
        <f>IF(SUMIFS($B$2:$B$4745,$G$2:$G$4745,"="&amp;$J338,$F$2:$F$4745,"="&amp;M$1)=0,"XX",SUMIFS(CleanEC!$B$2:$B$4745,CleanEC!$G$2:$G$4745,"="&amp;$J338,CleanEC!$F$2:$F$4745,"="&amp;M$1))</f>
        <v>XX</v>
      </c>
      <c r="N338">
        <f>IF(SUMIFS($B$2:$B$4745,$G$2:$G$4745,"="&amp;$J338,$F$2:$F$4745,"="&amp;N$1)=0,"XX",SUMIFS(CleanEC!$B$2:$B$4745,CleanEC!$G$2:$G$4745,"="&amp;$J338,CleanEC!$F$2:$F$4745,"="&amp;N$1))</f>
        <v>2420</v>
      </c>
      <c r="O338">
        <f>IF(SUMIFS($B$2:$B$4745,$G$2:$G$4745,"="&amp;$J338,$F$2:$F$4745,"="&amp;O$1)=0,"XX",SUMIFS(CleanEC!$B$2:$B$4745,CleanEC!$G$2:$G$4745,"="&amp;$J338,CleanEC!$F$2:$F$4745,"="&amp;O$1))</f>
        <v>2140</v>
      </c>
      <c r="P338">
        <f>IF(SUMIFS($B$2:$B$4745,$G$2:$G$4745,"="&amp;$J338,$F$2:$F$4745,"="&amp;P$1)=0,"XX",SUMIFS(CleanEC!$B$2:$B$4745,CleanEC!$G$2:$G$4745,"="&amp;$J338,CleanEC!$F$2:$F$4745,"="&amp;P$1))</f>
        <v>2140</v>
      </c>
      <c r="Q338">
        <f>IF(SUMIFS($B$2:$B$4745,$G$2:$G$4745,"="&amp;$J338,$F$2:$F$4745,"="&amp;Q$1)=0,"XX",SUMIFS(CleanEC!$B$2:$B$4745,CleanEC!$G$2:$G$4745,"="&amp;$J338,CleanEC!$F$2:$F$4745,"="&amp;Q$1))</f>
        <v>2330</v>
      </c>
      <c r="R338">
        <f>IF(SUMIFS($B$2:$B$4745,$G$2:$G$4745,"="&amp;$J338,$F$2:$F$4745,"="&amp;R$1)=0,"XX",SUMIFS(CleanEC!$B$2:$B$4745,CleanEC!$G$2:$G$4745,"="&amp;$J338,CleanEC!$F$2:$F$4745,"="&amp;R$1))</f>
        <v>2070</v>
      </c>
      <c r="S338">
        <f>IF(SUMIFS($B$2:$B$4745,$G$2:$G$4745,"="&amp;$J338,$F$2:$F$4745,"="&amp;S$1)=0,"XX",SUMIFS(CleanEC!$B$2:$B$4745,CleanEC!$G$2:$G$4745,"="&amp;$J338,CleanEC!$F$2:$F$4745,"="&amp;S$1))</f>
        <v>2250</v>
      </c>
      <c r="T338">
        <f>IF(SUMIFS($B$2:$B$4745,$G$2:$G$4745,"="&amp;$J338,$F$2:$F$4745,"="&amp;T$1)=0,"XX",SUMIFS(CleanEC!$B$2:$B$4745,CleanEC!$G$2:$G$4745,"="&amp;$J338,CleanEC!$F$2:$F$4745,"="&amp;T$1))</f>
        <v>2230</v>
      </c>
      <c r="U338">
        <f>IF(SUMIFS($B$2:$B$4745,$G$2:$G$4745,"="&amp;$J338,$F$2:$F$4745,"="&amp;U$1)=0,"XX",SUMIFS(CleanEC!$B$2:$B$4745,CleanEC!$G$2:$G$4745,"="&amp;$J338,CleanEC!$F$2:$F$4745,"="&amp;U$1))</f>
        <v>2270</v>
      </c>
      <c r="V338">
        <f>IF(SUMIFS($B$2:$B$4745,$G$2:$G$4745,"="&amp;$J338,$F$2:$F$4745,"="&amp;V$1)=0,"XX",SUMIFS(CleanEC!$B$2:$B$4745,CleanEC!$G$2:$G$4745,"="&amp;$J338,CleanEC!$F$2:$F$4745,"="&amp;V$1))</f>
        <v>2300</v>
      </c>
      <c r="W338">
        <f>IF(SUMIFS($B$2:$B$4745,$G$2:$G$4745,"="&amp;$J338,$F$2:$F$4745,"="&amp;W$1)=0,"XX",SUMIFS(CleanEC!$B$2:$B$4745,CleanEC!$G$2:$G$4745,"="&amp;$J338,CleanEC!$F$2:$F$4745,"="&amp;W$1))</f>
        <v>2060</v>
      </c>
      <c r="X338" t="str">
        <f>IF(SUMIFS($B$2:$B$4745,$G$2:$G$4745,"="&amp;$J338,$F$2:$F$4745,"="&amp;X$1)=0,"XX",SUMIFS(CleanEC!$B$2:$B$4745,CleanEC!$G$2:$G$4745,"="&amp;$J338,CleanEC!$F$2:$F$4745,"="&amp;X$1))</f>
        <v>XX</v>
      </c>
      <c r="Y338">
        <f t="shared" si="197"/>
        <v>2060</v>
      </c>
      <c r="Z338">
        <f t="shared" si="198"/>
        <v>2061.1</v>
      </c>
      <c r="AA338">
        <f t="shared" si="199"/>
        <v>2115.5</v>
      </c>
      <c r="AB338">
        <f t="shared" si="200"/>
        <v>2320.8333333333335</v>
      </c>
      <c r="AC338">
        <f t="shared" si="201"/>
        <v>2423.5</v>
      </c>
      <c r="AD338">
        <f t="shared" si="202"/>
        <v>3124.2000000000007</v>
      </c>
      <c r="AE338">
        <f t="shared" si="203"/>
        <v>3210</v>
      </c>
      <c r="AF338">
        <f t="shared" si="204"/>
        <v>292.27436691498548</v>
      </c>
      <c r="AG338">
        <f t="shared" si="205"/>
        <v>2.5258076413683299</v>
      </c>
      <c r="AH338">
        <f t="shared" si="206"/>
        <v>7.5092349785399204</v>
      </c>
      <c r="AI338">
        <f t="shared" si="207"/>
        <v>0.12593509525959876</v>
      </c>
      <c r="AL338">
        <v>337</v>
      </c>
      <c r="AM338">
        <f t="shared" si="195"/>
        <v>1</v>
      </c>
      <c r="AN338">
        <f t="shared" si="232"/>
        <v>1</v>
      </c>
      <c r="AO338">
        <f t="shared" si="232"/>
        <v>0</v>
      </c>
      <c r="AP338">
        <f t="shared" si="232"/>
        <v>1</v>
      </c>
      <c r="AQ338">
        <f t="shared" si="232"/>
        <v>1</v>
      </c>
      <c r="AR338">
        <f t="shared" si="232"/>
        <v>1</v>
      </c>
      <c r="AS338">
        <f t="shared" si="232"/>
        <v>1</v>
      </c>
      <c r="AT338">
        <f t="shared" si="232"/>
        <v>1</v>
      </c>
      <c r="AU338">
        <f t="shared" si="232"/>
        <v>1</v>
      </c>
      <c r="AV338">
        <f t="shared" si="232"/>
        <v>1</v>
      </c>
      <c r="AW338">
        <f t="shared" si="232"/>
        <v>1</v>
      </c>
      <c r="AX338">
        <f t="shared" si="232"/>
        <v>1</v>
      </c>
      <c r="AY338">
        <f t="shared" si="232"/>
        <v>1</v>
      </c>
      <c r="AZ338">
        <f t="shared" si="232"/>
        <v>0</v>
      </c>
      <c r="BA338">
        <v>337</v>
      </c>
      <c r="BB338">
        <f t="shared" si="217"/>
        <v>3210</v>
      </c>
      <c r="BC338">
        <f t="shared" si="218"/>
        <v>2430</v>
      </c>
      <c r="BD338" t="str">
        <f t="shared" si="219"/>
        <v>XX</v>
      </c>
      <c r="BE338">
        <f t="shared" si="220"/>
        <v>2420</v>
      </c>
      <c r="BF338">
        <f t="shared" si="221"/>
        <v>2140</v>
      </c>
      <c r="BG338">
        <f t="shared" si="222"/>
        <v>2140</v>
      </c>
      <c r="BH338">
        <f t="shared" si="223"/>
        <v>2330</v>
      </c>
      <c r="BI338">
        <f t="shared" si="224"/>
        <v>2070</v>
      </c>
      <c r="BJ338">
        <f t="shared" si="225"/>
        <v>2250</v>
      </c>
      <c r="BK338">
        <f t="shared" si="226"/>
        <v>2230</v>
      </c>
      <c r="BL338">
        <f t="shared" si="227"/>
        <v>2270</v>
      </c>
      <c r="BM338">
        <f t="shared" si="228"/>
        <v>2300</v>
      </c>
      <c r="BN338">
        <f t="shared" si="229"/>
        <v>2060</v>
      </c>
      <c r="BO338" t="str">
        <f t="shared" si="230"/>
        <v>XX</v>
      </c>
      <c r="BP338">
        <f t="shared" si="208"/>
        <v>2060</v>
      </c>
      <c r="BQ338">
        <f t="shared" si="209"/>
        <v>2115.5</v>
      </c>
      <c r="BR338">
        <f t="shared" si="210"/>
        <v>2320.8333333333335</v>
      </c>
      <c r="BS338">
        <f t="shared" si="211"/>
        <v>2423.5</v>
      </c>
      <c r="BT338">
        <f t="shared" si="212"/>
        <v>3210</v>
      </c>
      <c r="BV338" s="1">
        <v>36556</v>
      </c>
      <c r="BW338">
        <f t="shared" ca="1" si="231"/>
        <v>2750</v>
      </c>
      <c r="BX338">
        <v>2750</v>
      </c>
    </row>
    <row r="339" spans="1:76" x14ac:dyDescent="0.25">
      <c r="A339" s="1">
        <v>36557</v>
      </c>
      <c r="B339">
        <v>2770</v>
      </c>
      <c r="C339">
        <f t="shared" si="213"/>
        <v>2770</v>
      </c>
      <c r="D339" t="s">
        <v>20</v>
      </c>
      <c r="E339">
        <f t="shared" si="214"/>
        <v>1</v>
      </c>
      <c r="F339">
        <f t="shared" si="215"/>
        <v>2000</v>
      </c>
      <c r="G339" s="2">
        <f t="shared" si="216"/>
        <v>32</v>
      </c>
      <c r="J339">
        <v>338</v>
      </c>
      <c r="K339">
        <f>IF(SUMIFS($B$2:$B$4745,$G$2:$G$4745,"="&amp;$J339,$F$2:$F$4745,"="&amp;K$1)=0,"XX",SUMIFS(CleanEC!$B$2:$B$4745,CleanEC!$G$2:$G$4745,"="&amp;$J339,CleanEC!$F$2:$F$4745,"="&amp;K$1))</f>
        <v>3210</v>
      </c>
      <c r="L339">
        <f>IF(SUMIFS($B$2:$B$4745,$G$2:$G$4745,"="&amp;$J339,$F$2:$F$4745,"="&amp;L$1)=0,"XX",SUMIFS(CleanEC!$B$2:$B$4745,CleanEC!$G$2:$G$4745,"="&amp;$J339,CleanEC!$F$2:$F$4745,"="&amp;L$1))</f>
        <v>2440</v>
      </c>
      <c r="M339" t="str">
        <f>IF(SUMIFS($B$2:$B$4745,$G$2:$G$4745,"="&amp;$J339,$F$2:$F$4745,"="&amp;M$1)=0,"XX",SUMIFS(CleanEC!$B$2:$B$4745,CleanEC!$G$2:$G$4745,"="&amp;$J339,CleanEC!$F$2:$F$4745,"="&amp;M$1))</f>
        <v>XX</v>
      </c>
      <c r="N339">
        <f>IF(SUMIFS($B$2:$B$4745,$G$2:$G$4745,"="&amp;$J339,$F$2:$F$4745,"="&amp;N$1)=0,"XX",SUMIFS(CleanEC!$B$2:$B$4745,CleanEC!$G$2:$G$4745,"="&amp;$J339,CleanEC!$F$2:$F$4745,"="&amp;N$1))</f>
        <v>2400</v>
      </c>
      <c r="O339">
        <f>IF(SUMIFS($B$2:$B$4745,$G$2:$G$4745,"="&amp;$J339,$F$2:$F$4745,"="&amp;O$1)=0,"XX",SUMIFS(CleanEC!$B$2:$B$4745,CleanEC!$G$2:$G$4745,"="&amp;$J339,CleanEC!$F$2:$F$4745,"="&amp;O$1))</f>
        <v>2170</v>
      </c>
      <c r="P339">
        <f>IF(SUMIFS($B$2:$B$4745,$G$2:$G$4745,"="&amp;$J339,$F$2:$F$4745,"="&amp;P$1)=0,"XX",SUMIFS(CleanEC!$B$2:$B$4745,CleanEC!$G$2:$G$4745,"="&amp;$J339,CleanEC!$F$2:$F$4745,"="&amp;P$1))</f>
        <v>2140</v>
      </c>
      <c r="Q339">
        <f>IF(SUMIFS($B$2:$B$4745,$G$2:$G$4745,"="&amp;$J339,$F$2:$F$4745,"="&amp;Q$1)=0,"XX",SUMIFS(CleanEC!$B$2:$B$4745,CleanEC!$G$2:$G$4745,"="&amp;$J339,CleanEC!$F$2:$F$4745,"="&amp;Q$1))</f>
        <v>2310</v>
      </c>
      <c r="R339">
        <f>IF(SUMIFS($B$2:$B$4745,$G$2:$G$4745,"="&amp;$J339,$F$2:$F$4745,"="&amp;R$1)=0,"XX",SUMIFS(CleanEC!$B$2:$B$4745,CleanEC!$G$2:$G$4745,"="&amp;$J339,CleanEC!$F$2:$F$4745,"="&amp;R$1))</f>
        <v>2150</v>
      </c>
      <c r="S339">
        <f>IF(SUMIFS($B$2:$B$4745,$G$2:$G$4745,"="&amp;$J339,$F$2:$F$4745,"="&amp;S$1)=0,"XX",SUMIFS(CleanEC!$B$2:$B$4745,CleanEC!$G$2:$G$4745,"="&amp;$J339,CleanEC!$F$2:$F$4745,"="&amp;S$1))</f>
        <v>2180</v>
      </c>
      <c r="T339">
        <f>IF(SUMIFS($B$2:$B$4745,$G$2:$G$4745,"="&amp;$J339,$F$2:$F$4745,"="&amp;T$1)=0,"XX",SUMIFS(CleanEC!$B$2:$B$4745,CleanEC!$G$2:$G$4745,"="&amp;$J339,CleanEC!$F$2:$F$4745,"="&amp;T$1))</f>
        <v>2250</v>
      </c>
      <c r="U339">
        <f>IF(SUMIFS($B$2:$B$4745,$G$2:$G$4745,"="&amp;$J339,$F$2:$F$4745,"="&amp;U$1)=0,"XX",SUMIFS(CleanEC!$B$2:$B$4745,CleanEC!$G$2:$G$4745,"="&amp;$J339,CleanEC!$F$2:$F$4745,"="&amp;U$1))</f>
        <v>2290</v>
      </c>
      <c r="V339">
        <f>IF(SUMIFS($B$2:$B$4745,$G$2:$G$4745,"="&amp;$J339,$F$2:$F$4745,"="&amp;V$1)=0,"XX",SUMIFS(CleanEC!$B$2:$B$4745,CleanEC!$G$2:$G$4745,"="&amp;$J339,CleanEC!$F$2:$F$4745,"="&amp;V$1))</f>
        <v>2330</v>
      </c>
      <c r="W339">
        <f>IF(SUMIFS($B$2:$B$4745,$G$2:$G$4745,"="&amp;$J339,$F$2:$F$4745,"="&amp;W$1)=0,"XX",SUMIFS(CleanEC!$B$2:$B$4745,CleanEC!$G$2:$G$4745,"="&amp;$J339,CleanEC!$F$2:$F$4745,"="&amp;W$1))</f>
        <v>2050</v>
      </c>
      <c r="X339" t="str">
        <f>IF(SUMIFS($B$2:$B$4745,$G$2:$G$4745,"="&amp;$J339,$F$2:$F$4745,"="&amp;X$1)=0,"XX",SUMIFS(CleanEC!$B$2:$B$4745,CleanEC!$G$2:$G$4745,"="&amp;$J339,CleanEC!$F$2:$F$4745,"="&amp;X$1))</f>
        <v>XX</v>
      </c>
      <c r="Y339">
        <f t="shared" si="197"/>
        <v>2050</v>
      </c>
      <c r="Z339">
        <f t="shared" si="198"/>
        <v>2059.9</v>
      </c>
      <c r="AA339">
        <f t="shared" si="199"/>
        <v>2146.5</v>
      </c>
      <c r="AB339">
        <f t="shared" si="200"/>
        <v>2326.6666666666665</v>
      </c>
      <c r="AC339">
        <f t="shared" si="201"/>
        <v>2414</v>
      </c>
      <c r="AD339">
        <f t="shared" si="202"/>
        <v>3125.3</v>
      </c>
      <c r="AE339">
        <f t="shared" si="203"/>
        <v>3210</v>
      </c>
      <c r="AF339">
        <f t="shared" si="204"/>
        <v>287.90430508918911</v>
      </c>
      <c r="AG339">
        <f t="shared" si="205"/>
        <v>2.6093870973706048</v>
      </c>
      <c r="AH339">
        <f t="shared" si="206"/>
        <v>7.8799629300864762</v>
      </c>
      <c r="AI339">
        <f t="shared" si="207"/>
        <v>0.12374110533919304</v>
      </c>
      <c r="AL339">
        <v>338</v>
      </c>
      <c r="AM339">
        <f t="shared" si="195"/>
        <v>1</v>
      </c>
      <c r="AN339">
        <f t="shared" si="232"/>
        <v>1</v>
      </c>
      <c r="AO339">
        <f t="shared" si="232"/>
        <v>0</v>
      </c>
      <c r="AP339">
        <f t="shared" si="232"/>
        <v>1</v>
      </c>
      <c r="AQ339">
        <f t="shared" si="232"/>
        <v>1</v>
      </c>
      <c r="AR339">
        <f t="shared" si="232"/>
        <v>1</v>
      </c>
      <c r="AS339">
        <f t="shared" si="232"/>
        <v>1</v>
      </c>
      <c r="AT339">
        <f t="shared" si="232"/>
        <v>1</v>
      </c>
      <c r="AU339">
        <f t="shared" si="232"/>
        <v>1</v>
      </c>
      <c r="AV339">
        <f t="shared" si="232"/>
        <v>1</v>
      </c>
      <c r="AW339">
        <f t="shared" si="232"/>
        <v>1</v>
      </c>
      <c r="AX339">
        <f t="shared" si="232"/>
        <v>1</v>
      </c>
      <c r="AY339">
        <f t="shared" si="232"/>
        <v>1</v>
      </c>
      <c r="AZ339">
        <f t="shared" si="232"/>
        <v>0</v>
      </c>
      <c r="BA339">
        <v>338</v>
      </c>
      <c r="BB339">
        <f t="shared" si="217"/>
        <v>3210</v>
      </c>
      <c r="BC339">
        <f t="shared" si="218"/>
        <v>2440</v>
      </c>
      <c r="BD339" t="str">
        <f t="shared" si="219"/>
        <v>XX</v>
      </c>
      <c r="BE339">
        <f t="shared" si="220"/>
        <v>2400</v>
      </c>
      <c r="BF339">
        <f t="shared" si="221"/>
        <v>2170</v>
      </c>
      <c r="BG339">
        <f t="shared" si="222"/>
        <v>2140</v>
      </c>
      <c r="BH339">
        <f t="shared" si="223"/>
        <v>2310</v>
      </c>
      <c r="BI339">
        <f t="shared" si="224"/>
        <v>2150</v>
      </c>
      <c r="BJ339">
        <f t="shared" si="225"/>
        <v>2180</v>
      </c>
      <c r="BK339">
        <f t="shared" si="226"/>
        <v>2250</v>
      </c>
      <c r="BL339">
        <f t="shared" si="227"/>
        <v>2290</v>
      </c>
      <c r="BM339">
        <f t="shared" si="228"/>
        <v>2330</v>
      </c>
      <c r="BN339">
        <f t="shared" si="229"/>
        <v>2050</v>
      </c>
      <c r="BO339" t="str">
        <f t="shared" si="230"/>
        <v>XX</v>
      </c>
      <c r="BP339">
        <f t="shared" si="208"/>
        <v>2050</v>
      </c>
      <c r="BQ339">
        <f t="shared" si="209"/>
        <v>2146.5</v>
      </c>
      <c r="BR339">
        <f t="shared" si="210"/>
        <v>2326.6666666666665</v>
      </c>
      <c r="BS339">
        <f t="shared" si="211"/>
        <v>2414</v>
      </c>
      <c r="BT339">
        <f t="shared" si="212"/>
        <v>3210</v>
      </c>
      <c r="BV339" s="1">
        <v>36557</v>
      </c>
      <c r="BW339">
        <f t="shared" ca="1" si="231"/>
        <v>2770</v>
      </c>
      <c r="BX339">
        <v>2770</v>
      </c>
    </row>
    <row r="340" spans="1:76" x14ac:dyDescent="0.25">
      <c r="A340" s="1">
        <v>36558</v>
      </c>
      <c r="B340">
        <v>2940</v>
      </c>
      <c r="C340">
        <f t="shared" si="213"/>
        <v>2940</v>
      </c>
      <c r="D340" t="s">
        <v>20</v>
      </c>
      <c r="E340">
        <f t="shared" si="214"/>
        <v>1</v>
      </c>
      <c r="F340">
        <f t="shared" si="215"/>
        <v>2000</v>
      </c>
      <c r="G340" s="2">
        <f t="shared" si="216"/>
        <v>33</v>
      </c>
      <c r="J340">
        <v>339</v>
      </c>
      <c r="K340">
        <f>IF(SUMIFS($B$2:$B$4745,$G$2:$G$4745,"="&amp;$J340,$F$2:$F$4745,"="&amp;K$1)=0,"XX",SUMIFS(CleanEC!$B$2:$B$4745,CleanEC!$G$2:$G$4745,"="&amp;$J340,CleanEC!$F$2:$F$4745,"="&amp;K$1))</f>
        <v>3210</v>
      </c>
      <c r="L340">
        <f>IF(SUMIFS($B$2:$B$4745,$G$2:$G$4745,"="&amp;$J340,$F$2:$F$4745,"="&amp;L$1)=0,"XX",SUMIFS(CleanEC!$B$2:$B$4745,CleanEC!$G$2:$G$4745,"="&amp;$J340,CleanEC!$F$2:$F$4745,"="&amp;L$1))</f>
        <v>2450</v>
      </c>
      <c r="M340">
        <f>IF(SUMIFS($B$2:$B$4745,$G$2:$G$4745,"="&amp;$J340,$F$2:$F$4745,"="&amp;M$1)=0,"XX",SUMIFS(CleanEC!$B$2:$B$4745,CleanEC!$G$2:$G$4745,"="&amp;$J340,CleanEC!$F$2:$F$4745,"="&amp;M$1))</f>
        <v>2440</v>
      </c>
      <c r="N340">
        <f>IF(SUMIFS($B$2:$B$4745,$G$2:$G$4745,"="&amp;$J340,$F$2:$F$4745,"="&amp;N$1)=0,"XX",SUMIFS(CleanEC!$B$2:$B$4745,CleanEC!$G$2:$G$4745,"="&amp;$J340,CleanEC!$F$2:$F$4745,"="&amp;N$1))</f>
        <v>2450</v>
      </c>
      <c r="O340">
        <f>IF(SUMIFS($B$2:$B$4745,$G$2:$G$4745,"="&amp;$J340,$F$2:$F$4745,"="&amp;O$1)=0,"XX",SUMIFS(CleanEC!$B$2:$B$4745,CleanEC!$G$2:$G$4745,"="&amp;$J340,CleanEC!$F$2:$F$4745,"="&amp;O$1))</f>
        <v>2170</v>
      </c>
      <c r="P340">
        <f>IF(SUMIFS($B$2:$B$4745,$G$2:$G$4745,"="&amp;$J340,$F$2:$F$4745,"="&amp;P$1)=0,"XX",SUMIFS(CleanEC!$B$2:$B$4745,CleanEC!$G$2:$G$4745,"="&amp;$J340,CleanEC!$F$2:$F$4745,"="&amp;P$1))</f>
        <v>2130</v>
      </c>
      <c r="Q340">
        <f>IF(SUMIFS($B$2:$B$4745,$G$2:$G$4745,"="&amp;$J340,$F$2:$F$4745,"="&amp;Q$1)=0,"XX",SUMIFS(CleanEC!$B$2:$B$4745,CleanEC!$G$2:$G$4745,"="&amp;$J340,CleanEC!$F$2:$F$4745,"="&amp;Q$1))</f>
        <v>2300</v>
      </c>
      <c r="R340">
        <f>IF(SUMIFS($B$2:$B$4745,$G$2:$G$4745,"="&amp;$J340,$F$2:$F$4745,"="&amp;R$1)=0,"XX",SUMIFS(CleanEC!$B$2:$B$4745,CleanEC!$G$2:$G$4745,"="&amp;$J340,CleanEC!$F$2:$F$4745,"="&amp;R$1))</f>
        <v>2190</v>
      </c>
      <c r="S340">
        <f>IF(SUMIFS($B$2:$B$4745,$G$2:$G$4745,"="&amp;$J340,$F$2:$F$4745,"="&amp;S$1)=0,"XX",SUMIFS(CleanEC!$B$2:$B$4745,CleanEC!$G$2:$G$4745,"="&amp;$J340,CleanEC!$F$2:$F$4745,"="&amp;S$1))</f>
        <v>2200</v>
      </c>
      <c r="T340">
        <f>IF(SUMIFS($B$2:$B$4745,$G$2:$G$4745,"="&amp;$J340,$F$2:$F$4745,"="&amp;T$1)=0,"XX",SUMIFS(CleanEC!$B$2:$B$4745,CleanEC!$G$2:$G$4745,"="&amp;$J340,CleanEC!$F$2:$F$4745,"="&amp;T$1))</f>
        <v>2250</v>
      </c>
      <c r="U340">
        <f>IF(SUMIFS($B$2:$B$4745,$G$2:$G$4745,"="&amp;$J340,$F$2:$F$4745,"="&amp;U$1)=0,"XX",SUMIFS(CleanEC!$B$2:$B$4745,CleanEC!$G$2:$G$4745,"="&amp;$J340,CleanEC!$F$2:$F$4745,"="&amp;U$1))</f>
        <v>2300</v>
      </c>
      <c r="V340">
        <f>IF(SUMIFS($B$2:$B$4745,$G$2:$G$4745,"="&amp;$J340,$F$2:$F$4745,"="&amp;V$1)=0,"XX",SUMIFS(CleanEC!$B$2:$B$4745,CleanEC!$G$2:$G$4745,"="&amp;$J340,CleanEC!$F$2:$F$4745,"="&amp;V$1))</f>
        <v>2330</v>
      </c>
      <c r="W340">
        <f>IF(SUMIFS($B$2:$B$4745,$G$2:$G$4745,"="&amp;$J340,$F$2:$F$4745,"="&amp;W$1)=0,"XX",SUMIFS(CleanEC!$B$2:$B$4745,CleanEC!$G$2:$G$4745,"="&amp;$J340,CleanEC!$F$2:$F$4745,"="&amp;W$1))</f>
        <v>2050</v>
      </c>
      <c r="X340" t="str">
        <f>IF(SUMIFS($B$2:$B$4745,$G$2:$G$4745,"="&amp;$J340,$F$2:$F$4745,"="&amp;X$1)=0,"XX",SUMIFS(CleanEC!$B$2:$B$4745,CleanEC!$G$2:$G$4745,"="&amp;$J340,CleanEC!$F$2:$F$4745,"="&amp;X$1))</f>
        <v>XX</v>
      </c>
      <c r="Y340">
        <f t="shared" si="197"/>
        <v>2050</v>
      </c>
      <c r="Z340">
        <f t="shared" si="198"/>
        <v>2059.6</v>
      </c>
      <c r="AA340">
        <f t="shared" si="199"/>
        <v>2162</v>
      </c>
      <c r="AB340">
        <f t="shared" si="200"/>
        <v>2343.8461538461538</v>
      </c>
      <c r="AC340">
        <f t="shared" si="201"/>
        <v>2450</v>
      </c>
      <c r="AD340">
        <f t="shared" si="202"/>
        <v>3118.7999999999993</v>
      </c>
      <c r="AE340">
        <f t="shared" si="203"/>
        <v>3210</v>
      </c>
      <c r="AF340">
        <f t="shared" si="204"/>
        <v>277.55909866988304</v>
      </c>
      <c r="AG340">
        <f t="shared" si="205"/>
        <v>2.471521143506707</v>
      </c>
      <c r="AH340">
        <f t="shared" si="206"/>
        <v>7.4489394713785817</v>
      </c>
      <c r="AI340">
        <f t="shared" si="207"/>
        <v>0.11842035716142039</v>
      </c>
      <c r="AL340">
        <v>339</v>
      </c>
      <c r="AM340">
        <f t="shared" si="195"/>
        <v>1</v>
      </c>
      <c r="AN340">
        <f t="shared" si="232"/>
        <v>1</v>
      </c>
      <c r="AO340">
        <f t="shared" si="232"/>
        <v>1</v>
      </c>
      <c r="AP340">
        <f t="shared" si="232"/>
        <v>1</v>
      </c>
      <c r="AQ340">
        <f t="shared" si="232"/>
        <v>1</v>
      </c>
      <c r="AR340">
        <f t="shared" si="232"/>
        <v>1</v>
      </c>
      <c r="AS340">
        <f t="shared" si="232"/>
        <v>1</v>
      </c>
      <c r="AT340">
        <f t="shared" si="232"/>
        <v>1</v>
      </c>
      <c r="AU340">
        <f t="shared" si="232"/>
        <v>1</v>
      </c>
      <c r="AV340">
        <f t="shared" si="232"/>
        <v>1</v>
      </c>
      <c r="AW340">
        <f t="shared" si="232"/>
        <v>1</v>
      </c>
      <c r="AX340">
        <f t="shared" si="232"/>
        <v>1</v>
      </c>
      <c r="AY340">
        <f t="shared" si="232"/>
        <v>1</v>
      </c>
      <c r="AZ340">
        <f t="shared" si="232"/>
        <v>0</v>
      </c>
      <c r="BA340">
        <v>339</v>
      </c>
      <c r="BB340">
        <f t="shared" si="217"/>
        <v>3210</v>
      </c>
      <c r="BC340">
        <f t="shared" si="218"/>
        <v>2450</v>
      </c>
      <c r="BD340">
        <f t="shared" si="219"/>
        <v>2440</v>
      </c>
      <c r="BE340">
        <f t="shared" si="220"/>
        <v>2450</v>
      </c>
      <c r="BF340">
        <f t="shared" si="221"/>
        <v>2170</v>
      </c>
      <c r="BG340">
        <f t="shared" si="222"/>
        <v>2130</v>
      </c>
      <c r="BH340">
        <f t="shared" si="223"/>
        <v>2300</v>
      </c>
      <c r="BI340">
        <f t="shared" si="224"/>
        <v>2190</v>
      </c>
      <c r="BJ340">
        <f t="shared" si="225"/>
        <v>2200</v>
      </c>
      <c r="BK340">
        <f t="shared" si="226"/>
        <v>2250</v>
      </c>
      <c r="BL340">
        <f t="shared" si="227"/>
        <v>2300</v>
      </c>
      <c r="BM340">
        <f t="shared" si="228"/>
        <v>2330</v>
      </c>
      <c r="BN340">
        <f t="shared" si="229"/>
        <v>2050</v>
      </c>
      <c r="BO340" t="str">
        <f t="shared" si="230"/>
        <v>XX</v>
      </c>
      <c r="BP340">
        <f t="shared" si="208"/>
        <v>2050</v>
      </c>
      <c r="BQ340">
        <f t="shared" si="209"/>
        <v>2162</v>
      </c>
      <c r="BR340">
        <f t="shared" si="210"/>
        <v>2343.8461538461538</v>
      </c>
      <c r="BS340">
        <f t="shared" si="211"/>
        <v>2450</v>
      </c>
      <c r="BT340">
        <f t="shared" si="212"/>
        <v>3210</v>
      </c>
      <c r="BV340" s="1">
        <v>36558</v>
      </c>
      <c r="BW340">
        <f t="shared" ca="1" si="231"/>
        <v>2940</v>
      </c>
      <c r="BX340">
        <v>2940</v>
      </c>
    </row>
    <row r="341" spans="1:76" x14ac:dyDescent="0.25">
      <c r="A341" s="1">
        <v>36559</v>
      </c>
      <c r="B341">
        <v>3160</v>
      </c>
      <c r="C341">
        <f t="shared" si="213"/>
        <v>3160</v>
      </c>
      <c r="D341" t="s">
        <v>20</v>
      </c>
      <c r="E341">
        <f t="shared" si="214"/>
        <v>1</v>
      </c>
      <c r="F341">
        <f t="shared" si="215"/>
        <v>2000</v>
      </c>
      <c r="G341" s="2">
        <f t="shared" si="216"/>
        <v>34</v>
      </c>
      <c r="J341">
        <v>340</v>
      </c>
      <c r="K341">
        <f>IF(SUMIFS($B$2:$B$4745,$G$2:$G$4745,"="&amp;$J341,$F$2:$F$4745,"="&amp;K$1)=0,"XX",SUMIFS(CleanEC!$B$2:$B$4745,CleanEC!$G$2:$G$4745,"="&amp;$J341,CleanEC!$F$2:$F$4745,"="&amp;K$1))</f>
        <v>3220</v>
      </c>
      <c r="L341">
        <f>IF(SUMIFS($B$2:$B$4745,$G$2:$G$4745,"="&amp;$J341,$F$2:$F$4745,"="&amp;L$1)=0,"XX",SUMIFS(CleanEC!$B$2:$B$4745,CleanEC!$G$2:$G$4745,"="&amp;$J341,CleanEC!$F$2:$F$4745,"="&amp;L$1))</f>
        <v>2460</v>
      </c>
      <c r="M341">
        <f>IF(SUMIFS($B$2:$B$4745,$G$2:$G$4745,"="&amp;$J341,$F$2:$F$4745,"="&amp;M$1)=0,"XX",SUMIFS(CleanEC!$B$2:$B$4745,CleanEC!$G$2:$G$4745,"="&amp;$J341,CleanEC!$F$2:$F$4745,"="&amp;M$1))</f>
        <v>2410</v>
      </c>
      <c r="N341">
        <f>IF(SUMIFS($B$2:$B$4745,$G$2:$G$4745,"="&amp;$J341,$F$2:$F$4745,"="&amp;N$1)=0,"XX",SUMIFS(CleanEC!$B$2:$B$4745,CleanEC!$G$2:$G$4745,"="&amp;$J341,CleanEC!$F$2:$F$4745,"="&amp;N$1))</f>
        <v>2340</v>
      </c>
      <c r="O341">
        <f>IF(SUMIFS($B$2:$B$4745,$G$2:$G$4745,"="&amp;$J341,$F$2:$F$4745,"="&amp;O$1)=0,"XX",SUMIFS(CleanEC!$B$2:$B$4745,CleanEC!$G$2:$G$4745,"="&amp;$J341,CleanEC!$F$2:$F$4745,"="&amp;O$1))</f>
        <v>2170</v>
      </c>
      <c r="P341">
        <f>IF(SUMIFS($B$2:$B$4745,$G$2:$G$4745,"="&amp;$J341,$F$2:$F$4745,"="&amp;P$1)=0,"XX",SUMIFS(CleanEC!$B$2:$B$4745,CleanEC!$G$2:$G$4745,"="&amp;$J341,CleanEC!$F$2:$F$4745,"="&amp;P$1))</f>
        <v>2140</v>
      </c>
      <c r="Q341">
        <f>IF(SUMIFS($B$2:$B$4745,$G$2:$G$4745,"="&amp;$J341,$F$2:$F$4745,"="&amp;Q$1)=0,"XX",SUMIFS(CleanEC!$B$2:$B$4745,CleanEC!$G$2:$G$4745,"="&amp;$J341,CleanEC!$F$2:$F$4745,"="&amp;Q$1))</f>
        <v>2330</v>
      </c>
      <c r="R341">
        <f>IF(SUMIFS($B$2:$B$4745,$G$2:$G$4745,"="&amp;$J341,$F$2:$F$4745,"="&amp;R$1)=0,"XX",SUMIFS(CleanEC!$B$2:$B$4745,CleanEC!$G$2:$G$4745,"="&amp;$J341,CleanEC!$F$2:$F$4745,"="&amp;R$1))</f>
        <v>2210</v>
      </c>
      <c r="S341">
        <f>IF(SUMIFS($B$2:$B$4745,$G$2:$G$4745,"="&amp;$J341,$F$2:$F$4745,"="&amp;S$1)=0,"XX",SUMIFS(CleanEC!$B$2:$B$4745,CleanEC!$G$2:$G$4745,"="&amp;$J341,CleanEC!$F$2:$F$4745,"="&amp;S$1))</f>
        <v>2160</v>
      </c>
      <c r="T341">
        <f>IF(SUMIFS($B$2:$B$4745,$G$2:$G$4745,"="&amp;$J341,$F$2:$F$4745,"="&amp;T$1)=0,"XX",SUMIFS(CleanEC!$B$2:$B$4745,CleanEC!$G$2:$G$4745,"="&amp;$J341,CleanEC!$F$2:$F$4745,"="&amp;T$1))</f>
        <v>2320</v>
      </c>
      <c r="U341">
        <f>IF(SUMIFS($B$2:$B$4745,$G$2:$G$4745,"="&amp;$J341,$F$2:$F$4745,"="&amp;U$1)=0,"XX",SUMIFS(CleanEC!$B$2:$B$4745,CleanEC!$G$2:$G$4745,"="&amp;$J341,CleanEC!$F$2:$F$4745,"="&amp;U$1))</f>
        <v>2290</v>
      </c>
      <c r="V341">
        <f>IF(SUMIFS($B$2:$B$4745,$G$2:$G$4745,"="&amp;$J341,$F$2:$F$4745,"="&amp;V$1)=0,"XX",SUMIFS(CleanEC!$B$2:$B$4745,CleanEC!$G$2:$G$4745,"="&amp;$J341,CleanEC!$F$2:$F$4745,"="&amp;V$1))</f>
        <v>2320</v>
      </c>
      <c r="W341">
        <f>IF(SUMIFS($B$2:$B$4745,$G$2:$G$4745,"="&amp;$J341,$F$2:$F$4745,"="&amp;W$1)=0,"XX",SUMIFS(CleanEC!$B$2:$B$4745,CleanEC!$G$2:$G$4745,"="&amp;$J341,CleanEC!$F$2:$F$4745,"="&amp;W$1))</f>
        <v>2170</v>
      </c>
      <c r="X341" t="str">
        <f>IF(SUMIFS($B$2:$B$4745,$G$2:$G$4745,"="&amp;$J341,$F$2:$F$4745,"="&amp;X$1)=0,"XX",SUMIFS(CleanEC!$B$2:$B$4745,CleanEC!$G$2:$G$4745,"="&amp;$J341,CleanEC!$F$2:$F$4745,"="&amp;X$1))</f>
        <v>XX</v>
      </c>
      <c r="Y341">
        <f t="shared" si="197"/>
        <v>2140</v>
      </c>
      <c r="Z341">
        <f t="shared" si="198"/>
        <v>2142.4</v>
      </c>
      <c r="AA341">
        <f t="shared" si="199"/>
        <v>2168</v>
      </c>
      <c r="AB341">
        <f t="shared" si="200"/>
        <v>2349.2307692307691</v>
      </c>
      <c r="AC341">
        <f t="shared" si="201"/>
        <v>2420</v>
      </c>
      <c r="AD341">
        <f t="shared" si="202"/>
        <v>3128.7999999999993</v>
      </c>
      <c r="AE341">
        <f t="shared" si="203"/>
        <v>3220</v>
      </c>
      <c r="AF341">
        <f t="shared" si="204"/>
        <v>269.34283381998029</v>
      </c>
      <c r="AG341">
        <f t="shared" si="205"/>
        <v>2.8224606045512997</v>
      </c>
      <c r="AH341">
        <f t="shared" si="206"/>
        <v>9.0366209525044479</v>
      </c>
      <c r="AI341">
        <f t="shared" si="207"/>
        <v>0.11465150097117695</v>
      </c>
      <c r="AL341">
        <v>340</v>
      </c>
      <c r="AM341">
        <f t="shared" si="195"/>
        <v>1</v>
      </c>
      <c r="AN341">
        <f t="shared" si="232"/>
        <v>1</v>
      </c>
      <c r="AO341">
        <f t="shared" si="232"/>
        <v>1</v>
      </c>
      <c r="AP341">
        <f t="shared" si="232"/>
        <v>1</v>
      </c>
      <c r="AQ341">
        <f t="shared" si="232"/>
        <v>1</v>
      </c>
      <c r="AR341">
        <f t="shared" si="232"/>
        <v>1</v>
      </c>
      <c r="AS341">
        <f t="shared" si="232"/>
        <v>1</v>
      </c>
      <c r="AT341">
        <f t="shared" si="232"/>
        <v>1</v>
      </c>
      <c r="AU341">
        <f t="shared" si="232"/>
        <v>1</v>
      </c>
      <c r="AV341">
        <f t="shared" si="232"/>
        <v>1</v>
      </c>
      <c r="AW341">
        <f t="shared" si="232"/>
        <v>1</v>
      </c>
      <c r="AX341">
        <f t="shared" si="232"/>
        <v>1</v>
      </c>
      <c r="AY341">
        <f t="shared" si="232"/>
        <v>1</v>
      </c>
      <c r="AZ341">
        <f t="shared" si="232"/>
        <v>0</v>
      </c>
      <c r="BA341">
        <v>340</v>
      </c>
      <c r="BB341">
        <f t="shared" si="217"/>
        <v>3220</v>
      </c>
      <c r="BC341">
        <f t="shared" si="218"/>
        <v>2460</v>
      </c>
      <c r="BD341">
        <f t="shared" si="219"/>
        <v>2410</v>
      </c>
      <c r="BE341">
        <f t="shared" si="220"/>
        <v>2340</v>
      </c>
      <c r="BF341">
        <f t="shared" si="221"/>
        <v>2170</v>
      </c>
      <c r="BG341">
        <f t="shared" si="222"/>
        <v>2140</v>
      </c>
      <c r="BH341">
        <f t="shared" si="223"/>
        <v>2330</v>
      </c>
      <c r="BI341">
        <f t="shared" si="224"/>
        <v>2210</v>
      </c>
      <c r="BJ341">
        <f t="shared" si="225"/>
        <v>2160</v>
      </c>
      <c r="BK341">
        <f t="shared" si="226"/>
        <v>2320</v>
      </c>
      <c r="BL341">
        <f t="shared" si="227"/>
        <v>2290</v>
      </c>
      <c r="BM341">
        <f t="shared" si="228"/>
        <v>2320</v>
      </c>
      <c r="BN341">
        <f t="shared" si="229"/>
        <v>2170</v>
      </c>
      <c r="BO341" t="str">
        <f t="shared" si="230"/>
        <v>XX</v>
      </c>
      <c r="BP341">
        <f t="shared" si="208"/>
        <v>2140</v>
      </c>
      <c r="BQ341">
        <f t="shared" si="209"/>
        <v>2168</v>
      </c>
      <c r="BR341">
        <f t="shared" si="210"/>
        <v>2349.2307692307691</v>
      </c>
      <c r="BS341">
        <f t="shared" si="211"/>
        <v>2420</v>
      </c>
      <c r="BT341">
        <f t="shared" si="212"/>
        <v>3220</v>
      </c>
      <c r="BV341" s="1">
        <v>36559</v>
      </c>
      <c r="BW341">
        <f t="shared" ca="1" si="231"/>
        <v>3160</v>
      </c>
      <c r="BX341">
        <v>3160</v>
      </c>
    </row>
    <row r="342" spans="1:76" x14ac:dyDescent="0.25">
      <c r="A342" s="1">
        <v>36560</v>
      </c>
      <c r="B342">
        <v>3180</v>
      </c>
      <c r="C342">
        <f t="shared" si="213"/>
        <v>3180</v>
      </c>
      <c r="D342" t="s">
        <v>20</v>
      </c>
      <c r="E342">
        <f t="shared" si="214"/>
        <v>1</v>
      </c>
      <c r="F342">
        <f t="shared" si="215"/>
        <v>2000</v>
      </c>
      <c r="G342" s="2">
        <f t="shared" si="216"/>
        <v>35</v>
      </c>
      <c r="J342">
        <v>341</v>
      </c>
      <c r="K342">
        <f>IF(SUMIFS($B$2:$B$4745,$G$2:$G$4745,"="&amp;$J342,$F$2:$F$4745,"="&amp;K$1)=0,"XX",SUMIFS(CleanEC!$B$2:$B$4745,CleanEC!$G$2:$G$4745,"="&amp;$J342,CleanEC!$F$2:$F$4745,"="&amp;K$1))</f>
        <v>3240</v>
      </c>
      <c r="L342">
        <f>IF(SUMIFS($B$2:$B$4745,$G$2:$G$4745,"="&amp;$J342,$F$2:$F$4745,"="&amp;L$1)=0,"XX",SUMIFS(CleanEC!$B$2:$B$4745,CleanEC!$G$2:$G$4745,"="&amp;$J342,CleanEC!$F$2:$F$4745,"="&amp;L$1))</f>
        <v>2440</v>
      </c>
      <c r="M342">
        <f>IF(SUMIFS($B$2:$B$4745,$G$2:$G$4745,"="&amp;$J342,$F$2:$F$4745,"="&amp;M$1)=0,"XX",SUMIFS(CleanEC!$B$2:$B$4745,CleanEC!$G$2:$G$4745,"="&amp;$J342,CleanEC!$F$2:$F$4745,"="&amp;M$1))</f>
        <v>2340</v>
      </c>
      <c r="N342">
        <f>IF(SUMIFS($B$2:$B$4745,$G$2:$G$4745,"="&amp;$J342,$F$2:$F$4745,"="&amp;N$1)=0,"XX",SUMIFS(CleanEC!$B$2:$B$4745,CleanEC!$G$2:$G$4745,"="&amp;$J342,CleanEC!$F$2:$F$4745,"="&amp;N$1))</f>
        <v>2280</v>
      </c>
      <c r="O342">
        <f>IF(SUMIFS($B$2:$B$4745,$G$2:$G$4745,"="&amp;$J342,$F$2:$F$4745,"="&amp;O$1)=0,"XX",SUMIFS(CleanEC!$B$2:$B$4745,CleanEC!$G$2:$G$4745,"="&amp;$J342,CleanEC!$F$2:$F$4745,"="&amp;O$1))</f>
        <v>2170</v>
      </c>
      <c r="P342">
        <f>IF(SUMIFS($B$2:$B$4745,$G$2:$G$4745,"="&amp;$J342,$F$2:$F$4745,"="&amp;P$1)=0,"XX",SUMIFS(CleanEC!$B$2:$B$4745,CleanEC!$G$2:$G$4745,"="&amp;$J342,CleanEC!$F$2:$F$4745,"="&amp;P$1))</f>
        <v>2140</v>
      </c>
      <c r="Q342">
        <f>IF(SUMIFS($B$2:$B$4745,$G$2:$G$4745,"="&amp;$J342,$F$2:$F$4745,"="&amp;Q$1)=0,"XX",SUMIFS(CleanEC!$B$2:$B$4745,CleanEC!$G$2:$G$4745,"="&amp;$J342,CleanEC!$F$2:$F$4745,"="&amp;Q$1))</f>
        <v>2420</v>
      </c>
      <c r="R342">
        <f>IF(SUMIFS($B$2:$B$4745,$G$2:$G$4745,"="&amp;$J342,$F$2:$F$4745,"="&amp;R$1)=0,"XX",SUMIFS(CleanEC!$B$2:$B$4745,CleanEC!$G$2:$G$4745,"="&amp;$J342,CleanEC!$F$2:$F$4745,"="&amp;R$1))</f>
        <v>2210</v>
      </c>
      <c r="S342">
        <f>IF(SUMIFS($B$2:$B$4745,$G$2:$G$4745,"="&amp;$J342,$F$2:$F$4745,"="&amp;S$1)=0,"XX",SUMIFS(CleanEC!$B$2:$B$4745,CleanEC!$G$2:$G$4745,"="&amp;$J342,CleanEC!$F$2:$F$4745,"="&amp;S$1))</f>
        <v>2210</v>
      </c>
      <c r="T342">
        <f>IF(SUMIFS($B$2:$B$4745,$G$2:$G$4745,"="&amp;$J342,$F$2:$F$4745,"="&amp;T$1)=0,"XX",SUMIFS(CleanEC!$B$2:$B$4745,CleanEC!$G$2:$G$4745,"="&amp;$J342,CleanEC!$F$2:$F$4745,"="&amp;T$1))</f>
        <v>2160</v>
      </c>
      <c r="U342">
        <f>IF(SUMIFS($B$2:$B$4745,$G$2:$G$4745,"="&amp;$J342,$F$2:$F$4745,"="&amp;U$1)=0,"XX",SUMIFS(CleanEC!$B$2:$B$4745,CleanEC!$G$2:$G$4745,"="&amp;$J342,CleanEC!$F$2:$F$4745,"="&amp;U$1))</f>
        <v>2100</v>
      </c>
      <c r="V342">
        <f>IF(SUMIFS($B$2:$B$4745,$G$2:$G$4745,"="&amp;$J342,$F$2:$F$4745,"="&amp;V$1)=0,"XX",SUMIFS(CleanEC!$B$2:$B$4745,CleanEC!$G$2:$G$4745,"="&amp;$J342,CleanEC!$F$2:$F$4745,"="&amp;V$1))</f>
        <v>2340</v>
      </c>
      <c r="W342">
        <f>IF(SUMIFS($B$2:$B$4745,$G$2:$G$4745,"="&amp;$J342,$F$2:$F$4745,"="&amp;W$1)=0,"XX",SUMIFS(CleanEC!$B$2:$B$4745,CleanEC!$G$2:$G$4745,"="&amp;$J342,CleanEC!$F$2:$F$4745,"="&amp;W$1))</f>
        <v>2210</v>
      </c>
      <c r="X342" t="str">
        <f>IF(SUMIFS($B$2:$B$4745,$G$2:$G$4745,"="&amp;$J342,$F$2:$F$4745,"="&amp;X$1)=0,"XX",SUMIFS(CleanEC!$B$2:$B$4745,CleanEC!$G$2:$G$4745,"="&amp;$J342,CleanEC!$F$2:$F$4745,"="&amp;X$1))</f>
        <v>XX</v>
      </c>
      <c r="Y342">
        <f t="shared" si="197"/>
        <v>2100</v>
      </c>
      <c r="Z342">
        <f t="shared" si="198"/>
        <v>2104.8000000000002</v>
      </c>
      <c r="AA342">
        <f t="shared" si="199"/>
        <v>2156</v>
      </c>
      <c r="AB342">
        <f t="shared" si="200"/>
        <v>2327.6923076923076</v>
      </c>
      <c r="AC342">
        <f t="shared" si="201"/>
        <v>2424</v>
      </c>
      <c r="AD342">
        <f t="shared" si="202"/>
        <v>3143.9999999999991</v>
      </c>
      <c r="AE342">
        <f t="shared" si="203"/>
        <v>3240</v>
      </c>
      <c r="AF342">
        <f t="shared" si="204"/>
        <v>282.52035586713032</v>
      </c>
      <c r="AG342">
        <f t="shared" si="205"/>
        <v>2.8254401051813423</v>
      </c>
      <c r="AH342">
        <f t="shared" si="206"/>
        <v>8.9605187173572123</v>
      </c>
      <c r="AI342">
        <f t="shared" si="207"/>
        <v>0.12137358315507912</v>
      </c>
      <c r="AL342">
        <v>341</v>
      </c>
      <c r="AM342">
        <f t="shared" si="195"/>
        <v>1</v>
      </c>
      <c r="AN342">
        <f t="shared" si="232"/>
        <v>1</v>
      </c>
      <c r="AO342">
        <f t="shared" si="232"/>
        <v>1</v>
      </c>
      <c r="AP342">
        <f t="shared" si="232"/>
        <v>1</v>
      </c>
      <c r="AQ342">
        <f t="shared" si="232"/>
        <v>1</v>
      </c>
      <c r="AR342">
        <f t="shared" si="232"/>
        <v>1</v>
      </c>
      <c r="AS342">
        <f t="shared" si="232"/>
        <v>1</v>
      </c>
      <c r="AT342">
        <f t="shared" si="232"/>
        <v>1</v>
      </c>
      <c r="AU342">
        <f t="shared" si="232"/>
        <v>1</v>
      </c>
      <c r="AV342">
        <f t="shared" si="232"/>
        <v>1</v>
      </c>
      <c r="AW342">
        <f t="shared" si="232"/>
        <v>1</v>
      </c>
      <c r="AX342">
        <f t="shared" si="232"/>
        <v>1</v>
      </c>
      <c r="AY342">
        <f t="shared" si="232"/>
        <v>1</v>
      </c>
      <c r="AZ342">
        <f t="shared" si="232"/>
        <v>0</v>
      </c>
      <c r="BA342">
        <v>341</v>
      </c>
      <c r="BB342">
        <f t="shared" si="217"/>
        <v>3240</v>
      </c>
      <c r="BC342">
        <f t="shared" si="218"/>
        <v>2440</v>
      </c>
      <c r="BD342">
        <f t="shared" si="219"/>
        <v>2340</v>
      </c>
      <c r="BE342">
        <f t="shared" si="220"/>
        <v>2280</v>
      </c>
      <c r="BF342">
        <f t="shared" si="221"/>
        <v>2170</v>
      </c>
      <c r="BG342">
        <f t="shared" si="222"/>
        <v>2140</v>
      </c>
      <c r="BH342">
        <f t="shared" si="223"/>
        <v>2420</v>
      </c>
      <c r="BI342">
        <f t="shared" si="224"/>
        <v>2210</v>
      </c>
      <c r="BJ342">
        <f t="shared" si="225"/>
        <v>2210</v>
      </c>
      <c r="BK342">
        <f t="shared" si="226"/>
        <v>2160</v>
      </c>
      <c r="BL342">
        <f t="shared" si="227"/>
        <v>2100</v>
      </c>
      <c r="BM342">
        <f t="shared" si="228"/>
        <v>2340</v>
      </c>
      <c r="BN342">
        <f t="shared" si="229"/>
        <v>2210</v>
      </c>
      <c r="BO342" t="str">
        <f t="shared" si="230"/>
        <v>XX</v>
      </c>
      <c r="BP342">
        <f t="shared" si="208"/>
        <v>2100</v>
      </c>
      <c r="BQ342">
        <f t="shared" si="209"/>
        <v>2156</v>
      </c>
      <c r="BR342">
        <f t="shared" si="210"/>
        <v>2327.6923076923076</v>
      </c>
      <c r="BS342">
        <f t="shared" si="211"/>
        <v>2424</v>
      </c>
      <c r="BT342">
        <f t="shared" si="212"/>
        <v>3240</v>
      </c>
      <c r="BV342" s="1">
        <v>36560</v>
      </c>
      <c r="BW342">
        <f t="shared" ca="1" si="231"/>
        <v>3180</v>
      </c>
      <c r="BX342">
        <v>3180</v>
      </c>
    </row>
    <row r="343" spans="1:76" x14ac:dyDescent="0.25">
      <c r="A343" s="1">
        <v>36561</v>
      </c>
      <c r="B343">
        <v>1860</v>
      </c>
      <c r="C343">
        <f t="shared" si="213"/>
        <v>1860</v>
      </c>
      <c r="D343" t="s">
        <v>20</v>
      </c>
      <c r="E343">
        <f t="shared" si="214"/>
        <v>1</v>
      </c>
      <c r="F343">
        <f t="shared" si="215"/>
        <v>2000</v>
      </c>
      <c r="G343" s="2">
        <f t="shared" si="216"/>
        <v>36</v>
      </c>
      <c r="J343">
        <v>342</v>
      </c>
      <c r="K343">
        <f>IF(SUMIFS($B$2:$B$4745,$G$2:$G$4745,"="&amp;$J343,$F$2:$F$4745,"="&amp;K$1)=0,"XX",SUMIFS(CleanEC!$B$2:$B$4745,CleanEC!$G$2:$G$4745,"="&amp;$J343,CleanEC!$F$2:$F$4745,"="&amp;K$1))</f>
        <v>3260</v>
      </c>
      <c r="L343">
        <f>IF(SUMIFS($B$2:$B$4745,$G$2:$G$4745,"="&amp;$J343,$F$2:$F$4745,"="&amp;L$1)=0,"XX",SUMIFS(CleanEC!$B$2:$B$4745,CleanEC!$G$2:$G$4745,"="&amp;$J343,CleanEC!$F$2:$F$4745,"="&amp;L$1))</f>
        <v>2460</v>
      </c>
      <c r="M343">
        <f>IF(SUMIFS($B$2:$B$4745,$G$2:$G$4745,"="&amp;$J343,$F$2:$F$4745,"="&amp;M$1)=0,"XX",SUMIFS(CleanEC!$B$2:$B$4745,CleanEC!$G$2:$G$4745,"="&amp;$J343,CleanEC!$F$2:$F$4745,"="&amp;M$1))</f>
        <v>2270</v>
      </c>
      <c r="N343">
        <f>IF(SUMIFS($B$2:$B$4745,$G$2:$G$4745,"="&amp;$J343,$F$2:$F$4745,"="&amp;N$1)=0,"XX",SUMIFS(CleanEC!$B$2:$B$4745,CleanEC!$G$2:$G$4745,"="&amp;$J343,CleanEC!$F$2:$F$4745,"="&amp;N$1))</f>
        <v>2300</v>
      </c>
      <c r="O343">
        <f>IF(SUMIFS($B$2:$B$4745,$G$2:$G$4745,"="&amp;$J343,$F$2:$F$4745,"="&amp;O$1)=0,"XX",SUMIFS(CleanEC!$B$2:$B$4745,CleanEC!$G$2:$G$4745,"="&amp;$J343,CleanEC!$F$2:$F$4745,"="&amp;O$1))</f>
        <v>2150</v>
      </c>
      <c r="P343">
        <f>IF(SUMIFS($B$2:$B$4745,$G$2:$G$4745,"="&amp;$J343,$F$2:$F$4745,"="&amp;P$1)=0,"XX",SUMIFS(CleanEC!$B$2:$B$4745,CleanEC!$G$2:$G$4745,"="&amp;$J343,CleanEC!$F$2:$F$4745,"="&amp;P$1))</f>
        <v>2150</v>
      </c>
      <c r="Q343">
        <f>IF(SUMIFS($B$2:$B$4745,$G$2:$G$4745,"="&amp;$J343,$F$2:$F$4745,"="&amp;Q$1)=0,"XX",SUMIFS(CleanEC!$B$2:$B$4745,CleanEC!$G$2:$G$4745,"="&amp;$J343,CleanEC!$F$2:$F$4745,"="&amp;Q$1))</f>
        <v>2560</v>
      </c>
      <c r="R343">
        <f>IF(SUMIFS($B$2:$B$4745,$G$2:$G$4745,"="&amp;$J343,$F$2:$F$4745,"="&amp;R$1)=0,"XX",SUMIFS(CleanEC!$B$2:$B$4745,CleanEC!$G$2:$G$4745,"="&amp;$J343,CleanEC!$F$2:$F$4745,"="&amp;R$1))</f>
        <v>2220</v>
      </c>
      <c r="S343">
        <f>IF(SUMIFS($B$2:$B$4745,$G$2:$G$4745,"="&amp;$J343,$F$2:$F$4745,"="&amp;S$1)=0,"XX",SUMIFS(CleanEC!$B$2:$B$4745,CleanEC!$G$2:$G$4745,"="&amp;$J343,CleanEC!$F$2:$F$4745,"="&amp;S$1))</f>
        <v>2220</v>
      </c>
      <c r="T343">
        <f>IF(SUMIFS($B$2:$B$4745,$G$2:$G$4745,"="&amp;$J343,$F$2:$F$4745,"="&amp;T$1)=0,"XX",SUMIFS(CleanEC!$B$2:$B$4745,CleanEC!$G$2:$G$4745,"="&amp;$J343,CleanEC!$F$2:$F$4745,"="&amp;T$1))</f>
        <v>2050</v>
      </c>
      <c r="U343">
        <f>IF(SUMIFS($B$2:$B$4745,$G$2:$G$4745,"="&amp;$J343,$F$2:$F$4745,"="&amp;U$1)=0,"XX",SUMIFS(CleanEC!$B$2:$B$4745,CleanEC!$G$2:$G$4745,"="&amp;$J343,CleanEC!$F$2:$F$4745,"="&amp;U$1))</f>
        <v>2330</v>
      </c>
      <c r="V343">
        <f>IF(SUMIFS($B$2:$B$4745,$G$2:$G$4745,"="&amp;$J343,$F$2:$F$4745,"="&amp;V$1)=0,"XX",SUMIFS(CleanEC!$B$2:$B$4745,CleanEC!$G$2:$G$4745,"="&amp;$J343,CleanEC!$F$2:$F$4745,"="&amp;V$1))</f>
        <v>2360</v>
      </c>
      <c r="W343">
        <f>IF(SUMIFS($B$2:$B$4745,$G$2:$G$4745,"="&amp;$J343,$F$2:$F$4745,"="&amp;W$1)=0,"XX",SUMIFS(CleanEC!$B$2:$B$4745,CleanEC!$G$2:$G$4745,"="&amp;$J343,CleanEC!$F$2:$F$4745,"="&amp;W$1))</f>
        <v>2170</v>
      </c>
      <c r="X343" t="str">
        <f>IF(SUMIFS($B$2:$B$4745,$G$2:$G$4745,"="&amp;$J343,$F$2:$F$4745,"="&amp;X$1)=0,"XX",SUMIFS(CleanEC!$B$2:$B$4745,CleanEC!$G$2:$G$4745,"="&amp;$J343,CleanEC!$F$2:$F$4745,"="&amp;X$1))</f>
        <v>XX</v>
      </c>
      <c r="Y343">
        <f t="shared" si="197"/>
        <v>2050</v>
      </c>
      <c r="Z343">
        <f t="shared" si="198"/>
        <v>2062</v>
      </c>
      <c r="AA343">
        <f t="shared" si="199"/>
        <v>2150</v>
      </c>
      <c r="AB343">
        <f t="shared" si="200"/>
        <v>2346.1538461538462</v>
      </c>
      <c r="AC343">
        <f t="shared" si="201"/>
        <v>2480</v>
      </c>
      <c r="AD343">
        <f t="shared" si="202"/>
        <v>3175.9999999999991</v>
      </c>
      <c r="AE343">
        <f t="shared" si="203"/>
        <v>3260</v>
      </c>
      <c r="AF343">
        <f t="shared" si="204"/>
        <v>294.78906308744956</v>
      </c>
      <c r="AG343">
        <f t="shared" si="205"/>
        <v>2.4661979681521937</v>
      </c>
      <c r="AH343">
        <f t="shared" si="206"/>
        <v>7.1468254007369545</v>
      </c>
      <c r="AI343">
        <f t="shared" si="207"/>
        <v>0.12564779738153586</v>
      </c>
      <c r="AL343">
        <v>342</v>
      </c>
      <c r="AM343">
        <f t="shared" si="195"/>
        <v>1</v>
      </c>
      <c r="AN343">
        <f t="shared" si="232"/>
        <v>1</v>
      </c>
      <c r="AO343">
        <f t="shared" si="232"/>
        <v>1</v>
      </c>
      <c r="AP343">
        <f t="shared" si="232"/>
        <v>1</v>
      </c>
      <c r="AQ343">
        <f t="shared" si="232"/>
        <v>1</v>
      </c>
      <c r="AR343">
        <f t="shared" si="232"/>
        <v>1</v>
      </c>
      <c r="AS343">
        <f t="shared" si="232"/>
        <v>1</v>
      </c>
      <c r="AT343">
        <f t="shared" si="232"/>
        <v>1</v>
      </c>
      <c r="AU343">
        <f t="shared" si="232"/>
        <v>1</v>
      </c>
      <c r="AV343">
        <f t="shared" si="232"/>
        <v>1</v>
      </c>
      <c r="AW343">
        <f t="shared" si="232"/>
        <v>1</v>
      </c>
      <c r="AX343">
        <f t="shared" si="232"/>
        <v>1</v>
      </c>
      <c r="AY343">
        <f t="shared" si="232"/>
        <v>1</v>
      </c>
      <c r="AZ343">
        <f t="shared" si="232"/>
        <v>0</v>
      </c>
      <c r="BA343">
        <v>342</v>
      </c>
      <c r="BB343">
        <f t="shared" si="217"/>
        <v>3260</v>
      </c>
      <c r="BC343">
        <f t="shared" si="218"/>
        <v>2460</v>
      </c>
      <c r="BD343">
        <f t="shared" si="219"/>
        <v>2270</v>
      </c>
      <c r="BE343">
        <f t="shared" si="220"/>
        <v>2300</v>
      </c>
      <c r="BF343">
        <f t="shared" si="221"/>
        <v>2150</v>
      </c>
      <c r="BG343">
        <f t="shared" si="222"/>
        <v>2150</v>
      </c>
      <c r="BH343">
        <f t="shared" si="223"/>
        <v>2560</v>
      </c>
      <c r="BI343">
        <f t="shared" si="224"/>
        <v>2220</v>
      </c>
      <c r="BJ343">
        <f t="shared" si="225"/>
        <v>2220</v>
      </c>
      <c r="BK343">
        <f t="shared" si="226"/>
        <v>2050</v>
      </c>
      <c r="BL343">
        <f t="shared" si="227"/>
        <v>2330</v>
      </c>
      <c r="BM343">
        <f t="shared" si="228"/>
        <v>2360</v>
      </c>
      <c r="BN343">
        <f t="shared" si="229"/>
        <v>2170</v>
      </c>
      <c r="BO343" t="str">
        <f t="shared" si="230"/>
        <v>XX</v>
      </c>
      <c r="BP343">
        <f t="shared" si="208"/>
        <v>2050</v>
      </c>
      <c r="BQ343">
        <f t="shared" si="209"/>
        <v>2150</v>
      </c>
      <c r="BR343">
        <f t="shared" si="210"/>
        <v>2346.1538461538462</v>
      </c>
      <c r="BS343">
        <f t="shared" si="211"/>
        <v>2480</v>
      </c>
      <c r="BT343">
        <f t="shared" si="212"/>
        <v>3260</v>
      </c>
      <c r="BV343" s="1">
        <v>36561</v>
      </c>
      <c r="BW343">
        <f t="shared" ca="1" si="231"/>
        <v>1860</v>
      </c>
      <c r="BX343">
        <v>1860</v>
      </c>
    </row>
    <row r="344" spans="1:76" x14ac:dyDescent="0.25">
      <c r="A344" s="1">
        <v>36562</v>
      </c>
      <c r="C344" t="str">
        <f t="shared" si="213"/>
        <v>XX</v>
      </c>
      <c r="E344">
        <f t="shared" si="214"/>
        <v>0</v>
      </c>
      <c r="F344">
        <f t="shared" si="215"/>
        <v>2000</v>
      </c>
      <c r="G344" s="2">
        <f t="shared" si="216"/>
        <v>37</v>
      </c>
      <c r="J344">
        <v>343</v>
      </c>
      <c r="K344">
        <f>IF(SUMIFS($B$2:$B$4745,$G$2:$G$4745,"="&amp;$J344,$F$2:$F$4745,"="&amp;K$1)=0,"XX",SUMIFS(CleanEC!$B$2:$B$4745,CleanEC!$G$2:$G$4745,"="&amp;$J344,CleanEC!$F$2:$F$4745,"="&amp;K$1))</f>
        <v>3280</v>
      </c>
      <c r="L344">
        <f>IF(SUMIFS($B$2:$B$4745,$G$2:$G$4745,"="&amp;$J344,$F$2:$F$4745,"="&amp;L$1)=0,"XX",SUMIFS(CleanEC!$B$2:$B$4745,CleanEC!$G$2:$G$4745,"="&amp;$J344,CleanEC!$F$2:$F$4745,"="&amp;L$1))</f>
        <v>2460</v>
      </c>
      <c r="M344">
        <f>IF(SUMIFS($B$2:$B$4745,$G$2:$G$4745,"="&amp;$J344,$F$2:$F$4745,"="&amp;M$1)=0,"XX",SUMIFS(CleanEC!$B$2:$B$4745,CleanEC!$G$2:$G$4745,"="&amp;$J344,CleanEC!$F$2:$F$4745,"="&amp;M$1))</f>
        <v>2270</v>
      </c>
      <c r="N344">
        <f>IF(SUMIFS($B$2:$B$4745,$G$2:$G$4745,"="&amp;$J344,$F$2:$F$4745,"="&amp;N$1)=0,"XX",SUMIFS(CleanEC!$B$2:$B$4745,CleanEC!$G$2:$G$4745,"="&amp;$J344,CleanEC!$F$2:$F$4745,"="&amp;N$1))</f>
        <v>2320</v>
      </c>
      <c r="O344">
        <f>IF(SUMIFS($B$2:$B$4745,$G$2:$G$4745,"="&amp;$J344,$F$2:$F$4745,"="&amp;O$1)=0,"XX",SUMIFS(CleanEC!$B$2:$B$4745,CleanEC!$G$2:$G$4745,"="&amp;$J344,CleanEC!$F$2:$F$4745,"="&amp;O$1))</f>
        <v>2140</v>
      </c>
      <c r="P344">
        <f>IF(SUMIFS($B$2:$B$4745,$G$2:$G$4745,"="&amp;$J344,$F$2:$F$4745,"="&amp;P$1)=0,"XX",SUMIFS(CleanEC!$B$2:$B$4745,CleanEC!$G$2:$G$4745,"="&amp;$J344,CleanEC!$F$2:$F$4745,"="&amp;P$1))</f>
        <v>2180</v>
      </c>
      <c r="Q344">
        <f>IF(SUMIFS($B$2:$B$4745,$G$2:$G$4745,"="&amp;$J344,$F$2:$F$4745,"="&amp;Q$1)=0,"XX",SUMIFS(CleanEC!$B$2:$B$4745,CleanEC!$G$2:$G$4745,"="&amp;$J344,CleanEC!$F$2:$F$4745,"="&amp;Q$1))</f>
        <v>2290</v>
      </c>
      <c r="R344">
        <f>IF(SUMIFS($B$2:$B$4745,$G$2:$G$4745,"="&amp;$J344,$F$2:$F$4745,"="&amp;R$1)=0,"XX",SUMIFS(CleanEC!$B$2:$B$4745,CleanEC!$G$2:$G$4745,"="&amp;$J344,CleanEC!$F$2:$F$4745,"="&amp;R$1))</f>
        <v>2220</v>
      </c>
      <c r="S344">
        <f>IF(SUMIFS($B$2:$B$4745,$G$2:$G$4745,"="&amp;$J344,$F$2:$F$4745,"="&amp;S$1)=0,"XX",SUMIFS(CleanEC!$B$2:$B$4745,CleanEC!$G$2:$G$4745,"="&amp;$J344,CleanEC!$F$2:$F$4745,"="&amp;S$1))</f>
        <v>2240</v>
      </c>
      <c r="T344">
        <f>IF(SUMIFS($B$2:$B$4745,$G$2:$G$4745,"="&amp;$J344,$F$2:$F$4745,"="&amp;T$1)=0,"XX",SUMIFS(CleanEC!$B$2:$B$4745,CleanEC!$G$2:$G$4745,"="&amp;$J344,CleanEC!$F$2:$F$4745,"="&amp;T$1))</f>
        <v>2160</v>
      </c>
      <c r="U344">
        <f>IF(SUMIFS($B$2:$B$4745,$G$2:$G$4745,"="&amp;$J344,$F$2:$F$4745,"="&amp;U$1)=0,"XX",SUMIFS(CleanEC!$B$2:$B$4745,CleanEC!$G$2:$G$4745,"="&amp;$J344,CleanEC!$F$2:$F$4745,"="&amp;U$1))</f>
        <v>2500</v>
      </c>
      <c r="V344">
        <f>IF(SUMIFS($B$2:$B$4745,$G$2:$G$4745,"="&amp;$J344,$F$2:$F$4745,"="&amp;V$1)=0,"XX",SUMIFS(CleanEC!$B$2:$B$4745,CleanEC!$G$2:$G$4745,"="&amp;$J344,CleanEC!$F$2:$F$4745,"="&amp;V$1))</f>
        <v>2380</v>
      </c>
      <c r="W344">
        <f>IF(SUMIFS($B$2:$B$4745,$G$2:$G$4745,"="&amp;$J344,$F$2:$F$4745,"="&amp;W$1)=0,"XX",SUMIFS(CleanEC!$B$2:$B$4745,CleanEC!$G$2:$G$4745,"="&amp;$J344,CleanEC!$F$2:$F$4745,"="&amp;W$1))</f>
        <v>2110</v>
      </c>
      <c r="X344" t="str">
        <f>IF(SUMIFS($B$2:$B$4745,$G$2:$G$4745,"="&amp;$J344,$F$2:$F$4745,"="&amp;X$1)=0,"XX",SUMIFS(CleanEC!$B$2:$B$4745,CleanEC!$G$2:$G$4745,"="&amp;$J344,CleanEC!$F$2:$F$4745,"="&amp;X$1))</f>
        <v>XX</v>
      </c>
      <c r="Y344">
        <f t="shared" si="197"/>
        <v>2110</v>
      </c>
      <c r="Z344">
        <f t="shared" si="198"/>
        <v>2113.6</v>
      </c>
      <c r="AA344">
        <f t="shared" si="199"/>
        <v>2156</v>
      </c>
      <c r="AB344">
        <f t="shared" si="200"/>
        <v>2350</v>
      </c>
      <c r="AC344">
        <f t="shared" si="201"/>
        <v>2468</v>
      </c>
      <c r="AD344">
        <f t="shared" si="202"/>
        <v>3186.3999999999992</v>
      </c>
      <c r="AE344">
        <f t="shared" si="203"/>
        <v>3280</v>
      </c>
      <c r="AF344">
        <f t="shared" si="204"/>
        <v>291.81131944091231</v>
      </c>
      <c r="AG344">
        <f t="shared" si="205"/>
        <v>2.7063401599256984</v>
      </c>
      <c r="AH344">
        <f t="shared" si="206"/>
        <v>8.3309399581110828</v>
      </c>
      <c r="AI344">
        <f t="shared" si="207"/>
        <v>0.12417502954932438</v>
      </c>
      <c r="AL344">
        <v>343</v>
      </c>
      <c r="AM344">
        <f t="shared" si="195"/>
        <v>1</v>
      </c>
      <c r="AN344">
        <f t="shared" si="232"/>
        <v>1</v>
      </c>
      <c r="AO344">
        <f t="shared" si="232"/>
        <v>1</v>
      </c>
      <c r="AP344">
        <f t="shared" si="232"/>
        <v>1</v>
      </c>
      <c r="AQ344">
        <f t="shared" si="232"/>
        <v>1</v>
      </c>
      <c r="AR344">
        <f t="shared" si="232"/>
        <v>1</v>
      </c>
      <c r="AS344">
        <f t="shared" si="232"/>
        <v>1</v>
      </c>
      <c r="AT344">
        <f t="shared" si="232"/>
        <v>1</v>
      </c>
      <c r="AU344">
        <f t="shared" si="232"/>
        <v>1</v>
      </c>
      <c r="AV344">
        <f t="shared" si="232"/>
        <v>1</v>
      </c>
      <c r="AW344">
        <f t="shared" si="232"/>
        <v>1</v>
      </c>
      <c r="AX344">
        <f t="shared" si="232"/>
        <v>1</v>
      </c>
      <c r="AY344">
        <f t="shared" si="232"/>
        <v>1</v>
      </c>
      <c r="AZ344">
        <f t="shared" si="232"/>
        <v>0</v>
      </c>
      <c r="BA344">
        <v>343</v>
      </c>
      <c r="BB344">
        <f t="shared" si="217"/>
        <v>3280</v>
      </c>
      <c r="BC344">
        <f t="shared" si="218"/>
        <v>2460</v>
      </c>
      <c r="BD344">
        <f t="shared" si="219"/>
        <v>2270</v>
      </c>
      <c r="BE344">
        <f t="shared" si="220"/>
        <v>2320</v>
      </c>
      <c r="BF344">
        <f t="shared" si="221"/>
        <v>2140</v>
      </c>
      <c r="BG344">
        <f t="shared" si="222"/>
        <v>2180</v>
      </c>
      <c r="BH344">
        <f t="shared" si="223"/>
        <v>2290</v>
      </c>
      <c r="BI344">
        <f t="shared" si="224"/>
        <v>2220</v>
      </c>
      <c r="BJ344">
        <f t="shared" si="225"/>
        <v>2240</v>
      </c>
      <c r="BK344">
        <f t="shared" si="226"/>
        <v>2160</v>
      </c>
      <c r="BL344">
        <f t="shared" si="227"/>
        <v>2500</v>
      </c>
      <c r="BM344">
        <f t="shared" si="228"/>
        <v>2380</v>
      </c>
      <c r="BN344">
        <f t="shared" si="229"/>
        <v>2110</v>
      </c>
      <c r="BO344" t="str">
        <f t="shared" si="230"/>
        <v>XX</v>
      </c>
      <c r="BP344">
        <f t="shared" si="208"/>
        <v>2110</v>
      </c>
      <c r="BQ344">
        <f t="shared" si="209"/>
        <v>2156</v>
      </c>
      <c r="BR344">
        <f t="shared" si="210"/>
        <v>2350</v>
      </c>
      <c r="BS344">
        <f t="shared" si="211"/>
        <v>2468</v>
      </c>
      <c r="BT344">
        <f t="shared" si="212"/>
        <v>3280</v>
      </c>
      <c r="BV344" s="1">
        <v>36562</v>
      </c>
      <c r="BW344" t="str">
        <f t="shared" ca="1" si="231"/>
        <v>XX</v>
      </c>
      <c r="BX344" t="s">
        <v>2</v>
      </c>
    </row>
    <row r="345" spans="1:76" x14ac:dyDescent="0.25">
      <c r="A345" s="1">
        <v>36563</v>
      </c>
      <c r="C345" t="str">
        <f t="shared" si="213"/>
        <v>XX</v>
      </c>
      <c r="E345">
        <f t="shared" si="214"/>
        <v>0</v>
      </c>
      <c r="F345">
        <f t="shared" si="215"/>
        <v>2000</v>
      </c>
      <c r="G345" s="2">
        <f t="shared" si="216"/>
        <v>38</v>
      </c>
      <c r="J345">
        <v>344</v>
      </c>
      <c r="K345">
        <f>IF(SUMIFS($B$2:$B$4745,$G$2:$G$4745,"="&amp;$J345,$F$2:$F$4745,"="&amp;K$1)=0,"XX",SUMIFS(CleanEC!$B$2:$B$4745,CleanEC!$G$2:$G$4745,"="&amp;$J345,CleanEC!$F$2:$F$4745,"="&amp;K$1))</f>
        <v>3310</v>
      </c>
      <c r="L345">
        <f>IF(SUMIFS($B$2:$B$4745,$G$2:$G$4745,"="&amp;$J345,$F$2:$F$4745,"="&amp;L$1)=0,"XX",SUMIFS(CleanEC!$B$2:$B$4745,CleanEC!$G$2:$G$4745,"="&amp;$J345,CleanEC!$F$2:$F$4745,"="&amp;L$1))</f>
        <v>2460</v>
      </c>
      <c r="M345">
        <f>IF(SUMIFS($B$2:$B$4745,$G$2:$G$4745,"="&amp;$J345,$F$2:$F$4745,"="&amp;M$1)=0,"XX",SUMIFS(CleanEC!$B$2:$B$4745,CleanEC!$G$2:$G$4745,"="&amp;$J345,CleanEC!$F$2:$F$4745,"="&amp;M$1))</f>
        <v>2240</v>
      </c>
      <c r="N345">
        <f>IF(SUMIFS($B$2:$B$4745,$G$2:$G$4745,"="&amp;$J345,$F$2:$F$4745,"="&amp;N$1)=0,"XX",SUMIFS(CleanEC!$B$2:$B$4745,CleanEC!$G$2:$G$4745,"="&amp;$J345,CleanEC!$F$2:$F$4745,"="&amp;N$1))</f>
        <v>2240</v>
      </c>
      <c r="O345">
        <f>IF(SUMIFS($B$2:$B$4745,$G$2:$G$4745,"="&amp;$J345,$F$2:$F$4745,"="&amp;O$1)=0,"XX",SUMIFS(CleanEC!$B$2:$B$4745,CleanEC!$G$2:$G$4745,"="&amp;$J345,CleanEC!$F$2:$F$4745,"="&amp;O$1))</f>
        <v>2140</v>
      </c>
      <c r="P345">
        <f>IF(SUMIFS($B$2:$B$4745,$G$2:$G$4745,"="&amp;$J345,$F$2:$F$4745,"="&amp;P$1)=0,"XX",SUMIFS(CleanEC!$B$2:$B$4745,CleanEC!$G$2:$G$4745,"="&amp;$J345,CleanEC!$F$2:$F$4745,"="&amp;P$1))</f>
        <v>2160</v>
      </c>
      <c r="Q345">
        <f>IF(SUMIFS($B$2:$B$4745,$G$2:$G$4745,"="&amp;$J345,$F$2:$F$4745,"="&amp;Q$1)=0,"XX",SUMIFS(CleanEC!$B$2:$B$4745,CleanEC!$G$2:$G$4745,"="&amp;$J345,CleanEC!$F$2:$F$4745,"="&amp;Q$1))</f>
        <v>2160</v>
      </c>
      <c r="R345">
        <f>IF(SUMIFS($B$2:$B$4745,$G$2:$G$4745,"="&amp;$J345,$F$2:$F$4745,"="&amp;R$1)=0,"XX",SUMIFS(CleanEC!$B$2:$B$4745,CleanEC!$G$2:$G$4745,"="&amp;$J345,CleanEC!$F$2:$F$4745,"="&amp;R$1))</f>
        <v>2220</v>
      </c>
      <c r="S345">
        <f>IF(SUMIFS($B$2:$B$4745,$G$2:$G$4745,"="&amp;$J345,$F$2:$F$4745,"="&amp;S$1)=0,"XX",SUMIFS(CleanEC!$B$2:$B$4745,CleanEC!$G$2:$G$4745,"="&amp;$J345,CleanEC!$F$2:$F$4745,"="&amp;S$1))</f>
        <v>2260</v>
      </c>
      <c r="T345">
        <f>IF(SUMIFS($B$2:$B$4745,$G$2:$G$4745,"="&amp;$J345,$F$2:$F$4745,"="&amp;T$1)=0,"XX",SUMIFS(CleanEC!$B$2:$B$4745,CleanEC!$G$2:$G$4745,"="&amp;$J345,CleanEC!$F$2:$F$4745,"="&amp;T$1))</f>
        <v>2130</v>
      </c>
      <c r="U345">
        <f>IF(SUMIFS($B$2:$B$4745,$G$2:$G$4745,"="&amp;$J345,$F$2:$F$4745,"="&amp;U$1)=0,"XX",SUMIFS(CleanEC!$B$2:$B$4745,CleanEC!$G$2:$G$4745,"="&amp;$J345,CleanEC!$F$2:$F$4745,"="&amp;U$1))</f>
        <v>2480</v>
      </c>
      <c r="V345">
        <f>IF(SUMIFS($B$2:$B$4745,$G$2:$G$4745,"="&amp;$J345,$F$2:$F$4745,"="&amp;V$1)=0,"XX",SUMIFS(CleanEC!$B$2:$B$4745,CleanEC!$G$2:$G$4745,"="&amp;$J345,CleanEC!$F$2:$F$4745,"="&amp;V$1))</f>
        <v>2390</v>
      </c>
      <c r="W345">
        <f>IF(SUMIFS($B$2:$B$4745,$G$2:$G$4745,"="&amp;$J345,$F$2:$F$4745,"="&amp;W$1)=0,"XX",SUMIFS(CleanEC!$B$2:$B$4745,CleanEC!$G$2:$G$4745,"="&amp;$J345,CleanEC!$F$2:$F$4745,"="&amp;W$1))</f>
        <v>2090</v>
      </c>
      <c r="X345" t="str">
        <f>IF(SUMIFS($B$2:$B$4745,$G$2:$G$4745,"="&amp;$J345,$F$2:$F$4745,"="&amp;X$1)=0,"XX",SUMIFS(CleanEC!$B$2:$B$4745,CleanEC!$G$2:$G$4745,"="&amp;$J345,CleanEC!$F$2:$F$4745,"="&amp;X$1))</f>
        <v>XX</v>
      </c>
      <c r="Y345">
        <f t="shared" si="197"/>
        <v>2090</v>
      </c>
      <c r="Z345">
        <f t="shared" si="198"/>
        <v>2094.8000000000002</v>
      </c>
      <c r="AA345">
        <f t="shared" si="199"/>
        <v>2138</v>
      </c>
      <c r="AB345">
        <f t="shared" si="200"/>
        <v>2329.2307692307691</v>
      </c>
      <c r="AC345">
        <f t="shared" si="201"/>
        <v>2464</v>
      </c>
      <c r="AD345">
        <f t="shared" si="202"/>
        <v>3210.3999999999992</v>
      </c>
      <c r="AE345">
        <f t="shared" si="203"/>
        <v>3310</v>
      </c>
      <c r="AF345">
        <f t="shared" si="204"/>
        <v>307.35751016244006</v>
      </c>
      <c r="AG345">
        <f t="shared" si="205"/>
        <v>2.7318911472082621</v>
      </c>
      <c r="AH345">
        <f t="shared" si="206"/>
        <v>8.3702418914910837</v>
      </c>
      <c r="AI345">
        <f t="shared" si="207"/>
        <v>0.13195665892046635</v>
      </c>
      <c r="AL345">
        <v>344</v>
      </c>
      <c r="AM345">
        <f t="shared" si="195"/>
        <v>1</v>
      </c>
      <c r="AN345">
        <f t="shared" si="195"/>
        <v>1</v>
      </c>
      <c r="AO345">
        <f t="shared" si="195"/>
        <v>1</v>
      </c>
      <c r="AP345">
        <f t="shared" si="195"/>
        <v>1</v>
      </c>
      <c r="AQ345">
        <f t="shared" si="195"/>
        <v>1</v>
      </c>
      <c r="AR345">
        <f t="shared" si="195"/>
        <v>1</v>
      </c>
      <c r="AS345">
        <f t="shared" si="195"/>
        <v>1</v>
      </c>
      <c r="AT345">
        <f t="shared" si="195"/>
        <v>1</v>
      </c>
      <c r="AU345">
        <f t="shared" si="195"/>
        <v>1</v>
      </c>
      <c r="AV345">
        <f t="shared" si="195"/>
        <v>1</v>
      </c>
      <c r="AW345">
        <f t="shared" si="195"/>
        <v>1</v>
      </c>
      <c r="AX345">
        <f t="shared" si="195"/>
        <v>1</v>
      </c>
      <c r="AY345">
        <f t="shared" si="195"/>
        <v>1</v>
      </c>
      <c r="AZ345">
        <f t="shared" si="195"/>
        <v>0</v>
      </c>
      <c r="BA345">
        <v>344</v>
      </c>
      <c r="BB345">
        <f t="shared" si="217"/>
        <v>3310</v>
      </c>
      <c r="BC345">
        <f t="shared" si="218"/>
        <v>2460</v>
      </c>
      <c r="BD345">
        <f t="shared" si="219"/>
        <v>2240</v>
      </c>
      <c r="BE345">
        <f t="shared" si="220"/>
        <v>2240</v>
      </c>
      <c r="BF345">
        <f t="shared" si="221"/>
        <v>2140</v>
      </c>
      <c r="BG345">
        <f t="shared" si="222"/>
        <v>2160</v>
      </c>
      <c r="BH345">
        <f t="shared" si="223"/>
        <v>2160</v>
      </c>
      <c r="BI345">
        <f t="shared" si="224"/>
        <v>2220</v>
      </c>
      <c r="BJ345">
        <f t="shared" si="225"/>
        <v>2260</v>
      </c>
      <c r="BK345">
        <f t="shared" si="226"/>
        <v>2130</v>
      </c>
      <c r="BL345">
        <f t="shared" si="227"/>
        <v>2480</v>
      </c>
      <c r="BM345">
        <f t="shared" si="228"/>
        <v>2390</v>
      </c>
      <c r="BN345">
        <f t="shared" si="229"/>
        <v>2090</v>
      </c>
      <c r="BO345" t="str">
        <f t="shared" si="230"/>
        <v>XX</v>
      </c>
      <c r="BP345">
        <f t="shared" si="208"/>
        <v>2090</v>
      </c>
      <c r="BQ345">
        <f t="shared" si="209"/>
        <v>2138</v>
      </c>
      <c r="BR345">
        <f t="shared" si="210"/>
        <v>2329.2307692307691</v>
      </c>
      <c r="BS345">
        <f t="shared" si="211"/>
        <v>2464</v>
      </c>
      <c r="BT345">
        <f t="shared" si="212"/>
        <v>3310</v>
      </c>
      <c r="BV345" s="1">
        <v>36563</v>
      </c>
      <c r="BW345" t="str">
        <f t="shared" ca="1" si="231"/>
        <v>XX</v>
      </c>
      <c r="BX345" t="s">
        <v>2</v>
      </c>
    </row>
    <row r="346" spans="1:76" x14ac:dyDescent="0.25">
      <c r="A346" s="1">
        <v>36564</v>
      </c>
      <c r="B346">
        <v>1810</v>
      </c>
      <c r="C346">
        <f t="shared" si="213"/>
        <v>1810</v>
      </c>
      <c r="D346" t="s">
        <v>20</v>
      </c>
      <c r="E346">
        <f t="shared" si="214"/>
        <v>1</v>
      </c>
      <c r="F346">
        <f t="shared" si="215"/>
        <v>2000</v>
      </c>
      <c r="G346" s="2">
        <f t="shared" si="216"/>
        <v>39</v>
      </c>
      <c r="J346">
        <v>345</v>
      </c>
      <c r="K346">
        <f>IF(SUMIFS($B$2:$B$4745,$G$2:$G$4745,"="&amp;$J346,$F$2:$F$4745,"="&amp;K$1)=0,"XX",SUMIFS(CleanEC!$B$2:$B$4745,CleanEC!$G$2:$G$4745,"="&amp;$J346,CleanEC!$F$2:$F$4745,"="&amp;K$1))</f>
        <v>3360</v>
      </c>
      <c r="L346">
        <f>IF(SUMIFS($B$2:$B$4745,$G$2:$G$4745,"="&amp;$J346,$F$2:$F$4745,"="&amp;L$1)=0,"XX",SUMIFS(CleanEC!$B$2:$B$4745,CleanEC!$G$2:$G$4745,"="&amp;$J346,CleanEC!$F$2:$F$4745,"="&amp;L$1))</f>
        <v>2460</v>
      </c>
      <c r="M346">
        <f>IF(SUMIFS($B$2:$B$4745,$G$2:$G$4745,"="&amp;$J346,$F$2:$F$4745,"="&amp;M$1)=0,"XX",SUMIFS(CleanEC!$B$2:$B$4745,CleanEC!$G$2:$G$4745,"="&amp;$J346,CleanEC!$F$2:$F$4745,"="&amp;M$1))</f>
        <v>2210</v>
      </c>
      <c r="N346">
        <f>IF(SUMIFS($B$2:$B$4745,$G$2:$G$4745,"="&amp;$J346,$F$2:$F$4745,"="&amp;N$1)=0,"XX",SUMIFS(CleanEC!$B$2:$B$4745,CleanEC!$G$2:$G$4745,"="&amp;$J346,CleanEC!$F$2:$F$4745,"="&amp;N$1))</f>
        <v>2210</v>
      </c>
      <c r="O346">
        <f>IF(SUMIFS($B$2:$B$4745,$G$2:$G$4745,"="&amp;$J346,$F$2:$F$4745,"="&amp;O$1)=0,"XX",SUMIFS(CleanEC!$B$2:$B$4745,CleanEC!$G$2:$G$4745,"="&amp;$J346,CleanEC!$F$2:$F$4745,"="&amp;O$1))</f>
        <v>2180</v>
      </c>
      <c r="P346">
        <f>IF(SUMIFS($B$2:$B$4745,$G$2:$G$4745,"="&amp;$J346,$F$2:$F$4745,"="&amp;P$1)=0,"XX",SUMIFS(CleanEC!$B$2:$B$4745,CleanEC!$G$2:$G$4745,"="&amp;$J346,CleanEC!$F$2:$F$4745,"="&amp;P$1))</f>
        <v>2160</v>
      </c>
      <c r="Q346">
        <f>IF(SUMIFS($B$2:$B$4745,$G$2:$G$4745,"="&amp;$J346,$F$2:$F$4745,"="&amp;Q$1)=0,"XX",SUMIFS(CleanEC!$B$2:$B$4745,CleanEC!$G$2:$G$4745,"="&amp;$J346,CleanEC!$F$2:$F$4745,"="&amp;Q$1))</f>
        <v>2040</v>
      </c>
      <c r="R346">
        <f>IF(SUMIFS($B$2:$B$4745,$G$2:$G$4745,"="&amp;$J346,$F$2:$F$4745,"="&amp;R$1)=0,"XX",SUMIFS(CleanEC!$B$2:$B$4745,CleanEC!$G$2:$G$4745,"="&amp;$J346,CleanEC!$F$2:$F$4745,"="&amp;R$1))</f>
        <v>2220</v>
      </c>
      <c r="S346">
        <f>IF(SUMIFS($B$2:$B$4745,$G$2:$G$4745,"="&amp;$J346,$F$2:$F$4745,"="&amp;S$1)=0,"XX",SUMIFS(CleanEC!$B$2:$B$4745,CleanEC!$G$2:$G$4745,"="&amp;$J346,CleanEC!$F$2:$F$4745,"="&amp;S$1))</f>
        <v>2210</v>
      </c>
      <c r="T346">
        <f>IF(SUMIFS($B$2:$B$4745,$G$2:$G$4745,"="&amp;$J346,$F$2:$F$4745,"="&amp;T$1)=0,"XX",SUMIFS(CleanEC!$B$2:$B$4745,CleanEC!$G$2:$G$4745,"="&amp;$J346,CleanEC!$F$2:$F$4745,"="&amp;T$1))</f>
        <v>2170</v>
      </c>
      <c r="U346">
        <f>IF(SUMIFS($B$2:$B$4745,$G$2:$G$4745,"="&amp;$J346,$F$2:$F$4745,"="&amp;U$1)=0,"XX",SUMIFS(CleanEC!$B$2:$B$4745,CleanEC!$G$2:$G$4745,"="&amp;$J346,CleanEC!$F$2:$F$4745,"="&amp;U$1))</f>
        <v>2460</v>
      </c>
      <c r="V346">
        <f>IF(SUMIFS($B$2:$B$4745,$G$2:$G$4745,"="&amp;$J346,$F$2:$F$4745,"="&amp;V$1)=0,"XX",SUMIFS(CleanEC!$B$2:$B$4745,CleanEC!$G$2:$G$4745,"="&amp;$J346,CleanEC!$F$2:$F$4745,"="&amp;V$1))</f>
        <v>2390</v>
      </c>
      <c r="W346">
        <f>IF(SUMIFS($B$2:$B$4745,$G$2:$G$4745,"="&amp;$J346,$F$2:$F$4745,"="&amp;W$1)=0,"XX",SUMIFS(CleanEC!$B$2:$B$4745,CleanEC!$G$2:$G$4745,"="&amp;$J346,CleanEC!$F$2:$F$4745,"="&amp;W$1))</f>
        <v>1970</v>
      </c>
      <c r="X346" t="str">
        <f>IF(SUMIFS($B$2:$B$4745,$G$2:$G$4745,"="&amp;$J346,$F$2:$F$4745,"="&amp;X$1)=0,"XX",SUMIFS(CleanEC!$B$2:$B$4745,CleanEC!$G$2:$G$4745,"="&amp;$J346,CleanEC!$F$2:$F$4745,"="&amp;X$1))</f>
        <v>XX</v>
      </c>
      <c r="Y346">
        <f t="shared" si="197"/>
        <v>1970</v>
      </c>
      <c r="Z346">
        <f t="shared" si="198"/>
        <v>1978.4</v>
      </c>
      <c r="AA346">
        <f t="shared" si="199"/>
        <v>2136</v>
      </c>
      <c r="AB346">
        <f t="shared" si="200"/>
        <v>2310.7692307692309</v>
      </c>
      <c r="AC346">
        <f t="shared" si="201"/>
        <v>2460</v>
      </c>
      <c r="AD346">
        <f t="shared" si="202"/>
        <v>3251.9999999999991</v>
      </c>
      <c r="AE346">
        <f t="shared" si="203"/>
        <v>3360</v>
      </c>
      <c r="AF346">
        <f t="shared" si="204"/>
        <v>332.76144234991062</v>
      </c>
      <c r="AG346">
        <f t="shared" si="205"/>
        <v>2.5850331387632419</v>
      </c>
      <c r="AH346">
        <f t="shared" si="206"/>
        <v>7.8909375954798389</v>
      </c>
      <c r="AI346">
        <f t="shared" si="207"/>
        <v>0.14400461885981483</v>
      </c>
      <c r="AL346">
        <v>345</v>
      </c>
      <c r="AM346">
        <f t="shared" ref="AM346:AZ364" si="233">SUMIFS($E$2:$E$4745,$F$2:$F$4745,"="&amp;AM$1,$G$2:$G$4745,"="&amp;$AL346)</f>
        <v>1</v>
      </c>
      <c r="AN346">
        <f t="shared" si="233"/>
        <v>1</v>
      </c>
      <c r="AO346">
        <f t="shared" si="233"/>
        <v>1</v>
      </c>
      <c r="AP346">
        <f t="shared" si="233"/>
        <v>1</v>
      </c>
      <c r="AQ346">
        <f t="shared" si="233"/>
        <v>1</v>
      </c>
      <c r="AR346">
        <f t="shared" si="233"/>
        <v>1</v>
      </c>
      <c r="AS346">
        <f t="shared" si="233"/>
        <v>1</v>
      </c>
      <c r="AT346">
        <f t="shared" si="233"/>
        <v>1</v>
      </c>
      <c r="AU346">
        <f t="shared" si="233"/>
        <v>1</v>
      </c>
      <c r="AV346">
        <f t="shared" si="233"/>
        <v>1</v>
      </c>
      <c r="AW346">
        <f t="shared" si="233"/>
        <v>1</v>
      </c>
      <c r="AX346">
        <f t="shared" si="233"/>
        <v>1</v>
      </c>
      <c r="AY346">
        <f t="shared" si="233"/>
        <v>1</v>
      </c>
      <c r="AZ346">
        <f t="shared" si="233"/>
        <v>0</v>
      </c>
      <c r="BA346">
        <v>345</v>
      </c>
      <c r="BB346">
        <f t="shared" si="217"/>
        <v>3360</v>
      </c>
      <c r="BC346">
        <f t="shared" si="218"/>
        <v>2460</v>
      </c>
      <c r="BD346">
        <f t="shared" si="219"/>
        <v>2210</v>
      </c>
      <c r="BE346">
        <f t="shared" si="220"/>
        <v>2210</v>
      </c>
      <c r="BF346">
        <f t="shared" si="221"/>
        <v>2180</v>
      </c>
      <c r="BG346">
        <f t="shared" si="222"/>
        <v>2160</v>
      </c>
      <c r="BH346">
        <f t="shared" si="223"/>
        <v>2040</v>
      </c>
      <c r="BI346">
        <f t="shared" si="224"/>
        <v>2220</v>
      </c>
      <c r="BJ346">
        <f t="shared" si="225"/>
        <v>2210</v>
      </c>
      <c r="BK346">
        <f t="shared" si="226"/>
        <v>2170</v>
      </c>
      <c r="BL346">
        <f t="shared" si="227"/>
        <v>2460</v>
      </c>
      <c r="BM346">
        <f t="shared" si="228"/>
        <v>2390</v>
      </c>
      <c r="BN346">
        <f t="shared" si="229"/>
        <v>1970</v>
      </c>
      <c r="BO346" t="str">
        <f t="shared" si="230"/>
        <v>XX</v>
      </c>
      <c r="BP346">
        <f t="shared" si="208"/>
        <v>1970</v>
      </c>
      <c r="BQ346">
        <f t="shared" si="209"/>
        <v>2136</v>
      </c>
      <c r="BR346">
        <f t="shared" si="210"/>
        <v>2310.7692307692309</v>
      </c>
      <c r="BS346">
        <f t="shared" si="211"/>
        <v>2460</v>
      </c>
      <c r="BT346">
        <f t="shared" si="212"/>
        <v>3360</v>
      </c>
      <c r="BV346" s="1">
        <v>36564</v>
      </c>
      <c r="BW346">
        <f t="shared" ca="1" si="231"/>
        <v>1810</v>
      </c>
      <c r="BX346">
        <v>1810</v>
      </c>
    </row>
    <row r="347" spans="1:76" x14ac:dyDescent="0.25">
      <c r="A347" s="1">
        <v>36565</v>
      </c>
      <c r="B347">
        <v>2020</v>
      </c>
      <c r="C347">
        <f t="shared" si="213"/>
        <v>2020</v>
      </c>
      <c r="D347" t="s">
        <v>20</v>
      </c>
      <c r="E347">
        <f t="shared" si="214"/>
        <v>1</v>
      </c>
      <c r="F347">
        <f t="shared" si="215"/>
        <v>2000</v>
      </c>
      <c r="G347" s="2">
        <f t="shared" si="216"/>
        <v>40</v>
      </c>
      <c r="J347">
        <v>346</v>
      </c>
      <c r="K347">
        <f>IF(SUMIFS($B$2:$B$4745,$G$2:$G$4745,"="&amp;$J347,$F$2:$F$4745,"="&amp;K$1)=0,"XX",SUMIFS(CleanEC!$B$2:$B$4745,CleanEC!$G$2:$G$4745,"="&amp;$J347,CleanEC!$F$2:$F$4745,"="&amp;K$1))</f>
        <v>3340</v>
      </c>
      <c r="L347">
        <f>IF(SUMIFS($B$2:$B$4745,$G$2:$G$4745,"="&amp;$J347,$F$2:$F$4745,"="&amp;L$1)=0,"XX",SUMIFS(CleanEC!$B$2:$B$4745,CleanEC!$G$2:$G$4745,"="&amp;$J347,CleanEC!$F$2:$F$4745,"="&amp;L$1))</f>
        <v>2520</v>
      </c>
      <c r="M347">
        <f>IF(SUMIFS($B$2:$B$4745,$G$2:$G$4745,"="&amp;$J347,$F$2:$F$4745,"="&amp;M$1)=0,"XX",SUMIFS(CleanEC!$B$2:$B$4745,CleanEC!$G$2:$G$4745,"="&amp;$J347,CleanEC!$F$2:$F$4745,"="&amp;M$1))</f>
        <v>2180</v>
      </c>
      <c r="N347">
        <f>IF(SUMIFS($B$2:$B$4745,$G$2:$G$4745,"="&amp;$J347,$F$2:$F$4745,"="&amp;N$1)=0,"XX",SUMIFS(CleanEC!$B$2:$B$4745,CleanEC!$G$2:$G$4745,"="&amp;$J347,CleanEC!$F$2:$F$4745,"="&amp;N$1))</f>
        <v>2280</v>
      </c>
      <c r="O347">
        <f>IF(SUMIFS($B$2:$B$4745,$G$2:$G$4745,"="&amp;$J347,$F$2:$F$4745,"="&amp;O$1)=0,"XX",SUMIFS(CleanEC!$B$2:$B$4745,CleanEC!$G$2:$G$4745,"="&amp;$J347,CleanEC!$F$2:$F$4745,"="&amp;O$1))</f>
        <v>2170</v>
      </c>
      <c r="P347">
        <f>IF(SUMIFS($B$2:$B$4745,$G$2:$G$4745,"="&amp;$J347,$F$2:$F$4745,"="&amp;P$1)=0,"XX",SUMIFS(CleanEC!$B$2:$B$4745,CleanEC!$G$2:$G$4745,"="&amp;$J347,CleanEC!$F$2:$F$4745,"="&amp;P$1))</f>
        <v>2160</v>
      </c>
      <c r="Q347">
        <f>IF(SUMIFS($B$2:$B$4745,$G$2:$G$4745,"="&amp;$J347,$F$2:$F$4745,"="&amp;Q$1)=0,"XX",SUMIFS(CleanEC!$B$2:$B$4745,CleanEC!$G$2:$G$4745,"="&amp;$J347,CleanEC!$F$2:$F$4745,"="&amp;Q$1))</f>
        <v>2010</v>
      </c>
      <c r="R347">
        <f>IF(SUMIFS($B$2:$B$4745,$G$2:$G$4745,"="&amp;$J347,$F$2:$F$4745,"="&amp;R$1)=0,"XX",SUMIFS(CleanEC!$B$2:$B$4745,CleanEC!$G$2:$G$4745,"="&amp;$J347,CleanEC!$F$2:$F$4745,"="&amp;R$1))</f>
        <v>2220</v>
      </c>
      <c r="S347">
        <f>IF(SUMIFS($B$2:$B$4745,$G$2:$G$4745,"="&amp;$J347,$F$2:$F$4745,"="&amp;S$1)=0,"XX",SUMIFS(CleanEC!$B$2:$B$4745,CleanEC!$G$2:$G$4745,"="&amp;$J347,CleanEC!$F$2:$F$4745,"="&amp;S$1))</f>
        <v>2190</v>
      </c>
      <c r="T347">
        <f>IF(SUMIFS($B$2:$B$4745,$G$2:$G$4745,"="&amp;$J347,$F$2:$F$4745,"="&amp;T$1)=0,"XX",SUMIFS(CleanEC!$B$2:$B$4745,CleanEC!$G$2:$G$4745,"="&amp;$J347,CleanEC!$F$2:$F$4745,"="&amp;T$1))</f>
        <v>2220</v>
      </c>
      <c r="U347">
        <f>IF(SUMIFS($B$2:$B$4745,$G$2:$G$4745,"="&amp;$J347,$F$2:$F$4745,"="&amp;U$1)=0,"XX",SUMIFS(CleanEC!$B$2:$B$4745,CleanEC!$G$2:$G$4745,"="&amp;$J347,CleanEC!$F$2:$F$4745,"="&amp;U$1))</f>
        <v>2350</v>
      </c>
      <c r="V347">
        <f>IF(SUMIFS($B$2:$B$4745,$G$2:$G$4745,"="&amp;$J347,$F$2:$F$4745,"="&amp;V$1)=0,"XX",SUMIFS(CleanEC!$B$2:$B$4745,CleanEC!$G$2:$G$4745,"="&amp;$J347,CleanEC!$F$2:$F$4745,"="&amp;V$1))</f>
        <v>2370</v>
      </c>
      <c r="W347">
        <f>IF(SUMIFS($B$2:$B$4745,$G$2:$G$4745,"="&amp;$J347,$F$2:$F$4745,"="&amp;W$1)=0,"XX",SUMIFS(CleanEC!$B$2:$B$4745,CleanEC!$G$2:$G$4745,"="&amp;$J347,CleanEC!$F$2:$F$4745,"="&amp;W$1))</f>
        <v>1900</v>
      </c>
      <c r="X347" t="str">
        <f>IF(SUMIFS($B$2:$B$4745,$G$2:$G$4745,"="&amp;$J347,$F$2:$F$4745,"="&amp;X$1)=0,"XX",SUMIFS(CleanEC!$B$2:$B$4745,CleanEC!$G$2:$G$4745,"="&amp;$J347,CleanEC!$F$2:$F$4745,"="&amp;X$1))</f>
        <v>XX</v>
      </c>
      <c r="Y347">
        <f t="shared" si="197"/>
        <v>1900</v>
      </c>
      <c r="Z347">
        <f t="shared" si="198"/>
        <v>1913.2</v>
      </c>
      <c r="AA347">
        <f t="shared" si="199"/>
        <v>2130</v>
      </c>
      <c r="AB347">
        <f t="shared" si="200"/>
        <v>2300.7692307692309</v>
      </c>
      <c r="AC347">
        <f t="shared" si="201"/>
        <v>2400</v>
      </c>
      <c r="AD347">
        <f t="shared" si="202"/>
        <v>3241.5999999999995</v>
      </c>
      <c r="AE347">
        <f t="shared" si="203"/>
        <v>3340</v>
      </c>
      <c r="AF347">
        <f t="shared" si="204"/>
        <v>334.85844399506027</v>
      </c>
      <c r="AG347">
        <f t="shared" si="205"/>
        <v>2.408045563447164</v>
      </c>
      <c r="AH347">
        <f t="shared" si="206"/>
        <v>7.3117527551118187</v>
      </c>
      <c r="AI347">
        <f t="shared" si="207"/>
        <v>0.14554195158595062</v>
      </c>
      <c r="AL347">
        <v>346</v>
      </c>
      <c r="AM347">
        <f t="shared" si="233"/>
        <v>1</v>
      </c>
      <c r="AN347">
        <f t="shared" si="233"/>
        <v>1</v>
      </c>
      <c r="AO347">
        <f t="shared" si="233"/>
        <v>1</v>
      </c>
      <c r="AP347">
        <f t="shared" si="233"/>
        <v>1</v>
      </c>
      <c r="AQ347">
        <f t="shared" si="233"/>
        <v>1</v>
      </c>
      <c r="AR347">
        <f t="shared" si="233"/>
        <v>1</v>
      </c>
      <c r="AS347">
        <f t="shared" si="233"/>
        <v>1</v>
      </c>
      <c r="AT347">
        <f t="shared" si="233"/>
        <v>1</v>
      </c>
      <c r="AU347">
        <f t="shared" si="233"/>
        <v>1</v>
      </c>
      <c r="AV347">
        <f t="shared" si="233"/>
        <v>1</v>
      </c>
      <c r="AW347">
        <f t="shared" si="233"/>
        <v>1</v>
      </c>
      <c r="AX347">
        <f t="shared" si="233"/>
        <v>1</v>
      </c>
      <c r="AY347">
        <f t="shared" si="233"/>
        <v>1</v>
      </c>
      <c r="AZ347">
        <f t="shared" si="233"/>
        <v>0</v>
      </c>
      <c r="BA347">
        <v>346</v>
      </c>
      <c r="BB347">
        <f t="shared" si="217"/>
        <v>3340</v>
      </c>
      <c r="BC347">
        <f t="shared" si="218"/>
        <v>2520</v>
      </c>
      <c r="BD347">
        <f t="shared" si="219"/>
        <v>2180</v>
      </c>
      <c r="BE347">
        <f t="shared" si="220"/>
        <v>2280</v>
      </c>
      <c r="BF347">
        <f t="shared" si="221"/>
        <v>2170</v>
      </c>
      <c r="BG347">
        <f t="shared" si="222"/>
        <v>2160</v>
      </c>
      <c r="BH347">
        <f t="shared" si="223"/>
        <v>2010</v>
      </c>
      <c r="BI347">
        <f t="shared" si="224"/>
        <v>2220</v>
      </c>
      <c r="BJ347">
        <f t="shared" si="225"/>
        <v>2190</v>
      </c>
      <c r="BK347">
        <f t="shared" si="226"/>
        <v>2220</v>
      </c>
      <c r="BL347">
        <f t="shared" si="227"/>
        <v>2350</v>
      </c>
      <c r="BM347">
        <f t="shared" si="228"/>
        <v>2370</v>
      </c>
      <c r="BN347">
        <f t="shared" si="229"/>
        <v>1900</v>
      </c>
      <c r="BO347" t="str">
        <f t="shared" si="230"/>
        <v>XX</v>
      </c>
      <c r="BP347">
        <f t="shared" si="208"/>
        <v>1900</v>
      </c>
      <c r="BQ347">
        <f t="shared" si="209"/>
        <v>2130</v>
      </c>
      <c r="BR347">
        <f t="shared" si="210"/>
        <v>2300.7692307692309</v>
      </c>
      <c r="BS347">
        <f t="shared" si="211"/>
        <v>2400</v>
      </c>
      <c r="BT347">
        <f t="shared" si="212"/>
        <v>3340</v>
      </c>
      <c r="BV347" s="1">
        <v>36565</v>
      </c>
      <c r="BW347">
        <f t="shared" ca="1" si="231"/>
        <v>2020</v>
      </c>
      <c r="BX347">
        <v>2020</v>
      </c>
    </row>
    <row r="348" spans="1:76" x14ac:dyDescent="0.25">
      <c r="A348" s="1">
        <v>36566</v>
      </c>
      <c r="B348">
        <v>2260</v>
      </c>
      <c r="C348">
        <f t="shared" si="213"/>
        <v>2260</v>
      </c>
      <c r="D348" t="s">
        <v>20</v>
      </c>
      <c r="E348">
        <f t="shared" si="214"/>
        <v>1</v>
      </c>
      <c r="F348">
        <f t="shared" si="215"/>
        <v>2000</v>
      </c>
      <c r="G348" s="2">
        <f t="shared" si="216"/>
        <v>41</v>
      </c>
      <c r="J348">
        <v>347</v>
      </c>
      <c r="K348">
        <f>IF(SUMIFS($B$2:$B$4745,$G$2:$G$4745,"="&amp;$J348,$F$2:$F$4745,"="&amp;K$1)=0,"XX",SUMIFS(CleanEC!$B$2:$B$4745,CleanEC!$G$2:$G$4745,"="&amp;$J348,CleanEC!$F$2:$F$4745,"="&amp;K$1))</f>
        <v>3340</v>
      </c>
      <c r="L348">
        <f>IF(SUMIFS($B$2:$B$4745,$G$2:$G$4745,"="&amp;$J348,$F$2:$F$4745,"="&amp;L$1)=0,"XX",SUMIFS(CleanEC!$B$2:$B$4745,CleanEC!$G$2:$G$4745,"="&amp;$J348,CleanEC!$F$2:$F$4745,"="&amp;L$1))</f>
        <v>2560</v>
      </c>
      <c r="M348">
        <f>IF(SUMIFS($B$2:$B$4745,$G$2:$G$4745,"="&amp;$J348,$F$2:$F$4745,"="&amp;M$1)=0,"XX",SUMIFS(CleanEC!$B$2:$B$4745,CleanEC!$G$2:$G$4745,"="&amp;$J348,CleanEC!$F$2:$F$4745,"="&amp;M$1))</f>
        <v>2150</v>
      </c>
      <c r="N348">
        <f>IF(SUMIFS($B$2:$B$4745,$G$2:$G$4745,"="&amp;$J348,$F$2:$F$4745,"="&amp;N$1)=0,"XX",SUMIFS(CleanEC!$B$2:$B$4745,CleanEC!$G$2:$G$4745,"="&amp;$J348,CleanEC!$F$2:$F$4745,"="&amp;N$1))</f>
        <v>2290</v>
      </c>
      <c r="O348" t="str">
        <f>IF(SUMIFS($B$2:$B$4745,$G$2:$G$4745,"="&amp;$J348,$F$2:$F$4745,"="&amp;O$1)=0,"XX",SUMIFS(CleanEC!$B$2:$B$4745,CleanEC!$G$2:$G$4745,"="&amp;$J348,CleanEC!$F$2:$F$4745,"="&amp;O$1))</f>
        <v>XX</v>
      </c>
      <c r="P348">
        <f>IF(SUMIFS($B$2:$B$4745,$G$2:$G$4745,"="&amp;$J348,$F$2:$F$4745,"="&amp;P$1)=0,"XX",SUMIFS(CleanEC!$B$2:$B$4745,CleanEC!$G$2:$G$4745,"="&amp;$J348,CleanEC!$F$2:$F$4745,"="&amp;P$1))</f>
        <v>2160</v>
      </c>
      <c r="Q348">
        <f>IF(SUMIFS($B$2:$B$4745,$G$2:$G$4745,"="&amp;$J348,$F$2:$F$4745,"="&amp;Q$1)=0,"XX",SUMIFS(CleanEC!$B$2:$B$4745,CleanEC!$G$2:$G$4745,"="&amp;$J348,CleanEC!$F$2:$F$4745,"="&amp;Q$1))</f>
        <v>2000</v>
      </c>
      <c r="R348">
        <f>IF(SUMIFS($B$2:$B$4745,$G$2:$G$4745,"="&amp;$J348,$F$2:$F$4745,"="&amp;R$1)=0,"XX",SUMIFS(CleanEC!$B$2:$B$4745,CleanEC!$G$2:$G$4745,"="&amp;$J348,CleanEC!$F$2:$F$4745,"="&amp;R$1))</f>
        <v>2220</v>
      </c>
      <c r="S348">
        <f>IF(SUMIFS($B$2:$B$4745,$G$2:$G$4745,"="&amp;$J348,$F$2:$F$4745,"="&amp;S$1)=0,"XX",SUMIFS(CleanEC!$B$2:$B$4745,CleanEC!$G$2:$G$4745,"="&amp;$J348,CleanEC!$F$2:$F$4745,"="&amp;S$1))</f>
        <v>2260</v>
      </c>
      <c r="T348">
        <f>IF(SUMIFS($B$2:$B$4745,$G$2:$G$4745,"="&amp;$J348,$F$2:$F$4745,"="&amp;T$1)=0,"XX",SUMIFS(CleanEC!$B$2:$B$4745,CleanEC!$G$2:$G$4745,"="&amp;$J348,CleanEC!$F$2:$F$4745,"="&amp;T$1))</f>
        <v>2260</v>
      </c>
      <c r="U348">
        <f>IF(SUMIFS($B$2:$B$4745,$G$2:$G$4745,"="&amp;$J348,$F$2:$F$4745,"="&amp;U$1)=0,"XX",SUMIFS(CleanEC!$B$2:$B$4745,CleanEC!$G$2:$G$4745,"="&amp;$J348,CleanEC!$F$2:$F$4745,"="&amp;U$1))</f>
        <v>2240</v>
      </c>
      <c r="V348">
        <f>IF(SUMIFS($B$2:$B$4745,$G$2:$G$4745,"="&amp;$J348,$F$2:$F$4745,"="&amp;V$1)=0,"XX",SUMIFS(CleanEC!$B$2:$B$4745,CleanEC!$G$2:$G$4745,"="&amp;$J348,CleanEC!$F$2:$F$4745,"="&amp;V$1))</f>
        <v>2350</v>
      </c>
      <c r="W348">
        <f>IF(SUMIFS($B$2:$B$4745,$G$2:$G$4745,"="&amp;$J348,$F$2:$F$4745,"="&amp;W$1)=0,"XX",SUMIFS(CleanEC!$B$2:$B$4745,CleanEC!$G$2:$G$4745,"="&amp;$J348,CleanEC!$F$2:$F$4745,"="&amp;W$1))</f>
        <v>2160</v>
      </c>
      <c r="X348" t="str">
        <f>IF(SUMIFS($B$2:$B$4745,$G$2:$G$4745,"="&amp;$J348,$F$2:$F$4745,"="&amp;X$1)=0,"XX",SUMIFS(CleanEC!$B$2:$B$4745,CleanEC!$G$2:$G$4745,"="&amp;$J348,CleanEC!$F$2:$F$4745,"="&amp;X$1))</f>
        <v>XX</v>
      </c>
      <c r="Y348">
        <f t="shared" si="197"/>
        <v>2000</v>
      </c>
      <c r="Z348">
        <f t="shared" si="198"/>
        <v>2016.5</v>
      </c>
      <c r="AA348">
        <f t="shared" si="199"/>
        <v>2156.5</v>
      </c>
      <c r="AB348">
        <f t="shared" si="200"/>
        <v>2332.5</v>
      </c>
      <c r="AC348">
        <f t="shared" si="201"/>
        <v>2423.5</v>
      </c>
      <c r="AD348">
        <f t="shared" si="202"/>
        <v>3254.2000000000007</v>
      </c>
      <c r="AE348">
        <f t="shared" si="203"/>
        <v>3340</v>
      </c>
      <c r="AF348">
        <f t="shared" si="204"/>
        <v>329.64943500634126</v>
      </c>
      <c r="AG348">
        <f t="shared" si="205"/>
        <v>2.6146683148555905</v>
      </c>
      <c r="AH348">
        <f t="shared" si="206"/>
        <v>7.7220078379424297</v>
      </c>
      <c r="AI348">
        <f t="shared" si="207"/>
        <v>0.14132880386123955</v>
      </c>
      <c r="AL348">
        <v>347</v>
      </c>
      <c r="AM348">
        <f t="shared" si="233"/>
        <v>1</v>
      </c>
      <c r="AN348">
        <f t="shared" si="233"/>
        <v>1</v>
      </c>
      <c r="AO348">
        <f t="shared" si="233"/>
        <v>1</v>
      </c>
      <c r="AP348">
        <f t="shared" si="233"/>
        <v>1</v>
      </c>
      <c r="AQ348">
        <f t="shared" si="233"/>
        <v>0</v>
      </c>
      <c r="AR348">
        <f t="shared" si="233"/>
        <v>1</v>
      </c>
      <c r="AS348">
        <f t="shared" si="233"/>
        <v>1</v>
      </c>
      <c r="AT348">
        <f t="shared" si="233"/>
        <v>1</v>
      </c>
      <c r="AU348">
        <f t="shared" si="233"/>
        <v>1</v>
      </c>
      <c r="AV348">
        <f t="shared" si="233"/>
        <v>1</v>
      </c>
      <c r="AW348">
        <f t="shared" si="233"/>
        <v>1</v>
      </c>
      <c r="AX348">
        <f t="shared" si="233"/>
        <v>1</v>
      </c>
      <c r="AY348">
        <f t="shared" si="233"/>
        <v>1</v>
      </c>
      <c r="AZ348">
        <f t="shared" si="233"/>
        <v>0</v>
      </c>
      <c r="BA348">
        <v>347</v>
      </c>
      <c r="BB348">
        <f t="shared" si="217"/>
        <v>3340</v>
      </c>
      <c r="BC348">
        <f t="shared" si="218"/>
        <v>2560</v>
      </c>
      <c r="BD348">
        <f t="shared" si="219"/>
        <v>2150</v>
      </c>
      <c r="BE348">
        <f t="shared" si="220"/>
        <v>2290</v>
      </c>
      <c r="BF348" t="str">
        <f t="shared" si="221"/>
        <v>XX</v>
      </c>
      <c r="BG348">
        <f t="shared" si="222"/>
        <v>2160</v>
      </c>
      <c r="BH348">
        <f t="shared" si="223"/>
        <v>2000</v>
      </c>
      <c r="BI348">
        <f t="shared" si="224"/>
        <v>2220</v>
      </c>
      <c r="BJ348">
        <f t="shared" si="225"/>
        <v>2260</v>
      </c>
      <c r="BK348">
        <f t="shared" si="226"/>
        <v>2260</v>
      </c>
      <c r="BL348">
        <f t="shared" si="227"/>
        <v>2240</v>
      </c>
      <c r="BM348">
        <f t="shared" si="228"/>
        <v>2350</v>
      </c>
      <c r="BN348">
        <f t="shared" si="229"/>
        <v>2160</v>
      </c>
      <c r="BO348" t="str">
        <f t="shared" si="230"/>
        <v>XX</v>
      </c>
      <c r="BP348">
        <f t="shared" si="208"/>
        <v>2000</v>
      </c>
      <c r="BQ348">
        <f t="shared" si="209"/>
        <v>2156.5</v>
      </c>
      <c r="BR348">
        <f t="shared" si="210"/>
        <v>2332.5</v>
      </c>
      <c r="BS348">
        <f t="shared" si="211"/>
        <v>2423.5</v>
      </c>
      <c r="BT348">
        <f t="shared" si="212"/>
        <v>3340</v>
      </c>
      <c r="BV348" s="1">
        <v>36566</v>
      </c>
      <c r="BW348">
        <f t="shared" ca="1" si="231"/>
        <v>2260</v>
      </c>
      <c r="BX348">
        <v>2260</v>
      </c>
    </row>
    <row r="349" spans="1:76" x14ac:dyDescent="0.25">
      <c r="A349" s="1">
        <v>36567</v>
      </c>
      <c r="B349">
        <v>2320</v>
      </c>
      <c r="C349">
        <f t="shared" si="213"/>
        <v>2320</v>
      </c>
      <c r="D349" t="s">
        <v>20</v>
      </c>
      <c r="E349">
        <f t="shared" si="214"/>
        <v>1</v>
      </c>
      <c r="F349">
        <f t="shared" si="215"/>
        <v>2000</v>
      </c>
      <c r="G349" s="2">
        <f t="shared" si="216"/>
        <v>42</v>
      </c>
      <c r="J349">
        <v>348</v>
      </c>
      <c r="K349">
        <f>IF(SUMIFS($B$2:$B$4745,$G$2:$G$4745,"="&amp;$J349,$F$2:$F$4745,"="&amp;K$1)=0,"XX",SUMIFS(CleanEC!$B$2:$B$4745,CleanEC!$G$2:$G$4745,"="&amp;$J349,CleanEC!$F$2:$F$4745,"="&amp;K$1))</f>
        <v>3370</v>
      </c>
      <c r="L349">
        <f>IF(SUMIFS($B$2:$B$4745,$G$2:$G$4745,"="&amp;$J349,$F$2:$F$4745,"="&amp;L$1)=0,"XX",SUMIFS(CleanEC!$B$2:$B$4745,CleanEC!$G$2:$G$4745,"="&amp;$J349,CleanEC!$F$2:$F$4745,"="&amp;L$1))</f>
        <v>2540</v>
      </c>
      <c r="M349">
        <f>IF(SUMIFS($B$2:$B$4745,$G$2:$G$4745,"="&amp;$J349,$F$2:$F$4745,"="&amp;M$1)=0,"XX",SUMIFS(CleanEC!$B$2:$B$4745,CleanEC!$G$2:$G$4745,"="&amp;$J349,CleanEC!$F$2:$F$4745,"="&amp;M$1))</f>
        <v>2220</v>
      </c>
      <c r="N349">
        <f>IF(SUMIFS($B$2:$B$4745,$G$2:$G$4745,"="&amp;$J349,$F$2:$F$4745,"="&amp;N$1)=0,"XX",SUMIFS(CleanEC!$B$2:$B$4745,CleanEC!$G$2:$G$4745,"="&amp;$J349,CleanEC!$F$2:$F$4745,"="&amp;N$1))</f>
        <v>2290</v>
      </c>
      <c r="O349">
        <f>IF(SUMIFS($B$2:$B$4745,$G$2:$G$4745,"="&amp;$J349,$F$2:$F$4745,"="&amp;O$1)=0,"XX",SUMIFS(CleanEC!$B$2:$B$4745,CleanEC!$G$2:$G$4745,"="&amp;$J349,CleanEC!$F$2:$F$4745,"="&amp;O$1))</f>
        <v>2170</v>
      </c>
      <c r="P349">
        <f>IF(SUMIFS($B$2:$B$4745,$G$2:$G$4745,"="&amp;$J349,$F$2:$F$4745,"="&amp;P$1)=0,"XX",SUMIFS(CleanEC!$B$2:$B$4745,CleanEC!$G$2:$G$4745,"="&amp;$J349,CleanEC!$F$2:$F$4745,"="&amp;P$1))</f>
        <v>2150</v>
      </c>
      <c r="Q349">
        <f>IF(SUMIFS($B$2:$B$4745,$G$2:$G$4745,"="&amp;$J349,$F$2:$F$4745,"="&amp;Q$1)=0,"XX",SUMIFS(CleanEC!$B$2:$B$4745,CleanEC!$G$2:$G$4745,"="&amp;$J349,CleanEC!$F$2:$F$4745,"="&amp;Q$1))</f>
        <v>2000</v>
      </c>
      <c r="R349">
        <f>IF(SUMIFS($B$2:$B$4745,$G$2:$G$4745,"="&amp;$J349,$F$2:$F$4745,"="&amp;R$1)=0,"XX",SUMIFS(CleanEC!$B$2:$B$4745,CleanEC!$G$2:$G$4745,"="&amp;$J349,CleanEC!$F$2:$F$4745,"="&amp;R$1))</f>
        <v>2210</v>
      </c>
      <c r="S349">
        <f>IF(SUMIFS($B$2:$B$4745,$G$2:$G$4745,"="&amp;$J349,$F$2:$F$4745,"="&amp;S$1)=0,"XX",SUMIFS(CleanEC!$B$2:$B$4745,CleanEC!$G$2:$G$4745,"="&amp;$J349,CleanEC!$F$2:$F$4745,"="&amp;S$1))</f>
        <v>2280</v>
      </c>
      <c r="T349">
        <f>IF(SUMIFS($B$2:$B$4745,$G$2:$G$4745,"="&amp;$J349,$F$2:$F$4745,"="&amp;T$1)=0,"XX",SUMIFS(CleanEC!$B$2:$B$4745,CleanEC!$G$2:$G$4745,"="&amp;$J349,CleanEC!$F$2:$F$4745,"="&amp;T$1))</f>
        <v>2230</v>
      </c>
      <c r="U349">
        <f>IF(SUMIFS($B$2:$B$4745,$G$2:$G$4745,"="&amp;$J349,$F$2:$F$4745,"="&amp;U$1)=0,"XX",SUMIFS(CleanEC!$B$2:$B$4745,CleanEC!$G$2:$G$4745,"="&amp;$J349,CleanEC!$F$2:$F$4745,"="&amp;U$1))</f>
        <v>2160</v>
      </c>
      <c r="V349">
        <f>IF(SUMIFS($B$2:$B$4745,$G$2:$G$4745,"="&amp;$J349,$F$2:$F$4745,"="&amp;V$1)=0,"XX",SUMIFS(CleanEC!$B$2:$B$4745,CleanEC!$G$2:$G$4745,"="&amp;$J349,CleanEC!$F$2:$F$4745,"="&amp;V$1))</f>
        <v>2290</v>
      </c>
      <c r="W349">
        <f>IF(SUMIFS($B$2:$B$4745,$G$2:$G$4745,"="&amp;$J349,$F$2:$F$4745,"="&amp;W$1)=0,"XX",SUMIFS(CleanEC!$B$2:$B$4745,CleanEC!$G$2:$G$4745,"="&amp;$J349,CleanEC!$F$2:$F$4745,"="&amp;W$1))</f>
        <v>2180</v>
      </c>
      <c r="X349" t="str">
        <f>IF(SUMIFS($B$2:$B$4745,$G$2:$G$4745,"="&amp;$J349,$F$2:$F$4745,"="&amp;X$1)=0,"XX",SUMIFS(CleanEC!$B$2:$B$4745,CleanEC!$G$2:$G$4745,"="&amp;$J349,CleanEC!$F$2:$F$4745,"="&amp;X$1))</f>
        <v>XX</v>
      </c>
      <c r="Y349">
        <f t="shared" si="197"/>
        <v>2000</v>
      </c>
      <c r="Z349">
        <f t="shared" si="198"/>
        <v>2018</v>
      </c>
      <c r="AA349">
        <f t="shared" si="199"/>
        <v>2158</v>
      </c>
      <c r="AB349">
        <f t="shared" si="200"/>
        <v>2314.6153846153848</v>
      </c>
      <c r="AC349">
        <f t="shared" si="201"/>
        <v>2340</v>
      </c>
      <c r="AD349">
        <f t="shared" si="202"/>
        <v>3270.3999999999992</v>
      </c>
      <c r="AE349">
        <f t="shared" si="203"/>
        <v>3370</v>
      </c>
      <c r="AF349">
        <f t="shared" si="204"/>
        <v>326.18105837132339</v>
      </c>
      <c r="AG349">
        <f t="shared" si="205"/>
        <v>2.8680126769244327</v>
      </c>
      <c r="AH349">
        <f t="shared" si="206"/>
        <v>9.1013342009072655</v>
      </c>
      <c r="AI349">
        <f t="shared" si="207"/>
        <v>0.14092235821958138</v>
      </c>
      <c r="AL349">
        <v>348</v>
      </c>
      <c r="AM349">
        <f t="shared" si="233"/>
        <v>1</v>
      </c>
      <c r="AN349">
        <f t="shared" si="233"/>
        <v>1</v>
      </c>
      <c r="AO349">
        <f t="shared" si="233"/>
        <v>1</v>
      </c>
      <c r="AP349">
        <f t="shared" si="233"/>
        <v>1</v>
      </c>
      <c r="AQ349">
        <f t="shared" si="233"/>
        <v>1</v>
      </c>
      <c r="AR349">
        <f t="shared" si="233"/>
        <v>1</v>
      </c>
      <c r="AS349">
        <f t="shared" si="233"/>
        <v>1</v>
      </c>
      <c r="AT349">
        <f t="shared" si="233"/>
        <v>1</v>
      </c>
      <c r="AU349">
        <f t="shared" si="233"/>
        <v>1</v>
      </c>
      <c r="AV349">
        <f t="shared" si="233"/>
        <v>1</v>
      </c>
      <c r="AW349">
        <f t="shared" si="233"/>
        <v>1</v>
      </c>
      <c r="AX349">
        <f t="shared" si="233"/>
        <v>1</v>
      </c>
      <c r="AY349">
        <f t="shared" si="233"/>
        <v>1</v>
      </c>
      <c r="AZ349">
        <f t="shared" si="233"/>
        <v>0</v>
      </c>
      <c r="BA349">
        <v>348</v>
      </c>
      <c r="BB349">
        <f t="shared" si="217"/>
        <v>3370</v>
      </c>
      <c r="BC349">
        <f t="shared" si="218"/>
        <v>2540</v>
      </c>
      <c r="BD349">
        <f t="shared" si="219"/>
        <v>2220</v>
      </c>
      <c r="BE349">
        <f t="shared" si="220"/>
        <v>2290</v>
      </c>
      <c r="BF349">
        <f t="shared" si="221"/>
        <v>2170</v>
      </c>
      <c r="BG349">
        <f t="shared" si="222"/>
        <v>2150</v>
      </c>
      <c r="BH349">
        <f t="shared" si="223"/>
        <v>2000</v>
      </c>
      <c r="BI349">
        <f t="shared" si="224"/>
        <v>2210</v>
      </c>
      <c r="BJ349">
        <f t="shared" si="225"/>
        <v>2280</v>
      </c>
      <c r="BK349">
        <f t="shared" si="226"/>
        <v>2230</v>
      </c>
      <c r="BL349">
        <f t="shared" si="227"/>
        <v>2160</v>
      </c>
      <c r="BM349">
        <f t="shared" si="228"/>
        <v>2290</v>
      </c>
      <c r="BN349">
        <f t="shared" si="229"/>
        <v>2180</v>
      </c>
      <c r="BO349" t="str">
        <f t="shared" si="230"/>
        <v>XX</v>
      </c>
      <c r="BP349">
        <f t="shared" si="208"/>
        <v>2000</v>
      </c>
      <c r="BQ349">
        <f t="shared" si="209"/>
        <v>2158</v>
      </c>
      <c r="BR349">
        <f t="shared" si="210"/>
        <v>2314.6153846153848</v>
      </c>
      <c r="BS349">
        <f t="shared" si="211"/>
        <v>2340</v>
      </c>
      <c r="BT349">
        <f t="shared" si="212"/>
        <v>3370</v>
      </c>
      <c r="BV349" s="1">
        <v>36567</v>
      </c>
      <c r="BW349">
        <f t="shared" ca="1" si="231"/>
        <v>2320</v>
      </c>
      <c r="BX349">
        <v>2320</v>
      </c>
    </row>
    <row r="350" spans="1:76" x14ac:dyDescent="0.25">
      <c r="A350" s="1">
        <v>36568</v>
      </c>
      <c r="B350">
        <v>2430</v>
      </c>
      <c r="C350">
        <f t="shared" si="213"/>
        <v>2430</v>
      </c>
      <c r="D350" t="s">
        <v>20</v>
      </c>
      <c r="E350">
        <f t="shared" si="214"/>
        <v>1</v>
      </c>
      <c r="F350">
        <f t="shared" si="215"/>
        <v>2000</v>
      </c>
      <c r="G350" s="2">
        <f t="shared" si="216"/>
        <v>43</v>
      </c>
      <c r="J350">
        <v>349</v>
      </c>
      <c r="K350">
        <f>IF(SUMIFS($B$2:$B$4745,$G$2:$G$4745,"="&amp;$J350,$F$2:$F$4745,"="&amp;K$1)=0,"XX",SUMIFS(CleanEC!$B$2:$B$4745,CleanEC!$G$2:$G$4745,"="&amp;$J350,CleanEC!$F$2:$F$4745,"="&amp;K$1))</f>
        <v>3390</v>
      </c>
      <c r="L350">
        <f>IF(SUMIFS($B$2:$B$4745,$G$2:$G$4745,"="&amp;$J350,$F$2:$F$4745,"="&amp;L$1)=0,"XX",SUMIFS(CleanEC!$B$2:$B$4745,CleanEC!$G$2:$G$4745,"="&amp;$J350,CleanEC!$F$2:$F$4745,"="&amp;L$1))</f>
        <v>2180</v>
      </c>
      <c r="M350">
        <f>IF(SUMIFS($B$2:$B$4745,$G$2:$G$4745,"="&amp;$J350,$F$2:$F$4745,"="&amp;M$1)=0,"XX",SUMIFS(CleanEC!$B$2:$B$4745,CleanEC!$G$2:$G$4745,"="&amp;$J350,CleanEC!$F$2:$F$4745,"="&amp;M$1))</f>
        <v>1850</v>
      </c>
      <c r="N350">
        <f>IF(SUMIFS($B$2:$B$4745,$G$2:$G$4745,"="&amp;$J350,$F$2:$F$4745,"="&amp;N$1)=0,"XX",SUMIFS(CleanEC!$B$2:$B$4745,CleanEC!$G$2:$G$4745,"="&amp;$J350,CleanEC!$F$2:$F$4745,"="&amp;N$1))</f>
        <v>2320</v>
      </c>
      <c r="O350">
        <f>IF(SUMIFS($B$2:$B$4745,$G$2:$G$4745,"="&amp;$J350,$F$2:$F$4745,"="&amp;O$1)=0,"XX",SUMIFS(CleanEC!$B$2:$B$4745,CleanEC!$G$2:$G$4745,"="&amp;$J350,CleanEC!$F$2:$F$4745,"="&amp;O$1))</f>
        <v>1910</v>
      </c>
      <c r="P350">
        <f>IF(SUMIFS($B$2:$B$4745,$G$2:$G$4745,"="&amp;$J350,$F$2:$F$4745,"="&amp;P$1)=0,"XX",SUMIFS(CleanEC!$B$2:$B$4745,CleanEC!$G$2:$G$4745,"="&amp;$J350,CleanEC!$F$2:$F$4745,"="&amp;P$1))</f>
        <v>2150</v>
      </c>
      <c r="Q350">
        <f>IF(SUMIFS($B$2:$B$4745,$G$2:$G$4745,"="&amp;$J350,$F$2:$F$4745,"="&amp;Q$1)=0,"XX",SUMIFS(CleanEC!$B$2:$B$4745,CleanEC!$G$2:$G$4745,"="&amp;$J350,CleanEC!$F$2:$F$4745,"="&amp;Q$1))</f>
        <v>2090</v>
      </c>
      <c r="R350">
        <f>IF(SUMIFS($B$2:$B$4745,$G$2:$G$4745,"="&amp;$J350,$F$2:$F$4745,"="&amp;R$1)=0,"XX",SUMIFS(CleanEC!$B$2:$B$4745,CleanEC!$G$2:$G$4745,"="&amp;$J350,CleanEC!$F$2:$F$4745,"="&amp;R$1))</f>
        <v>2210</v>
      </c>
      <c r="S350">
        <f>IF(SUMIFS($B$2:$B$4745,$G$2:$G$4745,"="&amp;$J350,$F$2:$F$4745,"="&amp;S$1)=0,"XX",SUMIFS(CleanEC!$B$2:$B$4745,CleanEC!$G$2:$G$4745,"="&amp;$J350,CleanEC!$F$2:$F$4745,"="&amp;S$1))</f>
        <v>2280</v>
      </c>
      <c r="T350">
        <f>IF(SUMIFS($B$2:$B$4745,$G$2:$G$4745,"="&amp;$J350,$F$2:$F$4745,"="&amp;T$1)=0,"XX",SUMIFS(CleanEC!$B$2:$B$4745,CleanEC!$G$2:$G$4745,"="&amp;$J350,CleanEC!$F$2:$F$4745,"="&amp;T$1))</f>
        <v>2260</v>
      </c>
      <c r="U350">
        <f>IF(SUMIFS($B$2:$B$4745,$G$2:$G$4745,"="&amp;$J350,$F$2:$F$4745,"="&amp;U$1)=0,"XX",SUMIFS(CleanEC!$B$2:$B$4745,CleanEC!$G$2:$G$4745,"="&amp;$J350,CleanEC!$F$2:$F$4745,"="&amp;U$1))</f>
        <v>2190</v>
      </c>
      <c r="V350">
        <f>IF(SUMIFS($B$2:$B$4745,$G$2:$G$4745,"="&amp;$J350,$F$2:$F$4745,"="&amp;V$1)=0,"XX",SUMIFS(CleanEC!$B$2:$B$4745,CleanEC!$G$2:$G$4745,"="&amp;$J350,CleanEC!$F$2:$F$4745,"="&amp;V$1))</f>
        <v>2270</v>
      </c>
      <c r="W350">
        <f>IF(SUMIFS($B$2:$B$4745,$G$2:$G$4745,"="&amp;$J350,$F$2:$F$4745,"="&amp;W$1)=0,"XX",SUMIFS(CleanEC!$B$2:$B$4745,CleanEC!$G$2:$G$4745,"="&amp;$J350,CleanEC!$F$2:$F$4745,"="&amp;W$1))</f>
        <v>2220</v>
      </c>
      <c r="X350" t="str">
        <f>IF(SUMIFS($B$2:$B$4745,$G$2:$G$4745,"="&amp;$J350,$F$2:$F$4745,"="&amp;X$1)=0,"XX",SUMIFS(CleanEC!$B$2:$B$4745,CleanEC!$G$2:$G$4745,"="&amp;$J350,CleanEC!$F$2:$F$4745,"="&amp;X$1))</f>
        <v>XX</v>
      </c>
      <c r="Y350">
        <f t="shared" si="197"/>
        <v>1850</v>
      </c>
      <c r="Z350">
        <f t="shared" si="198"/>
        <v>1857.2</v>
      </c>
      <c r="AA350">
        <f t="shared" si="199"/>
        <v>2054</v>
      </c>
      <c r="AB350">
        <f t="shared" si="200"/>
        <v>2255.3846153846152</v>
      </c>
      <c r="AC350">
        <f t="shared" si="201"/>
        <v>2288</v>
      </c>
      <c r="AD350">
        <f t="shared" si="202"/>
        <v>3261.599999999999</v>
      </c>
      <c r="AE350">
        <f t="shared" si="203"/>
        <v>3390</v>
      </c>
      <c r="AF350">
        <f t="shared" si="204"/>
        <v>353.84949831195365</v>
      </c>
      <c r="AG350">
        <f t="shared" si="205"/>
        <v>2.6546159268032996</v>
      </c>
      <c r="AH350">
        <f t="shared" si="206"/>
        <v>8.8080308437361214</v>
      </c>
      <c r="AI350">
        <f t="shared" si="207"/>
        <v>0.1568909781055729</v>
      </c>
      <c r="AL350">
        <v>349</v>
      </c>
      <c r="AM350">
        <f t="shared" si="233"/>
        <v>1</v>
      </c>
      <c r="AN350">
        <f t="shared" si="233"/>
        <v>1</v>
      </c>
      <c r="AO350">
        <f t="shared" si="233"/>
        <v>1</v>
      </c>
      <c r="AP350">
        <f t="shared" si="233"/>
        <v>1</v>
      </c>
      <c r="AQ350">
        <f t="shared" si="233"/>
        <v>1</v>
      </c>
      <c r="AR350">
        <f t="shared" si="233"/>
        <v>1</v>
      </c>
      <c r="AS350">
        <f t="shared" si="233"/>
        <v>1</v>
      </c>
      <c r="AT350">
        <f t="shared" si="233"/>
        <v>1</v>
      </c>
      <c r="AU350">
        <f t="shared" si="233"/>
        <v>1</v>
      </c>
      <c r="AV350">
        <f t="shared" si="233"/>
        <v>1</v>
      </c>
      <c r="AW350">
        <f t="shared" si="233"/>
        <v>1</v>
      </c>
      <c r="AX350">
        <f t="shared" si="233"/>
        <v>1</v>
      </c>
      <c r="AY350">
        <f t="shared" si="233"/>
        <v>1</v>
      </c>
      <c r="AZ350">
        <f t="shared" si="233"/>
        <v>0</v>
      </c>
      <c r="BA350">
        <v>349</v>
      </c>
      <c r="BB350">
        <f t="shared" si="217"/>
        <v>3390</v>
      </c>
      <c r="BC350">
        <f t="shared" si="218"/>
        <v>2180</v>
      </c>
      <c r="BD350">
        <f t="shared" si="219"/>
        <v>1850</v>
      </c>
      <c r="BE350">
        <f t="shared" si="220"/>
        <v>2320</v>
      </c>
      <c r="BF350">
        <f t="shared" si="221"/>
        <v>1910</v>
      </c>
      <c r="BG350">
        <f t="shared" si="222"/>
        <v>2150</v>
      </c>
      <c r="BH350">
        <f t="shared" si="223"/>
        <v>2090</v>
      </c>
      <c r="BI350">
        <f t="shared" si="224"/>
        <v>2210</v>
      </c>
      <c r="BJ350">
        <f t="shared" si="225"/>
        <v>2280</v>
      </c>
      <c r="BK350">
        <f t="shared" si="226"/>
        <v>2260</v>
      </c>
      <c r="BL350">
        <f t="shared" si="227"/>
        <v>2190</v>
      </c>
      <c r="BM350">
        <f t="shared" si="228"/>
        <v>2270</v>
      </c>
      <c r="BN350">
        <f t="shared" si="229"/>
        <v>2220</v>
      </c>
      <c r="BO350" t="str">
        <f t="shared" si="230"/>
        <v>XX</v>
      </c>
      <c r="BP350">
        <f t="shared" si="208"/>
        <v>1850</v>
      </c>
      <c r="BQ350">
        <f t="shared" si="209"/>
        <v>2054</v>
      </c>
      <c r="BR350">
        <f t="shared" si="210"/>
        <v>2255.3846153846152</v>
      </c>
      <c r="BS350">
        <f t="shared" si="211"/>
        <v>2288</v>
      </c>
      <c r="BT350">
        <f t="shared" si="212"/>
        <v>3390</v>
      </c>
      <c r="BV350" s="1">
        <v>36568</v>
      </c>
      <c r="BW350">
        <f t="shared" ca="1" si="231"/>
        <v>2430</v>
      </c>
      <c r="BX350">
        <v>2430</v>
      </c>
    </row>
    <row r="351" spans="1:76" x14ac:dyDescent="0.25">
      <c r="A351" s="1">
        <v>36569</v>
      </c>
      <c r="B351">
        <v>2260</v>
      </c>
      <c r="C351">
        <f t="shared" si="213"/>
        <v>2260</v>
      </c>
      <c r="D351" t="s">
        <v>20</v>
      </c>
      <c r="E351">
        <f t="shared" si="214"/>
        <v>1</v>
      </c>
      <c r="F351">
        <f t="shared" si="215"/>
        <v>2000</v>
      </c>
      <c r="G351" s="2">
        <f t="shared" si="216"/>
        <v>44</v>
      </c>
      <c r="J351">
        <v>350</v>
      </c>
      <c r="K351">
        <f>IF(SUMIFS($B$2:$B$4745,$G$2:$G$4745,"="&amp;$J351,$F$2:$F$4745,"="&amp;K$1)=0,"XX",SUMIFS(CleanEC!$B$2:$B$4745,CleanEC!$G$2:$G$4745,"="&amp;$J351,CleanEC!$F$2:$F$4745,"="&amp;K$1))</f>
        <v>3310</v>
      </c>
      <c r="L351">
        <f>IF(SUMIFS($B$2:$B$4745,$G$2:$G$4745,"="&amp;$J351,$F$2:$F$4745,"="&amp;L$1)=0,"XX",SUMIFS(CleanEC!$B$2:$B$4745,CleanEC!$G$2:$G$4745,"="&amp;$J351,CleanEC!$F$2:$F$4745,"="&amp;L$1))</f>
        <v>1930</v>
      </c>
      <c r="M351">
        <f>IF(SUMIFS($B$2:$B$4745,$G$2:$G$4745,"="&amp;$J351,$F$2:$F$4745,"="&amp;M$1)=0,"XX",SUMIFS(CleanEC!$B$2:$B$4745,CleanEC!$G$2:$G$4745,"="&amp;$J351,CleanEC!$F$2:$F$4745,"="&amp;M$1))</f>
        <v>1840</v>
      </c>
      <c r="N351">
        <f>IF(SUMIFS($B$2:$B$4745,$G$2:$G$4745,"="&amp;$J351,$F$2:$F$4745,"="&amp;N$1)=0,"XX",SUMIFS(CleanEC!$B$2:$B$4745,CleanEC!$G$2:$G$4745,"="&amp;$J351,CleanEC!$F$2:$F$4745,"="&amp;N$1))</f>
        <v>2310</v>
      </c>
      <c r="O351">
        <f>IF(SUMIFS($B$2:$B$4745,$G$2:$G$4745,"="&amp;$J351,$F$2:$F$4745,"="&amp;O$1)=0,"XX",SUMIFS(CleanEC!$B$2:$B$4745,CleanEC!$G$2:$G$4745,"="&amp;$J351,CleanEC!$F$2:$F$4745,"="&amp;O$1))</f>
        <v>1950</v>
      </c>
      <c r="P351">
        <f>IF(SUMIFS($B$2:$B$4745,$G$2:$G$4745,"="&amp;$J351,$F$2:$F$4745,"="&amp;P$1)=0,"XX",SUMIFS(CleanEC!$B$2:$B$4745,CleanEC!$G$2:$G$4745,"="&amp;$J351,CleanEC!$F$2:$F$4745,"="&amp;P$1))</f>
        <v>2160</v>
      </c>
      <c r="Q351">
        <f>IF(SUMIFS($B$2:$B$4745,$G$2:$G$4745,"="&amp;$J351,$F$2:$F$4745,"="&amp;Q$1)=0,"XX",SUMIFS(CleanEC!$B$2:$B$4745,CleanEC!$G$2:$G$4745,"="&amp;$J351,CleanEC!$F$2:$F$4745,"="&amp;Q$1))</f>
        <v>2230</v>
      </c>
      <c r="R351">
        <f>IF(SUMIFS($B$2:$B$4745,$G$2:$G$4745,"="&amp;$J351,$F$2:$F$4745,"="&amp;R$1)=0,"XX",SUMIFS(CleanEC!$B$2:$B$4745,CleanEC!$G$2:$G$4745,"="&amp;$J351,CleanEC!$F$2:$F$4745,"="&amp;R$1))</f>
        <v>2220</v>
      </c>
      <c r="S351">
        <f>IF(SUMIFS($B$2:$B$4745,$G$2:$G$4745,"="&amp;$J351,$F$2:$F$4745,"="&amp;S$1)=0,"XX",SUMIFS(CleanEC!$B$2:$B$4745,CleanEC!$G$2:$G$4745,"="&amp;$J351,CleanEC!$F$2:$F$4745,"="&amp;S$1))</f>
        <v>2330</v>
      </c>
      <c r="T351">
        <f>IF(SUMIFS($B$2:$B$4745,$G$2:$G$4745,"="&amp;$J351,$F$2:$F$4745,"="&amp;T$1)=0,"XX",SUMIFS(CleanEC!$B$2:$B$4745,CleanEC!$G$2:$G$4745,"="&amp;$J351,CleanEC!$F$2:$F$4745,"="&amp;T$1))</f>
        <v>2450</v>
      </c>
      <c r="U351">
        <f>IF(SUMIFS($B$2:$B$4745,$G$2:$G$4745,"="&amp;$J351,$F$2:$F$4745,"="&amp;U$1)=0,"XX",SUMIFS(CleanEC!$B$2:$B$4745,CleanEC!$G$2:$G$4745,"="&amp;$J351,CleanEC!$F$2:$F$4745,"="&amp;U$1))</f>
        <v>2240</v>
      </c>
      <c r="V351">
        <f>IF(SUMIFS($B$2:$B$4745,$G$2:$G$4745,"="&amp;$J351,$F$2:$F$4745,"="&amp;V$1)=0,"XX",SUMIFS(CleanEC!$B$2:$B$4745,CleanEC!$G$2:$G$4745,"="&amp;$J351,CleanEC!$F$2:$F$4745,"="&amp;V$1))</f>
        <v>2280</v>
      </c>
      <c r="W351">
        <f>IF(SUMIFS($B$2:$B$4745,$G$2:$G$4745,"="&amp;$J351,$F$2:$F$4745,"="&amp;W$1)=0,"XX",SUMIFS(CleanEC!$B$2:$B$4745,CleanEC!$G$2:$G$4745,"="&amp;$J351,CleanEC!$F$2:$F$4745,"="&amp;W$1))</f>
        <v>2210</v>
      </c>
      <c r="X351" t="str">
        <f>IF(SUMIFS($B$2:$B$4745,$G$2:$G$4745,"="&amp;$J351,$F$2:$F$4745,"="&amp;X$1)=0,"XX",SUMIFS(CleanEC!$B$2:$B$4745,CleanEC!$G$2:$G$4745,"="&amp;$J351,CleanEC!$F$2:$F$4745,"="&amp;X$1))</f>
        <v>XX</v>
      </c>
      <c r="Y351">
        <f t="shared" si="197"/>
        <v>1840</v>
      </c>
      <c r="Z351">
        <f t="shared" si="198"/>
        <v>1850.8</v>
      </c>
      <c r="AA351">
        <f t="shared" si="199"/>
        <v>1946</v>
      </c>
      <c r="AB351">
        <f t="shared" si="200"/>
        <v>2266.1538461538462</v>
      </c>
      <c r="AC351">
        <f t="shared" si="201"/>
        <v>2354</v>
      </c>
      <c r="AD351">
        <f t="shared" si="202"/>
        <v>3206.7999999999993</v>
      </c>
      <c r="AE351">
        <f t="shared" si="203"/>
        <v>3310</v>
      </c>
      <c r="AF351">
        <f t="shared" si="204"/>
        <v>344.48486539354252</v>
      </c>
      <c r="AG351">
        <f t="shared" si="205"/>
        <v>2.1268127664272742</v>
      </c>
      <c r="AH351">
        <f t="shared" si="206"/>
        <v>6.4532771137537903</v>
      </c>
      <c r="AI351">
        <f t="shared" si="207"/>
        <v>0.15201300916890878</v>
      </c>
      <c r="AL351">
        <v>350</v>
      </c>
      <c r="AM351">
        <f t="shared" si="233"/>
        <v>1</v>
      </c>
      <c r="AN351">
        <f t="shared" si="233"/>
        <v>1</v>
      </c>
      <c r="AO351">
        <f t="shared" si="233"/>
        <v>1</v>
      </c>
      <c r="AP351">
        <f t="shared" si="233"/>
        <v>1</v>
      </c>
      <c r="AQ351">
        <f t="shared" si="233"/>
        <v>1</v>
      </c>
      <c r="AR351">
        <f t="shared" si="233"/>
        <v>1</v>
      </c>
      <c r="AS351">
        <f t="shared" si="233"/>
        <v>1</v>
      </c>
      <c r="AT351">
        <f t="shared" si="233"/>
        <v>1</v>
      </c>
      <c r="AU351">
        <f t="shared" si="233"/>
        <v>1</v>
      </c>
      <c r="AV351">
        <f t="shared" si="233"/>
        <v>1</v>
      </c>
      <c r="AW351">
        <f t="shared" si="233"/>
        <v>1</v>
      </c>
      <c r="AX351">
        <f t="shared" si="233"/>
        <v>1</v>
      </c>
      <c r="AY351">
        <f t="shared" si="233"/>
        <v>1</v>
      </c>
      <c r="AZ351">
        <f t="shared" si="233"/>
        <v>0</v>
      </c>
      <c r="BA351">
        <v>350</v>
      </c>
      <c r="BB351">
        <f t="shared" si="217"/>
        <v>3310</v>
      </c>
      <c r="BC351">
        <f t="shared" si="218"/>
        <v>1930</v>
      </c>
      <c r="BD351">
        <f t="shared" si="219"/>
        <v>1840</v>
      </c>
      <c r="BE351">
        <f t="shared" si="220"/>
        <v>2310</v>
      </c>
      <c r="BF351">
        <f t="shared" si="221"/>
        <v>1950</v>
      </c>
      <c r="BG351">
        <f t="shared" si="222"/>
        <v>2160</v>
      </c>
      <c r="BH351">
        <f t="shared" si="223"/>
        <v>2230</v>
      </c>
      <c r="BI351">
        <f t="shared" si="224"/>
        <v>2220</v>
      </c>
      <c r="BJ351">
        <f t="shared" si="225"/>
        <v>2330</v>
      </c>
      <c r="BK351">
        <f t="shared" si="226"/>
        <v>2450</v>
      </c>
      <c r="BL351">
        <f t="shared" si="227"/>
        <v>2240</v>
      </c>
      <c r="BM351">
        <f t="shared" si="228"/>
        <v>2280</v>
      </c>
      <c r="BN351">
        <f t="shared" si="229"/>
        <v>2210</v>
      </c>
      <c r="BO351" t="str">
        <f t="shared" si="230"/>
        <v>XX</v>
      </c>
      <c r="BP351">
        <f t="shared" si="208"/>
        <v>1840</v>
      </c>
      <c r="BQ351">
        <f t="shared" si="209"/>
        <v>1946</v>
      </c>
      <c r="BR351">
        <f t="shared" si="210"/>
        <v>2266.1538461538462</v>
      </c>
      <c r="BS351">
        <f t="shared" si="211"/>
        <v>2354</v>
      </c>
      <c r="BT351">
        <f t="shared" si="212"/>
        <v>3310</v>
      </c>
      <c r="BV351" s="1">
        <v>36569</v>
      </c>
      <c r="BW351">
        <f t="shared" ca="1" si="231"/>
        <v>2260</v>
      </c>
      <c r="BX351">
        <v>2260</v>
      </c>
    </row>
    <row r="352" spans="1:76" x14ac:dyDescent="0.25">
      <c r="A352" s="1">
        <v>36570</v>
      </c>
      <c r="B352">
        <v>2120</v>
      </c>
      <c r="C352">
        <f t="shared" si="213"/>
        <v>2120</v>
      </c>
      <c r="D352" t="s">
        <v>20</v>
      </c>
      <c r="E352">
        <f t="shared" si="214"/>
        <v>1</v>
      </c>
      <c r="F352">
        <f t="shared" si="215"/>
        <v>2000</v>
      </c>
      <c r="G352" s="2">
        <f t="shared" si="216"/>
        <v>45</v>
      </c>
      <c r="J352">
        <v>351</v>
      </c>
      <c r="K352">
        <f>IF(SUMIFS($B$2:$B$4745,$G$2:$G$4745,"="&amp;$J352,$F$2:$F$4745,"="&amp;K$1)=0,"XX",SUMIFS(CleanEC!$B$2:$B$4745,CleanEC!$G$2:$G$4745,"="&amp;$J352,CleanEC!$F$2:$F$4745,"="&amp;K$1))</f>
        <v>3300</v>
      </c>
      <c r="L352">
        <f>IF(SUMIFS($B$2:$B$4745,$G$2:$G$4745,"="&amp;$J352,$F$2:$F$4745,"="&amp;L$1)=0,"XX",SUMIFS(CleanEC!$B$2:$B$4745,CleanEC!$G$2:$G$4745,"="&amp;$J352,CleanEC!$F$2:$F$4745,"="&amp;L$1))</f>
        <v>1910</v>
      </c>
      <c r="M352">
        <f>IF(SUMIFS($B$2:$B$4745,$G$2:$G$4745,"="&amp;$J352,$F$2:$F$4745,"="&amp;M$1)=0,"XX",SUMIFS(CleanEC!$B$2:$B$4745,CleanEC!$G$2:$G$4745,"="&amp;$J352,CleanEC!$F$2:$F$4745,"="&amp;M$1))</f>
        <v>2010</v>
      </c>
      <c r="N352">
        <f>IF(SUMIFS($B$2:$B$4745,$G$2:$G$4745,"="&amp;$J352,$F$2:$F$4745,"="&amp;N$1)=0,"XX",SUMIFS(CleanEC!$B$2:$B$4745,CleanEC!$G$2:$G$4745,"="&amp;$J352,CleanEC!$F$2:$F$4745,"="&amp;N$1))</f>
        <v>2300</v>
      </c>
      <c r="O352">
        <f>IF(SUMIFS($B$2:$B$4745,$G$2:$G$4745,"="&amp;$J352,$F$2:$F$4745,"="&amp;O$1)=0,"XX",SUMIFS(CleanEC!$B$2:$B$4745,CleanEC!$G$2:$G$4745,"="&amp;$J352,CleanEC!$F$2:$F$4745,"="&amp;O$1))</f>
        <v>2070</v>
      </c>
      <c r="P352">
        <f>IF(SUMIFS($B$2:$B$4745,$G$2:$G$4745,"="&amp;$J352,$F$2:$F$4745,"="&amp;P$1)=0,"XX",SUMIFS(CleanEC!$B$2:$B$4745,CleanEC!$G$2:$G$4745,"="&amp;$J352,CleanEC!$F$2:$F$4745,"="&amp;P$1))</f>
        <v>2170</v>
      </c>
      <c r="Q352">
        <f>IF(SUMIFS($B$2:$B$4745,$G$2:$G$4745,"="&amp;$J352,$F$2:$F$4745,"="&amp;Q$1)=0,"XX",SUMIFS(CleanEC!$B$2:$B$4745,CleanEC!$G$2:$G$4745,"="&amp;$J352,CleanEC!$F$2:$F$4745,"="&amp;Q$1))</f>
        <v>2290</v>
      </c>
      <c r="R352">
        <f>IF(SUMIFS($B$2:$B$4745,$G$2:$G$4745,"="&amp;$J352,$F$2:$F$4745,"="&amp;R$1)=0,"XX",SUMIFS(CleanEC!$B$2:$B$4745,CleanEC!$G$2:$G$4745,"="&amp;$J352,CleanEC!$F$2:$F$4745,"="&amp;R$1))</f>
        <v>2220</v>
      </c>
      <c r="S352">
        <f>IF(SUMIFS($B$2:$B$4745,$G$2:$G$4745,"="&amp;$J352,$F$2:$F$4745,"="&amp;S$1)=0,"XX",SUMIFS(CleanEC!$B$2:$B$4745,CleanEC!$G$2:$G$4745,"="&amp;$J352,CleanEC!$F$2:$F$4745,"="&amp;S$1))</f>
        <v>2300</v>
      </c>
      <c r="T352">
        <f>IF(SUMIFS($B$2:$B$4745,$G$2:$G$4745,"="&amp;$J352,$F$2:$F$4745,"="&amp;T$1)=0,"XX",SUMIFS(CleanEC!$B$2:$B$4745,CleanEC!$G$2:$G$4745,"="&amp;$J352,CleanEC!$F$2:$F$4745,"="&amp;T$1))</f>
        <v>2520</v>
      </c>
      <c r="U352">
        <f>IF(SUMIFS($B$2:$B$4745,$G$2:$G$4745,"="&amp;$J352,$F$2:$F$4745,"="&amp;U$1)=0,"XX",SUMIFS(CleanEC!$B$2:$B$4745,CleanEC!$G$2:$G$4745,"="&amp;$J352,CleanEC!$F$2:$F$4745,"="&amp;U$1))</f>
        <v>2280</v>
      </c>
      <c r="V352">
        <f>IF(SUMIFS($B$2:$B$4745,$G$2:$G$4745,"="&amp;$J352,$F$2:$F$4745,"="&amp;V$1)=0,"XX",SUMIFS(CleanEC!$B$2:$B$4745,CleanEC!$G$2:$G$4745,"="&amp;$J352,CleanEC!$F$2:$F$4745,"="&amp;V$1))</f>
        <v>2260</v>
      </c>
      <c r="W352">
        <f>IF(SUMIFS($B$2:$B$4745,$G$2:$G$4745,"="&amp;$J352,$F$2:$F$4745,"="&amp;W$1)=0,"XX",SUMIFS(CleanEC!$B$2:$B$4745,CleanEC!$G$2:$G$4745,"="&amp;$J352,CleanEC!$F$2:$F$4745,"="&amp;W$1))</f>
        <v>2210</v>
      </c>
      <c r="X352" t="str">
        <f>IF(SUMIFS($B$2:$B$4745,$G$2:$G$4745,"="&amp;$J352,$F$2:$F$4745,"="&amp;X$1)=0,"XX",SUMIFS(CleanEC!$B$2:$B$4745,CleanEC!$G$2:$G$4745,"="&amp;$J352,CleanEC!$F$2:$F$4745,"="&amp;X$1))</f>
        <v>XX</v>
      </c>
      <c r="Y352">
        <f t="shared" si="197"/>
        <v>1910</v>
      </c>
      <c r="Z352">
        <f t="shared" si="198"/>
        <v>1922</v>
      </c>
      <c r="AA352">
        <f t="shared" si="199"/>
        <v>2058</v>
      </c>
      <c r="AB352">
        <f t="shared" si="200"/>
        <v>2295.3846153846152</v>
      </c>
      <c r="AC352">
        <f t="shared" si="201"/>
        <v>2344</v>
      </c>
      <c r="AD352">
        <f t="shared" si="202"/>
        <v>3206.3999999999992</v>
      </c>
      <c r="AE352">
        <f t="shared" si="203"/>
        <v>3300</v>
      </c>
      <c r="AF352">
        <f t="shared" si="204"/>
        <v>324.71562433364755</v>
      </c>
      <c r="AG352">
        <f t="shared" si="205"/>
        <v>2.3730827936558248</v>
      </c>
      <c r="AH352">
        <f t="shared" si="206"/>
        <v>7.1972730782016026</v>
      </c>
      <c r="AI352">
        <f t="shared" si="207"/>
        <v>0.14146458164669634</v>
      </c>
      <c r="AL352">
        <v>351</v>
      </c>
      <c r="AM352">
        <f t="shared" si="233"/>
        <v>1</v>
      </c>
      <c r="AN352">
        <f t="shared" si="233"/>
        <v>1</v>
      </c>
      <c r="AO352">
        <f t="shared" si="233"/>
        <v>1</v>
      </c>
      <c r="AP352">
        <f t="shared" si="233"/>
        <v>1</v>
      </c>
      <c r="AQ352">
        <f t="shared" si="233"/>
        <v>1</v>
      </c>
      <c r="AR352">
        <f t="shared" si="233"/>
        <v>1</v>
      </c>
      <c r="AS352">
        <f t="shared" si="233"/>
        <v>1</v>
      </c>
      <c r="AT352">
        <f t="shared" si="233"/>
        <v>1</v>
      </c>
      <c r="AU352">
        <f t="shared" si="233"/>
        <v>1</v>
      </c>
      <c r="AV352">
        <f t="shared" si="233"/>
        <v>1</v>
      </c>
      <c r="AW352">
        <f t="shared" si="233"/>
        <v>1</v>
      </c>
      <c r="AX352">
        <f t="shared" si="233"/>
        <v>1</v>
      </c>
      <c r="AY352">
        <f t="shared" si="233"/>
        <v>1</v>
      </c>
      <c r="AZ352">
        <f t="shared" si="233"/>
        <v>0</v>
      </c>
      <c r="BA352">
        <v>351</v>
      </c>
      <c r="BB352">
        <f t="shared" si="217"/>
        <v>3300</v>
      </c>
      <c r="BC352">
        <f t="shared" si="218"/>
        <v>1910</v>
      </c>
      <c r="BD352">
        <f t="shared" si="219"/>
        <v>2010</v>
      </c>
      <c r="BE352">
        <f t="shared" si="220"/>
        <v>2300</v>
      </c>
      <c r="BF352">
        <f t="shared" si="221"/>
        <v>2070</v>
      </c>
      <c r="BG352">
        <f t="shared" si="222"/>
        <v>2170</v>
      </c>
      <c r="BH352">
        <f t="shared" si="223"/>
        <v>2290</v>
      </c>
      <c r="BI352">
        <f t="shared" si="224"/>
        <v>2220</v>
      </c>
      <c r="BJ352">
        <f t="shared" si="225"/>
        <v>2300</v>
      </c>
      <c r="BK352">
        <f t="shared" si="226"/>
        <v>2520</v>
      </c>
      <c r="BL352">
        <f t="shared" si="227"/>
        <v>2280</v>
      </c>
      <c r="BM352">
        <f t="shared" si="228"/>
        <v>2260</v>
      </c>
      <c r="BN352">
        <f t="shared" si="229"/>
        <v>2210</v>
      </c>
      <c r="BO352" t="str">
        <f t="shared" si="230"/>
        <v>XX</v>
      </c>
      <c r="BP352">
        <f t="shared" si="208"/>
        <v>1910</v>
      </c>
      <c r="BQ352">
        <f t="shared" si="209"/>
        <v>2058</v>
      </c>
      <c r="BR352">
        <f t="shared" si="210"/>
        <v>2295.3846153846152</v>
      </c>
      <c r="BS352">
        <f t="shared" si="211"/>
        <v>2344</v>
      </c>
      <c r="BT352">
        <f t="shared" si="212"/>
        <v>3300</v>
      </c>
      <c r="BV352" s="1">
        <v>36570</v>
      </c>
      <c r="BW352">
        <f t="shared" ca="1" si="231"/>
        <v>2120</v>
      </c>
      <c r="BX352">
        <v>2120</v>
      </c>
    </row>
    <row r="353" spans="1:76" x14ac:dyDescent="0.25">
      <c r="A353" s="1">
        <v>36571</v>
      </c>
      <c r="B353">
        <v>2190</v>
      </c>
      <c r="C353">
        <f t="shared" si="213"/>
        <v>2190</v>
      </c>
      <c r="D353" t="s">
        <v>20</v>
      </c>
      <c r="E353">
        <f t="shared" si="214"/>
        <v>1</v>
      </c>
      <c r="F353">
        <f t="shared" si="215"/>
        <v>2000</v>
      </c>
      <c r="G353" s="2">
        <f t="shared" si="216"/>
        <v>46</v>
      </c>
      <c r="J353">
        <v>352</v>
      </c>
      <c r="K353">
        <f>IF(SUMIFS($B$2:$B$4745,$G$2:$G$4745,"="&amp;$J353,$F$2:$F$4745,"="&amp;K$1)=0,"XX",SUMIFS(CleanEC!$B$2:$B$4745,CleanEC!$G$2:$G$4745,"="&amp;$J353,CleanEC!$F$2:$F$4745,"="&amp;K$1))</f>
        <v>3160</v>
      </c>
      <c r="L353">
        <f>IF(SUMIFS($B$2:$B$4745,$G$2:$G$4745,"="&amp;$J353,$F$2:$F$4745,"="&amp;L$1)=0,"XX",SUMIFS(CleanEC!$B$2:$B$4745,CleanEC!$G$2:$G$4745,"="&amp;$J353,CleanEC!$F$2:$F$4745,"="&amp;L$1))</f>
        <v>2070</v>
      </c>
      <c r="M353">
        <f>IF(SUMIFS($B$2:$B$4745,$G$2:$G$4745,"="&amp;$J353,$F$2:$F$4745,"="&amp;M$1)=0,"XX",SUMIFS(CleanEC!$B$2:$B$4745,CleanEC!$G$2:$G$4745,"="&amp;$J353,CleanEC!$F$2:$F$4745,"="&amp;M$1))</f>
        <v>2080</v>
      </c>
      <c r="N353">
        <f>IF(SUMIFS($B$2:$B$4745,$G$2:$G$4745,"="&amp;$J353,$F$2:$F$4745,"="&amp;N$1)=0,"XX",SUMIFS(CleanEC!$B$2:$B$4745,CleanEC!$G$2:$G$4745,"="&amp;$J353,CleanEC!$F$2:$F$4745,"="&amp;N$1))</f>
        <v>2300</v>
      </c>
      <c r="O353">
        <f>IF(SUMIFS($B$2:$B$4745,$G$2:$G$4745,"="&amp;$J353,$F$2:$F$4745,"="&amp;O$1)=0,"XX",SUMIFS(CleanEC!$B$2:$B$4745,CleanEC!$G$2:$G$4745,"="&amp;$J353,CleanEC!$F$2:$F$4745,"="&amp;O$1))</f>
        <v>2000</v>
      </c>
      <c r="P353">
        <f>IF(SUMIFS($B$2:$B$4745,$G$2:$G$4745,"="&amp;$J353,$F$2:$F$4745,"="&amp;P$1)=0,"XX",SUMIFS(CleanEC!$B$2:$B$4745,CleanEC!$G$2:$G$4745,"="&amp;$J353,CleanEC!$F$2:$F$4745,"="&amp;P$1))</f>
        <v>2150</v>
      </c>
      <c r="Q353">
        <f>IF(SUMIFS($B$2:$B$4745,$G$2:$G$4745,"="&amp;$J353,$F$2:$F$4745,"="&amp;Q$1)=0,"XX",SUMIFS(CleanEC!$B$2:$B$4745,CleanEC!$G$2:$G$4745,"="&amp;$J353,CleanEC!$F$2:$F$4745,"="&amp;Q$1))</f>
        <v>2300</v>
      </c>
      <c r="R353">
        <f>IF(SUMIFS($B$2:$B$4745,$G$2:$G$4745,"="&amp;$J353,$F$2:$F$4745,"="&amp;R$1)=0,"XX",SUMIFS(CleanEC!$B$2:$B$4745,CleanEC!$G$2:$G$4745,"="&amp;$J353,CleanEC!$F$2:$F$4745,"="&amp;R$1))</f>
        <v>2220</v>
      </c>
      <c r="S353">
        <f>IF(SUMIFS($B$2:$B$4745,$G$2:$G$4745,"="&amp;$J353,$F$2:$F$4745,"="&amp;S$1)=0,"XX",SUMIFS(CleanEC!$B$2:$B$4745,CleanEC!$G$2:$G$4745,"="&amp;$J353,CleanEC!$F$2:$F$4745,"="&amp;S$1))</f>
        <v>2300</v>
      </c>
      <c r="T353">
        <f>IF(SUMIFS($B$2:$B$4745,$G$2:$G$4745,"="&amp;$J353,$F$2:$F$4745,"="&amp;T$1)=0,"XX",SUMIFS(CleanEC!$B$2:$B$4745,CleanEC!$G$2:$G$4745,"="&amp;$J353,CleanEC!$F$2:$F$4745,"="&amp;T$1))</f>
        <v>2440</v>
      </c>
      <c r="U353" t="str">
        <f>IF(SUMIFS($B$2:$B$4745,$G$2:$G$4745,"="&amp;$J353,$F$2:$F$4745,"="&amp;U$1)=0,"XX",SUMIFS(CleanEC!$B$2:$B$4745,CleanEC!$G$2:$G$4745,"="&amp;$J353,CleanEC!$F$2:$F$4745,"="&amp;U$1))</f>
        <v>XX</v>
      </c>
      <c r="V353">
        <f>IF(SUMIFS($B$2:$B$4745,$G$2:$G$4745,"="&amp;$J353,$F$2:$F$4745,"="&amp;V$1)=0,"XX",SUMIFS(CleanEC!$B$2:$B$4745,CleanEC!$G$2:$G$4745,"="&amp;$J353,CleanEC!$F$2:$F$4745,"="&amp;V$1))</f>
        <v>2240</v>
      </c>
      <c r="W353">
        <f>IF(SUMIFS($B$2:$B$4745,$G$2:$G$4745,"="&amp;$J353,$F$2:$F$4745,"="&amp;W$1)=0,"XX",SUMIFS(CleanEC!$B$2:$B$4745,CleanEC!$G$2:$G$4745,"="&amp;$J353,CleanEC!$F$2:$F$4745,"="&amp;W$1))</f>
        <v>2210</v>
      </c>
      <c r="X353" t="str">
        <f>IF(SUMIFS($B$2:$B$4745,$G$2:$G$4745,"="&amp;$J353,$F$2:$F$4745,"="&amp;X$1)=0,"XX",SUMIFS(CleanEC!$B$2:$B$4745,CleanEC!$G$2:$G$4745,"="&amp;$J353,CleanEC!$F$2:$F$4745,"="&amp;X$1))</f>
        <v>XX</v>
      </c>
      <c r="Y353">
        <f t="shared" si="197"/>
        <v>2000</v>
      </c>
      <c r="Z353">
        <f t="shared" si="198"/>
        <v>2007.7</v>
      </c>
      <c r="AA353">
        <f t="shared" si="199"/>
        <v>2076.5</v>
      </c>
      <c r="AB353">
        <f t="shared" si="200"/>
        <v>2289.1666666666665</v>
      </c>
      <c r="AC353">
        <f t="shared" si="201"/>
        <v>2349</v>
      </c>
      <c r="AD353">
        <f t="shared" si="202"/>
        <v>3080.8</v>
      </c>
      <c r="AE353">
        <f t="shared" si="203"/>
        <v>3160</v>
      </c>
      <c r="AF353">
        <f t="shared" si="204"/>
        <v>287.18340055712753</v>
      </c>
      <c r="AG353">
        <f t="shared" si="205"/>
        <v>2.4913991179936414</v>
      </c>
      <c r="AH353">
        <f t="shared" si="206"/>
        <v>7.3984133763594429</v>
      </c>
      <c r="AI353">
        <f t="shared" si="207"/>
        <v>0.12545325106245106</v>
      </c>
      <c r="AL353">
        <v>352</v>
      </c>
      <c r="AM353">
        <f t="shared" si="233"/>
        <v>1</v>
      </c>
      <c r="AN353">
        <f t="shared" si="233"/>
        <v>1</v>
      </c>
      <c r="AO353">
        <f t="shared" si="233"/>
        <v>1</v>
      </c>
      <c r="AP353">
        <f t="shared" si="233"/>
        <v>1</v>
      </c>
      <c r="AQ353">
        <f t="shared" si="233"/>
        <v>1</v>
      </c>
      <c r="AR353">
        <f t="shared" si="233"/>
        <v>1</v>
      </c>
      <c r="AS353">
        <f t="shared" si="233"/>
        <v>1</v>
      </c>
      <c r="AT353">
        <f t="shared" si="233"/>
        <v>1</v>
      </c>
      <c r="AU353">
        <f t="shared" si="233"/>
        <v>1</v>
      </c>
      <c r="AV353">
        <f t="shared" si="233"/>
        <v>1</v>
      </c>
      <c r="AW353">
        <f t="shared" si="233"/>
        <v>0</v>
      </c>
      <c r="AX353">
        <f t="shared" si="233"/>
        <v>1</v>
      </c>
      <c r="AY353">
        <f t="shared" si="233"/>
        <v>1</v>
      </c>
      <c r="AZ353">
        <f t="shared" si="233"/>
        <v>0</v>
      </c>
      <c r="BA353">
        <v>352</v>
      </c>
      <c r="BB353">
        <f t="shared" si="217"/>
        <v>3160</v>
      </c>
      <c r="BC353">
        <f t="shared" si="218"/>
        <v>2070</v>
      </c>
      <c r="BD353">
        <f t="shared" si="219"/>
        <v>2080</v>
      </c>
      <c r="BE353">
        <f t="shared" si="220"/>
        <v>2300</v>
      </c>
      <c r="BF353">
        <f t="shared" si="221"/>
        <v>2000</v>
      </c>
      <c r="BG353">
        <f t="shared" si="222"/>
        <v>2150</v>
      </c>
      <c r="BH353">
        <f t="shared" si="223"/>
        <v>2300</v>
      </c>
      <c r="BI353">
        <f t="shared" si="224"/>
        <v>2220</v>
      </c>
      <c r="BJ353">
        <f t="shared" si="225"/>
        <v>2300</v>
      </c>
      <c r="BK353">
        <f t="shared" si="226"/>
        <v>2440</v>
      </c>
      <c r="BL353" t="str">
        <f t="shared" si="227"/>
        <v>XX</v>
      </c>
      <c r="BM353">
        <f t="shared" si="228"/>
        <v>2240</v>
      </c>
      <c r="BN353">
        <f t="shared" si="229"/>
        <v>2210</v>
      </c>
      <c r="BO353" t="str">
        <f t="shared" si="230"/>
        <v>XX</v>
      </c>
      <c r="BP353">
        <f t="shared" si="208"/>
        <v>2000</v>
      </c>
      <c r="BQ353">
        <f t="shared" si="209"/>
        <v>2076.5</v>
      </c>
      <c r="BR353">
        <f t="shared" si="210"/>
        <v>2289.1666666666665</v>
      </c>
      <c r="BS353">
        <f t="shared" si="211"/>
        <v>2349</v>
      </c>
      <c r="BT353">
        <f t="shared" si="212"/>
        <v>3160</v>
      </c>
      <c r="BV353" s="1">
        <v>36571</v>
      </c>
      <c r="BW353">
        <f t="shared" ca="1" si="231"/>
        <v>2190</v>
      </c>
      <c r="BX353">
        <v>2190</v>
      </c>
    </row>
    <row r="354" spans="1:76" x14ac:dyDescent="0.25">
      <c r="A354" s="1">
        <v>36572</v>
      </c>
      <c r="B354">
        <v>2180</v>
      </c>
      <c r="C354">
        <f t="shared" si="213"/>
        <v>2180</v>
      </c>
      <c r="D354" t="s">
        <v>20</v>
      </c>
      <c r="E354">
        <f t="shared" si="214"/>
        <v>1</v>
      </c>
      <c r="F354">
        <f t="shared" si="215"/>
        <v>2000</v>
      </c>
      <c r="G354" s="2">
        <f t="shared" si="216"/>
        <v>47</v>
      </c>
      <c r="J354">
        <v>353</v>
      </c>
      <c r="K354">
        <f>IF(SUMIFS($B$2:$B$4745,$G$2:$G$4745,"="&amp;$J354,$F$2:$F$4745,"="&amp;K$1)=0,"XX",SUMIFS(CleanEC!$B$2:$B$4745,CleanEC!$G$2:$G$4745,"="&amp;$J354,CleanEC!$F$2:$F$4745,"="&amp;K$1))</f>
        <v>3190</v>
      </c>
      <c r="L354">
        <f>IF(SUMIFS($B$2:$B$4745,$G$2:$G$4745,"="&amp;$J354,$F$2:$F$4745,"="&amp;L$1)=0,"XX",SUMIFS(CleanEC!$B$2:$B$4745,CleanEC!$G$2:$G$4745,"="&amp;$J354,CleanEC!$F$2:$F$4745,"="&amp;L$1))</f>
        <v>2250</v>
      </c>
      <c r="M354">
        <f>IF(SUMIFS($B$2:$B$4745,$G$2:$G$4745,"="&amp;$J354,$F$2:$F$4745,"="&amp;M$1)=0,"XX",SUMIFS(CleanEC!$B$2:$B$4745,CleanEC!$G$2:$G$4745,"="&amp;$J354,CleanEC!$F$2:$F$4745,"="&amp;M$1))</f>
        <v>2120</v>
      </c>
      <c r="N354">
        <f>IF(SUMIFS($B$2:$B$4745,$G$2:$G$4745,"="&amp;$J354,$F$2:$F$4745,"="&amp;N$1)=0,"XX",SUMIFS(CleanEC!$B$2:$B$4745,CleanEC!$G$2:$G$4745,"="&amp;$J354,CleanEC!$F$2:$F$4745,"="&amp;N$1))</f>
        <v>2220</v>
      </c>
      <c r="O354">
        <f>IF(SUMIFS($B$2:$B$4745,$G$2:$G$4745,"="&amp;$J354,$F$2:$F$4745,"="&amp;O$1)=0,"XX",SUMIFS(CleanEC!$B$2:$B$4745,CleanEC!$G$2:$G$4745,"="&amp;$J354,CleanEC!$F$2:$F$4745,"="&amp;O$1))</f>
        <v>2030</v>
      </c>
      <c r="P354">
        <f>IF(SUMIFS($B$2:$B$4745,$G$2:$G$4745,"="&amp;$J354,$F$2:$F$4745,"="&amp;P$1)=0,"XX",SUMIFS(CleanEC!$B$2:$B$4745,CleanEC!$G$2:$G$4745,"="&amp;$J354,CleanEC!$F$2:$F$4745,"="&amp;P$1))</f>
        <v>2140</v>
      </c>
      <c r="Q354">
        <f>IF(SUMIFS($B$2:$B$4745,$G$2:$G$4745,"="&amp;$J354,$F$2:$F$4745,"="&amp;Q$1)=0,"XX",SUMIFS(CleanEC!$B$2:$B$4745,CleanEC!$G$2:$G$4745,"="&amp;$J354,CleanEC!$F$2:$F$4745,"="&amp;Q$1))</f>
        <v>2350</v>
      </c>
      <c r="R354">
        <f>IF(SUMIFS($B$2:$B$4745,$G$2:$G$4745,"="&amp;$J354,$F$2:$F$4745,"="&amp;R$1)=0,"XX",SUMIFS(CleanEC!$B$2:$B$4745,CleanEC!$G$2:$G$4745,"="&amp;$J354,CleanEC!$F$2:$F$4745,"="&amp;R$1))</f>
        <v>2210</v>
      </c>
      <c r="S354">
        <f>IF(SUMIFS($B$2:$B$4745,$G$2:$G$4745,"="&amp;$J354,$F$2:$F$4745,"="&amp;S$1)=0,"XX",SUMIFS(CleanEC!$B$2:$B$4745,CleanEC!$G$2:$G$4745,"="&amp;$J354,CleanEC!$F$2:$F$4745,"="&amp;S$1))</f>
        <v>2280</v>
      </c>
      <c r="T354">
        <f>IF(SUMIFS($B$2:$B$4745,$G$2:$G$4745,"="&amp;$J354,$F$2:$F$4745,"="&amp;T$1)=0,"XX",SUMIFS(CleanEC!$B$2:$B$4745,CleanEC!$G$2:$G$4745,"="&amp;$J354,CleanEC!$F$2:$F$4745,"="&amp;T$1))</f>
        <v>2320</v>
      </c>
      <c r="U354">
        <f>IF(SUMIFS($B$2:$B$4745,$G$2:$G$4745,"="&amp;$J354,$F$2:$F$4745,"="&amp;U$1)=0,"XX",SUMIFS(CleanEC!$B$2:$B$4745,CleanEC!$G$2:$G$4745,"="&amp;$J354,CleanEC!$F$2:$F$4745,"="&amp;U$1))</f>
        <v>2290</v>
      </c>
      <c r="V354">
        <f>IF(SUMIFS($B$2:$B$4745,$G$2:$G$4745,"="&amp;$J354,$F$2:$F$4745,"="&amp;V$1)=0,"XX",SUMIFS(CleanEC!$B$2:$B$4745,CleanEC!$G$2:$G$4745,"="&amp;$J354,CleanEC!$F$2:$F$4745,"="&amp;V$1))</f>
        <v>2240</v>
      </c>
      <c r="W354">
        <f>IF(SUMIFS($B$2:$B$4745,$G$2:$G$4745,"="&amp;$J354,$F$2:$F$4745,"="&amp;W$1)=0,"XX",SUMIFS(CleanEC!$B$2:$B$4745,CleanEC!$G$2:$G$4745,"="&amp;$J354,CleanEC!$F$2:$F$4745,"="&amp;W$1))</f>
        <v>2160</v>
      </c>
      <c r="X354" t="str">
        <f>IF(SUMIFS($B$2:$B$4745,$G$2:$G$4745,"="&amp;$J354,$F$2:$F$4745,"="&amp;X$1)=0,"XX",SUMIFS(CleanEC!$B$2:$B$4745,CleanEC!$G$2:$G$4745,"="&amp;$J354,CleanEC!$F$2:$F$4745,"="&amp;X$1))</f>
        <v>XX</v>
      </c>
      <c r="Y354">
        <f t="shared" si="197"/>
        <v>2030</v>
      </c>
      <c r="Z354">
        <f t="shared" si="198"/>
        <v>2040.8</v>
      </c>
      <c r="AA354">
        <f t="shared" si="199"/>
        <v>2136</v>
      </c>
      <c r="AB354">
        <f t="shared" si="200"/>
        <v>2292.3076923076924</v>
      </c>
      <c r="AC354">
        <f t="shared" si="201"/>
        <v>2326</v>
      </c>
      <c r="AD354">
        <f t="shared" si="202"/>
        <v>3089.1999999999989</v>
      </c>
      <c r="AE354">
        <f t="shared" si="203"/>
        <v>3190</v>
      </c>
      <c r="AF354">
        <f t="shared" si="204"/>
        <v>272.57049465452604</v>
      </c>
      <c r="AG354">
        <f t="shared" si="205"/>
        <v>2.9909220007625645</v>
      </c>
      <c r="AH354">
        <f t="shared" si="206"/>
        <v>10.034167867272087</v>
      </c>
      <c r="AI354">
        <f t="shared" si="207"/>
        <v>0.11890659162781338</v>
      </c>
      <c r="AL354">
        <v>353</v>
      </c>
      <c r="AM354">
        <f t="shared" si="233"/>
        <v>1</v>
      </c>
      <c r="AN354">
        <f t="shared" si="233"/>
        <v>1</v>
      </c>
      <c r="AO354">
        <f t="shared" si="233"/>
        <v>1</v>
      </c>
      <c r="AP354">
        <f t="shared" si="233"/>
        <v>1</v>
      </c>
      <c r="AQ354">
        <f t="shared" si="233"/>
        <v>1</v>
      </c>
      <c r="AR354">
        <f t="shared" si="233"/>
        <v>1</v>
      </c>
      <c r="AS354">
        <f t="shared" si="233"/>
        <v>1</v>
      </c>
      <c r="AT354">
        <f t="shared" si="233"/>
        <v>1</v>
      </c>
      <c r="AU354">
        <f t="shared" si="233"/>
        <v>1</v>
      </c>
      <c r="AV354">
        <f t="shared" si="233"/>
        <v>1</v>
      </c>
      <c r="AW354">
        <f t="shared" si="233"/>
        <v>1</v>
      </c>
      <c r="AX354">
        <f t="shared" si="233"/>
        <v>1</v>
      </c>
      <c r="AY354">
        <f t="shared" si="233"/>
        <v>1</v>
      </c>
      <c r="AZ354">
        <f t="shared" si="233"/>
        <v>0</v>
      </c>
      <c r="BA354">
        <v>353</v>
      </c>
      <c r="BB354">
        <f t="shared" si="217"/>
        <v>3190</v>
      </c>
      <c r="BC354">
        <f t="shared" si="218"/>
        <v>2250</v>
      </c>
      <c r="BD354">
        <f t="shared" si="219"/>
        <v>2120</v>
      </c>
      <c r="BE354">
        <f t="shared" si="220"/>
        <v>2220</v>
      </c>
      <c r="BF354">
        <f t="shared" si="221"/>
        <v>2030</v>
      </c>
      <c r="BG354">
        <f t="shared" si="222"/>
        <v>2140</v>
      </c>
      <c r="BH354">
        <f t="shared" si="223"/>
        <v>2350</v>
      </c>
      <c r="BI354">
        <f t="shared" si="224"/>
        <v>2210</v>
      </c>
      <c r="BJ354">
        <f t="shared" si="225"/>
        <v>2280</v>
      </c>
      <c r="BK354">
        <f t="shared" si="226"/>
        <v>2320</v>
      </c>
      <c r="BL354">
        <f t="shared" si="227"/>
        <v>2290</v>
      </c>
      <c r="BM354">
        <f t="shared" si="228"/>
        <v>2240</v>
      </c>
      <c r="BN354">
        <f t="shared" si="229"/>
        <v>2160</v>
      </c>
      <c r="BO354" t="str">
        <f t="shared" si="230"/>
        <v>XX</v>
      </c>
      <c r="BP354">
        <f t="shared" si="208"/>
        <v>2030</v>
      </c>
      <c r="BQ354">
        <f t="shared" si="209"/>
        <v>2136</v>
      </c>
      <c r="BR354">
        <f t="shared" si="210"/>
        <v>2292.3076923076924</v>
      </c>
      <c r="BS354">
        <f t="shared" si="211"/>
        <v>2326</v>
      </c>
      <c r="BT354">
        <f t="shared" si="212"/>
        <v>3190</v>
      </c>
      <c r="BV354" s="1">
        <v>36572</v>
      </c>
      <c r="BW354">
        <f t="shared" ca="1" si="231"/>
        <v>2180</v>
      </c>
      <c r="BX354">
        <v>2180</v>
      </c>
    </row>
    <row r="355" spans="1:76" x14ac:dyDescent="0.25">
      <c r="A355" s="1">
        <v>36573</v>
      </c>
      <c r="B355">
        <v>2220</v>
      </c>
      <c r="C355">
        <f t="shared" si="213"/>
        <v>2220</v>
      </c>
      <c r="D355" t="s">
        <v>20</v>
      </c>
      <c r="E355">
        <f t="shared" si="214"/>
        <v>1</v>
      </c>
      <c r="F355">
        <f t="shared" si="215"/>
        <v>2000</v>
      </c>
      <c r="G355" s="2">
        <f t="shared" si="216"/>
        <v>48</v>
      </c>
      <c r="J355">
        <v>354</v>
      </c>
      <c r="K355">
        <f>IF(SUMIFS($B$2:$B$4745,$G$2:$G$4745,"="&amp;$J355,$F$2:$F$4745,"="&amp;K$1)=0,"XX",SUMIFS(CleanEC!$B$2:$B$4745,CleanEC!$G$2:$G$4745,"="&amp;$J355,CleanEC!$F$2:$F$4745,"="&amp;K$1))</f>
        <v>3110</v>
      </c>
      <c r="L355">
        <f>IF(SUMIFS($B$2:$B$4745,$G$2:$G$4745,"="&amp;$J355,$F$2:$F$4745,"="&amp;L$1)=0,"XX",SUMIFS(CleanEC!$B$2:$B$4745,CleanEC!$G$2:$G$4745,"="&amp;$J355,CleanEC!$F$2:$F$4745,"="&amp;L$1))</f>
        <v>2350</v>
      </c>
      <c r="M355">
        <f>IF(SUMIFS($B$2:$B$4745,$G$2:$G$4745,"="&amp;$J355,$F$2:$F$4745,"="&amp;M$1)=0,"XX",SUMIFS(CleanEC!$B$2:$B$4745,CleanEC!$G$2:$G$4745,"="&amp;$J355,CleanEC!$F$2:$F$4745,"="&amp;M$1))</f>
        <v>2180</v>
      </c>
      <c r="N355">
        <f>IF(SUMIFS($B$2:$B$4745,$G$2:$G$4745,"="&amp;$J355,$F$2:$F$4745,"="&amp;N$1)=0,"XX",SUMIFS(CleanEC!$B$2:$B$4745,CleanEC!$G$2:$G$4745,"="&amp;$J355,CleanEC!$F$2:$F$4745,"="&amp;N$1))</f>
        <v>2310</v>
      </c>
      <c r="O355">
        <f>IF(SUMIFS($B$2:$B$4745,$G$2:$G$4745,"="&amp;$J355,$F$2:$F$4745,"="&amp;O$1)=0,"XX",SUMIFS(CleanEC!$B$2:$B$4745,CleanEC!$G$2:$G$4745,"="&amp;$J355,CleanEC!$F$2:$F$4745,"="&amp;O$1))</f>
        <v>2100</v>
      </c>
      <c r="P355">
        <f>IF(SUMIFS($B$2:$B$4745,$G$2:$G$4745,"="&amp;$J355,$F$2:$F$4745,"="&amp;P$1)=0,"XX",SUMIFS(CleanEC!$B$2:$B$4745,CleanEC!$G$2:$G$4745,"="&amp;$J355,CleanEC!$F$2:$F$4745,"="&amp;P$1))</f>
        <v>2130</v>
      </c>
      <c r="Q355">
        <f>IF(SUMIFS($B$2:$B$4745,$G$2:$G$4745,"="&amp;$J355,$F$2:$F$4745,"="&amp;Q$1)=0,"XX",SUMIFS(CleanEC!$B$2:$B$4745,CleanEC!$G$2:$G$4745,"="&amp;$J355,CleanEC!$F$2:$F$4745,"="&amp;Q$1))</f>
        <v>2250</v>
      </c>
      <c r="R355">
        <f>IF(SUMIFS($B$2:$B$4745,$G$2:$G$4745,"="&amp;$J355,$F$2:$F$4745,"="&amp;R$1)=0,"XX",SUMIFS(CleanEC!$B$2:$B$4745,CleanEC!$G$2:$G$4745,"="&amp;$J355,CleanEC!$F$2:$F$4745,"="&amp;R$1))</f>
        <v>2190</v>
      </c>
      <c r="S355">
        <f>IF(SUMIFS($B$2:$B$4745,$G$2:$G$4745,"="&amp;$J355,$F$2:$F$4745,"="&amp;S$1)=0,"XX",SUMIFS(CleanEC!$B$2:$B$4745,CleanEC!$G$2:$G$4745,"="&amp;$J355,CleanEC!$F$2:$F$4745,"="&amp;S$1))</f>
        <v>2290</v>
      </c>
      <c r="T355">
        <f>IF(SUMIFS($B$2:$B$4745,$G$2:$G$4745,"="&amp;$J355,$F$2:$F$4745,"="&amp;T$1)=0,"XX",SUMIFS(CleanEC!$B$2:$B$4745,CleanEC!$G$2:$G$4745,"="&amp;$J355,CleanEC!$F$2:$F$4745,"="&amp;T$1))</f>
        <v>2260</v>
      </c>
      <c r="U355">
        <f>IF(SUMIFS($B$2:$B$4745,$G$2:$G$4745,"="&amp;$J355,$F$2:$F$4745,"="&amp;U$1)=0,"XX",SUMIFS(CleanEC!$B$2:$B$4745,CleanEC!$G$2:$G$4745,"="&amp;$J355,CleanEC!$F$2:$F$4745,"="&amp;U$1))</f>
        <v>2320</v>
      </c>
      <c r="V355">
        <f>IF(SUMIFS($B$2:$B$4745,$G$2:$G$4745,"="&amp;$J355,$F$2:$F$4745,"="&amp;V$1)=0,"XX",SUMIFS(CleanEC!$B$2:$B$4745,CleanEC!$G$2:$G$4745,"="&amp;$J355,CleanEC!$F$2:$F$4745,"="&amp;V$1))</f>
        <v>2230</v>
      </c>
      <c r="W355">
        <f>IF(SUMIFS($B$2:$B$4745,$G$2:$G$4745,"="&amp;$J355,$F$2:$F$4745,"="&amp;W$1)=0,"XX",SUMIFS(CleanEC!$B$2:$B$4745,CleanEC!$G$2:$G$4745,"="&amp;$J355,CleanEC!$F$2:$F$4745,"="&amp;W$1))</f>
        <v>2160</v>
      </c>
      <c r="X355" t="str">
        <f>IF(SUMIFS($B$2:$B$4745,$G$2:$G$4745,"="&amp;$J355,$F$2:$F$4745,"="&amp;X$1)=0,"XX",SUMIFS(CleanEC!$B$2:$B$4745,CleanEC!$G$2:$G$4745,"="&amp;$J355,CleanEC!$F$2:$F$4745,"="&amp;X$1))</f>
        <v>XX</v>
      </c>
      <c r="Y355">
        <f t="shared" si="197"/>
        <v>2100</v>
      </c>
      <c r="Z355">
        <f t="shared" si="198"/>
        <v>2103.6</v>
      </c>
      <c r="AA355">
        <f t="shared" si="199"/>
        <v>2154</v>
      </c>
      <c r="AB355">
        <f t="shared" si="200"/>
        <v>2298.4615384615386</v>
      </c>
      <c r="AC355">
        <f t="shared" si="201"/>
        <v>2326</v>
      </c>
      <c r="AD355">
        <f t="shared" si="202"/>
        <v>3018.7999999999993</v>
      </c>
      <c r="AE355">
        <f t="shared" si="203"/>
        <v>3110</v>
      </c>
      <c r="AF355">
        <f t="shared" si="204"/>
        <v>245.44609791611788</v>
      </c>
      <c r="AG355">
        <f t="shared" si="205"/>
        <v>3.0475976676128691</v>
      </c>
      <c r="AH355">
        <f t="shared" si="206"/>
        <v>10.213547183840223</v>
      </c>
      <c r="AI355">
        <f t="shared" si="207"/>
        <v>0.10678712426069385</v>
      </c>
      <c r="AL355">
        <v>354</v>
      </c>
      <c r="AM355">
        <f t="shared" si="233"/>
        <v>1</v>
      </c>
      <c r="AN355">
        <f t="shared" si="233"/>
        <v>1</v>
      </c>
      <c r="AO355">
        <f t="shared" si="233"/>
        <v>1</v>
      </c>
      <c r="AP355">
        <f t="shared" si="233"/>
        <v>1</v>
      </c>
      <c r="AQ355">
        <f t="shared" si="233"/>
        <v>1</v>
      </c>
      <c r="AR355">
        <f t="shared" si="233"/>
        <v>1</v>
      </c>
      <c r="AS355">
        <f t="shared" si="233"/>
        <v>1</v>
      </c>
      <c r="AT355">
        <f t="shared" si="233"/>
        <v>1</v>
      </c>
      <c r="AU355">
        <f t="shared" si="233"/>
        <v>1</v>
      </c>
      <c r="AV355">
        <f t="shared" si="233"/>
        <v>1</v>
      </c>
      <c r="AW355">
        <f t="shared" si="233"/>
        <v>1</v>
      </c>
      <c r="AX355">
        <f t="shared" si="233"/>
        <v>1</v>
      </c>
      <c r="AY355">
        <f t="shared" si="233"/>
        <v>1</v>
      </c>
      <c r="AZ355">
        <f t="shared" si="233"/>
        <v>0</v>
      </c>
      <c r="BA355">
        <v>354</v>
      </c>
      <c r="BB355">
        <f t="shared" si="217"/>
        <v>3110</v>
      </c>
      <c r="BC355">
        <f t="shared" si="218"/>
        <v>2350</v>
      </c>
      <c r="BD355">
        <f t="shared" si="219"/>
        <v>2180</v>
      </c>
      <c r="BE355">
        <f t="shared" si="220"/>
        <v>2310</v>
      </c>
      <c r="BF355">
        <f t="shared" si="221"/>
        <v>2100</v>
      </c>
      <c r="BG355">
        <f t="shared" si="222"/>
        <v>2130</v>
      </c>
      <c r="BH355">
        <f t="shared" si="223"/>
        <v>2250</v>
      </c>
      <c r="BI355">
        <f t="shared" si="224"/>
        <v>2190</v>
      </c>
      <c r="BJ355">
        <f t="shared" si="225"/>
        <v>2290</v>
      </c>
      <c r="BK355">
        <f t="shared" si="226"/>
        <v>2260</v>
      </c>
      <c r="BL355">
        <f t="shared" si="227"/>
        <v>2320</v>
      </c>
      <c r="BM355">
        <f t="shared" si="228"/>
        <v>2230</v>
      </c>
      <c r="BN355">
        <f t="shared" si="229"/>
        <v>2160</v>
      </c>
      <c r="BO355" t="str">
        <f t="shared" si="230"/>
        <v>XX</v>
      </c>
      <c r="BP355">
        <f t="shared" si="208"/>
        <v>2100</v>
      </c>
      <c r="BQ355">
        <f t="shared" si="209"/>
        <v>2154</v>
      </c>
      <c r="BR355">
        <f t="shared" si="210"/>
        <v>2298.4615384615386</v>
      </c>
      <c r="BS355">
        <f t="shared" si="211"/>
        <v>2326</v>
      </c>
      <c r="BT355">
        <f t="shared" si="212"/>
        <v>3110</v>
      </c>
      <c r="BV355" s="1">
        <v>36573</v>
      </c>
      <c r="BW355">
        <f t="shared" ca="1" si="231"/>
        <v>2220</v>
      </c>
      <c r="BX355">
        <v>2220</v>
      </c>
    </row>
    <row r="356" spans="1:76" x14ac:dyDescent="0.25">
      <c r="A356" s="1">
        <v>36574</v>
      </c>
      <c r="B356">
        <v>2190</v>
      </c>
      <c r="C356">
        <f t="shared" si="213"/>
        <v>2190</v>
      </c>
      <c r="D356" t="s">
        <v>20</v>
      </c>
      <c r="E356">
        <f t="shared" si="214"/>
        <v>1</v>
      </c>
      <c r="F356">
        <f t="shared" si="215"/>
        <v>2000</v>
      </c>
      <c r="G356" s="2">
        <f t="shared" si="216"/>
        <v>49</v>
      </c>
      <c r="J356">
        <v>355</v>
      </c>
      <c r="K356">
        <f>IF(SUMIFS($B$2:$B$4745,$G$2:$G$4745,"="&amp;$J356,$F$2:$F$4745,"="&amp;K$1)=0,"XX",SUMIFS(CleanEC!$B$2:$B$4745,CleanEC!$G$2:$G$4745,"="&amp;$J356,CleanEC!$F$2:$F$4745,"="&amp;K$1))</f>
        <v>3130</v>
      </c>
      <c r="L356">
        <f>IF(SUMIFS($B$2:$B$4745,$G$2:$G$4745,"="&amp;$J356,$F$2:$F$4745,"="&amp;L$1)=0,"XX",SUMIFS(CleanEC!$B$2:$B$4745,CleanEC!$G$2:$G$4745,"="&amp;$J356,CleanEC!$F$2:$F$4745,"="&amp;L$1))</f>
        <v>2350</v>
      </c>
      <c r="M356">
        <f>IF(SUMIFS($B$2:$B$4745,$G$2:$G$4745,"="&amp;$J356,$F$2:$F$4745,"="&amp;M$1)=0,"XX",SUMIFS(CleanEC!$B$2:$B$4745,CleanEC!$G$2:$G$4745,"="&amp;$J356,CleanEC!$F$2:$F$4745,"="&amp;M$1))</f>
        <v>2230</v>
      </c>
      <c r="N356">
        <f>IF(SUMIFS($B$2:$B$4745,$G$2:$G$4745,"="&amp;$J356,$F$2:$F$4745,"="&amp;N$1)=0,"XX",SUMIFS(CleanEC!$B$2:$B$4745,CleanEC!$G$2:$G$4745,"="&amp;$J356,CleanEC!$F$2:$F$4745,"="&amp;N$1))</f>
        <v>2360</v>
      </c>
      <c r="O356">
        <f>IF(SUMIFS($B$2:$B$4745,$G$2:$G$4745,"="&amp;$J356,$F$2:$F$4745,"="&amp;O$1)=0,"XX",SUMIFS(CleanEC!$B$2:$B$4745,CleanEC!$G$2:$G$4745,"="&amp;$J356,CleanEC!$F$2:$F$4745,"="&amp;O$1))</f>
        <v>2140</v>
      </c>
      <c r="P356">
        <f>IF(SUMIFS($B$2:$B$4745,$G$2:$G$4745,"="&amp;$J356,$F$2:$F$4745,"="&amp;P$1)=0,"XX",SUMIFS(CleanEC!$B$2:$B$4745,CleanEC!$G$2:$G$4745,"="&amp;$J356,CleanEC!$F$2:$F$4745,"="&amp;P$1))</f>
        <v>2120</v>
      </c>
      <c r="Q356">
        <f>IF(SUMIFS($B$2:$B$4745,$G$2:$G$4745,"="&amp;$J356,$F$2:$F$4745,"="&amp;Q$1)=0,"XX",SUMIFS(CleanEC!$B$2:$B$4745,CleanEC!$G$2:$G$4745,"="&amp;$J356,CleanEC!$F$2:$F$4745,"="&amp;Q$1))</f>
        <v>2140</v>
      </c>
      <c r="R356">
        <f>IF(SUMIFS($B$2:$B$4745,$G$2:$G$4745,"="&amp;$J356,$F$2:$F$4745,"="&amp;R$1)=0,"XX",SUMIFS(CleanEC!$B$2:$B$4745,CleanEC!$G$2:$G$4745,"="&amp;$J356,CleanEC!$F$2:$F$4745,"="&amp;R$1))</f>
        <v>2190</v>
      </c>
      <c r="S356">
        <f>IF(SUMIFS($B$2:$B$4745,$G$2:$G$4745,"="&amp;$J356,$F$2:$F$4745,"="&amp;S$1)=0,"XX",SUMIFS(CleanEC!$B$2:$B$4745,CleanEC!$G$2:$G$4745,"="&amp;$J356,CleanEC!$F$2:$F$4745,"="&amp;S$1))</f>
        <v>2290</v>
      </c>
      <c r="T356">
        <f>IF(SUMIFS($B$2:$B$4745,$G$2:$G$4745,"="&amp;$J356,$F$2:$F$4745,"="&amp;T$1)=0,"XX",SUMIFS(CleanEC!$B$2:$B$4745,CleanEC!$G$2:$G$4745,"="&amp;$J356,CleanEC!$F$2:$F$4745,"="&amp;T$1))</f>
        <v>2250</v>
      </c>
      <c r="U356">
        <f>IF(SUMIFS($B$2:$B$4745,$G$2:$G$4745,"="&amp;$J356,$F$2:$F$4745,"="&amp;U$1)=0,"XX",SUMIFS(CleanEC!$B$2:$B$4745,CleanEC!$G$2:$G$4745,"="&amp;$J356,CleanEC!$F$2:$F$4745,"="&amp;U$1))</f>
        <v>2310</v>
      </c>
      <c r="V356">
        <f>IF(SUMIFS($B$2:$B$4745,$G$2:$G$4745,"="&amp;$J356,$F$2:$F$4745,"="&amp;V$1)=0,"XX",SUMIFS(CleanEC!$B$2:$B$4745,CleanEC!$G$2:$G$4745,"="&amp;$J356,CleanEC!$F$2:$F$4745,"="&amp;V$1))</f>
        <v>2230</v>
      </c>
      <c r="W356">
        <f>IF(SUMIFS($B$2:$B$4745,$G$2:$G$4745,"="&amp;$J356,$F$2:$F$4745,"="&amp;W$1)=0,"XX",SUMIFS(CleanEC!$B$2:$B$4745,CleanEC!$G$2:$G$4745,"="&amp;$J356,CleanEC!$F$2:$F$4745,"="&amp;W$1))</f>
        <v>2150</v>
      </c>
      <c r="X356" t="str">
        <f>IF(SUMIFS($B$2:$B$4745,$G$2:$G$4745,"="&amp;$J356,$F$2:$F$4745,"="&amp;X$1)=0,"XX",SUMIFS(CleanEC!$B$2:$B$4745,CleanEC!$G$2:$G$4745,"="&amp;$J356,CleanEC!$F$2:$F$4745,"="&amp;X$1))</f>
        <v>XX</v>
      </c>
      <c r="Y356">
        <f t="shared" si="197"/>
        <v>2120</v>
      </c>
      <c r="Z356">
        <f t="shared" si="198"/>
        <v>2122.4</v>
      </c>
      <c r="AA356">
        <f t="shared" si="199"/>
        <v>2140</v>
      </c>
      <c r="AB356">
        <f t="shared" si="200"/>
        <v>2299.2307692307691</v>
      </c>
      <c r="AC356">
        <f t="shared" si="201"/>
        <v>2352</v>
      </c>
      <c r="AD356">
        <f t="shared" si="202"/>
        <v>3037.5999999999995</v>
      </c>
      <c r="AE356">
        <f t="shared" si="203"/>
        <v>3130</v>
      </c>
      <c r="AF356">
        <f t="shared" si="204"/>
        <v>252.02141357314915</v>
      </c>
      <c r="AG356">
        <f t="shared" si="205"/>
        <v>3.025586468056439</v>
      </c>
      <c r="AH356">
        <f t="shared" si="206"/>
        <v>10.033102309393913</v>
      </c>
      <c r="AI356">
        <f t="shared" si="207"/>
        <v>0.10961118690033253</v>
      </c>
      <c r="AL356">
        <v>355</v>
      </c>
      <c r="AM356">
        <f t="shared" si="233"/>
        <v>1</v>
      </c>
      <c r="AN356">
        <f t="shared" si="233"/>
        <v>1</v>
      </c>
      <c r="AO356">
        <f t="shared" si="233"/>
        <v>1</v>
      </c>
      <c r="AP356">
        <f t="shared" si="233"/>
        <v>1</v>
      </c>
      <c r="AQ356">
        <f t="shared" si="233"/>
        <v>1</v>
      </c>
      <c r="AR356">
        <f t="shared" si="233"/>
        <v>1</v>
      </c>
      <c r="AS356">
        <f t="shared" si="233"/>
        <v>1</v>
      </c>
      <c r="AT356">
        <f t="shared" si="233"/>
        <v>1</v>
      </c>
      <c r="AU356">
        <f t="shared" si="233"/>
        <v>1</v>
      </c>
      <c r="AV356">
        <f t="shared" si="233"/>
        <v>1</v>
      </c>
      <c r="AW356">
        <f t="shared" si="233"/>
        <v>1</v>
      </c>
      <c r="AX356">
        <f t="shared" si="233"/>
        <v>1</v>
      </c>
      <c r="AY356">
        <f t="shared" si="233"/>
        <v>1</v>
      </c>
      <c r="AZ356">
        <f t="shared" si="233"/>
        <v>0</v>
      </c>
      <c r="BA356">
        <v>355</v>
      </c>
      <c r="BB356">
        <f t="shared" si="217"/>
        <v>3130</v>
      </c>
      <c r="BC356">
        <f t="shared" si="218"/>
        <v>2350</v>
      </c>
      <c r="BD356">
        <f t="shared" si="219"/>
        <v>2230</v>
      </c>
      <c r="BE356">
        <f t="shared" si="220"/>
        <v>2360</v>
      </c>
      <c r="BF356">
        <f t="shared" si="221"/>
        <v>2140</v>
      </c>
      <c r="BG356">
        <f t="shared" si="222"/>
        <v>2120</v>
      </c>
      <c r="BH356">
        <f t="shared" si="223"/>
        <v>2140</v>
      </c>
      <c r="BI356">
        <f t="shared" si="224"/>
        <v>2190</v>
      </c>
      <c r="BJ356">
        <f t="shared" si="225"/>
        <v>2290</v>
      </c>
      <c r="BK356">
        <f t="shared" si="226"/>
        <v>2250</v>
      </c>
      <c r="BL356">
        <f t="shared" si="227"/>
        <v>2310</v>
      </c>
      <c r="BM356">
        <f t="shared" si="228"/>
        <v>2230</v>
      </c>
      <c r="BN356">
        <f t="shared" si="229"/>
        <v>2150</v>
      </c>
      <c r="BO356" t="str">
        <f t="shared" si="230"/>
        <v>XX</v>
      </c>
      <c r="BP356">
        <f t="shared" si="208"/>
        <v>2120</v>
      </c>
      <c r="BQ356">
        <f t="shared" si="209"/>
        <v>2140</v>
      </c>
      <c r="BR356">
        <f t="shared" si="210"/>
        <v>2299.2307692307691</v>
      </c>
      <c r="BS356">
        <f t="shared" si="211"/>
        <v>2352</v>
      </c>
      <c r="BT356">
        <f t="shared" si="212"/>
        <v>3130</v>
      </c>
      <c r="BV356" s="1">
        <v>36574</v>
      </c>
      <c r="BW356">
        <f t="shared" ca="1" si="231"/>
        <v>2190</v>
      </c>
      <c r="BX356">
        <v>2190</v>
      </c>
    </row>
    <row r="357" spans="1:76" x14ac:dyDescent="0.25">
      <c r="A357" s="1">
        <v>36575</v>
      </c>
      <c r="B357">
        <v>2210</v>
      </c>
      <c r="C357">
        <f t="shared" si="213"/>
        <v>2210</v>
      </c>
      <c r="D357" t="s">
        <v>20</v>
      </c>
      <c r="E357">
        <f t="shared" si="214"/>
        <v>1</v>
      </c>
      <c r="F357">
        <f t="shared" si="215"/>
        <v>2000</v>
      </c>
      <c r="G357" s="2">
        <f t="shared" si="216"/>
        <v>50</v>
      </c>
      <c r="J357">
        <v>356</v>
      </c>
      <c r="K357">
        <f>IF(SUMIFS($B$2:$B$4745,$G$2:$G$4745,"="&amp;$J357,$F$2:$F$4745,"="&amp;K$1)=0,"XX",SUMIFS(CleanEC!$B$2:$B$4745,CleanEC!$G$2:$G$4745,"="&amp;$J357,CleanEC!$F$2:$F$4745,"="&amp;K$1))</f>
        <v>3090</v>
      </c>
      <c r="L357">
        <f>IF(SUMIFS($B$2:$B$4745,$G$2:$G$4745,"="&amp;$J357,$F$2:$F$4745,"="&amp;L$1)=0,"XX",SUMIFS(CleanEC!$B$2:$B$4745,CleanEC!$G$2:$G$4745,"="&amp;$J357,CleanEC!$F$2:$F$4745,"="&amp;L$1))</f>
        <v>2160</v>
      </c>
      <c r="M357">
        <f>IF(SUMIFS($B$2:$B$4745,$G$2:$G$4745,"="&amp;$J357,$F$2:$F$4745,"="&amp;M$1)=0,"XX",SUMIFS(CleanEC!$B$2:$B$4745,CleanEC!$G$2:$G$4745,"="&amp;$J357,CleanEC!$F$2:$F$4745,"="&amp;M$1))</f>
        <v>2240</v>
      </c>
      <c r="N357">
        <f>IF(SUMIFS($B$2:$B$4745,$G$2:$G$4745,"="&amp;$J357,$F$2:$F$4745,"="&amp;N$1)=0,"XX",SUMIFS(CleanEC!$B$2:$B$4745,CleanEC!$G$2:$G$4745,"="&amp;$J357,CleanEC!$F$2:$F$4745,"="&amp;N$1))</f>
        <v>2390</v>
      </c>
      <c r="O357">
        <f>IF(SUMIFS($B$2:$B$4745,$G$2:$G$4745,"="&amp;$J357,$F$2:$F$4745,"="&amp;O$1)=0,"XX",SUMIFS(CleanEC!$B$2:$B$4745,CleanEC!$G$2:$G$4745,"="&amp;$J357,CleanEC!$F$2:$F$4745,"="&amp;O$1))</f>
        <v>2030</v>
      </c>
      <c r="P357">
        <f>IF(SUMIFS($B$2:$B$4745,$G$2:$G$4745,"="&amp;$J357,$F$2:$F$4745,"="&amp;P$1)=0,"XX",SUMIFS(CleanEC!$B$2:$B$4745,CleanEC!$G$2:$G$4745,"="&amp;$J357,CleanEC!$F$2:$F$4745,"="&amp;P$1))</f>
        <v>2120</v>
      </c>
      <c r="Q357">
        <f>IF(SUMIFS($B$2:$B$4745,$G$2:$G$4745,"="&amp;$J357,$F$2:$F$4745,"="&amp;Q$1)=0,"XX",SUMIFS(CleanEC!$B$2:$B$4745,CleanEC!$G$2:$G$4745,"="&amp;$J357,CleanEC!$F$2:$F$4745,"="&amp;Q$1))</f>
        <v>2230</v>
      </c>
      <c r="R357">
        <f>IF(SUMIFS($B$2:$B$4745,$G$2:$G$4745,"="&amp;$J357,$F$2:$F$4745,"="&amp;R$1)=0,"XX",SUMIFS(CleanEC!$B$2:$B$4745,CleanEC!$G$2:$G$4745,"="&amp;$J357,CleanEC!$F$2:$F$4745,"="&amp;R$1))</f>
        <v>2190</v>
      </c>
      <c r="S357">
        <f>IF(SUMIFS($B$2:$B$4745,$G$2:$G$4745,"="&amp;$J357,$F$2:$F$4745,"="&amp;S$1)=0,"XX",SUMIFS(CleanEC!$B$2:$B$4745,CleanEC!$G$2:$G$4745,"="&amp;$J357,CleanEC!$F$2:$F$4745,"="&amp;S$1))</f>
        <v>2270</v>
      </c>
      <c r="T357">
        <f>IF(SUMIFS($B$2:$B$4745,$G$2:$G$4745,"="&amp;$J357,$F$2:$F$4745,"="&amp;T$1)=0,"XX",SUMIFS(CleanEC!$B$2:$B$4745,CleanEC!$G$2:$G$4745,"="&amp;$J357,CleanEC!$F$2:$F$4745,"="&amp;T$1))</f>
        <v>2330</v>
      </c>
      <c r="U357" t="str">
        <f>IF(SUMIFS($B$2:$B$4745,$G$2:$G$4745,"="&amp;$J357,$F$2:$F$4745,"="&amp;U$1)=0,"XX",SUMIFS(CleanEC!$B$2:$B$4745,CleanEC!$G$2:$G$4745,"="&amp;$J357,CleanEC!$F$2:$F$4745,"="&amp;U$1))</f>
        <v>XX</v>
      </c>
      <c r="V357">
        <f>IF(SUMIFS($B$2:$B$4745,$G$2:$G$4745,"="&amp;$J357,$F$2:$F$4745,"="&amp;V$1)=0,"XX",SUMIFS(CleanEC!$B$2:$B$4745,CleanEC!$G$2:$G$4745,"="&amp;$J357,CleanEC!$F$2:$F$4745,"="&amp;V$1))</f>
        <v>2230</v>
      </c>
      <c r="W357">
        <f>IF(SUMIFS($B$2:$B$4745,$G$2:$G$4745,"="&amp;$J357,$F$2:$F$4745,"="&amp;W$1)=0,"XX",SUMIFS(CleanEC!$B$2:$B$4745,CleanEC!$G$2:$G$4745,"="&amp;$J357,CleanEC!$F$2:$F$4745,"="&amp;W$1))</f>
        <v>2130</v>
      </c>
      <c r="X357" t="str">
        <f>IF(SUMIFS($B$2:$B$4745,$G$2:$G$4745,"="&amp;$J357,$F$2:$F$4745,"="&amp;X$1)=0,"XX",SUMIFS(CleanEC!$B$2:$B$4745,CleanEC!$G$2:$G$4745,"="&amp;$J357,CleanEC!$F$2:$F$4745,"="&amp;X$1))</f>
        <v>XX</v>
      </c>
      <c r="Y357">
        <f t="shared" si="197"/>
        <v>2030</v>
      </c>
      <c r="Z357">
        <f t="shared" si="198"/>
        <v>2039.9</v>
      </c>
      <c r="AA357">
        <f t="shared" si="199"/>
        <v>2126.5</v>
      </c>
      <c r="AB357">
        <f t="shared" si="200"/>
        <v>2284.1666666666665</v>
      </c>
      <c r="AC357">
        <f t="shared" si="201"/>
        <v>2351</v>
      </c>
      <c r="AD357">
        <f t="shared" si="202"/>
        <v>3013.0000000000005</v>
      </c>
      <c r="AE357">
        <f t="shared" si="203"/>
        <v>3090</v>
      </c>
      <c r="AF357">
        <f t="shared" si="204"/>
        <v>259.85439298875741</v>
      </c>
      <c r="AG357">
        <f t="shared" si="205"/>
        <v>2.7113406012072807</v>
      </c>
      <c r="AH357">
        <f t="shared" si="206"/>
        <v>8.3843213997699326</v>
      </c>
      <c r="AI357">
        <f t="shared" si="207"/>
        <v>0.1137633241833305</v>
      </c>
      <c r="AL357">
        <v>356</v>
      </c>
      <c r="AM357">
        <f t="shared" si="233"/>
        <v>1</v>
      </c>
      <c r="AN357">
        <f t="shared" si="233"/>
        <v>1</v>
      </c>
      <c r="AO357">
        <f t="shared" si="233"/>
        <v>1</v>
      </c>
      <c r="AP357">
        <f t="shared" si="233"/>
        <v>1</v>
      </c>
      <c r="AQ357">
        <f t="shared" si="233"/>
        <v>1</v>
      </c>
      <c r="AR357">
        <f t="shared" si="233"/>
        <v>1</v>
      </c>
      <c r="AS357">
        <f t="shared" si="233"/>
        <v>1</v>
      </c>
      <c r="AT357">
        <f t="shared" si="233"/>
        <v>1</v>
      </c>
      <c r="AU357">
        <f t="shared" si="233"/>
        <v>1</v>
      </c>
      <c r="AV357">
        <f t="shared" si="233"/>
        <v>1</v>
      </c>
      <c r="AW357">
        <f t="shared" si="233"/>
        <v>0</v>
      </c>
      <c r="AX357">
        <f t="shared" si="233"/>
        <v>1</v>
      </c>
      <c r="AY357">
        <f t="shared" si="233"/>
        <v>1</v>
      </c>
      <c r="AZ357">
        <f t="shared" si="233"/>
        <v>0</v>
      </c>
      <c r="BA357">
        <v>356</v>
      </c>
      <c r="BB357">
        <f t="shared" si="217"/>
        <v>3090</v>
      </c>
      <c r="BC357">
        <f t="shared" si="218"/>
        <v>2160</v>
      </c>
      <c r="BD357">
        <f t="shared" si="219"/>
        <v>2240</v>
      </c>
      <c r="BE357">
        <f t="shared" si="220"/>
        <v>2390</v>
      </c>
      <c r="BF357">
        <f t="shared" si="221"/>
        <v>2030</v>
      </c>
      <c r="BG357">
        <f t="shared" si="222"/>
        <v>2120</v>
      </c>
      <c r="BH357">
        <f t="shared" si="223"/>
        <v>2230</v>
      </c>
      <c r="BI357">
        <f t="shared" si="224"/>
        <v>2190</v>
      </c>
      <c r="BJ357">
        <f t="shared" si="225"/>
        <v>2270</v>
      </c>
      <c r="BK357">
        <f t="shared" si="226"/>
        <v>2330</v>
      </c>
      <c r="BL357" t="str">
        <f t="shared" si="227"/>
        <v>XX</v>
      </c>
      <c r="BM357">
        <f t="shared" si="228"/>
        <v>2230</v>
      </c>
      <c r="BN357">
        <f t="shared" si="229"/>
        <v>2130</v>
      </c>
      <c r="BO357" t="str">
        <f t="shared" si="230"/>
        <v>XX</v>
      </c>
      <c r="BP357">
        <f t="shared" si="208"/>
        <v>2030</v>
      </c>
      <c r="BQ357">
        <f t="shared" si="209"/>
        <v>2126.5</v>
      </c>
      <c r="BR357">
        <f t="shared" si="210"/>
        <v>2284.1666666666665</v>
      </c>
      <c r="BS357">
        <f t="shared" si="211"/>
        <v>2351</v>
      </c>
      <c r="BT357">
        <f t="shared" si="212"/>
        <v>3090</v>
      </c>
      <c r="BV357" s="1">
        <v>36575</v>
      </c>
      <c r="BW357">
        <f t="shared" ca="1" si="231"/>
        <v>2210</v>
      </c>
      <c r="BX357">
        <v>2210</v>
      </c>
    </row>
    <row r="358" spans="1:76" x14ac:dyDescent="0.25">
      <c r="A358" s="1">
        <v>36576</v>
      </c>
      <c r="B358">
        <v>2230</v>
      </c>
      <c r="C358">
        <f t="shared" si="213"/>
        <v>2230</v>
      </c>
      <c r="D358" t="s">
        <v>20</v>
      </c>
      <c r="E358">
        <f t="shared" si="214"/>
        <v>1</v>
      </c>
      <c r="F358">
        <f t="shared" si="215"/>
        <v>2000</v>
      </c>
      <c r="G358" s="2">
        <f t="shared" si="216"/>
        <v>51</v>
      </c>
      <c r="J358">
        <v>357</v>
      </c>
      <c r="K358">
        <f>IF(SUMIFS($B$2:$B$4745,$G$2:$G$4745,"="&amp;$J358,$F$2:$F$4745,"="&amp;K$1)=0,"XX",SUMIFS(CleanEC!$B$2:$B$4745,CleanEC!$G$2:$G$4745,"="&amp;$J358,CleanEC!$F$2:$F$4745,"="&amp;K$1))</f>
        <v>3090</v>
      </c>
      <c r="L358">
        <f>IF(SUMIFS($B$2:$B$4745,$G$2:$G$4745,"="&amp;$J358,$F$2:$F$4745,"="&amp;L$1)=0,"XX",SUMIFS(CleanEC!$B$2:$B$4745,CleanEC!$G$2:$G$4745,"="&amp;$J358,CleanEC!$F$2:$F$4745,"="&amp;L$1))</f>
        <v>2280</v>
      </c>
      <c r="M358">
        <f>IF(SUMIFS($B$2:$B$4745,$G$2:$G$4745,"="&amp;$J358,$F$2:$F$4745,"="&amp;M$1)=0,"XX",SUMIFS(CleanEC!$B$2:$B$4745,CleanEC!$G$2:$G$4745,"="&amp;$J358,CleanEC!$F$2:$F$4745,"="&amp;M$1))</f>
        <v>2290</v>
      </c>
      <c r="N358">
        <f>IF(SUMIFS($B$2:$B$4745,$G$2:$G$4745,"="&amp;$J358,$F$2:$F$4745,"="&amp;N$1)=0,"XX",SUMIFS(CleanEC!$B$2:$B$4745,CleanEC!$G$2:$G$4745,"="&amp;$J358,CleanEC!$F$2:$F$4745,"="&amp;N$1))</f>
        <v>2290</v>
      </c>
      <c r="O358">
        <f>IF(SUMIFS($B$2:$B$4745,$G$2:$G$4745,"="&amp;$J358,$F$2:$F$4745,"="&amp;O$1)=0,"XX",SUMIFS(CleanEC!$B$2:$B$4745,CleanEC!$G$2:$G$4745,"="&amp;$J358,CleanEC!$F$2:$F$4745,"="&amp;O$1))</f>
        <v>1980</v>
      </c>
      <c r="P358" t="str">
        <f>IF(SUMIFS($B$2:$B$4745,$G$2:$G$4745,"="&amp;$J358,$F$2:$F$4745,"="&amp;P$1)=0,"XX",SUMIFS(CleanEC!$B$2:$B$4745,CleanEC!$G$2:$G$4745,"="&amp;$J358,CleanEC!$F$2:$F$4745,"="&amp;P$1))</f>
        <v>XX</v>
      </c>
      <c r="Q358">
        <f>IF(SUMIFS($B$2:$B$4745,$G$2:$G$4745,"="&amp;$J358,$F$2:$F$4745,"="&amp;Q$1)=0,"XX",SUMIFS(CleanEC!$B$2:$B$4745,CleanEC!$G$2:$G$4745,"="&amp;$J358,CleanEC!$F$2:$F$4745,"="&amp;Q$1))</f>
        <v>2240</v>
      </c>
      <c r="R358">
        <f>IF(SUMIFS($B$2:$B$4745,$G$2:$G$4745,"="&amp;$J358,$F$2:$F$4745,"="&amp;R$1)=0,"XX",SUMIFS(CleanEC!$B$2:$B$4745,CleanEC!$G$2:$G$4745,"="&amp;$J358,CleanEC!$F$2:$F$4745,"="&amp;R$1))</f>
        <v>2200</v>
      </c>
      <c r="S358">
        <f>IF(SUMIFS($B$2:$B$4745,$G$2:$G$4745,"="&amp;$J358,$F$2:$F$4745,"="&amp;S$1)=0,"XX",SUMIFS(CleanEC!$B$2:$B$4745,CleanEC!$G$2:$G$4745,"="&amp;$J358,CleanEC!$F$2:$F$4745,"="&amp;S$1))</f>
        <v>2290</v>
      </c>
      <c r="T358">
        <f>IF(SUMIFS($B$2:$B$4745,$G$2:$G$4745,"="&amp;$J358,$F$2:$F$4745,"="&amp;T$1)=0,"XX",SUMIFS(CleanEC!$B$2:$B$4745,CleanEC!$G$2:$G$4745,"="&amp;$J358,CleanEC!$F$2:$F$4745,"="&amp;T$1))</f>
        <v>2420</v>
      </c>
      <c r="U358" t="str">
        <f>IF(SUMIFS($B$2:$B$4745,$G$2:$G$4745,"="&amp;$J358,$F$2:$F$4745,"="&amp;U$1)=0,"XX",SUMIFS(CleanEC!$B$2:$B$4745,CleanEC!$G$2:$G$4745,"="&amp;$J358,CleanEC!$F$2:$F$4745,"="&amp;U$1))</f>
        <v>XX</v>
      </c>
      <c r="V358">
        <f>IF(SUMIFS($B$2:$B$4745,$G$2:$G$4745,"="&amp;$J358,$F$2:$F$4745,"="&amp;V$1)=0,"XX",SUMIFS(CleanEC!$B$2:$B$4745,CleanEC!$G$2:$G$4745,"="&amp;$J358,CleanEC!$F$2:$F$4745,"="&amp;V$1))</f>
        <v>2240</v>
      </c>
      <c r="W358">
        <f>IF(SUMIFS($B$2:$B$4745,$G$2:$G$4745,"="&amp;$J358,$F$2:$F$4745,"="&amp;W$1)=0,"XX",SUMIFS(CleanEC!$B$2:$B$4745,CleanEC!$G$2:$G$4745,"="&amp;$J358,CleanEC!$F$2:$F$4745,"="&amp;W$1))</f>
        <v>1990</v>
      </c>
      <c r="X358" t="str">
        <f>IF(SUMIFS($B$2:$B$4745,$G$2:$G$4745,"="&amp;$J358,$F$2:$F$4745,"="&amp;X$1)=0,"XX",SUMIFS(CleanEC!$B$2:$B$4745,CleanEC!$G$2:$G$4745,"="&amp;$J358,CleanEC!$F$2:$F$4745,"="&amp;X$1))</f>
        <v>XX</v>
      </c>
      <c r="Y358">
        <f t="shared" si="197"/>
        <v>1980</v>
      </c>
      <c r="Z358">
        <f t="shared" si="198"/>
        <v>1981</v>
      </c>
      <c r="AA358">
        <f t="shared" si="199"/>
        <v>2095</v>
      </c>
      <c r="AB358">
        <f t="shared" si="200"/>
        <v>2300.909090909091</v>
      </c>
      <c r="AC358">
        <f t="shared" si="201"/>
        <v>2355</v>
      </c>
      <c r="AD358">
        <f t="shared" si="202"/>
        <v>3023</v>
      </c>
      <c r="AE358">
        <f t="shared" si="203"/>
        <v>3090</v>
      </c>
      <c r="AF358">
        <f t="shared" si="204"/>
        <v>278.77832658207279</v>
      </c>
      <c r="AG358">
        <f t="shared" si="205"/>
        <v>2.0949203713780316</v>
      </c>
      <c r="AH358">
        <f t="shared" si="206"/>
        <v>6.0679793066626404</v>
      </c>
      <c r="AI358">
        <f t="shared" si="207"/>
        <v>0.12116007871998422</v>
      </c>
      <c r="AL358">
        <v>357</v>
      </c>
      <c r="AM358">
        <f t="shared" si="233"/>
        <v>1</v>
      </c>
      <c r="AN358">
        <f t="shared" si="233"/>
        <v>1</v>
      </c>
      <c r="AO358">
        <f t="shared" si="233"/>
        <v>1</v>
      </c>
      <c r="AP358">
        <f t="shared" si="233"/>
        <v>1</v>
      </c>
      <c r="AQ358">
        <f t="shared" si="233"/>
        <v>1</v>
      </c>
      <c r="AR358">
        <f t="shared" si="233"/>
        <v>0</v>
      </c>
      <c r="AS358">
        <f t="shared" si="233"/>
        <v>1</v>
      </c>
      <c r="AT358">
        <f t="shared" si="233"/>
        <v>1</v>
      </c>
      <c r="AU358">
        <f t="shared" si="233"/>
        <v>1</v>
      </c>
      <c r="AV358">
        <f t="shared" si="233"/>
        <v>1</v>
      </c>
      <c r="AW358">
        <f t="shared" si="233"/>
        <v>0</v>
      </c>
      <c r="AX358">
        <f t="shared" si="233"/>
        <v>1</v>
      </c>
      <c r="AY358">
        <f t="shared" si="233"/>
        <v>1</v>
      </c>
      <c r="AZ358">
        <f t="shared" si="233"/>
        <v>0</v>
      </c>
      <c r="BA358">
        <v>357</v>
      </c>
      <c r="BB358">
        <f t="shared" si="217"/>
        <v>3090</v>
      </c>
      <c r="BC358">
        <f t="shared" si="218"/>
        <v>2280</v>
      </c>
      <c r="BD358">
        <f t="shared" si="219"/>
        <v>2290</v>
      </c>
      <c r="BE358">
        <f t="shared" si="220"/>
        <v>2290</v>
      </c>
      <c r="BF358">
        <f t="shared" si="221"/>
        <v>1980</v>
      </c>
      <c r="BG358" t="str">
        <f t="shared" si="222"/>
        <v>XX</v>
      </c>
      <c r="BH358">
        <f t="shared" si="223"/>
        <v>2240</v>
      </c>
      <c r="BI358">
        <f t="shared" si="224"/>
        <v>2200</v>
      </c>
      <c r="BJ358">
        <f t="shared" si="225"/>
        <v>2290</v>
      </c>
      <c r="BK358">
        <f t="shared" si="226"/>
        <v>2420</v>
      </c>
      <c r="BL358" t="str">
        <f t="shared" si="227"/>
        <v>XX</v>
      </c>
      <c r="BM358">
        <f t="shared" si="228"/>
        <v>2240</v>
      </c>
      <c r="BN358">
        <f t="shared" si="229"/>
        <v>1990</v>
      </c>
      <c r="BO358" t="str">
        <f t="shared" si="230"/>
        <v>XX</v>
      </c>
      <c r="BP358">
        <f t="shared" si="208"/>
        <v>1980</v>
      </c>
      <c r="BQ358">
        <f t="shared" si="209"/>
        <v>2095</v>
      </c>
      <c r="BR358">
        <f t="shared" si="210"/>
        <v>2300.909090909091</v>
      </c>
      <c r="BS358">
        <f t="shared" si="211"/>
        <v>2355</v>
      </c>
      <c r="BT358">
        <f t="shared" si="212"/>
        <v>3090</v>
      </c>
      <c r="BV358" s="1">
        <v>36576</v>
      </c>
      <c r="BW358">
        <f t="shared" ca="1" si="231"/>
        <v>2230</v>
      </c>
      <c r="BX358">
        <v>2230</v>
      </c>
    </row>
    <row r="359" spans="1:76" x14ac:dyDescent="0.25">
      <c r="A359" s="1">
        <v>36577</v>
      </c>
      <c r="B359">
        <v>2190</v>
      </c>
      <c r="C359">
        <f t="shared" si="213"/>
        <v>2190</v>
      </c>
      <c r="D359" t="s">
        <v>20</v>
      </c>
      <c r="E359">
        <f t="shared" si="214"/>
        <v>1</v>
      </c>
      <c r="F359">
        <f t="shared" si="215"/>
        <v>2000</v>
      </c>
      <c r="G359" s="2">
        <f t="shared" si="216"/>
        <v>52</v>
      </c>
      <c r="J359">
        <v>358</v>
      </c>
      <c r="K359">
        <f>IF(SUMIFS($B$2:$B$4745,$G$2:$G$4745,"="&amp;$J359,$F$2:$F$4745,"="&amp;K$1)=0,"XX",SUMIFS(CleanEC!$B$2:$B$4745,CleanEC!$G$2:$G$4745,"="&amp;$J359,CleanEC!$F$2:$F$4745,"="&amp;K$1))</f>
        <v>3050</v>
      </c>
      <c r="L359">
        <f>IF(SUMIFS($B$2:$B$4745,$G$2:$G$4745,"="&amp;$J359,$F$2:$F$4745,"="&amp;L$1)=0,"XX",SUMIFS(CleanEC!$B$2:$B$4745,CleanEC!$G$2:$G$4745,"="&amp;$J359,CleanEC!$F$2:$F$4745,"="&amp;L$1))</f>
        <v>2320</v>
      </c>
      <c r="M359">
        <f>IF(SUMIFS($B$2:$B$4745,$G$2:$G$4745,"="&amp;$J359,$F$2:$F$4745,"="&amp;M$1)=0,"XX",SUMIFS(CleanEC!$B$2:$B$4745,CleanEC!$G$2:$G$4745,"="&amp;$J359,CleanEC!$F$2:$F$4745,"="&amp;M$1))</f>
        <v>2340</v>
      </c>
      <c r="N359">
        <f>IF(SUMIFS($B$2:$B$4745,$G$2:$G$4745,"="&amp;$J359,$F$2:$F$4745,"="&amp;N$1)=0,"XX",SUMIFS(CleanEC!$B$2:$B$4745,CleanEC!$G$2:$G$4745,"="&amp;$J359,CleanEC!$F$2:$F$4745,"="&amp;N$1))</f>
        <v>2310</v>
      </c>
      <c r="O359">
        <f>IF(SUMIFS($B$2:$B$4745,$G$2:$G$4745,"="&amp;$J359,$F$2:$F$4745,"="&amp;O$1)=0,"XX",SUMIFS(CleanEC!$B$2:$B$4745,CleanEC!$G$2:$G$4745,"="&amp;$J359,CleanEC!$F$2:$F$4745,"="&amp;O$1))</f>
        <v>2110</v>
      </c>
      <c r="P359" t="str">
        <f>IF(SUMIFS($B$2:$B$4745,$G$2:$G$4745,"="&amp;$J359,$F$2:$F$4745,"="&amp;P$1)=0,"XX",SUMIFS(CleanEC!$B$2:$B$4745,CleanEC!$G$2:$G$4745,"="&amp;$J359,CleanEC!$F$2:$F$4745,"="&amp;P$1))</f>
        <v>XX</v>
      </c>
      <c r="Q359">
        <f>IF(SUMIFS($B$2:$B$4745,$G$2:$G$4745,"="&amp;$J359,$F$2:$F$4745,"="&amp;Q$1)=0,"XX",SUMIFS(CleanEC!$B$2:$B$4745,CleanEC!$G$2:$G$4745,"="&amp;$J359,CleanEC!$F$2:$F$4745,"="&amp;Q$1))</f>
        <v>2230</v>
      </c>
      <c r="R359">
        <f>IF(SUMIFS($B$2:$B$4745,$G$2:$G$4745,"="&amp;$J359,$F$2:$F$4745,"="&amp;R$1)=0,"XX",SUMIFS(CleanEC!$B$2:$B$4745,CleanEC!$G$2:$G$4745,"="&amp;$J359,CleanEC!$F$2:$F$4745,"="&amp;R$1))</f>
        <v>2100</v>
      </c>
      <c r="S359">
        <f>IF(SUMIFS($B$2:$B$4745,$G$2:$G$4745,"="&amp;$J359,$F$2:$F$4745,"="&amp;S$1)=0,"XX",SUMIFS(CleanEC!$B$2:$B$4745,CleanEC!$G$2:$G$4745,"="&amp;$J359,CleanEC!$F$2:$F$4745,"="&amp;S$1))</f>
        <v>2030</v>
      </c>
      <c r="T359">
        <f>IF(SUMIFS($B$2:$B$4745,$G$2:$G$4745,"="&amp;$J359,$F$2:$F$4745,"="&amp;T$1)=0,"XX",SUMIFS(CleanEC!$B$2:$B$4745,CleanEC!$G$2:$G$4745,"="&amp;$J359,CleanEC!$F$2:$F$4745,"="&amp;T$1))</f>
        <v>2250</v>
      </c>
      <c r="U359" t="str">
        <f>IF(SUMIFS($B$2:$B$4745,$G$2:$G$4745,"="&amp;$J359,$F$2:$F$4745,"="&amp;U$1)=0,"XX",SUMIFS(CleanEC!$B$2:$B$4745,CleanEC!$G$2:$G$4745,"="&amp;$J359,CleanEC!$F$2:$F$4745,"="&amp;U$1))</f>
        <v>XX</v>
      </c>
      <c r="V359">
        <f>IF(SUMIFS($B$2:$B$4745,$G$2:$G$4745,"="&amp;$J359,$F$2:$F$4745,"="&amp;V$1)=0,"XX",SUMIFS(CleanEC!$B$2:$B$4745,CleanEC!$G$2:$G$4745,"="&amp;$J359,CleanEC!$F$2:$F$4745,"="&amp;V$1))</f>
        <v>2270</v>
      </c>
      <c r="W359">
        <f>IF(SUMIFS($B$2:$B$4745,$G$2:$G$4745,"="&amp;$J359,$F$2:$F$4745,"="&amp;W$1)=0,"XX",SUMIFS(CleanEC!$B$2:$B$4745,CleanEC!$G$2:$G$4745,"="&amp;$J359,CleanEC!$F$2:$F$4745,"="&amp;W$1))</f>
        <v>2070</v>
      </c>
      <c r="X359" t="str">
        <f>IF(SUMIFS($B$2:$B$4745,$G$2:$G$4745,"="&amp;$J359,$F$2:$F$4745,"="&amp;X$1)=0,"XX",SUMIFS(CleanEC!$B$2:$B$4745,CleanEC!$G$2:$G$4745,"="&amp;$J359,CleanEC!$F$2:$F$4745,"="&amp;X$1))</f>
        <v>XX</v>
      </c>
      <c r="Y359">
        <f t="shared" si="197"/>
        <v>2030</v>
      </c>
      <c r="Z359">
        <f t="shared" si="198"/>
        <v>2034</v>
      </c>
      <c r="AA359">
        <f t="shared" si="199"/>
        <v>2085</v>
      </c>
      <c r="AB359">
        <f t="shared" si="200"/>
        <v>2280</v>
      </c>
      <c r="AC359">
        <f t="shared" si="201"/>
        <v>2330</v>
      </c>
      <c r="AD359">
        <f t="shared" si="202"/>
        <v>2979</v>
      </c>
      <c r="AE359">
        <f t="shared" si="203"/>
        <v>3050</v>
      </c>
      <c r="AF359">
        <f t="shared" si="204"/>
        <v>264.64384299726987</v>
      </c>
      <c r="AG359">
        <f t="shared" si="205"/>
        <v>2.4066649048700488</v>
      </c>
      <c r="AH359">
        <f t="shared" si="206"/>
        <v>6.9315659408498602</v>
      </c>
      <c r="AI359">
        <f t="shared" si="207"/>
        <v>0.11607186096371486</v>
      </c>
      <c r="AL359">
        <v>358</v>
      </c>
      <c r="AM359">
        <f t="shared" si="233"/>
        <v>1</v>
      </c>
      <c r="AN359">
        <f t="shared" si="233"/>
        <v>1</v>
      </c>
      <c r="AO359">
        <f t="shared" si="233"/>
        <v>1</v>
      </c>
      <c r="AP359">
        <f t="shared" si="233"/>
        <v>1</v>
      </c>
      <c r="AQ359">
        <f t="shared" si="233"/>
        <v>1</v>
      </c>
      <c r="AR359">
        <f t="shared" si="233"/>
        <v>0</v>
      </c>
      <c r="AS359">
        <f t="shared" si="233"/>
        <v>1</v>
      </c>
      <c r="AT359">
        <f t="shared" si="233"/>
        <v>1</v>
      </c>
      <c r="AU359">
        <f t="shared" si="233"/>
        <v>1</v>
      </c>
      <c r="AV359">
        <f t="shared" si="233"/>
        <v>1</v>
      </c>
      <c r="AW359">
        <f t="shared" si="233"/>
        <v>0</v>
      </c>
      <c r="AX359">
        <f t="shared" si="233"/>
        <v>1</v>
      </c>
      <c r="AY359">
        <f t="shared" si="233"/>
        <v>1</v>
      </c>
      <c r="AZ359">
        <f t="shared" si="233"/>
        <v>0</v>
      </c>
      <c r="BA359">
        <v>358</v>
      </c>
      <c r="BB359">
        <f t="shared" si="217"/>
        <v>3050</v>
      </c>
      <c r="BC359">
        <f t="shared" si="218"/>
        <v>2320</v>
      </c>
      <c r="BD359">
        <f t="shared" si="219"/>
        <v>2340</v>
      </c>
      <c r="BE359">
        <f t="shared" si="220"/>
        <v>2310</v>
      </c>
      <c r="BF359">
        <f t="shared" si="221"/>
        <v>2110</v>
      </c>
      <c r="BG359" t="str">
        <f t="shared" si="222"/>
        <v>XX</v>
      </c>
      <c r="BH359">
        <f t="shared" si="223"/>
        <v>2230</v>
      </c>
      <c r="BI359">
        <f t="shared" si="224"/>
        <v>2100</v>
      </c>
      <c r="BJ359">
        <f t="shared" si="225"/>
        <v>2030</v>
      </c>
      <c r="BK359">
        <f t="shared" si="226"/>
        <v>2250</v>
      </c>
      <c r="BL359" t="str">
        <f t="shared" si="227"/>
        <v>XX</v>
      </c>
      <c r="BM359">
        <f t="shared" si="228"/>
        <v>2270</v>
      </c>
      <c r="BN359">
        <f t="shared" si="229"/>
        <v>2070</v>
      </c>
      <c r="BO359" t="str">
        <f t="shared" si="230"/>
        <v>XX</v>
      </c>
      <c r="BP359">
        <f t="shared" si="208"/>
        <v>2030</v>
      </c>
      <c r="BQ359">
        <f t="shared" si="209"/>
        <v>2085</v>
      </c>
      <c r="BR359">
        <f t="shared" si="210"/>
        <v>2280</v>
      </c>
      <c r="BS359">
        <f t="shared" si="211"/>
        <v>2330</v>
      </c>
      <c r="BT359">
        <f t="shared" si="212"/>
        <v>3050</v>
      </c>
      <c r="BV359" s="1">
        <v>36577</v>
      </c>
      <c r="BW359">
        <f t="shared" ca="1" si="231"/>
        <v>2190</v>
      </c>
      <c r="BX359">
        <v>2190</v>
      </c>
    </row>
    <row r="360" spans="1:76" x14ac:dyDescent="0.25">
      <c r="A360" s="1">
        <v>36578</v>
      </c>
      <c r="B360">
        <v>2230</v>
      </c>
      <c r="C360">
        <f t="shared" si="213"/>
        <v>2230</v>
      </c>
      <c r="D360" t="s">
        <v>20</v>
      </c>
      <c r="E360">
        <f t="shared" si="214"/>
        <v>1</v>
      </c>
      <c r="F360">
        <f t="shared" si="215"/>
        <v>2000</v>
      </c>
      <c r="G360" s="2">
        <f t="shared" si="216"/>
        <v>53</v>
      </c>
      <c r="J360">
        <v>359</v>
      </c>
      <c r="K360">
        <f>IF(SUMIFS($B$2:$B$4745,$G$2:$G$4745,"="&amp;$J360,$F$2:$F$4745,"="&amp;K$1)=0,"XX",SUMIFS(CleanEC!$B$2:$B$4745,CleanEC!$G$2:$G$4745,"="&amp;$J360,CleanEC!$F$2:$F$4745,"="&amp;K$1))</f>
        <v>2940</v>
      </c>
      <c r="L360">
        <f>IF(SUMIFS($B$2:$B$4745,$G$2:$G$4745,"="&amp;$J360,$F$2:$F$4745,"="&amp;L$1)=0,"XX",SUMIFS(CleanEC!$B$2:$B$4745,CleanEC!$G$2:$G$4745,"="&amp;$J360,CleanEC!$F$2:$F$4745,"="&amp;L$1))</f>
        <v>2330</v>
      </c>
      <c r="M360">
        <f>IF(SUMIFS($B$2:$B$4745,$G$2:$G$4745,"="&amp;$J360,$F$2:$F$4745,"="&amp;M$1)=0,"XX",SUMIFS(CleanEC!$B$2:$B$4745,CleanEC!$G$2:$G$4745,"="&amp;$J360,CleanEC!$F$2:$F$4745,"="&amp;M$1))</f>
        <v>2360</v>
      </c>
      <c r="N360">
        <f>IF(SUMIFS($B$2:$B$4745,$G$2:$G$4745,"="&amp;$J360,$F$2:$F$4745,"="&amp;N$1)=0,"XX",SUMIFS(CleanEC!$B$2:$B$4745,CleanEC!$G$2:$G$4745,"="&amp;$J360,CleanEC!$F$2:$F$4745,"="&amp;N$1))</f>
        <v>2420</v>
      </c>
      <c r="O360">
        <f>IF(SUMIFS($B$2:$B$4745,$G$2:$G$4745,"="&amp;$J360,$F$2:$F$4745,"="&amp;O$1)=0,"XX",SUMIFS(CleanEC!$B$2:$B$4745,CleanEC!$G$2:$G$4745,"="&amp;$J360,CleanEC!$F$2:$F$4745,"="&amp;O$1))</f>
        <v>2200</v>
      </c>
      <c r="P360" t="str">
        <f>IF(SUMIFS($B$2:$B$4745,$G$2:$G$4745,"="&amp;$J360,$F$2:$F$4745,"="&amp;P$1)=0,"XX",SUMIFS(CleanEC!$B$2:$B$4745,CleanEC!$G$2:$G$4745,"="&amp;$J360,CleanEC!$F$2:$F$4745,"="&amp;P$1))</f>
        <v>XX</v>
      </c>
      <c r="Q360">
        <f>IF(SUMIFS($B$2:$B$4745,$G$2:$G$4745,"="&amp;$J360,$F$2:$F$4745,"="&amp;Q$1)=0,"XX",SUMIFS(CleanEC!$B$2:$B$4745,CleanEC!$G$2:$G$4745,"="&amp;$J360,CleanEC!$F$2:$F$4745,"="&amp;Q$1))</f>
        <v>2260</v>
      </c>
      <c r="R360">
        <f>IF(SUMIFS($B$2:$B$4745,$G$2:$G$4745,"="&amp;$J360,$F$2:$F$4745,"="&amp;R$1)=0,"XX",SUMIFS(CleanEC!$B$2:$B$4745,CleanEC!$G$2:$G$4745,"="&amp;$J360,CleanEC!$F$2:$F$4745,"="&amp;R$1))</f>
        <v>2010</v>
      </c>
      <c r="S360" t="str">
        <f>IF(SUMIFS($B$2:$B$4745,$G$2:$G$4745,"="&amp;$J360,$F$2:$F$4745,"="&amp;S$1)=0,"XX",SUMIFS(CleanEC!$B$2:$B$4745,CleanEC!$G$2:$G$4745,"="&amp;$J360,CleanEC!$F$2:$F$4745,"="&amp;S$1))</f>
        <v>XX</v>
      </c>
      <c r="T360">
        <f>IF(SUMIFS($B$2:$B$4745,$G$2:$G$4745,"="&amp;$J360,$F$2:$F$4745,"="&amp;T$1)=0,"XX",SUMIFS(CleanEC!$B$2:$B$4745,CleanEC!$G$2:$G$4745,"="&amp;$J360,CleanEC!$F$2:$F$4745,"="&amp;T$1))</f>
        <v>2200</v>
      </c>
      <c r="U360" t="str">
        <f>IF(SUMIFS($B$2:$B$4745,$G$2:$G$4745,"="&amp;$J360,$F$2:$F$4745,"="&amp;U$1)=0,"XX",SUMIFS(CleanEC!$B$2:$B$4745,CleanEC!$G$2:$G$4745,"="&amp;$J360,CleanEC!$F$2:$F$4745,"="&amp;U$1))</f>
        <v>XX</v>
      </c>
      <c r="V360">
        <f>IF(SUMIFS($B$2:$B$4745,$G$2:$G$4745,"="&amp;$J360,$F$2:$F$4745,"="&amp;V$1)=0,"XX",SUMIFS(CleanEC!$B$2:$B$4745,CleanEC!$G$2:$G$4745,"="&amp;$J360,CleanEC!$F$2:$F$4745,"="&amp;V$1))</f>
        <v>2260</v>
      </c>
      <c r="W360">
        <f>IF(SUMIFS($B$2:$B$4745,$G$2:$G$4745,"="&amp;$J360,$F$2:$F$4745,"="&amp;W$1)=0,"XX",SUMIFS(CleanEC!$B$2:$B$4745,CleanEC!$G$2:$G$4745,"="&amp;$J360,CleanEC!$F$2:$F$4745,"="&amp;W$1))</f>
        <v>2200</v>
      </c>
      <c r="X360" t="str">
        <f>IF(SUMIFS($B$2:$B$4745,$G$2:$G$4745,"="&amp;$J360,$F$2:$F$4745,"="&amp;X$1)=0,"XX",SUMIFS(CleanEC!$B$2:$B$4745,CleanEC!$G$2:$G$4745,"="&amp;$J360,CleanEC!$F$2:$F$4745,"="&amp;X$1))</f>
        <v>XX</v>
      </c>
      <c r="Y360">
        <f t="shared" si="197"/>
        <v>2010</v>
      </c>
      <c r="Z360">
        <f t="shared" si="198"/>
        <v>2027.1</v>
      </c>
      <c r="AA360">
        <f t="shared" si="199"/>
        <v>2200</v>
      </c>
      <c r="AB360">
        <f t="shared" si="200"/>
        <v>2318</v>
      </c>
      <c r="AC360">
        <f t="shared" si="201"/>
        <v>2399</v>
      </c>
      <c r="AD360">
        <f t="shared" si="202"/>
        <v>2893.2</v>
      </c>
      <c r="AE360">
        <f t="shared" si="203"/>
        <v>2940</v>
      </c>
      <c r="AF360">
        <f t="shared" si="204"/>
        <v>232.92917378465069</v>
      </c>
      <c r="AG360">
        <f t="shared" si="205"/>
        <v>1.9446265476697828</v>
      </c>
      <c r="AH360">
        <f t="shared" si="206"/>
        <v>5.2331779862039189</v>
      </c>
      <c r="AI360">
        <f t="shared" si="207"/>
        <v>0.10048713278026346</v>
      </c>
      <c r="AL360">
        <v>359</v>
      </c>
      <c r="AM360">
        <f t="shared" si="233"/>
        <v>1</v>
      </c>
      <c r="AN360">
        <f t="shared" si="233"/>
        <v>1</v>
      </c>
      <c r="AO360">
        <f t="shared" si="233"/>
        <v>1</v>
      </c>
      <c r="AP360">
        <f t="shared" si="233"/>
        <v>1</v>
      </c>
      <c r="AQ360">
        <f t="shared" si="233"/>
        <v>1</v>
      </c>
      <c r="AR360">
        <f t="shared" si="233"/>
        <v>0</v>
      </c>
      <c r="AS360">
        <f t="shared" si="233"/>
        <v>1</v>
      </c>
      <c r="AT360">
        <f t="shared" si="233"/>
        <v>1</v>
      </c>
      <c r="AU360">
        <f t="shared" si="233"/>
        <v>0</v>
      </c>
      <c r="AV360">
        <f t="shared" si="233"/>
        <v>1</v>
      </c>
      <c r="AW360">
        <f t="shared" si="233"/>
        <v>0</v>
      </c>
      <c r="AX360">
        <f t="shared" si="233"/>
        <v>1</v>
      </c>
      <c r="AY360">
        <f t="shared" si="233"/>
        <v>1</v>
      </c>
      <c r="AZ360">
        <f t="shared" si="233"/>
        <v>0</v>
      </c>
      <c r="BA360">
        <v>359</v>
      </c>
      <c r="BB360">
        <f t="shared" si="217"/>
        <v>2940</v>
      </c>
      <c r="BC360">
        <f t="shared" si="218"/>
        <v>2330</v>
      </c>
      <c r="BD360">
        <f t="shared" si="219"/>
        <v>2360</v>
      </c>
      <c r="BE360">
        <f t="shared" si="220"/>
        <v>2420</v>
      </c>
      <c r="BF360">
        <f t="shared" si="221"/>
        <v>2200</v>
      </c>
      <c r="BG360" t="str">
        <f t="shared" si="222"/>
        <v>XX</v>
      </c>
      <c r="BH360">
        <f t="shared" si="223"/>
        <v>2260</v>
      </c>
      <c r="BI360">
        <f t="shared" si="224"/>
        <v>2010</v>
      </c>
      <c r="BJ360" t="str">
        <f t="shared" si="225"/>
        <v>XX</v>
      </c>
      <c r="BK360">
        <f t="shared" si="226"/>
        <v>2200</v>
      </c>
      <c r="BL360" t="str">
        <f t="shared" si="227"/>
        <v>XX</v>
      </c>
      <c r="BM360">
        <f t="shared" si="228"/>
        <v>2260</v>
      </c>
      <c r="BN360">
        <f t="shared" si="229"/>
        <v>2200</v>
      </c>
      <c r="BO360" t="str">
        <f t="shared" si="230"/>
        <v>XX</v>
      </c>
      <c r="BP360">
        <f t="shared" si="208"/>
        <v>2010</v>
      </c>
      <c r="BQ360">
        <f t="shared" si="209"/>
        <v>2200</v>
      </c>
      <c r="BR360">
        <f t="shared" si="210"/>
        <v>2318</v>
      </c>
      <c r="BS360">
        <f t="shared" si="211"/>
        <v>2399</v>
      </c>
      <c r="BT360">
        <f t="shared" si="212"/>
        <v>2940</v>
      </c>
      <c r="BV360" s="1">
        <v>36578</v>
      </c>
      <c r="BW360">
        <f t="shared" ca="1" si="231"/>
        <v>2230</v>
      </c>
      <c r="BX360">
        <v>2230</v>
      </c>
    </row>
    <row r="361" spans="1:76" x14ac:dyDescent="0.25">
      <c r="A361" s="1">
        <v>36579</v>
      </c>
      <c r="B361">
        <v>2470</v>
      </c>
      <c r="C361">
        <f t="shared" si="213"/>
        <v>2470</v>
      </c>
      <c r="D361" t="s">
        <v>20</v>
      </c>
      <c r="E361">
        <f t="shared" si="214"/>
        <v>1</v>
      </c>
      <c r="F361">
        <f t="shared" si="215"/>
        <v>2000</v>
      </c>
      <c r="G361" s="2">
        <f t="shared" si="216"/>
        <v>54</v>
      </c>
      <c r="J361">
        <v>360</v>
      </c>
      <c r="K361">
        <f>IF(SUMIFS($B$2:$B$4745,$G$2:$G$4745,"="&amp;$J361,$F$2:$F$4745,"="&amp;K$1)=0,"XX",SUMIFS(CleanEC!$B$2:$B$4745,CleanEC!$G$2:$G$4745,"="&amp;$J361,CleanEC!$F$2:$F$4745,"="&amp;K$1))</f>
        <v>2800</v>
      </c>
      <c r="L361">
        <f>IF(SUMIFS($B$2:$B$4745,$G$2:$G$4745,"="&amp;$J361,$F$2:$F$4745,"="&amp;L$1)=0,"XX",SUMIFS(CleanEC!$B$2:$B$4745,CleanEC!$G$2:$G$4745,"="&amp;$J361,CleanEC!$F$2:$F$4745,"="&amp;L$1))</f>
        <v>2460</v>
      </c>
      <c r="M361">
        <f>IF(SUMIFS($B$2:$B$4745,$G$2:$G$4745,"="&amp;$J361,$F$2:$F$4745,"="&amp;M$1)=0,"XX",SUMIFS(CleanEC!$B$2:$B$4745,CleanEC!$G$2:$G$4745,"="&amp;$J361,CleanEC!$F$2:$F$4745,"="&amp;M$1))</f>
        <v>2380</v>
      </c>
      <c r="N361">
        <f>IF(SUMIFS($B$2:$B$4745,$G$2:$G$4745,"="&amp;$J361,$F$2:$F$4745,"="&amp;N$1)=0,"XX",SUMIFS(CleanEC!$B$2:$B$4745,CleanEC!$G$2:$G$4745,"="&amp;$J361,CleanEC!$F$2:$F$4745,"="&amp;N$1))</f>
        <v>2520</v>
      </c>
      <c r="O361">
        <f>IF(SUMIFS($B$2:$B$4745,$G$2:$G$4745,"="&amp;$J361,$F$2:$F$4745,"="&amp;O$1)=0,"XX",SUMIFS(CleanEC!$B$2:$B$4745,CleanEC!$G$2:$G$4745,"="&amp;$J361,CleanEC!$F$2:$F$4745,"="&amp;O$1))</f>
        <v>2220</v>
      </c>
      <c r="P361" t="str">
        <f>IF(SUMIFS($B$2:$B$4745,$G$2:$G$4745,"="&amp;$J361,$F$2:$F$4745,"="&amp;P$1)=0,"XX",SUMIFS(CleanEC!$B$2:$B$4745,CleanEC!$G$2:$G$4745,"="&amp;$J361,CleanEC!$F$2:$F$4745,"="&amp;P$1))</f>
        <v>XX</v>
      </c>
      <c r="Q361">
        <f>IF(SUMIFS($B$2:$B$4745,$G$2:$G$4745,"="&amp;$J361,$F$2:$F$4745,"="&amp;Q$1)=0,"XX",SUMIFS(CleanEC!$B$2:$B$4745,CleanEC!$G$2:$G$4745,"="&amp;$J361,CleanEC!$F$2:$F$4745,"="&amp;Q$1))</f>
        <v>2260</v>
      </c>
      <c r="R361">
        <f>IF(SUMIFS($B$2:$B$4745,$G$2:$G$4745,"="&amp;$J361,$F$2:$F$4745,"="&amp;R$1)=0,"XX",SUMIFS(CleanEC!$B$2:$B$4745,CleanEC!$G$2:$G$4745,"="&amp;$J361,CleanEC!$F$2:$F$4745,"="&amp;R$1))</f>
        <v>2090</v>
      </c>
      <c r="S361" t="str">
        <f>IF(SUMIFS($B$2:$B$4745,$G$2:$G$4745,"="&amp;$J361,$F$2:$F$4745,"="&amp;S$1)=0,"XX",SUMIFS(CleanEC!$B$2:$B$4745,CleanEC!$G$2:$G$4745,"="&amp;$J361,CleanEC!$F$2:$F$4745,"="&amp;S$1))</f>
        <v>XX</v>
      </c>
      <c r="T361">
        <f>IF(SUMIFS($B$2:$B$4745,$G$2:$G$4745,"="&amp;$J361,$F$2:$F$4745,"="&amp;T$1)=0,"XX",SUMIFS(CleanEC!$B$2:$B$4745,CleanEC!$G$2:$G$4745,"="&amp;$J361,CleanEC!$F$2:$F$4745,"="&amp;T$1))</f>
        <v>2260</v>
      </c>
      <c r="U361">
        <f>IF(SUMIFS($B$2:$B$4745,$G$2:$G$4745,"="&amp;$J361,$F$2:$F$4745,"="&amp;U$1)=0,"XX",SUMIFS(CleanEC!$B$2:$B$4745,CleanEC!$G$2:$G$4745,"="&amp;$J361,CleanEC!$F$2:$F$4745,"="&amp;U$1))</f>
        <v>2380</v>
      </c>
      <c r="V361">
        <f>IF(SUMIFS($B$2:$B$4745,$G$2:$G$4745,"="&amp;$J361,$F$2:$F$4745,"="&amp;V$1)=0,"XX",SUMIFS(CleanEC!$B$2:$B$4745,CleanEC!$G$2:$G$4745,"="&amp;$J361,CleanEC!$F$2:$F$4745,"="&amp;V$1))</f>
        <v>2260</v>
      </c>
      <c r="W361">
        <f>IF(SUMIFS($B$2:$B$4745,$G$2:$G$4745,"="&amp;$J361,$F$2:$F$4745,"="&amp;W$1)=0,"XX",SUMIFS(CleanEC!$B$2:$B$4745,CleanEC!$G$2:$G$4745,"="&amp;$J361,CleanEC!$F$2:$F$4745,"="&amp;W$1))</f>
        <v>2230</v>
      </c>
      <c r="X361" t="str">
        <f>IF(SUMIFS($B$2:$B$4745,$G$2:$G$4745,"="&amp;$J361,$F$2:$F$4745,"="&amp;X$1)=0,"XX",SUMIFS(CleanEC!$B$2:$B$4745,CleanEC!$G$2:$G$4745,"="&amp;$J361,CleanEC!$F$2:$F$4745,"="&amp;X$1))</f>
        <v>XX</v>
      </c>
      <c r="Y361">
        <f t="shared" si="197"/>
        <v>2090</v>
      </c>
      <c r="Z361">
        <f t="shared" si="198"/>
        <v>2103</v>
      </c>
      <c r="AA361">
        <f t="shared" si="199"/>
        <v>2225</v>
      </c>
      <c r="AB361">
        <f t="shared" si="200"/>
        <v>2350.909090909091</v>
      </c>
      <c r="AC361">
        <f t="shared" si="201"/>
        <v>2490</v>
      </c>
      <c r="AD361">
        <f t="shared" si="202"/>
        <v>2772</v>
      </c>
      <c r="AE361">
        <f t="shared" si="203"/>
        <v>2800</v>
      </c>
      <c r="AF361">
        <f t="shared" si="204"/>
        <v>183.0277944841138</v>
      </c>
      <c r="AG361">
        <f t="shared" si="205"/>
        <v>1.2566770821627176</v>
      </c>
      <c r="AH361">
        <f t="shared" si="206"/>
        <v>2.1767948852377206</v>
      </c>
      <c r="AI361">
        <f t="shared" si="207"/>
        <v>7.7854050244595963E-2</v>
      </c>
      <c r="AL361">
        <v>360</v>
      </c>
      <c r="AM361">
        <f t="shared" si="233"/>
        <v>1</v>
      </c>
      <c r="AN361">
        <f t="shared" si="233"/>
        <v>1</v>
      </c>
      <c r="AO361">
        <f t="shared" si="233"/>
        <v>1</v>
      </c>
      <c r="AP361">
        <f t="shared" si="233"/>
        <v>1</v>
      </c>
      <c r="AQ361">
        <f t="shared" si="233"/>
        <v>1</v>
      </c>
      <c r="AR361">
        <f t="shared" si="233"/>
        <v>0</v>
      </c>
      <c r="AS361">
        <f t="shared" si="233"/>
        <v>1</v>
      </c>
      <c r="AT361">
        <f t="shared" si="233"/>
        <v>1</v>
      </c>
      <c r="AU361">
        <f t="shared" si="233"/>
        <v>0</v>
      </c>
      <c r="AV361">
        <f t="shared" si="233"/>
        <v>1</v>
      </c>
      <c r="AW361">
        <f t="shared" si="233"/>
        <v>1</v>
      </c>
      <c r="AX361">
        <f t="shared" si="233"/>
        <v>1</v>
      </c>
      <c r="AY361">
        <f t="shared" si="233"/>
        <v>1</v>
      </c>
      <c r="AZ361">
        <f t="shared" si="233"/>
        <v>0</v>
      </c>
      <c r="BA361">
        <v>360</v>
      </c>
      <c r="BB361">
        <f t="shared" si="217"/>
        <v>2800</v>
      </c>
      <c r="BC361">
        <f t="shared" si="218"/>
        <v>2460</v>
      </c>
      <c r="BD361">
        <f t="shared" si="219"/>
        <v>2380</v>
      </c>
      <c r="BE361">
        <f t="shared" si="220"/>
        <v>2520</v>
      </c>
      <c r="BF361">
        <f t="shared" si="221"/>
        <v>2220</v>
      </c>
      <c r="BG361" t="str">
        <f t="shared" si="222"/>
        <v>XX</v>
      </c>
      <c r="BH361">
        <f t="shared" si="223"/>
        <v>2260</v>
      </c>
      <c r="BI361">
        <f t="shared" si="224"/>
        <v>2090</v>
      </c>
      <c r="BJ361" t="str">
        <f t="shared" si="225"/>
        <v>XX</v>
      </c>
      <c r="BK361">
        <f t="shared" si="226"/>
        <v>2260</v>
      </c>
      <c r="BL361">
        <f t="shared" si="227"/>
        <v>2380</v>
      </c>
      <c r="BM361">
        <f t="shared" si="228"/>
        <v>2260</v>
      </c>
      <c r="BN361">
        <f t="shared" si="229"/>
        <v>2230</v>
      </c>
      <c r="BO361" t="str">
        <f t="shared" si="230"/>
        <v>XX</v>
      </c>
      <c r="BP361">
        <f t="shared" si="208"/>
        <v>2090</v>
      </c>
      <c r="BQ361">
        <f t="shared" si="209"/>
        <v>2225</v>
      </c>
      <c r="BR361">
        <f t="shared" si="210"/>
        <v>2350.909090909091</v>
      </c>
      <c r="BS361">
        <f t="shared" si="211"/>
        <v>2490</v>
      </c>
      <c r="BT361">
        <f t="shared" si="212"/>
        <v>2800</v>
      </c>
      <c r="BV361" s="1">
        <v>36579</v>
      </c>
      <c r="BW361">
        <f t="shared" ca="1" si="231"/>
        <v>2470</v>
      </c>
      <c r="BX361">
        <v>2470</v>
      </c>
    </row>
    <row r="362" spans="1:76" x14ac:dyDescent="0.25">
      <c r="A362" s="1">
        <v>36580</v>
      </c>
      <c r="B362">
        <v>2690</v>
      </c>
      <c r="C362">
        <f t="shared" si="213"/>
        <v>2690</v>
      </c>
      <c r="D362" t="s">
        <v>20</v>
      </c>
      <c r="E362">
        <f t="shared" si="214"/>
        <v>1</v>
      </c>
      <c r="F362">
        <f t="shared" si="215"/>
        <v>2000</v>
      </c>
      <c r="G362" s="2">
        <f t="shared" si="216"/>
        <v>55</v>
      </c>
      <c r="J362">
        <v>361</v>
      </c>
      <c r="K362">
        <f>IF(SUMIFS($B$2:$B$4745,$G$2:$G$4745,"="&amp;$J362,$F$2:$F$4745,"="&amp;K$1)=0,"XX",SUMIFS(CleanEC!$B$2:$B$4745,CleanEC!$G$2:$G$4745,"="&amp;$J362,CleanEC!$F$2:$F$4745,"="&amp;K$1))</f>
        <v>2950</v>
      </c>
      <c r="L362">
        <f>IF(SUMIFS($B$2:$B$4745,$G$2:$G$4745,"="&amp;$J362,$F$2:$F$4745,"="&amp;L$1)=0,"XX",SUMIFS(CleanEC!$B$2:$B$4745,CleanEC!$G$2:$G$4745,"="&amp;$J362,CleanEC!$F$2:$F$4745,"="&amp;L$1))</f>
        <v>2460</v>
      </c>
      <c r="M362">
        <f>IF(SUMIFS($B$2:$B$4745,$G$2:$G$4745,"="&amp;$J362,$F$2:$F$4745,"="&amp;M$1)=0,"XX",SUMIFS(CleanEC!$B$2:$B$4745,CleanEC!$G$2:$G$4745,"="&amp;$J362,CleanEC!$F$2:$F$4745,"="&amp;M$1))</f>
        <v>2420</v>
      </c>
      <c r="N362">
        <f>IF(SUMIFS($B$2:$B$4745,$G$2:$G$4745,"="&amp;$J362,$F$2:$F$4745,"="&amp;N$1)=0,"XX",SUMIFS(CleanEC!$B$2:$B$4745,CleanEC!$G$2:$G$4745,"="&amp;$J362,CleanEC!$F$2:$F$4745,"="&amp;N$1))</f>
        <v>2500</v>
      </c>
      <c r="O362">
        <f>IF(SUMIFS($B$2:$B$4745,$G$2:$G$4745,"="&amp;$J362,$F$2:$F$4745,"="&amp;O$1)=0,"XX",SUMIFS(CleanEC!$B$2:$B$4745,CleanEC!$G$2:$G$4745,"="&amp;$J362,CleanEC!$F$2:$F$4745,"="&amp;O$1))</f>
        <v>2220</v>
      </c>
      <c r="P362" t="str">
        <f>IF(SUMIFS($B$2:$B$4745,$G$2:$G$4745,"="&amp;$J362,$F$2:$F$4745,"="&amp;P$1)=0,"XX",SUMIFS(CleanEC!$B$2:$B$4745,CleanEC!$G$2:$G$4745,"="&amp;$J362,CleanEC!$F$2:$F$4745,"="&amp;P$1))</f>
        <v>XX</v>
      </c>
      <c r="Q362">
        <f>IF(SUMIFS($B$2:$B$4745,$G$2:$G$4745,"="&amp;$J362,$F$2:$F$4745,"="&amp;Q$1)=0,"XX",SUMIFS(CleanEC!$B$2:$B$4745,CleanEC!$G$2:$G$4745,"="&amp;$J362,CleanEC!$F$2:$F$4745,"="&amp;Q$1))</f>
        <v>2250</v>
      </c>
      <c r="R362">
        <f>IF(SUMIFS($B$2:$B$4745,$G$2:$G$4745,"="&amp;$J362,$F$2:$F$4745,"="&amp;R$1)=0,"XX",SUMIFS(CleanEC!$B$2:$B$4745,CleanEC!$G$2:$G$4745,"="&amp;$J362,CleanEC!$F$2:$F$4745,"="&amp;R$1))</f>
        <v>2020</v>
      </c>
      <c r="S362">
        <f>IF(SUMIFS($B$2:$B$4745,$G$2:$G$4745,"="&amp;$J362,$F$2:$F$4745,"="&amp;S$1)=0,"XX",SUMIFS(CleanEC!$B$2:$B$4745,CleanEC!$G$2:$G$4745,"="&amp;$J362,CleanEC!$F$2:$F$4745,"="&amp;S$1))</f>
        <v>2250</v>
      </c>
      <c r="T362">
        <f>IF(SUMIFS($B$2:$B$4745,$G$2:$G$4745,"="&amp;$J362,$F$2:$F$4745,"="&amp;T$1)=0,"XX",SUMIFS(CleanEC!$B$2:$B$4745,CleanEC!$G$2:$G$4745,"="&amp;$J362,CleanEC!$F$2:$F$4745,"="&amp;T$1))</f>
        <v>2300</v>
      </c>
      <c r="U362">
        <f>IF(SUMIFS($B$2:$B$4745,$G$2:$G$4745,"="&amp;$J362,$F$2:$F$4745,"="&amp;U$1)=0,"XX",SUMIFS(CleanEC!$B$2:$B$4745,CleanEC!$G$2:$G$4745,"="&amp;$J362,CleanEC!$F$2:$F$4745,"="&amp;U$1))</f>
        <v>2330</v>
      </c>
      <c r="V362">
        <f>IF(SUMIFS($B$2:$B$4745,$G$2:$G$4745,"="&amp;$J362,$F$2:$F$4745,"="&amp;V$1)=0,"XX",SUMIFS(CleanEC!$B$2:$B$4745,CleanEC!$G$2:$G$4745,"="&amp;$J362,CleanEC!$F$2:$F$4745,"="&amp;V$1))</f>
        <v>2270</v>
      </c>
      <c r="W362">
        <f>IF(SUMIFS($B$2:$B$4745,$G$2:$G$4745,"="&amp;$J362,$F$2:$F$4745,"="&amp;W$1)=0,"XX",SUMIFS(CleanEC!$B$2:$B$4745,CleanEC!$G$2:$G$4745,"="&amp;$J362,CleanEC!$F$2:$F$4745,"="&amp;W$1))</f>
        <v>2230</v>
      </c>
      <c r="X362" t="str">
        <f>IF(SUMIFS($B$2:$B$4745,$G$2:$G$4745,"="&amp;$J362,$F$2:$F$4745,"="&amp;X$1)=0,"XX",SUMIFS(CleanEC!$B$2:$B$4745,CleanEC!$G$2:$G$4745,"="&amp;$J362,CleanEC!$F$2:$F$4745,"="&amp;X$1))</f>
        <v>XX</v>
      </c>
      <c r="Y362">
        <f t="shared" si="197"/>
        <v>2020</v>
      </c>
      <c r="Z362">
        <f t="shared" si="198"/>
        <v>2042</v>
      </c>
      <c r="AA362">
        <f t="shared" si="199"/>
        <v>2226.5</v>
      </c>
      <c r="AB362">
        <f t="shared" si="200"/>
        <v>2350</v>
      </c>
      <c r="AC362">
        <f t="shared" si="201"/>
        <v>2474</v>
      </c>
      <c r="AD362">
        <f t="shared" si="202"/>
        <v>2900.5</v>
      </c>
      <c r="AE362">
        <f t="shared" si="203"/>
        <v>2950</v>
      </c>
      <c r="AF362">
        <f t="shared" si="204"/>
        <v>217.75368347439422</v>
      </c>
      <c r="AG362">
        <f t="shared" si="205"/>
        <v>1.6555777625643968</v>
      </c>
      <c r="AH362">
        <f t="shared" si="206"/>
        <v>4.3808155645676923</v>
      </c>
      <c r="AI362">
        <f t="shared" si="207"/>
        <v>9.2661141903997546E-2</v>
      </c>
      <c r="AL362">
        <v>361</v>
      </c>
      <c r="AM362">
        <f t="shared" si="233"/>
        <v>1</v>
      </c>
      <c r="AN362">
        <f t="shared" si="233"/>
        <v>1</v>
      </c>
      <c r="AO362">
        <f t="shared" si="233"/>
        <v>1</v>
      </c>
      <c r="AP362">
        <f t="shared" si="233"/>
        <v>1</v>
      </c>
      <c r="AQ362">
        <f t="shared" si="233"/>
        <v>1</v>
      </c>
      <c r="AR362">
        <f t="shared" si="233"/>
        <v>0</v>
      </c>
      <c r="AS362">
        <f t="shared" si="233"/>
        <v>1</v>
      </c>
      <c r="AT362">
        <f t="shared" si="233"/>
        <v>1</v>
      </c>
      <c r="AU362">
        <f t="shared" si="233"/>
        <v>1</v>
      </c>
      <c r="AV362">
        <f t="shared" si="233"/>
        <v>1</v>
      </c>
      <c r="AW362">
        <f t="shared" si="233"/>
        <v>1</v>
      </c>
      <c r="AX362">
        <f t="shared" si="233"/>
        <v>1</v>
      </c>
      <c r="AY362">
        <f t="shared" si="233"/>
        <v>1</v>
      </c>
      <c r="AZ362">
        <f t="shared" si="233"/>
        <v>0</v>
      </c>
      <c r="BA362">
        <v>361</v>
      </c>
      <c r="BB362">
        <f t="shared" si="217"/>
        <v>2950</v>
      </c>
      <c r="BC362">
        <f t="shared" si="218"/>
        <v>2460</v>
      </c>
      <c r="BD362">
        <f t="shared" si="219"/>
        <v>2420</v>
      </c>
      <c r="BE362">
        <f t="shared" si="220"/>
        <v>2500</v>
      </c>
      <c r="BF362">
        <f t="shared" si="221"/>
        <v>2220</v>
      </c>
      <c r="BG362" t="str">
        <f t="shared" si="222"/>
        <v>XX</v>
      </c>
      <c r="BH362">
        <f t="shared" si="223"/>
        <v>2250</v>
      </c>
      <c r="BI362">
        <f t="shared" si="224"/>
        <v>2020</v>
      </c>
      <c r="BJ362">
        <f t="shared" si="225"/>
        <v>2250</v>
      </c>
      <c r="BK362">
        <f t="shared" si="226"/>
        <v>2300</v>
      </c>
      <c r="BL362">
        <f t="shared" si="227"/>
        <v>2330</v>
      </c>
      <c r="BM362">
        <f t="shared" si="228"/>
        <v>2270</v>
      </c>
      <c r="BN362">
        <f t="shared" si="229"/>
        <v>2230</v>
      </c>
      <c r="BO362" t="str">
        <f t="shared" si="230"/>
        <v>XX</v>
      </c>
      <c r="BP362">
        <f t="shared" si="208"/>
        <v>2020</v>
      </c>
      <c r="BQ362">
        <f t="shared" si="209"/>
        <v>2226.5</v>
      </c>
      <c r="BR362">
        <f t="shared" si="210"/>
        <v>2350</v>
      </c>
      <c r="BS362">
        <f t="shared" si="211"/>
        <v>2474</v>
      </c>
      <c r="BT362">
        <f t="shared" si="212"/>
        <v>2950</v>
      </c>
      <c r="BV362" s="1">
        <v>36580</v>
      </c>
      <c r="BW362">
        <f t="shared" ca="1" si="231"/>
        <v>2690</v>
      </c>
      <c r="BX362">
        <v>2690</v>
      </c>
    </row>
    <row r="363" spans="1:76" x14ac:dyDescent="0.25">
      <c r="A363" s="1">
        <v>36581</v>
      </c>
      <c r="B363">
        <v>2760</v>
      </c>
      <c r="C363">
        <f t="shared" si="213"/>
        <v>2760</v>
      </c>
      <c r="D363" t="s">
        <v>20</v>
      </c>
      <c r="E363">
        <f t="shared" si="214"/>
        <v>1</v>
      </c>
      <c r="F363">
        <f t="shared" si="215"/>
        <v>2000</v>
      </c>
      <c r="G363" s="2">
        <f t="shared" si="216"/>
        <v>56</v>
      </c>
      <c r="J363">
        <v>362</v>
      </c>
      <c r="K363">
        <f>IF(SUMIFS($B$2:$B$4745,$G$2:$G$4745,"="&amp;$J363,$F$2:$F$4745,"="&amp;K$1)=0,"XX",SUMIFS(CleanEC!$B$2:$B$4745,CleanEC!$G$2:$G$4745,"="&amp;$J363,CleanEC!$F$2:$F$4745,"="&amp;K$1))</f>
        <v>3090</v>
      </c>
      <c r="L363">
        <f>IF(SUMIFS($B$2:$B$4745,$G$2:$G$4745,"="&amp;$J363,$F$2:$F$4745,"="&amp;L$1)=0,"XX",SUMIFS(CleanEC!$B$2:$B$4745,CleanEC!$G$2:$G$4745,"="&amp;$J363,CleanEC!$F$2:$F$4745,"="&amp;L$1))</f>
        <v>2430</v>
      </c>
      <c r="M363">
        <f>IF(SUMIFS($B$2:$B$4745,$G$2:$G$4745,"="&amp;$J363,$F$2:$F$4745,"="&amp;M$1)=0,"XX",SUMIFS(CleanEC!$B$2:$B$4745,CleanEC!$G$2:$G$4745,"="&amp;$J363,CleanEC!$F$2:$F$4745,"="&amp;M$1))</f>
        <v>2420</v>
      </c>
      <c r="N363">
        <f>IF(SUMIFS($B$2:$B$4745,$G$2:$G$4745,"="&amp;$J363,$F$2:$F$4745,"="&amp;N$1)=0,"XX",SUMIFS(CleanEC!$B$2:$B$4745,CleanEC!$G$2:$G$4745,"="&amp;$J363,CleanEC!$F$2:$F$4745,"="&amp;N$1))</f>
        <v>2400</v>
      </c>
      <c r="O363">
        <f>IF(SUMIFS($B$2:$B$4745,$G$2:$G$4745,"="&amp;$J363,$F$2:$F$4745,"="&amp;O$1)=0,"XX",SUMIFS(CleanEC!$B$2:$B$4745,CleanEC!$G$2:$G$4745,"="&amp;$J363,CleanEC!$F$2:$F$4745,"="&amp;O$1))</f>
        <v>2270</v>
      </c>
      <c r="P363">
        <f>IF(SUMIFS($B$2:$B$4745,$G$2:$G$4745,"="&amp;$J363,$F$2:$F$4745,"="&amp;P$1)=0,"XX",SUMIFS(CleanEC!$B$2:$B$4745,CleanEC!$G$2:$G$4745,"="&amp;$J363,CleanEC!$F$2:$F$4745,"="&amp;P$1))</f>
        <v>2170</v>
      </c>
      <c r="Q363">
        <f>IF(SUMIFS($B$2:$B$4745,$G$2:$G$4745,"="&amp;$J363,$F$2:$F$4745,"="&amp;Q$1)=0,"XX",SUMIFS(CleanEC!$B$2:$B$4745,CleanEC!$G$2:$G$4745,"="&amp;$J363,CleanEC!$F$2:$F$4745,"="&amp;Q$1))</f>
        <v>2260</v>
      </c>
      <c r="R363">
        <f>IF(SUMIFS($B$2:$B$4745,$G$2:$G$4745,"="&amp;$J363,$F$2:$F$4745,"="&amp;R$1)=0,"XX",SUMIFS(CleanEC!$B$2:$B$4745,CleanEC!$G$2:$G$4745,"="&amp;$J363,CleanEC!$F$2:$F$4745,"="&amp;R$1))</f>
        <v>1970</v>
      </c>
      <c r="S363">
        <f>IF(SUMIFS($B$2:$B$4745,$G$2:$G$4745,"="&amp;$J363,$F$2:$F$4745,"="&amp;S$1)=0,"XX",SUMIFS(CleanEC!$B$2:$B$4745,CleanEC!$G$2:$G$4745,"="&amp;$J363,CleanEC!$F$2:$F$4745,"="&amp;S$1))</f>
        <v>2310</v>
      </c>
      <c r="T363">
        <f>IF(SUMIFS($B$2:$B$4745,$G$2:$G$4745,"="&amp;$J363,$F$2:$F$4745,"="&amp;T$1)=0,"XX",SUMIFS(CleanEC!$B$2:$B$4745,CleanEC!$G$2:$G$4745,"="&amp;$J363,CleanEC!$F$2:$F$4745,"="&amp;T$1))</f>
        <v>2300</v>
      </c>
      <c r="U363">
        <f>IF(SUMIFS($B$2:$B$4745,$G$2:$G$4745,"="&amp;$J363,$F$2:$F$4745,"="&amp;U$1)=0,"XX",SUMIFS(CleanEC!$B$2:$B$4745,CleanEC!$G$2:$G$4745,"="&amp;$J363,CleanEC!$F$2:$F$4745,"="&amp;U$1))</f>
        <v>2330</v>
      </c>
      <c r="V363">
        <f>IF(SUMIFS($B$2:$B$4745,$G$2:$G$4745,"="&amp;$J363,$F$2:$F$4745,"="&amp;V$1)=0,"XX",SUMIFS(CleanEC!$B$2:$B$4745,CleanEC!$G$2:$G$4745,"="&amp;$J363,CleanEC!$F$2:$F$4745,"="&amp;V$1))</f>
        <v>2250</v>
      </c>
      <c r="W363">
        <f>IF(SUMIFS($B$2:$B$4745,$G$2:$G$4745,"="&amp;$J363,$F$2:$F$4745,"="&amp;W$1)=0,"XX",SUMIFS(CleanEC!$B$2:$B$4745,CleanEC!$G$2:$G$4745,"="&amp;$J363,CleanEC!$F$2:$F$4745,"="&amp;W$1))</f>
        <v>2220</v>
      </c>
      <c r="X363" t="str">
        <f>IF(SUMIFS($B$2:$B$4745,$G$2:$G$4745,"="&amp;$J363,$F$2:$F$4745,"="&amp;X$1)=0,"XX",SUMIFS(CleanEC!$B$2:$B$4745,CleanEC!$G$2:$G$4745,"="&amp;$J363,CleanEC!$F$2:$F$4745,"="&amp;X$1))</f>
        <v>XX</v>
      </c>
      <c r="Y363">
        <f t="shared" si="197"/>
        <v>1970</v>
      </c>
      <c r="Z363">
        <f t="shared" si="198"/>
        <v>1994</v>
      </c>
      <c r="AA363">
        <f t="shared" si="199"/>
        <v>2210</v>
      </c>
      <c r="AB363">
        <f t="shared" si="200"/>
        <v>2340</v>
      </c>
      <c r="AC363">
        <f t="shared" si="201"/>
        <v>2422</v>
      </c>
      <c r="AD363">
        <f t="shared" si="202"/>
        <v>3010.7999999999993</v>
      </c>
      <c r="AE363">
        <f t="shared" si="203"/>
        <v>3090</v>
      </c>
      <c r="AF363">
        <f t="shared" si="204"/>
        <v>245.38823243053977</v>
      </c>
      <c r="AG363">
        <f t="shared" si="205"/>
        <v>2.1537641412321471</v>
      </c>
      <c r="AH363">
        <f t="shared" si="206"/>
        <v>6.9738442334505528</v>
      </c>
      <c r="AI363">
        <f t="shared" si="207"/>
        <v>0.10486676599595716</v>
      </c>
      <c r="AL363">
        <v>362</v>
      </c>
      <c r="AM363">
        <f t="shared" si="233"/>
        <v>1</v>
      </c>
      <c r="AN363">
        <f t="shared" si="233"/>
        <v>1</v>
      </c>
      <c r="AO363">
        <f t="shared" si="233"/>
        <v>1</v>
      </c>
      <c r="AP363">
        <f t="shared" si="233"/>
        <v>1</v>
      </c>
      <c r="AQ363">
        <f t="shared" si="233"/>
        <v>1</v>
      </c>
      <c r="AR363">
        <f t="shared" si="233"/>
        <v>1</v>
      </c>
      <c r="AS363">
        <f t="shared" si="233"/>
        <v>1</v>
      </c>
      <c r="AT363">
        <f t="shared" si="233"/>
        <v>1</v>
      </c>
      <c r="AU363">
        <f t="shared" si="233"/>
        <v>1</v>
      </c>
      <c r="AV363">
        <f t="shared" si="233"/>
        <v>1</v>
      </c>
      <c r="AW363">
        <f t="shared" si="233"/>
        <v>1</v>
      </c>
      <c r="AX363">
        <f t="shared" si="233"/>
        <v>1</v>
      </c>
      <c r="AY363">
        <f t="shared" si="233"/>
        <v>1</v>
      </c>
      <c r="AZ363">
        <f t="shared" si="233"/>
        <v>0</v>
      </c>
      <c r="BA363">
        <v>362</v>
      </c>
      <c r="BB363">
        <f t="shared" si="217"/>
        <v>3090</v>
      </c>
      <c r="BC363">
        <f t="shared" si="218"/>
        <v>2430</v>
      </c>
      <c r="BD363">
        <f t="shared" si="219"/>
        <v>2420</v>
      </c>
      <c r="BE363">
        <f t="shared" si="220"/>
        <v>2400</v>
      </c>
      <c r="BF363">
        <f t="shared" si="221"/>
        <v>2270</v>
      </c>
      <c r="BG363">
        <f t="shared" si="222"/>
        <v>2170</v>
      </c>
      <c r="BH363">
        <f t="shared" si="223"/>
        <v>2260</v>
      </c>
      <c r="BI363">
        <f t="shared" si="224"/>
        <v>1970</v>
      </c>
      <c r="BJ363">
        <f t="shared" si="225"/>
        <v>2310</v>
      </c>
      <c r="BK363">
        <f t="shared" si="226"/>
        <v>2300</v>
      </c>
      <c r="BL363">
        <f t="shared" si="227"/>
        <v>2330</v>
      </c>
      <c r="BM363">
        <f t="shared" si="228"/>
        <v>2250</v>
      </c>
      <c r="BN363">
        <f t="shared" si="229"/>
        <v>2220</v>
      </c>
      <c r="BO363" t="str">
        <f t="shared" si="230"/>
        <v>XX</v>
      </c>
      <c r="BP363">
        <f t="shared" si="208"/>
        <v>1970</v>
      </c>
      <c r="BQ363">
        <f t="shared" si="209"/>
        <v>2210</v>
      </c>
      <c r="BR363">
        <f t="shared" si="210"/>
        <v>2340</v>
      </c>
      <c r="BS363">
        <f t="shared" si="211"/>
        <v>2422</v>
      </c>
      <c r="BT363">
        <f t="shared" si="212"/>
        <v>3090</v>
      </c>
      <c r="BV363" s="1">
        <v>36581</v>
      </c>
      <c r="BW363">
        <f t="shared" ca="1" si="231"/>
        <v>2760</v>
      </c>
      <c r="BX363">
        <v>2760</v>
      </c>
    </row>
    <row r="364" spans="1:76" x14ac:dyDescent="0.25">
      <c r="A364" s="1">
        <v>36582</v>
      </c>
      <c r="B364">
        <v>2790</v>
      </c>
      <c r="C364">
        <f t="shared" si="213"/>
        <v>2790</v>
      </c>
      <c r="D364" t="s">
        <v>20</v>
      </c>
      <c r="E364">
        <f t="shared" si="214"/>
        <v>1</v>
      </c>
      <c r="F364">
        <f t="shared" si="215"/>
        <v>2000</v>
      </c>
      <c r="G364" s="2">
        <f t="shared" si="216"/>
        <v>57</v>
      </c>
      <c r="J364">
        <v>363</v>
      </c>
      <c r="K364">
        <f>IF(SUMIFS($B$2:$B$4745,$G$2:$G$4745,"="&amp;$J364,$F$2:$F$4745,"="&amp;K$1)=0,"XX",SUMIFS(CleanEC!$B$2:$B$4745,CleanEC!$G$2:$G$4745,"="&amp;$J364,CleanEC!$F$2:$F$4745,"="&amp;K$1))</f>
        <v>3160</v>
      </c>
      <c r="L364">
        <f>IF(SUMIFS($B$2:$B$4745,$G$2:$G$4745,"="&amp;$J364,$F$2:$F$4745,"="&amp;L$1)=0,"XX",SUMIFS(CleanEC!$B$2:$B$4745,CleanEC!$G$2:$G$4745,"="&amp;$J364,CleanEC!$F$2:$F$4745,"="&amp;L$1))</f>
        <v>2370</v>
      </c>
      <c r="M364">
        <f>IF(SUMIFS($B$2:$B$4745,$G$2:$G$4745,"="&amp;$J364,$F$2:$F$4745,"="&amp;M$1)=0,"XX",SUMIFS(CleanEC!$B$2:$B$4745,CleanEC!$G$2:$G$4745,"="&amp;$J364,CleanEC!$F$2:$F$4745,"="&amp;M$1))</f>
        <v>2410</v>
      </c>
      <c r="N364">
        <f>IF(SUMIFS($B$2:$B$4745,$G$2:$G$4745,"="&amp;$J364,$F$2:$F$4745,"="&amp;N$1)=0,"XX",SUMIFS(CleanEC!$B$2:$B$4745,CleanEC!$G$2:$G$4745,"="&amp;$J364,CleanEC!$F$2:$F$4745,"="&amp;N$1))</f>
        <v>2260</v>
      </c>
      <c r="O364">
        <f>IF(SUMIFS($B$2:$B$4745,$G$2:$G$4745,"="&amp;$J364,$F$2:$F$4745,"="&amp;O$1)=0,"XX",SUMIFS(CleanEC!$B$2:$B$4745,CleanEC!$G$2:$G$4745,"="&amp;$J364,CleanEC!$F$2:$F$4745,"="&amp;O$1))</f>
        <v>2370</v>
      </c>
      <c r="P364">
        <f>IF(SUMIFS($B$2:$B$4745,$G$2:$G$4745,"="&amp;$J364,$F$2:$F$4745,"="&amp;P$1)=0,"XX",SUMIFS(CleanEC!$B$2:$B$4745,CleanEC!$G$2:$G$4745,"="&amp;$J364,CleanEC!$F$2:$F$4745,"="&amp;P$1))</f>
        <v>2060</v>
      </c>
      <c r="Q364">
        <f>IF(SUMIFS($B$2:$B$4745,$G$2:$G$4745,"="&amp;$J364,$F$2:$F$4745,"="&amp;Q$1)=0,"XX",SUMIFS(CleanEC!$B$2:$B$4745,CleanEC!$G$2:$G$4745,"="&amp;$J364,CleanEC!$F$2:$F$4745,"="&amp;Q$1))</f>
        <v>2280</v>
      </c>
      <c r="R364">
        <f>IF(SUMIFS($B$2:$B$4745,$G$2:$G$4745,"="&amp;$J364,$F$2:$F$4745,"="&amp;R$1)=0,"XX",SUMIFS(CleanEC!$B$2:$B$4745,CleanEC!$G$2:$G$4745,"="&amp;$J364,CleanEC!$F$2:$F$4745,"="&amp;R$1))</f>
        <v>2080</v>
      </c>
      <c r="S364">
        <f>IF(SUMIFS($B$2:$B$4745,$G$2:$G$4745,"="&amp;$J364,$F$2:$F$4745,"="&amp;S$1)=0,"XX",SUMIFS(CleanEC!$B$2:$B$4745,CleanEC!$G$2:$G$4745,"="&amp;$J364,CleanEC!$F$2:$F$4745,"="&amp;S$1))</f>
        <v>2360</v>
      </c>
      <c r="T364">
        <f>IF(SUMIFS($B$2:$B$4745,$G$2:$G$4745,"="&amp;$J364,$F$2:$F$4745,"="&amp;T$1)=0,"XX",SUMIFS(CleanEC!$B$2:$B$4745,CleanEC!$G$2:$G$4745,"="&amp;$J364,CleanEC!$F$2:$F$4745,"="&amp;T$1))</f>
        <v>2310</v>
      </c>
      <c r="U364">
        <f>IF(SUMIFS($B$2:$B$4745,$G$2:$G$4745,"="&amp;$J364,$F$2:$F$4745,"="&amp;U$1)=0,"XX",SUMIFS(CleanEC!$B$2:$B$4745,CleanEC!$G$2:$G$4745,"="&amp;$J364,CleanEC!$F$2:$F$4745,"="&amp;U$1))</f>
        <v>2360</v>
      </c>
      <c r="V364">
        <f>IF(SUMIFS($B$2:$B$4745,$G$2:$G$4745,"="&amp;$J364,$F$2:$F$4745,"="&amp;V$1)=0,"XX",SUMIFS(CleanEC!$B$2:$B$4745,CleanEC!$G$2:$G$4745,"="&amp;$J364,CleanEC!$F$2:$F$4745,"="&amp;V$1))</f>
        <v>2210</v>
      </c>
      <c r="W364">
        <f>IF(SUMIFS($B$2:$B$4745,$G$2:$G$4745,"="&amp;$J364,$F$2:$F$4745,"="&amp;W$1)=0,"XX",SUMIFS(CleanEC!$B$2:$B$4745,CleanEC!$G$2:$G$4745,"="&amp;$J364,CleanEC!$F$2:$F$4745,"="&amp;W$1))</f>
        <v>2150</v>
      </c>
      <c r="X364" t="str">
        <f>IF(SUMIFS($B$2:$B$4745,$G$2:$G$4745,"="&amp;$J364,$F$2:$F$4745,"="&amp;X$1)=0,"XX",SUMIFS(CleanEC!$B$2:$B$4745,CleanEC!$G$2:$G$4745,"="&amp;$J364,CleanEC!$F$2:$F$4745,"="&amp;X$1))</f>
        <v>XX</v>
      </c>
      <c r="Y364">
        <f t="shared" si="197"/>
        <v>2060</v>
      </c>
      <c r="Z364">
        <f t="shared" si="198"/>
        <v>2062.4</v>
      </c>
      <c r="AA364">
        <f t="shared" si="199"/>
        <v>2136</v>
      </c>
      <c r="AB364">
        <f t="shared" si="200"/>
        <v>2336.9230769230771</v>
      </c>
      <c r="AC364">
        <f t="shared" si="201"/>
        <v>2378</v>
      </c>
      <c r="AD364">
        <f t="shared" si="202"/>
        <v>3069.9999999999991</v>
      </c>
      <c r="AE364">
        <f t="shared" si="203"/>
        <v>3160</v>
      </c>
      <c r="AF364">
        <f t="shared" si="204"/>
        <v>261.60406417051809</v>
      </c>
      <c r="AG364">
        <f t="shared" si="205"/>
        <v>2.491266590838435</v>
      </c>
      <c r="AH364">
        <f t="shared" si="206"/>
        <v>7.8807795347950425</v>
      </c>
      <c r="AI364">
        <f t="shared" si="207"/>
        <v>0.11194380626124868</v>
      </c>
      <c r="AL364">
        <v>363</v>
      </c>
      <c r="AM364">
        <f t="shared" si="233"/>
        <v>1</v>
      </c>
      <c r="AN364">
        <f t="shared" si="233"/>
        <v>1</v>
      </c>
      <c r="AO364">
        <f t="shared" si="233"/>
        <v>1</v>
      </c>
      <c r="AP364">
        <f t="shared" ref="AN364:AZ366" si="234">SUMIFS($E$2:$E$4745,$F$2:$F$4745,"="&amp;AP$1,$G$2:$G$4745,"="&amp;$AL364)</f>
        <v>1</v>
      </c>
      <c r="AQ364">
        <f t="shared" si="234"/>
        <v>1</v>
      </c>
      <c r="AR364">
        <f t="shared" si="234"/>
        <v>1</v>
      </c>
      <c r="AS364">
        <f t="shared" si="234"/>
        <v>1</v>
      </c>
      <c r="AT364">
        <f t="shared" si="234"/>
        <v>1</v>
      </c>
      <c r="AU364">
        <f t="shared" si="234"/>
        <v>1</v>
      </c>
      <c r="AV364">
        <f t="shared" si="234"/>
        <v>1</v>
      </c>
      <c r="AW364">
        <f t="shared" si="234"/>
        <v>1</v>
      </c>
      <c r="AX364">
        <f t="shared" si="234"/>
        <v>1</v>
      </c>
      <c r="AY364">
        <f t="shared" si="234"/>
        <v>1</v>
      </c>
      <c r="AZ364">
        <f t="shared" si="234"/>
        <v>0</v>
      </c>
      <c r="BA364">
        <v>363</v>
      </c>
      <c r="BB364">
        <f t="shared" si="217"/>
        <v>3160</v>
      </c>
      <c r="BC364">
        <f t="shared" si="218"/>
        <v>2370</v>
      </c>
      <c r="BD364">
        <f t="shared" si="219"/>
        <v>2410</v>
      </c>
      <c r="BE364">
        <f t="shared" si="220"/>
        <v>2260</v>
      </c>
      <c r="BF364">
        <f t="shared" si="221"/>
        <v>2370</v>
      </c>
      <c r="BG364">
        <f t="shared" si="222"/>
        <v>2060</v>
      </c>
      <c r="BH364">
        <f t="shared" si="223"/>
        <v>2280</v>
      </c>
      <c r="BI364">
        <f t="shared" si="224"/>
        <v>2080</v>
      </c>
      <c r="BJ364">
        <f t="shared" si="225"/>
        <v>2360</v>
      </c>
      <c r="BK364">
        <f t="shared" si="226"/>
        <v>2310</v>
      </c>
      <c r="BL364">
        <f t="shared" si="227"/>
        <v>2360</v>
      </c>
      <c r="BM364">
        <f t="shared" si="228"/>
        <v>2210</v>
      </c>
      <c r="BN364">
        <f t="shared" si="229"/>
        <v>2150</v>
      </c>
      <c r="BO364" t="str">
        <f t="shared" si="230"/>
        <v>XX</v>
      </c>
      <c r="BP364">
        <f t="shared" si="208"/>
        <v>2060</v>
      </c>
      <c r="BQ364">
        <f t="shared" si="209"/>
        <v>2136</v>
      </c>
      <c r="BR364">
        <f t="shared" si="210"/>
        <v>2336.9230769230771</v>
      </c>
      <c r="BS364">
        <f t="shared" si="211"/>
        <v>2378</v>
      </c>
      <c r="BT364">
        <f t="shared" si="212"/>
        <v>3160</v>
      </c>
      <c r="BV364" s="1">
        <v>36582</v>
      </c>
      <c r="BW364">
        <f t="shared" ca="1" si="231"/>
        <v>2790</v>
      </c>
      <c r="BX364">
        <v>2790</v>
      </c>
    </row>
    <row r="365" spans="1:76" x14ac:dyDescent="0.25">
      <c r="A365" s="1">
        <v>36583</v>
      </c>
      <c r="B365">
        <v>2790</v>
      </c>
      <c r="C365">
        <f t="shared" si="213"/>
        <v>2790</v>
      </c>
      <c r="D365" t="s">
        <v>20</v>
      </c>
      <c r="E365">
        <f t="shared" si="214"/>
        <v>1</v>
      </c>
      <c r="F365">
        <f t="shared" si="215"/>
        <v>2000</v>
      </c>
      <c r="G365" s="2">
        <f t="shared" si="216"/>
        <v>58</v>
      </c>
      <c r="J365">
        <v>364</v>
      </c>
      <c r="K365">
        <f>IF(SUMIFS($B$2:$B$4745,$G$2:$G$4745,"="&amp;$J365,$F$2:$F$4745,"="&amp;K$1)=0,"XX",SUMIFS(CleanEC!$B$2:$B$4745,CleanEC!$G$2:$G$4745,"="&amp;$J365,CleanEC!$F$2:$F$4745,"="&amp;K$1))</f>
        <v>3210</v>
      </c>
      <c r="L365">
        <f>IF(SUMIFS($B$2:$B$4745,$G$2:$G$4745,"="&amp;$J365,$F$2:$F$4745,"="&amp;L$1)=0,"XX",SUMIFS(CleanEC!$B$2:$B$4745,CleanEC!$G$2:$G$4745,"="&amp;$J365,CleanEC!$F$2:$F$4745,"="&amp;L$1))</f>
        <v>2370</v>
      </c>
      <c r="M365">
        <f>IF(SUMIFS($B$2:$B$4745,$G$2:$G$4745,"="&amp;$J365,$F$2:$F$4745,"="&amp;M$1)=0,"XX",SUMIFS(CleanEC!$B$2:$B$4745,CleanEC!$G$2:$G$4745,"="&amp;$J365,CleanEC!$F$2:$F$4745,"="&amp;M$1))</f>
        <v>2410</v>
      </c>
      <c r="N365">
        <f>IF(SUMIFS($B$2:$B$4745,$G$2:$G$4745,"="&amp;$J365,$F$2:$F$4745,"="&amp;N$1)=0,"XX",SUMIFS(CleanEC!$B$2:$B$4745,CleanEC!$G$2:$G$4745,"="&amp;$J365,CleanEC!$F$2:$F$4745,"="&amp;N$1))</f>
        <v>2060</v>
      </c>
      <c r="O365">
        <f>IF(SUMIFS($B$2:$B$4745,$G$2:$G$4745,"="&amp;$J365,$F$2:$F$4745,"="&amp;O$1)=0,"XX",SUMIFS(CleanEC!$B$2:$B$4745,CleanEC!$G$2:$G$4745,"="&amp;$J365,CleanEC!$F$2:$F$4745,"="&amp;O$1))</f>
        <v>2310</v>
      </c>
      <c r="P365">
        <f>IF(SUMIFS($B$2:$B$4745,$G$2:$G$4745,"="&amp;$J365,$F$2:$F$4745,"="&amp;P$1)=0,"XX",SUMIFS(CleanEC!$B$2:$B$4745,CleanEC!$G$2:$G$4745,"="&amp;$J365,CleanEC!$F$2:$F$4745,"="&amp;P$1))</f>
        <v>1960</v>
      </c>
      <c r="Q365">
        <f>IF(SUMIFS($B$2:$B$4745,$G$2:$G$4745,"="&amp;$J365,$F$2:$F$4745,"="&amp;Q$1)=0,"XX",SUMIFS(CleanEC!$B$2:$B$4745,CleanEC!$G$2:$G$4745,"="&amp;$J365,CleanEC!$F$2:$F$4745,"="&amp;Q$1))</f>
        <v>2300</v>
      </c>
      <c r="R365">
        <f>IF(SUMIFS($B$2:$B$4745,$G$2:$G$4745,"="&amp;$J365,$F$2:$F$4745,"="&amp;R$1)=0,"XX",SUMIFS(CleanEC!$B$2:$B$4745,CleanEC!$G$2:$G$4745,"="&amp;$J365,CleanEC!$F$2:$F$4745,"="&amp;R$1))</f>
        <v>2140</v>
      </c>
      <c r="S365">
        <f>IF(SUMIFS($B$2:$B$4745,$G$2:$G$4745,"="&amp;$J365,$F$2:$F$4745,"="&amp;S$1)=0,"XX",SUMIFS(CleanEC!$B$2:$B$4745,CleanEC!$G$2:$G$4745,"="&amp;$J365,CleanEC!$F$2:$F$4745,"="&amp;S$1))</f>
        <v>2300</v>
      </c>
      <c r="T365">
        <f>IF(SUMIFS($B$2:$B$4745,$G$2:$G$4745,"="&amp;$J365,$F$2:$F$4745,"="&amp;T$1)=0,"XX",SUMIFS(CleanEC!$B$2:$B$4745,CleanEC!$G$2:$G$4745,"="&amp;$J365,CleanEC!$F$2:$F$4745,"="&amp;T$1))</f>
        <v>2310</v>
      </c>
      <c r="U365" t="str">
        <f>IF(SUMIFS($B$2:$B$4745,$G$2:$G$4745,"="&amp;$J365,$F$2:$F$4745,"="&amp;U$1)=0,"XX",SUMIFS(CleanEC!$B$2:$B$4745,CleanEC!$G$2:$G$4745,"="&amp;$J365,CleanEC!$F$2:$F$4745,"="&amp;U$1))</f>
        <v>XX</v>
      </c>
      <c r="V365">
        <f>IF(SUMIFS($B$2:$B$4745,$G$2:$G$4745,"="&amp;$J365,$F$2:$F$4745,"="&amp;V$1)=0,"XX",SUMIFS(CleanEC!$B$2:$B$4745,CleanEC!$G$2:$G$4745,"="&amp;$J365,CleanEC!$F$2:$F$4745,"="&amp;V$1))</f>
        <v>2240</v>
      </c>
      <c r="W365">
        <f>IF(SUMIFS($B$2:$B$4745,$G$2:$G$4745,"="&amp;$J365,$F$2:$F$4745,"="&amp;W$1)=0,"XX",SUMIFS(CleanEC!$B$2:$B$4745,CleanEC!$G$2:$G$4745,"="&amp;$J365,CleanEC!$F$2:$F$4745,"="&amp;W$1))</f>
        <v>2070</v>
      </c>
      <c r="X365" t="str">
        <f>IF(SUMIFS($B$2:$B$4745,$G$2:$G$4745,"="&amp;$J365,$F$2:$F$4745,"="&amp;X$1)=0,"XX",SUMIFS(CleanEC!$B$2:$B$4745,CleanEC!$G$2:$G$4745,"="&amp;$J365,CleanEC!$F$2:$F$4745,"="&amp;X$1))</f>
        <v>XX</v>
      </c>
      <c r="Y365">
        <f t="shared" si="197"/>
        <v>1960</v>
      </c>
      <c r="Z365">
        <f t="shared" si="198"/>
        <v>1971</v>
      </c>
      <c r="AA365">
        <f t="shared" si="199"/>
        <v>2066.5</v>
      </c>
      <c r="AB365">
        <f t="shared" si="200"/>
        <v>2306.6666666666665</v>
      </c>
      <c r="AC365">
        <f t="shared" si="201"/>
        <v>2384</v>
      </c>
      <c r="AD365">
        <f t="shared" si="202"/>
        <v>3122.0000000000005</v>
      </c>
      <c r="AE365">
        <f t="shared" si="203"/>
        <v>3210</v>
      </c>
      <c r="AF365">
        <f t="shared" si="204"/>
        <v>302.7742099687855</v>
      </c>
      <c r="AG365">
        <f t="shared" si="205"/>
        <v>2.2891720572453651</v>
      </c>
      <c r="AH365">
        <f t="shared" si="206"/>
        <v>6.8077872856264019</v>
      </c>
      <c r="AI365">
        <f t="shared" si="207"/>
        <v>0.13126049565120759</v>
      </c>
      <c r="AL365">
        <v>364</v>
      </c>
      <c r="AM365">
        <f t="shared" ref="AM365:AM366" si="235">SUMIFS($E$2:$E$4745,$F$2:$F$4745,"="&amp;AM$1,$G$2:$G$4745,"="&amp;$AL365)</f>
        <v>1</v>
      </c>
      <c r="AN365">
        <f t="shared" si="234"/>
        <v>1</v>
      </c>
      <c r="AO365">
        <f t="shared" si="234"/>
        <v>1</v>
      </c>
      <c r="AP365">
        <f t="shared" si="234"/>
        <v>1</v>
      </c>
      <c r="AQ365">
        <f t="shared" si="234"/>
        <v>1</v>
      </c>
      <c r="AR365">
        <f t="shared" si="234"/>
        <v>1</v>
      </c>
      <c r="AS365">
        <f t="shared" si="234"/>
        <v>1</v>
      </c>
      <c r="AT365">
        <f t="shared" si="234"/>
        <v>1</v>
      </c>
      <c r="AU365">
        <f t="shared" si="234"/>
        <v>1</v>
      </c>
      <c r="AV365">
        <f t="shared" si="234"/>
        <v>1</v>
      </c>
      <c r="AW365">
        <f t="shared" si="234"/>
        <v>0</v>
      </c>
      <c r="AX365">
        <f t="shared" si="234"/>
        <v>1</v>
      </c>
      <c r="AY365">
        <f t="shared" si="234"/>
        <v>1</v>
      </c>
      <c r="AZ365">
        <f t="shared" si="234"/>
        <v>0</v>
      </c>
      <c r="BA365">
        <v>364</v>
      </c>
      <c r="BB365">
        <f t="shared" si="217"/>
        <v>3210</v>
      </c>
      <c r="BC365">
        <f t="shared" si="218"/>
        <v>2370</v>
      </c>
      <c r="BD365">
        <f t="shared" si="219"/>
        <v>2410</v>
      </c>
      <c r="BE365">
        <f t="shared" si="220"/>
        <v>2060</v>
      </c>
      <c r="BF365">
        <f t="shared" si="221"/>
        <v>2310</v>
      </c>
      <c r="BG365">
        <f t="shared" si="222"/>
        <v>1960</v>
      </c>
      <c r="BH365">
        <f t="shared" si="223"/>
        <v>2300</v>
      </c>
      <c r="BI365">
        <f t="shared" si="224"/>
        <v>2140</v>
      </c>
      <c r="BJ365">
        <f t="shared" si="225"/>
        <v>2300</v>
      </c>
      <c r="BK365">
        <f t="shared" si="226"/>
        <v>2310</v>
      </c>
      <c r="BL365" t="str">
        <f t="shared" si="227"/>
        <v>XX</v>
      </c>
      <c r="BM365">
        <f t="shared" si="228"/>
        <v>2240</v>
      </c>
      <c r="BN365">
        <f t="shared" si="229"/>
        <v>2070</v>
      </c>
      <c r="BO365" t="str">
        <f t="shared" si="230"/>
        <v>XX</v>
      </c>
      <c r="BP365">
        <f t="shared" si="208"/>
        <v>1960</v>
      </c>
      <c r="BQ365">
        <f t="shared" si="209"/>
        <v>2066.5</v>
      </c>
      <c r="BR365">
        <f t="shared" si="210"/>
        <v>2306.6666666666665</v>
      </c>
      <c r="BS365">
        <f t="shared" si="211"/>
        <v>2384</v>
      </c>
      <c r="BT365">
        <f t="shared" si="212"/>
        <v>3210</v>
      </c>
      <c r="BV365" s="1">
        <v>36583</v>
      </c>
      <c r="BW365">
        <f t="shared" ca="1" si="231"/>
        <v>2790</v>
      </c>
      <c r="BX365">
        <v>2790</v>
      </c>
    </row>
    <row r="366" spans="1:76" x14ac:dyDescent="0.25">
      <c r="A366" s="1">
        <v>36584</v>
      </c>
      <c r="B366">
        <v>2900</v>
      </c>
      <c r="C366">
        <f t="shared" si="213"/>
        <v>2900</v>
      </c>
      <c r="D366" t="s">
        <v>20</v>
      </c>
      <c r="E366">
        <f t="shared" si="214"/>
        <v>1</v>
      </c>
      <c r="F366">
        <f t="shared" si="215"/>
        <v>2000</v>
      </c>
      <c r="G366" s="2">
        <f t="shared" si="216"/>
        <v>59</v>
      </c>
      <c r="J366">
        <v>365</v>
      </c>
      <c r="K366">
        <f>IF(SUMIFS($B$2:$B$4745,$G$2:$G$4745,"="&amp;$J366,$F$2:$F$4745,"="&amp;K$1)=0,"XX",SUMIFS(CleanEC!$B$2:$B$4745,CleanEC!$G$2:$G$4745,"="&amp;$J366,CleanEC!$F$2:$F$4745,"="&amp;K$1))</f>
        <v>3250</v>
      </c>
      <c r="L366">
        <f>IF(SUMIFS($B$2:$B$4745,$G$2:$G$4745,"="&amp;$J366,$F$2:$F$4745,"="&amp;L$1)=0,"XX",SUMIFS(CleanEC!$B$2:$B$4745,CleanEC!$G$2:$G$4745,"="&amp;$J366,CleanEC!$F$2:$F$4745,"="&amp;L$1))</f>
        <v>2410</v>
      </c>
      <c r="M366">
        <f>IF(SUMIFS($B$2:$B$4745,$G$2:$G$4745,"="&amp;$J366,$F$2:$F$4745,"="&amp;M$1)=0,"XX",SUMIFS(CleanEC!$B$2:$B$4745,CleanEC!$G$2:$G$4745,"="&amp;$J366,CleanEC!$F$2:$F$4745,"="&amp;M$1))</f>
        <v>2400</v>
      </c>
      <c r="N366">
        <f>IF(SUMIFS($B$2:$B$4745,$G$2:$G$4745,"="&amp;$J366,$F$2:$F$4745,"="&amp;N$1)=0,"XX",SUMIFS(CleanEC!$B$2:$B$4745,CleanEC!$G$2:$G$4745,"="&amp;$J366,CleanEC!$F$2:$F$4745,"="&amp;N$1))</f>
        <v>1910</v>
      </c>
      <c r="O366">
        <f>IF(SUMIFS($B$2:$B$4745,$G$2:$G$4745,"="&amp;$J366,$F$2:$F$4745,"="&amp;O$1)=0,"XX",SUMIFS(CleanEC!$B$2:$B$4745,CleanEC!$G$2:$G$4745,"="&amp;$J366,CleanEC!$F$2:$F$4745,"="&amp;O$1))</f>
        <v>2240</v>
      </c>
      <c r="P366">
        <f>IF(SUMIFS($B$2:$B$4745,$G$2:$G$4745,"="&amp;$J366,$F$2:$F$4745,"="&amp;P$1)=0,"XX",SUMIFS(CleanEC!$B$2:$B$4745,CleanEC!$G$2:$G$4745,"="&amp;$J366,CleanEC!$F$2:$F$4745,"="&amp;P$1))</f>
        <v>1910</v>
      </c>
      <c r="Q366">
        <f>IF(SUMIFS($B$2:$B$4745,$G$2:$G$4745,"="&amp;$J366,$F$2:$F$4745,"="&amp;Q$1)=0,"XX",SUMIFS(CleanEC!$B$2:$B$4745,CleanEC!$G$2:$G$4745,"="&amp;$J366,CleanEC!$F$2:$F$4745,"="&amp;Q$1))</f>
        <v>2320</v>
      </c>
      <c r="R366">
        <f>IF(SUMIFS($B$2:$B$4745,$G$2:$G$4745,"="&amp;$J366,$F$2:$F$4745,"="&amp;R$1)=0,"XX",SUMIFS(CleanEC!$B$2:$B$4745,CleanEC!$G$2:$G$4745,"="&amp;$J366,CleanEC!$F$2:$F$4745,"="&amp;R$1))</f>
        <v>2190</v>
      </c>
      <c r="S366">
        <f>IF(SUMIFS($B$2:$B$4745,$G$2:$G$4745,"="&amp;$J366,$F$2:$F$4745,"="&amp;S$1)=0,"XX",SUMIFS(CleanEC!$B$2:$B$4745,CleanEC!$G$2:$G$4745,"="&amp;$J366,CleanEC!$F$2:$F$4745,"="&amp;S$1))</f>
        <v>2250</v>
      </c>
      <c r="T366">
        <f>IF(SUMIFS($B$2:$B$4745,$G$2:$G$4745,"="&amp;$J366,$F$2:$F$4745,"="&amp;T$1)=0,"XX",SUMIFS(CleanEC!$B$2:$B$4745,CleanEC!$G$2:$G$4745,"="&amp;$J366,CleanEC!$F$2:$F$4745,"="&amp;T$1))</f>
        <v>2300</v>
      </c>
      <c r="U366" t="str">
        <f>IF(SUMIFS($B$2:$B$4745,$G$2:$G$4745,"="&amp;$J366,$F$2:$F$4745,"="&amp;U$1)=0,"XX",SUMIFS(CleanEC!$B$2:$B$4745,CleanEC!$G$2:$G$4745,"="&amp;$J366,CleanEC!$F$2:$F$4745,"="&amp;U$1))</f>
        <v>XX</v>
      </c>
      <c r="V366">
        <f>IF(SUMIFS($B$2:$B$4745,$G$2:$G$4745,"="&amp;$J366,$F$2:$F$4745,"="&amp;V$1)=0,"XX",SUMIFS(CleanEC!$B$2:$B$4745,CleanEC!$G$2:$G$4745,"="&amp;$J366,CleanEC!$F$2:$F$4745,"="&amp;V$1))</f>
        <v>2180</v>
      </c>
      <c r="W366">
        <f>IF(SUMIFS($B$2:$B$4745,$G$2:$G$4745,"="&amp;$J366,$F$2:$F$4745,"="&amp;W$1)=0,"XX",SUMIFS(CleanEC!$B$2:$B$4745,CleanEC!$G$2:$G$4745,"="&amp;$J366,CleanEC!$F$2:$F$4745,"="&amp;W$1))</f>
        <v>2010</v>
      </c>
      <c r="X366" t="str">
        <f>IF(SUMIFS($B$2:$B$4745,$G$2:$G$4745,"="&amp;$J366,$F$2:$F$4745,"="&amp;X$1)=0,"XX",SUMIFS(CleanEC!$B$2:$B$4745,CleanEC!$G$2:$G$4745,"="&amp;$J366,CleanEC!$F$2:$F$4745,"="&amp;X$1))</f>
        <v>XX</v>
      </c>
      <c r="Y366">
        <f t="shared" si="197"/>
        <v>1910</v>
      </c>
      <c r="Z366">
        <f t="shared" si="198"/>
        <v>1910</v>
      </c>
      <c r="AA366">
        <f t="shared" si="199"/>
        <v>1975</v>
      </c>
      <c r="AB366">
        <f t="shared" si="200"/>
        <v>2280.8333333333335</v>
      </c>
      <c r="AC366">
        <f t="shared" si="201"/>
        <v>2403.5</v>
      </c>
      <c r="AD366">
        <f t="shared" si="202"/>
        <v>3157.6000000000004</v>
      </c>
      <c r="AE366">
        <f t="shared" si="203"/>
        <v>3250</v>
      </c>
      <c r="AF366">
        <f t="shared" si="204"/>
        <v>334.35156979177208</v>
      </c>
      <c r="AG366">
        <f t="shared" si="205"/>
        <v>2.0248902294898561</v>
      </c>
      <c r="AH366">
        <f t="shared" si="206"/>
        <v>5.778801283879103</v>
      </c>
      <c r="AI366">
        <f t="shared" si="207"/>
        <v>0.14659184645601991</v>
      </c>
      <c r="AL366">
        <v>365</v>
      </c>
      <c r="AM366">
        <f t="shared" si="235"/>
        <v>1</v>
      </c>
      <c r="AN366">
        <f t="shared" si="234"/>
        <v>1</v>
      </c>
      <c r="AO366">
        <f t="shared" si="234"/>
        <v>1</v>
      </c>
      <c r="AP366">
        <f t="shared" si="234"/>
        <v>1</v>
      </c>
      <c r="AQ366">
        <f t="shared" si="234"/>
        <v>1</v>
      </c>
      <c r="AR366">
        <f t="shared" si="234"/>
        <v>1</v>
      </c>
      <c r="AS366">
        <f t="shared" si="234"/>
        <v>1</v>
      </c>
      <c r="AT366">
        <f t="shared" si="234"/>
        <v>1</v>
      </c>
      <c r="AU366">
        <f t="shared" si="234"/>
        <v>1</v>
      </c>
      <c r="AV366">
        <f t="shared" si="234"/>
        <v>1</v>
      </c>
      <c r="AW366">
        <f t="shared" si="234"/>
        <v>0</v>
      </c>
      <c r="AX366">
        <f t="shared" si="234"/>
        <v>1</v>
      </c>
      <c r="AY366">
        <f t="shared" si="234"/>
        <v>1</v>
      </c>
      <c r="AZ366">
        <f t="shared" si="234"/>
        <v>0</v>
      </c>
      <c r="BA366">
        <v>365</v>
      </c>
      <c r="BB366">
        <f t="shared" si="217"/>
        <v>3250</v>
      </c>
      <c r="BC366">
        <f t="shared" si="218"/>
        <v>2410</v>
      </c>
      <c r="BD366">
        <f t="shared" si="219"/>
        <v>2400</v>
      </c>
      <c r="BE366">
        <f t="shared" si="220"/>
        <v>1910</v>
      </c>
      <c r="BF366">
        <f t="shared" si="221"/>
        <v>2240</v>
      </c>
      <c r="BG366">
        <f t="shared" si="222"/>
        <v>1910</v>
      </c>
      <c r="BH366">
        <f t="shared" si="223"/>
        <v>2320</v>
      </c>
      <c r="BI366">
        <f t="shared" si="224"/>
        <v>2190</v>
      </c>
      <c r="BJ366">
        <f t="shared" si="225"/>
        <v>2250</v>
      </c>
      <c r="BK366">
        <f t="shared" si="226"/>
        <v>2300</v>
      </c>
      <c r="BL366" t="str">
        <f t="shared" si="227"/>
        <v>XX</v>
      </c>
      <c r="BM366">
        <f t="shared" si="228"/>
        <v>2180</v>
      </c>
      <c r="BN366">
        <f t="shared" si="229"/>
        <v>2010</v>
      </c>
      <c r="BO366" t="str">
        <f t="shared" si="230"/>
        <v>XX</v>
      </c>
      <c r="BP366">
        <f t="shared" si="208"/>
        <v>1910</v>
      </c>
      <c r="BQ366">
        <f t="shared" si="209"/>
        <v>1975</v>
      </c>
      <c r="BR366">
        <f t="shared" si="210"/>
        <v>2280.8333333333335</v>
      </c>
      <c r="BS366">
        <f t="shared" si="211"/>
        <v>2403.5</v>
      </c>
      <c r="BT366">
        <f t="shared" si="212"/>
        <v>3250</v>
      </c>
      <c r="BV366" s="1">
        <v>36584</v>
      </c>
      <c r="BW366">
        <f t="shared" ca="1" si="231"/>
        <v>2900</v>
      </c>
      <c r="BX366">
        <v>2900</v>
      </c>
    </row>
    <row r="367" spans="1:76" x14ac:dyDescent="0.25">
      <c r="A367" s="1">
        <v>36585</v>
      </c>
      <c r="B367">
        <v>3090</v>
      </c>
      <c r="C367">
        <f t="shared" si="213"/>
        <v>3090</v>
      </c>
      <c r="D367" t="s">
        <v>20</v>
      </c>
      <c r="E367">
        <f t="shared" si="214"/>
        <v>1</v>
      </c>
      <c r="F367">
        <f t="shared" si="215"/>
        <v>2000</v>
      </c>
      <c r="G367" s="2">
        <f t="shared" si="216"/>
        <v>60</v>
      </c>
      <c r="BV367" s="1">
        <v>36585</v>
      </c>
      <c r="BW367">
        <f t="shared" ca="1" si="231"/>
        <v>3090</v>
      </c>
      <c r="BX367">
        <v>3090</v>
      </c>
    </row>
    <row r="368" spans="1:76" x14ac:dyDescent="0.25">
      <c r="A368" s="1">
        <v>36586</v>
      </c>
      <c r="B368">
        <v>3160</v>
      </c>
      <c r="C368">
        <f t="shared" si="213"/>
        <v>3160</v>
      </c>
      <c r="D368" t="s">
        <v>20</v>
      </c>
      <c r="E368">
        <f t="shared" si="214"/>
        <v>1</v>
      </c>
      <c r="F368">
        <f t="shared" si="215"/>
        <v>2000</v>
      </c>
      <c r="G368" s="2">
        <f t="shared" si="216"/>
        <v>61</v>
      </c>
      <c r="BV368" s="1">
        <v>36586</v>
      </c>
      <c r="BW368">
        <f t="shared" ca="1" si="231"/>
        <v>3160</v>
      </c>
      <c r="BX368">
        <v>3160</v>
      </c>
    </row>
    <row r="369" spans="1:76" x14ac:dyDescent="0.25">
      <c r="A369" s="1">
        <v>36587</v>
      </c>
      <c r="B369">
        <v>3210</v>
      </c>
      <c r="C369">
        <f t="shared" si="213"/>
        <v>3210</v>
      </c>
      <c r="D369" t="s">
        <v>20</v>
      </c>
      <c r="E369">
        <f t="shared" si="214"/>
        <v>1</v>
      </c>
      <c r="F369">
        <f t="shared" si="215"/>
        <v>2000</v>
      </c>
      <c r="G369" s="2">
        <f t="shared" si="216"/>
        <v>62</v>
      </c>
      <c r="BV369" s="1">
        <v>36587</v>
      </c>
      <c r="BW369">
        <f t="shared" ca="1" si="231"/>
        <v>3210</v>
      </c>
      <c r="BX369">
        <v>3210</v>
      </c>
    </row>
    <row r="370" spans="1:76" x14ac:dyDescent="0.25">
      <c r="A370" s="1">
        <v>36588</v>
      </c>
      <c r="B370">
        <v>2990</v>
      </c>
      <c r="C370">
        <f t="shared" si="213"/>
        <v>2990</v>
      </c>
      <c r="D370" t="s">
        <v>20</v>
      </c>
      <c r="E370">
        <f t="shared" si="214"/>
        <v>1</v>
      </c>
      <c r="F370">
        <f t="shared" si="215"/>
        <v>2000</v>
      </c>
      <c r="G370" s="2">
        <f t="shared" si="216"/>
        <v>63</v>
      </c>
      <c r="BV370" s="1">
        <v>36588</v>
      </c>
      <c r="BW370">
        <f t="shared" ca="1" si="231"/>
        <v>2990</v>
      </c>
      <c r="BX370">
        <v>2990</v>
      </c>
    </row>
    <row r="371" spans="1:76" x14ac:dyDescent="0.25">
      <c r="A371" s="1">
        <v>36589</v>
      </c>
      <c r="B371">
        <v>3070</v>
      </c>
      <c r="C371">
        <f t="shared" si="213"/>
        <v>3070</v>
      </c>
      <c r="D371" t="s">
        <v>20</v>
      </c>
      <c r="E371">
        <f t="shared" si="214"/>
        <v>1</v>
      </c>
      <c r="F371">
        <f t="shared" si="215"/>
        <v>2000</v>
      </c>
      <c r="G371" s="2">
        <f t="shared" si="216"/>
        <v>64</v>
      </c>
      <c r="BV371" s="1">
        <v>36589</v>
      </c>
      <c r="BW371">
        <f t="shared" ca="1" si="231"/>
        <v>3070</v>
      </c>
      <c r="BX371">
        <v>3070</v>
      </c>
    </row>
    <row r="372" spans="1:76" x14ac:dyDescent="0.25">
      <c r="A372" s="1">
        <v>36590</v>
      </c>
      <c r="B372">
        <v>3160</v>
      </c>
      <c r="C372">
        <f t="shared" si="213"/>
        <v>3160</v>
      </c>
      <c r="D372" t="s">
        <v>20</v>
      </c>
      <c r="E372">
        <f t="shared" si="214"/>
        <v>1</v>
      </c>
      <c r="F372">
        <f t="shared" si="215"/>
        <v>2000</v>
      </c>
      <c r="G372" s="2">
        <f t="shared" si="216"/>
        <v>65</v>
      </c>
      <c r="BV372" s="1">
        <v>36590</v>
      </c>
      <c r="BW372">
        <f t="shared" ca="1" si="231"/>
        <v>3160</v>
      </c>
      <c r="BX372">
        <v>3160</v>
      </c>
    </row>
    <row r="373" spans="1:76" x14ac:dyDescent="0.25">
      <c r="A373" s="1">
        <v>36591</v>
      </c>
      <c r="B373">
        <v>3140</v>
      </c>
      <c r="C373">
        <f t="shared" si="213"/>
        <v>3140</v>
      </c>
      <c r="D373" t="s">
        <v>20</v>
      </c>
      <c r="E373">
        <f t="shared" si="214"/>
        <v>1</v>
      </c>
      <c r="F373">
        <f t="shared" si="215"/>
        <v>2000</v>
      </c>
      <c r="G373" s="2">
        <f t="shared" si="216"/>
        <v>66</v>
      </c>
      <c r="BV373" s="1">
        <v>36591</v>
      </c>
      <c r="BW373">
        <f t="shared" ca="1" si="231"/>
        <v>3140</v>
      </c>
      <c r="BX373">
        <v>3140</v>
      </c>
    </row>
    <row r="374" spans="1:76" x14ac:dyDescent="0.25">
      <c r="A374" s="1">
        <v>36592</v>
      </c>
      <c r="B374">
        <v>3040</v>
      </c>
      <c r="C374">
        <f t="shared" si="213"/>
        <v>3040</v>
      </c>
      <c r="D374" t="s">
        <v>20</v>
      </c>
      <c r="E374">
        <f t="shared" si="214"/>
        <v>1</v>
      </c>
      <c r="F374">
        <f t="shared" si="215"/>
        <v>2000</v>
      </c>
      <c r="G374" s="2">
        <f t="shared" si="216"/>
        <v>67</v>
      </c>
      <c r="BV374" s="1">
        <v>36592</v>
      </c>
      <c r="BW374">
        <f t="shared" ca="1" si="231"/>
        <v>3040</v>
      </c>
      <c r="BX374">
        <v>3040</v>
      </c>
    </row>
    <row r="375" spans="1:76" x14ac:dyDescent="0.25">
      <c r="A375" s="1">
        <v>36593</v>
      </c>
      <c r="B375">
        <v>3150</v>
      </c>
      <c r="C375">
        <f t="shared" si="213"/>
        <v>3150</v>
      </c>
      <c r="D375" t="s">
        <v>20</v>
      </c>
      <c r="E375">
        <f t="shared" si="214"/>
        <v>1</v>
      </c>
      <c r="F375">
        <f t="shared" si="215"/>
        <v>2000</v>
      </c>
      <c r="G375" s="2">
        <f t="shared" si="216"/>
        <v>68</v>
      </c>
      <c r="BV375" s="1">
        <v>36593</v>
      </c>
      <c r="BW375">
        <f t="shared" ca="1" si="231"/>
        <v>3150</v>
      </c>
      <c r="BX375">
        <v>3150</v>
      </c>
    </row>
    <row r="376" spans="1:76" x14ac:dyDescent="0.25">
      <c r="A376" s="1">
        <v>36594</v>
      </c>
      <c r="B376">
        <v>3170</v>
      </c>
      <c r="C376">
        <f t="shared" si="213"/>
        <v>3170</v>
      </c>
      <c r="D376" t="s">
        <v>20</v>
      </c>
      <c r="E376">
        <f t="shared" si="214"/>
        <v>1</v>
      </c>
      <c r="F376">
        <f t="shared" si="215"/>
        <v>2000</v>
      </c>
      <c r="G376" s="2">
        <f t="shared" si="216"/>
        <v>69</v>
      </c>
      <c r="BV376" s="1">
        <v>36594</v>
      </c>
      <c r="BW376">
        <f t="shared" ca="1" si="231"/>
        <v>3170</v>
      </c>
      <c r="BX376">
        <v>3170</v>
      </c>
    </row>
    <row r="377" spans="1:76" x14ac:dyDescent="0.25">
      <c r="A377" s="1">
        <v>36595</v>
      </c>
      <c r="B377">
        <v>3170</v>
      </c>
      <c r="C377">
        <f t="shared" si="213"/>
        <v>3170</v>
      </c>
      <c r="D377" t="s">
        <v>20</v>
      </c>
      <c r="E377">
        <f t="shared" si="214"/>
        <v>1</v>
      </c>
      <c r="F377">
        <f t="shared" si="215"/>
        <v>2000</v>
      </c>
      <c r="G377" s="2">
        <f t="shared" si="216"/>
        <v>70</v>
      </c>
      <c r="BV377" s="1">
        <v>36595</v>
      </c>
      <c r="BW377">
        <f t="shared" ca="1" si="231"/>
        <v>3170</v>
      </c>
      <c r="BX377">
        <v>3170</v>
      </c>
    </row>
    <row r="378" spans="1:76" x14ac:dyDescent="0.25">
      <c r="A378" s="1">
        <v>36596</v>
      </c>
      <c r="B378">
        <v>3390</v>
      </c>
      <c r="C378">
        <f t="shared" si="213"/>
        <v>3390</v>
      </c>
      <c r="D378" t="s">
        <v>20</v>
      </c>
      <c r="E378">
        <f t="shared" si="214"/>
        <v>1</v>
      </c>
      <c r="F378">
        <f t="shared" si="215"/>
        <v>2000</v>
      </c>
      <c r="G378" s="2">
        <f t="shared" si="216"/>
        <v>71</v>
      </c>
      <c r="BV378" s="1">
        <v>36596</v>
      </c>
      <c r="BW378">
        <f t="shared" ca="1" si="231"/>
        <v>3390</v>
      </c>
      <c r="BX378">
        <v>3390</v>
      </c>
    </row>
    <row r="379" spans="1:76" x14ac:dyDescent="0.25">
      <c r="A379" s="1">
        <v>36597</v>
      </c>
      <c r="B379">
        <v>3410</v>
      </c>
      <c r="C379">
        <f t="shared" si="213"/>
        <v>3410</v>
      </c>
      <c r="D379" t="s">
        <v>20</v>
      </c>
      <c r="E379">
        <f t="shared" si="214"/>
        <v>1</v>
      </c>
      <c r="F379">
        <f t="shared" si="215"/>
        <v>2000</v>
      </c>
      <c r="G379" s="2">
        <f t="shared" si="216"/>
        <v>72</v>
      </c>
      <c r="BV379" s="1">
        <v>36597</v>
      </c>
      <c r="BW379">
        <f t="shared" ca="1" si="231"/>
        <v>3410</v>
      </c>
      <c r="BX379">
        <v>3410</v>
      </c>
    </row>
    <row r="380" spans="1:76" x14ac:dyDescent="0.25">
      <c r="A380" s="1">
        <v>36598</v>
      </c>
      <c r="B380">
        <v>3440</v>
      </c>
      <c r="C380">
        <f t="shared" si="213"/>
        <v>3440</v>
      </c>
      <c r="D380" t="s">
        <v>20</v>
      </c>
      <c r="E380">
        <f t="shared" si="214"/>
        <v>1</v>
      </c>
      <c r="F380">
        <f t="shared" si="215"/>
        <v>2000</v>
      </c>
      <c r="G380" s="2">
        <f t="shared" si="216"/>
        <v>73</v>
      </c>
      <c r="BV380" s="1">
        <v>36598</v>
      </c>
      <c r="BW380">
        <f t="shared" ca="1" si="231"/>
        <v>3440</v>
      </c>
      <c r="BX380">
        <v>3440</v>
      </c>
    </row>
    <row r="381" spans="1:76" x14ac:dyDescent="0.25">
      <c r="A381" s="1">
        <v>36599</v>
      </c>
      <c r="B381">
        <v>3600</v>
      </c>
      <c r="C381">
        <f t="shared" si="213"/>
        <v>3600</v>
      </c>
      <c r="D381" t="s">
        <v>20</v>
      </c>
      <c r="E381">
        <f t="shared" si="214"/>
        <v>1</v>
      </c>
      <c r="F381">
        <f t="shared" si="215"/>
        <v>2000</v>
      </c>
      <c r="G381" s="2">
        <f t="shared" si="216"/>
        <v>74</v>
      </c>
      <c r="BV381" s="1">
        <v>36599</v>
      </c>
      <c r="BW381">
        <f t="shared" ca="1" si="231"/>
        <v>3600</v>
      </c>
      <c r="BX381">
        <v>3600</v>
      </c>
    </row>
    <row r="382" spans="1:76" x14ac:dyDescent="0.25">
      <c r="A382" s="1">
        <v>36600</v>
      </c>
      <c r="B382">
        <v>4520</v>
      </c>
      <c r="C382">
        <f t="shared" si="213"/>
        <v>4520</v>
      </c>
      <c r="D382" t="s">
        <v>20</v>
      </c>
      <c r="E382">
        <f t="shared" si="214"/>
        <v>1</v>
      </c>
      <c r="F382">
        <f t="shared" si="215"/>
        <v>2000</v>
      </c>
      <c r="G382" s="2">
        <f t="shared" si="216"/>
        <v>75</v>
      </c>
      <c r="BV382" s="1">
        <v>36600</v>
      </c>
      <c r="BW382">
        <f t="shared" ca="1" si="231"/>
        <v>4520</v>
      </c>
      <c r="BX382">
        <v>4520</v>
      </c>
    </row>
    <row r="383" spans="1:76" x14ac:dyDescent="0.25">
      <c r="A383" s="1">
        <v>36601</v>
      </c>
      <c r="B383">
        <v>4490</v>
      </c>
      <c r="C383">
        <f t="shared" si="213"/>
        <v>4490</v>
      </c>
      <c r="D383" t="s">
        <v>20</v>
      </c>
      <c r="E383">
        <f t="shared" si="214"/>
        <v>1</v>
      </c>
      <c r="F383">
        <f t="shared" si="215"/>
        <v>2000</v>
      </c>
      <c r="G383" s="2">
        <f t="shared" si="216"/>
        <v>76</v>
      </c>
      <c r="BV383" s="1">
        <v>36601</v>
      </c>
      <c r="BW383">
        <f t="shared" ca="1" si="231"/>
        <v>4490</v>
      </c>
      <c r="BX383">
        <v>4490</v>
      </c>
    </row>
    <row r="384" spans="1:76" x14ac:dyDescent="0.25">
      <c r="A384" s="1">
        <v>36602</v>
      </c>
      <c r="B384">
        <v>4310</v>
      </c>
      <c r="C384">
        <f t="shared" si="213"/>
        <v>4310</v>
      </c>
      <c r="D384" t="s">
        <v>20</v>
      </c>
      <c r="E384">
        <f t="shared" si="214"/>
        <v>1</v>
      </c>
      <c r="F384">
        <f t="shared" si="215"/>
        <v>2000</v>
      </c>
      <c r="G384" s="2">
        <f t="shared" si="216"/>
        <v>77</v>
      </c>
      <c r="BV384" s="1">
        <v>36602</v>
      </c>
      <c r="BW384">
        <f t="shared" ca="1" si="231"/>
        <v>4310</v>
      </c>
      <c r="BX384">
        <v>4310</v>
      </c>
    </row>
    <row r="385" spans="1:76" x14ac:dyDescent="0.25">
      <c r="A385" s="1">
        <v>36603</v>
      </c>
      <c r="B385">
        <v>4350</v>
      </c>
      <c r="C385">
        <f t="shared" si="213"/>
        <v>4350</v>
      </c>
      <c r="D385" t="s">
        <v>20</v>
      </c>
      <c r="E385">
        <f t="shared" si="214"/>
        <v>1</v>
      </c>
      <c r="F385">
        <f t="shared" si="215"/>
        <v>2000</v>
      </c>
      <c r="G385" s="2">
        <f t="shared" si="216"/>
        <v>78</v>
      </c>
      <c r="BV385" s="1">
        <v>36603</v>
      </c>
      <c r="BW385">
        <f t="shared" ca="1" si="231"/>
        <v>4350</v>
      </c>
      <c r="BX385">
        <v>4350</v>
      </c>
    </row>
    <row r="386" spans="1:76" x14ac:dyDescent="0.25">
      <c r="A386" s="1">
        <v>36604</v>
      </c>
      <c r="B386">
        <v>4310</v>
      </c>
      <c r="C386">
        <f t="shared" si="213"/>
        <v>4310</v>
      </c>
      <c r="D386" t="s">
        <v>20</v>
      </c>
      <c r="E386">
        <f t="shared" si="214"/>
        <v>1</v>
      </c>
      <c r="F386">
        <f t="shared" si="215"/>
        <v>2000</v>
      </c>
      <c r="G386" s="2">
        <f t="shared" si="216"/>
        <v>79</v>
      </c>
      <c r="BV386" s="1">
        <v>36604</v>
      </c>
      <c r="BW386">
        <f t="shared" ca="1" si="231"/>
        <v>4310</v>
      </c>
      <c r="BX386">
        <v>4310</v>
      </c>
    </row>
    <row r="387" spans="1:76" x14ac:dyDescent="0.25">
      <c r="A387" s="1">
        <v>36605</v>
      </c>
      <c r="B387">
        <v>3660</v>
      </c>
      <c r="C387">
        <f t="shared" ref="C387:C450" si="236">IF(ISNUMBER(B387),B387,"XX")</f>
        <v>3660</v>
      </c>
      <c r="D387" t="s">
        <v>20</v>
      </c>
      <c r="E387">
        <f t="shared" ref="E387:E450" si="237">IF(LEFT(D387,1)="A",1,0)</f>
        <v>1</v>
      </c>
      <c r="F387">
        <f t="shared" ref="F387:F450" si="238">YEAR(A387)</f>
        <v>2000</v>
      </c>
      <c r="G387" s="2">
        <f t="shared" ref="G387:G450" si="239">DATE(YEAR(A387),MONTH(A387),DAY(A387))-DATE(YEAR(A387),1,0)</f>
        <v>80</v>
      </c>
      <c r="BV387" s="1">
        <v>36605</v>
      </c>
      <c r="BW387">
        <f t="shared" ref="BW387:BW450" ca="1" si="240">OFFSET($BA$1,MATCH(DATE(YEAR(BV387),MONTH(BV387),DAY(BV387))-DATE(YEAR(BV387),1,0),$BA$2:$BA$366,0),MATCH(YEAR(BV387),$BB$1:$BO$1,0))</f>
        <v>3660</v>
      </c>
      <c r="BX387">
        <v>3660</v>
      </c>
    </row>
    <row r="388" spans="1:76" x14ac:dyDescent="0.25">
      <c r="A388" s="1">
        <v>36606</v>
      </c>
      <c r="B388">
        <v>3960</v>
      </c>
      <c r="C388">
        <f t="shared" si="236"/>
        <v>3960</v>
      </c>
      <c r="D388" t="s">
        <v>20</v>
      </c>
      <c r="E388">
        <f t="shared" si="237"/>
        <v>1</v>
      </c>
      <c r="F388">
        <f t="shared" si="238"/>
        <v>2000</v>
      </c>
      <c r="G388" s="2">
        <f t="shared" si="239"/>
        <v>81</v>
      </c>
      <c r="BV388" s="1">
        <v>36606</v>
      </c>
      <c r="BW388">
        <f t="shared" ca="1" si="240"/>
        <v>3960</v>
      </c>
      <c r="BX388">
        <v>3960</v>
      </c>
    </row>
    <row r="389" spans="1:76" x14ac:dyDescent="0.25">
      <c r="A389" s="1">
        <v>36607</v>
      </c>
      <c r="B389">
        <v>3880</v>
      </c>
      <c r="C389">
        <f t="shared" si="236"/>
        <v>3880</v>
      </c>
      <c r="D389" t="s">
        <v>20</v>
      </c>
      <c r="E389">
        <f t="shared" si="237"/>
        <v>1</v>
      </c>
      <c r="F389">
        <f t="shared" si="238"/>
        <v>2000</v>
      </c>
      <c r="G389" s="2">
        <f t="shared" si="239"/>
        <v>82</v>
      </c>
      <c r="BV389" s="1">
        <v>36607</v>
      </c>
      <c r="BW389">
        <f t="shared" ca="1" si="240"/>
        <v>3880</v>
      </c>
      <c r="BX389">
        <v>3880</v>
      </c>
    </row>
    <row r="390" spans="1:76" x14ac:dyDescent="0.25">
      <c r="A390" s="1">
        <v>36608</v>
      </c>
      <c r="B390">
        <v>3980</v>
      </c>
      <c r="C390">
        <f t="shared" si="236"/>
        <v>3980</v>
      </c>
      <c r="D390" t="s">
        <v>20</v>
      </c>
      <c r="E390">
        <f t="shared" si="237"/>
        <v>1</v>
      </c>
      <c r="F390">
        <f t="shared" si="238"/>
        <v>2000</v>
      </c>
      <c r="G390" s="2">
        <f t="shared" si="239"/>
        <v>83</v>
      </c>
      <c r="BV390" s="1">
        <v>36608</v>
      </c>
      <c r="BW390">
        <f t="shared" ca="1" si="240"/>
        <v>3980</v>
      </c>
      <c r="BX390">
        <v>3980</v>
      </c>
    </row>
    <row r="391" spans="1:76" x14ac:dyDescent="0.25">
      <c r="A391" s="1">
        <v>36609</v>
      </c>
      <c r="B391">
        <v>4500</v>
      </c>
      <c r="C391">
        <f t="shared" si="236"/>
        <v>4500</v>
      </c>
      <c r="D391" t="s">
        <v>20</v>
      </c>
      <c r="E391">
        <f t="shared" si="237"/>
        <v>1</v>
      </c>
      <c r="F391">
        <f t="shared" si="238"/>
        <v>2000</v>
      </c>
      <c r="G391" s="2">
        <f t="shared" si="239"/>
        <v>84</v>
      </c>
      <c r="BV391" s="1">
        <v>36609</v>
      </c>
      <c r="BW391">
        <f t="shared" ca="1" si="240"/>
        <v>4500</v>
      </c>
      <c r="BX391">
        <v>4500</v>
      </c>
    </row>
    <row r="392" spans="1:76" x14ac:dyDescent="0.25">
      <c r="A392" s="1">
        <v>36610</v>
      </c>
      <c r="B392">
        <v>4360</v>
      </c>
      <c r="C392">
        <f t="shared" si="236"/>
        <v>4360</v>
      </c>
      <c r="D392" t="s">
        <v>20</v>
      </c>
      <c r="E392">
        <f t="shared" si="237"/>
        <v>1</v>
      </c>
      <c r="F392">
        <f t="shared" si="238"/>
        <v>2000</v>
      </c>
      <c r="G392" s="2">
        <f t="shared" si="239"/>
        <v>85</v>
      </c>
      <c r="BV392" s="1">
        <v>36610</v>
      </c>
      <c r="BW392">
        <f t="shared" ca="1" si="240"/>
        <v>4360</v>
      </c>
      <c r="BX392">
        <v>4360</v>
      </c>
    </row>
    <row r="393" spans="1:76" x14ac:dyDescent="0.25">
      <c r="A393" s="1">
        <v>36611</v>
      </c>
      <c r="B393">
        <v>4160</v>
      </c>
      <c r="C393">
        <f t="shared" si="236"/>
        <v>4160</v>
      </c>
      <c r="D393" t="s">
        <v>20</v>
      </c>
      <c r="E393">
        <f t="shared" si="237"/>
        <v>1</v>
      </c>
      <c r="F393">
        <f t="shared" si="238"/>
        <v>2000</v>
      </c>
      <c r="G393" s="2">
        <f t="shared" si="239"/>
        <v>86</v>
      </c>
      <c r="BV393" s="1">
        <v>36611</v>
      </c>
      <c r="BW393">
        <f t="shared" ca="1" si="240"/>
        <v>4160</v>
      </c>
      <c r="BX393">
        <v>4160</v>
      </c>
    </row>
    <row r="394" spans="1:76" x14ac:dyDescent="0.25">
      <c r="A394" s="1">
        <v>36612</v>
      </c>
      <c r="B394">
        <v>4180</v>
      </c>
      <c r="C394">
        <f t="shared" si="236"/>
        <v>4180</v>
      </c>
      <c r="D394" t="s">
        <v>20</v>
      </c>
      <c r="E394">
        <f t="shared" si="237"/>
        <v>1</v>
      </c>
      <c r="F394">
        <f t="shared" si="238"/>
        <v>2000</v>
      </c>
      <c r="G394" s="2">
        <f t="shared" si="239"/>
        <v>87</v>
      </c>
      <c r="BV394" s="1">
        <v>36612</v>
      </c>
      <c r="BW394">
        <f t="shared" ca="1" si="240"/>
        <v>4180</v>
      </c>
      <c r="BX394">
        <v>4180</v>
      </c>
    </row>
    <row r="395" spans="1:76" x14ac:dyDescent="0.25">
      <c r="A395" s="1">
        <v>36613</v>
      </c>
      <c r="B395">
        <v>4320</v>
      </c>
      <c r="C395">
        <f t="shared" si="236"/>
        <v>4320</v>
      </c>
      <c r="D395" t="s">
        <v>20</v>
      </c>
      <c r="E395">
        <f t="shared" si="237"/>
        <v>1</v>
      </c>
      <c r="F395">
        <f t="shared" si="238"/>
        <v>2000</v>
      </c>
      <c r="G395" s="2">
        <f t="shared" si="239"/>
        <v>88</v>
      </c>
      <c r="BV395" s="1">
        <v>36613</v>
      </c>
      <c r="BW395">
        <f t="shared" ca="1" si="240"/>
        <v>4320</v>
      </c>
      <c r="BX395">
        <v>4320</v>
      </c>
    </row>
    <row r="396" spans="1:76" x14ac:dyDescent="0.25">
      <c r="A396" s="1">
        <v>36614</v>
      </c>
      <c r="B396">
        <v>4450</v>
      </c>
      <c r="C396">
        <f t="shared" si="236"/>
        <v>4450</v>
      </c>
      <c r="D396" t="s">
        <v>20</v>
      </c>
      <c r="E396">
        <f t="shared" si="237"/>
        <v>1</v>
      </c>
      <c r="F396">
        <f t="shared" si="238"/>
        <v>2000</v>
      </c>
      <c r="G396" s="2">
        <f t="shared" si="239"/>
        <v>89</v>
      </c>
      <c r="BV396" s="1">
        <v>36614</v>
      </c>
      <c r="BW396">
        <f t="shared" ca="1" si="240"/>
        <v>4450</v>
      </c>
      <c r="BX396">
        <v>4450</v>
      </c>
    </row>
    <row r="397" spans="1:76" x14ac:dyDescent="0.25">
      <c r="A397" s="1">
        <v>36615</v>
      </c>
      <c r="B397">
        <v>4430</v>
      </c>
      <c r="C397">
        <f t="shared" si="236"/>
        <v>4430</v>
      </c>
      <c r="D397" t="s">
        <v>20</v>
      </c>
      <c r="E397">
        <f t="shared" si="237"/>
        <v>1</v>
      </c>
      <c r="F397">
        <f t="shared" si="238"/>
        <v>2000</v>
      </c>
      <c r="G397" s="2">
        <f t="shared" si="239"/>
        <v>90</v>
      </c>
      <c r="BV397" s="1">
        <v>36615</v>
      </c>
      <c r="BW397">
        <f t="shared" ca="1" si="240"/>
        <v>4430</v>
      </c>
      <c r="BX397">
        <v>4430</v>
      </c>
    </row>
    <row r="398" spans="1:76" x14ac:dyDescent="0.25">
      <c r="A398" s="1">
        <v>36616</v>
      </c>
      <c r="B398">
        <v>4070</v>
      </c>
      <c r="C398">
        <f t="shared" si="236"/>
        <v>4070</v>
      </c>
      <c r="D398" t="s">
        <v>20</v>
      </c>
      <c r="E398">
        <f t="shared" si="237"/>
        <v>1</v>
      </c>
      <c r="F398">
        <f t="shared" si="238"/>
        <v>2000</v>
      </c>
      <c r="G398" s="2">
        <f t="shared" si="239"/>
        <v>91</v>
      </c>
      <c r="BV398" s="1">
        <v>36616</v>
      </c>
      <c r="BW398">
        <f t="shared" ca="1" si="240"/>
        <v>4070</v>
      </c>
      <c r="BX398">
        <v>4070</v>
      </c>
    </row>
    <row r="399" spans="1:76" x14ac:dyDescent="0.25">
      <c r="A399" s="1">
        <v>36617</v>
      </c>
      <c r="B399">
        <v>3600</v>
      </c>
      <c r="C399">
        <f t="shared" si="236"/>
        <v>3600</v>
      </c>
      <c r="D399" t="s">
        <v>20</v>
      </c>
      <c r="E399">
        <f t="shared" si="237"/>
        <v>1</v>
      </c>
      <c r="F399">
        <f t="shared" si="238"/>
        <v>2000</v>
      </c>
      <c r="G399" s="2">
        <f t="shared" si="239"/>
        <v>92</v>
      </c>
      <c r="BV399" s="1">
        <v>36617</v>
      </c>
      <c r="BW399">
        <f t="shared" ca="1" si="240"/>
        <v>3600</v>
      </c>
      <c r="BX399">
        <v>3600</v>
      </c>
    </row>
    <row r="400" spans="1:76" x14ac:dyDescent="0.25">
      <c r="A400" s="1">
        <v>36618</v>
      </c>
      <c r="B400">
        <v>4030</v>
      </c>
      <c r="C400">
        <f t="shared" si="236"/>
        <v>4030</v>
      </c>
      <c r="D400" t="s">
        <v>20</v>
      </c>
      <c r="E400">
        <f t="shared" si="237"/>
        <v>1</v>
      </c>
      <c r="F400">
        <f t="shared" si="238"/>
        <v>2000</v>
      </c>
      <c r="G400" s="2">
        <f t="shared" si="239"/>
        <v>93</v>
      </c>
      <c r="BV400" s="1">
        <v>36618</v>
      </c>
      <c r="BW400">
        <f t="shared" ca="1" si="240"/>
        <v>4030</v>
      </c>
      <c r="BX400">
        <v>4030</v>
      </c>
    </row>
    <row r="401" spans="1:76" x14ac:dyDescent="0.25">
      <c r="A401" s="1">
        <v>36619</v>
      </c>
      <c r="B401">
        <v>3920</v>
      </c>
      <c r="C401">
        <f t="shared" si="236"/>
        <v>3920</v>
      </c>
      <c r="D401" t="s">
        <v>20</v>
      </c>
      <c r="E401">
        <f t="shared" si="237"/>
        <v>1</v>
      </c>
      <c r="F401">
        <f t="shared" si="238"/>
        <v>2000</v>
      </c>
      <c r="G401" s="2">
        <f t="shared" si="239"/>
        <v>94</v>
      </c>
      <c r="BV401" s="1">
        <v>36619</v>
      </c>
      <c r="BW401">
        <f t="shared" ca="1" si="240"/>
        <v>3920</v>
      </c>
      <c r="BX401">
        <v>3920</v>
      </c>
    </row>
    <row r="402" spans="1:76" x14ac:dyDescent="0.25">
      <c r="A402" s="1">
        <v>36620</v>
      </c>
      <c r="B402">
        <v>3290</v>
      </c>
      <c r="C402">
        <f t="shared" si="236"/>
        <v>3290</v>
      </c>
      <c r="D402" t="s">
        <v>20</v>
      </c>
      <c r="E402">
        <f t="shared" si="237"/>
        <v>1</v>
      </c>
      <c r="F402">
        <f t="shared" si="238"/>
        <v>2000</v>
      </c>
      <c r="G402" s="2">
        <f t="shared" si="239"/>
        <v>95</v>
      </c>
      <c r="BV402" s="1">
        <v>36620</v>
      </c>
      <c r="BW402">
        <f t="shared" ca="1" si="240"/>
        <v>3290</v>
      </c>
      <c r="BX402">
        <v>3290</v>
      </c>
    </row>
    <row r="403" spans="1:76" x14ac:dyDescent="0.25">
      <c r="A403" s="1">
        <v>36621</v>
      </c>
      <c r="B403">
        <v>3240</v>
      </c>
      <c r="C403">
        <f t="shared" si="236"/>
        <v>3240</v>
      </c>
      <c r="D403" t="s">
        <v>20</v>
      </c>
      <c r="E403">
        <f t="shared" si="237"/>
        <v>1</v>
      </c>
      <c r="F403">
        <f t="shared" si="238"/>
        <v>2000</v>
      </c>
      <c r="G403" s="2">
        <f t="shared" si="239"/>
        <v>96</v>
      </c>
      <c r="BV403" s="1">
        <v>36621</v>
      </c>
      <c r="BW403">
        <f t="shared" ca="1" si="240"/>
        <v>3240</v>
      </c>
      <c r="BX403">
        <v>3240</v>
      </c>
    </row>
    <row r="404" spans="1:76" x14ac:dyDescent="0.25">
      <c r="A404" s="1">
        <v>36622</v>
      </c>
      <c r="B404">
        <v>3110</v>
      </c>
      <c r="C404">
        <f t="shared" si="236"/>
        <v>3110</v>
      </c>
      <c r="D404" t="s">
        <v>20</v>
      </c>
      <c r="E404">
        <f t="shared" si="237"/>
        <v>1</v>
      </c>
      <c r="F404">
        <f t="shared" si="238"/>
        <v>2000</v>
      </c>
      <c r="G404" s="2">
        <f t="shared" si="239"/>
        <v>97</v>
      </c>
      <c r="BV404" s="1">
        <v>36622</v>
      </c>
      <c r="BW404">
        <f t="shared" ca="1" si="240"/>
        <v>3110</v>
      </c>
      <c r="BX404">
        <v>3110</v>
      </c>
    </row>
    <row r="405" spans="1:76" x14ac:dyDescent="0.25">
      <c r="A405" s="1">
        <v>36623</v>
      </c>
      <c r="B405">
        <v>3100</v>
      </c>
      <c r="C405">
        <f t="shared" si="236"/>
        <v>3100</v>
      </c>
      <c r="D405" t="s">
        <v>20</v>
      </c>
      <c r="E405">
        <f t="shared" si="237"/>
        <v>1</v>
      </c>
      <c r="F405">
        <f t="shared" si="238"/>
        <v>2000</v>
      </c>
      <c r="G405" s="2">
        <f t="shared" si="239"/>
        <v>98</v>
      </c>
      <c r="BV405" s="1">
        <v>36623</v>
      </c>
      <c r="BW405">
        <f t="shared" ca="1" si="240"/>
        <v>3100</v>
      </c>
      <c r="BX405">
        <v>3100</v>
      </c>
    </row>
    <row r="406" spans="1:76" x14ac:dyDescent="0.25">
      <c r="A406" s="1">
        <v>36624</v>
      </c>
      <c r="B406">
        <v>3430</v>
      </c>
      <c r="C406">
        <f t="shared" si="236"/>
        <v>3430</v>
      </c>
      <c r="D406" t="s">
        <v>20</v>
      </c>
      <c r="E406">
        <f t="shared" si="237"/>
        <v>1</v>
      </c>
      <c r="F406">
        <f t="shared" si="238"/>
        <v>2000</v>
      </c>
      <c r="G406" s="2">
        <f t="shared" si="239"/>
        <v>99</v>
      </c>
      <c r="BV406" s="1">
        <v>36624</v>
      </c>
      <c r="BW406">
        <f t="shared" ca="1" si="240"/>
        <v>3430</v>
      </c>
      <c r="BX406">
        <v>3430</v>
      </c>
    </row>
    <row r="407" spans="1:76" x14ac:dyDescent="0.25">
      <c r="A407" s="1">
        <v>36625</v>
      </c>
      <c r="B407">
        <v>3440</v>
      </c>
      <c r="C407">
        <f t="shared" si="236"/>
        <v>3440</v>
      </c>
      <c r="D407" t="s">
        <v>20</v>
      </c>
      <c r="E407">
        <f t="shared" si="237"/>
        <v>1</v>
      </c>
      <c r="F407">
        <f t="shared" si="238"/>
        <v>2000</v>
      </c>
      <c r="G407" s="2">
        <f t="shared" si="239"/>
        <v>100</v>
      </c>
      <c r="BV407" s="1">
        <v>36625</v>
      </c>
      <c r="BW407">
        <f t="shared" ca="1" si="240"/>
        <v>3440</v>
      </c>
      <c r="BX407">
        <v>3440</v>
      </c>
    </row>
    <row r="408" spans="1:76" x14ac:dyDescent="0.25">
      <c r="A408" s="1">
        <v>36626</v>
      </c>
      <c r="B408">
        <v>3330</v>
      </c>
      <c r="C408">
        <f t="shared" si="236"/>
        <v>3330</v>
      </c>
      <c r="D408" t="s">
        <v>20</v>
      </c>
      <c r="E408">
        <f t="shared" si="237"/>
        <v>1</v>
      </c>
      <c r="F408">
        <f t="shared" si="238"/>
        <v>2000</v>
      </c>
      <c r="G408" s="2">
        <f t="shared" si="239"/>
        <v>101</v>
      </c>
      <c r="BV408" s="1">
        <v>36626</v>
      </c>
      <c r="BW408">
        <f t="shared" ca="1" si="240"/>
        <v>3330</v>
      </c>
      <c r="BX408">
        <v>3330</v>
      </c>
    </row>
    <row r="409" spans="1:76" x14ac:dyDescent="0.25">
      <c r="A409" s="1">
        <v>36627</v>
      </c>
      <c r="B409">
        <v>3320</v>
      </c>
      <c r="C409">
        <f t="shared" si="236"/>
        <v>3320</v>
      </c>
      <c r="D409" t="s">
        <v>20</v>
      </c>
      <c r="E409">
        <f t="shared" si="237"/>
        <v>1</v>
      </c>
      <c r="F409">
        <f t="shared" si="238"/>
        <v>2000</v>
      </c>
      <c r="G409" s="2">
        <f t="shared" si="239"/>
        <v>102</v>
      </c>
      <c r="BV409" s="1">
        <v>36627</v>
      </c>
      <c r="BW409">
        <f t="shared" ca="1" si="240"/>
        <v>3320</v>
      </c>
      <c r="BX409">
        <v>3320</v>
      </c>
    </row>
    <row r="410" spans="1:76" x14ac:dyDescent="0.25">
      <c r="A410" s="1">
        <v>36628</v>
      </c>
      <c r="B410">
        <v>3360</v>
      </c>
      <c r="C410">
        <f t="shared" si="236"/>
        <v>3360</v>
      </c>
      <c r="D410" t="s">
        <v>20</v>
      </c>
      <c r="E410">
        <f t="shared" si="237"/>
        <v>1</v>
      </c>
      <c r="F410">
        <f t="shared" si="238"/>
        <v>2000</v>
      </c>
      <c r="G410" s="2">
        <f t="shared" si="239"/>
        <v>103</v>
      </c>
      <c r="BV410" s="1">
        <v>36628</v>
      </c>
      <c r="BW410">
        <f t="shared" ca="1" si="240"/>
        <v>3360</v>
      </c>
      <c r="BX410">
        <v>3360</v>
      </c>
    </row>
    <row r="411" spans="1:76" x14ac:dyDescent="0.25">
      <c r="A411" s="1">
        <v>36629</v>
      </c>
      <c r="B411">
        <v>3130</v>
      </c>
      <c r="C411">
        <f t="shared" si="236"/>
        <v>3130</v>
      </c>
      <c r="D411" t="s">
        <v>20</v>
      </c>
      <c r="E411">
        <f t="shared" si="237"/>
        <v>1</v>
      </c>
      <c r="F411">
        <f t="shared" si="238"/>
        <v>2000</v>
      </c>
      <c r="G411" s="2">
        <f t="shared" si="239"/>
        <v>104</v>
      </c>
      <c r="BV411" s="1">
        <v>36629</v>
      </c>
      <c r="BW411">
        <f t="shared" ca="1" si="240"/>
        <v>3130</v>
      </c>
      <c r="BX411">
        <v>3130</v>
      </c>
    </row>
    <row r="412" spans="1:76" x14ac:dyDescent="0.25">
      <c r="A412" s="1">
        <v>36630</v>
      </c>
      <c r="B412">
        <v>3330</v>
      </c>
      <c r="C412">
        <f t="shared" si="236"/>
        <v>3330</v>
      </c>
      <c r="D412" t="s">
        <v>20</v>
      </c>
      <c r="E412">
        <f t="shared" si="237"/>
        <v>1</v>
      </c>
      <c r="F412">
        <f t="shared" si="238"/>
        <v>2000</v>
      </c>
      <c r="G412" s="2">
        <f t="shared" si="239"/>
        <v>105</v>
      </c>
      <c r="BV412" s="1">
        <v>36630</v>
      </c>
      <c r="BW412">
        <f t="shared" ca="1" si="240"/>
        <v>3330</v>
      </c>
      <c r="BX412">
        <v>3330</v>
      </c>
    </row>
    <row r="413" spans="1:76" x14ac:dyDescent="0.25">
      <c r="A413" s="1">
        <v>36631</v>
      </c>
      <c r="B413">
        <v>3480</v>
      </c>
      <c r="C413">
        <f t="shared" si="236"/>
        <v>3480</v>
      </c>
      <c r="D413" t="s">
        <v>20</v>
      </c>
      <c r="E413">
        <f t="shared" si="237"/>
        <v>1</v>
      </c>
      <c r="F413">
        <f t="shared" si="238"/>
        <v>2000</v>
      </c>
      <c r="G413" s="2">
        <f t="shared" si="239"/>
        <v>106</v>
      </c>
      <c r="BV413" s="1">
        <v>36631</v>
      </c>
      <c r="BW413">
        <f t="shared" ca="1" si="240"/>
        <v>3480</v>
      </c>
      <c r="BX413">
        <v>3480</v>
      </c>
    </row>
    <row r="414" spans="1:76" x14ac:dyDescent="0.25">
      <c r="A414" s="1">
        <v>36632</v>
      </c>
      <c r="B414">
        <v>2840</v>
      </c>
      <c r="C414">
        <f t="shared" si="236"/>
        <v>2840</v>
      </c>
      <c r="D414" t="s">
        <v>20</v>
      </c>
      <c r="E414">
        <f t="shared" si="237"/>
        <v>1</v>
      </c>
      <c r="F414">
        <f t="shared" si="238"/>
        <v>2000</v>
      </c>
      <c r="G414" s="2">
        <f t="shared" si="239"/>
        <v>107</v>
      </c>
      <c r="BV414" s="1">
        <v>36632</v>
      </c>
      <c r="BW414">
        <f t="shared" ca="1" si="240"/>
        <v>2840</v>
      </c>
      <c r="BX414">
        <v>2840</v>
      </c>
    </row>
    <row r="415" spans="1:76" x14ac:dyDescent="0.25">
      <c r="A415" s="1">
        <v>36633</v>
      </c>
      <c r="B415">
        <v>1920</v>
      </c>
      <c r="C415">
        <f t="shared" si="236"/>
        <v>1920</v>
      </c>
      <c r="D415" t="s">
        <v>20</v>
      </c>
      <c r="E415">
        <f t="shared" si="237"/>
        <v>1</v>
      </c>
      <c r="F415">
        <f t="shared" si="238"/>
        <v>2000</v>
      </c>
      <c r="G415" s="2">
        <f t="shared" si="239"/>
        <v>108</v>
      </c>
      <c r="BV415" s="1">
        <v>36633</v>
      </c>
      <c r="BW415">
        <f t="shared" ca="1" si="240"/>
        <v>1920</v>
      </c>
      <c r="BX415">
        <v>1920</v>
      </c>
    </row>
    <row r="416" spans="1:76" x14ac:dyDescent="0.25">
      <c r="A416" s="1">
        <v>36634</v>
      </c>
      <c r="B416">
        <v>3060</v>
      </c>
      <c r="C416">
        <f t="shared" si="236"/>
        <v>3060</v>
      </c>
      <c r="D416" t="s">
        <v>20</v>
      </c>
      <c r="E416">
        <f t="shared" si="237"/>
        <v>1</v>
      </c>
      <c r="F416">
        <f t="shared" si="238"/>
        <v>2000</v>
      </c>
      <c r="G416" s="2">
        <f t="shared" si="239"/>
        <v>109</v>
      </c>
      <c r="BV416" s="1">
        <v>36634</v>
      </c>
      <c r="BW416">
        <f t="shared" ca="1" si="240"/>
        <v>3060</v>
      </c>
      <c r="BX416">
        <v>3060</v>
      </c>
    </row>
    <row r="417" spans="1:76" x14ac:dyDescent="0.25">
      <c r="A417" s="1">
        <v>36635</v>
      </c>
      <c r="B417">
        <v>3630</v>
      </c>
      <c r="C417">
        <f t="shared" si="236"/>
        <v>3630</v>
      </c>
      <c r="D417" t="s">
        <v>20</v>
      </c>
      <c r="E417">
        <f t="shared" si="237"/>
        <v>1</v>
      </c>
      <c r="F417">
        <f t="shared" si="238"/>
        <v>2000</v>
      </c>
      <c r="G417" s="2">
        <f t="shared" si="239"/>
        <v>110</v>
      </c>
      <c r="BV417" s="1">
        <v>36635</v>
      </c>
      <c r="BW417">
        <f t="shared" ca="1" si="240"/>
        <v>3630</v>
      </c>
      <c r="BX417">
        <v>3630</v>
      </c>
    </row>
    <row r="418" spans="1:76" x14ac:dyDescent="0.25">
      <c r="A418" s="1">
        <v>36636</v>
      </c>
      <c r="B418">
        <v>3780</v>
      </c>
      <c r="C418">
        <f t="shared" si="236"/>
        <v>3780</v>
      </c>
      <c r="D418" t="s">
        <v>20</v>
      </c>
      <c r="E418">
        <f t="shared" si="237"/>
        <v>1</v>
      </c>
      <c r="F418">
        <f t="shared" si="238"/>
        <v>2000</v>
      </c>
      <c r="G418" s="2">
        <f t="shared" si="239"/>
        <v>111</v>
      </c>
      <c r="BV418" s="1">
        <v>36636</v>
      </c>
      <c r="BW418">
        <f t="shared" ca="1" si="240"/>
        <v>3780</v>
      </c>
      <c r="BX418">
        <v>3780</v>
      </c>
    </row>
    <row r="419" spans="1:76" x14ac:dyDescent="0.25">
      <c r="A419" s="1">
        <v>36637</v>
      </c>
      <c r="B419">
        <v>3690</v>
      </c>
      <c r="C419">
        <f t="shared" si="236"/>
        <v>3690</v>
      </c>
      <c r="D419" t="s">
        <v>20</v>
      </c>
      <c r="E419">
        <f t="shared" si="237"/>
        <v>1</v>
      </c>
      <c r="F419">
        <f t="shared" si="238"/>
        <v>2000</v>
      </c>
      <c r="G419" s="2">
        <f t="shared" si="239"/>
        <v>112</v>
      </c>
      <c r="BV419" s="1">
        <v>36637</v>
      </c>
      <c r="BW419">
        <f t="shared" ca="1" si="240"/>
        <v>3690</v>
      </c>
      <c r="BX419">
        <v>3690</v>
      </c>
    </row>
    <row r="420" spans="1:76" x14ac:dyDescent="0.25">
      <c r="A420" s="1">
        <v>36638</v>
      </c>
      <c r="B420">
        <v>3510</v>
      </c>
      <c r="C420">
        <f t="shared" si="236"/>
        <v>3510</v>
      </c>
      <c r="D420" t="s">
        <v>20</v>
      </c>
      <c r="E420">
        <f t="shared" si="237"/>
        <v>1</v>
      </c>
      <c r="F420">
        <f t="shared" si="238"/>
        <v>2000</v>
      </c>
      <c r="G420" s="2">
        <f t="shared" si="239"/>
        <v>113</v>
      </c>
      <c r="BV420" s="1">
        <v>36638</v>
      </c>
      <c r="BW420">
        <f t="shared" ca="1" si="240"/>
        <v>3510</v>
      </c>
      <c r="BX420">
        <v>3510</v>
      </c>
    </row>
    <row r="421" spans="1:76" x14ac:dyDescent="0.25">
      <c r="A421" s="1">
        <v>36639</v>
      </c>
      <c r="C421" t="str">
        <f t="shared" si="236"/>
        <v>XX</v>
      </c>
      <c r="E421">
        <f t="shared" si="237"/>
        <v>0</v>
      </c>
      <c r="F421">
        <f t="shared" si="238"/>
        <v>2000</v>
      </c>
      <c r="G421" s="2">
        <f t="shared" si="239"/>
        <v>114</v>
      </c>
      <c r="BV421" s="1">
        <v>36639</v>
      </c>
      <c r="BW421" t="str">
        <f t="shared" ca="1" si="240"/>
        <v>XX</v>
      </c>
      <c r="BX421" t="s">
        <v>2</v>
      </c>
    </row>
    <row r="422" spans="1:76" x14ac:dyDescent="0.25">
      <c r="A422" s="1">
        <v>36640</v>
      </c>
      <c r="C422" t="str">
        <f t="shared" si="236"/>
        <v>XX</v>
      </c>
      <c r="E422">
        <f t="shared" si="237"/>
        <v>0</v>
      </c>
      <c r="F422">
        <f t="shared" si="238"/>
        <v>2000</v>
      </c>
      <c r="G422" s="2">
        <f t="shared" si="239"/>
        <v>115</v>
      </c>
      <c r="BV422" s="1">
        <v>36640</v>
      </c>
      <c r="BW422" t="str">
        <f t="shared" ca="1" si="240"/>
        <v>XX</v>
      </c>
      <c r="BX422" t="s">
        <v>2</v>
      </c>
    </row>
    <row r="423" spans="1:76" x14ac:dyDescent="0.25">
      <c r="A423" s="1">
        <v>36641</v>
      </c>
      <c r="C423" t="str">
        <f t="shared" si="236"/>
        <v>XX</v>
      </c>
      <c r="E423">
        <f t="shared" si="237"/>
        <v>0</v>
      </c>
      <c r="F423">
        <f t="shared" si="238"/>
        <v>2000</v>
      </c>
      <c r="G423" s="2">
        <f t="shared" si="239"/>
        <v>116</v>
      </c>
      <c r="BV423" s="1">
        <v>36641</v>
      </c>
      <c r="BW423" t="str">
        <f t="shared" ca="1" si="240"/>
        <v>XX</v>
      </c>
      <c r="BX423" t="s">
        <v>2</v>
      </c>
    </row>
    <row r="424" spans="1:76" x14ac:dyDescent="0.25">
      <c r="A424" s="1">
        <v>36642</v>
      </c>
      <c r="B424">
        <v>3860</v>
      </c>
      <c r="C424">
        <f t="shared" si="236"/>
        <v>3860</v>
      </c>
      <c r="D424" t="s">
        <v>20</v>
      </c>
      <c r="E424">
        <f t="shared" si="237"/>
        <v>1</v>
      </c>
      <c r="F424">
        <f t="shared" si="238"/>
        <v>2000</v>
      </c>
      <c r="G424" s="2">
        <f t="shared" si="239"/>
        <v>117</v>
      </c>
      <c r="BV424" s="1">
        <v>36642</v>
      </c>
      <c r="BW424">
        <f t="shared" ca="1" si="240"/>
        <v>3860</v>
      </c>
      <c r="BX424">
        <v>3860</v>
      </c>
    </row>
    <row r="425" spans="1:76" x14ac:dyDescent="0.25">
      <c r="A425" s="1">
        <v>36643</v>
      </c>
      <c r="B425">
        <v>3910</v>
      </c>
      <c r="C425">
        <f t="shared" si="236"/>
        <v>3910</v>
      </c>
      <c r="D425" t="s">
        <v>20</v>
      </c>
      <c r="E425">
        <f t="shared" si="237"/>
        <v>1</v>
      </c>
      <c r="F425">
        <f t="shared" si="238"/>
        <v>2000</v>
      </c>
      <c r="G425" s="2">
        <f t="shared" si="239"/>
        <v>118</v>
      </c>
      <c r="BV425" s="1">
        <v>36643</v>
      </c>
      <c r="BW425">
        <f t="shared" ca="1" si="240"/>
        <v>3910</v>
      </c>
      <c r="BX425">
        <v>3910</v>
      </c>
    </row>
    <row r="426" spans="1:76" x14ac:dyDescent="0.25">
      <c r="A426" s="1">
        <v>36644</v>
      </c>
      <c r="B426">
        <v>3940</v>
      </c>
      <c r="C426">
        <f t="shared" si="236"/>
        <v>3940</v>
      </c>
      <c r="D426" t="s">
        <v>20</v>
      </c>
      <c r="E426">
        <f t="shared" si="237"/>
        <v>1</v>
      </c>
      <c r="F426">
        <f t="shared" si="238"/>
        <v>2000</v>
      </c>
      <c r="G426" s="2">
        <f t="shared" si="239"/>
        <v>119</v>
      </c>
      <c r="BV426" s="1">
        <v>36644</v>
      </c>
      <c r="BW426">
        <f t="shared" ca="1" si="240"/>
        <v>3940</v>
      </c>
      <c r="BX426">
        <v>3940</v>
      </c>
    </row>
    <row r="427" spans="1:76" x14ac:dyDescent="0.25">
      <c r="A427" s="1">
        <v>36645</v>
      </c>
      <c r="B427">
        <v>3990</v>
      </c>
      <c r="C427">
        <f t="shared" si="236"/>
        <v>3990</v>
      </c>
      <c r="D427" t="s">
        <v>20</v>
      </c>
      <c r="E427">
        <f t="shared" si="237"/>
        <v>1</v>
      </c>
      <c r="F427">
        <f t="shared" si="238"/>
        <v>2000</v>
      </c>
      <c r="G427" s="2">
        <f t="shared" si="239"/>
        <v>120</v>
      </c>
      <c r="BV427" s="1">
        <v>36645</v>
      </c>
      <c r="BW427">
        <f t="shared" ca="1" si="240"/>
        <v>3990</v>
      </c>
      <c r="BX427">
        <v>3990</v>
      </c>
    </row>
    <row r="428" spans="1:76" x14ac:dyDescent="0.25">
      <c r="A428" s="1">
        <v>36646</v>
      </c>
      <c r="B428">
        <v>3820</v>
      </c>
      <c r="C428">
        <f t="shared" si="236"/>
        <v>3820</v>
      </c>
      <c r="D428" t="s">
        <v>20</v>
      </c>
      <c r="E428">
        <f t="shared" si="237"/>
        <v>1</v>
      </c>
      <c r="F428">
        <f t="shared" si="238"/>
        <v>2000</v>
      </c>
      <c r="G428" s="2">
        <f t="shared" si="239"/>
        <v>121</v>
      </c>
      <c r="BV428" s="1">
        <v>36646</v>
      </c>
      <c r="BW428">
        <f t="shared" ca="1" si="240"/>
        <v>3820</v>
      </c>
      <c r="BX428">
        <v>3820</v>
      </c>
    </row>
    <row r="429" spans="1:76" x14ac:dyDescent="0.25">
      <c r="A429" s="1">
        <v>36647</v>
      </c>
      <c r="B429">
        <v>4100</v>
      </c>
      <c r="C429">
        <f t="shared" si="236"/>
        <v>4100</v>
      </c>
      <c r="D429" t="s">
        <v>20</v>
      </c>
      <c r="E429">
        <f t="shared" si="237"/>
        <v>1</v>
      </c>
      <c r="F429">
        <f t="shared" si="238"/>
        <v>2000</v>
      </c>
      <c r="G429" s="2">
        <f t="shared" si="239"/>
        <v>122</v>
      </c>
      <c r="BV429" s="1">
        <v>36647</v>
      </c>
      <c r="BW429">
        <f t="shared" ca="1" si="240"/>
        <v>4100</v>
      </c>
      <c r="BX429">
        <v>4100</v>
      </c>
    </row>
    <row r="430" spans="1:76" x14ac:dyDescent="0.25">
      <c r="A430" s="1">
        <v>36648</v>
      </c>
      <c r="B430">
        <v>3730</v>
      </c>
      <c r="C430">
        <f t="shared" si="236"/>
        <v>3730</v>
      </c>
      <c r="D430" t="s">
        <v>20</v>
      </c>
      <c r="E430">
        <f t="shared" si="237"/>
        <v>1</v>
      </c>
      <c r="F430">
        <f t="shared" si="238"/>
        <v>2000</v>
      </c>
      <c r="G430" s="2">
        <f t="shared" si="239"/>
        <v>123</v>
      </c>
      <c r="BV430" s="1">
        <v>36648</v>
      </c>
      <c r="BW430">
        <f t="shared" ca="1" si="240"/>
        <v>3730</v>
      </c>
      <c r="BX430">
        <v>3730</v>
      </c>
    </row>
    <row r="431" spans="1:76" x14ac:dyDescent="0.25">
      <c r="A431" s="1">
        <v>36649</v>
      </c>
      <c r="B431">
        <v>3670</v>
      </c>
      <c r="C431">
        <f t="shared" si="236"/>
        <v>3670</v>
      </c>
      <c r="D431" t="s">
        <v>20</v>
      </c>
      <c r="E431">
        <f t="shared" si="237"/>
        <v>1</v>
      </c>
      <c r="F431">
        <f t="shared" si="238"/>
        <v>2000</v>
      </c>
      <c r="G431" s="2">
        <f t="shared" si="239"/>
        <v>124</v>
      </c>
      <c r="BV431" s="1">
        <v>36649</v>
      </c>
      <c r="BW431">
        <f t="shared" ca="1" si="240"/>
        <v>3670</v>
      </c>
      <c r="BX431">
        <v>3670</v>
      </c>
    </row>
    <row r="432" spans="1:76" x14ac:dyDescent="0.25">
      <c r="A432" s="1">
        <v>36650</v>
      </c>
      <c r="B432">
        <v>3610</v>
      </c>
      <c r="C432">
        <f t="shared" si="236"/>
        <v>3610</v>
      </c>
      <c r="D432" t="s">
        <v>20</v>
      </c>
      <c r="E432">
        <f t="shared" si="237"/>
        <v>1</v>
      </c>
      <c r="F432">
        <f t="shared" si="238"/>
        <v>2000</v>
      </c>
      <c r="G432" s="2">
        <f t="shared" si="239"/>
        <v>125</v>
      </c>
      <c r="BV432" s="1">
        <v>36650</v>
      </c>
      <c r="BW432">
        <f t="shared" ca="1" si="240"/>
        <v>3610</v>
      </c>
      <c r="BX432">
        <v>3610</v>
      </c>
    </row>
    <row r="433" spans="1:76" x14ac:dyDescent="0.25">
      <c r="A433" s="1">
        <v>36651</v>
      </c>
      <c r="B433">
        <v>3620</v>
      </c>
      <c r="C433">
        <f t="shared" si="236"/>
        <v>3620</v>
      </c>
      <c r="D433" t="s">
        <v>20</v>
      </c>
      <c r="E433">
        <f t="shared" si="237"/>
        <v>1</v>
      </c>
      <c r="F433">
        <f t="shared" si="238"/>
        <v>2000</v>
      </c>
      <c r="G433" s="2">
        <f t="shared" si="239"/>
        <v>126</v>
      </c>
      <c r="BV433" s="1">
        <v>36651</v>
      </c>
      <c r="BW433">
        <f t="shared" ca="1" si="240"/>
        <v>3620</v>
      </c>
      <c r="BX433">
        <v>3620</v>
      </c>
    </row>
    <row r="434" spans="1:76" x14ac:dyDescent="0.25">
      <c r="A434" s="1">
        <v>36652</v>
      </c>
      <c r="B434">
        <v>4000</v>
      </c>
      <c r="C434">
        <f t="shared" si="236"/>
        <v>4000</v>
      </c>
      <c r="D434" t="s">
        <v>20</v>
      </c>
      <c r="E434">
        <f t="shared" si="237"/>
        <v>1</v>
      </c>
      <c r="F434">
        <f t="shared" si="238"/>
        <v>2000</v>
      </c>
      <c r="G434" s="2">
        <f t="shared" si="239"/>
        <v>127</v>
      </c>
      <c r="BV434" s="1">
        <v>36652</v>
      </c>
      <c r="BW434">
        <f t="shared" ca="1" si="240"/>
        <v>4000</v>
      </c>
      <c r="BX434">
        <v>4000</v>
      </c>
    </row>
    <row r="435" spans="1:76" x14ac:dyDescent="0.25">
      <c r="A435" s="1">
        <v>36653</v>
      </c>
      <c r="B435">
        <v>3780</v>
      </c>
      <c r="C435">
        <f t="shared" si="236"/>
        <v>3780</v>
      </c>
      <c r="D435" t="s">
        <v>20</v>
      </c>
      <c r="E435">
        <f t="shared" si="237"/>
        <v>1</v>
      </c>
      <c r="F435">
        <f t="shared" si="238"/>
        <v>2000</v>
      </c>
      <c r="G435" s="2">
        <f t="shared" si="239"/>
        <v>128</v>
      </c>
      <c r="BV435" s="1">
        <v>36653</v>
      </c>
      <c r="BW435">
        <f t="shared" ca="1" si="240"/>
        <v>3780</v>
      </c>
      <c r="BX435">
        <v>3780</v>
      </c>
    </row>
    <row r="436" spans="1:76" x14ac:dyDescent="0.25">
      <c r="A436" s="1">
        <v>36654</v>
      </c>
      <c r="B436">
        <v>3800</v>
      </c>
      <c r="C436">
        <f t="shared" si="236"/>
        <v>3800</v>
      </c>
      <c r="D436" t="s">
        <v>20</v>
      </c>
      <c r="E436">
        <f t="shared" si="237"/>
        <v>1</v>
      </c>
      <c r="F436">
        <f t="shared" si="238"/>
        <v>2000</v>
      </c>
      <c r="G436" s="2">
        <f t="shared" si="239"/>
        <v>129</v>
      </c>
      <c r="BV436" s="1">
        <v>36654</v>
      </c>
      <c r="BW436">
        <f t="shared" ca="1" si="240"/>
        <v>3800</v>
      </c>
      <c r="BX436">
        <v>3800</v>
      </c>
    </row>
    <row r="437" spans="1:76" x14ac:dyDescent="0.25">
      <c r="A437" s="1">
        <v>36655</v>
      </c>
      <c r="B437">
        <v>4050</v>
      </c>
      <c r="C437">
        <f t="shared" si="236"/>
        <v>4050</v>
      </c>
      <c r="D437" t="s">
        <v>20</v>
      </c>
      <c r="E437">
        <f t="shared" si="237"/>
        <v>1</v>
      </c>
      <c r="F437">
        <f t="shared" si="238"/>
        <v>2000</v>
      </c>
      <c r="G437" s="2">
        <f t="shared" si="239"/>
        <v>130</v>
      </c>
      <c r="BV437" s="1">
        <v>36655</v>
      </c>
      <c r="BW437">
        <f t="shared" ca="1" si="240"/>
        <v>4050</v>
      </c>
      <c r="BX437">
        <v>4050</v>
      </c>
    </row>
    <row r="438" spans="1:76" x14ac:dyDescent="0.25">
      <c r="A438" s="1">
        <v>36656</v>
      </c>
      <c r="B438">
        <v>3640</v>
      </c>
      <c r="C438">
        <f t="shared" si="236"/>
        <v>3640</v>
      </c>
      <c r="D438" t="s">
        <v>20</v>
      </c>
      <c r="E438">
        <f t="shared" si="237"/>
        <v>1</v>
      </c>
      <c r="F438">
        <f t="shared" si="238"/>
        <v>2000</v>
      </c>
      <c r="G438" s="2">
        <f t="shared" si="239"/>
        <v>131</v>
      </c>
      <c r="BV438" s="1">
        <v>36656</v>
      </c>
      <c r="BW438">
        <f t="shared" ca="1" si="240"/>
        <v>3640</v>
      </c>
      <c r="BX438">
        <v>3640</v>
      </c>
    </row>
    <row r="439" spans="1:76" x14ac:dyDescent="0.25">
      <c r="A439" s="1">
        <v>36657</v>
      </c>
      <c r="B439">
        <v>3300</v>
      </c>
      <c r="C439">
        <f t="shared" si="236"/>
        <v>3300</v>
      </c>
      <c r="D439" t="s">
        <v>20</v>
      </c>
      <c r="E439">
        <f t="shared" si="237"/>
        <v>1</v>
      </c>
      <c r="F439">
        <f t="shared" si="238"/>
        <v>2000</v>
      </c>
      <c r="G439" s="2">
        <f t="shared" si="239"/>
        <v>132</v>
      </c>
      <c r="BV439" s="1">
        <v>36657</v>
      </c>
      <c r="BW439">
        <f t="shared" ca="1" si="240"/>
        <v>3300</v>
      </c>
      <c r="BX439">
        <v>3300</v>
      </c>
    </row>
    <row r="440" spans="1:76" x14ac:dyDescent="0.25">
      <c r="A440" s="1">
        <v>36658</v>
      </c>
      <c r="B440">
        <v>2840</v>
      </c>
      <c r="C440">
        <f t="shared" si="236"/>
        <v>2840</v>
      </c>
      <c r="D440" t="s">
        <v>20</v>
      </c>
      <c r="E440">
        <f t="shared" si="237"/>
        <v>1</v>
      </c>
      <c r="F440">
        <f t="shared" si="238"/>
        <v>2000</v>
      </c>
      <c r="G440" s="2">
        <f t="shared" si="239"/>
        <v>133</v>
      </c>
      <c r="BV440" s="1">
        <v>36658</v>
      </c>
      <c r="BW440">
        <f t="shared" ca="1" si="240"/>
        <v>2840</v>
      </c>
      <c r="BX440">
        <v>2840</v>
      </c>
    </row>
    <row r="441" spans="1:76" x14ac:dyDescent="0.25">
      <c r="A441" s="1">
        <v>36659</v>
      </c>
      <c r="B441">
        <v>3200</v>
      </c>
      <c r="C441">
        <f t="shared" si="236"/>
        <v>3200</v>
      </c>
      <c r="D441" t="s">
        <v>20</v>
      </c>
      <c r="E441">
        <f t="shared" si="237"/>
        <v>1</v>
      </c>
      <c r="F441">
        <f t="shared" si="238"/>
        <v>2000</v>
      </c>
      <c r="G441" s="2">
        <f t="shared" si="239"/>
        <v>134</v>
      </c>
      <c r="BV441" s="1">
        <v>36659</v>
      </c>
      <c r="BW441">
        <f t="shared" ca="1" si="240"/>
        <v>3200</v>
      </c>
      <c r="BX441">
        <v>3200</v>
      </c>
    </row>
    <row r="442" spans="1:76" x14ac:dyDescent="0.25">
      <c r="A442" s="1">
        <v>36660</v>
      </c>
      <c r="B442">
        <v>3420</v>
      </c>
      <c r="C442">
        <f t="shared" si="236"/>
        <v>3420</v>
      </c>
      <c r="D442" t="s">
        <v>20</v>
      </c>
      <c r="E442">
        <f t="shared" si="237"/>
        <v>1</v>
      </c>
      <c r="F442">
        <f t="shared" si="238"/>
        <v>2000</v>
      </c>
      <c r="G442" s="2">
        <f t="shared" si="239"/>
        <v>135</v>
      </c>
      <c r="BV442" s="1">
        <v>36660</v>
      </c>
      <c r="BW442">
        <f t="shared" ca="1" si="240"/>
        <v>3420</v>
      </c>
      <c r="BX442">
        <v>3420</v>
      </c>
    </row>
    <row r="443" spans="1:76" x14ac:dyDescent="0.25">
      <c r="A443" s="1">
        <v>36661</v>
      </c>
      <c r="B443">
        <v>3450</v>
      </c>
      <c r="C443">
        <f t="shared" si="236"/>
        <v>3450</v>
      </c>
      <c r="D443" t="s">
        <v>20</v>
      </c>
      <c r="E443">
        <f t="shared" si="237"/>
        <v>1</v>
      </c>
      <c r="F443">
        <f t="shared" si="238"/>
        <v>2000</v>
      </c>
      <c r="G443" s="2">
        <f t="shared" si="239"/>
        <v>136</v>
      </c>
      <c r="BV443" s="1">
        <v>36661</v>
      </c>
      <c r="BW443">
        <f t="shared" ca="1" si="240"/>
        <v>3450</v>
      </c>
      <c r="BX443">
        <v>3450</v>
      </c>
    </row>
    <row r="444" spans="1:76" x14ac:dyDescent="0.25">
      <c r="A444" s="1">
        <v>36662</v>
      </c>
      <c r="B444">
        <v>3300</v>
      </c>
      <c r="C444">
        <f t="shared" si="236"/>
        <v>3300</v>
      </c>
      <c r="D444" t="s">
        <v>20</v>
      </c>
      <c r="E444">
        <f t="shared" si="237"/>
        <v>1</v>
      </c>
      <c r="F444">
        <f t="shared" si="238"/>
        <v>2000</v>
      </c>
      <c r="G444" s="2">
        <f t="shared" si="239"/>
        <v>137</v>
      </c>
      <c r="BV444" s="1">
        <v>36662</v>
      </c>
      <c r="BW444">
        <f t="shared" ca="1" si="240"/>
        <v>3300</v>
      </c>
      <c r="BX444">
        <v>3300</v>
      </c>
    </row>
    <row r="445" spans="1:76" x14ac:dyDescent="0.25">
      <c r="A445" s="1">
        <v>36663</v>
      </c>
      <c r="B445">
        <v>3410</v>
      </c>
      <c r="C445">
        <f t="shared" si="236"/>
        <v>3410</v>
      </c>
      <c r="D445" t="s">
        <v>20</v>
      </c>
      <c r="E445">
        <f t="shared" si="237"/>
        <v>1</v>
      </c>
      <c r="F445">
        <f t="shared" si="238"/>
        <v>2000</v>
      </c>
      <c r="G445" s="2">
        <f t="shared" si="239"/>
        <v>138</v>
      </c>
      <c r="BV445" s="1">
        <v>36663</v>
      </c>
      <c r="BW445">
        <f t="shared" ca="1" si="240"/>
        <v>3410</v>
      </c>
      <c r="BX445">
        <v>3410</v>
      </c>
    </row>
    <row r="446" spans="1:76" x14ac:dyDescent="0.25">
      <c r="A446" s="1">
        <v>36664</v>
      </c>
      <c r="B446">
        <v>3650</v>
      </c>
      <c r="C446">
        <f t="shared" si="236"/>
        <v>3650</v>
      </c>
      <c r="D446" t="s">
        <v>20</v>
      </c>
      <c r="E446">
        <f t="shared" si="237"/>
        <v>1</v>
      </c>
      <c r="F446">
        <f t="shared" si="238"/>
        <v>2000</v>
      </c>
      <c r="G446" s="2">
        <f t="shared" si="239"/>
        <v>139</v>
      </c>
      <c r="BV446" s="1">
        <v>36664</v>
      </c>
      <c r="BW446">
        <f t="shared" ca="1" si="240"/>
        <v>3650</v>
      </c>
      <c r="BX446">
        <v>3650</v>
      </c>
    </row>
    <row r="447" spans="1:76" x14ac:dyDescent="0.25">
      <c r="A447" s="1">
        <v>36665</v>
      </c>
      <c r="B447">
        <v>3730</v>
      </c>
      <c r="C447">
        <f t="shared" si="236"/>
        <v>3730</v>
      </c>
      <c r="D447" t="s">
        <v>20</v>
      </c>
      <c r="E447">
        <f t="shared" si="237"/>
        <v>1</v>
      </c>
      <c r="F447">
        <f t="shared" si="238"/>
        <v>2000</v>
      </c>
      <c r="G447" s="2">
        <f t="shared" si="239"/>
        <v>140</v>
      </c>
      <c r="BV447" s="1">
        <v>36665</v>
      </c>
      <c r="BW447">
        <f t="shared" ca="1" si="240"/>
        <v>3730</v>
      </c>
      <c r="BX447">
        <v>3730</v>
      </c>
    </row>
    <row r="448" spans="1:76" x14ac:dyDescent="0.25">
      <c r="A448" s="1">
        <v>36666</v>
      </c>
      <c r="B448">
        <v>3540</v>
      </c>
      <c r="C448">
        <f t="shared" si="236"/>
        <v>3540</v>
      </c>
      <c r="D448" t="s">
        <v>20</v>
      </c>
      <c r="E448">
        <f t="shared" si="237"/>
        <v>1</v>
      </c>
      <c r="F448">
        <f t="shared" si="238"/>
        <v>2000</v>
      </c>
      <c r="G448" s="2">
        <f t="shared" si="239"/>
        <v>141</v>
      </c>
      <c r="BV448" s="1">
        <v>36666</v>
      </c>
      <c r="BW448">
        <f t="shared" ca="1" si="240"/>
        <v>3540</v>
      </c>
      <c r="BX448">
        <v>3540</v>
      </c>
    </row>
    <row r="449" spans="1:76" x14ac:dyDescent="0.25">
      <c r="A449" s="1">
        <v>36667</v>
      </c>
      <c r="B449">
        <v>3420</v>
      </c>
      <c r="C449">
        <f t="shared" si="236"/>
        <v>3420</v>
      </c>
      <c r="D449" t="s">
        <v>20</v>
      </c>
      <c r="E449">
        <f t="shared" si="237"/>
        <v>1</v>
      </c>
      <c r="F449">
        <f t="shared" si="238"/>
        <v>2000</v>
      </c>
      <c r="G449" s="2">
        <f t="shared" si="239"/>
        <v>142</v>
      </c>
      <c r="BV449" s="1">
        <v>36667</v>
      </c>
      <c r="BW449">
        <f t="shared" ca="1" si="240"/>
        <v>3420</v>
      </c>
      <c r="BX449">
        <v>3420</v>
      </c>
    </row>
    <row r="450" spans="1:76" x14ac:dyDescent="0.25">
      <c r="A450" s="1">
        <v>36668</v>
      </c>
      <c r="B450">
        <v>2990</v>
      </c>
      <c r="C450">
        <f t="shared" si="236"/>
        <v>2990</v>
      </c>
      <c r="D450" t="s">
        <v>20</v>
      </c>
      <c r="E450">
        <f t="shared" si="237"/>
        <v>1</v>
      </c>
      <c r="F450">
        <f t="shared" si="238"/>
        <v>2000</v>
      </c>
      <c r="G450" s="2">
        <f t="shared" si="239"/>
        <v>143</v>
      </c>
      <c r="BV450" s="1">
        <v>36668</v>
      </c>
      <c r="BW450">
        <f t="shared" ca="1" si="240"/>
        <v>2990</v>
      </c>
      <c r="BX450">
        <v>2990</v>
      </c>
    </row>
    <row r="451" spans="1:76" x14ac:dyDescent="0.25">
      <c r="A451" s="1">
        <v>36669</v>
      </c>
      <c r="B451">
        <v>3200</v>
      </c>
      <c r="C451">
        <f t="shared" ref="C451:C514" si="241">IF(ISNUMBER(B451),B451,"XX")</f>
        <v>3200</v>
      </c>
      <c r="D451" t="s">
        <v>20</v>
      </c>
      <c r="E451">
        <f t="shared" ref="E451:E514" si="242">IF(LEFT(D451,1)="A",1,0)</f>
        <v>1</v>
      </c>
      <c r="F451">
        <f t="shared" ref="F451:F514" si="243">YEAR(A451)</f>
        <v>2000</v>
      </c>
      <c r="G451" s="2">
        <f t="shared" ref="G451:G514" si="244">DATE(YEAR(A451),MONTH(A451),DAY(A451))-DATE(YEAR(A451),1,0)</f>
        <v>144</v>
      </c>
      <c r="BV451" s="1">
        <v>36669</v>
      </c>
      <c r="BW451">
        <f t="shared" ref="BW451:BW514" ca="1" si="245">OFFSET($BA$1,MATCH(DATE(YEAR(BV451),MONTH(BV451),DAY(BV451))-DATE(YEAR(BV451),1,0),$BA$2:$BA$366,0),MATCH(YEAR(BV451),$BB$1:$BO$1,0))</f>
        <v>3200</v>
      </c>
      <c r="BX451">
        <v>3200</v>
      </c>
    </row>
    <row r="452" spans="1:76" x14ac:dyDescent="0.25">
      <c r="A452" s="1">
        <v>36670</v>
      </c>
      <c r="B452">
        <v>3300</v>
      </c>
      <c r="C452">
        <f t="shared" si="241"/>
        <v>3300</v>
      </c>
      <c r="D452" t="s">
        <v>20</v>
      </c>
      <c r="E452">
        <f t="shared" si="242"/>
        <v>1</v>
      </c>
      <c r="F452">
        <f t="shared" si="243"/>
        <v>2000</v>
      </c>
      <c r="G452" s="2">
        <f t="shared" si="244"/>
        <v>145</v>
      </c>
      <c r="BV452" s="1">
        <v>36670</v>
      </c>
      <c r="BW452">
        <f t="shared" ca="1" si="245"/>
        <v>3300</v>
      </c>
      <c r="BX452">
        <v>3300</v>
      </c>
    </row>
    <row r="453" spans="1:76" x14ac:dyDescent="0.25">
      <c r="A453" s="1">
        <v>36671</v>
      </c>
      <c r="B453">
        <v>3610</v>
      </c>
      <c r="C453">
        <f t="shared" si="241"/>
        <v>3610</v>
      </c>
      <c r="D453" t="s">
        <v>20</v>
      </c>
      <c r="E453">
        <f t="shared" si="242"/>
        <v>1</v>
      </c>
      <c r="F453">
        <f t="shared" si="243"/>
        <v>2000</v>
      </c>
      <c r="G453" s="2">
        <f t="shared" si="244"/>
        <v>146</v>
      </c>
      <c r="BV453" s="1">
        <v>36671</v>
      </c>
      <c r="BW453">
        <f t="shared" ca="1" si="245"/>
        <v>3610</v>
      </c>
      <c r="BX453">
        <v>3610</v>
      </c>
    </row>
    <row r="454" spans="1:76" x14ac:dyDescent="0.25">
      <c r="A454" s="1">
        <v>36672</v>
      </c>
      <c r="B454">
        <v>3640</v>
      </c>
      <c r="C454">
        <f t="shared" si="241"/>
        <v>3640</v>
      </c>
      <c r="D454" t="s">
        <v>20</v>
      </c>
      <c r="E454">
        <f t="shared" si="242"/>
        <v>1</v>
      </c>
      <c r="F454">
        <f t="shared" si="243"/>
        <v>2000</v>
      </c>
      <c r="G454" s="2">
        <f t="shared" si="244"/>
        <v>147</v>
      </c>
      <c r="BV454" s="1">
        <v>36672</v>
      </c>
      <c r="BW454">
        <f t="shared" ca="1" si="245"/>
        <v>3640</v>
      </c>
      <c r="BX454">
        <v>3640</v>
      </c>
    </row>
    <row r="455" spans="1:76" x14ac:dyDescent="0.25">
      <c r="A455" s="1">
        <v>36673</v>
      </c>
      <c r="B455">
        <v>3310</v>
      </c>
      <c r="C455">
        <f t="shared" si="241"/>
        <v>3310</v>
      </c>
      <c r="D455" t="s">
        <v>20</v>
      </c>
      <c r="E455">
        <f t="shared" si="242"/>
        <v>1</v>
      </c>
      <c r="F455">
        <f t="shared" si="243"/>
        <v>2000</v>
      </c>
      <c r="G455" s="2">
        <f t="shared" si="244"/>
        <v>148</v>
      </c>
      <c r="BV455" s="1">
        <v>36673</v>
      </c>
      <c r="BW455">
        <f t="shared" ca="1" si="245"/>
        <v>3310</v>
      </c>
      <c r="BX455">
        <v>3310</v>
      </c>
    </row>
    <row r="456" spans="1:76" x14ac:dyDescent="0.25">
      <c r="A456" s="1">
        <v>36674</v>
      </c>
      <c r="B456">
        <v>3250</v>
      </c>
      <c r="C456">
        <f t="shared" si="241"/>
        <v>3250</v>
      </c>
      <c r="D456" t="s">
        <v>20</v>
      </c>
      <c r="E456">
        <f t="shared" si="242"/>
        <v>1</v>
      </c>
      <c r="F456">
        <f t="shared" si="243"/>
        <v>2000</v>
      </c>
      <c r="G456" s="2">
        <f t="shared" si="244"/>
        <v>149</v>
      </c>
      <c r="BV456" s="1">
        <v>36674</v>
      </c>
      <c r="BW456">
        <f t="shared" ca="1" si="245"/>
        <v>3250</v>
      </c>
      <c r="BX456">
        <v>3250</v>
      </c>
    </row>
    <row r="457" spans="1:76" x14ac:dyDescent="0.25">
      <c r="A457" s="1">
        <v>36675</v>
      </c>
      <c r="B457">
        <v>2200</v>
      </c>
      <c r="C457">
        <f t="shared" si="241"/>
        <v>2200</v>
      </c>
      <c r="D457" t="s">
        <v>20</v>
      </c>
      <c r="E457">
        <f t="shared" si="242"/>
        <v>1</v>
      </c>
      <c r="F457">
        <f t="shared" si="243"/>
        <v>2000</v>
      </c>
      <c r="G457" s="2">
        <f t="shared" si="244"/>
        <v>150</v>
      </c>
      <c r="BV457" s="1">
        <v>36675</v>
      </c>
      <c r="BW457">
        <f t="shared" ca="1" si="245"/>
        <v>2200</v>
      </c>
      <c r="BX457">
        <v>2200</v>
      </c>
    </row>
    <row r="458" spans="1:76" x14ac:dyDescent="0.25">
      <c r="A458" s="1">
        <v>36676</v>
      </c>
      <c r="B458">
        <v>3260</v>
      </c>
      <c r="C458">
        <f t="shared" si="241"/>
        <v>3260</v>
      </c>
      <c r="D458" t="s">
        <v>20</v>
      </c>
      <c r="E458">
        <f t="shared" si="242"/>
        <v>1</v>
      </c>
      <c r="F458">
        <f t="shared" si="243"/>
        <v>2000</v>
      </c>
      <c r="G458" s="2">
        <f t="shared" si="244"/>
        <v>151</v>
      </c>
      <c r="BV458" s="1">
        <v>36676</v>
      </c>
      <c r="BW458">
        <f t="shared" ca="1" si="245"/>
        <v>3260</v>
      </c>
      <c r="BX458">
        <v>3260</v>
      </c>
    </row>
    <row r="459" spans="1:76" x14ac:dyDescent="0.25">
      <c r="A459" s="1">
        <v>36677</v>
      </c>
      <c r="B459">
        <v>3620</v>
      </c>
      <c r="C459">
        <f t="shared" si="241"/>
        <v>3620</v>
      </c>
      <c r="D459" t="s">
        <v>20</v>
      </c>
      <c r="E459">
        <f t="shared" si="242"/>
        <v>1</v>
      </c>
      <c r="F459">
        <f t="shared" si="243"/>
        <v>2000</v>
      </c>
      <c r="G459" s="2">
        <f t="shared" si="244"/>
        <v>152</v>
      </c>
      <c r="BV459" s="1">
        <v>36677</v>
      </c>
      <c r="BW459">
        <f t="shared" ca="1" si="245"/>
        <v>3620</v>
      </c>
      <c r="BX459">
        <v>3620</v>
      </c>
    </row>
    <row r="460" spans="1:76" x14ac:dyDescent="0.25">
      <c r="A460" s="1">
        <v>36678</v>
      </c>
      <c r="B460">
        <v>3390</v>
      </c>
      <c r="C460">
        <f t="shared" si="241"/>
        <v>3390</v>
      </c>
      <c r="D460" t="s">
        <v>20</v>
      </c>
      <c r="E460">
        <f t="shared" si="242"/>
        <v>1</v>
      </c>
      <c r="F460">
        <f t="shared" si="243"/>
        <v>2000</v>
      </c>
      <c r="G460" s="2">
        <f t="shared" si="244"/>
        <v>153</v>
      </c>
      <c r="BV460" s="1">
        <v>36678</v>
      </c>
      <c r="BW460">
        <f t="shared" ca="1" si="245"/>
        <v>3390</v>
      </c>
      <c r="BX460">
        <v>3390</v>
      </c>
    </row>
    <row r="461" spans="1:76" x14ac:dyDescent="0.25">
      <c r="A461" s="1">
        <v>36679</v>
      </c>
      <c r="B461">
        <v>2180</v>
      </c>
      <c r="C461">
        <f t="shared" si="241"/>
        <v>2180</v>
      </c>
      <c r="D461" t="s">
        <v>20</v>
      </c>
      <c r="E461">
        <f t="shared" si="242"/>
        <v>1</v>
      </c>
      <c r="F461">
        <f t="shared" si="243"/>
        <v>2000</v>
      </c>
      <c r="G461" s="2">
        <f t="shared" si="244"/>
        <v>154</v>
      </c>
      <c r="BV461" s="1">
        <v>36679</v>
      </c>
      <c r="BW461">
        <f t="shared" ca="1" si="245"/>
        <v>2180</v>
      </c>
      <c r="BX461">
        <v>2180</v>
      </c>
    </row>
    <row r="462" spans="1:76" x14ac:dyDescent="0.25">
      <c r="A462" s="1">
        <v>36680</v>
      </c>
      <c r="B462">
        <v>2250</v>
      </c>
      <c r="C462">
        <f t="shared" si="241"/>
        <v>2250</v>
      </c>
      <c r="D462" t="s">
        <v>20</v>
      </c>
      <c r="E462">
        <f t="shared" si="242"/>
        <v>1</v>
      </c>
      <c r="F462">
        <f t="shared" si="243"/>
        <v>2000</v>
      </c>
      <c r="G462" s="2">
        <f t="shared" si="244"/>
        <v>155</v>
      </c>
      <c r="BV462" s="1">
        <v>36680</v>
      </c>
      <c r="BW462">
        <f t="shared" ca="1" si="245"/>
        <v>2250</v>
      </c>
      <c r="BX462">
        <v>2250</v>
      </c>
    </row>
    <row r="463" spans="1:76" x14ac:dyDescent="0.25">
      <c r="A463" s="1">
        <v>36681</v>
      </c>
      <c r="B463">
        <v>1250</v>
      </c>
      <c r="C463">
        <f t="shared" si="241"/>
        <v>1250</v>
      </c>
      <c r="D463" t="s">
        <v>20</v>
      </c>
      <c r="E463">
        <f t="shared" si="242"/>
        <v>1</v>
      </c>
      <c r="F463">
        <f t="shared" si="243"/>
        <v>2000</v>
      </c>
      <c r="G463" s="2">
        <f t="shared" si="244"/>
        <v>156</v>
      </c>
      <c r="BV463" s="1">
        <v>36681</v>
      </c>
      <c r="BW463">
        <f t="shared" ca="1" si="245"/>
        <v>1250</v>
      </c>
      <c r="BX463">
        <v>1250</v>
      </c>
    </row>
    <row r="464" spans="1:76" x14ac:dyDescent="0.25">
      <c r="A464" s="1">
        <v>36682</v>
      </c>
      <c r="B464">
        <v>1250</v>
      </c>
      <c r="C464">
        <f t="shared" si="241"/>
        <v>1250</v>
      </c>
      <c r="D464" t="s">
        <v>20</v>
      </c>
      <c r="E464">
        <f t="shared" si="242"/>
        <v>1</v>
      </c>
      <c r="F464">
        <f t="shared" si="243"/>
        <v>2000</v>
      </c>
      <c r="G464" s="2">
        <f t="shared" si="244"/>
        <v>157</v>
      </c>
      <c r="BV464" s="1">
        <v>36682</v>
      </c>
      <c r="BW464">
        <f t="shared" ca="1" si="245"/>
        <v>1250</v>
      </c>
      <c r="BX464">
        <v>1250</v>
      </c>
    </row>
    <row r="465" spans="1:76" x14ac:dyDescent="0.25">
      <c r="A465" s="1">
        <v>36683</v>
      </c>
      <c r="B465">
        <v>1310</v>
      </c>
      <c r="C465">
        <f t="shared" si="241"/>
        <v>1310</v>
      </c>
      <c r="D465" t="s">
        <v>20</v>
      </c>
      <c r="E465">
        <f t="shared" si="242"/>
        <v>1</v>
      </c>
      <c r="F465">
        <f t="shared" si="243"/>
        <v>2000</v>
      </c>
      <c r="G465" s="2">
        <f t="shared" si="244"/>
        <v>158</v>
      </c>
      <c r="BV465" s="1">
        <v>36683</v>
      </c>
      <c r="BW465">
        <f t="shared" ca="1" si="245"/>
        <v>1310</v>
      </c>
      <c r="BX465">
        <v>1310</v>
      </c>
    </row>
    <row r="466" spans="1:76" x14ac:dyDescent="0.25">
      <c r="A466" s="1">
        <v>36684</v>
      </c>
      <c r="B466">
        <v>1300</v>
      </c>
      <c r="C466">
        <f t="shared" si="241"/>
        <v>1300</v>
      </c>
      <c r="D466" t="s">
        <v>20</v>
      </c>
      <c r="E466">
        <f t="shared" si="242"/>
        <v>1</v>
      </c>
      <c r="F466">
        <f t="shared" si="243"/>
        <v>2000</v>
      </c>
      <c r="G466" s="2">
        <f t="shared" si="244"/>
        <v>159</v>
      </c>
      <c r="BV466" s="1">
        <v>36684</v>
      </c>
      <c r="BW466">
        <f t="shared" ca="1" si="245"/>
        <v>1300</v>
      </c>
      <c r="BX466">
        <v>1300</v>
      </c>
    </row>
    <row r="467" spans="1:76" x14ac:dyDescent="0.25">
      <c r="A467" s="1">
        <v>36685</v>
      </c>
      <c r="C467" t="str">
        <f t="shared" si="241"/>
        <v>XX</v>
      </c>
      <c r="E467">
        <f t="shared" si="242"/>
        <v>0</v>
      </c>
      <c r="F467">
        <f t="shared" si="243"/>
        <v>2000</v>
      </c>
      <c r="G467" s="2">
        <f t="shared" si="244"/>
        <v>160</v>
      </c>
      <c r="BV467" s="1">
        <v>36685</v>
      </c>
      <c r="BW467" t="str">
        <f t="shared" ca="1" si="245"/>
        <v>XX</v>
      </c>
      <c r="BX467" t="s">
        <v>2</v>
      </c>
    </row>
    <row r="468" spans="1:76" x14ac:dyDescent="0.25">
      <c r="A468" s="1">
        <v>36686</v>
      </c>
      <c r="C468" t="str">
        <f t="shared" si="241"/>
        <v>XX</v>
      </c>
      <c r="E468">
        <f t="shared" si="242"/>
        <v>0</v>
      </c>
      <c r="F468">
        <f t="shared" si="243"/>
        <v>2000</v>
      </c>
      <c r="G468" s="2">
        <f t="shared" si="244"/>
        <v>161</v>
      </c>
      <c r="BV468" s="1">
        <v>36686</v>
      </c>
      <c r="BW468" t="str">
        <f t="shared" ca="1" si="245"/>
        <v>XX</v>
      </c>
      <c r="BX468" t="s">
        <v>2</v>
      </c>
    </row>
    <row r="469" spans="1:76" x14ac:dyDescent="0.25">
      <c r="A469" s="1">
        <v>36687</v>
      </c>
      <c r="C469" t="str">
        <f t="shared" si="241"/>
        <v>XX</v>
      </c>
      <c r="E469">
        <f t="shared" si="242"/>
        <v>0</v>
      </c>
      <c r="F469">
        <f t="shared" si="243"/>
        <v>2000</v>
      </c>
      <c r="G469" s="2">
        <f t="shared" si="244"/>
        <v>162</v>
      </c>
      <c r="BV469" s="1">
        <v>36687</v>
      </c>
      <c r="BW469" t="str">
        <f t="shared" ca="1" si="245"/>
        <v>XX</v>
      </c>
      <c r="BX469" t="s">
        <v>2</v>
      </c>
    </row>
    <row r="470" spans="1:76" x14ac:dyDescent="0.25">
      <c r="A470" s="1">
        <v>36688</v>
      </c>
      <c r="C470" t="str">
        <f t="shared" si="241"/>
        <v>XX</v>
      </c>
      <c r="E470">
        <f t="shared" si="242"/>
        <v>0</v>
      </c>
      <c r="F470">
        <f t="shared" si="243"/>
        <v>2000</v>
      </c>
      <c r="G470" s="2">
        <f t="shared" si="244"/>
        <v>163</v>
      </c>
      <c r="BV470" s="1">
        <v>36688</v>
      </c>
      <c r="BW470" t="str">
        <f t="shared" ca="1" si="245"/>
        <v>XX</v>
      </c>
      <c r="BX470" t="s">
        <v>2</v>
      </c>
    </row>
    <row r="471" spans="1:76" x14ac:dyDescent="0.25">
      <c r="A471" s="1">
        <v>36689</v>
      </c>
      <c r="C471" t="str">
        <f t="shared" si="241"/>
        <v>XX</v>
      </c>
      <c r="E471">
        <f t="shared" si="242"/>
        <v>0</v>
      </c>
      <c r="F471">
        <f t="shared" si="243"/>
        <v>2000</v>
      </c>
      <c r="G471" s="2">
        <f t="shared" si="244"/>
        <v>164</v>
      </c>
      <c r="BV471" s="1">
        <v>36689</v>
      </c>
      <c r="BW471" t="str">
        <f t="shared" ca="1" si="245"/>
        <v>XX</v>
      </c>
      <c r="BX471" t="s">
        <v>2</v>
      </c>
    </row>
    <row r="472" spans="1:76" x14ac:dyDescent="0.25">
      <c r="A472" s="1">
        <v>36690</v>
      </c>
      <c r="B472">
        <v>3570</v>
      </c>
      <c r="C472">
        <f t="shared" si="241"/>
        <v>3570</v>
      </c>
      <c r="D472" t="s">
        <v>20</v>
      </c>
      <c r="E472">
        <f t="shared" si="242"/>
        <v>1</v>
      </c>
      <c r="F472">
        <f t="shared" si="243"/>
        <v>2000</v>
      </c>
      <c r="G472" s="2">
        <f t="shared" si="244"/>
        <v>165</v>
      </c>
      <c r="BV472" s="1">
        <v>36690</v>
      </c>
      <c r="BW472">
        <f t="shared" ca="1" si="245"/>
        <v>3570</v>
      </c>
      <c r="BX472">
        <v>3570</v>
      </c>
    </row>
    <row r="473" spans="1:76" x14ac:dyDescent="0.25">
      <c r="A473" s="1">
        <v>36691</v>
      </c>
      <c r="B473">
        <v>3690</v>
      </c>
      <c r="C473">
        <f t="shared" si="241"/>
        <v>3690</v>
      </c>
      <c r="D473" t="s">
        <v>20</v>
      </c>
      <c r="E473">
        <f t="shared" si="242"/>
        <v>1</v>
      </c>
      <c r="F473">
        <f t="shared" si="243"/>
        <v>2000</v>
      </c>
      <c r="G473" s="2">
        <f t="shared" si="244"/>
        <v>166</v>
      </c>
      <c r="BV473" s="1">
        <v>36691</v>
      </c>
      <c r="BW473">
        <f t="shared" ca="1" si="245"/>
        <v>3690</v>
      </c>
      <c r="BX473">
        <v>3690</v>
      </c>
    </row>
    <row r="474" spans="1:76" x14ac:dyDescent="0.25">
      <c r="A474" s="1">
        <v>36692</v>
      </c>
      <c r="C474" t="str">
        <f t="shared" si="241"/>
        <v>XX</v>
      </c>
      <c r="E474">
        <f t="shared" si="242"/>
        <v>0</v>
      </c>
      <c r="F474">
        <f t="shared" si="243"/>
        <v>2000</v>
      </c>
      <c r="G474" s="2">
        <f t="shared" si="244"/>
        <v>167</v>
      </c>
      <c r="BV474" s="1">
        <v>36692</v>
      </c>
      <c r="BW474" t="str">
        <f t="shared" ca="1" si="245"/>
        <v>XX</v>
      </c>
      <c r="BX474" t="s">
        <v>2</v>
      </c>
    </row>
    <row r="475" spans="1:76" x14ac:dyDescent="0.25">
      <c r="A475" s="1">
        <v>36693</v>
      </c>
      <c r="C475" t="str">
        <f t="shared" si="241"/>
        <v>XX</v>
      </c>
      <c r="E475">
        <f t="shared" si="242"/>
        <v>0</v>
      </c>
      <c r="F475">
        <f t="shared" si="243"/>
        <v>2000</v>
      </c>
      <c r="G475" s="2">
        <f t="shared" si="244"/>
        <v>168</v>
      </c>
      <c r="BV475" s="1">
        <v>36693</v>
      </c>
      <c r="BW475" t="str">
        <f t="shared" ca="1" si="245"/>
        <v>XX</v>
      </c>
      <c r="BX475" t="s">
        <v>2</v>
      </c>
    </row>
    <row r="476" spans="1:76" x14ac:dyDescent="0.25">
      <c r="A476" s="1">
        <v>36694</v>
      </c>
      <c r="C476" t="str">
        <f t="shared" si="241"/>
        <v>XX</v>
      </c>
      <c r="E476">
        <f t="shared" si="242"/>
        <v>0</v>
      </c>
      <c r="F476">
        <f t="shared" si="243"/>
        <v>2000</v>
      </c>
      <c r="G476" s="2">
        <f t="shared" si="244"/>
        <v>169</v>
      </c>
      <c r="BV476" s="1">
        <v>36694</v>
      </c>
      <c r="BW476" t="str">
        <f t="shared" ca="1" si="245"/>
        <v>XX</v>
      </c>
      <c r="BX476" t="s">
        <v>2</v>
      </c>
    </row>
    <row r="477" spans="1:76" x14ac:dyDescent="0.25">
      <c r="A477" s="1">
        <v>36695</v>
      </c>
      <c r="B477">
        <v>3410</v>
      </c>
      <c r="C477">
        <f t="shared" si="241"/>
        <v>3410</v>
      </c>
      <c r="D477" t="s">
        <v>20</v>
      </c>
      <c r="E477">
        <f t="shared" si="242"/>
        <v>1</v>
      </c>
      <c r="F477">
        <f t="shared" si="243"/>
        <v>2000</v>
      </c>
      <c r="G477" s="2">
        <f t="shared" si="244"/>
        <v>170</v>
      </c>
      <c r="BV477" s="1">
        <v>36695</v>
      </c>
      <c r="BW477">
        <f t="shared" ca="1" si="245"/>
        <v>3410</v>
      </c>
      <c r="BX477">
        <v>3410</v>
      </c>
    </row>
    <row r="478" spans="1:76" x14ac:dyDescent="0.25">
      <c r="A478" s="1">
        <v>36696</v>
      </c>
      <c r="B478">
        <v>3310</v>
      </c>
      <c r="C478">
        <f t="shared" si="241"/>
        <v>3310</v>
      </c>
      <c r="D478" t="s">
        <v>20</v>
      </c>
      <c r="E478">
        <f t="shared" si="242"/>
        <v>1</v>
      </c>
      <c r="F478">
        <f t="shared" si="243"/>
        <v>2000</v>
      </c>
      <c r="G478" s="2">
        <f t="shared" si="244"/>
        <v>171</v>
      </c>
      <c r="BV478" s="1">
        <v>36696</v>
      </c>
      <c r="BW478">
        <f t="shared" ca="1" si="245"/>
        <v>3310</v>
      </c>
      <c r="BX478">
        <v>3310</v>
      </c>
    </row>
    <row r="479" spans="1:76" x14ac:dyDescent="0.25">
      <c r="A479" s="1">
        <v>36697</v>
      </c>
      <c r="B479">
        <v>3190</v>
      </c>
      <c r="C479">
        <f t="shared" si="241"/>
        <v>3190</v>
      </c>
      <c r="D479" t="s">
        <v>20</v>
      </c>
      <c r="E479">
        <f t="shared" si="242"/>
        <v>1</v>
      </c>
      <c r="F479">
        <f t="shared" si="243"/>
        <v>2000</v>
      </c>
      <c r="G479" s="2">
        <f t="shared" si="244"/>
        <v>172</v>
      </c>
      <c r="BV479" s="1">
        <v>36697</v>
      </c>
      <c r="BW479">
        <f t="shared" ca="1" si="245"/>
        <v>3190</v>
      </c>
      <c r="BX479">
        <v>3190</v>
      </c>
    </row>
    <row r="480" spans="1:76" x14ac:dyDescent="0.25">
      <c r="A480" s="1">
        <v>36698</v>
      </c>
      <c r="B480">
        <v>3380</v>
      </c>
      <c r="C480">
        <f t="shared" si="241"/>
        <v>3380</v>
      </c>
      <c r="D480" t="s">
        <v>20</v>
      </c>
      <c r="E480">
        <f t="shared" si="242"/>
        <v>1</v>
      </c>
      <c r="F480">
        <f t="shared" si="243"/>
        <v>2000</v>
      </c>
      <c r="G480" s="2">
        <f t="shared" si="244"/>
        <v>173</v>
      </c>
      <c r="BV480" s="1">
        <v>36698</v>
      </c>
      <c r="BW480">
        <f t="shared" ca="1" si="245"/>
        <v>3380</v>
      </c>
      <c r="BX480">
        <v>3380</v>
      </c>
    </row>
    <row r="481" spans="1:76" x14ac:dyDescent="0.25">
      <c r="A481" s="1">
        <v>36699</v>
      </c>
      <c r="B481">
        <v>3540</v>
      </c>
      <c r="C481">
        <f t="shared" si="241"/>
        <v>3540</v>
      </c>
      <c r="D481" t="s">
        <v>20</v>
      </c>
      <c r="E481">
        <f t="shared" si="242"/>
        <v>1</v>
      </c>
      <c r="F481">
        <f t="shared" si="243"/>
        <v>2000</v>
      </c>
      <c r="G481" s="2">
        <f t="shared" si="244"/>
        <v>174</v>
      </c>
      <c r="BV481" s="1">
        <v>36699</v>
      </c>
      <c r="BW481">
        <f t="shared" ca="1" si="245"/>
        <v>3540</v>
      </c>
      <c r="BX481">
        <v>3540</v>
      </c>
    </row>
    <row r="482" spans="1:76" x14ac:dyDescent="0.25">
      <c r="A482" s="1">
        <v>36700</v>
      </c>
      <c r="B482">
        <v>3460</v>
      </c>
      <c r="C482">
        <f t="shared" si="241"/>
        <v>3460</v>
      </c>
      <c r="D482" t="s">
        <v>20</v>
      </c>
      <c r="E482">
        <f t="shared" si="242"/>
        <v>1</v>
      </c>
      <c r="F482">
        <f t="shared" si="243"/>
        <v>2000</v>
      </c>
      <c r="G482" s="2">
        <f t="shared" si="244"/>
        <v>175</v>
      </c>
      <c r="BV482" s="1">
        <v>36700</v>
      </c>
      <c r="BW482">
        <f t="shared" ca="1" si="245"/>
        <v>3460</v>
      </c>
      <c r="BX482">
        <v>3460</v>
      </c>
    </row>
    <row r="483" spans="1:76" x14ac:dyDescent="0.25">
      <c r="A483" s="1">
        <v>36701</v>
      </c>
      <c r="B483">
        <v>3430</v>
      </c>
      <c r="C483">
        <f t="shared" si="241"/>
        <v>3430</v>
      </c>
      <c r="D483" t="s">
        <v>20</v>
      </c>
      <c r="E483">
        <f t="shared" si="242"/>
        <v>1</v>
      </c>
      <c r="F483">
        <f t="shared" si="243"/>
        <v>2000</v>
      </c>
      <c r="G483" s="2">
        <f t="shared" si="244"/>
        <v>176</v>
      </c>
      <c r="BV483" s="1">
        <v>36701</v>
      </c>
      <c r="BW483">
        <f t="shared" ca="1" si="245"/>
        <v>3430</v>
      </c>
      <c r="BX483">
        <v>3430</v>
      </c>
    </row>
    <row r="484" spans="1:76" x14ac:dyDescent="0.25">
      <c r="A484" s="1">
        <v>36702</v>
      </c>
      <c r="B484">
        <v>3170</v>
      </c>
      <c r="C484">
        <f t="shared" si="241"/>
        <v>3170</v>
      </c>
      <c r="D484" t="s">
        <v>20</v>
      </c>
      <c r="E484">
        <f t="shared" si="242"/>
        <v>1</v>
      </c>
      <c r="F484">
        <f t="shared" si="243"/>
        <v>2000</v>
      </c>
      <c r="G484" s="2">
        <f t="shared" si="244"/>
        <v>177</v>
      </c>
      <c r="BV484" s="1">
        <v>36702</v>
      </c>
      <c r="BW484">
        <f t="shared" ca="1" si="245"/>
        <v>3170</v>
      </c>
      <c r="BX484">
        <v>3170</v>
      </c>
    </row>
    <row r="485" spans="1:76" x14ac:dyDescent="0.25">
      <c r="A485" s="1">
        <v>36703</v>
      </c>
      <c r="B485">
        <v>3360</v>
      </c>
      <c r="C485">
        <f t="shared" si="241"/>
        <v>3360</v>
      </c>
      <c r="D485" t="s">
        <v>20</v>
      </c>
      <c r="E485">
        <f t="shared" si="242"/>
        <v>1</v>
      </c>
      <c r="F485">
        <f t="shared" si="243"/>
        <v>2000</v>
      </c>
      <c r="G485" s="2">
        <f t="shared" si="244"/>
        <v>178</v>
      </c>
      <c r="BV485" s="1">
        <v>36703</v>
      </c>
      <c r="BW485">
        <f t="shared" ca="1" si="245"/>
        <v>3360</v>
      </c>
      <c r="BX485">
        <v>3360</v>
      </c>
    </row>
    <row r="486" spans="1:76" x14ac:dyDescent="0.25">
      <c r="A486" s="1">
        <v>36704</v>
      </c>
      <c r="B486">
        <v>3190</v>
      </c>
      <c r="C486">
        <f t="shared" si="241"/>
        <v>3190</v>
      </c>
      <c r="D486" t="s">
        <v>20</v>
      </c>
      <c r="E486">
        <f t="shared" si="242"/>
        <v>1</v>
      </c>
      <c r="F486">
        <f t="shared" si="243"/>
        <v>2000</v>
      </c>
      <c r="G486" s="2">
        <f t="shared" si="244"/>
        <v>179</v>
      </c>
      <c r="BV486" s="1">
        <v>36704</v>
      </c>
      <c r="BW486">
        <f t="shared" ca="1" si="245"/>
        <v>3190</v>
      </c>
      <c r="BX486">
        <v>3190</v>
      </c>
    </row>
    <row r="487" spans="1:76" x14ac:dyDescent="0.25">
      <c r="A487" s="1">
        <v>36705</v>
      </c>
      <c r="B487">
        <v>3260</v>
      </c>
      <c r="C487">
        <f t="shared" si="241"/>
        <v>3260</v>
      </c>
      <c r="D487" t="s">
        <v>20</v>
      </c>
      <c r="E487">
        <f t="shared" si="242"/>
        <v>1</v>
      </c>
      <c r="F487">
        <f t="shared" si="243"/>
        <v>2000</v>
      </c>
      <c r="G487" s="2">
        <f t="shared" si="244"/>
        <v>180</v>
      </c>
      <c r="BV487" s="1">
        <v>36705</v>
      </c>
      <c r="BW487">
        <f t="shared" ca="1" si="245"/>
        <v>3260</v>
      </c>
      <c r="BX487">
        <v>3260</v>
      </c>
    </row>
    <row r="488" spans="1:76" x14ac:dyDescent="0.25">
      <c r="A488" s="1">
        <v>36706</v>
      </c>
      <c r="B488">
        <v>3160</v>
      </c>
      <c r="C488">
        <f t="shared" si="241"/>
        <v>3160</v>
      </c>
      <c r="D488" t="s">
        <v>20</v>
      </c>
      <c r="E488">
        <f t="shared" si="242"/>
        <v>1</v>
      </c>
      <c r="F488">
        <f t="shared" si="243"/>
        <v>2000</v>
      </c>
      <c r="G488" s="2">
        <f t="shared" si="244"/>
        <v>181</v>
      </c>
      <c r="BV488" s="1">
        <v>36706</v>
      </c>
      <c r="BW488">
        <f t="shared" ca="1" si="245"/>
        <v>3160</v>
      </c>
      <c r="BX488">
        <v>3160</v>
      </c>
    </row>
    <row r="489" spans="1:76" x14ac:dyDescent="0.25">
      <c r="A489" s="1">
        <v>36707</v>
      </c>
      <c r="B489">
        <v>2880</v>
      </c>
      <c r="C489">
        <f t="shared" si="241"/>
        <v>2880</v>
      </c>
      <c r="D489" t="s">
        <v>20</v>
      </c>
      <c r="E489">
        <f t="shared" si="242"/>
        <v>1</v>
      </c>
      <c r="F489">
        <f t="shared" si="243"/>
        <v>2000</v>
      </c>
      <c r="G489" s="2">
        <f t="shared" si="244"/>
        <v>182</v>
      </c>
      <c r="BV489" s="1">
        <v>36707</v>
      </c>
      <c r="BW489">
        <f t="shared" ca="1" si="245"/>
        <v>2880</v>
      </c>
      <c r="BX489">
        <v>2880</v>
      </c>
    </row>
    <row r="490" spans="1:76" x14ac:dyDescent="0.25">
      <c r="A490" s="1">
        <v>36708</v>
      </c>
      <c r="B490">
        <v>3200</v>
      </c>
      <c r="C490">
        <f t="shared" si="241"/>
        <v>3200</v>
      </c>
      <c r="D490" t="s">
        <v>20</v>
      </c>
      <c r="E490">
        <f t="shared" si="242"/>
        <v>1</v>
      </c>
      <c r="F490">
        <f t="shared" si="243"/>
        <v>2000</v>
      </c>
      <c r="G490" s="2">
        <f t="shared" si="244"/>
        <v>183</v>
      </c>
      <c r="BV490" s="1">
        <v>36708</v>
      </c>
      <c r="BW490">
        <f t="shared" ca="1" si="245"/>
        <v>3200</v>
      </c>
      <c r="BX490">
        <v>3200</v>
      </c>
    </row>
    <row r="491" spans="1:76" x14ac:dyDescent="0.25">
      <c r="A491" s="1">
        <v>36709</v>
      </c>
      <c r="B491">
        <v>3250</v>
      </c>
      <c r="C491">
        <f t="shared" si="241"/>
        <v>3250</v>
      </c>
      <c r="D491" t="s">
        <v>20</v>
      </c>
      <c r="E491">
        <f t="shared" si="242"/>
        <v>1</v>
      </c>
      <c r="F491">
        <f t="shared" si="243"/>
        <v>2000</v>
      </c>
      <c r="G491" s="2">
        <f t="shared" si="244"/>
        <v>184</v>
      </c>
      <c r="BV491" s="1">
        <v>36709</v>
      </c>
      <c r="BW491">
        <f t="shared" ca="1" si="245"/>
        <v>3250</v>
      </c>
      <c r="BX491">
        <v>3250</v>
      </c>
    </row>
    <row r="492" spans="1:76" x14ac:dyDescent="0.25">
      <c r="A492" s="1">
        <v>36710</v>
      </c>
      <c r="B492">
        <v>3240</v>
      </c>
      <c r="C492">
        <f t="shared" si="241"/>
        <v>3240</v>
      </c>
      <c r="D492" t="s">
        <v>20</v>
      </c>
      <c r="E492">
        <f t="shared" si="242"/>
        <v>1</v>
      </c>
      <c r="F492">
        <f t="shared" si="243"/>
        <v>2000</v>
      </c>
      <c r="G492" s="2">
        <f t="shared" si="244"/>
        <v>185</v>
      </c>
      <c r="BV492" s="1">
        <v>36710</v>
      </c>
      <c r="BW492">
        <f t="shared" ca="1" si="245"/>
        <v>3240</v>
      </c>
      <c r="BX492">
        <v>3240</v>
      </c>
    </row>
    <row r="493" spans="1:76" x14ac:dyDescent="0.25">
      <c r="A493" s="1">
        <v>36711</v>
      </c>
      <c r="B493">
        <v>3190</v>
      </c>
      <c r="C493">
        <f t="shared" si="241"/>
        <v>3190</v>
      </c>
      <c r="D493" t="s">
        <v>20</v>
      </c>
      <c r="E493">
        <f t="shared" si="242"/>
        <v>1</v>
      </c>
      <c r="F493">
        <f t="shared" si="243"/>
        <v>2000</v>
      </c>
      <c r="G493" s="2">
        <f t="shared" si="244"/>
        <v>186</v>
      </c>
      <c r="BV493" s="1">
        <v>36711</v>
      </c>
      <c r="BW493">
        <f t="shared" ca="1" si="245"/>
        <v>3190</v>
      </c>
      <c r="BX493">
        <v>3190</v>
      </c>
    </row>
    <row r="494" spans="1:76" x14ac:dyDescent="0.25">
      <c r="A494" s="1">
        <v>36712</v>
      </c>
      <c r="B494">
        <v>3120</v>
      </c>
      <c r="C494">
        <f t="shared" si="241"/>
        <v>3120</v>
      </c>
      <c r="D494" t="s">
        <v>20</v>
      </c>
      <c r="E494">
        <f t="shared" si="242"/>
        <v>1</v>
      </c>
      <c r="F494">
        <f t="shared" si="243"/>
        <v>2000</v>
      </c>
      <c r="G494" s="2">
        <f t="shared" si="244"/>
        <v>187</v>
      </c>
      <c r="BV494" s="1">
        <v>36712</v>
      </c>
      <c r="BW494">
        <f t="shared" ca="1" si="245"/>
        <v>3120</v>
      </c>
      <c r="BX494">
        <v>3120</v>
      </c>
    </row>
    <row r="495" spans="1:76" x14ac:dyDescent="0.25">
      <c r="A495" s="1">
        <v>36713</v>
      </c>
      <c r="B495">
        <v>3080</v>
      </c>
      <c r="C495">
        <f t="shared" si="241"/>
        <v>3080</v>
      </c>
      <c r="D495" t="s">
        <v>20</v>
      </c>
      <c r="E495">
        <f t="shared" si="242"/>
        <v>1</v>
      </c>
      <c r="F495">
        <f t="shared" si="243"/>
        <v>2000</v>
      </c>
      <c r="G495" s="2">
        <f t="shared" si="244"/>
        <v>188</v>
      </c>
      <c r="BV495" s="1">
        <v>36713</v>
      </c>
      <c r="BW495">
        <f t="shared" ca="1" si="245"/>
        <v>3080</v>
      </c>
      <c r="BX495">
        <v>3080</v>
      </c>
    </row>
    <row r="496" spans="1:76" x14ac:dyDescent="0.25">
      <c r="A496" s="1">
        <v>36714</v>
      </c>
      <c r="B496">
        <v>3120</v>
      </c>
      <c r="C496">
        <f t="shared" si="241"/>
        <v>3120</v>
      </c>
      <c r="D496" t="s">
        <v>20</v>
      </c>
      <c r="E496">
        <f t="shared" si="242"/>
        <v>1</v>
      </c>
      <c r="F496">
        <f t="shared" si="243"/>
        <v>2000</v>
      </c>
      <c r="G496" s="2">
        <f t="shared" si="244"/>
        <v>189</v>
      </c>
      <c r="BV496" s="1">
        <v>36714</v>
      </c>
      <c r="BW496">
        <f t="shared" ca="1" si="245"/>
        <v>3120</v>
      </c>
      <c r="BX496">
        <v>3120</v>
      </c>
    </row>
    <row r="497" spans="1:76" x14ac:dyDescent="0.25">
      <c r="A497" s="1">
        <v>36715</v>
      </c>
      <c r="B497">
        <v>2950</v>
      </c>
      <c r="C497">
        <f t="shared" si="241"/>
        <v>2950</v>
      </c>
      <c r="D497" t="s">
        <v>20</v>
      </c>
      <c r="E497">
        <f t="shared" si="242"/>
        <v>1</v>
      </c>
      <c r="F497">
        <f t="shared" si="243"/>
        <v>2000</v>
      </c>
      <c r="G497" s="2">
        <f t="shared" si="244"/>
        <v>190</v>
      </c>
      <c r="BV497" s="1">
        <v>36715</v>
      </c>
      <c r="BW497">
        <f t="shared" ca="1" si="245"/>
        <v>2950</v>
      </c>
      <c r="BX497">
        <v>2950</v>
      </c>
    </row>
    <row r="498" spans="1:76" x14ac:dyDescent="0.25">
      <c r="A498" s="1">
        <v>36716</v>
      </c>
      <c r="B498">
        <v>2900</v>
      </c>
      <c r="C498">
        <f t="shared" si="241"/>
        <v>2900</v>
      </c>
      <c r="D498" t="s">
        <v>20</v>
      </c>
      <c r="E498">
        <f t="shared" si="242"/>
        <v>1</v>
      </c>
      <c r="F498">
        <f t="shared" si="243"/>
        <v>2000</v>
      </c>
      <c r="G498" s="2">
        <f t="shared" si="244"/>
        <v>191</v>
      </c>
      <c r="BV498" s="1">
        <v>36716</v>
      </c>
      <c r="BW498">
        <f t="shared" ca="1" si="245"/>
        <v>2900</v>
      </c>
      <c r="BX498">
        <v>2900</v>
      </c>
    </row>
    <row r="499" spans="1:76" x14ac:dyDescent="0.25">
      <c r="A499" s="1">
        <v>36717</v>
      </c>
      <c r="B499">
        <v>2910</v>
      </c>
      <c r="C499">
        <f t="shared" si="241"/>
        <v>2910</v>
      </c>
      <c r="D499" t="s">
        <v>20</v>
      </c>
      <c r="E499">
        <f t="shared" si="242"/>
        <v>1</v>
      </c>
      <c r="F499">
        <f t="shared" si="243"/>
        <v>2000</v>
      </c>
      <c r="G499" s="2">
        <f t="shared" si="244"/>
        <v>192</v>
      </c>
      <c r="BV499" s="1">
        <v>36717</v>
      </c>
      <c r="BW499">
        <f t="shared" ca="1" si="245"/>
        <v>2910</v>
      </c>
      <c r="BX499">
        <v>2910</v>
      </c>
    </row>
    <row r="500" spans="1:76" x14ac:dyDescent="0.25">
      <c r="A500" s="1">
        <v>36718</v>
      </c>
      <c r="B500">
        <v>3050</v>
      </c>
      <c r="C500">
        <f t="shared" si="241"/>
        <v>3050</v>
      </c>
      <c r="D500" t="s">
        <v>20</v>
      </c>
      <c r="E500">
        <f t="shared" si="242"/>
        <v>1</v>
      </c>
      <c r="F500">
        <f t="shared" si="243"/>
        <v>2000</v>
      </c>
      <c r="G500" s="2">
        <f t="shared" si="244"/>
        <v>193</v>
      </c>
      <c r="BV500" s="1">
        <v>36718</v>
      </c>
      <c r="BW500">
        <f t="shared" ca="1" si="245"/>
        <v>3050</v>
      </c>
      <c r="BX500">
        <v>3050</v>
      </c>
    </row>
    <row r="501" spans="1:76" x14ac:dyDescent="0.25">
      <c r="A501" s="1">
        <v>36719</v>
      </c>
      <c r="C501" t="str">
        <f t="shared" si="241"/>
        <v>XX</v>
      </c>
      <c r="E501">
        <f t="shared" si="242"/>
        <v>0</v>
      </c>
      <c r="F501">
        <f t="shared" si="243"/>
        <v>2000</v>
      </c>
      <c r="G501" s="2">
        <f t="shared" si="244"/>
        <v>194</v>
      </c>
      <c r="BV501" s="1">
        <v>36719</v>
      </c>
      <c r="BW501" t="str">
        <f t="shared" ca="1" si="245"/>
        <v>XX</v>
      </c>
      <c r="BX501" t="s">
        <v>2</v>
      </c>
    </row>
    <row r="502" spans="1:76" x14ac:dyDescent="0.25">
      <c r="A502" s="1">
        <v>36720</v>
      </c>
      <c r="C502" t="str">
        <f t="shared" si="241"/>
        <v>XX</v>
      </c>
      <c r="E502">
        <f t="shared" si="242"/>
        <v>0</v>
      </c>
      <c r="F502">
        <f t="shared" si="243"/>
        <v>2000</v>
      </c>
      <c r="G502" s="2">
        <f t="shared" si="244"/>
        <v>195</v>
      </c>
      <c r="BV502" s="1">
        <v>36720</v>
      </c>
      <c r="BW502" t="str">
        <f t="shared" ca="1" si="245"/>
        <v>XX</v>
      </c>
      <c r="BX502" t="s">
        <v>2</v>
      </c>
    </row>
    <row r="503" spans="1:76" x14ac:dyDescent="0.25">
      <c r="A503" s="1">
        <v>36721</v>
      </c>
      <c r="C503" t="str">
        <f t="shared" si="241"/>
        <v>XX</v>
      </c>
      <c r="E503">
        <f t="shared" si="242"/>
        <v>0</v>
      </c>
      <c r="F503">
        <f t="shared" si="243"/>
        <v>2000</v>
      </c>
      <c r="G503" s="2">
        <f t="shared" si="244"/>
        <v>196</v>
      </c>
      <c r="BV503" s="1">
        <v>36721</v>
      </c>
      <c r="BW503" t="str">
        <f t="shared" ca="1" si="245"/>
        <v>XX</v>
      </c>
      <c r="BX503" t="s">
        <v>2</v>
      </c>
    </row>
    <row r="504" spans="1:76" x14ac:dyDescent="0.25">
      <c r="A504" s="1">
        <v>36722</v>
      </c>
      <c r="C504" t="str">
        <f t="shared" si="241"/>
        <v>XX</v>
      </c>
      <c r="E504">
        <f t="shared" si="242"/>
        <v>0</v>
      </c>
      <c r="F504">
        <f t="shared" si="243"/>
        <v>2000</v>
      </c>
      <c r="G504" s="2">
        <f t="shared" si="244"/>
        <v>197</v>
      </c>
      <c r="BV504" s="1">
        <v>36722</v>
      </c>
      <c r="BW504" t="str">
        <f t="shared" ca="1" si="245"/>
        <v>XX</v>
      </c>
      <c r="BX504" t="s">
        <v>2</v>
      </c>
    </row>
    <row r="505" spans="1:76" x14ac:dyDescent="0.25">
      <c r="A505" s="1">
        <v>36723</v>
      </c>
      <c r="C505" t="str">
        <f t="shared" si="241"/>
        <v>XX</v>
      </c>
      <c r="E505">
        <f t="shared" si="242"/>
        <v>0</v>
      </c>
      <c r="F505">
        <f t="shared" si="243"/>
        <v>2000</v>
      </c>
      <c r="G505" s="2">
        <f t="shared" si="244"/>
        <v>198</v>
      </c>
      <c r="BV505" s="1">
        <v>36723</v>
      </c>
      <c r="BW505" t="str">
        <f t="shared" ca="1" si="245"/>
        <v>XX</v>
      </c>
      <c r="BX505" t="s">
        <v>2</v>
      </c>
    </row>
    <row r="506" spans="1:76" x14ac:dyDescent="0.25">
      <c r="A506" s="1">
        <v>36724</v>
      </c>
      <c r="C506" t="str">
        <f t="shared" si="241"/>
        <v>XX</v>
      </c>
      <c r="E506">
        <f t="shared" si="242"/>
        <v>0</v>
      </c>
      <c r="F506">
        <f t="shared" si="243"/>
        <v>2000</v>
      </c>
      <c r="G506" s="2">
        <f t="shared" si="244"/>
        <v>199</v>
      </c>
      <c r="BV506" s="1">
        <v>36724</v>
      </c>
      <c r="BW506" t="str">
        <f t="shared" ca="1" si="245"/>
        <v>XX</v>
      </c>
      <c r="BX506" t="s">
        <v>2</v>
      </c>
    </row>
    <row r="507" spans="1:76" x14ac:dyDescent="0.25">
      <c r="A507" s="1">
        <v>36725</v>
      </c>
      <c r="C507" t="str">
        <f t="shared" si="241"/>
        <v>XX</v>
      </c>
      <c r="E507">
        <f t="shared" si="242"/>
        <v>0</v>
      </c>
      <c r="F507">
        <f t="shared" si="243"/>
        <v>2000</v>
      </c>
      <c r="G507" s="2">
        <f t="shared" si="244"/>
        <v>200</v>
      </c>
      <c r="BV507" s="1">
        <v>36725</v>
      </c>
      <c r="BW507" t="str">
        <f t="shared" ca="1" si="245"/>
        <v>XX</v>
      </c>
      <c r="BX507" t="s">
        <v>2</v>
      </c>
    </row>
    <row r="508" spans="1:76" x14ac:dyDescent="0.25">
      <c r="A508" s="1">
        <v>36726</v>
      </c>
      <c r="B508">
        <v>2160</v>
      </c>
      <c r="C508">
        <f t="shared" si="241"/>
        <v>2160</v>
      </c>
      <c r="D508" t="s">
        <v>20</v>
      </c>
      <c r="E508">
        <f t="shared" si="242"/>
        <v>1</v>
      </c>
      <c r="F508">
        <f t="shared" si="243"/>
        <v>2000</v>
      </c>
      <c r="G508" s="2">
        <f t="shared" si="244"/>
        <v>201</v>
      </c>
      <c r="BV508" s="1">
        <v>36726</v>
      </c>
      <c r="BW508">
        <f t="shared" ca="1" si="245"/>
        <v>2160</v>
      </c>
      <c r="BX508">
        <v>2160</v>
      </c>
    </row>
    <row r="509" spans="1:76" x14ac:dyDescent="0.25">
      <c r="A509" s="1">
        <v>36727</v>
      </c>
      <c r="C509" t="str">
        <f t="shared" si="241"/>
        <v>XX</v>
      </c>
      <c r="E509">
        <f t="shared" si="242"/>
        <v>0</v>
      </c>
      <c r="F509">
        <f t="shared" si="243"/>
        <v>2000</v>
      </c>
      <c r="G509" s="2">
        <f t="shared" si="244"/>
        <v>202</v>
      </c>
      <c r="BV509" s="1">
        <v>36727</v>
      </c>
      <c r="BW509" t="str">
        <f t="shared" ca="1" si="245"/>
        <v>XX</v>
      </c>
      <c r="BX509" t="s">
        <v>2</v>
      </c>
    </row>
    <row r="510" spans="1:76" x14ac:dyDescent="0.25">
      <c r="A510" s="1">
        <v>36728</v>
      </c>
      <c r="B510">
        <v>1620</v>
      </c>
      <c r="C510">
        <f t="shared" si="241"/>
        <v>1620</v>
      </c>
      <c r="D510" t="s">
        <v>20</v>
      </c>
      <c r="E510">
        <f t="shared" si="242"/>
        <v>1</v>
      </c>
      <c r="F510">
        <f t="shared" si="243"/>
        <v>2000</v>
      </c>
      <c r="G510" s="2">
        <f t="shared" si="244"/>
        <v>203</v>
      </c>
      <c r="BV510" s="1">
        <v>36728</v>
      </c>
      <c r="BW510">
        <f t="shared" ca="1" si="245"/>
        <v>1620</v>
      </c>
      <c r="BX510">
        <v>1620</v>
      </c>
    </row>
    <row r="511" spans="1:76" x14ac:dyDescent="0.25">
      <c r="A511" s="1">
        <v>36729</v>
      </c>
      <c r="B511">
        <v>2220</v>
      </c>
      <c r="C511">
        <f t="shared" si="241"/>
        <v>2220</v>
      </c>
      <c r="D511" t="s">
        <v>20</v>
      </c>
      <c r="E511">
        <f t="shared" si="242"/>
        <v>1</v>
      </c>
      <c r="F511">
        <f t="shared" si="243"/>
        <v>2000</v>
      </c>
      <c r="G511" s="2">
        <f t="shared" si="244"/>
        <v>204</v>
      </c>
      <c r="BV511" s="1">
        <v>36729</v>
      </c>
      <c r="BW511">
        <f t="shared" ca="1" si="245"/>
        <v>2220</v>
      </c>
      <c r="BX511">
        <v>2220</v>
      </c>
    </row>
    <row r="512" spans="1:76" x14ac:dyDescent="0.25">
      <c r="A512" s="1">
        <v>36730</v>
      </c>
      <c r="B512">
        <v>2940</v>
      </c>
      <c r="C512">
        <f t="shared" si="241"/>
        <v>2940</v>
      </c>
      <c r="D512" t="s">
        <v>20</v>
      </c>
      <c r="E512">
        <f t="shared" si="242"/>
        <v>1</v>
      </c>
      <c r="F512">
        <f t="shared" si="243"/>
        <v>2000</v>
      </c>
      <c r="G512" s="2">
        <f t="shared" si="244"/>
        <v>205</v>
      </c>
      <c r="BV512" s="1">
        <v>36730</v>
      </c>
      <c r="BW512">
        <f t="shared" ca="1" si="245"/>
        <v>2940</v>
      </c>
      <c r="BX512">
        <v>2940</v>
      </c>
    </row>
    <row r="513" spans="1:76" x14ac:dyDescent="0.25">
      <c r="A513" s="1">
        <v>36731</v>
      </c>
      <c r="C513" t="str">
        <f t="shared" si="241"/>
        <v>XX</v>
      </c>
      <c r="E513">
        <f t="shared" si="242"/>
        <v>0</v>
      </c>
      <c r="F513">
        <f t="shared" si="243"/>
        <v>2000</v>
      </c>
      <c r="G513" s="2">
        <f t="shared" si="244"/>
        <v>206</v>
      </c>
      <c r="BV513" s="1">
        <v>36731</v>
      </c>
      <c r="BW513" t="str">
        <f t="shared" ca="1" si="245"/>
        <v>XX</v>
      </c>
      <c r="BX513" t="s">
        <v>2</v>
      </c>
    </row>
    <row r="514" spans="1:76" x14ac:dyDescent="0.25">
      <c r="A514" s="1">
        <v>36732</v>
      </c>
      <c r="C514" t="str">
        <f t="shared" si="241"/>
        <v>XX</v>
      </c>
      <c r="E514">
        <f t="shared" si="242"/>
        <v>0</v>
      </c>
      <c r="F514">
        <f t="shared" si="243"/>
        <v>2000</v>
      </c>
      <c r="G514" s="2">
        <f t="shared" si="244"/>
        <v>207</v>
      </c>
      <c r="BV514" s="1">
        <v>36732</v>
      </c>
      <c r="BW514" t="str">
        <f t="shared" ca="1" si="245"/>
        <v>XX</v>
      </c>
      <c r="BX514" t="s">
        <v>2</v>
      </c>
    </row>
    <row r="515" spans="1:76" x14ac:dyDescent="0.25">
      <c r="A515" s="1">
        <v>36733</v>
      </c>
      <c r="B515">
        <v>2810</v>
      </c>
      <c r="C515">
        <f t="shared" ref="C515:C578" si="246">IF(ISNUMBER(B515),B515,"XX")</f>
        <v>2810</v>
      </c>
      <c r="D515" t="s">
        <v>20</v>
      </c>
      <c r="E515">
        <f t="shared" ref="E515:E578" si="247">IF(LEFT(D515,1)="A",1,0)</f>
        <v>1</v>
      </c>
      <c r="F515">
        <f t="shared" ref="F515:F578" si="248">YEAR(A515)</f>
        <v>2000</v>
      </c>
      <c r="G515" s="2">
        <f t="shared" ref="G515:G578" si="249">DATE(YEAR(A515),MONTH(A515),DAY(A515))-DATE(YEAR(A515),1,0)</f>
        <v>208</v>
      </c>
      <c r="BV515" s="1">
        <v>36733</v>
      </c>
      <c r="BW515">
        <f t="shared" ref="BW515:BW578" ca="1" si="250">OFFSET($BA$1,MATCH(DATE(YEAR(BV515),MONTH(BV515),DAY(BV515))-DATE(YEAR(BV515),1,0),$BA$2:$BA$366,0),MATCH(YEAR(BV515),$BB$1:$BO$1,0))</f>
        <v>2810</v>
      </c>
      <c r="BX515">
        <v>2810</v>
      </c>
    </row>
    <row r="516" spans="1:76" x14ac:dyDescent="0.25">
      <c r="A516" s="1">
        <v>36734</v>
      </c>
      <c r="B516">
        <v>2740</v>
      </c>
      <c r="C516">
        <f t="shared" si="246"/>
        <v>2740</v>
      </c>
      <c r="D516" t="s">
        <v>20</v>
      </c>
      <c r="E516">
        <f t="shared" si="247"/>
        <v>1</v>
      </c>
      <c r="F516">
        <f t="shared" si="248"/>
        <v>2000</v>
      </c>
      <c r="G516" s="2">
        <f t="shared" si="249"/>
        <v>209</v>
      </c>
      <c r="BV516" s="1">
        <v>36734</v>
      </c>
      <c r="BW516">
        <f t="shared" ca="1" si="250"/>
        <v>2740</v>
      </c>
      <c r="BX516">
        <v>2740</v>
      </c>
    </row>
    <row r="517" spans="1:76" x14ac:dyDescent="0.25">
      <c r="A517" s="1">
        <v>36735</v>
      </c>
      <c r="B517">
        <v>2860</v>
      </c>
      <c r="C517">
        <f t="shared" si="246"/>
        <v>2860</v>
      </c>
      <c r="D517" t="s">
        <v>20</v>
      </c>
      <c r="E517">
        <f t="shared" si="247"/>
        <v>1</v>
      </c>
      <c r="F517">
        <f t="shared" si="248"/>
        <v>2000</v>
      </c>
      <c r="G517" s="2">
        <f t="shared" si="249"/>
        <v>210</v>
      </c>
      <c r="BV517" s="1">
        <v>36735</v>
      </c>
      <c r="BW517">
        <f t="shared" ca="1" si="250"/>
        <v>2860</v>
      </c>
      <c r="BX517">
        <v>2860</v>
      </c>
    </row>
    <row r="518" spans="1:76" x14ac:dyDescent="0.25">
      <c r="A518" s="1">
        <v>36736</v>
      </c>
      <c r="B518">
        <v>2860</v>
      </c>
      <c r="C518">
        <f t="shared" si="246"/>
        <v>2860</v>
      </c>
      <c r="D518" t="s">
        <v>20</v>
      </c>
      <c r="E518">
        <f t="shared" si="247"/>
        <v>1</v>
      </c>
      <c r="F518">
        <f t="shared" si="248"/>
        <v>2000</v>
      </c>
      <c r="G518" s="2">
        <f t="shared" si="249"/>
        <v>211</v>
      </c>
      <c r="BV518" s="1">
        <v>36736</v>
      </c>
      <c r="BW518">
        <f t="shared" ca="1" si="250"/>
        <v>2860</v>
      </c>
      <c r="BX518">
        <v>2860</v>
      </c>
    </row>
    <row r="519" spans="1:76" x14ac:dyDescent="0.25">
      <c r="A519" s="1">
        <v>36737</v>
      </c>
      <c r="B519">
        <v>2710</v>
      </c>
      <c r="C519">
        <f t="shared" si="246"/>
        <v>2710</v>
      </c>
      <c r="D519" t="s">
        <v>20</v>
      </c>
      <c r="E519">
        <f t="shared" si="247"/>
        <v>1</v>
      </c>
      <c r="F519">
        <f t="shared" si="248"/>
        <v>2000</v>
      </c>
      <c r="G519" s="2">
        <f t="shared" si="249"/>
        <v>212</v>
      </c>
      <c r="BV519" s="1">
        <v>36737</v>
      </c>
      <c r="BW519">
        <f t="shared" ca="1" si="250"/>
        <v>2710</v>
      </c>
      <c r="BX519">
        <v>2710</v>
      </c>
    </row>
    <row r="520" spans="1:76" x14ac:dyDescent="0.25">
      <c r="A520" s="1">
        <v>36738</v>
      </c>
      <c r="B520">
        <v>2580</v>
      </c>
      <c r="C520">
        <f t="shared" si="246"/>
        <v>2580</v>
      </c>
      <c r="D520" t="s">
        <v>20</v>
      </c>
      <c r="E520">
        <f t="shared" si="247"/>
        <v>1</v>
      </c>
      <c r="F520">
        <f t="shared" si="248"/>
        <v>2000</v>
      </c>
      <c r="G520" s="2">
        <f t="shared" si="249"/>
        <v>213</v>
      </c>
      <c r="BV520" s="1">
        <v>36738</v>
      </c>
      <c r="BW520">
        <f t="shared" ca="1" si="250"/>
        <v>2580</v>
      </c>
      <c r="BX520">
        <v>2580</v>
      </c>
    </row>
    <row r="521" spans="1:76" x14ac:dyDescent="0.25">
      <c r="A521" s="1">
        <v>36739</v>
      </c>
      <c r="B521">
        <v>2090</v>
      </c>
      <c r="C521">
        <f t="shared" si="246"/>
        <v>2090</v>
      </c>
      <c r="D521" t="s">
        <v>20</v>
      </c>
      <c r="E521">
        <f t="shared" si="247"/>
        <v>1</v>
      </c>
      <c r="F521">
        <f t="shared" si="248"/>
        <v>2000</v>
      </c>
      <c r="G521" s="2">
        <f t="shared" si="249"/>
        <v>214</v>
      </c>
      <c r="BV521" s="1">
        <v>36739</v>
      </c>
      <c r="BW521">
        <f t="shared" ca="1" si="250"/>
        <v>2090</v>
      </c>
      <c r="BX521">
        <v>2090</v>
      </c>
    </row>
    <row r="522" spans="1:76" x14ac:dyDescent="0.25">
      <c r="A522" s="1">
        <v>36740</v>
      </c>
      <c r="B522">
        <v>1930</v>
      </c>
      <c r="C522">
        <f t="shared" si="246"/>
        <v>1930</v>
      </c>
      <c r="D522" t="s">
        <v>20</v>
      </c>
      <c r="E522">
        <f t="shared" si="247"/>
        <v>1</v>
      </c>
      <c r="F522">
        <f t="shared" si="248"/>
        <v>2000</v>
      </c>
      <c r="G522" s="2">
        <f t="shared" si="249"/>
        <v>215</v>
      </c>
      <c r="BV522" s="1">
        <v>36740</v>
      </c>
      <c r="BW522">
        <f t="shared" ca="1" si="250"/>
        <v>1930</v>
      </c>
      <c r="BX522">
        <v>1930</v>
      </c>
    </row>
    <row r="523" spans="1:76" x14ac:dyDescent="0.25">
      <c r="A523" s="1">
        <v>36741</v>
      </c>
      <c r="B523">
        <v>2320</v>
      </c>
      <c r="C523">
        <f t="shared" si="246"/>
        <v>2320</v>
      </c>
      <c r="D523" t="s">
        <v>20</v>
      </c>
      <c r="E523">
        <f t="shared" si="247"/>
        <v>1</v>
      </c>
      <c r="F523">
        <f t="shared" si="248"/>
        <v>2000</v>
      </c>
      <c r="G523" s="2">
        <f t="shared" si="249"/>
        <v>216</v>
      </c>
      <c r="BV523" s="1">
        <v>36741</v>
      </c>
      <c r="BW523">
        <f t="shared" ca="1" si="250"/>
        <v>2320</v>
      </c>
      <c r="BX523">
        <v>2320</v>
      </c>
    </row>
    <row r="524" spans="1:76" x14ac:dyDescent="0.25">
      <c r="A524" s="1">
        <v>36742</v>
      </c>
      <c r="B524">
        <v>2680</v>
      </c>
      <c r="C524">
        <f t="shared" si="246"/>
        <v>2680</v>
      </c>
      <c r="D524" t="s">
        <v>20</v>
      </c>
      <c r="E524">
        <f t="shared" si="247"/>
        <v>1</v>
      </c>
      <c r="F524">
        <f t="shared" si="248"/>
        <v>2000</v>
      </c>
      <c r="G524" s="2">
        <f t="shared" si="249"/>
        <v>217</v>
      </c>
      <c r="BV524" s="1">
        <v>36742</v>
      </c>
      <c r="BW524">
        <f t="shared" ca="1" si="250"/>
        <v>2680</v>
      </c>
      <c r="BX524">
        <v>2680</v>
      </c>
    </row>
    <row r="525" spans="1:76" x14ac:dyDescent="0.25">
      <c r="A525" s="1">
        <v>36743</v>
      </c>
      <c r="B525">
        <v>2710</v>
      </c>
      <c r="C525">
        <f t="shared" si="246"/>
        <v>2710</v>
      </c>
      <c r="D525" t="s">
        <v>20</v>
      </c>
      <c r="E525">
        <f t="shared" si="247"/>
        <v>1</v>
      </c>
      <c r="F525">
        <f t="shared" si="248"/>
        <v>2000</v>
      </c>
      <c r="G525" s="2">
        <f t="shared" si="249"/>
        <v>218</v>
      </c>
      <c r="BV525" s="1">
        <v>36743</v>
      </c>
      <c r="BW525">
        <f t="shared" ca="1" si="250"/>
        <v>2710</v>
      </c>
      <c r="BX525">
        <v>2710</v>
      </c>
    </row>
    <row r="526" spans="1:76" x14ac:dyDescent="0.25">
      <c r="A526" s="1">
        <v>36744</v>
      </c>
      <c r="B526">
        <v>2790</v>
      </c>
      <c r="C526">
        <f t="shared" si="246"/>
        <v>2790</v>
      </c>
      <c r="D526" t="s">
        <v>20</v>
      </c>
      <c r="E526">
        <f t="shared" si="247"/>
        <v>1</v>
      </c>
      <c r="F526">
        <f t="shared" si="248"/>
        <v>2000</v>
      </c>
      <c r="G526" s="2">
        <f t="shared" si="249"/>
        <v>219</v>
      </c>
      <c r="BV526" s="1">
        <v>36744</v>
      </c>
      <c r="BW526">
        <f t="shared" ca="1" si="250"/>
        <v>2790</v>
      </c>
      <c r="BX526">
        <v>2790</v>
      </c>
    </row>
    <row r="527" spans="1:76" x14ac:dyDescent="0.25">
      <c r="A527" s="1">
        <v>36745</v>
      </c>
      <c r="B527">
        <v>2870</v>
      </c>
      <c r="C527">
        <f t="shared" si="246"/>
        <v>2870</v>
      </c>
      <c r="D527" t="s">
        <v>20</v>
      </c>
      <c r="E527">
        <f t="shared" si="247"/>
        <v>1</v>
      </c>
      <c r="F527">
        <f t="shared" si="248"/>
        <v>2000</v>
      </c>
      <c r="G527" s="2">
        <f t="shared" si="249"/>
        <v>220</v>
      </c>
      <c r="BV527" s="1">
        <v>36745</v>
      </c>
      <c r="BW527">
        <f t="shared" ca="1" si="250"/>
        <v>2870</v>
      </c>
      <c r="BX527">
        <v>2870</v>
      </c>
    </row>
    <row r="528" spans="1:76" x14ac:dyDescent="0.25">
      <c r="A528" s="1">
        <v>36746</v>
      </c>
      <c r="B528">
        <v>2670</v>
      </c>
      <c r="C528">
        <f t="shared" si="246"/>
        <v>2670</v>
      </c>
      <c r="D528" t="s">
        <v>20</v>
      </c>
      <c r="E528">
        <f t="shared" si="247"/>
        <v>1</v>
      </c>
      <c r="F528">
        <f t="shared" si="248"/>
        <v>2000</v>
      </c>
      <c r="G528" s="2">
        <f t="shared" si="249"/>
        <v>221</v>
      </c>
      <c r="BV528" s="1">
        <v>36746</v>
      </c>
      <c r="BW528">
        <f t="shared" ca="1" si="250"/>
        <v>2670</v>
      </c>
      <c r="BX528">
        <v>2670</v>
      </c>
    </row>
    <row r="529" spans="1:76" x14ac:dyDescent="0.25">
      <c r="A529" s="1">
        <v>36747</v>
      </c>
      <c r="C529" t="str">
        <f t="shared" si="246"/>
        <v>XX</v>
      </c>
      <c r="E529">
        <f t="shared" si="247"/>
        <v>0</v>
      </c>
      <c r="F529">
        <f t="shared" si="248"/>
        <v>2000</v>
      </c>
      <c r="G529" s="2">
        <f t="shared" si="249"/>
        <v>222</v>
      </c>
      <c r="BV529" s="1">
        <v>36747</v>
      </c>
      <c r="BW529" t="str">
        <f t="shared" ca="1" si="250"/>
        <v>XX</v>
      </c>
      <c r="BX529" t="s">
        <v>2</v>
      </c>
    </row>
    <row r="530" spans="1:76" x14ac:dyDescent="0.25">
      <c r="A530" s="1">
        <v>36748</v>
      </c>
      <c r="B530">
        <v>1850</v>
      </c>
      <c r="C530">
        <f t="shared" si="246"/>
        <v>1850</v>
      </c>
      <c r="D530" t="s">
        <v>20</v>
      </c>
      <c r="E530">
        <f t="shared" si="247"/>
        <v>1</v>
      </c>
      <c r="F530">
        <f t="shared" si="248"/>
        <v>2000</v>
      </c>
      <c r="G530" s="2">
        <f t="shared" si="249"/>
        <v>223</v>
      </c>
      <c r="BV530" s="1">
        <v>36748</v>
      </c>
      <c r="BW530">
        <f t="shared" ca="1" si="250"/>
        <v>1850</v>
      </c>
      <c r="BX530">
        <v>1850</v>
      </c>
    </row>
    <row r="531" spans="1:76" x14ac:dyDescent="0.25">
      <c r="A531" s="1">
        <v>36749</v>
      </c>
      <c r="C531" t="str">
        <f t="shared" si="246"/>
        <v>XX</v>
      </c>
      <c r="E531">
        <f t="shared" si="247"/>
        <v>0</v>
      </c>
      <c r="F531">
        <f t="shared" si="248"/>
        <v>2000</v>
      </c>
      <c r="G531" s="2">
        <f t="shared" si="249"/>
        <v>224</v>
      </c>
      <c r="BV531" s="1">
        <v>36749</v>
      </c>
      <c r="BW531" t="str">
        <f t="shared" ca="1" si="250"/>
        <v>XX</v>
      </c>
      <c r="BX531" t="s">
        <v>2</v>
      </c>
    </row>
    <row r="532" spans="1:76" x14ac:dyDescent="0.25">
      <c r="A532" s="1">
        <v>36750</v>
      </c>
      <c r="C532" t="str">
        <f t="shared" si="246"/>
        <v>XX</v>
      </c>
      <c r="E532">
        <f t="shared" si="247"/>
        <v>0</v>
      </c>
      <c r="F532">
        <f t="shared" si="248"/>
        <v>2000</v>
      </c>
      <c r="G532" s="2">
        <f t="shared" si="249"/>
        <v>225</v>
      </c>
      <c r="BV532" s="1">
        <v>36750</v>
      </c>
      <c r="BW532" t="str">
        <f t="shared" ca="1" si="250"/>
        <v>XX</v>
      </c>
      <c r="BX532" t="s">
        <v>2</v>
      </c>
    </row>
    <row r="533" spans="1:76" x14ac:dyDescent="0.25">
      <c r="A533" s="1">
        <v>36751</v>
      </c>
      <c r="C533" t="str">
        <f t="shared" si="246"/>
        <v>XX</v>
      </c>
      <c r="E533">
        <f t="shared" si="247"/>
        <v>0</v>
      </c>
      <c r="F533">
        <f t="shared" si="248"/>
        <v>2000</v>
      </c>
      <c r="G533" s="2">
        <f t="shared" si="249"/>
        <v>226</v>
      </c>
      <c r="BV533" s="1">
        <v>36751</v>
      </c>
      <c r="BW533" t="str">
        <f t="shared" ca="1" si="250"/>
        <v>XX</v>
      </c>
      <c r="BX533" t="s">
        <v>2</v>
      </c>
    </row>
    <row r="534" spans="1:76" x14ac:dyDescent="0.25">
      <c r="A534" s="1">
        <v>36752</v>
      </c>
      <c r="C534" t="str">
        <f t="shared" si="246"/>
        <v>XX</v>
      </c>
      <c r="E534">
        <f t="shared" si="247"/>
        <v>0</v>
      </c>
      <c r="F534">
        <f t="shared" si="248"/>
        <v>2000</v>
      </c>
      <c r="G534" s="2">
        <f t="shared" si="249"/>
        <v>227</v>
      </c>
      <c r="BV534" s="1">
        <v>36752</v>
      </c>
      <c r="BW534" t="str">
        <f t="shared" ca="1" si="250"/>
        <v>XX</v>
      </c>
      <c r="BX534" t="s">
        <v>2</v>
      </c>
    </row>
    <row r="535" spans="1:76" x14ac:dyDescent="0.25">
      <c r="A535" s="1">
        <v>36753</v>
      </c>
      <c r="C535" t="str">
        <f t="shared" si="246"/>
        <v>XX</v>
      </c>
      <c r="E535">
        <f t="shared" si="247"/>
        <v>0</v>
      </c>
      <c r="F535">
        <f t="shared" si="248"/>
        <v>2000</v>
      </c>
      <c r="G535" s="2">
        <f t="shared" si="249"/>
        <v>228</v>
      </c>
      <c r="BV535" s="1">
        <v>36753</v>
      </c>
      <c r="BW535" t="str">
        <f t="shared" ca="1" si="250"/>
        <v>XX</v>
      </c>
      <c r="BX535" t="s">
        <v>2</v>
      </c>
    </row>
    <row r="536" spans="1:76" x14ac:dyDescent="0.25">
      <c r="A536" s="1">
        <v>36754</v>
      </c>
      <c r="B536">
        <v>2780</v>
      </c>
      <c r="C536">
        <f t="shared" si="246"/>
        <v>2780</v>
      </c>
      <c r="D536" t="s">
        <v>20</v>
      </c>
      <c r="E536">
        <f t="shared" si="247"/>
        <v>1</v>
      </c>
      <c r="F536">
        <f t="shared" si="248"/>
        <v>2000</v>
      </c>
      <c r="G536" s="2">
        <f t="shared" si="249"/>
        <v>229</v>
      </c>
      <c r="BV536" s="1">
        <v>36754</v>
      </c>
      <c r="BW536">
        <f t="shared" ca="1" si="250"/>
        <v>2780</v>
      </c>
      <c r="BX536">
        <v>2780</v>
      </c>
    </row>
    <row r="537" spans="1:76" x14ac:dyDescent="0.25">
      <c r="A537" s="1">
        <v>36755</v>
      </c>
      <c r="B537">
        <v>2800</v>
      </c>
      <c r="C537">
        <f t="shared" si="246"/>
        <v>2800</v>
      </c>
      <c r="D537" t="s">
        <v>20</v>
      </c>
      <c r="E537">
        <f t="shared" si="247"/>
        <v>1</v>
      </c>
      <c r="F537">
        <f t="shared" si="248"/>
        <v>2000</v>
      </c>
      <c r="G537" s="2">
        <f t="shared" si="249"/>
        <v>230</v>
      </c>
      <c r="BV537" s="1">
        <v>36755</v>
      </c>
      <c r="BW537">
        <f t="shared" ca="1" si="250"/>
        <v>2800</v>
      </c>
      <c r="BX537">
        <v>2800</v>
      </c>
    </row>
    <row r="538" spans="1:76" x14ac:dyDescent="0.25">
      <c r="A538" s="1">
        <v>36756</v>
      </c>
      <c r="B538">
        <v>2890</v>
      </c>
      <c r="C538">
        <f t="shared" si="246"/>
        <v>2890</v>
      </c>
      <c r="D538" t="s">
        <v>20</v>
      </c>
      <c r="E538">
        <f t="shared" si="247"/>
        <v>1</v>
      </c>
      <c r="F538">
        <f t="shared" si="248"/>
        <v>2000</v>
      </c>
      <c r="G538" s="2">
        <f t="shared" si="249"/>
        <v>231</v>
      </c>
      <c r="BV538" s="1">
        <v>36756</v>
      </c>
      <c r="BW538">
        <f t="shared" ca="1" si="250"/>
        <v>2890</v>
      </c>
      <c r="BX538">
        <v>2890</v>
      </c>
    </row>
    <row r="539" spans="1:76" x14ac:dyDescent="0.25">
      <c r="A539" s="1">
        <v>36757</v>
      </c>
      <c r="B539">
        <v>2120</v>
      </c>
      <c r="C539">
        <f t="shared" si="246"/>
        <v>2120</v>
      </c>
      <c r="D539" t="s">
        <v>20</v>
      </c>
      <c r="E539">
        <f t="shared" si="247"/>
        <v>1</v>
      </c>
      <c r="F539">
        <f t="shared" si="248"/>
        <v>2000</v>
      </c>
      <c r="G539" s="2">
        <f t="shared" si="249"/>
        <v>232</v>
      </c>
      <c r="BV539" s="1">
        <v>36757</v>
      </c>
      <c r="BW539">
        <f t="shared" ca="1" si="250"/>
        <v>2120</v>
      </c>
      <c r="BX539">
        <v>2120</v>
      </c>
    </row>
    <row r="540" spans="1:76" x14ac:dyDescent="0.25">
      <c r="A540" s="1">
        <v>36758</v>
      </c>
      <c r="B540">
        <v>2260</v>
      </c>
      <c r="C540">
        <f t="shared" si="246"/>
        <v>2260</v>
      </c>
      <c r="D540" t="s">
        <v>20</v>
      </c>
      <c r="E540">
        <f t="shared" si="247"/>
        <v>1</v>
      </c>
      <c r="F540">
        <f t="shared" si="248"/>
        <v>2000</v>
      </c>
      <c r="G540" s="2">
        <f t="shared" si="249"/>
        <v>233</v>
      </c>
      <c r="BV540" s="1">
        <v>36758</v>
      </c>
      <c r="BW540">
        <f t="shared" ca="1" si="250"/>
        <v>2260</v>
      </c>
      <c r="BX540">
        <v>2260</v>
      </c>
    </row>
    <row r="541" spans="1:76" x14ac:dyDescent="0.25">
      <c r="A541" s="1">
        <v>36759</v>
      </c>
      <c r="B541">
        <v>2460</v>
      </c>
      <c r="C541">
        <f t="shared" si="246"/>
        <v>2460</v>
      </c>
      <c r="D541" t="s">
        <v>20</v>
      </c>
      <c r="E541">
        <f t="shared" si="247"/>
        <v>1</v>
      </c>
      <c r="F541">
        <f t="shared" si="248"/>
        <v>2000</v>
      </c>
      <c r="G541" s="2">
        <f t="shared" si="249"/>
        <v>234</v>
      </c>
      <c r="BV541" s="1">
        <v>36759</v>
      </c>
      <c r="BW541">
        <f t="shared" ca="1" si="250"/>
        <v>2460</v>
      </c>
      <c r="BX541">
        <v>2460</v>
      </c>
    </row>
    <row r="542" spans="1:76" x14ac:dyDescent="0.25">
      <c r="A542" s="1">
        <v>36760</v>
      </c>
      <c r="B542">
        <v>2590</v>
      </c>
      <c r="C542">
        <f t="shared" si="246"/>
        <v>2590</v>
      </c>
      <c r="D542" t="s">
        <v>20</v>
      </c>
      <c r="E542">
        <f t="shared" si="247"/>
        <v>1</v>
      </c>
      <c r="F542">
        <f t="shared" si="248"/>
        <v>2000</v>
      </c>
      <c r="G542" s="2">
        <f t="shared" si="249"/>
        <v>235</v>
      </c>
      <c r="BV542" s="1">
        <v>36760</v>
      </c>
      <c r="BW542">
        <f t="shared" ca="1" si="250"/>
        <v>2590</v>
      </c>
      <c r="BX542">
        <v>2590</v>
      </c>
    </row>
    <row r="543" spans="1:76" x14ac:dyDescent="0.25">
      <c r="A543" s="1">
        <v>36761</v>
      </c>
      <c r="B543">
        <v>2620</v>
      </c>
      <c r="C543">
        <f t="shared" si="246"/>
        <v>2620</v>
      </c>
      <c r="D543" t="s">
        <v>20</v>
      </c>
      <c r="E543">
        <f t="shared" si="247"/>
        <v>1</v>
      </c>
      <c r="F543">
        <f t="shared" si="248"/>
        <v>2000</v>
      </c>
      <c r="G543" s="2">
        <f t="shared" si="249"/>
        <v>236</v>
      </c>
      <c r="BV543" s="1">
        <v>36761</v>
      </c>
      <c r="BW543">
        <f t="shared" ca="1" si="250"/>
        <v>2620</v>
      </c>
      <c r="BX543">
        <v>2620</v>
      </c>
    </row>
    <row r="544" spans="1:76" x14ac:dyDescent="0.25">
      <c r="A544" s="1">
        <v>36762</v>
      </c>
      <c r="B544">
        <v>2830</v>
      </c>
      <c r="C544">
        <f t="shared" si="246"/>
        <v>2830</v>
      </c>
      <c r="D544" t="s">
        <v>20</v>
      </c>
      <c r="E544">
        <f t="shared" si="247"/>
        <v>1</v>
      </c>
      <c r="F544">
        <f t="shared" si="248"/>
        <v>2000</v>
      </c>
      <c r="G544" s="2">
        <f t="shared" si="249"/>
        <v>237</v>
      </c>
      <c r="BV544" s="1">
        <v>36762</v>
      </c>
      <c r="BW544">
        <f t="shared" ca="1" si="250"/>
        <v>2830</v>
      </c>
      <c r="BX544">
        <v>2830</v>
      </c>
    </row>
    <row r="545" spans="1:76" x14ac:dyDescent="0.25">
      <c r="A545" s="1">
        <v>36763</v>
      </c>
      <c r="B545">
        <v>2890</v>
      </c>
      <c r="C545">
        <f t="shared" si="246"/>
        <v>2890</v>
      </c>
      <c r="D545" t="s">
        <v>20</v>
      </c>
      <c r="E545">
        <f t="shared" si="247"/>
        <v>1</v>
      </c>
      <c r="F545">
        <f t="shared" si="248"/>
        <v>2000</v>
      </c>
      <c r="G545" s="2">
        <f t="shared" si="249"/>
        <v>238</v>
      </c>
      <c r="BV545" s="1">
        <v>36763</v>
      </c>
      <c r="BW545">
        <f t="shared" ca="1" si="250"/>
        <v>2890</v>
      </c>
      <c r="BX545">
        <v>2890</v>
      </c>
    </row>
    <row r="546" spans="1:76" x14ac:dyDescent="0.25">
      <c r="A546" s="1">
        <v>36764</v>
      </c>
      <c r="B546">
        <v>2760</v>
      </c>
      <c r="C546">
        <f t="shared" si="246"/>
        <v>2760</v>
      </c>
      <c r="D546" t="s">
        <v>20</v>
      </c>
      <c r="E546">
        <f t="shared" si="247"/>
        <v>1</v>
      </c>
      <c r="F546">
        <f t="shared" si="248"/>
        <v>2000</v>
      </c>
      <c r="G546" s="2">
        <f t="shared" si="249"/>
        <v>239</v>
      </c>
      <c r="BV546" s="1">
        <v>36764</v>
      </c>
      <c r="BW546">
        <f t="shared" ca="1" si="250"/>
        <v>2760</v>
      </c>
      <c r="BX546">
        <v>2760</v>
      </c>
    </row>
    <row r="547" spans="1:76" x14ac:dyDescent="0.25">
      <c r="A547" s="1">
        <v>36765</v>
      </c>
      <c r="B547">
        <v>2680</v>
      </c>
      <c r="C547">
        <f t="shared" si="246"/>
        <v>2680</v>
      </c>
      <c r="D547" t="s">
        <v>20</v>
      </c>
      <c r="E547">
        <f t="shared" si="247"/>
        <v>1</v>
      </c>
      <c r="F547">
        <f t="shared" si="248"/>
        <v>2000</v>
      </c>
      <c r="G547" s="2">
        <f t="shared" si="249"/>
        <v>240</v>
      </c>
      <c r="BV547" s="1">
        <v>36765</v>
      </c>
      <c r="BW547">
        <f t="shared" ca="1" si="250"/>
        <v>2680</v>
      </c>
      <c r="BX547">
        <v>2680</v>
      </c>
    </row>
    <row r="548" spans="1:76" x14ac:dyDescent="0.25">
      <c r="A548" s="1">
        <v>36766</v>
      </c>
      <c r="B548">
        <v>2500</v>
      </c>
      <c r="C548">
        <f t="shared" si="246"/>
        <v>2500</v>
      </c>
      <c r="D548" t="s">
        <v>20</v>
      </c>
      <c r="E548">
        <f t="shared" si="247"/>
        <v>1</v>
      </c>
      <c r="F548">
        <f t="shared" si="248"/>
        <v>2000</v>
      </c>
      <c r="G548" s="2">
        <f t="shared" si="249"/>
        <v>241</v>
      </c>
      <c r="BV548" s="1">
        <v>36766</v>
      </c>
      <c r="BW548">
        <f t="shared" ca="1" si="250"/>
        <v>2500</v>
      </c>
      <c r="BX548">
        <v>2500</v>
      </c>
    </row>
    <row r="549" spans="1:76" x14ac:dyDescent="0.25">
      <c r="A549" s="1">
        <v>36767</v>
      </c>
      <c r="B549">
        <v>2780</v>
      </c>
      <c r="C549">
        <f t="shared" si="246"/>
        <v>2780</v>
      </c>
      <c r="D549" t="s">
        <v>20</v>
      </c>
      <c r="E549">
        <f t="shared" si="247"/>
        <v>1</v>
      </c>
      <c r="F549">
        <f t="shared" si="248"/>
        <v>2000</v>
      </c>
      <c r="G549" s="2">
        <f t="shared" si="249"/>
        <v>242</v>
      </c>
      <c r="BV549" s="1">
        <v>36767</v>
      </c>
      <c r="BW549">
        <f t="shared" ca="1" si="250"/>
        <v>2780</v>
      </c>
      <c r="BX549">
        <v>2780</v>
      </c>
    </row>
    <row r="550" spans="1:76" x14ac:dyDescent="0.25">
      <c r="A550" s="1">
        <v>36768</v>
      </c>
      <c r="B550">
        <v>3000</v>
      </c>
      <c r="C550">
        <f t="shared" si="246"/>
        <v>3000</v>
      </c>
      <c r="D550" t="s">
        <v>20</v>
      </c>
      <c r="E550">
        <f t="shared" si="247"/>
        <v>1</v>
      </c>
      <c r="F550">
        <f t="shared" si="248"/>
        <v>2000</v>
      </c>
      <c r="G550" s="2">
        <f t="shared" si="249"/>
        <v>243</v>
      </c>
      <c r="BV550" s="1">
        <v>36768</v>
      </c>
      <c r="BW550">
        <f t="shared" ca="1" si="250"/>
        <v>3000</v>
      </c>
      <c r="BX550">
        <v>3000</v>
      </c>
    </row>
    <row r="551" spans="1:76" x14ac:dyDescent="0.25">
      <c r="A551" s="1">
        <v>36769</v>
      </c>
      <c r="B551">
        <v>3080</v>
      </c>
      <c r="C551">
        <f t="shared" si="246"/>
        <v>3080</v>
      </c>
      <c r="D551" t="s">
        <v>20</v>
      </c>
      <c r="E551">
        <f t="shared" si="247"/>
        <v>1</v>
      </c>
      <c r="F551">
        <f t="shared" si="248"/>
        <v>2000</v>
      </c>
      <c r="G551" s="2">
        <f t="shared" si="249"/>
        <v>244</v>
      </c>
      <c r="BV551" s="1">
        <v>36769</v>
      </c>
      <c r="BW551">
        <f t="shared" ca="1" si="250"/>
        <v>3080</v>
      </c>
      <c r="BX551">
        <v>3080</v>
      </c>
    </row>
    <row r="552" spans="1:76" x14ac:dyDescent="0.25">
      <c r="A552" s="1">
        <v>36770</v>
      </c>
      <c r="B552">
        <v>2760</v>
      </c>
      <c r="C552">
        <f t="shared" si="246"/>
        <v>2760</v>
      </c>
      <c r="D552" t="s">
        <v>20</v>
      </c>
      <c r="E552">
        <f t="shared" si="247"/>
        <v>1</v>
      </c>
      <c r="F552">
        <f t="shared" si="248"/>
        <v>2000</v>
      </c>
      <c r="G552" s="2">
        <f t="shared" si="249"/>
        <v>245</v>
      </c>
      <c r="BV552" s="1">
        <v>36770</v>
      </c>
      <c r="BW552">
        <f t="shared" ca="1" si="250"/>
        <v>2760</v>
      </c>
      <c r="BX552">
        <v>2760</v>
      </c>
    </row>
    <row r="553" spans="1:76" x14ac:dyDescent="0.25">
      <c r="A553" s="1">
        <v>36771</v>
      </c>
      <c r="B553">
        <v>3040</v>
      </c>
      <c r="C553">
        <f t="shared" si="246"/>
        <v>3040</v>
      </c>
      <c r="D553" t="s">
        <v>20</v>
      </c>
      <c r="E553">
        <f t="shared" si="247"/>
        <v>1</v>
      </c>
      <c r="F553">
        <f t="shared" si="248"/>
        <v>2000</v>
      </c>
      <c r="G553" s="2">
        <f t="shared" si="249"/>
        <v>246</v>
      </c>
      <c r="BV553" s="1">
        <v>36771</v>
      </c>
      <c r="BW553">
        <f t="shared" ca="1" si="250"/>
        <v>3040</v>
      </c>
      <c r="BX553">
        <v>3040</v>
      </c>
    </row>
    <row r="554" spans="1:76" x14ac:dyDescent="0.25">
      <c r="A554" s="1">
        <v>36772</v>
      </c>
      <c r="B554">
        <v>3000</v>
      </c>
      <c r="C554">
        <f t="shared" si="246"/>
        <v>3000</v>
      </c>
      <c r="D554" t="s">
        <v>20</v>
      </c>
      <c r="E554">
        <f t="shared" si="247"/>
        <v>1</v>
      </c>
      <c r="F554">
        <f t="shared" si="248"/>
        <v>2000</v>
      </c>
      <c r="G554" s="2">
        <f t="shared" si="249"/>
        <v>247</v>
      </c>
      <c r="BV554" s="1">
        <v>36772</v>
      </c>
      <c r="BW554">
        <f t="shared" ca="1" si="250"/>
        <v>3000</v>
      </c>
      <c r="BX554">
        <v>3000</v>
      </c>
    </row>
    <row r="555" spans="1:76" x14ac:dyDescent="0.25">
      <c r="A555" s="1">
        <v>36773</v>
      </c>
      <c r="B555">
        <v>2900</v>
      </c>
      <c r="C555">
        <f t="shared" si="246"/>
        <v>2900</v>
      </c>
      <c r="D555" t="s">
        <v>20</v>
      </c>
      <c r="E555">
        <f t="shared" si="247"/>
        <v>1</v>
      </c>
      <c r="F555">
        <f t="shared" si="248"/>
        <v>2000</v>
      </c>
      <c r="G555" s="2">
        <f t="shared" si="249"/>
        <v>248</v>
      </c>
      <c r="BV555" s="1">
        <v>36773</v>
      </c>
      <c r="BW555">
        <f t="shared" ca="1" si="250"/>
        <v>2900</v>
      </c>
      <c r="BX555">
        <v>2900</v>
      </c>
    </row>
    <row r="556" spans="1:76" x14ac:dyDescent="0.25">
      <c r="A556" s="1">
        <v>36774</v>
      </c>
      <c r="B556">
        <v>2950</v>
      </c>
      <c r="C556">
        <f t="shared" si="246"/>
        <v>2950</v>
      </c>
      <c r="D556" t="s">
        <v>20</v>
      </c>
      <c r="E556">
        <f t="shared" si="247"/>
        <v>1</v>
      </c>
      <c r="F556">
        <f t="shared" si="248"/>
        <v>2000</v>
      </c>
      <c r="G556" s="2">
        <f t="shared" si="249"/>
        <v>249</v>
      </c>
      <c r="BV556" s="1">
        <v>36774</v>
      </c>
      <c r="BW556">
        <f t="shared" ca="1" si="250"/>
        <v>2950</v>
      </c>
      <c r="BX556">
        <v>2950</v>
      </c>
    </row>
    <row r="557" spans="1:76" x14ac:dyDescent="0.25">
      <c r="A557" s="1">
        <v>36775</v>
      </c>
      <c r="B557">
        <v>2940</v>
      </c>
      <c r="C557">
        <f t="shared" si="246"/>
        <v>2940</v>
      </c>
      <c r="D557" t="s">
        <v>20</v>
      </c>
      <c r="E557">
        <f t="shared" si="247"/>
        <v>1</v>
      </c>
      <c r="F557">
        <f t="shared" si="248"/>
        <v>2000</v>
      </c>
      <c r="G557" s="2">
        <f t="shared" si="249"/>
        <v>250</v>
      </c>
      <c r="BV557" s="1">
        <v>36775</v>
      </c>
      <c r="BW557">
        <f t="shared" ca="1" si="250"/>
        <v>2940</v>
      </c>
      <c r="BX557">
        <v>2940</v>
      </c>
    </row>
    <row r="558" spans="1:76" x14ac:dyDescent="0.25">
      <c r="A558" s="1">
        <v>36776</v>
      </c>
      <c r="B558">
        <v>2640</v>
      </c>
      <c r="C558">
        <f t="shared" si="246"/>
        <v>2640</v>
      </c>
      <c r="D558" t="s">
        <v>20</v>
      </c>
      <c r="E558">
        <f t="shared" si="247"/>
        <v>1</v>
      </c>
      <c r="F558">
        <f t="shared" si="248"/>
        <v>2000</v>
      </c>
      <c r="G558" s="2">
        <f t="shared" si="249"/>
        <v>251</v>
      </c>
      <c r="BV558" s="1">
        <v>36776</v>
      </c>
      <c r="BW558">
        <f t="shared" ca="1" si="250"/>
        <v>2640</v>
      </c>
      <c r="BX558">
        <v>2640</v>
      </c>
    </row>
    <row r="559" spans="1:76" x14ac:dyDescent="0.25">
      <c r="A559" s="1">
        <v>36777</v>
      </c>
      <c r="B559">
        <v>2970</v>
      </c>
      <c r="C559">
        <f t="shared" si="246"/>
        <v>2970</v>
      </c>
      <c r="D559" t="s">
        <v>20</v>
      </c>
      <c r="E559">
        <f t="shared" si="247"/>
        <v>1</v>
      </c>
      <c r="F559">
        <f t="shared" si="248"/>
        <v>2000</v>
      </c>
      <c r="G559" s="2">
        <f t="shared" si="249"/>
        <v>252</v>
      </c>
      <c r="BV559" s="1">
        <v>36777</v>
      </c>
      <c r="BW559">
        <f t="shared" ca="1" si="250"/>
        <v>2970</v>
      </c>
      <c r="BX559">
        <v>2970</v>
      </c>
    </row>
    <row r="560" spans="1:76" x14ac:dyDescent="0.25">
      <c r="A560" s="1">
        <v>36778</v>
      </c>
      <c r="B560">
        <v>2930</v>
      </c>
      <c r="C560">
        <f t="shared" si="246"/>
        <v>2930</v>
      </c>
      <c r="D560" t="s">
        <v>20</v>
      </c>
      <c r="E560">
        <f t="shared" si="247"/>
        <v>1</v>
      </c>
      <c r="F560">
        <f t="shared" si="248"/>
        <v>2000</v>
      </c>
      <c r="G560" s="2">
        <f t="shared" si="249"/>
        <v>253</v>
      </c>
      <c r="BV560" s="1">
        <v>36778</v>
      </c>
      <c r="BW560">
        <f t="shared" ca="1" si="250"/>
        <v>2930</v>
      </c>
      <c r="BX560">
        <v>2930</v>
      </c>
    </row>
    <row r="561" spans="1:76" x14ac:dyDescent="0.25">
      <c r="A561" s="1">
        <v>36779</v>
      </c>
      <c r="B561">
        <v>2550</v>
      </c>
      <c r="C561">
        <f t="shared" si="246"/>
        <v>2550</v>
      </c>
      <c r="D561" t="s">
        <v>20</v>
      </c>
      <c r="E561">
        <f t="shared" si="247"/>
        <v>1</v>
      </c>
      <c r="F561">
        <f t="shared" si="248"/>
        <v>2000</v>
      </c>
      <c r="G561" s="2">
        <f t="shared" si="249"/>
        <v>254</v>
      </c>
      <c r="BV561" s="1">
        <v>36779</v>
      </c>
      <c r="BW561">
        <f t="shared" ca="1" si="250"/>
        <v>2550</v>
      </c>
      <c r="BX561">
        <v>2550</v>
      </c>
    </row>
    <row r="562" spans="1:76" x14ac:dyDescent="0.25">
      <c r="A562" s="1">
        <v>36780</v>
      </c>
      <c r="B562">
        <v>2540</v>
      </c>
      <c r="C562">
        <f t="shared" si="246"/>
        <v>2540</v>
      </c>
      <c r="D562" t="s">
        <v>20</v>
      </c>
      <c r="E562">
        <f t="shared" si="247"/>
        <v>1</v>
      </c>
      <c r="F562">
        <f t="shared" si="248"/>
        <v>2000</v>
      </c>
      <c r="G562" s="2">
        <f t="shared" si="249"/>
        <v>255</v>
      </c>
      <c r="BV562" s="1">
        <v>36780</v>
      </c>
      <c r="BW562">
        <f t="shared" ca="1" si="250"/>
        <v>2540</v>
      </c>
      <c r="BX562">
        <v>2540</v>
      </c>
    </row>
    <row r="563" spans="1:76" x14ac:dyDescent="0.25">
      <c r="A563" s="1">
        <v>36781</v>
      </c>
      <c r="B563">
        <v>2800</v>
      </c>
      <c r="C563">
        <f t="shared" si="246"/>
        <v>2800</v>
      </c>
      <c r="D563" t="s">
        <v>20</v>
      </c>
      <c r="E563">
        <f t="shared" si="247"/>
        <v>1</v>
      </c>
      <c r="F563">
        <f t="shared" si="248"/>
        <v>2000</v>
      </c>
      <c r="G563" s="2">
        <f t="shared" si="249"/>
        <v>256</v>
      </c>
      <c r="BV563" s="1">
        <v>36781</v>
      </c>
      <c r="BW563">
        <f t="shared" ca="1" si="250"/>
        <v>2800</v>
      </c>
      <c r="BX563">
        <v>2800</v>
      </c>
    </row>
    <row r="564" spans="1:76" x14ac:dyDescent="0.25">
      <c r="A564" s="1">
        <v>36782</v>
      </c>
      <c r="B564">
        <v>2320</v>
      </c>
      <c r="C564">
        <f t="shared" si="246"/>
        <v>2320</v>
      </c>
      <c r="D564" t="s">
        <v>20</v>
      </c>
      <c r="E564">
        <f t="shared" si="247"/>
        <v>1</v>
      </c>
      <c r="F564">
        <f t="shared" si="248"/>
        <v>2000</v>
      </c>
      <c r="G564" s="2">
        <f t="shared" si="249"/>
        <v>257</v>
      </c>
      <c r="BV564" s="1">
        <v>36782</v>
      </c>
      <c r="BW564">
        <f t="shared" ca="1" si="250"/>
        <v>2320</v>
      </c>
      <c r="BX564">
        <v>2320</v>
      </c>
    </row>
    <row r="565" spans="1:76" x14ac:dyDescent="0.25">
      <c r="A565" s="1">
        <v>36783</v>
      </c>
      <c r="B565">
        <v>2110</v>
      </c>
      <c r="C565">
        <f t="shared" si="246"/>
        <v>2110</v>
      </c>
      <c r="D565" t="s">
        <v>20</v>
      </c>
      <c r="E565">
        <f t="shared" si="247"/>
        <v>1</v>
      </c>
      <c r="F565">
        <f t="shared" si="248"/>
        <v>2000</v>
      </c>
      <c r="G565" s="2">
        <f t="shared" si="249"/>
        <v>258</v>
      </c>
      <c r="BV565" s="1">
        <v>36783</v>
      </c>
      <c r="BW565">
        <f t="shared" ca="1" si="250"/>
        <v>2110</v>
      </c>
      <c r="BX565">
        <v>2110</v>
      </c>
    </row>
    <row r="566" spans="1:76" x14ac:dyDescent="0.25">
      <c r="A566" s="1">
        <v>36784</v>
      </c>
      <c r="B566">
        <v>2400</v>
      </c>
      <c r="C566">
        <f t="shared" si="246"/>
        <v>2400</v>
      </c>
      <c r="D566" t="s">
        <v>20</v>
      </c>
      <c r="E566">
        <f t="shared" si="247"/>
        <v>1</v>
      </c>
      <c r="F566">
        <f t="shared" si="248"/>
        <v>2000</v>
      </c>
      <c r="G566" s="2">
        <f t="shared" si="249"/>
        <v>259</v>
      </c>
      <c r="BV566" s="1">
        <v>36784</v>
      </c>
      <c r="BW566">
        <f t="shared" ca="1" si="250"/>
        <v>2400</v>
      </c>
      <c r="BX566">
        <v>2400</v>
      </c>
    </row>
    <row r="567" spans="1:76" x14ac:dyDescent="0.25">
      <c r="A567" s="1">
        <v>36785</v>
      </c>
      <c r="B567">
        <v>2760</v>
      </c>
      <c r="C567">
        <f t="shared" si="246"/>
        <v>2760</v>
      </c>
      <c r="D567" t="s">
        <v>20</v>
      </c>
      <c r="E567">
        <f t="shared" si="247"/>
        <v>1</v>
      </c>
      <c r="F567">
        <f t="shared" si="248"/>
        <v>2000</v>
      </c>
      <c r="G567" s="2">
        <f t="shared" si="249"/>
        <v>260</v>
      </c>
      <c r="BV567" s="1">
        <v>36785</v>
      </c>
      <c r="BW567">
        <f t="shared" ca="1" si="250"/>
        <v>2760</v>
      </c>
      <c r="BX567">
        <v>2760</v>
      </c>
    </row>
    <row r="568" spans="1:76" x14ac:dyDescent="0.25">
      <c r="A568" s="1">
        <v>36786</v>
      </c>
      <c r="B568">
        <v>2890</v>
      </c>
      <c r="C568">
        <f t="shared" si="246"/>
        <v>2890</v>
      </c>
      <c r="D568" t="s">
        <v>20</v>
      </c>
      <c r="E568">
        <f t="shared" si="247"/>
        <v>1</v>
      </c>
      <c r="F568">
        <f t="shared" si="248"/>
        <v>2000</v>
      </c>
      <c r="G568" s="2">
        <f t="shared" si="249"/>
        <v>261</v>
      </c>
      <c r="BV568" s="1">
        <v>36786</v>
      </c>
      <c r="BW568">
        <f t="shared" ca="1" si="250"/>
        <v>2890</v>
      </c>
      <c r="BX568">
        <v>2890</v>
      </c>
    </row>
    <row r="569" spans="1:76" x14ac:dyDescent="0.25">
      <c r="A569" s="1">
        <v>36787</v>
      </c>
      <c r="B569">
        <v>2690</v>
      </c>
      <c r="C569">
        <f t="shared" si="246"/>
        <v>2690</v>
      </c>
      <c r="D569" t="s">
        <v>20</v>
      </c>
      <c r="E569">
        <f t="shared" si="247"/>
        <v>1</v>
      </c>
      <c r="F569">
        <f t="shared" si="248"/>
        <v>2000</v>
      </c>
      <c r="G569" s="2">
        <f t="shared" si="249"/>
        <v>262</v>
      </c>
      <c r="BV569" s="1">
        <v>36787</v>
      </c>
      <c r="BW569">
        <f t="shared" ca="1" si="250"/>
        <v>2690</v>
      </c>
      <c r="BX569">
        <v>2690</v>
      </c>
    </row>
    <row r="570" spans="1:76" x14ac:dyDescent="0.25">
      <c r="A570" s="1">
        <v>36788</v>
      </c>
      <c r="B570">
        <v>2610</v>
      </c>
      <c r="C570">
        <f t="shared" si="246"/>
        <v>2610</v>
      </c>
      <c r="D570" t="s">
        <v>20</v>
      </c>
      <c r="E570">
        <f t="shared" si="247"/>
        <v>1</v>
      </c>
      <c r="F570">
        <f t="shared" si="248"/>
        <v>2000</v>
      </c>
      <c r="G570" s="2">
        <f t="shared" si="249"/>
        <v>263</v>
      </c>
      <c r="BV570" s="1">
        <v>36788</v>
      </c>
      <c r="BW570">
        <f t="shared" ca="1" si="250"/>
        <v>2610</v>
      </c>
      <c r="BX570">
        <v>2610</v>
      </c>
    </row>
    <row r="571" spans="1:76" x14ac:dyDescent="0.25">
      <c r="A571" s="1">
        <v>36789</v>
      </c>
      <c r="B571">
        <v>2780</v>
      </c>
      <c r="C571">
        <f t="shared" si="246"/>
        <v>2780</v>
      </c>
      <c r="D571" t="s">
        <v>20</v>
      </c>
      <c r="E571">
        <f t="shared" si="247"/>
        <v>1</v>
      </c>
      <c r="F571">
        <f t="shared" si="248"/>
        <v>2000</v>
      </c>
      <c r="G571" s="2">
        <f t="shared" si="249"/>
        <v>264</v>
      </c>
      <c r="BV571" s="1">
        <v>36789</v>
      </c>
      <c r="BW571">
        <f t="shared" ca="1" si="250"/>
        <v>2780</v>
      </c>
      <c r="BX571">
        <v>2780</v>
      </c>
    </row>
    <row r="572" spans="1:76" x14ac:dyDescent="0.25">
      <c r="A572" s="1">
        <v>36790</v>
      </c>
      <c r="B572">
        <v>2910</v>
      </c>
      <c r="C572">
        <f t="shared" si="246"/>
        <v>2910</v>
      </c>
      <c r="D572" t="s">
        <v>20</v>
      </c>
      <c r="E572">
        <f t="shared" si="247"/>
        <v>1</v>
      </c>
      <c r="F572">
        <f t="shared" si="248"/>
        <v>2000</v>
      </c>
      <c r="G572" s="2">
        <f t="shared" si="249"/>
        <v>265</v>
      </c>
      <c r="BV572" s="1">
        <v>36790</v>
      </c>
      <c r="BW572">
        <f t="shared" ca="1" si="250"/>
        <v>2910</v>
      </c>
      <c r="BX572">
        <v>2910</v>
      </c>
    </row>
    <row r="573" spans="1:76" x14ac:dyDescent="0.25">
      <c r="A573" s="1">
        <v>36791</v>
      </c>
      <c r="B573">
        <v>3090</v>
      </c>
      <c r="C573">
        <f t="shared" si="246"/>
        <v>3090</v>
      </c>
      <c r="D573" t="s">
        <v>20</v>
      </c>
      <c r="E573">
        <f t="shared" si="247"/>
        <v>1</v>
      </c>
      <c r="F573">
        <f t="shared" si="248"/>
        <v>2000</v>
      </c>
      <c r="G573" s="2">
        <f t="shared" si="249"/>
        <v>266</v>
      </c>
      <c r="BV573" s="1">
        <v>36791</v>
      </c>
      <c r="BW573">
        <f t="shared" ca="1" si="250"/>
        <v>3090</v>
      </c>
      <c r="BX573">
        <v>3090</v>
      </c>
    </row>
    <row r="574" spans="1:76" x14ac:dyDescent="0.25">
      <c r="A574" s="1">
        <v>36792</v>
      </c>
      <c r="B574">
        <v>3150</v>
      </c>
      <c r="C574">
        <f t="shared" si="246"/>
        <v>3150</v>
      </c>
      <c r="D574" t="s">
        <v>20</v>
      </c>
      <c r="E574">
        <f t="shared" si="247"/>
        <v>1</v>
      </c>
      <c r="F574">
        <f t="shared" si="248"/>
        <v>2000</v>
      </c>
      <c r="G574" s="2">
        <f t="shared" si="249"/>
        <v>267</v>
      </c>
      <c r="BV574" s="1">
        <v>36792</v>
      </c>
      <c r="BW574">
        <f t="shared" ca="1" si="250"/>
        <v>3150</v>
      </c>
      <c r="BX574">
        <v>3150</v>
      </c>
    </row>
    <row r="575" spans="1:76" x14ac:dyDescent="0.25">
      <c r="A575" s="1">
        <v>36793</v>
      </c>
      <c r="B575">
        <v>3070</v>
      </c>
      <c r="C575">
        <f t="shared" si="246"/>
        <v>3070</v>
      </c>
      <c r="D575" t="s">
        <v>20</v>
      </c>
      <c r="E575">
        <f t="shared" si="247"/>
        <v>1</v>
      </c>
      <c r="F575">
        <f t="shared" si="248"/>
        <v>2000</v>
      </c>
      <c r="G575" s="2">
        <f t="shared" si="249"/>
        <v>268</v>
      </c>
      <c r="BV575" s="1">
        <v>36793</v>
      </c>
      <c r="BW575">
        <f t="shared" ca="1" si="250"/>
        <v>3070</v>
      </c>
      <c r="BX575">
        <v>3070</v>
      </c>
    </row>
    <row r="576" spans="1:76" x14ac:dyDescent="0.25">
      <c r="A576" s="1">
        <v>36794</v>
      </c>
      <c r="B576">
        <v>2810</v>
      </c>
      <c r="C576">
        <f t="shared" si="246"/>
        <v>2810</v>
      </c>
      <c r="D576" t="s">
        <v>20</v>
      </c>
      <c r="E576">
        <f t="shared" si="247"/>
        <v>1</v>
      </c>
      <c r="F576">
        <f t="shared" si="248"/>
        <v>2000</v>
      </c>
      <c r="G576" s="2">
        <f t="shared" si="249"/>
        <v>269</v>
      </c>
      <c r="BV576" s="1">
        <v>36794</v>
      </c>
      <c r="BW576">
        <f t="shared" ca="1" si="250"/>
        <v>2810</v>
      </c>
      <c r="BX576">
        <v>2810</v>
      </c>
    </row>
    <row r="577" spans="1:76" x14ac:dyDescent="0.25">
      <c r="A577" s="1">
        <v>36795</v>
      </c>
      <c r="B577">
        <v>2690</v>
      </c>
      <c r="C577">
        <f t="shared" si="246"/>
        <v>2690</v>
      </c>
      <c r="D577" t="s">
        <v>20</v>
      </c>
      <c r="E577">
        <f t="shared" si="247"/>
        <v>1</v>
      </c>
      <c r="F577">
        <f t="shared" si="248"/>
        <v>2000</v>
      </c>
      <c r="G577" s="2">
        <f t="shared" si="249"/>
        <v>270</v>
      </c>
      <c r="BV577" s="1">
        <v>36795</v>
      </c>
      <c r="BW577">
        <f t="shared" ca="1" si="250"/>
        <v>2690</v>
      </c>
      <c r="BX577">
        <v>2690</v>
      </c>
    </row>
    <row r="578" spans="1:76" x14ac:dyDescent="0.25">
      <c r="A578" s="1">
        <v>36796</v>
      </c>
      <c r="B578">
        <v>2750</v>
      </c>
      <c r="C578">
        <f t="shared" si="246"/>
        <v>2750</v>
      </c>
      <c r="D578" t="s">
        <v>20</v>
      </c>
      <c r="E578">
        <f t="shared" si="247"/>
        <v>1</v>
      </c>
      <c r="F578">
        <f t="shared" si="248"/>
        <v>2000</v>
      </c>
      <c r="G578" s="2">
        <f t="shared" si="249"/>
        <v>271</v>
      </c>
      <c r="BV578" s="1">
        <v>36796</v>
      </c>
      <c r="BW578">
        <f t="shared" ca="1" si="250"/>
        <v>2750</v>
      </c>
      <c r="BX578">
        <v>2750</v>
      </c>
    </row>
    <row r="579" spans="1:76" x14ac:dyDescent="0.25">
      <c r="A579" s="1">
        <v>36797</v>
      </c>
      <c r="B579">
        <v>2710</v>
      </c>
      <c r="C579">
        <f t="shared" ref="C579:C642" si="251">IF(ISNUMBER(B579),B579,"XX")</f>
        <v>2710</v>
      </c>
      <c r="D579" t="s">
        <v>20</v>
      </c>
      <c r="E579">
        <f t="shared" ref="E579:E642" si="252">IF(LEFT(D579,1)="A",1,0)</f>
        <v>1</v>
      </c>
      <c r="F579">
        <f t="shared" ref="F579:F642" si="253">YEAR(A579)</f>
        <v>2000</v>
      </c>
      <c r="G579" s="2">
        <f t="shared" ref="G579:G642" si="254">DATE(YEAR(A579),MONTH(A579),DAY(A579))-DATE(YEAR(A579),1,0)</f>
        <v>272</v>
      </c>
      <c r="BV579" s="1">
        <v>36797</v>
      </c>
      <c r="BW579">
        <f t="shared" ref="BW579:BW642" ca="1" si="255">OFFSET($BA$1,MATCH(DATE(YEAR(BV579),MONTH(BV579),DAY(BV579))-DATE(YEAR(BV579),1,0),$BA$2:$BA$366,0),MATCH(YEAR(BV579),$BB$1:$BO$1,0))</f>
        <v>2710</v>
      </c>
      <c r="BX579">
        <v>2710</v>
      </c>
    </row>
    <row r="580" spans="1:76" x14ac:dyDescent="0.25">
      <c r="A580" s="1">
        <v>36798</v>
      </c>
      <c r="B580">
        <v>2720</v>
      </c>
      <c r="C580">
        <f t="shared" si="251"/>
        <v>2720</v>
      </c>
      <c r="D580" t="s">
        <v>20</v>
      </c>
      <c r="E580">
        <f t="shared" si="252"/>
        <v>1</v>
      </c>
      <c r="F580">
        <f t="shared" si="253"/>
        <v>2000</v>
      </c>
      <c r="G580" s="2">
        <f t="shared" si="254"/>
        <v>273</v>
      </c>
      <c r="BV580" s="1">
        <v>36798</v>
      </c>
      <c r="BW580">
        <f t="shared" ca="1" si="255"/>
        <v>2720</v>
      </c>
      <c r="BX580">
        <v>2720</v>
      </c>
    </row>
    <row r="581" spans="1:76" x14ac:dyDescent="0.25">
      <c r="A581" s="1">
        <v>36799</v>
      </c>
      <c r="B581">
        <v>2550</v>
      </c>
      <c r="C581">
        <f t="shared" si="251"/>
        <v>2550</v>
      </c>
      <c r="D581" t="s">
        <v>20</v>
      </c>
      <c r="E581">
        <f t="shared" si="252"/>
        <v>1</v>
      </c>
      <c r="F581">
        <f t="shared" si="253"/>
        <v>2000</v>
      </c>
      <c r="G581" s="2">
        <f t="shared" si="254"/>
        <v>274</v>
      </c>
      <c r="BV581" s="1">
        <v>36799</v>
      </c>
      <c r="BW581">
        <f t="shared" ca="1" si="255"/>
        <v>2550</v>
      </c>
      <c r="BX581">
        <v>2550</v>
      </c>
    </row>
    <row r="582" spans="1:76" x14ac:dyDescent="0.25">
      <c r="A582" s="1">
        <v>36800</v>
      </c>
      <c r="B582">
        <v>2460</v>
      </c>
      <c r="C582">
        <f t="shared" si="251"/>
        <v>2460</v>
      </c>
      <c r="D582" t="s">
        <v>20</v>
      </c>
      <c r="E582">
        <f t="shared" si="252"/>
        <v>1</v>
      </c>
      <c r="F582">
        <f t="shared" si="253"/>
        <v>2000</v>
      </c>
      <c r="G582" s="2">
        <f t="shared" si="254"/>
        <v>275</v>
      </c>
      <c r="BV582" s="1">
        <v>36800</v>
      </c>
      <c r="BW582">
        <f t="shared" ca="1" si="255"/>
        <v>2460</v>
      </c>
      <c r="BX582">
        <v>2460</v>
      </c>
    </row>
    <row r="583" spans="1:76" x14ac:dyDescent="0.25">
      <c r="A583" s="1">
        <v>36801</v>
      </c>
      <c r="B583">
        <v>2410</v>
      </c>
      <c r="C583">
        <f t="shared" si="251"/>
        <v>2410</v>
      </c>
      <c r="D583" t="s">
        <v>20</v>
      </c>
      <c r="E583">
        <f t="shared" si="252"/>
        <v>1</v>
      </c>
      <c r="F583">
        <f t="shared" si="253"/>
        <v>2000</v>
      </c>
      <c r="G583" s="2">
        <f t="shared" si="254"/>
        <v>276</v>
      </c>
      <c r="BV583" s="1">
        <v>36801</v>
      </c>
      <c r="BW583">
        <f t="shared" ca="1" si="255"/>
        <v>2410</v>
      </c>
      <c r="BX583">
        <v>2410</v>
      </c>
    </row>
    <row r="584" spans="1:76" x14ac:dyDescent="0.25">
      <c r="A584" s="1">
        <v>36802</v>
      </c>
      <c r="B584">
        <v>2410</v>
      </c>
      <c r="C584">
        <f t="shared" si="251"/>
        <v>2410</v>
      </c>
      <c r="D584" t="s">
        <v>20</v>
      </c>
      <c r="E584">
        <f t="shared" si="252"/>
        <v>1</v>
      </c>
      <c r="F584">
        <f t="shared" si="253"/>
        <v>2000</v>
      </c>
      <c r="G584" s="2">
        <f t="shared" si="254"/>
        <v>277</v>
      </c>
      <c r="BV584" s="1">
        <v>36802</v>
      </c>
      <c r="BW584">
        <f t="shared" ca="1" si="255"/>
        <v>2410</v>
      </c>
      <c r="BX584">
        <v>2410</v>
      </c>
    </row>
    <row r="585" spans="1:76" x14ac:dyDescent="0.25">
      <c r="A585" s="1">
        <v>36803</v>
      </c>
      <c r="B585">
        <v>2390</v>
      </c>
      <c r="C585">
        <f t="shared" si="251"/>
        <v>2390</v>
      </c>
      <c r="D585" t="s">
        <v>20</v>
      </c>
      <c r="E585">
        <f t="shared" si="252"/>
        <v>1</v>
      </c>
      <c r="F585">
        <f t="shared" si="253"/>
        <v>2000</v>
      </c>
      <c r="G585" s="2">
        <f t="shared" si="254"/>
        <v>278</v>
      </c>
      <c r="BV585" s="1">
        <v>36803</v>
      </c>
      <c r="BW585">
        <f t="shared" ca="1" si="255"/>
        <v>2390</v>
      </c>
      <c r="BX585">
        <v>2390</v>
      </c>
    </row>
    <row r="586" spans="1:76" x14ac:dyDescent="0.25">
      <c r="A586" s="1">
        <v>36804</v>
      </c>
      <c r="B586">
        <v>2560</v>
      </c>
      <c r="C586">
        <f t="shared" si="251"/>
        <v>2560</v>
      </c>
      <c r="D586" t="s">
        <v>20</v>
      </c>
      <c r="E586">
        <f t="shared" si="252"/>
        <v>1</v>
      </c>
      <c r="F586">
        <f t="shared" si="253"/>
        <v>2000</v>
      </c>
      <c r="G586" s="2">
        <f t="shared" si="254"/>
        <v>279</v>
      </c>
      <c r="BV586" s="1">
        <v>36804</v>
      </c>
      <c r="BW586">
        <f t="shared" ca="1" si="255"/>
        <v>2560</v>
      </c>
      <c r="BX586">
        <v>2560</v>
      </c>
    </row>
    <row r="587" spans="1:76" x14ac:dyDescent="0.25">
      <c r="A587" s="1">
        <v>36805</v>
      </c>
      <c r="B587">
        <v>2760</v>
      </c>
      <c r="C587">
        <f t="shared" si="251"/>
        <v>2760</v>
      </c>
      <c r="D587" t="s">
        <v>20</v>
      </c>
      <c r="E587">
        <f t="shared" si="252"/>
        <v>1</v>
      </c>
      <c r="F587">
        <f t="shared" si="253"/>
        <v>2000</v>
      </c>
      <c r="G587" s="2">
        <f t="shared" si="254"/>
        <v>280</v>
      </c>
      <c r="BV587" s="1">
        <v>36805</v>
      </c>
      <c r="BW587">
        <f t="shared" ca="1" si="255"/>
        <v>2760</v>
      </c>
      <c r="BX587">
        <v>2760</v>
      </c>
    </row>
    <row r="588" spans="1:76" x14ac:dyDescent="0.25">
      <c r="A588" s="1">
        <v>36806</v>
      </c>
      <c r="B588">
        <v>2690</v>
      </c>
      <c r="C588">
        <f t="shared" si="251"/>
        <v>2690</v>
      </c>
      <c r="D588" t="s">
        <v>20</v>
      </c>
      <c r="E588">
        <f t="shared" si="252"/>
        <v>1</v>
      </c>
      <c r="F588">
        <f t="shared" si="253"/>
        <v>2000</v>
      </c>
      <c r="G588" s="2">
        <f t="shared" si="254"/>
        <v>281</v>
      </c>
      <c r="BV588" s="1">
        <v>36806</v>
      </c>
      <c r="BW588">
        <f t="shared" ca="1" si="255"/>
        <v>2690</v>
      </c>
      <c r="BX588">
        <v>2690</v>
      </c>
    </row>
    <row r="589" spans="1:76" x14ac:dyDescent="0.25">
      <c r="A589" s="1">
        <v>36807</v>
      </c>
      <c r="B589">
        <v>2560</v>
      </c>
      <c r="C589">
        <f t="shared" si="251"/>
        <v>2560</v>
      </c>
      <c r="D589" t="s">
        <v>20</v>
      </c>
      <c r="E589">
        <f t="shared" si="252"/>
        <v>1</v>
      </c>
      <c r="F589">
        <f t="shared" si="253"/>
        <v>2000</v>
      </c>
      <c r="G589" s="2">
        <f t="shared" si="254"/>
        <v>282</v>
      </c>
      <c r="BV589" s="1">
        <v>36807</v>
      </c>
      <c r="BW589">
        <f t="shared" ca="1" si="255"/>
        <v>2560</v>
      </c>
      <c r="BX589">
        <v>2560</v>
      </c>
    </row>
    <row r="590" spans="1:76" x14ac:dyDescent="0.25">
      <c r="A590" s="1">
        <v>36808</v>
      </c>
      <c r="B590">
        <v>2530</v>
      </c>
      <c r="C590">
        <f t="shared" si="251"/>
        <v>2530</v>
      </c>
      <c r="D590" t="s">
        <v>20</v>
      </c>
      <c r="E590">
        <f t="shared" si="252"/>
        <v>1</v>
      </c>
      <c r="F590">
        <f t="shared" si="253"/>
        <v>2000</v>
      </c>
      <c r="G590" s="2">
        <f t="shared" si="254"/>
        <v>283</v>
      </c>
      <c r="BV590" s="1">
        <v>36808</v>
      </c>
      <c r="BW590">
        <f t="shared" ca="1" si="255"/>
        <v>2530</v>
      </c>
      <c r="BX590">
        <v>2530</v>
      </c>
    </row>
    <row r="591" spans="1:76" x14ac:dyDescent="0.25">
      <c r="A591" s="1">
        <v>36809</v>
      </c>
      <c r="B591">
        <v>2420</v>
      </c>
      <c r="C591">
        <f t="shared" si="251"/>
        <v>2420</v>
      </c>
      <c r="D591" t="s">
        <v>20</v>
      </c>
      <c r="E591">
        <f t="shared" si="252"/>
        <v>1</v>
      </c>
      <c r="F591">
        <f t="shared" si="253"/>
        <v>2000</v>
      </c>
      <c r="G591" s="2">
        <f t="shared" si="254"/>
        <v>284</v>
      </c>
      <c r="BV591" s="1">
        <v>36809</v>
      </c>
      <c r="BW591">
        <f t="shared" ca="1" si="255"/>
        <v>2420</v>
      </c>
      <c r="BX591">
        <v>2420</v>
      </c>
    </row>
    <row r="592" spans="1:76" x14ac:dyDescent="0.25">
      <c r="A592" s="1">
        <v>36810</v>
      </c>
      <c r="B592">
        <v>2330</v>
      </c>
      <c r="C592">
        <f t="shared" si="251"/>
        <v>2330</v>
      </c>
      <c r="D592" t="s">
        <v>20</v>
      </c>
      <c r="E592">
        <f t="shared" si="252"/>
        <v>1</v>
      </c>
      <c r="F592">
        <f t="shared" si="253"/>
        <v>2000</v>
      </c>
      <c r="G592" s="2">
        <f t="shared" si="254"/>
        <v>285</v>
      </c>
      <c r="BV592" s="1">
        <v>36810</v>
      </c>
      <c r="BW592">
        <f t="shared" ca="1" si="255"/>
        <v>2330</v>
      </c>
      <c r="BX592">
        <v>2330</v>
      </c>
    </row>
    <row r="593" spans="1:76" x14ac:dyDescent="0.25">
      <c r="A593" s="1">
        <v>36811</v>
      </c>
      <c r="B593">
        <v>2280</v>
      </c>
      <c r="C593">
        <f t="shared" si="251"/>
        <v>2280</v>
      </c>
      <c r="D593" t="s">
        <v>20</v>
      </c>
      <c r="E593">
        <f t="shared" si="252"/>
        <v>1</v>
      </c>
      <c r="F593">
        <f t="shared" si="253"/>
        <v>2000</v>
      </c>
      <c r="G593" s="2">
        <f t="shared" si="254"/>
        <v>286</v>
      </c>
      <c r="BV593" s="1">
        <v>36811</v>
      </c>
      <c r="BW593">
        <f t="shared" ca="1" si="255"/>
        <v>2280</v>
      </c>
      <c r="BX593">
        <v>2280</v>
      </c>
    </row>
    <row r="594" spans="1:76" x14ac:dyDescent="0.25">
      <c r="A594" s="1">
        <v>36812</v>
      </c>
      <c r="B594">
        <v>2290</v>
      </c>
      <c r="C594">
        <f t="shared" si="251"/>
        <v>2290</v>
      </c>
      <c r="D594" t="s">
        <v>20</v>
      </c>
      <c r="E594">
        <f t="shared" si="252"/>
        <v>1</v>
      </c>
      <c r="F594">
        <f t="shared" si="253"/>
        <v>2000</v>
      </c>
      <c r="G594" s="2">
        <f t="shared" si="254"/>
        <v>287</v>
      </c>
      <c r="BV594" s="1">
        <v>36812</v>
      </c>
      <c r="BW594">
        <f t="shared" ca="1" si="255"/>
        <v>2290</v>
      </c>
      <c r="BX594">
        <v>2290</v>
      </c>
    </row>
    <row r="595" spans="1:76" x14ac:dyDescent="0.25">
      <c r="A595" s="1">
        <v>36813</v>
      </c>
      <c r="B595">
        <v>2420</v>
      </c>
      <c r="C595">
        <f t="shared" si="251"/>
        <v>2420</v>
      </c>
      <c r="D595" t="s">
        <v>20</v>
      </c>
      <c r="E595">
        <f t="shared" si="252"/>
        <v>1</v>
      </c>
      <c r="F595">
        <f t="shared" si="253"/>
        <v>2000</v>
      </c>
      <c r="G595" s="2">
        <f t="shared" si="254"/>
        <v>288</v>
      </c>
      <c r="BV595" s="1">
        <v>36813</v>
      </c>
      <c r="BW595">
        <f t="shared" ca="1" si="255"/>
        <v>2420</v>
      </c>
      <c r="BX595">
        <v>2420</v>
      </c>
    </row>
    <row r="596" spans="1:76" x14ac:dyDescent="0.25">
      <c r="A596" s="1">
        <v>36814</v>
      </c>
      <c r="B596">
        <v>2560</v>
      </c>
      <c r="C596">
        <f t="shared" si="251"/>
        <v>2560</v>
      </c>
      <c r="D596" t="s">
        <v>20</v>
      </c>
      <c r="E596">
        <f t="shared" si="252"/>
        <v>1</v>
      </c>
      <c r="F596">
        <f t="shared" si="253"/>
        <v>2000</v>
      </c>
      <c r="G596" s="2">
        <f t="shared" si="254"/>
        <v>289</v>
      </c>
      <c r="BV596" s="1">
        <v>36814</v>
      </c>
      <c r="BW596">
        <f t="shared" ca="1" si="255"/>
        <v>2560</v>
      </c>
      <c r="BX596">
        <v>2560</v>
      </c>
    </row>
    <row r="597" spans="1:76" x14ac:dyDescent="0.25">
      <c r="A597" s="1">
        <v>36815</v>
      </c>
      <c r="B597">
        <v>2620</v>
      </c>
      <c r="C597">
        <f t="shared" si="251"/>
        <v>2620</v>
      </c>
      <c r="D597" t="s">
        <v>20</v>
      </c>
      <c r="E597">
        <f t="shared" si="252"/>
        <v>1</v>
      </c>
      <c r="F597">
        <f t="shared" si="253"/>
        <v>2000</v>
      </c>
      <c r="G597" s="2">
        <f t="shared" si="254"/>
        <v>290</v>
      </c>
      <c r="BV597" s="1">
        <v>36815</v>
      </c>
      <c r="BW597">
        <f t="shared" ca="1" si="255"/>
        <v>2620</v>
      </c>
      <c r="BX597">
        <v>2620</v>
      </c>
    </row>
    <row r="598" spans="1:76" x14ac:dyDescent="0.25">
      <c r="A598" s="1">
        <v>36816</v>
      </c>
      <c r="B598">
        <v>2700</v>
      </c>
      <c r="C598">
        <f t="shared" si="251"/>
        <v>2700</v>
      </c>
      <c r="D598" t="s">
        <v>20</v>
      </c>
      <c r="E598">
        <f t="shared" si="252"/>
        <v>1</v>
      </c>
      <c r="F598">
        <f t="shared" si="253"/>
        <v>2000</v>
      </c>
      <c r="G598" s="2">
        <f t="shared" si="254"/>
        <v>291</v>
      </c>
      <c r="BV598" s="1">
        <v>36816</v>
      </c>
      <c r="BW598">
        <f t="shared" ca="1" si="255"/>
        <v>2700</v>
      </c>
      <c r="BX598">
        <v>2700</v>
      </c>
    </row>
    <row r="599" spans="1:76" x14ac:dyDescent="0.25">
      <c r="A599" s="1">
        <v>36817</v>
      </c>
      <c r="B599">
        <v>2850</v>
      </c>
      <c r="C599">
        <f t="shared" si="251"/>
        <v>2850</v>
      </c>
      <c r="D599" t="s">
        <v>20</v>
      </c>
      <c r="E599">
        <f t="shared" si="252"/>
        <v>1</v>
      </c>
      <c r="F599">
        <f t="shared" si="253"/>
        <v>2000</v>
      </c>
      <c r="G599" s="2">
        <f t="shared" si="254"/>
        <v>292</v>
      </c>
      <c r="BV599" s="1">
        <v>36817</v>
      </c>
      <c r="BW599">
        <f t="shared" ca="1" si="255"/>
        <v>2850</v>
      </c>
      <c r="BX599">
        <v>2850</v>
      </c>
    </row>
    <row r="600" spans="1:76" x14ac:dyDescent="0.25">
      <c r="A600" s="1">
        <v>36818</v>
      </c>
      <c r="B600">
        <v>2940</v>
      </c>
      <c r="C600">
        <f t="shared" si="251"/>
        <v>2940</v>
      </c>
      <c r="D600" t="s">
        <v>20</v>
      </c>
      <c r="E600">
        <f t="shared" si="252"/>
        <v>1</v>
      </c>
      <c r="F600">
        <f t="shared" si="253"/>
        <v>2000</v>
      </c>
      <c r="G600" s="2">
        <f t="shared" si="254"/>
        <v>293</v>
      </c>
      <c r="BV600" s="1">
        <v>36818</v>
      </c>
      <c r="BW600">
        <f t="shared" ca="1" si="255"/>
        <v>2940</v>
      </c>
      <c r="BX600">
        <v>2940</v>
      </c>
    </row>
    <row r="601" spans="1:76" x14ac:dyDescent="0.25">
      <c r="A601" s="1">
        <v>36819</v>
      </c>
      <c r="B601">
        <v>2990</v>
      </c>
      <c r="C601">
        <f t="shared" si="251"/>
        <v>2990</v>
      </c>
      <c r="D601" t="s">
        <v>20</v>
      </c>
      <c r="E601">
        <f t="shared" si="252"/>
        <v>1</v>
      </c>
      <c r="F601">
        <f t="shared" si="253"/>
        <v>2000</v>
      </c>
      <c r="G601" s="2">
        <f t="shared" si="254"/>
        <v>294</v>
      </c>
      <c r="BV601" s="1">
        <v>36819</v>
      </c>
      <c r="BW601">
        <f t="shared" ca="1" si="255"/>
        <v>2990</v>
      </c>
      <c r="BX601">
        <v>2990</v>
      </c>
    </row>
    <row r="602" spans="1:76" x14ac:dyDescent="0.25">
      <c r="A602" s="1">
        <v>36820</v>
      </c>
      <c r="B602">
        <v>2990</v>
      </c>
      <c r="C602">
        <f t="shared" si="251"/>
        <v>2990</v>
      </c>
      <c r="D602" t="s">
        <v>20</v>
      </c>
      <c r="E602">
        <f t="shared" si="252"/>
        <v>1</v>
      </c>
      <c r="F602">
        <f t="shared" si="253"/>
        <v>2000</v>
      </c>
      <c r="G602" s="2">
        <f t="shared" si="254"/>
        <v>295</v>
      </c>
      <c r="BV602" s="1">
        <v>36820</v>
      </c>
      <c r="BW602">
        <f t="shared" ca="1" si="255"/>
        <v>2990</v>
      </c>
      <c r="BX602">
        <v>2990</v>
      </c>
    </row>
    <row r="603" spans="1:76" x14ac:dyDescent="0.25">
      <c r="A603" s="1">
        <v>36821</v>
      </c>
      <c r="B603">
        <v>2950</v>
      </c>
      <c r="C603">
        <f t="shared" si="251"/>
        <v>2950</v>
      </c>
      <c r="D603" t="s">
        <v>20</v>
      </c>
      <c r="E603">
        <f t="shared" si="252"/>
        <v>1</v>
      </c>
      <c r="F603">
        <f t="shared" si="253"/>
        <v>2000</v>
      </c>
      <c r="G603" s="2">
        <f t="shared" si="254"/>
        <v>296</v>
      </c>
      <c r="BV603" s="1">
        <v>36821</v>
      </c>
      <c r="BW603">
        <f t="shared" ca="1" si="255"/>
        <v>2950</v>
      </c>
      <c r="BX603">
        <v>2950</v>
      </c>
    </row>
    <row r="604" spans="1:76" x14ac:dyDescent="0.25">
      <c r="A604" s="1">
        <v>36822</v>
      </c>
      <c r="B604">
        <v>2970</v>
      </c>
      <c r="C604">
        <f t="shared" si="251"/>
        <v>2970</v>
      </c>
      <c r="D604" t="s">
        <v>20</v>
      </c>
      <c r="E604">
        <f t="shared" si="252"/>
        <v>1</v>
      </c>
      <c r="F604">
        <f t="shared" si="253"/>
        <v>2000</v>
      </c>
      <c r="G604" s="2">
        <f t="shared" si="254"/>
        <v>297</v>
      </c>
      <c r="BV604" s="1">
        <v>36822</v>
      </c>
      <c r="BW604">
        <f t="shared" ca="1" si="255"/>
        <v>2970</v>
      </c>
      <c r="BX604">
        <v>2970</v>
      </c>
    </row>
    <row r="605" spans="1:76" x14ac:dyDescent="0.25">
      <c r="A605" s="1">
        <v>36823</v>
      </c>
      <c r="B605">
        <v>2890</v>
      </c>
      <c r="C605">
        <f t="shared" si="251"/>
        <v>2890</v>
      </c>
      <c r="D605" t="s">
        <v>20</v>
      </c>
      <c r="E605">
        <f t="shared" si="252"/>
        <v>1</v>
      </c>
      <c r="F605">
        <f t="shared" si="253"/>
        <v>2000</v>
      </c>
      <c r="G605" s="2">
        <f t="shared" si="254"/>
        <v>298</v>
      </c>
      <c r="BV605" s="1">
        <v>36823</v>
      </c>
      <c r="BW605">
        <f t="shared" ca="1" si="255"/>
        <v>2890</v>
      </c>
      <c r="BX605">
        <v>2890</v>
      </c>
    </row>
    <row r="606" spans="1:76" x14ac:dyDescent="0.25">
      <c r="A606" s="1">
        <v>36824</v>
      </c>
      <c r="B606">
        <v>2710</v>
      </c>
      <c r="C606">
        <f t="shared" si="251"/>
        <v>2710</v>
      </c>
      <c r="D606" t="s">
        <v>20</v>
      </c>
      <c r="E606">
        <f t="shared" si="252"/>
        <v>1</v>
      </c>
      <c r="F606">
        <f t="shared" si="253"/>
        <v>2000</v>
      </c>
      <c r="G606" s="2">
        <f t="shared" si="254"/>
        <v>299</v>
      </c>
      <c r="BV606" s="1">
        <v>36824</v>
      </c>
      <c r="BW606">
        <f t="shared" ca="1" si="255"/>
        <v>2710</v>
      </c>
      <c r="BX606">
        <v>2710</v>
      </c>
    </row>
    <row r="607" spans="1:76" x14ac:dyDescent="0.25">
      <c r="A607" s="1">
        <v>36825</v>
      </c>
      <c r="B607">
        <v>2360</v>
      </c>
      <c r="C607">
        <f t="shared" si="251"/>
        <v>2360</v>
      </c>
      <c r="D607" t="s">
        <v>20</v>
      </c>
      <c r="E607">
        <f t="shared" si="252"/>
        <v>1</v>
      </c>
      <c r="F607">
        <f t="shared" si="253"/>
        <v>2000</v>
      </c>
      <c r="G607" s="2">
        <f t="shared" si="254"/>
        <v>300</v>
      </c>
      <c r="BV607" s="1">
        <v>36825</v>
      </c>
      <c r="BW607">
        <f t="shared" ca="1" si="255"/>
        <v>2360</v>
      </c>
      <c r="BX607">
        <v>2360</v>
      </c>
    </row>
    <row r="608" spans="1:76" x14ac:dyDescent="0.25">
      <c r="A608" s="1">
        <v>36826</v>
      </c>
      <c r="B608">
        <v>2310</v>
      </c>
      <c r="C608">
        <f t="shared" si="251"/>
        <v>2310</v>
      </c>
      <c r="D608" t="s">
        <v>20</v>
      </c>
      <c r="E608">
        <f t="shared" si="252"/>
        <v>1</v>
      </c>
      <c r="F608">
        <f t="shared" si="253"/>
        <v>2000</v>
      </c>
      <c r="G608" s="2">
        <f t="shared" si="254"/>
        <v>301</v>
      </c>
      <c r="BV608" s="1">
        <v>36826</v>
      </c>
      <c r="BW608">
        <f t="shared" ca="1" si="255"/>
        <v>2310</v>
      </c>
      <c r="BX608">
        <v>2310</v>
      </c>
    </row>
    <row r="609" spans="1:76" x14ac:dyDescent="0.25">
      <c r="A609" s="1">
        <v>36827</v>
      </c>
      <c r="B609">
        <v>2200</v>
      </c>
      <c r="C609">
        <f t="shared" si="251"/>
        <v>2200</v>
      </c>
      <c r="D609" t="s">
        <v>20</v>
      </c>
      <c r="E609">
        <f t="shared" si="252"/>
        <v>1</v>
      </c>
      <c r="F609">
        <f t="shared" si="253"/>
        <v>2000</v>
      </c>
      <c r="G609" s="2">
        <f t="shared" si="254"/>
        <v>302</v>
      </c>
      <c r="BV609" s="1">
        <v>36827</v>
      </c>
      <c r="BW609">
        <f t="shared" ca="1" si="255"/>
        <v>2200</v>
      </c>
      <c r="BX609">
        <v>2200</v>
      </c>
    </row>
    <row r="610" spans="1:76" x14ac:dyDescent="0.25">
      <c r="A610" s="1">
        <v>36828</v>
      </c>
      <c r="B610">
        <v>2040</v>
      </c>
      <c r="C610">
        <f t="shared" si="251"/>
        <v>2040</v>
      </c>
      <c r="D610" t="s">
        <v>20</v>
      </c>
      <c r="E610">
        <f t="shared" si="252"/>
        <v>1</v>
      </c>
      <c r="F610">
        <f t="shared" si="253"/>
        <v>2000</v>
      </c>
      <c r="G610" s="2">
        <f t="shared" si="254"/>
        <v>303</v>
      </c>
      <c r="BV610" s="1">
        <v>36828</v>
      </c>
      <c r="BW610">
        <f t="shared" ca="1" si="255"/>
        <v>2040</v>
      </c>
      <c r="BX610">
        <v>2040</v>
      </c>
    </row>
    <row r="611" spans="1:76" x14ac:dyDescent="0.25">
      <c r="A611" s="1">
        <v>36829</v>
      </c>
      <c r="B611">
        <v>1990</v>
      </c>
      <c r="C611">
        <f t="shared" si="251"/>
        <v>1990</v>
      </c>
      <c r="D611" t="s">
        <v>20</v>
      </c>
      <c r="E611">
        <f t="shared" si="252"/>
        <v>1</v>
      </c>
      <c r="F611">
        <f t="shared" si="253"/>
        <v>2000</v>
      </c>
      <c r="G611" s="2">
        <f t="shared" si="254"/>
        <v>304</v>
      </c>
      <c r="BV611" s="1">
        <v>36829</v>
      </c>
      <c r="BW611">
        <f t="shared" ca="1" si="255"/>
        <v>1990</v>
      </c>
      <c r="BX611">
        <v>1990</v>
      </c>
    </row>
    <row r="612" spans="1:76" x14ac:dyDescent="0.25">
      <c r="A612" s="1">
        <v>36830</v>
      </c>
      <c r="B612">
        <v>1920</v>
      </c>
      <c r="C612">
        <f t="shared" si="251"/>
        <v>1920</v>
      </c>
      <c r="D612" t="s">
        <v>20</v>
      </c>
      <c r="E612">
        <f t="shared" si="252"/>
        <v>1</v>
      </c>
      <c r="F612">
        <f t="shared" si="253"/>
        <v>2000</v>
      </c>
      <c r="G612" s="2">
        <f t="shared" si="254"/>
        <v>305</v>
      </c>
      <c r="BV612" s="1">
        <v>36830</v>
      </c>
      <c r="BW612">
        <f t="shared" ca="1" si="255"/>
        <v>1920</v>
      </c>
      <c r="BX612">
        <v>1920</v>
      </c>
    </row>
    <row r="613" spans="1:76" x14ac:dyDescent="0.25">
      <c r="A613" s="1">
        <v>36831</v>
      </c>
      <c r="B613">
        <v>2270</v>
      </c>
      <c r="C613">
        <f t="shared" si="251"/>
        <v>2270</v>
      </c>
      <c r="D613" t="s">
        <v>20</v>
      </c>
      <c r="E613">
        <f t="shared" si="252"/>
        <v>1</v>
      </c>
      <c r="F613">
        <f t="shared" si="253"/>
        <v>2000</v>
      </c>
      <c r="G613" s="2">
        <f t="shared" si="254"/>
        <v>306</v>
      </c>
      <c r="BV613" s="1">
        <v>36831</v>
      </c>
      <c r="BW613">
        <f t="shared" ca="1" si="255"/>
        <v>2270</v>
      </c>
      <c r="BX613">
        <v>2270</v>
      </c>
    </row>
    <row r="614" spans="1:76" x14ac:dyDescent="0.25">
      <c r="A614" s="1">
        <v>36832</v>
      </c>
      <c r="B614">
        <v>2640</v>
      </c>
      <c r="C614">
        <f t="shared" si="251"/>
        <v>2640</v>
      </c>
      <c r="D614" t="s">
        <v>20</v>
      </c>
      <c r="E614">
        <f t="shared" si="252"/>
        <v>1</v>
      </c>
      <c r="F614">
        <f t="shared" si="253"/>
        <v>2000</v>
      </c>
      <c r="G614" s="2">
        <f t="shared" si="254"/>
        <v>307</v>
      </c>
      <c r="BV614" s="1">
        <v>36832</v>
      </c>
      <c r="BW614">
        <f t="shared" ca="1" si="255"/>
        <v>2640</v>
      </c>
      <c r="BX614">
        <v>2640</v>
      </c>
    </row>
    <row r="615" spans="1:76" x14ac:dyDescent="0.25">
      <c r="A615" s="1">
        <v>36833</v>
      </c>
      <c r="B615">
        <v>2700</v>
      </c>
      <c r="C615">
        <f t="shared" si="251"/>
        <v>2700</v>
      </c>
      <c r="D615" t="s">
        <v>20</v>
      </c>
      <c r="E615">
        <f t="shared" si="252"/>
        <v>1</v>
      </c>
      <c r="F615">
        <f t="shared" si="253"/>
        <v>2000</v>
      </c>
      <c r="G615" s="2">
        <f t="shared" si="254"/>
        <v>308</v>
      </c>
      <c r="BV615" s="1">
        <v>36833</v>
      </c>
      <c r="BW615">
        <f t="shared" ca="1" si="255"/>
        <v>2700</v>
      </c>
      <c r="BX615">
        <v>2700</v>
      </c>
    </row>
    <row r="616" spans="1:76" x14ac:dyDescent="0.25">
      <c r="A616" s="1">
        <v>36834</v>
      </c>
      <c r="B616">
        <v>2840</v>
      </c>
      <c r="C616">
        <f t="shared" si="251"/>
        <v>2840</v>
      </c>
      <c r="D616" t="s">
        <v>20</v>
      </c>
      <c r="E616">
        <f t="shared" si="252"/>
        <v>1</v>
      </c>
      <c r="F616">
        <f t="shared" si="253"/>
        <v>2000</v>
      </c>
      <c r="G616" s="2">
        <f t="shared" si="254"/>
        <v>309</v>
      </c>
      <c r="BV616" s="1">
        <v>36834</v>
      </c>
      <c r="BW616">
        <f t="shared" ca="1" si="255"/>
        <v>2840</v>
      </c>
      <c r="BX616">
        <v>2840</v>
      </c>
    </row>
    <row r="617" spans="1:76" x14ac:dyDescent="0.25">
      <c r="A617" s="1">
        <v>36835</v>
      </c>
      <c r="B617">
        <v>2920</v>
      </c>
      <c r="C617">
        <f t="shared" si="251"/>
        <v>2920</v>
      </c>
      <c r="D617" t="s">
        <v>20</v>
      </c>
      <c r="E617">
        <f t="shared" si="252"/>
        <v>1</v>
      </c>
      <c r="F617">
        <f t="shared" si="253"/>
        <v>2000</v>
      </c>
      <c r="G617" s="2">
        <f t="shared" si="254"/>
        <v>310</v>
      </c>
      <c r="BV617" s="1">
        <v>36835</v>
      </c>
      <c r="BW617">
        <f t="shared" ca="1" si="255"/>
        <v>2920</v>
      </c>
      <c r="BX617">
        <v>2920</v>
      </c>
    </row>
    <row r="618" spans="1:76" x14ac:dyDescent="0.25">
      <c r="A618" s="1">
        <v>36836</v>
      </c>
      <c r="B618">
        <v>2890</v>
      </c>
      <c r="C618">
        <f t="shared" si="251"/>
        <v>2890</v>
      </c>
      <c r="D618" t="s">
        <v>20</v>
      </c>
      <c r="E618">
        <f t="shared" si="252"/>
        <v>1</v>
      </c>
      <c r="F618">
        <f t="shared" si="253"/>
        <v>2000</v>
      </c>
      <c r="G618" s="2">
        <f t="shared" si="254"/>
        <v>311</v>
      </c>
      <c r="BV618" s="1">
        <v>36836</v>
      </c>
      <c r="BW618">
        <f t="shared" ca="1" si="255"/>
        <v>2890</v>
      </c>
      <c r="BX618">
        <v>2890</v>
      </c>
    </row>
    <row r="619" spans="1:76" x14ac:dyDescent="0.25">
      <c r="A619" s="1">
        <v>36837</v>
      </c>
      <c r="B619">
        <v>2860</v>
      </c>
      <c r="C619">
        <f t="shared" si="251"/>
        <v>2860</v>
      </c>
      <c r="D619" t="s">
        <v>20</v>
      </c>
      <c r="E619">
        <f t="shared" si="252"/>
        <v>1</v>
      </c>
      <c r="F619">
        <f t="shared" si="253"/>
        <v>2000</v>
      </c>
      <c r="G619" s="2">
        <f t="shared" si="254"/>
        <v>312</v>
      </c>
      <c r="BV619" s="1">
        <v>36837</v>
      </c>
      <c r="BW619">
        <f t="shared" ca="1" si="255"/>
        <v>2860</v>
      </c>
      <c r="BX619">
        <v>2860</v>
      </c>
    </row>
    <row r="620" spans="1:76" x14ac:dyDescent="0.25">
      <c r="A620" s="1">
        <v>36838</v>
      </c>
      <c r="B620">
        <v>2910</v>
      </c>
      <c r="C620">
        <f t="shared" si="251"/>
        <v>2910</v>
      </c>
      <c r="D620" t="s">
        <v>20</v>
      </c>
      <c r="E620">
        <f t="shared" si="252"/>
        <v>1</v>
      </c>
      <c r="F620">
        <f t="shared" si="253"/>
        <v>2000</v>
      </c>
      <c r="G620" s="2">
        <f t="shared" si="254"/>
        <v>313</v>
      </c>
      <c r="BV620" s="1">
        <v>36838</v>
      </c>
      <c r="BW620">
        <f t="shared" ca="1" si="255"/>
        <v>2910</v>
      </c>
      <c r="BX620">
        <v>2910</v>
      </c>
    </row>
    <row r="621" spans="1:76" x14ac:dyDescent="0.25">
      <c r="A621" s="1">
        <v>36839</v>
      </c>
      <c r="B621">
        <v>2870</v>
      </c>
      <c r="C621">
        <f t="shared" si="251"/>
        <v>2870</v>
      </c>
      <c r="D621" t="s">
        <v>20</v>
      </c>
      <c r="E621">
        <f t="shared" si="252"/>
        <v>1</v>
      </c>
      <c r="F621">
        <f t="shared" si="253"/>
        <v>2000</v>
      </c>
      <c r="G621" s="2">
        <f t="shared" si="254"/>
        <v>314</v>
      </c>
      <c r="BV621" s="1">
        <v>36839</v>
      </c>
      <c r="BW621">
        <f t="shared" ca="1" si="255"/>
        <v>2870</v>
      </c>
      <c r="BX621">
        <v>2870</v>
      </c>
    </row>
    <row r="622" spans="1:76" x14ac:dyDescent="0.25">
      <c r="A622" s="1">
        <v>36840</v>
      </c>
      <c r="B622">
        <v>2810</v>
      </c>
      <c r="C622">
        <f t="shared" si="251"/>
        <v>2810</v>
      </c>
      <c r="D622" t="s">
        <v>20</v>
      </c>
      <c r="E622">
        <f t="shared" si="252"/>
        <v>1</v>
      </c>
      <c r="F622">
        <f t="shared" si="253"/>
        <v>2000</v>
      </c>
      <c r="G622" s="2">
        <f t="shared" si="254"/>
        <v>315</v>
      </c>
      <c r="BV622" s="1">
        <v>36840</v>
      </c>
      <c r="BW622">
        <f t="shared" ca="1" si="255"/>
        <v>2810</v>
      </c>
      <c r="BX622">
        <v>2810</v>
      </c>
    </row>
    <row r="623" spans="1:76" x14ac:dyDescent="0.25">
      <c r="A623" s="1">
        <v>36841</v>
      </c>
      <c r="B623">
        <v>2720</v>
      </c>
      <c r="C623">
        <f t="shared" si="251"/>
        <v>2720</v>
      </c>
      <c r="D623" t="s">
        <v>20</v>
      </c>
      <c r="E623">
        <f t="shared" si="252"/>
        <v>1</v>
      </c>
      <c r="F623">
        <f t="shared" si="253"/>
        <v>2000</v>
      </c>
      <c r="G623" s="2">
        <f t="shared" si="254"/>
        <v>316</v>
      </c>
      <c r="BV623" s="1">
        <v>36841</v>
      </c>
      <c r="BW623">
        <f t="shared" ca="1" si="255"/>
        <v>2720</v>
      </c>
      <c r="BX623">
        <v>2720</v>
      </c>
    </row>
    <row r="624" spans="1:76" x14ac:dyDescent="0.25">
      <c r="A624" s="1">
        <v>36842</v>
      </c>
      <c r="B624">
        <v>2780</v>
      </c>
      <c r="C624">
        <f t="shared" si="251"/>
        <v>2780</v>
      </c>
      <c r="D624" t="s">
        <v>20</v>
      </c>
      <c r="E624">
        <f t="shared" si="252"/>
        <v>1</v>
      </c>
      <c r="F624">
        <f t="shared" si="253"/>
        <v>2000</v>
      </c>
      <c r="G624" s="2">
        <f t="shared" si="254"/>
        <v>317</v>
      </c>
      <c r="BV624" s="1">
        <v>36842</v>
      </c>
      <c r="BW624">
        <f t="shared" ca="1" si="255"/>
        <v>2780</v>
      </c>
      <c r="BX624">
        <v>2780</v>
      </c>
    </row>
    <row r="625" spans="1:76" x14ac:dyDescent="0.25">
      <c r="A625" s="1">
        <v>36843</v>
      </c>
      <c r="B625">
        <v>2790</v>
      </c>
      <c r="C625">
        <f t="shared" si="251"/>
        <v>2790</v>
      </c>
      <c r="D625" t="s">
        <v>20</v>
      </c>
      <c r="E625">
        <f t="shared" si="252"/>
        <v>1</v>
      </c>
      <c r="F625">
        <f t="shared" si="253"/>
        <v>2000</v>
      </c>
      <c r="G625" s="2">
        <f t="shared" si="254"/>
        <v>318</v>
      </c>
      <c r="BV625" s="1">
        <v>36843</v>
      </c>
      <c r="BW625">
        <f t="shared" ca="1" si="255"/>
        <v>2790</v>
      </c>
      <c r="BX625">
        <v>2790</v>
      </c>
    </row>
    <row r="626" spans="1:76" x14ac:dyDescent="0.25">
      <c r="A626" s="1">
        <v>36844</v>
      </c>
      <c r="B626">
        <v>2760</v>
      </c>
      <c r="C626">
        <f t="shared" si="251"/>
        <v>2760</v>
      </c>
      <c r="D626" t="s">
        <v>20</v>
      </c>
      <c r="E626">
        <f t="shared" si="252"/>
        <v>1</v>
      </c>
      <c r="F626">
        <f t="shared" si="253"/>
        <v>2000</v>
      </c>
      <c r="G626" s="2">
        <f t="shared" si="254"/>
        <v>319</v>
      </c>
      <c r="BV626" s="1">
        <v>36844</v>
      </c>
      <c r="BW626">
        <f t="shared" ca="1" si="255"/>
        <v>2760</v>
      </c>
      <c r="BX626">
        <v>2760</v>
      </c>
    </row>
    <row r="627" spans="1:76" x14ac:dyDescent="0.25">
      <c r="A627" s="1">
        <v>36845</v>
      </c>
      <c r="B627">
        <v>2290</v>
      </c>
      <c r="C627">
        <f t="shared" si="251"/>
        <v>2290</v>
      </c>
      <c r="D627" t="s">
        <v>20</v>
      </c>
      <c r="E627">
        <f t="shared" si="252"/>
        <v>1</v>
      </c>
      <c r="F627">
        <f t="shared" si="253"/>
        <v>2000</v>
      </c>
      <c r="G627" s="2">
        <f t="shared" si="254"/>
        <v>320</v>
      </c>
      <c r="BV627" s="1">
        <v>36845</v>
      </c>
      <c r="BW627">
        <f t="shared" ca="1" si="255"/>
        <v>2290</v>
      </c>
      <c r="BX627">
        <v>2290</v>
      </c>
    </row>
    <row r="628" spans="1:76" x14ac:dyDescent="0.25">
      <c r="A628" s="1">
        <v>36846</v>
      </c>
      <c r="B628">
        <v>1770</v>
      </c>
      <c r="C628">
        <f t="shared" si="251"/>
        <v>1770</v>
      </c>
      <c r="D628" t="s">
        <v>20</v>
      </c>
      <c r="E628">
        <f t="shared" si="252"/>
        <v>1</v>
      </c>
      <c r="F628">
        <f t="shared" si="253"/>
        <v>2000</v>
      </c>
      <c r="G628" s="2">
        <f t="shared" si="254"/>
        <v>321</v>
      </c>
      <c r="BV628" s="1">
        <v>36846</v>
      </c>
      <c r="BW628">
        <f t="shared" ca="1" si="255"/>
        <v>1770</v>
      </c>
      <c r="BX628">
        <v>1770</v>
      </c>
    </row>
    <row r="629" spans="1:76" x14ac:dyDescent="0.25">
      <c r="A629" s="1">
        <v>36847</v>
      </c>
      <c r="B629">
        <v>1950</v>
      </c>
      <c r="C629">
        <f t="shared" si="251"/>
        <v>1950</v>
      </c>
      <c r="D629" t="s">
        <v>20</v>
      </c>
      <c r="E629">
        <f t="shared" si="252"/>
        <v>1</v>
      </c>
      <c r="F629">
        <f t="shared" si="253"/>
        <v>2000</v>
      </c>
      <c r="G629" s="2">
        <f t="shared" si="254"/>
        <v>322</v>
      </c>
      <c r="BV629" s="1">
        <v>36847</v>
      </c>
      <c r="BW629">
        <f t="shared" ca="1" si="255"/>
        <v>1950</v>
      </c>
      <c r="BX629">
        <v>1950</v>
      </c>
    </row>
    <row r="630" spans="1:76" x14ac:dyDescent="0.25">
      <c r="A630" s="1">
        <v>36848</v>
      </c>
      <c r="B630">
        <v>2010</v>
      </c>
      <c r="C630">
        <f t="shared" si="251"/>
        <v>2010</v>
      </c>
      <c r="D630" t="s">
        <v>20</v>
      </c>
      <c r="E630">
        <f t="shared" si="252"/>
        <v>1</v>
      </c>
      <c r="F630">
        <f t="shared" si="253"/>
        <v>2000</v>
      </c>
      <c r="G630" s="2">
        <f t="shared" si="254"/>
        <v>323</v>
      </c>
      <c r="BV630" s="1">
        <v>36848</v>
      </c>
      <c r="BW630">
        <f t="shared" ca="1" si="255"/>
        <v>2010</v>
      </c>
      <c r="BX630">
        <v>2010</v>
      </c>
    </row>
    <row r="631" spans="1:76" x14ac:dyDescent="0.25">
      <c r="A631" s="1">
        <v>36849</v>
      </c>
      <c r="B631">
        <v>2050</v>
      </c>
      <c r="C631">
        <f t="shared" si="251"/>
        <v>2050</v>
      </c>
      <c r="D631" t="s">
        <v>20</v>
      </c>
      <c r="E631">
        <f t="shared" si="252"/>
        <v>1</v>
      </c>
      <c r="F631">
        <f t="shared" si="253"/>
        <v>2000</v>
      </c>
      <c r="G631" s="2">
        <f t="shared" si="254"/>
        <v>324</v>
      </c>
      <c r="BV631" s="1">
        <v>36849</v>
      </c>
      <c r="BW631">
        <f t="shared" ca="1" si="255"/>
        <v>2050</v>
      </c>
      <c r="BX631">
        <v>2050</v>
      </c>
    </row>
    <row r="632" spans="1:76" x14ac:dyDescent="0.25">
      <c r="A632" s="1">
        <v>36850</v>
      </c>
      <c r="B632">
        <v>2090</v>
      </c>
      <c r="C632">
        <f t="shared" si="251"/>
        <v>2090</v>
      </c>
      <c r="D632" t="s">
        <v>20</v>
      </c>
      <c r="E632">
        <f t="shared" si="252"/>
        <v>1</v>
      </c>
      <c r="F632">
        <f t="shared" si="253"/>
        <v>2000</v>
      </c>
      <c r="G632" s="2">
        <f t="shared" si="254"/>
        <v>325</v>
      </c>
      <c r="BV632" s="1">
        <v>36850</v>
      </c>
      <c r="BW632">
        <f t="shared" ca="1" si="255"/>
        <v>2090</v>
      </c>
      <c r="BX632">
        <v>2090</v>
      </c>
    </row>
    <row r="633" spans="1:76" x14ac:dyDescent="0.25">
      <c r="A633" s="1">
        <v>36851</v>
      </c>
      <c r="B633">
        <v>2060</v>
      </c>
      <c r="C633">
        <f t="shared" si="251"/>
        <v>2060</v>
      </c>
      <c r="D633" t="s">
        <v>20</v>
      </c>
      <c r="E633">
        <f t="shared" si="252"/>
        <v>1</v>
      </c>
      <c r="F633">
        <f t="shared" si="253"/>
        <v>2000</v>
      </c>
      <c r="G633" s="2">
        <f t="shared" si="254"/>
        <v>326</v>
      </c>
      <c r="BV633" s="1">
        <v>36851</v>
      </c>
      <c r="BW633">
        <f t="shared" ca="1" si="255"/>
        <v>2060</v>
      </c>
      <c r="BX633">
        <v>2060</v>
      </c>
    </row>
    <row r="634" spans="1:76" x14ac:dyDescent="0.25">
      <c r="A634" s="1">
        <v>36852</v>
      </c>
      <c r="B634">
        <v>2060</v>
      </c>
      <c r="C634">
        <f t="shared" si="251"/>
        <v>2060</v>
      </c>
      <c r="D634" t="s">
        <v>20</v>
      </c>
      <c r="E634">
        <f t="shared" si="252"/>
        <v>1</v>
      </c>
      <c r="F634">
        <f t="shared" si="253"/>
        <v>2000</v>
      </c>
      <c r="G634" s="2">
        <f t="shared" si="254"/>
        <v>327</v>
      </c>
      <c r="BV634" s="1">
        <v>36852</v>
      </c>
      <c r="BW634">
        <f t="shared" ca="1" si="255"/>
        <v>2060</v>
      </c>
      <c r="BX634">
        <v>2060</v>
      </c>
    </row>
    <row r="635" spans="1:76" x14ac:dyDescent="0.25">
      <c r="A635" s="1">
        <v>36853</v>
      </c>
      <c r="B635">
        <v>2010</v>
      </c>
      <c r="C635">
        <f t="shared" si="251"/>
        <v>2010</v>
      </c>
      <c r="D635" t="s">
        <v>20</v>
      </c>
      <c r="E635">
        <f t="shared" si="252"/>
        <v>1</v>
      </c>
      <c r="F635">
        <f t="shared" si="253"/>
        <v>2000</v>
      </c>
      <c r="G635" s="2">
        <f t="shared" si="254"/>
        <v>328</v>
      </c>
      <c r="BV635" s="1">
        <v>36853</v>
      </c>
      <c r="BW635">
        <f t="shared" ca="1" si="255"/>
        <v>2010</v>
      </c>
      <c r="BX635">
        <v>2010</v>
      </c>
    </row>
    <row r="636" spans="1:76" x14ac:dyDescent="0.25">
      <c r="A636" s="1">
        <v>36854</v>
      </c>
      <c r="B636">
        <v>2060</v>
      </c>
      <c r="C636">
        <f t="shared" si="251"/>
        <v>2060</v>
      </c>
      <c r="D636" t="s">
        <v>20</v>
      </c>
      <c r="E636">
        <f t="shared" si="252"/>
        <v>1</v>
      </c>
      <c r="F636">
        <f t="shared" si="253"/>
        <v>2000</v>
      </c>
      <c r="G636" s="2">
        <f t="shared" si="254"/>
        <v>329</v>
      </c>
      <c r="BV636" s="1">
        <v>36854</v>
      </c>
      <c r="BW636">
        <f t="shared" ca="1" si="255"/>
        <v>2060</v>
      </c>
      <c r="BX636">
        <v>2060</v>
      </c>
    </row>
    <row r="637" spans="1:76" x14ac:dyDescent="0.25">
      <c r="A637" s="1">
        <v>36855</v>
      </c>
      <c r="B637">
        <v>2110</v>
      </c>
      <c r="C637">
        <f t="shared" si="251"/>
        <v>2110</v>
      </c>
      <c r="D637" t="s">
        <v>20</v>
      </c>
      <c r="E637">
        <f t="shared" si="252"/>
        <v>1</v>
      </c>
      <c r="F637">
        <f t="shared" si="253"/>
        <v>2000</v>
      </c>
      <c r="G637" s="2">
        <f t="shared" si="254"/>
        <v>330</v>
      </c>
      <c r="BV637" s="1">
        <v>36855</v>
      </c>
      <c r="BW637">
        <f t="shared" ca="1" si="255"/>
        <v>2110</v>
      </c>
      <c r="BX637">
        <v>2110</v>
      </c>
    </row>
    <row r="638" spans="1:76" x14ac:dyDescent="0.25">
      <c r="A638" s="1">
        <v>36856</v>
      </c>
      <c r="B638">
        <v>2110</v>
      </c>
      <c r="C638">
        <f t="shared" si="251"/>
        <v>2110</v>
      </c>
      <c r="D638" t="s">
        <v>20</v>
      </c>
      <c r="E638">
        <f t="shared" si="252"/>
        <v>1</v>
      </c>
      <c r="F638">
        <f t="shared" si="253"/>
        <v>2000</v>
      </c>
      <c r="G638" s="2">
        <f t="shared" si="254"/>
        <v>331</v>
      </c>
      <c r="BV638" s="1">
        <v>36856</v>
      </c>
      <c r="BW638">
        <f t="shared" ca="1" si="255"/>
        <v>2110</v>
      </c>
      <c r="BX638">
        <v>2110</v>
      </c>
    </row>
    <row r="639" spans="1:76" x14ac:dyDescent="0.25">
      <c r="A639" s="1">
        <v>36857</v>
      </c>
      <c r="B639">
        <v>2110</v>
      </c>
      <c r="C639">
        <f t="shared" si="251"/>
        <v>2110</v>
      </c>
      <c r="D639" t="s">
        <v>20</v>
      </c>
      <c r="E639">
        <f t="shared" si="252"/>
        <v>1</v>
      </c>
      <c r="F639">
        <f t="shared" si="253"/>
        <v>2000</v>
      </c>
      <c r="G639" s="2">
        <f t="shared" si="254"/>
        <v>332</v>
      </c>
      <c r="BV639" s="1">
        <v>36857</v>
      </c>
      <c r="BW639">
        <f t="shared" ca="1" si="255"/>
        <v>2110</v>
      </c>
      <c r="BX639">
        <v>2110</v>
      </c>
    </row>
    <row r="640" spans="1:76" x14ac:dyDescent="0.25">
      <c r="A640" s="1">
        <v>36858</v>
      </c>
      <c r="B640">
        <v>2080</v>
      </c>
      <c r="C640">
        <f t="shared" si="251"/>
        <v>2080</v>
      </c>
      <c r="D640" t="s">
        <v>20</v>
      </c>
      <c r="E640">
        <f t="shared" si="252"/>
        <v>1</v>
      </c>
      <c r="F640">
        <f t="shared" si="253"/>
        <v>2000</v>
      </c>
      <c r="G640" s="2">
        <f t="shared" si="254"/>
        <v>333</v>
      </c>
      <c r="BV640" s="1">
        <v>36858</v>
      </c>
      <c r="BW640">
        <f t="shared" ca="1" si="255"/>
        <v>2080</v>
      </c>
      <c r="BX640">
        <v>2080</v>
      </c>
    </row>
    <row r="641" spans="1:76" x14ac:dyDescent="0.25">
      <c r="A641" s="1">
        <v>36859</v>
      </c>
      <c r="B641">
        <v>2310</v>
      </c>
      <c r="C641">
        <f t="shared" si="251"/>
        <v>2310</v>
      </c>
      <c r="D641" t="s">
        <v>20</v>
      </c>
      <c r="E641">
        <f t="shared" si="252"/>
        <v>1</v>
      </c>
      <c r="F641">
        <f t="shared" si="253"/>
        <v>2000</v>
      </c>
      <c r="G641" s="2">
        <f t="shared" si="254"/>
        <v>334</v>
      </c>
      <c r="BV641" s="1">
        <v>36859</v>
      </c>
      <c r="BW641">
        <f t="shared" ca="1" si="255"/>
        <v>2310</v>
      </c>
      <c r="BX641">
        <v>2310</v>
      </c>
    </row>
    <row r="642" spans="1:76" x14ac:dyDescent="0.25">
      <c r="A642" s="1">
        <v>36860</v>
      </c>
      <c r="B642">
        <v>2390</v>
      </c>
      <c r="C642">
        <f t="shared" si="251"/>
        <v>2390</v>
      </c>
      <c r="D642" t="s">
        <v>20</v>
      </c>
      <c r="E642">
        <f t="shared" si="252"/>
        <v>1</v>
      </c>
      <c r="F642">
        <f t="shared" si="253"/>
        <v>2000</v>
      </c>
      <c r="G642" s="2">
        <f t="shared" si="254"/>
        <v>335</v>
      </c>
      <c r="BV642" s="1">
        <v>36860</v>
      </c>
      <c r="BW642">
        <f t="shared" ca="1" si="255"/>
        <v>2390</v>
      </c>
      <c r="BX642">
        <v>2390</v>
      </c>
    </row>
    <row r="643" spans="1:76" x14ac:dyDescent="0.25">
      <c r="A643" s="1">
        <v>36861</v>
      </c>
      <c r="B643">
        <v>2410</v>
      </c>
      <c r="C643">
        <f t="shared" ref="C643:C706" si="256">IF(ISNUMBER(B643),B643,"XX")</f>
        <v>2410</v>
      </c>
      <c r="D643" t="s">
        <v>20</v>
      </c>
      <c r="E643">
        <f t="shared" ref="E643:E706" si="257">IF(LEFT(D643,1)="A",1,0)</f>
        <v>1</v>
      </c>
      <c r="F643">
        <f t="shared" ref="F643:F706" si="258">YEAR(A643)</f>
        <v>2000</v>
      </c>
      <c r="G643" s="2">
        <f t="shared" ref="G643:G706" si="259">DATE(YEAR(A643),MONTH(A643),DAY(A643))-DATE(YEAR(A643),1,0)</f>
        <v>336</v>
      </c>
      <c r="BV643" s="1">
        <v>36861</v>
      </c>
      <c r="BW643">
        <f t="shared" ref="BW643:BW706" ca="1" si="260">OFFSET($BA$1,MATCH(DATE(YEAR(BV643),MONTH(BV643),DAY(BV643))-DATE(YEAR(BV643),1,0),$BA$2:$BA$366,0),MATCH(YEAR(BV643),$BB$1:$BO$1,0))</f>
        <v>2410</v>
      </c>
      <c r="BX643">
        <v>2410</v>
      </c>
    </row>
    <row r="644" spans="1:76" x14ac:dyDescent="0.25">
      <c r="A644" s="1">
        <v>36862</v>
      </c>
      <c r="B644">
        <v>2430</v>
      </c>
      <c r="C644">
        <f t="shared" si="256"/>
        <v>2430</v>
      </c>
      <c r="D644" t="s">
        <v>20</v>
      </c>
      <c r="E644">
        <f t="shared" si="257"/>
        <v>1</v>
      </c>
      <c r="F644">
        <f t="shared" si="258"/>
        <v>2000</v>
      </c>
      <c r="G644" s="2">
        <f t="shared" si="259"/>
        <v>337</v>
      </c>
      <c r="BV644" s="1">
        <v>36862</v>
      </c>
      <c r="BW644">
        <f t="shared" ca="1" si="260"/>
        <v>2430</v>
      </c>
      <c r="BX644">
        <v>2430</v>
      </c>
    </row>
    <row r="645" spans="1:76" x14ac:dyDescent="0.25">
      <c r="A645" s="1">
        <v>36863</v>
      </c>
      <c r="B645">
        <v>2440</v>
      </c>
      <c r="C645">
        <f t="shared" si="256"/>
        <v>2440</v>
      </c>
      <c r="D645" t="s">
        <v>20</v>
      </c>
      <c r="E645">
        <f t="shared" si="257"/>
        <v>1</v>
      </c>
      <c r="F645">
        <f t="shared" si="258"/>
        <v>2000</v>
      </c>
      <c r="G645" s="2">
        <f t="shared" si="259"/>
        <v>338</v>
      </c>
      <c r="BV645" s="1">
        <v>36863</v>
      </c>
      <c r="BW645">
        <f t="shared" ca="1" si="260"/>
        <v>2440</v>
      </c>
      <c r="BX645">
        <v>2440</v>
      </c>
    </row>
    <row r="646" spans="1:76" x14ac:dyDescent="0.25">
      <c r="A646" s="1">
        <v>36864</v>
      </c>
      <c r="B646">
        <v>2450</v>
      </c>
      <c r="C646">
        <f t="shared" si="256"/>
        <v>2450</v>
      </c>
      <c r="D646" t="s">
        <v>20</v>
      </c>
      <c r="E646">
        <f t="shared" si="257"/>
        <v>1</v>
      </c>
      <c r="F646">
        <f t="shared" si="258"/>
        <v>2000</v>
      </c>
      <c r="G646" s="2">
        <f t="shared" si="259"/>
        <v>339</v>
      </c>
      <c r="BV646" s="1">
        <v>36864</v>
      </c>
      <c r="BW646">
        <f t="shared" ca="1" si="260"/>
        <v>2450</v>
      </c>
      <c r="BX646">
        <v>2450</v>
      </c>
    </row>
    <row r="647" spans="1:76" x14ac:dyDescent="0.25">
      <c r="A647" s="1">
        <v>36865</v>
      </c>
      <c r="B647">
        <v>2460</v>
      </c>
      <c r="C647">
        <f t="shared" si="256"/>
        <v>2460</v>
      </c>
      <c r="D647" t="s">
        <v>20</v>
      </c>
      <c r="E647">
        <f t="shared" si="257"/>
        <v>1</v>
      </c>
      <c r="F647">
        <f t="shared" si="258"/>
        <v>2000</v>
      </c>
      <c r="G647" s="2">
        <f t="shared" si="259"/>
        <v>340</v>
      </c>
      <c r="BV647" s="1">
        <v>36865</v>
      </c>
      <c r="BW647">
        <f t="shared" ca="1" si="260"/>
        <v>2460</v>
      </c>
      <c r="BX647">
        <v>2460</v>
      </c>
    </row>
    <row r="648" spans="1:76" x14ac:dyDescent="0.25">
      <c r="A648" s="1">
        <v>36866</v>
      </c>
      <c r="B648">
        <v>2440</v>
      </c>
      <c r="C648">
        <f t="shared" si="256"/>
        <v>2440</v>
      </c>
      <c r="D648" t="s">
        <v>20</v>
      </c>
      <c r="E648">
        <f t="shared" si="257"/>
        <v>1</v>
      </c>
      <c r="F648">
        <f t="shared" si="258"/>
        <v>2000</v>
      </c>
      <c r="G648" s="2">
        <f t="shared" si="259"/>
        <v>341</v>
      </c>
      <c r="BV648" s="1">
        <v>36866</v>
      </c>
      <c r="BW648">
        <f t="shared" ca="1" si="260"/>
        <v>2440</v>
      </c>
      <c r="BX648">
        <v>2440</v>
      </c>
    </row>
    <row r="649" spans="1:76" x14ac:dyDescent="0.25">
      <c r="A649" s="1">
        <v>36867</v>
      </c>
      <c r="B649">
        <v>2460</v>
      </c>
      <c r="C649">
        <f t="shared" si="256"/>
        <v>2460</v>
      </c>
      <c r="D649" t="s">
        <v>20</v>
      </c>
      <c r="E649">
        <f t="shared" si="257"/>
        <v>1</v>
      </c>
      <c r="F649">
        <f t="shared" si="258"/>
        <v>2000</v>
      </c>
      <c r="G649" s="2">
        <f t="shared" si="259"/>
        <v>342</v>
      </c>
      <c r="BV649" s="1">
        <v>36867</v>
      </c>
      <c r="BW649">
        <f t="shared" ca="1" si="260"/>
        <v>2460</v>
      </c>
      <c r="BX649">
        <v>2460</v>
      </c>
    </row>
    <row r="650" spans="1:76" x14ac:dyDescent="0.25">
      <c r="A650" s="1">
        <v>36868</v>
      </c>
      <c r="B650">
        <v>2460</v>
      </c>
      <c r="C650">
        <f t="shared" si="256"/>
        <v>2460</v>
      </c>
      <c r="D650" t="s">
        <v>20</v>
      </c>
      <c r="E650">
        <f t="shared" si="257"/>
        <v>1</v>
      </c>
      <c r="F650">
        <f t="shared" si="258"/>
        <v>2000</v>
      </c>
      <c r="G650" s="2">
        <f t="shared" si="259"/>
        <v>343</v>
      </c>
      <c r="BV650" s="1">
        <v>36868</v>
      </c>
      <c r="BW650">
        <f t="shared" ca="1" si="260"/>
        <v>2460</v>
      </c>
      <c r="BX650">
        <v>2460</v>
      </c>
    </row>
    <row r="651" spans="1:76" x14ac:dyDescent="0.25">
      <c r="A651" s="1">
        <v>36869</v>
      </c>
      <c r="B651">
        <v>2460</v>
      </c>
      <c r="C651">
        <f t="shared" si="256"/>
        <v>2460</v>
      </c>
      <c r="D651" t="s">
        <v>20</v>
      </c>
      <c r="E651">
        <f t="shared" si="257"/>
        <v>1</v>
      </c>
      <c r="F651">
        <f t="shared" si="258"/>
        <v>2000</v>
      </c>
      <c r="G651" s="2">
        <f t="shared" si="259"/>
        <v>344</v>
      </c>
      <c r="BV651" s="1">
        <v>36869</v>
      </c>
      <c r="BW651">
        <f t="shared" ca="1" si="260"/>
        <v>2460</v>
      </c>
      <c r="BX651">
        <v>2460</v>
      </c>
    </row>
    <row r="652" spans="1:76" x14ac:dyDescent="0.25">
      <c r="A652" s="1">
        <v>36870</v>
      </c>
      <c r="B652">
        <v>2460</v>
      </c>
      <c r="C652">
        <f t="shared" si="256"/>
        <v>2460</v>
      </c>
      <c r="D652" t="s">
        <v>20</v>
      </c>
      <c r="E652">
        <f t="shared" si="257"/>
        <v>1</v>
      </c>
      <c r="F652">
        <f t="shared" si="258"/>
        <v>2000</v>
      </c>
      <c r="G652" s="2">
        <f t="shared" si="259"/>
        <v>345</v>
      </c>
      <c r="BV652" s="1">
        <v>36870</v>
      </c>
      <c r="BW652">
        <f t="shared" ca="1" si="260"/>
        <v>2460</v>
      </c>
      <c r="BX652">
        <v>2460</v>
      </c>
    </row>
    <row r="653" spans="1:76" x14ac:dyDescent="0.25">
      <c r="A653" s="1">
        <v>36871</v>
      </c>
      <c r="B653">
        <v>2520</v>
      </c>
      <c r="C653">
        <f t="shared" si="256"/>
        <v>2520</v>
      </c>
      <c r="D653" t="s">
        <v>20</v>
      </c>
      <c r="E653">
        <f t="shared" si="257"/>
        <v>1</v>
      </c>
      <c r="F653">
        <f t="shared" si="258"/>
        <v>2000</v>
      </c>
      <c r="G653" s="2">
        <f t="shared" si="259"/>
        <v>346</v>
      </c>
      <c r="BV653" s="1">
        <v>36871</v>
      </c>
      <c r="BW653">
        <f t="shared" ca="1" si="260"/>
        <v>2520</v>
      </c>
      <c r="BX653">
        <v>2520</v>
      </c>
    </row>
    <row r="654" spans="1:76" x14ac:dyDescent="0.25">
      <c r="A654" s="1">
        <v>36872</v>
      </c>
      <c r="B654">
        <v>2560</v>
      </c>
      <c r="C654">
        <f t="shared" si="256"/>
        <v>2560</v>
      </c>
      <c r="D654" t="s">
        <v>20</v>
      </c>
      <c r="E654">
        <f t="shared" si="257"/>
        <v>1</v>
      </c>
      <c r="F654">
        <f t="shared" si="258"/>
        <v>2000</v>
      </c>
      <c r="G654" s="2">
        <f t="shared" si="259"/>
        <v>347</v>
      </c>
      <c r="BV654" s="1">
        <v>36872</v>
      </c>
      <c r="BW654">
        <f t="shared" ca="1" si="260"/>
        <v>2560</v>
      </c>
      <c r="BX654">
        <v>2560</v>
      </c>
    </row>
    <row r="655" spans="1:76" x14ac:dyDescent="0.25">
      <c r="A655" s="1">
        <v>36873</v>
      </c>
      <c r="B655">
        <v>2540</v>
      </c>
      <c r="C655">
        <f t="shared" si="256"/>
        <v>2540</v>
      </c>
      <c r="D655" t="s">
        <v>20</v>
      </c>
      <c r="E655">
        <f t="shared" si="257"/>
        <v>1</v>
      </c>
      <c r="F655">
        <f t="shared" si="258"/>
        <v>2000</v>
      </c>
      <c r="G655" s="2">
        <f t="shared" si="259"/>
        <v>348</v>
      </c>
      <c r="BV655" s="1">
        <v>36873</v>
      </c>
      <c r="BW655">
        <f t="shared" ca="1" si="260"/>
        <v>2540</v>
      </c>
      <c r="BX655">
        <v>2540</v>
      </c>
    </row>
    <row r="656" spans="1:76" x14ac:dyDescent="0.25">
      <c r="A656" s="1">
        <v>36874</v>
      </c>
      <c r="B656">
        <v>2180</v>
      </c>
      <c r="C656">
        <f t="shared" si="256"/>
        <v>2180</v>
      </c>
      <c r="D656" t="s">
        <v>20</v>
      </c>
      <c r="E656">
        <f t="shared" si="257"/>
        <v>1</v>
      </c>
      <c r="F656">
        <f t="shared" si="258"/>
        <v>2000</v>
      </c>
      <c r="G656" s="2">
        <f t="shared" si="259"/>
        <v>349</v>
      </c>
      <c r="BV656" s="1">
        <v>36874</v>
      </c>
      <c r="BW656">
        <f t="shared" ca="1" si="260"/>
        <v>2180</v>
      </c>
      <c r="BX656">
        <v>2180</v>
      </c>
    </row>
    <row r="657" spans="1:76" x14ac:dyDescent="0.25">
      <c r="A657" s="1">
        <v>36875</v>
      </c>
      <c r="B657">
        <v>1930</v>
      </c>
      <c r="C657">
        <f t="shared" si="256"/>
        <v>1930</v>
      </c>
      <c r="D657" t="s">
        <v>20</v>
      </c>
      <c r="E657">
        <f t="shared" si="257"/>
        <v>1</v>
      </c>
      <c r="F657">
        <f t="shared" si="258"/>
        <v>2000</v>
      </c>
      <c r="G657" s="2">
        <f t="shared" si="259"/>
        <v>350</v>
      </c>
      <c r="BV657" s="1">
        <v>36875</v>
      </c>
      <c r="BW657">
        <f t="shared" ca="1" si="260"/>
        <v>1930</v>
      </c>
      <c r="BX657">
        <v>1930</v>
      </c>
    </row>
    <row r="658" spans="1:76" x14ac:dyDescent="0.25">
      <c r="A658" s="1">
        <v>36876</v>
      </c>
      <c r="B658">
        <v>1910</v>
      </c>
      <c r="C658">
        <f t="shared" si="256"/>
        <v>1910</v>
      </c>
      <c r="D658" t="s">
        <v>20</v>
      </c>
      <c r="E658">
        <f t="shared" si="257"/>
        <v>1</v>
      </c>
      <c r="F658">
        <f t="shared" si="258"/>
        <v>2000</v>
      </c>
      <c r="G658" s="2">
        <f t="shared" si="259"/>
        <v>351</v>
      </c>
      <c r="BV658" s="1">
        <v>36876</v>
      </c>
      <c r="BW658">
        <f t="shared" ca="1" si="260"/>
        <v>1910</v>
      </c>
      <c r="BX658">
        <v>1910</v>
      </c>
    </row>
    <row r="659" spans="1:76" x14ac:dyDescent="0.25">
      <c r="A659" s="1">
        <v>36877</v>
      </c>
      <c r="B659">
        <v>2070</v>
      </c>
      <c r="C659">
        <f t="shared" si="256"/>
        <v>2070</v>
      </c>
      <c r="D659" t="s">
        <v>20</v>
      </c>
      <c r="E659">
        <f t="shared" si="257"/>
        <v>1</v>
      </c>
      <c r="F659">
        <f t="shared" si="258"/>
        <v>2000</v>
      </c>
      <c r="G659" s="2">
        <f t="shared" si="259"/>
        <v>352</v>
      </c>
      <c r="BV659" s="1">
        <v>36877</v>
      </c>
      <c r="BW659">
        <f t="shared" ca="1" si="260"/>
        <v>2070</v>
      </c>
      <c r="BX659">
        <v>2070</v>
      </c>
    </row>
    <row r="660" spans="1:76" x14ac:dyDescent="0.25">
      <c r="A660" s="1">
        <v>36878</v>
      </c>
      <c r="B660">
        <v>2250</v>
      </c>
      <c r="C660">
        <f t="shared" si="256"/>
        <v>2250</v>
      </c>
      <c r="D660" t="s">
        <v>20</v>
      </c>
      <c r="E660">
        <f t="shared" si="257"/>
        <v>1</v>
      </c>
      <c r="F660">
        <f t="shared" si="258"/>
        <v>2000</v>
      </c>
      <c r="G660" s="2">
        <f t="shared" si="259"/>
        <v>353</v>
      </c>
      <c r="BV660" s="1">
        <v>36878</v>
      </c>
      <c r="BW660">
        <f t="shared" ca="1" si="260"/>
        <v>2250</v>
      </c>
      <c r="BX660">
        <v>2250</v>
      </c>
    </row>
    <row r="661" spans="1:76" x14ac:dyDescent="0.25">
      <c r="A661" s="1">
        <v>36879</v>
      </c>
      <c r="B661">
        <v>2350</v>
      </c>
      <c r="C661">
        <f t="shared" si="256"/>
        <v>2350</v>
      </c>
      <c r="D661" t="s">
        <v>20</v>
      </c>
      <c r="E661">
        <f t="shared" si="257"/>
        <v>1</v>
      </c>
      <c r="F661">
        <f t="shared" si="258"/>
        <v>2000</v>
      </c>
      <c r="G661" s="2">
        <f t="shared" si="259"/>
        <v>354</v>
      </c>
      <c r="BV661" s="1">
        <v>36879</v>
      </c>
      <c r="BW661">
        <f t="shared" ca="1" si="260"/>
        <v>2350</v>
      </c>
      <c r="BX661">
        <v>2350</v>
      </c>
    </row>
    <row r="662" spans="1:76" x14ac:dyDescent="0.25">
      <c r="A662" s="1">
        <v>36880</v>
      </c>
      <c r="B662">
        <v>2350</v>
      </c>
      <c r="C662">
        <f t="shared" si="256"/>
        <v>2350</v>
      </c>
      <c r="D662" t="s">
        <v>20</v>
      </c>
      <c r="E662">
        <f t="shared" si="257"/>
        <v>1</v>
      </c>
      <c r="F662">
        <f t="shared" si="258"/>
        <v>2000</v>
      </c>
      <c r="G662" s="2">
        <f t="shared" si="259"/>
        <v>355</v>
      </c>
      <c r="BV662" s="1">
        <v>36880</v>
      </c>
      <c r="BW662">
        <f t="shared" ca="1" si="260"/>
        <v>2350</v>
      </c>
      <c r="BX662">
        <v>2350</v>
      </c>
    </row>
    <row r="663" spans="1:76" x14ac:dyDescent="0.25">
      <c r="A663" s="1">
        <v>36881</v>
      </c>
      <c r="B663">
        <v>2160</v>
      </c>
      <c r="C663">
        <f t="shared" si="256"/>
        <v>2160</v>
      </c>
      <c r="D663" t="s">
        <v>20</v>
      </c>
      <c r="E663">
        <f t="shared" si="257"/>
        <v>1</v>
      </c>
      <c r="F663">
        <f t="shared" si="258"/>
        <v>2000</v>
      </c>
      <c r="G663" s="2">
        <f t="shared" si="259"/>
        <v>356</v>
      </c>
      <c r="BV663" s="1">
        <v>36881</v>
      </c>
      <c r="BW663">
        <f t="shared" ca="1" si="260"/>
        <v>2160</v>
      </c>
      <c r="BX663">
        <v>2160</v>
      </c>
    </row>
    <row r="664" spans="1:76" x14ac:dyDescent="0.25">
      <c r="A664" s="1">
        <v>36882</v>
      </c>
      <c r="B664">
        <v>2280</v>
      </c>
      <c r="C664">
        <f t="shared" si="256"/>
        <v>2280</v>
      </c>
      <c r="D664" t="s">
        <v>20</v>
      </c>
      <c r="E664">
        <f t="shared" si="257"/>
        <v>1</v>
      </c>
      <c r="F664">
        <f t="shared" si="258"/>
        <v>2000</v>
      </c>
      <c r="G664" s="2">
        <f t="shared" si="259"/>
        <v>357</v>
      </c>
      <c r="BV664" s="1">
        <v>36882</v>
      </c>
      <c r="BW664">
        <f t="shared" ca="1" si="260"/>
        <v>2280</v>
      </c>
      <c r="BX664">
        <v>2280</v>
      </c>
    </row>
    <row r="665" spans="1:76" x14ac:dyDescent="0.25">
      <c r="A665" s="1">
        <v>36883</v>
      </c>
      <c r="B665">
        <v>2320</v>
      </c>
      <c r="C665">
        <f t="shared" si="256"/>
        <v>2320</v>
      </c>
      <c r="D665" t="s">
        <v>20</v>
      </c>
      <c r="E665">
        <f t="shared" si="257"/>
        <v>1</v>
      </c>
      <c r="F665">
        <f t="shared" si="258"/>
        <v>2000</v>
      </c>
      <c r="G665" s="2">
        <f t="shared" si="259"/>
        <v>358</v>
      </c>
      <c r="BV665" s="1">
        <v>36883</v>
      </c>
      <c r="BW665">
        <f t="shared" ca="1" si="260"/>
        <v>2320</v>
      </c>
      <c r="BX665">
        <v>2320</v>
      </c>
    </row>
    <row r="666" spans="1:76" x14ac:dyDescent="0.25">
      <c r="A666" s="1">
        <v>36884</v>
      </c>
      <c r="B666">
        <v>2330</v>
      </c>
      <c r="C666">
        <f t="shared" si="256"/>
        <v>2330</v>
      </c>
      <c r="D666" t="s">
        <v>20</v>
      </c>
      <c r="E666">
        <f t="shared" si="257"/>
        <v>1</v>
      </c>
      <c r="F666">
        <f t="shared" si="258"/>
        <v>2000</v>
      </c>
      <c r="G666" s="2">
        <f t="shared" si="259"/>
        <v>359</v>
      </c>
      <c r="BV666" s="1">
        <v>36884</v>
      </c>
      <c r="BW666">
        <f t="shared" ca="1" si="260"/>
        <v>2330</v>
      </c>
      <c r="BX666">
        <v>2330</v>
      </c>
    </row>
    <row r="667" spans="1:76" x14ac:dyDescent="0.25">
      <c r="A667" s="1">
        <v>36885</v>
      </c>
      <c r="B667">
        <v>2460</v>
      </c>
      <c r="C667">
        <f t="shared" si="256"/>
        <v>2460</v>
      </c>
      <c r="D667" t="s">
        <v>20</v>
      </c>
      <c r="E667">
        <f t="shared" si="257"/>
        <v>1</v>
      </c>
      <c r="F667">
        <f t="shared" si="258"/>
        <v>2000</v>
      </c>
      <c r="G667" s="2">
        <f t="shared" si="259"/>
        <v>360</v>
      </c>
      <c r="BV667" s="1">
        <v>36885</v>
      </c>
      <c r="BW667">
        <f t="shared" ca="1" si="260"/>
        <v>2460</v>
      </c>
      <c r="BX667">
        <v>2460</v>
      </c>
    </row>
    <row r="668" spans="1:76" x14ac:dyDescent="0.25">
      <c r="A668" s="1">
        <v>36886</v>
      </c>
      <c r="B668">
        <v>2460</v>
      </c>
      <c r="C668">
        <f t="shared" si="256"/>
        <v>2460</v>
      </c>
      <c r="D668" t="s">
        <v>20</v>
      </c>
      <c r="E668">
        <f t="shared" si="257"/>
        <v>1</v>
      </c>
      <c r="F668">
        <f t="shared" si="258"/>
        <v>2000</v>
      </c>
      <c r="G668" s="2">
        <f t="shared" si="259"/>
        <v>361</v>
      </c>
      <c r="BV668" s="1">
        <v>36886</v>
      </c>
      <c r="BW668">
        <f t="shared" ca="1" si="260"/>
        <v>2460</v>
      </c>
      <c r="BX668">
        <v>2460</v>
      </c>
    </row>
    <row r="669" spans="1:76" x14ac:dyDescent="0.25">
      <c r="A669" s="1">
        <v>36887</v>
      </c>
      <c r="B669">
        <v>2430</v>
      </c>
      <c r="C669">
        <f t="shared" si="256"/>
        <v>2430</v>
      </c>
      <c r="D669" t="s">
        <v>20</v>
      </c>
      <c r="E669">
        <f t="shared" si="257"/>
        <v>1</v>
      </c>
      <c r="F669">
        <f t="shared" si="258"/>
        <v>2000</v>
      </c>
      <c r="G669" s="2">
        <f t="shared" si="259"/>
        <v>362</v>
      </c>
      <c r="BV669" s="1">
        <v>36887</v>
      </c>
      <c r="BW669">
        <f t="shared" ca="1" si="260"/>
        <v>2430</v>
      </c>
      <c r="BX669">
        <v>2430</v>
      </c>
    </row>
    <row r="670" spans="1:76" x14ac:dyDescent="0.25">
      <c r="A670" s="1">
        <v>36888</v>
      </c>
      <c r="B670">
        <v>2370</v>
      </c>
      <c r="C670">
        <f t="shared" si="256"/>
        <v>2370</v>
      </c>
      <c r="D670" t="s">
        <v>20</v>
      </c>
      <c r="E670">
        <f t="shared" si="257"/>
        <v>1</v>
      </c>
      <c r="F670">
        <f t="shared" si="258"/>
        <v>2000</v>
      </c>
      <c r="G670" s="2">
        <f t="shared" si="259"/>
        <v>363</v>
      </c>
      <c r="BV670" s="1">
        <v>36888</v>
      </c>
      <c r="BW670">
        <f t="shared" ca="1" si="260"/>
        <v>2370</v>
      </c>
      <c r="BX670">
        <v>2370</v>
      </c>
    </row>
    <row r="671" spans="1:76" x14ac:dyDescent="0.25">
      <c r="A671" s="1">
        <v>36889</v>
      </c>
      <c r="B671">
        <v>2370</v>
      </c>
      <c r="C671">
        <f t="shared" si="256"/>
        <v>2370</v>
      </c>
      <c r="D671" t="s">
        <v>20</v>
      </c>
      <c r="E671">
        <f t="shared" si="257"/>
        <v>1</v>
      </c>
      <c r="F671">
        <f t="shared" si="258"/>
        <v>2000</v>
      </c>
      <c r="G671" s="2">
        <f t="shared" si="259"/>
        <v>364</v>
      </c>
      <c r="BV671" s="1">
        <v>36889</v>
      </c>
      <c r="BW671">
        <f t="shared" ca="1" si="260"/>
        <v>2370</v>
      </c>
      <c r="BX671">
        <v>2370</v>
      </c>
    </row>
    <row r="672" spans="1:76" x14ac:dyDescent="0.25">
      <c r="A672" s="1">
        <v>36890</v>
      </c>
      <c r="B672">
        <v>2410</v>
      </c>
      <c r="C672">
        <f t="shared" si="256"/>
        <v>2410</v>
      </c>
      <c r="D672" t="s">
        <v>20</v>
      </c>
      <c r="E672">
        <f t="shared" si="257"/>
        <v>1</v>
      </c>
      <c r="F672">
        <f t="shared" si="258"/>
        <v>2000</v>
      </c>
      <c r="G672" s="2">
        <f t="shared" si="259"/>
        <v>365</v>
      </c>
      <c r="BV672" s="1">
        <v>36890</v>
      </c>
      <c r="BW672">
        <f t="shared" ca="1" si="260"/>
        <v>2410</v>
      </c>
      <c r="BX672">
        <v>2410</v>
      </c>
    </row>
    <row r="673" spans="1:76" x14ac:dyDescent="0.25">
      <c r="A673" s="1">
        <v>36891</v>
      </c>
      <c r="B673">
        <v>2510</v>
      </c>
      <c r="C673">
        <f t="shared" si="256"/>
        <v>2510</v>
      </c>
      <c r="D673" t="s">
        <v>20</v>
      </c>
      <c r="E673">
        <f t="shared" si="257"/>
        <v>1</v>
      </c>
      <c r="F673">
        <f t="shared" si="258"/>
        <v>2000</v>
      </c>
      <c r="G673" s="2">
        <f t="shared" si="259"/>
        <v>366</v>
      </c>
      <c r="BV673" s="1">
        <v>36891</v>
      </c>
      <c r="BW673" t="e">
        <f t="shared" ca="1" si="260"/>
        <v>#N/A</v>
      </c>
      <c r="BX673" t="e">
        <v>#N/A</v>
      </c>
    </row>
    <row r="674" spans="1:76" x14ac:dyDescent="0.25">
      <c r="A674" s="1">
        <v>36892</v>
      </c>
      <c r="B674">
        <v>2530</v>
      </c>
      <c r="C674">
        <f t="shared" si="256"/>
        <v>2530</v>
      </c>
      <c r="D674" t="s">
        <v>20</v>
      </c>
      <c r="E674">
        <f t="shared" si="257"/>
        <v>1</v>
      </c>
      <c r="F674">
        <f t="shared" si="258"/>
        <v>2001</v>
      </c>
      <c r="G674" s="2">
        <f t="shared" si="259"/>
        <v>1</v>
      </c>
      <c r="BV674" s="1">
        <v>36892</v>
      </c>
      <c r="BW674">
        <f t="shared" ca="1" si="260"/>
        <v>2530</v>
      </c>
      <c r="BX674">
        <v>2530</v>
      </c>
    </row>
    <row r="675" spans="1:76" x14ac:dyDescent="0.25">
      <c r="A675" s="1">
        <v>36893</v>
      </c>
      <c r="B675">
        <v>2550</v>
      </c>
      <c r="C675">
        <f t="shared" si="256"/>
        <v>2550</v>
      </c>
      <c r="D675" t="s">
        <v>20</v>
      </c>
      <c r="E675">
        <f t="shared" si="257"/>
        <v>1</v>
      </c>
      <c r="F675">
        <f t="shared" si="258"/>
        <v>2001</v>
      </c>
      <c r="G675" s="2">
        <f t="shared" si="259"/>
        <v>2</v>
      </c>
      <c r="BV675" s="1">
        <v>36893</v>
      </c>
      <c r="BW675">
        <f t="shared" ca="1" si="260"/>
        <v>2550</v>
      </c>
      <c r="BX675">
        <v>2550</v>
      </c>
    </row>
    <row r="676" spans="1:76" x14ac:dyDescent="0.25">
      <c r="A676" s="1">
        <v>36894</v>
      </c>
      <c r="B676">
        <v>2530</v>
      </c>
      <c r="C676">
        <f t="shared" si="256"/>
        <v>2530</v>
      </c>
      <c r="D676" t="s">
        <v>20</v>
      </c>
      <c r="E676">
        <f t="shared" si="257"/>
        <v>1</v>
      </c>
      <c r="F676">
        <f t="shared" si="258"/>
        <v>2001</v>
      </c>
      <c r="G676" s="2">
        <f t="shared" si="259"/>
        <v>3</v>
      </c>
      <c r="BV676" s="1">
        <v>36894</v>
      </c>
      <c r="BW676">
        <f t="shared" ca="1" si="260"/>
        <v>2530</v>
      </c>
      <c r="BX676">
        <v>2530</v>
      </c>
    </row>
    <row r="677" spans="1:76" x14ac:dyDescent="0.25">
      <c r="A677" s="1">
        <v>36895</v>
      </c>
      <c r="B677">
        <v>2540</v>
      </c>
      <c r="C677">
        <f t="shared" si="256"/>
        <v>2540</v>
      </c>
      <c r="D677" t="s">
        <v>20</v>
      </c>
      <c r="E677">
        <f t="shared" si="257"/>
        <v>1</v>
      </c>
      <c r="F677">
        <f t="shared" si="258"/>
        <v>2001</v>
      </c>
      <c r="G677" s="2">
        <f t="shared" si="259"/>
        <v>4</v>
      </c>
      <c r="BV677" s="1">
        <v>36895</v>
      </c>
      <c r="BW677">
        <f t="shared" ca="1" si="260"/>
        <v>2540</v>
      </c>
      <c r="BX677">
        <v>2540</v>
      </c>
    </row>
    <row r="678" spans="1:76" x14ac:dyDescent="0.25">
      <c r="A678" s="1">
        <v>36896</v>
      </c>
      <c r="B678">
        <v>2520</v>
      </c>
      <c r="C678">
        <f t="shared" si="256"/>
        <v>2520</v>
      </c>
      <c r="D678" t="s">
        <v>20</v>
      </c>
      <c r="E678">
        <f t="shared" si="257"/>
        <v>1</v>
      </c>
      <c r="F678">
        <f t="shared" si="258"/>
        <v>2001</v>
      </c>
      <c r="G678" s="2">
        <f t="shared" si="259"/>
        <v>5</v>
      </c>
      <c r="BV678" s="1">
        <v>36896</v>
      </c>
      <c r="BW678">
        <f t="shared" ca="1" si="260"/>
        <v>2520</v>
      </c>
      <c r="BX678">
        <v>2520</v>
      </c>
    </row>
    <row r="679" spans="1:76" x14ac:dyDescent="0.25">
      <c r="A679" s="1">
        <v>36897</v>
      </c>
      <c r="B679">
        <v>2530</v>
      </c>
      <c r="C679">
        <f t="shared" si="256"/>
        <v>2530</v>
      </c>
      <c r="D679" t="s">
        <v>20</v>
      </c>
      <c r="E679">
        <f t="shared" si="257"/>
        <v>1</v>
      </c>
      <c r="F679">
        <f t="shared" si="258"/>
        <v>2001</v>
      </c>
      <c r="G679" s="2">
        <f t="shared" si="259"/>
        <v>6</v>
      </c>
      <c r="BV679" s="1">
        <v>36897</v>
      </c>
      <c r="BW679">
        <f t="shared" ca="1" si="260"/>
        <v>2530</v>
      </c>
      <c r="BX679">
        <v>2530</v>
      </c>
    </row>
    <row r="680" spans="1:76" x14ac:dyDescent="0.25">
      <c r="A680" s="1">
        <v>36898</v>
      </c>
      <c r="B680">
        <v>2540</v>
      </c>
      <c r="C680">
        <f t="shared" si="256"/>
        <v>2540</v>
      </c>
      <c r="D680" t="s">
        <v>20</v>
      </c>
      <c r="E680">
        <f t="shared" si="257"/>
        <v>1</v>
      </c>
      <c r="F680">
        <f t="shared" si="258"/>
        <v>2001</v>
      </c>
      <c r="G680" s="2">
        <f t="shared" si="259"/>
        <v>7</v>
      </c>
      <c r="BV680" s="1">
        <v>36898</v>
      </c>
      <c r="BW680">
        <f t="shared" ca="1" si="260"/>
        <v>2540</v>
      </c>
      <c r="BX680">
        <v>2540</v>
      </c>
    </row>
    <row r="681" spans="1:76" x14ac:dyDescent="0.25">
      <c r="A681" s="1">
        <v>36899</v>
      </c>
      <c r="B681">
        <v>2540</v>
      </c>
      <c r="C681">
        <f t="shared" si="256"/>
        <v>2540</v>
      </c>
      <c r="D681" t="s">
        <v>20</v>
      </c>
      <c r="E681">
        <f t="shared" si="257"/>
        <v>1</v>
      </c>
      <c r="F681">
        <f t="shared" si="258"/>
        <v>2001</v>
      </c>
      <c r="G681" s="2">
        <f t="shared" si="259"/>
        <v>8</v>
      </c>
      <c r="BV681" s="1">
        <v>36899</v>
      </c>
      <c r="BW681">
        <f t="shared" ca="1" si="260"/>
        <v>2540</v>
      </c>
      <c r="BX681">
        <v>2540</v>
      </c>
    </row>
    <row r="682" spans="1:76" x14ac:dyDescent="0.25">
      <c r="A682" s="1">
        <v>36900</v>
      </c>
      <c r="B682">
        <v>2540</v>
      </c>
      <c r="C682">
        <f t="shared" si="256"/>
        <v>2540</v>
      </c>
      <c r="D682" t="s">
        <v>20</v>
      </c>
      <c r="E682">
        <f t="shared" si="257"/>
        <v>1</v>
      </c>
      <c r="F682">
        <f t="shared" si="258"/>
        <v>2001</v>
      </c>
      <c r="G682" s="2">
        <f t="shared" si="259"/>
        <v>9</v>
      </c>
      <c r="BV682" s="1">
        <v>36900</v>
      </c>
      <c r="BW682">
        <f t="shared" ca="1" si="260"/>
        <v>2540</v>
      </c>
      <c r="BX682">
        <v>2540</v>
      </c>
    </row>
    <row r="683" spans="1:76" x14ac:dyDescent="0.25">
      <c r="A683" s="1">
        <v>36901</v>
      </c>
      <c r="B683">
        <v>2540</v>
      </c>
      <c r="C683">
        <f t="shared" si="256"/>
        <v>2540</v>
      </c>
      <c r="D683" t="s">
        <v>20</v>
      </c>
      <c r="E683">
        <f t="shared" si="257"/>
        <v>1</v>
      </c>
      <c r="F683">
        <f t="shared" si="258"/>
        <v>2001</v>
      </c>
      <c r="G683" s="2">
        <f t="shared" si="259"/>
        <v>10</v>
      </c>
      <c r="BV683" s="1">
        <v>36901</v>
      </c>
      <c r="BW683">
        <f t="shared" ca="1" si="260"/>
        <v>2540</v>
      </c>
      <c r="BX683">
        <v>2540</v>
      </c>
    </row>
    <row r="684" spans="1:76" x14ac:dyDescent="0.25">
      <c r="A684" s="1">
        <v>36902</v>
      </c>
      <c r="B684">
        <v>2550</v>
      </c>
      <c r="C684">
        <f t="shared" si="256"/>
        <v>2550</v>
      </c>
      <c r="D684" t="s">
        <v>20</v>
      </c>
      <c r="E684">
        <f t="shared" si="257"/>
        <v>1</v>
      </c>
      <c r="F684">
        <f t="shared" si="258"/>
        <v>2001</v>
      </c>
      <c r="G684" s="2">
        <f t="shared" si="259"/>
        <v>11</v>
      </c>
      <c r="BV684" s="1">
        <v>36902</v>
      </c>
      <c r="BW684">
        <f t="shared" ca="1" si="260"/>
        <v>2550</v>
      </c>
      <c r="BX684">
        <v>2550</v>
      </c>
    </row>
    <row r="685" spans="1:76" x14ac:dyDescent="0.25">
      <c r="A685" s="1">
        <v>36903</v>
      </c>
      <c r="B685">
        <v>2570</v>
      </c>
      <c r="C685">
        <f t="shared" si="256"/>
        <v>2570</v>
      </c>
      <c r="D685" t="s">
        <v>20</v>
      </c>
      <c r="E685">
        <f t="shared" si="257"/>
        <v>1</v>
      </c>
      <c r="F685">
        <f t="shared" si="258"/>
        <v>2001</v>
      </c>
      <c r="G685" s="2">
        <f t="shared" si="259"/>
        <v>12</v>
      </c>
      <c r="BV685" s="1">
        <v>36903</v>
      </c>
      <c r="BW685">
        <f t="shared" ca="1" si="260"/>
        <v>2570</v>
      </c>
      <c r="BX685">
        <v>2570</v>
      </c>
    </row>
    <row r="686" spans="1:76" x14ac:dyDescent="0.25">
      <c r="A686" s="1">
        <v>36904</v>
      </c>
      <c r="B686">
        <v>2580</v>
      </c>
      <c r="C686">
        <f t="shared" si="256"/>
        <v>2580</v>
      </c>
      <c r="D686" t="s">
        <v>20</v>
      </c>
      <c r="E686">
        <f t="shared" si="257"/>
        <v>1</v>
      </c>
      <c r="F686">
        <f t="shared" si="258"/>
        <v>2001</v>
      </c>
      <c r="G686" s="2">
        <f t="shared" si="259"/>
        <v>13</v>
      </c>
      <c r="BV686" s="1">
        <v>36904</v>
      </c>
      <c r="BW686">
        <f t="shared" ca="1" si="260"/>
        <v>2580</v>
      </c>
      <c r="BX686">
        <v>2580</v>
      </c>
    </row>
    <row r="687" spans="1:76" x14ac:dyDescent="0.25">
      <c r="A687" s="1">
        <v>36905</v>
      </c>
      <c r="B687">
        <v>2570</v>
      </c>
      <c r="C687">
        <f t="shared" si="256"/>
        <v>2570</v>
      </c>
      <c r="D687" t="s">
        <v>20</v>
      </c>
      <c r="E687">
        <f t="shared" si="257"/>
        <v>1</v>
      </c>
      <c r="F687">
        <f t="shared" si="258"/>
        <v>2001</v>
      </c>
      <c r="G687" s="2">
        <f t="shared" si="259"/>
        <v>14</v>
      </c>
      <c r="BV687" s="1">
        <v>36905</v>
      </c>
      <c r="BW687">
        <f t="shared" ca="1" si="260"/>
        <v>2570</v>
      </c>
      <c r="BX687">
        <v>2570</v>
      </c>
    </row>
    <row r="688" spans="1:76" x14ac:dyDescent="0.25">
      <c r="A688" s="1">
        <v>36906</v>
      </c>
      <c r="B688">
        <v>2580</v>
      </c>
      <c r="C688">
        <f t="shared" si="256"/>
        <v>2580</v>
      </c>
      <c r="D688" t="s">
        <v>20</v>
      </c>
      <c r="E688">
        <f t="shared" si="257"/>
        <v>1</v>
      </c>
      <c r="F688">
        <f t="shared" si="258"/>
        <v>2001</v>
      </c>
      <c r="G688" s="2">
        <f t="shared" si="259"/>
        <v>15</v>
      </c>
      <c r="BV688" s="1">
        <v>36906</v>
      </c>
      <c r="BW688">
        <f t="shared" ca="1" si="260"/>
        <v>2580</v>
      </c>
      <c r="BX688">
        <v>2580</v>
      </c>
    </row>
    <row r="689" spans="1:76" x14ac:dyDescent="0.25">
      <c r="A689" s="1">
        <v>36907</v>
      </c>
      <c r="B689">
        <v>2500</v>
      </c>
      <c r="C689">
        <f t="shared" si="256"/>
        <v>2500</v>
      </c>
      <c r="D689" t="s">
        <v>20</v>
      </c>
      <c r="E689">
        <f t="shared" si="257"/>
        <v>1</v>
      </c>
      <c r="F689">
        <f t="shared" si="258"/>
        <v>2001</v>
      </c>
      <c r="G689" s="2">
        <f t="shared" si="259"/>
        <v>16</v>
      </c>
      <c r="BV689" s="1">
        <v>36907</v>
      </c>
      <c r="BW689">
        <f t="shared" ca="1" si="260"/>
        <v>2500</v>
      </c>
      <c r="BX689">
        <v>2500</v>
      </c>
    </row>
    <row r="690" spans="1:76" x14ac:dyDescent="0.25">
      <c r="A690" s="1">
        <v>36908</v>
      </c>
      <c r="B690">
        <v>2540</v>
      </c>
      <c r="C690">
        <f t="shared" si="256"/>
        <v>2540</v>
      </c>
      <c r="D690" t="s">
        <v>20</v>
      </c>
      <c r="E690">
        <f t="shared" si="257"/>
        <v>1</v>
      </c>
      <c r="F690">
        <f t="shared" si="258"/>
        <v>2001</v>
      </c>
      <c r="G690" s="2">
        <f t="shared" si="259"/>
        <v>17</v>
      </c>
      <c r="BV690" s="1">
        <v>36908</v>
      </c>
      <c r="BW690">
        <f t="shared" ca="1" si="260"/>
        <v>2540</v>
      </c>
      <c r="BX690">
        <v>2540</v>
      </c>
    </row>
    <row r="691" spans="1:76" x14ac:dyDescent="0.25">
      <c r="A691" s="1">
        <v>36909</v>
      </c>
      <c r="B691">
        <v>2720</v>
      </c>
      <c r="C691">
        <f t="shared" si="256"/>
        <v>2720</v>
      </c>
      <c r="D691" t="s">
        <v>20</v>
      </c>
      <c r="E691">
        <f t="shared" si="257"/>
        <v>1</v>
      </c>
      <c r="F691">
        <f t="shared" si="258"/>
        <v>2001</v>
      </c>
      <c r="G691" s="2">
        <f t="shared" si="259"/>
        <v>18</v>
      </c>
      <c r="BV691" s="1">
        <v>36909</v>
      </c>
      <c r="BW691">
        <f t="shared" ca="1" si="260"/>
        <v>2720</v>
      </c>
      <c r="BX691">
        <v>2720</v>
      </c>
    </row>
    <row r="692" spans="1:76" x14ac:dyDescent="0.25">
      <c r="A692" s="1">
        <v>36910</v>
      </c>
      <c r="B692">
        <v>2680</v>
      </c>
      <c r="C692">
        <f t="shared" si="256"/>
        <v>2680</v>
      </c>
      <c r="D692" t="s">
        <v>20</v>
      </c>
      <c r="E692">
        <f t="shared" si="257"/>
        <v>1</v>
      </c>
      <c r="F692">
        <f t="shared" si="258"/>
        <v>2001</v>
      </c>
      <c r="G692" s="2">
        <f t="shared" si="259"/>
        <v>19</v>
      </c>
      <c r="BV692" s="1">
        <v>36910</v>
      </c>
      <c r="BW692">
        <f t="shared" ca="1" si="260"/>
        <v>2680</v>
      </c>
      <c r="BX692">
        <v>2680</v>
      </c>
    </row>
    <row r="693" spans="1:76" x14ac:dyDescent="0.25">
      <c r="A693" s="1">
        <v>36911</v>
      </c>
      <c r="C693" t="str">
        <f t="shared" si="256"/>
        <v>XX</v>
      </c>
      <c r="E693">
        <f t="shared" si="257"/>
        <v>0</v>
      </c>
      <c r="F693">
        <f t="shared" si="258"/>
        <v>2001</v>
      </c>
      <c r="G693" s="2">
        <f t="shared" si="259"/>
        <v>20</v>
      </c>
      <c r="BV693" s="1">
        <v>36911</v>
      </c>
      <c r="BW693" t="str">
        <f t="shared" ca="1" si="260"/>
        <v>XX</v>
      </c>
      <c r="BX693" t="s">
        <v>2</v>
      </c>
    </row>
    <row r="694" spans="1:76" x14ac:dyDescent="0.25">
      <c r="A694" s="1">
        <v>36912</v>
      </c>
      <c r="C694" t="str">
        <f t="shared" si="256"/>
        <v>XX</v>
      </c>
      <c r="E694">
        <f t="shared" si="257"/>
        <v>0</v>
      </c>
      <c r="F694">
        <f t="shared" si="258"/>
        <v>2001</v>
      </c>
      <c r="G694" s="2">
        <f t="shared" si="259"/>
        <v>21</v>
      </c>
      <c r="BV694" s="1">
        <v>36912</v>
      </c>
      <c r="BW694" t="str">
        <f t="shared" ca="1" si="260"/>
        <v>XX</v>
      </c>
      <c r="BX694" t="s">
        <v>2</v>
      </c>
    </row>
    <row r="695" spans="1:76" x14ac:dyDescent="0.25">
      <c r="A695" s="1">
        <v>36913</v>
      </c>
      <c r="C695" t="str">
        <f t="shared" si="256"/>
        <v>XX</v>
      </c>
      <c r="E695">
        <f t="shared" si="257"/>
        <v>0</v>
      </c>
      <c r="F695">
        <f t="shared" si="258"/>
        <v>2001</v>
      </c>
      <c r="G695" s="2">
        <f t="shared" si="259"/>
        <v>22</v>
      </c>
      <c r="BV695" s="1">
        <v>36913</v>
      </c>
      <c r="BW695" t="str">
        <f t="shared" ca="1" si="260"/>
        <v>XX</v>
      </c>
      <c r="BX695" t="s">
        <v>2</v>
      </c>
    </row>
    <row r="696" spans="1:76" x14ac:dyDescent="0.25">
      <c r="A696" s="1">
        <v>36914</v>
      </c>
      <c r="B696">
        <v>2400</v>
      </c>
      <c r="C696">
        <f t="shared" si="256"/>
        <v>2400</v>
      </c>
      <c r="D696" t="s">
        <v>20</v>
      </c>
      <c r="E696">
        <f t="shared" si="257"/>
        <v>1</v>
      </c>
      <c r="F696">
        <f t="shared" si="258"/>
        <v>2001</v>
      </c>
      <c r="G696" s="2">
        <f t="shared" si="259"/>
        <v>23</v>
      </c>
      <c r="BV696" s="1">
        <v>36914</v>
      </c>
      <c r="BW696">
        <f t="shared" ca="1" si="260"/>
        <v>2400</v>
      </c>
      <c r="BX696">
        <v>2400</v>
      </c>
    </row>
    <row r="697" spans="1:76" x14ac:dyDescent="0.25">
      <c r="A697" s="1">
        <v>36915</v>
      </c>
      <c r="B697">
        <v>2470</v>
      </c>
      <c r="C697">
        <f t="shared" si="256"/>
        <v>2470</v>
      </c>
      <c r="D697" t="s">
        <v>20</v>
      </c>
      <c r="E697">
        <f t="shared" si="257"/>
        <v>1</v>
      </c>
      <c r="F697">
        <f t="shared" si="258"/>
        <v>2001</v>
      </c>
      <c r="G697" s="2">
        <f t="shared" si="259"/>
        <v>24</v>
      </c>
      <c r="BV697" s="1">
        <v>36915</v>
      </c>
      <c r="BW697">
        <f t="shared" ca="1" si="260"/>
        <v>2470</v>
      </c>
      <c r="BX697">
        <v>2470</v>
      </c>
    </row>
    <row r="698" spans="1:76" x14ac:dyDescent="0.25">
      <c r="A698" s="1">
        <v>36916</v>
      </c>
      <c r="C698" t="str">
        <f t="shared" si="256"/>
        <v>XX</v>
      </c>
      <c r="E698">
        <f t="shared" si="257"/>
        <v>0</v>
      </c>
      <c r="F698">
        <f t="shared" si="258"/>
        <v>2001</v>
      </c>
      <c r="G698" s="2">
        <f t="shared" si="259"/>
        <v>25</v>
      </c>
      <c r="BV698" s="1">
        <v>36916</v>
      </c>
      <c r="BW698" t="str">
        <f t="shared" ca="1" si="260"/>
        <v>XX</v>
      </c>
      <c r="BX698" t="s">
        <v>2</v>
      </c>
    </row>
    <row r="699" spans="1:76" x14ac:dyDescent="0.25">
      <c r="A699" s="1">
        <v>36917</v>
      </c>
      <c r="B699">
        <v>2540</v>
      </c>
      <c r="C699">
        <f t="shared" si="256"/>
        <v>2540</v>
      </c>
      <c r="D699" t="s">
        <v>20</v>
      </c>
      <c r="E699">
        <f t="shared" si="257"/>
        <v>1</v>
      </c>
      <c r="F699">
        <f t="shared" si="258"/>
        <v>2001</v>
      </c>
      <c r="G699" s="2">
        <f t="shared" si="259"/>
        <v>26</v>
      </c>
      <c r="BV699" s="1">
        <v>36917</v>
      </c>
      <c r="BW699">
        <f t="shared" ca="1" si="260"/>
        <v>2540</v>
      </c>
      <c r="BX699">
        <v>2540</v>
      </c>
    </row>
    <row r="700" spans="1:76" x14ac:dyDescent="0.25">
      <c r="A700" s="1">
        <v>36918</v>
      </c>
      <c r="B700">
        <v>2490</v>
      </c>
      <c r="C700">
        <f t="shared" si="256"/>
        <v>2490</v>
      </c>
      <c r="D700" t="s">
        <v>20</v>
      </c>
      <c r="E700">
        <f t="shared" si="257"/>
        <v>1</v>
      </c>
      <c r="F700">
        <f t="shared" si="258"/>
        <v>2001</v>
      </c>
      <c r="G700" s="2">
        <f t="shared" si="259"/>
        <v>27</v>
      </c>
      <c r="BV700" s="1">
        <v>36918</v>
      </c>
      <c r="BW700">
        <f t="shared" ca="1" si="260"/>
        <v>2490</v>
      </c>
      <c r="BX700">
        <v>2490</v>
      </c>
    </row>
    <row r="701" spans="1:76" x14ac:dyDescent="0.25">
      <c r="A701" s="1">
        <v>36919</v>
      </c>
      <c r="B701">
        <v>2460</v>
      </c>
      <c r="C701">
        <f t="shared" si="256"/>
        <v>2460</v>
      </c>
      <c r="D701" t="s">
        <v>20</v>
      </c>
      <c r="E701">
        <f t="shared" si="257"/>
        <v>1</v>
      </c>
      <c r="F701">
        <f t="shared" si="258"/>
        <v>2001</v>
      </c>
      <c r="G701" s="2">
        <f t="shared" si="259"/>
        <v>28</v>
      </c>
      <c r="BV701" s="1">
        <v>36919</v>
      </c>
      <c r="BW701">
        <f t="shared" ca="1" si="260"/>
        <v>2460</v>
      </c>
      <c r="BX701">
        <v>2460</v>
      </c>
    </row>
    <row r="702" spans="1:76" x14ac:dyDescent="0.25">
      <c r="A702" s="1">
        <v>36920</v>
      </c>
      <c r="B702">
        <v>2480</v>
      </c>
      <c r="C702">
        <f t="shared" si="256"/>
        <v>2480</v>
      </c>
      <c r="D702" t="s">
        <v>20</v>
      </c>
      <c r="E702">
        <f t="shared" si="257"/>
        <v>1</v>
      </c>
      <c r="F702">
        <f t="shared" si="258"/>
        <v>2001</v>
      </c>
      <c r="G702" s="2">
        <f t="shared" si="259"/>
        <v>29</v>
      </c>
      <c r="BV702" s="1">
        <v>36920</v>
      </c>
      <c r="BW702">
        <f t="shared" ca="1" si="260"/>
        <v>2480</v>
      </c>
      <c r="BX702">
        <v>2480</v>
      </c>
    </row>
    <row r="703" spans="1:76" x14ac:dyDescent="0.25">
      <c r="A703" s="1">
        <v>36921</v>
      </c>
      <c r="B703">
        <v>2480</v>
      </c>
      <c r="C703">
        <f t="shared" si="256"/>
        <v>2480</v>
      </c>
      <c r="D703" t="s">
        <v>20</v>
      </c>
      <c r="E703">
        <f t="shared" si="257"/>
        <v>1</v>
      </c>
      <c r="F703">
        <f t="shared" si="258"/>
        <v>2001</v>
      </c>
      <c r="G703" s="2">
        <f t="shared" si="259"/>
        <v>30</v>
      </c>
      <c r="BV703" s="1">
        <v>36921</v>
      </c>
      <c r="BW703">
        <f t="shared" ca="1" si="260"/>
        <v>2480</v>
      </c>
      <c r="BX703">
        <v>2480</v>
      </c>
    </row>
    <row r="704" spans="1:76" x14ac:dyDescent="0.25">
      <c r="A704" s="1">
        <v>36922</v>
      </c>
      <c r="B704">
        <v>2520</v>
      </c>
      <c r="C704">
        <f t="shared" si="256"/>
        <v>2520</v>
      </c>
      <c r="D704" t="s">
        <v>20</v>
      </c>
      <c r="E704">
        <f t="shared" si="257"/>
        <v>1</v>
      </c>
      <c r="F704">
        <f t="shared" si="258"/>
        <v>2001</v>
      </c>
      <c r="G704" s="2">
        <f t="shared" si="259"/>
        <v>31</v>
      </c>
      <c r="BV704" s="1">
        <v>36922</v>
      </c>
      <c r="BW704">
        <f t="shared" ca="1" si="260"/>
        <v>2520</v>
      </c>
      <c r="BX704">
        <v>2520</v>
      </c>
    </row>
    <row r="705" spans="1:76" x14ac:dyDescent="0.25">
      <c r="A705" s="1">
        <v>36923</v>
      </c>
      <c r="B705">
        <v>2520</v>
      </c>
      <c r="C705">
        <f t="shared" si="256"/>
        <v>2520</v>
      </c>
      <c r="D705" t="s">
        <v>20</v>
      </c>
      <c r="E705">
        <f t="shared" si="257"/>
        <v>1</v>
      </c>
      <c r="F705">
        <f t="shared" si="258"/>
        <v>2001</v>
      </c>
      <c r="G705" s="2">
        <f t="shared" si="259"/>
        <v>32</v>
      </c>
      <c r="BV705" s="1">
        <v>36923</v>
      </c>
      <c r="BW705">
        <f t="shared" ca="1" si="260"/>
        <v>2520</v>
      </c>
      <c r="BX705">
        <v>2520</v>
      </c>
    </row>
    <row r="706" spans="1:76" x14ac:dyDescent="0.25">
      <c r="A706" s="1">
        <v>36924</v>
      </c>
      <c r="C706" t="str">
        <f t="shared" si="256"/>
        <v>XX</v>
      </c>
      <c r="E706">
        <f t="shared" si="257"/>
        <v>0</v>
      </c>
      <c r="F706">
        <f t="shared" si="258"/>
        <v>2001</v>
      </c>
      <c r="G706" s="2">
        <f t="shared" si="259"/>
        <v>33</v>
      </c>
      <c r="BV706" s="1">
        <v>36924</v>
      </c>
      <c r="BW706" t="str">
        <f t="shared" ca="1" si="260"/>
        <v>XX</v>
      </c>
      <c r="BX706" t="s">
        <v>2</v>
      </c>
    </row>
    <row r="707" spans="1:76" x14ac:dyDescent="0.25">
      <c r="A707" s="1">
        <v>36925</v>
      </c>
      <c r="C707" t="str">
        <f t="shared" ref="C707:C770" si="261">IF(ISNUMBER(B707),B707,"XX")</f>
        <v>XX</v>
      </c>
      <c r="E707">
        <f t="shared" ref="E707:E770" si="262">IF(LEFT(D707,1)="A",1,0)</f>
        <v>0</v>
      </c>
      <c r="F707">
        <f t="shared" ref="F707:F770" si="263">YEAR(A707)</f>
        <v>2001</v>
      </c>
      <c r="G707" s="2">
        <f t="shared" ref="G707:G770" si="264">DATE(YEAR(A707),MONTH(A707),DAY(A707))-DATE(YEAR(A707),1,0)</f>
        <v>34</v>
      </c>
      <c r="BV707" s="1">
        <v>36925</v>
      </c>
      <c r="BW707" t="str">
        <f t="shared" ref="BW707:BW770" ca="1" si="265">OFFSET($BA$1,MATCH(DATE(YEAR(BV707),MONTH(BV707),DAY(BV707))-DATE(YEAR(BV707),1,0),$BA$2:$BA$366,0),MATCH(YEAR(BV707),$BB$1:$BO$1,0))</f>
        <v>XX</v>
      </c>
      <c r="BX707" t="s">
        <v>2</v>
      </c>
    </row>
    <row r="708" spans="1:76" x14ac:dyDescent="0.25">
      <c r="A708" s="1">
        <v>36926</v>
      </c>
      <c r="C708" t="str">
        <f t="shared" si="261"/>
        <v>XX</v>
      </c>
      <c r="E708">
        <f t="shared" si="262"/>
        <v>0</v>
      </c>
      <c r="F708">
        <f t="shared" si="263"/>
        <v>2001</v>
      </c>
      <c r="G708" s="2">
        <f t="shared" si="264"/>
        <v>35</v>
      </c>
      <c r="BV708" s="1">
        <v>36926</v>
      </c>
      <c r="BW708" t="str">
        <f t="shared" ca="1" si="265"/>
        <v>XX</v>
      </c>
      <c r="BX708" t="s">
        <v>2</v>
      </c>
    </row>
    <row r="709" spans="1:76" x14ac:dyDescent="0.25">
      <c r="A709" s="1">
        <v>36927</v>
      </c>
      <c r="C709" t="str">
        <f t="shared" si="261"/>
        <v>XX</v>
      </c>
      <c r="E709">
        <f t="shared" si="262"/>
        <v>0</v>
      </c>
      <c r="F709">
        <f t="shared" si="263"/>
        <v>2001</v>
      </c>
      <c r="G709" s="2">
        <f t="shared" si="264"/>
        <v>36</v>
      </c>
      <c r="BV709" s="1">
        <v>36927</v>
      </c>
      <c r="BW709" t="str">
        <f t="shared" ca="1" si="265"/>
        <v>XX</v>
      </c>
      <c r="BX709" t="s">
        <v>2</v>
      </c>
    </row>
    <row r="710" spans="1:76" x14ac:dyDescent="0.25">
      <c r="A710" s="1">
        <v>36928</v>
      </c>
      <c r="C710" t="str">
        <f t="shared" si="261"/>
        <v>XX</v>
      </c>
      <c r="E710">
        <f t="shared" si="262"/>
        <v>0</v>
      </c>
      <c r="F710">
        <f t="shared" si="263"/>
        <v>2001</v>
      </c>
      <c r="G710" s="2">
        <f t="shared" si="264"/>
        <v>37</v>
      </c>
      <c r="BV710" s="1">
        <v>36928</v>
      </c>
      <c r="BW710" t="str">
        <f t="shared" ca="1" si="265"/>
        <v>XX</v>
      </c>
      <c r="BX710" t="s">
        <v>2</v>
      </c>
    </row>
    <row r="711" spans="1:76" x14ac:dyDescent="0.25">
      <c r="A711" s="1">
        <v>36929</v>
      </c>
      <c r="C711" t="str">
        <f t="shared" si="261"/>
        <v>XX</v>
      </c>
      <c r="E711">
        <f t="shared" si="262"/>
        <v>0</v>
      </c>
      <c r="F711">
        <f t="shared" si="263"/>
        <v>2001</v>
      </c>
      <c r="G711" s="2">
        <f t="shared" si="264"/>
        <v>38</v>
      </c>
      <c r="BV711" s="1">
        <v>36929</v>
      </c>
      <c r="BW711" t="str">
        <f t="shared" ca="1" si="265"/>
        <v>XX</v>
      </c>
      <c r="BX711" t="s">
        <v>2</v>
      </c>
    </row>
    <row r="712" spans="1:76" x14ac:dyDescent="0.25">
      <c r="A712" s="1">
        <v>36930</v>
      </c>
      <c r="B712">
        <v>2570</v>
      </c>
      <c r="C712">
        <f t="shared" si="261"/>
        <v>2570</v>
      </c>
      <c r="D712" t="s">
        <v>20</v>
      </c>
      <c r="E712">
        <f t="shared" si="262"/>
        <v>1</v>
      </c>
      <c r="F712">
        <f t="shared" si="263"/>
        <v>2001</v>
      </c>
      <c r="G712" s="2">
        <f t="shared" si="264"/>
        <v>39</v>
      </c>
      <c r="BV712" s="1">
        <v>36930</v>
      </c>
      <c r="BW712">
        <f t="shared" ca="1" si="265"/>
        <v>2570</v>
      </c>
      <c r="BX712">
        <v>2570</v>
      </c>
    </row>
    <row r="713" spans="1:76" x14ac:dyDescent="0.25">
      <c r="A713" s="1">
        <v>36931</v>
      </c>
      <c r="B713">
        <v>2620</v>
      </c>
      <c r="C713">
        <f t="shared" si="261"/>
        <v>2620</v>
      </c>
      <c r="D713" t="s">
        <v>20</v>
      </c>
      <c r="E713">
        <f t="shared" si="262"/>
        <v>1</v>
      </c>
      <c r="F713">
        <f t="shared" si="263"/>
        <v>2001</v>
      </c>
      <c r="G713" s="2">
        <f t="shared" si="264"/>
        <v>40</v>
      </c>
      <c r="BV713" s="1">
        <v>36931</v>
      </c>
      <c r="BW713">
        <f t="shared" ca="1" si="265"/>
        <v>2620</v>
      </c>
      <c r="BX713">
        <v>2620</v>
      </c>
    </row>
    <row r="714" spans="1:76" x14ac:dyDescent="0.25">
      <c r="A714" s="1">
        <v>36932</v>
      </c>
      <c r="B714">
        <v>2740</v>
      </c>
      <c r="C714">
        <f t="shared" si="261"/>
        <v>2740</v>
      </c>
      <c r="D714" t="s">
        <v>20</v>
      </c>
      <c r="E714">
        <f t="shared" si="262"/>
        <v>1</v>
      </c>
      <c r="F714">
        <f t="shared" si="263"/>
        <v>2001</v>
      </c>
      <c r="G714" s="2">
        <f t="shared" si="264"/>
        <v>41</v>
      </c>
      <c r="BV714" s="1">
        <v>36932</v>
      </c>
      <c r="BW714">
        <f t="shared" ca="1" si="265"/>
        <v>2740</v>
      </c>
      <c r="BX714">
        <v>2740</v>
      </c>
    </row>
    <row r="715" spans="1:76" x14ac:dyDescent="0.25">
      <c r="A715" s="1">
        <v>36933</v>
      </c>
      <c r="B715">
        <v>2530</v>
      </c>
      <c r="C715">
        <f t="shared" si="261"/>
        <v>2530</v>
      </c>
      <c r="D715" t="s">
        <v>20</v>
      </c>
      <c r="E715">
        <f t="shared" si="262"/>
        <v>1</v>
      </c>
      <c r="F715">
        <f t="shared" si="263"/>
        <v>2001</v>
      </c>
      <c r="G715" s="2">
        <f t="shared" si="264"/>
        <v>42</v>
      </c>
      <c r="BV715" s="1">
        <v>36933</v>
      </c>
      <c r="BW715">
        <f t="shared" ca="1" si="265"/>
        <v>2530</v>
      </c>
      <c r="BX715">
        <v>2530</v>
      </c>
    </row>
    <row r="716" spans="1:76" x14ac:dyDescent="0.25">
      <c r="A716" s="1">
        <v>36934</v>
      </c>
      <c r="B716">
        <v>2460</v>
      </c>
      <c r="C716">
        <f t="shared" si="261"/>
        <v>2460</v>
      </c>
      <c r="D716" t="s">
        <v>20</v>
      </c>
      <c r="E716">
        <f t="shared" si="262"/>
        <v>1</v>
      </c>
      <c r="F716">
        <f t="shared" si="263"/>
        <v>2001</v>
      </c>
      <c r="G716" s="2">
        <f t="shared" si="264"/>
        <v>43</v>
      </c>
      <c r="BV716" s="1">
        <v>36934</v>
      </c>
      <c r="BW716">
        <f t="shared" ca="1" si="265"/>
        <v>2460</v>
      </c>
      <c r="BX716">
        <v>2460</v>
      </c>
    </row>
    <row r="717" spans="1:76" x14ac:dyDescent="0.25">
      <c r="A717" s="1">
        <v>36935</v>
      </c>
      <c r="B717">
        <v>2530</v>
      </c>
      <c r="C717">
        <f t="shared" si="261"/>
        <v>2530</v>
      </c>
      <c r="D717" t="s">
        <v>20</v>
      </c>
      <c r="E717">
        <f t="shared" si="262"/>
        <v>1</v>
      </c>
      <c r="F717">
        <f t="shared" si="263"/>
        <v>2001</v>
      </c>
      <c r="G717" s="2">
        <f t="shared" si="264"/>
        <v>44</v>
      </c>
      <c r="BV717" s="1">
        <v>36935</v>
      </c>
      <c r="BW717">
        <f t="shared" ca="1" si="265"/>
        <v>2530</v>
      </c>
      <c r="BX717">
        <v>2530</v>
      </c>
    </row>
    <row r="718" spans="1:76" x14ac:dyDescent="0.25">
      <c r="A718" s="1">
        <v>36936</v>
      </c>
      <c r="B718">
        <v>2540</v>
      </c>
      <c r="C718">
        <f t="shared" si="261"/>
        <v>2540</v>
      </c>
      <c r="D718" t="s">
        <v>20</v>
      </c>
      <c r="E718">
        <f t="shared" si="262"/>
        <v>1</v>
      </c>
      <c r="F718">
        <f t="shared" si="263"/>
        <v>2001</v>
      </c>
      <c r="G718" s="2">
        <f t="shared" si="264"/>
        <v>45</v>
      </c>
      <c r="BV718" s="1">
        <v>36936</v>
      </c>
      <c r="BW718">
        <f t="shared" ca="1" si="265"/>
        <v>2540</v>
      </c>
      <c r="BX718">
        <v>2540</v>
      </c>
    </row>
    <row r="719" spans="1:76" x14ac:dyDescent="0.25">
      <c r="A719" s="1">
        <v>36937</v>
      </c>
      <c r="B719">
        <v>2560</v>
      </c>
      <c r="C719">
        <f t="shared" si="261"/>
        <v>2560</v>
      </c>
      <c r="D719" t="s">
        <v>20</v>
      </c>
      <c r="E719">
        <f t="shared" si="262"/>
        <v>1</v>
      </c>
      <c r="F719">
        <f t="shared" si="263"/>
        <v>2001</v>
      </c>
      <c r="G719" s="2">
        <f t="shared" si="264"/>
        <v>46</v>
      </c>
      <c r="BV719" s="1">
        <v>36937</v>
      </c>
      <c r="BW719">
        <f t="shared" ca="1" si="265"/>
        <v>2560</v>
      </c>
      <c r="BX719">
        <v>2560</v>
      </c>
    </row>
    <row r="720" spans="1:76" x14ac:dyDescent="0.25">
      <c r="A720" s="1">
        <v>36938</v>
      </c>
      <c r="B720">
        <v>2570</v>
      </c>
      <c r="C720">
        <f t="shared" si="261"/>
        <v>2570</v>
      </c>
      <c r="D720" t="s">
        <v>20</v>
      </c>
      <c r="E720">
        <f t="shared" si="262"/>
        <v>1</v>
      </c>
      <c r="F720">
        <f t="shared" si="263"/>
        <v>2001</v>
      </c>
      <c r="G720" s="2">
        <f t="shared" si="264"/>
        <v>47</v>
      </c>
      <c r="BV720" s="1">
        <v>36938</v>
      </c>
      <c r="BW720">
        <f t="shared" ca="1" si="265"/>
        <v>2570</v>
      </c>
      <c r="BX720">
        <v>2570</v>
      </c>
    </row>
    <row r="721" spans="1:76" x14ac:dyDescent="0.25">
      <c r="A721" s="1">
        <v>36939</v>
      </c>
      <c r="B721">
        <v>2570</v>
      </c>
      <c r="C721">
        <f t="shared" si="261"/>
        <v>2570</v>
      </c>
      <c r="D721" t="s">
        <v>20</v>
      </c>
      <c r="E721">
        <f t="shared" si="262"/>
        <v>1</v>
      </c>
      <c r="F721">
        <f t="shared" si="263"/>
        <v>2001</v>
      </c>
      <c r="G721" s="2">
        <f t="shared" si="264"/>
        <v>48</v>
      </c>
      <c r="BV721" s="1">
        <v>36939</v>
      </c>
      <c r="BW721">
        <f t="shared" ca="1" si="265"/>
        <v>2570</v>
      </c>
      <c r="BX721">
        <v>2570</v>
      </c>
    </row>
    <row r="722" spans="1:76" x14ac:dyDescent="0.25">
      <c r="A722" s="1">
        <v>36940</v>
      </c>
      <c r="B722">
        <v>2570</v>
      </c>
      <c r="C722">
        <f t="shared" si="261"/>
        <v>2570</v>
      </c>
      <c r="D722" t="s">
        <v>20</v>
      </c>
      <c r="E722">
        <f t="shared" si="262"/>
        <v>1</v>
      </c>
      <c r="F722">
        <f t="shared" si="263"/>
        <v>2001</v>
      </c>
      <c r="G722" s="2">
        <f t="shared" si="264"/>
        <v>49</v>
      </c>
      <c r="BV722" s="1">
        <v>36940</v>
      </c>
      <c r="BW722">
        <f t="shared" ca="1" si="265"/>
        <v>2570</v>
      </c>
      <c r="BX722">
        <v>2570</v>
      </c>
    </row>
    <row r="723" spans="1:76" x14ac:dyDescent="0.25">
      <c r="A723" s="1">
        <v>36941</v>
      </c>
      <c r="B723">
        <v>2540</v>
      </c>
      <c r="C723">
        <f t="shared" si="261"/>
        <v>2540</v>
      </c>
      <c r="D723" t="s">
        <v>20</v>
      </c>
      <c r="E723">
        <f t="shared" si="262"/>
        <v>1</v>
      </c>
      <c r="F723">
        <f t="shared" si="263"/>
        <v>2001</v>
      </c>
      <c r="G723" s="2">
        <f t="shared" si="264"/>
        <v>50</v>
      </c>
      <c r="BV723" s="1">
        <v>36941</v>
      </c>
      <c r="BW723">
        <f t="shared" ca="1" si="265"/>
        <v>2540</v>
      </c>
      <c r="BX723">
        <v>2540</v>
      </c>
    </row>
    <row r="724" spans="1:76" x14ac:dyDescent="0.25">
      <c r="A724" s="1">
        <v>36942</v>
      </c>
      <c r="B724">
        <v>2520</v>
      </c>
      <c r="C724">
        <f t="shared" si="261"/>
        <v>2520</v>
      </c>
      <c r="D724" t="s">
        <v>20</v>
      </c>
      <c r="E724">
        <f t="shared" si="262"/>
        <v>1</v>
      </c>
      <c r="F724">
        <f t="shared" si="263"/>
        <v>2001</v>
      </c>
      <c r="G724" s="2">
        <f t="shared" si="264"/>
        <v>51</v>
      </c>
      <c r="BV724" s="1">
        <v>36942</v>
      </c>
      <c r="BW724">
        <f t="shared" ca="1" si="265"/>
        <v>2520</v>
      </c>
      <c r="BX724">
        <v>2520</v>
      </c>
    </row>
    <row r="725" spans="1:76" x14ac:dyDescent="0.25">
      <c r="A725" s="1">
        <v>36943</v>
      </c>
      <c r="B725">
        <v>2500</v>
      </c>
      <c r="C725">
        <f t="shared" si="261"/>
        <v>2500</v>
      </c>
      <c r="D725" t="s">
        <v>20</v>
      </c>
      <c r="E725">
        <f t="shared" si="262"/>
        <v>1</v>
      </c>
      <c r="F725">
        <f t="shared" si="263"/>
        <v>2001</v>
      </c>
      <c r="G725" s="2">
        <f t="shared" si="264"/>
        <v>52</v>
      </c>
      <c r="BV725" s="1">
        <v>36943</v>
      </c>
      <c r="BW725">
        <f t="shared" ca="1" si="265"/>
        <v>2500</v>
      </c>
      <c r="BX725">
        <v>2500</v>
      </c>
    </row>
    <row r="726" spans="1:76" x14ac:dyDescent="0.25">
      <c r="A726" s="1">
        <v>36944</v>
      </c>
      <c r="B726">
        <v>2510</v>
      </c>
      <c r="C726">
        <f t="shared" si="261"/>
        <v>2510</v>
      </c>
      <c r="D726" t="s">
        <v>20</v>
      </c>
      <c r="E726">
        <f t="shared" si="262"/>
        <v>1</v>
      </c>
      <c r="F726">
        <f t="shared" si="263"/>
        <v>2001</v>
      </c>
      <c r="G726" s="2">
        <f t="shared" si="264"/>
        <v>53</v>
      </c>
      <c r="BV726" s="1">
        <v>36944</v>
      </c>
      <c r="BW726">
        <f t="shared" ca="1" si="265"/>
        <v>2510</v>
      </c>
      <c r="BX726">
        <v>2510</v>
      </c>
    </row>
    <row r="727" spans="1:76" x14ac:dyDescent="0.25">
      <c r="A727" s="1">
        <v>36945</v>
      </c>
      <c r="B727">
        <v>2500</v>
      </c>
      <c r="C727">
        <f t="shared" si="261"/>
        <v>2500</v>
      </c>
      <c r="D727" t="s">
        <v>20</v>
      </c>
      <c r="E727">
        <f t="shared" si="262"/>
        <v>1</v>
      </c>
      <c r="F727">
        <f t="shared" si="263"/>
        <v>2001</v>
      </c>
      <c r="G727" s="2">
        <f t="shared" si="264"/>
        <v>54</v>
      </c>
      <c r="BV727" s="1">
        <v>36945</v>
      </c>
      <c r="BW727">
        <f t="shared" ca="1" si="265"/>
        <v>2500</v>
      </c>
      <c r="BX727">
        <v>2500</v>
      </c>
    </row>
    <row r="728" spans="1:76" x14ac:dyDescent="0.25">
      <c r="A728" s="1">
        <v>36946</v>
      </c>
      <c r="B728">
        <v>2520</v>
      </c>
      <c r="C728">
        <f t="shared" si="261"/>
        <v>2520</v>
      </c>
      <c r="D728" t="s">
        <v>20</v>
      </c>
      <c r="E728">
        <f t="shared" si="262"/>
        <v>1</v>
      </c>
      <c r="F728">
        <f t="shared" si="263"/>
        <v>2001</v>
      </c>
      <c r="G728" s="2">
        <f t="shared" si="264"/>
        <v>55</v>
      </c>
      <c r="BV728" s="1">
        <v>36946</v>
      </c>
      <c r="BW728">
        <f t="shared" ca="1" si="265"/>
        <v>2520</v>
      </c>
      <c r="BX728">
        <v>2520</v>
      </c>
    </row>
    <row r="729" spans="1:76" x14ac:dyDescent="0.25">
      <c r="A729" s="1">
        <v>36947</v>
      </c>
      <c r="B729">
        <v>2530</v>
      </c>
      <c r="C729">
        <f t="shared" si="261"/>
        <v>2530</v>
      </c>
      <c r="D729" t="s">
        <v>20</v>
      </c>
      <c r="E729">
        <f t="shared" si="262"/>
        <v>1</v>
      </c>
      <c r="F729">
        <f t="shared" si="263"/>
        <v>2001</v>
      </c>
      <c r="G729" s="2">
        <f t="shared" si="264"/>
        <v>56</v>
      </c>
      <c r="BV729" s="1">
        <v>36947</v>
      </c>
      <c r="BW729">
        <f t="shared" ca="1" si="265"/>
        <v>2530</v>
      </c>
      <c r="BX729">
        <v>2530</v>
      </c>
    </row>
    <row r="730" spans="1:76" x14ac:dyDescent="0.25">
      <c r="A730" s="1">
        <v>36948</v>
      </c>
      <c r="B730">
        <v>2540</v>
      </c>
      <c r="C730">
        <f t="shared" si="261"/>
        <v>2540</v>
      </c>
      <c r="D730" t="s">
        <v>20</v>
      </c>
      <c r="E730">
        <f t="shared" si="262"/>
        <v>1</v>
      </c>
      <c r="F730">
        <f t="shared" si="263"/>
        <v>2001</v>
      </c>
      <c r="G730" s="2">
        <f t="shared" si="264"/>
        <v>57</v>
      </c>
      <c r="BV730" s="1">
        <v>36948</v>
      </c>
      <c r="BW730">
        <f t="shared" ca="1" si="265"/>
        <v>2540</v>
      </c>
      <c r="BX730">
        <v>2540</v>
      </c>
    </row>
    <row r="731" spans="1:76" x14ac:dyDescent="0.25">
      <c r="A731" s="1">
        <v>36949</v>
      </c>
      <c r="B731">
        <v>2520</v>
      </c>
      <c r="C731">
        <f t="shared" si="261"/>
        <v>2520</v>
      </c>
      <c r="D731" t="s">
        <v>20</v>
      </c>
      <c r="E731">
        <f t="shared" si="262"/>
        <v>1</v>
      </c>
      <c r="F731">
        <f t="shared" si="263"/>
        <v>2001</v>
      </c>
      <c r="G731" s="2">
        <f t="shared" si="264"/>
        <v>58</v>
      </c>
      <c r="BV731" s="1">
        <v>36949</v>
      </c>
      <c r="BW731">
        <f t="shared" ca="1" si="265"/>
        <v>2520</v>
      </c>
      <c r="BX731">
        <v>2520</v>
      </c>
    </row>
    <row r="732" spans="1:76" x14ac:dyDescent="0.25">
      <c r="A732" s="1">
        <v>36950</v>
      </c>
      <c r="B732">
        <v>2510</v>
      </c>
      <c r="C732">
        <f t="shared" si="261"/>
        <v>2510</v>
      </c>
      <c r="D732" t="s">
        <v>20</v>
      </c>
      <c r="E732">
        <f t="shared" si="262"/>
        <v>1</v>
      </c>
      <c r="F732">
        <f t="shared" si="263"/>
        <v>2001</v>
      </c>
      <c r="G732" s="2">
        <f t="shared" si="264"/>
        <v>59</v>
      </c>
      <c r="BV732" s="1">
        <v>36950</v>
      </c>
      <c r="BW732">
        <f t="shared" ca="1" si="265"/>
        <v>2510</v>
      </c>
      <c r="BX732">
        <v>2510</v>
      </c>
    </row>
    <row r="733" spans="1:76" x14ac:dyDescent="0.25">
      <c r="A733" s="1">
        <v>36951</v>
      </c>
      <c r="B733">
        <v>2520</v>
      </c>
      <c r="C733">
        <f t="shared" si="261"/>
        <v>2520</v>
      </c>
      <c r="D733" t="s">
        <v>20</v>
      </c>
      <c r="E733">
        <f t="shared" si="262"/>
        <v>1</v>
      </c>
      <c r="F733">
        <f t="shared" si="263"/>
        <v>2001</v>
      </c>
      <c r="G733" s="2">
        <f t="shared" si="264"/>
        <v>60</v>
      </c>
      <c r="BV733" s="1">
        <v>36951</v>
      </c>
      <c r="BW733">
        <f t="shared" ca="1" si="265"/>
        <v>2520</v>
      </c>
      <c r="BX733">
        <v>2520</v>
      </c>
    </row>
    <row r="734" spans="1:76" x14ac:dyDescent="0.25">
      <c r="A734" s="1">
        <v>36952</v>
      </c>
      <c r="B734">
        <v>2520</v>
      </c>
      <c r="C734">
        <f t="shared" si="261"/>
        <v>2520</v>
      </c>
      <c r="D734" t="s">
        <v>20</v>
      </c>
      <c r="E734">
        <f t="shared" si="262"/>
        <v>1</v>
      </c>
      <c r="F734">
        <f t="shared" si="263"/>
        <v>2001</v>
      </c>
      <c r="G734" s="2">
        <f t="shared" si="264"/>
        <v>61</v>
      </c>
      <c r="BV734" s="1">
        <v>36952</v>
      </c>
      <c r="BW734">
        <f t="shared" ca="1" si="265"/>
        <v>2520</v>
      </c>
      <c r="BX734">
        <v>2520</v>
      </c>
    </row>
    <row r="735" spans="1:76" x14ac:dyDescent="0.25">
      <c r="A735" s="1">
        <v>36953</v>
      </c>
      <c r="B735">
        <v>2550</v>
      </c>
      <c r="C735">
        <f t="shared" si="261"/>
        <v>2550</v>
      </c>
      <c r="D735" t="s">
        <v>20</v>
      </c>
      <c r="E735">
        <f t="shared" si="262"/>
        <v>1</v>
      </c>
      <c r="F735">
        <f t="shared" si="263"/>
        <v>2001</v>
      </c>
      <c r="G735" s="2">
        <f t="shared" si="264"/>
        <v>62</v>
      </c>
      <c r="BV735" s="1">
        <v>36953</v>
      </c>
      <c r="BW735">
        <f t="shared" ca="1" si="265"/>
        <v>2550</v>
      </c>
      <c r="BX735">
        <v>2550</v>
      </c>
    </row>
    <row r="736" spans="1:76" x14ac:dyDescent="0.25">
      <c r="A736" s="1">
        <v>36954</v>
      </c>
      <c r="B736">
        <v>2550</v>
      </c>
      <c r="C736">
        <f t="shared" si="261"/>
        <v>2550</v>
      </c>
      <c r="D736" t="s">
        <v>20</v>
      </c>
      <c r="E736">
        <f t="shared" si="262"/>
        <v>1</v>
      </c>
      <c r="F736">
        <f t="shared" si="263"/>
        <v>2001</v>
      </c>
      <c r="G736" s="2">
        <f t="shared" si="264"/>
        <v>63</v>
      </c>
      <c r="BV736" s="1">
        <v>36954</v>
      </c>
      <c r="BW736">
        <f t="shared" ca="1" si="265"/>
        <v>2550</v>
      </c>
      <c r="BX736">
        <v>2550</v>
      </c>
    </row>
    <row r="737" spans="1:76" x14ac:dyDescent="0.25">
      <c r="A737" s="1">
        <v>36955</v>
      </c>
      <c r="B737">
        <v>2530</v>
      </c>
      <c r="C737">
        <f t="shared" si="261"/>
        <v>2530</v>
      </c>
      <c r="D737" t="s">
        <v>20</v>
      </c>
      <c r="E737">
        <f t="shared" si="262"/>
        <v>1</v>
      </c>
      <c r="F737">
        <f t="shared" si="263"/>
        <v>2001</v>
      </c>
      <c r="G737" s="2">
        <f t="shared" si="264"/>
        <v>64</v>
      </c>
      <c r="BV737" s="1">
        <v>36955</v>
      </c>
      <c r="BW737">
        <f t="shared" ca="1" si="265"/>
        <v>2530</v>
      </c>
      <c r="BX737">
        <v>2530</v>
      </c>
    </row>
    <row r="738" spans="1:76" x14ac:dyDescent="0.25">
      <c r="A738" s="1">
        <v>36956</v>
      </c>
      <c r="B738">
        <v>2490</v>
      </c>
      <c r="C738">
        <f t="shared" si="261"/>
        <v>2490</v>
      </c>
      <c r="D738" t="s">
        <v>20</v>
      </c>
      <c r="E738">
        <f t="shared" si="262"/>
        <v>1</v>
      </c>
      <c r="F738">
        <f t="shared" si="263"/>
        <v>2001</v>
      </c>
      <c r="G738" s="2">
        <f t="shared" si="264"/>
        <v>65</v>
      </c>
      <c r="BV738" s="1">
        <v>36956</v>
      </c>
      <c r="BW738">
        <f t="shared" ca="1" si="265"/>
        <v>2490</v>
      </c>
      <c r="BX738">
        <v>2490</v>
      </c>
    </row>
    <row r="739" spans="1:76" x14ac:dyDescent="0.25">
      <c r="A739" s="1">
        <v>36957</v>
      </c>
      <c r="B739">
        <v>2480</v>
      </c>
      <c r="C739">
        <f t="shared" si="261"/>
        <v>2480</v>
      </c>
      <c r="D739" t="s">
        <v>20</v>
      </c>
      <c r="E739">
        <f t="shared" si="262"/>
        <v>1</v>
      </c>
      <c r="F739">
        <f t="shared" si="263"/>
        <v>2001</v>
      </c>
      <c r="G739" s="2">
        <f t="shared" si="264"/>
        <v>66</v>
      </c>
      <c r="BV739" s="1">
        <v>36957</v>
      </c>
      <c r="BW739">
        <f t="shared" ca="1" si="265"/>
        <v>2480</v>
      </c>
      <c r="BX739">
        <v>2480</v>
      </c>
    </row>
    <row r="740" spans="1:76" x14ac:dyDescent="0.25">
      <c r="A740" s="1">
        <v>36958</v>
      </c>
      <c r="B740">
        <v>2530</v>
      </c>
      <c r="C740">
        <f t="shared" si="261"/>
        <v>2530</v>
      </c>
      <c r="D740" t="s">
        <v>20</v>
      </c>
      <c r="E740">
        <f t="shared" si="262"/>
        <v>1</v>
      </c>
      <c r="F740">
        <f t="shared" si="263"/>
        <v>2001</v>
      </c>
      <c r="G740" s="2">
        <f t="shared" si="264"/>
        <v>67</v>
      </c>
      <c r="BV740" s="1">
        <v>36958</v>
      </c>
      <c r="BW740">
        <f t="shared" ca="1" si="265"/>
        <v>2530</v>
      </c>
      <c r="BX740">
        <v>2530</v>
      </c>
    </row>
    <row r="741" spans="1:76" x14ac:dyDescent="0.25">
      <c r="A741" s="1">
        <v>36959</v>
      </c>
      <c r="B741">
        <v>2560</v>
      </c>
      <c r="C741">
        <f t="shared" si="261"/>
        <v>2560</v>
      </c>
      <c r="D741" t="s">
        <v>20</v>
      </c>
      <c r="E741">
        <f t="shared" si="262"/>
        <v>1</v>
      </c>
      <c r="F741">
        <f t="shared" si="263"/>
        <v>2001</v>
      </c>
      <c r="G741" s="2">
        <f t="shared" si="264"/>
        <v>68</v>
      </c>
      <c r="BV741" s="1">
        <v>36959</v>
      </c>
      <c r="BW741">
        <f t="shared" ca="1" si="265"/>
        <v>2560</v>
      </c>
      <c r="BX741">
        <v>2560</v>
      </c>
    </row>
    <row r="742" spans="1:76" x14ac:dyDescent="0.25">
      <c r="A742" s="1">
        <v>36960</v>
      </c>
      <c r="B742">
        <v>2560</v>
      </c>
      <c r="C742">
        <f t="shared" si="261"/>
        <v>2560</v>
      </c>
      <c r="D742" t="s">
        <v>20</v>
      </c>
      <c r="E742">
        <f t="shared" si="262"/>
        <v>1</v>
      </c>
      <c r="F742">
        <f t="shared" si="263"/>
        <v>2001</v>
      </c>
      <c r="G742" s="2">
        <f t="shared" si="264"/>
        <v>69</v>
      </c>
      <c r="BV742" s="1">
        <v>36960</v>
      </c>
      <c r="BW742">
        <f t="shared" ca="1" si="265"/>
        <v>2560</v>
      </c>
      <c r="BX742">
        <v>2560</v>
      </c>
    </row>
    <row r="743" spans="1:76" x14ac:dyDescent="0.25">
      <c r="A743" s="1">
        <v>36961</v>
      </c>
      <c r="B743">
        <v>2490</v>
      </c>
      <c r="C743">
        <f t="shared" si="261"/>
        <v>2490</v>
      </c>
      <c r="D743" t="s">
        <v>20</v>
      </c>
      <c r="E743">
        <f t="shared" si="262"/>
        <v>1</v>
      </c>
      <c r="F743">
        <f t="shared" si="263"/>
        <v>2001</v>
      </c>
      <c r="G743" s="2">
        <f t="shared" si="264"/>
        <v>70</v>
      </c>
      <c r="BV743" s="1">
        <v>36961</v>
      </c>
      <c r="BW743">
        <f t="shared" ca="1" si="265"/>
        <v>2490</v>
      </c>
      <c r="BX743">
        <v>2490</v>
      </c>
    </row>
    <row r="744" spans="1:76" x14ac:dyDescent="0.25">
      <c r="A744" s="1">
        <v>36962</v>
      </c>
      <c r="B744">
        <v>2500</v>
      </c>
      <c r="C744">
        <f t="shared" si="261"/>
        <v>2500</v>
      </c>
      <c r="D744" t="s">
        <v>20</v>
      </c>
      <c r="E744">
        <f t="shared" si="262"/>
        <v>1</v>
      </c>
      <c r="F744">
        <f t="shared" si="263"/>
        <v>2001</v>
      </c>
      <c r="G744" s="2">
        <f t="shared" si="264"/>
        <v>71</v>
      </c>
      <c r="BV744" s="1">
        <v>36962</v>
      </c>
      <c r="BW744">
        <f t="shared" ca="1" si="265"/>
        <v>2500</v>
      </c>
      <c r="BX744">
        <v>2500</v>
      </c>
    </row>
    <row r="745" spans="1:76" x14ac:dyDescent="0.25">
      <c r="A745" s="1">
        <v>36963</v>
      </c>
      <c r="B745">
        <v>2520</v>
      </c>
      <c r="C745">
        <f t="shared" si="261"/>
        <v>2520</v>
      </c>
      <c r="D745" t="s">
        <v>20</v>
      </c>
      <c r="E745">
        <f t="shared" si="262"/>
        <v>1</v>
      </c>
      <c r="F745">
        <f t="shared" si="263"/>
        <v>2001</v>
      </c>
      <c r="G745" s="2">
        <f t="shared" si="264"/>
        <v>72</v>
      </c>
      <c r="BV745" s="1">
        <v>36963</v>
      </c>
      <c r="BW745">
        <f t="shared" ca="1" si="265"/>
        <v>2520</v>
      </c>
      <c r="BX745">
        <v>2520</v>
      </c>
    </row>
    <row r="746" spans="1:76" x14ac:dyDescent="0.25">
      <c r="A746" s="1">
        <v>36964</v>
      </c>
      <c r="B746">
        <v>2480</v>
      </c>
      <c r="C746">
        <f t="shared" si="261"/>
        <v>2480</v>
      </c>
      <c r="D746" t="s">
        <v>20</v>
      </c>
      <c r="E746">
        <f t="shared" si="262"/>
        <v>1</v>
      </c>
      <c r="F746">
        <f t="shared" si="263"/>
        <v>2001</v>
      </c>
      <c r="G746" s="2">
        <f t="shared" si="264"/>
        <v>73</v>
      </c>
      <c r="BV746" s="1">
        <v>36964</v>
      </c>
      <c r="BW746">
        <f t="shared" ca="1" si="265"/>
        <v>2480</v>
      </c>
      <c r="BX746">
        <v>2480</v>
      </c>
    </row>
    <row r="747" spans="1:76" x14ac:dyDescent="0.25">
      <c r="A747" s="1">
        <v>36965</v>
      </c>
      <c r="B747">
        <v>2470</v>
      </c>
      <c r="C747">
        <f t="shared" si="261"/>
        <v>2470</v>
      </c>
      <c r="D747" t="s">
        <v>20</v>
      </c>
      <c r="E747">
        <f t="shared" si="262"/>
        <v>1</v>
      </c>
      <c r="F747">
        <f t="shared" si="263"/>
        <v>2001</v>
      </c>
      <c r="G747" s="2">
        <f t="shared" si="264"/>
        <v>74</v>
      </c>
      <c r="BV747" s="1">
        <v>36965</v>
      </c>
      <c r="BW747">
        <f t="shared" ca="1" si="265"/>
        <v>2470</v>
      </c>
      <c r="BX747">
        <v>2470</v>
      </c>
    </row>
    <row r="748" spans="1:76" x14ac:dyDescent="0.25">
      <c r="A748" s="1">
        <v>36966</v>
      </c>
      <c r="B748">
        <v>2790</v>
      </c>
      <c r="C748">
        <f t="shared" si="261"/>
        <v>2790</v>
      </c>
      <c r="D748" t="s">
        <v>20</v>
      </c>
      <c r="E748">
        <f t="shared" si="262"/>
        <v>1</v>
      </c>
      <c r="F748">
        <f t="shared" si="263"/>
        <v>2001</v>
      </c>
      <c r="G748" s="2">
        <f t="shared" si="264"/>
        <v>75</v>
      </c>
      <c r="BV748" s="1">
        <v>36966</v>
      </c>
      <c r="BW748">
        <f t="shared" ca="1" si="265"/>
        <v>2790</v>
      </c>
      <c r="BX748">
        <v>2790</v>
      </c>
    </row>
    <row r="749" spans="1:76" x14ac:dyDescent="0.25">
      <c r="A749" s="1">
        <v>36967</v>
      </c>
      <c r="C749" t="str">
        <f t="shared" si="261"/>
        <v>XX</v>
      </c>
      <c r="E749">
        <f t="shared" si="262"/>
        <v>0</v>
      </c>
      <c r="F749">
        <f t="shared" si="263"/>
        <v>2001</v>
      </c>
      <c r="G749" s="2">
        <f t="shared" si="264"/>
        <v>76</v>
      </c>
      <c r="BV749" s="1">
        <v>36967</v>
      </c>
      <c r="BW749" t="str">
        <f t="shared" ca="1" si="265"/>
        <v>XX</v>
      </c>
      <c r="BX749" t="s">
        <v>2</v>
      </c>
    </row>
    <row r="750" spans="1:76" x14ac:dyDescent="0.25">
      <c r="A750" s="1">
        <v>36968</v>
      </c>
      <c r="C750" t="str">
        <f t="shared" si="261"/>
        <v>XX</v>
      </c>
      <c r="E750">
        <f t="shared" si="262"/>
        <v>0</v>
      </c>
      <c r="F750">
        <f t="shared" si="263"/>
        <v>2001</v>
      </c>
      <c r="G750" s="2">
        <f t="shared" si="264"/>
        <v>77</v>
      </c>
      <c r="BV750" s="1">
        <v>36968</v>
      </c>
      <c r="BW750" t="str">
        <f t="shared" ca="1" si="265"/>
        <v>XX</v>
      </c>
      <c r="BX750" t="s">
        <v>2</v>
      </c>
    </row>
    <row r="751" spans="1:76" x14ac:dyDescent="0.25">
      <c r="A751" s="1">
        <v>36969</v>
      </c>
      <c r="C751" t="str">
        <f t="shared" si="261"/>
        <v>XX</v>
      </c>
      <c r="E751">
        <f t="shared" si="262"/>
        <v>0</v>
      </c>
      <c r="F751">
        <f t="shared" si="263"/>
        <v>2001</v>
      </c>
      <c r="G751" s="2">
        <f t="shared" si="264"/>
        <v>78</v>
      </c>
      <c r="BV751" s="1">
        <v>36969</v>
      </c>
      <c r="BW751" t="str">
        <f t="shared" ca="1" si="265"/>
        <v>XX</v>
      </c>
      <c r="BX751" t="s">
        <v>2</v>
      </c>
    </row>
    <row r="752" spans="1:76" x14ac:dyDescent="0.25">
      <c r="A752" s="1">
        <v>36970</v>
      </c>
      <c r="C752" t="str">
        <f t="shared" si="261"/>
        <v>XX</v>
      </c>
      <c r="E752">
        <f t="shared" si="262"/>
        <v>0</v>
      </c>
      <c r="F752">
        <f t="shared" si="263"/>
        <v>2001</v>
      </c>
      <c r="G752" s="2">
        <f t="shared" si="264"/>
        <v>79</v>
      </c>
      <c r="BV752" s="1">
        <v>36970</v>
      </c>
      <c r="BW752" t="str">
        <f t="shared" ca="1" si="265"/>
        <v>XX</v>
      </c>
      <c r="BX752" t="s">
        <v>2</v>
      </c>
    </row>
    <row r="753" spans="1:76" x14ac:dyDescent="0.25">
      <c r="A753" s="1">
        <v>36971</v>
      </c>
      <c r="B753">
        <v>2680</v>
      </c>
      <c r="C753">
        <f t="shared" si="261"/>
        <v>2680</v>
      </c>
      <c r="D753" t="s">
        <v>20</v>
      </c>
      <c r="E753">
        <f t="shared" si="262"/>
        <v>1</v>
      </c>
      <c r="F753">
        <f t="shared" si="263"/>
        <v>2001</v>
      </c>
      <c r="G753" s="2">
        <f t="shared" si="264"/>
        <v>80</v>
      </c>
      <c r="BV753" s="1">
        <v>36971</v>
      </c>
      <c r="BW753">
        <f t="shared" ca="1" si="265"/>
        <v>2680</v>
      </c>
      <c r="BX753">
        <v>2680</v>
      </c>
    </row>
    <row r="754" spans="1:76" x14ac:dyDescent="0.25">
      <c r="A754" s="1">
        <v>36972</v>
      </c>
      <c r="B754">
        <v>2750</v>
      </c>
      <c r="C754">
        <f t="shared" si="261"/>
        <v>2750</v>
      </c>
      <c r="D754" t="s">
        <v>20</v>
      </c>
      <c r="E754">
        <f t="shared" si="262"/>
        <v>1</v>
      </c>
      <c r="F754">
        <f t="shared" si="263"/>
        <v>2001</v>
      </c>
      <c r="G754" s="2">
        <f t="shared" si="264"/>
        <v>81</v>
      </c>
      <c r="BV754" s="1">
        <v>36972</v>
      </c>
      <c r="BW754">
        <f t="shared" ca="1" si="265"/>
        <v>2750</v>
      </c>
      <c r="BX754">
        <v>2750</v>
      </c>
    </row>
    <row r="755" spans="1:76" x14ac:dyDescent="0.25">
      <c r="A755" s="1">
        <v>36973</v>
      </c>
      <c r="B755">
        <v>2760</v>
      </c>
      <c r="C755">
        <f t="shared" si="261"/>
        <v>2760</v>
      </c>
      <c r="D755" t="s">
        <v>20</v>
      </c>
      <c r="E755">
        <f t="shared" si="262"/>
        <v>1</v>
      </c>
      <c r="F755">
        <f t="shared" si="263"/>
        <v>2001</v>
      </c>
      <c r="G755" s="2">
        <f t="shared" si="264"/>
        <v>82</v>
      </c>
      <c r="BV755" s="1">
        <v>36973</v>
      </c>
      <c r="BW755">
        <f t="shared" ca="1" si="265"/>
        <v>2760</v>
      </c>
      <c r="BX755">
        <v>2760</v>
      </c>
    </row>
    <row r="756" spans="1:76" x14ac:dyDescent="0.25">
      <c r="A756" s="1">
        <v>36974</v>
      </c>
      <c r="B756">
        <v>2760</v>
      </c>
      <c r="C756">
        <f t="shared" si="261"/>
        <v>2760</v>
      </c>
      <c r="D756" t="s">
        <v>20</v>
      </c>
      <c r="E756">
        <f t="shared" si="262"/>
        <v>1</v>
      </c>
      <c r="F756">
        <f t="shared" si="263"/>
        <v>2001</v>
      </c>
      <c r="G756" s="2">
        <f t="shared" si="264"/>
        <v>83</v>
      </c>
      <c r="BV756" s="1">
        <v>36974</v>
      </c>
      <c r="BW756">
        <f t="shared" ca="1" si="265"/>
        <v>2760</v>
      </c>
      <c r="BX756">
        <v>2760</v>
      </c>
    </row>
    <row r="757" spans="1:76" x14ac:dyDescent="0.25">
      <c r="A757" s="1">
        <v>36975</v>
      </c>
      <c r="B757">
        <v>2720</v>
      </c>
      <c r="C757">
        <f t="shared" si="261"/>
        <v>2720</v>
      </c>
      <c r="D757" t="s">
        <v>20</v>
      </c>
      <c r="E757">
        <f t="shared" si="262"/>
        <v>1</v>
      </c>
      <c r="F757">
        <f t="shared" si="263"/>
        <v>2001</v>
      </c>
      <c r="G757" s="2">
        <f t="shared" si="264"/>
        <v>84</v>
      </c>
      <c r="BV757" s="1">
        <v>36975</v>
      </c>
      <c r="BW757">
        <f t="shared" ca="1" si="265"/>
        <v>2720</v>
      </c>
      <c r="BX757">
        <v>2720</v>
      </c>
    </row>
    <row r="758" spans="1:76" x14ac:dyDescent="0.25">
      <c r="A758" s="1">
        <v>36976</v>
      </c>
      <c r="B758">
        <v>2840</v>
      </c>
      <c r="C758">
        <f t="shared" si="261"/>
        <v>2840</v>
      </c>
      <c r="D758" t="s">
        <v>20</v>
      </c>
      <c r="E758">
        <f t="shared" si="262"/>
        <v>1</v>
      </c>
      <c r="F758">
        <f t="shared" si="263"/>
        <v>2001</v>
      </c>
      <c r="G758" s="2">
        <f t="shared" si="264"/>
        <v>85</v>
      </c>
      <c r="BV758" s="1">
        <v>36976</v>
      </c>
      <c r="BW758">
        <f t="shared" ca="1" si="265"/>
        <v>2840</v>
      </c>
      <c r="BX758">
        <v>2840</v>
      </c>
    </row>
    <row r="759" spans="1:76" x14ac:dyDescent="0.25">
      <c r="A759" s="1">
        <v>36977</v>
      </c>
      <c r="B759">
        <v>2800</v>
      </c>
      <c r="C759">
        <f t="shared" si="261"/>
        <v>2800</v>
      </c>
      <c r="D759" t="s">
        <v>20</v>
      </c>
      <c r="E759">
        <f t="shared" si="262"/>
        <v>1</v>
      </c>
      <c r="F759">
        <f t="shared" si="263"/>
        <v>2001</v>
      </c>
      <c r="G759" s="2">
        <f t="shared" si="264"/>
        <v>86</v>
      </c>
      <c r="BV759" s="1">
        <v>36977</v>
      </c>
      <c r="BW759">
        <f t="shared" ca="1" si="265"/>
        <v>2800</v>
      </c>
      <c r="BX759">
        <v>2800</v>
      </c>
    </row>
    <row r="760" spans="1:76" x14ac:dyDescent="0.25">
      <c r="A760" s="1">
        <v>36978</v>
      </c>
      <c r="B760">
        <v>2960</v>
      </c>
      <c r="C760">
        <f t="shared" si="261"/>
        <v>2960</v>
      </c>
      <c r="D760" t="s">
        <v>20</v>
      </c>
      <c r="E760">
        <f t="shared" si="262"/>
        <v>1</v>
      </c>
      <c r="F760">
        <f t="shared" si="263"/>
        <v>2001</v>
      </c>
      <c r="G760" s="2">
        <f t="shared" si="264"/>
        <v>87</v>
      </c>
      <c r="BV760" s="1">
        <v>36978</v>
      </c>
      <c r="BW760">
        <f t="shared" ca="1" si="265"/>
        <v>2960</v>
      </c>
      <c r="BX760">
        <v>2960</v>
      </c>
    </row>
    <row r="761" spans="1:76" x14ac:dyDescent="0.25">
      <c r="A761" s="1">
        <v>36979</v>
      </c>
      <c r="B761">
        <v>2930</v>
      </c>
      <c r="C761">
        <f t="shared" si="261"/>
        <v>2930</v>
      </c>
      <c r="D761" t="s">
        <v>20</v>
      </c>
      <c r="E761">
        <f t="shared" si="262"/>
        <v>1</v>
      </c>
      <c r="F761">
        <f t="shared" si="263"/>
        <v>2001</v>
      </c>
      <c r="G761" s="2">
        <f t="shared" si="264"/>
        <v>88</v>
      </c>
      <c r="BV761" s="1">
        <v>36979</v>
      </c>
      <c r="BW761">
        <f t="shared" ca="1" si="265"/>
        <v>2930</v>
      </c>
      <c r="BX761">
        <v>2930</v>
      </c>
    </row>
    <row r="762" spans="1:76" x14ac:dyDescent="0.25">
      <c r="A762" s="1">
        <v>36980</v>
      </c>
      <c r="B762">
        <v>3000</v>
      </c>
      <c r="C762">
        <f t="shared" si="261"/>
        <v>3000</v>
      </c>
      <c r="D762" t="s">
        <v>20</v>
      </c>
      <c r="E762">
        <f t="shared" si="262"/>
        <v>1</v>
      </c>
      <c r="F762">
        <f t="shared" si="263"/>
        <v>2001</v>
      </c>
      <c r="G762" s="2">
        <f t="shared" si="264"/>
        <v>89</v>
      </c>
      <c r="BV762" s="1">
        <v>36980</v>
      </c>
      <c r="BW762">
        <f t="shared" ca="1" si="265"/>
        <v>3000</v>
      </c>
      <c r="BX762">
        <v>3000</v>
      </c>
    </row>
    <row r="763" spans="1:76" x14ac:dyDescent="0.25">
      <c r="A763" s="1">
        <v>36981</v>
      </c>
      <c r="B763">
        <v>3090</v>
      </c>
      <c r="C763">
        <f t="shared" si="261"/>
        <v>3090</v>
      </c>
      <c r="D763" t="s">
        <v>20</v>
      </c>
      <c r="E763">
        <f t="shared" si="262"/>
        <v>1</v>
      </c>
      <c r="F763">
        <f t="shared" si="263"/>
        <v>2001</v>
      </c>
      <c r="G763" s="2">
        <f t="shared" si="264"/>
        <v>90</v>
      </c>
      <c r="BV763" s="1">
        <v>36981</v>
      </c>
      <c r="BW763">
        <f t="shared" ca="1" si="265"/>
        <v>3090</v>
      </c>
      <c r="BX763">
        <v>3090</v>
      </c>
    </row>
    <row r="764" spans="1:76" x14ac:dyDescent="0.25">
      <c r="A764" s="1">
        <v>36982</v>
      </c>
      <c r="B764">
        <v>3250</v>
      </c>
      <c r="C764">
        <f t="shared" si="261"/>
        <v>3250</v>
      </c>
      <c r="D764" t="s">
        <v>20</v>
      </c>
      <c r="E764">
        <f t="shared" si="262"/>
        <v>1</v>
      </c>
      <c r="F764">
        <f t="shared" si="263"/>
        <v>2001</v>
      </c>
      <c r="G764" s="2">
        <f t="shared" si="264"/>
        <v>91</v>
      </c>
      <c r="BV764" s="1">
        <v>36982</v>
      </c>
      <c r="BW764">
        <f t="shared" ca="1" si="265"/>
        <v>3250</v>
      </c>
      <c r="BX764">
        <v>3250</v>
      </c>
    </row>
    <row r="765" spans="1:76" x14ac:dyDescent="0.25">
      <c r="A765" s="1">
        <v>36983</v>
      </c>
      <c r="B765">
        <v>3280</v>
      </c>
      <c r="C765">
        <f t="shared" si="261"/>
        <v>3280</v>
      </c>
      <c r="D765" t="s">
        <v>20</v>
      </c>
      <c r="E765">
        <f t="shared" si="262"/>
        <v>1</v>
      </c>
      <c r="F765">
        <f t="shared" si="263"/>
        <v>2001</v>
      </c>
      <c r="G765" s="2">
        <f t="shared" si="264"/>
        <v>92</v>
      </c>
      <c r="BV765" s="1">
        <v>36983</v>
      </c>
      <c r="BW765">
        <f t="shared" ca="1" si="265"/>
        <v>3280</v>
      </c>
      <c r="BX765">
        <v>3280</v>
      </c>
    </row>
    <row r="766" spans="1:76" x14ac:dyDescent="0.25">
      <c r="A766" s="1">
        <v>36984</v>
      </c>
      <c r="B766">
        <v>3320</v>
      </c>
      <c r="C766">
        <f t="shared" si="261"/>
        <v>3320</v>
      </c>
      <c r="D766" t="s">
        <v>20</v>
      </c>
      <c r="E766">
        <f t="shared" si="262"/>
        <v>1</v>
      </c>
      <c r="F766">
        <f t="shared" si="263"/>
        <v>2001</v>
      </c>
      <c r="G766" s="2">
        <f t="shared" si="264"/>
        <v>93</v>
      </c>
      <c r="BV766" s="1">
        <v>36984</v>
      </c>
      <c r="BW766">
        <f t="shared" ca="1" si="265"/>
        <v>3320</v>
      </c>
      <c r="BX766">
        <v>3320</v>
      </c>
    </row>
    <row r="767" spans="1:76" x14ac:dyDescent="0.25">
      <c r="A767" s="1">
        <v>36985</v>
      </c>
      <c r="B767">
        <v>3390</v>
      </c>
      <c r="C767">
        <f t="shared" si="261"/>
        <v>3390</v>
      </c>
      <c r="D767" t="s">
        <v>20</v>
      </c>
      <c r="E767">
        <f t="shared" si="262"/>
        <v>1</v>
      </c>
      <c r="F767">
        <f t="shared" si="263"/>
        <v>2001</v>
      </c>
      <c r="G767" s="2">
        <f t="shared" si="264"/>
        <v>94</v>
      </c>
      <c r="BV767" s="1">
        <v>36985</v>
      </c>
      <c r="BW767">
        <f t="shared" ca="1" si="265"/>
        <v>3390</v>
      </c>
      <c r="BX767">
        <v>3390</v>
      </c>
    </row>
    <row r="768" spans="1:76" x14ac:dyDescent="0.25">
      <c r="A768" s="1">
        <v>36986</v>
      </c>
      <c r="B768">
        <v>3460</v>
      </c>
      <c r="C768">
        <f t="shared" si="261"/>
        <v>3460</v>
      </c>
      <c r="D768" t="s">
        <v>20</v>
      </c>
      <c r="E768">
        <f t="shared" si="262"/>
        <v>1</v>
      </c>
      <c r="F768">
        <f t="shared" si="263"/>
        <v>2001</v>
      </c>
      <c r="G768" s="2">
        <f t="shared" si="264"/>
        <v>95</v>
      </c>
      <c r="BV768" s="1">
        <v>36986</v>
      </c>
      <c r="BW768">
        <f t="shared" ca="1" si="265"/>
        <v>3460</v>
      </c>
      <c r="BX768">
        <v>3460</v>
      </c>
    </row>
    <row r="769" spans="1:76" x14ac:dyDescent="0.25">
      <c r="A769" s="1">
        <v>36987</v>
      </c>
      <c r="B769">
        <v>3560</v>
      </c>
      <c r="C769">
        <f t="shared" si="261"/>
        <v>3560</v>
      </c>
      <c r="D769" t="s">
        <v>20</v>
      </c>
      <c r="E769">
        <f t="shared" si="262"/>
        <v>1</v>
      </c>
      <c r="F769">
        <f t="shared" si="263"/>
        <v>2001</v>
      </c>
      <c r="G769" s="2">
        <f t="shared" si="264"/>
        <v>96</v>
      </c>
      <c r="BV769" s="1">
        <v>36987</v>
      </c>
      <c r="BW769">
        <f t="shared" ca="1" si="265"/>
        <v>3560</v>
      </c>
      <c r="BX769">
        <v>3560</v>
      </c>
    </row>
    <row r="770" spans="1:76" x14ac:dyDescent="0.25">
      <c r="A770" s="1">
        <v>36988</v>
      </c>
      <c r="B770">
        <v>3520</v>
      </c>
      <c r="C770">
        <f t="shared" si="261"/>
        <v>3520</v>
      </c>
      <c r="D770" t="s">
        <v>20</v>
      </c>
      <c r="E770">
        <f t="shared" si="262"/>
        <v>1</v>
      </c>
      <c r="F770">
        <f t="shared" si="263"/>
        <v>2001</v>
      </c>
      <c r="G770" s="2">
        <f t="shared" si="264"/>
        <v>97</v>
      </c>
      <c r="BV770" s="1">
        <v>36988</v>
      </c>
      <c r="BW770">
        <f t="shared" ca="1" si="265"/>
        <v>3520</v>
      </c>
      <c r="BX770">
        <v>3520</v>
      </c>
    </row>
    <row r="771" spans="1:76" x14ac:dyDescent="0.25">
      <c r="A771" s="1">
        <v>36989</v>
      </c>
      <c r="B771">
        <v>3480</v>
      </c>
      <c r="C771">
        <f t="shared" ref="C771:C834" si="266">IF(ISNUMBER(B771),B771,"XX")</f>
        <v>3480</v>
      </c>
      <c r="D771" t="s">
        <v>20</v>
      </c>
      <c r="E771">
        <f t="shared" ref="E771:E834" si="267">IF(LEFT(D771,1)="A",1,0)</f>
        <v>1</v>
      </c>
      <c r="F771">
        <f t="shared" ref="F771:F834" si="268">YEAR(A771)</f>
        <v>2001</v>
      </c>
      <c r="G771" s="2">
        <f t="shared" ref="G771:G834" si="269">DATE(YEAR(A771),MONTH(A771),DAY(A771))-DATE(YEAR(A771),1,0)</f>
        <v>98</v>
      </c>
      <c r="BV771" s="1">
        <v>36989</v>
      </c>
      <c r="BW771">
        <f t="shared" ref="BW771:BW834" ca="1" si="270">OFFSET($BA$1,MATCH(DATE(YEAR(BV771),MONTH(BV771),DAY(BV771))-DATE(YEAR(BV771),1,0),$BA$2:$BA$366,0),MATCH(YEAR(BV771),$BB$1:$BO$1,0))</f>
        <v>3480</v>
      </c>
      <c r="BX771">
        <v>3480</v>
      </c>
    </row>
    <row r="772" spans="1:76" x14ac:dyDescent="0.25">
      <c r="A772" s="1">
        <v>36990</v>
      </c>
      <c r="B772">
        <v>3400</v>
      </c>
      <c r="C772">
        <f t="shared" si="266"/>
        <v>3400</v>
      </c>
      <c r="D772" t="s">
        <v>20</v>
      </c>
      <c r="E772">
        <f t="shared" si="267"/>
        <v>1</v>
      </c>
      <c r="F772">
        <f t="shared" si="268"/>
        <v>2001</v>
      </c>
      <c r="G772" s="2">
        <f t="shared" si="269"/>
        <v>99</v>
      </c>
      <c r="BV772" s="1">
        <v>36990</v>
      </c>
      <c r="BW772">
        <f t="shared" ca="1" si="270"/>
        <v>3400</v>
      </c>
      <c r="BX772">
        <v>3400</v>
      </c>
    </row>
    <row r="773" spans="1:76" x14ac:dyDescent="0.25">
      <c r="A773" s="1">
        <v>36991</v>
      </c>
      <c r="B773">
        <v>3380</v>
      </c>
      <c r="C773">
        <f t="shared" si="266"/>
        <v>3380</v>
      </c>
      <c r="D773" t="s">
        <v>20</v>
      </c>
      <c r="E773">
        <f t="shared" si="267"/>
        <v>1</v>
      </c>
      <c r="F773">
        <f t="shared" si="268"/>
        <v>2001</v>
      </c>
      <c r="G773" s="2">
        <f t="shared" si="269"/>
        <v>100</v>
      </c>
      <c r="BV773" s="1">
        <v>36991</v>
      </c>
      <c r="BW773">
        <f t="shared" ca="1" si="270"/>
        <v>3380</v>
      </c>
      <c r="BX773">
        <v>3380</v>
      </c>
    </row>
    <row r="774" spans="1:76" x14ac:dyDescent="0.25">
      <c r="A774" s="1">
        <v>36992</v>
      </c>
      <c r="B774">
        <v>3140</v>
      </c>
      <c r="C774">
        <f t="shared" si="266"/>
        <v>3140</v>
      </c>
      <c r="D774" t="s">
        <v>20</v>
      </c>
      <c r="E774">
        <f t="shared" si="267"/>
        <v>1</v>
      </c>
      <c r="F774">
        <f t="shared" si="268"/>
        <v>2001</v>
      </c>
      <c r="G774" s="2">
        <f t="shared" si="269"/>
        <v>101</v>
      </c>
      <c r="BV774" s="1">
        <v>36992</v>
      </c>
      <c r="BW774">
        <f t="shared" ca="1" si="270"/>
        <v>3140</v>
      </c>
      <c r="BX774">
        <v>3140</v>
      </c>
    </row>
    <row r="775" spans="1:76" x14ac:dyDescent="0.25">
      <c r="A775" s="1">
        <v>36993</v>
      </c>
      <c r="B775">
        <v>2730</v>
      </c>
      <c r="C775">
        <f t="shared" si="266"/>
        <v>2730</v>
      </c>
      <c r="D775" t="s">
        <v>20</v>
      </c>
      <c r="E775">
        <f t="shared" si="267"/>
        <v>1</v>
      </c>
      <c r="F775">
        <f t="shared" si="268"/>
        <v>2001</v>
      </c>
      <c r="G775" s="2">
        <f t="shared" si="269"/>
        <v>102</v>
      </c>
      <c r="BV775" s="1">
        <v>36993</v>
      </c>
      <c r="BW775">
        <f t="shared" ca="1" si="270"/>
        <v>2730</v>
      </c>
      <c r="BX775">
        <v>2730</v>
      </c>
    </row>
    <row r="776" spans="1:76" x14ac:dyDescent="0.25">
      <c r="A776" s="1">
        <v>36994</v>
      </c>
      <c r="B776">
        <v>3060</v>
      </c>
      <c r="C776">
        <f t="shared" si="266"/>
        <v>3060</v>
      </c>
      <c r="D776" t="s">
        <v>20</v>
      </c>
      <c r="E776">
        <f t="shared" si="267"/>
        <v>1</v>
      </c>
      <c r="F776">
        <f t="shared" si="268"/>
        <v>2001</v>
      </c>
      <c r="G776" s="2">
        <f t="shared" si="269"/>
        <v>103</v>
      </c>
      <c r="BV776" s="1">
        <v>36994</v>
      </c>
      <c r="BW776">
        <f t="shared" ca="1" si="270"/>
        <v>3060</v>
      </c>
      <c r="BX776">
        <v>3060</v>
      </c>
    </row>
    <row r="777" spans="1:76" x14ac:dyDescent="0.25">
      <c r="A777" s="1">
        <v>36995</v>
      </c>
      <c r="B777">
        <v>3050</v>
      </c>
      <c r="C777">
        <f t="shared" si="266"/>
        <v>3050</v>
      </c>
      <c r="D777" t="s">
        <v>20</v>
      </c>
      <c r="E777">
        <f t="shared" si="267"/>
        <v>1</v>
      </c>
      <c r="F777">
        <f t="shared" si="268"/>
        <v>2001</v>
      </c>
      <c r="G777" s="2">
        <f t="shared" si="269"/>
        <v>104</v>
      </c>
      <c r="BV777" s="1">
        <v>36995</v>
      </c>
      <c r="BW777">
        <f t="shared" ca="1" si="270"/>
        <v>3050</v>
      </c>
      <c r="BX777">
        <v>3050</v>
      </c>
    </row>
    <row r="778" spans="1:76" x14ac:dyDescent="0.25">
      <c r="A778" s="1">
        <v>36996</v>
      </c>
      <c r="B778">
        <v>3060</v>
      </c>
      <c r="C778">
        <f t="shared" si="266"/>
        <v>3060</v>
      </c>
      <c r="D778" t="s">
        <v>20</v>
      </c>
      <c r="E778">
        <f t="shared" si="267"/>
        <v>1</v>
      </c>
      <c r="F778">
        <f t="shared" si="268"/>
        <v>2001</v>
      </c>
      <c r="G778" s="2">
        <f t="shared" si="269"/>
        <v>105</v>
      </c>
      <c r="BV778" s="1">
        <v>36996</v>
      </c>
      <c r="BW778">
        <f t="shared" ca="1" si="270"/>
        <v>3060</v>
      </c>
      <c r="BX778">
        <v>3060</v>
      </c>
    </row>
    <row r="779" spans="1:76" x14ac:dyDescent="0.25">
      <c r="A779" s="1">
        <v>36997</v>
      </c>
      <c r="B779">
        <v>3090</v>
      </c>
      <c r="C779">
        <f t="shared" si="266"/>
        <v>3090</v>
      </c>
      <c r="D779" t="s">
        <v>20</v>
      </c>
      <c r="E779">
        <f t="shared" si="267"/>
        <v>1</v>
      </c>
      <c r="F779">
        <f t="shared" si="268"/>
        <v>2001</v>
      </c>
      <c r="G779" s="2">
        <f t="shared" si="269"/>
        <v>106</v>
      </c>
      <c r="BV779" s="1">
        <v>36997</v>
      </c>
      <c r="BW779">
        <f t="shared" ca="1" si="270"/>
        <v>3090</v>
      </c>
      <c r="BX779">
        <v>3090</v>
      </c>
    </row>
    <row r="780" spans="1:76" x14ac:dyDescent="0.25">
      <c r="A780" s="1">
        <v>36998</v>
      </c>
      <c r="B780">
        <v>3190</v>
      </c>
      <c r="C780">
        <f t="shared" si="266"/>
        <v>3190</v>
      </c>
      <c r="D780" t="s">
        <v>20</v>
      </c>
      <c r="E780">
        <f t="shared" si="267"/>
        <v>1</v>
      </c>
      <c r="F780">
        <f t="shared" si="268"/>
        <v>2001</v>
      </c>
      <c r="G780" s="2">
        <f t="shared" si="269"/>
        <v>107</v>
      </c>
      <c r="BV780" s="1">
        <v>36998</v>
      </c>
      <c r="BW780">
        <f t="shared" ca="1" si="270"/>
        <v>3190</v>
      </c>
      <c r="BX780">
        <v>3190</v>
      </c>
    </row>
    <row r="781" spans="1:76" x14ac:dyDescent="0.25">
      <c r="A781" s="1">
        <v>36999</v>
      </c>
      <c r="B781">
        <v>3230</v>
      </c>
      <c r="C781">
        <f t="shared" si="266"/>
        <v>3230</v>
      </c>
      <c r="D781" t="s">
        <v>20</v>
      </c>
      <c r="E781">
        <f t="shared" si="267"/>
        <v>1</v>
      </c>
      <c r="F781">
        <f t="shared" si="268"/>
        <v>2001</v>
      </c>
      <c r="G781" s="2">
        <f t="shared" si="269"/>
        <v>108</v>
      </c>
      <c r="BV781" s="1">
        <v>36999</v>
      </c>
      <c r="BW781">
        <f t="shared" ca="1" si="270"/>
        <v>3230</v>
      </c>
      <c r="BX781">
        <v>3230</v>
      </c>
    </row>
    <row r="782" spans="1:76" x14ac:dyDescent="0.25">
      <c r="A782" s="1">
        <v>37000</v>
      </c>
      <c r="B782">
        <v>3260</v>
      </c>
      <c r="C782">
        <f t="shared" si="266"/>
        <v>3260</v>
      </c>
      <c r="D782" t="s">
        <v>20</v>
      </c>
      <c r="E782">
        <f t="shared" si="267"/>
        <v>1</v>
      </c>
      <c r="F782">
        <f t="shared" si="268"/>
        <v>2001</v>
      </c>
      <c r="G782" s="2">
        <f t="shared" si="269"/>
        <v>109</v>
      </c>
      <c r="BV782" s="1">
        <v>37000</v>
      </c>
      <c r="BW782">
        <f t="shared" ca="1" si="270"/>
        <v>3260</v>
      </c>
      <c r="BX782">
        <v>3260</v>
      </c>
    </row>
    <row r="783" spans="1:76" x14ac:dyDescent="0.25">
      <c r="A783" s="1">
        <v>37001</v>
      </c>
      <c r="B783">
        <v>3240</v>
      </c>
      <c r="C783">
        <f t="shared" si="266"/>
        <v>3240</v>
      </c>
      <c r="D783" t="s">
        <v>20</v>
      </c>
      <c r="E783">
        <f t="shared" si="267"/>
        <v>1</v>
      </c>
      <c r="F783">
        <f t="shared" si="268"/>
        <v>2001</v>
      </c>
      <c r="G783" s="2">
        <f t="shared" si="269"/>
        <v>110</v>
      </c>
      <c r="BV783" s="1">
        <v>37001</v>
      </c>
      <c r="BW783">
        <f t="shared" ca="1" si="270"/>
        <v>3240</v>
      </c>
      <c r="BX783">
        <v>3240</v>
      </c>
    </row>
    <row r="784" spans="1:76" x14ac:dyDescent="0.25">
      <c r="A784" s="1">
        <v>37002</v>
      </c>
      <c r="B784">
        <v>3130</v>
      </c>
      <c r="C784">
        <f t="shared" si="266"/>
        <v>3130</v>
      </c>
      <c r="D784" t="s">
        <v>20</v>
      </c>
      <c r="E784">
        <f t="shared" si="267"/>
        <v>1</v>
      </c>
      <c r="F784">
        <f t="shared" si="268"/>
        <v>2001</v>
      </c>
      <c r="G784" s="2">
        <f t="shared" si="269"/>
        <v>111</v>
      </c>
      <c r="BV784" s="1">
        <v>37002</v>
      </c>
      <c r="BW784">
        <f t="shared" ca="1" si="270"/>
        <v>3130</v>
      </c>
      <c r="BX784">
        <v>3130</v>
      </c>
    </row>
    <row r="785" spans="1:76" x14ac:dyDescent="0.25">
      <c r="A785" s="1">
        <v>37003</v>
      </c>
      <c r="B785">
        <v>3270</v>
      </c>
      <c r="C785">
        <f t="shared" si="266"/>
        <v>3270</v>
      </c>
      <c r="D785" t="s">
        <v>20</v>
      </c>
      <c r="E785">
        <f t="shared" si="267"/>
        <v>1</v>
      </c>
      <c r="F785">
        <f t="shared" si="268"/>
        <v>2001</v>
      </c>
      <c r="G785" s="2">
        <f t="shared" si="269"/>
        <v>112</v>
      </c>
      <c r="BV785" s="1">
        <v>37003</v>
      </c>
      <c r="BW785">
        <f t="shared" ca="1" si="270"/>
        <v>3270</v>
      </c>
      <c r="BX785">
        <v>3270</v>
      </c>
    </row>
    <row r="786" spans="1:76" x14ac:dyDescent="0.25">
      <c r="A786" s="1">
        <v>37004</v>
      </c>
      <c r="B786">
        <v>3380</v>
      </c>
      <c r="C786">
        <f t="shared" si="266"/>
        <v>3380</v>
      </c>
      <c r="D786" t="s">
        <v>20</v>
      </c>
      <c r="E786">
        <f t="shared" si="267"/>
        <v>1</v>
      </c>
      <c r="F786">
        <f t="shared" si="268"/>
        <v>2001</v>
      </c>
      <c r="G786" s="2">
        <f t="shared" si="269"/>
        <v>113</v>
      </c>
      <c r="BV786" s="1">
        <v>37004</v>
      </c>
      <c r="BW786">
        <f t="shared" ca="1" si="270"/>
        <v>3380</v>
      </c>
      <c r="BX786">
        <v>3380</v>
      </c>
    </row>
    <row r="787" spans="1:76" x14ac:dyDescent="0.25">
      <c r="A787" s="1">
        <v>37005</v>
      </c>
      <c r="B787">
        <v>3390</v>
      </c>
      <c r="C787">
        <f t="shared" si="266"/>
        <v>3390</v>
      </c>
      <c r="D787" t="s">
        <v>20</v>
      </c>
      <c r="E787">
        <f t="shared" si="267"/>
        <v>1</v>
      </c>
      <c r="F787">
        <f t="shared" si="268"/>
        <v>2001</v>
      </c>
      <c r="G787" s="2">
        <f t="shared" si="269"/>
        <v>114</v>
      </c>
      <c r="BV787" s="1">
        <v>37005</v>
      </c>
      <c r="BW787">
        <f t="shared" ca="1" si="270"/>
        <v>3390</v>
      </c>
      <c r="BX787">
        <v>3390</v>
      </c>
    </row>
    <row r="788" spans="1:76" x14ac:dyDescent="0.25">
      <c r="A788" s="1">
        <v>37006</v>
      </c>
      <c r="B788">
        <v>2610</v>
      </c>
      <c r="C788">
        <f t="shared" si="266"/>
        <v>2610</v>
      </c>
      <c r="D788" t="s">
        <v>20</v>
      </c>
      <c r="E788">
        <f t="shared" si="267"/>
        <v>1</v>
      </c>
      <c r="F788">
        <f t="shared" si="268"/>
        <v>2001</v>
      </c>
      <c r="G788" s="2">
        <f t="shared" si="269"/>
        <v>115</v>
      </c>
      <c r="BV788" s="1">
        <v>37006</v>
      </c>
      <c r="BW788">
        <f t="shared" ca="1" si="270"/>
        <v>2610</v>
      </c>
      <c r="BX788">
        <v>2610</v>
      </c>
    </row>
    <row r="789" spans="1:76" x14ac:dyDescent="0.25">
      <c r="A789" s="1">
        <v>37007</v>
      </c>
      <c r="B789">
        <v>1870</v>
      </c>
      <c r="C789">
        <f t="shared" si="266"/>
        <v>1870</v>
      </c>
      <c r="D789" t="s">
        <v>20</v>
      </c>
      <c r="E789">
        <f t="shared" si="267"/>
        <v>1</v>
      </c>
      <c r="F789">
        <f t="shared" si="268"/>
        <v>2001</v>
      </c>
      <c r="G789" s="2">
        <f t="shared" si="269"/>
        <v>116</v>
      </c>
      <c r="BV789" s="1">
        <v>37007</v>
      </c>
      <c r="BW789">
        <f t="shared" ca="1" si="270"/>
        <v>1870</v>
      </c>
      <c r="BX789">
        <v>1870</v>
      </c>
    </row>
    <row r="790" spans="1:76" x14ac:dyDescent="0.25">
      <c r="A790" s="1">
        <v>37008</v>
      </c>
      <c r="B790">
        <v>1900</v>
      </c>
      <c r="C790">
        <f t="shared" si="266"/>
        <v>1900</v>
      </c>
      <c r="D790" t="s">
        <v>20</v>
      </c>
      <c r="E790">
        <f t="shared" si="267"/>
        <v>1</v>
      </c>
      <c r="F790">
        <f t="shared" si="268"/>
        <v>2001</v>
      </c>
      <c r="G790" s="2">
        <f t="shared" si="269"/>
        <v>117</v>
      </c>
      <c r="BV790" s="1">
        <v>37008</v>
      </c>
      <c r="BW790">
        <f t="shared" ca="1" si="270"/>
        <v>1900</v>
      </c>
      <c r="BX790">
        <v>1900</v>
      </c>
    </row>
    <row r="791" spans="1:76" x14ac:dyDescent="0.25">
      <c r="A791" s="1">
        <v>37009</v>
      </c>
      <c r="B791">
        <v>2300</v>
      </c>
      <c r="C791">
        <f t="shared" si="266"/>
        <v>2300</v>
      </c>
      <c r="D791" t="s">
        <v>20</v>
      </c>
      <c r="E791">
        <f t="shared" si="267"/>
        <v>1</v>
      </c>
      <c r="F791">
        <f t="shared" si="268"/>
        <v>2001</v>
      </c>
      <c r="G791" s="2">
        <f t="shared" si="269"/>
        <v>118</v>
      </c>
      <c r="BV791" s="1">
        <v>37009</v>
      </c>
      <c r="BW791">
        <f t="shared" ca="1" si="270"/>
        <v>2300</v>
      </c>
      <c r="BX791">
        <v>2300</v>
      </c>
    </row>
    <row r="792" spans="1:76" x14ac:dyDescent="0.25">
      <c r="A792" s="1">
        <v>37010</v>
      </c>
      <c r="B792">
        <v>2720</v>
      </c>
      <c r="C792">
        <f t="shared" si="266"/>
        <v>2720</v>
      </c>
      <c r="D792" t="s">
        <v>20</v>
      </c>
      <c r="E792">
        <f t="shared" si="267"/>
        <v>1</v>
      </c>
      <c r="F792">
        <f t="shared" si="268"/>
        <v>2001</v>
      </c>
      <c r="G792" s="2">
        <f t="shared" si="269"/>
        <v>119</v>
      </c>
      <c r="BV792" s="1">
        <v>37010</v>
      </c>
      <c r="BW792">
        <f t="shared" ca="1" si="270"/>
        <v>2720</v>
      </c>
      <c r="BX792">
        <v>2720</v>
      </c>
    </row>
    <row r="793" spans="1:76" x14ac:dyDescent="0.25">
      <c r="A793" s="1">
        <v>37011</v>
      </c>
      <c r="B793">
        <v>2920</v>
      </c>
      <c r="C793">
        <f t="shared" si="266"/>
        <v>2920</v>
      </c>
      <c r="D793" t="s">
        <v>20</v>
      </c>
      <c r="E793">
        <f t="shared" si="267"/>
        <v>1</v>
      </c>
      <c r="F793">
        <f t="shared" si="268"/>
        <v>2001</v>
      </c>
      <c r="G793" s="2">
        <f t="shared" si="269"/>
        <v>120</v>
      </c>
      <c r="BV793" s="1">
        <v>37011</v>
      </c>
      <c r="BW793">
        <f t="shared" ca="1" si="270"/>
        <v>2920</v>
      </c>
      <c r="BX793">
        <v>2920</v>
      </c>
    </row>
    <row r="794" spans="1:76" x14ac:dyDescent="0.25">
      <c r="A794" s="1">
        <v>37012</v>
      </c>
      <c r="B794">
        <v>3090</v>
      </c>
      <c r="C794">
        <f t="shared" si="266"/>
        <v>3090</v>
      </c>
      <c r="D794" t="s">
        <v>20</v>
      </c>
      <c r="E794">
        <f t="shared" si="267"/>
        <v>1</v>
      </c>
      <c r="F794">
        <f t="shared" si="268"/>
        <v>2001</v>
      </c>
      <c r="G794" s="2">
        <f t="shared" si="269"/>
        <v>121</v>
      </c>
      <c r="BV794" s="1">
        <v>37012</v>
      </c>
      <c r="BW794">
        <f t="shared" ca="1" si="270"/>
        <v>3090</v>
      </c>
      <c r="BX794">
        <v>3090</v>
      </c>
    </row>
    <row r="795" spans="1:76" x14ac:dyDescent="0.25">
      <c r="A795" s="1">
        <v>37013</v>
      </c>
      <c r="C795" t="str">
        <f t="shared" si="266"/>
        <v>XX</v>
      </c>
      <c r="E795">
        <f t="shared" si="267"/>
        <v>0</v>
      </c>
      <c r="F795">
        <f t="shared" si="268"/>
        <v>2001</v>
      </c>
      <c r="G795" s="2">
        <f t="shared" si="269"/>
        <v>122</v>
      </c>
      <c r="BV795" s="1">
        <v>37013</v>
      </c>
      <c r="BW795" t="str">
        <f t="shared" ca="1" si="270"/>
        <v>XX</v>
      </c>
      <c r="BX795" t="s">
        <v>2</v>
      </c>
    </row>
    <row r="796" spans="1:76" x14ac:dyDescent="0.25">
      <c r="A796" s="1">
        <v>37014</v>
      </c>
      <c r="C796" t="str">
        <f t="shared" si="266"/>
        <v>XX</v>
      </c>
      <c r="E796">
        <f t="shared" si="267"/>
        <v>0</v>
      </c>
      <c r="F796">
        <f t="shared" si="268"/>
        <v>2001</v>
      </c>
      <c r="G796" s="2">
        <f t="shared" si="269"/>
        <v>123</v>
      </c>
      <c r="BV796" s="1">
        <v>37014</v>
      </c>
      <c r="BW796" t="str">
        <f t="shared" ca="1" si="270"/>
        <v>XX</v>
      </c>
      <c r="BX796" t="s">
        <v>2</v>
      </c>
    </row>
    <row r="797" spans="1:76" x14ac:dyDescent="0.25">
      <c r="A797" s="1">
        <v>37015</v>
      </c>
      <c r="C797" t="str">
        <f t="shared" si="266"/>
        <v>XX</v>
      </c>
      <c r="E797">
        <f t="shared" si="267"/>
        <v>0</v>
      </c>
      <c r="F797">
        <f t="shared" si="268"/>
        <v>2001</v>
      </c>
      <c r="G797" s="2">
        <f t="shared" si="269"/>
        <v>124</v>
      </c>
      <c r="BV797" s="1">
        <v>37015</v>
      </c>
      <c r="BW797" t="str">
        <f t="shared" ca="1" si="270"/>
        <v>XX</v>
      </c>
      <c r="BX797" t="s">
        <v>2</v>
      </c>
    </row>
    <row r="798" spans="1:76" x14ac:dyDescent="0.25">
      <c r="A798" s="1">
        <v>37016</v>
      </c>
      <c r="B798">
        <v>2340</v>
      </c>
      <c r="C798">
        <f t="shared" si="266"/>
        <v>2340</v>
      </c>
      <c r="D798" t="s">
        <v>20</v>
      </c>
      <c r="E798">
        <f t="shared" si="267"/>
        <v>1</v>
      </c>
      <c r="F798">
        <f t="shared" si="268"/>
        <v>2001</v>
      </c>
      <c r="G798" s="2">
        <f t="shared" si="269"/>
        <v>125</v>
      </c>
      <c r="BV798" s="1">
        <v>37016</v>
      </c>
      <c r="BW798">
        <f t="shared" ca="1" si="270"/>
        <v>2340</v>
      </c>
      <c r="BX798">
        <v>2340</v>
      </c>
    </row>
    <row r="799" spans="1:76" x14ac:dyDescent="0.25">
      <c r="A799" s="1">
        <v>37017</v>
      </c>
      <c r="B799">
        <v>2040</v>
      </c>
      <c r="C799">
        <f t="shared" si="266"/>
        <v>2040</v>
      </c>
      <c r="D799" t="s">
        <v>20</v>
      </c>
      <c r="E799">
        <f t="shared" si="267"/>
        <v>1</v>
      </c>
      <c r="F799">
        <f t="shared" si="268"/>
        <v>2001</v>
      </c>
      <c r="G799" s="2">
        <f t="shared" si="269"/>
        <v>126</v>
      </c>
      <c r="BV799" s="1">
        <v>37017</v>
      </c>
      <c r="BW799">
        <f t="shared" ca="1" si="270"/>
        <v>2040</v>
      </c>
      <c r="BX799">
        <v>2040</v>
      </c>
    </row>
    <row r="800" spans="1:76" x14ac:dyDescent="0.25">
      <c r="A800" s="1">
        <v>37018</v>
      </c>
      <c r="B800">
        <v>2430</v>
      </c>
      <c r="C800">
        <f t="shared" si="266"/>
        <v>2430</v>
      </c>
      <c r="D800" t="s">
        <v>20</v>
      </c>
      <c r="E800">
        <f t="shared" si="267"/>
        <v>1</v>
      </c>
      <c r="F800">
        <f t="shared" si="268"/>
        <v>2001</v>
      </c>
      <c r="G800" s="2">
        <f t="shared" si="269"/>
        <v>127</v>
      </c>
      <c r="BV800" s="1">
        <v>37018</v>
      </c>
      <c r="BW800">
        <f t="shared" ca="1" si="270"/>
        <v>2430</v>
      </c>
      <c r="BX800">
        <v>2430</v>
      </c>
    </row>
    <row r="801" spans="1:76" x14ac:dyDescent="0.25">
      <c r="A801" s="1">
        <v>37019</v>
      </c>
      <c r="B801">
        <v>2240</v>
      </c>
      <c r="C801">
        <f t="shared" si="266"/>
        <v>2240</v>
      </c>
      <c r="D801" t="s">
        <v>20</v>
      </c>
      <c r="E801">
        <f t="shared" si="267"/>
        <v>1</v>
      </c>
      <c r="F801">
        <f t="shared" si="268"/>
        <v>2001</v>
      </c>
      <c r="G801" s="2">
        <f t="shared" si="269"/>
        <v>128</v>
      </c>
      <c r="BV801" s="1">
        <v>37019</v>
      </c>
      <c r="BW801">
        <f t="shared" ca="1" si="270"/>
        <v>2240</v>
      </c>
      <c r="BX801">
        <v>2240</v>
      </c>
    </row>
    <row r="802" spans="1:76" x14ac:dyDescent="0.25">
      <c r="A802" s="1">
        <v>37020</v>
      </c>
      <c r="C802" t="str">
        <f t="shared" si="266"/>
        <v>XX</v>
      </c>
      <c r="E802">
        <f t="shared" si="267"/>
        <v>0</v>
      </c>
      <c r="F802">
        <f t="shared" si="268"/>
        <v>2001</v>
      </c>
      <c r="G802" s="2">
        <f t="shared" si="269"/>
        <v>129</v>
      </c>
      <c r="BV802" s="1">
        <v>37020</v>
      </c>
      <c r="BW802" t="str">
        <f t="shared" ca="1" si="270"/>
        <v>XX</v>
      </c>
      <c r="BX802" t="s">
        <v>2</v>
      </c>
    </row>
    <row r="803" spans="1:76" x14ac:dyDescent="0.25">
      <c r="A803" s="1">
        <v>37021</v>
      </c>
      <c r="C803" t="str">
        <f t="shared" si="266"/>
        <v>XX</v>
      </c>
      <c r="E803">
        <f t="shared" si="267"/>
        <v>0</v>
      </c>
      <c r="F803">
        <f t="shared" si="268"/>
        <v>2001</v>
      </c>
      <c r="G803" s="2">
        <f t="shared" si="269"/>
        <v>130</v>
      </c>
      <c r="BV803" s="1">
        <v>37021</v>
      </c>
      <c r="BW803" t="str">
        <f t="shared" ca="1" si="270"/>
        <v>XX</v>
      </c>
      <c r="BX803" t="s">
        <v>2</v>
      </c>
    </row>
    <row r="804" spans="1:76" x14ac:dyDescent="0.25">
      <c r="A804" s="1">
        <v>37022</v>
      </c>
      <c r="C804" t="str">
        <f t="shared" si="266"/>
        <v>XX</v>
      </c>
      <c r="E804">
        <f t="shared" si="267"/>
        <v>0</v>
      </c>
      <c r="F804">
        <f t="shared" si="268"/>
        <v>2001</v>
      </c>
      <c r="G804" s="2">
        <f t="shared" si="269"/>
        <v>131</v>
      </c>
      <c r="BV804" s="1">
        <v>37022</v>
      </c>
      <c r="BW804" t="str">
        <f t="shared" ca="1" si="270"/>
        <v>XX</v>
      </c>
      <c r="BX804" t="s">
        <v>2</v>
      </c>
    </row>
    <row r="805" spans="1:76" x14ac:dyDescent="0.25">
      <c r="A805" s="1">
        <v>37023</v>
      </c>
      <c r="C805" t="str">
        <f t="shared" si="266"/>
        <v>XX</v>
      </c>
      <c r="E805">
        <f t="shared" si="267"/>
        <v>0</v>
      </c>
      <c r="F805">
        <f t="shared" si="268"/>
        <v>2001</v>
      </c>
      <c r="G805" s="2">
        <f t="shared" si="269"/>
        <v>132</v>
      </c>
      <c r="BV805" s="1">
        <v>37023</v>
      </c>
      <c r="BW805" t="str">
        <f t="shared" ca="1" si="270"/>
        <v>XX</v>
      </c>
      <c r="BX805" t="s">
        <v>2</v>
      </c>
    </row>
    <row r="806" spans="1:76" x14ac:dyDescent="0.25">
      <c r="A806" s="1">
        <v>37024</v>
      </c>
      <c r="C806" t="str">
        <f t="shared" si="266"/>
        <v>XX</v>
      </c>
      <c r="E806">
        <f t="shared" si="267"/>
        <v>0</v>
      </c>
      <c r="F806">
        <f t="shared" si="268"/>
        <v>2001</v>
      </c>
      <c r="G806" s="2">
        <f t="shared" si="269"/>
        <v>133</v>
      </c>
      <c r="BV806" s="1">
        <v>37024</v>
      </c>
      <c r="BW806" t="str">
        <f t="shared" ca="1" si="270"/>
        <v>XX</v>
      </c>
      <c r="BX806" t="s">
        <v>2</v>
      </c>
    </row>
    <row r="807" spans="1:76" x14ac:dyDescent="0.25">
      <c r="A807" s="1">
        <v>37025</v>
      </c>
      <c r="C807" t="str">
        <f t="shared" si="266"/>
        <v>XX</v>
      </c>
      <c r="E807">
        <f t="shared" si="267"/>
        <v>0</v>
      </c>
      <c r="F807">
        <f t="shared" si="268"/>
        <v>2001</v>
      </c>
      <c r="G807" s="2">
        <f t="shared" si="269"/>
        <v>134</v>
      </c>
      <c r="BV807" s="1">
        <v>37025</v>
      </c>
      <c r="BW807" t="str">
        <f t="shared" ca="1" si="270"/>
        <v>XX</v>
      </c>
      <c r="BX807" t="s">
        <v>2</v>
      </c>
    </row>
    <row r="808" spans="1:76" x14ac:dyDescent="0.25">
      <c r="A808" s="1">
        <v>37026</v>
      </c>
      <c r="C808" t="str">
        <f t="shared" si="266"/>
        <v>XX</v>
      </c>
      <c r="E808">
        <f t="shared" si="267"/>
        <v>0</v>
      </c>
      <c r="F808">
        <f t="shared" si="268"/>
        <v>2001</v>
      </c>
      <c r="G808" s="2">
        <f t="shared" si="269"/>
        <v>135</v>
      </c>
      <c r="BV808" s="1">
        <v>37026</v>
      </c>
      <c r="BW808" t="str">
        <f t="shared" ca="1" si="270"/>
        <v>XX</v>
      </c>
      <c r="BX808" t="s">
        <v>2</v>
      </c>
    </row>
    <row r="809" spans="1:76" x14ac:dyDescent="0.25">
      <c r="A809" s="1">
        <v>37027</v>
      </c>
      <c r="C809" t="str">
        <f t="shared" si="266"/>
        <v>XX</v>
      </c>
      <c r="E809">
        <f t="shared" si="267"/>
        <v>0</v>
      </c>
      <c r="F809">
        <f t="shared" si="268"/>
        <v>2001</v>
      </c>
      <c r="G809" s="2">
        <f t="shared" si="269"/>
        <v>136</v>
      </c>
      <c r="BV809" s="1">
        <v>37027</v>
      </c>
      <c r="BW809" t="str">
        <f t="shared" ca="1" si="270"/>
        <v>XX</v>
      </c>
      <c r="BX809" t="s">
        <v>2</v>
      </c>
    </row>
    <row r="810" spans="1:76" x14ac:dyDescent="0.25">
      <c r="A810" s="1">
        <v>37028</v>
      </c>
      <c r="C810" t="str">
        <f t="shared" si="266"/>
        <v>XX</v>
      </c>
      <c r="E810">
        <f t="shared" si="267"/>
        <v>0</v>
      </c>
      <c r="F810">
        <f t="shared" si="268"/>
        <v>2001</v>
      </c>
      <c r="G810" s="2">
        <f t="shared" si="269"/>
        <v>137</v>
      </c>
      <c r="BV810" s="1">
        <v>37028</v>
      </c>
      <c r="BW810" t="str">
        <f t="shared" ca="1" si="270"/>
        <v>XX</v>
      </c>
      <c r="BX810" t="s">
        <v>2</v>
      </c>
    </row>
    <row r="811" spans="1:76" x14ac:dyDescent="0.25">
      <c r="A811" s="1">
        <v>37029</v>
      </c>
      <c r="C811" t="str">
        <f t="shared" si="266"/>
        <v>XX</v>
      </c>
      <c r="E811">
        <f t="shared" si="267"/>
        <v>0</v>
      </c>
      <c r="F811">
        <f t="shared" si="268"/>
        <v>2001</v>
      </c>
      <c r="G811" s="2">
        <f t="shared" si="269"/>
        <v>138</v>
      </c>
      <c r="BV811" s="1">
        <v>37029</v>
      </c>
      <c r="BW811" t="str">
        <f t="shared" ca="1" si="270"/>
        <v>XX</v>
      </c>
      <c r="BX811" t="s">
        <v>2</v>
      </c>
    </row>
    <row r="812" spans="1:76" x14ac:dyDescent="0.25">
      <c r="A812" s="1">
        <v>37030</v>
      </c>
      <c r="C812" t="str">
        <f t="shared" si="266"/>
        <v>XX</v>
      </c>
      <c r="E812">
        <f t="shared" si="267"/>
        <v>0</v>
      </c>
      <c r="F812">
        <f t="shared" si="268"/>
        <v>2001</v>
      </c>
      <c r="G812" s="2">
        <f t="shared" si="269"/>
        <v>139</v>
      </c>
      <c r="BV812" s="1">
        <v>37030</v>
      </c>
      <c r="BW812" t="str">
        <f t="shared" ca="1" si="270"/>
        <v>XX</v>
      </c>
      <c r="BX812" t="s">
        <v>2</v>
      </c>
    </row>
    <row r="813" spans="1:76" x14ac:dyDescent="0.25">
      <c r="A813" s="1">
        <v>37031</v>
      </c>
      <c r="C813" t="str">
        <f t="shared" si="266"/>
        <v>XX</v>
      </c>
      <c r="E813">
        <f t="shared" si="267"/>
        <v>0</v>
      </c>
      <c r="F813">
        <f t="shared" si="268"/>
        <v>2001</v>
      </c>
      <c r="G813" s="2">
        <f t="shared" si="269"/>
        <v>140</v>
      </c>
      <c r="BV813" s="1">
        <v>37031</v>
      </c>
      <c r="BW813" t="str">
        <f t="shared" ca="1" si="270"/>
        <v>XX</v>
      </c>
      <c r="BX813" t="s">
        <v>2</v>
      </c>
    </row>
    <row r="814" spans="1:76" x14ac:dyDescent="0.25">
      <c r="A814" s="1">
        <v>37032</v>
      </c>
      <c r="C814" t="str">
        <f t="shared" si="266"/>
        <v>XX</v>
      </c>
      <c r="E814">
        <f t="shared" si="267"/>
        <v>0</v>
      </c>
      <c r="F814">
        <f t="shared" si="268"/>
        <v>2001</v>
      </c>
      <c r="G814" s="2">
        <f t="shared" si="269"/>
        <v>141</v>
      </c>
      <c r="BV814" s="1">
        <v>37032</v>
      </c>
      <c r="BW814" t="str">
        <f t="shared" ca="1" si="270"/>
        <v>XX</v>
      </c>
      <c r="BX814" t="s">
        <v>2</v>
      </c>
    </row>
    <row r="815" spans="1:76" x14ac:dyDescent="0.25">
      <c r="A815" s="1">
        <v>37033</v>
      </c>
      <c r="C815" t="str">
        <f t="shared" si="266"/>
        <v>XX</v>
      </c>
      <c r="E815">
        <f t="shared" si="267"/>
        <v>0</v>
      </c>
      <c r="F815">
        <f t="shared" si="268"/>
        <v>2001</v>
      </c>
      <c r="G815" s="2">
        <f t="shared" si="269"/>
        <v>142</v>
      </c>
      <c r="BV815" s="1">
        <v>37033</v>
      </c>
      <c r="BW815" t="str">
        <f t="shared" ca="1" si="270"/>
        <v>XX</v>
      </c>
      <c r="BX815" t="s">
        <v>2</v>
      </c>
    </row>
    <row r="816" spans="1:76" x14ac:dyDescent="0.25">
      <c r="A816" s="1">
        <v>37034</v>
      </c>
      <c r="B816">
        <v>1220</v>
      </c>
      <c r="C816">
        <f t="shared" si="266"/>
        <v>1220</v>
      </c>
      <c r="D816" t="s">
        <v>20</v>
      </c>
      <c r="E816">
        <f t="shared" si="267"/>
        <v>1</v>
      </c>
      <c r="F816">
        <f t="shared" si="268"/>
        <v>2001</v>
      </c>
      <c r="G816" s="2">
        <f t="shared" si="269"/>
        <v>143</v>
      </c>
      <c r="BV816" s="1">
        <v>37034</v>
      </c>
      <c r="BW816">
        <f t="shared" ca="1" si="270"/>
        <v>1220</v>
      </c>
      <c r="BX816">
        <v>1220</v>
      </c>
    </row>
    <row r="817" spans="1:76" x14ac:dyDescent="0.25">
      <c r="A817" s="1">
        <v>37035</v>
      </c>
      <c r="B817">
        <v>1520</v>
      </c>
      <c r="C817">
        <f t="shared" si="266"/>
        <v>1520</v>
      </c>
      <c r="D817" t="s">
        <v>20</v>
      </c>
      <c r="E817">
        <f t="shared" si="267"/>
        <v>1</v>
      </c>
      <c r="F817">
        <f t="shared" si="268"/>
        <v>2001</v>
      </c>
      <c r="G817" s="2">
        <f t="shared" si="269"/>
        <v>144</v>
      </c>
      <c r="BV817" s="1">
        <v>37035</v>
      </c>
      <c r="BW817">
        <f t="shared" ca="1" si="270"/>
        <v>1520</v>
      </c>
      <c r="BX817">
        <v>1520</v>
      </c>
    </row>
    <row r="818" spans="1:76" x14ac:dyDescent="0.25">
      <c r="A818" s="1">
        <v>37036</v>
      </c>
      <c r="B818">
        <v>1110</v>
      </c>
      <c r="C818">
        <f t="shared" si="266"/>
        <v>1110</v>
      </c>
      <c r="D818" t="s">
        <v>20</v>
      </c>
      <c r="E818">
        <f t="shared" si="267"/>
        <v>1</v>
      </c>
      <c r="F818">
        <f t="shared" si="268"/>
        <v>2001</v>
      </c>
      <c r="G818" s="2">
        <f t="shared" si="269"/>
        <v>145</v>
      </c>
      <c r="BV818" s="1">
        <v>37036</v>
      </c>
      <c r="BW818">
        <f t="shared" ca="1" si="270"/>
        <v>1110</v>
      </c>
      <c r="BX818">
        <v>1110</v>
      </c>
    </row>
    <row r="819" spans="1:76" x14ac:dyDescent="0.25">
      <c r="A819" s="1">
        <v>37037</v>
      </c>
      <c r="B819">
        <v>988</v>
      </c>
      <c r="C819">
        <f t="shared" si="266"/>
        <v>988</v>
      </c>
      <c r="D819" t="s">
        <v>20</v>
      </c>
      <c r="E819">
        <f t="shared" si="267"/>
        <v>1</v>
      </c>
      <c r="F819">
        <f t="shared" si="268"/>
        <v>2001</v>
      </c>
      <c r="G819" s="2">
        <f t="shared" si="269"/>
        <v>146</v>
      </c>
      <c r="BV819" s="1">
        <v>37037</v>
      </c>
      <c r="BW819">
        <f t="shared" ca="1" si="270"/>
        <v>988</v>
      </c>
      <c r="BX819">
        <v>988</v>
      </c>
    </row>
    <row r="820" spans="1:76" x14ac:dyDescent="0.25">
      <c r="A820" s="1">
        <v>37038</v>
      </c>
      <c r="B820">
        <v>1100</v>
      </c>
      <c r="C820">
        <f t="shared" si="266"/>
        <v>1100</v>
      </c>
      <c r="D820" t="s">
        <v>20</v>
      </c>
      <c r="E820">
        <f t="shared" si="267"/>
        <v>1</v>
      </c>
      <c r="F820">
        <f t="shared" si="268"/>
        <v>2001</v>
      </c>
      <c r="G820" s="2">
        <f t="shared" si="269"/>
        <v>147</v>
      </c>
      <c r="BV820" s="1">
        <v>37038</v>
      </c>
      <c r="BW820">
        <f t="shared" ca="1" si="270"/>
        <v>1100</v>
      </c>
      <c r="BX820">
        <v>1100</v>
      </c>
    </row>
    <row r="821" spans="1:76" x14ac:dyDescent="0.25">
      <c r="A821" s="1">
        <v>37039</v>
      </c>
      <c r="B821">
        <v>1030</v>
      </c>
      <c r="C821">
        <f t="shared" si="266"/>
        <v>1030</v>
      </c>
      <c r="D821" t="s">
        <v>20</v>
      </c>
      <c r="E821">
        <f t="shared" si="267"/>
        <v>1</v>
      </c>
      <c r="F821">
        <f t="shared" si="268"/>
        <v>2001</v>
      </c>
      <c r="G821" s="2">
        <f t="shared" si="269"/>
        <v>148</v>
      </c>
      <c r="BV821" s="1">
        <v>37039</v>
      </c>
      <c r="BW821">
        <f t="shared" ca="1" si="270"/>
        <v>1030</v>
      </c>
      <c r="BX821">
        <v>1030</v>
      </c>
    </row>
    <row r="822" spans="1:76" x14ac:dyDescent="0.25">
      <c r="A822" s="1">
        <v>37040</v>
      </c>
      <c r="B822">
        <v>1110</v>
      </c>
      <c r="C822">
        <f t="shared" si="266"/>
        <v>1110</v>
      </c>
      <c r="D822" t="s">
        <v>20</v>
      </c>
      <c r="E822">
        <f t="shared" si="267"/>
        <v>1</v>
      </c>
      <c r="F822">
        <f t="shared" si="268"/>
        <v>2001</v>
      </c>
      <c r="G822" s="2">
        <f t="shared" si="269"/>
        <v>149</v>
      </c>
      <c r="BV822" s="1">
        <v>37040</v>
      </c>
      <c r="BW822">
        <f t="shared" ca="1" si="270"/>
        <v>1110</v>
      </c>
      <c r="BX822">
        <v>1110</v>
      </c>
    </row>
    <row r="823" spans="1:76" x14ac:dyDescent="0.25">
      <c r="A823" s="1">
        <v>37041</v>
      </c>
      <c r="B823">
        <v>1070</v>
      </c>
      <c r="C823">
        <f t="shared" si="266"/>
        <v>1070</v>
      </c>
      <c r="D823" t="s">
        <v>20</v>
      </c>
      <c r="E823">
        <f t="shared" si="267"/>
        <v>1</v>
      </c>
      <c r="F823">
        <f t="shared" si="268"/>
        <v>2001</v>
      </c>
      <c r="G823" s="2">
        <f t="shared" si="269"/>
        <v>150</v>
      </c>
      <c r="BV823" s="1">
        <v>37041</v>
      </c>
      <c r="BW823">
        <f t="shared" ca="1" si="270"/>
        <v>1070</v>
      </c>
      <c r="BX823">
        <v>1070</v>
      </c>
    </row>
    <row r="824" spans="1:76" x14ac:dyDescent="0.25">
      <c r="A824" s="1">
        <v>37042</v>
      </c>
      <c r="B824">
        <v>1090</v>
      </c>
      <c r="C824">
        <f t="shared" si="266"/>
        <v>1090</v>
      </c>
      <c r="D824" t="s">
        <v>20</v>
      </c>
      <c r="E824">
        <f t="shared" si="267"/>
        <v>1</v>
      </c>
      <c r="F824">
        <f t="shared" si="268"/>
        <v>2001</v>
      </c>
      <c r="G824" s="2">
        <f t="shared" si="269"/>
        <v>151</v>
      </c>
      <c r="BV824" s="1">
        <v>37042</v>
      </c>
      <c r="BW824">
        <f t="shared" ca="1" si="270"/>
        <v>1090</v>
      </c>
      <c r="BX824">
        <v>1090</v>
      </c>
    </row>
    <row r="825" spans="1:76" x14ac:dyDescent="0.25">
      <c r="A825" s="1">
        <v>37043</v>
      </c>
      <c r="B825">
        <v>995</v>
      </c>
      <c r="C825">
        <f t="shared" si="266"/>
        <v>995</v>
      </c>
      <c r="D825" t="s">
        <v>20</v>
      </c>
      <c r="E825">
        <f t="shared" si="267"/>
        <v>1</v>
      </c>
      <c r="F825">
        <f t="shared" si="268"/>
        <v>2001</v>
      </c>
      <c r="G825" s="2">
        <f t="shared" si="269"/>
        <v>152</v>
      </c>
      <c r="BV825" s="1">
        <v>37043</v>
      </c>
      <c r="BW825">
        <f t="shared" ca="1" si="270"/>
        <v>995</v>
      </c>
      <c r="BX825">
        <v>995</v>
      </c>
    </row>
    <row r="826" spans="1:76" x14ac:dyDescent="0.25">
      <c r="A826" s="1">
        <v>37044</v>
      </c>
      <c r="B826">
        <v>930</v>
      </c>
      <c r="C826">
        <f t="shared" si="266"/>
        <v>930</v>
      </c>
      <c r="D826" t="s">
        <v>20</v>
      </c>
      <c r="E826">
        <f t="shared" si="267"/>
        <v>1</v>
      </c>
      <c r="F826">
        <f t="shared" si="268"/>
        <v>2001</v>
      </c>
      <c r="G826" s="2">
        <f t="shared" si="269"/>
        <v>153</v>
      </c>
      <c r="BV826" s="1">
        <v>37044</v>
      </c>
      <c r="BW826">
        <f t="shared" ca="1" si="270"/>
        <v>930</v>
      </c>
      <c r="BX826">
        <v>930</v>
      </c>
    </row>
    <row r="827" spans="1:76" x14ac:dyDescent="0.25">
      <c r="A827" s="1">
        <v>37045</v>
      </c>
      <c r="B827">
        <v>997</v>
      </c>
      <c r="C827">
        <f t="shared" si="266"/>
        <v>997</v>
      </c>
      <c r="D827" t="s">
        <v>20</v>
      </c>
      <c r="E827">
        <f t="shared" si="267"/>
        <v>1</v>
      </c>
      <c r="F827">
        <f t="shared" si="268"/>
        <v>2001</v>
      </c>
      <c r="G827" s="2">
        <f t="shared" si="269"/>
        <v>154</v>
      </c>
      <c r="BV827" s="1">
        <v>37045</v>
      </c>
      <c r="BW827">
        <f t="shared" ca="1" si="270"/>
        <v>997</v>
      </c>
      <c r="BX827">
        <v>997</v>
      </c>
    </row>
    <row r="828" spans="1:76" x14ac:dyDescent="0.25">
      <c r="A828" s="1">
        <v>37046</v>
      </c>
      <c r="B828">
        <v>1080</v>
      </c>
      <c r="C828">
        <f t="shared" si="266"/>
        <v>1080</v>
      </c>
      <c r="D828" t="s">
        <v>20</v>
      </c>
      <c r="E828">
        <f t="shared" si="267"/>
        <v>1</v>
      </c>
      <c r="F828">
        <f t="shared" si="268"/>
        <v>2001</v>
      </c>
      <c r="G828" s="2">
        <f t="shared" si="269"/>
        <v>155</v>
      </c>
      <c r="BV828" s="1">
        <v>37046</v>
      </c>
      <c r="BW828">
        <f t="shared" ca="1" si="270"/>
        <v>1080</v>
      </c>
      <c r="BX828">
        <v>1080</v>
      </c>
    </row>
    <row r="829" spans="1:76" x14ac:dyDescent="0.25">
      <c r="A829" s="1">
        <v>37047</v>
      </c>
      <c r="B829">
        <v>1090</v>
      </c>
      <c r="C829">
        <f t="shared" si="266"/>
        <v>1090</v>
      </c>
      <c r="D829" t="s">
        <v>20</v>
      </c>
      <c r="E829">
        <f t="shared" si="267"/>
        <v>1</v>
      </c>
      <c r="F829">
        <f t="shared" si="268"/>
        <v>2001</v>
      </c>
      <c r="G829" s="2">
        <f t="shared" si="269"/>
        <v>156</v>
      </c>
      <c r="BV829" s="1">
        <v>37047</v>
      </c>
      <c r="BW829">
        <f t="shared" ca="1" si="270"/>
        <v>1090</v>
      </c>
      <c r="BX829">
        <v>1090</v>
      </c>
    </row>
    <row r="830" spans="1:76" x14ac:dyDescent="0.25">
      <c r="A830" s="1">
        <v>37048</v>
      </c>
      <c r="B830">
        <v>1190</v>
      </c>
      <c r="C830">
        <f t="shared" si="266"/>
        <v>1190</v>
      </c>
      <c r="D830" t="s">
        <v>20</v>
      </c>
      <c r="E830">
        <f t="shared" si="267"/>
        <v>1</v>
      </c>
      <c r="F830">
        <f t="shared" si="268"/>
        <v>2001</v>
      </c>
      <c r="G830" s="2">
        <f t="shared" si="269"/>
        <v>157</v>
      </c>
      <c r="BV830" s="1">
        <v>37048</v>
      </c>
      <c r="BW830">
        <f t="shared" ca="1" si="270"/>
        <v>1190</v>
      </c>
      <c r="BX830">
        <v>1190</v>
      </c>
    </row>
    <row r="831" spans="1:76" x14ac:dyDescent="0.25">
      <c r="A831" s="1">
        <v>37049</v>
      </c>
      <c r="B831">
        <v>1160</v>
      </c>
      <c r="C831">
        <f t="shared" si="266"/>
        <v>1160</v>
      </c>
      <c r="D831" t="s">
        <v>20</v>
      </c>
      <c r="E831">
        <f t="shared" si="267"/>
        <v>1</v>
      </c>
      <c r="F831">
        <f t="shared" si="268"/>
        <v>2001</v>
      </c>
      <c r="G831" s="2">
        <f t="shared" si="269"/>
        <v>158</v>
      </c>
      <c r="BV831" s="1">
        <v>37049</v>
      </c>
      <c r="BW831">
        <f t="shared" ca="1" si="270"/>
        <v>1160</v>
      </c>
      <c r="BX831">
        <v>1160</v>
      </c>
    </row>
    <row r="832" spans="1:76" x14ac:dyDescent="0.25">
      <c r="A832" s="1">
        <v>37050</v>
      </c>
      <c r="B832">
        <v>1160</v>
      </c>
      <c r="C832">
        <f t="shared" si="266"/>
        <v>1160</v>
      </c>
      <c r="D832" t="s">
        <v>20</v>
      </c>
      <c r="E832">
        <f t="shared" si="267"/>
        <v>1</v>
      </c>
      <c r="F832">
        <f t="shared" si="268"/>
        <v>2001</v>
      </c>
      <c r="G832" s="2">
        <f t="shared" si="269"/>
        <v>159</v>
      </c>
      <c r="BV832" s="1">
        <v>37050</v>
      </c>
      <c r="BW832">
        <f t="shared" ca="1" si="270"/>
        <v>1160</v>
      </c>
      <c r="BX832">
        <v>1160</v>
      </c>
    </row>
    <row r="833" spans="1:76" x14ac:dyDescent="0.25">
      <c r="A833" s="1">
        <v>37051</v>
      </c>
      <c r="B833">
        <v>1200</v>
      </c>
      <c r="C833">
        <f t="shared" si="266"/>
        <v>1200</v>
      </c>
      <c r="D833" t="s">
        <v>20</v>
      </c>
      <c r="E833">
        <f t="shared" si="267"/>
        <v>1</v>
      </c>
      <c r="F833">
        <f t="shared" si="268"/>
        <v>2001</v>
      </c>
      <c r="G833" s="2">
        <f t="shared" si="269"/>
        <v>160</v>
      </c>
      <c r="BV833" s="1">
        <v>37051</v>
      </c>
      <c r="BW833">
        <f t="shared" ca="1" si="270"/>
        <v>1200</v>
      </c>
      <c r="BX833">
        <v>1200</v>
      </c>
    </row>
    <row r="834" spans="1:76" x14ac:dyDescent="0.25">
      <c r="A834" s="1">
        <v>37052</v>
      </c>
      <c r="B834">
        <v>1420</v>
      </c>
      <c r="C834">
        <f t="shared" si="266"/>
        <v>1420</v>
      </c>
      <c r="D834" t="s">
        <v>20</v>
      </c>
      <c r="E834">
        <f t="shared" si="267"/>
        <v>1</v>
      </c>
      <c r="F834">
        <f t="shared" si="268"/>
        <v>2001</v>
      </c>
      <c r="G834" s="2">
        <f t="shared" si="269"/>
        <v>161</v>
      </c>
      <c r="BV834" s="1">
        <v>37052</v>
      </c>
      <c r="BW834">
        <f t="shared" ca="1" si="270"/>
        <v>1420</v>
      </c>
      <c r="BX834">
        <v>1420</v>
      </c>
    </row>
    <row r="835" spans="1:76" x14ac:dyDescent="0.25">
      <c r="A835" s="1">
        <v>37053</v>
      </c>
      <c r="B835">
        <v>1690</v>
      </c>
      <c r="C835">
        <f t="shared" ref="C835:C898" si="271">IF(ISNUMBER(B835),B835,"XX")</f>
        <v>1690</v>
      </c>
      <c r="D835" t="s">
        <v>20</v>
      </c>
      <c r="E835">
        <f t="shared" ref="E835:E898" si="272">IF(LEFT(D835,1)="A",1,0)</f>
        <v>1</v>
      </c>
      <c r="F835">
        <f t="shared" ref="F835:F898" si="273">YEAR(A835)</f>
        <v>2001</v>
      </c>
      <c r="G835" s="2">
        <f t="shared" ref="G835:G898" si="274">DATE(YEAR(A835),MONTH(A835),DAY(A835))-DATE(YEAR(A835),1,0)</f>
        <v>162</v>
      </c>
      <c r="BV835" s="1">
        <v>37053</v>
      </c>
      <c r="BW835">
        <f t="shared" ref="BW835:BW898" ca="1" si="275">OFFSET($BA$1,MATCH(DATE(YEAR(BV835),MONTH(BV835),DAY(BV835))-DATE(YEAR(BV835),1,0),$BA$2:$BA$366,0),MATCH(YEAR(BV835),$BB$1:$BO$1,0))</f>
        <v>1690</v>
      </c>
      <c r="BX835">
        <v>1690</v>
      </c>
    </row>
    <row r="836" spans="1:76" x14ac:dyDescent="0.25">
      <c r="A836" s="1">
        <v>37054</v>
      </c>
      <c r="B836">
        <v>1990</v>
      </c>
      <c r="C836">
        <f t="shared" si="271"/>
        <v>1990</v>
      </c>
      <c r="D836" t="s">
        <v>20</v>
      </c>
      <c r="E836">
        <f t="shared" si="272"/>
        <v>1</v>
      </c>
      <c r="F836">
        <f t="shared" si="273"/>
        <v>2001</v>
      </c>
      <c r="G836" s="2">
        <f t="shared" si="274"/>
        <v>163</v>
      </c>
      <c r="BV836" s="1">
        <v>37054</v>
      </c>
      <c r="BW836">
        <f t="shared" ca="1" si="275"/>
        <v>1990</v>
      </c>
      <c r="BX836">
        <v>1990</v>
      </c>
    </row>
    <row r="837" spans="1:76" x14ac:dyDescent="0.25">
      <c r="A837" s="1">
        <v>37055</v>
      </c>
      <c r="B837">
        <v>2190</v>
      </c>
      <c r="C837">
        <f t="shared" si="271"/>
        <v>2190</v>
      </c>
      <c r="D837" t="s">
        <v>20</v>
      </c>
      <c r="E837">
        <f t="shared" si="272"/>
        <v>1</v>
      </c>
      <c r="F837">
        <f t="shared" si="273"/>
        <v>2001</v>
      </c>
      <c r="G837" s="2">
        <f t="shared" si="274"/>
        <v>164</v>
      </c>
      <c r="BV837" s="1">
        <v>37055</v>
      </c>
      <c r="BW837">
        <f t="shared" ca="1" si="275"/>
        <v>2190</v>
      </c>
      <c r="BX837">
        <v>2190</v>
      </c>
    </row>
    <row r="838" spans="1:76" x14ac:dyDescent="0.25">
      <c r="A838" s="1">
        <v>37056</v>
      </c>
      <c r="B838">
        <v>1750</v>
      </c>
      <c r="C838">
        <f t="shared" si="271"/>
        <v>1750</v>
      </c>
      <c r="D838" t="s">
        <v>20</v>
      </c>
      <c r="E838">
        <f t="shared" si="272"/>
        <v>1</v>
      </c>
      <c r="F838">
        <f t="shared" si="273"/>
        <v>2001</v>
      </c>
      <c r="G838" s="2">
        <f t="shared" si="274"/>
        <v>165</v>
      </c>
      <c r="BV838" s="1">
        <v>37056</v>
      </c>
      <c r="BW838">
        <f t="shared" ca="1" si="275"/>
        <v>1750</v>
      </c>
      <c r="BX838">
        <v>1750</v>
      </c>
    </row>
    <row r="839" spans="1:76" x14ac:dyDescent="0.25">
      <c r="A839" s="1">
        <v>37057</v>
      </c>
      <c r="B839">
        <v>1700</v>
      </c>
      <c r="C839">
        <f t="shared" si="271"/>
        <v>1700</v>
      </c>
      <c r="D839" t="s">
        <v>20</v>
      </c>
      <c r="E839">
        <f t="shared" si="272"/>
        <v>1</v>
      </c>
      <c r="F839">
        <f t="shared" si="273"/>
        <v>2001</v>
      </c>
      <c r="G839" s="2">
        <f t="shared" si="274"/>
        <v>166</v>
      </c>
      <c r="BV839" s="1">
        <v>37057</v>
      </c>
      <c r="BW839">
        <f t="shared" ca="1" si="275"/>
        <v>1700</v>
      </c>
      <c r="BX839">
        <v>1700</v>
      </c>
    </row>
    <row r="840" spans="1:76" x14ac:dyDescent="0.25">
      <c r="A840" s="1">
        <v>37058</v>
      </c>
      <c r="B840">
        <v>2120</v>
      </c>
      <c r="C840">
        <f t="shared" si="271"/>
        <v>2120</v>
      </c>
      <c r="D840" t="s">
        <v>20</v>
      </c>
      <c r="E840">
        <f t="shared" si="272"/>
        <v>1</v>
      </c>
      <c r="F840">
        <f t="shared" si="273"/>
        <v>2001</v>
      </c>
      <c r="G840" s="2">
        <f t="shared" si="274"/>
        <v>167</v>
      </c>
      <c r="BV840" s="1">
        <v>37058</v>
      </c>
      <c r="BW840">
        <f t="shared" ca="1" si="275"/>
        <v>2120</v>
      </c>
      <c r="BX840">
        <v>2120</v>
      </c>
    </row>
    <row r="841" spans="1:76" x14ac:dyDescent="0.25">
      <c r="A841" s="1">
        <v>37059</v>
      </c>
      <c r="B841">
        <v>2550</v>
      </c>
      <c r="C841">
        <f t="shared" si="271"/>
        <v>2550</v>
      </c>
      <c r="D841" t="s">
        <v>20</v>
      </c>
      <c r="E841">
        <f t="shared" si="272"/>
        <v>1</v>
      </c>
      <c r="F841">
        <f t="shared" si="273"/>
        <v>2001</v>
      </c>
      <c r="G841" s="2">
        <f t="shared" si="274"/>
        <v>168</v>
      </c>
      <c r="BV841" s="1">
        <v>37059</v>
      </c>
      <c r="BW841">
        <f t="shared" ca="1" si="275"/>
        <v>2550</v>
      </c>
      <c r="BX841">
        <v>2550</v>
      </c>
    </row>
    <row r="842" spans="1:76" x14ac:dyDescent="0.25">
      <c r="A842" s="1">
        <v>37060</v>
      </c>
      <c r="B842">
        <v>2610</v>
      </c>
      <c r="C842">
        <f t="shared" si="271"/>
        <v>2610</v>
      </c>
      <c r="D842" t="s">
        <v>20</v>
      </c>
      <c r="E842">
        <f t="shared" si="272"/>
        <v>1</v>
      </c>
      <c r="F842">
        <f t="shared" si="273"/>
        <v>2001</v>
      </c>
      <c r="G842" s="2">
        <f t="shared" si="274"/>
        <v>169</v>
      </c>
      <c r="BV842" s="1">
        <v>37060</v>
      </c>
      <c r="BW842">
        <f t="shared" ca="1" si="275"/>
        <v>2610</v>
      </c>
      <c r="BX842">
        <v>2610</v>
      </c>
    </row>
    <row r="843" spans="1:76" x14ac:dyDescent="0.25">
      <c r="A843" s="1">
        <v>37061</v>
      </c>
      <c r="B843">
        <v>2460</v>
      </c>
      <c r="C843">
        <f t="shared" si="271"/>
        <v>2460</v>
      </c>
      <c r="D843" t="s">
        <v>20</v>
      </c>
      <c r="E843">
        <f t="shared" si="272"/>
        <v>1</v>
      </c>
      <c r="F843">
        <f t="shared" si="273"/>
        <v>2001</v>
      </c>
      <c r="G843" s="2">
        <f t="shared" si="274"/>
        <v>170</v>
      </c>
      <c r="BV843" s="1">
        <v>37061</v>
      </c>
      <c r="BW843">
        <f t="shared" ca="1" si="275"/>
        <v>2460</v>
      </c>
      <c r="BX843">
        <v>2460</v>
      </c>
    </row>
    <row r="844" spans="1:76" x14ac:dyDescent="0.25">
      <c r="A844" s="1">
        <v>37062</v>
      </c>
      <c r="B844">
        <v>2690</v>
      </c>
      <c r="C844">
        <f t="shared" si="271"/>
        <v>2690</v>
      </c>
      <c r="D844" t="s">
        <v>20</v>
      </c>
      <c r="E844">
        <f t="shared" si="272"/>
        <v>1</v>
      </c>
      <c r="F844">
        <f t="shared" si="273"/>
        <v>2001</v>
      </c>
      <c r="G844" s="2">
        <f t="shared" si="274"/>
        <v>171</v>
      </c>
      <c r="BV844" s="1">
        <v>37062</v>
      </c>
      <c r="BW844">
        <f t="shared" ca="1" si="275"/>
        <v>2690</v>
      </c>
      <c r="BX844">
        <v>2690</v>
      </c>
    </row>
    <row r="845" spans="1:76" x14ac:dyDescent="0.25">
      <c r="A845" s="1">
        <v>37063</v>
      </c>
      <c r="B845">
        <v>2810</v>
      </c>
      <c r="C845">
        <f t="shared" si="271"/>
        <v>2810</v>
      </c>
      <c r="D845" t="s">
        <v>20</v>
      </c>
      <c r="E845">
        <f t="shared" si="272"/>
        <v>1</v>
      </c>
      <c r="F845">
        <f t="shared" si="273"/>
        <v>2001</v>
      </c>
      <c r="G845" s="2">
        <f t="shared" si="274"/>
        <v>172</v>
      </c>
      <c r="BV845" s="1">
        <v>37063</v>
      </c>
      <c r="BW845">
        <f t="shared" ca="1" si="275"/>
        <v>2810</v>
      </c>
      <c r="BX845">
        <v>2810</v>
      </c>
    </row>
    <row r="846" spans="1:76" x14ac:dyDescent="0.25">
      <c r="A846" s="1">
        <v>37064</v>
      </c>
      <c r="C846" t="str">
        <f t="shared" si="271"/>
        <v>XX</v>
      </c>
      <c r="E846">
        <f t="shared" si="272"/>
        <v>0</v>
      </c>
      <c r="F846">
        <f t="shared" si="273"/>
        <v>2001</v>
      </c>
      <c r="G846" s="2">
        <f t="shared" si="274"/>
        <v>173</v>
      </c>
      <c r="BV846" s="1">
        <v>37064</v>
      </c>
      <c r="BW846" t="str">
        <f t="shared" ca="1" si="275"/>
        <v>XX</v>
      </c>
      <c r="BX846" t="s">
        <v>2</v>
      </c>
    </row>
    <row r="847" spans="1:76" x14ac:dyDescent="0.25">
      <c r="A847" s="1">
        <v>37065</v>
      </c>
      <c r="C847" t="str">
        <f t="shared" si="271"/>
        <v>XX</v>
      </c>
      <c r="E847">
        <f t="shared" si="272"/>
        <v>0</v>
      </c>
      <c r="F847">
        <f t="shared" si="273"/>
        <v>2001</v>
      </c>
      <c r="G847" s="2">
        <f t="shared" si="274"/>
        <v>174</v>
      </c>
      <c r="BV847" s="1">
        <v>37065</v>
      </c>
      <c r="BW847" t="str">
        <f t="shared" ca="1" si="275"/>
        <v>XX</v>
      </c>
      <c r="BX847" t="s">
        <v>2</v>
      </c>
    </row>
    <row r="848" spans="1:76" x14ac:dyDescent="0.25">
      <c r="A848" s="1">
        <v>37066</v>
      </c>
      <c r="C848" t="str">
        <f t="shared" si="271"/>
        <v>XX</v>
      </c>
      <c r="E848">
        <f t="shared" si="272"/>
        <v>0</v>
      </c>
      <c r="F848">
        <f t="shared" si="273"/>
        <v>2001</v>
      </c>
      <c r="G848" s="2">
        <f t="shared" si="274"/>
        <v>175</v>
      </c>
      <c r="BV848" s="1">
        <v>37066</v>
      </c>
      <c r="BW848" t="str">
        <f t="shared" ca="1" si="275"/>
        <v>XX</v>
      </c>
      <c r="BX848" t="s">
        <v>2</v>
      </c>
    </row>
    <row r="849" spans="1:76" x14ac:dyDescent="0.25">
      <c r="A849" s="1">
        <v>37067</v>
      </c>
      <c r="C849" t="str">
        <f t="shared" si="271"/>
        <v>XX</v>
      </c>
      <c r="E849">
        <f t="shared" si="272"/>
        <v>0</v>
      </c>
      <c r="F849">
        <f t="shared" si="273"/>
        <v>2001</v>
      </c>
      <c r="G849" s="2">
        <f t="shared" si="274"/>
        <v>176</v>
      </c>
      <c r="BV849" s="1">
        <v>37067</v>
      </c>
      <c r="BW849" t="str">
        <f t="shared" ca="1" si="275"/>
        <v>XX</v>
      </c>
      <c r="BX849" t="s">
        <v>2</v>
      </c>
    </row>
    <row r="850" spans="1:76" x14ac:dyDescent="0.25">
      <c r="A850" s="1">
        <v>37068</v>
      </c>
      <c r="B850">
        <v>1470</v>
      </c>
      <c r="C850">
        <f t="shared" si="271"/>
        <v>1470</v>
      </c>
      <c r="D850" t="s">
        <v>20</v>
      </c>
      <c r="E850">
        <f t="shared" si="272"/>
        <v>1</v>
      </c>
      <c r="F850">
        <f t="shared" si="273"/>
        <v>2001</v>
      </c>
      <c r="G850" s="2">
        <f t="shared" si="274"/>
        <v>177</v>
      </c>
      <c r="BV850" s="1">
        <v>37068</v>
      </c>
      <c r="BW850">
        <f t="shared" ca="1" si="275"/>
        <v>1470</v>
      </c>
      <c r="BX850">
        <v>1470</v>
      </c>
    </row>
    <row r="851" spans="1:76" x14ac:dyDescent="0.25">
      <c r="A851" s="1">
        <v>37069</v>
      </c>
      <c r="B851">
        <v>1380</v>
      </c>
      <c r="C851">
        <f t="shared" si="271"/>
        <v>1380</v>
      </c>
      <c r="D851" t="s">
        <v>20</v>
      </c>
      <c r="E851">
        <f t="shared" si="272"/>
        <v>1</v>
      </c>
      <c r="F851">
        <f t="shared" si="273"/>
        <v>2001</v>
      </c>
      <c r="G851" s="2">
        <f t="shared" si="274"/>
        <v>178</v>
      </c>
      <c r="BV851" s="1">
        <v>37069</v>
      </c>
      <c r="BW851">
        <f t="shared" ca="1" si="275"/>
        <v>1380</v>
      </c>
      <c r="BX851">
        <v>1380</v>
      </c>
    </row>
    <row r="852" spans="1:76" x14ac:dyDescent="0.25">
      <c r="A852" s="1">
        <v>37070</v>
      </c>
      <c r="B852">
        <v>1210</v>
      </c>
      <c r="C852">
        <f t="shared" si="271"/>
        <v>1210</v>
      </c>
      <c r="D852" t="s">
        <v>20</v>
      </c>
      <c r="E852">
        <f t="shared" si="272"/>
        <v>1</v>
      </c>
      <c r="F852">
        <f t="shared" si="273"/>
        <v>2001</v>
      </c>
      <c r="G852" s="2">
        <f t="shared" si="274"/>
        <v>179</v>
      </c>
      <c r="BV852" s="1">
        <v>37070</v>
      </c>
      <c r="BW852">
        <f t="shared" ca="1" si="275"/>
        <v>1210</v>
      </c>
      <c r="BX852">
        <v>1210</v>
      </c>
    </row>
    <row r="853" spans="1:76" x14ac:dyDescent="0.25">
      <c r="A853" s="1">
        <v>37071</v>
      </c>
      <c r="B853">
        <v>1140</v>
      </c>
      <c r="C853">
        <f t="shared" si="271"/>
        <v>1140</v>
      </c>
      <c r="D853" t="s">
        <v>20</v>
      </c>
      <c r="E853">
        <f t="shared" si="272"/>
        <v>1</v>
      </c>
      <c r="F853">
        <f t="shared" si="273"/>
        <v>2001</v>
      </c>
      <c r="G853" s="2">
        <f t="shared" si="274"/>
        <v>180</v>
      </c>
      <c r="BV853" s="1">
        <v>37071</v>
      </c>
      <c r="BW853">
        <f t="shared" ca="1" si="275"/>
        <v>1140</v>
      </c>
      <c r="BX853">
        <v>1140</v>
      </c>
    </row>
    <row r="854" spans="1:76" x14ac:dyDescent="0.25">
      <c r="A854" s="1">
        <v>37072</v>
      </c>
      <c r="B854">
        <v>1210</v>
      </c>
      <c r="C854">
        <f t="shared" si="271"/>
        <v>1210</v>
      </c>
      <c r="D854" t="s">
        <v>20</v>
      </c>
      <c r="E854">
        <f t="shared" si="272"/>
        <v>1</v>
      </c>
      <c r="F854">
        <f t="shared" si="273"/>
        <v>2001</v>
      </c>
      <c r="G854" s="2">
        <f t="shared" si="274"/>
        <v>181</v>
      </c>
      <c r="BV854" s="1">
        <v>37072</v>
      </c>
      <c r="BW854">
        <f t="shared" ca="1" si="275"/>
        <v>1210</v>
      </c>
      <c r="BX854">
        <v>1210</v>
      </c>
    </row>
    <row r="855" spans="1:76" x14ac:dyDescent="0.25">
      <c r="A855" s="1">
        <v>37073</v>
      </c>
      <c r="B855">
        <v>1170</v>
      </c>
      <c r="C855">
        <f t="shared" si="271"/>
        <v>1170</v>
      </c>
      <c r="D855" t="s">
        <v>20</v>
      </c>
      <c r="E855">
        <f t="shared" si="272"/>
        <v>1</v>
      </c>
      <c r="F855">
        <f t="shared" si="273"/>
        <v>2001</v>
      </c>
      <c r="G855" s="2">
        <f t="shared" si="274"/>
        <v>182</v>
      </c>
      <c r="BV855" s="1">
        <v>37073</v>
      </c>
      <c r="BW855">
        <f t="shared" ca="1" si="275"/>
        <v>1170</v>
      </c>
      <c r="BX855">
        <v>1170</v>
      </c>
    </row>
    <row r="856" spans="1:76" x14ac:dyDescent="0.25">
      <c r="A856" s="1">
        <v>37074</v>
      </c>
      <c r="B856">
        <v>1270</v>
      </c>
      <c r="C856">
        <f t="shared" si="271"/>
        <v>1270</v>
      </c>
      <c r="D856" t="s">
        <v>20</v>
      </c>
      <c r="E856">
        <f t="shared" si="272"/>
        <v>1</v>
      </c>
      <c r="F856">
        <f t="shared" si="273"/>
        <v>2001</v>
      </c>
      <c r="G856" s="2">
        <f t="shared" si="274"/>
        <v>183</v>
      </c>
      <c r="BV856" s="1">
        <v>37074</v>
      </c>
      <c r="BW856">
        <f t="shared" ca="1" si="275"/>
        <v>1270</v>
      </c>
      <c r="BX856">
        <v>1270</v>
      </c>
    </row>
    <row r="857" spans="1:76" x14ac:dyDescent="0.25">
      <c r="A857" s="1">
        <v>37075</v>
      </c>
      <c r="B857">
        <v>1280</v>
      </c>
      <c r="C857">
        <f t="shared" si="271"/>
        <v>1280</v>
      </c>
      <c r="D857" t="s">
        <v>20</v>
      </c>
      <c r="E857">
        <f t="shared" si="272"/>
        <v>1</v>
      </c>
      <c r="F857">
        <f t="shared" si="273"/>
        <v>2001</v>
      </c>
      <c r="G857" s="2">
        <f t="shared" si="274"/>
        <v>184</v>
      </c>
      <c r="BV857" s="1">
        <v>37075</v>
      </c>
      <c r="BW857">
        <f t="shared" ca="1" si="275"/>
        <v>1280</v>
      </c>
      <c r="BX857">
        <v>1280</v>
      </c>
    </row>
    <row r="858" spans="1:76" x14ac:dyDescent="0.25">
      <c r="A858" s="1">
        <v>37076</v>
      </c>
      <c r="B858">
        <v>1290</v>
      </c>
      <c r="C858">
        <f t="shared" si="271"/>
        <v>1290</v>
      </c>
      <c r="D858" t="s">
        <v>20</v>
      </c>
      <c r="E858">
        <f t="shared" si="272"/>
        <v>1</v>
      </c>
      <c r="F858">
        <f t="shared" si="273"/>
        <v>2001</v>
      </c>
      <c r="G858" s="2">
        <f t="shared" si="274"/>
        <v>185</v>
      </c>
      <c r="BV858" s="1">
        <v>37076</v>
      </c>
      <c r="BW858">
        <f t="shared" ca="1" si="275"/>
        <v>1290</v>
      </c>
      <c r="BX858">
        <v>1290</v>
      </c>
    </row>
    <row r="859" spans="1:76" x14ac:dyDescent="0.25">
      <c r="A859" s="1">
        <v>37077</v>
      </c>
      <c r="B859">
        <v>1370</v>
      </c>
      <c r="C859">
        <f t="shared" si="271"/>
        <v>1370</v>
      </c>
      <c r="D859" t="s">
        <v>20</v>
      </c>
      <c r="E859">
        <f t="shared" si="272"/>
        <v>1</v>
      </c>
      <c r="F859">
        <f t="shared" si="273"/>
        <v>2001</v>
      </c>
      <c r="G859" s="2">
        <f t="shared" si="274"/>
        <v>186</v>
      </c>
      <c r="BV859" s="1">
        <v>37077</v>
      </c>
      <c r="BW859">
        <f t="shared" ca="1" si="275"/>
        <v>1370</v>
      </c>
      <c r="BX859">
        <v>1370</v>
      </c>
    </row>
    <row r="860" spans="1:76" x14ac:dyDescent="0.25">
      <c r="A860" s="1">
        <v>37078</v>
      </c>
      <c r="B860">
        <v>1560</v>
      </c>
      <c r="C860">
        <f t="shared" si="271"/>
        <v>1560</v>
      </c>
      <c r="D860" t="s">
        <v>20</v>
      </c>
      <c r="E860">
        <f t="shared" si="272"/>
        <v>1</v>
      </c>
      <c r="F860">
        <f t="shared" si="273"/>
        <v>2001</v>
      </c>
      <c r="G860" s="2">
        <f t="shared" si="274"/>
        <v>187</v>
      </c>
      <c r="BV860" s="1">
        <v>37078</v>
      </c>
      <c r="BW860">
        <f t="shared" ca="1" si="275"/>
        <v>1560</v>
      </c>
      <c r="BX860">
        <v>1560</v>
      </c>
    </row>
    <row r="861" spans="1:76" x14ac:dyDescent="0.25">
      <c r="A861" s="1">
        <v>37079</v>
      </c>
      <c r="B861">
        <v>1720</v>
      </c>
      <c r="C861">
        <f t="shared" si="271"/>
        <v>1720</v>
      </c>
      <c r="D861" t="s">
        <v>20</v>
      </c>
      <c r="E861">
        <f t="shared" si="272"/>
        <v>1</v>
      </c>
      <c r="F861">
        <f t="shared" si="273"/>
        <v>2001</v>
      </c>
      <c r="G861" s="2">
        <f t="shared" si="274"/>
        <v>188</v>
      </c>
      <c r="BV861" s="1">
        <v>37079</v>
      </c>
      <c r="BW861">
        <f t="shared" ca="1" si="275"/>
        <v>1720</v>
      </c>
      <c r="BX861">
        <v>1720</v>
      </c>
    </row>
    <row r="862" spans="1:76" x14ac:dyDescent="0.25">
      <c r="A862" s="1">
        <v>37080</v>
      </c>
      <c r="B862">
        <v>1780</v>
      </c>
      <c r="C862">
        <f t="shared" si="271"/>
        <v>1780</v>
      </c>
      <c r="D862" t="s">
        <v>20</v>
      </c>
      <c r="E862">
        <f t="shared" si="272"/>
        <v>1</v>
      </c>
      <c r="F862">
        <f t="shared" si="273"/>
        <v>2001</v>
      </c>
      <c r="G862" s="2">
        <f t="shared" si="274"/>
        <v>189</v>
      </c>
      <c r="BV862" s="1">
        <v>37080</v>
      </c>
      <c r="BW862">
        <f t="shared" ca="1" si="275"/>
        <v>1780</v>
      </c>
      <c r="BX862">
        <v>1780</v>
      </c>
    </row>
    <row r="863" spans="1:76" x14ac:dyDescent="0.25">
      <c r="A863" s="1">
        <v>37081</v>
      </c>
      <c r="B863">
        <v>2220</v>
      </c>
      <c r="C863">
        <f t="shared" si="271"/>
        <v>2220</v>
      </c>
      <c r="D863" t="s">
        <v>20</v>
      </c>
      <c r="E863">
        <f t="shared" si="272"/>
        <v>1</v>
      </c>
      <c r="F863">
        <f t="shared" si="273"/>
        <v>2001</v>
      </c>
      <c r="G863" s="2">
        <f t="shared" si="274"/>
        <v>190</v>
      </c>
      <c r="BV863" s="1">
        <v>37081</v>
      </c>
      <c r="BW863">
        <f t="shared" ca="1" si="275"/>
        <v>2220</v>
      </c>
      <c r="BX863">
        <v>2220</v>
      </c>
    </row>
    <row r="864" spans="1:76" x14ac:dyDescent="0.25">
      <c r="A864" s="1">
        <v>37082</v>
      </c>
      <c r="B864">
        <v>2440</v>
      </c>
      <c r="C864">
        <f t="shared" si="271"/>
        <v>2440</v>
      </c>
      <c r="D864" t="s">
        <v>20</v>
      </c>
      <c r="E864">
        <f t="shared" si="272"/>
        <v>1</v>
      </c>
      <c r="F864">
        <f t="shared" si="273"/>
        <v>2001</v>
      </c>
      <c r="G864" s="2">
        <f t="shared" si="274"/>
        <v>191</v>
      </c>
      <c r="BV864" s="1">
        <v>37082</v>
      </c>
      <c r="BW864">
        <f t="shared" ca="1" si="275"/>
        <v>2440</v>
      </c>
      <c r="BX864">
        <v>2440</v>
      </c>
    </row>
    <row r="865" spans="1:76" x14ac:dyDescent="0.25">
      <c r="A865" s="1">
        <v>37083</v>
      </c>
      <c r="B865">
        <v>2660</v>
      </c>
      <c r="C865">
        <f t="shared" si="271"/>
        <v>2660</v>
      </c>
      <c r="D865" t="s">
        <v>20</v>
      </c>
      <c r="E865">
        <f t="shared" si="272"/>
        <v>1</v>
      </c>
      <c r="F865">
        <f t="shared" si="273"/>
        <v>2001</v>
      </c>
      <c r="G865" s="2">
        <f t="shared" si="274"/>
        <v>192</v>
      </c>
      <c r="BV865" s="1">
        <v>37083</v>
      </c>
      <c r="BW865">
        <f t="shared" ca="1" si="275"/>
        <v>2660</v>
      </c>
      <c r="BX865">
        <v>2660</v>
      </c>
    </row>
    <row r="866" spans="1:76" x14ac:dyDescent="0.25">
      <c r="A866" s="1">
        <v>37084</v>
      </c>
      <c r="B866">
        <v>2840</v>
      </c>
      <c r="C866">
        <f t="shared" si="271"/>
        <v>2840</v>
      </c>
      <c r="D866" t="s">
        <v>20</v>
      </c>
      <c r="E866">
        <f t="shared" si="272"/>
        <v>1</v>
      </c>
      <c r="F866">
        <f t="shared" si="273"/>
        <v>2001</v>
      </c>
      <c r="G866" s="2">
        <f t="shared" si="274"/>
        <v>193</v>
      </c>
      <c r="BV866" s="1">
        <v>37084</v>
      </c>
      <c r="BW866">
        <f t="shared" ca="1" si="275"/>
        <v>2840</v>
      </c>
      <c r="BX866">
        <v>2840</v>
      </c>
    </row>
    <row r="867" spans="1:76" x14ac:dyDescent="0.25">
      <c r="A867" s="1">
        <v>37085</v>
      </c>
      <c r="C867" t="str">
        <f t="shared" si="271"/>
        <v>XX</v>
      </c>
      <c r="E867">
        <f t="shared" si="272"/>
        <v>0</v>
      </c>
      <c r="F867">
        <f t="shared" si="273"/>
        <v>2001</v>
      </c>
      <c r="G867" s="2">
        <f t="shared" si="274"/>
        <v>194</v>
      </c>
      <c r="BV867" s="1">
        <v>37085</v>
      </c>
      <c r="BW867" t="str">
        <f t="shared" ca="1" si="275"/>
        <v>XX</v>
      </c>
      <c r="BX867" t="s">
        <v>2</v>
      </c>
    </row>
    <row r="868" spans="1:76" x14ac:dyDescent="0.25">
      <c r="A868" s="1">
        <v>37086</v>
      </c>
      <c r="B868">
        <v>1440</v>
      </c>
      <c r="C868">
        <f t="shared" si="271"/>
        <v>1440</v>
      </c>
      <c r="D868" t="s">
        <v>20</v>
      </c>
      <c r="E868">
        <f t="shared" si="272"/>
        <v>1</v>
      </c>
      <c r="F868">
        <f t="shared" si="273"/>
        <v>2001</v>
      </c>
      <c r="G868" s="2">
        <f t="shared" si="274"/>
        <v>195</v>
      </c>
      <c r="BV868" s="1">
        <v>37086</v>
      </c>
      <c r="BW868">
        <f t="shared" ca="1" si="275"/>
        <v>1440</v>
      </c>
      <c r="BX868">
        <v>1440</v>
      </c>
    </row>
    <row r="869" spans="1:76" x14ac:dyDescent="0.25">
      <c r="A869" s="1">
        <v>37087</v>
      </c>
      <c r="B869">
        <v>1260</v>
      </c>
      <c r="C869">
        <f t="shared" si="271"/>
        <v>1260</v>
      </c>
      <c r="D869" t="s">
        <v>20</v>
      </c>
      <c r="E869">
        <f t="shared" si="272"/>
        <v>1</v>
      </c>
      <c r="F869">
        <f t="shared" si="273"/>
        <v>2001</v>
      </c>
      <c r="G869" s="2">
        <f t="shared" si="274"/>
        <v>196</v>
      </c>
      <c r="BV869" s="1">
        <v>37087</v>
      </c>
      <c r="BW869">
        <f t="shared" ca="1" si="275"/>
        <v>1260</v>
      </c>
      <c r="BX869">
        <v>1260</v>
      </c>
    </row>
    <row r="870" spans="1:76" x14ac:dyDescent="0.25">
      <c r="A870" s="1">
        <v>37088</v>
      </c>
      <c r="B870">
        <v>955</v>
      </c>
      <c r="C870">
        <f t="shared" si="271"/>
        <v>955</v>
      </c>
      <c r="D870" t="s">
        <v>20</v>
      </c>
      <c r="E870">
        <f t="shared" si="272"/>
        <v>1</v>
      </c>
      <c r="F870">
        <f t="shared" si="273"/>
        <v>2001</v>
      </c>
      <c r="G870" s="2">
        <f t="shared" si="274"/>
        <v>197</v>
      </c>
      <c r="BV870" s="1">
        <v>37088</v>
      </c>
      <c r="BW870">
        <f t="shared" ca="1" si="275"/>
        <v>955</v>
      </c>
      <c r="BX870">
        <v>955</v>
      </c>
    </row>
    <row r="871" spans="1:76" x14ac:dyDescent="0.25">
      <c r="A871" s="1">
        <v>37089</v>
      </c>
      <c r="B871">
        <v>1060</v>
      </c>
      <c r="C871">
        <f t="shared" si="271"/>
        <v>1060</v>
      </c>
      <c r="D871" t="s">
        <v>20</v>
      </c>
      <c r="E871">
        <f t="shared" si="272"/>
        <v>1</v>
      </c>
      <c r="F871">
        <f t="shared" si="273"/>
        <v>2001</v>
      </c>
      <c r="G871" s="2">
        <f t="shared" si="274"/>
        <v>198</v>
      </c>
      <c r="BV871" s="1">
        <v>37089</v>
      </c>
      <c r="BW871">
        <f t="shared" ca="1" si="275"/>
        <v>1060</v>
      </c>
      <c r="BX871">
        <v>1060</v>
      </c>
    </row>
    <row r="872" spans="1:76" x14ac:dyDescent="0.25">
      <c r="A872" s="1">
        <v>37090</v>
      </c>
      <c r="C872" t="str">
        <f t="shared" si="271"/>
        <v>XX</v>
      </c>
      <c r="E872">
        <f t="shared" si="272"/>
        <v>0</v>
      </c>
      <c r="F872">
        <f t="shared" si="273"/>
        <v>2001</v>
      </c>
      <c r="G872" s="2">
        <f t="shared" si="274"/>
        <v>199</v>
      </c>
      <c r="BV872" s="1">
        <v>37090</v>
      </c>
      <c r="BW872" t="str">
        <f t="shared" ca="1" si="275"/>
        <v>XX</v>
      </c>
      <c r="BX872" t="s">
        <v>2</v>
      </c>
    </row>
    <row r="873" spans="1:76" x14ac:dyDescent="0.25">
      <c r="A873" s="1">
        <v>37091</v>
      </c>
      <c r="C873" t="str">
        <f t="shared" si="271"/>
        <v>XX</v>
      </c>
      <c r="E873">
        <f t="shared" si="272"/>
        <v>0</v>
      </c>
      <c r="F873">
        <f t="shared" si="273"/>
        <v>2001</v>
      </c>
      <c r="G873" s="2">
        <f t="shared" si="274"/>
        <v>200</v>
      </c>
      <c r="BV873" s="1">
        <v>37091</v>
      </c>
      <c r="BW873" t="str">
        <f t="shared" ca="1" si="275"/>
        <v>XX</v>
      </c>
      <c r="BX873" t="s">
        <v>2</v>
      </c>
    </row>
    <row r="874" spans="1:76" x14ac:dyDescent="0.25">
      <c r="A874" s="1">
        <v>37092</v>
      </c>
      <c r="C874" t="str">
        <f t="shared" si="271"/>
        <v>XX</v>
      </c>
      <c r="E874">
        <f t="shared" si="272"/>
        <v>0</v>
      </c>
      <c r="F874">
        <f t="shared" si="273"/>
        <v>2001</v>
      </c>
      <c r="G874" s="2">
        <f t="shared" si="274"/>
        <v>201</v>
      </c>
      <c r="BV874" s="1">
        <v>37092</v>
      </c>
      <c r="BW874" t="str">
        <f t="shared" ca="1" si="275"/>
        <v>XX</v>
      </c>
      <c r="BX874" t="s">
        <v>2</v>
      </c>
    </row>
    <row r="875" spans="1:76" x14ac:dyDescent="0.25">
      <c r="A875" s="1">
        <v>37093</v>
      </c>
      <c r="C875" t="str">
        <f t="shared" si="271"/>
        <v>XX</v>
      </c>
      <c r="E875">
        <f t="shared" si="272"/>
        <v>0</v>
      </c>
      <c r="F875">
        <f t="shared" si="273"/>
        <v>2001</v>
      </c>
      <c r="G875" s="2">
        <f t="shared" si="274"/>
        <v>202</v>
      </c>
      <c r="BV875" s="1">
        <v>37093</v>
      </c>
      <c r="BW875" t="str">
        <f t="shared" ca="1" si="275"/>
        <v>XX</v>
      </c>
      <c r="BX875" t="s">
        <v>2</v>
      </c>
    </row>
    <row r="876" spans="1:76" x14ac:dyDescent="0.25">
      <c r="A876" s="1">
        <v>37094</v>
      </c>
      <c r="C876" t="str">
        <f t="shared" si="271"/>
        <v>XX</v>
      </c>
      <c r="E876">
        <f t="shared" si="272"/>
        <v>0</v>
      </c>
      <c r="F876">
        <f t="shared" si="273"/>
        <v>2001</v>
      </c>
      <c r="G876" s="2">
        <f t="shared" si="274"/>
        <v>203</v>
      </c>
      <c r="BV876" s="1">
        <v>37094</v>
      </c>
      <c r="BW876" t="str">
        <f t="shared" ca="1" si="275"/>
        <v>XX</v>
      </c>
      <c r="BX876" t="s">
        <v>2</v>
      </c>
    </row>
    <row r="877" spans="1:76" x14ac:dyDescent="0.25">
      <c r="A877" s="1">
        <v>37095</v>
      </c>
      <c r="C877" t="str">
        <f t="shared" si="271"/>
        <v>XX</v>
      </c>
      <c r="E877">
        <f t="shared" si="272"/>
        <v>0</v>
      </c>
      <c r="F877">
        <f t="shared" si="273"/>
        <v>2001</v>
      </c>
      <c r="G877" s="2">
        <f t="shared" si="274"/>
        <v>204</v>
      </c>
      <c r="BV877" s="1">
        <v>37095</v>
      </c>
      <c r="BW877" t="str">
        <f t="shared" ca="1" si="275"/>
        <v>XX</v>
      </c>
      <c r="BX877" t="s">
        <v>2</v>
      </c>
    </row>
    <row r="878" spans="1:76" x14ac:dyDescent="0.25">
      <c r="A878" s="1">
        <v>37096</v>
      </c>
      <c r="C878" t="str">
        <f t="shared" si="271"/>
        <v>XX</v>
      </c>
      <c r="E878">
        <f t="shared" si="272"/>
        <v>0</v>
      </c>
      <c r="F878">
        <f t="shared" si="273"/>
        <v>2001</v>
      </c>
      <c r="G878" s="2">
        <f t="shared" si="274"/>
        <v>205</v>
      </c>
      <c r="BV878" s="1">
        <v>37096</v>
      </c>
      <c r="BW878" t="str">
        <f t="shared" ca="1" si="275"/>
        <v>XX</v>
      </c>
      <c r="BX878" t="s">
        <v>2</v>
      </c>
    </row>
    <row r="879" spans="1:76" x14ac:dyDescent="0.25">
      <c r="A879" s="1">
        <v>37097</v>
      </c>
      <c r="C879" t="str">
        <f t="shared" si="271"/>
        <v>XX</v>
      </c>
      <c r="E879">
        <f t="shared" si="272"/>
        <v>0</v>
      </c>
      <c r="F879">
        <f t="shared" si="273"/>
        <v>2001</v>
      </c>
      <c r="G879" s="2">
        <f t="shared" si="274"/>
        <v>206</v>
      </c>
      <c r="BV879" s="1">
        <v>37097</v>
      </c>
      <c r="BW879" t="str">
        <f t="shared" ca="1" si="275"/>
        <v>XX</v>
      </c>
      <c r="BX879" t="s">
        <v>2</v>
      </c>
    </row>
    <row r="880" spans="1:76" x14ac:dyDescent="0.25">
      <c r="A880" s="1">
        <v>37098</v>
      </c>
      <c r="C880" t="str">
        <f t="shared" si="271"/>
        <v>XX</v>
      </c>
      <c r="E880">
        <f t="shared" si="272"/>
        <v>0</v>
      </c>
      <c r="F880">
        <f t="shared" si="273"/>
        <v>2001</v>
      </c>
      <c r="G880" s="2">
        <f t="shared" si="274"/>
        <v>207</v>
      </c>
      <c r="BV880" s="1">
        <v>37098</v>
      </c>
      <c r="BW880" t="str">
        <f t="shared" ca="1" si="275"/>
        <v>XX</v>
      </c>
      <c r="BX880" t="s">
        <v>2</v>
      </c>
    </row>
    <row r="881" spans="1:76" x14ac:dyDescent="0.25">
      <c r="A881" s="1">
        <v>37099</v>
      </c>
      <c r="B881">
        <v>1650</v>
      </c>
      <c r="C881">
        <f t="shared" si="271"/>
        <v>1650</v>
      </c>
      <c r="D881" t="s">
        <v>20</v>
      </c>
      <c r="E881">
        <f t="shared" si="272"/>
        <v>1</v>
      </c>
      <c r="F881">
        <f t="shared" si="273"/>
        <v>2001</v>
      </c>
      <c r="G881" s="2">
        <f t="shared" si="274"/>
        <v>208</v>
      </c>
      <c r="BV881" s="1">
        <v>37099</v>
      </c>
      <c r="BW881">
        <f t="shared" ca="1" si="275"/>
        <v>1650</v>
      </c>
      <c r="BX881">
        <v>1650</v>
      </c>
    </row>
    <row r="882" spans="1:76" x14ac:dyDescent="0.25">
      <c r="A882" s="1">
        <v>37100</v>
      </c>
      <c r="B882">
        <v>1830</v>
      </c>
      <c r="C882">
        <f t="shared" si="271"/>
        <v>1830</v>
      </c>
      <c r="D882" t="s">
        <v>20</v>
      </c>
      <c r="E882">
        <f t="shared" si="272"/>
        <v>1</v>
      </c>
      <c r="F882">
        <f t="shared" si="273"/>
        <v>2001</v>
      </c>
      <c r="G882" s="2">
        <f t="shared" si="274"/>
        <v>209</v>
      </c>
      <c r="BV882" s="1">
        <v>37100</v>
      </c>
      <c r="BW882">
        <f t="shared" ca="1" si="275"/>
        <v>1830</v>
      </c>
      <c r="BX882">
        <v>1830</v>
      </c>
    </row>
    <row r="883" spans="1:76" x14ac:dyDescent="0.25">
      <c r="A883" s="1">
        <v>37101</v>
      </c>
      <c r="B883">
        <v>2090</v>
      </c>
      <c r="C883">
        <f t="shared" si="271"/>
        <v>2090</v>
      </c>
      <c r="D883" t="s">
        <v>20</v>
      </c>
      <c r="E883">
        <f t="shared" si="272"/>
        <v>1</v>
      </c>
      <c r="F883">
        <f t="shared" si="273"/>
        <v>2001</v>
      </c>
      <c r="G883" s="2">
        <f t="shared" si="274"/>
        <v>210</v>
      </c>
      <c r="BV883" s="1">
        <v>37101</v>
      </c>
      <c r="BW883">
        <f t="shared" ca="1" si="275"/>
        <v>2090</v>
      </c>
      <c r="BX883">
        <v>2090</v>
      </c>
    </row>
    <row r="884" spans="1:76" x14ac:dyDescent="0.25">
      <c r="A884" s="1">
        <v>37102</v>
      </c>
      <c r="B884">
        <v>2240</v>
      </c>
      <c r="C884">
        <f t="shared" si="271"/>
        <v>2240</v>
      </c>
      <c r="D884" t="s">
        <v>20</v>
      </c>
      <c r="E884">
        <f t="shared" si="272"/>
        <v>1</v>
      </c>
      <c r="F884">
        <f t="shared" si="273"/>
        <v>2001</v>
      </c>
      <c r="G884" s="2">
        <f t="shared" si="274"/>
        <v>211</v>
      </c>
      <c r="BV884" s="1">
        <v>37102</v>
      </c>
      <c r="BW884">
        <f t="shared" ca="1" si="275"/>
        <v>2240</v>
      </c>
      <c r="BX884">
        <v>2240</v>
      </c>
    </row>
    <row r="885" spans="1:76" x14ac:dyDescent="0.25">
      <c r="A885" s="1">
        <v>37103</v>
      </c>
      <c r="B885">
        <v>2340</v>
      </c>
      <c r="C885">
        <f t="shared" si="271"/>
        <v>2340</v>
      </c>
      <c r="D885" t="s">
        <v>20</v>
      </c>
      <c r="E885">
        <f t="shared" si="272"/>
        <v>1</v>
      </c>
      <c r="F885">
        <f t="shared" si="273"/>
        <v>2001</v>
      </c>
      <c r="G885" s="2">
        <f t="shared" si="274"/>
        <v>212</v>
      </c>
      <c r="BV885" s="1">
        <v>37103</v>
      </c>
      <c r="BW885">
        <f t="shared" ca="1" si="275"/>
        <v>2340</v>
      </c>
      <c r="BX885">
        <v>2340</v>
      </c>
    </row>
    <row r="886" spans="1:76" x14ac:dyDescent="0.25">
      <c r="A886" s="1">
        <v>37104</v>
      </c>
      <c r="B886">
        <v>2500</v>
      </c>
      <c r="C886">
        <f t="shared" si="271"/>
        <v>2500</v>
      </c>
      <c r="D886" t="s">
        <v>20</v>
      </c>
      <c r="E886">
        <f t="shared" si="272"/>
        <v>1</v>
      </c>
      <c r="F886">
        <f t="shared" si="273"/>
        <v>2001</v>
      </c>
      <c r="G886" s="2">
        <f t="shared" si="274"/>
        <v>213</v>
      </c>
      <c r="BV886" s="1">
        <v>37104</v>
      </c>
      <c r="BW886">
        <f t="shared" ca="1" si="275"/>
        <v>2500</v>
      </c>
      <c r="BX886">
        <v>2500</v>
      </c>
    </row>
    <row r="887" spans="1:76" x14ac:dyDescent="0.25">
      <c r="A887" s="1">
        <v>37105</v>
      </c>
      <c r="B887">
        <v>2550</v>
      </c>
      <c r="C887">
        <f t="shared" si="271"/>
        <v>2550</v>
      </c>
      <c r="D887" t="s">
        <v>20</v>
      </c>
      <c r="E887">
        <f t="shared" si="272"/>
        <v>1</v>
      </c>
      <c r="F887">
        <f t="shared" si="273"/>
        <v>2001</v>
      </c>
      <c r="G887" s="2">
        <f t="shared" si="274"/>
        <v>214</v>
      </c>
      <c r="BV887" s="1">
        <v>37105</v>
      </c>
      <c r="BW887">
        <f t="shared" ca="1" si="275"/>
        <v>2550</v>
      </c>
      <c r="BX887">
        <v>2550</v>
      </c>
    </row>
    <row r="888" spans="1:76" x14ac:dyDescent="0.25">
      <c r="A888" s="1">
        <v>37106</v>
      </c>
      <c r="B888">
        <v>2190</v>
      </c>
      <c r="C888">
        <f t="shared" si="271"/>
        <v>2190</v>
      </c>
      <c r="D888" t="s">
        <v>20</v>
      </c>
      <c r="E888">
        <f t="shared" si="272"/>
        <v>1</v>
      </c>
      <c r="F888">
        <f t="shared" si="273"/>
        <v>2001</v>
      </c>
      <c r="G888" s="2">
        <f t="shared" si="274"/>
        <v>215</v>
      </c>
      <c r="BV888" s="1">
        <v>37106</v>
      </c>
      <c r="BW888">
        <f t="shared" ca="1" si="275"/>
        <v>2190</v>
      </c>
      <c r="BX888">
        <v>2190</v>
      </c>
    </row>
    <row r="889" spans="1:76" x14ac:dyDescent="0.25">
      <c r="A889" s="1">
        <v>37107</v>
      </c>
      <c r="B889">
        <v>1970</v>
      </c>
      <c r="C889">
        <f t="shared" si="271"/>
        <v>1970</v>
      </c>
      <c r="D889" t="s">
        <v>20</v>
      </c>
      <c r="E889">
        <f t="shared" si="272"/>
        <v>1</v>
      </c>
      <c r="F889">
        <f t="shared" si="273"/>
        <v>2001</v>
      </c>
      <c r="G889" s="2">
        <f t="shared" si="274"/>
        <v>216</v>
      </c>
      <c r="BV889" s="1">
        <v>37107</v>
      </c>
      <c r="BW889">
        <f t="shared" ca="1" si="275"/>
        <v>1970</v>
      </c>
      <c r="BX889">
        <v>1970</v>
      </c>
    </row>
    <row r="890" spans="1:76" x14ac:dyDescent="0.25">
      <c r="A890" s="1">
        <v>37108</v>
      </c>
      <c r="B890">
        <v>1960</v>
      </c>
      <c r="C890">
        <f t="shared" si="271"/>
        <v>1960</v>
      </c>
      <c r="D890" t="s">
        <v>20</v>
      </c>
      <c r="E890">
        <f t="shared" si="272"/>
        <v>1</v>
      </c>
      <c r="F890">
        <f t="shared" si="273"/>
        <v>2001</v>
      </c>
      <c r="G890" s="2">
        <f t="shared" si="274"/>
        <v>217</v>
      </c>
      <c r="BV890" s="1">
        <v>37108</v>
      </c>
      <c r="BW890">
        <f t="shared" ca="1" si="275"/>
        <v>1960</v>
      </c>
      <c r="BX890">
        <v>1960</v>
      </c>
    </row>
    <row r="891" spans="1:76" x14ac:dyDescent="0.25">
      <c r="A891" s="1">
        <v>37109</v>
      </c>
      <c r="B891">
        <v>1980</v>
      </c>
      <c r="C891">
        <f t="shared" si="271"/>
        <v>1980</v>
      </c>
      <c r="D891" t="s">
        <v>20</v>
      </c>
      <c r="E891">
        <f t="shared" si="272"/>
        <v>1</v>
      </c>
      <c r="F891">
        <f t="shared" si="273"/>
        <v>2001</v>
      </c>
      <c r="G891" s="2">
        <f t="shared" si="274"/>
        <v>218</v>
      </c>
      <c r="BV891" s="1">
        <v>37109</v>
      </c>
      <c r="BW891">
        <f t="shared" ca="1" si="275"/>
        <v>1980</v>
      </c>
      <c r="BX891">
        <v>1980</v>
      </c>
    </row>
    <row r="892" spans="1:76" x14ac:dyDescent="0.25">
      <c r="A892" s="1">
        <v>37110</v>
      </c>
      <c r="B892">
        <v>2190</v>
      </c>
      <c r="C892">
        <f t="shared" si="271"/>
        <v>2190</v>
      </c>
      <c r="D892" t="s">
        <v>20</v>
      </c>
      <c r="E892">
        <f t="shared" si="272"/>
        <v>1</v>
      </c>
      <c r="F892">
        <f t="shared" si="273"/>
        <v>2001</v>
      </c>
      <c r="G892" s="2">
        <f t="shared" si="274"/>
        <v>219</v>
      </c>
      <c r="BV892" s="1">
        <v>37110</v>
      </c>
      <c r="BW892">
        <f t="shared" ca="1" si="275"/>
        <v>2190</v>
      </c>
      <c r="BX892">
        <v>2190</v>
      </c>
    </row>
    <row r="893" spans="1:76" x14ac:dyDescent="0.25">
      <c r="A893" s="1">
        <v>37111</v>
      </c>
      <c r="B893">
        <v>2290</v>
      </c>
      <c r="C893">
        <f t="shared" si="271"/>
        <v>2290</v>
      </c>
      <c r="D893" t="s">
        <v>20</v>
      </c>
      <c r="E893">
        <f t="shared" si="272"/>
        <v>1</v>
      </c>
      <c r="F893">
        <f t="shared" si="273"/>
        <v>2001</v>
      </c>
      <c r="G893" s="2">
        <f t="shared" si="274"/>
        <v>220</v>
      </c>
      <c r="BV893" s="1">
        <v>37111</v>
      </c>
      <c r="BW893">
        <f t="shared" ca="1" si="275"/>
        <v>2290</v>
      </c>
      <c r="BX893">
        <v>2290</v>
      </c>
    </row>
    <row r="894" spans="1:76" x14ac:dyDescent="0.25">
      <c r="A894" s="1">
        <v>37112</v>
      </c>
      <c r="B894">
        <v>1790</v>
      </c>
      <c r="C894">
        <f t="shared" si="271"/>
        <v>1790</v>
      </c>
      <c r="D894" t="s">
        <v>20</v>
      </c>
      <c r="E894">
        <f t="shared" si="272"/>
        <v>1</v>
      </c>
      <c r="F894">
        <f t="shared" si="273"/>
        <v>2001</v>
      </c>
      <c r="G894" s="2">
        <f t="shared" si="274"/>
        <v>221</v>
      </c>
      <c r="BV894" s="1">
        <v>37112</v>
      </c>
      <c r="BW894">
        <f t="shared" ca="1" si="275"/>
        <v>1790</v>
      </c>
      <c r="BX894">
        <v>1790</v>
      </c>
    </row>
    <row r="895" spans="1:76" x14ac:dyDescent="0.25">
      <c r="A895" s="1">
        <v>37113</v>
      </c>
      <c r="B895">
        <v>1800</v>
      </c>
      <c r="C895">
        <f t="shared" si="271"/>
        <v>1800</v>
      </c>
      <c r="D895" t="s">
        <v>20</v>
      </c>
      <c r="E895">
        <f t="shared" si="272"/>
        <v>1</v>
      </c>
      <c r="F895">
        <f t="shared" si="273"/>
        <v>2001</v>
      </c>
      <c r="G895" s="2">
        <f t="shared" si="274"/>
        <v>222</v>
      </c>
      <c r="BV895" s="1">
        <v>37113</v>
      </c>
      <c r="BW895">
        <f t="shared" ca="1" si="275"/>
        <v>1800</v>
      </c>
      <c r="BX895">
        <v>1800</v>
      </c>
    </row>
    <row r="896" spans="1:76" x14ac:dyDescent="0.25">
      <c r="A896" s="1">
        <v>37114</v>
      </c>
      <c r="B896">
        <v>1440</v>
      </c>
      <c r="C896">
        <f t="shared" si="271"/>
        <v>1440</v>
      </c>
      <c r="D896" t="s">
        <v>20</v>
      </c>
      <c r="E896">
        <f t="shared" si="272"/>
        <v>1</v>
      </c>
      <c r="F896">
        <f t="shared" si="273"/>
        <v>2001</v>
      </c>
      <c r="G896" s="2">
        <f t="shared" si="274"/>
        <v>223</v>
      </c>
      <c r="BV896" s="1">
        <v>37114</v>
      </c>
      <c r="BW896">
        <f t="shared" ca="1" si="275"/>
        <v>1440</v>
      </c>
      <c r="BX896">
        <v>1440</v>
      </c>
    </row>
    <row r="897" spans="1:76" x14ac:dyDescent="0.25">
      <c r="A897" s="1">
        <v>37115</v>
      </c>
      <c r="B897">
        <v>1250</v>
      </c>
      <c r="C897">
        <f t="shared" si="271"/>
        <v>1250</v>
      </c>
      <c r="D897" t="s">
        <v>20</v>
      </c>
      <c r="E897">
        <f t="shared" si="272"/>
        <v>1</v>
      </c>
      <c r="F897">
        <f t="shared" si="273"/>
        <v>2001</v>
      </c>
      <c r="G897" s="2">
        <f t="shared" si="274"/>
        <v>224</v>
      </c>
      <c r="BV897" s="1">
        <v>37115</v>
      </c>
      <c r="BW897">
        <f t="shared" ca="1" si="275"/>
        <v>1250</v>
      </c>
      <c r="BX897">
        <v>1250</v>
      </c>
    </row>
    <row r="898" spans="1:76" x14ac:dyDescent="0.25">
      <c r="A898" s="1">
        <v>37116</v>
      </c>
      <c r="B898">
        <v>1180</v>
      </c>
      <c r="C898">
        <f t="shared" si="271"/>
        <v>1180</v>
      </c>
      <c r="D898" t="s">
        <v>20</v>
      </c>
      <c r="E898">
        <f t="shared" si="272"/>
        <v>1</v>
      </c>
      <c r="F898">
        <f t="shared" si="273"/>
        <v>2001</v>
      </c>
      <c r="G898" s="2">
        <f t="shared" si="274"/>
        <v>225</v>
      </c>
      <c r="BV898" s="1">
        <v>37116</v>
      </c>
      <c r="BW898">
        <f t="shared" ca="1" si="275"/>
        <v>1180</v>
      </c>
      <c r="BX898">
        <v>1180</v>
      </c>
    </row>
    <row r="899" spans="1:76" x14ac:dyDescent="0.25">
      <c r="A899" s="1">
        <v>37117</v>
      </c>
      <c r="B899">
        <v>1170</v>
      </c>
      <c r="C899">
        <f t="shared" ref="C899:C962" si="276">IF(ISNUMBER(B899),B899,"XX")</f>
        <v>1170</v>
      </c>
      <c r="D899" t="s">
        <v>20</v>
      </c>
      <c r="E899">
        <f t="shared" ref="E899:E962" si="277">IF(LEFT(D899,1)="A",1,0)</f>
        <v>1</v>
      </c>
      <c r="F899">
        <f t="shared" ref="F899:F962" si="278">YEAR(A899)</f>
        <v>2001</v>
      </c>
      <c r="G899" s="2">
        <f t="shared" ref="G899:G962" si="279">DATE(YEAR(A899),MONTH(A899),DAY(A899))-DATE(YEAR(A899),1,0)</f>
        <v>226</v>
      </c>
      <c r="BV899" s="1">
        <v>37117</v>
      </c>
      <c r="BW899">
        <f t="shared" ref="BW899:BW962" ca="1" si="280">OFFSET($BA$1,MATCH(DATE(YEAR(BV899),MONTH(BV899),DAY(BV899))-DATE(YEAR(BV899),1,0),$BA$2:$BA$366,0),MATCH(YEAR(BV899),$BB$1:$BO$1,0))</f>
        <v>1170</v>
      </c>
      <c r="BX899">
        <v>1170</v>
      </c>
    </row>
    <row r="900" spans="1:76" x14ac:dyDescent="0.25">
      <c r="A900" s="1">
        <v>37118</v>
      </c>
      <c r="B900">
        <v>1200</v>
      </c>
      <c r="C900">
        <f t="shared" si="276"/>
        <v>1200</v>
      </c>
      <c r="D900" t="s">
        <v>20</v>
      </c>
      <c r="E900">
        <f t="shared" si="277"/>
        <v>1</v>
      </c>
      <c r="F900">
        <f t="shared" si="278"/>
        <v>2001</v>
      </c>
      <c r="G900" s="2">
        <f t="shared" si="279"/>
        <v>227</v>
      </c>
      <c r="BV900" s="1">
        <v>37118</v>
      </c>
      <c r="BW900">
        <f t="shared" ca="1" si="280"/>
        <v>1200</v>
      </c>
      <c r="BX900">
        <v>1200</v>
      </c>
    </row>
    <row r="901" spans="1:76" x14ac:dyDescent="0.25">
      <c r="A901" s="1">
        <v>37119</v>
      </c>
      <c r="B901">
        <v>1260</v>
      </c>
      <c r="C901">
        <f t="shared" si="276"/>
        <v>1260</v>
      </c>
      <c r="D901" t="s">
        <v>20</v>
      </c>
      <c r="E901">
        <f t="shared" si="277"/>
        <v>1</v>
      </c>
      <c r="F901">
        <f t="shared" si="278"/>
        <v>2001</v>
      </c>
      <c r="G901" s="2">
        <f t="shared" si="279"/>
        <v>228</v>
      </c>
      <c r="BV901" s="1">
        <v>37119</v>
      </c>
      <c r="BW901">
        <f t="shared" ca="1" si="280"/>
        <v>1260</v>
      </c>
      <c r="BX901">
        <v>1260</v>
      </c>
    </row>
    <row r="902" spans="1:76" x14ac:dyDescent="0.25">
      <c r="A902" s="1">
        <v>37120</v>
      </c>
      <c r="B902">
        <v>1320</v>
      </c>
      <c r="C902">
        <f t="shared" si="276"/>
        <v>1320</v>
      </c>
      <c r="D902" t="s">
        <v>20</v>
      </c>
      <c r="E902">
        <f t="shared" si="277"/>
        <v>1</v>
      </c>
      <c r="F902">
        <f t="shared" si="278"/>
        <v>2001</v>
      </c>
      <c r="G902" s="2">
        <f t="shared" si="279"/>
        <v>229</v>
      </c>
      <c r="BV902" s="1">
        <v>37120</v>
      </c>
      <c r="BW902">
        <f t="shared" ca="1" si="280"/>
        <v>1320</v>
      </c>
      <c r="BX902">
        <v>1320</v>
      </c>
    </row>
    <row r="903" spans="1:76" x14ac:dyDescent="0.25">
      <c r="A903" s="1">
        <v>37121</v>
      </c>
      <c r="B903">
        <v>1350</v>
      </c>
      <c r="C903">
        <f t="shared" si="276"/>
        <v>1350</v>
      </c>
      <c r="D903" t="s">
        <v>20</v>
      </c>
      <c r="E903">
        <f t="shared" si="277"/>
        <v>1</v>
      </c>
      <c r="F903">
        <f t="shared" si="278"/>
        <v>2001</v>
      </c>
      <c r="G903" s="2">
        <f t="shared" si="279"/>
        <v>230</v>
      </c>
      <c r="BV903" s="1">
        <v>37121</v>
      </c>
      <c r="BW903">
        <f t="shared" ca="1" si="280"/>
        <v>1350</v>
      </c>
      <c r="BX903">
        <v>1350</v>
      </c>
    </row>
    <row r="904" spans="1:76" x14ac:dyDescent="0.25">
      <c r="A904" s="1">
        <v>37122</v>
      </c>
      <c r="B904">
        <v>1380</v>
      </c>
      <c r="C904">
        <f t="shared" si="276"/>
        <v>1380</v>
      </c>
      <c r="D904" t="s">
        <v>20</v>
      </c>
      <c r="E904">
        <f t="shared" si="277"/>
        <v>1</v>
      </c>
      <c r="F904">
        <f t="shared" si="278"/>
        <v>2001</v>
      </c>
      <c r="G904" s="2">
        <f t="shared" si="279"/>
        <v>231</v>
      </c>
      <c r="BV904" s="1">
        <v>37122</v>
      </c>
      <c r="BW904">
        <f t="shared" ca="1" si="280"/>
        <v>1380</v>
      </c>
      <c r="BX904">
        <v>1380</v>
      </c>
    </row>
    <row r="905" spans="1:76" x14ac:dyDescent="0.25">
      <c r="A905" s="1">
        <v>37123</v>
      </c>
      <c r="B905">
        <v>1460</v>
      </c>
      <c r="C905">
        <f t="shared" si="276"/>
        <v>1460</v>
      </c>
      <c r="D905" t="s">
        <v>20</v>
      </c>
      <c r="E905">
        <f t="shared" si="277"/>
        <v>1</v>
      </c>
      <c r="F905">
        <f t="shared" si="278"/>
        <v>2001</v>
      </c>
      <c r="G905" s="2">
        <f t="shared" si="279"/>
        <v>232</v>
      </c>
      <c r="BV905" s="1">
        <v>37123</v>
      </c>
      <c r="BW905">
        <f t="shared" ca="1" si="280"/>
        <v>1460</v>
      </c>
      <c r="BX905">
        <v>1460</v>
      </c>
    </row>
    <row r="906" spans="1:76" x14ac:dyDescent="0.25">
      <c r="A906" s="1">
        <v>37124</v>
      </c>
      <c r="B906">
        <v>1570</v>
      </c>
      <c r="C906">
        <f t="shared" si="276"/>
        <v>1570</v>
      </c>
      <c r="D906" t="s">
        <v>20</v>
      </c>
      <c r="E906">
        <f t="shared" si="277"/>
        <v>1</v>
      </c>
      <c r="F906">
        <f t="shared" si="278"/>
        <v>2001</v>
      </c>
      <c r="G906" s="2">
        <f t="shared" si="279"/>
        <v>233</v>
      </c>
      <c r="BV906" s="1">
        <v>37124</v>
      </c>
      <c r="BW906">
        <f t="shared" ca="1" si="280"/>
        <v>1570</v>
      </c>
      <c r="BX906">
        <v>1570</v>
      </c>
    </row>
    <row r="907" spans="1:76" x14ac:dyDescent="0.25">
      <c r="A907" s="1">
        <v>37125</v>
      </c>
      <c r="B907">
        <v>1710</v>
      </c>
      <c r="C907">
        <f t="shared" si="276"/>
        <v>1710</v>
      </c>
      <c r="D907" t="s">
        <v>20</v>
      </c>
      <c r="E907">
        <f t="shared" si="277"/>
        <v>1</v>
      </c>
      <c r="F907">
        <f t="shared" si="278"/>
        <v>2001</v>
      </c>
      <c r="G907" s="2">
        <f t="shared" si="279"/>
        <v>234</v>
      </c>
      <c r="BV907" s="1">
        <v>37125</v>
      </c>
      <c r="BW907">
        <f t="shared" ca="1" si="280"/>
        <v>1710</v>
      </c>
      <c r="BX907">
        <v>1710</v>
      </c>
    </row>
    <row r="908" spans="1:76" x14ac:dyDescent="0.25">
      <c r="A908" s="1">
        <v>37126</v>
      </c>
      <c r="B908">
        <v>2090</v>
      </c>
      <c r="C908">
        <f t="shared" si="276"/>
        <v>2090</v>
      </c>
      <c r="D908" t="s">
        <v>20</v>
      </c>
      <c r="E908">
        <f t="shared" si="277"/>
        <v>1</v>
      </c>
      <c r="F908">
        <f t="shared" si="278"/>
        <v>2001</v>
      </c>
      <c r="G908" s="2">
        <f t="shared" si="279"/>
        <v>235</v>
      </c>
      <c r="BV908" s="1">
        <v>37126</v>
      </c>
      <c r="BW908">
        <f t="shared" ca="1" si="280"/>
        <v>2090</v>
      </c>
      <c r="BX908">
        <v>2090</v>
      </c>
    </row>
    <row r="909" spans="1:76" x14ac:dyDescent="0.25">
      <c r="A909" s="1">
        <v>37127</v>
      </c>
      <c r="B909">
        <v>2450</v>
      </c>
      <c r="C909">
        <f t="shared" si="276"/>
        <v>2450</v>
      </c>
      <c r="D909" t="s">
        <v>20</v>
      </c>
      <c r="E909">
        <f t="shared" si="277"/>
        <v>1</v>
      </c>
      <c r="F909">
        <f t="shared" si="278"/>
        <v>2001</v>
      </c>
      <c r="G909" s="2">
        <f t="shared" si="279"/>
        <v>236</v>
      </c>
      <c r="BV909" s="1">
        <v>37127</v>
      </c>
      <c r="BW909">
        <f t="shared" ca="1" si="280"/>
        <v>2450</v>
      </c>
      <c r="BX909">
        <v>2450</v>
      </c>
    </row>
    <row r="910" spans="1:76" x14ac:dyDescent="0.25">
      <c r="A910" s="1">
        <v>37128</v>
      </c>
      <c r="B910">
        <v>2550</v>
      </c>
      <c r="C910">
        <f t="shared" si="276"/>
        <v>2550</v>
      </c>
      <c r="D910" t="s">
        <v>20</v>
      </c>
      <c r="E910">
        <f t="shared" si="277"/>
        <v>1</v>
      </c>
      <c r="F910">
        <f t="shared" si="278"/>
        <v>2001</v>
      </c>
      <c r="G910" s="2">
        <f t="shared" si="279"/>
        <v>237</v>
      </c>
      <c r="BV910" s="1">
        <v>37128</v>
      </c>
      <c r="BW910">
        <f t="shared" ca="1" si="280"/>
        <v>2550</v>
      </c>
      <c r="BX910">
        <v>2550</v>
      </c>
    </row>
    <row r="911" spans="1:76" x14ac:dyDescent="0.25">
      <c r="A911" s="1">
        <v>37129</v>
      </c>
      <c r="B911">
        <v>2560</v>
      </c>
      <c r="C911">
        <f t="shared" si="276"/>
        <v>2560</v>
      </c>
      <c r="D911" t="s">
        <v>20</v>
      </c>
      <c r="E911">
        <f t="shared" si="277"/>
        <v>1</v>
      </c>
      <c r="F911">
        <f t="shared" si="278"/>
        <v>2001</v>
      </c>
      <c r="G911" s="2">
        <f t="shared" si="279"/>
        <v>238</v>
      </c>
      <c r="BV911" s="1">
        <v>37129</v>
      </c>
      <c r="BW911">
        <f t="shared" ca="1" si="280"/>
        <v>2560</v>
      </c>
      <c r="BX911">
        <v>2560</v>
      </c>
    </row>
    <row r="912" spans="1:76" x14ac:dyDescent="0.25">
      <c r="A912" s="1">
        <v>37130</v>
      </c>
      <c r="B912">
        <v>2330</v>
      </c>
      <c r="C912">
        <f t="shared" si="276"/>
        <v>2330</v>
      </c>
      <c r="D912" t="s">
        <v>20</v>
      </c>
      <c r="E912">
        <f t="shared" si="277"/>
        <v>1</v>
      </c>
      <c r="F912">
        <f t="shared" si="278"/>
        <v>2001</v>
      </c>
      <c r="G912" s="2">
        <f t="shared" si="279"/>
        <v>239</v>
      </c>
      <c r="BV912" s="1">
        <v>37130</v>
      </c>
      <c r="BW912">
        <f t="shared" ca="1" si="280"/>
        <v>2330</v>
      </c>
      <c r="BX912">
        <v>2330</v>
      </c>
    </row>
    <row r="913" spans="1:76" x14ac:dyDescent="0.25">
      <c r="A913" s="1">
        <v>37131</v>
      </c>
      <c r="B913">
        <v>1200</v>
      </c>
      <c r="C913">
        <f t="shared" si="276"/>
        <v>1200</v>
      </c>
      <c r="D913" t="s">
        <v>20</v>
      </c>
      <c r="E913">
        <f t="shared" si="277"/>
        <v>1</v>
      </c>
      <c r="F913">
        <f t="shared" si="278"/>
        <v>2001</v>
      </c>
      <c r="G913" s="2">
        <f t="shared" si="279"/>
        <v>240</v>
      </c>
      <c r="BV913" s="1">
        <v>37131</v>
      </c>
      <c r="BW913">
        <f t="shared" ca="1" si="280"/>
        <v>1200</v>
      </c>
      <c r="BX913">
        <v>1200</v>
      </c>
    </row>
    <row r="914" spans="1:76" x14ac:dyDescent="0.25">
      <c r="A914" s="1">
        <v>37132</v>
      </c>
      <c r="B914">
        <v>1350</v>
      </c>
      <c r="C914">
        <f t="shared" si="276"/>
        <v>1350</v>
      </c>
      <c r="D914" t="s">
        <v>20</v>
      </c>
      <c r="E914">
        <f t="shared" si="277"/>
        <v>1</v>
      </c>
      <c r="F914">
        <f t="shared" si="278"/>
        <v>2001</v>
      </c>
      <c r="G914" s="2">
        <f t="shared" si="279"/>
        <v>241</v>
      </c>
      <c r="BV914" s="1">
        <v>37132</v>
      </c>
      <c r="BW914">
        <f t="shared" ca="1" si="280"/>
        <v>1350</v>
      </c>
      <c r="BX914">
        <v>1350</v>
      </c>
    </row>
    <row r="915" spans="1:76" x14ac:dyDescent="0.25">
      <c r="A915" s="1">
        <v>37133</v>
      </c>
      <c r="B915">
        <v>1600</v>
      </c>
      <c r="C915">
        <f t="shared" si="276"/>
        <v>1600</v>
      </c>
      <c r="D915" t="s">
        <v>20</v>
      </c>
      <c r="E915">
        <f t="shared" si="277"/>
        <v>1</v>
      </c>
      <c r="F915">
        <f t="shared" si="278"/>
        <v>2001</v>
      </c>
      <c r="G915" s="2">
        <f t="shared" si="279"/>
        <v>242</v>
      </c>
      <c r="BV915" s="1">
        <v>37133</v>
      </c>
      <c r="BW915">
        <f t="shared" ca="1" si="280"/>
        <v>1600</v>
      </c>
      <c r="BX915">
        <v>1600</v>
      </c>
    </row>
    <row r="916" spans="1:76" x14ac:dyDescent="0.25">
      <c r="A916" s="1">
        <v>37134</v>
      </c>
      <c r="B916">
        <v>1990</v>
      </c>
      <c r="C916">
        <f t="shared" si="276"/>
        <v>1990</v>
      </c>
      <c r="D916" t="s">
        <v>20</v>
      </c>
      <c r="E916">
        <f t="shared" si="277"/>
        <v>1</v>
      </c>
      <c r="F916">
        <f t="shared" si="278"/>
        <v>2001</v>
      </c>
      <c r="G916" s="2">
        <f t="shared" si="279"/>
        <v>243</v>
      </c>
      <c r="BV916" s="1">
        <v>37134</v>
      </c>
      <c r="BW916">
        <f t="shared" ca="1" si="280"/>
        <v>1990</v>
      </c>
      <c r="BX916">
        <v>1990</v>
      </c>
    </row>
    <row r="917" spans="1:76" x14ac:dyDescent="0.25">
      <c r="A917" s="1">
        <v>37135</v>
      </c>
      <c r="B917">
        <v>2170</v>
      </c>
      <c r="C917">
        <f t="shared" si="276"/>
        <v>2170</v>
      </c>
      <c r="D917" t="s">
        <v>20</v>
      </c>
      <c r="E917">
        <f t="shared" si="277"/>
        <v>1</v>
      </c>
      <c r="F917">
        <f t="shared" si="278"/>
        <v>2001</v>
      </c>
      <c r="G917" s="2">
        <f t="shared" si="279"/>
        <v>244</v>
      </c>
      <c r="BV917" s="1">
        <v>37135</v>
      </c>
      <c r="BW917">
        <f t="shared" ca="1" si="280"/>
        <v>2170</v>
      </c>
      <c r="BX917">
        <v>2170</v>
      </c>
    </row>
    <row r="918" spans="1:76" x14ac:dyDescent="0.25">
      <c r="A918" s="1">
        <v>37136</v>
      </c>
      <c r="B918">
        <v>2410</v>
      </c>
      <c r="C918">
        <f t="shared" si="276"/>
        <v>2410</v>
      </c>
      <c r="D918" t="s">
        <v>20</v>
      </c>
      <c r="E918">
        <f t="shared" si="277"/>
        <v>1</v>
      </c>
      <c r="F918">
        <f t="shared" si="278"/>
        <v>2001</v>
      </c>
      <c r="G918" s="2">
        <f t="shared" si="279"/>
        <v>245</v>
      </c>
      <c r="BV918" s="1">
        <v>37136</v>
      </c>
      <c r="BW918">
        <f t="shared" ca="1" si="280"/>
        <v>2410</v>
      </c>
      <c r="BX918">
        <v>2410</v>
      </c>
    </row>
    <row r="919" spans="1:76" x14ac:dyDescent="0.25">
      <c r="A919" s="1">
        <v>37137</v>
      </c>
      <c r="B919">
        <v>1830</v>
      </c>
      <c r="C919">
        <f t="shared" si="276"/>
        <v>1830</v>
      </c>
      <c r="D919" t="s">
        <v>20</v>
      </c>
      <c r="E919">
        <f t="shared" si="277"/>
        <v>1</v>
      </c>
      <c r="F919">
        <f t="shared" si="278"/>
        <v>2001</v>
      </c>
      <c r="G919" s="2">
        <f t="shared" si="279"/>
        <v>246</v>
      </c>
      <c r="BV919" s="1">
        <v>37137</v>
      </c>
      <c r="BW919">
        <f t="shared" ca="1" si="280"/>
        <v>1830</v>
      </c>
      <c r="BX919">
        <v>1830</v>
      </c>
    </row>
    <row r="920" spans="1:76" x14ac:dyDescent="0.25">
      <c r="A920" s="1">
        <v>37138</v>
      </c>
      <c r="B920">
        <v>1390</v>
      </c>
      <c r="C920">
        <f t="shared" si="276"/>
        <v>1390</v>
      </c>
      <c r="D920" t="s">
        <v>20</v>
      </c>
      <c r="E920">
        <f t="shared" si="277"/>
        <v>1</v>
      </c>
      <c r="F920">
        <f t="shared" si="278"/>
        <v>2001</v>
      </c>
      <c r="G920" s="2">
        <f t="shared" si="279"/>
        <v>247</v>
      </c>
      <c r="BV920" s="1">
        <v>37138</v>
      </c>
      <c r="BW920">
        <f t="shared" ca="1" si="280"/>
        <v>1390</v>
      </c>
      <c r="BX920">
        <v>1390</v>
      </c>
    </row>
    <row r="921" spans="1:76" x14ac:dyDescent="0.25">
      <c r="A921" s="1">
        <v>37139</v>
      </c>
      <c r="B921">
        <v>1820</v>
      </c>
      <c r="C921">
        <f t="shared" si="276"/>
        <v>1820</v>
      </c>
      <c r="D921" t="s">
        <v>20</v>
      </c>
      <c r="E921">
        <f t="shared" si="277"/>
        <v>1</v>
      </c>
      <c r="F921">
        <f t="shared" si="278"/>
        <v>2001</v>
      </c>
      <c r="G921" s="2">
        <f t="shared" si="279"/>
        <v>248</v>
      </c>
      <c r="BV921" s="1">
        <v>37139</v>
      </c>
      <c r="BW921">
        <f t="shared" ca="1" si="280"/>
        <v>1820</v>
      </c>
      <c r="BX921">
        <v>1820</v>
      </c>
    </row>
    <row r="922" spans="1:76" x14ac:dyDescent="0.25">
      <c r="A922" s="1">
        <v>37140</v>
      </c>
      <c r="B922">
        <v>2210</v>
      </c>
      <c r="C922">
        <f t="shared" si="276"/>
        <v>2210</v>
      </c>
      <c r="D922" t="s">
        <v>20</v>
      </c>
      <c r="E922">
        <f t="shared" si="277"/>
        <v>1</v>
      </c>
      <c r="F922">
        <f t="shared" si="278"/>
        <v>2001</v>
      </c>
      <c r="G922" s="2">
        <f t="shared" si="279"/>
        <v>249</v>
      </c>
      <c r="BV922" s="1">
        <v>37140</v>
      </c>
      <c r="BW922">
        <f t="shared" ca="1" si="280"/>
        <v>2210</v>
      </c>
      <c r="BX922">
        <v>2210</v>
      </c>
    </row>
    <row r="923" spans="1:76" x14ac:dyDescent="0.25">
      <c r="A923" s="1">
        <v>37141</v>
      </c>
      <c r="B923">
        <v>2460</v>
      </c>
      <c r="C923">
        <f t="shared" si="276"/>
        <v>2460</v>
      </c>
      <c r="D923" t="s">
        <v>20</v>
      </c>
      <c r="E923">
        <f t="shared" si="277"/>
        <v>1</v>
      </c>
      <c r="F923">
        <f t="shared" si="278"/>
        <v>2001</v>
      </c>
      <c r="G923" s="2">
        <f t="shared" si="279"/>
        <v>250</v>
      </c>
      <c r="BV923" s="1">
        <v>37141</v>
      </c>
      <c r="BW923">
        <f t="shared" ca="1" si="280"/>
        <v>2460</v>
      </c>
      <c r="BX923">
        <v>2460</v>
      </c>
    </row>
    <row r="924" spans="1:76" x14ac:dyDescent="0.25">
      <c r="A924" s="1">
        <v>37142</v>
      </c>
      <c r="B924">
        <v>2470</v>
      </c>
      <c r="C924">
        <f t="shared" si="276"/>
        <v>2470</v>
      </c>
      <c r="D924" t="s">
        <v>20</v>
      </c>
      <c r="E924">
        <f t="shared" si="277"/>
        <v>1</v>
      </c>
      <c r="F924">
        <f t="shared" si="278"/>
        <v>2001</v>
      </c>
      <c r="G924" s="2">
        <f t="shared" si="279"/>
        <v>251</v>
      </c>
      <c r="BV924" s="1">
        <v>37142</v>
      </c>
      <c r="BW924">
        <f t="shared" ca="1" si="280"/>
        <v>2470</v>
      </c>
      <c r="BX924">
        <v>2470</v>
      </c>
    </row>
    <row r="925" spans="1:76" x14ac:dyDescent="0.25">
      <c r="A925" s="1">
        <v>37143</v>
      </c>
      <c r="B925">
        <v>2540</v>
      </c>
      <c r="C925">
        <f t="shared" si="276"/>
        <v>2540</v>
      </c>
      <c r="D925" t="s">
        <v>20</v>
      </c>
      <c r="E925">
        <f t="shared" si="277"/>
        <v>1</v>
      </c>
      <c r="F925">
        <f t="shared" si="278"/>
        <v>2001</v>
      </c>
      <c r="G925" s="2">
        <f t="shared" si="279"/>
        <v>252</v>
      </c>
      <c r="BV925" s="1">
        <v>37143</v>
      </c>
      <c r="BW925">
        <f t="shared" ca="1" si="280"/>
        <v>2540</v>
      </c>
      <c r="BX925">
        <v>2540</v>
      </c>
    </row>
    <row r="926" spans="1:76" x14ac:dyDescent="0.25">
      <c r="A926" s="1">
        <v>37144</v>
      </c>
      <c r="B926">
        <v>2790</v>
      </c>
      <c r="C926">
        <f t="shared" si="276"/>
        <v>2790</v>
      </c>
      <c r="D926" t="s">
        <v>20</v>
      </c>
      <c r="E926">
        <f t="shared" si="277"/>
        <v>1</v>
      </c>
      <c r="F926">
        <f t="shared" si="278"/>
        <v>2001</v>
      </c>
      <c r="G926" s="2">
        <f t="shared" si="279"/>
        <v>253</v>
      </c>
      <c r="BV926" s="1">
        <v>37144</v>
      </c>
      <c r="BW926">
        <f t="shared" ca="1" si="280"/>
        <v>2790</v>
      </c>
      <c r="BX926">
        <v>2790</v>
      </c>
    </row>
    <row r="927" spans="1:76" x14ac:dyDescent="0.25">
      <c r="A927" s="1">
        <v>37145</v>
      </c>
      <c r="B927">
        <v>2700</v>
      </c>
      <c r="C927">
        <f t="shared" si="276"/>
        <v>2700</v>
      </c>
      <c r="D927" t="s">
        <v>20</v>
      </c>
      <c r="E927">
        <f t="shared" si="277"/>
        <v>1</v>
      </c>
      <c r="F927">
        <f t="shared" si="278"/>
        <v>2001</v>
      </c>
      <c r="G927" s="2">
        <f t="shared" si="279"/>
        <v>254</v>
      </c>
      <c r="BV927" s="1">
        <v>37145</v>
      </c>
      <c r="BW927">
        <f t="shared" ca="1" si="280"/>
        <v>2700</v>
      </c>
      <c r="BX927">
        <v>2700</v>
      </c>
    </row>
    <row r="928" spans="1:76" x14ac:dyDescent="0.25">
      <c r="A928" s="1">
        <v>37146</v>
      </c>
      <c r="B928">
        <v>2620</v>
      </c>
      <c r="C928">
        <f t="shared" si="276"/>
        <v>2620</v>
      </c>
      <c r="D928" t="s">
        <v>20</v>
      </c>
      <c r="E928">
        <f t="shared" si="277"/>
        <v>1</v>
      </c>
      <c r="F928">
        <f t="shared" si="278"/>
        <v>2001</v>
      </c>
      <c r="G928" s="2">
        <f t="shared" si="279"/>
        <v>255</v>
      </c>
      <c r="BV928" s="1">
        <v>37146</v>
      </c>
      <c r="BW928">
        <f t="shared" ca="1" si="280"/>
        <v>2620</v>
      </c>
      <c r="BX928">
        <v>2620</v>
      </c>
    </row>
    <row r="929" spans="1:76" x14ac:dyDescent="0.25">
      <c r="A929" s="1">
        <v>37147</v>
      </c>
      <c r="B929">
        <v>2570</v>
      </c>
      <c r="C929">
        <f t="shared" si="276"/>
        <v>2570</v>
      </c>
      <c r="D929" t="s">
        <v>20</v>
      </c>
      <c r="E929">
        <f t="shared" si="277"/>
        <v>1</v>
      </c>
      <c r="F929">
        <f t="shared" si="278"/>
        <v>2001</v>
      </c>
      <c r="G929" s="2">
        <f t="shared" si="279"/>
        <v>256</v>
      </c>
      <c r="BV929" s="1">
        <v>37147</v>
      </c>
      <c r="BW929">
        <f t="shared" ca="1" si="280"/>
        <v>2570</v>
      </c>
      <c r="BX929">
        <v>2570</v>
      </c>
    </row>
    <row r="930" spans="1:76" x14ac:dyDescent="0.25">
      <c r="A930" s="1">
        <v>37148</v>
      </c>
      <c r="B930">
        <v>2860</v>
      </c>
      <c r="C930">
        <f t="shared" si="276"/>
        <v>2860</v>
      </c>
      <c r="D930" t="s">
        <v>20</v>
      </c>
      <c r="E930">
        <f t="shared" si="277"/>
        <v>1</v>
      </c>
      <c r="F930">
        <f t="shared" si="278"/>
        <v>2001</v>
      </c>
      <c r="G930" s="2">
        <f t="shared" si="279"/>
        <v>257</v>
      </c>
      <c r="BV930" s="1">
        <v>37148</v>
      </c>
      <c r="BW930">
        <f t="shared" ca="1" si="280"/>
        <v>2860</v>
      </c>
      <c r="BX930">
        <v>2860</v>
      </c>
    </row>
    <row r="931" spans="1:76" x14ac:dyDescent="0.25">
      <c r="A931" s="1">
        <v>37149</v>
      </c>
      <c r="B931">
        <v>2680</v>
      </c>
      <c r="C931">
        <f t="shared" si="276"/>
        <v>2680</v>
      </c>
      <c r="D931" t="s">
        <v>20</v>
      </c>
      <c r="E931">
        <f t="shared" si="277"/>
        <v>1</v>
      </c>
      <c r="F931">
        <f t="shared" si="278"/>
        <v>2001</v>
      </c>
      <c r="G931" s="2">
        <f t="shared" si="279"/>
        <v>258</v>
      </c>
      <c r="BV931" s="1">
        <v>37149</v>
      </c>
      <c r="BW931">
        <f t="shared" ca="1" si="280"/>
        <v>2680</v>
      </c>
      <c r="BX931">
        <v>2680</v>
      </c>
    </row>
    <row r="932" spans="1:76" x14ac:dyDescent="0.25">
      <c r="A932" s="1">
        <v>37150</v>
      </c>
      <c r="C932" t="str">
        <f t="shared" si="276"/>
        <v>XX</v>
      </c>
      <c r="E932">
        <f t="shared" si="277"/>
        <v>0</v>
      </c>
      <c r="F932">
        <f t="shared" si="278"/>
        <v>2001</v>
      </c>
      <c r="G932" s="2">
        <f t="shared" si="279"/>
        <v>259</v>
      </c>
      <c r="BV932" s="1">
        <v>37150</v>
      </c>
      <c r="BW932" t="str">
        <f t="shared" ca="1" si="280"/>
        <v>XX</v>
      </c>
      <c r="BX932" t="s">
        <v>2</v>
      </c>
    </row>
    <row r="933" spans="1:76" x14ac:dyDescent="0.25">
      <c r="A933" s="1">
        <v>37151</v>
      </c>
      <c r="C933" t="str">
        <f t="shared" si="276"/>
        <v>XX</v>
      </c>
      <c r="E933">
        <f t="shared" si="277"/>
        <v>0</v>
      </c>
      <c r="F933">
        <f t="shared" si="278"/>
        <v>2001</v>
      </c>
      <c r="G933" s="2">
        <f t="shared" si="279"/>
        <v>260</v>
      </c>
      <c r="BV933" s="1">
        <v>37151</v>
      </c>
      <c r="BW933" t="str">
        <f t="shared" ca="1" si="280"/>
        <v>XX</v>
      </c>
      <c r="BX933" t="s">
        <v>2</v>
      </c>
    </row>
    <row r="934" spans="1:76" x14ac:dyDescent="0.25">
      <c r="A934" s="1">
        <v>37152</v>
      </c>
      <c r="C934" t="str">
        <f t="shared" si="276"/>
        <v>XX</v>
      </c>
      <c r="E934">
        <f t="shared" si="277"/>
        <v>0</v>
      </c>
      <c r="F934">
        <f t="shared" si="278"/>
        <v>2001</v>
      </c>
      <c r="G934" s="2">
        <f t="shared" si="279"/>
        <v>261</v>
      </c>
      <c r="BV934" s="1">
        <v>37152</v>
      </c>
      <c r="BW934" t="str">
        <f t="shared" ca="1" si="280"/>
        <v>XX</v>
      </c>
      <c r="BX934" t="s">
        <v>2</v>
      </c>
    </row>
    <row r="935" spans="1:76" x14ac:dyDescent="0.25">
      <c r="A935" s="1">
        <v>37153</v>
      </c>
      <c r="C935" t="str">
        <f t="shared" si="276"/>
        <v>XX</v>
      </c>
      <c r="E935">
        <f t="shared" si="277"/>
        <v>0</v>
      </c>
      <c r="F935">
        <f t="shared" si="278"/>
        <v>2001</v>
      </c>
      <c r="G935" s="2">
        <f t="shared" si="279"/>
        <v>262</v>
      </c>
      <c r="BV935" s="1">
        <v>37153</v>
      </c>
      <c r="BW935" t="str">
        <f t="shared" ca="1" si="280"/>
        <v>XX</v>
      </c>
      <c r="BX935" t="s">
        <v>2</v>
      </c>
    </row>
    <row r="936" spans="1:76" x14ac:dyDescent="0.25">
      <c r="A936" s="1">
        <v>37154</v>
      </c>
      <c r="C936" t="str">
        <f t="shared" si="276"/>
        <v>XX</v>
      </c>
      <c r="E936">
        <f t="shared" si="277"/>
        <v>0</v>
      </c>
      <c r="F936">
        <f t="shared" si="278"/>
        <v>2001</v>
      </c>
      <c r="G936" s="2">
        <f t="shared" si="279"/>
        <v>263</v>
      </c>
      <c r="BV936" s="1">
        <v>37154</v>
      </c>
      <c r="BW936" t="str">
        <f t="shared" ca="1" si="280"/>
        <v>XX</v>
      </c>
      <c r="BX936" t="s">
        <v>2</v>
      </c>
    </row>
    <row r="937" spans="1:76" x14ac:dyDescent="0.25">
      <c r="A937" s="1">
        <v>37155</v>
      </c>
      <c r="C937" t="str">
        <f t="shared" si="276"/>
        <v>XX</v>
      </c>
      <c r="E937">
        <f t="shared" si="277"/>
        <v>0</v>
      </c>
      <c r="F937">
        <f t="shared" si="278"/>
        <v>2001</v>
      </c>
      <c r="G937" s="2">
        <f t="shared" si="279"/>
        <v>264</v>
      </c>
      <c r="BV937" s="1">
        <v>37155</v>
      </c>
      <c r="BW937" t="str">
        <f t="shared" ca="1" si="280"/>
        <v>XX</v>
      </c>
      <c r="BX937" t="s">
        <v>2</v>
      </c>
    </row>
    <row r="938" spans="1:76" x14ac:dyDescent="0.25">
      <c r="A938" s="1">
        <v>37156</v>
      </c>
      <c r="C938" t="str">
        <f t="shared" si="276"/>
        <v>XX</v>
      </c>
      <c r="E938">
        <f t="shared" si="277"/>
        <v>0</v>
      </c>
      <c r="F938">
        <f t="shared" si="278"/>
        <v>2001</v>
      </c>
      <c r="G938" s="2">
        <f t="shared" si="279"/>
        <v>265</v>
      </c>
      <c r="BV938" s="1">
        <v>37156</v>
      </c>
      <c r="BW938" t="str">
        <f t="shared" ca="1" si="280"/>
        <v>XX</v>
      </c>
      <c r="BX938" t="s">
        <v>2</v>
      </c>
    </row>
    <row r="939" spans="1:76" x14ac:dyDescent="0.25">
      <c r="A939" s="1">
        <v>37157</v>
      </c>
      <c r="C939" t="str">
        <f t="shared" si="276"/>
        <v>XX</v>
      </c>
      <c r="E939">
        <f t="shared" si="277"/>
        <v>0</v>
      </c>
      <c r="F939">
        <f t="shared" si="278"/>
        <v>2001</v>
      </c>
      <c r="G939" s="2">
        <f t="shared" si="279"/>
        <v>266</v>
      </c>
      <c r="BV939" s="1">
        <v>37157</v>
      </c>
      <c r="BW939" t="str">
        <f t="shared" ca="1" si="280"/>
        <v>XX</v>
      </c>
      <c r="BX939" t="s">
        <v>2</v>
      </c>
    </row>
    <row r="940" spans="1:76" x14ac:dyDescent="0.25">
      <c r="A940" s="1">
        <v>37158</v>
      </c>
      <c r="C940" t="str">
        <f t="shared" si="276"/>
        <v>XX</v>
      </c>
      <c r="E940">
        <f t="shared" si="277"/>
        <v>0</v>
      </c>
      <c r="F940">
        <f t="shared" si="278"/>
        <v>2001</v>
      </c>
      <c r="G940" s="2">
        <f t="shared" si="279"/>
        <v>267</v>
      </c>
      <c r="BV940" s="1">
        <v>37158</v>
      </c>
      <c r="BW940" t="str">
        <f t="shared" ca="1" si="280"/>
        <v>XX</v>
      </c>
      <c r="BX940" t="s">
        <v>2</v>
      </c>
    </row>
    <row r="941" spans="1:76" x14ac:dyDescent="0.25">
      <c r="A941" s="1">
        <v>37159</v>
      </c>
      <c r="C941" t="str">
        <f t="shared" si="276"/>
        <v>XX</v>
      </c>
      <c r="E941">
        <f t="shared" si="277"/>
        <v>0</v>
      </c>
      <c r="F941">
        <f t="shared" si="278"/>
        <v>2001</v>
      </c>
      <c r="G941" s="2">
        <f t="shared" si="279"/>
        <v>268</v>
      </c>
      <c r="BV941" s="1">
        <v>37159</v>
      </c>
      <c r="BW941" t="str">
        <f t="shared" ca="1" si="280"/>
        <v>XX</v>
      </c>
      <c r="BX941" t="s">
        <v>2</v>
      </c>
    </row>
    <row r="942" spans="1:76" x14ac:dyDescent="0.25">
      <c r="A942" s="1">
        <v>37160</v>
      </c>
      <c r="C942" t="str">
        <f t="shared" si="276"/>
        <v>XX</v>
      </c>
      <c r="E942">
        <f t="shared" si="277"/>
        <v>0</v>
      </c>
      <c r="F942">
        <f t="shared" si="278"/>
        <v>2001</v>
      </c>
      <c r="G942" s="2">
        <f t="shared" si="279"/>
        <v>269</v>
      </c>
      <c r="BV942" s="1">
        <v>37160</v>
      </c>
      <c r="BW942" t="str">
        <f t="shared" ca="1" si="280"/>
        <v>XX</v>
      </c>
      <c r="BX942" t="s">
        <v>2</v>
      </c>
    </row>
    <row r="943" spans="1:76" x14ac:dyDescent="0.25">
      <c r="A943" s="1">
        <v>37161</v>
      </c>
      <c r="C943" t="str">
        <f t="shared" si="276"/>
        <v>XX</v>
      </c>
      <c r="E943">
        <f t="shared" si="277"/>
        <v>0</v>
      </c>
      <c r="F943">
        <f t="shared" si="278"/>
        <v>2001</v>
      </c>
      <c r="G943" s="2">
        <f t="shared" si="279"/>
        <v>270</v>
      </c>
      <c r="BV943" s="1">
        <v>37161</v>
      </c>
      <c r="BW943" t="str">
        <f t="shared" ca="1" si="280"/>
        <v>XX</v>
      </c>
      <c r="BX943" t="s">
        <v>2</v>
      </c>
    </row>
    <row r="944" spans="1:76" x14ac:dyDescent="0.25">
      <c r="A944" s="1">
        <v>37162</v>
      </c>
      <c r="C944" t="str">
        <f t="shared" si="276"/>
        <v>XX</v>
      </c>
      <c r="E944">
        <f t="shared" si="277"/>
        <v>0</v>
      </c>
      <c r="F944">
        <f t="shared" si="278"/>
        <v>2001</v>
      </c>
      <c r="G944" s="2">
        <f t="shared" si="279"/>
        <v>271</v>
      </c>
      <c r="BV944" s="1">
        <v>37162</v>
      </c>
      <c r="BW944" t="str">
        <f t="shared" ca="1" si="280"/>
        <v>XX</v>
      </c>
      <c r="BX944" t="s">
        <v>2</v>
      </c>
    </row>
    <row r="945" spans="1:76" x14ac:dyDescent="0.25">
      <c r="A945" s="1">
        <v>37163</v>
      </c>
      <c r="C945" t="str">
        <f t="shared" si="276"/>
        <v>XX</v>
      </c>
      <c r="E945">
        <f t="shared" si="277"/>
        <v>0</v>
      </c>
      <c r="F945">
        <f t="shared" si="278"/>
        <v>2001</v>
      </c>
      <c r="G945" s="2">
        <f t="shared" si="279"/>
        <v>272</v>
      </c>
      <c r="BV945" s="1">
        <v>37163</v>
      </c>
      <c r="BW945" t="str">
        <f t="shared" ca="1" si="280"/>
        <v>XX</v>
      </c>
      <c r="BX945" t="s">
        <v>2</v>
      </c>
    </row>
    <row r="946" spans="1:76" x14ac:dyDescent="0.25">
      <c r="A946" s="1">
        <v>37164</v>
      </c>
      <c r="C946" t="str">
        <f t="shared" si="276"/>
        <v>XX</v>
      </c>
      <c r="E946">
        <f t="shared" si="277"/>
        <v>0</v>
      </c>
      <c r="F946">
        <f t="shared" si="278"/>
        <v>2001</v>
      </c>
      <c r="G946" s="2">
        <f t="shared" si="279"/>
        <v>273</v>
      </c>
      <c r="BV946" s="1">
        <v>37164</v>
      </c>
      <c r="BW946" t="str">
        <f t="shared" ca="1" si="280"/>
        <v>XX</v>
      </c>
      <c r="BX946" t="s">
        <v>2</v>
      </c>
    </row>
    <row r="947" spans="1:76" x14ac:dyDescent="0.25">
      <c r="A947" s="1">
        <v>37165</v>
      </c>
      <c r="C947" t="str">
        <f t="shared" si="276"/>
        <v>XX</v>
      </c>
      <c r="E947">
        <f t="shared" si="277"/>
        <v>0</v>
      </c>
      <c r="F947">
        <f t="shared" si="278"/>
        <v>2001</v>
      </c>
      <c r="G947" s="2">
        <f t="shared" si="279"/>
        <v>274</v>
      </c>
      <c r="BV947" s="1">
        <v>37165</v>
      </c>
      <c r="BW947" t="str">
        <f t="shared" ca="1" si="280"/>
        <v>XX</v>
      </c>
      <c r="BX947" t="s">
        <v>2</v>
      </c>
    </row>
    <row r="948" spans="1:76" x14ac:dyDescent="0.25">
      <c r="A948" s="1">
        <v>37166</v>
      </c>
      <c r="C948" t="str">
        <f t="shared" si="276"/>
        <v>XX</v>
      </c>
      <c r="E948">
        <f t="shared" si="277"/>
        <v>0</v>
      </c>
      <c r="F948">
        <f t="shared" si="278"/>
        <v>2001</v>
      </c>
      <c r="G948" s="2">
        <f t="shared" si="279"/>
        <v>275</v>
      </c>
      <c r="BV948" s="1">
        <v>37166</v>
      </c>
      <c r="BW948" t="str">
        <f t="shared" ca="1" si="280"/>
        <v>XX</v>
      </c>
      <c r="BX948" t="s">
        <v>2</v>
      </c>
    </row>
    <row r="949" spans="1:76" x14ac:dyDescent="0.25">
      <c r="A949" s="1">
        <v>37167</v>
      </c>
      <c r="B949">
        <v>3050</v>
      </c>
      <c r="C949">
        <f t="shared" si="276"/>
        <v>3050</v>
      </c>
      <c r="D949" t="s">
        <v>20</v>
      </c>
      <c r="E949">
        <f t="shared" si="277"/>
        <v>1</v>
      </c>
      <c r="F949">
        <f t="shared" si="278"/>
        <v>2001</v>
      </c>
      <c r="G949" s="2">
        <f t="shared" si="279"/>
        <v>276</v>
      </c>
      <c r="BV949" s="1">
        <v>37167</v>
      </c>
      <c r="BW949">
        <f t="shared" ca="1" si="280"/>
        <v>3050</v>
      </c>
      <c r="BX949">
        <v>3050</v>
      </c>
    </row>
    <row r="950" spans="1:76" x14ac:dyDescent="0.25">
      <c r="A950" s="1">
        <v>37168</v>
      </c>
      <c r="B950">
        <v>3140</v>
      </c>
      <c r="C950">
        <f t="shared" si="276"/>
        <v>3140</v>
      </c>
      <c r="D950" t="s">
        <v>20</v>
      </c>
      <c r="E950">
        <f t="shared" si="277"/>
        <v>1</v>
      </c>
      <c r="F950">
        <f t="shared" si="278"/>
        <v>2001</v>
      </c>
      <c r="G950" s="2">
        <f t="shared" si="279"/>
        <v>277</v>
      </c>
      <c r="BV950" s="1">
        <v>37168</v>
      </c>
      <c r="BW950">
        <f t="shared" ca="1" si="280"/>
        <v>3140</v>
      </c>
      <c r="BX950">
        <v>3140</v>
      </c>
    </row>
    <row r="951" spans="1:76" x14ac:dyDescent="0.25">
      <c r="A951" s="1">
        <v>37169</v>
      </c>
      <c r="B951">
        <v>3170</v>
      </c>
      <c r="C951">
        <f t="shared" si="276"/>
        <v>3170</v>
      </c>
      <c r="D951" t="s">
        <v>20</v>
      </c>
      <c r="E951">
        <f t="shared" si="277"/>
        <v>1</v>
      </c>
      <c r="F951">
        <f t="shared" si="278"/>
        <v>2001</v>
      </c>
      <c r="G951" s="2">
        <f t="shared" si="279"/>
        <v>278</v>
      </c>
      <c r="BV951" s="1">
        <v>37169</v>
      </c>
      <c r="BW951">
        <f t="shared" ca="1" si="280"/>
        <v>3170</v>
      </c>
      <c r="BX951">
        <v>3170</v>
      </c>
    </row>
    <row r="952" spans="1:76" x14ac:dyDescent="0.25">
      <c r="A952" s="1">
        <v>37170</v>
      </c>
      <c r="B952">
        <v>3200</v>
      </c>
      <c r="C952">
        <f t="shared" si="276"/>
        <v>3200</v>
      </c>
      <c r="D952" t="s">
        <v>20</v>
      </c>
      <c r="E952">
        <f t="shared" si="277"/>
        <v>1</v>
      </c>
      <c r="F952">
        <f t="shared" si="278"/>
        <v>2001</v>
      </c>
      <c r="G952" s="2">
        <f t="shared" si="279"/>
        <v>279</v>
      </c>
      <c r="BV952" s="1">
        <v>37170</v>
      </c>
      <c r="BW952">
        <f t="shared" ca="1" si="280"/>
        <v>3200</v>
      </c>
      <c r="BX952">
        <v>3200</v>
      </c>
    </row>
    <row r="953" spans="1:76" x14ac:dyDescent="0.25">
      <c r="A953" s="1">
        <v>37171</v>
      </c>
      <c r="B953">
        <v>3220</v>
      </c>
      <c r="C953">
        <f t="shared" si="276"/>
        <v>3220</v>
      </c>
      <c r="D953" t="s">
        <v>20</v>
      </c>
      <c r="E953">
        <f t="shared" si="277"/>
        <v>1</v>
      </c>
      <c r="F953">
        <f t="shared" si="278"/>
        <v>2001</v>
      </c>
      <c r="G953" s="2">
        <f t="shared" si="279"/>
        <v>280</v>
      </c>
      <c r="BV953" s="1">
        <v>37171</v>
      </c>
      <c r="BW953">
        <f t="shared" ca="1" si="280"/>
        <v>3220</v>
      </c>
      <c r="BX953">
        <v>3220</v>
      </c>
    </row>
    <row r="954" spans="1:76" x14ac:dyDescent="0.25">
      <c r="A954" s="1">
        <v>37172</v>
      </c>
      <c r="B954">
        <v>3190</v>
      </c>
      <c r="C954">
        <f t="shared" si="276"/>
        <v>3190</v>
      </c>
      <c r="D954" t="s">
        <v>20</v>
      </c>
      <c r="E954">
        <f t="shared" si="277"/>
        <v>1</v>
      </c>
      <c r="F954">
        <f t="shared" si="278"/>
        <v>2001</v>
      </c>
      <c r="G954" s="2">
        <f t="shared" si="279"/>
        <v>281</v>
      </c>
      <c r="BV954" s="1">
        <v>37172</v>
      </c>
      <c r="BW954">
        <f t="shared" ca="1" si="280"/>
        <v>3190</v>
      </c>
      <c r="BX954">
        <v>3190</v>
      </c>
    </row>
    <row r="955" spans="1:76" x14ac:dyDescent="0.25">
      <c r="A955" s="1">
        <v>37173</v>
      </c>
      <c r="B955">
        <v>2820</v>
      </c>
      <c r="C955">
        <f t="shared" si="276"/>
        <v>2820</v>
      </c>
      <c r="D955" t="s">
        <v>20</v>
      </c>
      <c r="E955">
        <f t="shared" si="277"/>
        <v>1</v>
      </c>
      <c r="F955">
        <f t="shared" si="278"/>
        <v>2001</v>
      </c>
      <c r="G955" s="2">
        <f t="shared" si="279"/>
        <v>282</v>
      </c>
      <c r="BV955" s="1">
        <v>37173</v>
      </c>
      <c r="BW955">
        <f t="shared" ca="1" si="280"/>
        <v>2820</v>
      </c>
      <c r="BX955">
        <v>2820</v>
      </c>
    </row>
    <row r="956" spans="1:76" x14ac:dyDescent="0.25">
      <c r="A956" s="1">
        <v>37174</v>
      </c>
      <c r="B956">
        <v>2860</v>
      </c>
      <c r="C956">
        <f t="shared" si="276"/>
        <v>2860</v>
      </c>
      <c r="D956" t="s">
        <v>20</v>
      </c>
      <c r="E956">
        <f t="shared" si="277"/>
        <v>1</v>
      </c>
      <c r="F956">
        <f t="shared" si="278"/>
        <v>2001</v>
      </c>
      <c r="G956" s="2">
        <f t="shared" si="279"/>
        <v>283</v>
      </c>
      <c r="BV956" s="1">
        <v>37174</v>
      </c>
      <c r="BW956">
        <f t="shared" ca="1" si="280"/>
        <v>2860</v>
      </c>
      <c r="BX956">
        <v>2860</v>
      </c>
    </row>
    <row r="957" spans="1:76" x14ac:dyDescent="0.25">
      <c r="A957" s="1">
        <v>37175</v>
      </c>
      <c r="B957">
        <v>2980</v>
      </c>
      <c r="C957">
        <f t="shared" si="276"/>
        <v>2980</v>
      </c>
      <c r="D957" t="s">
        <v>20</v>
      </c>
      <c r="E957">
        <f t="shared" si="277"/>
        <v>1</v>
      </c>
      <c r="F957">
        <f t="shared" si="278"/>
        <v>2001</v>
      </c>
      <c r="G957" s="2">
        <f t="shared" si="279"/>
        <v>284</v>
      </c>
      <c r="BV957" s="1">
        <v>37175</v>
      </c>
      <c r="BW957">
        <f t="shared" ca="1" si="280"/>
        <v>2980</v>
      </c>
      <c r="BX957">
        <v>2980</v>
      </c>
    </row>
    <row r="958" spans="1:76" x14ac:dyDescent="0.25">
      <c r="A958" s="1">
        <v>37176</v>
      </c>
      <c r="B958">
        <v>2910</v>
      </c>
      <c r="C958">
        <f t="shared" si="276"/>
        <v>2910</v>
      </c>
      <c r="D958" t="s">
        <v>20</v>
      </c>
      <c r="E958">
        <f t="shared" si="277"/>
        <v>1</v>
      </c>
      <c r="F958">
        <f t="shared" si="278"/>
        <v>2001</v>
      </c>
      <c r="G958" s="2">
        <f t="shared" si="279"/>
        <v>285</v>
      </c>
      <c r="BV958" s="1">
        <v>37176</v>
      </c>
      <c r="BW958">
        <f t="shared" ca="1" si="280"/>
        <v>2910</v>
      </c>
      <c r="BX958">
        <v>2910</v>
      </c>
    </row>
    <row r="959" spans="1:76" x14ac:dyDescent="0.25">
      <c r="A959" s="1">
        <v>37177</v>
      </c>
      <c r="B959">
        <v>2720</v>
      </c>
      <c r="C959">
        <f t="shared" si="276"/>
        <v>2720</v>
      </c>
      <c r="D959" t="s">
        <v>20</v>
      </c>
      <c r="E959">
        <f t="shared" si="277"/>
        <v>1</v>
      </c>
      <c r="F959">
        <f t="shared" si="278"/>
        <v>2001</v>
      </c>
      <c r="G959" s="2">
        <f t="shared" si="279"/>
        <v>286</v>
      </c>
      <c r="BV959" s="1">
        <v>37177</v>
      </c>
      <c r="BW959">
        <f t="shared" ca="1" si="280"/>
        <v>2720</v>
      </c>
      <c r="BX959">
        <v>2720</v>
      </c>
    </row>
    <row r="960" spans="1:76" x14ac:dyDescent="0.25">
      <c r="A960" s="1">
        <v>37178</v>
      </c>
      <c r="B960">
        <v>2630</v>
      </c>
      <c r="C960">
        <f t="shared" si="276"/>
        <v>2630</v>
      </c>
      <c r="D960" t="s">
        <v>20</v>
      </c>
      <c r="E960">
        <f t="shared" si="277"/>
        <v>1</v>
      </c>
      <c r="F960">
        <f t="shared" si="278"/>
        <v>2001</v>
      </c>
      <c r="G960" s="2">
        <f t="shared" si="279"/>
        <v>287</v>
      </c>
      <c r="BV960" s="1">
        <v>37178</v>
      </c>
      <c r="BW960">
        <f t="shared" ca="1" si="280"/>
        <v>2630</v>
      </c>
      <c r="BX960">
        <v>2630</v>
      </c>
    </row>
    <row r="961" spans="1:76" x14ac:dyDescent="0.25">
      <c r="A961" s="1">
        <v>37179</v>
      </c>
      <c r="B961">
        <v>2650</v>
      </c>
      <c r="C961">
        <f t="shared" si="276"/>
        <v>2650</v>
      </c>
      <c r="D961" t="s">
        <v>20</v>
      </c>
      <c r="E961">
        <f t="shared" si="277"/>
        <v>1</v>
      </c>
      <c r="F961">
        <f t="shared" si="278"/>
        <v>2001</v>
      </c>
      <c r="G961" s="2">
        <f t="shared" si="279"/>
        <v>288</v>
      </c>
      <c r="BV961" s="1">
        <v>37179</v>
      </c>
      <c r="BW961">
        <f t="shared" ca="1" si="280"/>
        <v>2650</v>
      </c>
      <c r="BX961">
        <v>2650</v>
      </c>
    </row>
    <row r="962" spans="1:76" x14ac:dyDescent="0.25">
      <c r="A962" s="1">
        <v>37180</v>
      </c>
      <c r="B962">
        <v>2600</v>
      </c>
      <c r="C962">
        <f t="shared" si="276"/>
        <v>2600</v>
      </c>
      <c r="D962" t="s">
        <v>20</v>
      </c>
      <c r="E962">
        <f t="shared" si="277"/>
        <v>1</v>
      </c>
      <c r="F962">
        <f t="shared" si="278"/>
        <v>2001</v>
      </c>
      <c r="G962" s="2">
        <f t="shared" si="279"/>
        <v>289</v>
      </c>
      <c r="BV962" s="1">
        <v>37180</v>
      </c>
      <c r="BW962">
        <f t="shared" ca="1" si="280"/>
        <v>2600</v>
      </c>
      <c r="BX962">
        <v>2600</v>
      </c>
    </row>
    <row r="963" spans="1:76" x14ac:dyDescent="0.25">
      <c r="A963" s="1">
        <v>37181</v>
      </c>
      <c r="B963">
        <v>2410</v>
      </c>
      <c r="C963">
        <f t="shared" ref="C963:C1026" si="281">IF(ISNUMBER(B963),B963,"XX")</f>
        <v>2410</v>
      </c>
      <c r="D963" t="s">
        <v>20</v>
      </c>
      <c r="E963">
        <f t="shared" ref="E963:E1026" si="282">IF(LEFT(D963,1)="A",1,0)</f>
        <v>1</v>
      </c>
      <c r="F963">
        <f t="shared" ref="F963:F1026" si="283">YEAR(A963)</f>
        <v>2001</v>
      </c>
      <c r="G963" s="2">
        <f t="shared" ref="G963:G1026" si="284">DATE(YEAR(A963),MONTH(A963),DAY(A963))-DATE(YEAR(A963),1,0)</f>
        <v>290</v>
      </c>
      <c r="BV963" s="1">
        <v>37181</v>
      </c>
      <c r="BW963">
        <f t="shared" ref="BW963:BW1026" ca="1" si="285">OFFSET($BA$1,MATCH(DATE(YEAR(BV963),MONTH(BV963),DAY(BV963))-DATE(YEAR(BV963),1,0),$BA$2:$BA$366,0),MATCH(YEAR(BV963),$BB$1:$BO$1,0))</f>
        <v>2410</v>
      </c>
      <c r="BX963">
        <v>2410</v>
      </c>
    </row>
    <row r="964" spans="1:76" x14ac:dyDescent="0.25">
      <c r="A964" s="1">
        <v>37182</v>
      </c>
      <c r="B964">
        <v>2320</v>
      </c>
      <c r="C964">
        <f t="shared" si="281"/>
        <v>2320</v>
      </c>
      <c r="D964" t="s">
        <v>20</v>
      </c>
      <c r="E964">
        <f t="shared" si="282"/>
        <v>1</v>
      </c>
      <c r="F964">
        <f t="shared" si="283"/>
        <v>2001</v>
      </c>
      <c r="G964" s="2">
        <f t="shared" si="284"/>
        <v>291</v>
      </c>
      <c r="BV964" s="1">
        <v>37182</v>
      </c>
      <c r="BW964">
        <f t="shared" ca="1" si="285"/>
        <v>2320</v>
      </c>
      <c r="BX964">
        <v>2320</v>
      </c>
    </row>
    <row r="965" spans="1:76" x14ac:dyDescent="0.25">
      <c r="A965" s="1">
        <v>37183</v>
      </c>
      <c r="B965">
        <v>2150</v>
      </c>
      <c r="C965">
        <f t="shared" si="281"/>
        <v>2150</v>
      </c>
      <c r="D965" t="s">
        <v>20</v>
      </c>
      <c r="E965">
        <f t="shared" si="282"/>
        <v>1</v>
      </c>
      <c r="F965">
        <f t="shared" si="283"/>
        <v>2001</v>
      </c>
      <c r="G965" s="2">
        <f t="shared" si="284"/>
        <v>292</v>
      </c>
      <c r="BV965" s="1">
        <v>37183</v>
      </c>
      <c r="BW965">
        <f t="shared" ca="1" si="285"/>
        <v>2150</v>
      </c>
      <c r="BX965">
        <v>2150</v>
      </c>
    </row>
    <row r="966" spans="1:76" x14ac:dyDescent="0.25">
      <c r="A966" s="1">
        <v>37184</v>
      </c>
      <c r="B966">
        <v>2100</v>
      </c>
      <c r="C966">
        <f t="shared" si="281"/>
        <v>2100</v>
      </c>
      <c r="D966" t="s">
        <v>20</v>
      </c>
      <c r="E966">
        <f t="shared" si="282"/>
        <v>1</v>
      </c>
      <c r="F966">
        <f t="shared" si="283"/>
        <v>2001</v>
      </c>
      <c r="G966" s="2">
        <f t="shared" si="284"/>
        <v>293</v>
      </c>
      <c r="BV966" s="1">
        <v>37184</v>
      </c>
      <c r="BW966">
        <f t="shared" ca="1" si="285"/>
        <v>2100</v>
      </c>
      <c r="BX966">
        <v>2100</v>
      </c>
    </row>
    <row r="967" spans="1:76" x14ac:dyDescent="0.25">
      <c r="A967" s="1">
        <v>37185</v>
      </c>
      <c r="B967">
        <v>2030</v>
      </c>
      <c r="C967">
        <f t="shared" si="281"/>
        <v>2030</v>
      </c>
      <c r="D967" t="s">
        <v>20</v>
      </c>
      <c r="E967">
        <f t="shared" si="282"/>
        <v>1</v>
      </c>
      <c r="F967">
        <f t="shared" si="283"/>
        <v>2001</v>
      </c>
      <c r="G967" s="2">
        <f t="shared" si="284"/>
        <v>294</v>
      </c>
      <c r="BV967" s="1">
        <v>37185</v>
      </c>
      <c r="BW967">
        <f t="shared" ca="1" si="285"/>
        <v>2030</v>
      </c>
      <c r="BX967">
        <v>2030</v>
      </c>
    </row>
    <row r="968" spans="1:76" x14ac:dyDescent="0.25">
      <c r="A968" s="1">
        <v>37186</v>
      </c>
      <c r="B968">
        <v>1980</v>
      </c>
      <c r="C968">
        <f t="shared" si="281"/>
        <v>1980</v>
      </c>
      <c r="D968" t="s">
        <v>20</v>
      </c>
      <c r="E968">
        <f t="shared" si="282"/>
        <v>1</v>
      </c>
      <c r="F968">
        <f t="shared" si="283"/>
        <v>2001</v>
      </c>
      <c r="G968" s="2">
        <f t="shared" si="284"/>
        <v>295</v>
      </c>
      <c r="BV968" s="1">
        <v>37186</v>
      </c>
      <c r="BW968">
        <f t="shared" ca="1" si="285"/>
        <v>1980</v>
      </c>
      <c r="BX968">
        <v>1980</v>
      </c>
    </row>
    <row r="969" spans="1:76" x14ac:dyDescent="0.25">
      <c r="A969" s="1">
        <v>37187</v>
      </c>
      <c r="B969">
        <v>2040</v>
      </c>
      <c r="C969">
        <f t="shared" si="281"/>
        <v>2040</v>
      </c>
      <c r="D969" t="s">
        <v>20</v>
      </c>
      <c r="E969">
        <f t="shared" si="282"/>
        <v>1</v>
      </c>
      <c r="F969">
        <f t="shared" si="283"/>
        <v>2001</v>
      </c>
      <c r="G969" s="2">
        <f t="shared" si="284"/>
        <v>296</v>
      </c>
      <c r="BV969" s="1">
        <v>37187</v>
      </c>
      <c r="BW969">
        <f t="shared" ca="1" si="285"/>
        <v>2040</v>
      </c>
      <c r="BX969">
        <v>2040</v>
      </c>
    </row>
    <row r="970" spans="1:76" x14ac:dyDescent="0.25">
      <c r="A970" s="1">
        <v>37188</v>
      </c>
      <c r="B970">
        <v>2270</v>
      </c>
      <c r="C970">
        <f t="shared" si="281"/>
        <v>2270</v>
      </c>
      <c r="D970" t="s">
        <v>20</v>
      </c>
      <c r="E970">
        <f t="shared" si="282"/>
        <v>1</v>
      </c>
      <c r="F970">
        <f t="shared" si="283"/>
        <v>2001</v>
      </c>
      <c r="G970" s="2">
        <f t="shared" si="284"/>
        <v>297</v>
      </c>
      <c r="BV970" s="1">
        <v>37188</v>
      </c>
      <c r="BW970">
        <f t="shared" ca="1" si="285"/>
        <v>2270</v>
      </c>
      <c r="BX970">
        <v>2270</v>
      </c>
    </row>
    <row r="971" spans="1:76" x14ac:dyDescent="0.25">
      <c r="A971" s="1">
        <v>37189</v>
      </c>
      <c r="B971">
        <v>2550</v>
      </c>
      <c r="C971">
        <f t="shared" si="281"/>
        <v>2550</v>
      </c>
      <c r="D971" t="s">
        <v>20</v>
      </c>
      <c r="E971">
        <f t="shared" si="282"/>
        <v>1</v>
      </c>
      <c r="F971">
        <f t="shared" si="283"/>
        <v>2001</v>
      </c>
      <c r="G971" s="2">
        <f t="shared" si="284"/>
        <v>298</v>
      </c>
      <c r="BV971" s="1">
        <v>37189</v>
      </c>
      <c r="BW971">
        <f t="shared" ca="1" si="285"/>
        <v>2550</v>
      </c>
      <c r="BX971">
        <v>2550</v>
      </c>
    </row>
    <row r="972" spans="1:76" x14ac:dyDescent="0.25">
      <c r="A972" s="1">
        <v>37190</v>
      </c>
      <c r="B972">
        <v>2690</v>
      </c>
      <c r="C972">
        <f t="shared" si="281"/>
        <v>2690</v>
      </c>
      <c r="D972" t="s">
        <v>20</v>
      </c>
      <c r="E972">
        <f t="shared" si="282"/>
        <v>1</v>
      </c>
      <c r="F972">
        <f t="shared" si="283"/>
        <v>2001</v>
      </c>
      <c r="G972" s="2">
        <f t="shared" si="284"/>
        <v>299</v>
      </c>
      <c r="BV972" s="1">
        <v>37190</v>
      </c>
      <c r="BW972">
        <f t="shared" ca="1" si="285"/>
        <v>2690</v>
      </c>
      <c r="BX972">
        <v>2690</v>
      </c>
    </row>
    <row r="973" spans="1:76" x14ac:dyDescent="0.25">
      <c r="A973" s="1">
        <v>37191</v>
      </c>
      <c r="B973">
        <v>2470</v>
      </c>
      <c r="C973">
        <f t="shared" si="281"/>
        <v>2470</v>
      </c>
      <c r="D973" t="s">
        <v>20</v>
      </c>
      <c r="E973">
        <f t="shared" si="282"/>
        <v>1</v>
      </c>
      <c r="F973">
        <f t="shared" si="283"/>
        <v>2001</v>
      </c>
      <c r="G973" s="2">
        <f t="shared" si="284"/>
        <v>300</v>
      </c>
      <c r="BV973" s="1">
        <v>37191</v>
      </c>
      <c r="BW973">
        <f t="shared" ca="1" si="285"/>
        <v>2470</v>
      </c>
      <c r="BX973">
        <v>2470</v>
      </c>
    </row>
    <row r="974" spans="1:76" x14ac:dyDescent="0.25">
      <c r="A974" s="1">
        <v>37192</v>
      </c>
      <c r="B974">
        <v>2250</v>
      </c>
      <c r="C974">
        <f t="shared" si="281"/>
        <v>2250</v>
      </c>
      <c r="D974" t="s">
        <v>20</v>
      </c>
      <c r="E974">
        <f t="shared" si="282"/>
        <v>1</v>
      </c>
      <c r="F974">
        <f t="shared" si="283"/>
        <v>2001</v>
      </c>
      <c r="G974" s="2">
        <f t="shared" si="284"/>
        <v>301</v>
      </c>
      <c r="BV974" s="1">
        <v>37192</v>
      </c>
      <c r="BW974">
        <f t="shared" ca="1" si="285"/>
        <v>2250</v>
      </c>
      <c r="BX974">
        <v>2250</v>
      </c>
    </row>
    <row r="975" spans="1:76" x14ac:dyDescent="0.25">
      <c r="A975" s="1">
        <v>37193</v>
      </c>
      <c r="B975">
        <v>2130</v>
      </c>
      <c r="C975">
        <f t="shared" si="281"/>
        <v>2130</v>
      </c>
      <c r="D975" t="s">
        <v>20</v>
      </c>
      <c r="E975">
        <f t="shared" si="282"/>
        <v>1</v>
      </c>
      <c r="F975">
        <f t="shared" si="283"/>
        <v>2001</v>
      </c>
      <c r="G975" s="2">
        <f t="shared" si="284"/>
        <v>302</v>
      </c>
      <c r="BV975" s="1">
        <v>37193</v>
      </c>
      <c r="BW975">
        <f t="shared" ca="1" si="285"/>
        <v>2130</v>
      </c>
      <c r="BX975">
        <v>2130</v>
      </c>
    </row>
    <row r="976" spans="1:76" x14ac:dyDescent="0.25">
      <c r="A976" s="1">
        <v>37194</v>
      </c>
      <c r="B976">
        <v>2140</v>
      </c>
      <c r="C976">
        <f t="shared" si="281"/>
        <v>2140</v>
      </c>
      <c r="D976" t="s">
        <v>20</v>
      </c>
      <c r="E976">
        <f t="shared" si="282"/>
        <v>1</v>
      </c>
      <c r="F976">
        <f t="shared" si="283"/>
        <v>2001</v>
      </c>
      <c r="G976" s="2">
        <f t="shared" si="284"/>
        <v>303</v>
      </c>
      <c r="BV976" s="1">
        <v>37194</v>
      </c>
      <c r="BW976">
        <f t="shared" ca="1" si="285"/>
        <v>2140</v>
      </c>
      <c r="BX976">
        <v>2140</v>
      </c>
    </row>
    <row r="977" spans="1:76" x14ac:dyDescent="0.25">
      <c r="A977" s="1">
        <v>37195</v>
      </c>
      <c r="B977">
        <v>2210</v>
      </c>
      <c r="C977">
        <f t="shared" si="281"/>
        <v>2210</v>
      </c>
      <c r="D977" t="s">
        <v>20</v>
      </c>
      <c r="E977">
        <f t="shared" si="282"/>
        <v>1</v>
      </c>
      <c r="F977">
        <f t="shared" si="283"/>
        <v>2001</v>
      </c>
      <c r="G977" s="2">
        <f t="shared" si="284"/>
        <v>304</v>
      </c>
      <c r="BV977" s="1">
        <v>37195</v>
      </c>
      <c r="BW977">
        <f t="shared" ca="1" si="285"/>
        <v>2210</v>
      </c>
      <c r="BX977">
        <v>2210</v>
      </c>
    </row>
    <row r="978" spans="1:76" x14ac:dyDescent="0.25">
      <c r="A978" s="1">
        <v>37196</v>
      </c>
      <c r="B978">
        <v>2210</v>
      </c>
      <c r="C978">
        <f t="shared" si="281"/>
        <v>2210</v>
      </c>
      <c r="D978" t="s">
        <v>20</v>
      </c>
      <c r="E978">
        <f t="shared" si="282"/>
        <v>1</v>
      </c>
      <c r="F978">
        <f t="shared" si="283"/>
        <v>2001</v>
      </c>
      <c r="G978" s="2">
        <f t="shared" si="284"/>
        <v>305</v>
      </c>
      <c r="BV978" s="1">
        <v>37196</v>
      </c>
      <c r="BW978">
        <f t="shared" ca="1" si="285"/>
        <v>2210</v>
      </c>
      <c r="BX978">
        <v>2210</v>
      </c>
    </row>
    <row r="979" spans="1:76" x14ac:dyDescent="0.25">
      <c r="A979" s="1">
        <v>37197</v>
      </c>
      <c r="B979">
        <v>2230</v>
      </c>
      <c r="C979">
        <f t="shared" si="281"/>
        <v>2230</v>
      </c>
      <c r="D979" t="s">
        <v>20</v>
      </c>
      <c r="E979">
        <f t="shared" si="282"/>
        <v>1</v>
      </c>
      <c r="F979">
        <f t="shared" si="283"/>
        <v>2001</v>
      </c>
      <c r="G979" s="2">
        <f t="shared" si="284"/>
        <v>306</v>
      </c>
      <c r="BV979" s="1">
        <v>37197</v>
      </c>
      <c r="BW979">
        <f t="shared" ca="1" si="285"/>
        <v>2230</v>
      </c>
      <c r="BX979">
        <v>2230</v>
      </c>
    </row>
    <row r="980" spans="1:76" x14ac:dyDescent="0.25">
      <c r="A980" s="1">
        <v>37198</v>
      </c>
      <c r="B980">
        <v>2470</v>
      </c>
      <c r="C980">
        <f t="shared" si="281"/>
        <v>2470</v>
      </c>
      <c r="D980" t="s">
        <v>20</v>
      </c>
      <c r="E980">
        <f t="shared" si="282"/>
        <v>1</v>
      </c>
      <c r="F980">
        <f t="shared" si="283"/>
        <v>2001</v>
      </c>
      <c r="G980" s="2">
        <f t="shared" si="284"/>
        <v>307</v>
      </c>
      <c r="BV980" s="1">
        <v>37198</v>
      </c>
      <c r="BW980">
        <f t="shared" ca="1" si="285"/>
        <v>2470</v>
      </c>
      <c r="BX980">
        <v>2470</v>
      </c>
    </row>
    <row r="981" spans="1:76" x14ac:dyDescent="0.25">
      <c r="A981" s="1">
        <v>37199</v>
      </c>
      <c r="B981">
        <v>2670</v>
      </c>
      <c r="C981">
        <f t="shared" si="281"/>
        <v>2670</v>
      </c>
      <c r="D981" t="s">
        <v>20</v>
      </c>
      <c r="E981">
        <f t="shared" si="282"/>
        <v>1</v>
      </c>
      <c r="F981">
        <f t="shared" si="283"/>
        <v>2001</v>
      </c>
      <c r="G981" s="2">
        <f t="shared" si="284"/>
        <v>308</v>
      </c>
      <c r="BV981" s="1">
        <v>37199</v>
      </c>
      <c r="BW981">
        <f t="shared" ca="1" si="285"/>
        <v>2670</v>
      </c>
      <c r="BX981">
        <v>2670</v>
      </c>
    </row>
    <row r="982" spans="1:76" x14ac:dyDescent="0.25">
      <c r="A982" s="1">
        <v>37200</v>
      </c>
      <c r="B982">
        <v>2710</v>
      </c>
      <c r="C982">
        <f t="shared" si="281"/>
        <v>2710</v>
      </c>
      <c r="D982" t="s">
        <v>20</v>
      </c>
      <c r="E982">
        <f t="shared" si="282"/>
        <v>1</v>
      </c>
      <c r="F982">
        <f t="shared" si="283"/>
        <v>2001</v>
      </c>
      <c r="G982" s="2">
        <f t="shared" si="284"/>
        <v>309</v>
      </c>
      <c r="BV982" s="1">
        <v>37200</v>
      </c>
      <c r="BW982">
        <f t="shared" ca="1" si="285"/>
        <v>2710</v>
      </c>
      <c r="BX982">
        <v>2710</v>
      </c>
    </row>
    <row r="983" spans="1:76" x14ac:dyDescent="0.25">
      <c r="A983" s="1">
        <v>37201</v>
      </c>
      <c r="B983">
        <v>2840</v>
      </c>
      <c r="C983">
        <f t="shared" si="281"/>
        <v>2840</v>
      </c>
      <c r="D983" t="s">
        <v>20</v>
      </c>
      <c r="E983">
        <f t="shared" si="282"/>
        <v>1</v>
      </c>
      <c r="F983">
        <f t="shared" si="283"/>
        <v>2001</v>
      </c>
      <c r="G983" s="2">
        <f t="shared" si="284"/>
        <v>310</v>
      </c>
      <c r="BV983" s="1">
        <v>37201</v>
      </c>
      <c r="BW983">
        <f t="shared" ca="1" si="285"/>
        <v>2840</v>
      </c>
      <c r="BX983">
        <v>2840</v>
      </c>
    </row>
    <row r="984" spans="1:76" x14ac:dyDescent="0.25">
      <c r="A984" s="1">
        <v>37202</v>
      </c>
      <c r="B984">
        <v>3230</v>
      </c>
      <c r="C984">
        <f t="shared" si="281"/>
        <v>3230</v>
      </c>
      <c r="D984" t="s">
        <v>20</v>
      </c>
      <c r="E984">
        <f t="shared" si="282"/>
        <v>1</v>
      </c>
      <c r="F984">
        <f t="shared" si="283"/>
        <v>2001</v>
      </c>
      <c r="G984" s="2">
        <f t="shared" si="284"/>
        <v>311</v>
      </c>
      <c r="BV984" s="1">
        <v>37202</v>
      </c>
      <c r="BW984">
        <f t="shared" ca="1" si="285"/>
        <v>3230</v>
      </c>
      <c r="BX984">
        <v>3230</v>
      </c>
    </row>
    <row r="985" spans="1:76" x14ac:dyDescent="0.25">
      <c r="A985" s="1">
        <v>37203</v>
      </c>
      <c r="B985">
        <v>3250</v>
      </c>
      <c r="C985">
        <f t="shared" si="281"/>
        <v>3250</v>
      </c>
      <c r="D985" t="s">
        <v>20</v>
      </c>
      <c r="E985">
        <f t="shared" si="282"/>
        <v>1</v>
      </c>
      <c r="F985">
        <f t="shared" si="283"/>
        <v>2001</v>
      </c>
      <c r="G985" s="2">
        <f t="shared" si="284"/>
        <v>312</v>
      </c>
      <c r="BV985" s="1">
        <v>37203</v>
      </c>
      <c r="BW985">
        <f t="shared" ca="1" si="285"/>
        <v>3250</v>
      </c>
      <c r="BX985">
        <v>3250</v>
      </c>
    </row>
    <row r="986" spans="1:76" x14ac:dyDescent="0.25">
      <c r="A986" s="1">
        <v>37204</v>
      </c>
      <c r="B986">
        <v>3260</v>
      </c>
      <c r="C986">
        <f t="shared" si="281"/>
        <v>3260</v>
      </c>
      <c r="D986" t="s">
        <v>20</v>
      </c>
      <c r="E986">
        <f t="shared" si="282"/>
        <v>1</v>
      </c>
      <c r="F986">
        <f t="shared" si="283"/>
        <v>2001</v>
      </c>
      <c r="G986" s="2">
        <f t="shared" si="284"/>
        <v>313</v>
      </c>
      <c r="BV986" s="1">
        <v>37204</v>
      </c>
      <c r="BW986">
        <f t="shared" ca="1" si="285"/>
        <v>3260</v>
      </c>
      <c r="BX986">
        <v>3260</v>
      </c>
    </row>
    <row r="987" spans="1:76" x14ac:dyDescent="0.25">
      <c r="A987" s="1">
        <v>37205</v>
      </c>
      <c r="B987">
        <v>3280</v>
      </c>
      <c r="C987">
        <f t="shared" si="281"/>
        <v>3280</v>
      </c>
      <c r="D987" t="s">
        <v>20</v>
      </c>
      <c r="E987">
        <f t="shared" si="282"/>
        <v>1</v>
      </c>
      <c r="F987">
        <f t="shared" si="283"/>
        <v>2001</v>
      </c>
      <c r="G987" s="2">
        <f t="shared" si="284"/>
        <v>314</v>
      </c>
      <c r="BV987" s="1">
        <v>37205</v>
      </c>
      <c r="BW987">
        <f t="shared" ca="1" si="285"/>
        <v>3280</v>
      </c>
      <c r="BX987">
        <v>3280</v>
      </c>
    </row>
    <row r="988" spans="1:76" x14ac:dyDescent="0.25">
      <c r="A988" s="1">
        <v>37206</v>
      </c>
      <c r="B988">
        <v>3240</v>
      </c>
      <c r="C988">
        <f t="shared" si="281"/>
        <v>3240</v>
      </c>
      <c r="D988" t="s">
        <v>20</v>
      </c>
      <c r="E988">
        <f t="shared" si="282"/>
        <v>1</v>
      </c>
      <c r="F988">
        <f t="shared" si="283"/>
        <v>2001</v>
      </c>
      <c r="G988" s="2">
        <f t="shared" si="284"/>
        <v>315</v>
      </c>
      <c r="BV988" s="1">
        <v>37206</v>
      </c>
      <c r="BW988">
        <f t="shared" ca="1" si="285"/>
        <v>3240</v>
      </c>
      <c r="BX988">
        <v>3240</v>
      </c>
    </row>
    <row r="989" spans="1:76" x14ac:dyDescent="0.25">
      <c r="A989" s="1">
        <v>37207</v>
      </c>
      <c r="B989">
        <v>3140</v>
      </c>
      <c r="C989">
        <f t="shared" si="281"/>
        <v>3140</v>
      </c>
      <c r="D989" t="s">
        <v>20</v>
      </c>
      <c r="E989">
        <f t="shared" si="282"/>
        <v>1</v>
      </c>
      <c r="F989">
        <f t="shared" si="283"/>
        <v>2001</v>
      </c>
      <c r="G989" s="2">
        <f t="shared" si="284"/>
        <v>316</v>
      </c>
      <c r="BV989" s="1">
        <v>37207</v>
      </c>
      <c r="BW989">
        <f t="shared" ca="1" si="285"/>
        <v>3140</v>
      </c>
      <c r="BX989">
        <v>3140</v>
      </c>
    </row>
    <row r="990" spans="1:76" x14ac:dyDescent="0.25">
      <c r="A990" s="1">
        <v>37208</v>
      </c>
      <c r="B990">
        <v>3230</v>
      </c>
      <c r="C990">
        <f t="shared" si="281"/>
        <v>3230</v>
      </c>
      <c r="D990" t="s">
        <v>20</v>
      </c>
      <c r="E990">
        <f t="shared" si="282"/>
        <v>1</v>
      </c>
      <c r="F990">
        <f t="shared" si="283"/>
        <v>2001</v>
      </c>
      <c r="G990" s="2">
        <f t="shared" si="284"/>
        <v>317</v>
      </c>
      <c r="BV990" s="1">
        <v>37208</v>
      </c>
      <c r="BW990">
        <f t="shared" ca="1" si="285"/>
        <v>3230</v>
      </c>
      <c r="BX990">
        <v>3230</v>
      </c>
    </row>
    <row r="991" spans="1:76" x14ac:dyDescent="0.25">
      <c r="A991" s="1">
        <v>37209</v>
      </c>
      <c r="B991">
        <v>3240</v>
      </c>
      <c r="C991">
        <f t="shared" si="281"/>
        <v>3240</v>
      </c>
      <c r="D991" t="s">
        <v>20</v>
      </c>
      <c r="E991">
        <f t="shared" si="282"/>
        <v>1</v>
      </c>
      <c r="F991">
        <f t="shared" si="283"/>
        <v>2001</v>
      </c>
      <c r="G991" s="2">
        <f t="shared" si="284"/>
        <v>318</v>
      </c>
      <c r="BV991" s="1">
        <v>37209</v>
      </c>
      <c r="BW991">
        <f t="shared" ca="1" si="285"/>
        <v>3240</v>
      </c>
      <c r="BX991">
        <v>3240</v>
      </c>
    </row>
    <row r="992" spans="1:76" x14ac:dyDescent="0.25">
      <c r="A992" s="1">
        <v>37210</v>
      </c>
      <c r="B992">
        <v>2110</v>
      </c>
      <c r="C992">
        <f t="shared" si="281"/>
        <v>2110</v>
      </c>
      <c r="D992" t="s">
        <v>20</v>
      </c>
      <c r="E992">
        <f t="shared" si="282"/>
        <v>1</v>
      </c>
      <c r="F992">
        <f t="shared" si="283"/>
        <v>2001</v>
      </c>
      <c r="G992" s="2">
        <f t="shared" si="284"/>
        <v>319</v>
      </c>
      <c r="BV992" s="1">
        <v>37210</v>
      </c>
      <c r="BW992">
        <f t="shared" ca="1" si="285"/>
        <v>2110</v>
      </c>
      <c r="BX992">
        <v>2110</v>
      </c>
    </row>
    <row r="993" spans="1:76" x14ac:dyDescent="0.25">
      <c r="A993" s="1">
        <v>37211</v>
      </c>
      <c r="B993">
        <v>2120</v>
      </c>
      <c r="C993">
        <f t="shared" si="281"/>
        <v>2120</v>
      </c>
      <c r="D993" t="s">
        <v>20</v>
      </c>
      <c r="E993">
        <f t="shared" si="282"/>
        <v>1</v>
      </c>
      <c r="F993">
        <f t="shared" si="283"/>
        <v>2001</v>
      </c>
      <c r="G993" s="2">
        <f t="shared" si="284"/>
        <v>320</v>
      </c>
      <c r="BV993" s="1">
        <v>37211</v>
      </c>
      <c r="BW993">
        <f t="shared" ca="1" si="285"/>
        <v>2120</v>
      </c>
      <c r="BX993">
        <v>2120</v>
      </c>
    </row>
    <row r="994" spans="1:76" x14ac:dyDescent="0.25">
      <c r="A994" s="1">
        <v>37212</v>
      </c>
      <c r="B994">
        <v>2250</v>
      </c>
      <c r="C994">
        <f t="shared" si="281"/>
        <v>2250</v>
      </c>
      <c r="D994" t="s">
        <v>20</v>
      </c>
      <c r="E994">
        <f t="shared" si="282"/>
        <v>1</v>
      </c>
      <c r="F994">
        <f t="shared" si="283"/>
        <v>2001</v>
      </c>
      <c r="G994" s="2">
        <f t="shared" si="284"/>
        <v>321</v>
      </c>
      <c r="BV994" s="1">
        <v>37212</v>
      </c>
      <c r="BW994">
        <f t="shared" ca="1" si="285"/>
        <v>2250</v>
      </c>
      <c r="BX994">
        <v>2250</v>
      </c>
    </row>
    <row r="995" spans="1:76" x14ac:dyDescent="0.25">
      <c r="A995" s="1">
        <v>37213</v>
      </c>
      <c r="B995">
        <v>2380</v>
      </c>
      <c r="C995">
        <f t="shared" si="281"/>
        <v>2380</v>
      </c>
      <c r="D995" t="s">
        <v>20</v>
      </c>
      <c r="E995">
        <f t="shared" si="282"/>
        <v>1</v>
      </c>
      <c r="F995">
        <f t="shared" si="283"/>
        <v>2001</v>
      </c>
      <c r="G995" s="2">
        <f t="shared" si="284"/>
        <v>322</v>
      </c>
      <c r="BV995" s="1">
        <v>37213</v>
      </c>
      <c r="BW995">
        <f t="shared" ca="1" si="285"/>
        <v>2380</v>
      </c>
      <c r="BX995">
        <v>2380</v>
      </c>
    </row>
    <row r="996" spans="1:76" x14ac:dyDescent="0.25">
      <c r="A996" s="1">
        <v>37214</v>
      </c>
      <c r="B996">
        <v>2410</v>
      </c>
      <c r="C996">
        <f t="shared" si="281"/>
        <v>2410</v>
      </c>
      <c r="D996" t="s">
        <v>20</v>
      </c>
      <c r="E996">
        <f t="shared" si="282"/>
        <v>1</v>
      </c>
      <c r="F996">
        <f t="shared" si="283"/>
        <v>2001</v>
      </c>
      <c r="G996" s="2">
        <f t="shared" si="284"/>
        <v>323</v>
      </c>
      <c r="BV996" s="1">
        <v>37214</v>
      </c>
      <c r="BW996">
        <f t="shared" ca="1" si="285"/>
        <v>2410</v>
      </c>
      <c r="BX996">
        <v>2410</v>
      </c>
    </row>
    <row r="997" spans="1:76" x14ac:dyDescent="0.25">
      <c r="A997" s="1">
        <v>37215</v>
      </c>
      <c r="B997">
        <v>2140</v>
      </c>
      <c r="C997">
        <f t="shared" si="281"/>
        <v>2140</v>
      </c>
      <c r="D997" t="s">
        <v>20</v>
      </c>
      <c r="E997">
        <f t="shared" si="282"/>
        <v>1</v>
      </c>
      <c r="F997">
        <f t="shared" si="283"/>
        <v>2001</v>
      </c>
      <c r="G997" s="2">
        <f t="shared" si="284"/>
        <v>324</v>
      </c>
      <c r="BV997" s="1">
        <v>37215</v>
      </c>
      <c r="BW997">
        <f t="shared" ca="1" si="285"/>
        <v>2140</v>
      </c>
      <c r="BX997">
        <v>2140</v>
      </c>
    </row>
    <row r="998" spans="1:76" x14ac:dyDescent="0.25">
      <c r="A998" s="1">
        <v>37216</v>
      </c>
      <c r="B998">
        <v>1910</v>
      </c>
      <c r="C998">
        <f t="shared" si="281"/>
        <v>1910</v>
      </c>
      <c r="D998" t="s">
        <v>20</v>
      </c>
      <c r="E998">
        <f t="shared" si="282"/>
        <v>1</v>
      </c>
      <c r="F998">
        <f t="shared" si="283"/>
        <v>2001</v>
      </c>
      <c r="G998" s="2">
        <f t="shared" si="284"/>
        <v>325</v>
      </c>
      <c r="BV998" s="1">
        <v>37216</v>
      </c>
      <c r="BW998">
        <f t="shared" ca="1" si="285"/>
        <v>1910</v>
      </c>
      <c r="BX998">
        <v>1910</v>
      </c>
    </row>
    <row r="999" spans="1:76" x14ac:dyDescent="0.25">
      <c r="A999" s="1">
        <v>37217</v>
      </c>
      <c r="B999">
        <v>1960</v>
      </c>
      <c r="C999">
        <f t="shared" si="281"/>
        <v>1960</v>
      </c>
      <c r="D999" t="s">
        <v>20</v>
      </c>
      <c r="E999">
        <f t="shared" si="282"/>
        <v>1</v>
      </c>
      <c r="F999">
        <f t="shared" si="283"/>
        <v>2001</v>
      </c>
      <c r="G999" s="2">
        <f t="shared" si="284"/>
        <v>326</v>
      </c>
      <c r="BV999" s="1">
        <v>37217</v>
      </c>
      <c r="BW999">
        <f t="shared" ca="1" si="285"/>
        <v>1960</v>
      </c>
      <c r="BX999">
        <v>1960</v>
      </c>
    </row>
    <row r="1000" spans="1:76" x14ac:dyDescent="0.25">
      <c r="A1000" s="1">
        <v>37218</v>
      </c>
      <c r="B1000">
        <v>2020</v>
      </c>
      <c r="C1000">
        <f t="shared" si="281"/>
        <v>2020</v>
      </c>
      <c r="D1000" t="s">
        <v>20</v>
      </c>
      <c r="E1000">
        <f t="shared" si="282"/>
        <v>1</v>
      </c>
      <c r="F1000">
        <f t="shared" si="283"/>
        <v>2001</v>
      </c>
      <c r="G1000" s="2">
        <f t="shared" si="284"/>
        <v>327</v>
      </c>
      <c r="BV1000" s="1">
        <v>37218</v>
      </c>
      <c r="BW1000">
        <f t="shared" ca="1" si="285"/>
        <v>2020</v>
      </c>
      <c r="BX1000">
        <v>2020</v>
      </c>
    </row>
    <row r="1001" spans="1:76" x14ac:dyDescent="0.25">
      <c r="A1001" s="1">
        <v>37219</v>
      </c>
      <c r="B1001">
        <v>2020</v>
      </c>
      <c r="C1001">
        <f t="shared" si="281"/>
        <v>2020</v>
      </c>
      <c r="D1001" t="s">
        <v>20</v>
      </c>
      <c r="E1001">
        <f t="shared" si="282"/>
        <v>1</v>
      </c>
      <c r="F1001">
        <f t="shared" si="283"/>
        <v>2001</v>
      </c>
      <c r="G1001" s="2">
        <f t="shared" si="284"/>
        <v>328</v>
      </c>
      <c r="BV1001" s="1">
        <v>37219</v>
      </c>
      <c r="BW1001">
        <f t="shared" ca="1" si="285"/>
        <v>2020</v>
      </c>
      <c r="BX1001">
        <v>2020</v>
      </c>
    </row>
    <row r="1002" spans="1:76" x14ac:dyDescent="0.25">
      <c r="A1002" s="1">
        <v>37220</v>
      </c>
      <c r="B1002">
        <v>2100</v>
      </c>
      <c r="C1002">
        <f t="shared" si="281"/>
        <v>2100</v>
      </c>
      <c r="D1002" t="s">
        <v>20</v>
      </c>
      <c r="E1002">
        <f t="shared" si="282"/>
        <v>1</v>
      </c>
      <c r="F1002">
        <f t="shared" si="283"/>
        <v>2001</v>
      </c>
      <c r="G1002" s="2">
        <f t="shared" si="284"/>
        <v>329</v>
      </c>
      <c r="BV1002" s="1">
        <v>37220</v>
      </c>
      <c r="BW1002">
        <f t="shared" ca="1" si="285"/>
        <v>2100</v>
      </c>
      <c r="BX1002">
        <v>2100</v>
      </c>
    </row>
    <row r="1003" spans="1:76" x14ac:dyDescent="0.25">
      <c r="A1003" s="1">
        <v>37221</v>
      </c>
      <c r="B1003">
        <v>2270</v>
      </c>
      <c r="C1003">
        <f t="shared" si="281"/>
        <v>2270</v>
      </c>
      <c r="D1003" t="s">
        <v>20</v>
      </c>
      <c r="E1003">
        <f t="shared" si="282"/>
        <v>1</v>
      </c>
      <c r="F1003">
        <f t="shared" si="283"/>
        <v>2001</v>
      </c>
      <c r="G1003" s="2">
        <f t="shared" si="284"/>
        <v>330</v>
      </c>
      <c r="BV1003" s="1">
        <v>37221</v>
      </c>
      <c r="BW1003">
        <f t="shared" ca="1" si="285"/>
        <v>2270</v>
      </c>
      <c r="BX1003">
        <v>2270</v>
      </c>
    </row>
    <row r="1004" spans="1:76" x14ac:dyDescent="0.25">
      <c r="A1004" s="1">
        <v>37222</v>
      </c>
      <c r="B1004">
        <v>2310</v>
      </c>
      <c r="C1004">
        <f t="shared" si="281"/>
        <v>2310</v>
      </c>
      <c r="D1004" t="s">
        <v>20</v>
      </c>
      <c r="E1004">
        <f t="shared" si="282"/>
        <v>1</v>
      </c>
      <c r="F1004">
        <f t="shared" si="283"/>
        <v>2001</v>
      </c>
      <c r="G1004" s="2">
        <f t="shared" si="284"/>
        <v>331</v>
      </c>
      <c r="BV1004" s="1">
        <v>37222</v>
      </c>
      <c r="BW1004">
        <f t="shared" ca="1" si="285"/>
        <v>2310</v>
      </c>
      <c r="BX1004">
        <v>2310</v>
      </c>
    </row>
    <row r="1005" spans="1:76" x14ac:dyDescent="0.25">
      <c r="A1005" s="1">
        <v>37223</v>
      </c>
      <c r="C1005" t="str">
        <f t="shared" si="281"/>
        <v>XX</v>
      </c>
      <c r="E1005">
        <f t="shared" si="282"/>
        <v>0</v>
      </c>
      <c r="F1005">
        <f t="shared" si="283"/>
        <v>2001</v>
      </c>
      <c r="G1005" s="2">
        <f t="shared" si="284"/>
        <v>332</v>
      </c>
      <c r="BV1005" s="1">
        <v>37223</v>
      </c>
      <c r="BW1005" t="str">
        <f t="shared" ca="1" si="285"/>
        <v>XX</v>
      </c>
      <c r="BX1005" t="s">
        <v>2</v>
      </c>
    </row>
    <row r="1006" spans="1:76" x14ac:dyDescent="0.25">
      <c r="A1006" s="1">
        <v>37224</v>
      </c>
      <c r="C1006" t="str">
        <f t="shared" si="281"/>
        <v>XX</v>
      </c>
      <c r="E1006">
        <f t="shared" si="282"/>
        <v>0</v>
      </c>
      <c r="F1006">
        <f t="shared" si="283"/>
        <v>2001</v>
      </c>
      <c r="G1006" s="2">
        <f t="shared" si="284"/>
        <v>333</v>
      </c>
      <c r="BV1006" s="1">
        <v>37224</v>
      </c>
      <c r="BW1006" t="str">
        <f t="shared" ca="1" si="285"/>
        <v>XX</v>
      </c>
      <c r="BX1006" t="s">
        <v>2</v>
      </c>
    </row>
    <row r="1007" spans="1:76" x14ac:dyDescent="0.25">
      <c r="A1007" s="1">
        <v>37225</v>
      </c>
      <c r="C1007" t="str">
        <f t="shared" si="281"/>
        <v>XX</v>
      </c>
      <c r="E1007">
        <f t="shared" si="282"/>
        <v>0</v>
      </c>
      <c r="F1007">
        <f t="shared" si="283"/>
        <v>2001</v>
      </c>
      <c r="G1007" s="2">
        <f t="shared" si="284"/>
        <v>334</v>
      </c>
      <c r="BV1007" s="1">
        <v>37225</v>
      </c>
      <c r="BW1007" t="str">
        <f t="shared" ca="1" si="285"/>
        <v>XX</v>
      </c>
      <c r="BX1007" t="s">
        <v>2</v>
      </c>
    </row>
    <row r="1008" spans="1:76" x14ac:dyDescent="0.25">
      <c r="A1008" s="1">
        <v>37226</v>
      </c>
      <c r="C1008" t="str">
        <f t="shared" si="281"/>
        <v>XX</v>
      </c>
      <c r="E1008">
        <f t="shared" si="282"/>
        <v>0</v>
      </c>
      <c r="F1008">
        <f t="shared" si="283"/>
        <v>2001</v>
      </c>
      <c r="G1008" s="2">
        <f t="shared" si="284"/>
        <v>335</v>
      </c>
      <c r="BV1008" s="1">
        <v>37226</v>
      </c>
      <c r="BW1008" t="str">
        <f t="shared" ca="1" si="285"/>
        <v>XX</v>
      </c>
      <c r="BX1008" t="s">
        <v>2</v>
      </c>
    </row>
    <row r="1009" spans="1:76" x14ac:dyDescent="0.25">
      <c r="A1009" s="1">
        <v>37227</v>
      </c>
      <c r="C1009" t="str">
        <f t="shared" si="281"/>
        <v>XX</v>
      </c>
      <c r="E1009">
        <f t="shared" si="282"/>
        <v>0</v>
      </c>
      <c r="F1009">
        <f t="shared" si="283"/>
        <v>2001</v>
      </c>
      <c r="G1009" s="2">
        <f t="shared" si="284"/>
        <v>336</v>
      </c>
      <c r="BV1009" s="1">
        <v>37227</v>
      </c>
      <c r="BW1009" t="str">
        <f t="shared" ca="1" si="285"/>
        <v>XX</v>
      </c>
      <c r="BX1009" t="s">
        <v>2</v>
      </c>
    </row>
    <row r="1010" spans="1:76" x14ac:dyDescent="0.25">
      <c r="A1010" s="1">
        <v>37228</v>
      </c>
      <c r="C1010" t="str">
        <f t="shared" si="281"/>
        <v>XX</v>
      </c>
      <c r="E1010">
        <f t="shared" si="282"/>
        <v>0</v>
      </c>
      <c r="F1010">
        <f t="shared" si="283"/>
        <v>2001</v>
      </c>
      <c r="G1010" s="2">
        <f t="shared" si="284"/>
        <v>337</v>
      </c>
      <c r="BV1010" s="1">
        <v>37228</v>
      </c>
      <c r="BW1010" t="str">
        <f t="shared" ca="1" si="285"/>
        <v>XX</v>
      </c>
      <c r="BX1010" t="s">
        <v>2</v>
      </c>
    </row>
    <row r="1011" spans="1:76" x14ac:dyDescent="0.25">
      <c r="A1011" s="1">
        <v>37229</v>
      </c>
      <c r="C1011" t="str">
        <f t="shared" si="281"/>
        <v>XX</v>
      </c>
      <c r="E1011">
        <f t="shared" si="282"/>
        <v>0</v>
      </c>
      <c r="F1011">
        <f t="shared" si="283"/>
        <v>2001</v>
      </c>
      <c r="G1011" s="2">
        <f t="shared" si="284"/>
        <v>338</v>
      </c>
      <c r="BV1011" s="1">
        <v>37229</v>
      </c>
      <c r="BW1011" t="str">
        <f t="shared" ca="1" si="285"/>
        <v>XX</v>
      </c>
      <c r="BX1011" t="s">
        <v>2</v>
      </c>
    </row>
    <row r="1012" spans="1:76" x14ac:dyDescent="0.25">
      <c r="A1012" s="1">
        <v>37230</v>
      </c>
      <c r="B1012">
        <v>2440</v>
      </c>
      <c r="C1012">
        <f t="shared" si="281"/>
        <v>2440</v>
      </c>
      <c r="D1012" t="s">
        <v>20</v>
      </c>
      <c r="E1012">
        <f t="shared" si="282"/>
        <v>1</v>
      </c>
      <c r="F1012">
        <f t="shared" si="283"/>
        <v>2001</v>
      </c>
      <c r="G1012" s="2">
        <f t="shared" si="284"/>
        <v>339</v>
      </c>
      <c r="BV1012" s="1">
        <v>37230</v>
      </c>
      <c r="BW1012">
        <f t="shared" ca="1" si="285"/>
        <v>2440</v>
      </c>
      <c r="BX1012">
        <v>2440</v>
      </c>
    </row>
    <row r="1013" spans="1:76" x14ac:dyDescent="0.25">
      <c r="A1013" s="1">
        <v>37231</v>
      </c>
      <c r="B1013">
        <v>2410</v>
      </c>
      <c r="C1013">
        <f t="shared" si="281"/>
        <v>2410</v>
      </c>
      <c r="D1013" t="s">
        <v>20</v>
      </c>
      <c r="E1013">
        <f t="shared" si="282"/>
        <v>1</v>
      </c>
      <c r="F1013">
        <f t="shared" si="283"/>
        <v>2001</v>
      </c>
      <c r="G1013" s="2">
        <f t="shared" si="284"/>
        <v>340</v>
      </c>
      <c r="BV1013" s="1">
        <v>37231</v>
      </c>
      <c r="BW1013">
        <f t="shared" ca="1" si="285"/>
        <v>2410</v>
      </c>
      <c r="BX1013">
        <v>2410</v>
      </c>
    </row>
    <row r="1014" spans="1:76" x14ac:dyDescent="0.25">
      <c r="A1014" s="1">
        <v>37232</v>
      </c>
      <c r="B1014">
        <v>2340</v>
      </c>
      <c r="C1014">
        <f t="shared" si="281"/>
        <v>2340</v>
      </c>
      <c r="D1014" t="s">
        <v>20</v>
      </c>
      <c r="E1014">
        <f t="shared" si="282"/>
        <v>1</v>
      </c>
      <c r="F1014">
        <f t="shared" si="283"/>
        <v>2001</v>
      </c>
      <c r="G1014" s="2">
        <f t="shared" si="284"/>
        <v>341</v>
      </c>
      <c r="BV1014" s="1">
        <v>37232</v>
      </c>
      <c r="BW1014">
        <f t="shared" ca="1" si="285"/>
        <v>2340</v>
      </c>
      <c r="BX1014">
        <v>2340</v>
      </c>
    </row>
    <row r="1015" spans="1:76" x14ac:dyDescent="0.25">
      <c r="A1015" s="1">
        <v>37233</v>
      </c>
      <c r="B1015">
        <v>2270</v>
      </c>
      <c r="C1015">
        <f t="shared" si="281"/>
        <v>2270</v>
      </c>
      <c r="D1015" t="s">
        <v>20</v>
      </c>
      <c r="E1015">
        <f t="shared" si="282"/>
        <v>1</v>
      </c>
      <c r="F1015">
        <f t="shared" si="283"/>
        <v>2001</v>
      </c>
      <c r="G1015" s="2">
        <f t="shared" si="284"/>
        <v>342</v>
      </c>
      <c r="BV1015" s="1">
        <v>37233</v>
      </c>
      <c r="BW1015">
        <f t="shared" ca="1" si="285"/>
        <v>2270</v>
      </c>
      <c r="BX1015">
        <v>2270</v>
      </c>
    </row>
    <row r="1016" spans="1:76" x14ac:dyDescent="0.25">
      <c r="A1016" s="1">
        <v>37234</v>
      </c>
      <c r="B1016">
        <v>2270</v>
      </c>
      <c r="C1016">
        <f t="shared" si="281"/>
        <v>2270</v>
      </c>
      <c r="D1016" t="s">
        <v>20</v>
      </c>
      <c r="E1016">
        <f t="shared" si="282"/>
        <v>1</v>
      </c>
      <c r="F1016">
        <f t="shared" si="283"/>
        <v>2001</v>
      </c>
      <c r="G1016" s="2">
        <f t="shared" si="284"/>
        <v>343</v>
      </c>
      <c r="BV1016" s="1">
        <v>37234</v>
      </c>
      <c r="BW1016">
        <f t="shared" ca="1" si="285"/>
        <v>2270</v>
      </c>
      <c r="BX1016">
        <v>2270</v>
      </c>
    </row>
    <row r="1017" spans="1:76" x14ac:dyDescent="0.25">
      <c r="A1017" s="1">
        <v>37235</v>
      </c>
      <c r="B1017">
        <v>2240</v>
      </c>
      <c r="C1017">
        <f t="shared" si="281"/>
        <v>2240</v>
      </c>
      <c r="D1017" t="s">
        <v>20</v>
      </c>
      <c r="E1017">
        <f t="shared" si="282"/>
        <v>1</v>
      </c>
      <c r="F1017">
        <f t="shared" si="283"/>
        <v>2001</v>
      </c>
      <c r="G1017" s="2">
        <f t="shared" si="284"/>
        <v>344</v>
      </c>
      <c r="BV1017" s="1">
        <v>37235</v>
      </c>
      <c r="BW1017">
        <f t="shared" ca="1" si="285"/>
        <v>2240</v>
      </c>
      <c r="BX1017">
        <v>2240</v>
      </c>
    </row>
    <row r="1018" spans="1:76" x14ac:dyDescent="0.25">
      <c r="A1018" s="1">
        <v>37236</v>
      </c>
      <c r="B1018">
        <v>2210</v>
      </c>
      <c r="C1018">
        <f t="shared" si="281"/>
        <v>2210</v>
      </c>
      <c r="D1018" t="s">
        <v>20</v>
      </c>
      <c r="E1018">
        <f t="shared" si="282"/>
        <v>1</v>
      </c>
      <c r="F1018">
        <f t="shared" si="283"/>
        <v>2001</v>
      </c>
      <c r="G1018" s="2">
        <f t="shared" si="284"/>
        <v>345</v>
      </c>
      <c r="BV1018" s="1">
        <v>37236</v>
      </c>
      <c r="BW1018">
        <f t="shared" ca="1" si="285"/>
        <v>2210</v>
      </c>
      <c r="BX1018">
        <v>2210</v>
      </c>
    </row>
    <row r="1019" spans="1:76" x14ac:dyDescent="0.25">
      <c r="A1019" s="1">
        <v>37237</v>
      </c>
      <c r="B1019">
        <v>2180</v>
      </c>
      <c r="C1019">
        <f t="shared" si="281"/>
        <v>2180</v>
      </c>
      <c r="D1019" t="s">
        <v>20</v>
      </c>
      <c r="E1019">
        <f t="shared" si="282"/>
        <v>1</v>
      </c>
      <c r="F1019">
        <f t="shared" si="283"/>
        <v>2001</v>
      </c>
      <c r="G1019" s="2">
        <f t="shared" si="284"/>
        <v>346</v>
      </c>
      <c r="BV1019" s="1">
        <v>37237</v>
      </c>
      <c r="BW1019">
        <f t="shared" ca="1" si="285"/>
        <v>2180</v>
      </c>
      <c r="BX1019">
        <v>2180</v>
      </c>
    </row>
    <row r="1020" spans="1:76" x14ac:dyDescent="0.25">
      <c r="A1020" s="1">
        <v>37238</v>
      </c>
      <c r="B1020">
        <v>2150</v>
      </c>
      <c r="C1020">
        <f t="shared" si="281"/>
        <v>2150</v>
      </c>
      <c r="D1020" t="s">
        <v>20</v>
      </c>
      <c r="E1020">
        <f t="shared" si="282"/>
        <v>1</v>
      </c>
      <c r="F1020">
        <f t="shared" si="283"/>
        <v>2001</v>
      </c>
      <c r="G1020" s="2">
        <f t="shared" si="284"/>
        <v>347</v>
      </c>
      <c r="BV1020" s="1">
        <v>37238</v>
      </c>
      <c r="BW1020">
        <f t="shared" ca="1" si="285"/>
        <v>2150</v>
      </c>
      <c r="BX1020">
        <v>2150</v>
      </c>
    </row>
    <row r="1021" spans="1:76" x14ac:dyDescent="0.25">
      <c r="A1021" s="1">
        <v>37239</v>
      </c>
      <c r="B1021">
        <v>2220</v>
      </c>
      <c r="C1021">
        <f t="shared" si="281"/>
        <v>2220</v>
      </c>
      <c r="D1021" t="s">
        <v>20</v>
      </c>
      <c r="E1021">
        <f t="shared" si="282"/>
        <v>1</v>
      </c>
      <c r="F1021">
        <f t="shared" si="283"/>
        <v>2001</v>
      </c>
      <c r="G1021" s="2">
        <f t="shared" si="284"/>
        <v>348</v>
      </c>
      <c r="BV1021" s="1">
        <v>37239</v>
      </c>
      <c r="BW1021">
        <f t="shared" ca="1" si="285"/>
        <v>2220</v>
      </c>
      <c r="BX1021">
        <v>2220</v>
      </c>
    </row>
    <row r="1022" spans="1:76" x14ac:dyDescent="0.25">
      <c r="A1022" s="1">
        <v>37240</v>
      </c>
      <c r="B1022">
        <v>1850</v>
      </c>
      <c r="C1022">
        <f t="shared" si="281"/>
        <v>1850</v>
      </c>
      <c r="D1022" t="s">
        <v>20</v>
      </c>
      <c r="E1022">
        <f t="shared" si="282"/>
        <v>1</v>
      </c>
      <c r="F1022">
        <f t="shared" si="283"/>
        <v>2001</v>
      </c>
      <c r="G1022" s="2">
        <f t="shared" si="284"/>
        <v>349</v>
      </c>
      <c r="BV1022" s="1">
        <v>37240</v>
      </c>
      <c r="BW1022">
        <f t="shared" ca="1" si="285"/>
        <v>1850</v>
      </c>
      <c r="BX1022">
        <v>1850</v>
      </c>
    </row>
    <row r="1023" spans="1:76" x14ac:dyDescent="0.25">
      <c r="A1023" s="1">
        <v>37241</v>
      </c>
      <c r="B1023">
        <v>1840</v>
      </c>
      <c r="C1023">
        <f t="shared" si="281"/>
        <v>1840</v>
      </c>
      <c r="D1023" t="s">
        <v>20</v>
      </c>
      <c r="E1023">
        <f t="shared" si="282"/>
        <v>1</v>
      </c>
      <c r="F1023">
        <f t="shared" si="283"/>
        <v>2001</v>
      </c>
      <c r="G1023" s="2">
        <f t="shared" si="284"/>
        <v>350</v>
      </c>
      <c r="BV1023" s="1">
        <v>37241</v>
      </c>
      <c r="BW1023">
        <f t="shared" ca="1" si="285"/>
        <v>1840</v>
      </c>
      <c r="BX1023">
        <v>1840</v>
      </c>
    </row>
    <row r="1024" spans="1:76" x14ac:dyDescent="0.25">
      <c r="A1024" s="1">
        <v>37242</v>
      </c>
      <c r="B1024">
        <v>2010</v>
      </c>
      <c r="C1024">
        <f t="shared" si="281"/>
        <v>2010</v>
      </c>
      <c r="D1024" t="s">
        <v>20</v>
      </c>
      <c r="E1024">
        <f t="shared" si="282"/>
        <v>1</v>
      </c>
      <c r="F1024">
        <f t="shared" si="283"/>
        <v>2001</v>
      </c>
      <c r="G1024" s="2">
        <f t="shared" si="284"/>
        <v>351</v>
      </c>
      <c r="BV1024" s="1">
        <v>37242</v>
      </c>
      <c r="BW1024">
        <f t="shared" ca="1" si="285"/>
        <v>2010</v>
      </c>
      <c r="BX1024">
        <v>2010</v>
      </c>
    </row>
    <row r="1025" spans="1:76" x14ac:dyDescent="0.25">
      <c r="A1025" s="1">
        <v>37243</v>
      </c>
      <c r="B1025">
        <v>2080</v>
      </c>
      <c r="C1025">
        <f t="shared" si="281"/>
        <v>2080</v>
      </c>
      <c r="D1025" t="s">
        <v>20</v>
      </c>
      <c r="E1025">
        <f t="shared" si="282"/>
        <v>1</v>
      </c>
      <c r="F1025">
        <f t="shared" si="283"/>
        <v>2001</v>
      </c>
      <c r="G1025" s="2">
        <f t="shared" si="284"/>
        <v>352</v>
      </c>
      <c r="BV1025" s="1">
        <v>37243</v>
      </c>
      <c r="BW1025">
        <f t="shared" ca="1" si="285"/>
        <v>2080</v>
      </c>
      <c r="BX1025">
        <v>2080</v>
      </c>
    </row>
    <row r="1026" spans="1:76" x14ac:dyDescent="0.25">
      <c r="A1026" s="1">
        <v>37244</v>
      </c>
      <c r="B1026">
        <v>2120</v>
      </c>
      <c r="C1026">
        <f t="shared" si="281"/>
        <v>2120</v>
      </c>
      <c r="D1026" t="s">
        <v>20</v>
      </c>
      <c r="E1026">
        <f t="shared" si="282"/>
        <v>1</v>
      </c>
      <c r="F1026">
        <f t="shared" si="283"/>
        <v>2001</v>
      </c>
      <c r="G1026" s="2">
        <f t="shared" si="284"/>
        <v>353</v>
      </c>
      <c r="BV1026" s="1">
        <v>37244</v>
      </c>
      <c r="BW1026">
        <f t="shared" ca="1" si="285"/>
        <v>2120</v>
      </c>
      <c r="BX1026">
        <v>2120</v>
      </c>
    </row>
    <row r="1027" spans="1:76" x14ac:dyDescent="0.25">
      <c r="A1027" s="1">
        <v>37245</v>
      </c>
      <c r="B1027">
        <v>2180</v>
      </c>
      <c r="C1027">
        <f t="shared" ref="C1027:C1090" si="286">IF(ISNUMBER(B1027),B1027,"XX")</f>
        <v>2180</v>
      </c>
      <c r="D1027" t="s">
        <v>20</v>
      </c>
      <c r="E1027">
        <f t="shared" ref="E1027:E1090" si="287">IF(LEFT(D1027,1)="A",1,0)</f>
        <v>1</v>
      </c>
      <c r="F1027">
        <f t="shared" ref="F1027:F1090" si="288">YEAR(A1027)</f>
        <v>2001</v>
      </c>
      <c r="G1027" s="2">
        <f t="shared" ref="G1027:G1090" si="289">DATE(YEAR(A1027),MONTH(A1027),DAY(A1027))-DATE(YEAR(A1027),1,0)</f>
        <v>354</v>
      </c>
      <c r="BV1027" s="1">
        <v>37245</v>
      </c>
      <c r="BW1027">
        <f t="shared" ref="BW1027:BW1090" ca="1" si="290">OFFSET($BA$1,MATCH(DATE(YEAR(BV1027),MONTH(BV1027),DAY(BV1027))-DATE(YEAR(BV1027),1,0),$BA$2:$BA$366,0),MATCH(YEAR(BV1027),$BB$1:$BO$1,0))</f>
        <v>2180</v>
      </c>
      <c r="BX1027">
        <v>2180</v>
      </c>
    </row>
    <row r="1028" spans="1:76" x14ac:dyDescent="0.25">
      <c r="A1028" s="1">
        <v>37246</v>
      </c>
      <c r="B1028">
        <v>2230</v>
      </c>
      <c r="C1028">
        <f t="shared" si="286"/>
        <v>2230</v>
      </c>
      <c r="D1028" t="s">
        <v>20</v>
      </c>
      <c r="E1028">
        <f t="shared" si="287"/>
        <v>1</v>
      </c>
      <c r="F1028">
        <f t="shared" si="288"/>
        <v>2001</v>
      </c>
      <c r="G1028" s="2">
        <f t="shared" si="289"/>
        <v>355</v>
      </c>
      <c r="BV1028" s="1">
        <v>37246</v>
      </c>
      <c r="BW1028">
        <f t="shared" ca="1" si="290"/>
        <v>2230</v>
      </c>
      <c r="BX1028">
        <v>2230</v>
      </c>
    </row>
    <row r="1029" spans="1:76" x14ac:dyDescent="0.25">
      <c r="A1029" s="1">
        <v>37247</v>
      </c>
      <c r="B1029">
        <v>2240</v>
      </c>
      <c r="C1029">
        <f t="shared" si="286"/>
        <v>2240</v>
      </c>
      <c r="D1029" t="s">
        <v>20</v>
      </c>
      <c r="E1029">
        <f t="shared" si="287"/>
        <v>1</v>
      </c>
      <c r="F1029">
        <f t="shared" si="288"/>
        <v>2001</v>
      </c>
      <c r="G1029" s="2">
        <f t="shared" si="289"/>
        <v>356</v>
      </c>
      <c r="BV1029" s="1">
        <v>37247</v>
      </c>
      <c r="BW1029">
        <f t="shared" ca="1" si="290"/>
        <v>2240</v>
      </c>
      <c r="BX1029">
        <v>2240</v>
      </c>
    </row>
    <row r="1030" spans="1:76" x14ac:dyDescent="0.25">
      <c r="A1030" s="1">
        <v>37248</v>
      </c>
      <c r="B1030">
        <v>2290</v>
      </c>
      <c r="C1030">
        <f t="shared" si="286"/>
        <v>2290</v>
      </c>
      <c r="D1030" t="s">
        <v>20</v>
      </c>
      <c r="E1030">
        <f t="shared" si="287"/>
        <v>1</v>
      </c>
      <c r="F1030">
        <f t="shared" si="288"/>
        <v>2001</v>
      </c>
      <c r="G1030" s="2">
        <f t="shared" si="289"/>
        <v>357</v>
      </c>
      <c r="BV1030" s="1">
        <v>37248</v>
      </c>
      <c r="BW1030">
        <f t="shared" ca="1" si="290"/>
        <v>2290</v>
      </c>
      <c r="BX1030">
        <v>2290</v>
      </c>
    </row>
    <row r="1031" spans="1:76" x14ac:dyDescent="0.25">
      <c r="A1031" s="1">
        <v>37249</v>
      </c>
      <c r="B1031">
        <v>2340</v>
      </c>
      <c r="C1031">
        <f t="shared" si="286"/>
        <v>2340</v>
      </c>
      <c r="D1031" t="s">
        <v>20</v>
      </c>
      <c r="E1031">
        <f t="shared" si="287"/>
        <v>1</v>
      </c>
      <c r="F1031">
        <f t="shared" si="288"/>
        <v>2001</v>
      </c>
      <c r="G1031" s="2">
        <f t="shared" si="289"/>
        <v>358</v>
      </c>
      <c r="BV1031" s="1">
        <v>37249</v>
      </c>
      <c r="BW1031">
        <f t="shared" ca="1" si="290"/>
        <v>2340</v>
      </c>
      <c r="BX1031">
        <v>2340</v>
      </c>
    </row>
    <row r="1032" spans="1:76" x14ac:dyDescent="0.25">
      <c r="A1032" s="1">
        <v>37250</v>
      </c>
      <c r="B1032">
        <v>2360</v>
      </c>
      <c r="C1032">
        <f t="shared" si="286"/>
        <v>2360</v>
      </c>
      <c r="D1032" t="s">
        <v>20</v>
      </c>
      <c r="E1032">
        <f t="shared" si="287"/>
        <v>1</v>
      </c>
      <c r="F1032">
        <f t="shared" si="288"/>
        <v>2001</v>
      </c>
      <c r="G1032" s="2">
        <f t="shared" si="289"/>
        <v>359</v>
      </c>
      <c r="BV1032" s="1">
        <v>37250</v>
      </c>
      <c r="BW1032">
        <f t="shared" ca="1" si="290"/>
        <v>2360</v>
      </c>
      <c r="BX1032">
        <v>2360</v>
      </c>
    </row>
    <row r="1033" spans="1:76" x14ac:dyDescent="0.25">
      <c r="A1033" s="1">
        <v>37251</v>
      </c>
      <c r="B1033">
        <v>2380</v>
      </c>
      <c r="C1033">
        <f t="shared" si="286"/>
        <v>2380</v>
      </c>
      <c r="D1033" t="s">
        <v>20</v>
      </c>
      <c r="E1033">
        <f t="shared" si="287"/>
        <v>1</v>
      </c>
      <c r="F1033">
        <f t="shared" si="288"/>
        <v>2001</v>
      </c>
      <c r="G1033" s="2">
        <f t="shared" si="289"/>
        <v>360</v>
      </c>
      <c r="BV1033" s="1">
        <v>37251</v>
      </c>
      <c r="BW1033">
        <f t="shared" ca="1" si="290"/>
        <v>2380</v>
      </c>
      <c r="BX1033">
        <v>2380</v>
      </c>
    </row>
    <row r="1034" spans="1:76" x14ac:dyDescent="0.25">
      <c r="A1034" s="1">
        <v>37252</v>
      </c>
      <c r="B1034">
        <v>2420</v>
      </c>
      <c r="C1034">
        <f t="shared" si="286"/>
        <v>2420</v>
      </c>
      <c r="D1034" t="s">
        <v>20</v>
      </c>
      <c r="E1034">
        <f t="shared" si="287"/>
        <v>1</v>
      </c>
      <c r="F1034">
        <f t="shared" si="288"/>
        <v>2001</v>
      </c>
      <c r="G1034" s="2">
        <f t="shared" si="289"/>
        <v>361</v>
      </c>
      <c r="BV1034" s="1">
        <v>37252</v>
      </c>
      <c r="BW1034">
        <f t="shared" ca="1" si="290"/>
        <v>2420</v>
      </c>
      <c r="BX1034">
        <v>2420</v>
      </c>
    </row>
    <row r="1035" spans="1:76" x14ac:dyDescent="0.25">
      <c r="A1035" s="1">
        <v>37253</v>
      </c>
      <c r="B1035">
        <v>2420</v>
      </c>
      <c r="C1035">
        <f t="shared" si="286"/>
        <v>2420</v>
      </c>
      <c r="D1035" t="s">
        <v>20</v>
      </c>
      <c r="E1035">
        <f t="shared" si="287"/>
        <v>1</v>
      </c>
      <c r="F1035">
        <f t="shared" si="288"/>
        <v>2001</v>
      </c>
      <c r="G1035" s="2">
        <f t="shared" si="289"/>
        <v>362</v>
      </c>
      <c r="BV1035" s="1">
        <v>37253</v>
      </c>
      <c r="BW1035">
        <f t="shared" ca="1" si="290"/>
        <v>2420</v>
      </c>
      <c r="BX1035">
        <v>2420</v>
      </c>
    </row>
    <row r="1036" spans="1:76" x14ac:dyDescent="0.25">
      <c r="A1036" s="1">
        <v>37254</v>
      </c>
      <c r="B1036">
        <v>2410</v>
      </c>
      <c r="C1036">
        <f t="shared" si="286"/>
        <v>2410</v>
      </c>
      <c r="D1036" t="s">
        <v>20</v>
      </c>
      <c r="E1036">
        <f t="shared" si="287"/>
        <v>1</v>
      </c>
      <c r="F1036">
        <f t="shared" si="288"/>
        <v>2001</v>
      </c>
      <c r="G1036" s="2">
        <f t="shared" si="289"/>
        <v>363</v>
      </c>
      <c r="BV1036" s="1">
        <v>37254</v>
      </c>
      <c r="BW1036">
        <f t="shared" ca="1" si="290"/>
        <v>2410</v>
      </c>
      <c r="BX1036">
        <v>2410</v>
      </c>
    </row>
    <row r="1037" spans="1:76" x14ac:dyDescent="0.25">
      <c r="A1037" s="1">
        <v>37255</v>
      </c>
      <c r="B1037">
        <v>2410</v>
      </c>
      <c r="C1037">
        <f t="shared" si="286"/>
        <v>2410</v>
      </c>
      <c r="D1037" t="s">
        <v>20</v>
      </c>
      <c r="E1037">
        <f t="shared" si="287"/>
        <v>1</v>
      </c>
      <c r="F1037">
        <f t="shared" si="288"/>
        <v>2001</v>
      </c>
      <c r="G1037" s="2">
        <f t="shared" si="289"/>
        <v>364</v>
      </c>
      <c r="BV1037" s="1">
        <v>37255</v>
      </c>
      <c r="BW1037">
        <f t="shared" ca="1" si="290"/>
        <v>2410</v>
      </c>
      <c r="BX1037">
        <v>2410</v>
      </c>
    </row>
    <row r="1038" spans="1:76" x14ac:dyDescent="0.25">
      <c r="A1038" s="1">
        <v>37256</v>
      </c>
      <c r="B1038">
        <v>2400</v>
      </c>
      <c r="C1038">
        <f t="shared" si="286"/>
        <v>2400</v>
      </c>
      <c r="D1038" t="s">
        <v>20</v>
      </c>
      <c r="E1038">
        <f t="shared" si="287"/>
        <v>1</v>
      </c>
      <c r="F1038">
        <f t="shared" si="288"/>
        <v>2001</v>
      </c>
      <c r="G1038" s="2">
        <f t="shared" si="289"/>
        <v>365</v>
      </c>
      <c r="BV1038" s="1">
        <v>37256</v>
      </c>
      <c r="BW1038">
        <f t="shared" ca="1" si="290"/>
        <v>2400</v>
      </c>
      <c r="BX1038">
        <v>2400</v>
      </c>
    </row>
    <row r="1039" spans="1:76" x14ac:dyDescent="0.25">
      <c r="A1039" s="1">
        <v>37257</v>
      </c>
      <c r="B1039">
        <v>2400</v>
      </c>
      <c r="C1039">
        <f t="shared" si="286"/>
        <v>2400</v>
      </c>
      <c r="D1039" t="s">
        <v>20</v>
      </c>
      <c r="E1039">
        <f t="shared" si="287"/>
        <v>1</v>
      </c>
      <c r="F1039">
        <f t="shared" si="288"/>
        <v>2002</v>
      </c>
      <c r="G1039" s="2">
        <f t="shared" si="289"/>
        <v>1</v>
      </c>
      <c r="BV1039" s="1">
        <v>37257</v>
      </c>
      <c r="BW1039">
        <f t="shared" ca="1" si="290"/>
        <v>2400</v>
      </c>
      <c r="BX1039">
        <v>2400</v>
      </c>
    </row>
    <row r="1040" spans="1:76" x14ac:dyDescent="0.25">
      <c r="A1040" s="1">
        <v>37258</v>
      </c>
      <c r="B1040">
        <v>2360</v>
      </c>
      <c r="C1040">
        <f t="shared" si="286"/>
        <v>2360</v>
      </c>
      <c r="D1040" t="s">
        <v>20</v>
      </c>
      <c r="E1040">
        <f t="shared" si="287"/>
        <v>1</v>
      </c>
      <c r="F1040">
        <f t="shared" si="288"/>
        <v>2002</v>
      </c>
      <c r="G1040" s="2">
        <f t="shared" si="289"/>
        <v>2</v>
      </c>
      <c r="BV1040" s="1">
        <v>37258</v>
      </c>
      <c r="BW1040">
        <f t="shared" ca="1" si="290"/>
        <v>2360</v>
      </c>
      <c r="BX1040">
        <v>2360</v>
      </c>
    </row>
    <row r="1041" spans="1:76" x14ac:dyDescent="0.25">
      <c r="A1041" s="1">
        <v>37259</v>
      </c>
      <c r="B1041">
        <v>2020</v>
      </c>
      <c r="C1041">
        <f t="shared" si="286"/>
        <v>2020</v>
      </c>
      <c r="D1041" t="s">
        <v>20</v>
      </c>
      <c r="E1041">
        <f t="shared" si="287"/>
        <v>1</v>
      </c>
      <c r="F1041">
        <f t="shared" si="288"/>
        <v>2002</v>
      </c>
      <c r="G1041" s="2">
        <f t="shared" si="289"/>
        <v>3</v>
      </c>
      <c r="BV1041" s="1">
        <v>37259</v>
      </c>
      <c r="BW1041">
        <f t="shared" ca="1" si="290"/>
        <v>2020</v>
      </c>
      <c r="BX1041">
        <v>2020</v>
      </c>
    </row>
    <row r="1042" spans="1:76" x14ac:dyDescent="0.25">
      <c r="A1042" s="1">
        <v>37260</v>
      </c>
      <c r="B1042">
        <v>2040</v>
      </c>
      <c r="C1042">
        <f t="shared" si="286"/>
        <v>2040</v>
      </c>
      <c r="D1042" t="s">
        <v>20</v>
      </c>
      <c r="E1042">
        <f t="shared" si="287"/>
        <v>1</v>
      </c>
      <c r="F1042">
        <f t="shared" si="288"/>
        <v>2002</v>
      </c>
      <c r="G1042" s="2">
        <f t="shared" si="289"/>
        <v>4</v>
      </c>
      <c r="BV1042" s="1">
        <v>37260</v>
      </c>
      <c r="BW1042">
        <f t="shared" ca="1" si="290"/>
        <v>2040</v>
      </c>
      <c r="BX1042">
        <v>2040</v>
      </c>
    </row>
    <row r="1043" spans="1:76" x14ac:dyDescent="0.25">
      <c r="A1043" s="1">
        <v>37261</v>
      </c>
      <c r="B1043">
        <v>1960</v>
      </c>
      <c r="C1043">
        <f t="shared" si="286"/>
        <v>1960</v>
      </c>
      <c r="D1043" t="s">
        <v>20</v>
      </c>
      <c r="E1043">
        <f t="shared" si="287"/>
        <v>1</v>
      </c>
      <c r="F1043">
        <f t="shared" si="288"/>
        <v>2002</v>
      </c>
      <c r="G1043" s="2">
        <f t="shared" si="289"/>
        <v>5</v>
      </c>
      <c r="BV1043" s="1">
        <v>37261</v>
      </c>
      <c r="BW1043">
        <f t="shared" ca="1" si="290"/>
        <v>1960</v>
      </c>
      <c r="BX1043">
        <v>1960</v>
      </c>
    </row>
    <row r="1044" spans="1:76" x14ac:dyDescent="0.25">
      <c r="A1044" s="1">
        <v>37262</v>
      </c>
      <c r="B1044">
        <v>1970</v>
      </c>
      <c r="C1044">
        <f t="shared" si="286"/>
        <v>1970</v>
      </c>
      <c r="D1044" t="s">
        <v>20</v>
      </c>
      <c r="E1044">
        <f t="shared" si="287"/>
        <v>1</v>
      </c>
      <c r="F1044">
        <f t="shared" si="288"/>
        <v>2002</v>
      </c>
      <c r="G1044" s="2">
        <f t="shared" si="289"/>
        <v>6</v>
      </c>
      <c r="BV1044" s="1">
        <v>37262</v>
      </c>
      <c r="BW1044">
        <f t="shared" ca="1" si="290"/>
        <v>1970</v>
      </c>
      <c r="BX1044">
        <v>1970</v>
      </c>
    </row>
    <row r="1045" spans="1:76" x14ac:dyDescent="0.25">
      <c r="A1045" s="1">
        <v>37263</v>
      </c>
      <c r="B1045">
        <v>2160</v>
      </c>
      <c r="C1045">
        <f t="shared" si="286"/>
        <v>2160</v>
      </c>
      <c r="D1045" t="s">
        <v>20</v>
      </c>
      <c r="E1045">
        <f t="shared" si="287"/>
        <v>1</v>
      </c>
      <c r="F1045">
        <f t="shared" si="288"/>
        <v>2002</v>
      </c>
      <c r="G1045" s="2">
        <f t="shared" si="289"/>
        <v>7</v>
      </c>
      <c r="BV1045" s="1">
        <v>37263</v>
      </c>
      <c r="BW1045">
        <f t="shared" ca="1" si="290"/>
        <v>2160</v>
      </c>
      <c r="BX1045">
        <v>2160</v>
      </c>
    </row>
    <row r="1046" spans="1:76" x14ac:dyDescent="0.25">
      <c r="A1046" s="1">
        <v>37264</v>
      </c>
      <c r="B1046">
        <v>2290</v>
      </c>
      <c r="C1046">
        <f t="shared" si="286"/>
        <v>2290</v>
      </c>
      <c r="D1046" t="s">
        <v>20</v>
      </c>
      <c r="E1046">
        <f t="shared" si="287"/>
        <v>1</v>
      </c>
      <c r="F1046">
        <f t="shared" si="288"/>
        <v>2002</v>
      </c>
      <c r="G1046" s="2">
        <f t="shared" si="289"/>
        <v>8</v>
      </c>
      <c r="BV1046" s="1">
        <v>37264</v>
      </c>
      <c r="BW1046">
        <f t="shared" ca="1" si="290"/>
        <v>2290</v>
      </c>
      <c r="BX1046">
        <v>2290</v>
      </c>
    </row>
    <row r="1047" spans="1:76" x14ac:dyDescent="0.25">
      <c r="A1047" s="1">
        <v>37265</v>
      </c>
      <c r="B1047">
        <v>2370</v>
      </c>
      <c r="C1047">
        <f t="shared" si="286"/>
        <v>2370</v>
      </c>
      <c r="D1047" t="s">
        <v>20</v>
      </c>
      <c r="E1047">
        <f t="shared" si="287"/>
        <v>1</v>
      </c>
      <c r="F1047">
        <f t="shared" si="288"/>
        <v>2002</v>
      </c>
      <c r="G1047" s="2">
        <f t="shared" si="289"/>
        <v>9</v>
      </c>
      <c r="BV1047" s="1">
        <v>37265</v>
      </c>
      <c r="BW1047">
        <f t="shared" ca="1" si="290"/>
        <v>2370</v>
      </c>
      <c r="BX1047">
        <v>2370</v>
      </c>
    </row>
    <row r="1048" spans="1:76" x14ac:dyDescent="0.25">
      <c r="A1048" s="1">
        <v>37266</v>
      </c>
      <c r="B1048">
        <v>2400</v>
      </c>
      <c r="C1048">
        <f t="shared" si="286"/>
        <v>2400</v>
      </c>
      <c r="D1048" t="s">
        <v>20</v>
      </c>
      <c r="E1048">
        <f t="shared" si="287"/>
        <v>1</v>
      </c>
      <c r="F1048">
        <f t="shared" si="288"/>
        <v>2002</v>
      </c>
      <c r="G1048" s="2">
        <f t="shared" si="289"/>
        <v>10</v>
      </c>
      <c r="BV1048" s="1">
        <v>37266</v>
      </c>
      <c r="BW1048">
        <f t="shared" ca="1" si="290"/>
        <v>2400</v>
      </c>
      <c r="BX1048">
        <v>2400</v>
      </c>
    </row>
    <row r="1049" spans="1:76" x14ac:dyDescent="0.25">
      <c r="A1049" s="1">
        <v>37267</v>
      </c>
      <c r="B1049">
        <v>2430</v>
      </c>
      <c r="C1049">
        <f t="shared" si="286"/>
        <v>2430</v>
      </c>
      <c r="D1049" t="s">
        <v>20</v>
      </c>
      <c r="E1049">
        <f t="shared" si="287"/>
        <v>1</v>
      </c>
      <c r="F1049">
        <f t="shared" si="288"/>
        <v>2002</v>
      </c>
      <c r="G1049" s="2">
        <f t="shared" si="289"/>
        <v>11</v>
      </c>
      <c r="BV1049" s="1">
        <v>37267</v>
      </c>
      <c r="BW1049">
        <f t="shared" ca="1" si="290"/>
        <v>2430</v>
      </c>
      <c r="BX1049">
        <v>2430</v>
      </c>
    </row>
    <row r="1050" spans="1:76" x14ac:dyDescent="0.25">
      <c r="A1050" s="1">
        <v>37268</v>
      </c>
      <c r="B1050">
        <v>2440</v>
      </c>
      <c r="C1050">
        <f t="shared" si="286"/>
        <v>2440</v>
      </c>
      <c r="D1050" t="s">
        <v>20</v>
      </c>
      <c r="E1050">
        <f t="shared" si="287"/>
        <v>1</v>
      </c>
      <c r="F1050">
        <f t="shared" si="288"/>
        <v>2002</v>
      </c>
      <c r="G1050" s="2">
        <f t="shared" si="289"/>
        <v>12</v>
      </c>
      <c r="BV1050" s="1">
        <v>37268</v>
      </c>
      <c r="BW1050">
        <f t="shared" ca="1" si="290"/>
        <v>2440</v>
      </c>
      <c r="BX1050">
        <v>2440</v>
      </c>
    </row>
    <row r="1051" spans="1:76" x14ac:dyDescent="0.25">
      <c r="A1051" s="1">
        <v>37269</v>
      </c>
      <c r="B1051">
        <v>2460</v>
      </c>
      <c r="C1051">
        <f t="shared" si="286"/>
        <v>2460</v>
      </c>
      <c r="D1051" t="s">
        <v>20</v>
      </c>
      <c r="E1051">
        <f t="shared" si="287"/>
        <v>1</v>
      </c>
      <c r="F1051">
        <f t="shared" si="288"/>
        <v>2002</v>
      </c>
      <c r="G1051" s="2">
        <f t="shared" si="289"/>
        <v>13</v>
      </c>
      <c r="BV1051" s="1">
        <v>37269</v>
      </c>
      <c r="BW1051">
        <f t="shared" ca="1" si="290"/>
        <v>2460</v>
      </c>
      <c r="BX1051">
        <v>2460</v>
      </c>
    </row>
    <row r="1052" spans="1:76" x14ac:dyDescent="0.25">
      <c r="A1052" s="1">
        <v>37270</v>
      </c>
      <c r="B1052">
        <v>2480</v>
      </c>
      <c r="C1052">
        <f t="shared" si="286"/>
        <v>2480</v>
      </c>
      <c r="D1052" t="s">
        <v>20</v>
      </c>
      <c r="E1052">
        <f t="shared" si="287"/>
        <v>1</v>
      </c>
      <c r="F1052">
        <f t="shared" si="288"/>
        <v>2002</v>
      </c>
      <c r="G1052" s="2">
        <f t="shared" si="289"/>
        <v>14</v>
      </c>
      <c r="BV1052" s="1">
        <v>37270</v>
      </c>
      <c r="BW1052">
        <f t="shared" ca="1" si="290"/>
        <v>2480</v>
      </c>
      <c r="BX1052">
        <v>2480</v>
      </c>
    </row>
    <row r="1053" spans="1:76" x14ac:dyDescent="0.25">
      <c r="A1053" s="1">
        <v>37271</v>
      </c>
      <c r="B1053">
        <v>2510</v>
      </c>
      <c r="C1053">
        <f t="shared" si="286"/>
        <v>2510</v>
      </c>
      <c r="D1053" t="s">
        <v>20</v>
      </c>
      <c r="E1053">
        <f t="shared" si="287"/>
        <v>1</v>
      </c>
      <c r="F1053">
        <f t="shared" si="288"/>
        <v>2002</v>
      </c>
      <c r="G1053" s="2">
        <f t="shared" si="289"/>
        <v>15</v>
      </c>
      <c r="BV1053" s="1">
        <v>37271</v>
      </c>
      <c r="BW1053">
        <f t="shared" ca="1" si="290"/>
        <v>2510</v>
      </c>
      <c r="BX1053">
        <v>2510</v>
      </c>
    </row>
    <row r="1054" spans="1:76" x14ac:dyDescent="0.25">
      <c r="A1054" s="1">
        <v>37272</v>
      </c>
      <c r="B1054">
        <v>2540</v>
      </c>
      <c r="C1054">
        <f t="shared" si="286"/>
        <v>2540</v>
      </c>
      <c r="D1054" t="s">
        <v>20</v>
      </c>
      <c r="E1054">
        <f t="shared" si="287"/>
        <v>1</v>
      </c>
      <c r="F1054">
        <f t="shared" si="288"/>
        <v>2002</v>
      </c>
      <c r="G1054" s="2">
        <f t="shared" si="289"/>
        <v>16</v>
      </c>
      <c r="BV1054" s="1">
        <v>37272</v>
      </c>
      <c r="BW1054">
        <f t="shared" ca="1" si="290"/>
        <v>2540</v>
      </c>
      <c r="BX1054">
        <v>2540</v>
      </c>
    </row>
    <row r="1055" spans="1:76" x14ac:dyDescent="0.25">
      <c r="A1055" s="1">
        <v>37273</v>
      </c>
      <c r="B1055">
        <v>2530</v>
      </c>
      <c r="C1055">
        <f t="shared" si="286"/>
        <v>2530</v>
      </c>
      <c r="D1055" t="s">
        <v>20</v>
      </c>
      <c r="E1055">
        <f t="shared" si="287"/>
        <v>1</v>
      </c>
      <c r="F1055">
        <f t="shared" si="288"/>
        <v>2002</v>
      </c>
      <c r="G1055" s="2">
        <f t="shared" si="289"/>
        <v>17</v>
      </c>
      <c r="BV1055" s="1">
        <v>37273</v>
      </c>
      <c r="BW1055">
        <f t="shared" ca="1" si="290"/>
        <v>2530</v>
      </c>
      <c r="BX1055">
        <v>2530</v>
      </c>
    </row>
    <row r="1056" spans="1:76" x14ac:dyDescent="0.25">
      <c r="A1056" s="1">
        <v>37274</v>
      </c>
      <c r="B1056">
        <v>2530</v>
      </c>
      <c r="C1056">
        <f t="shared" si="286"/>
        <v>2530</v>
      </c>
      <c r="D1056" t="s">
        <v>20</v>
      </c>
      <c r="E1056">
        <f t="shared" si="287"/>
        <v>1</v>
      </c>
      <c r="F1056">
        <f t="shared" si="288"/>
        <v>2002</v>
      </c>
      <c r="G1056" s="2">
        <f t="shared" si="289"/>
        <v>18</v>
      </c>
      <c r="BV1056" s="1">
        <v>37274</v>
      </c>
      <c r="BW1056">
        <f t="shared" ca="1" si="290"/>
        <v>2530</v>
      </c>
      <c r="BX1056">
        <v>2530</v>
      </c>
    </row>
    <row r="1057" spans="1:76" x14ac:dyDescent="0.25">
      <c r="A1057" s="1">
        <v>37275</v>
      </c>
      <c r="B1057">
        <v>2510</v>
      </c>
      <c r="C1057">
        <f t="shared" si="286"/>
        <v>2510</v>
      </c>
      <c r="D1057" t="s">
        <v>20</v>
      </c>
      <c r="E1057">
        <f t="shared" si="287"/>
        <v>1</v>
      </c>
      <c r="F1057">
        <f t="shared" si="288"/>
        <v>2002</v>
      </c>
      <c r="G1057" s="2">
        <f t="shared" si="289"/>
        <v>19</v>
      </c>
      <c r="BV1057" s="1">
        <v>37275</v>
      </c>
      <c r="BW1057">
        <f t="shared" ca="1" si="290"/>
        <v>2510</v>
      </c>
      <c r="BX1057">
        <v>2510</v>
      </c>
    </row>
    <row r="1058" spans="1:76" x14ac:dyDescent="0.25">
      <c r="A1058" s="1">
        <v>37276</v>
      </c>
      <c r="B1058">
        <v>2510</v>
      </c>
      <c r="C1058">
        <f t="shared" si="286"/>
        <v>2510</v>
      </c>
      <c r="D1058" t="s">
        <v>20</v>
      </c>
      <c r="E1058">
        <f t="shared" si="287"/>
        <v>1</v>
      </c>
      <c r="F1058">
        <f t="shared" si="288"/>
        <v>2002</v>
      </c>
      <c r="G1058" s="2">
        <f t="shared" si="289"/>
        <v>20</v>
      </c>
      <c r="BV1058" s="1">
        <v>37276</v>
      </c>
      <c r="BW1058">
        <f t="shared" ca="1" si="290"/>
        <v>2510</v>
      </c>
      <c r="BX1058">
        <v>2510</v>
      </c>
    </row>
    <row r="1059" spans="1:76" x14ac:dyDescent="0.25">
      <c r="A1059" s="1">
        <v>37277</v>
      </c>
      <c r="B1059">
        <v>2510</v>
      </c>
      <c r="C1059">
        <f t="shared" si="286"/>
        <v>2510</v>
      </c>
      <c r="D1059" t="s">
        <v>20</v>
      </c>
      <c r="E1059">
        <f t="shared" si="287"/>
        <v>1</v>
      </c>
      <c r="F1059">
        <f t="shared" si="288"/>
        <v>2002</v>
      </c>
      <c r="G1059" s="2">
        <f t="shared" si="289"/>
        <v>21</v>
      </c>
      <c r="BV1059" s="1">
        <v>37277</v>
      </c>
      <c r="BW1059">
        <f t="shared" ca="1" si="290"/>
        <v>2510</v>
      </c>
      <c r="BX1059">
        <v>2510</v>
      </c>
    </row>
    <row r="1060" spans="1:76" x14ac:dyDescent="0.25">
      <c r="A1060" s="1">
        <v>37278</v>
      </c>
      <c r="B1060">
        <v>2490</v>
      </c>
      <c r="C1060">
        <f t="shared" si="286"/>
        <v>2490</v>
      </c>
      <c r="D1060" t="s">
        <v>20</v>
      </c>
      <c r="E1060">
        <f t="shared" si="287"/>
        <v>1</v>
      </c>
      <c r="F1060">
        <f t="shared" si="288"/>
        <v>2002</v>
      </c>
      <c r="G1060" s="2">
        <f t="shared" si="289"/>
        <v>22</v>
      </c>
      <c r="BV1060" s="1">
        <v>37278</v>
      </c>
      <c r="BW1060">
        <f t="shared" ca="1" si="290"/>
        <v>2490</v>
      </c>
      <c r="BX1060">
        <v>2490</v>
      </c>
    </row>
    <row r="1061" spans="1:76" x14ac:dyDescent="0.25">
      <c r="A1061" s="1">
        <v>37279</v>
      </c>
      <c r="B1061">
        <v>2470</v>
      </c>
      <c r="C1061">
        <f t="shared" si="286"/>
        <v>2470</v>
      </c>
      <c r="D1061" t="s">
        <v>20</v>
      </c>
      <c r="E1061">
        <f t="shared" si="287"/>
        <v>1</v>
      </c>
      <c r="F1061">
        <f t="shared" si="288"/>
        <v>2002</v>
      </c>
      <c r="G1061" s="2">
        <f t="shared" si="289"/>
        <v>23</v>
      </c>
      <c r="BV1061" s="1">
        <v>37279</v>
      </c>
      <c r="BW1061">
        <f t="shared" ca="1" si="290"/>
        <v>2470</v>
      </c>
      <c r="BX1061">
        <v>2470</v>
      </c>
    </row>
    <row r="1062" spans="1:76" x14ac:dyDescent="0.25">
      <c r="A1062" s="1">
        <v>37280</v>
      </c>
      <c r="B1062">
        <v>2470</v>
      </c>
      <c r="C1062">
        <f t="shared" si="286"/>
        <v>2470</v>
      </c>
      <c r="D1062" t="s">
        <v>20</v>
      </c>
      <c r="E1062">
        <f t="shared" si="287"/>
        <v>1</v>
      </c>
      <c r="F1062">
        <f t="shared" si="288"/>
        <v>2002</v>
      </c>
      <c r="G1062" s="2">
        <f t="shared" si="289"/>
        <v>24</v>
      </c>
      <c r="BV1062" s="1">
        <v>37280</v>
      </c>
      <c r="BW1062">
        <f t="shared" ca="1" si="290"/>
        <v>2470</v>
      </c>
      <c r="BX1062">
        <v>2470</v>
      </c>
    </row>
    <row r="1063" spans="1:76" x14ac:dyDescent="0.25">
      <c r="A1063" s="1">
        <v>37281</v>
      </c>
      <c r="B1063">
        <v>2420</v>
      </c>
      <c r="C1063">
        <f t="shared" si="286"/>
        <v>2420</v>
      </c>
      <c r="D1063" t="s">
        <v>20</v>
      </c>
      <c r="E1063">
        <f t="shared" si="287"/>
        <v>1</v>
      </c>
      <c r="F1063">
        <f t="shared" si="288"/>
        <v>2002</v>
      </c>
      <c r="G1063" s="2">
        <f t="shared" si="289"/>
        <v>25</v>
      </c>
      <c r="BV1063" s="1">
        <v>37281</v>
      </c>
      <c r="BW1063">
        <f t="shared" ca="1" si="290"/>
        <v>2420</v>
      </c>
      <c r="BX1063">
        <v>2420</v>
      </c>
    </row>
    <row r="1064" spans="1:76" x14ac:dyDescent="0.25">
      <c r="A1064" s="1">
        <v>37282</v>
      </c>
      <c r="B1064">
        <v>2350</v>
      </c>
      <c r="C1064">
        <f t="shared" si="286"/>
        <v>2350</v>
      </c>
      <c r="D1064" t="s">
        <v>20</v>
      </c>
      <c r="E1064">
        <f t="shared" si="287"/>
        <v>1</v>
      </c>
      <c r="F1064">
        <f t="shared" si="288"/>
        <v>2002</v>
      </c>
      <c r="G1064" s="2">
        <f t="shared" si="289"/>
        <v>26</v>
      </c>
      <c r="BV1064" s="1">
        <v>37282</v>
      </c>
      <c r="BW1064">
        <f t="shared" ca="1" si="290"/>
        <v>2350</v>
      </c>
      <c r="BX1064">
        <v>2350</v>
      </c>
    </row>
    <row r="1065" spans="1:76" x14ac:dyDescent="0.25">
      <c r="A1065" s="1">
        <v>37283</v>
      </c>
      <c r="B1065">
        <v>2270</v>
      </c>
      <c r="C1065">
        <f t="shared" si="286"/>
        <v>2270</v>
      </c>
      <c r="D1065" t="s">
        <v>20</v>
      </c>
      <c r="E1065">
        <f t="shared" si="287"/>
        <v>1</v>
      </c>
      <c r="F1065">
        <f t="shared" si="288"/>
        <v>2002</v>
      </c>
      <c r="G1065" s="2">
        <f t="shared" si="289"/>
        <v>27</v>
      </c>
      <c r="BV1065" s="1">
        <v>37283</v>
      </c>
      <c r="BW1065">
        <f t="shared" ca="1" si="290"/>
        <v>2270</v>
      </c>
      <c r="BX1065">
        <v>2270</v>
      </c>
    </row>
    <row r="1066" spans="1:76" x14ac:dyDescent="0.25">
      <c r="A1066" s="1">
        <v>37284</v>
      </c>
      <c r="B1066">
        <v>2310</v>
      </c>
      <c r="C1066">
        <f t="shared" si="286"/>
        <v>2310</v>
      </c>
      <c r="D1066" t="s">
        <v>20</v>
      </c>
      <c r="E1066">
        <f t="shared" si="287"/>
        <v>1</v>
      </c>
      <c r="F1066">
        <f t="shared" si="288"/>
        <v>2002</v>
      </c>
      <c r="G1066" s="2">
        <f t="shared" si="289"/>
        <v>28</v>
      </c>
      <c r="BV1066" s="1">
        <v>37284</v>
      </c>
      <c r="BW1066">
        <f t="shared" ca="1" si="290"/>
        <v>2310</v>
      </c>
      <c r="BX1066">
        <v>2310</v>
      </c>
    </row>
    <row r="1067" spans="1:76" x14ac:dyDescent="0.25">
      <c r="A1067" s="1">
        <v>37285</v>
      </c>
      <c r="B1067">
        <v>2340</v>
      </c>
      <c r="C1067">
        <f t="shared" si="286"/>
        <v>2340</v>
      </c>
      <c r="D1067" t="s">
        <v>20</v>
      </c>
      <c r="E1067">
        <f t="shared" si="287"/>
        <v>1</v>
      </c>
      <c r="F1067">
        <f t="shared" si="288"/>
        <v>2002</v>
      </c>
      <c r="G1067" s="2">
        <f t="shared" si="289"/>
        <v>29</v>
      </c>
      <c r="BV1067" s="1">
        <v>37285</v>
      </c>
      <c r="BW1067">
        <f t="shared" ca="1" si="290"/>
        <v>2340</v>
      </c>
      <c r="BX1067">
        <v>2340</v>
      </c>
    </row>
    <row r="1068" spans="1:76" x14ac:dyDescent="0.25">
      <c r="A1068" s="1">
        <v>37286</v>
      </c>
      <c r="B1068">
        <v>2350</v>
      </c>
      <c r="C1068">
        <f t="shared" si="286"/>
        <v>2350</v>
      </c>
      <c r="D1068" t="s">
        <v>20</v>
      </c>
      <c r="E1068">
        <f t="shared" si="287"/>
        <v>1</v>
      </c>
      <c r="F1068">
        <f t="shared" si="288"/>
        <v>2002</v>
      </c>
      <c r="G1068" s="2">
        <f t="shared" si="289"/>
        <v>30</v>
      </c>
      <c r="BV1068" s="1">
        <v>37286</v>
      </c>
      <c r="BW1068">
        <f t="shared" ca="1" si="290"/>
        <v>2350</v>
      </c>
      <c r="BX1068">
        <v>2350</v>
      </c>
    </row>
    <row r="1069" spans="1:76" x14ac:dyDescent="0.25">
      <c r="A1069" s="1">
        <v>37287</v>
      </c>
      <c r="B1069">
        <v>2340</v>
      </c>
      <c r="C1069">
        <f t="shared" si="286"/>
        <v>2340</v>
      </c>
      <c r="D1069" t="s">
        <v>20</v>
      </c>
      <c r="E1069">
        <f t="shared" si="287"/>
        <v>1</v>
      </c>
      <c r="F1069">
        <f t="shared" si="288"/>
        <v>2002</v>
      </c>
      <c r="G1069" s="2">
        <f t="shared" si="289"/>
        <v>31</v>
      </c>
      <c r="BV1069" s="1">
        <v>37287</v>
      </c>
      <c r="BW1069">
        <f t="shared" ca="1" si="290"/>
        <v>2340</v>
      </c>
      <c r="BX1069">
        <v>2340</v>
      </c>
    </row>
    <row r="1070" spans="1:76" x14ac:dyDescent="0.25">
      <c r="A1070" s="1">
        <v>37288</v>
      </c>
      <c r="B1070">
        <v>2370</v>
      </c>
      <c r="C1070">
        <f t="shared" si="286"/>
        <v>2370</v>
      </c>
      <c r="D1070" t="s">
        <v>20</v>
      </c>
      <c r="E1070">
        <f t="shared" si="287"/>
        <v>1</v>
      </c>
      <c r="F1070">
        <f t="shared" si="288"/>
        <v>2002</v>
      </c>
      <c r="G1070" s="2">
        <f t="shared" si="289"/>
        <v>32</v>
      </c>
      <c r="BV1070" s="1">
        <v>37288</v>
      </c>
      <c r="BW1070">
        <f t="shared" ca="1" si="290"/>
        <v>2370</v>
      </c>
      <c r="BX1070">
        <v>2370</v>
      </c>
    </row>
    <row r="1071" spans="1:76" x14ac:dyDescent="0.25">
      <c r="A1071" s="1">
        <v>37289</v>
      </c>
      <c r="B1071">
        <v>2390</v>
      </c>
      <c r="C1071">
        <f t="shared" si="286"/>
        <v>2390</v>
      </c>
      <c r="D1071" t="s">
        <v>20</v>
      </c>
      <c r="E1071">
        <f t="shared" si="287"/>
        <v>1</v>
      </c>
      <c r="F1071">
        <f t="shared" si="288"/>
        <v>2002</v>
      </c>
      <c r="G1071" s="2">
        <f t="shared" si="289"/>
        <v>33</v>
      </c>
      <c r="BV1071" s="1">
        <v>37289</v>
      </c>
      <c r="BW1071">
        <f t="shared" ca="1" si="290"/>
        <v>2390</v>
      </c>
      <c r="BX1071">
        <v>2390</v>
      </c>
    </row>
    <row r="1072" spans="1:76" x14ac:dyDescent="0.25">
      <c r="A1072" s="1">
        <v>37290</v>
      </c>
      <c r="B1072">
        <v>2350</v>
      </c>
      <c r="C1072">
        <f t="shared" si="286"/>
        <v>2350</v>
      </c>
      <c r="D1072" t="s">
        <v>20</v>
      </c>
      <c r="E1072">
        <f t="shared" si="287"/>
        <v>1</v>
      </c>
      <c r="F1072">
        <f t="shared" si="288"/>
        <v>2002</v>
      </c>
      <c r="G1072" s="2">
        <f t="shared" si="289"/>
        <v>34</v>
      </c>
      <c r="BV1072" s="1">
        <v>37290</v>
      </c>
      <c r="BW1072">
        <f t="shared" ca="1" si="290"/>
        <v>2350</v>
      </c>
      <c r="BX1072">
        <v>2350</v>
      </c>
    </row>
    <row r="1073" spans="1:76" x14ac:dyDescent="0.25">
      <c r="A1073" s="1">
        <v>37291</v>
      </c>
      <c r="B1073">
        <v>2280</v>
      </c>
      <c r="C1073">
        <f t="shared" si="286"/>
        <v>2280</v>
      </c>
      <c r="D1073" t="s">
        <v>20</v>
      </c>
      <c r="E1073">
        <f t="shared" si="287"/>
        <v>1</v>
      </c>
      <c r="F1073">
        <f t="shared" si="288"/>
        <v>2002</v>
      </c>
      <c r="G1073" s="2">
        <f t="shared" si="289"/>
        <v>35</v>
      </c>
      <c r="BV1073" s="1">
        <v>37291</v>
      </c>
      <c r="BW1073">
        <f t="shared" ca="1" si="290"/>
        <v>2280</v>
      </c>
      <c r="BX1073">
        <v>2280</v>
      </c>
    </row>
    <row r="1074" spans="1:76" x14ac:dyDescent="0.25">
      <c r="A1074" s="1">
        <v>37292</v>
      </c>
      <c r="B1074">
        <v>2310</v>
      </c>
      <c r="C1074">
        <f t="shared" si="286"/>
        <v>2310</v>
      </c>
      <c r="D1074" t="s">
        <v>20</v>
      </c>
      <c r="E1074">
        <f t="shared" si="287"/>
        <v>1</v>
      </c>
      <c r="F1074">
        <f t="shared" si="288"/>
        <v>2002</v>
      </c>
      <c r="G1074" s="2">
        <f t="shared" si="289"/>
        <v>36</v>
      </c>
      <c r="BV1074" s="1">
        <v>37292</v>
      </c>
      <c r="BW1074">
        <f t="shared" ca="1" si="290"/>
        <v>2310</v>
      </c>
      <c r="BX1074">
        <v>2310</v>
      </c>
    </row>
    <row r="1075" spans="1:76" x14ac:dyDescent="0.25">
      <c r="A1075" s="1">
        <v>37293</v>
      </c>
      <c r="B1075">
        <v>2430</v>
      </c>
      <c r="C1075">
        <f t="shared" si="286"/>
        <v>2430</v>
      </c>
      <c r="D1075" t="s">
        <v>20</v>
      </c>
      <c r="E1075">
        <f t="shared" si="287"/>
        <v>1</v>
      </c>
      <c r="F1075">
        <f t="shared" si="288"/>
        <v>2002</v>
      </c>
      <c r="G1075" s="2">
        <f t="shared" si="289"/>
        <v>37</v>
      </c>
      <c r="BV1075" s="1">
        <v>37293</v>
      </c>
      <c r="BW1075">
        <f t="shared" ca="1" si="290"/>
        <v>2430</v>
      </c>
      <c r="BX1075">
        <v>2430</v>
      </c>
    </row>
    <row r="1076" spans="1:76" x14ac:dyDescent="0.25">
      <c r="A1076" s="1">
        <v>37294</v>
      </c>
      <c r="B1076">
        <v>2460</v>
      </c>
      <c r="C1076">
        <f t="shared" si="286"/>
        <v>2460</v>
      </c>
      <c r="D1076" t="s">
        <v>20</v>
      </c>
      <c r="E1076">
        <f t="shared" si="287"/>
        <v>1</v>
      </c>
      <c r="F1076">
        <f t="shared" si="288"/>
        <v>2002</v>
      </c>
      <c r="G1076" s="2">
        <f t="shared" si="289"/>
        <v>38</v>
      </c>
      <c r="BV1076" s="1">
        <v>37294</v>
      </c>
      <c r="BW1076">
        <f t="shared" ca="1" si="290"/>
        <v>2460</v>
      </c>
      <c r="BX1076">
        <v>2460</v>
      </c>
    </row>
    <row r="1077" spans="1:76" x14ac:dyDescent="0.25">
      <c r="A1077" s="1">
        <v>37295</v>
      </c>
      <c r="B1077">
        <v>2580</v>
      </c>
      <c r="C1077">
        <f t="shared" si="286"/>
        <v>2580</v>
      </c>
      <c r="D1077" t="s">
        <v>20</v>
      </c>
      <c r="E1077">
        <f t="shared" si="287"/>
        <v>1</v>
      </c>
      <c r="F1077">
        <f t="shared" si="288"/>
        <v>2002</v>
      </c>
      <c r="G1077" s="2">
        <f t="shared" si="289"/>
        <v>39</v>
      </c>
      <c r="BV1077" s="1">
        <v>37295</v>
      </c>
      <c r="BW1077">
        <f t="shared" ca="1" si="290"/>
        <v>2580</v>
      </c>
      <c r="BX1077">
        <v>2580</v>
      </c>
    </row>
    <row r="1078" spans="1:76" x14ac:dyDescent="0.25">
      <c r="A1078" s="1">
        <v>37296</v>
      </c>
      <c r="B1078">
        <v>2590</v>
      </c>
      <c r="C1078">
        <f t="shared" si="286"/>
        <v>2590</v>
      </c>
      <c r="D1078" t="s">
        <v>20</v>
      </c>
      <c r="E1078">
        <f t="shared" si="287"/>
        <v>1</v>
      </c>
      <c r="F1078">
        <f t="shared" si="288"/>
        <v>2002</v>
      </c>
      <c r="G1078" s="2">
        <f t="shared" si="289"/>
        <v>40</v>
      </c>
      <c r="BV1078" s="1">
        <v>37296</v>
      </c>
      <c r="BW1078">
        <f t="shared" ca="1" si="290"/>
        <v>2590</v>
      </c>
      <c r="BX1078">
        <v>2590</v>
      </c>
    </row>
    <row r="1079" spans="1:76" x14ac:dyDescent="0.25">
      <c r="A1079" s="1">
        <v>37297</v>
      </c>
      <c r="B1079">
        <v>2620</v>
      </c>
      <c r="C1079">
        <f t="shared" si="286"/>
        <v>2620</v>
      </c>
      <c r="D1079" t="s">
        <v>20</v>
      </c>
      <c r="E1079">
        <f t="shared" si="287"/>
        <v>1</v>
      </c>
      <c r="F1079">
        <f t="shared" si="288"/>
        <v>2002</v>
      </c>
      <c r="G1079" s="2">
        <f t="shared" si="289"/>
        <v>41</v>
      </c>
      <c r="BV1079" s="1">
        <v>37297</v>
      </c>
      <c r="BW1079">
        <f t="shared" ca="1" si="290"/>
        <v>2620</v>
      </c>
      <c r="BX1079">
        <v>2620</v>
      </c>
    </row>
    <row r="1080" spans="1:76" x14ac:dyDescent="0.25">
      <c r="A1080" s="1">
        <v>37298</v>
      </c>
      <c r="B1080">
        <v>2570</v>
      </c>
      <c r="C1080">
        <f t="shared" si="286"/>
        <v>2570</v>
      </c>
      <c r="D1080" t="s">
        <v>20</v>
      </c>
      <c r="E1080">
        <f t="shared" si="287"/>
        <v>1</v>
      </c>
      <c r="F1080">
        <f t="shared" si="288"/>
        <v>2002</v>
      </c>
      <c r="G1080" s="2">
        <f t="shared" si="289"/>
        <v>42</v>
      </c>
      <c r="BV1080" s="1">
        <v>37298</v>
      </c>
      <c r="BW1080">
        <f t="shared" ca="1" si="290"/>
        <v>2570</v>
      </c>
      <c r="BX1080">
        <v>2570</v>
      </c>
    </row>
    <row r="1081" spans="1:76" x14ac:dyDescent="0.25">
      <c r="A1081" s="1">
        <v>37299</v>
      </c>
      <c r="B1081">
        <v>2540</v>
      </c>
      <c r="C1081">
        <f t="shared" si="286"/>
        <v>2540</v>
      </c>
      <c r="D1081" t="s">
        <v>20</v>
      </c>
      <c r="E1081">
        <f t="shared" si="287"/>
        <v>1</v>
      </c>
      <c r="F1081">
        <f t="shared" si="288"/>
        <v>2002</v>
      </c>
      <c r="G1081" s="2">
        <f t="shared" si="289"/>
        <v>43</v>
      </c>
      <c r="BV1081" s="1">
        <v>37299</v>
      </c>
      <c r="BW1081">
        <f t="shared" ca="1" si="290"/>
        <v>2540</v>
      </c>
      <c r="BX1081">
        <v>2540</v>
      </c>
    </row>
    <row r="1082" spans="1:76" x14ac:dyDescent="0.25">
      <c r="A1082" s="1">
        <v>37300</v>
      </c>
      <c r="B1082">
        <v>2540</v>
      </c>
      <c r="C1082">
        <f t="shared" si="286"/>
        <v>2540</v>
      </c>
      <c r="D1082" t="s">
        <v>20</v>
      </c>
      <c r="E1082">
        <f t="shared" si="287"/>
        <v>1</v>
      </c>
      <c r="F1082">
        <f t="shared" si="288"/>
        <v>2002</v>
      </c>
      <c r="G1082" s="2">
        <f t="shared" si="289"/>
        <v>44</v>
      </c>
      <c r="BV1082" s="1">
        <v>37300</v>
      </c>
      <c r="BW1082">
        <f t="shared" ca="1" si="290"/>
        <v>2540</v>
      </c>
      <c r="BX1082">
        <v>2540</v>
      </c>
    </row>
    <row r="1083" spans="1:76" x14ac:dyDescent="0.25">
      <c r="A1083" s="1">
        <v>37301</v>
      </c>
      <c r="B1083">
        <v>2560</v>
      </c>
      <c r="C1083">
        <f t="shared" si="286"/>
        <v>2560</v>
      </c>
      <c r="D1083" t="s">
        <v>20</v>
      </c>
      <c r="E1083">
        <f t="shared" si="287"/>
        <v>1</v>
      </c>
      <c r="F1083">
        <f t="shared" si="288"/>
        <v>2002</v>
      </c>
      <c r="G1083" s="2">
        <f t="shared" si="289"/>
        <v>45</v>
      </c>
      <c r="BV1083" s="1">
        <v>37301</v>
      </c>
      <c r="BW1083">
        <f t="shared" ca="1" si="290"/>
        <v>2560</v>
      </c>
      <c r="BX1083">
        <v>2560</v>
      </c>
    </row>
    <row r="1084" spans="1:76" x14ac:dyDescent="0.25">
      <c r="A1084" s="1">
        <v>37302</v>
      </c>
      <c r="B1084">
        <v>2560</v>
      </c>
      <c r="C1084">
        <f t="shared" si="286"/>
        <v>2560</v>
      </c>
      <c r="D1084" t="s">
        <v>20</v>
      </c>
      <c r="E1084">
        <f t="shared" si="287"/>
        <v>1</v>
      </c>
      <c r="F1084">
        <f t="shared" si="288"/>
        <v>2002</v>
      </c>
      <c r="G1084" s="2">
        <f t="shared" si="289"/>
        <v>46</v>
      </c>
      <c r="BV1084" s="1">
        <v>37302</v>
      </c>
      <c r="BW1084">
        <f t="shared" ca="1" si="290"/>
        <v>2560</v>
      </c>
      <c r="BX1084">
        <v>2560</v>
      </c>
    </row>
    <row r="1085" spans="1:76" x14ac:dyDescent="0.25">
      <c r="A1085" s="1">
        <v>37303</v>
      </c>
      <c r="B1085">
        <v>2560</v>
      </c>
      <c r="C1085">
        <f t="shared" si="286"/>
        <v>2560</v>
      </c>
      <c r="D1085" t="s">
        <v>20</v>
      </c>
      <c r="E1085">
        <f t="shared" si="287"/>
        <v>1</v>
      </c>
      <c r="F1085">
        <f t="shared" si="288"/>
        <v>2002</v>
      </c>
      <c r="G1085" s="2">
        <f t="shared" si="289"/>
        <v>47</v>
      </c>
      <c r="BV1085" s="1">
        <v>37303</v>
      </c>
      <c r="BW1085">
        <f t="shared" ca="1" si="290"/>
        <v>2560</v>
      </c>
      <c r="BX1085">
        <v>2560</v>
      </c>
    </row>
    <row r="1086" spans="1:76" x14ac:dyDescent="0.25">
      <c r="A1086" s="1">
        <v>37304</v>
      </c>
      <c r="B1086">
        <v>2570</v>
      </c>
      <c r="C1086">
        <f t="shared" si="286"/>
        <v>2570</v>
      </c>
      <c r="D1086" t="s">
        <v>20</v>
      </c>
      <c r="E1086">
        <f t="shared" si="287"/>
        <v>1</v>
      </c>
      <c r="F1086">
        <f t="shared" si="288"/>
        <v>2002</v>
      </c>
      <c r="G1086" s="2">
        <f t="shared" si="289"/>
        <v>48</v>
      </c>
      <c r="BV1086" s="1">
        <v>37304</v>
      </c>
      <c r="BW1086">
        <f t="shared" ca="1" si="290"/>
        <v>2570</v>
      </c>
      <c r="BX1086">
        <v>2570</v>
      </c>
    </row>
    <row r="1087" spans="1:76" x14ac:dyDescent="0.25">
      <c r="A1087" s="1">
        <v>37305</v>
      </c>
      <c r="B1087">
        <v>2520</v>
      </c>
      <c r="C1087">
        <f t="shared" si="286"/>
        <v>2520</v>
      </c>
      <c r="D1087" t="s">
        <v>20</v>
      </c>
      <c r="E1087">
        <f t="shared" si="287"/>
        <v>1</v>
      </c>
      <c r="F1087">
        <f t="shared" si="288"/>
        <v>2002</v>
      </c>
      <c r="G1087" s="2">
        <f t="shared" si="289"/>
        <v>49</v>
      </c>
      <c r="BV1087" s="1">
        <v>37305</v>
      </c>
      <c r="BW1087">
        <f t="shared" ca="1" si="290"/>
        <v>2520</v>
      </c>
      <c r="BX1087">
        <v>2520</v>
      </c>
    </row>
    <row r="1088" spans="1:76" x14ac:dyDescent="0.25">
      <c r="A1088" s="1">
        <v>37306</v>
      </c>
      <c r="B1088">
        <v>2520</v>
      </c>
      <c r="C1088">
        <f t="shared" si="286"/>
        <v>2520</v>
      </c>
      <c r="D1088" t="s">
        <v>20</v>
      </c>
      <c r="E1088">
        <f t="shared" si="287"/>
        <v>1</v>
      </c>
      <c r="F1088">
        <f t="shared" si="288"/>
        <v>2002</v>
      </c>
      <c r="G1088" s="2">
        <f t="shared" si="289"/>
        <v>50</v>
      </c>
      <c r="BV1088" s="1">
        <v>37306</v>
      </c>
      <c r="BW1088">
        <f t="shared" ca="1" si="290"/>
        <v>2520</v>
      </c>
      <c r="BX1088">
        <v>2520</v>
      </c>
    </row>
    <row r="1089" spans="1:76" x14ac:dyDescent="0.25">
      <c r="A1089" s="1">
        <v>37307</v>
      </c>
      <c r="B1089">
        <v>2520</v>
      </c>
      <c r="C1089">
        <f t="shared" si="286"/>
        <v>2520</v>
      </c>
      <c r="D1089" t="s">
        <v>20</v>
      </c>
      <c r="E1089">
        <f t="shared" si="287"/>
        <v>1</v>
      </c>
      <c r="F1089">
        <f t="shared" si="288"/>
        <v>2002</v>
      </c>
      <c r="G1089" s="2">
        <f t="shared" si="289"/>
        <v>51</v>
      </c>
      <c r="BV1089" s="1">
        <v>37307</v>
      </c>
      <c r="BW1089">
        <f t="shared" ca="1" si="290"/>
        <v>2520</v>
      </c>
      <c r="BX1089">
        <v>2520</v>
      </c>
    </row>
    <row r="1090" spans="1:76" x14ac:dyDescent="0.25">
      <c r="A1090" s="1">
        <v>37308</v>
      </c>
      <c r="B1090">
        <v>2550</v>
      </c>
      <c r="C1090">
        <f t="shared" si="286"/>
        <v>2550</v>
      </c>
      <c r="D1090" t="s">
        <v>20</v>
      </c>
      <c r="E1090">
        <f t="shared" si="287"/>
        <v>1</v>
      </c>
      <c r="F1090">
        <f t="shared" si="288"/>
        <v>2002</v>
      </c>
      <c r="G1090" s="2">
        <f t="shared" si="289"/>
        <v>52</v>
      </c>
      <c r="BV1090" s="1">
        <v>37308</v>
      </c>
      <c r="BW1090">
        <f t="shared" ca="1" si="290"/>
        <v>2550</v>
      </c>
      <c r="BX1090">
        <v>2550</v>
      </c>
    </row>
    <row r="1091" spans="1:76" x14ac:dyDescent="0.25">
      <c r="A1091" s="1">
        <v>37309</v>
      </c>
      <c r="B1091">
        <v>2550</v>
      </c>
      <c r="C1091">
        <f t="shared" ref="C1091:C1154" si="291">IF(ISNUMBER(B1091),B1091,"XX")</f>
        <v>2550</v>
      </c>
      <c r="D1091" t="s">
        <v>20</v>
      </c>
      <c r="E1091">
        <f t="shared" ref="E1091:E1154" si="292">IF(LEFT(D1091,1)="A",1,0)</f>
        <v>1</v>
      </c>
      <c r="F1091">
        <f t="shared" ref="F1091:F1154" si="293">YEAR(A1091)</f>
        <v>2002</v>
      </c>
      <c r="G1091" s="2">
        <f t="shared" ref="G1091:G1154" si="294">DATE(YEAR(A1091),MONTH(A1091),DAY(A1091))-DATE(YEAR(A1091),1,0)</f>
        <v>53</v>
      </c>
      <c r="BV1091" s="1">
        <v>37309</v>
      </c>
      <c r="BW1091">
        <f t="shared" ref="BW1091:BW1154" ca="1" si="295">OFFSET($BA$1,MATCH(DATE(YEAR(BV1091),MONTH(BV1091),DAY(BV1091))-DATE(YEAR(BV1091),1,0),$BA$2:$BA$366,0),MATCH(YEAR(BV1091),$BB$1:$BO$1,0))</f>
        <v>2550</v>
      </c>
      <c r="BX1091">
        <v>2550</v>
      </c>
    </row>
    <row r="1092" spans="1:76" x14ac:dyDescent="0.25">
      <c r="A1092" s="1">
        <v>37310</v>
      </c>
      <c r="B1092">
        <v>2540</v>
      </c>
      <c r="C1092">
        <f t="shared" si="291"/>
        <v>2540</v>
      </c>
      <c r="D1092" t="s">
        <v>20</v>
      </c>
      <c r="E1092">
        <f t="shared" si="292"/>
        <v>1</v>
      </c>
      <c r="F1092">
        <f t="shared" si="293"/>
        <v>2002</v>
      </c>
      <c r="G1092" s="2">
        <f t="shared" si="294"/>
        <v>54</v>
      </c>
      <c r="BV1092" s="1">
        <v>37310</v>
      </c>
      <c r="BW1092">
        <f t="shared" ca="1" si="295"/>
        <v>2540</v>
      </c>
      <c r="BX1092">
        <v>2540</v>
      </c>
    </row>
    <row r="1093" spans="1:76" x14ac:dyDescent="0.25">
      <c r="A1093" s="1">
        <v>37311</v>
      </c>
      <c r="B1093">
        <v>2520</v>
      </c>
      <c r="C1093">
        <f t="shared" si="291"/>
        <v>2520</v>
      </c>
      <c r="D1093" t="s">
        <v>20</v>
      </c>
      <c r="E1093">
        <f t="shared" si="292"/>
        <v>1</v>
      </c>
      <c r="F1093">
        <f t="shared" si="293"/>
        <v>2002</v>
      </c>
      <c r="G1093" s="2">
        <f t="shared" si="294"/>
        <v>55</v>
      </c>
      <c r="BV1093" s="1">
        <v>37311</v>
      </c>
      <c r="BW1093">
        <f t="shared" ca="1" si="295"/>
        <v>2520</v>
      </c>
      <c r="BX1093">
        <v>2520</v>
      </c>
    </row>
    <row r="1094" spans="1:76" x14ac:dyDescent="0.25">
      <c r="A1094" s="1">
        <v>37312</v>
      </c>
      <c r="B1094">
        <v>2490</v>
      </c>
      <c r="C1094">
        <f t="shared" si="291"/>
        <v>2490</v>
      </c>
      <c r="D1094" t="s">
        <v>20</v>
      </c>
      <c r="E1094">
        <f t="shared" si="292"/>
        <v>1</v>
      </c>
      <c r="F1094">
        <f t="shared" si="293"/>
        <v>2002</v>
      </c>
      <c r="G1094" s="2">
        <f t="shared" si="294"/>
        <v>56</v>
      </c>
      <c r="BV1094" s="1">
        <v>37312</v>
      </c>
      <c r="BW1094">
        <f t="shared" ca="1" si="295"/>
        <v>2490</v>
      </c>
      <c r="BX1094">
        <v>2490</v>
      </c>
    </row>
    <row r="1095" spans="1:76" x14ac:dyDescent="0.25">
      <c r="A1095" s="1">
        <v>37313</v>
      </c>
      <c r="B1095">
        <v>2470</v>
      </c>
      <c r="C1095">
        <f t="shared" si="291"/>
        <v>2470</v>
      </c>
      <c r="D1095" t="s">
        <v>20</v>
      </c>
      <c r="E1095">
        <f t="shared" si="292"/>
        <v>1</v>
      </c>
      <c r="F1095">
        <f t="shared" si="293"/>
        <v>2002</v>
      </c>
      <c r="G1095" s="2">
        <f t="shared" si="294"/>
        <v>57</v>
      </c>
      <c r="BV1095" s="1">
        <v>37313</v>
      </c>
      <c r="BW1095">
        <f t="shared" ca="1" si="295"/>
        <v>2470</v>
      </c>
      <c r="BX1095">
        <v>2470</v>
      </c>
    </row>
    <row r="1096" spans="1:76" x14ac:dyDescent="0.25">
      <c r="A1096" s="1">
        <v>37314</v>
      </c>
      <c r="B1096">
        <v>2460</v>
      </c>
      <c r="C1096">
        <f t="shared" si="291"/>
        <v>2460</v>
      </c>
      <c r="D1096" t="s">
        <v>20</v>
      </c>
      <c r="E1096">
        <f t="shared" si="292"/>
        <v>1</v>
      </c>
      <c r="F1096">
        <f t="shared" si="293"/>
        <v>2002</v>
      </c>
      <c r="G1096" s="2">
        <f t="shared" si="294"/>
        <v>58</v>
      </c>
      <c r="BV1096" s="1">
        <v>37314</v>
      </c>
      <c r="BW1096">
        <f t="shared" ca="1" si="295"/>
        <v>2460</v>
      </c>
      <c r="BX1096">
        <v>2460</v>
      </c>
    </row>
    <row r="1097" spans="1:76" x14ac:dyDescent="0.25">
      <c r="A1097" s="1">
        <v>37315</v>
      </c>
      <c r="B1097">
        <v>2410</v>
      </c>
      <c r="C1097">
        <f t="shared" si="291"/>
        <v>2410</v>
      </c>
      <c r="D1097" t="s">
        <v>20</v>
      </c>
      <c r="E1097">
        <f t="shared" si="292"/>
        <v>1</v>
      </c>
      <c r="F1097">
        <f t="shared" si="293"/>
        <v>2002</v>
      </c>
      <c r="G1097" s="2">
        <f t="shared" si="294"/>
        <v>59</v>
      </c>
      <c r="BV1097" s="1">
        <v>37315</v>
      </c>
      <c r="BW1097">
        <f t="shared" ca="1" si="295"/>
        <v>2410</v>
      </c>
      <c r="BX1097">
        <v>2410</v>
      </c>
    </row>
    <row r="1098" spans="1:76" x14ac:dyDescent="0.25">
      <c r="A1098" s="1">
        <v>37316</v>
      </c>
      <c r="B1098">
        <v>2400</v>
      </c>
      <c r="C1098">
        <f t="shared" si="291"/>
        <v>2400</v>
      </c>
      <c r="D1098" t="s">
        <v>20</v>
      </c>
      <c r="E1098">
        <f t="shared" si="292"/>
        <v>1</v>
      </c>
      <c r="F1098">
        <f t="shared" si="293"/>
        <v>2002</v>
      </c>
      <c r="G1098" s="2">
        <f t="shared" si="294"/>
        <v>60</v>
      </c>
      <c r="BV1098" s="1">
        <v>37316</v>
      </c>
      <c r="BW1098">
        <f t="shared" ca="1" si="295"/>
        <v>2400</v>
      </c>
      <c r="BX1098">
        <v>2400</v>
      </c>
    </row>
    <row r="1099" spans="1:76" x14ac:dyDescent="0.25">
      <c r="A1099" s="1">
        <v>37317</v>
      </c>
      <c r="B1099">
        <v>2580</v>
      </c>
      <c r="C1099">
        <f t="shared" si="291"/>
        <v>2580</v>
      </c>
      <c r="D1099" t="s">
        <v>20</v>
      </c>
      <c r="E1099">
        <f t="shared" si="292"/>
        <v>1</v>
      </c>
      <c r="F1099">
        <f t="shared" si="293"/>
        <v>2002</v>
      </c>
      <c r="G1099" s="2">
        <f t="shared" si="294"/>
        <v>61</v>
      </c>
      <c r="BV1099" s="1">
        <v>37317</v>
      </c>
      <c r="BW1099">
        <f t="shared" ca="1" si="295"/>
        <v>2580</v>
      </c>
      <c r="BX1099">
        <v>2580</v>
      </c>
    </row>
    <row r="1100" spans="1:76" x14ac:dyDescent="0.25">
      <c r="A1100" s="1">
        <v>37318</v>
      </c>
      <c r="B1100">
        <v>2470</v>
      </c>
      <c r="C1100">
        <f t="shared" si="291"/>
        <v>2470</v>
      </c>
      <c r="D1100" t="s">
        <v>20</v>
      </c>
      <c r="E1100">
        <f t="shared" si="292"/>
        <v>1</v>
      </c>
      <c r="F1100">
        <f t="shared" si="293"/>
        <v>2002</v>
      </c>
      <c r="G1100" s="2">
        <f t="shared" si="294"/>
        <v>62</v>
      </c>
      <c r="BV1100" s="1">
        <v>37318</v>
      </c>
      <c r="BW1100">
        <f t="shared" ca="1" si="295"/>
        <v>2470</v>
      </c>
      <c r="BX1100">
        <v>2470</v>
      </c>
    </row>
    <row r="1101" spans="1:76" x14ac:dyDescent="0.25">
      <c r="A1101" s="1">
        <v>37319</v>
      </c>
      <c r="B1101">
        <v>2360</v>
      </c>
      <c r="C1101">
        <f t="shared" si="291"/>
        <v>2360</v>
      </c>
      <c r="D1101" t="s">
        <v>20</v>
      </c>
      <c r="E1101">
        <f t="shared" si="292"/>
        <v>1</v>
      </c>
      <c r="F1101">
        <f t="shared" si="293"/>
        <v>2002</v>
      </c>
      <c r="G1101" s="2">
        <f t="shared" si="294"/>
        <v>63</v>
      </c>
      <c r="BV1101" s="1">
        <v>37319</v>
      </c>
      <c r="BW1101">
        <f t="shared" ca="1" si="295"/>
        <v>2360</v>
      </c>
      <c r="BX1101">
        <v>2360</v>
      </c>
    </row>
    <row r="1102" spans="1:76" x14ac:dyDescent="0.25">
      <c r="A1102" s="1">
        <v>37320</v>
      </c>
      <c r="B1102">
        <v>1950</v>
      </c>
      <c r="C1102">
        <f t="shared" si="291"/>
        <v>1950</v>
      </c>
      <c r="D1102" t="s">
        <v>20</v>
      </c>
      <c r="E1102">
        <f t="shared" si="292"/>
        <v>1</v>
      </c>
      <c r="F1102">
        <f t="shared" si="293"/>
        <v>2002</v>
      </c>
      <c r="G1102" s="2">
        <f t="shared" si="294"/>
        <v>64</v>
      </c>
      <c r="BV1102" s="1">
        <v>37320</v>
      </c>
      <c r="BW1102">
        <f t="shared" ca="1" si="295"/>
        <v>1950</v>
      </c>
      <c r="BX1102">
        <v>1950</v>
      </c>
    </row>
    <row r="1103" spans="1:76" x14ac:dyDescent="0.25">
      <c r="A1103" s="1">
        <v>37321</v>
      </c>
      <c r="B1103">
        <v>1800</v>
      </c>
      <c r="C1103">
        <f t="shared" si="291"/>
        <v>1800</v>
      </c>
      <c r="D1103" t="s">
        <v>20</v>
      </c>
      <c r="E1103">
        <f t="shared" si="292"/>
        <v>1</v>
      </c>
      <c r="F1103">
        <f t="shared" si="293"/>
        <v>2002</v>
      </c>
      <c r="G1103" s="2">
        <f t="shared" si="294"/>
        <v>65</v>
      </c>
      <c r="BV1103" s="1">
        <v>37321</v>
      </c>
      <c r="BW1103">
        <f t="shared" ca="1" si="295"/>
        <v>1800</v>
      </c>
      <c r="BX1103">
        <v>1800</v>
      </c>
    </row>
    <row r="1104" spans="1:76" x14ac:dyDescent="0.25">
      <c r="A1104" s="1">
        <v>37322</v>
      </c>
      <c r="B1104">
        <v>2310</v>
      </c>
      <c r="C1104">
        <f t="shared" si="291"/>
        <v>2310</v>
      </c>
      <c r="D1104" t="s">
        <v>20</v>
      </c>
      <c r="E1104">
        <f t="shared" si="292"/>
        <v>1</v>
      </c>
      <c r="F1104">
        <f t="shared" si="293"/>
        <v>2002</v>
      </c>
      <c r="G1104" s="2">
        <f t="shared" si="294"/>
        <v>66</v>
      </c>
      <c r="BV1104" s="1">
        <v>37322</v>
      </c>
      <c r="BW1104">
        <f t="shared" ca="1" si="295"/>
        <v>2310</v>
      </c>
      <c r="BX1104">
        <v>2310</v>
      </c>
    </row>
    <row r="1105" spans="1:76" x14ac:dyDescent="0.25">
      <c r="A1105" s="1">
        <v>37323</v>
      </c>
      <c r="B1105">
        <v>2490</v>
      </c>
      <c r="C1105">
        <f t="shared" si="291"/>
        <v>2490</v>
      </c>
      <c r="D1105" t="s">
        <v>20</v>
      </c>
      <c r="E1105">
        <f t="shared" si="292"/>
        <v>1</v>
      </c>
      <c r="F1105">
        <f t="shared" si="293"/>
        <v>2002</v>
      </c>
      <c r="G1105" s="2">
        <f t="shared" si="294"/>
        <v>67</v>
      </c>
      <c r="BV1105" s="1">
        <v>37323</v>
      </c>
      <c r="BW1105">
        <f t="shared" ca="1" si="295"/>
        <v>2490</v>
      </c>
      <c r="BX1105">
        <v>2490</v>
      </c>
    </row>
    <row r="1106" spans="1:76" x14ac:dyDescent="0.25">
      <c r="A1106" s="1">
        <v>37324</v>
      </c>
      <c r="B1106">
        <v>2450</v>
      </c>
      <c r="C1106">
        <f t="shared" si="291"/>
        <v>2450</v>
      </c>
      <c r="D1106" t="s">
        <v>20</v>
      </c>
      <c r="E1106">
        <f t="shared" si="292"/>
        <v>1</v>
      </c>
      <c r="F1106">
        <f t="shared" si="293"/>
        <v>2002</v>
      </c>
      <c r="G1106" s="2">
        <f t="shared" si="294"/>
        <v>68</v>
      </c>
      <c r="BV1106" s="1">
        <v>37324</v>
      </c>
      <c r="BW1106">
        <f t="shared" ca="1" si="295"/>
        <v>2450</v>
      </c>
      <c r="BX1106">
        <v>2450</v>
      </c>
    </row>
    <row r="1107" spans="1:76" x14ac:dyDescent="0.25">
      <c r="A1107" s="1">
        <v>37325</v>
      </c>
      <c r="B1107">
        <v>2360</v>
      </c>
      <c r="C1107">
        <f t="shared" si="291"/>
        <v>2360</v>
      </c>
      <c r="D1107" t="s">
        <v>20</v>
      </c>
      <c r="E1107">
        <f t="shared" si="292"/>
        <v>1</v>
      </c>
      <c r="F1107">
        <f t="shared" si="293"/>
        <v>2002</v>
      </c>
      <c r="G1107" s="2">
        <f t="shared" si="294"/>
        <v>69</v>
      </c>
      <c r="BV1107" s="1">
        <v>37325</v>
      </c>
      <c r="BW1107">
        <f t="shared" ca="1" si="295"/>
        <v>2360</v>
      </c>
      <c r="BX1107">
        <v>2360</v>
      </c>
    </row>
    <row r="1108" spans="1:76" x14ac:dyDescent="0.25">
      <c r="A1108" s="1">
        <v>37326</v>
      </c>
      <c r="B1108">
        <v>2350</v>
      </c>
      <c r="C1108">
        <f t="shared" si="291"/>
        <v>2350</v>
      </c>
      <c r="D1108" t="s">
        <v>20</v>
      </c>
      <c r="E1108">
        <f t="shared" si="292"/>
        <v>1</v>
      </c>
      <c r="F1108">
        <f t="shared" si="293"/>
        <v>2002</v>
      </c>
      <c r="G1108" s="2">
        <f t="shared" si="294"/>
        <v>70</v>
      </c>
      <c r="BV1108" s="1">
        <v>37326</v>
      </c>
      <c r="BW1108">
        <f t="shared" ca="1" si="295"/>
        <v>2350</v>
      </c>
      <c r="BX1108">
        <v>2350</v>
      </c>
    </row>
    <row r="1109" spans="1:76" x14ac:dyDescent="0.25">
      <c r="A1109" s="1">
        <v>37327</v>
      </c>
      <c r="B1109">
        <v>2490</v>
      </c>
      <c r="C1109">
        <f t="shared" si="291"/>
        <v>2490</v>
      </c>
      <c r="D1109" t="s">
        <v>20</v>
      </c>
      <c r="E1109">
        <f t="shared" si="292"/>
        <v>1</v>
      </c>
      <c r="F1109">
        <f t="shared" si="293"/>
        <v>2002</v>
      </c>
      <c r="G1109" s="2">
        <f t="shared" si="294"/>
        <v>71</v>
      </c>
      <c r="BV1109" s="1">
        <v>37327</v>
      </c>
      <c r="BW1109">
        <f t="shared" ca="1" si="295"/>
        <v>2490</v>
      </c>
      <c r="BX1109">
        <v>2490</v>
      </c>
    </row>
    <row r="1110" spans="1:76" x14ac:dyDescent="0.25">
      <c r="A1110" s="1">
        <v>37328</v>
      </c>
      <c r="B1110">
        <v>2620</v>
      </c>
      <c r="C1110">
        <f t="shared" si="291"/>
        <v>2620</v>
      </c>
      <c r="D1110" t="s">
        <v>20</v>
      </c>
      <c r="E1110">
        <f t="shared" si="292"/>
        <v>1</v>
      </c>
      <c r="F1110">
        <f t="shared" si="293"/>
        <v>2002</v>
      </c>
      <c r="G1110" s="2">
        <f t="shared" si="294"/>
        <v>72</v>
      </c>
      <c r="BV1110" s="1">
        <v>37328</v>
      </c>
      <c r="BW1110">
        <f t="shared" ca="1" si="295"/>
        <v>2620</v>
      </c>
      <c r="BX1110">
        <v>2620</v>
      </c>
    </row>
    <row r="1111" spans="1:76" x14ac:dyDescent="0.25">
      <c r="A1111" s="1">
        <v>37329</v>
      </c>
      <c r="B1111">
        <v>2590</v>
      </c>
      <c r="C1111">
        <f t="shared" si="291"/>
        <v>2590</v>
      </c>
      <c r="D1111" t="s">
        <v>20</v>
      </c>
      <c r="E1111">
        <f t="shared" si="292"/>
        <v>1</v>
      </c>
      <c r="F1111">
        <f t="shared" si="293"/>
        <v>2002</v>
      </c>
      <c r="G1111" s="2">
        <f t="shared" si="294"/>
        <v>73</v>
      </c>
      <c r="BV1111" s="1">
        <v>37329</v>
      </c>
      <c r="BW1111">
        <f t="shared" ca="1" si="295"/>
        <v>2590</v>
      </c>
      <c r="BX1111">
        <v>2590</v>
      </c>
    </row>
    <row r="1112" spans="1:76" x14ac:dyDescent="0.25">
      <c r="A1112" s="1">
        <v>37330</v>
      </c>
      <c r="B1112">
        <v>2440</v>
      </c>
      <c r="C1112">
        <f t="shared" si="291"/>
        <v>2440</v>
      </c>
      <c r="D1112" t="s">
        <v>20</v>
      </c>
      <c r="E1112">
        <f t="shared" si="292"/>
        <v>1</v>
      </c>
      <c r="F1112">
        <f t="shared" si="293"/>
        <v>2002</v>
      </c>
      <c r="G1112" s="2">
        <f t="shared" si="294"/>
        <v>74</v>
      </c>
      <c r="BV1112" s="1">
        <v>37330</v>
      </c>
      <c r="BW1112">
        <f t="shared" ca="1" si="295"/>
        <v>2440</v>
      </c>
      <c r="BX1112">
        <v>2440</v>
      </c>
    </row>
    <row r="1113" spans="1:76" x14ac:dyDescent="0.25">
      <c r="A1113" s="1">
        <v>37331</v>
      </c>
      <c r="B1113">
        <v>2900</v>
      </c>
      <c r="C1113">
        <f t="shared" si="291"/>
        <v>2900</v>
      </c>
      <c r="D1113" t="s">
        <v>20</v>
      </c>
      <c r="E1113">
        <f t="shared" si="292"/>
        <v>1</v>
      </c>
      <c r="F1113">
        <f t="shared" si="293"/>
        <v>2002</v>
      </c>
      <c r="G1113" s="2">
        <f t="shared" si="294"/>
        <v>75</v>
      </c>
      <c r="BV1113" s="1">
        <v>37331</v>
      </c>
      <c r="BW1113">
        <f t="shared" ca="1" si="295"/>
        <v>2900</v>
      </c>
      <c r="BX1113">
        <v>2900</v>
      </c>
    </row>
    <row r="1114" spans="1:76" x14ac:dyDescent="0.25">
      <c r="A1114" s="1">
        <v>37332</v>
      </c>
      <c r="B1114">
        <v>2960</v>
      </c>
      <c r="C1114">
        <f t="shared" si="291"/>
        <v>2960</v>
      </c>
      <c r="D1114" t="s">
        <v>20</v>
      </c>
      <c r="E1114">
        <f t="shared" si="292"/>
        <v>1</v>
      </c>
      <c r="F1114">
        <f t="shared" si="293"/>
        <v>2002</v>
      </c>
      <c r="G1114" s="2">
        <f t="shared" si="294"/>
        <v>76</v>
      </c>
      <c r="BV1114" s="1">
        <v>37332</v>
      </c>
      <c r="BW1114">
        <f t="shared" ca="1" si="295"/>
        <v>2960</v>
      </c>
      <c r="BX1114">
        <v>2960</v>
      </c>
    </row>
    <row r="1115" spans="1:76" x14ac:dyDescent="0.25">
      <c r="A1115" s="1">
        <v>37333</v>
      </c>
      <c r="B1115">
        <v>2700</v>
      </c>
      <c r="C1115">
        <f t="shared" si="291"/>
        <v>2700</v>
      </c>
      <c r="D1115" t="s">
        <v>20</v>
      </c>
      <c r="E1115">
        <f t="shared" si="292"/>
        <v>1</v>
      </c>
      <c r="F1115">
        <f t="shared" si="293"/>
        <v>2002</v>
      </c>
      <c r="G1115" s="2">
        <f t="shared" si="294"/>
        <v>77</v>
      </c>
      <c r="BV1115" s="1">
        <v>37333</v>
      </c>
      <c r="BW1115">
        <f t="shared" ca="1" si="295"/>
        <v>2700</v>
      </c>
      <c r="BX1115">
        <v>2700</v>
      </c>
    </row>
    <row r="1116" spans="1:76" x14ac:dyDescent="0.25">
      <c r="A1116" s="1">
        <v>37334</v>
      </c>
      <c r="B1116">
        <v>3060</v>
      </c>
      <c r="C1116">
        <f t="shared" si="291"/>
        <v>3060</v>
      </c>
      <c r="D1116" t="s">
        <v>20</v>
      </c>
      <c r="E1116">
        <f t="shared" si="292"/>
        <v>1</v>
      </c>
      <c r="F1116">
        <f t="shared" si="293"/>
        <v>2002</v>
      </c>
      <c r="G1116" s="2">
        <f t="shared" si="294"/>
        <v>78</v>
      </c>
      <c r="BV1116" s="1">
        <v>37334</v>
      </c>
      <c r="BW1116">
        <f t="shared" ca="1" si="295"/>
        <v>3060</v>
      </c>
      <c r="BX1116">
        <v>3060</v>
      </c>
    </row>
    <row r="1117" spans="1:76" x14ac:dyDescent="0.25">
      <c r="A1117" s="1">
        <v>37335</v>
      </c>
      <c r="B1117">
        <v>3140</v>
      </c>
      <c r="C1117">
        <f t="shared" si="291"/>
        <v>3140</v>
      </c>
      <c r="D1117" t="s">
        <v>20</v>
      </c>
      <c r="E1117">
        <f t="shared" si="292"/>
        <v>1</v>
      </c>
      <c r="F1117">
        <f t="shared" si="293"/>
        <v>2002</v>
      </c>
      <c r="G1117" s="2">
        <f t="shared" si="294"/>
        <v>79</v>
      </c>
      <c r="BV1117" s="1">
        <v>37335</v>
      </c>
      <c r="BW1117">
        <f t="shared" ca="1" si="295"/>
        <v>3140</v>
      </c>
      <c r="BX1117">
        <v>3140</v>
      </c>
    </row>
    <row r="1118" spans="1:76" x14ac:dyDescent="0.25">
      <c r="A1118" s="1">
        <v>37336</v>
      </c>
      <c r="B1118">
        <v>3120</v>
      </c>
      <c r="C1118">
        <f t="shared" si="291"/>
        <v>3120</v>
      </c>
      <c r="D1118" t="s">
        <v>20</v>
      </c>
      <c r="E1118">
        <f t="shared" si="292"/>
        <v>1</v>
      </c>
      <c r="F1118">
        <f t="shared" si="293"/>
        <v>2002</v>
      </c>
      <c r="G1118" s="2">
        <f t="shared" si="294"/>
        <v>80</v>
      </c>
      <c r="BV1118" s="1">
        <v>37336</v>
      </c>
      <c r="BW1118">
        <f t="shared" ca="1" si="295"/>
        <v>3120</v>
      </c>
      <c r="BX1118">
        <v>3120</v>
      </c>
    </row>
    <row r="1119" spans="1:76" x14ac:dyDescent="0.25">
      <c r="A1119" s="1">
        <v>37337</v>
      </c>
      <c r="B1119">
        <v>3150</v>
      </c>
      <c r="C1119">
        <f t="shared" si="291"/>
        <v>3150</v>
      </c>
      <c r="D1119" t="s">
        <v>20</v>
      </c>
      <c r="E1119">
        <f t="shared" si="292"/>
        <v>1</v>
      </c>
      <c r="F1119">
        <f t="shared" si="293"/>
        <v>2002</v>
      </c>
      <c r="G1119" s="2">
        <f t="shared" si="294"/>
        <v>81</v>
      </c>
      <c r="BV1119" s="1">
        <v>37337</v>
      </c>
      <c r="BW1119">
        <f t="shared" ca="1" si="295"/>
        <v>3150</v>
      </c>
      <c r="BX1119">
        <v>3150</v>
      </c>
    </row>
    <row r="1120" spans="1:76" x14ac:dyDescent="0.25">
      <c r="A1120" s="1">
        <v>37338</v>
      </c>
      <c r="B1120">
        <v>3180</v>
      </c>
      <c r="C1120">
        <f t="shared" si="291"/>
        <v>3180</v>
      </c>
      <c r="D1120" t="s">
        <v>20</v>
      </c>
      <c r="E1120">
        <f t="shared" si="292"/>
        <v>1</v>
      </c>
      <c r="F1120">
        <f t="shared" si="293"/>
        <v>2002</v>
      </c>
      <c r="G1120" s="2">
        <f t="shared" si="294"/>
        <v>82</v>
      </c>
      <c r="BV1120" s="1">
        <v>37338</v>
      </c>
      <c r="BW1120">
        <f t="shared" ca="1" si="295"/>
        <v>3180</v>
      </c>
      <c r="BX1120">
        <v>3180</v>
      </c>
    </row>
    <row r="1121" spans="1:76" x14ac:dyDescent="0.25">
      <c r="A1121" s="1">
        <v>37339</v>
      </c>
      <c r="B1121">
        <v>3180</v>
      </c>
      <c r="C1121">
        <f t="shared" si="291"/>
        <v>3180</v>
      </c>
      <c r="D1121" t="s">
        <v>20</v>
      </c>
      <c r="E1121">
        <f t="shared" si="292"/>
        <v>1</v>
      </c>
      <c r="F1121">
        <f t="shared" si="293"/>
        <v>2002</v>
      </c>
      <c r="G1121" s="2">
        <f t="shared" si="294"/>
        <v>83</v>
      </c>
      <c r="BV1121" s="1">
        <v>37339</v>
      </c>
      <c r="BW1121">
        <f t="shared" ca="1" si="295"/>
        <v>3180</v>
      </c>
      <c r="BX1121">
        <v>3180</v>
      </c>
    </row>
    <row r="1122" spans="1:76" x14ac:dyDescent="0.25">
      <c r="A1122" s="1">
        <v>37340</v>
      </c>
      <c r="B1122">
        <v>3150</v>
      </c>
      <c r="C1122">
        <f t="shared" si="291"/>
        <v>3150</v>
      </c>
      <c r="D1122" t="s">
        <v>20</v>
      </c>
      <c r="E1122">
        <f t="shared" si="292"/>
        <v>1</v>
      </c>
      <c r="F1122">
        <f t="shared" si="293"/>
        <v>2002</v>
      </c>
      <c r="G1122" s="2">
        <f t="shared" si="294"/>
        <v>84</v>
      </c>
      <c r="BV1122" s="1">
        <v>37340</v>
      </c>
      <c r="BW1122">
        <f t="shared" ca="1" si="295"/>
        <v>3150</v>
      </c>
      <c r="BX1122">
        <v>3150</v>
      </c>
    </row>
    <row r="1123" spans="1:76" x14ac:dyDescent="0.25">
      <c r="A1123" s="1">
        <v>37341</v>
      </c>
      <c r="B1123">
        <v>3170</v>
      </c>
      <c r="C1123">
        <f t="shared" si="291"/>
        <v>3170</v>
      </c>
      <c r="D1123" t="s">
        <v>20</v>
      </c>
      <c r="E1123">
        <f t="shared" si="292"/>
        <v>1</v>
      </c>
      <c r="F1123">
        <f t="shared" si="293"/>
        <v>2002</v>
      </c>
      <c r="G1123" s="2">
        <f t="shared" si="294"/>
        <v>85</v>
      </c>
      <c r="BV1123" s="1">
        <v>37341</v>
      </c>
      <c r="BW1123">
        <f t="shared" ca="1" si="295"/>
        <v>3170</v>
      </c>
      <c r="BX1123">
        <v>3170</v>
      </c>
    </row>
    <row r="1124" spans="1:76" x14ac:dyDescent="0.25">
      <c r="A1124" s="1">
        <v>37342</v>
      </c>
      <c r="B1124">
        <v>3210</v>
      </c>
      <c r="C1124">
        <f t="shared" si="291"/>
        <v>3210</v>
      </c>
      <c r="D1124" t="s">
        <v>20</v>
      </c>
      <c r="E1124">
        <f t="shared" si="292"/>
        <v>1</v>
      </c>
      <c r="F1124">
        <f t="shared" si="293"/>
        <v>2002</v>
      </c>
      <c r="G1124" s="2">
        <f t="shared" si="294"/>
        <v>86</v>
      </c>
      <c r="BV1124" s="1">
        <v>37342</v>
      </c>
      <c r="BW1124">
        <f t="shared" ca="1" si="295"/>
        <v>3210</v>
      </c>
      <c r="BX1124">
        <v>3210</v>
      </c>
    </row>
    <row r="1125" spans="1:76" x14ac:dyDescent="0.25">
      <c r="A1125" s="1">
        <v>37343</v>
      </c>
      <c r="B1125">
        <v>3220</v>
      </c>
      <c r="C1125">
        <f t="shared" si="291"/>
        <v>3220</v>
      </c>
      <c r="D1125" t="s">
        <v>20</v>
      </c>
      <c r="E1125">
        <f t="shared" si="292"/>
        <v>1</v>
      </c>
      <c r="F1125">
        <f t="shared" si="293"/>
        <v>2002</v>
      </c>
      <c r="G1125" s="2">
        <f t="shared" si="294"/>
        <v>87</v>
      </c>
      <c r="BV1125" s="1">
        <v>37343</v>
      </c>
      <c r="BW1125">
        <f t="shared" ca="1" si="295"/>
        <v>3220</v>
      </c>
      <c r="BX1125">
        <v>3220</v>
      </c>
    </row>
    <row r="1126" spans="1:76" x14ac:dyDescent="0.25">
      <c r="A1126" s="1">
        <v>37344</v>
      </c>
      <c r="B1126">
        <v>3230</v>
      </c>
      <c r="C1126">
        <f t="shared" si="291"/>
        <v>3230</v>
      </c>
      <c r="D1126" t="s">
        <v>20</v>
      </c>
      <c r="E1126">
        <f t="shared" si="292"/>
        <v>1</v>
      </c>
      <c r="F1126">
        <f t="shared" si="293"/>
        <v>2002</v>
      </c>
      <c r="G1126" s="2">
        <f t="shared" si="294"/>
        <v>88</v>
      </c>
      <c r="BV1126" s="1">
        <v>37344</v>
      </c>
      <c r="BW1126">
        <f t="shared" ca="1" si="295"/>
        <v>3230</v>
      </c>
      <c r="BX1126">
        <v>3230</v>
      </c>
    </row>
    <row r="1127" spans="1:76" x14ac:dyDescent="0.25">
      <c r="A1127" s="1">
        <v>37345</v>
      </c>
      <c r="B1127">
        <v>3230</v>
      </c>
      <c r="C1127">
        <f t="shared" si="291"/>
        <v>3230</v>
      </c>
      <c r="D1127" t="s">
        <v>20</v>
      </c>
      <c r="E1127">
        <f t="shared" si="292"/>
        <v>1</v>
      </c>
      <c r="F1127">
        <f t="shared" si="293"/>
        <v>2002</v>
      </c>
      <c r="G1127" s="2">
        <f t="shared" si="294"/>
        <v>89</v>
      </c>
      <c r="BV1127" s="1">
        <v>37345</v>
      </c>
      <c r="BW1127">
        <f t="shared" ca="1" si="295"/>
        <v>3230</v>
      </c>
      <c r="BX1127">
        <v>3230</v>
      </c>
    </row>
    <row r="1128" spans="1:76" x14ac:dyDescent="0.25">
      <c r="A1128" s="1">
        <v>37346</v>
      </c>
      <c r="B1128">
        <v>3240</v>
      </c>
      <c r="C1128">
        <f t="shared" si="291"/>
        <v>3240</v>
      </c>
      <c r="D1128" t="s">
        <v>20</v>
      </c>
      <c r="E1128">
        <f t="shared" si="292"/>
        <v>1</v>
      </c>
      <c r="F1128">
        <f t="shared" si="293"/>
        <v>2002</v>
      </c>
      <c r="G1128" s="2">
        <f t="shared" si="294"/>
        <v>90</v>
      </c>
      <c r="BV1128" s="1">
        <v>37346</v>
      </c>
      <c r="BW1128">
        <f t="shared" ca="1" si="295"/>
        <v>3240</v>
      </c>
      <c r="BX1128">
        <v>3240</v>
      </c>
    </row>
    <row r="1129" spans="1:76" x14ac:dyDescent="0.25">
      <c r="A1129" s="1">
        <v>37347</v>
      </c>
      <c r="B1129">
        <v>3240</v>
      </c>
      <c r="C1129">
        <f t="shared" si="291"/>
        <v>3240</v>
      </c>
      <c r="D1129" t="s">
        <v>20</v>
      </c>
      <c r="E1129">
        <f t="shared" si="292"/>
        <v>1</v>
      </c>
      <c r="F1129">
        <f t="shared" si="293"/>
        <v>2002</v>
      </c>
      <c r="G1129" s="2">
        <f t="shared" si="294"/>
        <v>91</v>
      </c>
      <c r="BV1129" s="1">
        <v>37347</v>
      </c>
      <c r="BW1129">
        <f t="shared" ca="1" si="295"/>
        <v>3240</v>
      </c>
      <c r="BX1129">
        <v>3240</v>
      </c>
    </row>
    <row r="1130" spans="1:76" x14ac:dyDescent="0.25">
      <c r="A1130" s="1">
        <v>37348</v>
      </c>
      <c r="B1130">
        <v>3220</v>
      </c>
      <c r="C1130">
        <f t="shared" si="291"/>
        <v>3220</v>
      </c>
      <c r="D1130" t="s">
        <v>20</v>
      </c>
      <c r="E1130">
        <f t="shared" si="292"/>
        <v>1</v>
      </c>
      <c r="F1130">
        <f t="shared" si="293"/>
        <v>2002</v>
      </c>
      <c r="G1130" s="2">
        <f t="shared" si="294"/>
        <v>92</v>
      </c>
      <c r="BV1130" s="1">
        <v>37348</v>
      </c>
      <c r="BW1130">
        <f t="shared" ca="1" si="295"/>
        <v>3220</v>
      </c>
      <c r="BX1130">
        <v>3220</v>
      </c>
    </row>
    <row r="1131" spans="1:76" x14ac:dyDescent="0.25">
      <c r="A1131" s="1">
        <v>37349</v>
      </c>
      <c r="B1131">
        <v>3230</v>
      </c>
      <c r="C1131">
        <f t="shared" si="291"/>
        <v>3230</v>
      </c>
      <c r="D1131" t="s">
        <v>20</v>
      </c>
      <c r="E1131">
        <f t="shared" si="292"/>
        <v>1</v>
      </c>
      <c r="F1131">
        <f t="shared" si="293"/>
        <v>2002</v>
      </c>
      <c r="G1131" s="2">
        <f t="shared" si="294"/>
        <v>93</v>
      </c>
      <c r="BV1131" s="1">
        <v>37349</v>
      </c>
      <c r="BW1131">
        <f t="shared" ca="1" si="295"/>
        <v>3230</v>
      </c>
      <c r="BX1131">
        <v>3230</v>
      </c>
    </row>
    <row r="1132" spans="1:76" x14ac:dyDescent="0.25">
      <c r="A1132" s="1">
        <v>37350</v>
      </c>
      <c r="B1132">
        <v>3260</v>
      </c>
      <c r="C1132">
        <f t="shared" si="291"/>
        <v>3260</v>
      </c>
      <c r="D1132" t="s">
        <v>20</v>
      </c>
      <c r="E1132">
        <f t="shared" si="292"/>
        <v>1</v>
      </c>
      <c r="F1132">
        <f t="shared" si="293"/>
        <v>2002</v>
      </c>
      <c r="G1132" s="2">
        <f t="shared" si="294"/>
        <v>94</v>
      </c>
      <c r="BV1132" s="1">
        <v>37350</v>
      </c>
      <c r="BW1132">
        <f t="shared" ca="1" si="295"/>
        <v>3260</v>
      </c>
      <c r="BX1132">
        <v>3260</v>
      </c>
    </row>
    <row r="1133" spans="1:76" x14ac:dyDescent="0.25">
      <c r="A1133" s="1">
        <v>37351</v>
      </c>
      <c r="B1133">
        <v>3190</v>
      </c>
      <c r="C1133">
        <f t="shared" si="291"/>
        <v>3190</v>
      </c>
      <c r="D1133" t="s">
        <v>20</v>
      </c>
      <c r="E1133">
        <f t="shared" si="292"/>
        <v>1</v>
      </c>
      <c r="F1133">
        <f t="shared" si="293"/>
        <v>2002</v>
      </c>
      <c r="G1133" s="2">
        <f t="shared" si="294"/>
        <v>95</v>
      </c>
      <c r="BV1133" s="1">
        <v>37351</v>
      </c>
      <c r="BW1133">
        <f t="shared" ca="1" si="295"/>
        <v>3190</v>
      </c>
      <c r="BX1133">
        <v>3190</v>
      </c>
    </row>
    <row r="1134" spans="1:76" x14ac:dyDescent="0.25">
      <c r="A1134" s="1">
        <v>37352</v>
      </c>
      <c r="B1134">
        <v>3150</v>
      </c>
      <c r="C1134">
        <f t="shared" si="291"/>
        <v>3150</v>
      </c>
      <c r="D1134" t="s">
        <v>20</v>
      </c>
      <c r="E1134">
        <f t="shared" si="292"/>
        <v>1</v>
      </c>
      <c r="F1134">
        <f t="shared" si="293"/>
        <v>2002</v>
      </c>
      <c r="G1134" s="2">
        <f t="shared" si="294"/>
        <v>96</v>
      </c>
      <c r="BV1134" s="1">
        <v>37352</v>
      </c>
      <c r="BW1134">
        <f t="shared" ca="1" si="295"/>
        <v>3150</v>
      </c>
      <c r="BX1134">
        <v>3150</v>
      </c>
    </row>
    <row r="1135" spans="1:76" x14ac:dyDescent="0.25">
      <c r="A1135" s="1">
        <v>37353</v>
      </c>
      <c r="B1135">
        <v>3190</v>
      </c>
      <c r="C1135">
        <f t="shared" si="291"/>
        <v>3190</v>
      </c>
      <c r="D1135" t="s">
        <v>20</v>
      </c>
      <c r="E1135">
        <f t="shared" si="292"/>
        <v>1</v>
      </c>
      <c r="F1135">
        <f t="shared" si="293"/>
        <v>2002</v>
      </c>
      <c r="G1135" s="2">
        <f t="shared" si="294"/>
        <v>97</v>
      </c>
      <c r="BV1135" s="1">
        <v>37353</v>
      </c>
      <c r="BW1135">
        <f t="shared" ca="1" si="295"/>
        <v>3190</v>
      </c>
      <c r="BX1135">
        <v>3190</v>
      </c>
    </row>
    <row r="1136" spans="1:76" x14ac:dyDescent="0.25">
      <c r="A1136" s="1">
        <v>37354</v>
      </c>
      <c r="B1136">
        <v>3210</v>
      </c>
      <c r="C1136">
        <f t="shared" si="291"/>
        <v>3210</v>
      </c>
      <c r="D1136" t="s">
        <v>20</v>
      </c>
      <c r="E1136">
        <f t="shared" si="292"/>
        <v>1</v>
      </c>
      <c r="F1136">
        <f t="shared" si="293"/>
        <v>2002</v>
      </c>
      <c r="G1136" s="2">
        <f t="shared" si="294"/>
        <v>98</v>
      </c>
      <c r="BV1136" s="1">
        <v>37354</v>
      </c>
      <c r="BW1136">
        <f t="shared" ca="1" si="295"/>
        <v>3210</v>
      </c>
      <c r="BX1136">
        <v>3210</v>
      </c>
    </row>
    <row r="1137" spans="1:76" x14ac:dyDescent="0.25">
      <c r="A1137" s="1">
        <v>37355</v>
      </c>
      <c r="B1137">
        <v>3220</v>
      </c>
      <c r="C1137">
        <f t="shared" si="291"/>
        <v>3220</v>
      </c>
      <c r="D1137" t="s">
        <v>20</v>
      </c>
      <c r="E1137">
        <f t="shared" si="292"/>
        <v>1</v>
      </c>
      <c r="F1137">
        <f t="shared" si="293"/>
        <v>2002</v>
      </c>
      <c r="G1137" s="2">
        <f t="shared" si="294"/>
        <v>99</v>
      </c>
      <c r="BV1137" s="1">
        <v>37355</v>
      </c>
      <c r="BW1137">
        <f t="shared" ca="1" si="295"/>
        <v>3220</v>
      </c>
      <c r="BX1137">
        <v>3220</v>
      </c>
    </row>
    <row r="1138" spans="1:76" x14ac:dyDescent="0.25">
      <c r="A1138" s="1">
        <v>37356</v>
      </c>
      <c r="B1138">
        <v>3210</v>
      </c>
      <c r="C1138">
        <f t="shared" si="291"/>
        <v>3210</v>
      </c>
      <c r="D1138" t="s">
        <v>20</v>
      </c>
      <c r="E1138">
        <f t="shared" si="292"/>
        <v>1</v>
      </c>
      <c r="F1138">
        <f t="shared" si="293"/>
        <v>2002</v>
      </c>
      <c r="G1138" s="2">
        <f t="shared" si="294"/>
        <v>100</v>
      </c>
      <c r="BV1138" s="1">
        <v>37356</v>
      </c>
      <c r="BW1138">
        <f t="shared" ca="1" si="295"/>
        <v>3210</v>
      </c>
      <c r="BX1138">
        <v>3210</v>
      </c>
    </row>
    <row r="1139" spans="1:76" x14ac:dyDescent="0.25">
      <c r="A1139" s="1">
        <v>37357</v>
      </c>
      <c r="B1139">
        <v>3190</v>
      </c>
      <c r="C1139">
        <f t="shared" si="291"/>
        <v>3190</v>
      </c>
      <c r="D1139" t="s">
        <v>20</v>
      </c>
      <c r="E1139">
        <f t="shared" si="292"/>
        <v>1</v>
      </c>
      <c r="F1139">
        <f t="shared" si="293"/>
        <v>2002</v>
      </c>
      <c r="G1139" s="2">
        <f t="shared" si="294"/>
        <v>101</v>
      </c>
      <c r="BV1139" s="1">
        <v>37357</v>
      </c>
      <c r="BW1139">
        <f t="shared" ca="1" si="295"/>
        <v>3190</v>
      </c>
      <c r="BX1139">
        <v>3190</v>
      </c>
    </row>
    <row r="1140" spans="1:76" x14ac:dyDescent="0.25">
      <c r="A1140" s="1">
        <v>37358</v>
      </c>
      <c r="B1140">
        <v>3180</v>
      </c>
      <c r="C1140">
        <f t="shared" si="291"/>
        <v>3180</v>
      </c>
      <c r="D1140" t="s">
        <v>20</v>
      </c>
      <c r="E1140">
        <f t="shared" si="292"/>
        <v>1</v>
      </c>
      <c r="F1140">
        <f t="shared" si="293"/>
        <v>2002</v>
      </c>
      <c r="G1140" s="2">
        <f t="shared" si="294"/>
        <v>102</v>
      </c>
      <c r="BV1140" s="1">
        <v>37358</v>
      </c>
      <c r="BW1140">
        <f t="shared" ca="1" si="295"/>
        <v>3180</v>
      </c>
      <c r="BX1140">
        <v>3180</v>
      </c>
    </row>
    <row r="1141" spans="1:76" x14ac:dyDescent="0.25">
      <c r="A1141" s="1">
        <v>37359</v>
      </c>
      <c r="B1141">
        <v>3160</v>
      </c>
      <c r="C1141">
        <f t="shared" si="291"/>
        <v>3160</v>
      </c>
      <c r="D1141" t="s">
        <v>20</v>
      </c>
      <c r="E1141">
        <f t="shared" si="292"/>
        <v>1</v>
      </c>
      <c r="F1141">
        <f t="shared" si="293"/>
        <v>2002</v>
      </c>
      <c r="G1141" s="2">
        <f t="shared" si="294"/>
        <v>103</v>
      </c>
      <c r="BV1141" s="1">
        <v>37359</v>
      </c>
      <c r="BW1141">
        <f t="shared" ca="1" si="295"/>
        <v>3160</v>
      </c>
      <c r="BX1141">
        <v>3160</v>
      </c>
    </row>
    <row r="1142" spans="1:76" x14ac:dyDescent="0.25">
      <c r="A1142" s="1">
        <v>37360</v>
      </c>
      <c r="B1142">
        <v>3190</v>
      </c>
      <c r="C1142">
        <f t="shared" si="291"/>
        <v>3190</v>
      </c>
      <c r="D1142" t="s">
        <v>20</v>
      </c>
      <c r="E1142">
        <f t="shared" si="292"/>
        <v>1</v>
      </c>
      <c r="F1142">
        <f t="shared" si="293"/>
        <v>2002</v>
      </c>
      <c r="G1142" s="2">
        <f t="shared" si="294"/>
        <v>104</v>
      </c>
      <c r="BV1142" s="1">
        <v>37360</v>
      </c>
      <c r="BW1142">
        <f t="shared" ca="1" si="295"/>
        <v>3190</v>
      </c>
      <c r="BX1142">
        <v>3190</v>
      </c>
    </row>
    <row r="1143" spans="1:76" x14ac:dyDescent="0.25">
      <c r="A1143" s="1">
        <v>37361</v>
      </c>
      <c r="B1143">
        <v>3160</v>
      </c>
      <c r="C1143">
        <f t="shared" si="291"/>
        <v>3160</v>
      </c>
      <c r="D1143" t="s">
        <v>20</v>
      </c>
      <c r="E1143">
        <f t="shared" si="292"/>
        <v>1</v>
      </c>
      <c r="F1143">
        <f t="shared" si="293"/>
        <v>2002</v>
      </c>
      <c r="G1143" s="2">
        <f t="shared" si="294"/>
        <v>105</v>
      </c>
      <c r="BV1143" s="1">
        <v>37361</v>
      </c>
      <c r="BW1143">
        <f t="shared" ca="1" si="295"/>
        <v>3160</v>
      </c>
      <c r="BX1143">
        <v>3160</v>
      </c>
    </row>
    <row r="1144" spans="1:76" x14ac:dyDescent="0.25">
      <c r="A1144" s="1">
        <v>37362</v>
      </c>
      <c r="B1144">
        <v>3210</v>
      </c>
      <c r="C1144">
        <f t="shared" si="291"/>
        <v>3210</v>
      </c>
      <c r="D1144" t="s">
        <v>20</v>
      </c>
      <c r="E1144">
        <f t="shared" si="292"/>
        <v>1</v>
      </c>
      <c r="F1144">
        <f t="shared" si="293"/>
        <v>2002</v>
      </c>
      <c r="G1144" s="2">
        <f t="shared" si="294"/>
        <v>106</v>
      </c>
      <c r="BV1144" s="1">
        <v>37362</v>
      </c>
      <c r="BW1144">
        <f t="shared" ca="1" si="295"/>
        <v>3210</v>
      </c>
      <c r="BX1144">
        <v>3210</v>
      </c>
    </row>
    <row r="1145" spans="1:76" x14ac:dyDescent="0.25">
      <c r="A1145" s="1">
        <v>37363</v>
      </c>
      <c r="B1145">
        <v>3200</v>
      </c>
      <c r="C1145">
        <f t="shared" si="291"/>
        <v>3200</v>
      </c>
      <c r="D1145" t="s">
        <v>20</v>
      </c>
      <c r="E1145">
        <f t="shared" si="292"/>
        <v>1</v>
      </c>
      <c r="F1145">
        <f t="shared" si="293"/>
        <v>2002</v>
      </c>
      <c r="G1145" s="2">
        <f t="shared" si="294"/>
        <v>107</v>
      </c>
      <c r="BV1145" s="1">
        <v>37363</v>
      </c>
      <c r="BW1145">
        <f t="shared" ca="1" si="295"/>
        <v>3200</v>
      </c>
      <c r="BX1145">
        <v>3200</v>
      </c>
    </row>
    <row r="1146" spans="1:76" x14ac:dyDescent="0.25">
      <c r="A1146" s="1">
        <v>37364</v>
      </c>
      <c r="B1146">
        <v>3230</v>
      </c>
      <c r="C1146">
        <f t="shared" si="291"/>
        <v>3230</v>
      </c>
      <c r="D1146" t="s">
        <v>20</v>
      </c>
      <c r="E1146">
        <f t="shared" si="292"/>
        <v>1</v>
      </c>
      <c r="F1146">
        <f t="shared" si="293"/>
        <v>2002</v>
      </c>
      <c r="G1146" s="2">
        <f t="shared" si="294"/>
        <v>108</v>
      </c>
      <c r="BV1146" s="1">
        <v>37364</v>
      </c>
      <c r="BW1146">
        <f t="shared" ca="1" si="295"/>
        <v>3230</v>
      </c>
      <c r="BX1146">
        <v>3230</v>
      </c>
    </row>
    <row r="1147" spans="1:76" x14ac:dyDescent="0.25">
      <c r="A1147" s="1">
        <v>37365</v>
      </c>
      <c r="B1147">
        <v>3220</v>
      </c>
      <c r="C1147">
        <f t="shared" si="291"/>
        <v>3220</v>
      </c>
      <c r="D1147" t="s">
        <v>20</v>
      </c>
      <c r="E1147">
        <f t="shared" si="292"/>
        <v>1</v>
      </c>
      <c r="F1147">
        <f t="shared" si="293"/>
        <v>2002</v>
      </c>
      <c r="G1147" s="2">
        <f t="shared" si="294"/>
        <v>109</v>
      </c>
      <c r="BV1147" s="1">
        <v>37365</v>
      </c>
      <c r="BW1147">
        <f t="shared" ca="1" si="295"/>
        <v>3220</v>
      </c>
      <c r="BX1147">
        <v>3220</v>
      </c>
    </row>
    <row r="1148" spans="1:76" x14ac:dyDescent="0.25">
      <c r="A1148" s="1">
        <v>37366</v>
      </c>
      <c r="B1148">
        <v>3170</v>
      </c>
      <c r="C1148">
        <f t="shared" si="291"/>
        <v>3170</v>
      </c>
      <c r="D1148" t="s">
        <v>20</v>
      </c>
      <c r="E1148">
        <f t="shared" si="292"/>
        <v>1</v>
      </c>
      <c r="F1148">
        <f t="shared" si="293"/>
        <v>2002</v>
      </c>
      <c r="G1148" s="2">
        <f t="shared" si="294"/>
        <v>110</v>
      </c>
      <c r="BV1148" s="1">
        <v>37366</v>
      </c>
      <c r="BW1148">
        <f t="shared" ca="1" si="295"/>
        <v>3170</v>
      </c>
      <c r="BX1148">
        <v>3170</v>
      </c>
    </row>
    <row r="1149" spans="1:76" x14ac:dyDescent="0.25">
      <c r="A1149" s="1">
        <v>37367</v>
      </c>
      <c r="B1149">
        <v>3170</v>
      </c>
      <c r="C1149">
        <f t="shared" si="291"/>
        <v>3170</v>
      </c>
      <c r="D1149" t="s">
        <v>20</v>
      </c>
      <c r="E1149">
        <f t="shared" si="292"/>
        <v>1</v>
      </c>
      <c r="F1149">
        <f t="shared" si="293"/>
        <v>2002</v>
      </c>
      <c r="G1149" s="2">
        <f t="shared" si="294"/>
        <v>111</v>
      </c>
      <c r="BV1149" s="1">
        <v>37367</v>
      </c>
      <c r="BW1149">
        <f t="shared" ca="1" si="295"/>
        <v>3170</v>
      </c>
      <c r="BX1149">
        <v>3170</v>
      </c>
    </row>
    <row r="1150" spans="1:76" x14ac:dyDescent="0.25">
      <c r="A1150" s="1">
        <v>37368</v>
      </c>
      <c r="B1150">
        <v>3170</v>
      </c>
      <c r="C1150">
        <f t="shared" si="291"/>
        <v>3170</v>
      </c>
      <c r="D1150" t="s">
        <v>20</v>
      </c>
      <c r="E1150">
        <f t="shared" si="292"/>
        <v>1</v>
      </c>
      <c r="F1150">
        <f t="shared" si="293"/>
        <v>2002</v>
      </c>
      <c r="G1150" s="2">
        <f t="shared" si="294"/>
        <v>112</v>
      </c>
      <c r="BV1150" s="1">
        <v>37368</v>
      </c>
      <c r="BW1150">
        <f t="shared" ca="1" si="295"/>
        <v>3170</v>
      </c>
      <c r="BX1150">
        <v>3170</v>
      </c>
    </row>
    <row r="1151" spans="1:76" x14ac:dyDescent="0.25">
      <c r="A1151" s="1">
        <v>37369</v>
      </c>
      <c r="B1151">
        <v>3180</v>
      </c>
      <c r="C1151">
        <f t="shared" si="291"/>
        <v>3180</v>
      </c>
      <c r="D1151" t="s">
        <v>20</v>
      </c>
      <c r="E1151">
        <f t="shared" si="292"/>
        <v>1</v>
      </c>
      <c r="F1151">
        <f t="shared" si="293"/>
        <v>2002</v>
      </c>
      <c r="G1151" s="2">
        <f t="shared" si="294"/>
        <v>113</v>
      </c>
      <c r="BV1151" s="1">
        <v>37369</v>
      </c>
      <c r="BW1151">
        <f t="shared" ca="1" si="295"/>
        <v>3180</v>
      </c>
      <c r="BX1151">
        <v>3180</v>
      </c>
    </row>
    <row r="1152" spans="1:76" x14ac:dyDescent="0.25">
      <c r="A1152" s="1">
        <v>37370</v>
      </c>
      <c r="B1152">
        <v>3130</v>
      </c>
      <c r="C1152">
        <f t="shared" si="291"/>
        <v>3130</v>
      </c>
      <c r="D1152" t="s">
        <v>20</v>
      </c>
      <c r="E1152">
        <f t="shared" si="292"/>
        <v>1</v>
      </c>
      <c r="F1152">
        <f t="shared" si="293"/>
        <v>2002</v>
      </c>
      <c r="G1152" s="2">
        <f t="shared" si="294"/>
        <v>114</v>
      </c>
      <c r="BV1152" s="1">
        <v>37370</v>
      </c>
      <c r="BW1152">
        <f t="shared" ca="1" si="295"/>
        <v>3130</v>
      </c>
      <c r="BX1152">
        <v>3130</v>
      </c>
    </row>
    <row r="1153" spans="1:76" x14ac:dyDescent="0.25">
      <c r="A1153" s="1">
        <v>37371</v>
      </c>
      <c r="B1153">
        <v>3120</v>
      </c>
      <c r="C1153">
        <f t="shared" si="291"/>
        <v>3120</v>
      </c>
      <c r="D1153" t="s">
        <v>20</v>
      </c>
      <c r="E1153">
        <f t="shared" si="292"/>
        <v>1</v>
      </c>
      <c r="F1153">
        <f t="shared" si="293"/>
        <v>2002</v>
      </c>
      <c r="G1153" s="2">
        <f t="shared" si="294"/>
        <v>115</v>
      </c>
      <c r="BV1153" s="1">
        <v>37371</v>
      </c>
      <c r="BW1153">
        <f t="shared" ca="1" si="295"/>
        <v>3120</v>
      </c>
      <c r="BX1153">
        <v>3120</v>
      </c>
    </row>
    <row r="1154" spans="1:76" x14ac:dyDescent="0.25">
      <c r="A1154" s="1">
        <v>37372</v>
      </c>
      <c r="B1154">
        <v>3100</v>
      </c>
      <c r="C1154">
        <f t="shared" si="291"/>
        <v>3100</v>
      </c>
      <c r="D1154" t="s">
        <v>20</v>
      </c>
      <c r="E1154">
        <f t="shared" si="292"/>
        <v>1</v>
      </c>
      <c r="F1154">
        <f t="shared" si="293"/>
        <v>2002</v>
      </c>
      <c r="G1154" s="2">
        <f t="shared" si="294"/>
        <v>116</v>
      </c>
      <c r="BV1154" s="1">
        <v>37372</v>
      </c>
      <c r="BW1154">
        <f t="shared" ca="1" si="295"/>
        <v>3100</v>
      </c>
      <c r="BX1154">
        <v>3100</v>
      </c>
    </row>
    <row r="1155" spans="1:76" x14ac:dyDescent="0.25">
      <c r="A1155" s="1">
        <v>37373</v>
      </c>
      <c r="B1155">
        <v>3120</v>
      </c>
      <c r="C1155">
        <f t="shared" ref="C1155:C1218" si="296">IF(ISNUMBER(B1155),B1155,"XX")</f>
        <v>3120</v>
      </c>
      <c r="D1155" t="s">
        <v>20</v>
      </c>
      <c r="E1155">
        <f t="shared" ref="E1155:E1218" si="297">IF(LEFT(D1155,1)="A",1,0)</f>
        <v>1</v>
      </c>
      <c r="F1155">
        <f t="shared" ref="F1155:F1218" si="298">YEAR(A1155)</f>
        <v>2002</v>
      </c>
      <c r="G1155" s="2">
        <f t="shared" ref="G1155:G1218" si="299">DATE(YEAR(A1155),MONTH(A1155),DAY(A1155))-DATE(YEAR(A1155),1,0)</f>
        <v>117</v>
      </c>
      <c r="BV1155" s="1">
        <v>37373</v>
      </c>
      <c r="BW1155">
        <f t="shared" ref="BW1155:BW1218" ca="1" si="300">OFFSET($BA$1,MATCH(DATE(YEAR(BV1155),MONTH(BV1155),DAY(BV1155))-DATE(YEAR(BV1155),1,0),$BA$2:$BA$366,0),MATCH(YEAR(BV1155),$BB$1:$BO$1,0))</f>
        <v>3120</v>
      </c>
      <c r="BX1155">
        <v>3120</v>
      </c>
    </row>
    <row r="1156" spans="1:76" x14ac:dyDescent="0.25">
      <c r="A1156" s="1">
        <v>37374</v>
      </c>
      <c r="B1156">
        <v>3150</v>
      </c>
      <c r="C1156">
        <f t="shared" si="296"/>
        <v>3150</v>
      </c>
      <c r="D1156" t="s">
        <v>20</v>
      </c>
      <c r="E1156">
        <f t="shared" si="297"/>
        <v>1</v>
      </c>
      <c r="F1156">
        <f t="shared" si="298"/>
        <v>2002</v>
      </c>
      <c r="G1156" s="2">
        <f t="shared" si="299"/>
        <v>118</v>
      </c>
      <c r="BV1156" s="1">
        <v>37374</v>
      </c>
      <c r="BW1156">
        <f t="shared" ca="1" si="300"/>
        <v>3150</v>
      </c>
      <c r="BX1156">
        <v>3150</v>
      </c>
    </row>
    <row r="1157" spans="1:76" x14ac:dyDescent="0.25">
      <c r="A1157" s="1">
        <v>37375</v>
      </c>
      <c r="B1157">
        <v>3130</v>
      </c>
      <c r="C1157">
        <f t="shared" si="296"/>
        <v>3130</v>
      </c>
      <c r="D1157" t="s">
        <v>20</v>
      </c>
      <c r="E1157">
        <f t="shared" si="297"/>
        <v>1</v>
      </c>
      <c r="F1157">
        <f t="shared" si="298"/>
        <v>2002</v>
      </c>
      <c r="G1157" s="2">
        <f t="shared" si="299"/>
        <v>119</v>
      </c>
      <c r="BV1157" s="1">
        <v>37375</v>
      </c>
      <c r="BW1157">
        <f t="shared" ca="1" si="300"/>
        <v>3130</v>
      </c>
      <c r="BX1157">
        <v>3130</v>
      </c>
    </row>
    <row r="1158" spans="1:76" x14ac:dyDescent="0.25">
      <c r="A1158" s="1">
        <v>37376</v>
      </c>
      <c r="B1158">
        <v>3100</v>
      </c>
      <c r="C1158">
        <f t="shared" si="296"/>
        <v>3100</v>
      </c>
      <c r="D1158" t="s">
        <v>20</v>
      </c>
      <c r="E1158">
        <f t="shared" si="297"/>
        <v>1</v>
      </c>
      <c r="F1158">
        <f t="shared" si="298"/>
        <v>2002</v>
      </c>
      <c r="G1158" s="2">
        <f t="shared" si="299"/>
        <v>120</v>
      </c>
      <c r="BV1158" s="1">
        <v>37376</v>
      </c>
      <c r="BW1158">
        <f t="shared" ca="1" si="300"/>
        <v>3100</v>
      </c>
      <c r="BX1158">
        <v>3100</v>
      </c>
    </row>
    <row r="1159" spans="1:76" x14ac:dyDescent="0.25">
      <c r="A1159" s="1">
        <v>37377</v>
      </c>
      <c r="B1159">
        <v>3080</v>
      </c>
      <c r="C1159">
        <f t="shared" si="296"/>
        <v>3080</v>
      </c>
      <c r="D1159" t="s">
        <v>20</v>
      </c>
      <c r="E1159">
        <f t="shared" si="297"/>
        <v>1</v>
      </c>
      <c r="F1159">
        <f t="shared" si="298"/>
        <v>2002</v>
      </c>
      <c r="G1159" s="2">
        <f t="shared" si="299"/>
        <v>121</v>
      </c>
      <c r="BV1159" s="1">
        <v>37377</v>
      </c>
      <c r="BW1159">
        <f t="shared" ca="1" si="300"/>
        <v>3080</v>
      </c>
      <c r="BX1159">
        <v>3080</v>
      </c>
    </row>
    <row r="1160" spans="1:76" x14ac:dyDescent="0.25">
      <c r="A1160" s="1">
        <v>37378</v>
      </c>
      <c r="B1160">
        <v>3090</v>
      </c>
      <c r="C1160">
        <f t="shared" si="296"/>
        <v>3090</v>
      </c>
      <c r="D1160" t="s">
        <v>20</v>
      </c>
      <c r="E1160">
        <f t="shared" si="297"/>
        <v>1</v>
      </c>
      <c r="F1160">
        <f t="shared" si="298"/>
        <v>2002</v>
      </c>
      <c r="G1160" s="2">
        <f t="shared" si="299"/>
        <v>122</v>
      </c>
      <c r="BV1160" s="1">
        <v>37378</v>
      </c>
      <c r="BW1160">
        <f t="shared" ca="1" si="300"/>
        <v>3090</v>
      </c>
      <c r="BX1160">
        <v>3090</v>
      </c>
    </row>
    <row r="1161" spans="1:76" x14ac:dyDescent="0.25">
      <c r="A1161" s="1">
        <v>37379</v>
      </c>
      <c r="B1161">
        <v>3100</v>
      </c>
      <c r="C1161">
        <f t="shared" si="296"/>
        <v>3100</v>
      </c>
      <c r="D1161" t="s">
        <v>20</v>
      </c>
      <c r="E1161">
        <f t="shared" si="297"/>
        <v>1</v>
      </c>
      <c r="F1161">
        <f t="shared" si="298"/>
        <v>2002</v>
      </c>
      <c r="G1161" s="2">
        <f t="shared" si="299"/>
        <v>123</v>
      </c>
      <c r="BV1161" s="1">
        <v>37379</v>
      </c>
      <c r="BW1161">
        <f t="shared" ca="1" si="300"/>
        <v>3100</v>
      </c>
      <c r="BX1161">
        <v>3100</v>
      </c>
    </row>
    <row r="1162" spans="1:76" x14ac:dyDescent="0.25">
      <c r="A1162" s="1">
        <v>37380</v>
      </c>
      <c r="B1162">
        <v>3130</v>
      </c>
      <c r="C1162">
        <f t="shared" si="296"/>
        <v>3130</v>
      </c>
      <c r="D1162" t="s">
        <v>20</v>
      </c>
      <c r="E1162">
        <f t="shared" si="297"/>
        <v>1</v>
      </c>
      <c r="F1162">
        <f t="shared" si="298"/>
        <v>2002</v>
      </c>
      <c r="G1162" s="2">
        <f t="shared" si="299"/>
        <v>124</v>
      </c>
      <c r="BV1162" s="1">
        <v>37380</v>
      </c>
      <c r="BW1162">
        <f t="shared" ca="1" si="300"/>
        <v>3130</v>
      </c>
      <c r="BX1162">
        <v>3130</v>
      </c>
    </row>
    <row r="1163" spans="1:76" x14ac:dyDescent="0.25">
      <c r="A1163" s="1">
        <v>37381</v>
      </c>
      <c r="B1163">
        <v>3130</v>
      </c>
      <c r="C1163">
        <f t="shared" si="296"/>
        <v>3130</v>
      </c>
      <c r="D1163" t="s">
        <v>20</v>
      </c>
      <c r="E1163">
        <f t="shared" si="297"/>
        <v>1</v>
      </c>
      <c r="F1163">
        <f t="shared" si="298"/>
        <v>2002</v>
      </c>
      <c r="G1163" s="2">
        <f t="shared" si="299"/>
        <v>125</v>
      </c>
      <c r="BV1163" s="1">
        <v>37381</v>
      </c>
      <c r="BW1163">
        <f t="shared" ca="1" si="300"/>
        <v>3130</v>
      </c>
      <c r="BX1163">
        <v>3130</v>
      </c>
    </row>
    <row r="1164" spans="1:76" x14ac:dyDescent="0.25">
      <c r="A1164" s="1">
        <v>37382</v>
      </c>
      <c r="B1164">
        <v>3110</v>
      </c>
      <c r="C1164">
        <f t="shared" si="296"/>
        <v>3110</v>
      </c>
      <c r="D1164" t="s">
        <v>20</v>
      </c>
      <c r="E1164">
        <f t="shared" si="297"/>
        <v>1</v>
      </c>
      <c r="F1164">
        <f t="shared" si="298"/>
        <v>2002</v>
      </c>
      <c r="G1164" s="2">
        <f t="shared" si="299"/>
        <v>126</v>
      </c>
      <c r="BV1164" s="1">
        <v>37382</v>
      </c>
      <c r="BW1164">
        <f t="shared" ca="1" si="300"/>
        <v>3110</v>
      </c>
      <c r="BX1164">
        <v>3110</v>
      </c>
    </row>
    <row r="1165" spans="1:76" x14ac:dyDescent="0.25">
      <c r="A1165" s="1">
        <v>37383</v>
      </c>
      <c r="B1165">
        <v>3090</v>
      </c>
      <c r="C1165">
        <f t="shared" si="296"/>
        <v>3090</v>
      </c>
      <c r="D1165" t="s">
        <v>20</v>
      </c>
      <c r="E1165">
        <f t="shared" si="297"/>
        <v>1</v>
      </c>
      <c r="F1165">
        <f t="shared" si="298"/>
        <v>2002</v>
      </c>
      <c r="G1165" s="2">
        <f t="shared" si="299"/>
        <v>127</v>
      </c>
      <c r="BV1165" s="1">
        <v>37383</v>
      </c>
      <c r="BW1165">
        <f t="shared" ca="1" si="300"/>
        <v>3090</v>
      </c>
      <c r="BX1165">
        <v>3090</v>
      </c>
    </row>
    <row r="1166" spans="1:76" x14ac:dyDescent="0.25">
      <c r="A1166" s="1">
        <v>37384</v>
      </c>
      <c r="B1166">
        <v>3100</v>
      </c>
      <c r="C1166">
        <f t="shared" si="296"/>
        <v>3100</v>
      </c>
      <c r="D1166" t="s">
        <v>20</v>
      </c>
      <c r="E1166">
        <f t="shared" si="297"/>
        <v>1</v>
      </c>
      <c r="F1166">
        <f t="shared" si="298"/>
        <v>2002</v>
      </c>
      <c r="G1166" s="2">
        <f t="shared" si="299"/>
        <v>128</v>
      </c>
      <c r="BV1166" s="1">
        <v>37384</v>
      </c>
      <c r="BW1166">
        <f t="shared" ca="1" si="300"/>
        <v>3100</v>
      </c>
      <c r="BX1166">
        <v>3100</v>
      </c>
    </row>
    <row r="1167" spans="1:76" x14ac:dyDescent="0.25">
      <c r="A1167" s="1">
        <v>37385</v>
      </c>
      <c r="B1167">
        <v>3100</v>
      </c>
      <c r="C1167">
        <f t="shared" si="296"/>
        <v>3100</v>
      </c>
      <c r="D1167" t="s">
        <v>20</v>
      </c>
      <c r="E1167">
        <f t="shared" si="297"/>
        <v>1</v>
      </c>
      <c r="F1167">
        <f t="shared" si="298"/>
        <v>2002</v>
      </c>
      <c r="G1167" s="2">
        <f t="shared" si="299"/>
        <v>129</v>
      </c>
      <c r="BV1167" s="1">
        <v>37385</v>
      </c>
      <c r="BW1167">
        <f t="shared" ca="1" si="300"/>
        <v>3100</v>
      </c>
      <c r="BX1167">
        <v>3100</v>
      </c>
    </row>
    <row r="1168" spans="1:76" x14ac:dyDescent="0.25">
      <c r="A1168" s="1">
        <v>37386</v>
      </c>
      <c r="B1168">
        <v>3100</v>
      </c>
      <c r="C1168">
        <f t="shared" si="296"/>
        <v>3100</v>
      </c>
      <c r="D1168" t="s">
        <v>20</v>
      </c>
      <c r="E1168">
        <f t="shared" si="297"/>
        <v>1</v>
      </c>
      <c r="F1168">
        <f t="shared" si="298"/>
        <v>2002</v>
      </c>
      <c r="G1168" s="2">
        <f t="shared" si="299"/>
        <v>130</v>
      </c>
      <c r="BV1168" s="1">
        <v>37386</v>
      </c>
      <c r="BW1168">
        <f t="shared" ca="1" si="300"/>
        <v>3100</v>
      </c>
      <c r="BX1168">
        <v>3100</v>
      </c>
    </row>
    <row r="1169" spans="1:76" x14ac:dyDescent="0.25">
      <c r="A1169" s="1">
        <v>37387</v>
      </c>
      <c r="B1169">
        <v>3110</v>
      </c>
      <c r="C1169">
        <f t="shared" si="296"/>
        <v>3110</v>
      </c>
      <c r="D1169" t="s">
        <v>20</v>
      </c>
      <c r="E1169">
        <f t="shared" si="297"/>
        <v>1</v>
      </c>
      <c r="F1169">
        <f t="shared" si="298"/>
        <v>2002</v>
      </c>
      <c r="G1169" s="2">
        <f t="shared" si="299"/>
        <v>131</v>
      </c>
      <c r="BV1169" s="1">
        <v>37387</v>
      </c>
      <c r="BW1169">
        <f t="shared" ca="1" si="300"/>
        <v>3110</v>
      </c>
      <c r="BX1169">
        <v>3110</v>
      </c>
    </row>
    <row r="1170" spans="1:76" x14ac:dyDescent="0.25">
      <c r="A1170" s="1">
        <v>37388</v>
      </c>
      <c r="B1170">
        <v>3110</v>
      </c>
      <c r="C1170">
        <f t="shared" si="296"/>
        <v>3110</v>
      </c>
      <c r="D1170" t="s">
        <v>20</v>
      </c>
      <c r="E1170">
        <f t="shared" si="297"/>
        <v>1</v>
      </c>
      <c r="F1170">
        <f t="shared" si="298"/>
        <v>2002</v>
      </c>
      <c r="G1170" s="2">
        <f t="shared" si="299"/>
        <v>132</v>
      </c>
      <c r="BV1170" s="1">
        <v>37388</v>
      </c>
      <c r="BW1170">
        <f t="shared" ca="1" si="300"/>
        <v>3110</v>
      </c>
      <c r="BX1170">
        <v>3110</v>
      </c>
    </row>
    <row r="1171" spans="1:76" x14ac:dyDescent="0.25">
      <c r="A1171" s="1">
        <v>37389</v>
      </c>
      <c r="B1171">
        <v>3110</v>
      </c>
      <c r="C1171">
        <f t="shared" si="296"/>
        <v>3110</v>
      </c>
      <c r="D1171" t="s">
        <v>20</v>
      </c>
      <c r="E1171">
        <f t="shared" si="297"/>
        <v>1</v>
      </c>
      <c r="F1171">
        <f t="shared" si="298"/>
        <v>2002</v>
      </c>
      <c r="G1171" s="2">
        <f t="shared" si="299"/>
        <v>133</v>
      </c>
      <c r="BV1171" s="1">
        <v>37389</v>
      </c>
      <c r="BW1171">
        <f t="shared" ca="1" si="300"/>
        <v>3110</v>
      </c>
      <c r="BX1171">
        <v>3110</v>
      </c>
    </row>
    <row r="1172" spans="1:76" x14ac:dyDescent="0.25">
      <c r="A1172" s="1">
        <v>37390</v>
      </c>
      <c r="B1172">
        <v>3120</v>
      </c>
      <c r="C1172">
        <f t="shared" si="296"/>
        <v>3120</v>
      </c>
      <c r="D1172" t="s">
        <v>20</v>
      </c>
      <c r="E1172">
        <f t="shared" si="297"/>
        <v>1</v>
      </c>
      <c r="F1172">
        <f t="shared" si="298"/>
        <v>2002</v>
      </c>
      <c r="G1172" s="2">
        <f t="shared" si="299"/>
        <v>134</v>
      </c>
      <c r="BV1172" s="1">
        <v>37390</v>
      </c>
      <c r="BW1172">
        <f t="shared" ca="1" si="300"/>
        <v>3120</v>
      </c>
      <c r="BX1172">
        <v>3120</v>
      </c>
    </row>
    <row r="1173" spans="1:76" x14ac:dyDescent="0.25">
      <c r="A1173" s="1">
        <v>37391</v>
      </c>
      <c r="B1173">
        <v>3140</v>
      </c>
      <c r="C1173">
        <f t="shared" si="296"/>
        <v>3140</v>
      </c>
      <c r="D1173" t="s">
        <v>20</v>
      </c>
      <c r="E1173">
        <f t="shared" si="297"/>
        <v>1</v>
      </c>
      <c r="F1173">
        <f t="shared" si="298"/>
        <v>2002</v>
      </c>
      <c r="G1173" s="2">
        <f t="shared" si="299"/>
        <v>135</v>
      </c>
      <c r="BV1173" s="1">
        <v>37391</v>
      </c>
      <c r="BW1173">
        <f t="shared" ca="1" si="300"/>
        <v>3140</v>
      </c>
      <c r="BX1173">
        <v>3140</v>
      </c>
    </row>
    <row r="1174" spans="1:76" x14ac:dyDescent="0.25">
      <c r="A1174" s="1">
        <v>37392</v>
      </c>
      <c r="B1174">
        <v>3110</v>
      </c>
      <c r="C1174">
        <f t="shared" si="296"/>
        <v>3110</v>
      </c>
      <c r="D1174" t="s">
        <v>20</v>
      </c>
      <c r="E1174">
        <f t="shared" si="297"/>
        <v>1</v>
      </c>
      <c r="F1174">
        <f t="shared" si="298"/>
        <v>2002</v>
      </c>
      <c r="G1174" s="2">
        <f t="shared" si="299"/>
        <v>136</v>
      </c>
      <c r="BV1174" s="1">
        <v>37392</v>
      </c>
      <c r="BW1174">
        <f t="shared" ca="1" si="300"/>
        <v>3110</v>
      </c>
      <c r="BX1174">
        <v>3110</v>
      </c>
    </row>
    <row r="1175" spans="1:76" x14ac:dyDescent="0.25">
      <c r="A1175" s="1">
        <v>37393</v>
      </c>
      <c r="B1175">
        <v>3110</v>
      </c>
      <c r="C1175">
        <f t="shared" si="296"/>
        <v>3110</v>
      </c>
      <c r="D1175" t="s">
        <v>20</v>
      </c>
      <c r="E1175">
        <f t="shared" si="297"/>
        <v>1</v>
      </c>
      <c r="F1175">
        <f t="shared" si="298"/>
        <v>2002</v>
      </c>
      <c r="G1175" s="2">
        <f t="shared" si="299"/>
        <v>137</v>
      </c>
      <c r="BV1175" s="1">
        <v>37393</v>
      </c>
      <c r="BW1175">
        <f t="shared" ca="1" si="300"/>
        <v>3110</v>
      </c>
      <c r="BX1175">
        <v>3110</v>
      </c>
    </row>
    <row r="1176" spans="1:76" x14ac:dyDescent="0.25">
      <c r="A1176" s="1">
        <v>37394</v>
      </c>
      <c r="B1176">
        <v>3110</v>
      </c>
      <c r="C1176">
        <f t="shared" si="296"/>
        <v>3110</v>
      </c>
      <c r="D1176" t="s">
        <v>20</v>
      </c>
      <c r="E1176">
        <f t="shared" si="297"/>
        <v>1</v>
      </c>
      <c r="F1176">
        <f t="shared" si="298"/>
        <v>2002</v>
      </c>
      <c r="G1176" s="2">
        <f t="shared" si="299"/>
        <v>138</v>
      </c>
      <c r="BV1176" s="1">
        <v>37394</v>
      </c>
      <c r="BW1176">
        <f t="shared" ca="1" si="300"/>
        <v>3110</v>
      </c>
      <c r="BX1176">
        <v>3110</v>
      </c>
    </row>
    <row r="1177" spans="1:76" x14ac:dyDescent="0.25">
      <c r="A1177" s="1">
        <v>37395</v>
      </c>
      <c r="B1177">
        <v>3140</v>
      </c>
      <c r="C1177">
        <f t="shared" si="296"/>
        <v>3140</v>
      </c>
      <c r="D1177" t="s">
        <v>20</v>
      </c>
      <c r="E1177">
        <f t="shared" si="297"/>
        <v>1</v>
      </c>
      <c r="F1177">
        <f t="shared" si="298"/>
        <v>2002</v>
      </c>
      <c r="G1177" s="2">
        <f t="shared" si="299"/>
        <v>139</v>
      </c>
      <c r="BV1177" s="1">
        <v>37395</v>
      </c>
      <c r="BW1177">
        <f t="shared" ca="1" si="300"/>
        <v>3140</v>
      </c>
      <c r="BX1177">
        <v>3140</v>
      </c>
    </row>
    <row r="1178" spans="1:76" x14ac:dyDescent="0.25">
      <c r="A1178" s="1">
        <v>37396</v>
      </c>
      <c r="B1178">
        <v>3140</v>
      </c>
      <c r="C1178">
        <f t="shared" si="296"/>
        <v>3140</v>
      </c>
      <c r="D1178" t="s">
        <v>20</v>
      </c>
      <c r="E1178">
        <f t="shared" si="297"/>
        <v>1</v>
      </c>
      <c r="F1178">
        <f t="shared" si="298"/>
        <v>2002</v>
      </c>
      <c r="G1178" s="2">
        <f t="shared" si="299"/>
        <v>140</v>
      </c>
      <c r="BV1178" s="1">
        <v>37396</v>
      </c>
      <c r="BW1178">
        <f t="shared" ca="1" si="300"/>
        <v>3140</v>
      </c>
      <c r="BX1178">
        <v>3140</v>
      </c>
    </row>
    <row r="1179" spans="1:76" x14ac:dyDescent="0.25">
      <c r="A1179" s="1">
        <v>37397</v>
      </c>
      <c r="B1179">
        <v>3180</v>
      </c>
      <c r="C1179">
        <f t="shared" si="296"/>
        <v>3180</v>
      </c>
      <c r="D1179" t="s">
        <v>20</v>
      </c>
      <c r="E1179">
        <f t="shared" si="297"/>
        <v>1</v>
      </c>
      <c r="F1179">
        <f t="shared" si="298"/>
        <v>2002</v>
      </c>
      <c r="G1179" s="2">
        <f t="shared" si="299"/>
        <v>141</v>
      </c>
      <c r="BV1179" s="1">
        <v>37397</v>
      </c>
      <c r="BW1179">
        <f t="shared" ca="1" si="300"/>
        <v>3180</v>
      </c>
      <c r="BX1179">
        <v>3180</v>
      </c>
    </row>
    <row r="1180" spans="1:76" x14ac:dyDescent="0.25">
      <c r="A1180" s="1">
        <v>37398</v>
      </c>
      <c r="B1180">
        <v>3190</v>
      </c>
      <c r="C1180">
        <f t="shared" si="296"/>
        <v>3190</v>
      </c>
      <c r="D1180" t="s">
        <v>20</v>
      </c>
      <c r="E1180">
        <f t="shared" si="297"/>
        <v>1</v>
      </c>
      <c r="F1180">
        <f t="shared" si="298"/>
        <v>2002</v>
      </c>
      <c r="G1180" s="2">
        <f t="shared" si="299"/>
        <v>142</v>
      </c>
      <c r="BV1180" s="1">
        <v>37398</v>
      </c>
      <c r="BW1180">
        <f t="shared" ca="1" si="300"/>
        <v>3190</v>
      </c>
      <c r="BX1180">
        <v>3190</v>
      </c>
    </row>
    <row r="1181" spans="1:76" x14ac:dyDescent="0.25">
      <c r="A1181" s="1">
        <v>37399</v>
      </c>
      <c r="B1181">
        <v>3160</v>
      </c>
      <c r="C1181">
        <f t="shared" si="296"/>
        <v>3160</v>
      </c>
      <c r="D1181" t="s">
        <v>20</v>
      </c>
      <c r="E1181">
        <f t="shared" si="297"/>
        <v>1</v>
      </c>
      <c r="F1181">
        <f t="shared" si="298"/>
        <v>2002</v>
      </c>
      <c r="G1181" s="2">
        <f t="shared" si="299"/>
        <v>143</v>
      </c>
      <c r="BV1181" s="1">
        <v>37399</v>
      </c>
      <c r="BW1181">
        <f t="shared" ca="1" si="300"/>
        <v>3160</v>
      </c>
      <c r="BX1181">
        <v>3160</v>
      </c>
    </row>
    <row r="1182" spans="1:76" x14ac:dyDescent="0.25">
      <c r="A1182" s="1">
        <v>37400</v>
      </c>
      <c r="B1182">
        <v>3090</v>
      </c>
      <c r="C1182">
        <f t="shared" si="296"/>
        <v>3090</v>
      </c>
      <c r="D1182" t="s">
        <v>20</v>
      </c>
      <c r="E1182">
        <f t="shared" si="297"/>
        <v>1</v>
      </c>
      <c r="F1182">
        <f t="shared" si="298"/>
        <v>2002</v>
      </c>
      <c r="G1182" s="2">
        <f t="shared" si="299"/>
        <v>144</v>
      </c>
      <c r="BV1182" s="1">
        <v>37400</v>
      </c>
      <c r="BW1182">
        <f t="shared" ca="1" si="300"/>
        <v>3090</v>
      </c>
      <c r="BX1182">
        <v>3090</v>
      </c>
    </row>
    <row r="1183" spans="1:76" x14ac:dyDescent="0.25">
      <c r="A1183" s="1">
        <v>37401</v>
      </c>
      <c r="B1183">
        <v>3170</v>
      </c>
      <c r="C1183">
        <f t="shared" si="296"/>
        <v>3170</v>
      </c>
      <c r="D1183" t="s">
        <v>20</v>
      </c>
      <c r="E1183">
        <f t="shared" si="297"/>
        <v>1</v>
      </c>
      <c r="F1183">
        <f t="shared" si="298"/>
        <v>2002</v>
      </c>
      <c r="G1183" s="2">
        <f t="shared" si="299"/>
        <v>145</v>
      </c>
      <c r="BV1183" s="1">
        <v>37401</v>
      </c>
      <c r="BW1183">
        <f t="shared" ca="1" si="300"/>
        <v>3170</v>
      </c>
      <c r="BX1183">
        <v>3170</v>
      </c>
    </row>
    <row r="1184" spans="1:76" x14ac:dyDescent="0.25">
      <c r="A1184" s="1">
        <v>37402</v>
      </c>
      <c r="B1184">
        <v>3170</v>
      </c>
      <c r="C1184">
        <f t="shared" si="296"/>
        <v>3170</v>
      </c>
      <c r="D1184" t="s">
        <v>20</v>
      </c>
      <c r="E1184">
        <f t="shared" si="297"/>
        <v>1</v>
      </c>
      <c r="F1184">
        <f t="shared" si="298"/>
        <v>2002</v>
      </c>
      <c r="G1184" s="2">
        <f t="shared" si="299"/>
        <v>146</v>
      </c>
      <c r="BV1184" s="1">
        <v>37402</v>
      </c>
      <c r="BW1184">
        <f t="shared" ca="1" si="300"/>
        <v>3170</v>
      </c>
      <c r="BX1184">
        <v>3170</v>
      </c>
    </row>
    <row r="1185" spans="1:76" x14ac:dyDescent="0.25">
      <c r="A1185" s="1">
        <v>37403</v>
      </c>
      <c r="B1185">
        <v>3130</v>
      </c>
      <c r="C1185">
        <f t="shared" si="296"/>
        <v>3130</v>
      </c>
      <c r="D1185" t="s">
        <v>20</v>
      </c>
      <c r="E1185">
        <f t="shared" si="297"/>
        <v>1</v>
      </c>
      <c r="F1185">
        <f t="shared" si="298"/>
        <v>2002</v>
      </c>
      <c r="G1185" s="2">
        <f t="shared" si="299"/>
        <v>147</v>
      </c>
      <c r="BV1185" s="1">
        <v>37403</v>
      </c>
      <c r="BW1185">
        <f t="shared" ca="1" si="300"/>
        <v>3130</v>
      </c>
      <c r="BX1185">
        <v>3130</v>
      </c>
    </row>
    <row r="1186" spans="1:76" x14ac:dyDescent="0.25">
      <c r="A1186" s="1">
        <v>37404</v>
      </c>
      <c r="B1186">
        <v>3110</v>
      </c>
      <c r="C1186">
        <f t="shared" si="296"/>
        <v>3110</v>
      </c>
      <c r="D1186" t="s">
        <v>20</v>
      </c>
      <c r="E1186">
        <f t="shared" si="297"/>
        <v>1</v>
      </c>
      <c r="F1186">
        <f t="shared" si="298"/>
        <v>2002</v>
      </c>
      <c r="G1186" s="2">
        <f t="shared" si="299"/>
        <v>148</v>
      </c>
      <c r="BV1186" s="1">
        <v>37404</v>
      </c>
      <c r="BW1186">
        <f t="shared" ca="1" si="300"/>
        <v>3110</v>
      </c>
      <c r="BX1186">
        <v>3110</v>
      </c>
    </row>
    <row r="1187" spans="1:76" x14ac:dyDescent="0.25">
      <c r="A1187" s="1">
        <v>37405</v>
      </c>
      <c r="B1187">
        <v>3090</v>
      </c>
      <c r="C1187">
        <f t="shared" si="296"/>
        <v>3090</v>
      </c>
      <c r="D1187" t="s">
        <v>20</v>
      </c>
      <c r="E1187">
        <f t="shared" si="297"/>
        <v>1</v>
      </c>
      <c r="F1187">
        <f t="shared" si="298"/>
        <v>2002</v>
      </c>
      <c r="G1187" s="2">
        <f t="shared" si="299"/>
        <v>149</v>
      </c>
      <c r="BV1187" s="1">
        <v>37405</v>
      </c>
      <c r="BW1187">
        <f t="shared" ca="1" si="300"/>
        <v>3090</v>
      </c>
      <c r="BX1187">
        <v>3090</v>
      </c>
    </row>
    <row r="1188" spans="1:76" x14ac:dyDescent="0.25">
      <c r="A1188" s="1">
        <v>37406</v>
      </c>
      <c r="B1188">
        <v>3120</v>
      </c>
      <c r="C1188">
        <f t="shared" si="296"/>
        <v>3120</v>
      </c>
      <c r="D1188" t="s">
        <v>20</v>
      </c>
      <c r="E1188">
        <f t="shared" si="297"/>
        <v>1</v>
      </c>
      <c r="F1188">
        <f t="shared" si="298"/>
        <v>2002</v>
      </c>
      <c r="G1188" s="2">
        <f t="shared" si="299"/>
        <v>150</v>
      </c>
      <c r="BV1188" s="1">
        <v>37406</v>
      </c>
      <c r="BW1188">
        <f t="shared" ca="1" si="300"/>
        <v>3120</v>
      </c>
      <c r="BX1188">
        <v>3120</v>
      </c>
    </row>
    <row r="1189" spans="1:76" x14ac:dyDescent="0.25">
      <c r="A1189" s="1">
        <v>37407</v>
      </c>
      <c r="B1189">
        <v>3120</v>
      </c>
      <c r="C1189">
        <f t="shared" si="296"/>
        <v>3120</v>
      </c>
      <c r="D1189" t="s">
        <v>20</v>
      </c>
      <c r="E1189">
        <f t="shared" si="297"/>
        <v>1</v>
      </c>
      <c r="F1189">
        <f t="shared" si="298"/>
        <v>2002</v>
      </c>
      <c r="G1189" s="2">
        <f t="shared" si="299"/>
        <v>151</v>
      </c>
      <c r="BV1189" s="1">
        <v>37407</v>
      </c>
      <c r="BW1189">
        <f t="shared" ca="1" si="300"/>
        <v>3120</v>
      </c>
      <c r="BX1189">
        <v>3120</v>
      </c>
    </row>
    <row r="1190" spans="1:76" x14ac:dyDescent="0.25">
      <c r="A1190" s="1">
        <v>37408</v>
      </c>
      <c r="B1190">
        <v>3130</v>
      </c>
      <c r="C1190">
        <f t="shared" si="296"/>
        <v>3130</v>
      </c>
      <c r="D1190" t="s">
        <v>20</v>
      </c>
      <c r="E1190">
        <f t="shared" si="297"/>
        <v>1</v>
      </c>
      <c r="F1190">
        <f t="shared" si="298"/>
        <v>2002</v>
      </c>
      <c r="G1190" s="2">
        <f t="shared" si="299"/>
        <v>152</v>
      </c>
      <c r="BV1190" s="1">
        <v>37408</v>
      </c>
      <c r="BW1190">
        <f t="shared" ca="1" si="300"/>
        <v>3130</v>
      </c>
      <c r="BX1190">
        <v>3130</v>
      </c>
    </row>
    <row r="1191" spans="1:76" x14ac:dyDescent="0.25">
      <c r="A1191" s="1">
        <v>37409</v>
      </c>
      <c r="B1191">
        <v>3140</v>
      </c>
      <c r="C1191">
        <f t="shared" si="296"/>
        <v>3140</v>
      </c>
      <c r="D1191" t="s">
        <v>20</v>
      </c>
      <c r="E1191">
        <f t="shared" si="297"/>
        <v>1</v>
      </c>
      <c r="F1191">
        <f t="shared" si="298"/>
        <v>2002</v>
      </c>
      <c r="G1191" s="2">
        <f t="shared" si="299"/>
        <v>153</v>
      </c>
      <c r="BV1191" s="1">
        <v>37409</v>
      </c>
      <c r="BW1191">
        <f t="shared" ca="1" si="300"/>
        <v>3140</v>
      </c>
      <c r="BX1191">
        <v>3140</v>
      </c>
    </row>
    <row r="1192" spans="1:76" x14ac:dyDescent="0.25">
      <c r="A1192" s="1">
        <v>37410</v>
      </c>
      <c r="B1192">
        <v>3100</v>
      </c>
      <c r="C1192">
        <f t="shared" si="296"/>
        <v>3100</v>
      </c>
      <c r="D1192" t="s">
        <v>20</v>
      </c>
      <c r="E1192">
        <f t="shared" si="297"/>
        <v>1</v>
      </c>
      <c r="F1192">
        <f t="shared" si="298"/>
        <v>2002</v>
      </c>
      <c r="G1192" s="2">
        <f t="shared" si="299"/>
        <v>154</v>
      </c>
      <c r="BV1192" s="1">
        <v>37410</v>
      </c>
      <c r="BW1192">
        <f t="shared" ca="1" si="300"/>
        <v>3100</v>
      </c>
      <c r="BX1192">
        <v>3100</v>
      </c>
    </row>
    <row r="1193" spans="1:76" x14ac:dyDescent="0.25">
      <c r="A1193" s="1">
        <v>37411</v>
      </c>
      <c r="B1193">
        <v>3050</v>
      </c>
      <c r="C1193">
        <f t="shared" si="296"/>
        <v>3050</v>
      </c>
      <c r="D1193" t="s">
        <v>20</v>
      </c>
      <c r="E1193">
        <f t="shared" si="297"/>
        <v>1</v>
      </c>
      <c r="F1193">
        <f t="shared" si="298"/>
        <v>2002</v>
      </c>
      <c r="G1193" s="2">
        <f t="shared" si="299"/>
        <v>155</v>
      </c>
      <c r="BV1193" s="1">
        <v>37411</v>
      </c>
      <c r="BW1193">
        <f t="shared" ca="1" si="300"/>
        <v>3050</v>
      </c>
      <c r="BX1193">
        <v>3050</v>
      </c>
    </row>
    <row r="1194" spans="1:76" x14ac:dyDescent="0.25">
      <c r="A1194" s="1">
        <v>37412</v>
      </c>
      <c r="B1194">
        <v>3140</v>
      </c>
      <c r="C1194">
        <f t="shared" si="296"/>
        <v>3140</v>
      </c>
      <c r="D1194" t="s">
        <v>20</v>
      </c>
      <c r="E1194">
        <f t="shared" si="297"/>
        <v>1</v>
      </c>
      <c r="F1194">
        <f t="shared" si="298"/>
        <v>2002</v>
      </c>
      <c r="G1194" s="2">
        <f t="shared" si="299"/>
        <v>156</v>
      </c>
      <c r="BV1194" s="1">
        <v>37412</v>
      </c>
      <c r="BW1194">
        <f t="shared" ca="1" si="300"/>
        <v>3140</v>
      </c>
      <c r="BX1194">
        <v>3140</v>
      </c>
    </row>
    <row r="1195" spans="1:76" x14ac:dyDescent="0.25">
      <c r="A1195" s="1">
        <v>37413</v>
      </c>
      <c r="B1195">
        <v>3170</v>
      </c>
      <c r="C1195">
        <f t="shared" si="296"/>
        <v>3170</v>
      </c>
      <c r="D1195" t="s">
        <v>20</v>
      </c>
      <c r="E1195">
        <f t="shared" si="297"/>
        <v>1</v>
      </c>
      <c r="F1195">
        <f t="shared" si="298"/>
        <v>2002</v>
      </c>
      <c r="G1195" s="2">
        <f t="shared" si="299"/>
        <v>157</v>
      </c>
      <c r="BV1195" s="1">
        <v>37413</v>
      </c>
      <c r="BW1195">
        <f t="shared" ca="1" si="300"/>
        <v>3170</v>
      </c>
      <c r="BX1195">
        <v>3170</v>
      </c>
    </row>
    <row r="1196" spans="1:76" x14ac:dyDescent="0.25">
      <c r="A1196" s="1">
        <v>37414</v>
      </c>
      <c r="B1196">
        <v>3170</v>
      </c>
      <c r="C1196">
        <f t="shared" si="296"/>
        <v>3170</v>
      </c>
      <c r="D1196" t="s">
        <v>20</v>
      </c>
      <c r="E1196">
        <f t="shared" si="297"/>
        <v>1</v>
      </c>
      <c r="F1196">
        <f t="shared" si="298"/>
        <v>2002</v>
      </c>
      <c r="G1196" s="2">
        <f t="shared" si="299"/>
        <v>158</v>
      </c>
      <c r="BV1196" s="1">
        <v>37414</v>
      </c>
      <c r="BW1196">
        <f t="shared" ca="1" si="300"/>
        <v>3170</v>
      </c>
      <c r="BX1196">
        <v>3170</v>
      </c>
    </row>
    <row r="1197" spans="1:76" x14ac:dyDescent="0.25">
      <c r="A1197" s="1">
        <v>37415</v>
      </c>
      <c r="B1197">
        <v>3170</v>
      </c>
      <c r="C1197">
        <f t="shared" si="296"/>
        <v>3170</v>
      </c>
      <c r="D1197" t="s">
        <v>20</v>
      </c>
      <c r="E1197">
        <f t="shared" si="297"/>
        <v>1</v>
      </c>
      <c r="F1197">
        <f t="shared" si="298"/>
        <v>2002</v>
      </c>
      <c r="G1197" s="2">
        <f t="shared" si="299"/>
        <v>159</v>
      </c>
      <c r="BV1197" s="1">
        <v>37415</v>
      </c>
      <c r="BW1197">
        <f t="shared" ca="1" si="300"/>
        <v>3170</v>
      </c>
      <c r="BX1197">
        <v>3170</v>
      </c>
    </row>
    <row r="1198" spans="1:76" x14ac:dyDescent="0.25">
      <c r="A1198" s="1">
        <v>37416</v>
      </c>
      <c r="B1198">
        <v>3170</v>
      </c>
      <c r="C1198">
        <f t="shared" si="296"/>
        <v>3170</v>
      </c>
      <c r="D1198" t="s">
        <v>20</v>
      </c>
      <c r="E1198">
        <f t="shared" si="297"/>
        <v>1</v>
      </c>
      <c r="F1198">
        <f t="shared" si="298"/>
        <v>2002</v>
      </c>
      <c r="G1198" s="2">
        <f t="shared" si="299"/>
        <v>160</v>
      </c>
      <c r="BV1198" s="1">
        <v>37416</v>
      </c>
      <c r="BW1198">
        <f t="shared" ca="1" si="300"/>
        <v>3170</v>
      </c>
      <c r="BX1198">
        <v>3170</v>
      </c>
    </row>
    <row r="1199" spans="1:76" x14ac:dyDescent="0.25">
      <c r="A1199" s="1">
        <v>37417</v>
      </c>
      <c r="B1199">
        <v>3190</v>
      </c>
      <c r="C1199">
        <f t="shared" si="296"/>
        <v>3190</v>
      </c>
      <c r="D1199" t="s">
        <v>20</v>
      </c>
      <c r="E1199">
        <f t="shared" si="297"/>
        <v>1</v>
      </c>
      <c r="F1199">
        <f t="shared" si="298"/>
        <v>2002</v>
      </c>
      <c r="G1199" s="2">
        <f t="shared" si="299"/>
        <v>161</v>
      </c>
      <c r="BV1199" s="1">
        <v>37417</v>
      </c>
      <c r="BW1199">
        <f t="shared" ca="1" si="300"/>
        <v>3190</v>
      </c>
      <c r="BX1199">
        <v>3190</v>
      </c>
    </row>
    <row r="1200" spans="1:76" x14ac:dyDescent="0.25">
      <c r="A1200" s="1">
        <v>37418</v>
      </c>
      <c r="B1200">
        <v>3190</v>
      </c>
      <c r="C1200">
        <f t="shared" si="296"/>
        <v>3190</v>
      </c>
      <c r="D1200" t="s">
        <v>20</v>
      </c>
      <c r="E1200">
        <f t="shared" si="297"/>
        <v>1</v>
      </c>
      <c r="F1200">
        <f t="shared" si="298"/>
        <v>2002</v>
      </c>
      <c r="G1200" s="2">
        <f t="shared" si="299"/>
        <v>162</v>
      </c>
      <c r="BV1200" s="1">
        <v>37418</v>
      </c>
      <c r="BW1200">
        <f t="shared" ca="1" si="300"/>
        <v>3190</v>
      </c>
      <c r="BX1200">
        <v>3190</v>
      </c>
    </row>
    <row r="1201" spans="1:76" x14ac:dyDescent="0.25">
      <c r="A1201" s="1">
        <v>37419</v>
      </c>
      <c r="B1201">
        <v>3190</v>
      </c>
      <c r="C1201">
        <f t="shared" si="296"/>
        <v>3190</v>
      </c>
      <c r="D1201" t="s">
        <v>20</v>
      </c>
      <c r="E1201">
        <f t="shared" si="297"/>
        <v>1</v>
      </c>
      <c r="F1201">
        <f t="shared" si="298"/>
        <v>2002</v>
      </c>
      <c r="G1201" s="2">
        <f t="shared" si="299"/>
        <v>163</v>
      </c>
      <c r="BV1201" s="1">
        <v>37419</v>
      </c>
      <c r="BW1201">
        <f t="shared" ca="1" si="300"/>
        <v>3190</v>
      </c>
      <c r="BX1201">
        <v>3190</v>
      </c>
    </row>
    <row r="1202" spans="1:76" x14ac:dyDescent="0.25">
      <c r="A1202" s="1">
        <v>37420</v>
      </c>
      <c r="B1202">
        <v>3190</v>
      </c>
      <c r="C1202">
        <f t="shared" si="296"/>
        <v>3190</v>
      </c>
      <c r="D1202" t="s">
        <v>20</v>
      </c>
      <c r="E1202">
        <f t="shared" si="297"/>
        <v>1</v>
      </c>
      <c r="F1202">
        <f t="shared" si="298"/>
        <v>2002</v>
      </c>
      <c r="G1202" s="2">
        <f t="shared" si="299"/>
        <v>164</v>
      </c>
      <c r="BV1202" s="1">
        <v>37420</v>
      </c>
      <c r="BW1202">
        <f t="shared" ca="1" si="300"/>
        <v>3190</v>
      </c>
      <c r="BX1202">
        <v>3190</v>
      </c>
    </row>
    <row r="1203" spans="1:76" x14ac:dyDescent="0.25">
      <c r="A1203" s="1">
        <v>37421</v>
      </c>
      <c r="B1203">
        <v>3180</v>
      </c>
      <c r="C1203">
        <f t="shared" si="296"/>
        <v>3180</v>
      </c>
      <c r="D1203" t="s">
        <v>20</v>
      </c>
      <c r="E1203">
        <f t="shared" si="297"/>
        <v>1</v>
      </c>
      <c r="F1203">
        <f t="shared" si="298"/>
        <v>2002</v>
      </c>
      <c r="G1203" s="2">
        <f t="shared" si="299"/>
        <v>165</v>
      </c>
      <c r="BV1203" s="1">
        <v>37421</v>
      </c>
      <c r="BW1203">
        <f t="shared" ca="1" si="300"/>
        <v>3180</v>
      </c>
      <c r="BX1203">
        <v>3180</v>
      </c>
    </row>
    <row r="1204" spans="1:76" x14ac:dyDescent="0.25">
      <c r="A1204" s="1">
        <v>37422</v>
      </c>
      <c r="B1204">
        <v>3180</v>
      </c>
      <c r="C1204">
        <f t="shared" si="296"/>
        <v>3180</v>
      </c>
      <c r="D1204" t="s">
        <v>20</v>
      </c>
      <c r="E1204">
        <f t="shared" si="297"/>
        <v>1</v>
      </c>
      <c r="F1204">
        <f t="shared" si="298"/>
        <v>2002</v>
      </c>
      <c r="G1204" s="2">
        <f t="shared" si="299"/>
        <v>166</v>
      </c>
      <c r="BV1204" s="1">
        <v>37422</v>
      </c>
      <c r="BW1204">
        <f t="shared" ca="1" si="300"/>
        <v>3180</v>
      </c>
      <c r="BX1204">
        <v>3180</v>
      </c>
    </row>
    <row r="1205" spans="1:76" x14ac:dyDescent="0.25">
      <c r="A1205" s="1">
        <v>37423</v>
      </c>
      <c r="B1205">
        <v>3130</v>
      </c>
      <c r="C1205">
        <f t="shared" si="296"/>
        <v>3130</v>
      </c>
      <c r="D1205" t="s">
        <v>20</v>
      </c>
      <c r="E1205">
        <f t="shared" si="297"/>
        <v>1</v>
      </c>
      <c r="F1205">
        <f t="shared" si="298"/>
        <v>2002</v>
      </c>
      <c r="G1205" s="2">
        <f t="shared" si="299"/>
        <v>167</v>
      </c>
      <c r="BV1205" s="1">
        <v>37423</v>
      </c>
      <c r="BW1205">
        <f t="shared" ca="1" si="300"/>
        <v>3130</v>
      </c>
      <c r="BX1205">
        <v>3130</v>
      </c>
    </row>
    <row r="1206" spans="1:76" x14ac:dyDescent="0.25">
      <c r="A1206" s="1">
        <v>37424</v>
      </c>
      <c r="B1206">
        <v>3150</v>
      </c>
      <c r="C1206">
        <f t="shared" si="296"/>
        <v>3150</v>
      </c>
      <c r="D1206" t="s">
        <v>20</v>
      </c>
      <c r="E1206">
        <f t="shared" si="297"/>
        <v>1</v>
      </c>
      <c r="F1206">
        <f t="shared" si="298"/>
        <v>2002</v>
      </c>
      <c r="G1206" s="2">
        <f t="shared" si="299"/>
        <v>168</v>
      </c>
      <c r="BV1206" s="1">
        <v>37424</v>
      </c>
      <c r="BW1206">
        <f t="shared" ca="1" si="300"/>
        <v>3150</v>
      </c>
      <c r="BX1206">
        <v>3150</v>
      </c>
    </row>
    <row r="1207" spans="1:76" x14ac:dyDescent="0.25">
      <c r="A1207" s="1">
        <v>37425</v>
      </c>
      <c r="B1207">
        <v>3100</v>
      </c>
      <c r="C1207">
        <f t="shared" si="296"/>
        <v>3100</v>
      </c>
      <c r="D1207" t="s">
        <v>20</v>
      </c>
      <c r="E1207">
        <f t="shared" si="297"/>
        <v>1</v>
      </c>
      <c r="F1207">
        <f t="shared" si="298"/>
        <v>2002</v>
      </c>
      <c r="G1207" s="2">
        <f t="shared" si="299"/>
        <v>169</v>
      </c>
      <c r="BV1207" s="1">
        <v>37425</v>
      </c>
      <c r="BW1207">
        <f t="shared" ca="1" si="300"/>
        <v>3100</v>
      </c>
      <c r="BX1207">
        <v>3100</v>
      </c>
    </row>
    <row r="1208" spans="1:76" x14ac:dyDescent="0.25">
      <c r="A1208" s="1">
        <v>37426</v>
      </c>
      <c r="B1208">
        <v>3090</v>
      </c>
      <c r="C1208">
        <f t="shared" si="296"/>
        <v>3090</v>
      </c>
      <c r="D1208" t="s">
        <v>20</v>
      </c>
      <c r="E1208">
        <f t="shared" si="297"/>
        <v>1</v>
      </c>
      <c r="F1208">
        <f t="shared" si="298"/>
        <v>2002</v>
      </c>
      <c r="G1208" s="2">
        <f t="shared" si="299"/>
        <v>170</v>
      </c>
      <c r="BV1208" s="1">
        <v>37426</v>
      </c>
      <c r="BW1208">
        <f t="shared" ca="1" si="300"/>
        <v>3090</v>
      </c>
      <c r="BX1208">
        <v>3090</v>
      </c>
    </row>
    <row r="1209" spans="1:76" x14ac:dyDescent="0.25">
      <c r="A1209" s="1">
        <v>37427</v>
      </c>
      <c r="B1209">
        <v>3040</v>
      </c>
      <c r="C1209">
        <f t="shared" si="296"/>
        <v>3040</v>
      </c>
      <c r="D1209" t="s">
        <v>20</v>
      </c>
      <c r="E1209">
        <f t="shared" si="297"/>
        <v>1</v>
      </c>
      <c r="F1209">
        <f t="shared" si="298"/>
        <v>2002</v>
      </c>
      <c r="G1209" s="2">
        <f t="shared" si="299"/>
        <v>171</v>
      </c>
      <c r="BV1209" s="1">
        <v>37427</v>
      </c>
      <c r="BW1209">
        <f t="shared" ca="1" si="300"/>
        <v>3040</v>
      </c>
      <c r="BX1209">
        <v>3040</v>
      </c>
    </row>
    <row r="1210" spans="1:76" x14ac:dyDescent="0.25">
      <c r="A1210" s="1">
        <v>37428</v>
      </c>
      <c r="B1210">
        <v>3090</v>
      </c>
      <c r="C1210">
        <f t="shared" si="296"/>
        <v>3090</v>
      </c>
      <c r="D1210" t="s">
        <v>20</v>
      </c>
      <c r="E1210">
        <f t="shared" si="297"/>
        <v>1</v>
      </c>
      <c r="F1210">
        <f t="shared" si="298"/>
        <v>2002</v>
      </c>
      <c r="G1210" s="2">
        <f t="shared" si="299"/>
        <v>172</v>
      </c>
      <c r="BV1210" s="1">
        <v>37428</v>
      </c>
      <c r="BW1210">
        <f t="shared" ca="1" si="300"/>
        <v>3090</v>
      </c>
      <c r="BX1210">
        <v>3090</v>
      </c>
    </row>
    <row r="1211" spans="1:76" x14ac:dyDescent="0.25">
      <c r="A1211" s="1">
        <v>37429</v>
      </c>
      <c r="B1211">
        <v>3120</v>
      </c>
      <c r="C1211">
        <f t="shared" si="296"/>
        <v>3120</v>
      </c>
      <c r="D1211" t="s">
        <v>20</v>
      </c>
      <c r="E1211">
        <f t="shared" si="297"/>
        <v>1</v>
      </c>
      <c r="F1211">
        <f t="shared" si="298"/>
        <v>2002</v>
      </c>
      <c r="G1211" s="2">
        <f t="shared" si="299"/>
        <v>173</v>
      </c>
      <c r="BV1211" s="1">
        <v>37429</v>
      </c>
      <c r="BW1211">
        <f t="shared" ca="1" si="300"/>
        <v>3120</v>
      </c>
      <c r="BX1211">
        <v>3120</v>
      </c>
    </row>
    <row r="1212" spans="1:76" x14ac:dyDescent="0.25">
      <c r="A1212" s="1">
        <v>37430</v>
      </c>
      <c r="B1212">
        <v>3140</v>
      </c>
      <c r="C1212">
        <f t="shared" si="296"/>
        <v>3140</v>
      </c>
      <c r="D1212" t="s">
        <v>20</v>
      </c>
      <c r="E1212">
        <f t="shared" si="297"/>
        <v>1</v>
      </c>
      <c r="F1212">
        <f t="shared" si="298"/>
        <v>2002</v>
      </c>
      <c r="G1212" s="2">
        <f t="shared" si="299"/>
        <v>174</v>
      </c>
      <c r="BV1212" s="1">
        <v>37430</v>
      </c>
      <c r="BW1212">
        <f t="shared" ca="1" si="300"/>
        <v>3140</v>
      </c>
      <c r="BX1212">
        <v>3140</v>
      </c>
    </row>
    <row r="1213" spans="1:76" x14ac:dyDescent="0.25">
      <c r="A1213" s="1">
        <v>37431</v>
      </c>
      <c r="B1213">
        <v>3190</v>
      </c>
      <c r="C1213">
        <f t="shared" si="296"/>
        <v>3190</v>
      </c>
      <c r="D1213" t="s">
        <v>20</v>
      </c>
      <c r="E1213">
        <f t="shared" si="297"/>
        <v>1</v>
      </c>
      <c r="F1213">
        <f t="shared" si="298"/>
        <v>2002</v>
      </c>
      <c r="G1213" s="2">
        <f t="shared" si="299"/>
        <v>175</v>
      </c>
      <c r="BV1213" s="1">
        <v>37431</v>
      </c>
      <c r="BW1213">
        <f t="shared" ca="1" si="300"/>
        <v>3190</v>
      </c>
      <c r="BX1213">
        <v>3190</v>
      </c>
    </row>
    <row r="1214" spans="1:76" x14ac:dyDescent="0.25">
      <c r="A1214" s="1">
        <v>37432</v>
      </c>
      <c r="B1214">
        <v>3210</v>
      </c>
      <c r="C1214">
        <f t="shared" si="296"/>
        <v>3210</v>
      </c>
      <c r="D1214" t="s">
        <v>20</v>
      </c>
      <c r="E1214">
        <f t="shared" si="297"/>
        <v>1</v>
      </c>
      <c r="F1214">
        <f t="shared" si="298"/>
        <v>2002</v>
      </c>
      <c r="G1214" s="2">
        <f t="shared" si="299"/>
        <v>176</v>
      </c>
      <c r="BV1214" s="1">
        <v>37432</v>
      </c>
      <c r="BW1214">
        <f t="shared" ca="1" si="300"/>
        <v>3210</v>
      </c>
      <c r="BX1214">
        <v>3210</v>
      </c>
    </row>
    <row r="1215" spans="1:76" x14ac:dyDescent="0.25">
      <c r="A1215" s="1">
        <v>37433</v>
      </c>
      <c r="B1215">
        <v>3210</v>
      </c>
      <c r="C1215">
        <f t="shared" si="296"/>
        <v>3210</v>
      </c>
      <c r="D1215" t="s">
        <v>20</v>
      </c>
      <c r="E1215">
        <f t="shared" si="297"/>
        <v>1</v>
      </c>
      <c r="F1215">
        <f t="shared" si="298"/>
        <v>2002</v>
      </c>
      <c r="G1215" s="2">
        <f t="shared" si="299"/>
        <v>177</v>
      </c>
      <c r="BV1215" s="1">
        <v>37433</v>
      </c>
      <c r="BW1215">
        <f t="shared" ca="1" si="300"/>
        <v>3210</v>
      </c>
      <c r="BX1215">
        <v>3210</v>
      </c>
    </row>
    <row r="1216" spans="1:76" x14ac:dyDescent="0.25">
      <c r="A1216" s="1">
        <v>37434</v>
      </c>
      <c r="B1216">
        <v>3210</v>
      </c>
      <c r="C1216">
        <f t="shared" si="296"/>
        <v>3210</v>
      </c>
      <c r="D1216" t="s">
        <v>20</v>
      </c>
      <c r="E1216">
        <f t="shared" si="297"/>
        <v>1</v>
      </c>
      <c r="F1216">
        <f t="shared" si="298"/>
        <v>2002</v>
      </c>
      <c r="G1216" s="2">
        <f t="shared" si="299"/>
        <v>178</v>
      </c>
      <c r="BV1216" s="1">
        <v>37434</v>
      </c>
      <c r="BW1216">
        <f t="shared" ca="1" si="300"/>
        <v>3210</v>
      </c>
      <c r="BX1216">
        <v>3210</v>
      </c>
    </row>
    <row r="1217" spans="1:76" x14ac:dyDescent="0.25">
      <c r="A1217" s="1">
        <v>37435</v>
      </c>
      <c r="B1217">
        <v>3210</v>
      </c>
      <c r="C1217">
        <f t="shared" si="296"/>
        <v>3210</v>
      </c>
      <c r="D1217" t="s">
        <v>20</v>
      </c>
      <c r="E1217">
        <f t="shared" si="297"/>
        <v>1</v>
      </c>
      <c r="F1217">
        <f t="shared" si="298"/>
        <v>2002</v>
      </c>
      <c r="G1217" s="2">
        <f t="shared" si="299"/>
        <v>179</v>
      </c>
      <c r="BV1217" s="1">
        <v>37435</v>
      </c>
      <c r="BW1217">
        <f t="shared" ca="1" si="300"/>
        <v>3210</v>
      </c>
      <c r="BX1217">
        <v>3210</v>
      </c>
    </row>
    <row r="1218" spans="1:76" x14ac:dyDescent="0.25">
      <c r="A1218" s="1">
        <v>37436</v>
      </c>
      <c r="B1218">
        <v>3240</v>
      </c>
      <c r="C1218">
        <f t="shared" si="296"/>
        <v>3240</v>
      </c>
      <c r="D1218" t="s">
        <v>20</v>
      </c>
      <c r="E1218">
        <f t="shared" si="297"/>
        <v>1</v>
      </c>
      <c r="F1218">
        <f t="shared" si="298"/>
        <v>2002</v>
      </c>
      <c r="G1218" s="2">
        <f t="shared" si="299"/>
        <v>180</v>
      </c>
      <c r="BV1218" s="1">
        <v>37436</v>
      </c>
      <c r="BW1218">
        <f t="shared" ca="1" si="300"/>
        <v>3240</v>
      </c>
      <c r="BX1218">
        <v>3240</v>
      </c>
    </row>
    <row r="1219" spans="1:76" x14ac:dyDescent="0.25">
      <c r="A1219" s="1">
        <v>37437</v>
      </c>
      <c r="B1219">
        <v>3250</v>
      </c>
      <c r="C1219">
        <f t="shared" ref="C1219:C1282" si="301">IF(ISNUMBER(B1219),B1219,"XX")</f>
        <v>3250</v>
      </c>
      <c r="D1219" t="s">
        <v>20</v>
      </c>
      <c r="E1219">
        <f t="shared" ref="E1219:E1282" si="302">IF(LEFT(D1219,1)="A",1,0)</f>
        <v>1</v>
      </c>
      <c r="F1219">
        <f t="shared" ref="F1219:F1282" si="303">YEAR(A1219)</f>
        <v>2002</v>
      </c>
      <c r="G1219" s="2">
        <f t="shared" ref="G1219:G1282" si="304">DATE(YEAR(A1219),MONTH(A1219),DAY(A1219))-DATE(YEAR(A1219),1,0)</f>
        <v>181</v>
      </c>
      <c r="BV1219" s="1">
        <v>37437</v>
      </c>
      <c r="BW1219">
        <f t="shared" ref="BW1219:BW1282" ca="1" si="305">OFFSET($BA$1,MATCH(DATE(YEAR(BV1219),MONTH(BV1219),DAY(BV1219))-DATE(YEAR(BV1219),1,0),$BA$2:$BA$366,0),MATCH(YEAR(BV1219),$BB$1:$BO$1,0))</f>
        <v>3250</v>
      </c>
      <c r="BX1219">
        <v>3250</v>
      </c>
    </row>
    <row r="1220" spans="1:76" x14ac:dyDescent="0.25">
      <c r="A1220" s="1">
        <v>37438</v>
      </c>
      <c r="B1220">
        <v>3250</v>
      </c>
      <c r="C1220">
        <f t="shared" si="301"/>
        <v>3250</v>
      </c>
      <c r="D1220" t="s">
        <v>20</v>
      </c>
      <c r="E1220">
        <f t="shared" si="302"/>
        <v>1</v>
      </c>
      <c r="F1220">
        <f t="shared" si="303"/>
        <v>2002</v>
      </c>
      <c r="G1220" s="2">
        <f t="shared" si="304"/>
        <v>182</v>
      </c>
      <c r="BV1220" s="1">
        <v>37438</v>
      </c>
      <c r="BW1220">
        <f t="shared" ca="1" si="305"/>
        <v>3250</v>
      </c>
      <c r="BX1220">
        <v>3250</v>
      </c>
    </row>
    <row r="1221" spans="1:76" x14ac:dyDescent="0.25">
      <c r="A1221" s="1">
        <v>37439</v>
      </c>
      <c r="B1221">
        <v>3250</v>
      </c>
      <c r="C1221">
        <f t="shared" si="301"/>
        <v>3250</v>
      </c>
      <c r="D1221" t="s">
        <v>20</v>
      </c>
      <c r="E1221">
        <f t="shared" si="302"/>
        <v>1</v>
      </c>
      <c r="F1221">
        <f t="shared" si="303"/>
        <v>2002</v>
      </c>
      <c r="G1221" s="2">
        <f t="shared" si="304"/>
        <v>183</v>
      </c>
      <c r="BV1221" s="1">
        <v>37439</v>
      </c>
      <c r="BW1221">
        <f t="shared" ca="1" si="305"/>
        <v>3250</v>
      </c>
      <c r="BX1221">
        <v>3250</v>
      </c>
    </row>
    <row r="1222" spans="1:76" x14ac:dyDescent="0.25">
      <c r="A1222" s="1">
        <v>37440</v>
      </c>
      <c r="B1222">
        <v>3260</v>
      </c>
      <c r="C1222">
        <f t="shared" si="301"/>
        <v>3260</v>
      </c>
      <c r="D1222" t="s">
        <v>20</v>
      </c>
      <c r="E1222">
        <f t="shared" si="302"/>
        <v>1</v>
      </c>
      <c r="F1222">
        <f t="shared" si="303"/>
        <v>2002</v>
      </c>
      <c r="G1222" s="2">
        <f t="shared" si="304"/>
        <v>184</v>
      </c>
      <c r="BV1222" s="1">
        <v>37440</v>
      </c>
      <c r="BW1222">
        <f t="shared" ca="1" si="305"/>
        <v>3260</v>
      </c>
      <c r="BX1222">
        <v>3260</v>
      </c>
    </row>
    <row r="1223" spans="1:76" x14ac:dyDescent="0.25">
      <c r="A1223" s="1">
        <v>37441</v>
      </c>
      <c r="B1223">
        <v>3250</v>
      </c>
      <c r="C1223">
        <f t="shared" si="301"/>
        <v>3250</v>
      </c>
      <c r="D1223" t="s">
        <v>20</v>
      </c>
      <c r="E1223">
        <f t="shared" si="302"/>
        <v>1</v>
      </c>
      <c r="F1223">
        <f t="shared" si="303"/>
        <v>2002</v>
      </c>
      <c r="G1223" s="2">
        <f t="shared" si="304"/>
        <v>185</v>
      </c>
      <c r="BV1223" s="1">
        <v>37441</v>
      </c>
      <c r="BW1223">
        <f t="shared" ca="1" si="305"/>
        <v>3250</v>
      </c>
      <c r="BX1223">
        <v>3250</v>
      </c>
    </row>
    <row r="1224" spans="1:76" x14ac:dyDescent="0.25">
      <c r="A1224" s="1">
        <v>37442</v>
      </c>
      <c r="B1224">
        <v>3220</v>
      </c>
      <c r="C1224">
        <f t="shared" si="301"/>
        <v>3220</v>
      </c>
      <c r="D1224" t="s">
        <v>20</v>
      </c>
      <c r="E1224">
        <f t="shared" si="302"/>
        <v>1</v>
      </c>
      <c r="F1224">
        <f t="shared" si="303"/>
        <v>2002</v>
      </c>
      <c r="G1224" s="2">
        <f t="shared" si="304"/>
        <v>186</v>
      </c>
      <c r="BV1224" s="1">
        <v>37442</v>
      </c>
      <c r="BW1224">
        <f t="shared" ca="1" si="305"/>
        <v>3220</v>
      </c>
      <c r="BX1224">
        <v>3220</v>
      </c>
    </row>
    <row r="1225" spans="1:76" x14ac:dyDescent="0.25">
      <c r="A1225" s="1">
        <v>37443</v>
      </c>
      <c r="B1225">
        <v>3210</v>
      </c>
      <c r="C1225">
        <f t="shared" si="301"/>
        <v>3210</v>
      </c>
      <c r="D1225" t="s">
        <v>20</v>
      </c>
      <c r="E1225">
        <f t="shared" si="302"/>
        <v>1</v>
      </c>
      <c r="F1225">
        <f t="shared" si="303"/>
        <v>2002</v>
      </c>
      <c r="G1225" s="2">
        <f t="shared" si="304"/>
        <v>187</v>
      </c>
      <c r="BV1225" s="1">
        <v>37443</v>
      </c>
      <c r="BW1225">
        <f t="shared" ca="1" si="305"/>
        <v>3210</v>
      </c>
      <c r="BX1225">
        <v>3210</v>
      </c>
    </row>
    <row r="1226" spans="1:76" x14ac:dyDescent="0.25">
      <c r="A1226" s="1">
        <v>37444</v>
      </c>
      <c r="B1226">
        <v>3220</v>
      </c>
      <c r="C1226">
        <f t="shared" si="301"/>
        <v>3220</v>
      </c>
      <c r="D1226" t="s">
        <v>20</v>
      </c>
      <c r="E1226">
        <f t="shared" si="302"/>
        <v>1</v>
      </c>
      <c r="F1226">
        <f t="shared" si="303"/>
        <v>2002</v>
      </c>
      <c r="G1226" s="2">
        <f t="shared" si="304"/>
        <v>188</v>
      </c>
      <c r="BV1226" s="1">
        <v>37444</v>
      </c>
      <c r="BW1226">
        <f t="shared" ca="1" si="305"/>
        <v>3220</v>
      </c>
      <c r="BX1226">
        <v>3220</v>
      </c>
    </row>
    <row r="1227" spans="1:76" x14ac:dyDescent="0.25">
      <c r="A1227" s="1">
        <v>37445</v>
      </c>
      <c r="B1227">
        <v>3200</v>
      </c>
      <c r="C1227">
        <f t="shared" si="301"/>
        <v>3200</v>
      </c>
      <c r="D1227" t="s">
        <v>20</v>
      </c>
      <c r="E1227">
        <f t="shared" si="302"/>
        <v>1</v>
      </c>
      <c r="F1227">
        <f t="shared" si="303"/>
        <v>2002</v>
      </c>
      <c r="G1227" s="2">
        <f t="shared" si="304"/>
        <v>189</v>
      </c>
      <c r="BV1227" s="1">
        <v>37445</v>
      </c>
      <c r="BW1227">
        <f t="shared" ca="1" si="305"/>
        <v>3200</v>
      </c>
      <c r="BX1227">
        <v>3200</v>
      </c>
    </row>
    <row r="1228" spans="1:76" x14ac:dyDescent="0.25">
      <c r="A1228" s="1">
        <v>37446</v>
      </c>
      <c r="B1228">
        <v>3220</v>
      </c>
      <c r="C1228">
        <f t="shared" si="301"/>
        <v>3220</v>
      </c>
      <c r="D1228" t="s">
        <v>20</v>
      </c>
      <c r="E1228">
        <f t="shared" si="302"/>
        <v>1</v>
      </c>
      <c r="F1228">
        <f t="shared" si="303"/>
        <v>2002</v>
      </c>
      <c r="G1228" s="2">
        <f t="shared" si="304"/>
        <v>190</v>
      </c>
      <c r="BV1228" s="1">
        <v>37446</v>
      </c>
      <c r="BW1228">
        <f t="shared" ca="1" si="305"/>
        <v>3220</v>
      </c>
      <c r="BX1228">
        <v>3220</v>
      </c>
    </row>
    <row r="1229" spans="1:76" x14ac:dyDescent="0.25">
      <c r="A1229" s="1">
        <v>37447</v>
      </c>
      <c r="B1229">
        <v>3230</v>
      </c>
      <c r="C1229">
        <f t="shared" si="301"/>
        <v>3230</v>
      </c>
      <c r="D1229" t="s">
        <v>20</v>
      </c>
      <c r="E1229">
        <f t="shared" si="302"/>
        <v>1</v>
      </c>
      <c r="F1229">
        <f t="shared" si="303"/>
        <v>2002</v>
      </c>
      <c r="G1229" s="2">
        <f t="shared" si="304"/>
        <v>191</v>
      </c>
      <c r="BV1229" s="1">
        <v>37447</v>
      </c>
      <c r="BW1229">
        <f t="shared" ca="1" si="305"/>
        <v>3230</v>
      </c>
      <c r="BX1229">
        <v>3230</v>
      </c>
    </row>
    <row r="1230" spans="1:76" x14ac:dyDescent="0.25">
      <c r="A1230" s="1">
        <v>37448</v>
      </c>
      <c r="B1230">
        <v>3190</v>
      </c>
      <c r="C1230">
        <f t="shared" si="301"/>
        <v>3190</v>
      </c>
      <c r="D1230" t="s">
        <v>20</v>
      </c>
      <c r="E1230">
        <f t="shared" si="302"/>
        <v>1</v>
      </c>
      <c r="F1230">
        <f t="shared" si="303"/>
        <v>2002</v>
      </c>
      <c r="G1230" s="2">
        <f t="shared" si="304"/>
        <v>192</v>
      </c>
      <c r="BV1230" s="1">
        <v>37448</v>
      </c>
      <c r="BW1230">
        <f t="shared" ca="1" si="305"/>
        <v>3190</v>
      </c>
      <c r="BX1230">
        <v>3190</v>
      </c>
    </row>
    <row r="1231" spans="1:76" x14ac:dyDescent="0.25">
      <c r="A1231" s="1">
        <v>37449</v>
      </c>
      <c r="B1231">
        <v>3220</v>
      </c>
      <c r="C1231">
        <f t="shared" si="301"/>
        <v>3220</v>
      </c>
      <c r="D1231" t="s">
        <v>20</v>
      </c>
      <c r="E1231">
        <f t="shared" si="302"/>
        <v>1</v>
      </c>
      <c r="F1231">
        <f t="shared" si="303"/>
        <v>2002</v>
      </c>
      <c r="G1231" s="2">
        <f t="shared" si="304"/>
        <v>193</v>
      </c>
      <c r="BV1231" s="1">
        <v>37449</v>
      </c>
      <c r="BW1231">
        <f t="shared" ca="1" si="305"/>
        <v>3220</v>
      </c>
      <c r="BX1231">
        <v>3220</v>
      </c>
    </row>
    <row r="1232" spans="1:76" x14ac:dyDescent="0.25">
      <c r="A1232" s="1">
        <v>37450</v>
      </c>
      <c r="B1232">
        <v>3210</v>
      </c>
      <c r="C1232">
        <f t="shared" si="301"/>
        <v>3210</v>
      </c>
      <c r="D1232" t="s">
        <v>20</v>
      </c>
      <c r="E1232">
        <f t="shared" si="302"/>
        <v>1</v>
      </c>
      <c r="F1232">
        <f t="shared" si="303"/>
        <v>2002</v>
      </c>
      <c r="G1232" s="2">
        <f t="shared" si="304"/>
        <v>194</v>
      </c>
      <c r="BV1232" s="1">
        <v>37450</v>
      </c>
      <c r="BW1232">
        <f t="shared" ca="1" si="305"/>
        <v>3210</v>
      </c>
      <c r="BX1232">
        <v>3210</v>
      </c>
    </row>
    <row r="1233" spans="1:76" x14ac:dyDescent="0.25">
      <c r="A1233" s="1">
        <v>37451</v>
      </c>
      <c r="B1233">
        <v>3220</v>
      </c>
      <c r="C1233">
        <f t="shared" si="301"/>
        <v>3220</v>
      </c>
      <c r="D1233" t="s">
        <v>20</v>
      </c>
      <c r="E1233">
        <f t="shared" si="302"/>
        <v>1</v>
      </c>
      <c r="F1233">
        <f t="shared" si="303"/>
        <v>2002</v>
      </c>
      <c r="G1233" s="2">
        <f t="shared" si="304"/>
        <v>195</v>
      </c>
      <c r="BV1233" s="1">
        <v>37451</v>
      </c>
      <c r="BW1233">
        <f t="shared" ca="1" si="305"/>
        <v>3220</v>
      </c>
      <c r="BX1233">
        <v>3220</v>
      </c>
    </row>
    <row r="1234" spans="1:76" x14ac:dyDescent="0.25">
      <c r="A1234" s="1">
        <v>37452</v>
      </c>
      <c r="B1234">
        <v>3240</v>
      </c>
      <c r="C1234">
        <f t="shared" si="301"/>
        <v>3240</v>
      </c>
      <c r="D1234" t="s">
        <v>20</v>
      </c>
      <c r="E1234">
        <f t="shared" si="302"/>
        <v>1</v>
      </c>
      <c r="F1234">
        <f t="shared" si="303"/>
        <v>2002</v>
      </c>
      <c r="G1234" s="2">
        <f t="shared" si="304"/>
        <v>196</v>
      </c>
      <c r="BV1234" s="1">
        <v>37452</v>
      </c>
      <c r="BW1234">
        <f t="shared" ca="1" si="305"/>
        <v>3240</v>
      </c>
      <c r="BX1234">
        <v>3240</v>
      </c>
    </row>
    <row r="1235" spans="1:76" x14ac:dyDescent="0.25">
      <c r="A1235" s="1">
        <v>37453</v>
      </c>
      <c r="B1235">
        <v>3240</v>
      </c>
      <c r="C1235">
        <f t="shared" si="301"/>
        <v>3240</v>
      </c>
      <c r="D1235" t="s">
        <v>20</v>
      </c>
      <c r="E1235">
        <f t="shared" si="302"/>
        <v>1</v>
      </c>
      <c r="F1235">
        <f t="shared" si="303"/>
        <v>2002</v>
      </c>
      <c r="G1235" s="2">
        <f t="shared" si="304"/>
        <v>197</v>
      </c>
      <c r="BV1235" s="1">
        <v>37453</v>
      </c>
      <c r="BW1235">
        <f t="shared" ca="1" si="305"/>
        <v>3240</v>
      </c>
      <c r="BX1235">
        <v>3240</v>
      </c>
    </row>
    <row r="1236" spans="1:76" x14ac:dyDescent="0.25">
      <c r="A1236" s="1">
        <v>37454</v>
      </c>
      <c r="B1236">
        <v>3250</v>
      </c>
      <c r="C1236">
        <f t="shared" si="301"/>
        <v>3250</v>
      </c>
      <c r="D1236" t="s">
        <v>20</v>
      </c>
      <c r="E1236">
        <f t="shared" si="302"/>
        <v>1</v>
      </c>
      <c r="F1236">
        <f t="shared" si="303"/>
        <v>2002</v>
      </c>
      <c r="G1236" s="2">
        <f t="shared" si="304"/>
        <v>198</v>
      </c>
      <c r="BV1236" s="1">
        <v>37454</v>
      </c>
      <c r="BW1236">
        <f t="shared" ca="1" si="305"/>
        <v>3250</v>
      </c>
      <c r="BX1236">
        <v>3250</v>
      </c>
    </row>
    <row r="1237" spans="1:76" x14ac:dyDescent="0.25">
      <c r="A1237" s="1">
        <v>37455</v>
      </c>
      <c r="B1237">
        <v>3240</v>
      </c>
      <c r="C1237">
        <f t="shared" si="301"/>
        <v>3240</v>
      </c>
      <c r="D1237" t="s">
        <v>20</v>
      </c>
      <c r="E1237">
        <f t="shared" si="302"/>
        <v>1</v>
      </c>
      <c r="F1237">
        <f t="shared" si="303"/>
        <v>2002</v>
      </c>
      <c r="G1237" s="2">
        <f t="shared" si="304"/>
        <v>199</v>
      </c>
      <c r="BV1237" s="1">
        <v>37455</v>
      </c>
      <c r="BW1237">
        <f t="shared" ca="1" si="305"/>
        <v>3240</v>
      </c>
      <c r="BX1237">
        <v>3240</v>
      </c>
    </row>
    <row r="1238" spans="1:76" x14ac:dyDescent="0.25">
      <c r="A1238" s="1">
        <v>37456</v>
      </c>
      <c r="B1238">
        <v>3250</v>
      </c>
      <c r="C1238">
        <f t="shared" si="301"/>
        <v>3250</v>
      </c>
      <c r="D1238" t="s">
        <v>20</v>
      </c>
      <c r="E1238">
        <f t="shared" si="302"/>
        <v>1</v>
      </c>
      <c r="F1238">
        <f t="shared" si="303"/>
        <v>2002</v>
      </c>
      <c r="G1238" s="2">
        <f t="shared" si="304"/>
        <v>200</v>
      </c>
      <c r="BV1238" s="1">
        <v>37456</v>
      </c>
      <c r="BW1238">
        <f t="shared" ca="1" si="305"/>
        <v>3250</v>
      </c>
      <c r="BX1238">
        <v>3250</v>
      </c>
    </row>
    <row r="1239" spans="1:76" x14ac:dyDescent="0.25">
      <c r="A1239" s="1">
        <v>37457</v>
      </c>
      <c r="B1239">
        <v>3260</v>
      </c>
      <c r="C1239">
        <f t="shared" si="301"/>
        <v>3260</v>
      </c>
      <c r="D1239" t="s">
        <v>20</v>
      </c>
      <c r="E1239">
        <f t="shared" si="302"/>
        <v>1</v>
      </c>
      <c r="F1239">
        <f t="shared" si="303"/>
        <v>2002</v>
      </c>
      <c r="G1239" s="2">
        <f t="shared" si="304"/>
        <v>201</v>
      </c>
      <c r="BV1239" s="1">
        <v>37457</v>
      </c>
      <c r="BW1239">
        <f t="shared" ca="1" si="305"/>
        <v>3260</v>
      </c>
      <c r="BX1239">
        <v>3260</v>
      </c>
    </row>
    <row r="1240" spans="1:76" x14ac:dyDescent="0.25">
      <c r="A1240" s="1">
        <v>37458</v>
      </c>
      <c r="B1240">
        <v>3230</v>
      </c>
      <c r="C1240">
        <f t="shared" si="301"/>
        <v>3230</v>
      </c>
      <c r="D1240" t="s">
        <v>20</v>
      </c>
      <c r="E1240">
        <f t="shared" si="302"/>
        <v>1</v>
      </c>
      <c r="F1240">
        <f t="shared" si="303"/>
        <v>2002</v>
      </c>
      <c r="G1240" s="2">
        <f t="shared" si="304"/>
        <v>202</v>
      </c>
      <c r="BV1240" s="1">
        <v>37458</v>
      </c>
      <c r="BW1240">
        <f t="shared" ca="1" si="305"/>
        <v>3230</v>
      </c>
      <c r="BX1240">
        <v>3230</v>
      </c>
    </row>
    <row r="1241" spans="1:76" x14ac:dyDescent="0.25">
      <c r="A1241" s="1">
        <v>37459</v>
      </c>
      <c r="B1241">
        <v>3210</v>
      </c>
      <c r="C1241">
        <f t="shared" si="301"/>
        <v>3210</v>
      </c>
      <c r="D1241" t="s">
        <v>20</v>
      </c>
      <c r="E1241">
        <f t="shared" si="302"/>
        <v>1</v>
      </c>
      <c r="F1241">
        <f t="shared" si="303"/>
        <v>2002</v>
      </c>
      <c r="G1241" s="2">
        <f t="shared" si="304"/>
        <v>203</v>
      </c>
      <c r="BV1241" s="1">
        <v>37459</v>
      </c>
      <c r="BW1241">
        <f t="shared" ca="1" si="305"/>
        <v>3210</v>
      </c>
      <c r="BX1241">
        <v>3210</v>
      </c>
    </row>
    <row r="1242" spans="1:76" x14ac:dyDescent="0.25">
      <c r="A1242" s="1">
        <v>37460</v>
      </c>
      <c r="B1242">
        <v>3240</v>
      </c>
      <c r="C1242">
        <f t="shared" si="301"/>
        <v>3240</v>
      </c>
      <c r="D1242" t="s">
        <v>20</v>
      </c>
      <c r="E1242">
        <f t="shared" si="302"/>
        <v>1</v>
      </c>
      <c r="F1242">
        <f t="shared" si="303"/>
        <v>2002</v>
      </c>
      <c r="G1242" s="2">
        <f t="shared" si="304"/>
        <v>204</v>
      </c>
      <c r="BV1242" s="1">
        <v>37460</v>
      </c>
      <c r="BW1242">
        <f t="shared" ca="1" si="305"/>
        <v>3240</v>
      </c>
      <c r="BX1242">
        <v>3240</v>
      </c>
    </row>
    <row r="1243" spans="1:76" x14ac:dyDescent="0.25">
      <c r="A1243" s="1">
        <v>37461</v>
      </c>
      <c r="B1243">
        <v>3230</v>
      </c>
      <c r="C1243">
        <f t="shared" si="301"/>
        <v>3230</v>
      </c>
      <c r="D1243" t="s">
        <v>20</v>
      </c>
      <c r="E1243">
        <f t="shared" si="302"/>
        <v>1</v>
      </c>
      <c r="F1243">
        <f t="shared" si="303"/>
        <v>2002</v>
      </c>
      <c r="G1243" s="2">
        <f t="shared" si="304"/>
        <v>205</v>
      </c>
      <c r="BV1243" s="1">
        <v>37461</v>
      </c>
      <c r="BW1243">
        <f t="shared" ca="1" si="305"/>
        <v>3230</v>
      </c>
      <c r="BX1243">
        <v>3230</v>
      </c>
    </row>
    <row r="1244" spans="1:76" x14ac:dyDescent="0.25">
      <c r="A1244" s="1">
        <v>37462</v>
      </c>
      <c r="B1244">
        <v>3210</v>
      </c>
      <c r="C1244">
        <f t="shared" si="301"/>
        <v>3210</v>
      </c>
      <c r="D1244" t="s">
        <v>20</v>
      </c>
      <c r="E1244">
        <f t="shared" si="302"/>
        <v>1</v>
      </c>
      <c r="F1244">
        <f t="shared" si="303"/>
        <v>2002</v>
      </c>
      <c r="G1244" s="2">
        <f t="shared" si="304"/>
        <v>206</v>
      </c>
      <c r="BV1244" s="1">
        <v>37462</v>
      </c>
      <c r="BW1244">
        <f t="shared" ca="1" si="305"/>
        <v>3210</v>
      </c>
      <c r="BX1244">
        <v>3210</v>
      </c>
    </row>
    <row r="1245" spans="1:76" x14ac:dyDescent="0.25">
      <c r="A1245" s="1">
        <v>37463</v>
      </c>
      <c r="B1245">
        <v>3210</v>
      </c>
      <c r="C1245">
        <f t="shared" si="301"/>
        <v>3210</v>
      </c>
      <c r="D1245" t="s">
        <v>20</v>
      </c>
      <c r="E1245">
        <f t="shared" si="302"/>
        <v>1</v>
      </c>
      <c r="F1245">
        <f t="shared" si="303"/>
        <v>2002</v>
      </c>
      <c r="G1245" s="2">
        <f t="shared" si="304"/>
        <v>207</v>
      </c>
      <c r="BV1245" s="1">
        <v>37463</v>
      </c>
      <c r="BW1245">
        <f t="shared" ca="1" si="305"/>
        <v>3210</v>
      </c>
      <c r="BX1245">
        <v>3210</v>
      </c>
    </row>
    <row r="1246" spans="1:76" x14ac:dyDescent="0.25">
      <c r="A1246" s="1">
        <v>37464</v>
      </c>
      <c r="B1246">
        <v>3210</v>
      </c>
      <c r="C1246">
        <f t="shared" si="301"/>
        <v>3210</v>
      </c>
      <c r="D1246" t="s">
        <v>20</v>
      </c>
      <c r="E1246">
        <f t="shared" si="302"/>
        <v>1</v>
      </c>
      <c r="F1246">
        <f t="shared" si="303"/>
        <v>2002</v>
      </c>
      <c r="G1246" s="2">
        <f t="shared" si="304"/>
        <v>208</v>
      </c>
      <c r="BV1246" s="1">
        <v>37464</v>
      </c>
      <c r="BW1246">
        <f t="shared" ca="1" si="305"/>
        <v>3210</v>
      </c>
      <c r="BX1246">
        <v>3210</v>
      </c>
    </row>
    <row r="1247" spans="1:76" x14ac:dyDescent="0.25">
      <c r="A1247" s="1">
        <v>37465</v>
      </c>
      <c r="B1247">
        <v>3200</v>
      </c>
      <c r="C1247">
        <f t="shared" si="301"/>
        <v>3200</v>
      </c>
      <c r="D1247" t="s">
        <v>20</v>
      </c>
      <c r="E1247">
        <f t="shared" si="302"/>
        <v>1</v>
      </c>
      <c r="F1247">
        <f t="shared" si="303"/>
        <v>2002</v>
      </c>
      <c r="G1247" s="2">
        <f t="shared" si="304"/>
        <v>209</v>
      </c>
      <c r="BV1247" s="1">
        <v>37465</v>
      </c>
      <c r="BW1247">
        <f t="shared" ca="1" si="305"/>
        <v>3200</v>
      </c>
      <c r="BX1247">
        <v>3200</v>
      </c>
    </row>
    <row r="1248" spans="1:76" x14ac:dyDescent="0.25">
      <c r="A1248" s="1">
        <v>37466</v>
      </c>
      <c r="B1248">
        <v>3200</v>
      </c>
      <c r="C1248">
        <f t="shared" si="301"/>
        <v>3200</v>
      </c>
      <c r="D1248" t="s">
        <v>20</v>
      </c>
      <c r="E1248">
        <f t="shared" si="302"/>
        <v>1</v>
      </c>
      <c r="F1248">
        <f t="shared" si="303"/>
        <v>2002</v>
      </c>
      <c r="G1248" s="2">
        <f t="shared" si="304"/>
        <v>210</v>
      </c>
      <c r="BV1248" s="1">
        <v>37466</v>
      </c>
      <c r="BW1248">
        <f t="shared" ca="1" si="305"/>
        <v>3200</v>
      </c>
      <c r="BX1248">
        <v>3200</v>
      </c>
    </row>
    <row r="1249" spans="1:76" x14ac:dyDescent="0.25">
      <c r="A1249" s="1">
        <v>37467</v>
      </c>
      <c r="B1249">
        <v>3180</v>
      </c>
      <c r="C1249">
        <f t="shared" si="301"/>
        <v>3180</v>
      </c>
      <c r="D1249" t="s">
        <v>20</v>
      </c>
      <c r="E1249">
        <f t="shared" si="302"/>
        <v>1</v>
      </c>
      <c r="F1249">
        <f t="shared" si="303"/>
        <v>2002</v>
      </c>
      <c r="G1249" s="2">
        <f t="shared" si="304"/>
        <v>211</v>
      </c>
      <c r="BV1249" s="1">
        <v>37467</v>
      </c>
      <c r="BW1249">
        <f t="shared" ca="1" si="305"/>
        <v>3180</v>
      </c>
      <c r="BX1249">
        <v>3180</v>
      </c>
    </row>
    <row r="1250" spans="1:76" x14ac:dyDescent="0.25">
      <c r="A1250" s="1">
        <v>37468</v>
      </c>
      <c r="B1250">
        <v>3180</v>
      </c>
      <c r="C1250">
        <f t="shared" si="301"/>
        <v>3180</v>
      </c>
      <c r="D1250" t="s">
        <v>20</v>
      </c>
      <c r="E1250">
        <f t="shared" si="302"/>
        <v>1</v>
      </c>
      <c r="F1250">
        <f t="shared" si="303"/>
        <v>2002</v>
      </c>
      <c r="G1250" s="2">
        <f t="shared" si="304"/>
        <v>212</v>
      </c>
      <c r="BV1250" s="1">
        <v>37468</v>
      </c>
      <c r="BW1250">
        <f t="shared" ca="1" si="305"/>
        <v>3180</v>
      </c>
      <c r="BX1250">
        <v>3180</v>
      </c>
    </row>
    <row r="1251" spans="1:76" x14ac:dyDescent="0.25">
      <c r="A1251" s="1">
        <v>37469</v>
      </c>
      <c r="B1251">
        <v>3190</v>
      </c>
      <c r="C1251">
        <f t="shared" si="301"/>
        <v>3190</v>
      </c>
      <c r="D1251" t="s">
        <v>20</v>
      </c>
      <c r="E1251">
        <f t="shared" si="302"/>
        <v>1</v>
      </c>
      <c r="F1251">
        <f t="shared" si="303"/>
        <v>2002</v>
      </c>
      <c r="G1251" s="2">
        <f t="shared" si="304"/>
        <v>213</v>
      </c>
      <c r="BV1251" s="1">
        <v>37469</v>
      </c>
      <c r="BW1251">
        <f t="shared" ca="1" si="305"/>
        <v>3190</v>
      </c>
      <c r="BX1251">
        <v>3190</v>
      </c>
    </row>
    <row r="1252" spans="1:76" x14ac:dyDescent="0.25">
      <c r="A1252" s="1">
        <v>37470</v>
      </c>
      <c r="B1252">
        <v>3210</v>
      </c>
      <c r="C1252">
        <f t="shared" si="301"/>
        <v>3210</v>
      </c>
      <c r="D1252" t="s">
        <v>20</v>
      </c>
      <c r="E1252">
        <f t="shared" si="302"/>
        <v>1</v>
      </c>
      <c r="F1252">
        <f t="shared" si="303"/>
        <v>2002</v>
      </c>
      <c r="G1252" s="2">
        <f t="shared" si="304"/>
        <v>214</v>
      </c>
      <c r="BV1252" s="1">
        <v>37470</v>
      </c>
      <c r="BW1252">
        <f t="shared" ca="1" si="305"/>
        <v>3210</v>
      </c>
      <c r="BX1252">
        <v>3210</v>
      </c>
    </row>
    <row r="1253" spans="1:76" x14ac:dyDescent="0.25">
      <c r="A1253" s="1">
        <v>37471</v>
      </c>
      <c r="B1253">
        <v>3180</v>
      </c>
      <c r="C1253">
        <f t="shared" si="301"/>
        <v>3180</v>
      </c>
      <c r="D1253" t="s">
        <v>20</v>
      </c>
      <c r="E1253">
        <f t="shared" si="302"/>
        <v>1</v>
      </c>
      <c r="F1253">
        <f t="shared" si="303"/>
        <v>2002</v>
      </c>
      <c r="G1253" s="2">
        <f t="shared" si="304"/>
        <v>215</v>
      </c>
      <c r="BV1253" s="1">
        <v>37471</v>
      </c>
      <c r="BW1253">
        <f t="shared" ca="1" si="305"/>
        <v>3180</v>
      </c>
      <c r="BX1253">
        <v>3180</v>
      </c>
    </row>
    <row r="1254" spans="1:76" x14ac:dyDescent="0.25">
      <c r="A1254" s="1">
        <v>37472</v>
      </c>
      <c r="B1254">
        <v>3220</v>
      </c>
      <c r="C1254">
        <f t="shared" si="301"/>
        <v>3220</v>
      </c>
      <c r="D1254" t="s">
        <v>20</v>
      </c>
      <c r="E1254">
        <f t="shared" si="302"/>
        <v>1</v>
      </c>
      <c r="F1254">
        <f t="shared" si="303"/>
        <v>2002</v>
      </c>
      <c r="G1254" s="2">
        <f t="shared" si="304"/>
        <v>216</v>
      </c>
      <c r="BV1254" s="1">
        <v>37472</v>
      </c>
      <c r="BW1254">
        <f t="shared" ca="1" si="305"/>
        <v>3220</v>
      </c>
      <c r="BX1254">
        <v>3220</v>
      </c>
    </row>
    <row r="1255" spans="1:76" x14ac:dyDescent="0.25">
      <c r="A1255" s="1">
        <v>37473</v>
      </c>
      <c r="B1255">
        <v>3220</v>
      </c>
      <c r="C1255">
        <f t="shared" si="301"/>
        <v>3220</v>
      </c>
      <c r="D1255" t="s">
        <v>20</v>
      </c>
      <c r="E1255">
        <f t="shared" si="302"/>
        <v>1</v>
      </c>
      <c r="F1255">
        <f t="shared" si="303"/>
        <v>2002</v>
      </c>
      <c r="G1255" s="2">
        <f t="shared" si="304"/>
        <v>217</v>
      </c>
      <c r="BV1255" s="1">
        <v>37473</v>
      </c>
      <c r="BW1255">
        <f t="shared" ca="1" si="305"/>
        <v>3220</v>
      </c>
      <c r="BX1255">
        <v>3220</v>
      </c>
    </row>
    <row r="1256" spans="1:76" x14ac:dyDescent="0.25">
      <c r="A1256" s="1">
        <v>37474</v>
      </c>
      <c r="B1256">
        <v>3230</v>
      </c>
      <c r="C1256">
        <f t="shared" si="301"/>
        <v>3230</v>
      </c>
      <c r="D1256" t="s">
        <v>20</v>
      </c>
      <c r="E1256">
        <f t="shared" si="302"/>
        <v>1</v>
      </c>
      <c r="F1256">
        <f t="shared" si="303"/>
        <v>2002</v>
      </c>
      <c r="G1256" s="2">
        <f t="shared" si="304"/>
        <v>218</v>
      </c>
      <c r="BV1256" s="1">
        <v>37474</v>
      </c>
      <c r="BW1256">
        <f t="shared" ca="1" si="305"/>
        <v>3230</v>
      </c>
      <c r="BX1256">
        <v>3230</v>
      </c>
    </row>
    <row r="1257" spans="1:76" x14ac:dyDescent="0.25">
      <c r="A1257" s="1">
        <v>37475</v>
      </c>
      <c r="B1257">
        <v>3250</v>
      </c>
      <c r="C1257">
        <f t="shared" si="301"/>
        <v>3250</v>
      </c>
      <c r="D1257" t="s">
        <v>20</v>
      </c>
      <c r="E1257">
        <f t="shared" si="302"/>
        <v>1</v>
      </c>
      <c r="F1257">
        <f t="shared" si="303"/>
        <v>2002</v>
      </c>
      <c r="G1257" s="2">
        <f t="shared" si="304"/>
        <v>219</v>
      </c>
      <c r="BV1257" s="1">
        <v>37475</v>
      </c>
      <c r="BW1257">
        <f t="shared" ca="1" si="305"/>
        <v>3250</v>
      </c>
      <c r="BX1257">
        <v>3250</v>
      </c>
    </row>
    <row r="1258" spans="1:76" x14ac:dyDescent="0.25">
      <c r="A1258" s="1">
        <v>37476</v>
      </c>
      <c r="B1258">
        <v>3260</v>
      </c>
      <c r="C1258">
        <f t="shared" si="301"/>
        <v>3260</v>
      </c>
      <c r="D1258" t="s">
        <v>20</v>
      </c>
      <c r="E1258">
        <f t="shared" si="302"/>
        <v>1</v>
      </c>
      <c r="F1258">
        <f t="shared" si="303"/>
        <v>2002</v>
      </c>
      <c r="G1258" s="2">
        <f t="shared" si="304"/>
        <v>220</v>
      </c>
      <c r="BV1258" s="1">
        <v>37476</v>
      </c>
      <c r="BW1258">
        <f t="shared" ca="1" si="305"/>
        <v>3260</v>
      </c>
      <c r="BX1258">
        <v>3260</v>
      </c>
    </row>
    <row r="1259" spans="1:76" x14ac:dyDescent="0.25">
      <c r="A1259" s="1">
        <v>37477</v>
      </c>
      <c r="B1259">
        <v>3260</v>
      </c>
      <c r="C1259">
        <f t="shared" si="301"/>
        <v>3260</v>
      </c>
      <c r="D1259" t="s">
        <v>20</v>
      </c>
      <c r="E1259">
        <f t="shared" si="302"/>
        <v>1</v>
      </c>
      <c r="F1259">
        <f t="shared" si="303"/>
        <v>2002</v>
      </c>
      <c r="G1259" s="2">
        <f t="shared" si="304"/>
        <v>221</v>
      </c>
      <c r="BV1259" s="1">
        <v>37477</v>
      </c>
      <c r="BW1259">
        <f t="shared" ca="1" si="305"/>
        <v>3260</v>
      </c>
      <c r="BX1259">
        <v>3260</v>
      </c>
    </row>
    <row r="1260" spans="1:76" x14ac:dyDescent="0.25">
      <c r="A1260" s="1">
        <v>37478</v>
      </c>
      <c r="B1260">
        <v>3260</v>
      </c>
      <c r="C1260">
        <f t="shared" si="301"/>
        <v>3260</v>
      </c>
      <c r="D1260" t="s">
        <v>20</v>
      </c>
      <c r="E1260">
        <f t="shared" si="302"/>
        <v>1</v>
      </c>
      <c r="F1260">
        <f t="shared" si="303"/>
        <v>2002</v>
      </c>
      <c r="G1260" s="2">
        <f t="shared" si="304"/>
        <v>222</v>
      </c>
      <c r="BV1260" s="1">
        <v>37478</v>
      </c>
      <c r="BW1260">
        <f t="shared" ca="1" si="305"/>
        <v>3260</v>
      </c>
      <c r="BX1260">
        <v>3260</v>
      </c>
    </row>
    <row r="1261" spans="1:76" x14ac:dyDescent="0.25">
      <c r="A1261" s="1">
        <v>37479</v>
      </c>
      <c r="B1261">
        <v>3270</v>
      </c>
      <c r="C1261">
        <f t="shared" si="301"/>
        <v>3270</v>
      </c>
      <c r="D1261" t="s">
        <v>20</v>
      </c>
      <c r="E1261">
        <f t="shared" si="302"/>
        <v>1</v>
      </c>
      <c r="F1261">
        <f t="shared" si="303"/>
        <v>2002</v>
      </c>
      <c r="G1261" s="2">
        <f t="shared" si="304"/>
        <v>223</v>
      </c>
      <c r="BV1261" s="1">
        <v>37479</v>
      </c>
      <c r="BW1261">
        <f t="shared" ca="1" si="305"/>
        <v>3270</v>
      </c>
      <c r="BX1261">
        <v>3270</v>
      </c>
    </row>
    <row r="1262" spans="1:76" x14ac:dyDescent="0.25">
      <c r="A1262" s="1">
        <v>37480</v>
      </c>
      <c r="B1262">
        <v>3310</v>
      </c>
      <c r="C1262">
        <f t="shared" si="301"/>
        <v>3310</v>
      </c>
      <c r="D1262" t="s">
        <v>20</v>
      </c>
      <c r="E1262">
        <f t="shared" si="302"/>
        <v>1</v>
      </c>
      <c r="F1262">
        <f t="shared" si="303"/>
        <v>2002</v>
      </c>
      <c r="G1262" s="2">
        <f t="shared" si="304"/>
        <v>224</v>
      </c>
      <c r="BV1262" s="1">
        <v>37480</v>
      </c>
      <c r="BW1262">
        <f t="shared" ca="1" si="305"/>
        <v>3310</v>
      </c>
      <c r="BX1262">
        <v>3310</v>
      </c>
    </row>
    <row r="1263" spans="1:76" x14ac:dyDescent="0.25">
      <c r="A1263" s="1">
        <v>37481</v>
      </c>
      <c r="B1263">
        <v>3320</v>
      </c>
      <c r="C1263">
        <f t="shared" si="301"/>
        <v>3320</v>
      </c>
      <c r="D1263" t="s">
        <v>20</v>
      </c>
      <c r="E1263">
        <f t="shared" si="302"/>
        <v>1</v>
      </c>
      <c r="F1263">
        <f t="shared" si="303"/>
        <v>2002</v>
      </c>
      <c r="G1263" s="2">
        <f t="shared" si="304"/>
        <v>225</v>
      </c>
      <c r="BV1263" s="1">
        <v>37481</v>
      </c>
      <c r="BW1263">
        <f t="shared" ca="1" si="305"/>
        <v>3320</v>
      </c>
      <c r="BX1263">
        <v>3320</v>
      </c>
    </row>
    <row r="1264" spans="1:76" x14ac:dyDescent="0.25">
      <c r="A1264" s="1">
        <v>37482</v>
      </c>
      <c r="B1264">
        <v>3280</v>
      </c>
      <c r="C1264">
        <f t="shared" si="301"/>
        <v>3280</v>
      </c>
      <c r="D1264" t="s">
        <v>20</v>
      </c>
      <c r="E1264">
        <f t="shared" si="302"/>
        <v>1</v>
      </c>
      <c r="F1264">
        <f t="shared" si="303"/>
        <v>2002</v>
      </c>
      <c r="G1264" s="2">
        <f t="shared" si="304"/>
        <v>226</v>
      </c>
      <c r="BV1264" s="1">
        <v>37482</v>
      </c>
      <c r="BW1264">
        <f t="shared" ca="1" si="305"/>
        <v>3280</v>
      </c>
      <c r="BX1264">
        <v>3280</v>
      </c>
    </row>
    <row r="1265" spans="1:76" x14ac:dyDescent="0.25">
      <c r="A1265" s="1">
        <v>37483</v>
      </c>
      <c r="B1265">
        <v>3290</v>
      </c>
      <c r="C1265">
        <f t="shared" si="301"/>
        <v>3290</v>
      </c>
      <c r="D1265" t="s">
        <v>20</v>
      </c>
      <c r="E1265">
        <f t="shared" si="302"/>
        <v>1</v>
      </c>
      <c r="F1265">
        <f t="shared" si="303"/>
        <v>2002</v>
      </c>
      <c r="G1265" s="2">
        <f t="shared" si="304"/>
        <v>227</v>
      </c>
      <c r="BV1265" s="1">
        <v>37483</v>
      </c>
      <c r="BW1265">
        <f t="shared" ca="1" si="305"/>
        <v>3290</v>
      </c>
      <c r="BX1265">
        <v>3290</v>
      </c>
    </row>
    <row r="1266" spans="1:76" x14ac:dyDescent="0.25">
      <c r="A1266" s="1">
        <v>37484</v>
      </c>
      <c r="B1266">
        <v>3280</v>
      </c>
      <c r="C1266">
        <f t="shared" si="301"/>
        <v>3280</v>
      </c>
      <c r="D1266" t="s">
        <v>20</v>
      </c>
      <c r="E1266">
        <f t="shared" si="302"/>
        <v>1</v>
      </c>
      <c r="F1266">
        <f t="shared" si="303"/>
        <v>2002</v>
      </c>
      <c r="G1266" s="2">
        <f t="shared" si="304"/>
        <v>228</v>
      </c>
      <c r="BV1266" s="1">
        <v>37484</v>
      </c>
      <c r="BW1266">
        <f t="shared" ca="1" si="305"/>
        <v>3280</v>
      </c>
      <c r="BX1266">
        <v>3280</v>
      </c>
    </row>
    <row r="1267" spans="1:76" x14ac:dyDescent="0.25">
      <c r="A1267" s="1">
        <v>37485</v>
      </c>
      <c r="B1267">
        <v>3290</v>
      </c>
      <c r="C1267">
        <f t="shared" si="301"/>
        <v>3290</v>
      </c>
      <c r="D1267" t="s">
        <v>20</v>
      </c>
      <c r="E1267">
        <f t="shared" si="302"/>
        <v>1</v>
      </c>
      <c r="F1267">
        <f t="shared" si="303"/>
        <v>2002</v>
      </c>
      <c r="G1267" s="2">
        <f t="shared" si="304"/>
        <v>229</v>
      </c>
      <c r="BV1267" s="1">
        <v>37485</v>
      </c>
      <c r="BW1267">
        <f t="shared" ca="1" si="305"/>
        <v>3290</v>
      </c>
      <c r="BX1267">
        <v>3290</v>
      </c>
    </row>
    <row r="1268" spans="1:76" x14ac:dyDescent="0.25">
      <c r="A1268" s="1">
        <v>37486</v>
      </c>
      <c r="B1268">
        <v>3270</v>
      </c>
      <c r="C1268">
        <f t="shared" si="301"/>
        <v>3270</v>
      </c>
      <c r="D1268" t="s">
        <v>20</v>
      </c>
      <c r="E1268">
        <f t="shared" si="302"/>
        <v>1</v>
      </c>
      <c r="F1268">
        <f t="shared" si="303"/>
        <v>2002</v>
      </c>
      <c r="G1268" s="2">
        <f t="shared" si="304"/>
        <v>230</v>
      </c>
      <c r="BV1268" s="1">
        <v>37486</v>
      </c>
      <c r="BW1268">
        <f t="shared" ca="1" si="305"/>
        <v>3270</v>
      </c>
      <c r="BX1268">
        <v>3270</v>
      </c>
    </row>
    <row r="1269" spans="1:76" x14ac:dyDescent="0.25">
      <c r="A1269" s="1">
        <v>37487</v>
      </c>
      <c r="B1269">
        <v>3250</v>
      </c>
      <c r="C1269">
        <f t="shared" si="301"/>
        <v>3250</v>
      </c>
      <c r="D1269" t="s">
        <v>20</v>
      </c>
      <c r="E1269">
        <f t="shared" si="302"/>
        <v>1</v>
      </c>
      <c r="F1269">
        <f t="shared" si="303"/>
        <v>2002</v>
      </c>
      <c r="G1269" s="2">
        <f t="shared" si="304"/>
        <v>231</v>
      </c>
      <c r="BV1269" s="1">
        <v>37487</v>
      </c>
      <c r="BW1269">
        <f t="shared" ca="1" si="305"/>
        <v>3250</v>
      </c>
      <c r="BX1269">
        <v>3250</v>
      </c>
    </row>
    <row r="1270" spans="1:76" x14ac:dyDescent="0.25">
      <c r="A1270" s="1">
        <v>37488</v>
      </c>
      <c r="B1270">
        <v>3260</v>
      </c>
      <c r="C1270">
        <f t="shared" si="301"/>
        <v>3260</v>
      </c>
      <c r="D1270" t="s">
        <v>20</v>
      </c>
      <c r="E1270">
        <f t="shared" si="302"/>
        <v>1</v>
      </c>
      <c r="F1270">
        <f t="shared" si="303"/>
        <v>2002</v>
      </c>
      <c r="G1270" s="2">
        <f t="shared" si="304"/>
        <v>232</v>
      </c>
      <c r="BV1270" s="1">
        <v>37488</v>
      </c>
      <c r="BW1270">
        <f t="shared" ca="1" si="305"/>
        <v>3260</v>
      </c>
      <c r="BX1270">
        <v>3260</v>
      </c>
    </row>
    <row r="1271" spans="1:76" x14ac:dyDescent="0.25">
      <c r="A1271" s="1">
        <v>37489</v>
      </c>
      <c r="B1271">
        <v>3250</v>
      </c>
      <c r="C1271">
        <f t="shared" si="301"/>
        <v>3250</v>
      </c>
      <c r="D1271" t="s">
        <v>20</v>
      </c>
      <c r="E1271">
        <f t="shared" si="302"/>
        <v>1</v>
      </c>
      <c r="F1271">
        <f t="shared" si="303"/>
        <v>2002</v>
      </c>
      <c r="G1271" s="2">
        <f t="shared" si="304"/>
        <v>233</v>
      </c>
      <c r="BV1271" s="1">
        <v>37489</v>
      </c>
      <c r="BW1271">
        <f t="shared" ca="1" si="305"/>
        <v>3250</v>
      </c>
      <c r="BX1271">
        <v>3250</v>
      </c>
    </row>
    <row r="1272" spans="1:76" x14ac:dyDescent="0.25">
      <c r="A1272" s="1">
        <v>37490</v>
      </c>
      <c r="B1272">
        <v>3250</v>
      </c>
      <c r="C1272">
        <f t="shared" si="301"/>
        <v>3250</v>
      </c>
      <c r="D1272" t="s">
        <v>20</v>
      </c>
      <c r="E1272">
        <f t="shared" si="302"/>
        <v>1</v>
      </c>
      <c r="F1272">
        <f t="shared" si="303"/>
        <v>2002</v>
      </c>
      <c r="G1272" s="2">
        <f t="shared" si="304"/>
        <v>234</v>
      </c>
      <c r="BV1272" s="1">
        <v>37490</v>
      </c>
      <c r="BW1272">
        <f t="shared" ca="1" si="305"/>
        <v>3250</v>
      </c>
      <c r="BX1272">
        <v>3250</v>
      </c>
    </row>
    <row r="1273" spans="1:76" x14ac:dyDescent="0.25">
      <c r="A1273" s="1">
        <v>37491</v>
      </c>
      <c r="B1273">
        <v>3260</v>
      </c>
      <c r="C1273">
        <f t="shared" si="301"/>
        <v>3260</v>
      </c>
      <c r="D1273" t="s">
        <v>20</v>
      </c>
      <c r="E1273">
        <f t="shared" si="302"/>
        <v>1</v>
      </c>
      <c r="F1273">
        <f t="shared" si="303"/>
        <v>2002</v>
      </c>
      <c r="G1273" s="2">
        <f t="shared" si="304"/>
        <v>235</v>
      </c>
      <c r="BV1273" s="1">
        <v>37491</v>
      </c>
      <c r="BW1273">
        <f t="shared" ca="1" si="305"/>
        <v>3260</v>
      </c>
      <c r="BX1273">
        <v>3260</v>
      </c>
    </row>
    <row r="1274" spans="1:76" x14ac:dyDescent="0.25">
      <c r="A1274" s="1">
        <v>37492</v>
      </c>
      <c r="B1274">
        <v>3260</v>
      </c>
      <c r="C1274">
        <f t="shared" si="301"/>
        <v>3260</v>
      </c>
      <c r="D1274" t="s">
        <v>20</v>
      </c>
      <c r="E1274">
        <f t="shared" si="302"/>
        <v>1</v>
      </c>
      <c r="F1274">
        <f t="shared" si="303"/>
        <v>2002</v>
      </c>
      <c r="G1274" s="2">
        <f t="shared" si="304"/>
        <v>236</v>
      </c>
      <c r="BV1274" s="1">
        <v>37492</v>
      </c>
      <c r="BW1274">
        <f t="shared" ca="1" si="305"/>
        <v>3260</v>
      </c>
      <c r="BX1274">
        <v>3260</v>
      </c>
    </row>
    <row r="1275" spans="1:76" x14ac:dyDescent="0.25">
      <c r="A1275" s="1">
        <v>37493</v>
      </c>
      <c r="B1275">
        <v>3270</v>
      </c>
      <c r="C1275">
        <f t="shared" si="301"/>
        <v>3270</v>
      </c>
      <c r="D1275" t="s">
        <v>20</v>
      </c>
      <c r="E1275">
        <f t="shared" si="302"/>
        <v>1</v>
      </c>
      <c r="F1275">
        <f t="shared" si="303"/>
        <v>2002</v>
      </c>
      <c r="G1275" s="2">
        <f t="shared" si="304"/>
        <v>237</v>
      </c>
      <c r="BV1275" s="1">
        <v>37493</v>
      </c>
      <c r="BW1275">
        <f t="shared" ca="1" si="305"/>
        <v>3270</v>
      </c>
      <c r="BX1275">
        <v>3270</v>
      </c>
    </row>
    <row r="1276" spans="1:76" x14ac:dyDescent="0.25">
      <c r="A1276" s="1">
        <v>37494</v>
      </c>
      <c r="B1276">
        <v>3280</v>
      </c>
      <c r="C1276">
        <f t="shared" si="301"/>
        <v>3280</v>
      </c>
      <c r="D1276" t="s">
        <v>20</v>
      </c>
      <c r="E1276">
        <f t="shared" si="302"/>
        <v>1</v>
      </c>
      <c r="F1276">
        <f t="shared" si="303"/>
        <v>2002</v>
      </c>
      <c r="G1276" s="2">
        <f t="shared" si="304"/>
        <v>238</v>
      </c>
      <c r="BV1276" s="1">
        <v>37494</v>
      </c>
      <c r="BW1276">
        <f t="shared" ca="1" si="305"/>
        <v>3280</v>
      </c>
      <c r="BX1276">
        <v>3280</v>
      </c>
    </row>
    <row r="1277" spans="1:76" x14ac:dyDescent="0.25">
      <c r="A1277" s="1">
        <v>37495</v>
      </c>
      <c r="B1277">
        <v>3280</v>
      </c>
      <c r="C1277">
        <f t="shared" si="301"/>
        <v>3280</v>
      </c>
      <c r="D1277" t="s">
        <v>20</v>
      </c>
      <c r="E1277">
        <f t="shared" si="302"/>
        <v>1</v>
      </c>
      <c r="F1277">
        <f t="shared" si="303"/>
        <v>2002</v>
      </c>
      <c r="G1277" s="2">
        <f t="shared" si="304"/>
        <v>239</v>
      </c>
      <c r="BV1277" s="1">
        <v>37495</v>
      </c>
      <c r="BW1277">
        <f t="shared" ca="1" si="305"/>
        <v>3280</v>
      </c>
      <c r="BX1277">
        <v>3280</v>
      </c>
    </row>
    <row r="1278" spans="1:76" x14ac:dyDescent="0.25">
      <c r="A1278" s="1">
        <v>37496</v>
      </c>
      <c r="B1278">
        <v>2960</v>
      </c>
      <c r="C1278">
        <f t="shared" si="301"/>
        <v>2960</v>
      </c>
      <c r="D1278" t="s">
        <v>20</v>
      </c>
      <c r="E1278">
        <f t="shared" si="302"/>
        <v>1</v>
      </c>
      <c r="F1278">
        <f t="shared" si="303"/>
        <v>2002</v>
      </c>
      <c r="G1278" s="2">
        <f t="shared" si="304"/>
        <v>240</v>
      </c>
      <c r="BV1278" s="1">
        <v>37496</v>
      </c>
      <c r="BW1278">
        <f t="shared" ca="1" si="305"/>
        <v>2960</v>
      </c>
      <c r="BX1278">
        <v>2960</v>
      </c>
    </row>
    <row r="1279" spans="1:76" x14ac:dyDescent="0.25">
      <c r="A1279" s="1">
        <v>37497</v>
      </c>
      <c r="B1279">
        <v>1180</v>
      </c>
      <c r="C1279">
        <f t="shared" si="301"/>
        <v>1180</v>
      </c>
      <c r="D1279" t="s">
        <v>20</v>
      </c>
      <c r="E1279">
        <f t="shared" si="302"/>
        <v>1</v>
      </c>
      <c r="F1279">
        <f t="shared" si="303"/>
        <v>2002</v>
      </c>
      <c r="G1279" s="2">
        <f t="shared" si="304"/>
        <v>241</v>
      </c>
      <c r="BV1279" s="1">
        <v>37497</v>
      </c>
      <c r="BW1279">
        <f t="shared" ca="1" si="305"/>
        <v>1180</v>
      </c>
      <c r="BX1279">
        <v>1180</v>
      </c>
    </row>
    <row r="1280" spans="1:76" x14ac:dyDescent="0.25">
      <c r="A1280" s="1">
        <v>37498</v>
      </c>
      <c r="B1280">
        <v>2790</v>
      </c>
      <c r="C1280">
        <f t="shared" si="301"/>
        <v>2790</v>
      </c>
      <c r="D1280" t="s">
        <v>20</v>
      </c>
      <c r="E1280">
        <f t="shared" si="302"/>
        <v>1</v>
      </c>
      <c r="F1280">
        <f t="shared" si="303"/>
        <v>2002</v>
      </c>
      <c r="G1280" s="2">
        <f t="shared" si="304"/>
        <v>242</v>
      </c>
      <c r="BV1280" s="1">
        <v>37498</v>
      </c>
      <c r="BW1280">
        <f t="shared" ca="1" si="305"/>
        <v>2790</v>
      </c>
      <c r="BX1280">
        <v>2790</v>
      </c>
    </row>
    <row r="1281" spans="1:76" x14ac:dyDescent="0.25">
      <c r="A1281" s="1">
        <v>37499</v>
      </c>
      <c r="B1281">
        <v>3120</v>
      </c>
      <c r="C1281">
        <f t="shared" si="301"/>
        <v>3120</v>
      </c>
      <c r="D1281" t="s">
        <v>20</v>
      </c>
      <c r="E1281">
        <f t="shared" si="302"/>
        <v>1</v>
      </c>
      <c r="F1281">
        <f t="shared" si="303"/>
        <v>2002</v>
      </c>
      <c r="G1281" s="2">
        <f t="shared" si="304"/>
        <v>243</v>
      </c>
      <c r="BV1281" s="1">
        <v>37499</v>
      </c>
      <c r="BW1281">
        <f t="shared" ca="1" si="305"/>
        <v>3120</v>
      </c>
      <c r="BX1281">
        <v>3120</v>
      </c>
    </row>
    <row r="1282" spans="1:76" x14ac:dyDescent="0.25">
      <c r="A1282" s="1">
        <v>37500</v>
      </c>
      <c r="B1282">
        <v>3230</v>
      </c>
      <c r="C1282">
        <f t="shared" si="301"/>
        <v>3230</v>
      </c>
      <c r="D1282" t="s">
        <v>20</v>
      </c>
      <c r="E1282">
        <f t="shared" si="302"/>
        <v>1</v>
      </c>
      <c r="F1282">
        <f t="shared" si="303"/>
        <v>2002</v>
      </c>
      <c r="G1282" s="2">
        <f t="shared" si="304"/>
        <v>244</v>
      </c>
      <c r="BV1282" s="1">
        <v>37500</v>
      </c>
      <c r="BW1282">
        <f t="shared" ca="1" si="305"/>
        <v>3230</v>
      </c>
      <c r="BX1282">
        <v>3230</v>
      </c>
    </row>
    <row r="1283" spans="1:76" x14ac:dyDescent="0.25">
      <c r="A1283" s="1">
        <v>37501</v>
      </c>
      <c r="B1283">
        <v>3260</v>
      </c>
      <c r="C1283">
        <f t="shared" ref="C1283:C1346" si="306">IF(ISNUMBER(B1283),B1283,"XX")</f>
        <v>3260</v>
      </c>
      <c r="D1283" t="s">
        <v>20</v>
      </c>
      <c r="E1283">
        <f t="shared" ref="E1283:E1346" si="307">IF(LEFT(D1283,1)="A",1,0)</f>
        <v>1</v>
      </c>
      <c r="F1283">
        <f t="shared" ref="F1283:F1346" si="308">YEAR(A1283)</f>
        <v>2002</v>
      </c>
      <c r="G1283" s="2">
        <f t="shared" ref="G1283:G1346" si="309">DATE(YEAR(A1283),MONTH(A1283),DAY(A1283))-DATE(YEAR(A1283),1,0)</f>
        <v>245</v>
      </c>
      <c r="BV1283" s="1">
        <v>37501</v>
      </c>
      <c r="BW1283">
        <f t="shared" ref="BW1283:BW1346" ca="1" si="310">OFFSET($BA$1,MATCH(DATE(YEAR(BV1283),MONTH(BV1283),DAY(BV1283))-DATE(YEAR(BV1283),1,0),$BA$2:$BA$366,0),MATCH(YEAR(BV1283),$BB$1:$BO$1,0))</f>
        <v>3260</v>
      </c>
      <c r="BX1283">
        <v>3260</v>
      </c>
    </row>
    <row r="1284" spans="1:76" x14ac:dyDescent="0.25">
      <c r="A1284" s="1">
        <v>37502</v>
      </c>
      <c r="B1284">
        <v>3250</v>
      </c>
      <c r="C1284">
        <f t="shared" si="306"/>
        <v>3250</v>
      </c>
      <c r="D1284" t="s">
        <v>20</v>
      </c>
      <c r="E1284">
        <f t="shared" si="307"/>
        <v>1</v>
      </c>
      <c r="F1284">
        <f t="shared" si="308"/>
        <v>2002</v>
      </c>
      <c r="G1284" s="2">
        <f t="shared" si="309"/>
        <v>246</v>
      </c>
      <c r="BV1284" s="1">
        <v>37502</v>
      </c>
      <c r="BW1284">
        <f t="shared" ca="1" si="310"/>
        <v>3250</v>
      </c>
      <c r="BX1284">
        <v>3250</v>
      </c>
    </row>
    <row r="1285" spans="1:76" x14ac:dyDescent="0.25">
      <c r="A1285" s="1">
        <v>37503</v>
      </c>
      <c r="B1285">
        <v>3180</v>
      </c>
      <c r="C1285">
        <f t="shared" si="306"/>
        <v>3180</v>
      </c>
      <c r="D1285" t="s">
        <v>20</v>
      </c>
      <c r="E1285">
        <f t="shared" si="307"/>
        <v>1</v>
      </c>
      <c r="F1285">
        <f t="shared" si="308"/>
        <v>2002</v>
      </c>
      <c r="G1285" s="2">
        <f t="shared" si="309"/>
        <v>247</v>
      </c>
      <c r="BV1285" s="1">
        <v>37503</v>
      </c>
      <c r="BW1285">
        <f t="shared" ca="1" si="310"/>
        <v>3180</v>
      </c>
      <c r="BX1285">
        <v>3180</v>
      </c>
    </row>
    <row r="1286" spans="1:76" x14ac:dyDescent="0.25">
      <c r="A1286" s="1">
        <v>37504</v>
      </c>
      <c r="B1286">
        <v>3190</v>
      </c>
      <c r="C1286">
        <f t="shared" si="306"/>
        <v>3190</v>
      </c>
      <c r="D1286" t="s">
        <v>20</v>
      </c>
      <c r="E1286">
        <f t="shared" si="307"/>
        <v>1</v>
      </c>
      <c r="F1286">
        <f t="shared" si="308"/>
        <v>2002</v>
      </c>
      <c r="G1286" s="2">
        <f t="shared" si="309"/>
        <v>248</v>
      </c>
      <c r="BV1286" s="1">
        <v>37504</v>
      </c>
      <c r="BW1286">
        <f t="shared" ca="1" si="310"/>
        <v>3190</v>
      </c>
      <c r="BX1286">
        <v>3190</v>
      </c>
    </row>
    <row r="1287" spans="1:76" x14ac:dyDescent="0.25">
      <c r="A1287" s="1">
        <v>37505</v>
      </c>
      <c r="B1287">
        <v>3200</v>
      </c>
      <c r="C1287">
        <f t="shared" si="306"/>
        <v>3200</v>
      </c>
      <c r="D1287" t="s">
        <v>20</v>
      </c>
      <c r="E1287">
        <f t="shared" si="307"/>
        <v>1</v>
      </c>
      <c r="F1287">
        <f t="shared" si="308"/>
        <v>2002</v>
      </c>
      <c r="G1287" s="2">
        <f t="shared" si="309"/>
        <v>249</v>
      </c>
      <c r="BV1287" s="1">
        <v>37505</v>
      </c>
      <c r="BW1287">
        <f t="shared" ca="1" si="310"/>
        <v>3200</v>
      </c>
      <c r="BX1287">
        <v>3200</v>
      </c>
    </row>
    <row r="1288" spans="1:76" x14ac:dyDescent="0.25">
      <c r="A1288" s="1">
        <v>37506</v>
      </c>
      <c r="B1288">
        <v>3230</v>
      </c>
      <c r="C1288">
        <f t="shared" si="306"/>
        <v>3230</v>
      </c>
      <c r="D1288" t="s">
        <v>20</v>
      </c>
      <c r="E1288">
        <f t="shared" si="307"/>
        <v>1</v>
      </c>
      <c r="F1288">
        <f t="shared" si="308"/>
        <v>2002</v>
      </c>
      <c r="G1288" s="2">
        <f t="shared" si="309"/>
        <v>250</v>
      </c>
      <c r="BV1288" s="1">
        <v>37506</v>
      </c>
      <c r="BW1288">
        <f t="shared" ca="1" si="310"/>
        <v>3230</v>
      </c>
      <c r="BX1288">
        <v>3230</v>
      </c>
    </row>
    <row r="1289" spans="1:76" x14ac:dyDescent="0.25">
      <c r="A1289" s="1">
        <v>37507</v>
      </c>
      <c r="B1289">
        <v>3240</v>
      </c>
      <c r="C1289">
        <f t="shared" si="306"/>
        <v>3240</v>
      </c>
      <c r="D1289" t="s">
        <v>20</v>
      </c>
      <c r="E1289">
        <f t="shared" si="307"/>
        <v>1</v>
      </c>
      <c r="F1289">
        <f t="shared" si="308"/>
        <v>2002</v>
      </c>
      <c r="G1289" s="2">
        <f t="shared" si="309"/>
        <v>251</v>
      </c>
      <c r="BV1289" s="1">
        <v>37507</v>
      </c>
      <c r="BW1289">
        <f t="shared" ca="1" si="310"/>
        <v>3240</v>
      </c>
      <c r="BX1289">
        <v>3240</v>
      </c>
    </row>
    <row r="1290" spans="1:76" x14ac:dyDescent="0.25">
      <c r="A1290" s="1">
        <v>37508</v>
      </c>
      <c r="B1290">
        <v>3160</v>
      </c>
      <c r="C1290">
        <f t="shared" si="306"/>
        <v>3160</v>
      </c>
      <c r="D1290" t="s">
        <v>20</v>
      </c>
      <c r="E1290">
        <f t="shared" si="307"/>
        <v>1</v>
      </c>
      <c r="F1290">
        <f t="shared" si="308"/>
        <v>2002</v>
      </c>
      <c r="G1290" s="2">
        <f t="shared" si="309"/>
        <v>252</v>
      </c>
      <c r="BV1290" s="1">
        <v>37508</v>
      </c>
      <c r="BW1290">
        <f t="shared" ca="1" si="310"/>
        <v>3160</v>
      </c>
      <c r="BX1290">
        <v>3160</v>
      </c>
    </row>
    <row r="1291" spans="1:76" x14ac:dyDescent="0.25">
      <c r="A1291" s="1">
        <v>37509</v>
      </c>
      <c r="B1291">
        <v>2920</v>
      </c>
      <c r="C1291">
        <f t="shared" si="306"/>
        <v>2920</v>
      </c>
      <c r="D1291" t="s">
        <v>20</v>
      </c>
      <c r="E1291">
        <f t="shared" si="307"/>
        <v>1</v>
      </c>
      <c r="F1291">
        <f t="shared" si="308"/>
        <v>2002</v>
      </c>
      <c r="G1291" s="2">
        <f t="shared" si="309"/>
        <v>253</v>
      </c>
      <c r="BV1291" s="1">
        <v>37509</v>
      </c>
      <c r="BW1291">
        <f t="shared" ca="1" si="310"/>
        <v>2920</v>
      </c>
      <c r="BX1291">
        <v>2920</v>
      </c>
    </row>
    <row r="1292" spans="1:76" x14ac:dyDescent="0.25">
      <c r="A1292" s="1">
        <v>37510</v>
      </c>
      <c r="B1292">
        <v>2970</v>
      </c>
      <c r="C1292">
        <f t="shared" si="306"/>
        <v>2970</v>
      </c>
      <c r="D1292" t="s">
        <v>20</v>
      </c>
      <c r="E1292">
        <f t="shared" si="307"/>
        <v>1</v>
      </c>
      <c r="F1292">
        <f t="shared" si="308"/>
        <v>2002</v>
      </c>
      <c r="G1292" s="2">
        <f t="shared" si="309"/>
        <v>254</v>
      </c>
      <c r="BV1292" s="1">
        <v>37510</v>
      </c>
      <c r="BW1292">
        <f t="shared" ca="1" si="310"/>
        <v>2970</v>
      </c>
      <c r="BX1292">
        <v>2970</v>
      </c>
    </row>
    <row r="1293" spans="1:76" x14ac:dyDescent="0.25">
      <c r="A1293" s="1">
        <v>37511</v>
      </c>
      <c r="B1293">
        <v>3020</v>
      </c>
      <c r="C1293">
        <f t="shared" si="306"/>
        <v>3020</v>
      </c>
      <c r="D1293" t="s">
        <v>20</v>
      </c>
      <c r="E1293">
        <f t="shared" si="307"/>
        <v>1</v>
      </c>
      <c r="F1293">
        <f t="shared" si="308"/>
        <v>2002</v>
      </c>
      <c r="G1293" s="2">
        <f t="shared" si="309"/>
        <v>255</v>
      </c>
      <c r="BV1293" s="1">
        <v>37511</v>
      </c>
      <c r="BW1293">
        <f t="shared" ca="1" si="310"/>
        <v>3020</v>
      </c>
      <c r="BX1293">
        <v>3020</v>
      </c>
    </row>
    <row r="1294" spans="1:76" x14ac:dyDescent="0.25">
      <c r="A1294" s="1">
        <v>37512</v>
      </c>
      <c r="B1294">
        <v>2830</v>
      </c>
      <c r="C1294">
        <f t="shared" si="306"/>
        <v>2830</v>
      </c>
      <c r="D1294" t="s">
        <v>20</v>
      </c>
      <c r="E1294">
        <f t="shared" si="307"/>
        <v>1</v>
      </c>
      <c r="F1294">
        <f t="shared" si="308"/>
        <v>2002</v>
      </c>
      <c r="G1294" s="2">
        <f t="shared" si="309"/>
        <v>256</v>
      </c>
      <c r="BV1294" s="1">
        <v>37512</v>
      </c>
      <c r="BW1294">
        <f t="shared" ca="1" si="310"/>
        <v>2830</v>
      </c>
      <c r="BX1294">
        <v>2830</v>
      </c>
    </row>
    <row r="1295" spans="1:76" x14ac:dyDescent="0.25">
      <c r="A1295" s="1">
        <v>37513</v>
      </c>
      <c r="B1295">
        <v>2560</v>
      </c>
      <c r="C1295">
        <f t="shared" si="306"/>
        <v>2560</v>
      </c>
      <c r="D1295" t="s">
        <v>20</v>
      </c>
      <c r="E1295">
        <f t="shared" si="307"/>
        <v>1</v>
      </c>
      <c r="F1295">
        <f t="shared" si="308"/>
        <v>2002</v>
      </c>
      <c r="G1295" s="2">
        <f t="shared" si="309"/>
        <v>257</v>
      </c>
      <c r="BV1295" s="1">
        <v>37513</v>
      </c>
      <c r="BW1295">
        <f t="shared" ca="1" si="310"/>
        <v>2560</v>
      </c>
      <c r="BX1295">
        <v>2560</v>
      </c>
    </row>
    <row r="1296" spans="1:76" x14ac:dyDescent="0.25">
      <c r="A1296" s="1">
        <v>37514</v>
      </c>
      <c r="B1296">
        <v>2910</v>
      </c>
      <c r="C1296">
        <f t="shared" si="306"/>
        <v>2910</v>
      </c>
      <c r="D1296" t="s">
        <v>20</v>
      </c>
      <c r="E1296">
        <f t="shared" si="307"/>
        <v>1</v>
      </c>
      <c r="F1296">
        <f t="shared" si="308"/>
        <v>2002</v>
      </c>
      <c r="G1296" s="2">
        <f t="shared" si="309"/>
        <v>258</v>
      </c>
      <c r="BV1296" s="1">
        <v>37514</v>
      </c>
      <c r="BW1296">
        <f t="shared" ca="1" si="310"/>
        <v>2910</v>
      </c>
      <c r="BX1296">
        <v>2910</v>
      </c>
    </row>
    <row r="1297" spans="1:76" x14ac:dyDescent="0.25">
      <c r="A1297" s="1">
        <v>37515</v>
      </c>
      <c r="B1297">
        <v>2990</v>
      </c>
      <c r="C1297">
        <f t="shared" si="306"/>
        <v>2990</v>
      </c>
      <c r="D1297" t="s">
        <v>20</v>
      </c>
      <c r="E1297">
        <f t="shared" si="307"/>
        <v>1</v>
      </c>
      <c r="F1297">
        <f t="shared" si="308"/>
        <v>2002</v>
      </c>
      <c r="G1297" s="2">
        <f t="shared" si="309"/>
        <v>259</v>
      </c>
      <c r="BV1297" s="1">
        <v>37515</v>
      </c>
      <c r="BW1297">
        <f t="shared" ca="1" si="310"/>
        <v>2990</v>
      </c>
      <c r="BX1297">
        <v>2990</v>
      </c>
    </row>
    <row r="1298" spans="1:76" x14ac:dyDescent="0.25">
      <c r="A1298" s="1">
        <v>37516</v>
      </c>
      <c r="B1298">
        <v>3020</v>
      </c>
      <c r="C1298">
        <f t="shared" si="306"/>
        <v>3020</v>
      </c>
      <c r="D1298" t="s">
        <v>20</v>
      </c>
      <c r="E1298">
        <f t="shared" si="307"/>
        <v>1</v>
      </c>
      <c r="F1298">
        <f t="shared" si="308"/>
        <v>2002</v>
      </c>
      <c r="G1298" s="2">
        <f t="shared" si="309"/>
        <v>260</v>
      </c>
      <c r="BV1298" s="1">
        <v>37516</v>
      </c>
      <c r="BW1298">
        <f t="shared" ca="1" si="310"/>
        <v>3020</v>
      </c>
      <c r="BX1298">
        <v>3020</v>
      </c>
    </row>
    <row r="1299" spans="1:76" x14ac:dyDescent="0.25">
      <c r="A1299" s="1">
        <v>37517</v>
      </c>
      <c r="B1299">
        <v>2990</v>
      </c>
      <c r="C1299">
        <f t="shared" si="306"/>
        <v>2990</v>
      </c>
      <c r="D1299" t="s">
        <v>20</v>
      </c>
      <c r="E1299">
        <f t="shared" si="307"/>
        <v>1</v>
      </c>
      <c r="F1299">
        <f t="shared" si="308"/>
        <v>2002</v>
      </c>
      <c r="G1299" s="2">
        <f t="shared" si="309"/>
        <v>261</v>
      </c>
      <c r="BV1299" s="1">
        <v>37517</v>
      </c>
      <c r="BW1299">
        <f t="shared" ca="1" si="310"/>
        <v>2990</v>
      </c>
      <c r="BX1299">
        <v>2990</v>
      </c>
    </row>
    <row r="1300" spans="1:76" x14ac:dyDescent="0.25">
      <c r="A1300" s="1">
        <v>37518</v>
      </c>
      <c r="B1300">
        <v>3010</v>
      </c>
      <c r="C1300">
        <f t="shared" si="306"/>
        <v>3010</v>
      </c>
      <c r="D1300" t="s">
        <v>20</v>
      </c>
      <c r="E1300">
        <f t="shared" si="307"/>
        <v>1</v>
      </c>
      <c r="F1300">
        <f t="shared" si="308"/>
        <v>2002</v>
      </c>
      <c r="G1300" s="2">
        <f t="shared" si="309"/>
        <v>262</v>
      </c>
      <c r="BV1300" s="1">
        <v>37518</v>
      </c>
      <c r="BW1300">
        <f t="shared" ca="1" si="310"/>
        <v>3010</v>
      </c>
      <c r="BX1300">
        <v>3010</v>
      </c>
    </row>
    <row r="1301" spans="1:76" x14ac:dyDescent="0.25">
      <c r="A1301" s="1">
        <v>37519</v>
      </c>
      <c r="B1301">
        <v>3020</v>
      </c>
      <c r="C1301">
        <f t="shared" si="306"/>
        <v>3020</v>
      </c>
      <c r="D1301" t="s">
        <v>20</v>
      </c>
      <c r="E1301">
        <f t="shared" si="307"/>
        <v>1</v>
      </c>
      <c r="F1301">
        <f t="shared" si="308"/>
        <v>2002</v>
      </c>
      <c r="G1301" s="2">
        <f t="shared" si="309"/>
        <v>263</v>
      </c>
      <c r="BV1301" s="1">
        <v>37519</v>
      </c>
      <c r="BW1301">
        <f t="shared" ca="1" si="310"/>
        <v>3020</v>
      </c>
      <c r="BX1301">
        <v>3020</v>
      </c>
    </row>
    <row r="1302" spans="1:76" x14ac:dyDescent="0.25">
      <c r="A1302" s="1">
        <v>37520</v>
      </c>
      <c r="B1302">
        <v>3050</v>
      </c>
      <c r="C1302">
        <f t="shared" si="306"/>
        <v>3050</v>
      </c>
      <c r="D1302" t="s">
        <v>20</v>
      </c>
      <c r="E1302">
        <f t="shared" si="307"/>
        <v>1</v>
      </c>
      <c r="F1302">
        <f t="shared" si="308"/>
        <v>2002</v>
      </c>
      <c r="G1302" s="2">
        <f t="shared" si="309"/>
        <v>264</v>
      </c>
      <c r="BV1302" s="1">
        <v>37520</v>
      </c>
      <c r="BW1302">
        <f t="shared" ca="1" si="310"/>
        <v>3050</v>
      </c>
      <c r="BX1302">
        <v>3050</v>
      </c>
    </row>
    <row r="1303" spans="1:76" x14ac:dyDescent="0.25">
      <c r="A1303" s="1">
        <v>37521</v>
      </c>
      <c r="B1303">
        <v>3060</v>
      </c>
      <c r="C1303">
        <f t="shared" si="306"/>
        <v>3060</v>
      </c>
      <c r="D1303" t="s">
        <v>20</v>
      </c>
      <c r="E1303">
        <f t="shared" si="307"/>
        <v>1</v>
      </c>
      <c r="F1303">
        <f t="shared" si="308"/>
        <v>2002</v>
      </c>
      <c r="G1303" s="2">
        <f t="shared" si="309"/>
        <v>265</v>
      </c>
      <c r="BV1303" s="1">
        <v>37521</v>
      </c>
      <c r="BW1303">
        <f t="shared" ca="1" si="310"/>
        <v>3060</v>
      </c>
      <c r="BX1303">
        <v>3060</v>
      </c>
    </row>
    <row r="1304" spans="1:76" x14ac:dyDescent="0.25">
      <c r="A1304" s="1">
        <v>37522</v>
      </c>
      <c r="B1304">
        <v>3060</v>
      </c>
      <c r="C1304">
        <f t="shared" si="306"/>
        <v>3060</v>
      </c>
      <c r="D1304" t="s">
        <v>20</v>
      </c>
      <c r="E1304">
        <f t="shared" si="307"/>
        <v>1</v>
      </c>
      <c r="F1304">
        <f t="shared" si="308"/>
        <v>2002</v>
      </c>
      <c r="G1304" s="2">
        <f t="shared" si="309"/>
        <v>266</v>
      </c>
      <c r="BV1304" s="1">
        <v>37522</v>
      </c>
      <c r="BW1304">
        <f t="shared" ca="1" si="310"/>
        <v>3060</v>
      </c>
      <c r="BX1304">
        <v>3060</v>
      </c>
    </row>
    <row r="1305" spans="1:76" x14ac:dyDescent="0.25">
      <c r="A1305" s="1">
        <v>37523</v>
      </c>
      <c r="B1305">
        <v>3080</v>
      </c>
      <c r="C1305">
        <f t="shared" si="306"/>
        <v>3080</v>
      </c>
      <c r="D1305" t="s">
        <v>20</v>
      </c>
      <c r="E1305">
        <f t="shared" si="307"/>
        <v>1</v>
      </c>
      <c r="F1305">
        <f t="shared" si="308"/>
        <v>2002</v>
      </c>
      <c r="G1305" s="2">
        <f t="shared" si="309"/>
        <v>267</v>
      </c>
      <c r="BV1305" s="1">
        <v>37523</v>
      </c>
      <c r="BW1305">
        <f t="shared" ca="1" si="310"/>
        <v>3080</v>
      </c>
      <c r="BX1305">
        <v>3080</v>
      </c>
    </row>
    <row r="1306" spans="1:76" x14ac:dyDescent="0.25">
      <c r="A1306" s="1">
        <v>37524</v>
      </c>
      <c r="B1306">
        <v>3090</v>
      </c>
      <c r="C1306">
        <f t="shared" si="306"/>
        <v>3090</v>
      </c>
      <c r="D1306" t="s">
        <v>20</v>
      </c>
      <c r="E1306">
        <f t="shared" si="307"/>
        <v>1</v>
      </c>
      <c r="F1306">
        <f t="shared" si="308"/>
        <v>2002</v>
      </c>
      <c r="G1306" s="2">
        <f t="shared" si="309"/>
        <v>268</v>
      </c>
      <c r="BV1306" s="1">
        <v>37524</v>
      </c>
      <c r="BW1306">
        <f t="shared" ca="1" si="310"/>
        <v>3090</v>
      </c>
      <c r="BX1306">
        <v>3090</v>
      </c>
    </row>
    <row r="1307" spans="1:76" x14ac:dyDescent="0.25">
      <c r="A1307" s="1">
        <v>37525</v>
      </c>
      <c r="B1307">
        <v>3080</v>
      </c>
      <c r="C1307">
        <f t="shared" si="306"/>
        <v>3080</v>
      </c>
      <c r="D1307" t="s">
        <v>20</v>
      </c>
      <c r="E1307">
        <f t="shared" si="307"/>
        <v>1</v>
      </c>
      <c r="F1307">
        <f t="shared" si="308"/>
        <v>2002</v>
      </c>
      <c r="G1307" s="2">
        <f t="shared" si="309"/>
        <v>269</v>
      </c>
      <c r="BV1307" s="1">
        <v>37525</v>
      </c>
      <c r="BW1307">
        <f t="shared" ca="1" si="310"/>
        <v>3080</v>
      </c>
      <c r="BX1307">
        <v>3080</v>
      </c>
    </row>
    <row r="1308" spans="1:76" x14ac:dyDescent="0.25">
      <c r="A1308" s="1">
        <v>37526</v>
      </c>
      <c r="B1308">
        <v>3080</v>
      </c>
      <c r="C1308">
        <f t="shared" si="306"/>
        <v>3080</v>
      </c>
      <c r="D1308" t="s">
        <v>20</v>
      </c>
      <c r="E1308">
        <f t="shared" si="307"/>
        <v>1</v>
      </c>
      <c r="F1308">
        <f t="shared" si="308"/>
        <v>2002</v>
      </c>
      <c r="G1308" s="2">
        <f t="shared" si="309"/>
        <v>270</v>
      </c>
      <c r="BV1308" s="1">
        <v>37526</v>
      </c>
      <c r="BW1308">
        <f t="shared" ca="1" si="310"/>
        <v>3080</v>
      </c>
      <c r="BX1308">
        <v>3080</v>
      </c>
    </row>
    <row r="1309" spans="1:76" x14ac:dyDescent="0.25">
      <c r="A1309" s="1">
        <v>37527</v>
      </c>
      <c r="B1309">
        <v>3100</v>
      </c>
      <c r="C1309">
        <f t="shared" si="306"/>
        <v>3100</v>
      </c>
      <c r="D1309" t="s">
        <v>20</v>
      </c>
      <c r="E1309">
        <f t="shared" si="307"/>
        <v>1</v>
      </c>
      <c r="F1309">
        <f t="shared" si="308"/>
        <v>2002</v>
      </c>
      <c r="G1309" s="2">
        <f t="shared" si="309"/>
        <v>271</v>
      </c>
      <c r="BV1309" s="1">
        <v>37527</v>
      </c>
      <c r="BW1309">
        <f t="shared" ca="1" si="310"/>
        <v>3100</v>
      </c>
      <c r="BX1309">
        <v>3100</v>
      </c>
    </row>
    <row r="1310" spans="1:76" x14ac:dyDescent="0.25">
      <c r="A1310" s="1">
        <v>37528</v>
      </c>
      <c r="B1310">
        <v>3110</v>
      </c>
      <c r="C1310">
        <f t="shared" si="306"/>
        <v>3110</v>
      </c>
      <c r="D1310" t="s">
        <v>20</v>
      </c>
      <c r="E1310">
        <f t="shared" si="307"/>
        <v>1</v>
      </c>
      <c r="F1310">
        <f t="shared" si="308"/>
        <v>2002</v>
      </c>
      <c r="G1310" s="2">
        <f t="shared" si="309"/>
        <v>272</v>
      </c>
      <c r="BV1310" s="1">
        <v>37528</v>
      </c>
      <c r="BW1310">
        <f t="shared" ca="1" si="310"/>
        <v>3110</v>
      </c>
      <c r="BX1310">
        <v>3110</v>
      </c>
    </row>
    <row r="1311" spans="1:76" x14ac:dyDescent="0.25">
      <c r="A1311" s="1">
        <v>37529</v>
      </c>
      <c r="B1311">
        <v>3120</v>
      </c>
      <c r="C1311">
        <f t="shared" si="306"/>
        <v>3120</v>
      </c>
      <c r="D1311" t="s">
        <v>20</v>
      </c>
      <c r="E1311">
        <f t="shared" si="307"/>
        <v>1</v>
      </c>
      <c r="F1311">
        <f t="shared" si="308"/>
        <v>2002</v>
      </c>
      <c r="G1311" s="2">
        <f t="shared" si="309"/>
        <v>273</v>
      </c>
      <c r="BV1311" s="1">
        <v>37529</v>
      </c>
      <c r="BW1311">
        <f t="shared" ca="1" si="310"/>
        <v>3120</v>
      </c>
      <c r="BX1311">
        <v>3120</v>
      </c>
    </row>
    <row r="1312" spans="1:76" x14ac:dyDescent="0.25">
      <c r="A1312" s="1">
        <v>37530</v>
      </c>
      <c r="B1312">
        <v>3090</v>
      </c>
      <c r="C1312">
        <f t="shared" si="306"/>
        <v>3090</v>
      </c>
      <c r="D1312" t="s">
        <v>20</v>
      </c>
      <c r="E1312">
        <f t="shared" si="307"/>
        <v>1</v>
      </c>
      <c r="F1312">
        <f t="shared" si="308"/>
        <v>2002</v>
      </c>
      <c r="G1312" s="2">
        <f t="shared" si="309"/>
        <v>274</v>
      </c>
      <c r="BV1312" s="1">
        <v>37530</v>
      </c>
      <c r="BW1312">
        <f t="shared" ca="1" si="310"/>
        <v>3090</v>
      </c>
      <c r="BX1312">
        <v>3090</v>
      </c>
    </row>
    <row r="1313" spans="1:76" x14ac:dyDescent="0.25">
      <c r="A1313" s="1">
        <v>37531</v>
      </c>
      <c r="B1313">
        <v>3100</v>
      </c>
      <c r="C1313">
        <f t="shared" si="306"/>
        <v>3100</v>
      </c>
      <c r="D1313" t="s">
        <v>20</v>
      </c>
      <c r="E1313">
        <f t="shared" si="307"/>
        <v>1</v>
      </c>
      <c r="F1313">
        <f t="shared" si="308"/>
        <v>2002</v>
      </c>
      <c r="G1313" s="2">
        <f t="shared" si="309"/>
        <v>275</v>
      </c>
      <c r="BV1313" s="1">
        <v>37531</v>
      </c>
      <c r="BW1313">
        <f t="shared" ca="1" si="310"/>
        <v>3100</v>
      </c>
      <c r="BX1313">
        <v>3100</v>
      </c>
    </row>
    <row r="1314" spans="1:76" x14ac:dyDescent="0.25">
      <c r="A1314" s="1">
        <v>37532</v>
      </c>
      <c r="B1314">
        <v>3100</v>
      </c>
      <c r="C1314">
        <f t="shared" si="306"/>
        <v>3100</v>
      </c>
      <c r="D1314" t="s">
        <v>20</v>
      </c>
      <c r="E1314">
        <f t="shared" si="307"/>
        <v>1</v>
      </c>
      <c r="F1314">
        <f t="shared" si="308"/>
        <v>2002</v>
      </c>
      <c r="G1314" s="2">
        <f t="shared" si="309"/>
        <v>276</v>
      </c>
      <c r="BV1314" s="1">
        <v>37532</v>
      </c>
      <c r="BW1314">
        <f t="shared" ca="1" si="310"/>
        <v>3100</v>
      </c>
      <c r="BX1314">
        <v>3100</v>
      </c>
    </row>
    <row r="1315" spans="1:76" x14ac:dyDescent="0.25">
      <c r="A1315" s="1">
        <v>37533</v>
      </c>
      <c r="B1315">
        <v>3100</v>
      </c>
      <c r="C1315">
        <f t="shared" si="306"/>
        <v>3100</v>
      </c>
      <c r="D1315" t="s">
        <v>20</v>
      </c>
      <c r="E1315">
        <f t="shared" si="307"/>
        <v>1</v>
      </c>
      <c r="F1315">
        <f t="shared" si="308"/>
        <v>2002</v>
      </c>
      <c r="G1315" s="2">
        <f t="shared" si="309"/>
        <v>277</v>
      </c>
      <c r="BV1315" s="1">
        <v>37533</v>
      </c>
      <c r="BW1315">
        <f t="shared" ca="1" si="310"/>
        <v>3100</v>
      </c>
      <c r="BX1315">
        <v>3100</v>
      </c>
    </row>
    <row r="1316" spans="1:76" x14ac:dyDescent="0.25">
      <c r="A1316" s="1">
        <v>37534</v>
      </c>
      <c r="B1316">
        <v>3110</v>
      </c>
      <c r="C1316">
        <f t="shared" si="306"/>
        <v>3110</v>
      </c>
      <c r="D1316" t="s">
        <v>20</v>
      </c>
      <c r="E1316">
        <f t="shared" si="307"/>
        <v>1</v>
      </c>
      <c r="F1316">
        <f t="shared" si="308"/>
        <v>2002</v>
      </c>
      <c r="G1316" s="2">
        <f t="shared" si="309"/>
        <v>278</v>
      </c>
      <c r="BV1316" s="1">
        <v>37534</v>
      </c>
      <c r="BW1316">
        <f t="shared" ca="1" si="310"/>
        <v>3110</v>
      </c>
      <c r="BX1316">
        <v>3110</v>
      </c>
    </row>
    <row r="1317" spans="1:76" x14ac:dyDescent="0.25">
      <c r="A1317" s="1">
        <v>37535</v>
      </c>
      <c r="B1317">
        <v>3110</v>
      </c>
      <c r="C1317">
        <f t="shared" si="306"/>
        <v>3110</v>
      </c>
      <c r="D1317" t="s">
        <v>20</v>
      </c>
      <c r="E1317">
        <f t="shared" si="307"/>
        <v>1</v>
      </c>
      <c r="F1317">
        <f t="shared" si="308"/>
        <v>2002</v>
      </c>
      <c r="G1317" s="2">
        <f t="shared" si="309"/>
        <v>279</v>
      </c>
      <c r="BV1317" s="1">
        <v>37535</v>
      </c>
      <c r="BW1317">
        <f t="shared" ca="1" si="310"/>
        <v>3110</v>
      </c>
      <c r="BX1317">
        <v>3110</v>
      </c>
    </row>
    <row r="1318" spans="1:76" x14ac:dyDescent="0.25">
      <c r="A1318" s="1">
        <v>37536</v>
      </c>
      <c r="B1318">
        <v>3100</v>
      </c>
      <c r="C1318">
        <f t="shared" si="306"/>
        <v>3100</v>
      </c>
      <c r="D1318" t="s">
        <v>20</v>
      </c>
      <c r="E1318">
        <f t="shared" si="307"/>
        <v>1</v>
      </c>
      <c r="F1318">
        <f t="shared" si="308"/>
        <v>2002</v>
      </c>
      <c r="G1318" s="2">
        <f t="shared" si="309"/>
        <v>280</v>
      </c>
      <c r="BV1318" s="1">
        <v>37536</v>
      </c>
      <c r="BW1318">
        <f t="shared" ca="1" si="310"/>
        <v>3100</v>
      </c>
      <c r="BX1318">
        <v>3100</v>
      </c>
    </row>
    <row r="1319" spans="1:76" x14ac:dyDescent="0.25">
      <c r="A1319" s="1">
        <v>37537</v>
      </c>
      <c r="B1319">
        <v>3100</v>
      </c>
      <c r="C1319">
        <f t="shared" si="306"/>
        <v>3100</v>
      </c>
      <c r="D1319" t="s">
        <v>20</v>
      </c>
      <c r="E1319">
        <f t="shared" si="307"/>
        <v>1</v>
      </c>
      <c r="F1319">
        <f t="shared" si="308"/>
        <v>2002</v>
      </c>
      <c r="G1319" s="2">
        <f t="shared" si="309"/>
        <v>281</v>
      </c>
      <c r="BV1319" s="1">
        <v>37537</v>
      </c>
      <c r="BW1319">
        <f t="shared" ca="1" si="310"/>
        <v>3100</v>
      </c>
      <c r="BX1319">
        <v>3100</v>
      </c>
    </row>
    <row r="1320" spans="1:76" x14ac:dyDescent="0.25">
      <c r="A1320" s="1">
        <v>37538</v>
      </c>
      <c r="B1320">
        <v>3130</v>
      </c>
      <c r="C1320">
        <f t="shared" si="306"/>
        <v>3130</v>
      </c>
      <c r="D1320" t="s">
        <v>20</v>
      </c>
      <c r="E1320">
        <f t="shared" si="307"/>
        <v>1</v>
      </c>
      <c r="F1320">
        <f t="shared" si="308"/>
        <v>2002</v>
      </c>
      <c r="G1320" s="2">
        <f t="shared" si="309"/>
        <v>282</v>
      </c>
      <c r="BV1320" s="1">
        <v>37538</v>
      </c>
      <c r="BW1320">
        <f t="shared" ca="1" si="310"/>
        <v>3130</v>
      </c>
      <c r="BX1320">
        <v>3130</v>
      </c>
    </row>
    <row r="1321" spans="1:76" x14ac:dyDescent="0.25">
      <c r="A1321" s="1">
        <v>37539</v>
      </c>
      <c r="B1321">
        <v>3160</v>
      </c>
      <c r="C1321">
        <f t="shared" si="306"/>
        <v>3160</v>
      </c>
      <c r="D1321" t="s">
        <v>20</v>
      </c>
      <c r="E1321">
        <f t="shared" si="307"/>
        <v>1</v>
      </c>
      <c r="F1321">
        <f t="shared" si="308"/>
        <v>2002</v>
      </c>
      <c r="G1321" s="2">
        <f t="shared" si="309"/>
        <v>283</v>
      </c>
      <c r="BV1321" s="1">
        <v>37539</v>
      </c>
      <c r="BW1321">
        <f t="shared" ca="1" si="310"/>
        <v>3160</v>
      </c>
      <c r="BX1321">
        <v>3160</v>
      </c>
    </row>
    <row r="1322" spans="1:76" x14ac:dyDescent="0.25">
      <c r="A1322" s="1">
        <v>37540</v>
      </c>
      <c r="B1322">
        <v>3180</v>
      </c>
      <c r="C1322">
        <f t="shared" si="306"/>
        <v>3180</v>
      </c>
      <c r="D1322" t="s">
        <v>20</v>
      </c>
      <c r="E1322">
        <f t="shared" si="307"/>
        <v>1</v>
      </c>
      <c r="F1322">
        <f t="shared" si="308"/>
        <v>2002</v>
      </c>
      <c r="G1322" s="2">
        <f t="shared" si="309"/>
        <v>284</v>
      </c>
      <c r="BV1322" s="1">
        <v>37540</v>
      </c>
      <c r="BW1322">
        <f t="shared" ca="1" si="310"/>
        <v>3180</v>
      </c>
      <c r="BX1322">
        <v>3180</v>
      </c>
    </row>
    <row r="1323" spans="1:76" x14ac:dyDescent="0.25">
      <c r="A1323" s="1">
        <v>37541</v>
      </c>
      <c r="B1323">
        <v>3190</v>
      </c>
      <c r="C1323">
        <f t="shared" si="306"/>
        <v>3190</v>
      </c>
      <c r="D1323" t="s">
        <v>20</v>
      </c>
      <c r="E1323">
        <f t="shared" si="307"/>
        <v>1</v>
      </c>
      <c r="F1323">
        <f t="shared" si="308"/>
        <v>2002</v>
      </c>
      <c r="G1323" s="2">
        <f t="shared" si="309"/>
        <v>285</v>
      </c>
      <c r="BV1323" s="1">
        <v>37541</v>
      </c>
      <c r="BW1323">
        <f t="shared" ca="1" si="310"/>
        <v>3190</v>
      </c>
      <c r="BX1323">
        <v>3190</v>
      </c>
    </row>
    <row r="1324" spans="1:76" x14ac:dyDescent="0.25">
      <c r="A1324" s="1">
        <v>37542</v>
      </c>
      <c r="B1324">
        <v>3200</v>
      </c>
      <c r="C1324">
        <f t="shared" si="306"/>
        <v>3200</v>
      </c>
      <c r="D1324" t="s">
        <v>20</v>
      </c>
      <c r="E1324">
        <f t="shared" si="307"/>
        <v>1</v>
      </c>
      <c r="F1324">
        <f t="shared" si="308"/>
        <v>2002</v>
      </c>
      <c r="G1324" s="2">
        <f t="shared" si="309"/>
        <v>286</v>
      </c>
      <c r="BV1324" s="1">
        <v>37542</v>
      </c>
      <c r="BW1324">
        <f t="shared" ca="1" si="310"/>
        <v>3200</v>
      </c>
      <c r="BX1324">
        <v>3200</v>
      </c>
    </row>
    <row r="1325" spans="1:76" x14ac:dyDescent="0.25">
      <c r="A1325" s="1">
        <v>37543</v>
      </c>
      <c r="B1325">
        <v>3210</v>
      </c>
      <c r="C1325">
        <f t="shared" si="306"/>
        <v>3210</v>
      </c>
      <c r="D1325" t="s">
        <v>20</v>
      </c>
      <c r="E1325">
        <f t="shared" si="307"/>
        <v>1</v>
      </c>
      <c r="F1325">
        <f t="shared" si="308"/>
        <v>2002</v>
      </c>
      <c r="G1325" s="2">
        <f t="shared" si="309"/>
        <v>287</v>
      </c>
      <c r="BV1325" s="1">
        <v>37543</v>
      </c>
      <c r="BW1325">
        <f t="shared" ca="1" si="310"/>
        <v>3210</v>
      </c>
      <c r="BX1325">
        <v>3210</v>
      </c>
    </row>
    <row r="1326" spans="1:76" x14ac:dyDescent="0.25">
      <c r="A1326" s="1">
        <v>37544</v>
      </c>
      <c r="B1326">
        <v>3220</v>
      </c>
      <c r="C1326">
        <f t="shared" si="306"/>
        <v>3220</v>
      </c>
      <c r="D1326" t="s">
        <v>20</v>
      </c>
      <c r="E1326">
        <f t="shared" si="307"/>
        <v>1</v>
      </c>
      <c r="F1326">
        <f t="shared" si="308"/>
        <v>2002</v>
      </c>
      <c r="G1326" s="2">
        <f t="shared" si="309"/>
        <v>288</v>
      </c>
      <c r="BV1326" s="1">
        <v>37544</v>
      </c>
      <c r="BW1326">
        <f t="shared" ca="1" si="310"/>
        <v>3220</v>
      </c>
      <c r="BX1326">
        <v>3220</v>
      </c>
    </row>
    <row r="1327" spans="1:76" x14ac:dyDescent="0.25">
      <c r="A1327" s="1">
        <v>37545</v>
      </c>
      <c r="B1327">
        <v>3220</v>
      </c>
      <c r="C1327">
        <f t="shared" si="306"/>
        <v>3220</v>
      </c>
      <c r="D1327" t="s">
        <v>20</v>
      </c>
      <c r="E1327">
        <f t="shared" si="307"/>
        <v>1</v>
      </c>
      <c r="F1327">
        <f t="shared" si="308"/>
        <v>2002</v>
      </c>
      <c r="G1327" s="2">
        <f t="shared" si="309"/>
        <v>289</v>
      </c>
      <c r="BV1327" s="1">
        <v>37545</v>
      </c>
      <c r="BW1327">
        <f t="shared" ca="1" si="310"/>
        <v>3220</v>
      </c>
      <c r="BX1327">
        <v>3220</v>
      </c>
    </row>
    <row r="1328" spans="1:76" x14ac:dyDescent="0.25">
      <c r="A1328" s="1">
        <v>37546</v>
      </c>
      <c r="B1328">
        <v>3220</v>
      </c>
      <c r="C1328">
        <f t="shared" si="306"/>
        <v>3220</v>
      </c>
      <c r="D1328" t="s">
        <v>20</v>
      </c>
      <c r="E1328">
        <f t="shared" si="307"/>
        <v>1</v>
      </c>
      <c r="F1328">
        <f t="shared" si="308"/>
        <v>2002</v>
      </c>
      <c r="G1328" s="2">
        <f t="shared" si="309"/>
        <v>290</v>
      </c>
      <c r="BV1328" s="1">
        <v>37546</v>
      </c>
      <c r="BW1328">
        <f t="shared" ca="1" si="310"/>
        <v>3220</v>
      </c>
      <c r="BX1328">
        <v>3220</v>
      </c>
    </row>
    <row r="1329" spans="1:76" x14ac:dyDescent="0.25">
      <c r="A1329" s="1">
        <v>37547</v>
      </c>
      <c r="B1329">
        <v>3230</v>
      </c>
      <c r="C1329">
        <f t="shared" si="306"/>
        <v>3230</v>
      </c>
      <c r="D1329" t="s">
        <v>20</v>
      </c>
      <c r="E1329">
        <f t="shared" si="307"/>
        <v>1</v>
      </c>
      <c r="F1329">
        <f t="shared" si="308"/>
        <v>2002</v>
      </c>
      <c r="G1329" s="2">
        <f t="shared" si="309"/>
        <v>291</v>
      </c>
      <c r="BV1329" s="1">
        <v>37547</v>
      </c>
      <c r="BW1329">
        <f t="shared" ca="1" si="310"/>
        <v>3230</v>
      </c>
      <c r="BX1329">
        <v>3230</v>
      </c>
    </row>
    <row r="1330" spans="1:76" x14ac:dyDescent="0.25">
      <c r="A1330" s="1">
        <v>37548</v>
      </c>
      <c r="B1330">
        <v>3240</v>
      </c>
      <c r="C1330">
        <f t="shared" si="306"/>
        <v>3240</v>
      </c>
      <c r="D1330" t="s">
        <v>20</v>
      </c>
      <c r="E1330">
        <f t="shared" si="307"/>
        <v>1</v>
      </c>
      <c r="F1330">
        <f t="shared" si="308"/>
        <v>2002</v>
      </c>
      <c r="G1330" s="2">
        <f t="shared" si="309"/>
        <v>292</v>
      </c>
      <c r="BV1330" s="1">
        <v>37548</v>
      </c>
      <c r="BW1330">
        <f t="shared" ca="1" si="310"/>
        <v>3240</v>
      </c>
      <c r="BX1330">
        <v>3240</v>
      </c>
    </row>
    <row r="1331" spans="1:76" x14ac:dyDescent="0.25">
      <c r="A1331" s="1">
        <v>37549</v>
      </c>
      <c r="B1331">
        <v>3260</v>
      </c>
      <c r="C1331">
        <f t="shared" si="306"/>
        <v>3260</v>
      </c>
      <c r="D1331" t="s">
        <v>20</v>
      </c>
      <c r="E1331">
        <f t="shared" si="307"/>
        <v>1</v>
      </c>
      <c r="F1331">
        <f t="shared" si="308"/>
        <v>2002</v>
      </c>
      <c r="G1331" s="2">
        <f t="shared" si="309"/>
        <v>293</v>
      </c>
      <c r="BV1331" s="1">
        <v>37549</v>
      </c>
      <c r="BW1331">
        <f t="shared" ca="1" si="310"/>
        <v>3260</v>
      </c>
      <c r="BX1331">
        <v>3260</v>
      </c>
    </row>
    <row r="1332" spans="1:76" x14ac:dyDescent="0.25">
      <c r="A1332" s="1">
        <v>37550</v>
      </c>
      <c r="B1332">
        <v>3260</v>
      </c>
      <c r="C1332">
        <f t="shared" si="306"/>
        <v>3260</v>
      </c>
      <c r="D1332" t="s">
        <v>20</v>
      </c>
      <c r="E1332">
        <f t="shared" si="307"/>
        <v>1</v>
      </c>
      <c r="F1332">
        <f t="shared" si="308"/>
        <v>2002</v>
      </c>
      <c r="G1332" s="2">
        <f t="shared" si="309"/>
        <v>294</v>
      </c>
      <c r="BV1332" s="1">
        <v>37550</v>
      </c>
      <c r="BW1332">
        <f t="shared" ca="1" si="310"/>
        <v>3260</v>
      </c>
      <c r="BX1332">
        <v>3260</v>
      </c>
    </row>
    <row r="1333" spans="1:76" x14ac:dyDescent="0.25">
      <c r="A1333" s="1">
        <v>37551</v>
      </c>
      <c r="B1333">
        <v>3240</v>
      </c>
      <c r="C1333">
        <f t="shared" si="306"/>
        <v>3240</v>
      </c>
      <c r="D1333" t="s">
        <v>20</v>
      </c>
      <c r="E1333">
        <f t="shared" si="307"/>
        <v>1</v>
      </c>
      <c r="F1333">
        <f t="shared" si="308"/>
        <v>2002</v>
      </c>
      <c r="G1333" s="2">
        <f t="shared" si="309"/>
        <v>295</v>
      </c>
      <c r="BV1333" s="1">
        <v>37551</v>
      </c>
      <c r="BW1333">
        <f t="shared" ca="1" si="310"/>
        <v>3240</v>
      </c>
      <c r="BX1333">
        <v>3240</v>
      </c>
    </row>
    <row r="1334" spans="1:76" x14ac:dyDescent="0.25">
      <c r="A1334" s="1">
        <v>37552</v>
      </c>
      <c r="B1334">
        <v>3210</v>
      </c>
      <c r="C1334">
        <f t="shared" si="306"/>
        <v>3210</v>
      </c>
      <c r="D1334" t="s">
        <v>20</v>
      </c>
      <c r="E1334">
        <f t="shared" si="307"/>
        <v>1</v>
      </c>
      <c r="F1334">
        <f t="shared" si="308"/>
        <v>2002</v>
      </c>
      <c r="G1334" s="2">
        <f t="shared" si="309"/>
        <v>296</v>
      </c>
      <c r="BV1334" s="1">
        <v>37552</v>
      </c>
      <c r="BW1334">
        <f t="shared" ca="1" si="310"/>
        <v>3210</v>
      </c>
      <c r="BX1334">
        <v>3210</v>
      </c>
    </row>
    <row r="1335" spans="1:76" x14ac:dyDescent="0.25">
      <c r="A1335" s="1">
        <v>37553</v>
      </c>
      <c r="B1335">
        <v>3220</v>
      </c>
      <c r="C1335">
        <f t="shared" si="306"/>
        <v>3220</v>
      </c>
      <c r="D1335" t="s">
        <v>20</v>
      </c>
      <c r="E1335">
        <f t="shared" si="307"/>
        <v>1</v>
      </c>
      <c r="F1335">
        <f t="shared" si="308"/>
        <v>2002</v>
      </c>
      <c r="G1335" s="2">
        <f t="shared" si="309"/>
        <v>297</v>
      </c>
      <c r="BV1335" s="1">
        <v>37553</v>
      </c>
      <c r="BW1335">
        <f t="shared" ca="1" si="310"/>
        <v>3220</v>
      </c>
      <c r="BX1335">
        <v>3220</v>
      </c>
    </row>
    <row r="1336" spans="1:76" x14ac:dyDescent="0.25">
      <c r="A1336" s="1">
        <v>37554</v>
      </c>
      <c r="B1336">
        <v>3280</v>
      </c>
      <c r="C1336">
        <f t="shared" si="306"/>
        <v>3280</v>
      </c>
      <c r="D1336" t="s">
        <v>20</v>
      </c>
      <c r="E1336">
        <f t="shared" si="307"/>
        <v>1</v>
      </c>
      <c r="F1336">
        <f t="shared" si="308"/>
        <v>2002</v>
      </c>
      <c r="G1336" s="2">
        <f t="shared" si="309"/>
        <v>298</v>
      </c>
      <c r="BV1336" s="1">
        <v>37554</v>
      </c>
      <c r="BW1336">
        <f t="shared" ca="1" si="310"/>
        <v>3280</v>
      </c>
      <c r="BX1336">
        <v>3280</v>
      </c>
    </row>
    <row r="1337" spans="1:76" x14ac:dyDescent="0.25">
      <c r="A1337" s="1">
        <v>37555</v>
      </c>
      <c r="B1337">
        <v>3270</v>
      </c>
      <c r="C1337">
        <f t="shared" si="306"/>
        <v>3270</v>
      </c>
      <c r="D1337" t="s">
        <v>20</v>
      </c>
      <c r="E1337">
        <f t="shared" si="307"/>
        <v>1</v>
      </c>
      <c r="F1337">
        <f t="shared" si="308"/>
        <v>2002</v>
      </c>
      <c r="G1337" s="2">
        <f t="shared" si="309"/>
        <v>299</v>
      </c>
      <c r="BV1337" s="1">
        <v>37555</v>
      </c>
      <c r="BW1337">
        <f t="shared" ca="1" si="310"/>
        <v>3270</v>
      </c>
      <c r="BX1337">
        <v>3270</v>
      </c>
    </row>
    <row r="1338" spans="1:76" x14ac:dyDescent="0.25">
      <c r="A1338" s="1">
        <v>37556</v>
      </c>
      <c r="B1338">
        <v>3210</v>
      </c>
      <c r="C1338">
        <f t="shared" si="306"/>
        <v>3210</v>
      </c>
      <c r="D1338" t="s">
        <v>20</v>
      </c>
      <c r="E1338">
        <f t="shared" si="307"/>
        <v>1</v>
      </c>
      <c r="F1338">
        <f t="shared" si="308"/>
        <v>2002</v>
      </c>
      <c r="G1338" s="2">
        <f t="shared" si="309"/>
        <v>300</v>
      </c>
      <c r="BV1338" s="1">
        <v>37556</v>
      </c>
      <c r="BW1338">
        <f t="shared" ca="1" si="310"/>
        <v>3210</v>
      </c>
      <c r="BX1338">
        <v>3210</v>
      </c>
    </row>
    <row r="1339" spans="1:76" x14ac:dyDescent="0.25">
      <c r="A1339" s="1">
        <v>37557</v>
      </c>
      <c r="B1339">
        <v>3290</v>
      </c>
      <c r="C1339">
        <f t="shared" si="306"/>
        <v>3290</v>
      </c>
      <c r="D1339" t="s">
        <v>20</v>
      </c>
      <c r="E1339">
        <f t="shared" si="307"/>
        <v>1</v>
      </c>
      <c r="F1339">
        <f t="shared" si="308"/>
        <v>2002</v>
      </c>
      <c r="G1339" s="2">
        <f t="shared" si="309"/>
        <v>301</v>
      </c>
      <c r="BV1339" s="1">
        <v>37557</v>
      </c>
      <c r="BW1339">
        <f t="shared" ca="1" si="310"/>
        <v>3290</v>
      </c>
      <c r="BX1339">
        <v>3290</v>
      </c>
    </row>
    <row r="1340" spans="1:76" x14ac:dyDescent="0.25">
      <c r="A1340" s="1">
        <v>37558</v>
      </c>
      <c r="B1340">
        <v>3270</v>
      </c>
      <c r="C1340">
        <f t="shared" si="306"/>
        <v>3270</v>
      </c>
      <c r="D1340" t="s">
        <v>20</v>
      </c>
      <c r="E1340">
        <f t="shared" si="307"/>
        <v>1</v>
      </c>
      <c r="F1340">
        <f t="shared" si="308"/>
        <v>2002</v>
      </c>
      <c r="G1340" s="2">
        <f t="shared" si="309"/>
        <v>302</v>
      </c>
      <c r="BV1340" s="1">
        <v>37558</v>
      </c>
      <c r="BW1340">
        <f t="shared" ca="1" si="310"/>
        <v>3270</v>
      </c>
      <c r="BX1340">
        <v>3270</v>
      </c>
    </row>
    <row r="1341" spans="1:76" x14ac:dyDescent="0.25">
      <c r="A1341" s="1">
        <v>37559</v>
      </c>
      <c r="B1341">
        <v>3260</v>
      </c>
      <c r="C1341">
        <f t="shared" si="306"/>
        <v>3260</v>
      </c>
      <c r="D1341" t="s">
        <v>20</v>
      </c>
      <c r="E1341">
        <f t="shared" si="307"/>
        <v>1</v>
      </c>
      <c r="F1341">
        <f t="shared" si="308"/>
        <v>2002</v>
      </c>
      <c r="G1341" s="2">
        <f t="shared" si="309"/>
        <v>303</v>
      </c>
      <c r="BV1341" s="1">
        <v>37559</v>
      </c>
      <c r="BW1341">
        <f t="shared" ca="1" si="310"/>
        <v>3260</v>
      </c>
      <c r="BX1341">
        <v>3260</v>
      </c>
    </row>
    <row r="1342" spans="1:76" x14ac:dyDescent="0.25">
      <c r="A1342" s="1">
        <v>37560</v>
      </c>
      <c r="B1342">
        <v>3270</v>
      </c>
      <c r="C1342">
        <f t="shared" si="306"/>
        <v>3270</v>
      </c>
      <c r="D1342" t="s">
        <v>20</v>
      </c>
      <c r="E1342">
        <f t="shared" si="307"/>
        <v>1</v>
      </c>
      <c r="F1342">
        <f t="shared" si="308"/>
        <v>2002</v>
      </c>
      <c r="G1342" s="2">
        <f t="shared" si="309"/>
        <v>304</v>
      </c>
      <c r="BV1342" s="1">
        <v>37560</v>
      </c>
      <c r="BW1342">
        <f t="shared" ca="1" si="310"/>
        <v>3270</v>
      </c>
      <c r="BX1342">
        <v>3270</v>
      </c>
    </row>
    <row r="1343" spans="1:76" x14ac:dyDescent="0.25">
      <c r="A1343" s="1">
        <v>37561</v>
      </c>
      <c r="B1343">
        <v>3270</v>
      </c>
      <c r="C1343">
        <f t="shared" si="306"/>
        <v>3270</v>
      </c>
      <c r="D1343" t="s">
        <v>20</v>
      </c>
      <c r="E1343">
        <f t="shared" si="307"/>
        <v>1</v>
      </c>
      <c r="F1343">
        <f t="shared" si="308"/>
        <v>2002</v>
      </c>
      <c r="G1343" s="2">
        <f t="shared" si="309"/>
        <v>305</v>
      </c>
      <c r="BV1343" s="1">
        <v>37561</v>
      </c>
      <c r="BW1343">
        <f t="shared" ca="1" si="310"/>
        <v>3270</v>
      </c>
      <c r="BX1343">
        <v>3270</v>
      </c>
    </row>
    <row r="1344" spans="1:76" x14ac:dyDescent="0.25">
      <c r="A1344" s="1">
        <v>37562</v>
      </c>
      <c r="B1344">
        <v>3300</v>
      </c>
      <c r="C1344">
        <f t="shared" si="306"/>
        <v>3300</v>
      </c>
      <c r="D1344" t="s">
        <v>20</v>
      </c>
      <c r="E1344">
        <f t="shared" si="307"/>
        <v>1</v>
      </c>
      <c r="F1344">
        <f t="shared" si="308"/>
        <v>2002</v>
      </c>
      <c r="G1344" s="2">
        <f t="shared" si="309"/>
        <v>306</v>
      </c>
      <c r="BV1344" s="1">
        <v>37562</v>
      </c>
      <c r="BW1344">
        <f t="shared" ca="1" si="310"/>
        <v>3300</v>
      </c>
      <c r="BX1344">
        <v>3300</v>
      </c>
    </row>
    <row r="1345" spans="1:76" x14ac:dyDescent="0.25">
      <c r="A1345" s="1">
        <v>37563</v>
      </c>
      <c r="B1345">
        <v>3310</v>
      </c>
      <c r="C1345">
        <f t="shared" si="306"/>
        <v>3310</v>
      </c>
      <c r="D1345" t="s">
        <v>20</v>
      </c>
      <c r="E1345">
        <f t="shared" si="307"/>
        <v>1</v>
      </c>
      <c r="F1345">
        <f t="shared" si="308"/>
        <v>2002</v>
      </c>
      <c r="G1345" s="2">
        <f t="shared" si="309"/>
        <v>307</v>
      </c>
      <c r="BV1345" s="1">
        <v>37563</v>
      </c>
      <c r="BW1345">
        <f t="shared" ca="1" si="310"/>
        <v>3310</v>
      </c>
      <c r="BX1345">
        <v>3310</v>
      </c>
    </row>
    <row r="1346" spans="1:76" x14ac:dyDescent="0.25">
      <c r="A1346" s="1">
        <v>37564</v>
      </c>
      <c r="B1346">
        <v>3310</v>
      </c>
      <c r="C1346">
        <f t="shared" si="306"/>
        <v>3310</v>
      </c>
      <c r="D1346" t="s">
        <v>20</v>
      </c>
      <c r="E1346">
        <f t="shared" si="307"/>
        <v>1</v>
      </c>
      <c r="F1346">
        <f t="shared" si="308"/>
        <v>2002</v>
      </c>
      <c r="G1346" s="2">
        <f t="shared" si="309"/>
        <v>308</v>
      </c>
      <c r="BV1346" s="1">
        <v>37564</v>
      </c>
      <c r="BW1346">
        <f t="shared" ca="1" si="310"/>
        <v>3310</v>
      </c>
      <c r="BX1346">
        <v>3310</v>
      </c>
    </row>
    <row r="1347" spans="1:76" x14ac:dyDescent="0.25">
      <c r="A1347" s="1">
        <v>37565</v>
      </c>
      <c r="B1347">
        <v>3330</v>
      </c>
      <c r="C1347">
        <f t="shared" ref="C1347:C1410" si="311">IF(ISNUMBER(B1347),B1347,"XX")</f>
        <v>3330</v>
      </c>
      <c r="D1347" t="s">
        <v>20</v>
      </c>
      <c r="E1347">
        <f t="shared" ref="E1347:E1410" si="312">IF(LEFT(D1347,1)="A",1,0)</f>
        <v>1</v>
      </c>
      <c r="F1347">
        <f t="shared" ref="F1347:F1410" si="313">YEAR(A1347)</f>
        <v>2002</v>
      </c>
      <c r="G1347" s="2">
        <f t="shared" ref="G1347:G1410" si="314">DATE(YEAR(A1347),MONTH(A1347),DAY(A1347))-DATE(YEAR(A1347),1,0)</f>
        <v>309</v>
      </c>
      <c r="BV1347" s="1">
        <v>37565</v>
      </c>
      <c r="BW1347">
        <f t="shared" ref="BW1347:BW1410" ca="1" si="315">OFFSET($BA$1,MATCH(DATE(YEAR(BV1347),MONTH(BV1347),DAY(BV1347))-DATE(YEAR(BV1347),1,0),$BA$2:$BA$366,0),MATCH(YEAR(BV1347),$BB$1:$BO$1,0))</f>
        <v>3330</v>
      </c>
      <c r="BX1347">
        <v>3330</v>
      </c>
    </row>
    <row r="1348" spans="1:76" x14ac:dyDescent="0.25">
      <c r="A1348" s="1">
        <v>37566</v>
      </c>
      <c r="B1348">
        <v>3300</v>
      </c>
      <c r="C1348">
        <f t="shared" si="311"/>
        <v>3300</v>
      </c>
      <c r="D1348" t="s">
        <v>20</v>
      </c>
      <c r="E1348">
        <f t="shared" si="312"/>
        <v>1</v>
      </c>
      <c r="F1348">
        <f t="shared" si="313"/>
        <v>2002</v>
      </c>
      <c r="G1348" s="2">
        <f t="shared" si="314"/>
        <v>310</v>
      </c>
      <c r="BV1348" s="1">
        <v>37566</v>
      </c>
      <c r="BW1348">
        <f t="shared" ca="1" si="315"/>
        <v>3300</v>
      </c>
      <c r="BX1348">
        <v>3300</v>
      </c>
    </row>
    <row r="1349" spans="1:76" x14ac:dyDescent="0.25">
      <c r="A1349" s="1">
        <v>37567</v>
      </c>
      <c r="B1349">
        <v>3300</v>
      </c>
      <c r="C1349">
        <f t="shared" si="311"/>
        <v>3300</v>
      </c>
      <c r="D1349" t="s">
        <v>20</v>
      </c>
      <c r="E1349">
        <f t="shared" si="312"/>
        <v>1</v>
      </c>
      <c r="F1349">
        <f t="shared" si="313"/>
        <v>2002</v>
      </c>
      <c r="G1349" s="2">
        <f t="shared" si="314"/>
        <v>311</v>
      </c>
      <c r="BV1349" s="1">
        <v>37567</v>
      </c>
      <c r="BW1349">
        <f t="shared" ca="1" si="315"/>
        <v>3300</v>
      </c>
      <c r="BX1349">
        <v>3300</v>
      </c>
    </row>
    <row r="1350" spans="1:76" x14ac:dyDescent="0.25">
      <c r="A1350" s="1">
        <v>37568</v>
      </c>
      <c r="B1350">
        <v>3290</v>
      </c>
      <c r="C1350">
        <f t="shared" si="311"/>
        <v>3290</v>
      </c>
      <c r="D1350" t="s">
        <v>20</v>
      </c>
      <c r="E1350">
        <f t="shared" si="312"/>
        <v>1</v>
      </c>
      <c r="F1350">
        <f t="shared" si="313"/>
        <v>2002</v>
      </c>
      <c r="G1350" s="2">
        <f t="shared" si="314"/>
        <v>312</v>
      </c>
      <c r="BV1350" s="1">
        <v>37568</v>
      </c>
      <c r="BW1350">
        <f t="shared" ca="1" si="315"/>
        <v>3290</v>
      </c>
      <c r="BX1350">
        <v>3290</v>
      </c>
    </row>
    <row r="1351" spans="1:76" x14ac:dyDescent="0.25">
      <c r="A1351" s="1">
        <v>37569</v>
      </c>
      <c r="B1351">
        <v>3120</v>
      </c>
      <c r="C1351">
        <f t="shared" si="311"/>
        <v>3120</v>
      </c>
      <c r="D1351" t="s">
        <v>20</v>
      </c>
      <c r="E1351">
        <f t="shared" si="312"/>
        <v>1</v>
      </c>
      <c r="F1351">
        <f t="shared" si="313"/>
        <v>2002</v>
      </c>
      <c r="G1351" s="2">
        <f t="shared" si="314"/>
        <v>313</v>
      </c>
      <c r="BV1351" s="1">
        <v>37569</v>
      </c>
      <c r="BW1351">
        <f t="shared" ca="1" si="315"/>
        <v>3120</v>
      </c>
      <c r="BX1351">
        <v>3120</v>
      </c>
    </row>
    <row r="1352" spans="1:76" x14ac:dyDescent="0.25">
      <c r="A1352" s="1">
        <v>37570</v>
      </c>
      <c r="B1352">
        <v>3250</v>
      </c>
      <c r="C1352">
        <f t="shared" si="311"/>
        <v>3250</v>
      </c>
      <c r="D1352" t="s">
        <v>20</v>
      </c>
      <c r="E1352">
        <f t="shared" si="312"/>
        <v>1</v>
      </c>
      <c r="F1352">
        <f t="shared" si="313"/>
        <v>2002</v>
      </c>
      <c r="G1352" s="2">
        <f t="shared" si="314"/>
        <v>314</v>
      </c>
      <c r="BV1352" s="1">
        <v>37570</v>
      </c>
      <c r="BW1352">
        <f t="shared" ca="1" si="315"/>
        <v>3250</v>
      </c>
      <c r="BX1352">
        <v>3250</v>
      </c>
    </row>
    <row r="1353" spans="1:76" x14ac:dyDescent="0.25">
      <c r="A1353" s="1">
        <v>37571</v>
      </c>
      <c r="B1353">
        <v>3290</v>
      </c>
      <c r="C1353">
        <f t="shared" si="311"/>
        <v>3290</v>
      </c>
      <c r="D1353" t="s">
        <v>20</v>
      </c>
      <c r="E1353">
        <f t="shared" si="312"/>
        <v>1</v>
      </c>
      <c r="F1353">
        <f t="shared" si="313"/>
        <v>2002</v>
      </c>
      <c r="G1353" s="2">
        <f t="shared" si="314"/>
        <v>315</v>
      </c>
      <c r="BV1353" s="1">
        <v>37571</v>
      </c>
      <c r="BW1353">
        <f t="shared" ca="1" si="315"/>
        <v>3290</v>
      </c>
      <c r="BX1353">
        <v>3290</v>
      </c>
    </row>
    <row r="1354" spans="1:76" x14ac:dyDescent="0.25">
      <c r="A1354" s="1">
        <v>37572</v>
      </c>
      <c r="B1354">
        <v>3260</v>
      </c>
      <c r="C1354">
        <f t="shared" si="311"/>
        <v>3260</v>
      </c>
      <c r="D1354" t="s">
        <v>20</v>
      </c>
      <c r="E1354">
        <f t="shared" si="312"/>
        <v>1</v>
      </c>
      <c r="F1354">
        <f t="shared" si="313"/>
        <v>2002</v>
      </c>
      <c r="G1354" s="2">
        <f t="shared" si="314"/>
        <v>316</v>
      </c>
      <c r="BV1354" s="1">
        <v>37572</v>
      </c>
      <c r="BW1354">
        <f t="shared" ca="1" si="315"/>
        <v>3260</v>
      </c>
      <c r="BX1354">
        <v>3260</v>
      </c>
    </row>
    <row r="1355" spans="1:76" x14ac:dyDescent="0.25">
      <c r="A1355" s="1">
        <v>37573</v>
      </c>
      <c r="B1355">
        <v>3280</v>
      </c>
      <c r="C1355">
        <f t="shared" si="311"/>
        <v>3280</v>
      </c>
      <c r="D1355" t="s">
        <v>20</v>
      </c>
      <c r="E1355">
        <f t="shared" si="312"/>
        <v>1</v>
      </c>
      <c r="F1355">
        <f t="shared" si="313"/>
        <v>2002</v>
      </c>
      <c r="G1355" s="2">
        <f t="shared" si="314"/>
        <v>317</v>
      </c>
      <c r="BV1355" s="1">
        <v>37573</v>
      </c>
      <c r="BW1355">
        <f t="shared" ca="1" si="315"/>
        <v>3280</v>
      </c>
      <c r="BX1355">
        <v>3280</v>
      </c>
    </row>
    <row r="1356" spans="1:76" x14ac:dyDescent="0.25">
      <c r="A1356" s="1">
        <v>37574</v>
      </c>
      <c r="B1356">
        <v>3230</v>
      </c>
      <c r="C1356">
        <f t="shared" si="311"/>
        <v>3230</v>
      </c>
      <c r="D1356" t="s">
        <v>20</v>
      </c>
      <c r="E1356">
        <f t="shared" si="312"/>
        <v>1</v>
      </c>
      <c r="F1356">
        <f t="shared" si="313"/>
        <v>2002</v>
      </c>
      <c r="G1356" s="2">
        <f t="shared" si="314"/>
        <v>318</v>
      </c>
      <c r="BV1356" s="1">
        <v>37574</v>
      </c>
      <c r="BW1356">
        <f t="shared" ca="1" si="315"/>
        <v>3230</v>
      </c>
      <c r="BX1356">
        <v>3230</v>
      </c>
    </row>
    <row r="1357" spans="1:76" x14ac:dyDescent="0.25">
      <c r="A1357" s="1">
        <v>37575</v>
      </c>
      <c r="B1357">
        <v>2610</v>
      </c>
      <c r="C1357">
        <f t="shared" si="311"/>
        <v>2610</v>
      </c>
      <c r="D1357" t="s">
        <v>20</v>
      </c>
      <c r="E1357">
        <f t="shared" si="312"/>
        <v>1</v>
      </c>
      <c r="F1357">
        <f t="shared" si="313"/>
        <v>2002</v>
      </c>
      <c r="G1357" s="2">
        <f t="shared" si="314"/>
        <v>319</v>
      </c>
      <c r="BV1357" s="1">
        <v>37575</v>
      </c>
      <c r="BW1357">
        <f t="shared" ca="1" si="315"/>
        <v>2610</v>
      </c>
      <c r="BX1357">
        <v>2610</v>
      </c>
    </row>
    <row r="1358" spans="1:76" x14ac:dyDescent="0.25">
      <c r="A1358" s="1">
        <v>37576</v>
      </c>
      <c r="B1358">
        <v>2490</v>
      </c>
      <c r="C1358">
        <f t="shared" si="311"/>
        <v>2490</v>
      </c>
      <c r="D1358" t="s">
        <v>20</v>
      </c>
      <c r="E1358">
        <f t="shared" si="312"/>
        <v>1</v>
      </c>
      <c r="F1358">
        <f t="shared" si="313"/>
        <v>2002</v>
      </c>
      <c r="G1358" s="2">
        <f t="shared" si="314"/>
        <v>320</v>
      </c>
      <c r="BV1358" s="1">
        <v>37576</v>
      </c>
      <c r="BW1358">
        <f t="shared" ca="1" si="315"/>
        <v>2490</v>
      </c>
      <c r="BX1358">
        <v>2490</v>
      </c>
    </row>
    <row r="1359" spans="1:76" x14ac:dyDescent="0.25">
      <c r="A1359" s="1">
        <v>37577</v>
      </c>
      <c r="B1359">
        <v>2620</v>
      </c>
      <c r="C1359">
        <f t="shared" si="311"/>
        <v>2620</v>
      </c>
      <c r="D1359" t="s">
        <v>20</v>
      </c>
      <c r="E1359">
        <f t="shared" si="312"/>
        <v>1</v>
      </c>
      <c r="F1359">
        <f t="shared" si="313"/>
        <v>2002</v>
      </c>
      <c r="G1359" s="2">
        <f t="shared" si="314"/>
        <v>321</v>
      </c>
      <c r="BV1359" s="1">
        <v>37577</v>
      </c>
      <c r="BW1359">
        <f t="shared" ca="1" si="315"/>
        <v>2620</v>
      </c>
      <c r="BX1359">
        <v>2620</v>
      </c>
    </row>
    <row r="1360" spans="1:76" x14ac:dyDescent="0.25">
      <c r="A1360" s="1">
        <v>37578</v>
      </c>
      <c r="B1360">
        <v>2790</v>
      </c>
      <c r="C1360">
        <f t="shared" si="311"/>
        <v>2790</v>
      </c>
      <c r="D1360" t="s">
        <v>20</v>
      </c>
      <c r="E1360">
        <f t="shared" si="312"/>
        <v>1</v>
      </c>
      <c r="F1360">
        <f t="shared" si="313"/>
        <v>2002</v>
      </c>
      <c r="G1360" s="2">
        <f t="shared" si="314"/>
        <v>322</v>
      </c>
      <c r="BV1360" s="1">
        <v>37578</v>
      </c>
      <c r="BW1360">
        <f t="shared" ca="1" si="315"/>
        <v>2790</v>
      </c>
      <c r="BX1360">
        <v>2790</v>
      </c>
    </row>
    <row r="1361" spans="1:76" x14ac:dyDescent="0.25">
      <c r="A1361" s="1">
        <v>37579</v>
      </c>
      <c r="B1361">
        <v>2500</v>
      </c>
      <c r="C1361">
        <f t="shared" si="311"/>
        <v>2500</v>
      </c>
      <c r="D1361" t="s">
        <v>20</v>
      </c>
      <c r="E1361">
        <f t="shared" si="312"/>
        <v>1</v>
      </c>
      <c r="F1361">
        <f t="shared" si="313"/>
        <v>2002</v>
      </c>
      <c r="G1361" s="2">
        <f t="shared" si="314"/>
        <v>323</v>
      </c>
      <c r="BV1361" s="1">
        <v>37579</v>
      </c>
      <c r="BW1361">
        <f t="shared" ca="1" si="315"/>
        <v>2500</v>
      </c>
      <c r="BX1361">
        <v>2500</v>
      </c>
    </row>
    <row r="1362" spans="1:76" x14ac:dyDescent="0.25">
      <c r="A1362" s="1">
        <v>37580</v>
      </c>
      <c r="B1362">
        <v>2400</v>
      </c>
      <c r="C1362">
        <f t="shared" si="311"/>
        <v>2400</v>
      </c>
      <c r="D1362" t="s">
        <v>20</v>
      </c>
      <c r="E1362">
        <f t="shared" si="312"/>
        <v>1</v>
      </c>
      <c r="F1362">
        <f t="shared" si="313"/>
        <v>2002</v>
      </c>
      <c r="G1362" s="2">
        <f t="shared" si="314"/>
        <v>324</v>
      </c>
      <c r="BV1362" s="1">
        <v>37580</v>
      </c>
      <c r="BW1362">
        <f t="shared" ca="1" si="315"/>
        <v>2400</v>
      </c>
      <c r="BX1362">
        <v>2400</v>
      </c>
    </row>
    <row r="1363" spans="1:76" x14ac:dyDescent="0.25">
      <c r="A1363" s="1">
        <v>37581</v>
      </c>
      <c r="B1363">
        <v>2410</v>
      </c>
      <c r="C1363">
        <f t="shared" si="311"/>
        <v>2410</v>
      </c>
      <c r="D1363" t="s">
        <v>20</v>
      </c>
      <c r="E1363">
        <f t="shared" si="312"/>
        <v>1</v>
      </c>
      <c r="F1363">
        <f t="shared" si="313"/>
        <v>2002</v>
      </c>
      <c r="G1363" s="2">
        <f t="shared" si="314"/>
        <v>325</v>
      </c>
      <c r="BV1363" s="1">
        <v>37581</v>
      </c>
      <c r="BW1363">
        <f t="shared" ca="1" si="315"/>
        <v>2410</v>
      </c>
      <c r="BX1363">
        <v>2410</v>
      </c>
    </row>
    <row r="1364" spans="1:76" x14ac:dyDescent="0.25">
      <c r="A1364" s="1">
        <v>37582</v>
      </c>
      <c r="B1364">
        <v>2470</v>
      </c>
      <c r="C1364">
        <f t="shared" si="311"/>
        <v>2470</v>
      </c>
      <c r="D1364" t="s">
        <v>20</v>
      </c>
      <c r="E1364">
        <f t="shared" si="312"/>
        <v>1</v>
      </c>
      <c r="F1364">
        <f t="shared" si="313"/>
        <v>2002</v>
      </c>
      <c r="G1364" s="2">
        <f t="shared" si="314"/>
        <v>326</v>
      </c>
      <c r="BV1364" s="1">
        <v>37582</v>
      </c>
      <c r="BW1364">
        <f t="shared" ca="1" si="315"/>
        <v>2470</v>
      </c>
      <c r="BX1364">
        <v>2470</v>
      </c>
    </row>
    <row r="1365" spans="1:76" x14ac:dyDescent="0.25">
      <c r="A1365" s="1">
        <v>37583</v>
      </c>
      <c r="B1365">
        <v>2530</v>
      </c>
      <c r="C1365">
        <f t="shared" si="311"/>
        <v>2530</v>
      </c>
      <c r="D1365" t="s">
        <v>20</v>
      </c>
      <c r="E1365">
        <f t="shared" si="312"/>
        <v>1</v>
      </c>
      <c r="F1365">
        <f t="shared" si="313"/>
        <v>2002</v>
      </c>
      <c r="G1365" s="2">
        <f t="shared" si="314"/>
        <v>327</v>
      </c>
      <c r="BV1365" s="1">
        <v>37583</v>
      </c>
      <c r="BW1365">
        <f t="shared" ca="1" si="315"/>
        <v>2530</v>
      </c>
      <c r="BX1365">
        <v>2530</v>
      </c>
    </row>
    <row r="1366" spans="1:76" x14ac:dyDescent="0.25">
      <c r="A1366" s="1">
        <v>37584</v>
      </c>
      <c r="B1366">
        <v>2470</v>
      </c>
      <c r="C1366">
        <f t="shared" si="311"/>
        <v>2470</v>
      </c>
      <c r="D1366" t="s">
        <v>20</v>
      </c>
      <c r="E1366">
        <f t="shared" si="312"/>
        <v>1</v>
      </c>
      <c r="F1366">
        <f t="shared" si="313"/>
        <v>2002</v>
      </c>
      <c r="G1366" s="2">
        <f t="shared" si="314"/>
        <v>328</v>
      </c>
      <c r="BV1366" s="1">
        <v>37584</v>
      </c>
      <c r="BW1366">
        <f t="shared" ca="1" si="315"/>
        <v>2470</v>
      </c>
      <c r="BX1366">
        <v>2470</v>
      </c>
    </row>
    <row r="1367" spans="1:76" x14ac:dyDescent="0.25">
      <c r="A1367" s="1">
        <v>37585</v>
      </c>
      <c r="B1367">
        <v>2440</v>
      </c>
      <c r="C1367">
        <f t="shared" si="311"/>
        <v>2440</v>
      </c>
      <c r="D1367" t="s">
        <v>20</v>
      </c>
      <c r="E1367">
        <f t="shared" si="312"/>
        <v>1</v>
      </c>
      <c r="F1367">
        <f t="shared" si="313"/>
        <v>2002</v>
      </c>
      <c r="G1367" s="2">
        <f t="shared" si="314"/>
        <v>329</v>
      </c>
      <c r="BV1367" s="1">
        <v>37585</v>
      </c>
      <c r="BW1367">
        <f t="shared" ca="1" si="315"/>
        <v>2440</v>
      </c>
      <c r="BX1367">
        <v>2440</v>
      </c>
    </row>
    <row r="1368" spans="1:76" x14ac:dyDescent="0.25">
      <c r="A1368" s="1">
        <v>37586</v>
      </c>
      <c r="B1368">
        <v>2470</v>
      </c>
      <c r="C1368">
        <f t="shared" si="311"/>
        <v>2470</v>
      </c>
      <c r="D1368" t="s">
        <v>20</v>
      </c>
      <c r="E1368">
        <f t="shared" si="312"/>
        <v>1</v>
      </c>
      <c r="F1368">
        <f t="shared" si="313"/>
        <v>2002</v>
      </c>
      <c r="G1368" s="2">
        <f t="shared" si="314"/>
        <v>330</v>
      </c>
      <c r="BV1368" s="1">
        <v>37586</v>
      </c>
      <c r="BW1368">
        <f t="shared" ca="1" si="315"/>
        <v>2470</v>
      </c>
      <c r="BX1368">
        <v>2470</v>
      </c>
    </row>
    <row r="1369" spans="1:76" x14ac:dyDescent="0.25">
      <c r="A1369" s="1">
        <v>37587</v>
      </c>
      <c r="B1369">
        <v>2470</v>
      </c>
      <c r="C1369">
        <f t="shared" si="311"/>
        <v>2470</v>
      </c>
      <c r="D1369" t="s">
        <v>20</v>
      </c>
      <c r="E1369">
        <f t="shared" si="312"/>
        <v>1</v>
      </c>
      <c r="F1369">
        <f t="shared" si="313"/>
        <v>2002</v>
      </c>
      <c r="G1369" s="2">
        <f t="shared" si="314"/>
        <v>331</v>
      </c>
      <c r="BV1369" s="1">
        <v>37587</v>
      </c>
      <c r="BW1369">
        <f t="shared" ca="1" si="315"/>
        <v>2470</v>
      </c>
      <c r="BX1369">
        <v>2470</v>
      </c>
    </row>
    <row r="1370" spans="1:76" x14ac:dyDescent="0.25">
      <c r="A1370" s="1">
        <v>37588</v>
      </c>
      <c r="B1370">
        <v>2500</v>
      </c>
      <c r="C1370">
        <f t="shared" si="311"/>
        <v>2500</v>
      </c>
      <c r="D1370" t="s">
        <v>20</v>
      </c>
      <c r="E1370">
        <f t="shared" si="312"/>
        <v>1</v>
      </c>
      <c r="F1370">
        <f t="shared" si="313"/>
        <v>2002</v>
      </c>
      <c r="G1370" s="2">
        <f t="shared" si="314"/>
        <v>332</v>
      </c>
      <c r="BV1370" s="1">
        <v>37588</v>
      </c>
      <c r="BW1370">
        <f t="shared" ca="1" si="315"/>
        <v>2500</v>
      </c>
      <c r="BX1370">
        <v>2500</v>
      </c>
    </row>
    <row r="1371" spans="1:76" x14ac:dyDescent="0.25">
      <c r="A1371" s="1">
        <v>37589</v>
      </c>
      <c r="B1371">
        <v>2450</v>
      </c>
      <c r="C1371">
        <f t="shared" si="311"/>
        <v>2450</v>
      </c>
      <c r="D1371" t="s">
        <v>20</v>
      </c>
      <c r="E1371">
        <f t="shared" si="312"/>
        <v>1</v>
      </c>
      <c r="F1371">
        <f t="shared" si="313"/>
        <v>2002</v>
      </c>
      <c r="G1371" s="2">
        <f t="shared" si="314"/>
        <v>333</v>
      </c>
      <c r="BV1371" s="1">
        <v>37589</v>
      </c>
      <c r="BW1371">
        <f t="shared" ca="1" si="315"/>
        <v>2450</v>
      </c>
      <c r="BX1371">
        <v>2450</v>
      </c>
    </row>
    <row r="1372" spans="1:76" x14ac:dyDescent="0.25">
      <c r="A1372" s="1">
        <v>37590</v>
      </c>
      <c r="B1372">
        <v>2430</v>
      </c>
      <c r="C1372">
        <f t="shared" si="311"/>
        <v>2430</v>
      </c>
      <c r="D1372" t="s">
        <v>20</v>
      </c>
      <c r="E1372">
        <f t="shared" si="312"/>
        <v>1</v>
      </c>
      <c r="F1372">
        <f t="shared" si="313"/>
        <v>2002</v>
      </c>
      <c r="G1372" s="2">
        <f t="shared" si="314"/>
        <v>334</v>
      </c>
      <c r="BV1372" s="1">
        <v>37590</v>
      </c>
      <c r="BW1372">
        <f t="shared" ca="1" si="315"/>
        <v>2430</v>
      </c>
      <c r="BX1372">
        <v>2430</v>
      </c>
    </row>
    <row r="1373" spans="1:76" x14ac:dyDescent="0.25">
      <c r="A1373" s="1">
        <v>37591</v>
      </c>
      <c r="B1373">
        <v>2310</v>
      </c>
      <c r="C1373">
        <f t="shared" si="311"/>
        <v>2310</v>
      </c>
      <c r="D1373" t="s">
        <v>20</v>
      </c>
      <c r="E1373">
        <f t="shared" si="312"/>
        <v>1</v>
      </c>
      <c r="F1373">
        <f t="shared" si="313"/>
        <v>2002</v>
      </c>
      <c r="G1373" s="2">
        <f t="shared" si="314"/>
        <v>335</v>
      </c>
      <c r="BV1373" s="1">
        <v>37591</v>
      </c>
      <c r="BW1373">
        <f t="shared" ca="1" si="315"/>
        <v>2310</v>
      </c>
      <c r="BX1373">
        <v>2310</v>
      </c>
    </row>
    <row r="1374" spans="1:76" x14ac:dyDescent="0.25">
      <c r="A1374" s="1">
        <v>37592</v>
      </c>
      <c r="B1374">
        <v>2310</v>
      </c>
      <c r="C1374">
        <f t="shared" si="311"/>
        <v>2310</v>
      </c>
      <c r="D1374" t="s">
        <v>20</v>
      </c>
      <c r="E1374">
        <f t="shared" si="312"/>
        <v>1</v>
      </c>
      <c r="F1374">
        <f t="shared" si="313"/>
        <v>2002</v>
      </c>
      <c r="G1374" s="2">
        <f t="shared" si="314"/>
        <v>336</v>
      </c>
      <c r="BV1374" s="1">
        <v>37592</v>
      </c>
      <c r="BW1374">
        <f t="shared" ca="1" si="315"/>
        <v>2310</v>
      </c>
      <c r="BX1374">
        <v>2310</v>
      </c>
    </row>
    <row r="1375" spans="1:76" x14ac:dyDescent="0.25">
      <c r="A1375" s="1">
        <v>37593</v>
      </c>
      <c r="B1375">
        <v>2420</v>
      </c>
      <c r="C1375">
        <f t="shared" si="311"/>
        <v>2420</v>
      </c>
      <c r="D1375" t="s">
        <v>20</v>
      </c>
      <c r="E1375">
        <f t="shared" si="312"/>
        <v>1</v>
      </c>
      <c r="F1375">
        <f t="shared" si="313"/>
        <v>2002</v>
      </c>
      <c r="G1375" s="2">
        <f t="shared" si="314"/>
        <v>337</v>
      </c>
      <c r="BV1375" s="1">
        <v>37593</v>
      </c>
      <c r="BW1375">
        <f t="shared" ca="1" si="315"/>
        <v>2420</v>
      </c>
      <c r="BX1375">
        <v>2420</v>
      </c>
    </row>
    <row r="1376" spans="1:76" x14ac:dyDescent="0.25">
      <c r="A1376" s="1">
        <v>37594</v>
      </c>
      <c r="B1376">
        <v>2400</v>
      </c>
      <c r="C1376">
        <f t="shared" si="311"/>
        <v>2400</v>
      </c>
      <c r="D1376" t="s">
        <v>20</v>
      </c>
      <c r="E1376">
        <f t="shared" si="312"/>
        <v>1</v>
      </c>
      <c r="F1376">
        <f t="shared" si="313"/>
        <v>2002</v>
      </c>
      <c r="G1376" s="2">
        <f t="shared" si="314"/>
        <v>338</v>
      </c>
      <c r="BV1376" s="1">
        <v>37594</v>
      </c>
      <c r="BW1376">
        <f t="shared" ca="1" si="315"/>
        <v>2400</v>
      </c>
      <c r="BX1376">
        <v>2400</v>
      </c>
    </row>
    <row r="1377" spans="1:76" x14ac:dyDescent="0.25">
      <c r="A1377" s="1">
        <v>37595</v>
      </c>
      <c r="B1377">
        <v>2450</v>
      </c>
      <c r="C1377">
        <f t="shared" si="311"/>
        <v>2450</v>
      </c>
      <c r="D1377" t="s">
        <v>20</v>
      </c>
      <c r="E1377">
        <f t="shared" si="312"/>
        <v>1</v>
      </c>
      <c r="F1377">
        <f t="shared" si="313"/>
        <v>2002</v>
      </c>
      <c r="G1377" s="2">
        <f t="shared" si="314"/>
        <v>339</v>
      </c>
      <c r="BV1377" s="1">
        <v>37595</v>
      </c>
      <c r="BW1377">
        <f t="shared" ca="1" si="315"/>
        <v>2450</v>
      </c>
      <c r="BX1377">
        <v>2450</v>
      </c>
    </row>
    <row r="1378" spans="1:76" x14ac:dyDescent="0.25">
      <c r="A1378" s="1">
        <v>37596</v>
      </c>
      <c r="B1378">
        <v>2340</v>
      </c>
      <c r="C1378">
        <f t="shared" si="311"/>
        <v>2340</v>
      </c>
      <c r="D1378" t="s">
        <v>20</v>
      </c>
      <c r="E1378">
        <f t="shared" si="312"/>
        <v>1</v>
      </c>
      <c r="F1378">
        <f t="shared" si="313"/>
        <v>2002</v>
      </c>
      <c r="G1378" s="2">
        <f t="shared" si="314"/>
        <v>340</v>
      </c>
      <c r="BV1378" s="1">
        <v>37596</v>
      </c>
      <c r="BW1378">
        <f t="shared" ca="1" si="315"/>
        <v>2340</v>
      </c>
      <c r="BX1378">
        <v>2340</v>
      </c>
    </row>
    <row r="1379" spans="1:76" x14ac:dyDescent="0.25">
      <c r="A1379" s="1">
        <v>37597</v>
      </c>
      <c r="B1379">
        <v>2280</v>
      </c>
      <c r="C1379">
        <f t="shared" si="311"/>
        <v>2280</v>
      </c>
      <c r="D1379" t="s">
        <v>20</v>
      </c>
      <c r="E1379">
        <f t="shared" si="312"/>
        <v>1</v>
      </c>
      <c r="F1379">
        <f t="shared" si="313"/>
        <v>2002</v>
      </c>
      <c r="G1379" s="2">
        <f t="shared" si="314"/>
        <v>341</v>
      </c>
      <c r="BV1379" s="1">
        <v>37597</v>
      </c>
      <c r="BW1379">
        <f t="shared" ca="1" si="315"/>
        <v>2280</v>
      </c>
      <c r="BX1379">
        <v>2280</v>
      </c>
    </row>
    <row r="1380" spans="1:76" x14ac:dyDescent="0.25">
      <c r="A1380" s="1">
        <v>37598</v>
      </c>
      <c r="B1380">
        <v>2300</v>
      </c>
      <c r="C1380">
        <f t="shared" si="311"/>
        <v>2300</v>
      </c>
      <c r="D1380" t="s">
        <v>20</v>
      </c>
      <c r="E1380">
        <f t="shared" si="312"/>
        <v>1</v>
      </c>
      <c r="F1380">
        <f t="shared" si="313"/>
        <v>2002</v>
      </c>
      <c r="G1380" s="2">
        <f t="shared" si="314"/>
        <v>342</v>
      </c>
      <c r="BV1380" s="1">
        <v>37598</v>
      </c>
      <c r="BW1380">
        <f t="shared" ca="1" si="315"/>
        <v>2300</v>
      </c>
      <c r="BX1380">
        <v>2300</v>
      </c>
    </row>
    <row r="1381" spans="1:76" x14ac:dyDescent="0.25">
      <c r="A1381" s="1">
        <v>37599</v>
      </c>
      <c r="B1381">
        <v>2320</v>
      </c>
      <c r="C1381">
        <f t="shared" si="311"/>
        <v>2320</v>
      </c>
      <c r="D1381" t="s">
        <v>20</v>
      </c>
      <c r="E1381">
        <f t="shared" si="312"/>
        <v>1</v>
      </c>
      <c r="F1381">
        <f t="shared" si="313"/>
        <v>2002</v>
      </c>
      <c r="G1381" s="2">
        <f t="shared" si="314"/>
        <v>343</v>
      </c>
      <c r="BV1381" s="1">
        <v>37599</v>
      </c>
      <c r="BW1381">
        <f t="shared" ca="1" si="315"/>
        <v>2320</v>
      </c>
      <c r="BX1381">
        <v>2320</v>
      </c>
    </row>
    <row r="1382" spans="1:76" x14ac:dyDescent="0.25">
      <c r="A1382" s="1">
        <v>37600</v>
      </c>
      <c r="B1382">
        <v>2240</v>
      </c>
      <c r="C1382">
        <f t="shared" si="311"/>
        <v>2240</v>
      </c>
      <c r="D1382" t="s">
        <v>20</v>
      </c>
      <c r="E1382">
        <f t="shared" si="312"/>
        <v>1</v>
      </c>
      <c r="F1382">
        <f t="shared" si="313"/>
        <v>2002</v>
      </c>
      <c r="G1382" s="2">
        <f t="shared" si="314"/>
        <v>344</v>
      </c>
      <c r="BV1382" s="1">
        <v>37600</v>
      </c>
      <c r="BW1382">
        <f t="shared" ca="1" si="315"/>
        <v>2240</v>
      </c>
      <c r="BX1382">
        <v>2240</v>
      </c>
    </row>
    <row r="1383" spans="1:76" x14ac:dyDescent="0.25">
      <c r="A1383" s="1">
        <v>37601</v>
      </c>
      <c r="B1383">
        <v>2210</v>
      </c>
      <c r="C1383">
        <f t="shared" si="311"/>
        <v>2210</v>
      </c>
      <c r="D1383" t="s">
        <v>20</v>
      </c>
      <c r="E1383">
        <f t="shared" si="312"/>
        <v>1</v>
      </c>
      <c r="F1383">
        <f t="shared" si="313"/>
        <v>2002</v>
      </c>
      <c r="G1383" s="2">
        <f t="shared" si="314"/>
        <v>345</v>
      </c>
      <c r="BV1383" s="1">
        <v>37601</v>
      </c>
      <c r="BW1383">
        <f t="shared" ca="1" si="315"/>
        <v>2210</v>
      </c>
      <c r="BX1383">
        <v>2210</v>
      </c>
    </row>
    <row r="1384" spans="1:76" x14ac:dyDescent="0.25">
      <c r="A1384" s="1">
        <v>37602</v>
      </c>
      <c r="B1384">
        <v>2280</v>
      </c>
      <c r="C1384">
        <f t="shared" si="311"/>
        <v>2280</v>
      </c>
      <c r="D1384" t="s">
        <v>20</v>
      </c>
      <c r="E1384">
        <f t="shared" si="312"/>
        <v>1</v>
      </c>
      <c r="F1384">
        <f t="shared" si="313"/>
        <v>2002</v>
      </c>
      <c r="G1384" s="2">
        <f t="shared" si="314"/>
        <v>346</v>
      </c>
      <c r="BV1384" s="1">
        <v>37602</v>
      </c>
      <c r="BW1384">
        <f t="shared" ca="1" si="315"/>
        <v>2280</v>
      </c>
      <c r="BX1384">
        <v>2280</v>
      </c>
    </row>
    <row r="1385" spans="1:76" x14ac:dyDescent="0.25">
      <c r="A1385" s="1">
        <v>37603</v>
      </c>
      <c r="B1385">
        <v>2290</v>
      </c>
      <c r="C1385">
        <f t="shared" si="311"/>
        <v>2290</v>
      </c>
      <c r="D1385" t="s">
        <v>20</v>
      </c>
      <c r="E1385">
        <f t="shared" si="312"/>
        <v>1</v>
      </c>
      <c r="F1385">
        <f t="shared" si="313"/>
        <v>2002</v>
      </c>
      <c r="G1385" s="2">
        <f t="shared" si="314"/>
        <v>347</v>
      </c>
      <c r="BV1385" s="1">
        <v>37603</v>
      </c>
      <c r="BW1385">
        <f t="shared" ca="1" si="315"/>
        <v>2290</v>
      </c>
      <c r="BX1385">
        <v>2290</v>
      </c>
    </row>
    <row r="1386" spans="1:76" x14ac:dyDescent="0.25">
      <c r="A1386" s="1">
        <v>37604</v>
      </c>
      <c r="B1386">
        <v>2290</v>
      </c>
      <c r="C1386">
        <f t="shared" si="311"/>
        <v>2290</v>
      </c>
      <c r="D1386" t="s">
        <v>20</v>
      </c>
      <c r="E1386">
        <f t="shared" si="312"/>
        <v>1</v>
      </c>
      <c r="F1386">
        <f t="shared" si="313"/>
        <v>2002</v>
      </c>
      <c r="G1386" s="2">
        <f t="shared" si="314"/>
        <v>348</v>
      </c>
      <c r="BV1386" s="1">
        <v>37604</v>
      </c>
      <c r="BW1386">
        <f t="shared" ca="1" si="315"/>
        <v>2290</v>
      </c>
      <c r="BX1386">
        <v>2290</v>
      </c>
    </row>
    <row r="1387" spans="1:76" x14ac:dyDescent="0.25">
      <c r="A1387" s="1">
        <v>37605</v>
      </c>
      <c r="B1387">
        <v>2320</v>
      </c>
      <c r="C1387">
        <f t="shared" si="311"/>
        <v>2320</v>
      </c>
      <c r="D1387" t="s">
        <v>20</v>
      </c>
      <c r="E1387">
        <f t="shared" si="312"/>
        <v>1</v>
      </c>
      <c r="F1387">
        <f t="shared" si="313"/>
        <v>2002</v>
      </c>
      <c r="G1387" s="2">
        <f t="shared" si="314"/>
        <v>349</v>
      </c>
      <c r="BV1387" s="1">
        <v>37605</v>
      </c>
      <c r="BW1387">
        <f t="shared" ca="1" si="315"/>
        <v>2320</v>
      </c>
      <c r="BX1387">
        <v>2320</v>
      </c>
    </row>
    <row r="1388" spans="1:76" x14ac:dyDescent="0.25">
      <c r="A1388" s="1">
        <v>37606</v>
      </c>
      <c r="B1388">
        <v>2310</v>
      </c>
      <c r="C1388">
        <f t="shared" si="311"/>
        <v>2310</v>
      </c>
      <c r="D1388" t="s">
        <v>20</v>
      </c>
      <c r="E1388">
        <f t="shared" si="312"/>
        <v>1</v>
      </c>
      <c r="F1388">
        <f t="shared" si="313"/>
        <v>2002</v>
      </c>
      <c r="G1388" s="2">
        <f t="shared" si="314"/>
        <v>350</v>
      </c>
      <c r="BV1388" s="1">
        <v>37606</v>
      </c>
      <c r="BW1388">
        <f t="shared" ca="1" si="315"/>
        <v>2310</v>
      </c>
      <c r="BX1388">
        <v>2310</v>
      </c>
    </row>
    <row r="1389" spans="1:76" x14ac:dyDescent="0.25">
      <c r="A1389" s="1">
        <v>37607</v>
      </c>
      <c r="B1389">
        <v>2300</v>
      </c>
      <c r="C1389">
        <f t="shared" si="311"/>
        <v>2300</v>
      </c>
      <c r="D1389" t="s">
        <v>20</v>
      </c>
      <c r="E1389">
        <f t="shared" si="312"/>
        <v>1</v>
      </c>
      <c r="F1389">
        <f t="shared" si="313"/>
        <v>2002</v>
      </c>
      <c r="G1389" s="2">
        <f t="shared" si="314"/>
        <v>351</v>
      </c>
      <c r="BV1389" s="1">
        <v>37607</v>
      </c>
      <c r="BW1389">
        <f t="shared" ca="1" si="315"/>
        <v>2300</v>
      </c>
      <c r="BX1389">
        <v>2300</v>
      </c>
    </row>
    <row r="1390" spans="1:76" x14ac:dyDescent="0.25">
      <c r="A1390" s="1">
        <v>37608</v>
      </c>
      <c r="B1390">
        <v>2300</v>
      </c>
      <c r="C1390">
        <f t="shared" si="311"/>
        <v>2300</v>
      </c>
      <c r="D1390" t="s">
        <v>20</v>
      </c>
      <c r="E1390">
        <f t="shared" si="312"/>
        <v>1</v>
      </c>
      <c r="F1390">
        <f t="shared" si="313"/>
        <v>2002</v>
      </c>
      <c r="G1390" s="2">
        <f t="shared" si="314"/>
        <v>352</v>
      </c>
      <c r="BV1390" s="1">
        <v>37608</v>
      </c>
      <c r="BW1390">
        <f t="shared" ca="1" si="315"/>
        <v>2300</v>
      </c>
      <c r="BX1390">
        <v>2300</v>
      </c>
    </row>
    <row r="1391" spans="1:76" x14ac:dyDescent="0.25">
      <c r="A1391" s="1">
        <v>37609</v>
      </c>
      <c r="B1391">
        <v>2220</v>
      </c>
      <c r="C1391">
        <f t="shared" si="311"/>
        <v>2220</v>
      </c>
      <c r="D1391" t="s">
        <v>20</v>
      </c>
      <c r="E1391">
        <f t="shared" si="312"/>
        <v>1</v>
      </c>
      <c r="F1391">
        <f t="shared" si="313"/>
        <v>2002</v>
      </c>
      <c r="G1391" s="2">
        <f t="shared" si="314"/>
        <v>353</v>
      </c>
      <c r="BV1391" s="1">
        <v>37609</v>
      </c>
      <c r="BW1391">
        <f t="shared" ca="1" si="315"/>
        <v>2220</v>
      </c>
      <c r="BX1391">
        <v>2220</v>
      </c>
    </row>
    <row r="1392" spans="1:76" x14ac:dyDescent="0.25">
      <c r="A1392" s="1">
        <v>37610</v>
      </c>
      <c r="B1392">
        <v>2310</v>
      </c>
      <c r="C1392">
        <f t="shared" si="311"/>
        <v>2310</v>
      </c>
      <c r="D1392" t="s">
        <v>20</v>
      </c>
      <c r="E1392">
        <f t="shared" si="312"/>
        <v>1</v>
      </c>
      <c r="F1392">
        <f t="shared" si="313"/>
        <v>2002</v>
      </c>
      <c r="G1392" s="2">
        <f t="shared" si="314"/>
        <v>354</v>
      </c>
      <c r="BV1392" s="1">
        <v>37610</v>
      </c>
      <c r="BW1392">
        <f t="shared" ca="1" si="315"/>
        <v>2310</v>
      </c>
      <c r="BX1392">
        <v>2310</v>
      </c>
    </row>
    <row r="1393" spans="1:76" x14ac:dyDescent="0.25">
      <c r="A1393" s="1">
        <v>37611</v>
      </c>
      <c r="B1393">
        <v>2360</v>
      </c>
      <c r="C1393">
        <f t="shared" si="311"/>
        <v>2360</v>
      </c>
      <c r="D1393" t="s">
        <v>20</v>
      </c>
      <c r="E1393">
        <f t="shared" si="312"/>
        <v>1</v>
      </c>
      <c r="F1393">
        <f t="shared" si="313"/>
        <v>2002</v>
      </c>
      <c r="G1393" s="2">
        <f t="shared" si="314"/>
        <v>355</v>
      </c>
      <c r="BV1393" s="1">
        <v>37611</v>
      </c>
      <c r="BW1393">
        <f t="shared" ca="1" si="315"/>
        <v>2360</v>
      </c>
      <c r="BX1393">
        <v>2360</v>
      </c>
    </row>
    <row r="1394" spans="1:76" x14ac:dyDescent="0.25">
      <c r="A1394" s="1">
        <v>37612</v>
      </c>
      <c r="B1394">
        <v>2390</v>
      </c>
      <c r="C1394">
        <f t="shared" si="311"/>
        <v>2390</v>
      </c>
      <c r="D1394" t="s">
        <v>20</v>
      </c>
      <c r="E1394">
        <f t="shared" si="312"/>
        <v>1</v>
      </c>
      <c r="F1394">
        <f t="shared" si="313"/>
        <v>2002</v>
      </c>
      <c r="G1394" s="2">
        <f t="shared" si="314"/>
        <v>356</v>
      </c>
      <c r="BV1394" s="1">
        <v>37612</v>
      </c>
      <c r="BW1394">
        <f t="shared" ca="1" si="315"/>
        <v>2390</v>
      </c>
      <c r="BX1394">
        <v>2390</v>
      </c>
    </row>
    <row r="1395" spans="1:76" x14ac:dyDescent="0.25">
      <c r="A1395" s="1">
        <v>37613</v>
      </c>
      <c r="B1395">
        <v>2290</v>
      </c>
      <c r="C1395">
        <f t="shared" si="311"/>
        <v>2290</v>
      </c>
      <c r="D1395" t="s">
        <v>20</v>
      </c>
      <c r="E1395">
        <f t="shared" si="312"/>
        <v>1</v>
      </c>
      <c r="F1395">
        <f t="shared" si="313"/>
        <v>2002</v>
      </c>
      <c r="G1395" s="2">
        <f t="shared" si="314"/>
        <v>357</v>
      </c>
      <c r="BV1395" s="1">
        <v>37613</v>
      </c>
      <c r="BW1395">
        <f t="shared" ca="1" si="315"/>
        <v>2290</v>
      </c>
      <c r="BX1395">
        <v>2290</v>
      </c>
    </row>
    <row r="1396" spans="1:76" x14ac:dyDescent="0.25">
      <c r="A1396" s="1">
        <v>37614</v>
      </c>
      <c r="B1396">
        <v>2310</v>
      </c>
      <c r="C1396">
        <f t="shared" si="311"/>
        <v>2310</v>
      </c>
      <c r="D1396" t="s">
        <v>20</v>
      </c>
      <c r="E1396">
        <f t="shared" si="312"/>
        <v>1</v>
      </c>
      <c r="F1396">
        <f t="shared" si="313"/>
        <v>2002</v>
      </c>
      <c r="G1396" s="2">
        <f t="shared" si="314"/>
        <v>358</v>
      </c>
      <c r="BV1396" s="1">
        <v>37614</v>
      </c>
      <c r="BW1396">
        <f t="shared" ca="1" si="315"/>
        <v>2310</v>
      </c>
      <c r="BX1396">
        <v>2310</v>
      </c>
    </row>
    <row r="1397" spans="1:76" x14ac:dyDescent="0.25">
      <c r="A1397" s="1">
        <v>37615</v>
      </c>
      <c r="B1397">
        <v>2420</v>
      </c>
      <c r="C1397">
        <f t="shared" si="311"/>
        <v>2420</v>
      </c>
      <c r="D1397" t="s">
        <v>20</v>
      </c>
      <c r="E1397">
        <f t="shared" si="312"/>
        <v>1</v>
      </c>
      <c r="F1397">
        <f t="shared" si="313"/>
        <v>2002</v>
      </c>
      <c r="G1397" s="2">
        <f t="shared" si="314"/>
        <v>359</v>
      </c>
      <c r="BV1397" s="1">
        <v>37615</v>
      </c>
      <c r="BW1397">
        <f t="shared" ca="1" si="315"/>
        <v>2420</v>
      </c>
      <c r="BX1397">
        <v>2420</v>
      </c>
    </row>
    <row r="1398" spans="1:76" x14ac:dyDescent="0.25">
      <c r="A1398" s="1">
        <v>37616</v>
      </c>
      <c r="B1398">
        <v>2520</v>
      </c>
      <c r="C1398">
        <f t="shared" si="311"/>
        <v>2520</v>
      </c>
      <c r="D1398" t="s">
        <v>20</v>
      </c>
      <c r="E1398">
        <f t="shared" si="312"/>
        <v>1</v>
      </c>
      <c r="F1398">
        <f t="shared" si="313"/>
        <v>2002</v>
      </c>
      <c r="G1398" s="2">
        <f t="shared" si="314"/>
        <v>360</v>
      </c>
      <c r="BV1398" s="1">
        <v>37616</v>
      </c>
      <c r="BW1398">
        <f t="shared" ca="1" si="315"/>
        <v>2520</v>
      </c>
      <c r="BX1398">
        <v>2520</v>
      </c>
    </row>
    <row r="1399" spans="1:76" x14ac:dyDescent="0.25">
      <c r="A1399" s="1">
        <v>37617</v>
      </c>
      <c r="B1399">
        <v>2500</v>
      </c>
      <c r="C1399">
        <f t="shared" si="311"/>
        <v>2500</v>
      </c>
      <c r="D1399" t="s">
        <v>20</v>
      </c>
      <c r="E1399">
        <f t="shared" si="312"/>
        <v>1</v>
      </c>
      <c r="F1399">
        <f t="shared" si="313"/>
        <v>2002</v>
      </c>
      <c r="G1399" s="2">
        <f t="shared" si="314"/>
        <v>361</v>
      </c>
      <c r="BV1399" s="1">
        <v>37617</v>
      </c>
      <c r="BW1399">
        <f t="shared" ca="1" si="315"/>
        <v>2500</v>
      </c>
      <c r="BX1399">
        <v>2500</v>
      </c>
    </row>
    <row r="1400" spans="1:76" x14ac:dyDescent="0.25">
      <c r="A1400" s="1">
        <v>37618</v>
      </c>
      <c r="B1400">
        <v>2400</v>
      </c>
      <c r="C1400">
        <f t="shared" si="311"/>
        <v>2400</v>
      </c>
      <c r="D1400" t="s">
        <v>20</v>
      </c>
      <c r="E1400">
        <f t="shared" si="312"/>
        <v>1</v>
      </c>
      <c r="F1400">
        <f t="shared" si="313"/>
        <v>2002</v>
      </c>
      <c r="G1400" s="2">
        <f t="shared" si="314"/>
        <v>362</v>
      </c>
      <c r="BV1400" s="1">
        <v>37618</v>
      </c>
      <c r="BW1400">
        <f t="shared" ca="1" si="315"/>
        <v>2400</v>
      </c>
      <c r="BX1400">
        <v>2400</v>
      </c>
    </row>
    <row r="1401" spans="1:76" x14ac:dyDescent="0.25">
      <c r="A1401" s="1">
        <v>37619</v>
      </c>
      <c r="B1401">
        <v>2260</v>
      </c>
      <c r="C1401">
        <f t="shared" si="311"/>
        <v>2260</v>
      </c>
      <c r="D1401" t="s">
        <v>20</v>
      </c>
      <c r="E1401">
        <f t="shared" si="312"/>
        <v>1</v>
      </c>
      <c r="F1401">
        <f t="shared" si="313"/>
        <v>2002</v>
      </c>
      <c r="G1401" s="2">
        <f t="shared" si="314"/>
        <v>363</v>
      </c>
      <c r="BV1401" s="1">
        <v>37619</v>
      </c>
      <c r="BW1401">
        <f t="shared" ca="1" si="315"/>
        <v>2260</v>
      </c>
      <c r="BX1401">
        <v>2260</v>
      </c>
    </row>
    <row r="1402" spans="1:76" x14ac:dyDescent="0.25">
      <c r="A1402" s="1">
        <v>37620</v>
      </c>
      <c r="B1402">
        <v>2060</v>
      </c>
      <c r="C1402">
        <f t="shared" si="311"/>
        <v>2060</v>
      </c>
      <c r="D1402" t="s">
        <v>20</v>
      </c>
      <c r="E1402">
        <f t="shared" si="312"/>
        <v>1</v>
      </c>
      <c r="F1402">
        <f t="shared" si="313"/>
        <v>2002</v>
      </c>
      <c r="G1402" s="2">
        <f t="shared" si="314"/>
        <v>364</v>
      </c>
      <c r="BV1402" s="1">
        <v>37620</v>
      </c>
      <c r="BW1402">
        <f t="shared" ca="1" si="315"/>
        <v>2060</v>
      </c>
      <c r="BX1402">
        <v>2060</v>
      </c>
    </row>
    <row r="1403" spans="1:76" x14ac:dyDescent="0.25">
      <c r="A1403" s="1">
        <v>37621</v>
      </c>
      <c r="B1403">
        <v>1910</v>
      </c>
      <c r="C1403">
        <f t="shared" si="311"/>
        <v>1910</v>
      </c>
      <c r="D1403" t="s">
        <v>20</v>
      </c>
      <c r="E1403">
        <f t="shared" si="312"/>
        <v>1</v>
      </c>
      <c r="F1403">
        <f t="shared" si="313"/>
        <v>2002</v>
      </c>
      <c r="G1403" s="2">
        <f t="shared" si="314"/>
        <v>365</v>
      </c>
      <c r="BV1403" s="1">
        <v>37621</v>
      </c>
      <c r="BW1403">
        <f t="shared" ca="1" si="315"/>
        <v>1910</v>
      </c>
      <c r="BX1403">
        <v>1910</v>
      </c>
    </row>
    <row r="1404" spans="1:76" x14ac:dyDescent="0.25">
      <c r="A1404" s="1">
        <v>37622</v>
      </c>
      <c r="B1404">
        <v>1960</v>
      </c>
      <c r="C1404">
        <f t="shared" si="311"/>
        <v>1960</v>
      </c>
      <c r="D1404" t="s">
        <v>20</v>
      </c>
      <c r="E1404">
        <f t="shared" si="312"/>
        <v>1</v>
      </c>
      <c r="F1404">
        <f t="shared" si="313"/>
        <v>2003</v>
      </c>
      <c r="G1404" s="2">
        <f t="shared" si="314"/>
        <v>1</v>
      </c>
      <c r="BV1404" s="1">
        <v>37622</v>
      </c>
      <c r="BW1404">
        <f t="shared" ca="1" si="315"/>
        <v>1960</v>
      </c>
      <c r="BX1404">
        <v>1960</v>
      </c>
    </row>
    <row r="1405" spans="1:76" x14ac:dyDescent="0.25">
      <c r="A1405" s="1">
        <v>37623</v>
      </c>
      <c r="B1405">
        <v>2200</v>
      </c>
      <c r="C1405">
        <f t="shared" si="311"/>
        <v>2200</v>
      </c>
      <c r="D1405" t="s">
        <v>20</v>
      </c>
      <c r="E1405">
        <f t="shared" si="312"/>
        <v>1</v>
      </c>
      <c r="F1405">
        <f t="shared" si="313"/>
        <v>2003</v>
      </c>
      <c r="G1405" s="2">
        <f t="shared" si="314"/>
        <v>2</v>
      </c>
      <c r="BV1405" s="1">
        <v>37623</v>
      </c>
      <c r="BW1405">
        <f t="shared" ca="1" si="315"/>
        <v>2200</v>
      </c>
      <c r="BX1405">
        <v>2200</v>
      </c>
    </row>
    <row r="1406" spans="1:76" x14ac:dyDescent="0.25">
      <c r="A1406" s="1">
        <v>37624</v>
      </c>
      <c r="B1406">
        <v>2230</v>
      </c>
      <c r="C1406">
        <f t="shared" si="311"/>
        <v>2230</v>
      </c>
      <c r="D1406" t="s">
        <v>20</v>
      </c>
      <c r="E1406">
        <f t="shared" si="312"/>
        <v>1</v>
      </c>
      <c r="F1406">
        <f t="shared" si="313"/>
        <v>2003</v>
      </c>
      <c r="G1406" s="2">
        <f t="shared" si="314"/>
        <v>3</v>
      </c>
      <c r="BV1406" s="1">
        <v>37624</v>
      </c>
      <c r="BW1406">
        <f t="shared" ca="1" si="315"/>
        <v>2230</v>
      </c>
      <c r="BX1406">
        <v>2230</v>
      </c>
    </row>
    <row r="1407" spans="1:76" x14ac:dyDescent="0.25">
      <c r="A1407" s="1">
        <v>37625</v>
      </c>
      <c r="B1407">
        <v>2350</v>
      </c>
      <c r="C1407">
        <f t="shared" si="311"/>
        <v>2350</v>
      </c>
      <c r="D1407" t="s">
        <v>20</v>
      </c>
      <c r="E1407">
        <f t="shared" si="312"/>
        <v>1</v>
      </c>
      <c r="F1407">
        <f t="shared" si="313"/>
        <v>2003</v>
      </c>
      <c r="G1407" s="2">
        <f t="shared" si="314"/>
        <v>4</v>
      </c>
      <c r="BV1407" s="1">
        <v>37625</v>
      </c>
      <c r="BW1407">
        <f t="shared" ca="1" si="315"/>
        <v>2350</v>
      </c>
      <c r="BX1407">
        <v>2350</v>
      </c>
    </row>
    <row r="1408" spans="1:76" x14ac:dyDescent="0.25">
      <c r="A1408" s="1">
        <v>37626</v>
      </c>
      <c r="B1408">
        <v>2410</v>
      </c>
      <c r="C1408">
        <f t="shared" si="311"/>
        <v>2410</v>
      </c>
      <c r="D1408" t="s">
        <v>20</v>
      </c>
      <c r="E1408">
        <f t="shared" si="312"/>
        <v>1</v>
      </c>
      <c r="F1408">
        <f t="shared" si="313"/>
        <v>2003</v>
      </c>
      <c r="G1408" s="2">
        <f t="shared" si="314"/>
        <v>5</v>
      </c>
      <c r="BV1408" s="1">
        <v>37626</v>
      </c>
      <c r="BW1408">
        <f t="shared" ca="1" si="315"/>
        <v>2410</v>
      </c>
      <c r="BX1408">
        <v>2410</v>
      </c>
    </row>
    <row r="1409" spans="1:76" x14ac:dyDescent="0.25">
      <c r="A1409" s="1">
        <v>37627</v>
      </c>
      <c r="B1409">
        <v>2450</v>
      </c>
      <c r="C1409">
        <f t="shared" si="311"/>
        <v>2450</v>
      </c>
      <c r="D1409" t="s">
        <v>20</v>
      </c>
      <c r="E1409">
        <f t="shared" si="312"/>
        <v>1</v>
      </c>
      <c r="F1409">
        <f t="shared" si="313"/>
        <v>2003</v>
      </c>
      <c r="G1409" s="2">
        <f t="shared" si="314"/>
        <v>6</v>
      </c>
      <c r="BV1409" s="1">
        <v>37627</v>
      </c>
      <c r="BW1409">
        <f t="shared" ca="1" si="315"/>
        <v>2450</v>
      </c>
      <c r="BX1409">
        <v>2450</v>
      </c>
    </row>
    <row r="1410" spans="1:76" x14ac:dyDescent="0.25">
      <c r="A1410" s="1">
        <v>37628</v>
      </c>
      <c r="B1410">
        <v>2370</v>
      </c>
      <c r="C1410">
        <f t="shared" si="311"/>
        <v>2370</v>
      </c>
      <c r="D1410" t="s">
        <v>20</v>
      </c>
      <c r="E1410">
        <f t="shared" si="312"/>
        <v>1</v>
      </c>
      <c r="F1410">
        <f t="shared" si="313"/>
        <v>2003</v>
      </c>
      <c r="G1410" s="2">
        <f t="shared" si="314"/>
        <v>7</v>
      </c>
      <c r="BV1410" s="1">
        <v>37628</v>
      </c>
      <c r="BW1410">
        <f t="shared" ca="1" si="315"/>
        <v>2370</v>
      </c>
      <c r="BX1410">
        <v>2370</v>
      </c>
    </row>
    <row r="1411" spans="1:76" x14ac:dyDescent="0.25">
      <c r="A1411" s="1">
        <v>37629</v>
      </c>
      <c r="B1411">
        <v>2370</v>
      </c>
      <c r="C1411">
        <f t="shared" ref="C1411:C1474" si="316">IF(ISNUMBER(B1411),B1411,"XX")</f>
        <v>2370</v>
      </c>
      <c r="D1411" t="s">
        <v>20</v>
      </c>
      <c r="E1411">
        <f t="shared" ref="E1411:E1474" si="317">IF(LEFT(D1411,1)="A",1,0)</f>
        <v>1</v>
      </c>
      <c r="F1411">
        <f t="shared" ref="F1411:F1474" si="318">YEAR(A1411)</f>
        <v>2003</v>
      </c>
      <c r="G1411" s="2">
        <f t="shared" ref="G1411:G1474" si="319">DATE(YEAR(A1411),MONTH(A1411),DAY(A1411))-DATE(YEAR(A1411),1,0)</f>
        <v>8</v>
      </c>
      <c r="BV1411" s="1">
        <v>37629</v>
      </c>
      <c r="BW1411">
        <f t="shared" ref="BW1411:BW1474" ca="1" si="320">OFFSET($BA$1,MATCH(DATE(YEAR(BV1411),MONTH(BV1411),DAY(BV1411))-DATE(YEAR(BV1411),1,0),$BA$2:$BA$366,0),MATCH(YEAR(BV1411),$BB$1:$BO$1,0))</f>
        <v>2370</v>
      </c>
      <c r="BX1411">
        <v>2370</v>
      </c>
    </row>
    <row r="1412" spans="1:76" x14ac:dyDescent="0.25">
      <c r="A1412" s="1">
        <v>37630</v>
      </c>
      <c r="B1412">
        <v>2240</v>
      </c>
      <c r="C1412">
        <f t="shared" si="316"/>
        <v>2240</v>
      </c>
      <c r="D1412" t="s">
        <v>20</v>
      </c>
      <c r="E1412">
        <f t="shared" si="317"/>
        <v>1</v>
      </c>
      <c r="F1412">
        <f t="shared" si="318"/>
        <v>2003</v>
      </c>
      <c r="G1412" s="2">
        <f t="shared" si="319"/>
        <v>9</v>
      </c>
      <c r="BV1412" s="1">
        <v>37630</v>
      </c>
      <c r="BW1412">
        <f t="shared" ca="1" si="320"/>
        <v>2240</v>
      </c>
      <c r="BX1412">
        <v>2240</v>
      </c>
    </row>
    <row r="1413" spans="1:76" x14ac:dyDescent="0.25">
      <c r="A1413" s="1">
        <v>37631</v>
      </c>
      <c r="B1413">
        <v>2270</v>
      </c>
      <c r="C1413">
        <f t="shared" si="316"/>
        <v>2270</v>
      </c>
      <c r="D1413" t="s">
        <v>20</v>
      </c>
      <c r="E1413">
        <f t="shared" si="317"/>
        <v>1</v>
      </c>
      <c r="F1413">
        <f t="shared" si="318"/>
        <v>2003</v>
      </c>
      <c r="G1413" s="2">
        <f t="shared" si="319"/>
        <v>10</v>
      </c>
      <c r="BV1413" s="1">
        <v>37631</v>
      </c>
      <c r="BW1413">
        <f t="shared" ca="1" si="320"/>
        <v>2270</v>
      </c>
      <c r="BX1413">
        <v>2270</v>
      </c>
    </row>
    <row r="1414" spans="1:76" x14ac:dyDescent="0.25">
      <c r="A1414" s="1">
        <v>37632</v>
      </c>
      <c r="B1414">
        <v>2350</v>
      </c>
      <c r="C1414">
        <f t="shared" si="316"/>
        <v>2350</v>
      </c>
      <c r="D1414" t="s">
        <v>20</v>
      </c>
      <c r="E1414">
        <f t="shared" si="317"/>
        <v>1</v>
      </c>
      <c r="F1414">
        <f t="shared" si="318"/>
        <v>2003</v>
      </c>
      <c r="G1414" s="2">
        <f t="shared" si="319"/>
        <v>11</v>
      </c>
      <c r="BV1414" s="1">
        <v>37632</v>
      </c>
      <c r="BW1414">
        <f t="shared" ca="1" si="320"/>
        <v>2350</v>
      </c>
      <c r="BX1414">
        <v>2350</v>
      </c>
    </row>
    <row r="1415" spans="1:76" x14ac:dyDescent="0.25">
      <c r="A1415" s="1">
        <v>37633</v>
      </c>
      <c r="B1415">
        <v>2380</v>
      </c>
      <c r="C1415">
        <f t="shared" si="316"/>
        <v>2380</v>
      </c>
      <c r="D1415" t="s">
        <v>20</v>
      </c>
      <c r="E1415">
        <f t="shared" si="317"/>
        <v>1</v>
      </c>
      <c r="F1415">
        <f t="shared" si="318"/>
        <v>2003</v>
      </c>
      <c r="G1415" s="2">
        <f t="shared" si="319"/>
        <v>12</v>
      </c>
      <c r="BV1415" s="1">
        <v>37633</v>
      </c>
      <c r="BW1415">
        <f t="shared" ca="1" si="320"/>
        <v>2380</v>
      </c>
      <c r="BX1415">
        <v>2380</v>
      </c>
    </row>
    <row r="1416" spans="1:76" x14ac:dyDescent="0.25">
      <c r="A1416" s="1">
        <v>37634</v>
      </c>
      <c r="B1416">
        <v>2330</v>
      </c>
      <c r="C1416">
        <f t="shared" si="316"/>
        <v>2330</v>
      </c>
      <c r="D1416" t="s">
        <v>20</v>
      </c>
      <c r="E1416">
        <f t="shared" si="317"/>
        <v>1</v>
      </c>
      <c r="F1416">
        <f t="shared" si="318"/>
        <v>2003</v>
      </c>
      <c r="G1416" s="2">
        <f t="shared" si="319"/>
        <v>13</v>
      </c>
      <c r="BV1416" s="1">
        <v>37634</v>
      </c>
      <c r="BW1416">
        <f t="shared" ca="1" si="320"/>
        <v>2330</v>
      </c>
      <c r="BX1416">
        <v>2330</v>
      </c>
    </row>
    <row r="1417" spans="1:76" x14ac:dyDescent="0.25">
      <c r="A1417" s="1">
        <v>37635</v>
      </c>
      <c r="B1417">
        <v>2260</v>
      </c>
      <c r="C1417">
        <f t="shared" si="316"/>
        <v>2260</v>
      </c>
      <c r="D1417" t="s">
        <v>20</v>
      </c>
      <c r="E1417">
        <f t="shared" si="317"/>
        <v>1</v>
      </c>
      <c r="F1417">
        <f t="shared" si="318"/>
        <v>2003</v>
      </c>
      <c r="G1417" s="2">
        <f t="shared" si="319"/>
        <v>14</v>
      </c>
      <c r="BV1417" s="1">
        <v>37635</v>
      </c>
      <c r="BW1417">
        <f t="shared" ca="1" si="320"/>
        <v>2260</v>
      </c>
      <c r="BX1417">
        <v>2260</v>
      </c>
    </row>
    <row r="1418" spans="1:76" x14ac:dyDescent="0.25">
      <c r="A1418" s="1">
        <v>37636</v>
      </c>
      <c r="B1418">
        <v>2240</v>
      </c>
      <c r="C1418">
        <f t="shared" si="316"/>
        <v>2240</v>
      </c>
      <c r="D1418" t="s">
        <v>20</v>
      </c>
      <c r="E1418">
        <f t="shared" si="317"/>
        <v>1</v>
      </c>
      <c r="F1418">
        <f t="shared" si="318"/>
        <v>2003</v>
      </c>
      <c r="G1418" s="2">
        <f t="shared" si="319"/>
        <v>15</v>
      </c>
      <c r="BV1418" s="1">
        <v>37636</v>
      </c>
      <c r="BW1418">
        <f t="shared" ca="1" si="320"/>
        <v>2240</v>
      </c>
      <c r="BX1418">
        <v>2240</v>
      </c>
    </row>
    <row r="1419" spans="1:76" x14ac:dyDescent="0.25">
      <c r="A1419" s="1">
        <v>37637</v>
      </c>
      <c r="B1419">
        <v>2330</v>
      </c>
      <c r="C1419">
        <f t="shared" si="316"/>
        <v>2330</v>
      </c>
      <c r="D1419" t="s">
        <v>20</v>
      </c>
      <c r="E1419">
        <f t="shared" si="317"/>
        <v>1</v>
      </c>
      <c r="F1419">
        <f t="shared" si="318"/>
        <v>2003</v>
      </c>
      <c r="G1419" s="2">
        <f t="shared" si="319"/>
        <v>16</v>
      </c>
      <c r="BV1419" s="1">
        <v>37637</v>
      </c>
      <c r="BW1419">
        <f t="shared" ca="1" si="320"/>
        <v>2330</v>
      </c>
      <c r="BX1419">
        <v>2330</v>
      </c>
    </row>
    <row r="1420" spans="1:76" x14ac:dyDescent="0.25">
      <c r="A1420" s="1">
        <v>37638</v>
      </c>
      <c r="B1420">
        <v>2370</v>
      </c>
      <c r="C1420">
        <f t="shared" si="316"/>
        <v>2370</v>
      </c>
      <c r="D1420" t="s">
        <v>20</v>
      </c>
      <c r="E1420">
        <f t="shared" si="317"/>
        <v>1</v>
      </c>
      <c r="F1420">
        <f t="shared" si="318"/>
        <v>2003</v>
      </c>
      <c r="G1420" s="2">
        <f t="shared" si="319"/>
        <v>17</v>
      </c>
      <c r="BV1420" s="1">
        <v>37638</v>
      </c>
      <c r="BW1420">
        <f t="shared" ca="1" si="320"/>
        <v>2370</v>
      </c>
      <c r="BX1420">
        <v>2370</v>
      </c>
    </row>
    <row r="1421" spans="1:76" x14ac:dyDescent="0.25">
      <c r="A1421" s="1">
        <v>37639</v>
      </c>
      <c r="B1421">
        <v>2400</v>
      </c>
      <c r="C1421">
        <f t="shared" si="316"/>
        <v>2400</v>
      </c>
      <c r="D1421" t="s">
        <v>20</v>
      </c>
      <c r="E1421">
        <f t="shared" si="317"/>
        <v>1</v>
      </c>
      <c r="F1421">
        <f t="shared" si="318"/>
        <v>2003</v>
      </c>
      <c r="G1421" s="2">
        <f t="shared" si="319"/>
        <v>18</v>
      </c>
      <c r="BV1421" s="1">
        <v>37639</v>
      </c>
      <c r="BW1421">
        <f t="shared" ca="1" si="320"/>
        <v>2400</v>
      </c>
      <c r="BX1421">
        <v>2400</v>
      </c>
    </row>
    <row r="1422" spans="1:76" x14ac:dyDescent="0.25">
      <c r="A1422" s="1">
        <v>37640</v>
      </c>
      <c r="B1422">
        <v>2410</v>
      </c>
      <c r="C1422">
        <f t="shared" si="316"/>
        <v>2410</v>
      </c>
      <c r="D1422" t="s">
        <v>20</v>
      </c>
      <c r="E1422">
        <f t="shared" si="317"/>
        <v>1</v>
      </c>
      <c r="F1422">
        <f t="shared" si="318"/>
        <v>2003</v>
      </c>
      <c r="G1422" s="2">
        <f t="shared" si="319"/>
        <v>19</v>
      </c>
      <c r="BV1422" s="1">
        <v>37640</v>
      </c>
      <c r="BW1422">
        <f t="shared" ca="1" si="320"/>
        <v>2410</v>
      </c>
      <c r="BX1422">
        <v>2410</v>
      </c>
    </row>
    <row r="1423" spans="1:76" x14ac:dyDescent="0.25">
      <c r="A1423" s="1">
        <v>37641</v>
      </c>
      <c r="B1423">
        <v>2400</v>
      </c>
      <c r="C1423">
        <f t="shared" si="316"/>
        <v>2400</v>
      </c>
      <c r="D1423" t="s">
        <v>20</v>
      </c>
      <c r="E1423">
        <f t="shared" si="317"/>
        <v>1</v>
      </c>
      <c r="F1423">
        <f t="shared" si="318"/>
        <v>2003</v>
      </c>
      <c r="G1423" s="2">
        <f t="shared" si="319"/>
        <v>20</v>
      </c>
      <c r="BV1423" s="1">
        <v>37641</v>
      </c>
      <c r="BW1423">
        <f t="shared" ca="1" si="320"/>
        <v>2400</v>
      </c>
      <c r="BX1423">
        <v>2400</v>
      </c>
    </row>
    <row r="1424" spans="1:76" x14ac:dyDescent="0.25">
      <c r="A1424" s="1">
        <v>37642</v>
      </c>
      <c r="B1424">
        <v>2390</v>
      </c>
      <c r="C1424">
        <f t="shared" si="316"/>
        <v>2390</v>
      </c>
      <c r="D1424" t="s">
        <v>20</v>
      </c>
      <c r="E1424">
        <f t="shared" si="317"/>
        <v>1</v>
      </c>
      <c r="F1424">
        <f t="shared" si="318"/>
        <v>2003</v>
      </c>
      <c r="G1424" s="2">
        <f t="shared" si="319"/>
        <v>21</v>
      </c>
      <c r="BV1424" s="1">
        <v>37642</v>
      </c>
      <c r="BW1424">
        <f t="shared" ca="1" si="320"/>
        <v>2390</v>
      </c>
      <c r="BX1424">
        <v>2390</v>
      </c>
    </row>
    <row r="1425" spans="1:76" x14ac:dyDescent="0.25">
      <c r="A1425" s="1">
        <v>37643</v>
      </c>
      <c r="B1425">
        <v>2400</v>
      </c>
      <c r="C1425">
        <f t="shared" si="316"/>
        <v>2400</v>
      </c>
      <c r="D1425" t="s">
        <v>20</v>
      </c>
      <c r="E1425">
        <f t="shared" si="317"/>
        <v>1</v>
      </c>
      <c r="F1425">
        <f t="shared" si="318"/>
        <v>2003</v>
      </c>
      <c r="G1425" s="2">
        <f t="shared" si="319"/>
        <v>22</v>
      </c>
      <c r="BV1425" s="1">
        <v>37643</v>
      </c>
      <c r="BW1425">
        <f t="shared" ca="1" si="320"/>
        <v>2400</v>
      </c>
      <c r="BX1425">
        <v>2400</v>
      </c>
    </row>
    <row r="1426" spans="1:76" x14ac:dyDescent="0.25">
      <c r="A1426" s="1">
        <v>37644</v>
      </c>
      <c r="B1426">
        <v>2530</v>
      </c>
      <c r="C1426">
        <f t="shared" si="316"/>
        <v>2530</v>
      </c>
      <c r="D1426" t="s">
        <v>20</v>
      </c>
      <c r="E1426">
        <f t="shared" si="317"/>
        <v>1</v>
      </c>
      <c r="F1426">
        <f t="shared" si="318"/>
        <v>2003</v>
      </c>
      <c r="G1426" s="2">
        <f t="shared" si="319"/>
        <v>23</v>
      </c>
      <c r="BV1426" s="1">
        <v>37644</v>
      </c>
      <c r="BW1426">
        <f t="shared" ca="1" si="320"/>
        <v>2530</v>
      </c>
      <c r="BX1426">
        <v>2530</v>
      </c>
    </row>
    <row r="1427" spans="1:76" x14ac:dyDescent="0.25">
      <c r="A1427" s="1">
        <v>37645</v>
      </c>
      <c r="B1427">
        <v>2420</v>
      </c>
      <c r="C1427">
        <f t="shared" si="316"/>
        <v>2420</v>
      </c>
      <c r="D1427" t="s">
        <v>20</v>
      </c>
      <c r="E1427">
        <f t="shared" si="317"/>
        <v>1</v>
      </c>
      <c r="F1427">
        <f t="shared" si="318"/>
        <v>2003</v>
      </c>
      <c r="G1427" s="2">
        <f t="shared" si="319"/>
        <v>24</v>
      </c>
      <c r="BV1427" s="1">
        <v>37645</v>
      </c>
      <c r="BW1427">
        <f t="shared" ca="1" si="320"/>
        <v>2420</v>
      </c>
      <c r="BX1427">
        <v>2420</v>
      </c>
    </row>
    <row r="1428" spans="1:76" x14ac:dyDescent="0.25">
      <c r="A1428" s="1">
        <v>37646</v>
      </c>
      <c r="B1428">
        <v>2340</v>
      </c>
      <c r="C1428">
        <f t="shared" si="316"/>
        <v>2340</v>
      </c>
      <c r="D1428" t="s">
        <v>20</v>
      </c>
      <c r="E1428">
        <f t="shared" si="317"/>
        <v>1</v>
      </c>
      <c r="F1428">
        <f t="shared" si="318"/>
        <v>2003</v>
      </c>
      <c r="G1428" s="2">
        <f t="shared" si="319"/>
        <v>25</v>
      </c>
      <c r="BV1428" s="1">
        <v>37646</v>
      </c>
      <c r="BW1428">
        <f t="shared" ca="1" si="320"/>
        <v>2340</v>
      </c>
      <c r="BX1428">
        <v>2340</v>
      </c>
    </row>
    <row r="1429" spans="1:76" x14ac:dyDescent="0.25">
      <c r="A1429" s="1">
        <v>37647</v>
      </c>
      <c r="B1429">
        <v>2280</v>
      </c>
      <c r="C1429">
        <f t="shared" si="316"/>
        <v>2280</v>
      </c>
      <c r="D1429" t="s">
        <v>20</v>
      </c>
      <c r="E1429">
        <f t="shared" si="317"/>
        <v>1</v>
      </c>
      <c r="F1429">
        <f t="shared" si="318"/>
        <v>2003</v>
      </c>
      <c r="G1429" s="2">
        <f t="shared" si="319"/>
        <v>26</v>
      </c>
      <c r="BV1429" s="1">
        <v>37647</v>
      </c>
      <c r="BW1429">
        <f t="shared" ca="1" si="320"/>
        <v>2280</v>
      </c>
      <c r="BX1429">
        <v>2280</v>
      </c>
    </row>
    <row r="1430" spans="1:76" x14ac:dyDescent="0.25">
      <c r="A1430" s="1">
        <v>37648</v>
      </c>
      <c r="B1430">
        <v>2230</v>
      </c>
      <c r="C1430">
        <f t="shared" si="316"/>
        <v>2230</v>
      </c>
      <c r="D1430" t="s">
        <v>20</v>
      </c>
      <c r="E1430">
        <f t="shared" si="317"/>
        <v>1</v>
      </c>
      <c r="F1430">
        <f t="shared" si="318"/>
        <v>2003</v>
      </c>
      <c r="G1430" s="2">
        <f t="shared" si="319"/>
        <v>27</v>
      </c>
      <c r="BV1430" s="1">
        <v>37648</v>
      </c>
      <c r="BW1430">
        <f t="shared" ca="1" si="320"/>
        <v>2230</v>
      </c>
      <c r="BX1430">
        <v>2230</v>
      </c>
    </row>
    <row r="1431" spans="1:76" x14ac:dyDescent="0.25">
      <c r="A1431" s="1">
        <v>37649</v>
      </c>
      <c r="B1431">
        <v>2200</v>
      </c>
      <c r="C1431">
        <f t="shared" si="316"/>
        <v>2200</v>
      </c>
      <c r="D1431" t="s">
        <v>20</v>
      </c>
      <c r="E1431">
        <f t="shared" si="317"/>
        <v>1</v>
      </c>
      <c r="F1431">
        <f t="shared" si="318"/>
        <v>2003</v>
      </c>
      <c r="G1431" s="2">
        <f t="shared" si="319"/>
        <v>28</v>
      </c>
      <c r="BV1431" s="1">
        <v>37649</v>
      </c>
      <c r="BW1431">
        <f t="shared" ca="1" si="320"/>
        <v>2200</v>
      </c>
      <c r="BX1431">
        <v>2200</v>
      </c>
    </row>
    <row r="1432" spans="1:76" x14ac:dyDescent="0.25">
      <c r="A1432" s="1">
        <v>37650</v>
      </c>
      <c r="B1432">
        <v>2220</v>
      </c>
      <c r="C1432">
        <f t="shared" si="316"/>
        <v>2220</v>
      </c>
      <c r="D1432" t="s">
        <v>20</v>
      </c>
      <c r="E1432">
        <f t="shared" si="317"/>
        <v>1</v>
      </c>
      <c r="F1432">
        <f t="shared" si="318"/>
        <v>2003</v>
      </c>
      <c r="G1432" s="2">
        <f t="shared" si="319"/>
        <v>29</v>
      </c>
      <c r="BV1432" s="1">
        <v>37650</v>
      </c>
      <c r="BW1432">
        <f t="shared" ca="1" si="320"/>
        <v>2220</v>
      </c>
      <c r="BX1432">
        <v>2220</v>
      </c>
    </row>
    <row r="1433" spans="1:76" x14ac:dyDescent="0.25">
      <c r="A1433" s="1">
        <v>37651</v>
      </c>
      <c r="B1433">
        <v>2300</v>
      </c>
      <c r="C1433">
        <f t="shared" si="316"/>
        <v>2300</v>
      </c>
      <c r="D1433" t="s">
        <v>20</v>
      </c>
      <c r="E1433">
        <f t="shared" si="317"/>
        <v>1</v>
      </c>
      <c r="F1433">
        <f t="shared" si="318"/>
        <v>2003</v>
      </c>
      <c r="G1433" s="2">
        <f t="shared" si="319"/>
        <v>30</v>
      </c>
      <c r="BV1433" s="1">
        <v>37651</v>
      </c>
      <c r="BW1433">
        <f t="shared" ca="1" si="320"/>
        <v>2300</v>
      </c>
      <c r="BX1433">
        <v>2300</v>
      </c>
    </row>
    <row r="1434" spans="1:76" x14ac:dyDescent="0.25">
      <c r="A1434" s="1">
        <v>37652</v>
      </c>
      <c r="B1434">
        <v>2330</v>
      </c>
      <c r="C1434">
        <f t="shared" si="316"/>
        <v>2330</v>
      </c>
      <c r="D1434" t="s">
        <v>20</v>
      </c>
      <c r="E1434">
        <f t="shared" si="317"/>
        <v>1</v>
      </c>
      <c r="F1434">
        <f t="shared" si="318"/>
        <v>2003</v>
      </c>
      <c r="G1434" s="2">
        <f t="shared" si="319"/>
        <v>31</v>
      </c>
      <c r="BV1434" s="1">
        <v>37652</v>
      </c>
      <c r="BW1434">
        <f t="shared" ca="1" si="320"/>
        <v>2330</v>
      </c>
      <c r="BX1434">
        <v>2330</v>
      </c>
    </row>
    <row r="1435" spans="1:76" x14ac:dyDescent="0.25">
      <c r="A1435" s="1">
        <v>37653</v>
      </c>
      <c r="B1435">
        <v>2380</v>
      </c>
      <c r="C1435">
        <f t="shared" si="316"/>
        <v>2380</v>
      </c>
      <c r="D1435" t="s">
        <v>20</v>
      </c>
      <c r="E1435">
        <f t="shared" si="317"/>
        <v>1</v>
      </c>
      <c r="F1435">
        <f t="shared" si="318"/>
        <v>2003</v>
      </c>
      <c r="G1435" s="2">
        <f t="shared" si="319"/>
        <v>32</v>
      </c>
      <c r="BV1435" s="1">
        <v>37653</v>
      </c>
      <c r="BW1435">
        <f t="shared" ca="1" si="320"/>
        <v>2380</v>
      </c>
      <c r="BX1435">
        <v>2380</v>
      </c>
    </row>
    <row r="1436" spans="1:76" x14ac:dyDescent="0.25">
      <c r="A1436" s="1">
        <v>37654</v>
      </c>
      <c r="B1436">
        <v>2390</v>
      </c>
      <c r="C1436">
        <f t="shared" si="316"/>
        <v>2390</v>
      </c>
      <c r="D1436" t="s">
        <v>20</v>
      </c>
      <c r="E1436">
        <f t="shared" si="317"/>
        <v>1</v>
      </c>
      <c r="F1436">
        <f t="shared" si="318"/>
        <v>2003</v>
      </c>
      <c r="G1436" s="2">
        <f t="shared" si="319"/>
        <v>33</v>
      </c>
      <c r="BV1436" s="1">
        <v>37654</v>
      </c>
      <c r="BW1436">
        <f t="shared" ca="1" si="320"/>
        <v>2390</v>
      </c>
      <c r="BX1436">
        <v>2390</v>
      </c>
    </row>
    <row r="1437" spans="1:76" x14ac:dyDescent="0.25">
      <c r="A1437" s="1">
        <v>37655</v>
      </c>
      <c r="B1437">
        <v>2350</v>
      </c>
      <c r="C1437">
        <f t="shared" si="316"/>
        <v>2350</v>
      </c>
      <c r="D1437" t="s">
        <v>20</v>
      </c>
      <c r="E1437">
        <f t="shared" si="317"/>
        <v>1</v>
      </c>
      <c r="F1437">
        <f t="shared" si="318"/>
        <v>2003</v>
      </c>
      <c r="G1437" s="2">
        <f t="shared" si="319"/>
        <v>34</v>
      </c>
      <c r="BV1437" s="1">
        <v>37655</v>
      </c>
      <c r="BW1437">
        <f t="shared" ca="1" si="320"/>
        <v>2350</v>
      </c>
      <c r="BX1437">
        <v>2350</v>
      </c>
    </row>
    <row r="1438" spans="1:76" x14ac:dyDescent="0.25">
      <c r="A1438" s="1">
        <v>37656</v>
      </c>
      <c r="B1438">
        <v>2360</v>
      </c>
      <c r="C1438">
        <f t="shared" si="316"/>
        <v>2360</v>
      </c>
      <c r="D1438" t="s">
        <v>20</v>
      </c>
      <c r="E1438">
        <f t="shared" si="317"/>
        <v>1</v>
      </c>
      <c r="F1438">
        <f t="shared" si="318"/>
        <v>2003</v>
      </c>
      <c r="G1438" s="2">
        <f t="shared" si="319"/>
        <v>35</v>
      </c>
      <c r="BV1438" s="1">
        <v>37656</v>
      </c>
      <c r="BW1438">
        <f t="shared" ca="1" si="320"/>
        <v>2360</v>
      </c>
      <c r="BX1438">
        <v>2360</v>
      </c>
    </row>
    <row r="1439" spans="1:76" x14ac:dyDescent="0.25">
      <c r="A1439" s="1">
        <v>37657</v>
      </c>
      <c r="B1439">
        <v>2330</v>
      </c>
      <c r="C1439">
        <f t="shared" si="316"/>
        <v>2330</v>
      </c>
      <c r="D1439" t="s">
        <v>20</v>
      </c>
      <c r="E1439">
        <f t="shared" si="317"/>
        <v>1</v>
      </c>
      <c r="F1439">
        <f t="shared" si="318"/>
        <v>2003</v>
      </c>
      <c r="G1439" s="2">
        <f t="shared" si="319"/>
        <v>36</v>
      </c>
      <c r="BV1439" s="1">
        <v>37657</v>
      </c>
      <c r="BW1439">
        <f t="shared" ca="1" si="320"/>
        <v>2330</v>
      </c>
      <c r="BX1439">
        <v>2330</v>
      </c>
    </row>
    <row r="1440" spans="1:76" x14ac:dyDescent="0.25">
      <c r="A1440" s="1">
        <v>37658</v>
      </c>
      <c r="B1440">
        <v>2320</v>
      </c>
      <c r="C1440">
        <f t="shared" si="316"/>
        <v>2320</v>
      </c>
      <c r="D1440" t="s">
        <v>20</v>
      </c>
      <c r="E1440">
        <f t="shared" si="317"/>
        <v>1</v>
      </c>
      <c r="F1440">
        <f t="shared" si="318"/>
        <v>2003</v>
      </c>
      <c r="G1440" s="2">
        <f t="shared" si="319"/>
        <v>37</v>
      </c>
      <c r="BV1440" s="1">
        <v>37658</v>
      </c>
      <c r="BW1440">
        <f t="shared" ca="1" si="320"/>
        <v>2320</v>
      </c>
      <c r="BX1440">
        <v>2320</v>
      </c>
    </row>
    <row r="1441" spans="1:76" x14ac:dyDescent="0.25">
      <c r="A1441" s="1">
        <v>37659</v>
      </c>
      <c r="B1441">
        <v>2390</v>
      </c>
      <c r="C1441">
        <f t="shared" si="316"/>
        <v>2390</v>
      </c>
      <c r="D1441" t="s">
        <v>20</v>
      </c>
      <c r="E1441">
        <f t="shared" si="317"/>
        <v>1</v>
      </c>
      <c r="F1441">
        <f t="shared" si="318"/>
        <v>2003</v>
      </c>
      <c r="G1441" s="2">
        <f t="shared" si="319"/>
        <v>38</v>
      </c>
      <c r="BV1441" s="1">
        <v>37659</v>
      </c>
      <c r="BW1441">
        <f t="shared" ca="1" si="320"/>
        <v>2390</v>
      </c>
      <c r="BX1441">
        <v>2390</v>
      </c>
    </row>
    <row r="1442" spans="1:76" x14ac:dyDescent="0.25">
      <c r="A1442" s="1">
        <v>37660</v>
      </c>
      <c r="B1442">
        <v>2510</v>
      </c>
      <c r="C1442">
        <f t="shared" si="316"/>
        <v>2510</v>
      </c>
      <c r="D1442" t="s">
        <v>20</v>
      </c>
      <c r="E1442">
        <f t="shared" si="317"/>
        <v>1</v>
      </c>
      <c r="F1442">
        <f t="shared" si="318"/>
        <v>2003</v>
      </c>
      <c r="G1442" s="2">
        <f t="shared" si="319"/>
        <v>39</v>
      </c>
      <c r="BV1442" s="1">
        <v>37660</v>
      </c>
      <c r="BW1442">
        <f t="shared" ca="1" si="320"/>
        <v>2510</v>
      </c>
      <c r="BX1442">
        <v>2510</v>
      </c>
    </row>
    <row r="1443" spans="1:76" x14ac:dyDescent="0.25">
      <c r="A1443" s="1">
        <v>37661</v>
      </c>
      <c r="B1443">
        <v>2480</v>
      </c>
      <c r="C1443">
        <f t="shared" si="316"/>
        <v>2480</v>
      </c>
      <c r="D1443" t="s">
        <v>20</v>
      </c>
      <c r="E1443">
        <f t="shared" si="317"/>
        <v>1</v>
      </c>
      <c r="F1443">
        <f t="shared" si="318"/>
        <v>2003</v>
      </c>
      <c r="G1443" s="2">
        <f t="shared" si="319"/>
        <v>40</v>
      </c>
      <c r="BV1443" s="1">
        <v>37661</v>
      </c>
      <c r="BW1443">
        <f t="shared" ca="1" si="320"/>
        <v>2480</v>
      </c>
      <c r="BX1443">
        <v>2480</v>
      </c>
    </row>
    <row r="1444" spans="1:76" x14ac:dyDescent="0.25">
      <c r="A1444" s="1">
        <v>37662</v>
      </c>
      <c r="B1444">
        <v>2450</v>
      </c>
      <c r="C1444">
        <f t="shared" si="316"/>
        <v>2450</v>
      </c>
      <c r="D1444" t="s">
        <v>20</v>
      </c>
      <c r="E1444">
        <f t="shared" si="317"/>
        <v>1</v>
      </c>
      <c r="F1444">
        <f t="shared" si="318"/>
        <v>2003</v>
      </c>
      <c r="G1444" s="2">
        <f t="shared" si="319"/>
        <v>41</v>
      </c>
      <c r="BV1444" s="1">
        <v>37662</v>
      </c>
      <c r="BW1444">
        <f t="shared" ca="1" si="320"/>
        <v>2450</v>
      </c>
      <c r="BX1444">
        <v>2450</v>
      </c>
    </row>
    <row r="1445" spans="1:76" x14ac:dyDescent="0.25">
      <c r="A1445" s="1">
        <v>37663</v>
      </c>
      <c r="B1445">
        <v>2280</v>
      </c>
      <c r="C1445">
        <f t="shared" si="316"/>
        <v>2280</v>
      </c>
      <c r="D1445" t="s">
        <v>20</v>
      </c>
      <c r="E1445">
        <f t="shared" si="317"/>
        <v>1</v>
      </c>
      <c r="F1445">
        <f t="shared" si="318"/>
        <v>2003</v>
      </c>
      <c r="G1445" s="2">
        <f t="shared" si="319"/>
        <v>42</v>
      </c>
      <c r="BV1445" s="1">
        <v>37663</v>
      </c>
      <c r="BW1445">
        <f t="shared" ca="1" si="320"/>
        <v>2280</v>
      </c>
      <c r="BX1445">
        <v>2280</v>
      </c>
    </row>
    <row r="1446" spans="1:76" x14ac:dyDescent="0.25">
      <c r="A1446" s="1">
        <v>37664</v>
      </c>
      <c r="B1446">
        <v>2240</v>
      </c>
      <c r="C1446">
        <f t="shared" si="316"/>
        <v>2240</v>
      </c>
      <c r="D1446" t="s">
        <v>20</v>
      </c>
      <c r="E1446">
        <f t="shared" si="317"/>
        <v>1</v>
      </c>
      <c r="F1446">
        <f t="shared" si="318"/>
        <v>2003</v>
      </c>
      <c r="G1446" s="2">
        <f t="shared" si="319"/>
        <v>43</v>
      </c>
      <c r="BV1446" s="1">
        <v>37664</v>
      </c>
      <c r="BW1446">
        <f t="shared" ca="1" si="320"/>
        <v>2240</v>
      </c>
      <c r="BX1446">
        <v>2240</v>
      </c>
    </row>
    <row r="1447" spans="1:76" x14ac:dyDescent="0.25">
      <c r="A1447" s="1">
        <v>37665</v>
      </c>
      <c r="B1447">
        <v>2340</v>
      </c>
      <c r="C1447">
        <f t="shared" si="316"/>
        <v>2340</v>
      </c>
      <c r="D1447" t="s">
        <v>20</v>
      </c>
      <c r="E1447">
        <f t="shared" si="317"/>
        <v>1</v>
      </c>
      <c r="F1447">
        <f t="shared" si="318"/>
        <v>2003</v>
      </c>
      <c r="G1447" s="2">
        <f t="shared" si="319"/>
        <v>44</v>
      </c>
      <c r="BV1447" s="1">
        <v>37665</v>
      </c>
      <c r="BW1447">
        <f t="shared" ca="1" si="320"/>
        <v>2340</v>
      </c>
      <c r="BX1447">
        <v>2340</v>
      </c>
    </row>
    <row r="1448" spans="1:76" x14ac:dyDescent="0.25">
      <c r="A1448" s="1">
        <v>37666</v>
      </c>
      <c r="B1448">
        <v>2380</v>
      </c>
      <c r="C1448">
        <f t="shared" si="316"/>
        <v>2380</v>
      </c>
      <c r="D1448" t="s">
        <v>20</v>
      </c>
      <c r="E1448">
        <f t="shared" si="317"/>
        <v>1</v>
      </c>
      <c r="F1448">
        <f t="shared" si="318"/>
        <v>2003</v>
      </c>
      <c r="G1448" s="2">
        <f t="shared" si="319"/>
        <v>45</v>
      </c>
      <c r="BV1448" s="1">
        <v>37666</v>
      </c>
      <c r="BW1448">
        <f t="shared" ca="1" si="320"/>
        <v>2380</v>
      </c>
      <c r="BX1448">
        <v>2380</v>
      </c>
    </row>
    <row r="1449" spans="1:76" x14ac:dyDescent="0.25">
      <c r="A1449" s="1">
        <v>37667</v>
      </c>
      <c r="B1449">
        <v>2360</v>
      </c>
      <c r="C1449">
        <f t="shared" si="316"/>
        <v>2360</v>
      </c>
      <c r="D1449" t="s">
        <v>20</v>
      </c>
      <c r="E1449">
        <f t="shared" si="317"/>
        <v>1</v>
      </c>
      <c r="F1449">
        <f t="shared" si="318"/>
        <v>2003</v>
      </c>
      <c r="G1449" s="2">
        <f t="shared" si="319"/>
        <v>46</v>
      </c>
      <c r="BV1449" s="1">
        <v>37667</v>
      </c>
      <c r="BW1449">
        <f t="shared" ca="1" si="320"/>
        <v>2360</v>
      </c>
      <c r="BX1449">
        <v>2360</v>
      </c>
    </row>
    <row r="1450" spans="1:76" x14ac:dyDescent="0.25">
      <c r="A1450" s="1">
        <v>37668</v>
      </c>
      <c r="B1450">
        <v>2380</v>
      </c>
      <c r="C1450">
        <f t="shared" si="316"/>
        <v>2380</v>
      </c>
      <c r="D1450" t="s">
        <v>20</v>
      </c>
      <c r="E1450">
        <f t="shared" si="317"/>
        <v>1</v>
      </c>
      <c r="F1450">
        <f t="shared" si="318"/>
        <v>2003</v>
      </c>
      <c r="G1450" s="2">
        <f t="shared" si="319"/>
        <v>47</v>
      </c>
      <c r="BV1450" s="1">
        <v>37668</v>
      </c>
      <c r="BW1450">
        <f t="shared" ca="1" si="320"/>
        <v>2380</v>
      </c>
      <c r="BX1450">
        <v>2380</v>
      </c>
    </row>
    <row r="1451" spans="1:76" x14ac:dyDescent="0.25">
      <c r="A1451" s="1">
        <v>37669</v>
      </c>
      <c r="B1451">
        <v>2440</v>
      </c>
      <c r="C1451">
        <f t="shared" si="316"/>
        <v>2440</v>
      </c>
      <c r="D1451" t="s">
        <v>20</v>
      </c>
      <c r="E1451">
        <f t="shared" si="317"/>
        <v>1</v>
      </c>
      <c r="F1451">
        <f t="shared" si="318"/>
        <v>2003</v>
      </c>
      <c r="G1451" s="2">
        <f t="shared" si="319"/>
        <v>48</v>
      </c>
      <c r="BV1451" s="1">
        <v>37669</v>
      </c>
      <c r="BW1451">
        <f t="shared" ca="1" si="320"/>
        <v>2440</v>
      </c>
      <c r="BX1451">
        <v>2440</v>
      </c>
    </row>
    <row r="1452" spans="1:76" x14ac:dyDescent="0.25">
      <c r="A1452" s="1">
        <v>37670</v>
      </c>
      <c r="B1452">
        <v>2420</v>
      </c>
      <c r="C1452">
        <f t="shared" si="316"/>
        <v>2420</v>
      </c>
      <c r="D1452" t="s">
        <v>20</v>
      </c>
      <c r="E1452">
        <f t="shared" si="317"/>
        <v>1</v>
      </c>
      <c r="F1452">
        <f t="shared" si="318"/>
        <v>2003</v>
      </c>
      <c r="G1452" s="2">
        <f t="shared" si="319"/>
        <v>49</v>
      </c>
      <c r="BV1452" s="1">
        <v>37670</v>
      </c>
      <c r="BW1452">
        <f t="shared" ca="1" si="320"/>
        <v>2420</v>
      </c>
      <c r="BX1452">
        <v>2420</v>
      </c>
    </row>
    <row r="1453" spans="1:76" x14ac:dyDescent="0.25">
      <c r="A1453" s="1">
        <v>37671</v>
      </c>
      <c r="B1453">
        <v>2290</v>
      </c>
      <c r="C1453">
        <f t="shared" si="316"/>
        <v>2290</v>
      </c>
      <c r="D1453" t="s">
        <v>20</v>
      </c>
      <c r="E1453">
        <f t="shared" si="317"/>
        <v>1</v>
      </c>
      <c r="F1453">
        <f t="shared" si="318"/>
        <v>2003</v>
      </c>
      <c r="G1453" s="2">
        <f t="shared" si="319"/>
        <v>50</v>
      </c>
      <c r="BV1453" s="1">
        <v>37671</v>
      </c>
      <c r="BW1453">
        <f t="shared" ca="1" si="320"/>
        <v>2290</v>
      </c>
      <c r="BX1453">
        <v>2290</v>
      </c>
    </row>
    <row r="1454" spans="1:76" x14ac:dyDescent="0.25">
      <c r="A1454" s="1">
        <v>37672</v>
      </c>
      <c r="B1454">
        <v>2240</v>
      </c>
      <c r="C1454">
        <f t="shared" si="316"/>
        <v>2240</v>
      </c>
      <c r="D1454" t="s">
        <v>20</v>
      </c>
      <c r="E1454">
        <f t="shared" si="317"/>
        <v>1</v>
      </c>
      <c r="F1454">
        <f t="shared" si="318"/>
        <v>2003</v>
      </c>
      <c r="G1454" s="2">
        <f t="shared" si="319"/>
        <v>51</v>
      </c>
      <c r="BV1454" s="1">
        <v>37672</v>
      </c>
      <c r="BW1454">
        <f t="shared" ca="1" si="320"/>
        <v>2240</v>
      </c>
      <c r="BX1454">
        <v>2240</v>
      </c>
    </row>
    <row r="1455" spans="1:76" x14ac:dyDescent="0.25">
      <c r="A1455" s="1">
        <v>37673</v>
      </c>
      <c r="B1455">
        <v>2300</v>
      </c>
      <c r="C1455">
        <f t="shared" si="316"/>
        <v>2300</v>
      </c>
      <c r="D1455" t="s">
        <v>20</v>
      </c>
      <c r="E1455">
        <f t="shared" si="317"/>
        <v>1</v>
      </c>
      <c r="F1455">
        <f t="shared" si="318"/>
        <v>2003</v>
      </c>
      <c r="G1455" s="2">
        <f t="shared" si="319"/>
        <v>52</v>
      </c>
      <c r="BV1455" s="1">
        <v>37673</v>
      </c>
      <c r="BW1455">
        <f t="shared" ca="1" si="320"/>
        <v>2300</v>
      </c>
      <c r="BX1455">
        <v>2300</v>
      </c>
    </row>
    <row r="1456" spans="1:76" x14ac:dyDescent="0.25">
      <c r="A1456" s="1">
        <v>37674</v>
      </c>
      <c r="B1456">
        <v>2420</v>
      </c>
      <c r="C1456">
        <f t="shared" si="316"/>
        <v>2420</v>
      </c>
      <c r="D1456" t="s">
        <v>20</v>
      </c>
      <c r="E1456">
        <f t="shared" si="317"/>
        <v>1</v>
      </c>
      <c r="F1456">
        <f t="shared" si="318"/>
        <v>2003</v>
      </c>
      <c r="G1456" s="2">
        <f t="shared" si="319"/>
        <v>53</v>
      </c>
      <c r="BV1456" s="1">
        <v>37674</v>
      </c>
      <c r="BW1456">
        <f t="shared" ca="1" si="320"/>
        <v>2420</v>
      </c>
      <c r="BX1456">
        <v>2420</v>
      </c>
    </row>
    <row r="1457" spans="1:76" x14ac:dyDescent="0.25">
      <c r="A1457" s="1">
        <v>37675</v>
      </c>
      <c r="B1457">
        <v>2460</v>
      </c>
      <c r="C1457">
        <f t="shared" si="316"/>
        <v>2460</v>
      </c>
      <c r="D1457" t="s">
        <v>20</v>
      </c>
      <c r="E1457">
        <f t="shared" si="317"/>
        <v>1</v>
      </c>
      <c r="F1457">
        <f t="shared" si="318"/>
        <v>2003</v>
      </c>
      <c r="G1457" s="2">
        <f t="shared" si="319"/>
        <v>54</v>
      </c>
      <c r="BV1457" s="1">
        <v>37675</v>
      </c>
      <c r="BW1457">
        <f t="shared" ca="1" si="320"/>
        <v>2460</v>
      </c>
      <c r="BX1457">
        <v>2460</v>
      </c>
    </row>
    <row r="1458" spans="1:76" x14ac:dyDescent="0.25">
      <c r="A1458" s="1">
        <v>37676</v>
      </c>
      <c r="B1458">
        <v>2560</v>
      </c>
      <c r="C1458">
        <f t="shared" si="316"/>
        <v>2560</v>
      </c>
      <c r="D1458" t="s">
        <v>20</v>
      </c>
      <c r="E1458">
        <f t="shared" si="317"/>
        <v>1</v>
      </c>
      <c r="F1458">
        <f t="shared" si="318"/>
        <v>2003</v>
      </c>
      <c r="G1458" s="2">
        <f t="shared" si="319"/>
        <v>55</v>
      </c>
      <c r="BV1458" s="1">
        <v>37676</v>
      </c>
      <c r="BW1458">
        <f t="shared" ca="1" si="320"/>
        <v>2560</v>
      </c>
      <c r="BX1458">
        <v>2560</v>
      </c>
    </row>
    <row r="1459" spans="1:76" x14ac:dyDescent="0.25">
      <c r="A1459" s="1">
        <v>37677</v>
      </c>
      <c r="B1459">
        <v>2670</v>
      </c>
      <c r="C1459">
        <f t="shared" si="316"/>
        <v>2670</v>
      </c>
      <c r="D1459" t="s">
        <v>20</v>
      </c>
      <c r="E1459">
        <f t="shared" si="317"/>
        <v>1</v>
      </c>
      <c r="F1459">
        <f t="shared" si="318"/>
        <v>2003</v>
      </c>
      <c r="G1459" s="2">
        <f t="shared" si="319"/>
        <v>56</v>
      </c>
      <c r="BV1459" s="1">
        <v>37677</v>
      </c>
      <c r="BW1459">
        <f t="shared" ca="1" si="320"/>
        <v>2670</v>
      </c>
      <c r="BX1459">
        <v>2670</v>
      </c>
    </row>
    <row r="1460" spans="1:76" x14ac:dyDescent="0.25">
      <c r="A1460" s="1">
        <v>37678</v>
      </c>
      <c r="B1460">
        <v>2530</v>
      </c>
      <c r="C1460">
        <f t="shared" si="316"/>
        <v>2530</v>
      </c>
      <c r="D1460" t="s">
        <v>20</v>
      </c>
      <c r="E1460">
        <f t="shared" si="317"/>
        <v>1</v>
      </c>
      <c r="F1460">
        <f t="shared" si="318"/>
        <v>2003</v>
      </c>
      <c r="G1460" s="2">
        <f t="shared" si="319"/>
        <v>57</v>
      </c>
      <c r="BV1460" s="1">
        <v>37678</v>
      </c>
      <c r="BW1460">
        <f t="shared" ca="1" si="320"/>
        <v>2530</v>
      </c>
      <c r="BX1460">
        <v>2530</v>
      </c>
    </row>
    <row r="1461" spans="1:76" x14ac:dyDescent="0.25">
      <c r="A1461" s="1">
        <v>37679</v>
      </c>
      <c r="B1461">
        <v>2460</v>
      </c>
      <c r="C1461">
        <f t="shared" si="316"/>
        <v>2460</v>
      </c>
      <c r="D1461" t="s">
        <v>20</v>
      </c>
      <c r="E1461">
        <f t="shared" si="317"/>
        <v>1</v>
      </c>
      <c r="F1461">
        <f t="shared" si="318"/>
        <v>2003</v>
      </c>
      <c r="G1461" s="2">
        <f t="shared" si="319"/>
        <v>58</v>
      </c>
      <c r="BV1461" s="1">
        <v>37679</v>
      </c>
      <c r="BW1461">
        <f t="shared" ca="1" si="320"/>
        <v>2460</v>
      </c>
      <c r="BX1461">
        <v>2460</v>
      </c>
    </row>
    <row r="1462" spans="1:76" x14ac:dyDescent="0.25">
      <c r="A1462" s="1">
        <v>37680</v>
      </c>
      <c r="B1462">
        <v>2210</v>
      </c>
      <c r="C1462">
        <f t="shared" si="316"/>
        <v>2210</v>
      </c>
      <c r="D1462" t="s">
        <v>20</v>
      </c>
      <c r="E1462">
        <f t="shared" si="317"/>
        <v>1</v>
      </c>
      <c r="F1462">
        <f t="shared" si="318"/>
        <v>2003</v>
      </c>
      <c r="G1462" s="2">
        <f t="shared" si="319"/>
        <v>59</v>
      </c>
      <c r="BV1462" s="1">
        <v>37680</v>
      </c>
      <c r="BW1462">
        <f t="shared" ca="1" si="320"/>
        <v>2210</v>
      </c>
      <c r="BX1462">
        <v>2210</v>
      </c>
    </row>
    <row r="1463" spans="1:76" x14ac:dyDescent="0.25">
      <c r="A1463" s="1">
        <v>37681</v>
      </c>
      <c r="B1463">
        <v>2290</v>
      </c>
      <c r="C1463">
        <f t="shared" si="316"/>
        <v>2290</v>
      </c>
      <c r="D1463" t="s">
        <v>20</v>
      </c>
      <c r="E1463">
        <f t="shared" si="317"/>
        <v>1</v>
      </c>
      <c r="F1463">
        <f t="shared" si="318"/>
        <v>2003</v>
      </c>
      <c r="G1463" s="2">
        <f t="shared" si="319"/>
        <v>60</v>
      </c>
      <c r="BV1463" s="1">
        <v>37681</v>
      </c>
      <c r="BW1463">
        <f t="shared" ca="1" si="320"/>
        <v>2290</v>
      </c>
      <c r="BX1463">
        <v>2290</v>
      </c>
    </row>
    <row r="1464" spans="1:76" x14ac:dyDescent="0.25">
      <c r="A1464" s="1">
        <v>37682</v>
      </c>
      <c r="B1464">
        <v>2350</v>
      </c>
      <c r="C1464">
        <f t="shared" si="316"/>
        <v>2350</v>
      </c>
      <c r="D1464" t="s">
        <v>20</v>
      </c>
      <c r="E1464">
        <f t="shared" si="317"/>
        <v>1</v>
      </c>
      <c r="F1464">
        <f t="shared" si="318"/>
        <v>2003</v>
      </c>
      <c r="G1464" s="2">
        <f t="shared" si="319"/>
        <v>61</v>
      </c>
      <c r="BV1464" s="1">
        <v>37682</v>
      </c>
      <c r="BW1464">
        <f t="shared" ca="1" si="320"/>
        <v>2350</v>
      </c>
      <c r="BX1464">
        <v>2350</v>
      </c>
    </row>
    <row r="1465" spans="1:76" x14ac:dyDescent="0.25">
      <c r="A1465" s="1">
        <v>37683</v>
      </c>
      <c r="B1465">
        <v>2410</v>
      </c>
      <c r="C1465">
        <f t="shared" si="316"/>
        <v>2410</v>
      </c>
      <c r="D1465" t="s">
        <v>20</v>
      </c>
      <c r="E1465">
        <f t="shared" si="317"/>
        <v>1</v>
      </c>
      <c r="F1465">
        <f t="shared" si="318"/>
        <v>2003</v>
      </c>
      <c r="G1465" s="2">
        <f t="shared" si="319"/>
        <v>62</v>
      </c>
      <c r="BV1465" s="1">
        <v>37683</v>
      </c>
      <c r="BW1465">
        <f t="shared" ca="1" si="320"/>
        <v>2410</v>
      </c>
      <c r="BX1465">
        <v>2410</v>
      </c>
    </row>
    <row r="1466" spans="1:76" x14ac:dyDescent="0.25">
      <c r="A1466" s="1">
        <v>37684</v>
      </c>
      <c r="B1466">
        <v>2430</v>
      </c>
      <c r="C1466">
        <f t="shared" si="316"/>
        <v>2430</v>
      </c>
      <c r="D1466" t="s">
        <v>20</v>
      </c>
      <c r="E1466">
        <f t="shared" si="317"/>
        <v>1</v>
      </c>
      <c r="F1466">
        <f t="shared" si="318"/>
        <v>2003</v>
      </c>
      <c r="G1466" s="2">
        <f t="shared" si="319"/>
        <v>63</v>
      </c>
      <c r="BV1466" s="1">
        <v>37684</v>
      </c>
      <c r="BW1466">
        <f t="shared" ca="1" si="320"/>
        <v>2430</v>
      </c>
      <c r="BX1466">
        <v>2430</v>
      </c>
    </row>
    <row r="1467" spans="1:76" x14ac:dyDescent="0.25">
      <c r="A1467" s="1">
        <v>37685</v>
      </c>
      <c r="B1467">
        <v>2470</v>
      </c>
      <c r="C1467">
        <f t="shared" si="316"/>
        <v>2470</v>
      </c>
      <c r="D1467" t="s">
        <v>20</v>
      </c>
      <c r="E1467">
        <f t="shared" si="317"/>
        <v>1</v>
      </c>
      <c r="F1467">
        <f t="shared" si="318"/>
        <v>2003</v>
      </c>
      <c r="G1467" s="2">
        <f t="shared" si="319"/>
        <v>64</v>
      </c>
      <c r="BV1467" s="1">
        <v>37685</v>
      </c>
      <c r="BW1467">
        <f t="shared" ca="1" si="320"/>
        <v>2470</v>
      </c>
      <c r="BX1467">
        <v>2470</v>
      </c>
    </row>
    <row r="1468" spans="1:76" x14ac:dyDescent="0.25">
      <c r="A1468" s="1">
        <v>37686</v>
      </c>
      <c r="B1468">
        <v>2470</v>
      </c>
      <c r="C1468">
        <f t="shared" si="316"/>
        <v>2470</v>
      </c>
      <c r="D1468" t="s">
        <v>20</v>
      </c>
      <c r="E1468">
        <f t="shared" si="317"/>
        <v>1</v>
      </c>
      <c r="F1468">
        <f t="shared" si="318"/>
        <v>2003</v>
      </c>
      <c r="G1468" s="2">
        <f t="shared" si="319"/>
        <v>65</v>
      </c>
      <c r="BV1468" s="1">
        <v>37686</v>
      </c>
      <c r="BW1468">
        <f t="shared" ca="1" si="320"/>
        <v>2470</v>
      </c>
      <c r="BX1468">
        <v>2470</v>
      </c>
    </row>
    <row r="1469" spans="1:76" x14ac:dyDescent="0.25">
      <c r="A1469" s="1">
        <v>37687</v>
      </c>
      <c r="B1469">
        <v>2400</v>
      </c>
      <c r="C1469">
        <f t="shared" si="316"/>
        <v>2400</v>
      </c>
      <c r="D1469" t="s">
        <v>20</v>
      </c>
      <c r="E1469">
        <f t="shared" si="317"/>
        <v>1</v>
      </c>
      <c r="F1469">
        <f t="shared" si="318"/>
        <v>2003</v>
      </c>
      <c r="G1469" s="2">
        <f t="shared" si="319"/>
        <v>66</v>
      </c>
      <c r="BV1469" s="1">
        <v>37687</v>
      </c>
      <c r="BW1469">
        <f t="shared" ca="1" si="320"/>
        <v>2400</v>
      </c>
      <c r="BX1469">
        <v>2400</v>
      </c>
    </row>
    <row r="1470" spans="1:76" x14ac:dyDescent="0.25">
      <c r="A1470" s="1">
        <v>37688</v>
      </c>
      <c r="B1470">
        <v>2340</v>
      </c>
      <c r="C1470">
        <f t="shared" si="316"/>
        <v>2340</v>
      </c>
      <c r="D1470" t="s">
        <v>20</v>
      </c>
      <c r="E1470">
        <f t="shared" si="317"/>
        <v>1</v>
      </c>
      <c r="F1470">
        <f t="shared" si="318"/>
        <v>2003</v>
      </c>
      <c r="G1470" s="2">
        <f t="shared" si="319"/>
        <v>67</v>
      </c>
      <c r="BV1470" s="1">
        <v>37688</v>
      </c>
      <c r="BW1470">
        <f t="shared" ca="1" si="320"/>
        <v>2340</v>
      </c>
      <c r="BX1470">
        <v>2340</v>
      </c>
    </row>
    <row r="1471" spans="1:76" x14ac:dyDescent="0.25">
      <c r="A1471" s="1">
        <v>37689</v>
      </c>
      <c r="B1471">
        <v>2320</v>
      </c>
      <c r="C1471">
        <f t="shared" si="316"/>
        <v>2320</v>
      </c>
      <c r="D1471" t="s">
        <v>20</v>
      </c>
      <c r="E1471">
        <f t="shared" si="317"/>
        <v>1</v>
      </c>
      <c r="F1471">
        <f t="shared" si="318"/>
        <v>2003</v>
      </c>
      <c r="G1471" s="2">
        <f t="shared" si="319"/>
        <v>68</v>
      </c>
      <c r="BV1471" s="1">
        <v>37689</v>
      </c>
      <c r="BW1471">
        <f t="shared" ca="1" si="320"/>
        <v>2320</v>
      </c>
      <c r="BX1471">
        <v>2320</v>
      </c>
    </row>
    <row r="1472" spans="1:76" x14ac:dyDescent="0.25">
      <c r="A1472" s="1">
        <v>37690</v>
      </c>
      <c r="B1472">
        <v>2310</v>
      </c>
      <c r="C1472">
        <f t="shared" si="316"/>
        <v>2310</v>
      </c>
      <c r="D1472" t="s">
        <v>20</v>
      </c>
      <c r="E1472">
        <f t="shared" si="317"/>
        <v>1</v>
      </c>
      <c r="F1472">
        <f t="shared" si="318"/>
        <v>2003</v>
      </c>
      <c r="G1472" s="2">
        <f t="shared" si="319"/>
        <v>69</v>
      </c>
      <c r="BV1472" s="1">
        <v>37690</v>
      </c>
      <c r="BW1472">
        <f t="shared" ca="1" si="320"/>
        <v>2310</v>
      </c>
      <c r="BX1472">
        <v>2310</v>
      </c>
    </row>
    <row r="1473" spans="1:76" x14ac:dyDescent="0.25">
      <c r="A1473" s="1">
        <v>37691</v>
      </c>
      <c r="B1473">
        <v>2330</v>
      </c>
      <c r="C1473">
        <f t="shared" si="316"/>
        <v>2330</v>
      </c>
      <c r="D1473" t="s">
        <v>20</v>
      </c>
      <c r="E1473">
        <f t="shared" si="317"/>
        <v>1</v>
      </c>
      <c r="F1473">
        <f t="shared" si="318"/>
        <v>2003</v>
      </c>
      <c r="G1473" s="2">
        <f t="shared" si="319"/>
        <v>70</v>
      </c>
      <c r="BV1473" s="1">
        <v>37691</v>
      </c>
      <c r="BW1473">
        <f t="shared" ca="1" si="320"/>
        <v>2330</v>
      </c>
      <c r="BX1473">
        <v>2330</v>
      </c>
    </row>
    <row r="1474" spans="1:76" x14ac:dyDescent="0.25">
      <c r="A1474" s="1">
        <v>37692</v>
      </c>
      <c r="B1474">
        <v>2350</v>
      </c>
      <c r="C1474">
        <f t="shared" si="316"/>
        <v>2350</v>
      </c>
      <c r="D1474" t="s">
        <v>20</v>
      </c>
      <c r="E1474">
        <f t="shared" si="317"/>
        <v>1</v>
      </c>
      <c r="F1474">
        <f t="shared" si="318"/>
        <v>2003</v>
      </c>
      <c r="G1474" s="2">
        <f t="shared" si="319"/>
        <v>71</v>
      </c>
      <c r="BV1474" s="1">
        <v>37692</v>
      </c>
      <c r="BW1474">
        <f t="shared" ca="1" si="320"/>
        <v>2350</v>
      </c>
      <c r="BX1474">
        <v>2350</v>
      </c>
    </row>
    <row r="1475" spans="1:76" x14ac:dyDescent="0.25">
      <c r="A1475" s="1">
        <v>37693</v>
      </c>
      <c r="B1475">
        <v>2360</v>
      </c>
      <c r="C1475">
        <f t="shared" ref="C1475:C1538" si="321">IF(ISNUMBER(B1475),B1475,"XX")</f>
        <v>2360</v>
      </c>
      <c r="D1475" t="s">
        <v>20</v>
      </c>
      <c r="E1475">
        <f t="shared" ref="E1475:E1538" si="322">IF(LEFT(D1475,1)="A",1,0)</f>
        <v>1</v>
      </c>
      <c r="F1475">
        <f t="shared" ref="F1475:F1538" si="323">YEAR(A1475)</f>
        <v>2003</v>
      </c>
      <c r="G1475" s="2">
        <f t="shared" ref="G1475:G1538" si="324">DATE(YEAR(A1475),MONTH(A1475),DAY(A1475))-DATE(YEAR(A1475),1,0)</f>
        <v>72</v>
      </c>
      <c r="BV1475" s="1">
        <v>37693</v>
      </c>
      <c r="BW1475">
        <f t="shared" ref="BW1475:BW1538" ca="1" si="325">OFFSET($BA$1,MATCH(DATE(YEAR(BV1475),MONTH(BV1475),DAY(BV1475))-DATE(YEAR(BV1475),1,0),$BA$2:$BA$366,0),MATCH(YEAR(BV1475),$BB$1:$BO$1,0))</f>
        <v>2360</v>
      </c>
      <c r="BX1475">
        <v>2360</v>
      </c>
    </row>
    <row r="1476" spans="1:76" x14ac:dyDescent="0.25">
      <c r="A1476" s="1">
        <v>37694</v>
      </c>
      <c r="B1476">
        <v>2400</v>
      </c>
      <c r="C1476">
        <f t="shared" si="321"/>
        <v>2400</v>
      </c>
      <c r="D1476" t="s">
        <v>20</v>
      </c>
      <c r="E1476">
        <f t="shared" si="322"/>
        <v>1</v>
      </c>
      <c r="F1476">
        <f t="shared" si="323"/>
        <v>2003</v>
      </c>
      <c r="G1476" s="2">
        <f t="shared" si="324"/>
        <v>73</v>
      </c>
      <c r="BV1476" s="1">
        <v>37694</v>
      </c>
      <c r="BW1476">
        <f t="shared" ca="1" si="325"/>
        <v>2400</v>
      </c>
      <c r="BX1476">
        <v>2400</v>
      </c>
    </row>
    <row r="1477" spans="1:76" x14ac:dyDescent="0.25">
      <c r="A1477" s="1">
        <v>37695</v>
      </c>
      <c r="B1477">
        <v>2630</v>
      </c>
      <c r="C1477">
        <f t="shared" si="321"/>
        <v>2630</v>
      </c>
      <c r="D1477" t="s">
        <v>20</v>
      </c>
      <c r="E1477">
        <f t="shared" si="322"/>
        <v>1</v>
      </c>
      <c r="F1477">
        <f t="shared" si="323"/>
        <v>2003</v>
      </c>
      <c r="G1477" s="2">
        <f t="shared" si="324"/>
        <v>74</v>
      </c>
      <c r="BV1477" s="1">
        <v>37695</v>
      </c>
      <c r="BW1477">
        <f t="shared" ca="1" si="325"/>
        <v>2630</v>
      </c>
      <c r="BX1477">
        <v>2630</v>
      </c>
    </row>
    <row r="1478" spans="1:76" x14ac:dyDescent="0.25">
      <c r="A1478" s="1">
        <v>37696</v>
      </c>
      <c r="B1478">
        <v>3020</v>
      </c>
      <c r="C1478">
        <f t="shared" si="321"/>
        <v>3020</v>
      </c>
      <c r="D1478" t="s">
        <v>20</v>
      </c>
      <c r="E1478">
        <f t="shared" si="322"/>
        <v>1</v>
      </c>
      <c r="F1478">
        <f t="shared" si="323"/>
        <v>2003</v>
      </c>
      <c r="G1478" s="2">
        <f t="shared" si="324"/>
        <v>75</v>
      </c>
      <c r="BV1478" s="1">
        <v>37696</v>
      </c>
      <c r="BW1478">
        <f t="shared" ca="1" si="325"/>
        <v>3020</v>
      </c>
      <c r="BX1478">
        <v>3020</v>
      </c>
    </row>
    <row r="1479" spans="1:76" x14ac:dyDescent="0.25">
      <c r="A1479" s="1">
        <v>37697</v>
      </c>
      <c r="B1479">
        <v>2690</v>
      </c>
      <c r="C1479">
        <f t="shared" si="321"/>
        <v>2690</v>
      </c>
      <c r="D1479" t="s">
        <v>20</v>
      </c>
      <c r="E1479">
        <f t="shared" si="322"/>
        <v>1</v>
      </c>
      <c r="F1479">
        <f t="shared" si="323"/>
        <v>2003</v>
      </c>
      <c r="G1479" s="2">
        <f t="shared" si="324"/>
        <v>76</v>
      </c>
      <c r="BV1479" s="1">
        <v>37697</v>
      </c>
      <c r="BW1479">
        <f t="shared" ca="1" si="325"/>
        <v>2690</v>
      </c>
      <c r="BX1479">
        <v>2690</v>
      </c>
    </row>
    <row r="1480" spans="1:76" x14ac:dyDescent="0.25">
      <c r="A1480" s="1">
        <v>37698</v>
      </c>
      <c r="B1480">
        <v>3070</v>
      </c>
      <c r="C1480">
        <f t="shared" si="321"/>
        <v>3070</v>
      </c>
      <c r="D1480" t="s">
        <v>20</v>
      </c>
      <c r="E1480">
        <f t="shared" si="322"/>
        <v>1</v>
      </c>
      <c r="F1480">
        <f t="shared" si="323"/>
        <v>2003</v>
      </c>
      <c r="G1480" s="2">
        <f t="shared" si="324"/>
        <v>77</v>
      </c>
      <c r="BV1480" s="1">
        <v>37698</v>
      </c>
      <c r="BW1480">
        <f t="shared" ca="1" si="325"/>
        <v>3070</v>
      </c>
      <c r="BX1480">
        <v>3070</v>
      </c>
    </row>
    <row r="1481" spans="1:76" x14ac:dyDescent="0.25">
      <c r="A1481" s="1">
        <v>37699</v>
      </c>
      <c r="B1481">
        <v>3030</v>
      </c>
      <c r="C1481">
        <f t="shared" si="321"/>
        <v>3030</v>
      </c>
      <c r="D1481" t="s">
        <v>20</v>
      </c>
      <c r="E1481">
        <f t="shared" si="322"/>
        <v>1</v>
      </c>
      <c r="F1481">
        <f t="shared" si="323"/>
        <v>2003</v>
      </c>
      <c r="G1481" s="2">
        <f t="shared" si="324"/>
        <v>78</v>
      </c>
      <c r="BV1481" s="1">
        <v>37699</v>
      </c>
      <c r="BW1481">
        <f t="shared" ca="1" si="325"/>
        <v>3030</v>
      </c>
      <c r="BX1481">
        <v>3030</v>
      </c>
    </row>
    <row r="1482" spans="1:76" x14ac:dyDescent="0.25">
      <c r="A1482" s="1">
        <v>37700</v>
      </c>
      <c r="B1482">
        <v>3150</v>
      </c>
      <c r="C1482">
        <f t="shared" si="321"/>
        <v>3150</v>
      </c>
      <c r="D1482" t="s">
        <v>20</v>
      </c>
      <c r="E1482">
        <f t="shared" si="322"/>
        <v>1</v>
      </c>
      <c r="F1482">
        <f t="shared" si="323"/>
        <v>2003</v>
      </c>
      <c r="G1482" s="2">
        <f t="shared" si="324"/>
        <v>79</v>
      </c>
      <c r="BV1482" s="1">
        <v>37700</v>
      </c>
      <c r="BW1482">
        <f t="shared" ca="1" si="325"/>
        <v>3150</v>
      </c>
      <c r="BX1482">
        <v>3150</v>
      </c>
    </row>
    <row r="1483" spans="1:76" x14ac:dyDescent="0.25">
      <c r="A1483" s="1">
        <v>37701</v>
      </c>
      <c r="B1483">
        <v>3180</v>
      </c>
      <c r="C1483">
        <f t="shared" si="321"/>
        <v>3180</v>
      </c>
      <c r="D1483" t="s">
        <v>20</v>
      </c>
      <c r="E1483">
        <f t="shared" si="322"/>
        <v>1</v>
      </c>
      <c r="F1483">
        <f t="shared" si="323"/>
        <v>2003</v>
      </c>
      <c r="G1483" s="2">
        <f t="shared" si="324"/>
        <v>80</v>
      </c>
      <c r="BV1483" s="1">
        <v>37701</v>
      </c>
      <c r="BW1483">
        <f t="shared" ca="1" si="325"/>
        <v>3180</v>
      </c>
      <c r="BX1483">
        <v>3180</v>
      </c>
    </row>
    <row r="1484" spans="1:76" x14ac:dyDescent="0.25">
      <c r="A1484" s="1">
        <v>37702</v>
      </c>
      <c r="B1484">
        <v>3200</v>
      </c>
      <c r="C1484">
        <f t="shared" si="321"/>
        <v>3200</v>
      </c>
      <c r="D1484" t="s">
        <v>20</v>
      </c>
      <c r="E1484">
        <f t="shared" si="322"/>
        <v>1</v>
      </c>
      <c r="F1484">
        <f t="shared" si="323"/>
        <v>2003</v>
      </c>
      <c r="G1484" s="2">
        <f t="shared" si="324"/>
        <v>81</v>
      </c>
      <c r="BV1484" s="1">
        <v>37702</v>
      </c>
      <c r="BW1484">
        <f t="shared" ca="1" si="325"/>
        <v>3200</v>
      </c>
      <c r="BX1484">
        <v>3200</v>
      </c>
    </row>
    <row r="1485" spans="1:76" x14ac:dyDescent="0.25">
      <c r="A1485" s="1">
        <v>37703</v>
      </c>
      <c r="B1485">
        <v>3220</v>
      </c>
      <c r="C1485">
        <f t="shared" si="321"/>
        <v>3220</v>
      </c>
      <c r="D1485" t="s">
        <v>20</v>
      </c>
      <c r="E1485">
        <f t="shared" si="322"/>
        <v>1</v>
      </c>
      <c r="F1485">
        <f t="shared" si="323"/>
        <v>2003</v>
      </c>
      <c r="G1485" s="2">
        <f t="shared" si="324"/>
        <v>82</v>
      </c>
      <c r="BV1485" s="1">
        <v>37703</v>
      </c>
      <c r="BW1485">
        <f t="shared" ca="1" si="325"/>
        <v>3220</v>
      </c>
      <c r="BX1485">
        <v>3220</v>
      </c>
    </row>
    <row r="1486" spans="1:76" x14ac:dyDescent="0.25">
      <c r="A1486" s="1">
        <v>37704</v>
      </c>
      <c r="B1486">
        <v>3210</v>
      </c>
      <c r="C1486">
        <f t="shared" si="321"/>
        <v>3210</v>
      </c>
      <c r="D1486" t="s">
        <v>20</v>
      </c>
      <c r="E1486">
        <f t="shared" si="322"/>
        <v>1</v>
      </c>
      <c r="F1486">
        <f t="shared" si="323"/>
        <v>2003</v>
      </c>
      <c r="G1486" s="2">
        <f t="shared" si="324"/>
        <v>83</v>
      </c>
      <c r="BV1486" s="1">
        <v>37704</v>
      </c>
      <c r="BW1486">
        <f t="shared" ca="1" si="325"/>
        <v>3210</v>
      </c>
      <c r="BX1486">
        <v>3210</v>
      </c>
    </row>
    <row r="1487" spans="1:76" x14ac:dyDescent="0.25">
      <c r="A1487" s="1">
        <v>37705</v>
      </c>
      <c r="B1487">
        <v>3200</v>
      </c>
      <c r="C1487">
        <f t="shared" si="321"/>
        <v>3200</v>
      </c>
      <c r="D1487" t="s">
        <v>20</v>
      </c>
      <c r="E1487">
        <f t="shared" si="322"/>
        <v>1</v>
      </c>
      <c r="F1487">
        <f t="shared" si="323"/>
        <v>2003</v>
      </c>
      <c r="G1487" s="2">
        <f t="shared" si="324"/>
        <v>84</v>
      </c>
      <c r="BV1487" s="1">
        <v>37705</v>
      </c>
      <c r="BW1487">
        <f t="shared" ca="1" si="325"/>
        <v>3200</v>
      </c>
      <c r="BX1487">
        <v>3200</v>
      </c>
    </row>
    <row r="1488" spans="1:76" x14ac:dyDescent="0.25">
      <c r="A1488" s="1">
        <v>37706</v>
      </c>
      <c r="B1488">
        <v>3230</v>
      </c>
      <c r="C1488">
        <f t="shared" si="321"/>
        <v>3230</v>
      </c>
      <c r="D1488" t="s">
        <v>20</v>
      </c>
      <c r="E1488">
        <f t="shared" si="322"/>
        <v>1</v>
      </c>
      <c r="F1488">
        <f t="shared" si="323"/>
        <v>2003</v>
      </c>
      <c r="G1488" s="2">
        <f t="shared" si="324"/>
        <v>85</v>
      </c>
      <c r="BV1488" s="1">
        <v>37706</v>
      </c>
      <c r="BW1488">
        <f t="shared" ca="1" si="325"/>
        <v>3230</v>
      </c>
      <c r="BX1488">
        <v>3230</v>
      </c>
    </row>
    <row r="1489" spans="1:76" x14ac:dyDescent="0.25">
      <c r="A1489" s="1">
        <v>37707</v>
      </c>
      <c r="B1489">
        <v>3250</v>
      </c>
      <c r="C1489">
        <f t="shared" si="321"/>
        <v>3250</v>
      </c>
      <c r="D1489" t="s">
        <v>20</v>
      </c>
      <c r="E1489">
        <f t="shared" si="322"/>
        <v>1</v>
      </c>
      <c r="F1489">
        <f t="shared" si="323"/>
        <v>2003</v>
      </c>
      <c r="G1489" s="2">
        <f t="shared" si="324"/>
        <v>86</v>
      </c>
      <c r="BV1489" s="1">
        <v>37707</v>
      </c>
      <c r="BW1489">
        <f t="shared" ca="1" si="325"/>
        <v>3250</v>
      </c>
      <c r="BX1489">
        <v>3250</v>
      </c>
    </row>
    <row r="1490" spans="1:76" x14ac:dyDescent="0.25">
      <c r="A1490" s="1">
        <v>37708</v>
      </c>
      <c r="B1490">
        <v>3260</v>
      </c>
      <c r="C1490">
        <f t="shared" si="321"/>
        <v>3260</v>
      </c>
      <c r="D1490" t="s">
        <v>20</v>
      </c>
      <c r="E1490">
        <f t="shared" si="322"/>
        <v>1</v>
      </c>
      <c r="F1490">
        <f t="shared" si="323"/>
        <v>2003</v>
      </c>
      <c r="G1490" s="2">
        <f t="shared" si="324"/>
        <v>87</v>
      </c>
      <c r="BV1490" s="1">
        <v>37708</v>
      </c>
      <c r="BW1490">
        <f t="shared" ca="1" si="325"/>
        <v>3260</v>
      </c>
      <c r="BX1490">
        <v>3260</v>
      </c>
    </row>
    <row r="1491" spans="1:76" x14ac:dyDescent="0.25">
      <c r="A1491" s="1">
        <v>37709</v>
      </c>
      <c r="B1491">
        <v>3260</v>
      </c>
      <c r="C1491">
        <f t="shared" si="321"/>
        <v>3260</v>
      </c>
      <c r="D1491" t="s">
        <v>20</v>
      </c>
      <c r="E1491">
        <f t="shared" si="322"/>
        <v>1</v>
      </c>
      <c r="F1491">
        <f t="shared" si="323"/>
        <v>2003</v>
      </c>
      <c r="G1491" s="2">
        <f t="shared" si="324"/>
        <v>88</v>
      </c>
      <c r="BV1491" s="1">
        <v>37709</v>
      </c>
      <c r="BW1491">
        <f t="shared" ca="1" si="325"/>
        <v>3260</v>
      </c>
      <c r="BX1491">
        <v>3260</v>
      </c>
    </row>
    <row r="1492" spans="1:76" x14ac:dyDescent="0.25">
      <c r="A1492" s="1">
        <v>37710</v>
      </c>
      <c r="B1492">
        <v>3260</v>
      </c>
      <c r="C1492">
        <f t="shared" si="321"/>
        <v>3260</v>
      </c>
      <c r="D1492" t="s">
        <v>20</v>
      </c>
      <c r="E1492">
        <f t="shared" si="322"/>
        <v>1</v>
      </c>
      <c r="F1492">
        <f t="shared" si="323"/>
        <v>2003</v>
      </c>
      <c r="G1492" s="2">
        <f t="shared" si="324"/>
        <v>89</v>
      </c>
      <c r="BV1492" s="1">
        <v>37710</v>
      </c>
      <c r="BW1492">
        <f t="shared" ca="1" si="325"/>
        <v>3260</v>
      </c>
      <c r="BX1492">
        <v>3260</v>
      </c>
    </row>
    <row r="1493" spans="1:76" x14ac:dyDescent="0.25">
      <c r="A1493" s="1">
        <v>37711</v>
      </c>
      <c r="B1493">
        <v>3260</v>
      </c>
      <c r="C1493">
        <f t="shared" si="321"/>
        <v>3260</v>
      </c>
      <c r="D1493" t="s">
        <v>20</v>
      </c>
      <c r="E1493">
        <f t="shared" si="322"/>
        <v>1</v>
      </c>
      <c r="F1493">
        <f t="shared" si="323"/>
        <v>2003</v>
      </c>
      <c r="G1493" s="2">
        <f t="shared" si="324"/>
        <v>90</v>
      </c>
      <c r="BV1493" s="1">
        <v>37711</v>
      </c>
      <c r="BW1493">
        <f t="shared" ca="1" si="325"/>
        <v>3260</v>
      </c>
      <c r="BX1493">
        <v>3260</v>
      </c>
    </row>
    <row r="1494" spans="1:76" x14ac:dyDescent="0.25">
      <c r="A1494" s="1">
        <v>37712</v>
      </c>
      <c r="B1494">
        <v>3260</v>
      </c>
      <c r="C1494">
        <f t="shared" si="321"/>
        <v>3260</v>
      </c>
      <c r="D1494" t="s">
        <v>20</v>
      </c>
      <c r="E1494">
        <f t="shared" si="322"/>
        <v>1</v>
      </c>
      <c r="F1494">
        <f t="shared" si="323"/>
        <v>2003</v>
      </c>
      <c r="G1494" s="2">
        <f t="shared" si="324"/>
        <v>91</v>
      </c>
      <c r="BV1494" s="1">
        <v>37712</v>
      </c>
      <c r="BW1494">
        <f t="shared" ca="1" si="325"/>
        <v>3260</v>
      </c>
      <c r="BX1494">
        <v>3260</v>
      </c>
    </row>
    <row r="1495" spans="1:76" x14ac:dyDescent="0.25">
      <c r="A1495" s="1">
        <v>37713</v>
      </c>
      <c r="B1495">
        <v>3280</v>
      </c>
      <c r="C1495">
        <f t="shared" si="321"/>
        <v>3280</v>
      </c>
      <c r="D1495" t="s">
        <v>20</v>
      </c>
      <c r="E1495">
        <f t="shared" si="322"/>
        <v>1</v>
      </c>
      <c r="F1495">
        <f t="shared" si="323"/>
        <v>2003</v>
      </c>
      <c r="G1495" s="2">
        <f t="shared" si="324"/>
        <v>92</v>
      </c>
      <c r="BV1495" s="1">
        <v>37713</v>
      </c>
      <c r="BW1495">
        <f t="shared" ca="1" si="325"/>
        <v>3280</v>
      </c>
      <c r="BX1495">
        <v>3280</v>
      </c>
    </row>
    <row r="1496" spans="1:76" x14ac:dyDescent="0.25">
      <c r="A1496" s="1">
        <v>37714</v>
      </c>
      <c r="B1496">
        <v>3320</v>
      </c>
      <c r="C1496">
        <f t="shared" si="321"/>
        <v>3320</v>
      </c>
      <c r="D1496" t="s">
        <v>20</v>
      </c>
      <c r="E1496">
        <f t="shared" si="322"/>
        <v>1</v>
      </c>
      <c r="F1496">
        <f t="shared" si="323"/>
        <v>2003</v>
      </c>
      <c r="G1496" s="2">
        <f t="shared" si="324"/>
        <v>93</v>
      </c>
      <c r="BV1496" s="1">
        <v>37714</v>
      </c>
      <c r="BW1496">
        <f t="shared" ca="1" si="325"/>
        <v>3320</v>
      </c>
      <c r="BX1496">
        <v>3320</v>
      </c>
    </row>
    <row r="1497" spans="1:76" x14ac:dyDescent="0.25">
      <c r="A1497" s="1">
        <v>37715</v>
      </c>
      <c r="B1497">
        <v>3300</v>
      </c>
      <c r="C1497">
        <f t="shared" si="321"/>
        <v>3300</v>
      </c>
      <c r="D1497" t="s">
        <v>20</v>
      </c>
      <c r="E1497">
        <f t="shared" si="322"/>
        <v>1</v>
      </c>
      <c r="F1497">
        <f t="shared" si="323"/>
        <v>2003</v>
      </c>
      <c r="G1497" s="2">
        <f t="shared" si="324"/>
        <v>94</v>
      </c>
      <c r="BV1497" s="1">
        <v>37715</v>
      </c>
      <c r="BW1497">
        <f t="shared" ca="1" si="325"/>
        <v>3300</v>
      </c>
      <c r="BX1497">
        <v>3300</v>
      </c>
    </row>
    <row r="1498" spans="1:76" x14ac:dyDescent="0.25">
      <c r="A1498" s="1">
        <v>37716</v>
      </c>
      <c r="B1498">
        <v>3290</v>
      </c>
      <c r="C1498">
        <f t="shared" si="321"/>
        <v>3290</v>
      </c>
      <c r="D1498" t="s">
        <v>20</v>
      </c>
      <c r="E1498">
        <f t="shared" si="322"/>
        <v>1</v>
      </c>
      <c r="F1498">
        <f t="shared" si="323"/>
        <v>2003</v>
      </c>
      <c r="G1498" s="2">
        <f t="shared" si="324"/>
        <v>95</v>
      </c>
      <c r="BV1498" s="1">
        <v>37716</v>
      </c>
      <c r="BW1498">
        <f t="shared" ca="1" si="325"/>
        <v>3290</v>
      </c>
      <c r="BX1498">
        <v>3290</v>
      </c>
    </row>
    <row r="1499" spans="1:76" x14ac:dyDescent="0.25">
      <c r="A1499" s="1">
        <v>37717</v>
      </c>
      <c r="B1499">
        <v>3250</v>
      </c>
      <c r="C1499">
        <f t="shared" si="321"/>
        <v>3250</v>
      </c>
      <c r="D1499" t="s">
        <v>20</v>
      </c>
      <c r="E1499">
        <f t="shared" si="322"/>
        <v>1</v>
      </c>
      <c r="F1499">
        <f t="shared" si="323"/>
        <v>2003</v>
      </c>
      <c r="G1499" s="2">
        <f t="shared" si="324"/>
        <v>96</v>
      </c>
      <c r="BV1499" s="1">
        <v>37717</v>
      </c>
      <c r="BW1499">
        <f t="shared" ca="1" si="325"/>
        <v>3250</v>
      </c>
      <c r="BX1499">
        <v>3250</v>
      </c>
    </row>
    <row r="1500" spans="1:76" x14ac:dyDescent="0.25">
      <c r="A1500" s="1">
        <v>37718</v>
      </c>
      <c r="B1500">
        <v>3280</v>
      </c>
      <c r="C1500">
        <f t="shared" si="321"/>
        <v>3280</v>
      </c>
      <c r="D1500" t="s">
        <v>20</v>
      </c>
      <c r="E1500">
        <f t="shared" si="322"/>
        <v>1</v>
      </c>
      <c r="F1500">
        <f t="shared" si="323"/>
        <v>2003</v>
      </c>
      <c r="G1500" s="2">
        <f t="shared" si="324"/>
        <v>97</v>
      </c>
      <c r="BV1500" s="1">
        <v>37718</v>
      </c>
      <c r="BW1500">
        <f t="shared" ca="1" si="325"/>
        <v>3280</v>
      </c>
      <c r="BX1500">
        <v>3280</v>
      </c>
    </row>
    <row r="1501" spans="1:76" x14ac:dyDescent="0.25">
      <c r="A1501" s="1">
        <v>37719</v>
      </c>
      <c r="B1501">
        <v>3280</v>
      </c>
      <c r="C1501">
        <f t="shared" si="321"/>
        <v>3280</v>
      </c>
      <c r="D1501" t="s">
        <v>20</v>
      </c>
      <c r="E1501">
        <f t="shared" si="322"/>
        <v>1</v>
      </c>
      <c r="F1501">
        <f t="shared" si="323"/>
        <v>2003</v>
      </c>
      <c r="G1501" s="2">
        <f t="shared" si="324"/>
        <v>98</v>
      </c>
      <c r="BV1501" s="1">
        <v>37719</v>
      </c>
      <c r="BW1501">
        <f t="shared" ca="1" si="325"/>
        <v>3280</v>
      </c>
      <c r="BX1501">
        <v>3280</v>
      </c>
    </row>
    <row r="1502" spans="1:76" x14ac:dyDescent="0.25">
      <c r="A1502" s="1">
        <v>37720</v>
      </c>
      <c r="B1502">
        <v>3300</v>
      </c>
      <c r="C1502">
        <f t="shared" si="321"/>
        <v>3300</v>
      </c>
      <c r="D1502" t="s">
        <v>20</v>
      </c>
      <c r="E1502">
        <f t="shared" si="322"/>
        <v>1</v>
      </c>
      <c r="F1502">
        <f t="shared" si="323"/>
        <v>2003</v>
      </c>
      <c r="G1502" s="2">
        <f t="shared" si="324"/>
        <v>99</v>
      </c>
      <c r="BV1502" s="1">
        <v>37720</v>
      </c>
      <c r="BW1502">
        <f t="shared" ca="1" si="325"/>
        <v>3300</v>
      </c>
      <c r="BX1502">
        <v>3300</v>
      </c>
    </row>
    <row r="1503" spans="1:76" x14ac:dyDescent="0.25">
      <c r="A1503" s="1">
        <v>37721</v>
      </c>
      <c r="B1503">
        <v>3310</v>
      </c>
      <c r="C1503">
        <f t="shared" si="321"/>
        <v>3310</v>
      </c>
      <c r="D1503" t="s">
        <v>20</v>
      </c>
      <c r="E1503">
        <f t="shared" si="322"/>
        <v>1</v>
      </c>
      <c r="F1503">
        <f t="shared" si="323"/>
        <v>2003</v>
      </c>
      <c r="G1503" s="2">
        <f t="shared" si="324"/>
        <v>100</v>
      </c>
      <c r="BV1503" s="1">
        <v>37721</v>
      </c>
      <c r="BW1503">
        <f t="shared" ca="1" si="325"/>
        <v>3310</v>
      </c>
      <c r="BX1503">
        <v>3310</v>
      </c>
    </row>
    <row r="1504" spans="1:76" x14ac:dyDescent="0.25">
      <c r="A1504" s="1">
        <v>37722</v>
      </c>
      <c r="B1504">
        <v>3300</v>
      </c>
      <c r="C1504">
        <f t="shared" si="321"/>
        <v>3300</v>
      </c>
      <c r="D1504" t="s">
        <v>20</v>
      </c>
      <c r="E1504">
        <f t="shared" si="322"/>
        <v>1</v>
      </c>
      <c r="F1504">
        <f t="shared" si="323"/>
        <v>2003</v>
      </c>
      <c r="G1504" s="2">
        <f t="shared" si="324"/>
        <v>101</v>
      </c>
      <c r="BV1504" s="1">
        <v>37722</v>
      </c>
      <c r="BW1504">
        <f t="shared" ca="1" si="325"/>
        <v>3300</v>
      </c>
      <c r="BX1504">
        <v>3300</v>
      </c>
    </row>
    <row r="1505" spans="1:76" x14ac:dyDescent="0.25">
      <c r="A1505" s="1">
        <v>37723</v>
      </c>
      <c r="B1505">
        <v>3330</v>
      </c>
      <c r="C1505">
        <f t="shared" si="321"/>
        <v>3330</v>
      </c>
      <c r="D1505" t="s">
        <v>20</v>
      </c>
      <c r="E1505">
        <f t="shared" si="322"/>
        <v>1</v>
      </c>
      <c r="F1505">
        <f t="shared" si="323"/>
        <v>2003</v>
      </c>
      <c r="G1505" s="2">
        <f t="shared" si="324"/>
        <v>102</v>
      </c>
      <c r="BV1505" s="1">
        <v>37723</v>
      </c>
      <c r="BW1505">
        <f t="shared" ca="1" si="325"/>
        <v>3330</v>
      </c>
      <c r="BX1505">
        <v>3330</v>
      </c>
    </row>
    <row r="1506" spans="1:76" x14ac:dyDescent="0.25">
      <c r="A1506" s="1">
        <v>37724</v>
      </c>
      <c r="B1506">
        <v>3340</v>
      </c>
      <c r="C1506">
        <f t="shared" si="321"/>
        <v>3340</v>
      </c>
      <c r="D1506" t="s">
        <v>20</v>
      </c>
      <c r="E1506">
        <f t="shared" si="322"/>
        <v>1</v>
      </c>
      <c r="F1506">
        <f t="shared" si="323"/>
        <v>2003</v>
      </c>
      <c r="G1506" s="2">
        <f t="shared" si="324"/>
        <v>103</v>
      </c>
      <c r="BV1506" s="1">
        <v>37724</v>
      </c>
      <c r="BW1506">
        <f t="shared" ca="1" si="325"/>
        <v>3340</v>
      </c>
      <c r="BX1506">
        <v>3340</v>
      </c>
    </row>
    <row r="1507" spans="1:76" x14ac:dyDescent="0.25">
      <c r="A1507" s="1">
        <v>37725</v>
      </c>
      <c r="B1507">
        <v>3340</v>
      </c>
      <c r="C1507">
        <f t="shared" si="321"/>
        <v>3340</v>
      </c>
      <c r="D1507" t="s">
        <v>20</v>
      </c>
      <c r="E1507">
        <f t="shared" si="322"/>
        <v>1</v>
      </c>
      <c r="F1507">
        <f t="shared" si="323"/>
        <v>2003</v>
      </c>
      <c r="G1507" s="2">
        <f t="shared" si="324"/>
        <v>104</v>
      </c>
      <c r="BV1507" s="1">
        <v>37725</v>
      </c>
      <c r="BW1507">
        <f t="shared" ca="1" si="325"/>
        <v>3340</v>
      </c>
      <c r="BX1507">
        <v>3340</v>
      </c>
    </row>
    <row r="1508" spans="1:76" x14ac:dyDescent="0.25">
      <c r="A1508" s="1">
        <v>37726</v>
      </c>
      <c r="B1508">
        <v>3310</v>
      </c>
      <c r="C1508">
        <f t="shared" si="321"/>
        <v>3310</v>
      </c>
      <c r="D1508" t="s">
        <v>20</v>
      </c>
      <c r="E1508">
        <f t="shared" si="322"/>
        <v>1</v>
      </c>
      <c r="F1508">
        <f t="shared" si="323"/>
        <v>2003</v>
      </c>
      <c r="G1508" s="2">
        <f t="shared" si="324"/>
        <v>105</v>
      </c>
      <c r="BV1508" s="1">
        <v>37726</v>
      </c>
      <c r="BW1508">
        <f t="shared" ca="1" si="325"/>
        <v>3310</v>
      </c>
      <c r="BX1508">
        <v>3310</v>
      </c>
    </row>
    <row r="1509" spans="1:76" x14ac:dyDescent="0.25">
      <c r="A1509" s="1">
        <v>37727</v>
      </c>
      <c r="B1509">
        <v>3310</v>
      </c>
      <c r="C1509">
        <f t="shared" si="321"/>
        <v>3310</v>
      </c>
      <c r="D1509" t="s">
        <v>20</v>
      </c>
      <c r="E1509">
        <f t="shared" si="322"/>
        <v>1</v>
      </c>
      <c r="F1509">
        <f t="shared" si="323"/>
        <v>2003</v>
      </c>
      <c r="G1509" s="2">
        <f t="shared" si="324"/>
        <v>106</v>
      </c>
      <c r="BV1509" s="1">
        <v>37727</v>
      </c>
      <c r="BW1509">
        <f t="shared" ca="1" si="325"/>
        <v>3310</v>
      </c>
      <c r="BX1509">
        <v>3310</v>
      </c>
    </row>
    <row r="1510" spans="1:76" x14ac:dyDescent="0.25">
      <c r="A1510" s="1">
        <v>37728</v>
      </c>
      <c r="B1510">
        <v>3340</v>
      </c>
      <c r="C1510">
        <f t="shared" si="321"/>
        <v>3340</v>
      </c>
      <c r="D1510" t="s">
        <v>20</v>
      </c>
      <c r="E1510">
        <f t="shared" si="322"/>
        <v>1</v>
      </c>
      <c r="F1510">
        <f t="shared" si="323"/>
        <v>2003</v>
      </c>
      <c r="G1510" s="2">
        <f t="shared" si="324"/>
        <v>107</v>
      </c>
      <c r="BV1510" s="1">
        <v>37728</v>
      </c>
      <c r="BW1510">
        <f t="shared" ca="1" si="325"/>
        <v>3340</v>
      </c>
      <c r="BX1510">
        <v>3340</v>
      </c>
    </row>
    <row r="1511" spans="1:76" x14ac:dyDescent="0.25">
      <c r="A1511" s="1">
        <v>37729</v>
      </c>
      <c r="B1511">
        <v>3340</v>
      </c>
      <c r="C1511">
        <f t="shared" si="321"/>
        <v>3340</v>
      </c>
      <c r="D1511" t="s">
        <v>20</v>
      </c>
      <c r="E1511">
        <f t="shared" si="322"/>
        <v>1</v>
      </c>
      <c r="F1511">
        <f t="shared" si="323"/>
        <v>2003</v>
      </c>
      <c r="G1511" s="2">
        <f t="shared" si="324"/>
        <v>108</v>
      </c>
      <c r="BV1511" s="1">
        <v>37729</v>
      </c>
      <c r="BW1511">
        <f t="shared" ca="1" si="325"/>
        <v>3340</v>
      </c>
      <c r="BX1511">
        <v>3340</v>
      </c>
    </row>
    <row r="1512" spans="1:76" x14ac:dyDescent="0.25">
      <c r="A1512" s="1">
        <v>37730</v>
      </c>
      <c r="B1512">
        <v>3290</v>
      </c>
      <c r="C1512">
        <f t="shared" si="321"/>
        <v>3290</v>
      </c>
      <c r="D1512" t="s">
        <v>20</v>
      </c>
      <c r="E1512">
        <f t="shared" si="322"/>
        <v>1</v>
      </c>
      <c r="F1512">
        <f t="shared" si="323"/>
        <v>2003</v>
      </c>
      <c r="G1512" s="2">
        <f t="shared" si="324"/>
        <v>109</v>
      </c>
      <c r="BV1512" s="1">
        <v>37730</v>
      </c>
      <c r="BW1512">
        <f t="shared" ca="1" si="325"/>
        <v>3290</v>
      </c>
      <c r="BX1512">
        <v>3290</v>
      </c>
    </row>
    <row r="1513" spans="1:76" x14ac:dyDescent="0.25">
      <c r="A1513" s="1">
        <v>37731</v>
      </c>
      <c r="B1513">
        <v>3310</v>
      </c>
      <c r="C1513">
        <f t="shared" si="321"/>
        <v>3310</v>
      </c>
      <c r="D1513" t="s">
        <v>20</v>
      </c>
      <c r="E1513">
        <f t="shared" si="322"/>
        <v>1</v>
      </c>
      <c r="F1513">
        <f t="shared" si="323"/>
        <v>2003</v>
      </c>
      <c r="G1513" s="2">
        <f t="shared" si="324"/>
        <v>110</v>
      </c>
      <c r="BV1513" s="1">
        <v>37731</v>
      </c>
      <c r="BW1513">
        <f t="shared" ca="1" si="325"/>
        <v>3310</v>
      </c>
      <c r="BX1513">
        <v>3310</v>
      </c>
    </row>
    <row r="1514" spans="1:76" x14ac:dyDescent="0.25">
      <c r="A1514" s="1">
        <v>37732</v>
      </c>
      <c r="B1514">
        <v>3350</v>
      </c>
      <c r="C1514">
        <f t="shared" si="321"/>
        <v>3350</v>
      </c>
      <c r="D1514" t="s">
        <v>20</v>
      </c>
      <c r="E1514">
        <f t="shared" si="322"/>
        <v>1</v>
      </c>
      <c r="F1514">
        <f t="shared" si="323"/>
        <v>2003</v>
      </c>
      <c r="G1514" s="2">
        <f t="shared" si="324"/>
        <v>111</v>
      </c>
      <c r="BV1514" s="1">
        <v>37732</v>
      </c>
      <c r="BW1514">
        <f t="shared" ca="1" si="325"/>
        <v>3350</v>
      </c>
      <c r="BX1514">
        <v>3350</v>
      </c>
    </row>
    <row r="1515" spans="1:76" x14ac:dyDescent="0.25">
      <c r="A1515" s="1">
        <v>37733</v>
      </c>
      <c r="B1515">
        <v>3340</v>
      </c>
      <c r="C1515">
        <f t="shared" si="321"/>
        <v>3340</v>
      </c>
      <c r="D1515" t="s">
        <v>20</v>
      </c>
      <c r="E1515">
        <f t="shared" si="322"/>
        <v>1</v>
      </c>
      <c r="F1515">
        <f t="shared" si="323"/>
        <v>2003</v>
      </c>
      <c r="G1515" s="2">
        <f t="shared" si="324"/>
        <v>112</v>
      </c>
      <c r="BV1515" s="1">
        <v>37733</v>
      </c>
      <c r="BW1515">
        <f t="shared" ca="1" si="325"/>
        <v>3340</v>
      </c>
      <c r="BX1515">
        <v>3340</v>
      </c>
    </row>
    <row r="1516" spans="1:76" x14ac:dyDescent="0.25">
      <c r="A1516" s="1">
        <v>37734</v>
      </c>
      <c r="B1516">
        <v>3290</v>
      </c>
      <c r="C1516">
        <f t="shared" si="321"/>
        <v>3290</v>
      </c>
      <c r="D1516" t="s">
        <v>20</v>
      </c>
      <c r="E1516">
        <f t="shared" si="322"/>
        <v>1</v>
      </c>
      <c r="F1516">
        <f t="shared" si="323"/>
        <v>2003</v>
      </c>
      <c r="G1516" s="2">
        <f t="shared" si="324"/>
        <v>113</v>
      </c>
      <c r="BV1516" s="1">
        <v>37734</v>
      </c>
      <c r="BW1516">
        <f t="shared" ca="1" si="325"/>
        <v>3290</v>
      </c>
      <c r="BX1516">
        <v>3290</v>
      </c>
    </row>
    <row r="1517" spans="1:76" x14ac:dyDescent="0.25">
      <c r="A1517" s="1">
        <v>37735</v>
      </c>
      <c r="B1517">
        <v>2790</v>
      </c>
      <c r="C1517">
        <f t="shared" si="321"/>
        <v>2790</v>
      </c>
      <c r="D1517" t="s">
        <v>20</v>
      </c>
      <c r="E1517">
        <f t="shared" si="322"/>
        <v>1</v>
      </c>
      <c r="F1517">
        <f t="shared" si="323"/>
        <v>2003</v>
      </c>
      <c r="G1517" s="2">
        <f t="shared" si="324"/>
        <v>114</v>
      </c>
      <c r="BV1517" s="1">
        <v>37735</v>
      </c>
      <c r="BW1517">
        <f t="shared" ca="1" si="325"/>
        <v>2790</v>
      </c>
      <c r="BX1517">
        <v>2790</v>
      </c>
    </row>
    <row r="1518" spans="1:76" x14ac:dyDescent="0.25">
      <c r="A1518" s="1">
        <v>37736</v>
      </c>
      <c r="B1518">
        <v>3330</v>
      </c>
      <c r="C1518">
        <f t="shared" si="321"/>
        <v>3330</v>
      </c>
      <c r="D1518" t="s">
        <v>20</v>
      </c>
      <c r="E1518">
        <f t="shared" si="322"/>
        <v>1</v>
      </c>
      <c r="F1518">
        <f t="shared" si="323"/>
        <v>2003</v>
      </c>
      <c r="G1518" s="2">
        <f t="shared" si="324"/>
        <v>115</v>
      </c>
      <c r="BV1518" s="1">
        <v>37736</v>
      </c>
      <c r="BW1518">
        <f t="shared" ca="1" si="325"/>
        <v>3330</v>
      </c>
      <c r="BX1518">
        <v>3330</v>
      </c>
    </row>
    <row r="1519" spans="1:76" x14ac:dyDescent="0.25">
      <c r="A1519" s="1">
        <v>37737</v>
      </c>
      <c r="B1519">
        <v>3350</v>
      </c>
      <c r="C1519">
        <f t="shared" si="321"/>
        <v>3350</v>
      </c>
      <c r="D1519" t="s">
        <v>20</v>
      </c>
      <c r="E1519">
        <f t="shared" si="322"/>
        <v>1</v>
      </c>
      <c r="F1519">
        <f t="shared" si="323"/>
        <v>2003</v>
      </c>
      <c r="G1519" s="2">
        <f t="shared" si="324"/>
        <v>116</v>
      </c>
      <c r="BV1519" s="1">
        <v>37737</v>
      </c>
      <c r="BW1519">
        <f t="shared" ca="1" si="325"/>
        <v>3350</v>
      </c>
      <c r="BX1519">
        <v>3350</v>
      </c>
    </row>
    <row r="1520" spans="1:76" x14ac:dyDescent="0.25">
      <c r="A1520" s="1">
        <v>37738</v>
      </c>
      <c r="B1520">
        <v>3330</v>
      </c>
      <c r="C1520">
        <f t="shared" si="321"/>
        <v>3330</v>
      </c>
      <c r="D1520" t="s">
        <v>20</v>
      </c>
      <c r="E1520">
        <f t="shared" si="322"/>
        <v>1</v>
      </c>
      <c r="F1520">
        <f t="shared" si="323"/>
        <v>2003</v>
      </c>
      <c r="G1520" s="2">
        <f t="shared" si="324"/>
        <v>117</v>
      </c>
      <c r="BV1520" s="1">
        <v>37738</v>
      </c>
      <c r="BW1520">
        <f t="shared" ca="1" si="325"/>
        <v>3330</v>
      </c>
      <c r="BX1520">
        <v>3330</v>
      </c>
    </row>
    <row r="1521" spans="1:76" x14ac:dyDescent="0.25">
      <c r="A1521" s="1">
        <v>37739</v>
      </c>
      <c r="B1521">
        <v>3280</v>
      </c>
      <c r="C1521">
        <f t="shared" si="321"/>
        <v>3280</v>
      </c>
      <c r="D1521" t="s">
        <v>20</v>
      </c>
      <c r="E1521">
        <f t="shared" si="322"/>
        <v>1</v>
      </c>
      <c r="F1521">
        <f t="shared" si="323"/>
        <v>2003</v>
      </c>
      <c r="G1521" s="2">
        <f t="shared" si="324"/>
        <v>118</v>
      </c>
      <c r="BV1521" s="1">
        <v>37739</v>
      </c>
      <c r="BW1521">
        <f t="shared" ca="1" si="325"/>
        <v>3280</v>
      </c>
      <c r="BX1521">
        <v>3280</v>
      </c>
    </row>
    <row r="1522" spans="1:76" x14ac:dyDescent="0.25">
      <c r="A1522" s="1">
        <v>37740</v>
      </c>
      <c r="B1522">
        <v>3230</v>
      </c>
      <c r="C1522">
        <f t="shared" si="321"/>
        <v>3230</v>
      </c>
      <c r="D1522" t="s">
        <v>20</v>
      </c>
      <c r="E1522">
        <f t="shared" si="322"/>
        <v>1</v>
      </c>
      <c r="F1522">
        <f t="shared" si="323"/>
        <v>2003</v>
      </c>
      <c r="G1522" s="2">
        <f t="shared" si="324"/>
        <v>119</v>
      </c>
      <c r="BV1522" s="1">
        <v>37740</v>
      </c>
      <c r="BW1522">
        <f t="shared" ca="1" si="325"/>
        <v>3230</v>
      </c>
      <c r="BX1522">
        <v>3230</v>
      </c>
    </row>
    <row r="1523" spans="1:76" x14ac:dyDescent="0.25">
      <c r="A1523" s="1">
        <v>37741</v>
      </c>
      <c r="B1523">
        <v>3210</v>
      </c>
      <c r="C1523">
        <f t="shared" si="321"/>
        <v>3210</v>
      </c>
      <c r="D1523" t="s">
        <v>20</v>
      </c>
      <c r="E1523">
        <f t="shared" si="322"/>
        <v>1</v>
      </c>
      <c r="F1523">
        <f t="shared" si="323"/>
        <v>2003</v>
      </c>
      <c r="G1523" s="2">
        <f t="shared" si="324"/>
        <v>120</v>
      </c>
      <c r="BV1523" s="1">
        <v>37741</v>
      </c>
      <c r="BW1523">
        <f t="shared" ca="1" si="325"/>
        <v>3210</v>
      </c>
      <c r="BX1523">
        <v>3210</v>
      </c>
    </row>
    <row r="1524" spans="1:76" x14ac:dyDescent="0.25">
      <c r="A1524" s="1">
        <v>37742</v>
      </c>
      <c r="B1524">
        <v>3210</v>
      </c>
      <c r="C1524">
        <f t="shared" si="321"/>
        <v>3210</v>
      </c>
      <c r="D1524" t="s">
        <v>20</v>
      </c>
      <c r="E1524">
        <f t="shared" si="322"/>
        <v>1</v>
      </c>
      <c r="F1524">
        <f t="shared" si="323"/>
        <v>2003</v>
      </c>
      <c r="G1524" s="2">
        <f t="shared" si="324"/>
        <v>121</v>
      </c>
      <c r="BV1524" s="1">
        <v>37742</v>
      </c>
      <c r="BW1524">
        <f t="shared" ca="1" si="325"/>
        <v>3210</v>
      </c>
      <c r="BX1524">
        <v>3210</v>
      </c>
    </row>
    <row r="1525" spans="1:76" x14ac:dyDescent="0.25">
      <c r="A1525" s="1">
        <v>37743</v>
      </c>
      <c r="B1525">
        <v>3160</v>
      </c>
      <c r="C1525">
        <f t="shared" si="321"/>
        <v>3160</v>
      </c>
      <c r="D1525" t="s">
        <v>20</v>
      </c>
      <c r="E1525">
        <f t="shared" si="322"/>
        <v>1</v>
      </c>
      <c r="F1525">
        <f t="shared" si="323"/>
        <v>2003</v>
      </c>
      <c r="G1525" s="2">
        <f t="shared" si="324"/>
        <v>122</v>
      </c>
      <c r="BV1525" s="1">
        <v>37743</v>
      </c>
      <c r="BW1525">
        <f t="shared" ca="1" si="325"/>
        <v>3160</v>
      </c>
      <c r="BX1525">
        <v>3160</v>
      </c>
    </row>
    <row r="1526" spans="1:76" x14ac:dyDescent="0.25">
      <c r="A1526" s="1">
        <v>37744</v>
      </c>
      <c r="B1526">
        <v>3190</v>
      </c>
      <c r="C1526">
        <f t="shared" si="321"/>
        <v>3190</v>
      </c>
      <c r="D1526" t="s">
        <v>20</v>
      </c>
      <c r="E1526">
        <f t="shared" si="322"/>
        <v>1</v>
      </c>
      <c r="F1526">
        <f t="shared" si="323"/>
        <v>2003</v>
      </c>
      <c r="G1526" s="2">
        <f t="shared" si="324"/>
        <v>123</v>
      </c>
      <c r="BV1526" s="1">
        <v>37744</v>
      </c>
      <c r="BW1526">
        <f t="shared" ca="1" si="325"/>
        <v>3190</v>
      </c>
      <c r="BX1526">
        <v>3190</v>
      </c>
    </row>
    <row r="1527" spans="1:76" x14ac:dyDescent="0.25">
      <c r="A1527" s="1">
        <v>37745</v>
      </c>
      <c r="B1527">
        <v>3190</v>
      </c>
      <c r="C1527">
        <f t="shared" si="321"/>
        <v>3190</v>
      </c>
      <c r="D1527" t="s">
        <v>20</v>
      </c>
      <c r="E1527">
        <f t="shared" si="322"/>
        <v>1</v>
      </c>
      <c r="F1527">
        <f t="shared" si="323"/>
        <v>2003</v>
      </c>
      <c r="G1527" s="2">
        <f t="shared" si="324"/>
        <v>124</v>
      </c>
      <c r="BV1527" s="1">
        <v>37745</v>
      </c>
      <c r="BW1527">
        <f t="shared" ca="1" si="325"/>
        <v>3190</v>
      </c>
      <c r="BX1527">
        <v>3190</v>
      </c>
    </row>
    <row r="1528" spans="1:76" x14ac:dyDescent="0.25">
      <c r="A1528" s="1">
        <v>37746</v>
      </c>
      <c r="B1528">
        <v>3170</v>
      </c>
      <c r="C1528">
        <f t="shared" si="321"/>
        <v>3170</v>
      </c>
      <c r="D1528" t="s">
        <v>20</v>
      </c>
      <c r="E1528">
        <f t="shared" si="322"/>
        <v>1</v>
      </c>
      <c r="F1528">
        <f t="shared" si="323"/>
        <v>2003</v>
      </c>
      <c r="G1528" s="2">
        <f t="shared" si="324"/>
        <v>125</v>
      </c>
      <c r="BV1528" s="1">
        <v>37746</v>
      </c>
      <c r="BW1528">
        <f t="shared" ca="1" si="325"/>
        <v>3170</v>
      </c>
      <c r="BX1528">
        <v>3170</v>
      </c>
    </row>
    <row r="1529" spans="1:76" x14ac:dyDescent="0.25">
      <c r="A1529" s="1">
        <v>37747</v>
      </c>
      <c r="B1529">
        <v>3160</v>
      </c>
      <c r="C1529">
        <f t="shared" si="321"/>
        <v>3160</v>
      </c>
      <c r="D1529" t="s">
        <v>20</v>
      </c>
      <c r="E1529">
        <f t="shared" si="322"/>
        <v>1</v>
      </c>
      <c r="F1529">
        <f t="shared" si="323"/>
        <v>2003</v>
      </c>
      <c r="G1529" s="2">
        <f t="shared" si="324"/>
        <v>126</v>
      </c>
      <c r="BV1529" s="1">
        <v>37747</v>
      </c>
      <c r="BW1529">
        <f t="shared" ca="1" si="325"/>
        <v>3160</v>
      </c>
      <c r="BX1529">
        <v>3160</v>
      </c>
    </row>
    <row r="1530" spans="1:76" x14ac:dyDescent="0.25">
      <c r="A1530" s="1">
        <v>37748</v>
      </c>
      <c r="B1530">
        <v>3180</v>
      </c>
      <c r="C1530">
        <f t="shared" si="321"/>
        <v>3180</v>
      </c>
      <c r="D1530" t="s">
        <v>20</v>
      </c>
      <c r="E1530">
        <f t="shared" si="322"/>
        <v>1</v>
      </c>
      <c r="F1530">
        <f t="shared" si="323"/>
        <v>2003</v>
      </c>
      <c r="G1530" s="2">
        <f t="shared" si="324"/>
        <v>127</v>
      </c>
      <c r="BV1530" s="1">
        <v>37748</v>
      </c>
      <c r="BW1530">
        <f t="shared" ca="1" si="325"/>
        <v>3180</v>
      </c>
      <c r="BX1530">
        <v>3180</v>
      </c>
    </row>
    <row r="1531" spans="1:76" x14ac:dyDescent="0.25">
      <c r="A1531" s="1">
        <v>37749</v>
      </c>
      <c r="B1531">
        <v>3190</v>
      </c>
      <c r="C1531">
        <f t="shared" si="321"/>
        <v>3190</v>
      </c>
      <c r="D1531" t="s">
        <v>20</v>
      </c>
      <c r="E1531">
        <f t="shared" si="322"/>
        <v>1</v>
      </c>
      <c r="F1531">
        <f t="shared" si="323"/>
        <v>2003</v>
      </c>
      <c r="G1531" s="2">
        <f t="shared" si="324"/>
        <v>128</v>
      </c>
      <c r="BV1531" s="1">
        <v>37749</v>
      </c>
      <c r="BW1531">
        <f t="shared" ca="1" si="325"/>
        <v>3190</v>
      </c>
      <c r="BX1531">
        <v>3190</v>
      </c>
    </row>
    <row r="1532" spans="1:76" x14ac:dyDescent="0.25">
      <c r="A1532" s="1">
        <v>37750</v>
      </c>
      <c r="B1532">
        <v>3180</v>
      </c>
      <c r="C1532">
        <f t="shared" si="321"/>
        <v>3180</v>
      </c>
      <c r="D1532" t="s">
        <v>20</v>
      </c>
      <c r="E1532">
        <f t="shared" si="322"/>
        <v>1</v>
      </c>
      <c r="F1532">
        <f t="shared" si="323"/>
        <v>2003</v>
      </c>
      <c r="G1532" s="2">
        <f t="shared" si="324"/>
        <v>129</v>
      </c>
      <c r="BV1532" s="1">
        <v>37750</v>
      </c>
      <c r="BW1532">
        <f t="shared" ca="1" si="325"/>
        <v>3180</v>
      </c>
      <c r="BX1532">
        <v>3180</v>
      </c>
    </row>
    <row r="1533" spans="1:76" x14ac:dyDescent="0.25">
      <c r="A1533" s="1">
        <v>37751</v>
      </c>
      <c r="B1533">
        <v>3160</v>
      </c>
      <c r="C1533">
        <f t="shared" si="321"/>
        <v>3160</v>
      </c>
      <c r="D1533" t="s">
        <v>20</v>
      </c>
      <c r="E1533">
        <f t="shared" si="322"/>
        <v>1</v>
      </c>
      <c r="F1533">
        <f t="shared" si="323"/>
        <v>2003</v>
      </c>
      <c r="G1533" s="2">
        <f t="shared" si="324"/>
        <v>130</v>
      </c>
      <c r="BV1533" s="1">
        <v>37751</v>
      </c>
      <c r="BW1533">
        <f t="shared" ca="1" si="325"/>
        <v>3160</v>
      </c>
      <c r="BX1533">
        <v>3160</v>
      </c>
    </row>
    <row r="1534" spans="1:76" x14ac:dyDescent="0.25">
      <c r="A1534" s="1">
        <v>37752</v>
      </c>
      <c r="B1534">
        <v>3090</v>
      </c>
      <c r="C1534">
        <f t="shared" si="321"/>
        <v>3090</v>
      </c>
      <c r="D1534" t="s">
        <v>20</v>
      </c>
      <c r="E1534">
        <f t="shared" si="322"/>
        <v>1</v>
      </c>
      <c r="F1534">
        <f t="shared" si="323"/>
        <v>2003</v>
      </c>
      <c r="G1534" s="2">
        <f t="shared" si="324"/>
        <v>131</v>
      </c>
      <c r="BV1534" s="1">
        <v>37752</v>
      </c>
      <c r="BW1534">
        <f t="shared" ca="1" si="325"/>
        <v>3090</v>
      </c>
      <c r="BX1534">
        <v>3090</v>
      </c>
    </row>
    <row r="1535" spans="1:76" x14ac:dyDescent="0.25">
      <c r="A1535" s="1">
        <v>37753</v>
      </c>
      <c r="B1535">
        <v>2970</v>
      </c>
      <c r="C1535">
        <f t="shared" si="321"/>
        <v>2970</v>
      </c>
      <c r="D1535" t="s">
        <v>20</v>
      </c>
      <c r="E1535">
        <f t="shared" si="322"/>
        <v>1</v>
      </c>
      <c r="F1535">
        <f t="shared" si="323"/>
        <v>2003</v>
      </c>
      <c r="G1535" s="2">
        <f t="shared" si="324"/>
        <v>132</v>
      </c>
      <c r="BV1535" s="1">
        <v>37753</v>
      </c>
      <c r="BW1535">
        <f t="shared" ca="1" si="325"/>
        <v>2970</v>
      </c>
      <c r="BX1535">
        <v>2970</v>
      </c>
    </row>
    <row r="1536" spans="1:76" x14ac:dyDescent="0.25">
      <c r="A1536" s="1">
        <v>37754</v>
      </c>
      <c r="B1536">
        <v>3000</v>
      </c>
      <c r="C1536">
        <f t="shared" si="321"/>
        <v>3000</v>
      </c>
      <c r="D1536" t="s">
        <v>20</v>
      </c>
      <c r="E1536">
        <f t="shared" si="322"/>
        <v>1</v>
      </c>
      <c r="F1536">
        <f t="shared" si="323"/>
        <v>2003</v>
      </c>
      <c r="G1536" s="2">
        <f t="shared" si="324"/>
        <v>133</v>
      </c>
      <c r="BV1536" s="1">
        <v>37754</v>
      </c>
      <c r="BW1536">
        <f t="shared" ca="1" si="325"/>
        <v>3000</v>
      </c>
      <c r="BX1536">
        <v>3000</v>
      </c>
    </row>
    <row r="1537" spans="1:76" x14ac:dyDescent="0.25">
      <c r="A1537" s="1">
        <v>37755</v>
      </c>
      <c r="B1537">
        <v>2880</v>
      </c>
      <c r="C1537">
        <f t="shared" si="321"/>
        <v>2880</v>
      </c>
      <c r="D1537" t="s">
        <v>20</v>
      </c>
      <c r="E1537">
        <f t="shared" si="322"/>
        <v>1</v>
      </c>
      <c r="F1537">
        <f t="shared" si="323"/>
        <v>2003</v>
      </c>
      <c r="G1537" s="2">
        <f t="shared" si="324"/>
        <v>134</v>
      </c>
      <c r="BV1537" s="1">
        <v>37755</v>
      </c>
      <c r="BW1537">
        <f t="shared" ca="1" si="325"/>
        <v>2880</v>
      </c>
      <c r="BX1537">
        <v>2880</v>
      </c>
    </row>
    <row r="1538" spans="1:76" x14ac:dyDescent="0.25">
      <c r="A1538" s="1">
        <v>37756</v>
      </c>
      <c r="B1538">
        <v>2980</v>
      </c>
      <c r="C1538">
        <f t="shared" si="321"/>
        <v>2980</v>
      </c>
      <c r="D1538" t="s">
        <v>20</v>
      </c>
      <c r="E1538">
        <f t="shared" si="322"/>
        <v>1</v>
      </c>
      <c r="F1538">
        <f t="shared" si="323"/>
        <v>2003</v>
      </c>
      <c r="G1538" s="2">
        <f t="shared" si="324"/>
        <v>135</v>
      </c>
      <c r="BV1538" s="1">
        <v>37756</v>
      </c>
      <c r="BW1538">
        <f t="shared" ca="1" si="325"/>
        <v>2980</v>
      </c>
      <c r="BX1538">
        <v>2980</v>
      </c>
    </row>
    <row r="1539" spans="1:76" x14ac:dyDescent="0.25">
      <c r="A1539" s="1">
        <v>37757</v>
      </c>
      <c r="B1539">
        <v>2930</v>
      </c>
      <c r="C1539">
        <f t="shared" ref="C1539:C1602" si="326">IF(ISNUMBER(B1539),B1539,"XX")</f>
        <v>2930</v>
      </c>
      <c r="D1539" t="s">
        <v>20</v>
      </c>
      <c r="E1539">
        <f t="shared" ref="E1539:E1602" si="327">IF(LEFT(D1539,1)="A",1,0)</f>
        <v>1</v>
      </c>
      <c r="F1539">
        <f t="shared" ref="F1539:F1602" si="328">YEAR(A1539)</f>
        <v>2003</v>
      </c>
      <c r="G1539" s="2">
        <f t="shared" ref="G1539:G1602" si="329">DATE(YEAR(A1539),MONTH(A1539),DAY(A1539))-DATE(YEAR(A1539),1,0)</f>
        <v>136</v>
      </c>
      <c r="BV1539" s="1">
        <v>37757</v>
      </c>
      <c r="BW1539">
        <f t="shared" ref="BW1539:BW1602" ca="1" si="330">OFFSET($BA$1,MATCH(DATE(YEAR(BV1539),MONTH(BV1539),DAY(BV1539))-DATE(YEAR(BV1539),1,0),$BA$2:$BA$366,0),MATCH(YEAR(BV1539),$BB$1:$BO$1,0))</f>
        <v>2930</v>
      </c>
      <c r="BX1539">
        <v>2930</v>
      </c>
    </row>
    <row r="1540" spans="1:76" x14ac:dyDescent="0.25">
      <c r="A1540" s="1">
        <v>37758</v>
      </c>
      <c r="B1540">
        <v>3030</v>
      </c>
      <c r="C1540">
        <f t="shared" si="326"/>
        <v>3030</v>
      </c>
      <c r="D1540" t="s">
        <v>20</v>
      </c>
      <c r="E1540">
        <f t="shared" si="327"/>
        <v>1</v>
      </c>
      <c r="F1540">
        <f t="shared" si="328"/>
        <v>2003</v>
      </c>
      <c r="G1540" s="2">
        <f t="shared" si="329"/>
        <v>137</v>
      </c>
      <c r="BV1540" s="1">
        <v>37758</v>
      </c>
      <c r="BW1540">
        <f t="shared" ca="1" si="330"/>
        <v>3030</v>
      </c>
      <c r="BX1540">
        <v>3030</v>
      </c>
    </row>
    <row r="1541" spans="1:76" x14ac:dyDescent="0.25">
      <c r="A1541" s="1">
        <v>37759</v>
      </c>
      <c r="B1541">
        <v>3040</v>
      </c>
      <c r="C1541">
        <f t="shared" si="326"/>
        <v>3040</v>
      </c>
      <c r="D1541" t="s">
        <v>20</v>
      </c>
      <c r="E1541">
        <f t="shared" si="327"/>
        <v>1</v>
      </c>
      <c r="F1541">
        <f t="shared" si="328"/>
        <v>2003</v>
      </c>
      <c r="G1541" s="2">
        <f t="shared" si="329"/>
        <v>138</v>
      </c>
      <c r="BV1541" s="1">
        <v>37759</v>
      </c>
      <c r="BW1541">
        <f t="shared" ca="1" si="330"/>
        <v>3040</v>
      </c>
      <c r="BX1541">
        <v>3040</v>
      </c>
    </row>
    <row r="1542" spans="1:76" x14ac:dyDescent="0.25">
      <c r="A1542" s="1">
        <v>37760</v>
      </c>
      <c r="B1542">
        <v>2970</v>
      </c>
      <c r="C1542">
        <f t="shared" si="326"/>
        <v>2970</v>
      </c>
      <c r="D1542" t="s">
        <v>20</v>
      </c>
      <c r="E1542">
        <f t="shared" si="327"/>
        <v>1</v>
      </c>
      <c r="F1542">
        <f t="shared" si="328"/>
        <v>2003</v>
      </c>
      <c r="G1542" s="2">
        <f t="shared" si="329"/>
        <v>139</v>
      </c>
      <c r="BV1542" s="1">
        <v>37760</v>
      </c>
      <c r="BW1542">
        <f t="shared" ca="1" si="330"/>
        <v>2970</v>
      </c>
      <c r="BX1542">
        <v>2970</v>
      </c>
    </row>
    <row r="1543" spans="1:76" x14ac:dyDescent="0.25">
      <c r="A1543" s="1">
        <v>37761</v>
      </c>
      <c r="B1543">
        <v>2660</v>
      </c>
      <c r="C1543">
        <f t="shared" si="326"/>
        <v>2660</v>
      </c>
      <c r="D1543" t="s">
        <v>20</v>
      </c>
      <c r="E1543">
        <f t="shared" si="327"/>
        <v>1</v>
      </c>
      <c r="F1543">
        <f t="shared" si="328"/>
        <v>2003</v>
      </c>
      <c r="G1543" s="2">
        <f t="shared" si="329"/>
        <v>140</v>
      </c>
      <c r="BV1543" s="1">
        <v>37761</v>
      </c>
      <c r="BW1543">
        <f t="shared" ca="1" si="330"/>
        <v>2660</v>
      </c>
      <c r="BX1543">
        <v>2660</v>
      </c>
    </row>
    <row r="1544" spans="1:76" x14ac:dyDescent="0.25">
      <c r="A1544" s="1">
        <v>37762</v>
      </c>
      <c r="B1544">
        <v>2990</v>
      </c>
      <c r="C1544">
        <f t="shared" si="326"/>
        <v>2990</v>
      </c>
      <c r="D1544" t="s">
        <v>20</v>
      </c>
      <c r="E1544">
        <f t="shared" si="327"/>
        <v>1</v>
      </c>
      <c r="F1544">
        <f t="shared" si="328"/>
        <v>2003</v>
      </c>
      <c r="G1544" s="2">
        <f t="shared" si="329"/>
        <v>141</v>
      </c>
      <c r="BV1544" s="1">
        <v>37762</v>
      </c>
      <c r="BW1544">
        <f t="shared" ca="1" si="330"/>
        <v>2990</v>
      </c>
      <c r="BX1544">
        <v>2990</v>
      </c>
    </row>
    <row r="1545" spans="1:76" x14ac:dyDescent="0.25">
      <c r="A1545" s="1">
        <v>37763</v>
      </c>
      <c r="B1545">
        <v>3060</v>
      </c>
      <c r="C1545">
        <f t="shared" si="326"/>
        <v>3060</v>
      </c>
      <c r="D1545" t="s">
        <v>20</v>
      </c>
      <c r="E1545">
        <f t="shared" si="327"/>
        <v>1</v>
      </c>
      <c r="F1545">
        <f t="shared" si="328"/>
        <v>2003</v>
      </c>
      <c r="G1545" s="2">
        <f t="shared" si="329"/>
        <v>142</v>
      </c>
      <c r="BV1545" s="1">
        <v>37763</v>
      </c>
      <c r="BW1545">
        <f t="shared" ca="1" si="330"/>
        <v>3060</v>
      </c>
      <c r="BX1545">
        <v>3060</v>
      </c>
    </row>
    <row r="1546" spans="1:76" x14ac:dyDescent="0.25">
      <c r="A1546" s="1">
        <v>37764</v>
      </c>
      <c r="B1546">
        <v>3010</v>
      </c>
      <c r="C1546">
        <f t="shared" si="326"/>
        <v>3010</v>
      </c>
      <c r="D1546" t="s">
        <v>20</v>
      </c>
      <c r="E1546">
        <f t="shared" si="327"/>
        <v>1</v>
      </c>
      <c r="F1546">
        <f t="shared" si="328"/>
        <v>2003</v>
      </c>
      <c r="G1546" s="2">
        <f t="shared" si="329"/>
        <v>143</v>
      </c>
      <c r="BV1546" s="1">
        <v>37764</v>
      </c>
      <c r="BW1546">
        <f t="shared" ca="1" si="330"/>
        <v>3010</v>
      </c>
      <c r="BX1546">
        <v>3010</v>
      </c>
    </row>
    <row r="1547" spans="1:76" x14ac:dyDescent="0.25">
      <c r="A1547" s="1">
        <v>37765</v>
      </c>
      <c r="B1547">
        <v>2760</v>
      </c>
      <c r="C1547">
        <f t="shared" si="326"/>
        <v>2760</v>
      </c>
      <c r="D1547" t="s">
        <v>20</v>
      </c>
      <c r="E1547">
        <f t="shared" si="327"/>
        <v>1</v>
      </c>
      <c r="F1547">
        <f t="shared" si="328"/>
        <v>2003</v>
      </c>
      <c r="G1547" s="2">
        <f t="shared" si="329"/>
        <v>144</v>
      </c>
      <c r="BV1547" s="1">
        <v>37765</v>
      </c>
      <c r="BW1547">
        <f t="shared" ca="1" si="330"/>
        <v>2760</v>
      </c>
      <c r="BX1547">
        <v>2760</v>
      </c>
    </row>
    <row r="1548" spans="1:76" x14ac:dyDescent="0.25">
      <c r="A1548" s="1">
        <v>37766</v>
      </c>
      <c r="B1548">
        <v>2670</v>
      </c>
      <c r="C1548">
        <f t="shared" si="326"/>
        <v>2670</v>
      </c>
      <c r="D1548" t="s">
        <v>20</v>
      </c>
      <c r="E1548">
        <f t="shared" si="327"/>
        <v>1</v>
      </c>
      <c r="F1548">
        <f t="shared" si="328"/>
        <v>2003</v>
      </c>
      <c r="G1548" s="2">
        <f t="shared" si="329"/>
        <v>145</v>
      </c>
      <c r="BV1548" s="1">
        <v>37766</v>
      </c>
      <c r="BW1548">
        <f t="shared" ca="1" si="330"/>
        <v>2670</v>
      </c>
      <c r="BX1548">
        <v>2670</v>
      </c>
    </row>
    <row r="1549" spans="1:76" x14ac:dyDescent="0.25">
      <c r="A1549" s="1">
        <v>37767</v>
      </c>
      <c r="B1549">
        <v>2380</v>
      </c>
      <c r="C1549">
        <f t="shared" si="326"/>
        <v>2380</v>
      </c>
      <c r="D1549" t="s">
        <v>20</v>
      </c>
      <c r="E1549">
        <f t="shared" si="327"/>
        <v>1</v>
      </c>
      <c r="F1549">
        <f t="shared" si="328"/>
        <v>2003</v>
      </c>
      <c r="G1549" s="2">
        <f t="shared" si="329"/>
        <v>146</v>
      </c>
      <c r="BV1549" s="1">
        <v>37767</v>
      </c>
      <c r="BW1549">
        <f t="shared" ca="1" si="330"/>
        <v>2380</v>
      </c>
      <c r="BX1549">
        <v>2380</v>
      </c>
    </row>
    <row r="1550" spans="1:76" x14ac:dyDescent="0.25">
      <c r="A1550" s="1">
        <v>37768</v>
      </c>
      <c r="C1550" t="str">
        <f t="shared" si="326"/>
        <v>XX</v>
      </c>
      <c r="E1550">
        <f t="shared" si="327"/>
        <v>0</v>
      </c>
      <c r="F1550">
        <f t="shared" si="328"/>
        <v>2003</v>
      </c>
      <c r="G1550" s="2">
        <f t="shared" si="329"/>
        <v>147</v>
      </c>
      <c r="BV1550" s="1">
        <v>37768</v>
      </c>
      <c r="BW1550" t="str">
        <f t="shared" ca="1" si="330"/>
        <v>XX</v>
      </c>
      <c r="BX1550" t="s">
        <v>2</v>
      </c>
    </row>
    <row r="1551" spans="1:76" x14ac:dyDescent="0.25">
      <c r="A1551" s="1">
        <v>37769</v>
      </c>
      <c r="C1551" t="str">
        <f t="shared" si="326"/>
        <v>XX</v>
      </c>
      <c r="E1551">
        <f t="shared" si="327"/>
        <v>0</v>
      </c>
      <c r="F1551">
        <f t="shared" si="328"/>
        <v>2003</v>
      </c>
      <c r="G1551" s="2">
        <f t="shared" si="329"/>
        <v>148</v>
      </c>
      <c r="BV1551" s="1">
        <v>37769</v>
      </c>
      <c r="BW1551" t="str">
        <f t="shared" ca="1" si="330"/>
        <v>XX</v>
      </c>
      <c r="BX1551" t="s">
        <v>2</v>
      </c>
    </row>
    <row r="1552" spans="1:76" x14ac:dyDescent="0.25">
      <c r="A1552" s="1">
        <v>37770</v>
      </c>
      <c r="B1552">
        <v>1280</v>
      </c>
      <c r="C1552">
        <f t="shared" si="326"/>
        <v>1280</v>
      </c>
      <c r="D1552" t="s">
        <v>20</v>
      </c>
      <c r="E1552">
        <f t="shared" si="327"/>
        <v>1</v>
      </c>
      <c r="F1552">
        <f t="shared" si="328"/>
        <v>2003</v>
      </c>
      <c r="G1552" s="2">
        <f t="shared" si="329"/>
        <v>149</v>
      </c>
      <c r="BV1552" s="1">
        <v>37770</v>
      </c>
      <c r="BW1552">
        <f t="shared" ca="1" si="330"/>
        <v>1280</v>
      </c>
      <c r="BX1552">
        <v>1280</v>
      </c>
    </row>
    <row r="1553" spans="1:76" x14ac:dyDescent="0.25">
      <c r="A1553" s="1">
        <v>37771</v>
      </c>
      <c r="B1553">
        <v>1110</v>
      </c>
      <c r="C1553">
        <f t="shared" si="326"/>
        <v>1110</v>
      </c>
      <c r="D1553" t="s">
        <v>20</v>
      </c>
      <c r="E1553">
        <f t="shared" si="327"/>
        <v>1</v>
      </c>
      <c r="F1553">
        <f t="shared" si="328"/>
        <v>2003</v>
      </c>
      <c r="G1553" s="2">
        <f t="shared" si="329"/>
        <v>150</v>
      </c>
      <c r="BV1553" s="1">
        <v>37771</v>
      </c>
      <c r="BW1553">
        <f t="shared" ca="1" si="330"/>
        <v>1110</v>
      </c>
      <c r="BX1553">
        <v>1110</v>
      </c>
    </row>
    <row r="1554" spans="1:76" x14ac:dyDescent="0.25">
      <c r="A1554" s="1">
        <v>37772</v>
      </c>
      <c r="B1554">
        <v>1000</v>
      </c>
      <c r="C1554">
        <f t="shared" si="326"/>
        <v>1000</v>
      </c>
      <c r="D1554" t="s">
        <v>20</v>
      </c>
      <c r="E1554">
        <f t="shared" si="327"/>
        <v>1</v>
      </c>
      <c r="F1554">
        <f t="shared" si="328"/>
        <v>2003</v>
      </c>
      <c r="G1554" s="2">
        <f t="shared" si="329"/>
        <v>151</v>
      </c>
      <c r="BV1554" s="1">
        <v>37772</v>
      </c>
      <c r="BW1554">
        <f t="shared" ca="1" si="330"/>
        <v>1000</v>
      </c>
      <c r="BX1554">
        <v>1000</v>
      </c>
    </row>
    <row r="1555" spans="1:76" x14ac:dyDescent="0.25">
      <c r="A1555" s="1">
        <v>37773</v>
      </c>
      <c r="B1555">
        <v>931</v>
      </c>
      <c r="C1555">
        <f t="shared" si="326"/>
        <v>931</v>
      </c>
      <c r="D1555" t="s">
        <v>20</v>
      </c>
      <c r="E1555">
        <f t="shared" si="327"/>
        <v>1</v>
      </c>
      <c r="F1555">
        <f t="shared" si="328"/>
        <v>2003</v>
      </c>
      <c r="G1555" s="2">
        <f t="shared" si="329"/>
        <v>152</v>
      </c>
      <c r="BV1555" s="1">
        <v>37773</v>
      </c>
      <c r="BW1555">
        <f t="shared" ca="1" si="330"/>
        <v>931</v>
      </c>
      <c r="BX1555">
        <v>931</v>
      </c>
    </row>
    <row r="1556" spans="1:76" x14ac:dyDescent="0.25">
      <c r="A1556" s="1">
        <v>37774</v>
      </c>
      <c r="B1556">
        <v>886</v>
      </c>
      <c r="C1556">
        <f t="shared" si="326"/>
        <v>886</v>
      </c>
      <c r="D1556" t="s">
        <v>20</v>
      </c>
      <c r="E1556">
        <f t="shared" si="327"/>
        <v>1</v>
      </c>
      <c r="F1556">
        <f t="shared" si="328"/>
        <v>2003</v>
      </c>
      <c r="G1556" s="2">
        <f t="shared" si="329"/>
        <v>153</v>
      </c>
      <c r="BV1556" s="1">
        <v>37774</v>
      </c>
      <c r="BW1556">
        <f t="shared" ca="1" si="330"/>
        <v>886</v>
      </c>
      <c r="BX1556">
        <v>886</v>
      </c>
    </row>
    <row r="1557" spans="1:76" x14ac:dyDescent="0.25">
      <c r="A1557" s="1">
        <v>37775</v>
      </c>
      <c r="B1557">
        <v>940</v>
      </c>
      <c r="C1557">
        <f t="shared" si="326"/>
        <v>940</v>
      </c>
      <c r="D1557" t="s">
        <v>20</v>
      </c>
      <c r="E1557">
        <f t="shared" si="327"/>
        <v>1</v>
      </c>
      <c r="F1557">
        <f t="shared" si="328"/>
        <v>2003</v>
      </c>
      <c r="G1557" s="2">
        <f t="shared" si="329"/>
        <v>154</v>
      </c>
      <c r="BV1557" s="1">
        <v>37775</v>
      </c>
      <c r="BW1557">
        <f t="shared" ca="1" si="330"/>
        <v>940</v>
      </c>
      <c r="BX1557">
        <v>940</v>
      </c>
    </row>
    <row r="1558" spans="1:76" x14ac:dyDescent="0.25">
      <c r="A1558" s="1">
        <v>37776</v>
      </c>
      <c r="B1558">
        <v>798</v>
      </c>
      <c r="C1558">
        <f t="shared" si="326"/>
        <v>798</v>
      </c>
      <c r="D1558" t="s">
        <v>20</v>
      </c>
      <c r="E1558">
        <f t="shared" si="327"/>
        <v>1</v>
      </c>
      <c r="F1558">
        <f t="shared" si="328"/>
        <v>2003</v>
      </c>
      <c r="G1558" s="2">
        <f t="shared" si="329"/>
        <v>155</v>
      </c>
      <c r="BV1558" s="1">
        <v>37776</v>
      </c>
      <c r="BW1558">
        <f t="shared" ca="1" si="330"/>
        <v>798</v>
      </c>
      <c r="BX1558">
        <v>798</v>
      </c>
    </row>
    <row r="1559" spans="1:76" x14ac:dyDescent="0.25">
      <c r="A1559" s="1">
        <v>37777</v>
      </c>
      <c r="B1559">
        <v>697</v>
      </c>
      <c r="C1559">
        <f t="shared" si="326"/>
        <v>697</v>
      </c>
      <c r="D1559" t="s">
        <v>20</v>
      </c>
      <c r="E1559">
        <f t="shared" si="327"/>
        <v>1</v>
      </c>
      <c r="F1559">
        <f t="shared" si="328"/>
        <v>2003</v>
      </c>
      <c r="G1559" s="2">
        <f t="shared" si="329"/>
        <v>156</v>
      </c>
      <c r="BV1559" s="1">
        <v>37777</v>
      </c>
      <c r="BW1559">
        <f t="shared" ca="1" si="330"/>
        <v>697</v>
      </c>
      <c r="BX1559">
        <v>697</v>
      </c>
    </row>
    <row r="1560" spans="1:76" x14ac:dyDescent="0.25">
      <c r="A1560" s="1">
        <v>37778</v>
      </c>
      <c r="B1560">
        <v>754</v>
      </c>
      <c r="C1560">
        <f t="shared" si="326"/>
        <v>754</v>
      </c>
      <c r="D1560" t="s">
        <v>20</v>
      </c>
      <c r="E1560">
        <f t="shared" si="327"/>
        <v>1</v>
      </c>
      <c r="F1560">
        <f t="shared" si="328"/>
        <v>2003</v>
      </c>
      <c r="G1560" s="2">
        <f t="shared" si="329"/>
        <v>157</v>
      </c>
      <c r="BV1560" s="1">
        <v>37778</v>
      </c>
      <c r="BW1560">
        <f t="shared" ca="1" si="330"/>
        <v>754</v>
      </c>
      <c r="BX1560">
        <v>754</v>
      </c>
    </row>
    <row r="1561" spans="1:76" x14ac:dyDescent="0.25">
      <c r="A1561" s="1">
        <v>37779</v>
      </c>
      <c r="B1561">
        <v>829</v>
      </c>
      <c r="C1561">
        <f t="shared" si="326"/>
        <v>829</v>
      </c>
      <c r="D1561" t="s">
        <v>20</v>
      </c>
      <c r="E1561">
        <f t="shared" si="327"/>
        <v>1</v>
      </c>
      <c r="F1561">
        <f t="shared" si="328"/>
        <v>2003</v>
      </c>
      <c r="G1561" s="2">
        <f t="shared" si="329"/>
        <v>158</v>
      </c>
      <c r="BV1561" s="1">
        <v>37779</v>
      </c>
      <c r="BW1561">
        <f t="shared" ca="1" si="330"/>
        <v>829</v>
      </c>
      <c r="BX1561">
        <v>829</v>
      </c>
    </row>
    <row r="1562" spans="1:76" x14ac:dyDescent="0.25">
      <c r="A1562" s="1">
        <v>37780</v>
      </c>
      <c r="B1562">
        <v>917</v>
      </c>
      <c r="C1562">
        <f t="shared" si="326"/>
        <v>917</v>
      </c>
      <c r="D1562" t="s">
        <v>20</v>
      </c>
      <c r="E1562">
        <f t="shared" si="327"/>
        <v>1</v>
      </c>
      <c r="F1562">
        <f t="shared" si="328"/>
        <v>2003</v>
      </c>
      <c r="G1562" s="2">
        <f t="shared" si="329"/>
        <v>159</v>
      </c>
      <c r="BV1562" s="1">
        <v>37780</v>
      </c>
      <c r="BW1562">
        <f t="shared" ca="1" si="330"/>
        <v>917</v>
      </c>
      <c r="BX1562">
        <v>917</v>
      </c>
    </row>
    <row r="1563" spans="1:76" x14ac:dyDescent="0.25">
      <c r="A1563" s="1">
        <v>37781</v>
      </c>
      <c r="B1563">
        <v>1040</v>
      </c>
      <c r="C1563">
        <f t="shared" si="326"/>
        <v>1040</v>
      </c>
      <c r="D1563" t="s">
        <v>20</v>
      </c>
      <c r="E1563">
        <f t="shared" si="327"/>
        <v>1</v>
      </c>
      <c r="F1563">
        <f t="shared" si="328"/>
        <v>2003</v>
      </c>
      <c r="G1563" s="2">
        <f t="shared" si="329"/>
        <v>160</v>
      </c>
      <c r="BV1563" s="1">
        <v>37781</v>
      </c>
      <c r="BW1563">
        <f t="shared" ca="1" si="330"/>
        <v>1040</v>
      </c>
      <c r="BX1563">
        <v>1040</v>
      </c>
    </row>
    <row r="1564" spans="1:76" x14ac:dyDescent="0.25">
      <c r="A1564" s="1">
        <v>37782</v>
      </c>
      <c r="B1564">
        <v>1040</v>
      </c>
      <c r="C1564">
        <f t="shared" si="326"/>
        <v>1040</v>
      </c>
      <c r="D1564" t="s">
        <v>20</v>
      </c>
      <c r="E1564">
        <f t="shared" si="327"/>
        <v>1</v>
      </c>
      <c r="F1564">
        <f t="shared" si="328"/>
        <v>2003</v>
      </c>
      <c r="G1564" s="2">
        <f t="shared" si="329"/>
        <v>161</v>
      </c>
      <c r="BV1564" s="1">
        <v>37782</v>
      </c>
      <c r="BW1564">
        <f t="shared" ca="1" si="330"/>
        <v>1040</v>
      </c>
      <c r="BX1564">
        <v>1040</v>
      </c>
    </row>
    <row r="1565" spans="1:76" x14ac:dyDescent="0.25">
      <c r="A1565" s="1">
        <v>37783</v>
      </c>
      <c r="B1565">
        <v>981</v>
      </c>
      <c r="C1565">
        <f t="shared" si="326"/>
        <v>981</v>
      </c>
      <c r="D1565" t="s">
        <v>20</v>
      </c>
      <c r="E1565">
        <f t="shared" si="327"/>
        <v>1</v>
      </c>
      <c r="F1565">
        <f t="shared" si="328"/>
        <v>2003</v>
      </c>
      <c r="G1565" s="2">
        <f t="shared" si="329"/>
        <v>162</v>
      </c>
      <c r="BV1565" s="1">
        <v>37783</v>
      </c>
      <c r="BW1565">
        <f t="shared" ca="1" si="330"/>
        <v>981</v>
      </c>
      <c r="BX1565">
        <v>981</v>
      </c>
    </row>
    <row r="1566" spans="1:76" x14ac:dyDescent="0.25">
      <c r="A1566" s="1">
        <v>37784</v>
      </c>
      <c r="B1566">
        <v>1030</v>
      </c>
      <c r="C1566">
        <f t="shared" si="326"/>
        <v>1030</v>
      </c>
      <c r="D1566" t="s">
        <v>20</v>
      </c>
      <c r="E1566">
        <f t="shared" si="327"/>
        <v>1</v>
      </c>
      <c r="F1566">
        <f t="shared" si="328"/>
        <v>2003</v>
      </c>
      <c r="G1566" s="2">
        <f t="shared" si="329"/>
        <v>163</v>
      </c>
      <c r="BV1566" s="1">
        <v>37784</v>
      </c>
      <c r="BW1566">
        <f t="shared" ca="1" si="330"/>
        <v>1030</v>
      </c>
      <c r="BX1566">
        <v>1030</v>
      </c>
    </row>
    <row r="1567" spans="1:76" x14ac:dyDescent="0.25">
      <c r="A1567" s="1">
        <v>37785</v>
      </c>
      <c r="B1567">
        <v>1050</v>
      </c>
      <c r="C1567">
        <f t="shared" si="326"/>
        <v>1050</v>
      </c>
      <c r="D1567" t="s">
        <v>20</v>
      </c>
      <c r="E1567">
        <f t="shared" si="327"/>
        <v>1</v>
      </c>
      <c r="F1567">
        <f t="shared" si="328"/>
        <v>2003</v>
      </c>
      <c r="G1567" s="2">
        <f t="shared" si="329"/>
        <v>164</v>
      </c>
      <c r="BV1567" s="1">
        <v>37785</v>
      </c>
      <c r="BW1567">
        <f t="shared" ca="1" si="330"/>
        <v>1050</v>
      </c>
      <c r="BX1567">
        <v>1050</v>
      </c>
    </row>
    <row r="1568" spans="1:76" x14ac:dyDescent="0.25">
      <c r="A1568" s="1">
        <v>37786</v>
      </c>
      <c r="B1568">
        <v>998</v>
      </c>
      <c r="C1568">
        <f t="shared" si="326"/>
        <v>998</v>
      </c>
      <c r="D1568" t="s">
        <v>20</v>
      </c>
      <c r="E1568">
        <f t="shared" si="327"/>
        <v>1</v>
      </c>
      <c r="F1568">
        <f t="shared" si="328"/>
        <v>2003</v>
      </c>
      <c r="G1568" s="2">
        <f t="shared" si="329"/>
        <v>165</v>
      </c>
      <c r="BV1568" s="1">
        <v>37786</v>
      </c>
      <c r="BW1568">
        <f t="shared" ca="1" si="330"/>
        <v>998</v>
      </c>
      <c r="BX1568">
        <v>998</v>
      </c>
    </row>
    <row r="1569" spans="1:76" x14ac:dyDescent="0.25">
      <c r="A1569" s="1">
        <v>37787</v>
      </c>
      <c r="B1569">
        <v>937</v>
      </c>
      <c r="C1569">
        <f t="shared" si="326"/>
        <v>937</v>
      </c>
      <c r="D1569" t="s">
        <v>20</v>
      </c>
      <c r="E1569">
        <f t="shared" si="327"/>
        <v>1</v>
      </c>
      <c r="F1569">
        <f t="shared" si="328"/>
        <v>2003</v>
      </c>
      <c r="G1569" s="2">
        <f t="shared" si="329"/>
        <v>166</v>
      </c>
      <c r="BV1569" s="1">
        <v>37787</v>
      </c>
      <c r="BW1569">
        <f t="shared" ca="1" si="330"/>
        <v>937</v>
      </c>
      <c r="BX1569">
        <v>937</v>
      </c>
    </row>
    <row r="1570" spans="1:76" x14ac:dyDescent="0.25">
      <c r="A1570" s="1">
        <v>37788</v>
      </c>
      <c r="B1570">
        <v>904</v>
      </c>
      <c r="C1570">
        <f t="shared" si="326"/>
        <v>904</v>
      </c>
      <c r="D1570" t="s">
        <v>20</v>
      </c>
      <c r="E1570">
        <f t="shared" si="327"/>
        <v>1</v>
      </c>
      <c r="F1570">
        <f t="shared" si="328"/>
        <v>2003</v>
      </c>
      <c r="G1570" s="2">
        <f t="shared" si="329"/>
        <v>167</v>
      </c>
      <c r="BV1570" s="1">
        <v>37788</v>
      </c>
      <c r="BW1570">
        <f t="shared" ca="1" si="330"/>
        <v>904</v>
      </c>
      <c r="BX1570">
        <v>904</v>
      </c>
    </row>
    <row r="1571" spans="1:76" x14ac:dyDescent="0.25">
      <c r="A1571" s="1">
        <v>37789</v>
      </c>
      <c r="B1571">
        <v>904</v>
      </c>
      <c r="C1571">
        <f t="shared" si="326"/>
        <v>904</v>
      </c>
      <c r="D1571" t="s">
        <v>20</v>
      </c>
      <c r="E1571">
        <f t="shared" si="327"/>
        <v>1</v>
      </c>
      <c r="F1571">
        <f t="shared" si="328"/>
        <v>2003</v>
      </c>
      <c r="G1571" s="2">
        <f t="shared" si="329"/>
        <v>168</v>
      </c>
      <c r="BV1571" s="1">
        <v>37789</v>
      </c>
      <c r="BW1571">
        <f t="shared" ca="1" si="330"/>
        <v>904</v>
      </c>
      <c r="BX1571">
        <v>904</v>
      </c>
    </row>
    <row r="1572" spans="1:76" x14ac:dyDescent="0.25">
      <c r="A1572" s="1">
        <v>37790</v>
      </c>
      <c r="B1572">
        <v>940</v>
      </c>
      <c r="C1572">
        <f t="shared" si="326"/>
        <v>940</v>
      </c>
      <c r="D1572" t="s">
        <v>20</v>
      </c>
      <c r="E1572">
        <f t="shared" si="327"/>
        <v>1</v>
      </c>
      <c r="F1572">
        <f t="shared" si="328"/>
        <v>2003</v>
      </c>
      <c r="G1572" s="2">
        <f t="shared" si="329"/>
        <v>169</v>
      </c>
      <c r="BV1572" s="1">
        <v>37790</v>
      </c>
      <c r="BW1572">
        <f t="shared" ca="1" si="330"/>
        <v>940</v>
      </c>
      <c r="BX1572">
        <v>940</v>
      </c>
    </row>
    <row r="1573" spans="1:76" x14ac:dyDescent="0.25">
      <c r="A1573" s="1">
        <v>37791</v>
      </c>
      <c r="B1573">
        <v>938</v>
      </c>
      <c r="C1573">
        <f t="shared" si="326"/>
        <v>938</v>
      </c>
      <c r="D1573" t="s">
        <v>20</v>
      </c>
      <c r="E1573">
        <f t="shared" si="327"/>
        <v>1</v>
      </c>
      <c r="F1573">
        <f t="shared" si="328"/>
        <v>2003</v>
      </c>
      <c r="G1573" s="2">
        <f t="shared" si="329"/>
        <v>170</v>
      </c>
      <c r="BV1573" s="1">
        <v>37791</v>
      </c>
      <c r="BW1573">
        <f t="shared" ca="1" si="330"/>
        <v>938</v>
      </c>
      <c r="BX1573">
        <v>938</v>
      </c>
    </row>
    <row r="1574" spans="1:76" x14ac:dyDescent="0.25">
      <c r="A1574" s="1">
        <v>37792</v>
      </c>
      <c r="B1574">
        <v>982</v>
      </c>
      <c r="C1574">
        <f t="shared" si="326"/>
        <v>982</v>
      </c>
      <c r="D1574" t="s">
        <v>20</v>
      </c>
      <c r="E1574">
        <f t="shared" si="327"/>
        <v>1</v>
      </c>
      <c r="F1574">
        <f t="shared" si="328"/>
        <v>2003</v>
      </c>
      <c r="G1574" s="2">
        <f t="shared" si="329"/>
        <v>171</v>
      </c>
      <c r="BV1574" s="1">
        <v>37792</v>
      </c>
      <c r="BW1574">
        <f t="shared" ca="1" si="330"/>
        <v>982</v>
      </c>
      <c r="BX1574">
        <v>982</v>
      </c>
    </row>
    <row r="1575" spans="1:76" x14ac:dyDescent="0.25">
      <c r="A1575" s="1">
        <v>37793</v>
      </c>
      <c r="B1575">
        <v>1070</v>
      </c>
      <c r="C1575">
        <f t="shared" si="326"/>
        <v>1070</v>
      </c>
      <c r="D1575" t="s">
        <v>20</v>
      </c>
      <c r="E1575">
        <f t="shared" si="327"/>
        <v>1</v>
      </c>
      <c r="F1575">
        <f t="shared" si="328"/>
        <v>2003</v>
      </c>
      <c r="G1575" s="2">
        <f t="shared" si="329"/>
        <v>172</v>
      </c>
      <c r="BV1575" s="1">
        <v>37793</v>
      </c>
      <c r="BW1575">
        <f t="shared" ca="1" si="330"/>
        <v>1070</v>
      </c>
      <c r="BX1575">
        <v>1070</v>
      </c>
    </row>
    <row r="1576" spans="1:76" x14ac:dyDescent="0.25">
      <c r="A1576" s="1">
        <v>37794</v>
      </c>
      <c r="B1576">
        <v>989</v>
      </c>
      <c r="C1576">
        <f t="shared" si="326"/>
        <v>989</v>
      </c>
      <c r="D1576" t="s">
        <v>20</v>
      </c>
      <c r="E1576">
        <f t="shared" si="327"/>
        <v>1</v>
      </c>
      <c r="F1576">
        <f t="shared" si="328"/>
        <v>2003</v>
      </c>
      <c r="G1576" s="2">
        <f t="shared" si="329"/>
        <v>173</v>
      </c>
      <c r="BV1576" s="1">
        <v>37794</v>
      </c>
      <c r="BW1576">
        <f t="shared" ca="1" si="330"/>
        <v>989</v>
      </c>
      <c r="BX1576">
        <v>989</v>
      </c>
    </row>
    <row r="1577" spans="1:76" x14ac:dyDescent="0.25">
      <c r="A1577" s="1">
        <v>37795</v>
      </c>
      <c r="B1577">
        <v>982</v>
      </c>
      <c r="C1577">
        <f t="shared" si="326"/>
        <v>982</v>
      </c>
      <c r="D1577" t="s">
        <v>20</v>
      </c>
      <c r="E1577">
        <f t="shared" si="327"/>
        <v>1</v>
      </c>
      <c r="F1577">
        <f t="shared" si="328"/>
        <v>2003</v>
      </c>
      <c r="G1577" s="2">
        <f t="shared" si="329"/>
        <v>174</v>
      </c>
      <c r="BV1577" s="1">
        <v>37795</v>
      </c>
      <c r="BW1577">
        <f t="shared" ca="1" si="330"/>
        <v>982</v>
      </c>
      <c r="BX1577">
        <v>982</v>
      </c>
    </row>
    <row r="1578" spans="1:76" x14ac:dyDescent="0.25">
      <c r="A1578" s="1">
        <v>37796</v>
      </c>
      <c r="B1578">
        <v>951</v>
      </c>
      <c r="C1578">
        <f t="shared" si="326"/>
        <v>951</v>
      </c>
      <c r="D1578" t="s">
        <v>20</v>
      </c>
      <c r="E1578">
        <f t="shared" si="327"/>
        <v>1</v>
      </c>
      <c r="F1578">
        <f t="shared" si="328"/>
        <v>2003</v>
      </c>
      <c r="G1578" s="2">
        <f t="shared" si="329"/>
        <v>175</v>
      </c>
      <c r="BV1578" s="1">
        <v>37796</v>
      </c>
      <c r="BW1578">
        <f t="shared" ca="1" si="330"/>
        <v>951</v>
      </c>
      <c r="BX1578">
        <v>951</v>
      </c>
    </row>
    <row r="1579" spans="1:76" x14ac:dyDescent="0.25">
      <c r="A1579" s="1">
        <v>37797</v>
      </c>
      <c r="B1579">
        <v>978</v>
      </c>
      <c r="C1579">
        <f t="shared" si="326"/>
        <v>978</v>
      </c>
      <c r="D1579" t="s">
        <v>20</v>
      </c>
      <c r="E1579">
        <f t="shared" si="327"/>
        <v>1</v>
      </c>
      <c r="F1579">
        <f t="shared" si="328"/>
        <v>2003</v>
      </c>
      <c r="G1579" s="2">
        <f t="shared" si="329"/>
        <v>176</v>
      </c>
      <c r="BV1579" s="1">
        <v>37797</v>
      </c>
      <c r="BW1579">
        <f t="shared" ca="1" si="330"/>
        <v>978</v>
      </c>
      <c r="BX1579">
        <v>978</v>
      </c>
    </row>
    <row r="1580" spans="1:76" x14ac:dyDescent="0.25">
      <c r="A1580" s="1">
        <v>37798</v>
      </c>
      <c r="B1580">
        <v>974</v>
      </c>
      <c r="C1580">
        <f t="shared" si="326"/>
        <v>974</v>
      </c>
      <c r="D1580" t="s">
        <v>20</v>
      </c>
      <c r="E1580">
        <f t="shared" si="327"/>
        <v>1</v>
      </c>
      <c r="F1580">
        <f t="shared" si="328"/>
        <v>2003</v>
      </c>
      <c r="G1580" s="2">
        <f t="shared" si="329"/>
        <v>177</v>
      </c>
      <c r="BV1580" s="1">
        <v>37798</v>
      </c>
      <c r="BW1580">
        <f t="shared" ca="1" si="330"/>
        <v>974</v>
      </c>
      <c r="BX1580">
        <v>974</v>
      </c>
    </row>
    <row r="1581" spans="1:76" x14ac:dyDescent="0.25">
      <c r="A1581" s="1">
        <v>37799</v>
      </c>
      <c r="B1581">
        <v>811</v>
      </c>
      <c r="C1581">
        <f t="shared" si="326"/>
        <v>811</v>
      </c>
      <c r="D1581" t="s">
        <v>20</v>
      </c>
      <c r="E1581">
        <f t="shared" si="327"/>
        <v>1</v>
      </c>
      <c r="F1581">
        <f t="shared" si="328"/>
        <v>2003</v>
      </c>
      <c r="G1581" s="2">
        <f t="shared" si="329"/>
        <v>178</v>
      </c>
      <c r="BV1581" s="1">
        <v>37799</v>
      </c>
      <c r="BW1581">
        <f t="shared" ca="1" si="330"/>
        <v>811</v>
      </c>
      <c r="BX1581">
        <v>811</v>
      </c>
    </row>
    <row r="1582" spans="1:76" x14ac:dyDescent="0.25">
      <c r="A1582" s="1">
        <v>37800</v>
      </c>
      <c r="B1582">
        <v>905</v>
      </c>
      <c r="C1582">
        <f t="shared" si="326"/>
        <v>905</v>
      </c>
      <c r="D1582" t="s">
        <v>20</v>
      </c>
      <c r="E1582">
        <f t="shared" si="327"/>
        <v>1</v>
      </c>
      <c r="F1582">
        <f t="shared" si="328"/>
        <v>2003</v>
      </c>
      <c r="G1582" s="2">
        <f t="shared" si="329"/>
        <v>179</v>
      </c>
      <c r="BV1582" s="1">
        <v>37800</v>
      </c>
      <c r="BW1582">
        <f t="shared" ca="1" si="330"/>
        <v>905</v>
      </c>
      <c r="BX1582">
        <v>905</v>
      </c>
    </row>
    <row r="1583" spans="1:76" x14ac:dyDescent="0.25">
      <c r="A1583" s="1">
        <v>37801</v>
      </c>
      <c r="B1583">
        <v>1010</v>
      </c>
      <c r="C1583">
        <f t="shared" si="326"/>
        <v>1010</v>
      </c>
      <c r="D1583" t="s">
        <v>20</v>
      </c>
      <c r="E1583">
        <f t="shared" si="327"/>
        <v>1</v>
      </c>
      <c r="F1583">
        <f t="shared" si="328"/>
        <v>2003</v>
      </c>
      <c r="G1583" s="2">
        <f t="shared" si="329"/>
        <v>180</v>
      </c>
      <c r="BV1583" s="1">
        <v>37801</v>
      </c>
      <c r="BW1583">
        <f t="shared" ca="1" si="330"/>
        <v>1010</v>
      </c>
      <c r="BX1583">
        <v>1010</v>
      </c>
    </row>
    <row r="1584" spans="1:76" x14ac:dyDescent="0.25">
      <c r="A1584" s="1">
        <v>37802</v>
      </c>
      <c r="B1584">
        <v>932</v>
      </c>
      <c r="C1584">
        <f t="shared" si="326"/>
        <v>932</v>
      </c>
      <c r="D1584" t="s">
        <v>20</v>
      </c>
      <c r="E1584">
        <f t="shared" si="327"/>
        <v>1</v>
      </c>
      <c r="F1584">
        <f t="shared" si="328"/>
        <v>2003</v>
      </c>
      <c r="G1584" s="2">
        <f t="shared" si="329"/>
        <v>181</v>
      </c>
      <c r="BV1584" s="1">
        <v>37802</v>
      </c>
      <c r="BW1584">
        <f t="shared" ca="1" si="330"/>
        <v>932</v>
      </c>
      <c r="BX1584">
        <v>932</v>
      </c>
    </row>
    <row r="1585" spans="1:76" x14ac:dyDescent="0.25">
      <c r="A1585" s="1">
        <v>37803</v>
      </c>
      <c r="B1585">
        <v>858</v>
      </c>
      <c r="C1585">
        <f t="shared" si="326"/>
        <v>858</v>
      </c>
      <c r="D1585" t="s">
        <v>20</v>
      </c>
      <c r="E1585">
        <f t="shared" si="327"/>
        <v>1</v>
      </c>
      <c r="F1585">
        <f t="shared" si="328"/>
        <v>2003</v>
      </c>
      <c r="G1585" s="2">
        <f t="shared" si="329"/>
        <v>182</v>
      </c>
      <c r="BV1585" s="1">
        <v>37803</v>
      </c>
      <c r="BW1585">
        <f t="shared" ca="1" si="330"/>
        <v>858</v>
      </c>
      <c r="BX1585">
        <v>858</v>
      </c>
    </row>
    <row r="1586" spans="1:76" x14ac:dyDescent="0.25">
      <c r="A1586" s="1">
        <v>37804</v>
      </c>
      <c r="B1586">
        <v>1050</v>
      </c>
      <c r="C1586">
        <f t="shared" si="326"/>
        <v>1050</v>
      </c>
      <c r="D1586" t="s">
        <v>20</v>
      </c>
      <c r="E1586">
        <f t="shared" si="327"/>
        <v>1</v>
      </c>
      <c r="F1586">
        <f t="shared" si="328"/>
        <v>2003</v>
      </c>
      <c r="G1586" s="2">
        <f t="shared" si="329"/>
        <v>183</v>
      </c>
      <c r="BV1586" s="1">
        <v>37804</v>
      </c>
      <c r="BW1586">
        <f t="shared" ca="1" si="330"/>
        <v>1050</v>
      </c>
      <c r="BX1586">
        <v>1050</v>
      </c>
    </row>
    <row r="1587" spans="1:76" x14ac:dyDescent="0.25">
      <c r="A1587" s="1">
        <v>37805</v>
      </c>
      <c r="B1587">
        <v>1150</v>
      </c>
      <c r="C1587">
        <f t="shared" si="326"/>
        <v>1150</v>
      </c>
      <c r="D1587" t="s">
        <v>20</v>
      </c>
      <c r="E1587">
        <f t="shared" si="327"/>
        <v>1</v>
      </c>
      <c r="F1587">
        <f t="shared" si="328"/>
        <v>2003</v>
      </c>
      <c r="G1587" s="2">
        <f t="shared" si="329"/>
        <v>184</v>
      </c>
      <c r="BV1587" s="1">
        <v>37805</v>
      </c>
      <c r="BW1587">
        <f t="shared" ca="1" si="330"/>
        <v>1150</v>
      </c>
      <c r="BX1587">
        <v>1150</v>
      </c>
    </row>
    <row r="1588" spans="1:76" x14ac:dyDescent="0.25">
      <c r="A1588" s="1">
        <v>37806</v>
      </c>
      <c r="B1588">
        <v>1210</v>
      </c>
      <c r="C1588">
        <f t="shared" si="326"/>
        <v>1210</v>
      </c>
      <c r="D1588" t="s">
        <v>20</v>
      </c>
      <c r="E1588">
        <f t="shared" si="327"/>
        <v>1</v>
      </c>
      <c r="F1588">
        <f t="shared" si="328"/>
        <v>2003</v>
      </c>
      <c r="G1588" s="2">
        <f t="shared" si="329"/>
        <v>185</v>
      </c>
      <c r="BV1588" s="1">
        <v>37806</v>
      </c>
      <c r="BW1588">
        <f t="shared" ca="1" si="330"/>
        <v>1210</v>
      </c>
      <c r="BX1588">
        <v>1210</v>
      </c>
    </row>
    <row r="1589" spans="1:76" x14ac:dyDescent="0.25">
      <c r="A1589" s="1">
        <v>37807</v>
      </c>
      <c r="B1589">
        <v>1270</v>
      </c>
      <c r="C1589">
        <f t="shared" si="326"/>
        <v>1270</v>
      </c>
      <c r="D1589" t="s">
        <v>20</v>
      </c>
      <c r="E1589">
        <f t="shared" si="327"/>
        <v>1</v>
      </c>
      <c r="F1589">
        <f t="shared" si="328"/>
        <v>2003</v>
      </c>
      <c r="G1589" s="2">
        <f t="shared" si="329"/>
        <v>186</v>
      </c>
      <c r="BV1589" s="1">
        <v>37807</v>
      </c>
      <c r="BW1589">
        <f t="shared" ca="1" si="330"/>
        <v>1270</v>
      </c>
      <c r="BX1589">
        <v>1270</v>
      </c>
    </row>
    <row r="1590" spans="1:76" x14ac:dyDescent="0.25">
      <c r="A1590" s="1">
        <v>37808</v>
      </c>
      <c r="B1590">
        <v>1270</v>
      </c>
      <c r="C1590">
        <f t="shared" si="326"/>
        <v>1270</v>
      </c>
      <c r="D1590" t="s">
        <v>20</v>
      </c>
      <c r="E1590">
        <f t="shared" si="327"/>
        <v>1</v>
      </c>
      <c r="F1590">
        <f t="shared" si="328"/>
        <v>2003</v>
      </c>
      <c r="G1590" s="2">
        <f t="shared" si="329"/>
        <v>187</v>
      </c>
      <c r="BV1590" s="1">
        <v>37808</v>
      </c>
      <c r="BW1590">
        <f t="shared" ca="1" si="330"/>
        <v>1270</v>
      </c>
      <c r="BX1590">
        <v>1270</v>
      </c>
    </row>
    <row r="1591" spans="1:76" x14ac:dyDescent="0.25">
      <c r="A1591" s="1">
        <v>37809</v>
      </c>
      <c r="B1591">
        <v>1390</v>
      </c>
      <c r="C1591">
        <f t="shared" si="326"/>
        <v>1390</v>
      </c>
      <c r="D1591" t="s">
        <v>20</v>
      </c>
      <c r="E1591">
        <f t="shared" si="327"/>
        <v>1</v>
      </c>
      <c r="F1591">
        <f t="shared" si="328"/>
        <v>2003</v>
      </c>
      <c r="G1591" s="2">
        <f t="shared" si="329"/>
        <v>188</v>
      </c>
      <c r="BV1591" s="1">
        <v>37809</v>
      </c>
      <c r="BW1591">
        <f t="shared" ca="1" si="330"/>
        <v>1390</v>
      </c>
      <c r="BX1591">
        <v>1390</v>
      </c>
    </row>
    <row r="1592" spans="1:76" x14ac:dyDescent="0.25">
      <c r="A1592" s="1">
        <v>37810</v>
      </c>
      <c r="B1592">
        <v>1520</v>
      </c>
      <c r="C1592">
        <f t="shared" si="326"/>
        <v>1520</v>
      </c>
      <c r="D1592" t="s">
        <v>20</v>
      </c>
      <c r="E1592">
        <f t="shared" si="327"/>
        <v>1</v>
      </c>
      <c r="F1592">
        <f t="shared" si="328"/>
        <v>2003</v>
      </c>
      <c r="G1592" s="2">
        <f t="shared" si="329"/>
        <v>189</v>
      </c>
      <c r="BV1592" s="1">
        <v>37810</v>
      </c>
      <c r="BW1592">
        <f t="shared" ca="1" si="330"/>
        <v>1520</v>
      </c>
      <c r="BX1592">
        <v>1520</v>
      </c>
    </row>
    <row r="1593" spans="1:76" x14ac:dyDescent="0.25">
      <c r="A1593" s="1">
        <v>37811</v>
      </c>
      <c r="B1593">
        <v>1680</v>
      </c>
      <c r="C1593">
        <f t="shared" si="326"/>
        <v>1680</v>
      </c>
      <c r="D1593" t="s">
        <v>20</v>
      </c>
      <c r="E1593">
        <f t="shared" si="327"/>
        <v>1</v>
      </c>
      <c r="F1593">
        <f t="shared" si="328"/>
        <v>2003</v>
      </c>
      <c r="G1593" s="2">
        <f t="shared" si="329"/>
        <v>190</v>
      </c>
      <c r="BV1593" s="1">
        <v>37811</v>
      </c>
      <c r="BW1593">
        <f t="shared" ca="1" si="330"/>
        <v>1680</v>
      </c>
      <c r="BX1593">
        <v>1680</v>
      </c>
    </row>
    <row r="1594" spans="1:76" x14ac:dyDescent="0.25">
      <c r="A1594" s="1">
        <v>37812</v>
      </c>
      <c r="B1594">
        <v>1800</v>
      </c>
      <c r="C1594">
        <f t="shared" si="326"/>
        <v>1800</v>
      </c>
      <c r="D1594" t="s">
        <v>20</v>
      </c>
      <c r="E1594">
        <f t="shared" si="327"/>
        <v>1</v>
      </c>
      <c r="F1594">
        <f t="shared" si="328"/>
        <v>2003</v>
      </c>
      <c r="G1594" s="2">
        <f t="shared" si="329"/>
        <v>191</v>
      </c>
      <c r="BV1594" s="1">
        <v>37812</v>
      </c>
      <c r="BW1594">
        <f t="shared" ca="1" si="330"/>
        <v>1800</v>
      </c>
      <c r="BX1594">
        <v>1800</v>
      </c>
    </row>
    <row r="1595" spans="1:76" x14ac:dyDescent="0.25">
      <c r="A1595" s="1">
        <v>37813</v>
      </c>
      <c r="B1595">
        <v>1900</v>
      </c>
      <c r="C1595">
        <f t="shared" si="326"/>
        <v>1900</v>
      </c>
      <c r="D1595" t="s">
        <v>20</v>
      </c>
      <c r="E1595">
        <f t="shared" si="327"/>
        <v>1</v>
      </c>
      <c r="F1595">
        <f t="shared" si="328"/>
        <v>2003</v>
      </c>
      <c r="G1595" s="2">
        <f t="shared" si="329"/>
        <v>192</v>
      </c>
      <c r="BV1595" s="1">
        <v>37813</v>
      </c>
      <c r="BW1595">
        <f t="shared" ca="1" si="330"/>
        <v>1900</v>
      </c>
      <c r="BX1595">
        <v>1900</v>
      </c>
    </row>
    <row r="1596" spans="1:76" x14ac:dyDescent="0.25">
      <c r="A1596" s="1">
        <v>37814</v>
      </c>
      <c r="B1596">
        <v>2050</v>
      </c>
      <c r="C1596">
        <f t="shared" si="326"/>
        <v>2050</v>
      </c>
      <c r="D1596" t="s">
        <v>20</v>
      </c>
      <c r="E1596">
        <f t="shared" si="327"/>
        <v>1</v>
      </c>
      <c r="F1596">
        <f t="shared" si="328"/>
        <v>2003</v>
      </c>
      <c r="G1596" s="2">
        <f t="shared" si="329"/>
        <v>193</v>
      </c>
      <c r="BV1596" s="1">
        <v>37814</v>
      </c>
      <c r="BW1596">
        <f t="shared" ca="1" si="330"/>
        <v>2050</v>
      </c>
      <c r="BX1596">
        <v>2050</v>
      </c>
    </row>
    <row r="1597" spans="1:76" x14ac:dyDescent="0.25">
      <c r="A1597" s="1">
        <v>37815</v>
      </c>
      <c r="B1597">
        <v>2180</v>
      </c>
      <c r="C1597">
        <f t="shared" si="326"/>
        <v>2180</v>
      </c>
      <c r="D1597" t="s">
        <v>20</v>
      </c>
      <c r="E1597">
        <f t="shared" si="327"/>
        <v>1</v>
      </c>
      <c r="F1597">
        <f t="shared" si="328"/>
        <v>2003</v>
      </c>
      <c r="G1597" s="2">
        <f t="shared" si="329"/>
        <v>194</v>
      </c>
      <c r="BV1597" s="1">
        <v>37815</v>
      </c>
      <c r="BW1597">
        <f t="shared" ca="1" si="330"/>
        <v>2180</v>
      </c>
      <c r="BX1597">
        <v>2180</v>
      </c>
    </row>
    <row r="1598" spans="1:76" x14ac:dyDescent="0.25">
      <c r="A1598" s="1">
        <v>37816</v>
      </c>
      <c r="C1598" t="str">
        <f t="shared" si="326"/>
        <v>XX</v>
      </c>
      <c r="E1598">
        <f t="shared" si="327"/>
        <v>0</v>
      </c>
      <c r="F1598">
        <f t="shared" si="328"/>
        <v>2003</v>
      </c>
      <c r="G1598" s="2">
        <f t="shared" si="329"/>
        <v>195</v>
      </c>
      <c r="BV1598" s="1">
        <v>37816</v>
      </c>
      <c r="BW1598" t="str">
        <f t="shared" ca="1" si="330"/>
        <v>XX</v>
      </c>
      <c r="BX1598" t="s">
        <v>2</v>
      </c>
    </row>
    <row r="1599" spans="1:76" x14ac:dyDescent="0.25">
      <c r="A1599" s="1">
        <v>37817</v>
      </c>
      <c r="C1599" t="str">
        <f t="shared" si="326"/>
        <v>XX</v>
      </c>
      <c r="E1599">
        <f t="shared" si="327"/>
        <v>0</v>
      </c>
      <c r="F1599">
        <f t="shared" si="328"/>
        <v>2003</v>
      </c>
      <c r="G1599" s="2">
        <f t="shared" si="329"/>
        <v>196</v>
      </c>
      <c r="BV1599" s="1">
        <v>37817</v>
      </c>
      <c r="BW1599" t="str">
        <f t="shared" ca="1" si="330"/>
        <v>XX</v>
      </c>
      <c r="BX1599" t="s">
        <v>2</v>
      </c>
    </row>
    <row r="1600" spans="1:76" x14ac:dyDescent="0.25">
      <c r="A1600" s="1">
        <v>37818</v>
      </c>
      <c r="C1600" t="str">
        <f t="shared" si="326"/>
        <v>XX</v>
      </c>
      <c r="E1600">
        <f t="shared" si="327"/>
        <v>0</v>
      </c>
      <c r="F1600">
        <f t="shared" si="328"/>
        <v>2003</v>
      </c>
      <c r="G1600" s="2">
        <f t="shared" si="329"/>
        <v>197</v>
      </c>
      <c r="BV1600" s="1">
        <v>37818</v>
      </c>
      <c r="BW1600" t="str">
        <f t="shared" ca="1" si="330"/>
        <v>XX</v>
      </c>
      <c r="BX1600" t="s">
        <v>2</v>
      </c>
    </row>
    <row r="1601" spans="1:76" x14ac:dyDescent="0.25">
      <c r="A1601" s="1">
        <v>37819</v>
      </c>
      <c r="C1601" t="str">
        <f t="shared" si="326"/>
        <v>XX</v>
      </c>
      <c r="E1601">
        <f t="shared" si="327"/>
        <v>0</v>
      </c>
      <c r="F1601">
        <f t="shared" si="328"/>
        <v>2003</v>
      </c>
      <c r="G1601" s="2">
        <f t="shared" si="329"/>
        <v>198</v>
      </c>
      <c r="BV1601" s="1">
        <v>37819</v>
      </c>
      <c r="BW1601" t="str">
        <f t="shared" ca="1" si="330"/>
        <v>XX</v>
      </c>
      <c r="BX1601" t="s">
        <v>2</v>
      </c>
    </row>
    <row r="1602" spans="1:76" x14ac:dyDescent="0.25">
      <c r="A1602" s="1">
        <v>37820</v>
      </c>
      <c r="C1602" t="str">
        <f t="shared" si="326"/>
        <v>XX</v>
      </c>
      <c r="E1602">
        <f t="shared" si="327"/>
        <v>0</v>
      </c>
      <c r="F1602">
        <f t="shared" si="328"/>
        <v>2003</v>
      </c>
      <c r="G1602" s="2">
        <f t="shared" si="329"/>
        <v>199</v>
      </c>
      <c r="BV1602" s="1">
        <v>37820</v>
      </c>
      <c r="BW1602" t="str">
        <f t="shared" ca="1" si="330"/>
        <v>XX</v>
      </c>
      <c r="BX1602" t="s">
        <v>2</v>
      </c>
    </row>
    <row r="1603" spans="1:76" x14ac:dyDescent="0.25">
      <c r="A1603" s="1">
        <v>37821</v>
      </c>
      <c r="C1603" t="str">
        <f t="shared" ref="C1603:C1666" si="331">IF(ISNUMBER(B1603),B1603,"XX")</f>
        <v>XX</v>
      </c>
      <c r="E1603">
        <f t="shared" ref="E1603:E1666" si="332">IF(LEFT(D1603,1)="A",1,0)</f>
        <v>0</v>
      </c>
      <c r="F1603">
        <f t="shared" ref="F1603:F1666" si="333">YEAR(A1603)</f>
        <v>2003</v>
      </c>
      <c r="G1603" s="2">
        <f t="shared" ref="G1603:G1666" si="334">DATE(YEAR(A1603),MONTH(A1603),DAY(A1603))-DATE(YEAR(A1603),1,0)</f>
        <v>200</v>
      </c>
      <c r="BV1603" s="1">
        <v>37821</v>
      </c>
      <c r="BW1603" t="str">
        <f t="shared" ref="BW1603:BW1666" ca="1" si="335">OFFSET($BA$1,MATCH(DATE(YEAR(BV1603),MONTH(BV1603),DAY(BV1603))-DATE(YEAR(BV1603),1,0),$BA$2:$BA$366,0),MATCH(YEAR(BV1603),$BB$1:$BO$1,0))</f>
        <v>XX</v>
      </c>
      <c r="BX1603" t="s">
        <v>2</v>
      </c>
    </row>
    <row r="1604" spans="1:76" x14ac:dyDescent="0.25">
      <c r="A1604" s="1">
        <v>37822</v>
      </c>
      <c r="C1604" t="str">
        <f t="shared" si="331"/>
        <v>XX</v>
      </c>
      <c r="E1604">
        <f t="shared" si="332"/>
        <v>0</v>
      </c>
      <c r="F1604">
        <f t="shared" si="333"/>
        <v>2003</v>
      </c>
      <c r="G1604" s="2">
        <f t="shared" si="334"/>
        <v>201</v>
      </c>
      <c r="BV1604" s="1">
        <v>37822</v>
      </c>
      <c r="BW1604" t="str">
        <f t="shared" ca="1" si="335"/>
        <v>XX</v>
      </c>
      <c r="BX1604" t="s">
        <v>2</v>
      </c>
    </row>
    <row r="1605" spans="1:76" x14ac:dyDescent="0.25">
      <c r="A1605" s="1">
        <v>37823</v>
      </c>
      <c r="C1605" t="str">
        <f t="shared" si="331"/>
        <v>XX</v>
      </c>
      <c r="E1605">
        <f t="shared" si="332"/>
        <v>0</v>
      </c>
      <c r="F1605">
        <f t="shared" si="333"/>
        <v>2003</v>
      </c>
      <c r="G1605" s="2">
        <f t="shared" si="334"/>
        <v>202</v>
      </c>
      <c r="BV1605" s="1">
        <v>37823</v>
      </c>
      <c r="BW1605" t="str">
        <f t="shared" ca="1" si="335"/>
        <v>XX</v>
      </c>
      <c r="BX1605" t="s">
        <v>2</v>
      </c>
    </row>
    <row r="1606" spans="1:76" x14ac:dyDescent="0.25">
      <c r="A1606" s="1">
        <v>37824</v>
      </c>
      <c r="C1606" t="str">
        <f t="shared" si="331"/>
        <v>XX</v>
      </c>
      <c r="E1606">
        <f t="shared" si="332"/>
        <v>0</v>
      </c>
      <c r="F1606">
        <f t="shared" si="333"/>
        <v>2003</v>
      </c>
      <c r="G1606" s="2">
        <f t="shared" si="334"/>
        <v>203</v>
      </c>
      <c r="BV1606" s="1">
        <v>37824</v>
      </c>
      <c r="BW1606" t="str">
        <f t="shared" ca="1" si="335"/>
        <v>XX</v>
      </c>
      <c r="BX1606" t="s">
        <v>2</v>
      </c>
    </row>
    <row r="1607" spans="1:76" x14ac:dyDescent="0.25">
      <c r="A1607" s="1">
        <v>37825</v>
      </c>
      <c r="C1607" t="str">
        <f t="shared" si="331"/>
        <v>XX</v>
      </c>
      <c r="E1607">
        <f t="shared" si="332"/>
        <v>0</v>
      </c>
      <c r="F1607">
        <f t="shared" si="333"/>
        <v>2003</v>
      </c>
      <c r="G1607" s="2">
        <f t="shared" si="334"/>
        <v>204</v>
      </c>
      <c r="BV1607" s="1">
        <v>37825</v>
      </c>
      <c r="BW1607" t="str">
        <f t="shared" ca="1" si="335"/>
        <v>XX</v>
      </c>
      <c r="BX1607" t="s">
        <v>2</v>
      </c>
    </row>
    <row r="1608" spans="1:76" x14ac:dyDescent="0.25">
      <c r="A1608" s="1">
        <v>37826</v>
      </c>
      <c r="C1608" t="str">
        <f t="shared" si="331"/>
        <v>XX</v>
      </c>
      <c r="E1608">
        <f t="shared" si="332"/>
        <v>0</v>
      </c>
      <c r="F1608">
        <f t="shared" si="333"/>
        <v>2003</v>
      </c>
      <c r="G1608" s="2">
        <f t="shared" si="334"/>
        <v>205</v>
      </c>
      <c r="BV1608" s="1">
        <v>37826</v>
      </c>
      <c r="BW1608" t="str">
        <f t="shared" ca="1" si="335"/>
        <v>XX</v>
      </c>
      <c r="BX1608" t="s">
        <v>2</v>
      </c>
    </row>
    <row r="1609" spans="1:76" x14ac:dyDescent="0.25">
      <c r="A1609" s="1">
        <v>37827</v>
      </c>
      <c r="B1609">
        <v>1880</v>
      </c>
      <c r="C1609">
        <f t="shared" si="331"/>
        <v>1880</v>
      </c>
      <c r="D1609" t="s">
        <v>20</v>
      </c>
      <c r="E1609">
        <f t="shared" si="332"/>
        <v>1</v>
      </c>
      <c r="F1609">
        <f t="shared" si="333"/>
        <v>2003</v>
      </c>
      <c r="G1609" s="2">
        <f t="shared" si="334"/>
        <v>206</v>
      </c>
      <c r="BV1609" s="1">
        <v>37827</v>
      </c>
      <c r="BW1609">
        <f t="shared" ca="1" si="335"/>
        <v>1880</v>
      </c>
      <c r="BX1609">
        <v>1880</v>
      </c>
    </row>
    <row r="1610" spans="1:76" x14ac:dyDescent="0.25">
      <c r="A1610" s="1">
        <v>37828</v>
      </c>
      <c r="B1610">
        <v>1960</v>
      </c>
      <c r="C1610">
        <f t="shared" si="331"/>
        <v>1960</v>
      </c>
      <c r="D1610" t="s">
        <v>20</v>
      </c>
      <c r="E1610">
        <f t="shared" si="332"/>
        <v>1</v>
      </c>
      <c r="F1610">
        <f t="shared" si="333"/>
        <v>2003</v>
      </c>
      <c r="G1610" s="2">
        <f t="shared" si="334"/>
        <v>207</v>
      </c>
      <c r="BV1610" s="1">
        <v>37828</v>
      </c>
      <c r="BW1610">
        <f t="shared" ca="1" si="335"/>
        <v>1960</v>
      </c>
      <c r="BX1610">
        <v>1960</v>
      </c>
    </row>
    <row r="1611" spans="1:76" x14ac:dyDescent="0.25">
      <c r="A1611" s="1">
        <v>37829</v>
      </c>
      <c r="B1611">
        <v>1720</v>
      </c>
      <c r="C1611">
        <f t="shared" si="331"/>
        <v>1720</v>
      </c>
      <c r="D1611" t="s">
        <v>20</v>
      </c>
      <c r="E1611">
        <f t="shared" si="332"/>
        <v>1</v>
      </c>
      <c r="F1611">
        <f t="shared" si="333"/>
        <v>2003</v>
      </c>
      <c r="G1611" s="2">
        <f t="shared" si="334"/>
        <v>208</v>
      </c>
      <c r="BV1611" s="1">
        <v>37829</v>
      </c>
      <c r="BW1611">
        <f t="shared" ca="1" si="335"/>
        <v>1720</v>
      </c>
      <c r="BX1611">
        <v>1720</v>
      </c>
    </row>
    <row r="1612" spans="1:76" x14ac:dyDescent="0.25">
      <c r="A1612" s="1">
        <v>37830</v>
      </c>
      <c r="B1612">
        <v>1720</v>
      </c>
      <c r="C1612">
        <f t="shared" si="331"/>
        <v>1720</v>
      </c>
      <c r="D1612" t="s">
        <v>20</v>
      </c>
      <c r="E1612">
        <f t="shared" si="332"/>
        <v>1</v>
      </c>
      <c r="F1612">
        <f t="shared" si="333"/>
        <v>2003</v>
      </c>
      <c r="G1612" s="2">
        <f t="shared" si="334"/>
        <v>209</v>
      </c>
      <c r="BV1612" s="1">
        <v>37830</v>
      </c>
      <c r="BW1612">
        <f t="shared" ca="1" si="335"/>
        <v>1720</v>
      </c>
      <c r="BX1612">
        <v>1720</v>
      </c>
    </row>
    <row r="1613" spans="1:76" x14ac:dyDescent="0.25">
      <c r="A1613" s="1">
        <v>37831</v>
      </c>
      <c r="B1613">
        <v>1800</v>
      </c>
      <c r="C1613">
        <f t="shared" si="331"/>
        <v>1800</v>
      </c>
      <c r="D1613" t="s">
        <v>20</v>
      </c>
      <c r="E1613">
        <f t="shared" si="332"/>
        <v>1</v>
      </c>
      <c r="F1613">
        <f t="shared" si="333"/>
        <v>2003</v>
      </c>
      <c r="G1613" s="2">
        <f t="shared" si="334"/>
        <v>210</v>
      </c>
      <c r="BV1613" s="1">
        <v>37831</v>
      </c>
      <c r="BW1613">
        <f t="shared" ca="1" si="335"/>
        <v>1800</v>
      </c>
      <c r="BX1613">
        <v>1800</v>
      </c>
    </row>
    <row r="1614" spans="1:76" x14ac:dyDescent="0.25">
      <c r="A1614" s="1">
        <v>37832</v>
      </c>
      <c r="B1614">
        <v>1790</v>
      </c>
      <c r="C1614">
        <f t="shared" si="331"/>
        <v>1790</v>
      </c>
      <c r="D1614" t="s">
        <v>20</v>
      </c>
      <c r="E1614">
        <f t="shared" si="332"/>
        <v>1</v>
      </c>
      <c r="F1614">
        <f t="shared" si="333"/>
        <v>2003</v>
      </c>
      <c r="G1614" s="2">
        <f t="shared" si="334"/>
        <v>211</v>
      </c>
      <c r="BV1614" s="1">
        <v>37832</v>
      </c>
      <c r="BW1614">
        <f t="shared" ca="1" si="335"/>
        <v>1790</v>
      </c>
      <c r="BX1614">
        <v>1790</v>
      </c>
    </row>
    <row r="1615" spans="1:76" x14ac:dyDescent="0.25">
      <c r="A1615" s="1">
        <v>37833</v>
      </c>
      <c r="B1615">
        <v>1230</v>
      </c>
      <c r="C1615">
        <f t="shared" si="331"/>
        <v>1230</v>
      </c>
      <c r="D1615" t="s">
        <v>20</v>
      </c>
      <c r="E1615">
        <f t="shared" si="332"/>
        <v>1</v>
      </c>
      <c r="F1615">
        <f t="shared" si="333"/>
        <v>2003</v>
      </c>
      <c r="G1615" s="2">
        <f t="shared" si="334"/>
        <v>212</v>
      </c>
      <c r="BV1615" s="1">
        <v>37833</v>
      </c>
      <c r="BW1615">
        <f t="shared" ca="1" si="335"/>
        <v>1230</v>
      </c>
      <c r="BX1615">
        <v>1230</v>
      </c>
    </row>
    <row r="1616" spans="1:76" x14ac:dyDescent="0.25">
      <c r="A1616" s="1">
        <v>37834</v>
      </c>
      <c r="B1616">
        <v>1430</v>
      </c>
      <c r="C1616">
        <f t="shared" si="331"/>
        <v>1430</v>
      </c>
      <c r="D1616" t="s">
        <v>20</v>
      </c>
      <c r="E1616">
        <f t="shared" si="332"/>
        <v>1</v>
      </c>
      <c r="F1616">
        <f t="shared" si="333"/>
        <v>2003</v>
      </c>
      <c r="G1616" s="2">
        <f t="shared" si="334"/>
        <v>213</v>
      </c>
      <c r="BV1616" s="1">
        <v>37834</v>
      </c>
      <c r="BW1616">
        <f t="shared" ca="1" si="335"/>
        <v>1430</v>
      </c>
      <c r="BX1616">
        <v>1430</v>
      </c>
    </row>
    <row r="1617" spans="1:76" x14ac:dyDescent="0.25">
      <c r="A1617" s="1">
        <v>37835</v>
      </c>
      <c r="B1617">
        <v>1360</v>
      </c>
      <c r="C1617">
        <f t="shared" si="331"/>
        <v>1360</v>
      </c>
      <c r="D1617" t="s">
        <v>20</v>
      </c>
      <c r="E1617">
        <f t="shared" si="332"/>
        <v>1</v>
      </c>
      <c r="F1617">
        <f t="shared" si="333"/>
        <v>2003</v>
      </c>
      <c r="G1617" s="2">
        <f t="shared" si="334"/>
        <v>214</v>
      </c>
      <c r="BV1617" s="1">
        <v>37835</v>
      </c>
      <c r="BW1617">
        <f t="shared" ca="1" si="335"/>
        <v>1360</v>
      </c>
      <c r="BX1617">
        <v>1360</v>
      </c>
    </row>
    <row r="1618" spans="1:76" x14ac:dyDescent="0.25">
      <c r="A1618" s="1">
        <v>37836</v>
      </c>
      <c r="B1618">
        <v>1540</v>
      </c>
      <c r="C1618">
        <f t="shared" si="331"/>
        <v>1540</v>
      </c>
      <c r="D1618" t="s">
        <v>20</v>
      </c>
      <c r="E1618">
        <f t="shared" si="332"/>
        <v>1</v>
      </c>
      <c r="F1618">
        <f t="shared" si="333"/>
        <v>2003</v>
      </c>
      <c r="G1618" s="2">
        <f t="shared" si="334"/>
        <v>215</v>
      </c>
      <c r="BV1618" s="1">
        <v>37836</v>
      </c>
      <c r="BW1618">
        <f t="shared" ca="1" si="335"/>
        <v>1540</v>
      </c>
      <c r="BX1618">
        <v>1540</v>
      </c>
    </row>
    <row r="1619" spans="1:76" x14ac:dyDescent="0.25">
      <c r="A1619" s="1">
        <v>37837</v>
      </c>
      <c r="C1619" t="str">
        <f t="shared" si="331"/>
        <v>XX</v>
      </c>
      <c r="E1619">
        <f t="shared" si="332"/>
        <v>0</v>
      </c>
      <c r="F1619">
        <f t="shared" si="333"/>
        <v>2003</v>
      </c>
      <c r="G1619" s="2">
        <f t="shared" si="334"/>
        <v>216</v>
      </c>
      <c r="BV1619" s="1">
        <v>37837</v>
      </c>
      <c r="BW1619" t="str">
        <f t="shared" ca="1" si="335"/>
        <v>XX</v>
      </c>
      <c r="BX1619" t="s">
        <v>2</v>
      </c>
    </row>
    <row r="1620" spans="1:76" x14ac:dyDescent="0.25">
      <c r="A1620" s="1">
        <v>37838</v>
      </c>
      <c r="C1620" t="str">
        <f t="shared" si="331"/>
        <v>XX</v>
      </c>
      <c r="E1620">
        <f t="shared" si="332"/>
        <v>0</v>
      </c>
      <c r="F1620">
        <f t="shared" si="333"/>
        <v>2003</v>
      </c>
      <c r="G1620" s="2">
        <f t="shared" si="334"/>
        <v>217</v>
      </c>
      <c r="BV1620" s="1">
        <v>37838</v>
      </c>
      <c r="BW1620" t="str">
        <f t="shared" ca="1" si="335"/>
        <v>XX</v>
      </c>
      <c r="BX1620" t="s">
        <v>2</v>
      </c>
    </row>
    <row r="1621" spans="1:76" x14ac:dyDescent="0.25">
      <c r="A1621" s="1">
        <v>37839</v>
      </c>
      <c r="B1621">
        <v>2340</v>
      </c>
      <c r="C1621">
        <f t="shared" si="331"/>
        <v>2340</v>
      </c>
      <c r="D1621" t="s">
        <v>20</v>
      </c>
      <c r="E1621">
        <f t="shared" si="332"/>
        <v>1</v>
      </c>
      <c r="F1621">
        <f t="shared" si="333"/>
        <v>2003</v>
      </c>
      <c r="G1621" s="2">
        <f t="shared" si="334"/>
        <v>218</v>
      </c>
      <c r="BV1621" s="1">
        <v>37839</v>
      </c>
      <c r="BW1621">
        <f t="shared" ca="1" si="335"/>
        <v>2340</v>
      </c>
      <c r="BX1621">
        <v>2340</v>
      </c>
    </row>
    <row r="1622" spans="1:76" x14ac:dyDescent="0.25">
      <c r="A1622" s="1">
        <v>37840</v>
      </c>
      <c r="B1622">
        <v>2430</v>
      </c>
      <c r="C1622">
        <f t="shared" si="331"/>
        <v>2430</v>
      </c>
      <c r="D1622" t="s">
        <v>20</v>
      </c>
      <c r="E1622">
        <f t="shared" si="332"/>
        <v>1</v>
      </c>
      <c r="F1622">
        <f t="shared" si="333"/>
        <v>2003</v>
      </c>
      <c r="G1622" s="2">
        <f t="shared" si="334"/>
        <v>219</v>
      </c>
      <c r="BV1622" s="1">
        <v>37840</v>
      </c>
      <c r="BW1622">
        <f t="shared" ca="1" si="335"/>
        <v>2430</v>
      </c>
      <c r="BX1622">
        <v>2430</v>
      </c>
    </row>
    <row r="1623" spans="1:76" x14ac:dyDescent="0.25">
      <c r="A1623" s="1">
        <v>37841</v>
      </c>
      <c r="B1623">
        <v>2510</v>
      </c>
      <c r="C1623">
        <f t="shared" si="331"/>
        <v>2510</v>
      </c>
      <c r="D1623" t="s">
        <v>20</v>
      </c>
      <c r="E1623">
        <f t="shared" si="332"/>
        <v>1</v>
      </c>
      <c r="F1623">
        <f t="shared" si="333"/>
        <v>2003</v>
      </c>
      <c r="G1623" s="2">
        <f t="shared" si="334"/>
        <v>220</v>
      </c>
      <c r="BV1623" s="1">
        <v>37841</v>
      </c>
      <c r="BW1623">
        <f t="shared" ca="1" si="335"/>
        <v>2510</v>
      </c>
      <c r="BX1623">
        <v>2510</v>
      </c>
    </row>
    <row r="1624" spans="1:76" x14ac:dyDescent="0.25">
      <c r="A1624" s="1">
        <v>37842</v>
      </c>
      <c r="B1624">
        <v>2160</v>
      </c>
      <c r="C1624">
        <f t="shared" si="331"/>
        <v>2160</v>
      </c>
      <c r="D1624" t="s">
        <v>20</v>
      </c>
      <c r="E1624">
        <f t="shared" si="332"/>
        <v>1</v>
      </c>
      <c r="F1624">
        <f t="shared" si="333"/>
        <v>2003</v>
      </c>
      <c r="G1624" s="2">
        <f t="shared" si="334"/>
        <v>221</v>
      </c>
      <c r="BV1624" s="1">
        <v>37842</v>
      </c>
      <c r="BW1624">
        <f t="shared" ca="1" si="335"/>
        <v>2160</v>
      </c>
      <c r="BX1624">
        <v>2160</v>
      </c>
    </row>
    <row r="1625" spans="1:76" x14ac:dyDescent="0.25">
      <c r="A1625" s="1">
        <v>37843</v>
      </c>
      <c r="B1625">
        <v>2010</v>
      </c>
      <c r="C1625">
        <f t="shared" si="331"/>
        <v>2010</v>
      </c>
      <c r="D1625" t="s">
        <v>20</v>
      </c>
      <c r="E1625">
        <f t="shared" si="332"/>
        <v>1</v>
      </c>
      <c r="F1625">
        <f t="shared" si="333"/>
        <v>2003</v>
      </c>
      <c r="G1625" s="2">
        <f t="shared" si="334"/>
        <v>222</v>
      </c>
      <c r="BV1625" s="1">
        <v>37843</v>
      </c>
      <c r="BW1625">
        <f t="shared" ca="1" si="335"/>
        <v>2010</v>
      </c>
      <c r="BX1625">
        <v>2010</v>
      </c>
    </row>
    <row r="1626" spans="1:76" x14ac:dyDescent="0.25">
      <c r="A1626" s="1">
        <v>37844</v>
      </c>
      <c r="B1626">
        <v>1820</v>
      </c>
      <c r="C1626">
        <f t="shared" si="331"/>
        <v>1820</v>
      </c>
      <c r="D1626" t="s">
        <v>20</v>
      </c>
      <c r="E1626">
        <f t="shared" si="332"/>
        <v>1</v>
      </c>
      <c r="F1626">
        <f t="shared" si="333"/>
        <v>2003</v>
      </c>
      <c r="G1626" s="2">
        <f t="shared" si="334"/>
        <v>223</v>
      </c>
      <c r="BV1626" s="1">
        <v>37844</v>
      </c>
      <c r="BW1626">
        <f t="shared" ca="1" si="335"/>
        <v>1820</v>
      </c>
      <c r="BX1626">
        <v>1820</v>
      </c>
    </row>
    <row r="1627" spans="1:76" x14ac:dyDescent="0.25">
      <c r="A1627" s="1">
        <v>37845</v>
      </c>
      <c r="B1627">
        <v>1760</v>
      </c>
      <c r="C1627">
        <f t="shared" si="331"/>
        <v>1760</v>
      </c>
      <c r="D1627" t="s">
        <v>20</v>
      </c>
      <c r="E1627">
        <f t="shared" si="332"/>
        <v>1</v>
      </c>
      <c r="F1627">
        <f t="shared" si="333"/>
        <v>2003</v>
      </c>
      <c r="G1627" s="2">
        <f t="shared" si="334"/>
        <v>224</v>
      </c>
      <c r="BV1627" s="1">
        <v>37845</v>
      </c>
      <c r="BW1627">
        <f t="shared" ca="1" si="335"/>
        <v>1760</v>
      </c>
      <c r="BX1627">
        <v>1760</v>
      </c>
    </row>
    <row r="1628" spans="1:76" x14ac:dyDescent="0.25">
      <c r="A1628" s="1">
        <v>37846</v>
      </c>
      <c r="B1628">
        <v>2190</v>
      </c>
      <c r="C1628">
        <f t="shared" si="331"/>
        <v>2190</v>
      </c>
      <c r="D1628" t="s">
        <v>20</v>
      </c>
      <c r="E1628">
        <f t="shared" si="332"/>
        <v>1</v>
      </c>
      <c r="F1628">
        <f t="shared" si="333"/>
        <v>2003</v>
      </c>
      <c r="G1628" s="2">
        <f t="shared" si="334"/>
        <v>225</v>
      </c>
      <c r="BV1628" s="1">
        <v>37846</v>
      </c>
      <c r="BW1628">
        <f t="shared" ca="1" si="335"/>
        <v>2190</v>
      </c>
      <c r="BX1628">
        <v>2190</v>
      </c>
    </row>
    <row r="1629" spans="1:76" x14ac:dyDescent="0.25">
      <c r="A1629" s="1">
        <v>37847</v>
      </c>
      <c r="B1629">
        <v>2120</v>
      </c>
      <c r="C1629">
        <f t="shared" si="331"/>
        <v>2120</v>
      </c>
      <c r="D1629" t="s">
        <v>20</v>
      </c>
      <c r="E1629">
        <f t="shared" si="332"/>
        <v>1</v>
      </c>
      <c r="F1629">
        <f t="shared" si="333"/>
        <v>2003</v>
      </c>
      <c r="G1629" s="2">
        <f t="shared" si="334"/>
        <v>226</v>
      </c>
      <c r="BV1629" s="1">
        <v>37847</v>
      </c>
      <c r="BW1629">
        <f t="shared" ca="1" si="335"/>
        <v>2120</v>
      </c>
      <c r="BX1629">
        <v>2120</v>
      </c>
    </row>
    <row r="1630" spans="1:76" x14ac:dyDescent="0.25">
      <c r="A1630" s="1">
        <v>37848</v>
      </c>
      <c r="B1630">
        <v>2230</v>
      </c>
      <c r="C1630">
        <f t="shared" si="331"/>
        <v>2230</v>
      </c>
      <c r="D1630" t="s">
        <v>20</v>
      </c>
      <c r="E1630">
        <f t="shared" si="332"/>
        <v>1</v>
      </c>
      <c r="F1630">
        <f t="shared" si="333"/>
        <v>2003</v>
      </c>
      <c r="G1630" s="2">
        <f t="shared" si="334"/>
        <v>227</v>
      </c>
      <c r="BV1630" s="1">
        <v>37848</v>
      </c>
      <c r="BW1630">
        <f t="shared" ca="1" si="335"/>
        <v>2230</v>
      </c>
      <c r="BX1630">
        <v>2230</v>
      </c>
    </row>
    <row r="1631" spans="1:76" x14ac:dyDescent="0.25">
      <c r="A1631" s="1">
        <v>37849</v>
      </c>
      <c r="B1631">
        <v>2270</v>
      </c>
      <c r="C1631">
        <f t="shared" si="331"/>
        <v>2270</v>
      </c>
      <c r="D1631" t="s">
        <v>20</v>
      </c>
      <c r="E1631">
        <f t="shared" si="332"/>
        <v>1</v>
      </c>
      <c r="F1631">
        <f t="shared" si="333"/>
        <v>2003</v>
      </c>
      <c r="G1631" s="2">
        <f t="shared" si="334"/>
        <v>228</v>
      </c>
      <c r="BV1631" s="1">
        <v>37849</v>
      </c>
      <c r="BW1631">
        <f t="shared" ca="1" si="335"/>
        <v>2270</v>
      </c>
      <c r="BX1631">
        <v>2270</v>
      </c>
    </row>
    <row r="1632" spans="1:76" x14ac:dyDescent="0.25">
      <c r="A1632" s="1">
        <v>37850</v>
      </c>
      <c r="B1632">
        <v>2260</v>
      </c>
      <c r="C1632">
        <f t="shared" si="331"/>
        <v>2260</v>
      </c>
      <c r="D1632" t="s">
        <v>20</v>
      </c>
      <c r="E1632">
        <f t="shared" si="332"/>
        <v>1</v>
      </c>
      <c r="F1632">
        <f t="shared" si="333"/>
        <v>2003</v>
      </c>
      <c r="G1632" s="2">
        <f t="shared" si="334"/>
        <v>229</v>
      </c>
      <c r="BV1632" s="1">
        <v>37850</v>
      </c>
      <c r="BW1632">
        <f t="shared" ca="1" si="335"/>
        <v>2260</v>
      </c>
      <c r="BX1632">
        <v>2260</v>
      </c>
    </row>
    <row r="1633" spans="1:76" x14ac:dyDescent="0.25">
      <c r="A1633" s="1">
        <v>37851</v>
      </c>
      <c r="B1633">
        <v>2230</v>
      </c>
      <c r="C1633">
        <f t="shared" si="331"/>
        <v>2230</v>
      </c>
      <c r="D1633" t="s">
        <v>20</v>
      </c>
      <c r="E1633">
        <f t="shared" si="332"/>
        <v>1</v>
      </c>
      <c r="F1633">
        <f t="shared" si="333"/>
        <v>2003</v>
      </c>
      <c r="G1633" s="2">
        <f t="shared" si="334"/>
        <v>230</v>
      </c>
      <c r="BV1633" s="1">
        <v>37851</v>
      </c>
      <c r="BW1633">
        <f t="shared" ca="1" si="335"/>
        <v>2230</v>
      </c>
      <c r="BX1633">
        <v>2230</v>
      </c>
    </row>
    <row r="1634" spans="1:76" x14ac:dyDescent="0.25">
      <c r="A1634" s="1">
        <v>37852</v>
      </c>
      <c r="B1634">
        <v>2190</v>
      </c>
      <c r="C1634">
        <f t="shared" si="331"/>
        <v>2190</v>
      </c>
      <c r="D1634" t="s">
        <v>20</v>
      </c>
      <c r="E1634">
        <f t="shared" si="332"/>
        <v>1</v>
      </c>
      <c r="F1634">
        <f t="shared" si="333"/>
        <v>2003</v>
      </c>
      <c r="G1634" s="2">
        <f t="shared" si="334"/>
        <v>231</v>
      </c>
      <c r="BV1634" s="1">
        <v>37852</v>
      </c>
      <c r="BW1634">
        <f t="shared" ca="1" si="335"/>
        <v>2190</v>
      </c>
      <c r="BX1634">
        <v>2190</v>
      </c>
    </row>
    <row r="1635" spans="1:76" x14ac:dyDescent="0.25">
      <c r="A1635" s="1">
        <v>37853</v>
      </c>
      <c r="B1635">
        <v>2190</v>
      </c>
      <c r="C1635">
        <f t="shared" si="331"/>
        <v>2190</v>
      </c>
      <c r="D1635" t="s">
        <v>20</v>
      </c>
      <c r="E1635">
        <f t="shared" si="332"/>
        <v>1</v>
      </c>
      <c r="F1635">
        <f t="shared" si="333"/>
        <v>2003</v>
      </c>
      <c r="G1635" s="2">
        <f t="shared" si="334"/>
        <v>232</v>
      </c>
      <c r="BV1635" s="1">
        <v>37853</v>
      </c>
      <c r="BW1635">
        <f t="shared" ca="1" si="335"/>
        <v>2190</v>
      </c>
      <c r="BX1635">
        <v>2190</v>
      </c>
    </row>
    <row r="1636" spans="1:76" x14ac:dyDescent="0.25">
      <c r="A1636" s="1">
        <v>37854</v>
      </c>
      <c r="B1636">
        <v>2230</v>
      </c>
      <c r="C1636">
        <f t="shared" si="331"/>
        <v>2230</v>
      </c>
      <c r="D1636" t="s">
        <v>20</v>
      </c>
      <c r="E1636">
        <f t="shared" si="332"/>
        <v>1</v>
      </c>
      <c r="F1636">
        <f t="shared" si="333"/>
        <v>2003</v>
      </c>
      <c r="G1636" s="2">
        <f t="shared" si="334"/>
        <v>233</v>
      </c>
      <c r="BV1636" s="1">
        <v>37854</v>
      </c>
      <c r="BW1636">
        <f t="shared" ca="1" si="335"/>
        <v>2230</v>
      </c>
      <c r="BX1636">
        <v>2230</v>
      </c>
    </row>
    <row r="1637" spans="1:76" x14ac:dyDescent="0.25">
      <c r="A1637" s="1">
        <v>37855</v>
      </c>
      <c r="B1637">
        <v>2250</v>
      </c>
      <c r="C1637">
        <f t="shared" si="331"/>
        <v>2250</v>
      </c>
      <c r="D1637" t="s">
        <v>20</v>
      </c>
      <c r="E1637">
        <f t="shared" si="332"/>
        <v>1</v>
      </c>
      <c r="F1637">
        <f t="shared" si="333"/>
        <v>2003</v>
      </c>
      <c r="G1637" s="2">
        <f t="shared" si="334"/>
        <v>234</v>
      </c>
      <c r="BV1637" s="1">
        <v>37855</v>
      </c>
      <c r="BW1637">
        <f t="shared" ca="1" si="335"/>
        <v>2250</v>
      </c>
      <c r="BX1637">
        <v>2250</v>
      </c>
    </row>
    <row r="1638" spans="1:76" x14ac:dyDescent="0.25">
      <c r="A1638" s="1">
        <v>37856</v>
      </c>
      <c r="B1638">
        <v>2230</v>
      </c>
      <c r="C1638">
        <f t="shared" si="331"/>
        <v>2230</v>
      </c>
      <c r="D1638" t="s">
        <v>20</v>
      </c>
      <c r="E1638">
        <f t="shared" si="332"/>
        <v>1</v>
      </c>
      <c r="F1638">
        <f t="shared" si="333"/>
        <v>2003</v>
      </c>
      <c r="G1638" s="2">
        <f t="shared" si="334"/>
        <v>235</v>
      </c>
      <c r="BV1638" s="1">
        <v>37856</v>
      </c>
      <c r="BW1638">
        <f t="shared" ca="1" si="335"/>
        <v>2230</v>
      </c>
      <c r="BX1638">
        <v>2230</v>
      </c>
    </row>
    <row r="1639" spans="1:76" x14ac:dyDescent="0.25">
      <c r="A1639" s="1">
        <v>37857</v>
      </c>
      <c r="B1639">
        <v>2240</v>
      </c>
      <c r="C1639">
        <f t="shared" si="331"/>
        <v>2240</v>
      </c>
      <c r="D1639" t="s">
        <v>20</v>
      </c>
      <c r="E1639">
        <f t="shared" si="332"/>
        <v>1</v>
      </c>
      <c r="F1639">
        <f t="shared" si="333"/>
        <v>2003</v>
      </c>
      <c r="G1639" s="2">
        <f t="shared" si="334"/>
        <v>236</v>
      </c>
      <c r="BV1639" s="1">
        <v>37857</v>
      </c>
      <c r="BW1639">
        <f t="shared" ca="1" si="335"/>
        <v>2240</v>
      </c>
      <c r="BX1639">
        <v>2240</v>
      </c>
    </row>
    <row r="1640" spans="1:76" x14ac:dyDescent="0.25">
      <c r="A1640" s="1">
        <v>37858</v>
      </c>
      <c r="B1640">
        <v>2260</v>
      </c>
      <c r="C1640">
        <f t="shared" si="331"/>
        <v>2260</v>
      </c>
      <c r="D1640" t="s">
        <v>20</v>
      </c>
      <c r="E1640">
        <f t="shared" si="332"/>
        <v>1</v>
      </c>
      <c r="F1640">
        <f t="shared" si="333"/>
        <v>2003</v>
      </c>
      <c r="G1640" s="2">
        <f t="shared" si="334"/>
        <v>237</v>
      </c>
      <c r="BV1640" s="1">
        <v>37858</v>
      </c>
      <c r="BW1640">
        <f t="shared" ca="1" si="335"/>
        <v>2260</v>
      </c>
      <c r="BX1640">
        <v>2260</v>
      </c>
    </row>
    <row r="1641" spans="1:76" x14ac:dyDescent="0.25">
      <c r="A1641" s="1">
        <v>37859</v>
      </c>
      <c r="B1641">
        <v>2240</v>
      </c>
      <c r="C1641">
        <f t="shared" si="331"/>
        <v>2240</v>
      </c>
      <c r="D1641" t="s">
        <v>20</v>
      </c>
      <c r="E1641">
        <f t="shared" si="332"/>
        <v>1</v>
      </c>
      <c r="F1641">
        <f t="shared" si="333"/>
        <v>2003</v>
      </c>
      <c r="G1641" s="2">
        <f t="shared" si="334"/>
        <v>238</v>
      </c>
      <c r="BV1641" s="1">
        <v>37859</v>
      </c>
      <c r="BW1641">
        <f t="shared" ca="1" si="335"/>
        <v>2240</v>
      </c>
      <c r="BX1641">
        <v>2240</v>
      </c>
    </row>
    <row r="1642" spans="1:76" x14ac:dyDescent="0.25">
      <c r="A1642" s="1">
        <v>37860</v>
      </c>
      <c r="B1642">
        <v>2200</v>
      </c>
      <c r="C1642">
        <f t="shared" si="331"/>
        <v>2200</v>
      </c>
      <c r="D1642" t="s">
        <v>20</v>
      </c>
      <c r="E1642">
        <f t="shared" si="332"/>
        <v>1</v>
      </c>
      <c r="F1642">
        <f t="shared" si="333"/>
        <v>2003</v>
      </c>
      <c r="G1642" s="2">
        <f t="shared" si="334"/>
        <v>239</v>
      </c>
      <c r="BV1642" s="1">
        <v>37860</v>
      </c>
      <c r="BW1642">
        <f t="shared" ca="1" si="335"/>
        <v>2200</v>
      </c>
      <c r="BX1642">
        <v>2200</v>
      </c>
    </row>
    <row r="1643" spans="1:76" x14ac:dyDescent="0.25">
      <c r="A1643" s="1">
        <v>37861</v>
      </c>
      <c r="B1643">
        <v>2230</v>
      </c>
      <c r="C1643">
        <f t="shared" si="331"/>
        <v>2230</v>
      </c>
      <c r="D1643" t="s">
        <v>20</v>
      </c>
      <c r="E1643">
        <f t="shared" si="332"/>
        <v>1</v>
      </c>
      <c r="F1643">
        <f t="shared" si="333"/>
        <v>2003</v>
      </c>
      <c r="G1643" s="2">
        <f t="shared" si="334"/>
        <v>240</v>
      </c>
      <c r="BV1643" s="1">
        <v>37861</v>
      </c>
      <c r="BW1643">
        <f t="shared" ca="1" si="335"/>
        <v>2230</v>
      </c>
      <c r="BX1643">
        <v>2230</v>
      </c>
    </row>
    <row r="1644" spans="1:76" x14ac:dyDescent="0.25">
      <c r="A1644" s="1">
        <v>37862</v>
      </c>
      <c r="B1644">
        <v>2270</v>
      </c>
      <c r="C1644">
        <f t="shared" si="331"/>
        <v>2270</v>
      </c>
      <c r="D1644" t="s">
        <v>20</v>
      </c>
      <c r="E1644">
        <f t="shared" si="332"/>
        <v>1</v>
      </c>
      <c r="F1644">
        <f t="shared" si="333"/>
        <v>2003</v>
      </c>
      <c r="G1644" s="2">
        <f t="shared" si="334"/>
        <v>241</v>
      </c>
      <c r="BV1644" s="1">
        <v>37862</v>
      </c>
      <c r="BW1644">
        <f t="shared" ca="1" si="335"/>
        <v>2270</v>
      </c>
      <c r="BX1644">
        <v>2270</v>
      </c>
    </row>
    <row r="1645" spans="1:76" x14ac:dyDescent="0.25">
      <c r="A1645" s="1">
        <v>37863</v>
      </c>
      <c r="B1645">
        <v>2180</v>
      </c>
      <c r="C1645">
        <f t="shared" si="331"/>
        <v>2180</v>
      </c>
      <c r="D1645" t="s">
        <v>20</v>
      </c>
      <c r="E1645">
        <f t="shared" si="332"/>
        <v>1</v>
      </c>
      <c r="F1645">
        <f t="shared" si="333"/>
        <v>2003</v>
      </c>
      <c r="G1645" s="2">
        <f t="shared" si="334"/>
        <v>242</v>
      </c>
      <c r="BV1645" s="1">
        <v>37863</v>
      </c>
      <c r="BW1645">
        <f t="shared" ca="1" si="335"/>
        <v>2180</v>
      </c>
      <c r="BX1645">
        <v>2180</v>
      </c>
    </row>
    <row r="1646" spans="1:76" x14ac:dyDescent="0.25">
      <c r="A1646" s="1">
        <v>37864</v>
      </c>
      <c r="B1646">
        <v>2030</v>
      </c>
      <c r="C1646">
        <f t="shared" si="331"/>
        <v>2030</v>
      </c>
      <c r="D1646" t="s">
        <v>20</v>
      </c>
      <c r="E1646">
        <f t="shared" si="332"/>
        <v>1</v>
      </c>
      <c r="F1646">
        <f t="shared" si="333"/>
        <v>2003</v>
      </c>
      <c r="G1646" s="2">
        <f t="shared" si="334"/>
        <v>243</v>
      </c>
      <c r="BV1646" s="1">
        <v>37864</v>
      </c>
      <c r="BW1646">
        <f t="shared" ca="1" si="335"/>
        <v>2030</v>
      </c>
      <c r="BX1646">
        <v>2030</v>
      </c>
    </row>
    <row r="1647" spans="1:76" x14ac:dyDescent="0.25">
      <c r="A1647" s="1">
        <v>37865</v>
      </c>
      <c r="B1647">
        <v>1990</v>
      </c>
      <c r="C1647">
        <f t="shared" si="331"/>
        <v>1990</v>
      </c>
      <c r="D1647" t="s">
        <v>20</v>
      </c>
      <c r="E1647">
        <f t="shared" si="332"/>
        <v>1</v>
      </c>
      <c r="F1647">
        <f t="shared" si="333"/>
        <v>2003</v>
      </c>
      <c r="G1647" s="2">
        <f t="shared" si="334"/>
        <v>244</v>
      </c>
      <c r="BV1647" s="1">
        <v>37865</v>
      </c>
      <c r="BW1647">
        <f t="shared" ca="1" si="335"/>
        <v>1990</v>
      </c>
      <c r="BX1647">
        <v>1990</v>
      </c>
    </row>
    <row r="1648" spans="1:76" x14ac:dyDescent="0.25">
      <c r="A1648" s="1">
        <v>37866</v>
      </c>
      <c r="B1648">
        <v>1910</v>
      </c>
      <c r="C1648">
        <f t="shared" si="331"/>
        <v>1910</v>
      </c>
      <c r="D1648" t="s">
        <v>20</v>
      </c>
      <c r="E1648">
        <f t="shared" si="332"/>
        <v>1</v>
      </c>
      <c r="F1648">
        <f t="shared" si="333"/>
        <v>2003</v>
      </c>
      <c r="G1648" s="2">
        <f t="shared" si="334"/>
        <v>245</v>
      </c>
      <c r="BV1648" s="1">
        <v>37866</v>
      </c>
      <c r="BW1648">
        <f t="shared" ca="1" si="335"/>
        <v>1910</v>
      </c>
      <c r="BX1648">
        <v>1910</v>
      </c>
    </row>
    <row r="1649" spans="1:76" x14ac:dyDescent="0.25">
      <c r="A1649" s="1">
        <v>37867</v>
      </c>
      <c r="B1649">
        <v>1500</v>
      </c>
      <c r="C1649">
        <f t="shared" si="331"/>
        <v>1500</v>
      </c>
      <c r="D1649" t="s">
        <v>20</v>
      </c>
      <c r="E1649">
        <f t="shared" si="332"/>
        <v>1</v>
      </c>
      <c r="F1649">
        <f t="shared" si="333"/>
        <v>2003</v>
      </c>
      <c r="G1649" s="2">
        <f t="shared" si="334"/>
        <v>246</v>
      </c>
      <c r="BV1649" s="1">
        <v>37867</v>
      </c>
      <c r="BW1649">
        <f t="shared" ca="1" si="335"/>
        <v>1500</v>
      </c>
      <c r="BX1649">
        <v>1500</v>
      </c>
    </row>
    <row r="1650" spans="1:76" x14ac:dyDescent="0.25">
      <c r="A1650" s="1">
        <v>37868</v>
      </c>
      <c r="B1650">
        <v>1560</v>
      </c>
      <c r="C1650">
        <f t="shared" si="331"/>
        <v>1560</v>
      </c>
      <c r="D1650" t="s">
        <v>20</v>
      </c>
      <c r="E1650">
        <f t="shared" si="332"/>
        <v>1</v>
      </c>
      <c r="F1650">
        <f t="shared" si="333"/>
        <v>2003</v>
      </c>
      <c r="G1650" s="2">
        <f t="shared" si="334"/>
        <v>247</v>
      </c>
      <c r="BV1650" s="1">
        <v>37868</v>
      </c>
      <c r="BW1650">
        <f t="shared" ca="1" si="335"/>
        <v>1560</v>
      </c>
      <c r="BX1650">
        <v>1560</v>
      </c>
    </row>
    <row r="1651" spans="1:76" x14ac:dyDescent="0.25">
      <c r="A1651" s="1">
        <v>37869</v>
      </c>
      <c r="B1651">
        <v>1760</v>
      </c>
      <c r="C1651">
        <f t="shared" si="331"/>
        <v>1760</v>
      </c>
      <c r="D1651" t="s">
        <v>20</v>
      </c>
      <c r="E1651">
        <f t="shared" si="332"/>
        <v>1</v>
      </c>
      <c r="F1651">
        <f t="shared" si="333"/>
        <v>2003</v>
      </c>
      <c r="G1651" s="2">
        <f t="shared" si="334"/>
        <v>248</v>
      </c>
      <c r="BV1651" s="1">
        <v>37869</v>
      </c>
      <c r="BW1651">
        <f t="shared" ca="1" si="335"/>
        <v>1760</v>
      </c>
      <c r="BX1651">
        <v>1760</v>
      </c>
    </row>
    <row r="1652" spans="1:76" x14ac:dyDescent="0.25">
      <c r="A1652" s="1">
        <v>37870</v>
      </c>
      <c r="B1652">
        <v>1680</v>
      </c>
      <c r="C1652">
        <f t="shared" si="331"/>
        <v>1680</v>
      </c>
      <c r="D1652" t="s">
        <v>20</v>
      </c>
      <c r="E1652">
        <f t="shared" si="332"/>
        <v>1</v>
      </c>
      <c r="F1652">
        <f t="shared" si="333"/>
        <v>2003</v>
      </c>
      <c r="G1652" s="2">
        <f t="shared" si="334"/>
        <v>249</v>
      </c>
      <c r="BV1652" s="1">
        <v>37870</v>
      </c>
      <c r="BW1652">
        <f t="shared" ca="1" si="335"/>
        <v>1680</v>
      </c>
      <c r="BX1652">
        <v>1680</v>
      </c>
    </row>
    <row r="1653" spans="1:76" x14ac:dyDescent="0.25">
      <c r="A1653" s="1">
        <v>37871</v>
      </c>
      <c r="B1653">
        <v>1850</v>
      </c>
      <c r="C1653">
        <f t="shared" si="331"/>
        <v>1850</v>
      </c>
      <c r="D1653" t="s">
        <v>20</v>
      </c>
      <c r="E1653">
        <f t="shared" si="332"/>
        <v>1</v>
      </c>
      <c r="F1653">
        <f t="shared" si="333"/>
        <v>2003</v>
      </c>
      <c r="G1653" s="2">
        <f t="shared" si="334"/>
        <v>250</v>
      </c>
      <c r="BV1653" s="1">
        <v>37871</v>
      </c>
      <c r="BW1653">
        <f t="shared" ca="1" si="335"/>
        <v>1850</v>
      </c>
      <c r="BX1653">
        <v>1850</v>
      </c>
    </row>
    <row r="1654" spans="1:76" x14ac:dyDescent="0.25">
      <c r="A1654" s="1">
        <v>37872</v>
      </c>
      <c r="C1654" t="str">
        <f t="shared" si="331"/>
        <v>XX</v>
      </c>
      <c r="E1654">
        <f t="shared" si="332"/>
        <v>0</v>
      </c>
      <c r="F1654">
        <f t="shared" si="333"/>
        <v>2003</v>
      </c>
      <c r="G1654" s="2">
        <f t="shared" si="334"/>
        <v>251</v>
      </c>
      <c r="BV1654" s="1">
        <v>37872</v>
      </c>
      <c r="BW1654" t="str">
        <f t="shared" ca="1" si="335"/>
        <v>XX</v>
      </c>
      <c r="BX1654" t="s">
        <v>2</v>
      </c>
    </row>
    <row r="1655" spans="1:76" x14ac:dyDescent="0.25">
      <c r="A1655" s="1">
        <v>37873</v>
      </c>
      <c r="B1655">
        <v>2130</v>
      </c>
      <c r="C1655">
        <f t="shared" si="331"/>
        <v>2130</v>
      </c>
      <c r="D1655" t="s">
        <v>20</v>
      </c>
      <c r="E1655">
        <f t="shared" si="332"/>
        <v>1</v>
      </c>
      <c r="F1655">
        <f t="shared" si="333"/>
        <v>2003</v>
      </c>
      <c r="G1655" s="2">
        <f t="shared" si="334"/>
        <v>252</v>
      </c>
      <c r="BV1655" s="1">
        <v>37873</v>
      </c>
      <c r="BW1655">
        <f t="shared" ca="1" si="335"/>
        <v>2130</v>
      </c>
      <c r="BX1655">
        <v>2130</v>
      </c>
    </row>
    <row r="1656" spans="1:76" x14ac:dyDescent="0.25">
      <c r="A1656" s="1">
        <v>37874</v>
      </c>
      <c r="B1656">
        <v>2120</v>
      </c>
      <c r="C1656">
        <f t="shared" si="331"/>
        <v>2120</v>
      </c>
      <c r="D1656" t="s">
        <v>20</v>
      </c>
      <c r="E1656">
        <f t="shared" si="332"/>
        <v>1</v>
      </c>
      <c r="F1656">
        <f t="shared" si="333"/>
        <v>2003</v>
      </c>
      <c r="G1656" s="2">
        <f t="shared" si="334"/>
        <v>253</v>
      </c>
      <c r="BV1656" s="1">
        <v>37874</v>
      </c>
      <c r="BW1656">
        <f t="shared" ca="1" si="335"/>
        <v>2120</v>
      </c>
      <c r="BX1656">
        <v>2120</v>
      </c>
    </row>
    <row r="1657" spans="1:76" x14ac:dyDescent="0.25">
      <c r="A1657" s="1">
        <v>37875</v>
      </c>
      <c r="B1657">
        <v>3000</v>
      </c>
      <c r="C1657">
        <f t="shared" si="331"/>
        <v>3000</v>
      </c>
      <c r="D1657" t="s">
        <v>20</v>
      </c>
      <c r="E1657">
        <f t="shared" si="332"/>
        <v>1</v>
      </c>
      <c r="F1657">
        <f t="shared" si="333"/>
        <v>2003</v>
      </c>
      <c r="G1657" s="2">
        <f t="shared" si="334"/>
        <v>254</v>
      </c>
      <c r="BV1657" s="1">
        <v>37875</v>
      </c>
      <c r="BW1657">
        <f t="shared" ca="1" si="335"/>
        <v>3000</v>
      </c>
      <c r="BX1657">
        <v>3000</v>
      </c>
    </row>
    <row r="1658" spans="1:76" x14ac:dyDescent="0.25">
      <c r="A1658" s="1">
        <v>37876</v>
      </c>
      <c r="B1658">
        <v>2910</v>
      </c>
      <c r="C1658">
        <f t="shared" si="331"/>
        <v>2910</v>
      </c>
      <c r="D1658" t="s">
        <v>20</v>
      </c>
      <c r="E1658">
        <f t="shared" si="332"/>
        <v>1</v>
      </c>
      <c r="F1658">
        <f t="shared" si="333"/>
        <v>2003</v>
      </c>
      <c r="G1658" s="2">
        <f t="shared" si="334"/>
        <v>255</v>
      </c>
      <c r="BV1658" s="1">
        <v>37876</v>
      </c>
      <c r="BW1658">
        <f t="shared" ca="1" si="335"/>
        <v>2910</v>
      </c>
      <c r="BX1658">
        <v>2910</v>
      </c>
    </row>
    <row r="1659" spans="1:76" x14ac:dyDescent="0.25">
      <c r="A1659" s="1">
        <v>37877</v>
      </c>
      <c r="B1659">
        <v>2190</v>
      </c>
      <c r="C1659">
        <f t="shared" si="331"/>
        <v>2190</v>
      </c>
      <c r="D1659" t="s">
        <v>20</v>
      </c>
      <c r="E1659">
        <f t="shared" si="332"/>
        <v>1</v>
      </c>
      <c r="F1659">
        <f t="shared" si="333"/>
        <v>2003</v>
      </c>
      <c r="G1659" s="2">
        <f t="shared" si="334"/>
        <v>256</v>
      </c>
      <c r="BV1659" s="1">
        <v>37877</v>
      </c>
      <c r="BW1659">
        <f t="shared" ca="1" si="335"/>
        <v>2190</v>
      </c>
      <c r="BX1659">
        <v>2190</v>
      </c>
    </row>
    <row r="1660" spans="1:76" x14ac:dyDescent="0.25">
      <c r="A1660" s="1">
        <v>37878</v>
      </c>
      <c r="B1660">
        <v>1900</v>
      </c>
      <c r="C1660">
        <f t="shared" si="331"/>
        <v>1900</v>
      </c>
      <c r="D1660" t="s">
        <v>20</v>
      </c>
      <c r="E1660">
        <f t="shared" si="332"/>
        <v>1</v>
      </c>
      <c r="F1660">
        <f t="shared" si="333"/>
        <v>2003</v>
      </c>
      <c r="G1660" s="2">
        <f t="shared" si="334"/>
        <v>257</v>
      </c>
      <c r="BV1660" s="1">
        <v>37878</v>
      </c>
      <c r="BW1660">
        <f t="shared" ca="1" si="335"/>
        <v>1900</v>
      </c>
      <c r="BX1660">
        <v>1900</v>
      </c>
    </row>
    <row r="1661" spans="1:76" x14ac:dyDescent="0.25">
      <c r="A1661" s="1">
        <v>37879</v>
      </c>
      <c r="B1661">
        <v>1700</v>
      </c>
      <c r="C1661">
        <f t="shared" si="331"/>
        <v>1700</v>
      </c>
      <c r="D1661" t="s">
        <v>20</v>
      </c>
      <c r="E1661">
        <f t="shared" si="332"/>
        <v>1</v>
      </c>
      <c r="F1661">
        <f t="shared" si="333"/>
        <v>2003</v>
      </c>
      <c r="G1661" s="2">
        <f t="shared" si="334"/>
        <v>258</v>
      </c>
      <c r="BV1661" s="1">
        <v>37879</v>
      </c>
      <c r="BW1661">
        <f t="shared" ca="1" si="335"/>
        <v>1700</v>
      </c>
      <c r="BX1661">
        <v>1700</v>
      </c>
    </row>
    <row r="1662" spans="1:76" x14ac:dyDescent="0.25">
      <c r="A1662" s="1">
        <v>37880</v>
      </c>
      <c r="B1662">
        <v>1760</v>
      </c>
      <c r="C1662">
        <f t="shared" si="331"/>
        <v>1760</v>
      </c>
      <c r="D1662" t="s">
        <v>20</v>
      </c>
      <c r="E1662">
        <f t="shared" si="332"/>
        <v>1</v>
      </c>
      <c r="F1662">
        <f t="shared" si="333"/>
        <v>2003</v>
      </c>
      <c r="G1662" s="2">
        <f t="shared" si="334"/>
        <v>259</v>
      </c>
      <c r="BV1662" s="1">
        <v>37880</v>
      </c>
      <c r="BW1662">
        <f t="shared" ca="1" si="335"/>
        <v>1760</v>
      </c>
      <c r="BX1662">
        <v>1760</v>
      </c>
    </row>
    <row r="1663" spans="1:76" x14ac:dyDescent="0.25">
      <c r="A1663" s="1">
        <v>37881</v>
      </c>
      <c r="B1663">
        <v>2030</v>
      </c>
      <c r="C1663">
        <f t="shared" si="331"/>
        <v>2030</v>
      </c>
      <c r="D1663" t="s">
        <v>20</v>
      </c>
      <c r="E1663">
        <f t="shared" si="332"/>
        <v>1</v>
      </c>
      <c r="F1663">
        <f t="shared" si="333"/>
        <v>2003</v>
      </c>
      <c r="G1663" s="2">
        <f t="shared" si="334"/>
        <v>260</v>
      </c>
      <c r="BV1663" s="1">
        <v>37881</v>
      </c>
      <c r="BW1663">
        <f t="shared" ca="1" si="335"/>
        <v>2030</v>
      </c>
      <c r="BX1663">
        <v>2030</v>
      </c>
    </row>
    <row r="1664" spans="1:76" x14ac:dyDescent="0.25">
      <c r="A1664" s="1">
        <v>37882</v>
      </c>
      <c r="B1664">
        <v>2160</v>
      </c>
      <c r="C1664">
        <f t="shared" si="331"/>
        <v>2160</v>
      </c>
      <c r="D1664" t="s">
        <v>20</v>
      </c>
      <c r="E1664">
        <f t="shared" si="332"/>
        <v>1</v>
      </c>
      <c r="F1664">
        <f t="shared" si="333"/>
        <v>2003</v>
      </c>
      <c r="G1664" s="2">
        <f t="shared" si="334"/>
        <v>261</v>
      </c>
      <c r="BV1664" s="1">
        <v>37882</v>
      </c>
      <c r="BW1664">
        <f t="shared" ca="1" si="335"/>
        <v>2160</v>
      </c>
      <c r="BX1664">
        <v>2160</v>
      </c>
    </row>
    <row r="1665" spans="1:76" x14ac:dyDescent="0.25">
      <c r="A1665" s="1">
        <v>37883</v>
      </c>
      <c r="B1665">
        <v>1880</v>
      </c>
      <c r="C1665">
        <f t="shared" si="331"/>
        <v>1880</v>
      </c>
      <c r="D1665" t="s">
        <v>20</v>
      </c>
      <c r="E1665">
        <f t="shared" si="332"/>
        <v>1</v>
      </c>
      <c r="F1665">
        <f t="shared" si="333"/>
        <v>2003</v>
      </c>
      <c r="G1665" s="2">
        <f t="shared" si="334"/>
        <v>262</v>
      </c>
      <c r="BV1665" s="1">
        <v>37883</v>
      </c>
      <c r="BW1665">
        <f t="shared" ca="1" si="335"/>
        <v>1880</v>
      </c>
      <c r="BX1665">
        <v>1880</v>
      </c>
    </row>
    <row r="1666" spans="1:76" x14ac:dyDescent="0.25">
      <c r="A1666" s="1">
        <v>37884</v>
      </c>
      <c r="B1666">
        <v>1810</v>
      </c>
      <c r="C1666">
        <f t="shared" si="331"/>
        <v>1810</v>
      </c>
      <c r="D1666" t="s">
        <v>20</v>
      </c>
      <c r="E1666">
        <f t="shared" si="332"/>
        <v>1</v>
      </c>
      <c r="F1666">
        <f t="shared" si="333"/>
        <v>2003</v>
      </c>
      <c r="G1666" s="2">
        <f t="shared" si="334"/>
        <v>263</v>
      </c>
      <c r="BV1666" s="1">
        <v>37884</v>
      </c>
      <c r="BW1666">
        <f t="shared" ca="1" si="335"/>
        <v>1810</v>
      </c>
      <c r="BX1666">
        <v>1810</v>
      </c>
    </row>
    <row r="1667" spans="1:76" x14ac:dyDescent="0.25">
      <c r="A1667" s="1">
        <v>37885</v>
      </c>
      <c r="B1667">
        <v>1870</v>
      </c>
      <c r="C1667">
        <f t="shared" ref="C1667:C1730" si="336">IF(ISNUMBER(B1667),B1667,"XX")</f>
        <v>1870</v>
      </c>
      <c r="D1667" t="s">
        <v>20</v>
      </c>
      <c r="E1667">
        <f t="shared" ref="E1667:E1730" si="337">IF(LEFT(D1667,1)="A",1,0)</f>
        <v>1</v>
      </c>
      <c r="F1667">
        <f t="shared" ref="F1667:F1730" si="338">YEAR(A1667)</f>
        <v>2003</v>
      </c>
      <c r="G1667" s="2">
        <f t="shared" ref="G1667:G1730" si="339">DATE(YEAR(A1667),MONTH(A1667),DAY(A1667))-DATE(YEAR(A1667),1,0)</f>
        <v>264</v>
      </c>
      <c r="BV1667" s="1">
        <v>37885</v>
      </c>
      <c r="BW1667">
        <f t="shared" ref="BW1667:BW1730" ca="1" si="340">OFFSET($BA$1,MATCH(DATE(YEAR(BV1667),MONTH(BV1667),DAY(BV1667))-DATE(YEAR(BV1667),1,0),$BA$2:$BA$366,0),MATCH(YEAR(BV1667),$BB$1:$BO$1,0))</f>
        <v>1870</v>
      </c>
      <c r="BX1667">
        <v>1870</v>
      </c>
    </row>
    <row r="1668" spans="1:76" x14ac:dyDescent="0.25">
      <c r="A1668" s="1">
        <v>37886</v>
      </c>
      <c r="B1668">
        <v>1960</v>
      </c>
      <c r="C1668">
        <f t="shared" si="336"/>
        <v>1960</v>
      </c>
      <c r="D1668" t="s">
        <v>20</v>
      </c>
      <c r="E1668">
        <f t="shared" si="337"/>
        <v>1</v>
      </c>
      <c r="F1668">
        <f t="shared" si="338"/>
        <v>2003</v>
      </c>
      <c r="G1668" s="2">
        <f t="shared" si="339"/>
        <v>265</v>
      </c>
      <c r="BV1668" s="1">
        <v>37886</v>
      </c>
      <c r="BW1668">
        <f t="shared" ca="1" si="340"/>
        <v>1960</v>
      </c>
      <c r="BX1668">
        <v>1960</v>
      </c>
    </row>
    <row r="1669" spans="1:76" x14ac:dyDescent="0.25">
      <c r="A1669" s="1">
        <v>37887</v>
      </c>
      <c r="B1669">
        <v>1990</v>
      </c>
      <c r="C1669">
        <f t="shared" si="336"/>
        <v>1990</v>
      </c>
      <c r="D1669" t="s">
        <v>20</v>
      </c>
      <c r="E1669">
        <f t="shared" si="337"/>
        <v>1</v>
      </c>
      <c r="F1669">
        <f t="shared" si="338"/>
        <v>2003</v>
      </c>
      <c r="G1669" s="2">
        <f t="shared" si="339"/>
        <v>266</v>
      </c>
      <c r="BV1669" s="1">
        <v>37887</v>
      </c>
      <c r="BW1669">
        <f t="shared" ca="1" si="340"/>
        <v>1990</v>
      </c>
      <c r="BX1669">
        <v>1990</v>
      </c>
    </row>
    <row r="1670" spans="1:76" x14ac:dyDescent="0.25">
      <c r="A1670" s="1">
        <v>37888</v>
      </c>
      <c r="B1670">
        <v>2070</v>
      </c>
      <c r="C1670">
        <f t="shared" si="336"/>
        <v>2070</v>
      </c>
      <c r="D1670" t="s">
        <v>20</v>
      </c>
      <c r="E1670">
        <f t="shared" si="337"/>
        <v>1</v>
      </c>
      <c r="F1670">
        <f t="shared" si="338"/>
        <v>2003</v>
      </c>
      <c r="G1670" s="2">
        <f t="shared" si="339"/>
        <v>267</v>
      </c>
      <c r="BV1670" s="1">
        <v>37888</v>
      </c>
      <c r="BW1670">
        <f t="shared" ca="1" si="340"/>
        <v>2070</v>
      </c>
      <c r="BX1670">
        <v>2070</v>
      </c>
    </row>
    <row r="1671" spans="1:76" x14ac:dyDescent="0.25">
      <c r="A1671" s="1">
        <v>37889</v>
      </c>
      <c r="B1671">
        <v>2070</v>
      </c>
      <c r="C1671">
        <f t="shared" si="336"/>
        <v>2070</v>
      </c>
      <c r="D1671" t="s">
        <v>20</v>
      </c>
      <c r="E1671">
        <f t="shared" si="337"/>
        <v>1</v>
      </c>
      <c r="F1671">
        <f t="shared" si="338"/>
        <v>2003</v>
      </c>
      <c r="G1671" s="2">
        <f t="shared" si="339"/>
        <v>268</v>
      </c>
      <c r="BV1671" s="1">
        <v>37889</v>
      </c>
      <c r="BW1671">
        <f t="shared" ca="1" si="340"/>
        <v>2070</v>
      </c>
      <c r="BX1671">
        <v>2070</v>
      </c>
    </row>
    <row r="1672" spans="1:76" x14ac:dyDescent="0.25">
      <c r="A1672" s="1">
        <v>37890</v>
      </c>
      <c r="B1672">
        <v>2090</v>
      </c>
      <c r="C1672">
        <f t="shared" si="336"/>
        <v>2090</v>
      </c>
      <c r="D1672" t="s">
        <v>20</v>
      </c>
      <c r="E1672">
        <f t="shared" si="337"/>
        <v>1</v>
      </c>
      <c r="F1672">
        <f t="shared" si="338"/>
        <v>2003</v>
      </c>
      <c r="G1672" s="2">
        <f t="shared" si="339"/>
        <v>269</v>
      </c>
      <c r="BV1672" s="1">
        <v>37890</v>
      </c>
      <c r="BW1672">
        <f t="shared" ca="1" si="340"/>
        <v>2090</v>
      </c>
      <c r="BX1672">
        <v>2090</v>
      </c>
    </row>
    <row r="1673" spans="1:76" x14ac:dyDescent="0.25">
      <c r="A1673" s="1">
        <v>37891</v>
      </c>
      <c r="B1673">
        <v>2240</v>
      </c>
      <c r="C1673">
        <f t="shared" si="336"/>
        <v>2240</v>
      </c>
      <c r="D1673" t="s">
        <v>20</v>
      </c>
      <c r="E1673">
        <f t="shared" si="337"/>
        <v>1</v>
      </c>
      <c r="F1673">
        <f t="shared" si="338"/>
        <v>2003</v>
      </c>
      <c r="G1673" s="2">
        <f t="shared" si="339"/>
        <v>270</v>
      </c>
      <c r="BV1673" s="1">
        <v>37891</v>
      </c>
      <c r="BW1673">
        <f t="shared" ca="1" si="340"/>
        <v>2240</v>
      </c>
      <c r="BX1673">
        <v>2240</v>
      </c>
    </row>
    <row r="1674" spans="1:76" x14ac:dyDescent="0.25">
      <c r="A1674" s="1">
        <v>37892</v>
      </c>
      <c r="B1674">
        <v>2250</v>
      </c>
      <c r="C1674">
        <f t="shared" si="336"/>
        <v>2250</v>
      </c>
      <c r="D1674" t="s">
        <v>20</v>
      </c>
      <c r="E1674">
        <f t="shared" si="337"/>
        <v>1</v>
      </c>
      <c r="F1674">
        <f t="shared" si="338"/>
        <v>2003</v>
      </c>
      <c r="G1674" s="2">
        <f t="shared" si="339"/>
        <v>271</v>
      </c>
      <c r="BV1674" s="1">
        <v>37892</v>
      </c>
      <c r="BW1674">
        <f t="shared" ca="1" si="340"/>
        <v>2250</v>
      </c>
      <c r="BX1674">
        <v>2250</v>
      </c>
    </row>
    <row r="1675" spans="1:76" x14ac:dyDescent="0.25">
      <c r="A1675" s="1">
        <v>37893</v>
      </c>
      <c r="B1675">
        <v>2190</v>
      </c>
      <c r="C1675">
        <f t="shared" si="336"/>
        <v>2190</v>
      </c>
      <c r="D1675" t="s">
        <v>20</v>
      </c>
      <c r="E1675">
        <f t="shared" si="337"/>
        <v>1</v>
      </c>
      <c r="F1675">
        <f t="shared" si="338"/>
        <v>2003</v>
      </c>
      <c r="G1675" s="2">
        <f t="shared" si="339"/>
        <v>272</v>
      </c>
      <c r="BV1675" s="1">
        <v>37893</v>
      </c>
      <c r="BW1675">
        <f t="shared" ca="1" si="340"/>
        <v>2190</v>
      </c>
      <c r="BX1675">
        <v>2190</v>
      </c>
    </row>
    <row r="1676" spans="1:76" x14ac:dyDescent="0.25">
      <c r="A1676" s="1">
        <v>37894</v>
      </c>
      <c r="B1676">
        <v>2200</v>
      </c>
      <c r="C1676">
        <f t="shared" si="336"/>
        <v>2200</v>
      </c>
      <c r="D1676" t="s">
        <v>20</v>
      </c>
      <c r="E1676">
        <f t="shared" si="337"/>
        <v>1</v>
      </c>
      <c r="F1676">
        <f t="shared" si="338"/>
        <v>2003</v>
      </c>
      <c r="G1676" s="2">
        <f t="shared" si="339"/>
        <v>273</v>
      </c>
      <c r="BV1676" s="1">
        <v>37894</v>
      </c>
      <c r="BW1676">
        <f t="shared" ca="1" si="340"/>
        <v>2200</v>
      </c>
      <c r="BX1676">
        <v>2200</v>
      </c>
    </row>
    <row r="1677" spans="1:76" x14ac:dyDescent="0.25">
      <c r="A1677" s="1">
        <v>37895</v>
      </c>
      <c r="B1677">
        <v>2200</v>
      </c>
      <c r="C1677">
        <f t="shared" si="336"/>
        <v>2200</v>
      </c>
      <c r="D1677" t="s">
        <v>20</v>
      </c>
      <c r="E1677">
        <f t="shared" si="337"/>
        <v>1</v>
      </c>
      <c r="F1677">
        <f t="shared" si="338"/>
        <v>2003</v>
      </c>
      <c r="G1677" s="2">
        <f t="shared" si="339"/>
        <v>274</v>
      </c>
      <c r="BV1677" s="1">
        <v>37895</v>
      </c>
      <c r="BW1677">
        <f t="shared" ca="1" si="340"/>
        <v>2200</v>
      </c>
      <c r="BX1677">
        <v>2200</v>
      </c>
    </row>
    <row r="1678" spans="1:76" x14ac:dyDescent="0.25">
      <c r="A1678" s="1">
        <v>37896</v>
      </c>
      <c r="B1678">
        <v>2210</v>
      </c>
      <c r="C1678">
        <f t="shared" si="336"/>
        <v>2210</v>
      </c>
      <c r="D1678" t="s">
        <v>20</v>
      </c>
      <c r="E1678">
        <f t="shared" si="337"/>
        <v>1</v>
      </c>
      <c r="F1678">
        <f t="shared" si="338"/>
        <v>2003</v>
      </c>
      <c r="G1678" s="2">
        <f t="shared" si="339"/>
        <v>275</v>
      </c>
      <c r="BV1678" s="1">
        <v>37896</v>
      </c>
      <c r="BW1678">
        <f t="shared" ca="1" si="340"/>
        <v>2210</v>
      </c>
      <c r="BX1678">
        <v>2210</v>
      </c>
    </row>
    <row r="1679" spans="1:76" x14ac:dyDescent="0.25">
      <c r="A1679" s="1">
        <v>37897</v>
      </c>
      <c r="B1679">
        <v>2220</v>
      </c>
      <c r="C1679">
        <f t="shared" si="336"/>
        <v>2220</v>
      </c>
      <c r="D1679" t="s">
        <v>20</v>
      </c>
      <c r="E1679">
        <f t="shared" si="337"/>
        <v>1</v>
      </c>
      <c r="F1679">
        <f t="shared" si="338"/>
        <v>2003</v>
      </c>
      <c r="G1679" s="2">
        <f t="shared" si="339"/>
        <v>276</v>
      </c>
      <c r="BV1679" s="1">
        <v>37897</v>
      </c>
      <c r="BW1679">
        <f t="shared" ca="1" si="340"/>
        <v>2220</v>
      </c>
      <c r="BX1679">
        <v>2220</v>
      </c>
    </row>
    <row r="1680" spans="1:76" x14ac:dyDescent="0.25">
      <c r="A1680" s="1">
        <v>37898</v>
      </c>
      <c r="B1680">
        <v>2170</v>
      </c>
      <c r="C1680">
        <f t="shared" si="336"/>
        <v>2170</v>
      </c>
      <c r="D1680" t="s">
        <v>20</v>
      </c>
      <c r="E1680">
        <f t="shared" si="337"/>
        <v>1</v>
      </c>
      <c r="F1680">
        <f t="shared" si="338"/>
        <v>2003</v>
      </c>
      <c r="G1680" s="2">
        <f t="shared" si="339"/>
        <v>277</v>
      </c>
      <c r="BV1680" s="1">
        <v>37898</v>
      </c>
      <c r="BW1680">
        <f t="shared" ca="1" si="340"/>
        <v>2170</v>
      </c>
      <c r="BX1680">
        <v>2170</v>
      </c>
    </row>
    <row r="1681" spans="1:76" x14ac:dyDescent="0.25">
      <c r="A1681" s="1">
        <v>37899</v>
      </c>
      <c r="B1681">
        <v>2120</v>
      </c>
      <c r="C1681">
        <f t="shared" si="336"/>
        <v>2120</v>
      </c>
      <c r="D1681" t="s">
        <v>20</v>
      </c>
      <c r="E1681">
        <f t="shared" si="337"/>
        <v>1</v>
      </c>
      <c r="F1681">
        <f t="shared" si="338"/>
        <v>2003</v>
      </c>
      <c r="G1681" s="2">
        <f t="shared" si="339"/>
        <v>278</v>
      </c>
      <c r="BV1681" s="1">
        <v>37899</v>
      </c>
      <c r="BW1681">
        <f t="shared" ca="1" si="340"/>
        <v>2120</v>
      </c>
      <c r="BX1681">
        <v>2120</v>
      </c>
    </row>
    <row r="1682" spans="1:76" x14ac:dyDescent="0.25">
      <c r="A1682" s="1">
        <v>37900</v>
      </c>
      <c r="B1682">
        <v>2140</v>
      </c>
      <c r="C1682">
        <f t="shared" si="336"/>
        <v>2140</v>
      </c>
      <c r="D1682" t="s">
        <v>20</v>
      </c>
      <c r="E1682">
        <f t="shared" si="337"/>
        <v>1</v>
      </c>
      <c r="F1682">
        <f t="shared" si="338"/>
        <v>2003</v>
      </c>
      <c r="G1682" s="2">
        <f t="shared" si="339"/>
        <v>279</v>
      </c>
      <c r="BV1682" s="1">
        <v>37900</v>
      </c>
      <c r="BW1682">
        <f t="shared" ca="1" si="340"/>
        <v>2140</v>
      </c>
      <c r="BX1682">
        <v>2140</v>
      </c>
    </row>
    <row r="1683" spans="1:76" x14ac:dyDescent="0.25">
      <c r="A1683" s="1">
        <v>37901</v>
      </c>
      <c r="B1683">
        <v>2310</v>
      </c>
      <c r="C1683">
        <f t="shared" si="336"/>
        <v>2310</v>
      </c>
      <c r="D1683" t="s">
        <v>20</v>
      </c>
      <c r="E1683">
        <f t="shared" si="337"/>
        <v>1</v>
      </c>
      <c r="F1683">
        <f t="shared" si="338"/>
        <v>2003</v>
      </c>
      <c r="G1683" s="2">
        <f t="shared" si="339"/>
        <v>280</v>
      </c>
      <c r="BV1683" s="1">
        <v>37901</v>
      </c>
      <c r="BW1683">
        <f t="shared" ca="1" si="340"/>
        <v>2310</v>
      </c>
      <c r="BX1683">
        <v>2310</v>
      </c>
    </row>
    <row r="1684" spans="1:76" x14ac:dyDescent="0.25">
      <c r="A1684" s="1">
        <v>37902</v>
      </c>
      <c r="B1684">
        <v>2370</v>
      </c>
      <c r="C1684">
        <f t="shared" si="336"/>
        <v>2370</v>
      </c>
      <c r="D1684" t="s">
        <v>20</v>
      </c>
      <c r="E1684">
        <f t="shared" si="337"/>
        <v>1</v>
      </c>
      <c r="F1684">
        <f t="shared" si="338"/>
        <v>2003</v>
      </c>
      <c r="G1684" s="2">
        <f t="shared" si="339"/>
        <v>281</v>
      </c>
      <c r="BV1684" s="1">
        <v>37902</v>
      </c>
      <c r="BW1684">
        <f t="shared" ca="1" si="340"/>
        <v>2370</v>
      </c>
      <c r="BX1684">
        <v>2370</v>
      </c>
    </row>
    <row r="1685" spans="1:76" x14ac:dyDescent="0.25">
      <c r="A1685" s="1">
        <v>37903</v>
      </c>
      <c r="B1685">
        <v>2480</v>
      </c>
      <c r="C1685">
        <f t="shared" si="336"/>
        <v>2480</v>
      </c>
      <c r="D1685" t="s">
        <v>20</v>
      </c>
      <c r="E1685">
        <f t="shared" si="337"/>
        <v>1</v>
      </c>
      <c r="F1685">
        <f t="shared" si="338"/>
        <v>2003</v>
      </c>
      <c r="G1685" s="2">
        <f t="shared" si="339"/>
        <v>282</v>
      </c>
      <c r="BV1685" s="1">
        <v>37903</v>
      </c>
      <c r="BW1685">
        <f t="shared" ca="1" si="340"/>
        <v>2480</v>
      </c>
      <c r="BX1685">
        <v>2480</v>
      </c>
    </row>
    <row r="1686" spans="1:76" x14ac:dyDescent="0.25">
      <c r="A1686" s="1">
        <v>37904</v>
      </c>
      <c r="B1686">
        <v>2270</v>
      </c>
      <c r="C1686">
        <f t="shared" si="336"/>
        <v>2270</v>
      </c>
      <c r="D1686" t="s">
        <v>20</v>
      </c>
      <c r="E1686">
        <f t="shared" si="337"/>
        <v>1</v>
      </c>
      <c r="F1686">
        <f t="shared" si="338"/>
        <v>2003</v>
      </c>
      <c r="G1686" s="2">
        <f t="shared" si="339"/>
        <v>283</v>
      </c>
      <c r="BV1686" s="1">
        <v>37904</v>
      </c>
      <c r="BW1686">
        <f t="shared" ca="1" si="340"/>
        <v>2270</v>
      </c>
      <c r="BX1686">
        <v>2270</v>
      </c>
    </row>
    <row r="1687" spans="1:76" x14ac:dyDescent="0.25">
      <c r="A1687" s="1">
        <v>37905</v>
      </c>
      <c r="B1687">
        <v>2330</v>
      </c>
      <c r="C1687">
        <f t="shared" si="336"/>
        <v>2330</v>
      </c>
      <c r="D1687" t="s">
        <v>20</v>
      </c>
      <c r="E1687">
        <f t="shared" si="337"/>
        <v>1</v>
      </c>
      <c r="F1687">
        <f t="shared" si="338"/>
        <v>2003</v>
      </c>
      <c r="G1687" s="2">
        <f t="shared" si="339"/>
        <v>284</v>
      </c>
      <c r="BV1687" s="1">
        <v>37905</v>
      </c>
      <c r="BW1687">
        <f t="shared" ca="1" si="340"/>
        <v>2330</v>
      </c>
      <c r="BX1687">
        <v>2330</v>
      </c>
    </row>
    <row r="1688" spans="1:76" x14ac:dyDescent="0.25">
      <c r="A1688" s="1">
        <v>37906</v>
      </c>
      <c r="B1688">
        <v>2410</v>
      </c>
      <c r="C1688">
        <f t="shared" si="336"/>
        <v>2410</v>
      </c>
      <c r="D1688" t="s">
        <v>20</v>
      </c>
      <c r="E1688">
        <f t="shared" si="337"/>
        <v>1</v>
      </c>
      <c r="F1688">
        <f t="shared" si="338"/>
        <v>2003</v>
      </c>
      <c r="G1688" s="2">
        <f t="shared" si="339"/>
        <v>285</v>
      </c>
      <c r="BV1688" s="1">
        <v>37906</v>
      </c>
      <c r="BW1688">
        <f t="shared" ca="1" si="340"/>
        <v>2410</v>
      </c>
      <c r="BX1688">
        <v>2410</v>
      </c>
    </row>
    <row r="1689" spans="1:76" x14ac:dyDescent="0.25">
      <c r="A1689" s="1">
        <v>37907</v>
      </c>
      <c r="B1689">
        <v>2430</v>
      </c>
      <c r="C1689">
        <f t="shared" si="336"/>
        <v>2430</v>
      </c>
      <c r="D1689" t="s">
        <v>20</v>
      </c>
      <c r="E1689">
        <f t="shared" si="337"/>
        <v>1</v>
      </c>
      <c r="F1689">
        <f t="shared" si="338"/>
        <v>2003</v>
      </c>
      <c r="G1689" s="2">
        <f t="shared" si="339"/>
        <v>286</v>
      </c>
      <c r="BV1689" s="1">
        <v>37907</v>
      </c>
      <c r="BW1689">
        <f t="shared" ca="1" si="340"/>
        <v>2430</v>
      </c>
      <c r="BX1689">
        <v>2430</v>
      </c>
    </row>
    <row r="1690" spans="1:76" x14ac:dyDescent="0.25">
      <c r="A1690" s="1">
        <v>37908</v>
      </c>
      <c r="B1690">
        <v>2470</v>
      </c>
      <c r="C1690">
        <f t="shared" si="336"/>
        <v>2470</v>
      </c>
      <c r="D1690" t="s">
        <v>20</v>
      </c>
      <c r="E1690">
        <f t="shared" si="337"/>
        <v>1</v>
      </c>
      <c r="F1690">
        <f t="shared" si="338"/>
        <v>2003</v>
      </c>
      <c r="G1690" s="2">
        <f t="shared" si="339"/>
        <v>287</v>
      </c>
      <c r="BV1690" s="1">
        <v>37908</v>
      </c>
      <c r="BW1690">
        <f t="shared" ca="1" si="340"/>
        <v>2470</v>
      </c>
      <c r="BX1690">
        <v>2470</v>
      </c>
    </row>
    <row r="1691" spans="1:76" x14ac:dyDescent="0.25">
      <c r="A1691" s="1">
        <v>37909</v>
      </c>
      <c r="B1691">
        <v>2440</v>
      </c>
      <c r="C1691">
        <f t="shared" si="336"/>
        <v>2440</v>
      </c>
      <c r="D1691" t="s">
        <v>20</v>
      </c>
      <c r="E1691">
        <f t="shared" si="337"/>
        <v>1</v>
      </c>
      <c r="F1691">
        <f t="shared" si="338"/>
        <v>2003</v>
      </c>
      <c r="G1691" s="2">
        <f t="shared" si="339"/>
        <v>288</v>
      </c>
      <c r="BV1691" s="1">
        <v>37909</v>
      </c>
      <c r="BW1691">
        <f t="shared" ca="1" si="340"/>
        <v>2440</v>
      </c>
      <c r="BX1691">
        <v>2440</v>
      </c>
    </row>
    <row r="1692" spans="1:76" x14ac:dyDescent="0.25">
      <c r="A1692" s="1">
        <v>37910</v>
      </c>
      <c r="B1692">
        <v>2420</v>
      </c>
      <c r="C1692">
        <f t="shared" si="336"/>
        <v>2420</v>
      </c>
      <c r="D1692" t="s">
        <v>20</v>
      </c>
      <c r="E1692">
        <f t="shared" si="337"/>
        <v>1</v>
      </c>
      <c r="F1692">
        <f t="shared" si="338"/>
        <v>2003</v>
      </c>
      <c r="G1692" s="2">
        <f t="shared" si="339"/>
        <v>289</v>
      </c>
      <c r="BV1692" s="1">
        <v>37910</v>
      </c>
      <c r="BW1692">
        <f t="shared" ca="1" si="340"/>
        <v>2420</v>
      </c>
      <c r="BX1692">
        <v>2420</v>
      </c>
    </row>
    <row r="1693" spans="1:76" x14ac:dyDescent="0.25">
      <c r="A1693" s="1">
        <v>37911</v>
      </c>
      <c r="B1693">
        <v>2480</v>
      </c>
      <c r="C1693">
        <f t="shared" si="336"/>
        <v>2480</v>
      </c>
      <c r="D1693" t="s">
        <v>20</v>
      </c>
      <c r="E1693">
        <f t="shared" si="337"/>
        <v>1</v>
      </c>
      <c r="F1693">
        <f t="shared" si="338"/>
        <v>2003</v>
      </c>
      <c r="G1693" s="2">
        <f t="shared" si="339"/>
        <v>290</v>
      </c>
      <c r="BV1693" s="1">
        <v>37911</v>
      </c>
      <c r="BW1693">
        <f t="shared" ca="1" si="340"/>
        <v>2480</v>
      </c>
      <c r="BX1693">
        <v>2480</v>
      </c>
    </row>
    <row r="1694" spans="1:76" x14ac:dyDescent="0.25">
      <c r="A1694" s="1">
        <v>37912</v>
      </c>
      <c r="B1694">
        <v>2450</v>
      </c>
      <c r="C1694">
        <f t="shared" si="336"/>
        <v>2450</v>
      </c>
      <c r="D1694" t="s">
        <v>20</v>
      </c>
      <c r="E1694">
        <f t="shared" si="337"/>
        <v>1</v>
      </c>
      <c r="F1694">
        <f t="shared" si="338"/>
        <v>2003</v>
      </c>
      <c r="G1694" s="2">
        <f t="shared" si="339"/>
        <v>291</v>
      </c>
      <c r="BV1694" s="1">
        <v>37912</v>
      </c>
      <c r="BW1694">
        <f t="shared" ca="1" si="340"/>
        <v>2450</v>
      </c>
      <c r="BX1694">
        <v>2450</v>
      </c>
    </row>
    <row r="1695" spans="1:76" x14ac:dyDescent="0.25">
      <c r="A1695" s="1">
        <v>37913</v>
      </c>
      <c r="B1695">
        <v>2450</v>
      </c>
      <c r="C1695">
        <f t="shared" si="336"/>
        <v>2450</v>
      </c>
      <c r="D1695" t="s">
        <v>20</v>
      </c>
      <c r="E1695">
        <f t="shared" si="337"/>
        <v>1</v>
      </c>
      <c r="F1695">
        <f t="shared" si="338"/>
        <v>2003</v>
      </c>
      <c r="G1695" s="2">
        <f t="shared" si="339"/>
        <v>292</v>
      </c>
      <c r="BV1695" s="1">
        <v>37913</v>
      </c>
      <c r="BW1695">
        <f t="shared" ca="1" si="340"/>
        <v>2450</v>
      </c>
      <c r="BX1695">
        <v>2450</v>
      </c>
    </row>
    <row r="1696" spans="1:76" x14ac:dyDescent="0.25">
      <c r="A1696" s="1">
        <v>37914</v>
      </c>
      <c r="B1696">
        <v>2400</v>
      </c>
      <c r="C1696">
        <f t="shared" si="336"/>
        <v>2400</v>
      </c>
      <c r="D1696" t="s">
        <v>20</v>
      </c>
      <c r="E1696">
        <f t="shared" si="337"/>
        <v>1</v>
      </c>
      <c r="F1696">
        <f t="shared" si="338"/>
        <v>2003</v>
      </c>
      <c r="G1696" s="2">
        <f t="shared" si="339"/>
        <v>293</v>
      </c>
      <c r="BV1696" s="1">
        <v>37914</v>
      </c>
      <c r="BW1696">
        <f t="shared" ca="1" si="340"/>
        <v>2400</v>
      </c>
      <c r="BX1696">
        <v>2400</v>
      </c>
    </row>
    <row r="1697" spans="1:76" x14ac:dyDescent="0.25">
      <c r="A1697" s="1">
        <v>37915</v>
      </c>
      <c r="B1697">
        <v>2410</v>
      </c>
      <c r="C1697">
        <f t="shared" si="336"/>
        <v>2410</v>
      </c>
      <c r="D1697" t="s">
        <v>20</v>
      </c>
      <c r="E1697">
        <f t="shared" si="337"/>
        <v>1</v>
      </c>
      <c r="F1697">
        <f t="shared" si="338"/>
        <v>2003</v>
      </c>
      <c r="G1697" s="2">
        <f t="shared" si="339"/>
        <v>294</v>
      </c>
      <c r="BV1697" s="1">
        <v>37915</v>
      </c>
      <c r="BW1697">
        <f t="shared" ca="1" si="340"/>
        <v>2410</v>
      </c>
      <c r="BX1697">
        <v>2410</v>
      </c>
    </row>
    <row r="1698" spans="1:76" x14ac:dyDescent="0.25">
      <c r="A1698" s="1">
        <v>37916</v>
      </c>
      <c r="B1698">
        <v>2450</v>
      </c>
      <c r="C1698">
        <f t="shared" si="336"/>
        <v>2450</v>
      </c>
      <c r="D1698" t="s">
        <v>20</v>
      </c>
      <c r="E1698">
        <f t="shared" si="337"/>
        <v>1</v>
      </c>
      <c r="F1698">
        <f t="shared" si="338"/>
        <v>2003</v>
      </c>
      <c r="G1698" s="2">
        <f t="shared" si="339"/>
        <v>295</v>
      </c>
      <c r="BV1698" s="1">
        <v>37916</v>
      </c>
      <c r="BW1698">
        <f t="shared" ca="1" si="340"/>
        <v>2450</v>
      </c>
      <c r="BX1698">
        <v>2450</v>
      </c>
    </row>
    <row r="1699" spans="1:76" x14ac:dyDescent="0.25">
      <c r="A1699" s="1">
        <v>37917</v>
      </c>
      <c r="B1699">
        <v>2440</v>
      </c>
      <c r="C1699">
        <f t="shared" si="336"/>
        <v>2440</v>
      </c>
      <c r="D1699" t="s">
        <v>20</v>
      </c>
      <c r="E1699">
        <f t="shared" si="337"/>
        <v>1</v>
      </c>
      <c r="F1699">
        <f t="shared" si="338"/>
        <v>2003</v>
      </c>
      <c r="G1699" s="2">
        <f t="shared" si="339"/>
        <v>296</v>
      </c>
      <c r="BV1699" s="1">
        <v>37917</v>
      </c>
      <c r="BW1699">
        <f t="shared" ca="1" si="340"/>
        <v>2440</v>
      </c>
      <c r="BX1699">
        <v>2440</v>
      </c>
    </row>
    <row r="1700" spans="1:76" x14ac:dyDescent="0.25">
      <c r="A1700" s="1">
        <v>37918</v>
      </c>
      <c r="B1700">
        <v>2670</v>
      </c>
      <c r="C1700">
        <f t="shared" si="336"/>
        <v>2670</v>
      </c>
      <c r="D1700" t="s">
        <v>20</v>
      </c>
      <c r="E1700">
        <f t="shared" si="337"/>
        <v>1</v>
      </c>
      <c r="F1700">
        <f t="shared" si="338"/>
        <v>2003</v>
      </c>
      <c r="G1700" s="2">
        <f t="shared" si="339"/>
        <v>297</v>
      </c>
      <c r="BV1700" s="1">
        <v>37918</v>
      </c>
      <c r="BW1700">
        <f t="shared" ca="1" si="340"/>
        <v>2670</v>
      </c>
      <c r="BX1700">
        <v>2670</v>
      </c>
    </row>
    <row r="1701" spans="1:76" x14ac:dyDescent="0.25">
      <c r="A1701" s="1">
        <v>37919</v>
      </c>
      <c r="B1701">
        <v>2780</v>
      </c>
      <c r="C1701">
        <f t="shared" si="336"/>
        <v>2780</v>
      </c>
      <c r="D1701" t="s">
        <v>20</v>
      </c>
      <c r="E1701">
        <f t="shared" si="337"/>
        <v>1</v>
      </c>
      <c r="F1701">
        <f t="shared" si="338"/>
        <v>2003</v>
      </c>
      <c r="G1701" s="2">
        <f t="shared" si="339"/>
        <v>298</v>
      </c>
      <c r="BV1701" s="1">
        <v>37919</v>
      </c>
      <c r="BW1701">
        <f t="shared" ca="1" si="340"/>
        <v>2780</v>
      </c>
      <c r="BX1701">
        <v>2780</v>
      </c>
    </row>
    <row r="1702" spans="1:76" x14ac:dyDescent="0.25">
      <c r="A1702" s="1">
        <v>37920</v>
      </c>
      <c r="B1702">
        <v>2610</v>
      </c>
      <c r="C1702">
        <f t="shared" si="336"/>
        <v>2610</v>
      </c>
      <c r="D1702" t="s">
        <v>20</v>
      </c>
      <c r="E1702">
        <f t="shared" si="337"/>
        <v>1</v>
      </c>
      <c r="F1702">
        <f t="shared" si="338"/>
        <v>2003</v>
      </c>
      <c r="G1702" s="2">
        <f t="shared" si="339"/>
        <v>299</v>
      </c>
      <c r="BV1702" s="1">
        <v>37920</v>
      </c>
      <c r="BW1702">
        <f t="shared" ca="1" si="340"/>
        <v>2610</v>
      </c>
      <c r="BX1702">
        <v>2610</v>
      </c>
    </row>
    <row r="1703" spans="1:76" x14ac:dyDescent="0.25">
      <c r="A1703" s="1">
        <v>37921</v>
      </c>
      <c r="B1703">
        <v>2590</v>
      </c>
      <c r="C1703">
        <f t="shared" si="336"/>
        <v>2590</v>
      </c>
      <c r="D1703" t="s">
        <v>20</v>
      </c>
      <c r="E1703">
        <f t="shared" si="337"/>
        <v>1</v>
      </c>
      <c r="F1703">
        <f t="shared" si="338"/>
        <v>2003</v>
      </c>
      <c r="G1703" s="2">
        <f t="shared" si="339"/>
        <v>300</v>
      </c>
      <c r="BV1703" s="1">
        <v>37921</v>
      </c>
      <c r="BW1703">
        <f t="shared" ca="1" si="340"/>
        <v>2590</v>
      </c>
      <c r="BX1703">
        <v>2590</v>
      </c>
    </row>
    <row r="1704" spans="1:76" x14ac:dyDescent="0.25">
      <c r="A1704" s="1">
        <v>37922</v>
      </c>
      <c r="B1704">
        <v>2530</v>
      </c>
      <c r="C1704">
        <f t="shared" si="336"/>
        <v>2530</v>
      </c>
      <c r="D1704" t="s">
        <v>20</v>
      </c>
      <c r="E1704">
        <f t="shared" si="337"/>
        <v>1</v>
      </c>
      <c r="F1704">
        <f t="shared" si="338"/>
        <v>2003</v>
      </c>
      <c r="G1704" s="2">
        <f t="shared" si="339"/>
        <v>301</v>
      </c>
      <c r="BV1704" s="1">
        <v>37922</v>
      </c>
      <c r="BW1704">
        <f t="shared" ca="1" si="340"/>
        <v>2530</v>
      </c>
      <c r="BX1704">
        <v>2530</v>
      </c>
    </row>
    <row r="1705" spans="1:76" x14ac:dyDescent="0.25">
      <c r="A1705" s="1">
        <v>37923</v>
      </c>
      <c r="B1705">
        <v>2470</v>
      </c>
      <c r="C1705">
        <f t="shared" si="336"/>
        <v>2470</v>
      </c>
      <c r="D1705" t="s">
        <v>20</v>
      </c>
      <c r="E1705">
        <f t="shared" si="337"/>
        <v>1</v>
      </c>
      <c r="F1705">
        <f t="shared" si="338"/>
        <v>2003</v>
      </c>
      <c r="G1705" s="2">
        <f t="shared" si="339"/>
        <v>302</v>
      </c>
      <c r="BV1705" s="1">
        <v>37923</v>
      </c>
      <c r="BW1705">
        <f t="shared" ca="1" si="340"/>
        <v>2470</v>
      </c>
      <c r="BX1705">
        <v>2470</v>
      </c>
    </row>
    <row r="1706" spans="1:76" x14ac:dyDescent="0.25">
      <c r="A1706" s="1">
        <v>37924</v>
      </c>
      <c r="B1706">
        <v>2490</v>
      </c>
      <c r="C1706">
        <f t="shared" si="336"/>
        <v>2490</v>
      </c>
      <c r="D1706" t="s">
        <v>20</v>
      </c>
      <c r="E1706">
        <f t="shared" si="337"/>
        <v>1</v>
      </c>
      <c r="F1706">
        <f t="shared" si="338"/>
        <v>2003</v>
      </c>
      <c r="G1706" s="2">
        <f t="shared" si="339"/>
        <v>303</v>
      </c>
      <c r="BV1706" s="1">
        <v>37924</v>
      </c>
      <c r="BW1706">
        <f t="shared" ca="1" si="340"/>
        <v>2490</v>
      </c>
      <c r="BX1706">
        <v>2490</v>
      </c>
    </row>
    <row r="1707" spans="1:76" x14ac:dyDescent="0.25">
      <c r="A1707" s="1">
        <v>37925</v>
      </c>
      <c r="B1707">
        <v>2600</v>
      </c>
      <c r="C1707">
        <f t="shared" si="336"/>
        <v>2600</v>
      </c>
      <c r="D1707" t="s">
        <v>20</v>
      </c>
      <c r="E1707">
        <f t="shared" si="337"/>
        <v>1</v>
      </c>
      <c r="F1707">
        <f t="shared" si="338"/>
        <v>2003</v>
      </c>
      <c r="G1707" s="2">
        <f t="shared" si="339"/>
        <v>304</v>
      </c>
      <c r="BV1707" s="1">
        <v>37925</v>
      </c>
      <c r="BW1707">
        <f t="shared" ca="1" si="340"/>
        <v>2600</v>
      </c>
      <c r="BX1707">
        <v>2600</v>
      </c>
    </row>
    <row r="1708" spans="1:76" x14ac:dyDescent="0.25">
      <c r="A1708" s="1">
        <v>37926</v>
      </c>
      <c r="B1708">
        <v>2710</v>
      </c>
      <c r="C1708">
        <f t="shared" si="336"/>
        <v>2710</v>
      </c>
      <c r="D1708" t="s">
        <v>20</v>
      </c>
      <c r="E1708">
        <f t="shared" si="337"/>
        <v>1</v>
      </c>
      <c r="F1708">
        <f t="shared" si="338"/>
        <v>2003</v>
      </c>
      <c r="G1708" s="2">
        <f t="shared" si="339"/>
        <v>305</v>
      </c>
      <c r="BV1708" s="1">
        <v>37926</v>
      </c>
      <c r="BW1708">
        <f t="shared" ca="1" si="340"/>
        <v>2710</v>
      </c>
      <c r="BX1708">
        <v>2710</v>
      </c>
    </row>
    <row r="1709" spans="1:76" x14ac:dyDescent="0.25">
      <c r="A1709" s="1">
        <v>37927</v>
      </c>
      <c r="B1709">
        <v>3120</v>
      </c>
      <c r="C1709">
        <f t="shared" si="336"/>
        <v>3120</v>
      </c>
      <c r="D1709" t="s">
        <v>20</v>
      </c>
      <c r="E1709">
        <f t="shared" si="337"/>
        <v>1</v>
      </c>
      <c r="F1709">
        <f t="shared" si="338"/>
        <v>2003</v>
      </c>
      <c r="G1709" s="2">
        <f t="shared" si="339"/>
        <v>306</v>
      </c>
      <c r="BV1709" s="1">
        <v>37927</v>
      </c>
      <c r="BW1709">
        <f t="shared" ca="1" si="340"/>
        <v>3120</v>
      </c>
      <c r="BX1709">
        <v>3120</v>
      </c>
    </row>
    <row r="1710" spans="1:76" x14ac:dyDescent="0.25">
      <c r="A1710" s="1">
        <v>37928</v>
      </c>
      <c r="B1710">
        <v>3160</v>
      </c>
      <c r="C1710">
        <f t="shared" si="336"/>
        <v>3160</v>
      </c>
      <c r="D1710" t="s">
        <v>20</v>
      </c>
      <c r="E1710">
        <f t="shared" si="337"/>
        <v>1</v>
      </c>
      <c r="F1710">
        <f t="shared" si="338"/>
        <v>2003</v>
      </c>
      <c r="G1710" s="2">
        <f t="shared" si="339"/>
        <v>307</v>
      </c>
      <c r="BV1710" s="1">
        <v>37928</v>
      </c>
      <c r="BW1710">
        <f t="shared" ca="1" si="340"/>
        <v>3160</v>
      </c>
      <c r="BX1710">
        <v>3160</v>
      </c>
    </row>
    <row r="1711" spans="1:76" x14ac:dyDescent="0.25">
      <c r="A1711" s="1">
        <v>37929</v>
      </c>
      <c r="B1711">
        <v>3200</v>
      </c>
      <c r="C1711">
        <f t="shared" si="336"/>
        <v>3200</v>
      </c>
      <c r="D1711" t="s">
        <v>20</v>
      </c>
      <c r="E1711">
        <f t="shared" si="337"/>
        <v>1</v>
      </c>
      <c r="F1711">
        <f t="shared" si="338"/>
        <v>2003</v>
      </c>
      <c r="G1711" s="2">
        <f t="shared" si="339"/>
        <v>308</v>
      </c>
      <c r="BV1711" s="1">
        <v>37929</v>
      </c>
      <c r="BW1711">
        <f t="shared" ca="1" si="340"/>
        <v>3200</v>
      </c>
      <c r="BX1711">
        <v>3200</v>
      </c>
    </row>
    <row r="1712" spans="1:76" x14ac:dyDescent="0.25">
      <c r="A1712" s="1">
        <v>37930</v>
      </c>
      <c r="B1712">
        <v>3240</v>
      </c>
      <c r="C1712">
        <f t="shared" si="336"/>
        <v>3240</v>
      </c>
      <c r="D1712" t="s">
        <v>20</v>
      </c>
      <c r="E1712">
        <f t="shared" si="337"/>
        <v>1</v>
      </c>
      <c r="F1712">
        <f t="shared" si="338"/>
        <v>2003</v>
      </c>
      <c r="G1712" s="2">
        <f t="shared" si="339"/>
        <v>309</v>
      </c>
      <c r="BV1712" s="1">
        <v>37930</v>
      </c>
      <c r="BW1712">
        <f t="shared" ca="1" si="340"/>
        <v>3240</v>
      </c>
      <c r="BX1712">
        <v>3240</v>
      </c>
    </row>
    <row r="1713" spans="1:76" x14ac:dyDescent="0.25">
      <c r="A1713" s="1">
        <v>37931</v>
      </c>
      <c r="B1713">
        <v>3250</v>
      </c>
      <c r="C1713">
        <f t="shared" si="336"/>
        <v>3250</v>
      </c>
      <c r="D1713" t="s">
        <v>20</v>
      </c>
      <c r="E1713">
        <f t="shared" si="337"/>
        <v>1</v>
      </c>
      <c r="F1713">
        <f t="shared" si="338"/>
        <v>2003</v>
      </c>
      <c r="G1713" s="2">
        <f t="shared" si="339"/>
        <v>310</v>
      </c>
      <c r="BV1713" s="1">
        <v>37931</v>
      </c>
      <c r="BW1713">
        <f t="shared" ca="1" si="340"/>
        <v>3250</v>
      </c>
      <c r="BX1713">
        <v>3250</v>
      </c>
    </row>
    <row r="1714" spans="1:76" x14ac:dyDescent="0.25">
      <c r="A1714" s="1">
        <v>37932</v>
      </c>
      <c r="B1714">
        <v>3260</v>
      </c>
      <c r="C1714">
        <f t="shared" si="336"/>
        <v>3260</v>
      </c>
      <c r="D1714" t="s">
        <v>20</v>
      </c>
      <c r="E1714">
        <f t="shared" si="337"/>
        <v>1</v>
      </c>
      <c r="F1714">
        <f t="shared" si="338"/>
        <v>2003</v>
      </c>
      <c r="G1714" s="2">
        <f t="shared" si="339"/>
        <v>311</v>
      </c>
      <c r="BV1714" s="1">
        <v>37932</v>
      </c>
      <c r="BW1714">
        <f t="shared" ca="1" si="340"/>
        <v>3260</v>
      </c>
      <c r="BX1714">
        <v>3260</v>
      </c>
    </row>
    <row r="1715" spans="1:76" x14ac:dyDescent="0.25">
      <c r="A1715" s="1">
        <v>37933</v>
      </c>
      <c r="B1715">
        <v>3270</v>
      </c>
      <c r="C1715">
        <f t="shared" si="336"/>
        <v>3270</v>
      </c>
      <c r="D1715" t="s">
        <v>20</v>
      </c>
      <c r="E1715">
        <f t="shared" si="337"/>
        <v>1</v>
      </c>
      <c r="F1715">
        <f t="shared" si="338"/>
        <v>2003</v>
      </c>
      <c r="G1715" s="2">
        <f t="shared" si="339"/>
        <v>312</v>
      </c>
      <c r="BV1715" s="1">
        <v>37933</v>
      </c>
      <c r="BW1715">
        <f t="shared" ca="1" si="340"/>
        <v>3270</v>
      </c>
      <c r="BX1715">
        <v>3270</v>
      </c>
    </row>
    <row r="1716" spans="1:76" x14ac:dyDescent="0.25">
      <c r="A1716" s="1">
        <v>37934</v>
      </c>
      <c r="B1716">
        <v>3260</v>
      </c>
      <c r="C1716">
        <f t="shared" si="336"/>
        <v>3260</v>
      </c>
      <c r="D1716" t="s">
        <v>20</v>
      </c>
      <c r="E1716">
        <f t="shared" si="337"/>
        <v>1</v>
      </c>
      <c r="F1716">
        <f t="shared" si="338"/>
        <v>2003</v>
      </c>
      <c r="G1716" s="2">
        <f t="shared" si="339"/>
        <v>313</v>
      </c>
      <c r="BV1716" s="1">
        <v>37934</v>
      </c>
      <c r="BW1716">
        <f t="shared" ca="1" si="340"/>
        <v>3260</v>
      </c>
      <c r="BX1716">
        <v>3260</v>
      </c>
    </row>
    <row r="1717" spans="1:76" x14ac:dyDescent="0.25">
      <c r="A1717" s="1">
        <v>37935</v>
      </c>
      <c r="B1717">
        <v>3250</v>
      </c>
      <c r="C1717">
        <f t="shared" si="336"/>
        <v>3250</v>
      </c>
      <c r="D1717" t="s">
        <v>20</v>
      </c>
      <c r="E1717">
        <f t="shared" si="337"/>
        <v>1</v>
      </c>
      <c r="F1717">
        <f t="shared" si="338"/>
        <v>2003</v>
      </c>
      <c r="G1717" s="2">
        <f t="shared" si="339"/>
        <v>314</v>
      </c>
      <c r="BV1717" s="1">
        <v>37935</v>
      </c>
      <c r="BW1717">
        <f t="shared" ca="1" si="340"/>
        <v>3250</v>
      </c>
      <c r="BX1717">
        <v>3250</v>
      </c>
    </row>
    <row r="1718" spans="1:76" x14ac:dyDescent="0.25">
      <c r="A1718" s="1">
        <v>37936</v>
      </c>
      <c r="B1718">
        <v>3220</v>
      </c>
      <c r="C1718">
        <f t="shared" si="336"/>
        <v>3220</v>
      </c>
      <c r="D1718" t="s">
        <v>20</v>
      </c>
      <c r="E1718">
        <f t="shared" si="337"/>
        <v>1</v>
      </c>
      <c r="F1718">
        <f t="shared" si="338"/>
        <v>2003</v>
      </c>
      <c r="G1718" s="2">
        <f t="shared" si="339"/>
        <v>315</v>
      </c>
      <c r="BV1718" s="1">
        <v>37936</v>
      </c>
      <c r="BW1718">
        <f t="shared" ca="1" si="340"/>
        <v>3220</v>
      </c>
      <c r="BX1718">
        <v>3220</v>
      </c>
    </row>
    <row r="1719" spans="1:76" x14ac:dyDescent="0.25">
      <c r="A1719" s="1">
        <v>37937</v>
      </c>
      <c r="B1719">
        <v>3200</v>
      </c>
      <c r="C1719">
        <f t="shared" si="336"/>
        <v>3200</v>
      </c>
      <c r="D1719" t="s">
        <v>20</v>
      </c>
      <c r="E1719">
        <f t="shared" si="337"/>
        <v>1</v>
      </c>
      <c r="F1719">
        <f t="shared" si="338"/>
        <v>2003</v>
      </c>
      <c r="G1719" s="2">
        <f t="shared" si="339"/>
        <v>316</v>
      </c>
      <c r="BV1719" s="1">
        <v>37937</v>
      </c>
      <c r="BW1719">
        <f t="shared" ca="1" si="340"/>
        <v>3200</v>
      </c>
      <c r="BX1719">
        <v>3200</v>
      </c>
    </row>
    <row r="1720" spans="1:76" x14ac:dyDescent="0.25">
      <c r="A1720" s="1">
        <v>37938</v>
      </c>
      <c r="B1720">
        <v>3250</v>
      </c>
      <c r="C1720">
        <f t="shared" si="336"/>
        <v>3250</v>
      </c>
      <c r="D1720" t="s">
        <v>20</v>
      </c>
      <c r="E1720">
        <f t="shared" si="337"/>
        <v>1</v>
      </c>
      <c r="F1720">
        <f t="shared" si="338"/>
        <v>2003</v>
      </c>
      <c r="G1720" s="2">
        <f t="shared" si="339"/>
        <v>317</v>
      </c>
      <c r="BV1720" s="1">
        <v>37938</v>
      </c>
      <c r="BW1720">
        <f t="shared" ca="1" si="340"/>
        <v>3250</v>
      </c>
      <c r="BX1720">
        <v>3250</v>
      </c>
    </row>
    <row r="1721" spans="1:76" x14ac:dyDescent="0.25">
      <c r="A1721" s="1">
        <v>37939</v>
      </c>
      <c r="B1721">
        <v>3270</v>
      </c>
      <c r="C1721">
        <f t="shared" si="336"/>
        <v>3270</v>
      </c>
      <c r="D1721" t="s">
        <v>20</v>
      </c>
      <c r="E1721">
        <f t="shared" si="337"/>
        <v>1</v>
      </c>
      <c r="F1721">
        <f t="shared" si="338"/>
        <v>2003</v>
      </c>
      <c r="G1721" s="2">
        <f t="shared" si="339"/>
        <v>318</v>
      </c>
      <c r="BV1721" s="1">
        <v>37939</v>
      </c>
      <c r="BW1721">
        <f t="shared" ca="1" si="340"/>
        <v>3270</v>
      </c>
      <c r="BX1721">
        <v>3270</v>
      </c>
    </row>
    <row r="1722" spans="1:76" x14ac:dyDescent="0.25">
      <c r="A1722" s="1">
        <v>37940</v>
      </c>
      <c r="B1722">
        <v>2390</v>
      </c>
      <c r="C1722">
        <f t="shared" si="336"/>
        <v>2390</v>
      </c>
      <c r="D1722" t="s">
        <v>20</v>
      </c>
      <c r="E1722">
        <f t="shared" si="337"/>
        <v>1</v>
      </c>
      <c r="F1722">
        <f t="shared" si="338"/>
        <v>2003</v>
      </c>
      <c r="G1722" s="2">
        <f t="shared" si="339"/>
        <v>319</v>
      </c>
      <c r="BV1722" s="1">
        <v>37940</v>
      </c>
      <c r="BW1722">
        <f t="shared" ca="1" si="340"/>
        <v>2390</v>
      </c>
      <c r="BX1722">
        <v>2390</v>
      </c>
    </row>
    <row r="1723" spans="1:76" x14ac:dyDescent="0.25">
      <c r="A1723" s="1">
        <v>37941</v>
      </c>
      <c r="B1723">
        <v>1770</v>
      </c>
      <c r="C1723">
        <f t="shared" si="336"/>
        <v>1770</v>
      </c>
      <c r="D1723" t="s">
        <v>20</v>
      </c>
      <c r="E1723">
        <f t="shared" si="337"/>
        <v>1</v>
      </c>
      <c r="F1723">
        <f t="shared" si="338"/>
        <v>2003</v>
      </c>
      <c r="G1723" s="2">
        <f t="shared" si="339"/>
        <v>320</v>
      </c>
      <c r="BV1723" s="1">
        <v>37941</v>
      </c>
      <c r="BW1723">
        <f t="shared" ca="1" si="340"/>
        <v>1770</v>
      </c>
      <c r="BX1723">
        <v>1770</v>
      </c>
    </row>
    <row r="1724" spans="1:76" x14ac:dyDescent="0.25">
      <c r="A1724" s="1">
        <v>37942</v>
      </c>
      <c r="B1724">
        <v>1470</v>
      </c>
      <c r="C1724">
        <f t="shared" si="336"/>
        <v>1470</v>
      </c>
      <c r="D1724" t="s">
        <v>20</v>
      </c>
      <c r="E1724">
        <f t="shared" si="337"/>
        <v>1</v>
      </c>
      <c r="F1724">
        <f t="shared" si="338"/>
        <v>2003</v>
      </c>
      <c r="G1724" s="2">
        <f t="shared" si="339"/>
        <v>321</v>
      </c>
      <c r="BV1724" s="1">
        <v>37942</v>
      </c>
      <c r="BW1724">
        <f t="shared" ca="1" si="340"/>
        <v>1470</v>
      </c>
      <c r="BX1724">
        <v>1470</v>
      </c>
    </row>
    <row r="1725" spans="1:76" x14ac:dyDescent="0.25">
      <c r="A1725" s="1">
        <v>37943</v>
      </c>
      <c r="B1725">
        <v>1730</v>
      </c>
      <c r="C1725">
        <f t="shared" si="336"/>
        <v>1730</v>
      </c>
      <c r="D1725" t="s">
        <v>20</v>
      </c>
      <c r="E1725">
        <f t="shared" si="337"/>
        <v>1</v>
      </c>
      <c r="F1725">
        <f t="shared" si="338"/>
        <v>2003</v>
      </c>
      <c r="G1725" s="2">
        <f t="shared" si="339"/>
        <v>322</v>
      </c>
      <c r="BV1725" s="1">
        <v>37943</v>
      </c>
      <c r="BW1725">
        <f t="shared" ca="1" si="340"/>
        <v>1730</v>
      </c>
      <c r="BX1725">
        <v>1730</v>
      </c>
    </row>
    <row r="1726" spans="1:76" x14ac:dyDescent="0.25">
      <c r="A1726" s="1">
        <v>37944</v>
      </c>
      <c r="B1726">
        <v>1920</v>
      </c>
      <c r="C1726">
        <f t="shared" si="336"/>
        <v>1920</v>
      </c>
      <c r="D1726" t="s">
        <v>20</v>
      </c>
      <c r="E1726">
        <f t="shared" si="337"/>
        <v>1</v>
      </c>
      <c r="F1726">
        <f t="shared" si="338"/>
        <v>2003</v>
      </c>
      <c r="G1726" s="2">
        <f t="shared" si="339"/>
        <v>323</v>
      </c>
      <c r="BV1726" s="1">
        <v>37944</v>
      </c>
      <c r="BW1726">
        <f t="shared" ca="1" si="340"/>
        <v>1920</v>
      </c>
      <c r="BX1726">
        <v>1920</v>
      </c>
    </row>
    <row r="1727" spans="1:76" x14ac:dyDescent="0.25">
      <c r="A1727" s="1">
        <v>37945</v>
      </c>
      <c r="B1727">
        <v>2010</v>
      </c>
      <c r="C1727">
        <f t="shared" si="336"/>
        <v>2010</v>
      </c>
      <c r="D1727" t="s">
        <v>20</v>
      </c>
      <c r="E1727">
        <f t="shared" si="337"/>
        <v>1</v>
      </c>
      <c r="F1727">
        <f t="shared" si="338"/>
        <v>2003</v>
      </c>
      <c r="G1727" s="2">
        <f t="shared" si="339"/>
        <v>324</v>
      </c>
      <c r="BV1727" s="1">
        <v>37945</v>
      </c>
      <c r="BW1727">
        <f t="shared" ca="1" si="340"/>
        <v>2010</v>
      </c>
      <c r="BX1727">
        <v>2010</v>
      </c>
    </row>
    <row r="1728" spans="1:76" x14ac:dyDescent="0.25">
      <c r="A1728" s="1">
        <v>37946</v>
      </c>
      <c r="B1728">
        <v>2090</v>
      </c>
      <c r="C1728">
        <f t="shared" si="336"/>
        <v>2090</v>
      </c>
      <c r="D1728" t="s">
        <v>20</v>
      </c>
      <c r="E1728">
        <f t="shared" si="337"/>
        <v>1</v>
      </c>
      <c r="F1728">
        <f t="shared" si="338"/>
        <v>2003</v>
      </c>
      <c r="G1728" s="2">
        <f t="shared" si="339"/>
        <v>325</v>
      </c>
      <c r="BV1728" s="1">
        <v>37946</v>
      </c>
      <c r="BW1728">
        <f t="shared" ca="1" si="340"/>
        <v>2090</v>
      </c>
      <c r="BX1728">
        <v>2090</v>
      </c>
    </row>
    <row r="1729" spans="1:76" x14ac:dyDescent="0.25">
      <c r="A1729" s="1">
        <v>37947</v>
      </c>
      <c r="B1729">
        <v>2110</v>
      </c>
      <c r="C1729">
        <f t="shared" si="336"/>
        <v>2110</v>
      </c>
      <c r="D1729" t="s">
        <v>20</v>
      </c>
      <c r="E1729">
        <f t="shared" si="337"/>
        <v>1</v>
      </c>
      <c r="F1729">
        <f t="shared" si="338"/>
        <v>2003</v>
      </c>
      <c r="G1729" s="2">
        <f t="shared" si="339"/>
        <v>326</v>
      </c>
      <c r="BV1729" s="1">
        <v>37947</v>
      </c>
      <c r="BW1729">
        <f t="shared" ca="1" si="340"/>
        <v>2110</v>
      </c>
      <c r="BX1729">
        <v>2110</v>
      </c>
    </row>
    <row r="1730" spans="1:76" x14ac:dyDescent="0.25">
      <c r="A1730" s="1">
        <v>37948</v>
      </c>
      <c r="B1730">
        <v>2140</v>
      </c>
      <c r="C1730">
        <f t="shared" si="336"/>
        <v>2140</v>
      </c>
      <c r="D1730" t="s">
        <v>20</v>
      </c>
      <c r="E1730">
        <f t="shared" si="337"/>
        <v>1</v>
      </c>
      <c r="F1730">
        <f t="shared" si="338"/>
        <v>2003</v>
      </c>
      <c r="G1730" s="2">
        <f t="shared" si="339"/>
        <v>327</v>
      </c>
      <c r="BV1730" s="1">
        <v>37948</v>
      </c>
      <c r="BW1730">
        <f t="shared" ca="1" si="340"/>
        <v>2140</v>
      </c>
      <c r="BX1730">
        <v>2140</v>
      </c>
    </row>
    <row r="1731" spans="1:76" x14ac:dyDescent="0.25">
      <c r="A1731" s="1">
        <v>37949</v>
      </c>
      <c r="B1731">
        <v>2220</v>
      </c>
      <c r="C1731">
        <f t="shared" ref="C1731:C1794" si="341">IF(ISNUMBER(B1731),B1731,"XX")</f>
        <v>2220</v>
      </c>
      <c r="D1731" t="s">
        <v>20</v>
      </c>
      <c r="E1731">
        <f t="shared" ref="E1731:E1794" si="342">IF(LEFT(D1731,1)="A",1,0)</f>
        <v>1</v>
      </c>
      <c r="F1731">
        <f t="shared" ref="F1731:F1794" si="343">YEAR(A1731)</f>
        <v>2003</v>
      </c>
      <c r="G1731" s="2">
        <f t="shared" ref="G1731:G1794" si="344">DATE(YEAR(A1731),MONTH(A1731),DAY(A1731))-DATE(YEAR(A1731),1,0)</f>
        <v>328</v>
      </c>
      <c r="BV1731" s="1">
        <v>37949</v>
      </c>
      <c r="BW1731">
        <f t="shared" ref="BW1731:BW1794" ca="1" si="345">OFFSET($BA$1,MATCH(DATE(YEAR(BV1731),MONTH(BV1731),DAY(BV1731))-DATE(YEAR(BV1731),1,0),$BA$2:$BA$366,0),MATCH(YEAR(BV1731),$BB$1:$BO$1,0))</f>
        <v>2220</v>
      </c>
      <c r="BX1731">
        <v>2220</v>
      </c>
    </row>
    <row r="1732" spans="1:76" x14ac:dyDescent="0.25">
      <c r="A1732" s="1">
        <v>37950</v>
      </c>
      <c r="B1732">
        <v>2110</v>
      </c>
      <c r="C1732">
        <f t="shared" si="341"/>
        <v>2110</v>
      </c>
      <c r="D1732" t="s">
        <v>20</v>
      </c>
      <c r="E1732">
        <f t="shared" si="342"/>
        <v>1</v>
      </c>
      <c r="F1732">
        <f t="shared" si="343"/>
        <v>2003</v>
      </c>
      <c r="G1732" s="2">
        <f t="shared" si="344"/>
        <v>329</v>
      </c>
      <c r="BV1732" s="1">
        <v>37950</v>
      </c>
      <c r="BW1732">
        <f t="shared" ca="1" si="345"/>
        <v>2110</v>
      </c>
      <c r="BX1732">
        <v>2110</v>
      </c>
    </row>
    <row r="1733" spans="1:76" x14ac:dyDescent="0.25">
      <c r="A1733" s="1">
        <v>37951</v>
      </c>
      <c r="B1733">
        <v>1980</v>
      </c>
      <c r="C1733">
        <f t="shared" si="341"/>
        <v>1980</v>
      </c>
      <c r="D1733" t="s">
        <v>20</v>
      </c>
      <c r="E1733">
        <f t="shared" si="342"/>
        <v>1</v>
      </c>
      <c r="F1733">
        <f t="shared" si="343"/>
        <v>2003</v>
      </c>
      <c r="G1733" s="2">
        <f t="shared" si="344"/>
        <v>330</v>
      </c>
      <c r="BV1733" s="1">
        <v>37951</v>
      </c>
      <c r="BW1733">
        <f t="shared" ca="1" si="345"/>
        <v>1980</v>
      </c>
      <c r="BX1733">
        <v>1980</v>
      </c>
    </row>
    <row r="1734" spans="1:76" x14ac:dyDescent="0.25">
      <c r="A1734" s="1">
        <v>37952</v>
      </c>
      <c r="B1734">
        <v>1840</v>
      </c>
      <c r="C1734">
        <f t="shared" si="341"/>
        <v>1840</v>
      </c>
      <c r="D1734" t="s">
        <v>20</v>
      </c>
      <c r="E1734">
        <f t="shared" si="342"/>
        <v>1</v>
      </c>
      <c r="F1734">
        <f t="shared" si="343"/>
        <v>2003</v>
      </c>
      <c r="G1734" s="2">
        <f t="shared" si="344"/>
        <v>331</v>
      </c>
      <c r="BV1734" s="1">
        <v>37952</v>
      </c>
      <c r="BW1734">
        <f t="shared" ca="1" si="345"/>
        <v>1840</v>
      </c>
      <c r="BX1734">
        <v>1840</v>
      </c>
    </row>
    <row r="1735" spans="1:76" x14ac:dyDescent="0.25">
      <c r="A1735" s="1">
        <v>37953</v>
      </c>
      <c r="B1735">
        <v>1890</v>
      </c>
      <c r="C1735">
        <f t="shared" si="341"/>
        <v>1890</v>
      </c>
      <c r="D1735" t="s">
        <v>20</v>
      </c>
      <c r="E1735">
        <f t="shared" si="342"/>
        <v>1</v>
      </c>
      <c r="F1735">
        <f t="shared" si="343"/>
        <v>2003</v>
      </c>
      <c r="G1735" s="2">
        <f t="shared" si="344"/>
        <v>332</v>
      </c>
      <c r="BV1735" s="1">
        <v>37953</v>
      </c>
      <c r="BW1735">
        <f t="shared" ca="1" si="345"/>
        <v>1890</v>
      </c>
      <c r="BX1735">
        <v>1890</v>
      </c>
    </row>
    <row r="1736" spans="1:76" x14ac:dyDescent="0.25">
      <c r="A1736" s="1">
        <v>37954</v>
      </c>
      <c r="B1736">
        <v>2020</v>
      </c>
      <c r="C1736">
        <f t="shared" si="341"/>
        <v>2020</v>
      </c>
      <c r="D1736" t="s">
        <v>20</v>
      </c>
      <c r="E1736">
        <f t="shared" si="342"/>
        <v>1</v>
      </c>
      <c r="F1736">
        <f t="shared" si="343"/>
        <v>2003</v>
      </c>
      <c r="G1736" s="2">
        <f t="shared" si="344"/>
        <v>333</v>
      </c>
      <c r="BV1736" s="1">
        <v>37954</v>
      </c>
      <c r="BW1736">
        <f t="shared" ca="1" si="345"/>
        <v>2020</v>
      </c>
      <c r="BX1736">
        <v>2020</v>
      </c>
    </row>
    <row r="1737" spans="1:76" x14ac:dyDescent="0.25">
      <c r="A1737" s="1">
        <v>37955</v>
      </c>
      <c r="B1737">
        <v>2060</v>
      </c>
      <c r="C1737">
        <f t="shared" si="341"/>
        <v>2060</v>
      </c>
      <c r="D1737" t="s">
        <v>20</v>
      </c>
      <c r="E1737">
        <f t="shared" si="342"/>
        <v>1</v>
      </c>
      <c r="F1737">
        <f t="shared" si="343"/>
        <v>2003</v>
      </c>
      <c r="G1737" s="2">
        <f t="shared" si="344"/>
        <v>334</v>
      </c>
      <c r="BV1737" s="1">
        <v>37955</v>
      </c>
      <c r="BW1737">
        <f t="shared" ca="1" si="345"/>
        <v>2060</v>
      </c>
      <c r="BX1737">
        <v>2060</v>
      </c>
    </row>
    <row r="1738" spans="1:76" x14ac:dyDescent="0.25">
      <c r="A1738" s="1">
        <v>37956</v>
      </c>
      <c r="B1738">
        <v>2060</v>
      </c>
      <c r="C1738">
        <f t="shared" si="341"/>
        <v>2060</v>
      </c>
      <c r="D1738" t="s">
        <v>20</v>
      </c>
      <c r="E1738">
        <f t="shared" si="342"/>
        <v>1</v>
      </c>
      <c r="F1738">
        <f t="shared" si="343"/>
        <v>2003</v>
      </c>
      <c r="G1738" s="2">
        <f t="shared" si="344"/>
        <v>335</v>
      </c>
      <c r="BV1738" s="1">
        <v>37956</v>
      </c>
      <c r="BW1738">
        <f t="shared" ca="1" si="345"/>
        <v>2060</v>
      </c>
      <c r="BX1738">
        <v>2060</v>
      </c>
    </row>
    <row r="1739" spans="1:76" x14ac:dyDescent="0.25">
      <c r="A1739" s="1">
        <v>37957</v>
      </c>
      <c r="B1739">
        <v>2100</v>
      </c>
      <c r="C1739">
        <f t="shared" si="341"/>
        <v>2100</v>
      </c>
      <c r="D1739" t="s">
        <v>20</v>
      </c>
      <c r="E1739">
        <f t="shared" si="342"/>
        <v>1</v>
      </c>
      <c r="F1739">
        <f t="shared" si="343"/>
        <v>2003</v>
      </c>
      <c r="G1739" s="2">
        <f t="shared" si="344"/>
        <v>336</v>
      </c>
      <c r="BV1739" s="1">
        <v>37957</v>
      </c>
      <c r="BW1739">
        <f t="shared" ca="1" si="345"/>
        <v>2100</v>
      </c>
      <c r="BX1739">
        <v>2100</v>
      </c>
    </row>
    <row r="1740" spans="1:76" x14ac:dyDescent="0.25">
      <c r="A1740" s="1">
        <v>37958</v>
      </c>
      <c r="B1740">
        <v>2140</v>
      </c>
      <c r="C1740">
        <f t="shared" si="341"/>
        <v>2140</v>
      </c>
      <c r="D1740" t="s">
        <v>20</v>
      </c>
      <c r="E1740">
        <f t="shared" si="342"/>
        <v>1</v>
      </c>
      <c r="F1740">
        <f t="shared" si="343"/>
        <v>2003</v>
      </c>
      <c r="G1740" s="2">
        <f t="shared" si="344"/>
        <v>337</v>
      </c>
      <c r="BV1740" s="1">
        <v>37958</v>
      </c>
      <c r="BW1740">
        <f t="shared" ca="1" si="345"/>
        <v>2140</v>
      </c>
      <c r="BX1740">
        <v>2140</v>
      </c>
    </row>
    <row r="1741" spans="1:76" x14ac:dyDescent="0.25">
      <c r="A1741" s="1">
        <v>37959</v>
      </c>
      <c r="B1741">
        <v>2170</v>
      </c>
      <c r="C1741">
        <f t="shared" si="341"/>
        <v>2170</v>
      </c>
      <c r="D1741" t="s">
        <v>20</v>
      </c>
      <c r="E1741">
        <f t="shared" si="342"/>
        <v>1</v>
      </c>
      <c r="F1741">
        <f t="shared" si="343"/>
        <v>2003</v>
      </c>
      <c r="G1741" s="2">
        <f t="shared" si="344"/>
        <v>338</v>
      </c>
      <c r="BV1741" s="1">
        <v>37959</v>
      </c>
      <c r="BW1741">
        <f t="shared" ca="1" si="345"/>
        <v>2170</v>
      </c>
      <c r="BX1741">
        <v>2170</v>
      </c>
    </row>
    <row r="1742" spans="1:76" x14ac:dyDescent="0.25">
      <c r="A1742" s="1">
        <v>37960</v>
      </c>
      <c r="B1742">
        <v>2170</v>
      </c>
      <c r="C1742">
        <f t="shared" si="341"/>
        <v>2170</v>
      </c>
      <c r="D1742" t="s">
        <v>20</v>
      </c>
      <c r="E1742">
        <f t="shared" si="342"/>
        <v>1</v>
      </c>
      <c r="F1742">
        <f t="shared" si="343"/>
        <v>2003</v>
      </c>
      <c r="G1742" s="2">
        <f t="shared" si="344"/>
        <v>339</v>
      </c>
      <c r="BV1742" s="1">
        <v>37960</v>
      </c>
      <c r="BW1742">
        <f t="shared" ca="1" si="345"/>
        <v>2170</v>
      </c>
      <c r="BX1742">
        <v>2170</v>
      </c>
    </row>
    <row r="1743" spans="1:76" x14ac:dyDescent="0.25">
      <c r="A1743" s="1">
        <v>37961</v>
      </c>
      <c r="B1743">
        <v>2170</v>
      </c>
      <c r="C1743">
        <f t="shared" si="341"/>
        <v>2170</v>
      </c>
      <c r="D1743" t="s">
        <v>20</v>
      </c>
      <c r="E1743">
        <f t="shared" si="342"/>
        <v>1</v>
      </c>
      <c r="F1743">
        <f t="shared" si="343"/>
        <v>2003</v>
      </c>
      <c r="G1743" s="2">
        <f t="shared" si="344"/>
        <v>340</v>
      </c>
      <c r="BV1743" s="1">
        <v>37961</v>
      </c>
      <c r="BW1743">
        <f t="shared" ca="1" si="345"/>
        <v>2170</v>
      </c>
      <c r="BX1743">
        <v>2170</v>
      </c>
    </row>
    <row r="1744" spans="1:76" x14ac:dyDescent="0.25">
      <c r="A1744" s="1">
        <v>37962</v>
      </c>
      <c r="B1744">
        <v>2170</v>
      </c>
      <c r="C1744">
        <f t="shared" si="341"/>
        <v>2170</v>
      </c>
      <c r="D1744" t="s">
        <v>20</v>
      </c>
      <c r="E1744">
        <f t="shared" si="342"/>
        <v>1</v>
      </c>
      <c r="F1744">
        <f t="shared" si="343"/>
        <v>2003</v>
      </c>
      <c r="G1744" s="2">
        <f t="shared" si="344"/>
        <v>341</v>
      </c>
      <c r="BV1744" s="1">
        <v>37962</v>
      </c>
      <c r="BW1744">
        <f t="shared" ca="1" si="345"/>
        <v>2170</v>
      </c>
      <c r="BX1744">
        <v>2170</v>
      </c>
    </row>
    <row r="1745" spans="1:76" x14ac:dyDescent="0.25">
      <c r="A1745" s="1">
        <v>37963</v>
      </c>
      <c r="B1745">
        <v>2150</v>
      </c>
      <c r="C1745">
        <f t="shared" si="341"/>
        <v>2150</v>
      </c>
      <c r="D1745" t="s">
        <v>20</v>
      </c>
      <c r="E1745">
        <f t="shared" si="342"/>
        <v>1</v>
      </c>
      <c r="F1745">
        <f t="shared" si="343"/>
        <v>2003</v>
      </c>
      <c r="G1745" s="2">
        <f t="shared" si="344"/>
        <v>342</v>
      </c>
      <c r="BV1745" s="1">
        <v>37963</v>
      </c>
      <c r="BW1745">
        <f t="shared" ca="1" si="345"/>
        <v>2150</v>
      </c>
      <c r="BX1745">
        <v>2150</v>
      </c>
    </row>
    <row r="1746" spans="1:76" x14ac:dyDescent="0.25">
      <c r="A1746" s="1">
        <v>37964</v>
      </c>
      <c r="B1746">
        <v>2140</v>
      </c>
      <c r="C1746">
        <f t="shared" si="341"/>
        <v>2140</v>
      </c>
      <c r="D1746" t="s">
        <v>20</v>
      </c>
      <c r="E1746">
        <f t="shared" si="342"/>
        <v>1</v>
      </c>
      <c r="F1746">
        <f t="shared" si="343"/>
        <v>2003</v>
      </c>
      <c r="G1746" s="2">
        <f t="shared" si="344"/>
        <v>343</v>
      </c>
      <c r="BV1746" s="1">
        <v>37964</v>
      </c>
      <c r="BW1746">
        <f t="shared" ca="1" si="345"/>
        <v>2140</v>
      </c>
      <c r="BX1746">
        <v>2140</v>
      </c>
    </row>
    <row r="1747" spans="1:76" x14ac:dyDescent="0.25">
      <c r="A1747" s="1">
        <v>37965</v>
      </c>
      <c r="B1747">
        <v>2140</v>
      </c>
      <c r="C1747">
        <f t="shared" si="341"/>
        <v>2140</v>
      </c>
      <c r="D1747" t="s">
        <v>20</v>
      </c>
      <c r="E1747">
        <f t="shared" si="342"/>
        <v>1</v>
      </c>
      <c r="F1747">
        <f t="shared" si="343"/>
        <v>2003</v>
      </c>
      <c r="G1747" s="2">
        <f t="shared" si="344"/>
        <v>344</v>
      </c>
      <c r="BV1747" s="1">
        <v>37965</v>
      </c>
      <c r="BW1747">
        <f t="shared" ca="1" si="345"/>
        <v>2140</v>
      </c>
      <c r="BX1747">
        <v>2140</v>
      </c>
    </row>
    <row r="1748" spans="1:76" x14ac:dyDescent="0.25">
      <c r="A1748" s="1">
        <v>37966</v>
      </c>
      <c r="B1748">
        <v>2180</v>
      </c>
      <c r="C1748">
        <f t="shared" si="341"/>
        <v>2180</v>
      </c>
      <c r="D1748" t="s">
        <v>20</v>
      </c>
      <c r="E1748">
        <f t="shared" si="342"/>
        <v>1</v>
      </c>
      <c r="F1748">
        <f t="shared" si="343"/>
        <v>2003</v>
      </c>
      <c r="G1748" s="2">
        <f t="shared" si="344"/>
        <v>345</v>
      </c>
      <c r="BV1748" s="1">
        <v>37966</v>
      </c>
      <c r="BW1748">
        <f t="shared" ca="1" si="345"/>
        <v>2180</v>
      </c>
      <c r="BX1748">
        <v>2180</v>
      </c>
    </row>
    <row r="1749" spans="1:76" x14ac:dyDescent="0.25">
      <c r="A1749" s="1">
        <v>37967</v>
      </c>
      <c r="B1749">
        <v>2170</v>
      </c>
      <c r="C1749">
        <f t="shared" si="341"/>
        <v>2170</v>
      </c>
      <c r="D1749" t="s">
        <v>20</v>
      </c>
      <c r="E1749">
        <f t="shared" si="342"/>
        <v>1</v>
      </c>
      <c r="F1749">
        <f t="shared" si="343"/>
        <v>2003</v>
      </c>
      <c r="G1749" s="2">
        <f t="shared" si="344"/>
        <v>346</v>
      </c>
      <c r="BV1749" s="1">
        <v>37967</v>
      </c>
      <c r="BW1749">
        <f t="shared" ca="1" si="345"/>
        <v>2170</v>
      </c>
      <c r="BX1749">
        <v>2170</v>
      </c>
    </row>
    <row r="1750" spans="1:76" x14ac:dyDescent="0.25">
      <c r="A1750" s="1">
        <v>37968</v>
      </c>
      <c r="C1750" t="str">
        <f t="shared" si="341"/>
        <v>XX</v>
      </c>
      <c r="E1750">
        <f t="shared" si="342"/>
        <v>0</v>
      </c>
      <c r="F1750">
        <f t="shared" si="343"/>
        <v>2003</v>
      </c>
      <c r="G1750" s="2">
        <f t="shared" si="344"/>
        <v>347</v>
      </c>
      <c r="BV1750" s="1">
        <v>37968</v>
      </c>
      <c r="BW1750" t="str">
        <f t="shared" ca="1" si="345"/>
        <v>XX</v>
      </c>
      <c r="BX1750" t="s">
        <v>2</v>
      </c>
    </row>
    <row r="1751" spans="1:76" x14ac:dyDescent="0.25">
      <c r="A1751" s="1">
        <v>37969</v>
      </c>
      <c r="B1751">
        <v>2170</v>
      </c>
      <c r="C1751">
        <f t="shared" si="341"/>
        <v>2170</v>
      </c>
      <c r="D1751" t="s">
        <v>20</v>
      </c>
      <c r="E1751">
        <f t="shared" si="342"/>
        <v>1</v>
      </c>
      <c r="F1751">
        <f t="shared" si="343"/>
        <v>2003</v>
      </c>
      <c r="G1751" s="2">
        <f t="shared" si="344"/>
        <v>348</v>
      </c>
      <c r="BV1751" s="1">
        <v>37969</v>
      </c>
      <c r="BW1751">
        <f t="shared" ca="1" si="345"/>
        <v>2170</v>
      </c>
      <c r="BX1751">
        <v>2170</v>
      </c>
    </row>
    <row r="1752" spans="1:76" x14ac:dyDescent="0.25">
      <c r="A1752" s="1">
        <v>37970</v>
      </c>
      <c r="B1752">
        <v>1910</v>
      </c>
      <c r="C1752">
        <f t="shared" si="341"/>
        <v>1910</v>
      </c>
      <c r="D1752" t="s">
        <v>20</v>
      </c>
      <c r="E1752">
        <f t="shared" si="342"/>
        <v>1</v>
      </c>
      <c r="F1752">
        <f t="shared" si="343"/>
        <v>2003</v>
      </c>
      <c r="G1752" s="2">
        <f t="shared" si="344"/>
        <v>349</v>
      </c>
      <c r="BV1752" s="1">
        <v>37970</v>
      </c>
      <c r="BW1752">
        <f t="shared" ca="1" si="345"/>
        <v>1910</v>
      </c>
      <c r="BX1752">
        <v>1910</v>
      </c>
    </row>
    <row r="1753" spans="1:76" x14ac:dyDescent="0.25">
      <c r="A1753" s="1">
        <v>37971</v>
      </c>
      <c r="B1753">
        <v>1950</v>
      </c>
      <c r="C1753">
        <f t="shared" si="341"/>
        <v>1950</v>
      </c>
      <c r="D1753" t="s">
        <v>20</v>
      </c>
      <c r="E1753">
        <f t="shared" si="342"/>
        <v>1</v>
      </c>
      <c r="F1753">
        <f t="shared" si="343"/>
        <v>2003</v>
      </c>
      <c r="G1753" s="2">
        <f t="shared" si="344"/>
        <v>350</v>
      </c>
      <c r="BV1753" s="1">
        <v>37971</v>
      </c>
      <c r="BW1753">
        <f t="shared" ca="1" si="345"/>
        <v>1950</v>
      </c>
      <c r="BX1753">
        <v>1950</v>
      </c>
    </row>
    <row r="1754" spans="1:76" x14ac:dyDescent="0.25">
      <c r="A1754" s="1">
        <v>37972</v>
      </c>
      <c r="B1754">
        <v>2070</v>
      </c>
      <c r="C1754">
        <f t="shared" si="341"/>
        <v>2070</v>
      </c>
      <c r="D1754" t="s">
        <v>20</v>
      </c>
      <c r="E1754">
        <f t="shared" si="342"/>
        <v>1</v>
      </c>
      <c r="F1754">
        <f t="shared" si="343"/>
        <v>2003</v>
      </c>
      <c r="G1754" s="2">
        <f t="shared" si="344"/>
        <v>351</v>
      </c>
      <c r="BV1754" s="1">
        <v>37972</v>
      </c>
      <c r="BW1754">
        <f t="shared" ca="1" si="345"/>
        <v>2070</v>
      </c>
      <c r="BX1754">
        <v>2070</v>
      </c>
    </row>
    <row r="1755" spans="1:76" x14ac:dyDescent="0.25">
      <c r="A1755" s="1">
        <v>37973</v>
      </c>
      <c r="B1755">
        <v>2000</v>
      </c>
      <c r="C1755">
        <f t="shared" si="341"/>
        <v>2000</v>
      </c>
      <c r="D1755" t="s">
        <v>20</v>
      </c>
      <c r="E1755">
        <f t="shared" si="342"/>
        <v>1</v>
      </c>
      <c r="F1755">
        <f t="shared" si="343"/>
        <v>2003</v>
      </c>
      <c r="G1755" s="2">
        <f t="shared" si="344"/>
        <v>352</v>
      </c>
      <c r="BV1755" s="1">
        <v>37973</v>
      </c>
      <c r="BW1755">
        <f t="shared" ca="1" si="345"/>
        <v>2000</v>
      </c>
      <c r="BX1755">
        <v>2000</v>
      </c>
    </row>
    <row r="1756" spans="1:76" x14ac:dyDescent="0.25">
      <c r="A1756" s="1">
        <v>37974</v>
      </c>
      <c r="B1756">
        <v>2030</v>
      </c>
      <c r="C1756">
        <f t="shared" si="341"/>
        <v>2030</v>
      </c>
      <c r="D1756" t="s">
        <v>20</v>
      </c>
      <c r="E1756">
        <f t="shared" si="342"/>
        <v>1</v>
      </c>
      <c r="F1756">
        <f t="shared" si="343"/>
        <v>2003</v>
      </c>
      <c r="G1756" s="2">
        <f t="shared" si="344"/>
        <v>353</v>
      </c>
      <c r="BV1756" s="1">
        <v>37974</v>
      </c>
      <c r="BW1756">
        <f t="shared" ca="1" si="345"/>
        <v>2030</v>
      </c>
      <c r="BX1756">
        <v>2030</v>
      </c>
    </row>
    <row r="1757" spans="1:76" x14ac:dyDescent="0.25">
      <c r="A1757" s="1">
        <v>37975</v>
      </c>
      <c r="B1757">
        <v>2100</v>
      </c>
      <c r="C1757">
        <f t="shared" si="341"/>
        <v>2100</v>
      </c>
      <c r="D1757" t="s">
        <v>20</v>
      </c>
      <c r="E1757">
        <f t="shared" si="342"/>
        <v>1</v>
      </c>
      <c r="F1757">
        <f t="shared" si="343"/>
        <v>2003</v>
      </c>
      <c r="G1757" s="2">
        <f t="shared" si="344"/>
        <v>354</v>
      </c>
      <c r="BV1757" s="1">
        <v>37975</v>
      </c>
      <c r="BW1757">
        <f t="shared" ca="1" si="345"/>
        <v>2100</v>
      </c>
      <c r="BX1757">
        <v>2100</v>
      </c>
    </row>
    <row r="1758" spans="1:76" x14ac:dyDescent="0.25">
      <c r="A1758" s="1">
        <v>37976</v>
      </c>
      <c r="B1758">
        <v>2140</v>
      </c>
      <c r="C1758">
        <f t="shared" si="341"/>
        <v>2140</v>
      </c>
      <c r="D1758" t="s">
        <v>20</v>
      </c>
      <c r="E1758">
        <f t="shared" si="342"/>
        <v>1</v>
      </c>
      <c r="F1758">
        <f t="shared" si="343"/>
        <v>2003</v>
      </c>
      <c r="G1758" s="2">
        <f t="shared" si="344"/>
        <v>355</v>
      </c>
      <c r="BV1758" s="1">
        <v>37976</v>
      </c>
      <c r="BW1758">
        <f t="shared" ca="1" si="345"/>
        <v>2140</v>
      </c>
      <c r="BX1758">
        <v>2140</v>
      </c>
    </row>
    <row r="1759" spans="1:76" x14ac:dyDescent="0.25">
      <c r="A1759" s="1">
        <v>37977</v>
      </c>
      <c r="B1759">
        <v>2030</v>
      </c>
      <c r="C1759">
        <f t="shared" si="341"/>
        <v>2030</v>
      </c>
      <c r="D1759" t="s">
        <v>20</v>
      </c>
      <c r="E1759">
        <f t="shared" si="342"/>
        <v>1</v>
      </c>
      <c r="F1759">
        <f t="shared" si="343"/>
        <v>2003</v>
      </c>
      <c r="G1759" s="2">
        <f t="shared" si="344"/>
        <v>356</v>
      </c>
      <c r="BV1759" s="1">
        <v>37977</v>
      </c>
      <c r="BW1759">
        <f t="shared" ca="1" si="345"/>
        <v>2030</v>
      </c>
      <c r="BX1759">
        <v>2030</v>
      </c>
    </row>
    <row r="1760" spans="1:76" x14ac:dyDescent="0.25">
      <c r="A1760" s="1">
        <v>37978</v>
      </c>
      <c r="B1760">
        <v>1980</v>
      </c>
      <c r="C1760">
        <f t="shared" si="341"/>
        <v>1980</v>
      </c>
      <c r="D1760" t="s">
        <v>20</v>
      </c>
      <c r="E1760">
        <f t="shared" si="342"/>
        <v>1</v>
      </c>
      <c r="F1760">
        <f t="shared" si="343"/>
        <v>2003</v>
      </c>
      <c r="G1760" s="2">
        <f t="shared" si="344"/>
        <v>357</v>
      </c>
      <c r="BV1760" s="1">
        <v>37978</v>
      </c>
      <c r="BW1760">
        <f t="shared" ca="1" si="345"/>
        <v>1980</v>
      </c>
      <c r="BX1760">
        <v>1980</v>
      </c>
    </row>
    <row r="1761" spans="1:76" x14ac:dyDescent="0.25">
      <c r="A1761" s="1">
        <v>37979</v>
      </c>
      <c r="B1761">
        <v>2110</v>
      </c>
      <c r="C1761">
        <f t="shared" si="341"/>
        <v>2110</v>
      </c>
      <c r="D1761" t="s">
        <v>20</v>
      </c>
      <c r="E1761">
        <f t="shared" si="342"/>
        <v>1</v>
      </c>
      <c r="F1761">
        <f t="shared" si="343"/>
        <v>2003</v>
      </c>
      <c r="G1761" s="2">
        <f t="shared" si="344"/>
        <v>358</v>
      </c>
      <c r="BV1761" s="1">
        <v>37979</v>
      </c>
      <c r="BW1761">
        <f t="shared" ca="1" si="345"/>
        <v>2110</v>
      </c>
      <c r="BX1761">
        <v>2110</v>
      </c>
    </row>
    <row r="1762" spans="1:76" x14ac:dyDescent="0.25">
      <c r="A1762" s="1">
        <v>37980</v>
      </c>
      <c r="B1762">
        <v>2200</v>
      </c>
      <c r="C1762">
        <f t="shared" si="341"/>
        <v>2200</v>
      </c>
      <c r="D1762" t="s">
        <v>20</v>
      </c>
      <c r="E1762">
        <f t="shared" si="342"/>
        <v>1</v>
      </c>
      <c r="F1762">
        <f t="shared" si="343"/>
        <v>2003</v>
      </c>
      <c r="G1762" s="2">
        <f t="shared" si="344"/>
        <v>359</v>
      </c>
      <c r="BV1762" s="1">
        <v>37980</v>
      </c>
      <c r="BW1762">
        <f t="shared" ca="1" si="345"/>
        <v>2200</v>
      </c>
      <c r="BX1762">
        <v>2200</v>
      </c>
    </row>
    <row r="1763" spans="1:76" x14ac:dyDescent="0.25">
      <c r="A1763" s="1">
        <v>37981</v>
      </c>
      <c r="B1763">
        <v>2220</v>
      </c>
      <c r="C1763">
        <f t="shared" si="341"/>
        <v>2220</v>
      </c>
      <c r="D1763" t="s">
        <v>20</v>
      </c>
      <c r="E1763">
        <f t="shared" si="342"/>
        <v>1</v>
      </c>
      <c r="F1763">
        <f t="shared" si="343"/>
        <v>2003</v>
      </c>
      <c r="G1763" s="2">
        <f t="shared" si="344"/>
        <v>360</v>
      </c>
      <c r="BV1763" s="1">
        <v>37981</v>
      </c>
      <c r="BW1763">
        <f t="shared" ca="1" si="345"/>
        <v>2220</v>
      </c>
      <c r="BX1763">
        <v>2220</v>
      </c>
    </row>
    <row r="1764" spans="1:76" x14ac:dyDescent="0.25">
      <c r="A1764" s="1">
        <v>37982</v>
      </c>
      <c r="B1764">
        <v>2220</v>
      </c>
      <c r="C1764">
        <f t="shared" si="341"/>
        <v>2220</v>
      </c>
      <c r="D1764" t="s">
        <v>20</v>
      </c>
      <c r="E1764">
        <f t="shared" si="342"/>
        <v>1</v>
      </c>
      <c r="F1764">
        <f t="shared" si="343"/>
        <v>2003</v>
      </c>
      <c r="G1764" s="2">
        <f t="shared" si="344"/>
        <v>361</v>
      </c>
      <c r="BV1764" s="1">
        <v>37982</v>
      </c>
      <c r="BW1764">
        <f t="shared" ca="1" si="345"/>
        <v>2220</v>
      </c>
      <c r="BX1764">
        <v>2220</v>
      </c>
    </row>
    <row r="1765" spans="1:76" x14ac:dyDescent="0.25">
      <c r="A1765" s="1">
        <v>37983</v>
      </c>
      <c r="B1765">
        <v>2270</v>
      </c>
      <c r="C1765">
        <f t="shared" si="341"/>
        <v>2270</v>
      </c>
      <c r="D1765" t="s">
        <v>20</v>
      </c>
      <c r="E1765">
        <f t="shared" si="342"/>
        <v>1</v>
      </c>
      <c r="F1765">
        <f t="shared" si="343"/>
        <v>2003</v>
      </c>
      <c r="G1765" s="2">
        <f t="shared" si="344"/>
        <v>362</v>
      </c>
      <c r="BV1765" s="1">
        <v>37983</v>
      </c>
      <c r="BW1765">
        <f t="shared" ca="1" si="345"/>
        <v>2270</v>
      </c>
      <c r="BX1765">
        <v>2270</v>
      </c>
    </row>
    <row r="1766" spans="1:76" x14ac:dyDescent="0.25">
      <c r="A1766" s="1">
        <v>37984</v>
      </c>
      <c r="B1766">
        <v>2370</v>
      </c>
      <c r="C1766">
        <f t="shared" si="341"/>
        <v>2370</v>
      </c>
      <c r="D1766" t="s">
        <v>20</v>
      </c>
      <c r="E1766">
        <f t="shared" si="342"/>
        <v>1</v>
      </c>
      <c r="F1766">
        <f t="shared" si="343"/>
        <v>2003</v>
      </c>
      <c r="G1766" s="2">
        <f t="shared" si="344"/>
        <v>363</v>
      </c>
      <c r="BV1766" s="1">
        <v>37984</v>
      </c>
      <c r="BW1766">
        <f t="shared" ca="1" si="345"/>
        <v>2370</v>
      </c>
      <c r="BX1766">
        <v>2370</v>
      </c>
    </row>
    <row r="1767" spans="1:76" x14ac:dyDescent="0.25">
      <c r="A1767" s="1">
        <v>37985</v>
      </c>
      <c r="B1767">
        <v>2310</v>
      </c>
      <c r="C1767">
        <f t="shared" si="341"/>
        <v>2310</v>
      </c>
      <c r="D1767" t="s">
        <v>20</v>
      </c>
      <c r="E1767">
        <f t="shared" si="342"/>
        <v>1</v>
      </c>
      <c r="F1767">
        <f t="shared" si="343"/>
        <v>2003</v>
      </c>
      <c r="G1767" s="2">
        <f t="shared" si="344"/>
        <v>364</v>
      </c>
      <c r="BV1767" s="1">
        <v>37985</v>
      </c>
      <c r="BW1767">
        <f t="shared" ca="1" si="345"/>
        <v>2310</v>
      </c>
      <c r="BX1767">
        <v>2310</v>
      </c>
    </row>
    <row r="1768" spans="1:76" x14ac:dyDescent="0.25">
      <c r="A1768" s="1">
        <v>37986</v>
      </c>
      <c r="B1768">
        <v>2240</v>
      </c>
      <c r="C1768">
        <f t="shared" si="341"/>
        <v>2240</v>
      </c>
      <c r="D1768" t="s">
        <v>20</v>
      </c>
      <c r="E1768">
        <f t="shared" si="342"/>
        <v>1</v>
      </c>
      <c r="F1768">
        <f t="shared" si="343"/>
        <v>2003</v>
      </c>
      <c r="G1768" s="2">
        <f t="shared" si="344"/>
        <v>365</v>
      </c>
      <c r="BV1768" s="1">
        <v>37986</v>
      </c>
      <c r="BW1768">
        <f t="shared" ca="1" si="345"/>
        <v>2240</v>
      </c>
      <c r="BX1768">
        <v>2240</v>
      </c>
    </row>
    <row r="1769" spans="1:76" x14ac:dyDescent="0.25">
      <c r="A1769" s="1">
        <v>37987</v>
      </c>
      <c r="B1769">
        <v>2120</v>
      </c>
      <c r="C1769">
        <f t="shared" si="341"/>
        <v>2120</v>
      </c>
      <c r="D1769" t="s">
        <v>20</v>
      </c>
      <c r="E1769">
        <f t="shared" si="342"/>
        <v>1</v>
      </c>
      <c r="F1769">
        <f t="shared" si="343"/>
        <v>2004</v>
      </c>
      <c r="G1769" s="2">
        <f t="shared" si="344"/>
        <v>1</v>
      </c>
      <c r="BV1769" s="1">
        <v>37987</v>
      </c>
      <c r="BW1769">
        <f t="shared" ca="1" si="345"/>
        <v>2120</v>
      </c>
      <c r="BX1769">
        <v>2120</v>
      </c>
    </row>
    <row r="1770" spans="1:76" x14ac:dyDescent="0.25">
      <c r="A1770" s="1">
        <v>37988</v>
      </c>
      <c r="B1770">
        <v>2180</v>
      </c>
      <c r="C1770">
        <f t="shared" si="341"/>
        <v>2180</v>
      </c>
      <c r="D1770" t="s">
        <v>20</v>
      </c>
      <c r="E1770">
        <f t="shared" si="342"/>
        <v>1</v>
      </c>
      <c r="F1770">
        <f t="shared" si="343"/>
        <v>2004</v>
      </c>
      <c r="G1770" s="2">
        <f t="shared" si="344"/>
        <v>2</v>
      </c>
      <c r="BV1770" s="1">
        <v>37988</v>
      </c>
      <c r="BW1770">
        <f t="shared" ca="1" si="345"/>
        <v>2180</v>
      </c>
      <c r="BX1770">
        <v>2180</v>
      </c>
    </row>
    <row r="1771" spans="1:76" x14ac:dyDescent="0.25">
      <c r="A1771" s="1">
        <v>37989</v>
      </c>
      <c r="B1771">
        <v>2260</v>
      </c>
      <c r="C1771">
        <f t="shared" si="341"/>
        <v>2260</v>
      </c>
      <c r="D1771" t="s">
        <v>20</v>
      </c>
      <c r="E1771">
        <f t="shared" si="342"/>
        <v>1</v>
      </c>
      <c r="F1771">
        <f t="shared" si="343"/>
        <v>2004</v>
      </c>
      <c r="G1771" s="2">
        <f t="shared" si="344"/>
        <v>3</v>
      </c>
      <c r="BV1771" s="1">
        <v>37989</v>
      </c>
      <c r="BW1771">
        <f t="shared" ca="1" si="345"/>
        <v>2260</v>
      </c>
      <c r="BX1771">
        <v>2260</v>
      </c>
    </row>
    <row r="1772" spans="1:76" x14ac:dyDescent="0.25">
      <c r="A1772" s="1">
        <v>37990</v>
      </c>
      <c r="B1772">
        <v>2300</v>
      </c>
      <c r="C1772">
        <f t="shared" si="341"/>
        <v>2300</v>
      </c>
      <c r="D1772" t="s">
        <v>20</v>
      </c>
      <c r="E1772">
        <f t="shared" si="342"/>
        <v>1</v>
      </c>
      <c r="F1772">
        <f t="shared" si="343"/>
        <v>2004</v>
      </c>
      <c r="G1772" s="2">
        <f t="shared" si="344"/>
        <v>4</v>
      </c>
      <c r="BV1772" s="1">
        <v>37990</v>
      </c>
      <c r="BW1772">
        <f t="shared" ca="1" si="345"/>
        <v>2300</v>
      </c>
      <c r="BX1772">
        <v>2300</v>
      </c>
    </row>
    <row r="1773" spans="1:76" x14ac:dyDescent="0.25">
      <c r="A1773" s="1">
        <v>37991</v>
      </c>
      <c r="B1773">
        <v>2330</v>
      </c>
      <c r="C1773">
        <f t="shared" si="341"/>
        <v>2330</v>
      </c>
      <c r="D1773" t="s">
        <v>20</v>
      </c>
      <c r="E1773">
        <f t="shared" si="342"/>
        <v>1</v>
      </c>
      <c r="F1773">
        <f t="shared" si="343"/>
        <v>2004</v>
      </c>
      <c r="G1773" s="2">
        <f t="shared" si="344"/>
        <v>5</v>
      </c>
      <c r="BV1773" s="1">
        <v>37991</v>
      </c>
      <c r="BW1773">
        <f t="shared" ca="1" si="345"/>
        <v>2330</v>
      </c>
      <c r="BX1773">
        <v>2330</v>
      </c>
    </row>
    <row r="1774" spans="1:76" x14ac:dyDescent="0.25">
      <c r="A1774" s="1">
        <v>37992</v>
      </c>
      <c r="C1774" t="str">
        <f t="shared" si="341"/>
        <v>XX</v>
      </c>
      <c r="E1774">
        <f t="shared" si="342"/>
        <v>0</v>
      </c>
      <c r="F1774">
        <f t="shared" si="343"/>
        <v>2004</v>
      </c>
      <c r="G1774" s="2">
        <f t="shared" si="344"/>
        <v>6</v>
      </c>
      <c r="BV1774" s="1">
        <v>37992</v>
      </c>
      <c r="BW1774" t="str">
        <f t="shared" ca="1" si="345"/>
        <v>XX</v>
      </c>
      <c r="BX1774" t="s">
        <v>2</v>
      </c>
    </row>
    <row r="1775" spans="1:76" x14ac:dyDescent="0.25">
      <c r="A1775" s="1">
        <v>37993</v>
      </c>
      <c r="B1775">
        <v>2450</v>
      </c>
      <c r="C1775">
        <f t="shared" si="341"/>
        <v>2450</v>
      </c>
      <c r="D1775" t="s">
        <v>20</v>
      </c>
      <c r="E1775">
        <f t="shared" si="342"/>
        <v>1</v>
      </c>
      <c r="F1775">
        <f t="shared" si="343"/>
        <v>2004</v>
      </c>
      <c r="G1775" s="2">
        <f t="shared" si="344"/>
        <v>7</v>
      </c>
      <c r="BV1775" s="1">
        <v>37993</v>
      </c>
      <c r="BW1775">
        <f t="shared" ca="1" si="345"/>
        <v>2450</v>
      </c>
      <c r="BX1775">
        <v>2450</v>
      </c>
    </row>
    <row r="1776" spans="1:76" x14ac:dyDescent="0.25">
      <c r="A1776" s="1">
        <v>37994</v>
      </c>
      <c r="B1776">
        <v>2370</v>
      </c>
      <c r="C1776">
        <f t="shared" si="341"/>
        <v>2370</v>
      </c>
      <c r="D1776" t="s">
        <v>20</v>
      </c>
      <c r="E1776">
        <f t="shared" si="342"/>
        <v>1</v>
      </c>
      <c r="F1776">
        <f t="shared" si="343"/>
        <v>2004</v>
      </c>
      <c r="G1776" s="2">
        <f t="shared" si="344"/>
        <v>8</v>
      </c>
      <c r="BV1776" s="1">
        <v>37994</v>
      </c>
      <c r="BW1776">
        <f t="shared" ca="1" si="345"/>
        <v>2370</v>
      </c>
      <c r="BX1776">
        <v>2370</v>
      </c>
    </row>
    <row r="1777" spans="1:76" x14ac:dyDescent="0.25">
      <c r="A1777" s="1">
        <v>37995</v>
      </c>
      <c r="B1777">
        <v>2260</v>
      </c>
      <c r="C1777">
        <f t="shared" si="341"/>
        <v>2260</v>
      </c>
      <c r="D1777" t="s">
        <v>20</v>
      </c>
      <c r="E1777">
        <f t="shared" si="342"/>
        <v>1</v>
      </c>
      <c r="F1777">
        <f t="shared" si="343"/>
        <v>2004</v>
      </c>
      <c r="G1777" s="2">
        <f t="shared" si="344"/>
        <v>9</v>
      </c>
      <c r="BV1777" s="1">
        <v>37995</v>
      </c>
      <c r="BW1777">
        <f t="shared" ca="1" si="345"/>
        <v>2260</v>
      </c>
      <c r="BX1777">
        <v>2260</v>
      </c>
    </row>
    <row r="1778" spans="1:76" x14ac:dyDescent="0.25">
      <c r="A1778" s="1">
        <v>37996</v>
      </c>
      <c r="B1778">
        <v>2120</v>
      </c>
      <c r="C1778">
        <f t="shared" si="341"/>
        <v>2120</v>
      </c>
      <c r="D1778" t="s">
        <v>20</v>
      </c>
      <c r="E1778">
        <f t="shared" si="342"/>
        <v>1</v>
      </c>
      <c r="F1778">
        <f t="shared" si="343"/>
        <v>2004</v>
      </c>
      <c r="G1778" s="2">
        <f t="shared" si="344"/>
        <v>10</v>
      </c>
      <c r="BV1778" s="1">
        <v>37996</v>
      </c>
      <c r="BW1778">
        <f t="shared" ca="1" si="345"/>
        <v>2120</v>
      </c>
      <c r="BX1778">
        <v>2120</v>
      </c>
    </row>
    <row r="1779" spans="1:76" x14ac:dyDescent="0.25">
      <c r="A1779" s="1">
        <v>37997</v>
      </c>
      <c r="B1779">
        <v>2040</v>
      </c>
      <c r="C1779">
        <f t="shared" si="341"/>
        <v>2040</v>
      </c>
      <c r="D1779" t="s">
        <v>20</v>
      </c>
      <c r="E1779">
        <f t="shared" si="342"/>
        <v>1</v>
      </c>
      <c r="F1779">
        <f t="shared" si="343"/>
        <v>2004</v>
      </c>
      <c r="G1779" s="2">
        <f t="shared" si="344"/>
        <v>11</v>
      </c>
      <c r="BV1779" s="1">
        <v>37997</v>
      </c>
      <c r="BW1779">
        <f t="shared" ca="1" si="345"/>
        <v>2040</v>
      </c>
      <c r="BX1779">
        <v>2040</v>
      </c>
    </row>
    <row r="1780" spans="1:76" x14ac:dyDescent="0.25">
      <c r="A1780" s="1">
        <v>37998</v>
      </c>
      <c r="B1780">
        <v>2120</v>
      </c>
      <c r="C1780">
        <f t="shared" si="341"/>
        <v>2120</v>
      </c>
      <c r="D1780" t="s">
        <v>20</v>
      </c>
      <c r="E1780">
        <f t="shared" si="342"/>
        <v>1</v>
      </c>
      <c r="F1780">
        <f t="shared" si="343"/>
        <v>2004</v>
      </c>
      <c r="G1780" s="2">
        <f t="shared" si="344"/>
        <v>12</v>
      </c>
      <c r="BV1780" s="1">
        <v>37998</v>
      </c>
      <c r="BW1780">
        <f t="shared" ca="1" si="345"/>
        <v>2120</v>
      </c>
      <c r="BX1780">
        <v>2120</v>
      </c>
    </row>
    <row r="1781" spans="1:76" x14ac:dyDescent="0.25">
      <c r="A1781" s="1">
        <v>37999</v>
      </c>
      <c r="B1781">
        <v>2160</v>
      </c>
      <c r="C1781">
        <f t="shared" si="341"/>
        <v>2160</v>
      </c>
      <c r="D1781" t="s">
        <v>20</v>
      </c>
      <c r="E1781">
        <f t="shared" si="342"/>
        <v>1</v>
      </c>
      <c r="F1781">
        <f t="shared" si="343"/>
        <v>2004</v>
      </c>
      <c r="G1781" s="2">
        <f t="shared" si="344"/>
        <v>13</v>
      </c>
      <c r="BV1781" s="1">
        <v>37999</v>
      </c>
      <c r="BW1781">
        <f t="shared" ca="1" si="345"/>
        <v>2160</v>
      </c>
      <c r="BX1781">
        <v>2160</v>
      </c>
    </row>
    <row r="1782" spans="1:76" x14ac:dyDescent="0.25">
      <c r="A1782" s="1">
        <v>38000</v>
      </c>
      <c r="B1782">
        <v>2190</v>
      </c>
      <c r="C1782">
        <f t="shared" si="341"/>
        <v>2190</v>
      </c>
      <c r="D1782" t="s">
        <v>20</v>
      </c>
      <c r="E1782">
        <f t="shared" si="342"/>
        <v>1</v>
      </c>
      <c r="F1782">
        <f t="shared" si="343"/>
        <v>2004</v>
      </c>
      <c r="G1782" s="2">
        <f t="shared" si="344"/>
        <v>14</v>
      </c>
      <c r="BV1782" s="1">
        <v>38000</v>
      </c>
      <c r="BW1782">
        <f t="shared" ca="1" si="345"/>
        <v>2190</v>
      </c>
      <c r="BX1782">
        <v>2190</v>
      </c>
    </row>
    <row r="1783" spans="1:76" x14ac:dyDescent="0.25">
      <c r="A1783" s="1">
        <v>38001</v>
      </c>
      <c r="B1783">
        <v>2220</v>
      </c>
      <c r="C1783">
        <f t="shared" si="341"/>
        <v>2220</v>
      </c>
      <c r="D1783" t="s">
        <v>20</v>
      </c>
      <c r="E1783">
        <f t="shared" si="342"/>
        <v>1</v>
      </c>
      <c r="F1783">
        <f t="shared" si="343"/>
        <v>2004</v>
      </c>
      <c r="G1783" s="2">
        <f t="shared" si="344"/>
        <v>15</v>
      </c>
      <c r="BV1783" s="1">
        <v>38001</v>
      </c>
      <c r="BW1783">
        <f t="shared" ca="1" si="345"/>
        <v>2220</v>
      </c>
      <c r="BX1783">
        <v>2220</v>
      </c>
    </row>
    <row r="1784" spans="1:76" x14ac:dyDescent="0.25">
      <c r="A1784" s="1">
        <v>38002</v>
      </c>
      <c r="B1784">
        <v>2240</v>
      </c>
      <c r="C1784">
        <f t="shared" si="341"/>
        <v>2240</v>
      </c>
      <c r="D1784" t="s">
        <v>20</v>
      </c>
      <c r="E1784">
        <f t="shared" si="342"/>
        <v>1</v>
      </c>
      <c r="F1784">
        <f t="shared" si="343"/>
        <v>2004</v>
      </c>
      <c r="G1784" s="2">
        <f t="shared" si="344"/>
        <v>16</v>
      </c>
      <c r="BV1784" s="1">
        <v>38002</v>
      </c>
      <c r="BW1784">
        <f t="shared" ca="1" si="345"/>
        <v>2240</v>
      </c>
      <c r="BX1784">
        <v>2240</v>
      </c>
    </row>
    <row r="1785" spans="1:76" x14ac:dyDescent="0.25">
      <c r="A1785" s="1">
        <v>38003</v>
      </c>
      <c r="B1785">
        <v>2250</v>
      </c>
      <c r="C1785">
        <f t="shared" si="341"/>
        <v>2250</v>
      </c>
      <c r="D1785" t="s">
        <v>20</v>
      </c>
      <c r="E1785">
        <f t="shared" si="342"/>
        <v>1</v>
      </c>
      <c r="F1785">
        <f t="shared" si="343"/>
        <v>2004</v>
      </c>
      <c r="G1785" s="2">
        <f t="shared" si="344"/>
        <v>17</v>
      </c>
      <c r="BV1785" s="1">
        <v>38003</v>
      </c>
      <c r="BW1785">
        <f t="shared" ca="1" si="345"/>
        <v>2250</v>
      </c>
      <c r="BX1785">
        <v>2250</v>
      </c>
    </row>
    <row r="1786" spans="1:76" x14ac:dyDescent="0.25">
      <c r="A1786" s="1">
        <v>38004</v>
      </c>
      <c r="B1786">
        <v>2240</v>
      </c>
      <c r="C1786">
        <f t="shared" si="341"/>
        <v>2240</v>
      </c>
      <c r="D1786" t="s">
        <v>20</v>
      </c>
      <c r="E1786">
        <f t="shared" si="342"/>
        <v>1</v>
      </c>
      <c r="F1786">
        <f t="shared" si="343"/>
        <v>2004</v>
      </c>
      <c r="G1786" s="2">
        <f t="shared" si="344"/>
        <v>18</v>
      </c>
      <c r="BV1786" s="1">
        <v>38004</v>
      </c>
      <c r="BW1786">
        <f t="shared" ca="1" si="345"/>
        <v>2240</v>
      </c>
      <c r="BX1786">
        <v>2240</v>
      </c>
    </row>
    <row r="1787" spans="1:76" x14ac:dyDescent="0.25">
      <c r="A1787" s="1">
        <v>38005</v>
      </c>
      <c r="B1787">
        <v>2240</v>
      </c>
      <c r="C1787">
        <f t="shared" si="341"/>
        <v>2240</v>
      </c>
      <c r="D1787" t="s">
        <v>20</v>
      </c>
      <c r="E1787">
        <f t="shared" si="342"/>
        <v>1</v>
      </c>
      <c r="F1787">
        <f t="shared" si="343"/>
        <v>2004</v>
      </c>
      <c r="G1787" s="2">
        <f t="shared" si="344"/>
        <v>19</v>
      </c>
      <c r="BV1787" s="1">
        <v>38005</v>
      </c>
      <c r="BW1787">
        <f t="shared" ca="1" si="345"/>
        <v>2240</v>
      </c>
      <c r="BX1787">
        <v>2240</v>
      </c>
    </row>
    <row r="1788" spans="1:76" x14ac:dyDescent="0.25">
      <c r="A1788" s="1">
        <v>38006</v>
      </c>
      <c r="B1788">
        <v>2240</v>
      </c>
      <c r="C1788">
        <f t="shared" si="341"/>
        <v>2240</v>
      </c>
      <c r="D1788" t="s">
        <v>20</v>
      </c>
      <c r="E1788">
        <f t="shared" si="342"/>
        <v>1</v>
      </c>
      <c r="F1788">
        <f t="shared" si="343"/>
        <v>2004</v>
      </c>
      <c r="G1788" s="2">
        <f t="shared" si="344"/>
        <v>20</v>
      </c>
      <c r="BV1788" s="1">
        <v>38006</v>
      </c>
      <c r="BW1788">
        <f t="shared" ca="1" si="345"/>
        <v>2240</v>
      </c>
      <c r="BX1788">
        <v>2240</v>
      </c>
    </row>
    <row r="1789" spans="1:76" x14ac:dyDescent="0.25">
      <c r="A1789" s="1">
        <v>38007</v>
      </c>
      <c r="B1789">
        <v>2240</v>
      </c>
      <c r="C1789">
        <f t="shared" si="341"/>
        <v>2240</v>
      </c>
      <c r="D1789" t="s">
        <v>20</v>
      </c>
      <c r="E1789">
        <f t="shared" si="342"/>
        <v>1</v>
      </c>
      <c r="F1789">
        <f t="shared" si="343"/>
        <v>2004</v>
      </c>
      <c r="G1789" s="2">
        <f t="shared" si="344"/>
        <v>21</v>
      </c>
      <c r="BV1789" s="1">
        <v>38007</v>
      </c>
      <c r="BW1789">
        <f t="shared" ca="1" si="345"/>
        <v>2240</v>
      </c>
      <c r="BX1789">
        <v>2240</v>
      </c>
    </row>
    <row r="1790" spans="1:76" x14ac:dyDescent="0.25">
      <c r="A1790" s="1">
        <v>38008</v>
      </c>
      <c r="B1790">
        <v>2250</v>
      </c>
      <c r="C1790">
        <f t="shared" si="341"/>
        <v>2250</v>
      </c>
      <c r="D1790" t="s">
        <v>20</v>
      </c>
      <c r="E1790">
        <f t="shared" si="342"/>
        <v>1</v>
      </c>
      <c r="F1790">
        <f t="shared" si="343"/>
        <v>2004</v>
      </c>
      <c r="G1790" s="2">
        <f t="shared" si="344"/>
        <v>22</v>
      </c>
      <c r="BV1790" s="1">
        <v>38008</v>
      </c>
      <c r="BW1790">
        <f t="shared" ca="1" si="345"/>
        <v>2250</v>
      </c>
      <c r="BX1790">
        <v>2250</v>
      </c>
    </row>
    <row r="1791" spans="1:76" x14ac:dyDescent="0.25">
      <c r="A1791" s="1">
        <v>38009</v>
      </c>
      <c r="B1791">
        <v>2260</v>
      </c>
      <c r="C1791">
        <f t="shared" si="341"/>
        <v>2260</v>
      </c>
      <c r="D1791" t="s">
        <v>20</v>
      </c>
      <c r="E1791">
        <f t="shared" si="342"/>
        <v>1</v>
      </c>
      <c r="F1791">
        <f t="shared" si="343"/>
        <v>2004</v>
      </c>
      <c r="G1791" s="2">
        <f t="shared" si="344"/>
        <v>23</v>
      </c>
      <c r="BV1791" s="1">
        <v>38009</v>
      </c>
      <c r="BW1791">
        <f t="shared" ca="1" si="345"/>
        <v>2260</v>
      </c>
      <c r="BX1791">
        <v>2260</v>
      </c>
    </row>
    <row r="1792" spans="1:76" x14ac:dyDescent="0.25">
      <c r="A1792" s="1">
        <v>38010</v>
      </c>
      <c r="B1792">
        <v>2240</v>
      </c>
      <c r="C1792">
        <f t="shared" si="341"/>
        <v>2240</v>
      </c>
      <c r="D1792" t="s">
        <v>20</v>
      </c>
      <c r="E1792">
        <f t="shared" si="342"/>
        <v>1</v>
      </c>
      <c r="F1792">
        <f t="shared" si="343"/>
        <v>2004</v>
      </c>
      <c r="G1792" s="2">
        <f t="shared" si="344"/>
        <v>24</v>
      </c>
      <c r="BV1792" s="1">
        <v>38010</v>
      </c>
      <c r="BW1792">
        <f t="shared" ca="1" si="345"/>
        <v>2240</v>
      </c>
      <c r="BX1792">
        <v>2240</v>
      </c>
    </row>
    <row r="1793" spans="1:76" x14ac:dyDescent="0.25">
      <c r="A1793" s="1">
        <v>38011</v>
      </c>
      <c r="B1793">
        <v>2200</v>
      </c>
      <c r="C1793">
        <f t="shared" si="341"/>
        <v>2200</v>
      </c>
      <c r="D1793" t="s">
        <v>20</v>
      </c>
      <c r="E1793">
        <f t="shared" si="342"/>
        <v>1</v>
      </c>
      <c r="F1793">
        <f t="shared" si="343"/>
        <v>2004</v>
      </c>
      <c r="G1793" s="2">
        <f t="shared" si="344"/>
        <v>25</v>
      </c>
      <c r="BV1793" s="1">
        <v>38011</v>
      </c>
      <c r="BW1793">
        <f t="shared" ca="1" si="345"/>
        <v>2200</v>
      </c>
      <c r="BX1793">
        <v>2200</v>
      </c>
    </row>
    <row r="1794" spans="1:76" x14ac:dyDescent="0.25">
      <c r="A1794" s="1">
        <v>38012</v>
      </c>
      <c r="B1794">
        <v>2120</v>
      </c>
      <c r="C1794">
        <f t="shared" si="341"/>
        <v>2120</v>
      </c>
      <c r="D1794" t="s">
        <v>20</v>
      </c>
      <c r="E1794">
        <f t="shared" si="342"/>
        <v>1</v>
      </c>
      <c r="F1794">
        <f t="shared" si="343"/>
        <v>2004</v>
      </c>
      <c r="G1794" s="2">
        <f t="shared" si="344"/>
        <v>26</v>
      </c>
      <c r="BV1794" s="1">
        <v>38012</v>
      </c>
      <c r="BW1794">
        <f t="shared" ca="1" si="345"/>
        <v>2120</v>
      </c>
      <c r="BX1794">
        <v>2120</v>
      </c>
    </row>
    <row r="1795" spans="1:76" x14ac:dyDescent="0.25">
      <c r="A1795" s="1">
        <v>38013</v>
      </c>
      <c r="B1795">
        <v>2280</v>
      </c>
      <c r="C1795">
        <f t="shared" ref="C1795:C1858" si="346">IF(ISNUMBER(B1795),B1795,"XX")</f>
        <v>2280</v>
      </c>
      <c r="D1795" t="s">
        <v>20</v>
      </c>
      <c r="E1795">
        <f t="shared" ref="E1795:E1858" si="347">IF(LEFT(D1795,1)="A",1,0)</f>
        <v>1</v>
      </c>
      <c r="F1795">
        <f t="shared" ref="F1795:F1858" si="348">YEAR(A1795)</f>
        <v>2004</v>
      </c>
      <c r="G1795" s="2">
        <f t="shared" ref="G1795:G1858" si="349">DATE(YEAR(A1795),MONTH(A1795),DAY(A1795))-DATE(YEAR(A1795),1,0)</f>
        <v>27</v>
      </c>
      <c r="BV1795" s="1">
        <v>38013</v>
      </c>
      <c r="BW1795">
        <f t="shared" ref="BW1795:BW1858" ca="1" si="350">OFFSET($BA$1,MATCH(DATE(YEAR(BV1795),MONTH(BV1795),DAY(BV1795))-DATE(YEAR(BV1795),1,0),$BA$2:$BA$366,0),MATCH(YEAR(BV1795),$BB$1:$BO$1,0))</f>
        <v>2280</v>
      </c>
      <c r="BX1795">
        <v>2280</v>
      </c>
    </row>
    <row r="1796" spans="1:76" x14ac:dyDescent="0.25">
      <c r="A1796" s="1">
        <v>38014</v>
      </c>
      <c r="B1796">
        <v>2280</v>
      </c>
      <c r="C1796">
        <f t="shared" si="346"/>
        <v>2280</v>
      </c>
      <c r="D1796" t="s">
        <v>20</v>
      </c>
      <c r="E1796">
        <f t="shared" si="347"/>
        <v>1</v>
      </c>
      <c r="F1796">
        <f t="shared" si="348"/>
        <v>2004</v>
      </c>
      <c r="G1796" s="2">
        <f t="shared" si="349"/>
        <v>28</v>
      </c>
      <c r="BV1796" s="1">
        <v>38014</v>
      </c>
      <c r="BW1796">
        <f t="shared" ca="1" si="350"/>
        <v>2280</v>
      </c>
      <c r="BX1796">
        <v>2280</v>
      </c>
    </row>
    <row r="1797" spans="1:76" x14ac:dyDescent="0.25">
      <c r="A1797" s="1">
        <v>38015</v>
      </c>
      <c r="B1797">
        <v>2320</v>
      </c>
      <c r="C1797">
        <f t="shared" si="346"/>
        <v>2320</v>
      </c>
      <c r="D1797" t="s">
        <v>20</v>
      </c>
      <c r="E1797">
        <f t="shared" si="347"/>
        <v>1</v>
      </c>
      <c r="F1797">
        <f t="shared" si="348"/>
        <v>2004</v>
      </c>
      <c r="G1797" s="2">
        <f t="shared" si="349"/>
        <v>29</v>
      </c>
      <c r="BV1797" s="1">
        <v>38015</v>
      </c>
      <c r="BW1797">
        <f t="shared" ca="1" si="350"/>
        <v>2320</v>
      </c>
      <c r="BX1797">
        <v>2320</v>
      </c>
    </row>
    <row r="1798" spans="1:76" x14ac:dyDescent="0.25">
      <c r="A1798" s="1">
        <v>38016</v>
      </c>
      <c r="B1798">
        <v>2160</v>
      </c>
      <c r="C1798">
        <f t="shared" si="346"/>
        <v>2160</v>
      </c>
      <c r="D1798" t="s">
        <v>20</v>
      </c>
      <c r="E1798">
        <f t="shared" si="347"/>
        <v>1</v>
      </c>
      <c r="F1798">
        <f t="shared" si="348"/>
        <v>2004</v>
      </c>
      <c r="G1798" s="2">
        <f t="shared" si="349"/>
        <v>30</v>
      </c>
      <c r="BV1798" s="1">
        <v>38016</v>
      </c>
      <c r="BW1798">
        <f t="shared" ca="1" si="350"/>
        <v>2160</v>
      </c>
      <c r="BX1798">
        <v>2160</v>
      </c>
    </row>
    <row r="1799" spans="1:76" x14ac:dyDescent="0.25">
      <c r="A1799" s="1">
        <v>38017</v>
      </c>
      <c r="B1799">
        <v>2160</v>
      </c>
      <c r="C1799">
        <f t="shared" si="346"/>
        <v>2160</v>
      </c>
      <c r="D1799" t="s">
        <v>20</v>
      </c>
      <c r="E1799">
        <f t="shared" si="347"/>
        <v>1</v>
      </c>
      <c r="F1799">
        <f t="shared" si="348"/>
        <v>2004</v>
      </c>
      <c r="G1799" s="2">
        <f t="shared" si="349"/>
        <v>31</v>
      </c>
      <c r="BV1799" s="1">
        <v>38017</v>
      </c>
      <c r="BW1799">
        <f t="shared" ca="1" si="350"/>
        <v>2160</v>
      </c>
      <c r="BX1799">
        <v>2160</v>
      </c>
    </row>
    <row r="1800" spans="1:76" x14ac:dyDescent="0.25">
      <c r="A1800" s="1">
        <v>38018</v>
      </c>
      <c r="B1800">
        <v>2170</v>
      </c>
      <c r="C1800">
        <f t="shared" si="346"/>
        <v>2170</v>
      </c>
      <c r="D1800" t="s">
        <v>20</v>
      </c>
      <c r="E1800">
        <f t="shared" si="347"/>
        <v>1</v>
      </c>
      <c r="F1800">
        <f t="shared" si="348"/>
        <v>2004</v>
      </c>
      <c r="G1800" s="2">
        <f t="shared" si="349"/>
        <v>32</v>
      </c>
      <c r="BV1800" s="1">
        <v>38018</v>
      </c>
      <c r="BW1800">
        <f t="shared" ca="1" si="350"/>
        <v>2170</v>
      </c>
      <c r="BX1800">
        <v>2170</v>
      </c>
    </row>
    <row r="1801" spans="1:76" x14ac:dyDescent="0.25">
      <c r="A1801" s="1">
        <v>38019</v>
      </c>
      <c r="B1801">
        <v>2200</v>
      </c>
      <c r="C1801">
        <f t="shared" si="346"/>
        <v>2200</v>
      </c>
      <c r="D1801" t="s">
        <v>20</v>
      </c>
      <c r="E1801">
        <f t="shared" si="347"/>
        <v>1</v>
      </c>
      <c r="F1801">
        <f t="shared" si="348"/>
        <v>2004</v>
      </c>
      <c r="G1801" s="2">
        <f t="shared" si="349"/>
        <v>33</v>
      </c>
      <c r="BV1801" s="1">
        <v>38019</v>
      </c>
      <c r="BW1801">
        <f t="shared" ca="1" si="350"/>
        <v>2200</v>
      </c>
      <c r="BX1801">
        <v>2200</v>
      </c>
    </row>
    <row r="1802" spans="1:76" x14ac:dyDescent="0.25">
      <c r="A1802" s="1">
        <v>38020</v>
      </c>
      <c r="B1802">
        <v>2240</v>
      </c>
      <c r="C1802">
        <f t="shared" si="346"/>
        <v>2240</v>
      </c>
      <c r="D1802" t="s">
        <v>20</v>
      </c>
      <c r="E1802">
        <f t="shared" si="347"/>
        <v>1</v>
      </c>
      <c r="F1802">
        <f t="shared" si="348"/>
        <v>2004</v>
      </c>
      <c r="G1802" s="2">
        <f t="shared" si="349"/>
        <v>34</v>
      </c>
      <c r="BV1802" s="1">
        <v>38020</v>
      </c>
      <c r="BW1802">
        <f t="shared" ca="1" si="350"/>
        <v>2240</v>
      </c>
      <c r="BX1802">
        <v>2240</v>
      </c>
    </row>
    <row r="1803" spans="1:76" x14ac:dyDescent="0.25">
      <c r="A1803" s="1">
        <v>38021</v>
      </c>
      <c r="B1803">
        <v>2250</v>
      </c>
      <c r="C1803">
        <f t="shared" si="346"/>
        <v>2250</v>
      </c>
      <c r="D1803" t="s">
        <v>20</v>
      </c>
      <c r="E1803">
        <f t="shared" si="347"/>
        <v>1</v>
      </c>
      <c r="F1803">
        <f t="shared" si="348"/>
        <v>2004</v>
      </c>
      <c r="G1803" s="2">
        <f t="shared" si="349"/>
        <v>35</v>
      </c>
      <c r="BV1803" s="1">
        <v>38021</v>
      </c>
      <c r="BW1803">
        <f t="shared" ca="1" si="350"/>
        <v>2250</v>
      </c>
      <c r="BX1803">
        <v>2250</v>
      </c>
    </row>
    <row r="1804" spans="1:76" x14ac:dyDescent="0.25">
      <c r="A1804" s="1">
        <v>38022</v>
      </c>
      <c r="B1804">
        <v>2240</v>
      </c>
      <c r="C1804">
        <f t="shared" si="346"/>
        <v>2240</v>
      </c>
      <c r="D1804" t="s">
        <v>20</v>
      </c>
      <c r="E1804">
        <f t="shared" si="347"/>
        <v>1</v>
      </c>
      <c r="F1804">
        <f t="shared" si="348"/>
        <v>2004</v>
      </c>
      <c r="G1804" s="2">
        <f t="shared" si="349"/>
        <v>36</v>
      </c>
      <c r="BV1804" s="1">
        <v>38022</v>
      </c>
      <c r="BW1804">
        <f t="shared" ca="1" si="350"/>
        <v>2240</v>
      </c>
      <c r="BX1804">
        <v>2240</v>
      </c>
    </row>
    <row r="1805" spans="1:76" x14ac:dyDescent="0.25">
      <c r="A1805" s="1">
        <v>38023</v>
      </c>
      <c r="B1805">
        <v>2230</v>
      </c>
      <c r="C1805">
        <f t="shared" si="346"/>
        <v>2230</v>
      </c>
      <c r="D1805" t="s">
        <v>20</v>
      </c>
      <c r="E1805">
        <f t="shared" si="347"/>
        <v>1</v>
      </c>
      <c r="F1805">
        <f t="shared" si="348"/>
        <v>2004</v>
      </c>
      <c r="G1805" s="2">
        <f t="shared" si="349"/>
        <v>37</v>
      </c>
      <c r="BV1805" s="1">
        <v>38023</v>
      </c>
      <c r="BW1805">
        <f t="shared" ca="1" si="350"/>
        <v>2230</v>
      </c>
      <c r="BX1805">
        <v>2230</v>
      </c>
    </row>
    <row r="1806" spans="1:76" x14ac:dyDescent="0.25">
      <c r="A1806" s="1">
        <v>38024</v>
      </c>
      <c r="B1806">
        <v>2240</v>
      </c>
      <c r="C1806">
        <f t="shared" si="346"/>
        <v>2240</v>
      </c>
      <c r="D1806" t="s">
        <v>20</v>
      </c>
      <c r="E1806">
        <f t="shared" si="347"/>
        <v>1</v>
      </c>
      <c r="F1806">
        <f t="shared" si="348"/>
        <v>2004</v>
      </c>
      <c r="G1806" s="2">
        <f t="shared" si="349"/>
        <v>38</v>
      </c>
      <c r="BV1806" s="1">
        <v>38024</v>
      </c>
      <c r="BW1806">
        <f t="shared" ca="1" si="350"/>
        <v>2240</v>
      </c>
      <c r="BX1806">
        <v>2240</v>
      </c>
    </row>
    <row r="1807" spans="1:76" x14ac:dyDescent="0.25">
      <c r="A1807" s="1">
        <v>38025</v>
      </c>
      <c r="B1807">
        <v>2230</v>
      </c>
      <c r="C1807">
        <f t="shared" si="346"/>
        <v>2230</v>
      </c>
      <c r="D1807" t="s">
        <v>20</v>
      </c>
      <c r="E1807">
        <f t="shared" si="347"/>
        <v>1</v>
      </c>
      <c r="F1807">
        <f t="shared" si="348"/>
        <v>2004</v>
      </c>
      <c r="G1807" s="2">
        <f t="shared" si="349"/>
        <v>39</v>
      </c>
      <c r="BV1807" s="1">
        <v>38025</v>
      </c>
      <c r="BW1807">
        <f t="shared" ca="1" si="350"/>
        <v>2230</v>
      </c>
      <c r="BX1807">
        <v>2230</v>
      </c>
    </row>
    <row r="1808" spans="1:76" x14ac:dyDescent="0.25">
      <c r="A1808" s="1">
        <v>38026</v>
      </c>
      <c r="B1808">
        <v>2210</v>
      </c>
      <c r="C1808">
        <f t="shared" si="346"/>
        <v>2210</v>
      </c>
      <c r="D1808" t="s">
        <v>20</v>
      </c>
      <c r="E1808">
        <f t="shared" si="347"/>
        <v>1</v>
      </c>
      <c r="F1808">
        <f t="shared" si="348"/>
        <v>2004</v>
      </c>
      <c r="G1808" s="2">
        <f t="shared" si="349"/>
        <v>40</v>
      </c>
      <c r="BV1808" s="1">
        <v>38026</v>
      </c>
      <c r="BW1808">
        <f t="shared" ca="1" si="350"/>
        <v>2210</v>
      </c>
      <c r="BX1808">
        <v>2210</v>
      </c>
    </row>
    <row r="1809" spans="1:76" x14ac:dyDescent="0.25">
      <c r="A1809" s="1">
        <v>38027</v>
      </c>
      <c r="B1809">
        <v>2230</v>
      </c>
      <c r="C1809">
        <f t="shared" si="346"/>
        <v>2230</v>
      </c>
      <c r="D1809" t="s">
        <v>20</v>
      </c>
      <c r="E1809">
        <f t="shared" si="347"/>
        <v>1</v>
      </c>
      <c r="F1809">
        <f t="shared" si="348"/>
        <v>2004</v>
      </c>
      <c r="G1809" s="2">
        <f t="shared" si="349"/>
        <v>41</v>
      </c>
      <c r="BV1809" s="1">
        <v>38027</v>
      </c>
      <c r="BW1809">
        <f t="shared" ca="1" si="350"/>
        <v>2230</v>
      </c>
      <c r="BX1809">
        <v>2230</v>
      </c>
    </row>
    <row r="1810" spans="1:76" x14ac:dyDescent="0.25">
      <c r="A1810" s="1">
        <v>38028</v>
      </c>
      <c r="B1810">
        <v>2250</v>
      </c>
      <c r="C1810">
        <f t="shared" si="346"/>
        <v>2250</v>
      </c>
      <c r="D1810" t="s">
        <v>20</v>
      </c>
      <c r="E1810">
        <f t="shared" si="347"/>
        <v>1</v>
      </c>
      <c r="F1810">
        <f t="shared" si="348"/>
        <v>2004</v>
      </c>
      <c r="G1810" s="2">
        <f t="shared" si="349"/>
        <v>42</v>
      </c>
      <c r="BV1810" s="1">
        <v>38028</v>
      </c>
      <c r="BW1810">
        <f t="shared" ca="1" si="350"/>
        <v>2250</v>
      </c>
      <c r="BX1810">
        <v>2250</v>
      </c>
    </row>
    <row r="1811" spans="1:76" x14ac:dyDescent="0.25">
      <c r="A1811" s="1">
        <v>38029</v>
      </c>
      <c r="B1811">
        <v>2370</v>
      </c>
      <c r="C1811">
        <f t="shared" si="346"/>
        <v>2370</v>
      </c>
      <c r="D1811" t="s">
        <v>20</v>
      </c>
      <c r="E1811">
        <f t="shared" si="347"/>
        <v>1</v>
      </c>
      <c r="F1811">
        <f t="shared" si="348"/>
        <v>2004</v>
      </c>
      <c r="G1811" s="2">
        <f t="shared" si="349"/>
        <v>43</v>
      </c>
      <c r="BV1811" s="1">
        <v>38029</v>
      </c>
      <c r="BW1811">
        <f t="shared" ca="1" si="350"/>
        <v>2370</v>
      </c>
      <c r="BX1811">
        <v>2370</v>
      </c>
    </row>
    <row r="1812" spans="1:76" x14ac:dyDescent="0.25">
      <c r="A1812" s="1">
        <v>38030</v>
      </c>
      <c r="B1812">
        <v>2480</v>
      </c>
      <c r="C1812">
        <f t="shared" si="346"/>
        <v>2480</v>
      </c>
      <c r="D1812" t="s">
        <v>20</v>
      </c>
      <c r="E1812">
        <f t="shared" si="347"/>
        <v>1</v>
      </c>
      <c r="F1812">
        <f t="shared" si="348"/>
        <v>2004</v>
      </c>
      <c r="G1812" s="2">
        <f t="shared" si="349"/>
        <v>44</v>
      </c>
      <c r="BV1812" s="1">
        <v>38030</v>
      </c>
      <c r="BW1812">
        <f t="shared" ca="1" si="350"/>
        <v>2480</v>
      </c>
      <c r="BX1812">
        <v>2480</v>
      </c>
    </row>
    <row r="1813" spans="1:76" x14ac:dyDescent="0.25">
      <c r="A1813" s="1">
        <v>38031</v>
      </c>
      <c r="B1813">
        <v>2340</v>
      </c>
      <c r="C1813">
        <f t="shared" si="346"/>
        <v>2340</v>
      </c>
      <c r="D1813" t="s">
        <v>20</v>
      </c>
      <c r="E1813">
        <f t="shared" si="347"/>
        <v>1</v>
      </c>
      <c r="F1813">
        <f t="shared" si="348"/>
        <v>2004</v>
      </c>
      <c r="G1813" s="2">
        <f t="shared" si="349"/>
        <v>45</v>
      </c>
      <c r="BV1813" s="1">
        <v>38031</v>
      </c>
      <c r="BW1813">
        <f t="shared" ca="1" si="350"/>
        <v>2340</v>
      </c>
      <c r="BX1813">
        <v>2340</v>
      </c>
    </row>
    <row r="1814" spans="1:76" x14ac:dyDescent="0.25">
      <c r="A1814" s="1">
        <v>38032</v>
      </c>
      <c r="B1814">
        <v>2170</v>
      </c>
      <c r="C1814">
        <f t="shared" si="346"/>
        <v>2170</v>
      </c>
      <c r="D1814" t="s">
        <v>20</v>
      </c>
      <c r="E1814">
        <f t="shared" si="347"/>
        <v>1</v>
      </c>
      <c r="F1814">
        <f t="shared" si="348"/>
        <v>2004</v>
      </c>
      <c r="G1814" s="2">
        <f t="shared" si="349"/>
        <v>46</v>
      </c>
      <c r="BV1814" s="1">
        <v>38032</v>
      </c>
      <c r="BW1814">
        <f t="shared" ca="1" si="350"/>
        <v>2170</v>
      </c>
      <c r="BX1814">
        <v>2170</v>
      </c>
    </row>
    <row r="1815" spans="1:76" x14ac:dyDescent="0.25">
      <c r="A1815" s="1">
        <v>38033</v>
      </c>
      <c r="B1815">
        <v>1990</v>
      </c>
      <c r="C1815">
        <f t="shared" si="346"/>
        <v>1990</v>
      </c>
      <c r="D1815" t="s">
        <v>20</v>
      </c>
      <c r="E1815">
        <f t="shared" si="347"/>
        <v>1</v>
      </c>
      <c r="F1815">
        <f t="shared" si="348"/>
        <v>2004</v>
      </c>
      <c r="G1815" s="2">
        <f t="shared" si="349"/>
        <v>47</v>
      </c>
      <c r="BV1815" s="1">
        <v>38033</v>
      </c>
      <c r="BW1815">
        <f t="shared" ca="1" si="350"/>
        <v>1990</v>
      </c>
      <c r="BX1815">
        <v>1990</v>
      </c>
    </row>
    <row r="1816" spans="1:76" x14ac:dyDescent="0.25">
      <c r="A1816" s="1">
        <v>38034</v>
      </c>
      <c r="B1816">
        <v>1970</v>
      </c>
      <c r="C1816">
        <f t="shared" si="346"/>
        <v>1970</v>
      </c>
      <c r="D1816" t="s">
        <v>20</v>
      </c>
      <c r="E1816">
        <f t="shared" si="347"/>
        <v>1</v>
      </c>
      <c r="F1816">
        <f t="shared" si="348"/>
        <v>2004</v>
      </c>
      <c r="G1816" s="2">
        <f t="shared" si="349"/>
        <v>48</v>
      </c>
      <c r="BV1816" s="1">
        <v>38034</v>
      </c>
      <c r="BW1816">
        <f t="shared" ca="1" si="350"/>
        <v>1970</v>
      </c>
      <c r="BX1816">
        <v>1970</v>
      </c>
    </row>
    <row r="1817" spans="1:76" x14ac:dyDescent="0.25">
      <c r="A1817" s="1">
        <v>38035</v>
      </c>
      <c r="B1817">
        <v>2060</v>
      </c>
      <c r="C1817">
        <f t="shared" si="346"/>
        <v>2060</v>
      </c>
      <c r="D1817" t="s">
        <v>20</v>
      </c>
      <c r="E1817">
        <f t="shared" si="347"/>
        <v>1</v>
      </c>
      <c r="F1817">
        <f t="shared" si="348"/>
        <v>2004</v>
      </c>
      <c r="G1817" s="2">
        <f t="shared" si="349"/>
        <v>49</v>
      </c>
      <c r="BV1817" s="1">
        <v>38035</v>
      </c>
      <c r="BW1817">
        <f t="shared" ca="1" si="350"/>
        <v>2060</v>
      </c>
      <c r="BX1817">
        <v>2060</v>
      </c>
    </row>
    <row r="1818" spans="1:76" x14ac:dyDescent="0.25">
      <c r="A1818" s="1">
        <v>38036</v>
      </c>
      <c r="B1818">
        <v>2120</v>
      </c>
      <c r="C1818">
        <f t="shared" si="346"/>
        <v>2120</v>
      </c>
      <c r="D1818" t="s">
        <v>20</v>
      </c>
      <c r="E1818">
        <f t="shared" si="347"/>
        <v>1</v>
      </c>
      <c r="F1818">
        <f t="shared" si="348"/>
        <v>2004</v>
      </c>
      <c r="G1818" s="2">
        <f t="shared" si="349"/>
        <v>50</v>
      </c>
      <c r="BV1818" s="1">
        <v>38036</v>
      </c>
      <c r="BW1818">
        <f t="shared" ca="1" si="350"/>
        <v>2120</v>
      </c>
      <c r="BX1818">
        <v>2120</v>
      </c>
    </row>
    <row r="1819" spans="1:76" x14ac:dyDescent="0.25">
      <c r="A1819" s="1">
        <v>38037</v>
      </c>
      <c r="B1819">
        <v>2130</v>
      </c>
      <c r="C1819">
        <f t="shared" si="346"/>
        <v>2130</v>
      </c>
      <c r="D1819" t="s">
        <v>20</v>
      </c>
      <c r="E1819">
        <f t="shared" si="347"/>
        <v>1</v>
      </c>
      <c r="F1819">
        <f t="shared" si="348"/>
        <v>2004</v>
      </c>
      <c r="G1819" s="2">
        <f t="shared" si="349"/>
        <v>51</v>
      </c>
      <c r="BV1819" s="1">
        <v>38037</v>
      </c>
      <c r="BW1819">
        <f t="shared" ca="1" si="350"/>
        <v>2130</v>
      </c>
      <c r="BX1819">
        <v>2130</v>
      </c>
    </row>
    <row r="1820" spans="1:76" x14ac:dyDescent="0.25">
      <c r="A1820" s="1">
        <v>38038</v>
      </c>
      <c r="B1820">
        <v>2090</v>
      </c>
      <c r="C1820">
        <f t="shared" si="346"/>
        <v>2090</v>
      </c>
      <c r="D1820" t="s">
        <v>20</v>
      </c>
      <c r="E1820">
        <f t="shared" si="347"/>
        <v>1</v>
      </c>
      <c r="F1820">
        <f t="shared" si="348"/>
        <v>2004</v>
      </c>
      <c r="G1820" s="2">
        <f t="shared" si="349"/>
        <v>52</v>
      </c>
      <c r="BV1820" s="1">
        <v>38038</v>
      </c>
      <c r="BW1820">
        <f t="shared" ca="1" si="350"/>
        <v>2090</v>
      </c>
      <c r="BX1820">
        <v>2090</v>
      </c>
    </row>
    <row r="1821" spans="1:76" x14ac:dyDescent="0.25">
      <c r="A1821" s="1">
        <v>38039</v>
      </c>
      <c r="B1821">
        <v>2140</v>
      </c>
      <c r="C1821">
        <f t="shared" si="346"/>
        <v>2140</v>
      </c>
      <c r="D1821" t="s">
        <v>20</v>
      </c>
      <c r="E1821">
        <f t="shared" si="347"/>
        <v>1</v>
      </c>
      <c r="F1821">
        <f t="shared" si="348"/>
        <v>2004</v>
      </c>
      <c r="G1821" s="2">
        <f t="shared" si="349"/>
        <v>53</v>
      </c>
      <c r="BV1821" s="1">
        <v>38039</v>
      </c>
      <c r="BW1821">
        <f t="shared" ca="1" si="350"/>
        <v>2140</v>
      </c>
      <c r="BX1821">
        <v>2140</v>
      </c>
    </row>
    <row r="1822" spans="1:76" x14ac:dyDescent="0.25">
      <c r="A1822" s="1">
        <v>38040</v>
      </c>
      <c r="B1822">
        <v>2170</v>
      </c>
      <c r="C1822">
        <f t="shared" si="346"/>
        <v>2170</v>
      </c>
      <c r="D1822" t="s">
        <v>20</v>
      </c>
      <c r="E1822">
        <f t="shared" si="347"/>
        <v>1</v>
      </c>
      <c r="F1822">
        <f t="shared" si="348"/>
        <v>2004</v>
      </c>
      <c r="G1822" s="2">
        <f t="shared" si="349"/>
        <v>54</v>
      </c>
      <c r="BV1822" s="1">
        <v>38040</v>
      </c>
      <c r="BW1822">
        <f t="shared" ca="1" si="350"/>
        <v>2170</v>
      </c>
      <c r="BX1822">
        <v>2170</v>
      </c>
    </row>
    <row r="1823" spans="1:76" x14ac:dyDescent="0.25">
      <c r="A1823" s="1">
        <v>38041</v>
      </c>
      <c r="B1823">
        <v>2180</v>
      </c>
      <c r="C1823">
        <f t="shared" si="346"/>
        <v>2180</v>
      </c>
      <c r="D1823" t="s">
        <v>20</v>
      </c>
      <c r="E1823">
        <f t="shared" si="347"/>
        <v>1</v>
      </c>
      <c r="F1823">
        <f t="shared" si="348"/>
        <v>2004</v>
      </c>
      <c r="G1823" s="2">
        <f t="shared" si="349"/>
        <v>55</v>
      </c>
      <c r="BV1823" s="1">
        <v>38041</v>
      </c>
      <c r="BW1823">
        <f t="shared" ca="1" si="350"/>
        <v>2180</v>
      </c>
      <c r="BX1823">
        <v>2180</v>
      </c>
    </row>
    <row r="1824" spans="1:76" x14ac:dyDescent="0.25">
      <c r="A1824" s="1">
        <v>38042</v>
      </c>
      <c r="B1824">
        <v>2190</v>
      </c>
      <c r="C1824">
        <f t="shared" si="346"/>
        <v>2190</v>
      </c>
      <c r="D1824" t="s">
        <v>20</v>
      </c>
      <c r="E1824">
        <f t="shared" si="347"/>
        <v>1</v>
      </c>
      <c r="F1824">
        <f t="shared" si="348"/>
        <v>2004</v>
      </c>
      <c r="G1824" s="2">
        <f t="shared" si="349"/>
        <v>56</v>
      </c>
      <c r="BV1824" s="1">
        <v>38042</v>
      </c>
      <c r="BW1824">
        <f t="shared" ca="1" si="350"/>
        <v>2190</v>
      </c>
      <c r="BX1824">
        <v>2190</v>
      </c>
    </row>
    <row r="1825" spans="1:76" x14ac:dyDescent="0.25">
      <c r="A1825" s="1">
        <v>38043</v>
      </c>
      <c r="B1825">
        <v>2200</v>
      </c>
      <c r="C1825">
        <f t="shared" si="346"/>
        <v>2200</v>
      </c>
      <c r="D1825" t="s">
        <v>20</v>
      </c>
      <c r="E1825">
        <f t="shared" si="347"/>
        <v>1</v>
      </c>
      <c r="F1825">
        <f t="shared" si="348"/>
        <v>2004</v>
      </c>
      <c r="G1825" s="2">
        <f t="shared" si="349"/>
        <v>57</v>
      </c>
      <c r="BV1825" s="1">
        <v>38043</v>
      </c>
      <c r="BW1825">
        <f t="shared" ca="1" si="350"/>
        <v>2200</v>
      </c>
      <c r="BX1825">
        <v>2200</v>
      </c>
    </row>
    <row r="1826" spans="1:76" x14ac:dyDescent="0.25">
      <c r="A1826" s="1">
        <v>38044</v>
      </c>
      <c r="B1826">
        <v>2200</v>
      </c>
      <c r="C1826">
        <f t="shared" si="346"/>
        <v>2200</v>
      </c>
      <c r="D1826" t="s">
        <v>20</v>
      </c>
      <c r="E1826">
        <f t="shared" si="347"/>
        <v>1</v>
      </c>
      <c r="F1826">
        <f t="shared" si="348"/>
        <v>2004</v>
      </c>
      <c r="G1826" s="2">
        <f t="shared" si="349"/>
        <v>58</v>
      </c>
      <c r="BV1826" s="1">
        <v>38044</v>
      </c>
      <c r="BW1826">
        <f t="shared" ca="1" si="350"/>
        <v>2200</v>
      </c>
      <c r="BX1826">
        <v>2200</v>
      </c>
    </row>
    <row r="1827" spans="1:76" x14ac:dyDescent="0.25">
      <c r="A1827" s="1">
        <v>38045</v>
      </c>
      <c r="B1827">
        <v>2200</v>
      </c>
      <c r="C1827">
        <f t="shared" si="346"/>
        <v>2200</v>
      </c>
      <c r="D1827" t="s">
        <v>20</v>
      </c>
      <c r="E1827">
        <f t="shared" si="347"/>
        <v>1</v>
      </c>
      <c r="F1827">
        <f t="shared" si="348"/>
        <v>2004</v>
      </c>
      <c r="G1827" s="2">
        <f t="shared" si="349"/>
        <v>59</v>
      </c>
      <c r="BV1827" s="1">
        <v>38045</v>
      </c>
      <c r="BW1827">
        <f t="shared" ca="1" si="350"/>
        <v>2200</v>
      </c>
      <c r="BX1827">
        <v>2200</v>
      </c>
    </row>
    <row r="1828" spans="1:76" x14ac:dyDescent="0.25">
      <c r="A1828" s="1">
        <v>38046</v>
      </c>
      <c r="B1828">
        <v>2180</v>
      </c>
      <c r="C1828">
        <f t="shared" si="346"/>
        <v>2180</v>
      </c>
      <c r="D1828" t="s">
        <v>20</v>
      </c>
      <c r="E1828">
        <f t="shared" si="347"/>
        <v>1</v>
      </c>
      <c r="F1828">
        <f t="shared" si="348"/>
        <v>2004</v>
      </c>
      <c r="G1828" s="2">
        <f t="shared" si="349"/>
        <v>60</v>
      </c>
      <c r="BV1828" s="1">
        <v>38046</v>
      </c>
      <c r="BW1828">
        <f t="shared" ca="1" si="350"/>
        <v>2180</v>
      </c>
      <c r="BX1828">
        <v>2180</v>
      </c>
    </row>
    <row r="1829" spans="1:76" x14ac:dyDescent="0.25">
      <c r="A1829" s="1">
        <v>38047</v>
      </c>
      <c r="B1829">
        <v>2130</v>
      </c>
      <c r="C1829">
        <f t="shared" si="346"/>
        <v>2130</v>
      </c>
      <c r="D1829" t="s">
        <v>20</v>
      </c>
      <c r="E1829">
        <f t="shared" si="347"/>
        <v>1</v>
      </c>
      <c r="F1829">
        <f t="shared" si="348"/>
        <v>2004</v>
      </c>
      <c r="G1829" s="2">
        <f t="shared" si="349"/>
        <v>61</v>
      </c>
      <c r="BV1829" s="1">
        <v>38047</v>
      </c>
      <c r="BW1829">
        <f t="shared" ca="1" si="350"/>
        <v>2130</v>
      </c>
      <c r="BX1829">
        <v>2130</v>
      </c>
    </row>
    <row r="1830" spans="1:76" x14ac:dyDescent="0.25">
      <c r="A1830" s="1">
        <v>38048</v>
      </c>
      <c r="B1830">
        <v>2110</v>
      </c>
      <c r="C1830">
        <f t="shared" si="346"/>
        <v>2110</v>
      </c>
      <c r="D1830" t="s">
        <v>20</v>
      </c>
      <c r="E1830">
        <f t="shared" si="347"/>
        <v>1</v>
      </c>
      <c r="F1830">
        <f t="shared" si="348"/>
        <v>2004</v>
      </c>
      <c r="G1830" s="2">
        <f t="shared" si="349"/>
        <v>62</v>
      </c>
      <c r="BV1830" s="1">
        <v>38048</v>
      </c>
      <c r="BW1830">
        <f t="shared" ca="1" si="350"/>
        <v>2110</v>
      </c>
      <c r="BX1830">
        <v>2110</v>
      </c>
    </row>
    <row r="1831" spans="1:76" x14ac:dyDescent="0.25">
      <c r="A1831" s="1">
        <v>38049</v>
      </c>
      <c r="B1831">
        <v>2120</v>
      </c>
      <c r="C1831">
        <f t="shared" si="346"/>
        <v>2120</v>
      </c>
      <c r="D1831" t="s">
        <v>20</v>
      </c>
      <c r="E1831">
        <f t="shared" si="347"/>
        <v>1</v>
      </c>
      <c r="F1831">
        <f t="shared" si="348"/>
        <v>2004</v>
      </c>
      <c r="G1831" s="2">
        <f t="shared" si="349"/>
        <v>63</v>
      </c>
      <c r="BV1831" s="1">
        <v>38049</v>
      </c>
      <c r="BW1831">
        <f t="shared" ca="1" si="350"/>
        <v>2120</v>
      </c>
      <c r="BX1831">
        <v>2120</v>
      </c>
    </row>
    <row r="1832" spans="1:76" x14ac:dyDescent="0.25">
      <c r="A1832" s="1">
        <v>38050</v>
      </c>
      <c r="B1832">
        <v>2120</v>
      </c>
      <c r="C1832">
        <f t="shared" si="346"/>
        <v>2120</v>
      </c>
      <c r="D1832" t="s">
        <v>20</v>
      </c>
      <c r="E1832">
        <f t="shared" si="347"/>
        <v>1</v>
      </c>
      <c r="F1832">
        <f t="shared" si="348"/>
        <v>2004</v>
      </c>
      <c r="G1832" s="2">
        <f t="shared" si="349"/>
        <v>64</v>
      </c>
      <c r="BV1832" s="1">
        <v>38050</v>
      </c>
      <c r="BW1832">
        <f t="shared" ca="1" si="350"/>
        <v>2120</v>
      </c>
      <c r="BX1832">
        <v>2120</v>
      </c>
    </row>
    <row r="1833" spans="1:76" x14ac:dyDescent="0.25">
      <c r="A1833" s="1">
        <v>38051</v>
      </c>
      <c r="B1833">
        <v>2090</v>
      </c>
      <c r="C1833">
        <f t="shared" si="346"/>
        <v>2090</v>
      </c>
      <c r="D1833" t="s">
        <v>20</v>
      </c>
      <c r="E1833">
        <f t="shared" si="347"/>
        <v>1</v>
      </c>
      <c r="F1833">
        <f t="shared" si="348"/>
        <v>2004</v>
      </c>
      <c r="G1833" s="2">
        <f t="shared" si="349"/>
        <v>65</v>
      </c>
      <c r="BV1833" s="1">
        <v>38051</v>
      </c>
      <c r="BW1833">
        <f t="shared" ca="1" si="350"/>
        <v>2090</v>
      </c>
      <c r="BX1833">
        <v>2090</v>
      </c>
    </row>
    <row r="1834" spans="1:76" x14ac:dyDescent="0.25">
      <c r="A1834" s="1">
        <v>38052</v>
      </c>
      <c r="B1834">
        <v>2060</v>
      </c>
      <c r="C1834">
        <f t="shared" si="346"/>
        <v>2060</v>
      </c>
      <c r="D1834" t="s">
        <v>20</v>
      </c>
      <c r="E1834">
        <f t="shared" si="347"/>
        <v>1</v>
      </c>
      <c r="F1834">
        <f t="shared" si="348"/>
        <v>2004</v>
      </c>
      <c r="G1834" s="2">
        <f t="shared" si="349"/>
        <v>66</v>
      </c>
      <c r="BV1834" s="1">
        <v>38052</v>
      </c>
      <c r="BW1834">
        <f t="shared" ca="1" si="350"/>
        <v>2060</v>
      </c>
      <c r="BX1834">
        <v>2060</v>
      </c>
    </row>
    <row r="1835" spans="1:76" x14ac:dyDescent="0.25">
      <c r="A1835" s="1">
        <v>38053</v>
      </c>
      <c r="B1835">
        <v>2030</v>
      </c>
      <c r="C1835">
        <f t="shared" si="346"/>
        <v>2030</v>
      </c>
      <c r="D1835" t="s">
        <v>20</v>
      </c>
      <c r="E1835">
        <f t="shared" si="347"/>
        <v>1</v>
      </c>
      <c r="F1835">
        <f t="shared" si="348"/>
        <v>2004</v>
      </c>
      <c r="G1835" s="2">
        <f t="shared" si="349"/>
        <v>67</v>
      </c>
      <c r="BV1835" s="1">
        <v>38053</v>
      </c>
      <c r="BW1835">
        <f t="shared" ca="1" si="350"/>
        <v>2030</v>
      </c>
      <c r="BX1835">
        <v>2030</v>
      </c>
    </row>
    <row r="1836" spans="1:76" x14ac:dyDescent="0.25">
      <c r="A1836" s="1">
        <v>38054</v>
      </c>
      <c r="B1836">
        <v>2000</v>
      </c>
      <c r="C1836">
        <f t="shared" si="346"/>
        <v>2000</v>
      </c>
      <c r="D1836" t="s">
        <v>20</v>
      </c>
      <c r="E1836">
        <f t="shared" si="347"/>
        <v>1</v>
      </c>
      <c r="F1836">
        <f t="shared" si="348"/>
        <v>2004</v>
      </c>
      <c r="G1836" s="2">
        <f t="shared" si="349"/>
        <v>68</v>
      </c>
      <c r="BV1836" s="1">
        <v>38054</v>
      </c>
      <c r="BW1836">
        <f t="shared" ca="1" si="350"/>
        <v>2000</v>
      </c>
      <c r="BX1836">
        <v>2000</v>
      </c>
    </row>
    <row r="1837" spans="1:76" x14ac:dyDescent="0.25">
      <c r="A1837" s="1">
        <v>38055</v>
      </c>
      <c r="B1837">
        <v>2040</v>
      </c>
      <c r="C1837">
        <f t="shared" si="346"/>
        <v>2040</v>
      </c>
      <c r="D1837" t="s">
        <v>20</v>
      </c>
      <c r="E1837">
        <f t="shared" si="347"/>
        <v>1</v>
      </c>
      <c r="F1837">
        <f t="shared" si="348"/>
        <v>2004</v>
      </c>
      <c r="G1837" s="2">
        <f t="shared" si="349"/>
        <v>69</v>
      </c>
      <c r="BV1837" s="1">
        <v>38055</v>
      </c>
      <c r="BW1837">
        <f t="shared" ca="1" si="350"/>
        <v>2040</v>
      </c>
      <c r="BX1837">
        <v>2040</v>
      </c>
    </row>
    <row r="1838" spans="1:76" x14ac:dyDescent="0.25">
      <c r="A1838" s="1">
        <v>38056</v>
      </c>
      <c r="B1838">
        <v>2010</v>
      </c>
      <c r="C1838">
        <f t="shared" si="346"/>
        <v>2010</v>
      </c>
      <c r="D1838" t="s">
        <v>20</v>
      </c>
      <c r="E1838">
        <f t="shared" si="347"/>
        <v>1</v>
      </c>
      <c r="F1838">
        <f t="shared" si="348"/>
        <v>2004</v>
      </c>
      <c r="G1838" s="2">
        <f t="shared" si="349"/>
        <v>70</v>
      </c>
      <c r="BV1838" s="1">
        <v>38056</v>
      </c>
      <c r="BW1838">
        <f t="shared" ca="1" si="350"/>
        <v>2010</v>
      </c>
      <c r="BX1838">
        <v>2010</v>
      </c>
    </row>
    <row r="1839" spans="1:76" x14ac:dyDescent="0.25">
      <c r="A1839" s="1">
        <v>38057</v>
      </c>
      <c r="B1839">
        <v>2070</v>
      </c>
      <c r="C1839">
        <f t="shared" si="346"/>
        <v>2070</v>
      </c>
      <c r="D1839" t="s">
        <v>20</v>
      </c>
      <c r="E1839">
        <f t="shared" si="347"/>
        <v>1</v>
      </c>
      <c r="F1839">
        <f t="shared" si="348"/>
        <v>2004</v>
      </c>
      <c r="G1839" s="2">
        <f t="shared" si="349"/>
        <v>71</v>
      </c>
      <c r="BV1839" s="1">
        <v>38057</v>
      </c>
      <c r="BW1839">
        <f t="shared" ca="1" si="350"/>
        <v>2070</v>
      </c>
      <c r="BX1839">
        <v>2070</v>
      </c>
    </row>
    <row r="1840" spans="1:76" x14ac:dyDescent="0.25">
      <c r="A1840" s="1">
        <v>38058</v>
      </c>
      <c r="B1840">
        <v>2030</v>
      </c>
      <c r="C1840">
        <f t="shared" si="346"/>
        <v>2030</v>
      </c>
      <c r="D1840" t="s">
        <v>20</v>
      </c>
      <c r="E1840">
        <f t="shared" si="347"/>
        <v>1</v>
      </c>
      <c r="F1840">
        <f t="shared" si="348"/>
        <v>2004</v>
      </c>
      <c r="G1840" s="2">
        <f t="shared" si="349"/>
        <v>72</v>
      </c>
      <c r="BV1840" s="1">
        <v>38058</v>
      </c>
      <c r="BW1840">
        <f t="shared" ca="1" si="350"/>
        <v>2030</v>
      </c>
      <c r="BX1840">
        <v>2030</v>
      </c>
    </row>
    <row r="1841" spans="1:76" x14ac:dyDescent="0.25">
      <c r="A1841" s="1">
        <v>38059</v>
      </c>
      <c r="B1841">
        <v>2050</v>
      </c>
      <c r="C1841">
        <f t="shared" si="346"/>
        <v>2050</v>
      </c>
      <c r="D1841" t="s">
        <v>20</v>
      </c>
      <c r="E1841">
        <f t="shared" si="347"/>
        <v>1</v>
      </c>
      <c r="F1841">
        <f t="shared" si="348"/>
        <v>2004</v>
      </c>
      <c r="G1841" s="2">
        <f t="shared" si="349"/>
        <v>73</v>
      </c>
      <c r="BV1841" s="1">
        <v>38059</v>
      </c>
      <c r="BW1841">
        <f t="shared" ca="1" si="350"/>
        <v>2050</v>
      </c>
      <c r="BX1841">
        <v>2050</v>
      </c>
    </row>
    <row r="1842" spans="1:76" x14ac:dyDescent="0.25">
      <c r="A1842" s="1">
        <v>38060</v>
      </c>
      <c r="B1842">
        <v>2150</v>
      </c>
      <c r="C1842">
        <f t="shared" si="346"/>
        <v>2150</v>
      </c>
      <c r="D1842" t="s">
        <v>20</v>
      </c>
      <c r="E1842">
        <f t="shared" si="347"/>
        <v>1</v>
      </c>
      <c r="F1842">
        <f t="shared" si="348"/>
        <v>2004</v>
      </c>
      <c r="G1842" s="2">
        <f t="shared" si="349"/>
        <v>74</v>
      </c>
      <c r="BV1842" s="1">
        <v>38060</v>
      </c>
      <c r="BW1842">
        <f t="shared" ca="1" si="350"/>
        <v>2150</v>
      </c>
      <c r="BX1842">
        <v>2150</v>
      </c>
    </row>
    <row r="1843" spans="1:76" x14ac:dyDescent="0.25">
      <c r="A1843" s="1">
        <v>38061</v>
      </c>
      <c r="C1843" t="str">
        <f t="shared" si="346"/>
        <v>XX</v>
      </c>
      <c r="E1843">
        <f t="shared" si="347"/>
        <v>0</v>
      </c>
      <c r="F1843">
        <f t="shared" si="348"/>
        <v>2004</v>
      </c>
      <c r="G1843" s="2">
        <f t="shared" si="349"/>
        <v>75</v>
      </c>
      <c r="BV1843" s="1">
        <v>38061</v>
      </c>
      <c r="BW1843" t="str">
        <f t="shared" ca="1" si="350"/>
        <v>XX</v>
      </c>
      <c r="BX1843" t="s">
        <v>2</v>
      </c>
    </row>
    <row r="1844" spans="1:76" x14ac:dyDescent="0.25">
      <c r="A1844" s="1">
        <v>38062</v>
      </c>
      <c r="C1844" t="str">
        <f t="shared" si="346"/>
        <v>XX</v>
      </c>
      <c r="E1844">
        <f t="shared" si="347"/>
        <v>0</v>
      </c>
      <c r="F1844">
        <f t="shared" si="348"/>
        <v>2004</v>
      </c>
      <c r="G1844" s="2">
        <f t="shared" si="349"/>
        <v>76</v>
      </c>
      <c r="BV1844" s="1">
        <v>38062</v>
      </c>
      <c r="BW1844" t="str">
        <f t="shared" ca="1" si="350"/>
        <v>XX</v>
      </c>
      <c r="BX1844" t="s">
        <v>2</v>
      </c>
    </row>
    <row r="1845" spans="1:76" x14ac:dyDescent="0.25">
      <c r="A1845" s="1">
        <v>38063</v>
      </c>
      <c r="B1845">
        <v>2970</v>
      </c>
      <c r="C1845">
        <f t="shared" si="346"/>
        <v>2970</v>
      </c>
      <c r="D1845" t="s">
        <v>20</v>
      </c>
      <c r="E1845">
        <f t="shared" si="347"/>
        <v>1</v>
      </c>
      <c r="F1845">
        <f t="shared" si="348"/>
        <v>2004</v>
      </c>
      <c r="G1845" s="2">
        <f t="shared" si="349"/>
        <v>77</v>
      </c>
      <c r="BV1845" s="1">
        <v>38063</v>
      </c>
      <c r="BW1845">
        <f t="shared" ca="1" si="350"/>
        <v>2970</v>
      </c>
      <c r="BX1845">
        <v>2970</v>
      </c>
    </row>
    <row r="1846" spans="1:76" x14ac:dyDescent="0.25">
      <c r="A1846" s="1">
        <v>38064</v>
      </c>
      <c r="B1846">
        <v>2970</v>
      </c>
      <c r="C1846">
        <f t="shared" si="346"/>
        <v>2970</v>
      </c>
      <c r="D1846" t="s">
        <v>20</v>
      </c>
      <c r="E1846">
        <f t="shared" si="347"/>
        <v>1</v>
      </c>
      <c r="F1846">
        <f t="shared" si="348"/>
        <v>2004</v>
      </c>
      <c r="G1846" s="2">
        <f t="shared" si="349"/>
        <v>78</v>
      </c>
      <c r="BV1846" s="1">
        <v>38064</v>
      </c>
      <c r="BW1846">
        <f t="shared" ca="1" si="350"/>
        <v>2970</v>
      </c>
      <c r="BX1846">
        <v>2970</v>
      </c>
    </row>
    <row r="1847" spans="1:76" x14ac:dyDescent="0.25">
      <c r="A1847" s="1">
        <v>38065</v>
      </c>
      <c r="B1847">
        <v>2980</v>
      </c>
      <c r="C1847">
        <f t="shared" si="346"/>
        <v>2980</v>
      </c>
      <c r="D1847" t="s">
        <v>20</v>
      </c>
      <c r="E1847">
        <f t="shared" si="347"/>
        <v>1</v>
      </c>
      <c r="F1847">
        <f t="shared" si="348"/>
        <v>2004</v>
      </c>
      <c r="G1847" s="2">
        <f t="shared" si="349"/>
        <v>79</v>
      </c>
      <c r="BV1847" s="1">
        <v>38065</v>
      </c>
      <c r="BW1847">
        <f t="shared" ca="1" si="350"/>
        <v>2980</v>
      </c>
      <c r="BX1847">
        <v>2980</v>
      </c>
    </row>
    <row r="1848" spans="1:76" x14ac:dyDescent="0.25">
      <c r="A1848" s="1">
        <v>38066</v>
      </c>
      <c r="B1848">
        <v>3010</v>
      </c>
      <c r="C1848">
        <f t="shared" si="346"/>
        <v>3010</v>
      </c>
      <c r="D1848" t="s">
        <v>20</v>
      </c>
      <c r="E1848">
        <f t="shared" si="347"/>
        <v>1</v>
      </c>
      <c r="F1848">
        <f t="shared" si="348"/>
        <v>2004</v>
      </c>
      <c r="G1848" s="2">
        <f t="shared" si="349"/>
        <v>80</v>
      </c>
      <c r="BV1848" s="1">
        <v>38066</v>
      </c>
      <c r="BW1848">
        <f t="shared" ca="1" si="350"/>
        <v>3010</v>
      </c>
      <c r="BX1848">
        <v>3010</v>
      </c>
    </row>
    <row r="1849" spans="1:76" x14ac:dyDescent="0.25">
      <c r="A1849" s="1">
        <v>38067</v>
      </c>
      <c r="B1849">
        <v>3000</v>
      </c>
      <c r="C1849">
        <f t="shared" si="346"/>
        <v>3000</v>
      </c>
      <c r="D1849" t="s">
        <v>20</v>
      </c>
      <c r="E1849">
        <f t="shared" si="347"/>
        <v>1</v>
      </c>
      <c r="F1849">
        <f t="shared" si="348"/>
        <v>2004</v>
      </c>
      <c r="G1849" s="2">
        <f t="shared" si="349"/>
        <v>81</v>
      </c>
      <c r="BV1849" s="1">
        <v>38067</v>
      </c>
      <c r="BW1849">
        <f t="shared" ca="1" si="350"/>
        <v>3000</v>
      </c>
      <c r="BX1849">
        <v>3000</v>
      </c>
    </row>
    <row r="1850" spans="1:76" x14ac:dyDescent="0.25">
      <c r="A1850" s="1">
        <v>38068</v>
      </c>
      <c r="B1850">
        <v>2980</v>
      </c>
      <c r="C1850">
        <f t="shared" si="346"/>
        <v>2980</v>
      </c>
      <c r="D1850" t="s">
        <v>20</v>
      </c>
      <c r="E1850">
        <f t="shared" si="347"/>
        <v>1</v>
      </c>
      <c r="F1850">
        <f t="shared" si="348"/>
        <v>2004</v>
      </c>
      <c r="G1850" s="2">
        <f t="shared" si="349"/>
        <v>82</v>
      </c>
      <c r="BV1850" s="1">
        <v>38068</v>
      </c>
      <c r="BW1850">
        <f t="shared" ca="1" si="350"/>
        <v>2980</v>
      </c>
      <c r="BX1850">
        <v>2980</v>
      </c>
    </row>
    <row r="1851" spans="1:76" x14ac:dyDescent="0.25">
      <c r="A1851" s="1">
        <v>38069</v>
      </c>
      <c r="B1851">
        <v>2990</v>
      </c>
      <c r="C1851">
        <f t="shared" si="346"/>
        <v>2990</v>
      </c>
      <c r="D1851" t="s">
        <v>20</v>
      </c>
      <c r="E1851">
        <f t="shared" si="347"/>
        <v>1</v>
      </c>
      <c r="F1851">
        <f t="shared" si="348"/>
        <v>2004</v>
      </c>
      <c r="G1851" s="2">
        <f t="shared" si="349"/>
        <v>83</v>
      </c>
      <c r="BV1851" s="1">
        <v>38069</v>
      </c>
      <c r="BW1851">
        <f t="shared" ca="1" si="350"/>
        <v>2990</v>
      </c>
      <c r="BX1851">
        <v>2990</v>
      </c>
    </row>
    <row r="1852" spans="1:76" x14ac:dyDescent="0.25">
      <c r="A1852" s="1">
        <v>38070</v>
      </c>
      <c r="B1852">
        <v>2830</v>
      </c>
      <c r="C1852">
        <f t="shared" si="346"/>
        <v>2830</v>
      </c>
      <c r="D1852" t="s">
        <v>20</v>
      </c>
      <c r="E1852">
        <f t="shared" si="347"/>
        <v>1</v>
      </c>
      <c r="F1852">
        <f t="shared" si="348"/>
        <v>2004</v>
      </c>
      <c r="G1852" s="2">
        <f t="shared" si="349"/>
        <v>84</v>
      </c>
      <c r="BV1852" s="1">
        <v>38070</v>
      </c>
      <c r="BW1852">
        <f t="shared" ca="1" si="350"/>
        <v>2830</v>
      </c>
      <c r="BX1852">
        <v>2830</v>
      </c>
    </row>
    <row r="1853" spans="1:76" x14ac:dyDescent="0.25">
      <c r="A1853" s="1">
        <v>38071</v>
      </c>
      <c r="B1853">
        <v>2860</v>
      </c>
      <c r="C1853">
        <f t="shared" si="346"/>
        <v>2860</v>
      </c>
      <c r="D1853" t="s">
        <v>20</v>
      </c>
      <c r="E1853">
        <f t="shared" si="347"/>
        <v>1</v>
      </c>
      <c r="F1853">
        <f t="shared" si="348"/>
        <v>2004</v>
      </c>
      <c r="G1853" s="2">
        <f t="shared" si="349"/>
        <v>85</v>
      </c>
      <c r="BV1853" s="1">
        <v>38071</v>
      </c>
      <c r="BW1853">
        <f t="shared" ca="1" si="350"/>
        <v>2860</v>
      </c>
      <c r="BX1853">
        <v>2860</v>
      </c>
    </row>
    <row r="1854" spans="1:76" x14ac:dyDescent="0.25">
      <c r="A1854" s="1">
        <v>38072</v>
      </c>
      <c r="B1854">
        <v>2940</v>
      </c>
      <c r="C1854">
        <f t="shared" si="346"/>
        <v>2940</v>
      </c>
      <c r="D1854" t="s">
        <v>20</v>
      </c>
      <c r="E1854">
        <f t="shared" si="347"/>
        <v>1</v>
      </c>
      <c r="F1854">
        <f t="shared" si="348"/>
        <v>2004</v>
      </c>
      <c r="G1854" s="2">
        <f t="shared" si="349"/>
        <v>86</v>
      </c>
      <c r="BV1854" s="1">
        <v>38072</v>
      </c>
      <c r="BW1854">
        <f t="shared" ca="1" si="350"/>
        <v>2940</v>
      </c>
      <c r="BX1854">
        <v>2940</v>
      </c>
    </row>
    <row r="1855" spans="1:76" x14ac:dyDescent="0.25">
      <c r="A1855" s="1">
        <v>38073</v>
      </c>
      <c r="B1855">
        <v>2980</v>
      </c>
      <c r="C1855">
        <f t="shared" si="346"/>
        <v>2980</v>
      </c>
      <c r="D1855" t="s">
        <v>20</v>
      </c>
      <c r="E1855">
        <f t="shared" si="347"/>
        <v>1</v>
      </c>
      <c r="F1855">
        <f t="shared" si="348"/>
        <v>2004</v>
      </c>
      <c r="G1855" s="2">
        <f t="shared" si="349"/>
        <v>87</v>
      </c>
      <c r="BV1855" s="1">
        <v>38073</v>
      </c>
      <c r="BW1855">
        <f t="shared" ca="1" si="350"/>
        <v>2980</v>
      </c>
      <c r="BX1855">
        <v>2980</v>
      </c>
    </row>
    <row r="1856" spans="1:76" x14ac:dyDescent="0.25">
      <c r="A1856" s="1">
        <v>38074</v>
      </c>
      <c r="B1856">
        <v>2970</v>
      </c>
      <c r="C1856">
        <f t="shared" si="346"/>
        <v>2970</v>
      </c>
      <c r="D1856" t="s">
        <v>20</v>
      </c>
      <c r="E1856">
        <f t="shared" si="347"/>
        <v>1</v>
      </c>
      <c r="F1856">
        <f t="shared" si="348"/>
        <v>2004</v>
      </c>
      <c r="G1856" s="2">
        <f t="shared" si="349"/>
        <v>88</v>
      </c>
      <c r="BV1856" s="1">
        <v>38074</v>
      </c>
      <c r="BW1856">
        <f t="shared" ca="1" si="350"/>
        <v>2970</v>
      </c>
      <c r="BX1856">
        <v>2970</v>
      </c>
    </row>
    <row r="1857" spans="1:76" x14ac:dyDescent="0.25">
      <c r="A1857" s="1">
        <v>38075</v>
      </c>
      <c r="B1857">
        <v>3030</v>
      </c>
      <c r="C1857">
        <f t="shared" si="346"/>
        <v>3030</v>
      </c>
      <c r="D1857" t="s">
        <v>20</v>
      </c>
      <c r="E1857">
        <f t="shared" si="347"/>
        <v>1</v>
      </c>
      <c r="F1857">
        <f t="shared" si="348"/>
        <v>2004</v>
      </c>
      <c r="G1857" s="2">
        <f t="shared" si="349"/>
        <v>89</v>
      </c>
      <c r="BV1857" s="1">
        <v>38075</v>
      </c>
      <c r="BW1857">
        <f t="shared" ca="1" si="350"/>
        <v>3030</v>
      </c>
      <c r="BX1857">
        <v>3030</v>
      </c>
    </row>
    <row r="1858" spans="1:76" x14ac:dyDescent="0.25">
      <c r="A1858" s="1">
        <v>38076</v>
      </c>
      <c r="B1858">
        <v>3050</v>
      </c>
      <c r="C1858">
        <f t="shared" si="346"/>
        <v>3050</v>
      </c>
      <c r="D1858" t="s">
        <v>20</v>
      </c>
      <c r="E1858">
        <f t="shared" si="347"/>
        <v>1</v>
      </c>
      <c r="F1858">
        <f t="shared" si="348"/>
        <v>2004</v>
      </c>
      <c r="G1858" s="2">
        <f t="shared" si="349"/>
        <v>90</v>
      </c>
      <c r="BV1858" s="1">
        <v>38076</v>
      </c>
      <c r="BW1858">
        <f t="shared" ca="1" si="350"/>
        <v>3050</v>
      </c>
      <c r="BX1858">
        <v>3050</v>
      </c>
    </row>
    <row r="1859" spans="1:76" x14ac:dyDescent="0.25">
      <c r="A1859" s="1">
        <v>38077</v>
      </c>
      <c r="B1859">
        <v>3020</v>
      </c>
      <c r="C1859">
        <f t="shared" ref="C1859:C1922" si="351">IF(ISNUMBER(B1859),B1859,"XX")</f>
        <v>3020</v>
      </c>
      <c r="D1859" t="s">
        <v>20</v>
      </c>
      <c r="E1859">
        <f t="shared" ref="E1859:E1922" si="352">IF(LEFT(D1859,1)="A",1,0)</f>
        <v>1</v>
      </c>
      <c r="F1859">
        <f t="shared" ref="F1859:F1922" si="353">YEAR(A1859)</f>
        <v>2004</v>
      </c>
      <c r="G1859" s="2">
        <f t="shared" ref="G1859:G1922" si="354">DATE(YEAR(A1859),MONTH(A1859),DAY(A1859))-DATE(YEAR(A1859),1,0)</f>
        <v>91</v>
      </c>
      <c r="BV1859" s="1">
        <v>38077</v>
      </c>
      <c r="BW1859">
        <f t="shared" ref="BW1859:BW1922" ca="1" si="355">OFFSET($BA$1,MATCH(DATE(YEAR(BV1859),MONTH(BV1859),DAY(BV1859))-DATE(YEAR(BV1859),1,0),$BA$2:$BA$366,0),MATCH(YEAR(BV1859),$BB$1:$BO$1,0))</f>
        <v>3020</v>
      </c>
      <c r="BX1859">
        <v>3020</v>
      </c>
    </row>
    <row r="1860" spans="1:76" x14ac:dyDescent="0.25">
      <c r="A1860" s="1">
        <v>38078</v>
      </c>
      <c r="B1860">
        <v>3010</v>
      </c>
      <c r="C1860">
        <f t="shared" si="351"/>
        <v>3010</v>
      </c>
      <c r="D1860" t="s">
        <v>20</v>
      </c>
      <c r="E1860">
        <f t="shared" si="352"/>
        <v>1</v>
      </c>
      <c r="F1860">
        <f t="shared" si="353"/>
        <v>2004</v>
      </c>
      <c r="G1860" s="2">
        <f t="shared" si="354"/>
        <v>92</v>
      </c>
      <c r="BV1860" s="1">
        <v>38078</v>
      </c>
      <c r="BW1860">
        <f t="shared" ca="1" si="355"/>
        <v>3010</v>
      </c>
      <c r="BX1860">
        <v>3010</v>
      </c>
    </row>
    <row r="1861" spans="1:76" x14ac:dyDescent="0.25">
      <c r="A1861" s="1">
        <v>38079</v>
      </c>
      <c r="B1861">
        <v>2990</v>
      </c>
      <c r="C1861">
        <f t="shared" si="351"/>
        <v>2990</v>
      </c>
      <c r="D1861" t="s">
        <v>20</v>
      </c>
      <c r="E1861">
        <f t="shared" si="352"/>
        <v>1</v>
      </c>
      <c r="F1861">
        <f t="shared" si="353"/>
        <v>2004</v>
      </c>
      <c r="G1861" s="2">
        <f t="shared" si="354"/>
        <v>93</v>
      </c>
      <c r="BV1861" s="1">
        <v>38079</v>
      </c>
      <c r="BW1861">
        <f t="shared" ca="1" si="355"/>
        <v>2990</v>
      </c>
      <c r="BX1861">
        <v>2990</v>
      </c>
    </row>
    <row r="1862" spans="1:76" x14ac:dyDescent="0.25">
      <c r="A1862" s="1">
        <v>38080</v>
      </c>
      <c r="B1862">
        <v>2910</v>
      </c>
      <c r="C1862">
        <f t="shared" si="351"/>
        <v>2910</v>
      </c>
      <c r="D1862" t="s">
        <v>20</v>
      </c>
      <c r="E1862">
        <f t="shared" si="352"/>
        <v>1</v>
      </c>
      <c r="F1862">
        <f t="shared" si="353"/>
        <v>2004</v>
      </c>
      <c r="G1862" s="2">
        <f t="shared" si="354"/>
        <v>94</v>
      </c>
      <c r="BV1862" s="1">
        <v>38080</v>
      </c>
      <c r="BW1862">
        <f t="shared" ca="1" si="355"/>
        <v>2910</v>
      </c>
      <c r="BX1862">
        <v>2910</v>
      </c>
    </row>
    <row r="1863" spans="1:76" x14ac:dyDescent="0.25">
      <c r="A1863" s="1">
        <v>38081</v>
      </c>
      <c r="B1863">
        <v>2940</v>
      </c>
      <c r="C1863">
        <f t="shared" si="351"/>
        <v>2940</v>
      </c>
      <c r="D1863" t="s">
        <v>20</v>
      </c>
      <c r="E1863">
        <f t="shared" si="352"/>
        <v>1</v>
      </c>
      <c r="F1863">
        <f t="shared" si="353"/>
        <v>2004</v>
      </c>
      <c r="G1863" s="2">
        <f t="shared" si="354"/>
        <v>95</v>
      </c>
      <c r="BV1863" s="1">
        <v>38081</v>
      </c>
      <c r="BW1863">
        <f t="shared" ca="1" si="355"/>
        <v>2940</v>
      </c>
      <c r="BX1863">
        <v>2940</v>
      </c>
    </row>
    <row r="1864" spans="1:76" x14ac:dyDescent="0.25">
      <c r="A1864" s="1">
        <v>38082</v>
      </c>
      <c r="B1864">
        <v>2880</v>
      </c>
      <c r="C1864">
        <f t="shared" si="351"/>
        <v>2880</v>
      </c>
      <c r="D1864" t="s">
        <v>20</v>
      </c>
      <c r="E1864">
        <f t="shared" si="352"/>
        <v>1</v>
      </c>
      <c r="F1864">
        <f t="shared" si="353"/>
        <v>2004</v>
      </c>
      <c r="G1864" s="2">
        <f t="shared" si="354"/>
        <v>96</v>
      </c>
      <c r="BV1864" s="1">
        <v>38082</v>
      </c>
      <c r="BW1864">
        <f t="shared" ca="1" si="355"/>
        <v>2880</v>
      </c>
      <c r="BX1864">
        <v>2880</v>
      </c>
    </row>
    <row r="1865" spans="1:76" x14ac:dyDescent="0.25">
      <c r="A1865" s="1">
        <v>38083</v>
      </c>
      <c r="B1865">
        <v>2930</v>
      </c>
      <c r="C1865">
        <f t="shared" si="351"/>
        <v>2930</v>
      </c>
      <c r="D1865" t="s">
        <v>20</v>
      </c>
      <c r="E1865">
        <f t="shared" si="352"/>
        <v>1</v>
      </c>
      <c r="F1865">
        <f t="shared" si="353"/>
        <v>2004</v>
      </c>
      <c r="G1865" s="2">
        <f t="shared" si="354"/>
        <v>97</v>
      </c>
      <c r="BV1865" s="1">
        <v>38083</v>
      </c>
      <c r="BW1865">
        <f t="shared" ca="1" si="355"/>
        <v>2930</v>
      </c>
      <c r="BX1865">
        <v>2930</v>
      </c>
    </row>
    <row r="1866" spans="1:76" x14ac:dyDescent="0.25">
      <c r="A1866" s="1">
        <v>38084</v>
      </c>
      <c r="B1866">
        <v>2890</v>
      </c>
      <c r="C1866">
        <f t="shared" si="351"/>
        <v>2890</v>
      </c>
      <c r="D1866" t="s">
        <v>20</v>
      </c>
      <c r="E1866">
        <f t="shared" si="352"/>
        <v>1</v>
      </c>
      <c r="F1866">
        <f t="shared" si="353"/>
        <v>2004</v>
      </c>
      <c r="G1866" s="2">
        <f t="shared" si="354"/>
        <v>98</v>
      </c>
      <c r="BV1866" s="1">
        <v>38084</v>
      </c>
      <c r="BW1866">
        <f t="shared" ca="1" si="355"/>
        <v>2890</v>
      </c>
      <c r="BX1866">
        <v>2890</v>
      </c>
    </row>
    <row r="1867" spans="1:76" x14ac:dyDescent="0.25">
      <c r="A1867" s="1">
        <v>38085</v>
      </c>
      <c r="B1867">
        <v>2950</v>
      </c>
      <c r="C1867">
        <f t="shared" si="351"/>
        <v>2950</v>
      </c>
      <c r="D1867" t="s">
        <v>20</v>
      </c>
      <c r="E1867">
        <f t="shared" si="352"/>
        <v>1</v>
      </c>
      <c r="F1867">
        <f t="shared" si="353"/>
        <v>2004</v>
      </c>
      <c r="G1867" s="2">
        <f t="shared" si="354"/>
        <v>99</v>
      </c>
      <c r="BV1867" s="1">
        <v>38085</v>
      </c>
      <c r="BW1867">
        <f t="shared" ca="1" si="355"/>
        <v>2950</v>
      </c>
      <c r="BX1867">
        <v>2950</v>
      </c>
    </row>
    <row r="1868" spans="1:76" x14ac:dyDescent="0.25">
      <c r="A1868" s="1">
        <v>38086</v>
      </c>
      <c r="B1868">
        <v>2910</v>
      </c>
      <c r="C1868">
        <f t="shared" si="351"/>
        <v>2910</v>
      </c>
      <c r="D1868" t="s">
        <v>20</v>
      </c>
      <c r="E1868">
        <f t="shared" si="352"/>
        <v>1</v>
      </c>
      <c r="F1868">
        <f t="shared" si="353"/>
        <v>2004</v>
      </c>
      <c r="G1868" s="2">
        <f t="shared" si="354"/>
        <v>100</v>
      </c>
      <c r="BV1868" s="1">
        <v>38086</v>
      </c>
      <c r="BW1868">
        <f t="shared" ca="1" si="355"/>
        <v>2910</v>
      </c>
      <c r="BX1868">
        <v>2910</v>
      </c>
    </row>
    <row r="1869" spans="1:76" x14ac:dyDescent="0.25">
      <c r="A1869" s="1">
        <v>38087</v>
      </c>
      <c r="C1869" t="str">
        <f t="shared" si="351"/>
        <v>XX</v>
      </c>
      <c r="E1869">
        <f t="shared" si="352"/>
        <v>0</v>
      </c>
      <c r="F1869">
        <f t="shared" si="353"/>
        <v>2004</v>
      </c>
      <c r="G1869" s="2">
        <f t="shared" si="354"/>
        <v>101</v>
      </c>
      <c r="BV1869" s="1">
        <v>38087</v>
      </c>
      <c r="BW1869" t="str">
        <f t="shared" ca="1" si="355"/>
        <v>XX</v>
      </c>
      <c r="BX1869" t="s">
        <v>2</v>
      </c>
    </row>
    <row r="1870" spans="1:76" x14ac:dyDescent="0.25">
      <c r="A1870" s="1">
        <v>38088</v>
      </c>
      <c r="C1870" t="str">
        <f t="shared" si="351"/>
        <v>XX</v>
      </c>
      <c r="E1870">
        <f t="shared" si="352"/>
        <v>0</v>
      </c>
      <c r="F1870">
        <f t="shared" si="353"/>
        <v>2004</v>
      </c>
      <c r="G1870" s="2">
        <f t="shared" si="354"/>
        <v>102</v>
      </c>
      <c r="BV1870" s="1">
        <v>38088</v>
      </c>
      <c r="BW1870" t="str">
        <f t="shared" ca="1" si="355"/>
        <v>XX</v>
      </c>
      <c r="BX1870" t="s">
        <v>2</v>
      </c>
    </row>
    <row r="1871" spans="1:76" x14ac:dyDescent="0.25">
      <c r="A1871" s="1">
        <v>38089</v>
      </c>
      <c r="B1871">
        <v>2700</v>
      </c>
      <c r="C1871">
        <f t="shared" si="351"/>
        <v>2700</v>
      </c>
      <c r="D1871" t="s">
        <v>20</v>
      </c>
      <c r="E1871">
        <f t="shared" si="352"/>
        <v>1</v>
      </c>
      <c r="F1871">
        <f t="shared" si="353"/>
        <v>2004</v>
      </c>
      <c r="G1871" s="2">
        <f t="shared" si="354"/>
        <v>103</v>
      </c>
      <c r="BV1871" s="1">
        <v>38089</v>
      </c>
      <c r="BW1871">
        <f t="shared" ca="1" si="355"/>
        <v>2700</v>
      </c>
      <c r="BX1871">
        <v>2700</v>
      </c>
    </row>
    <row r="1872" spans="1:76" x14ac:dyDescent="0.25">
      <c r="A1872" s="1">
        <v>38090</v>
      </c>
      <c r="B1872">
        <v>2710</v>
      </c>
      <c r="C1872">
        <f t="shared" si="351"/>
        <v>2710</v>
      </c>
      <c r="D1872" t="s">
        <v>20</v>
      </c>
      <c r="E1872">
        <f t="shared" si="352"/>
        <v>1</v>
      </c>
      <c r="F1872">
        <f t="shared" si="353"/>
        <v>2004</v>
      </c>
      <c r="G1872" s="2">
        <f t="shared" si="354"/>
        <v>104</v>
      </c>
      <c r="BV1872" s="1">
        <v>38090</v>
      </c>
      <c r="BW1872">
        <f t="shared" ca="1" si="355"/>
        <v>2710</v>
      </c>
      <c r="BX1872">
        <v>2710</v>
      </c>
    </row>
    <row r="1873" spans="1:76" x14ac:dyDescent="0.25">
      <c r="A1873" s="1">
        <v>38091</v>
      </c>
      <c r="C1873" t="str">
        <f t="shared" si="351"/>
        <v>XX</v>
      </c>
      <c r="E1873">
        <f t="shared" si="352"/>
        <v>0</v>
      </c>
      <c r="F1873">
        <f t="shared" si="353"/>
        <v>2004</v>
      </c>
      <c r="G1873" s="2">
        <f t="shared" si="354"/>
        <v>105</v>
      </c>
      <c r="BV1873" s="1">
        <v>38091</v>
      </c>
      <c r="BW1873" t="str">
        <f t="shared" ca="1" si="355"/>
        <v>XX</v>
      </c>
      <c r="BX1873" t="s">
        <v>2</v>
      </c>
    </row>
    <row r="1874" spans="1:76" x14ac:dyDescent="0.25">
      <c r="A1874" s="1">
        <v>38092</v>
      </c>
      <c r="C1874" t="str">
        <f t="shared" si="351"/>
        <v>XX</v>
      </c>
      <c r="E1874">
        <f t="shared" si="352"/>
        <v>0</v>
      </c>
      <c r="F1874">
        <f t="shared" si="353"/>
        <v>2004</v>
      </c>
      <c r="G1874" s="2">
        <f t="shared" si="354"/>
        <v>106</v>
      </c>
      <c r="BV1874" s="1">
        <v>38092</v>
      </c>
      <c r="BW1874" t="str">
        <f t="shared" ca="1" si="355"/>
        <v>XX</v>
      </c>
      <c r="BX1874" t="s">
        <v>2</v>
      </c>
    </row>
    <row r="1875" spans="1:76" x14ac:dyDescent="0.25">
      <c r="A1875" s="1">
        <v>38093</v>
      </c>
      <c r="C1875" t="str">
        <f t="shared" si="351"/>
        <v>XX</v>
      </c>
      <c r="E1875">
        <f t="shared" si="352"/>
        <v>0</v>
      </c>
      <c r="F1875">
        <f t="shared" si="353"/>
        <v>2004</v>
      </c>
      <c r="G1875" s="2">
        <f t="shared" si="354"/>
        <v>107</v>
      </c>
      <c r="BV1875" s="1">
        <v>38093</v>
      </c>
      <c r="BW1875" t="str">
        <f t="shared" ca="1" si="355"/>
        <v>XX</v>
      </c>
      <c r="BX1875" t="s">
        <v>2</v>
      </c>
    </row>
    <row r="1876" spans="1:76" x14ac:dyDescent="0.25">
      <c r="A1876" s="1">
        <v>38094</v>
      </c>
      <c r="C1876" t="str">
        <f t="shared" si="351"/>
        <v>XX</v>
      </c>
      <c r="E1876">
        <f t="shared" si="352"/>
        <v>0</v>
      </c>
      <c r="F1876">
        <f t="shared" si="353"/>
        <v>2004</v>
      </c>
      <c r="G1876" s="2">
        <f t="shared" si="354"/>
        <v>108</v>
      </c>
      <c r="BV1876" s="1">
        <v>38094</v>
      </c>
      <c r="BW1876" t="str">
        <f t="shared" ca="1" si="355"/>
        <v>XX</v>
      </c>
      <c r="BX1876" t="s">
        <v>2</v>
      </c>
    </row>
    <row r="1877" spans="1:76" x14ac:dyDescent="0.25">
      <c r="A1877" s="1">
        <v>38095</v>
      </c>
      <c r="C1877" t="str">
        <f t="shared" si="351"/>
        <v>XX</v>
      </c>
      <c r="E1877">
        <f t="shared" si="352"/>
        <v>0</v>
      </c>
      <c r="F1877">
        <f t="shared" si="353"/>
        <v>2004</v>
      </c>
      <c r="G1877" s="2">
        <f t="shared" si="354"/>
        <v>109</v>
      </c>
      <c r="BV1877" s="1">
        <v>38095</v>
      </c>
      <c r="BW1877" t="str">
        <f t="shared" ca="1" si="355"/>
        <v>XX</v>
      </c>
      <c r="BX1877" t="s">
        <v>2</v>
      </c>
    </row>
    <row r="1878" spans="1:76" x14ac:dyDescent="0.25">
      <c r="A1878" s="1">
        <v>38096</v>
      </c>
      <c r="C1878" t="str">
        <f t="shared" si="351"/>
        <v>XX</v>
      </c>
      <c r="E1878">
        <f t="shared" si="352"/>
        <v>0</v>
      </c>
      <c r="F1878">
        <f t="shared" si="353"/>
        <v>2004</v>
      </c>
      <c r="G1878" s="2">
        <f t="shared" si="354"/>
        <v>110</v>
      </c>
      <c r="BV1878" s="1">
        <v>38096</v>
      </c>
      <c r="BW1878" t="str">
        <f t="shared" ca="1" si="355"/>
        <v>XX</v>
      </c>
      <c r="BX1878" t="s">
        <v>2</v>
      </c>
    </row>
    <row r="1879" spans="1:76" x14ac:dyDescent="0.25">
      <c r="A1879" s="1">
        <v>38097</v>
      </c>
      <c r="B1879">
        <v>3130</v>
      </c>
      <c r="C1879">
        <f t="shared" si="351"/>
        <v>3130</v>
      </c>
      <c r="D1879" t="s">
        <v>20</v>
      </c>
      <c r="E1879">
        <f t="shared" si="352"/>
        <v>1</v>
      </c>
      <c r="F1879">
        <f t="shared" si="353"/>
        <v>2004</v>
      </c>
      <c r="G1879" s="2">
        <f t="shared" si="354"/>
        <v>111</v>
      </c>
      <c r="BV1879" s="1">
        <v>38097</v>
      </c>
      <c r="BW1879">
        <f t="shared" ca="1" si="355"/>
        <v>3130</v>
      </c>
      <c r="BX1879">
        <v>3130</v>
      </c>
    </row>
    <row r="1880" spans="1:76" x14ac:dyDescent="0.25">
      <c r="A1880" s="1">
        <v>38098</v>
      </c>
      <c r="B1880">
        <v>3170</v>
      </c>
      <c r="C1880">
        <f t="shared" si="351"/>
        <v>3170</v>
      </c>
      <c r="D1880" t="s">
        <v>20</v>
      </c>
      <c r="E1880">
        <f t="shared" si="352"/>
        <v>1</v>
      </c>
      <c r="F1880">
        <f t="shared" si="353"/>
        <v>2004</v>
      </c>
      <c r="G1880" s="2">
        <f t="shared" si="354"/>
        <v>112</v>
      </c>
      <c r="BV1880" s="1">
        <v>38098</v>
      </c>
      <c r="BW1880">
        <f t="shared" ca="1" si="355"/>
        <v>3170</v>
      </c>
      <c r="BX1880">
        <v>3170</v>
      </c>
    </row>
    <row r="1881" spans="1:76" x14ac:dyDescent="0.25">
      <c r="A1881" s="1">
        <v>38099</v>
      </c>
      <c r="B1881">
        <v>3060</v>
      </c>
      <c r="C1881">
        <f t="shared" si="351"/>
        <v>3060</v>
      </c>
      <c r="D1881" t="s">
        <v>20</v>
      </c>
      <c r="E1881">
        <f t="shared" si="352"/>
        <v>1</v>
      </c>
      <c r="F1881">
        <f t="shared" si="353"/>
        <v>2004</v>
      </c>
      <c r="G1881" s="2">
        <f t="shared" si="354"/>
        <v>113</v>
      </c>
      <c r="BV1881" s="1">
        <v>38099</v>
      </c>
      <c r="BW1881">
        <f t="shared" ca="1" si="355"/>
        <v>3060</v>
      </c>
      <c r="BX1881">
        <v>3060</v>
      </c>
    </row>
    <row r="1882" spans="1:76" x14ac:dyDescent="0.25">
      <c r="A1882" s="1">
        <v>38100</v>
      </c>
      <c r="B1882">
        <v>2710</v>
      </c>
      <c r="C1882">
        <f t="shared" si="351"/>
        <v>2710</v>
      </c>
      <c r="D1882" t="s">
        <v>20</v>
      </c>
      <c r="E1882">
        <f t="shared" si="352"/>
        <v>1</v>
      </c>
      <c r="F1882">
        <f t="shared" si="353"/>
        <v>2004</v>
      </c>
      <c r="G1882" s="2">
        <f t="shared" si="354"/>
        <v>114</v>
      </c>
      <c r="BV1882" s="1">
        <v>38100</v>
      </c>
      <c r="BW1882">
        <f t="shared" ca="1" si="355"/>
        <v>2710</v>
      </c>
      <c r="BX1882">
        <v>2710</v>
      </c>
    </row>
    <row r="1883" spans="1:76" x14ac:dyDescent="0.25">
      <c r="A1883" s="1">
        <v>38101</v>
      </c>
      <c r="B1883">
        <v>1700</v>
      </c>
      <c r="C1883">
        <f t="shared" si="351"/>
        <v>1700</v>
      </c>
      <c r="D1883" t="s">
        <v>20</v>
      </c>
      <c r="E1883">
        <f t="shared" si="352"/>
        <v>1</v>
      </c>
      <c r="F1883">
        <f t="shared" si="353"/>
        <v>2004</v>
      </c>
      <c r="G1883" s="2">
        <f t="shared" si="354"/>
        <v>115</v>
      </c>
      <c r="BV1883" s="1">
        <v>38101</v>
      </c>
      <c r="BW1883">
        <f t="shared" ca="1" si="355"/>
        <v>1700</v>
      </c>
      <c r="BX1883">
        <v>1700</v>
      </c>
    </row>
    <row r="1884" spans="1:76" x14ac:dyDescent="0.25">
      <c r="A1884" s="1">
        <v>38102</v>
      </c>
      <c r="B1884">
        <v>1380</v>
      </c>
      <c r="C1884">
        <f t="shared" si="351"/>
        <v>1380</v>
      </c>
      <c r="D1884" t="s">
        <v>20</v>
      </c>
      <c r="E1884">
        <f t="shared" si="352"/>
        <v>1</v>
      </c>
      <c r="F1884">
        <f t="shared" si="353"/>
        <v>2004</v>
      </c>
      <c r="G1884" s="2">
        <f t="shared" si="354"/>
        <v>116</v>
      </c>
      <c r="BV1884" s="1">
        <v>38102</v>
      </c>
      <c r="BW1884">
        <f t="shared" ca="1" si="355"/>
        <v>1380</v>
      </c>
      <c r="BX1884">
        <v>1380</v>
      </c>
    </row>
    <row r="1885" spans="1:76" x14ac:dyDescent="0.25">
      <c r="A1885" s="1">
        <v>38103</v>
      </c>
      <c r="B1885">
        <v>1340</v>
      </c>
      <c r="C1885">
        <f t="shared" si="351"/>
        <v>1340</v>
      </c>
      <c r="D1885" t="s">
        <v>20</v>
      </c>
      <c r="E1885">
        <f t="shared" si="352"/>
        <v>1</v>
      </c>
      <c r="F1885">
        <f t="shared" si="353"/>
        <v>2004</v>
      </c>
      <c r="G1885" s="2">
        <f t="shared" si="354"/>
        <v>117</v>
      </c>
      <c r="BV1885" s="1">
        <v>38103</v>
      </c>
      <c r="BW1885">
        <f t="shared" ca="1" si="355"/>
        <v>1340</v>
      </c>
      <c r="BX1885">
        <v>1340</v>
      </c>
    </row>
    <row r="1886" spans="1:76" x14ac:dyDescent="0.25">
      <c r="A1886" s="1">
        <v>38104</v>
      </c>
      <c r="B1886">
        <v>1340</v>
      </c>
      <c r="C1886">
        <f t="shared" si="351"/>
        <v>1340</v>
      </c>
      <c r="D1886" t="s">
        <v>20</v>
      </c>
      <c r="E1886">
        <f t="shared" si="352"/>
        <v>1</v>
      </c>
      <c r="F1886">
        <f t="shared" si="353"/>
        <v>2004</v>
      </c>
      <c r="G1886" s="2">
        <f t="shared" si="354"/>
        <v>118</v>
      </c>
      <c r="BV1886" s="1">
        <v>38104</v>
      </c>
      <c r="BW1886">
        <f t="shared" ca="1" si="355"/>
        <v>1340</v>
      </c>
      <c r="BX1886">
        <v>1340</v>
      </c>
    </row>
    <row r="1887" spans="1:76" x14ac:dyDescent="0.25">
      <c r="A1887" s="1">
        <v>38105</v>
      </c>
      <c r="B1887">
        <v>1340</v>
      </c>
      <c r="C1887">
        <f t="shared" si="351"/>
        <v>1340</v>
      </c>
      <c r="D1887" t="s">
        <v>20</v>
      </c>
      <c r="E1887">
        <f t="shared" si="352"/>
        <v>1</v>
      </c>
      <c r="F1887">
        <f t="shared" si="353"/>
        <v>2004</v>
      </c>
      <c r="G1887" s="2">
        <f t="shared" si="354"/>
        <v>119</v>
      </c>
      <c r="BV1887" s="1">
        <v>38105</v>
      </c>
      <c r="BW1887">
        <f t="shared" ca="1" si="355"/>
        <v>1340</v>
      </c>
      <c r="BX1887">
        <v>1340</v>
      </c>
    </row>
    <row r="1888" spans="1:76" x14ac:dyDescent="0.25">
      <c r="A1888" s="1">
        <v>38106</v>
      </c>
      <c r="B1888">
        <v>1400</v>
      </c>
      <c r="C1888">
        <f t="shared" si="351"/>
        <v>1400</v>
      </c>
      <c r="D1888" t="s">
        <v>20</v>
      </c>
      <c r="E1888">
        <f t="shared" si="352"/>
        <v>1</v>
      </c>
      <c r="F1888">
        <f t="shared" si="353"/>
        <v>2004</v>
      </c>
      <c r="G1888" s="2">
        <f t="shared" si="354"/>
        <v>120</v>
      </c>
      <c r="BV1888" s="1">
        <v>38106</v>
      </c>
      <c r="BW1888">
        <f t="shared" ca="1" si="355"/>
        <v>1400</v>
      </c>
      <c r="BX1888">
        <v>1400</v>
      </c>
    </row>
    <row r="1889" spans="1:76" x14ac:dyDescent="0.25">
      <c r="A1889" s="1">
        <v>38107</v>
      </c>
      <c r="B1889">
        <v>1560</v>
      </c>
      <c r="C1889">
        <f t="shared" si="351"/>
        <v>1560</v>
      </c>
      <c r="D1889" t="s">
        <v>20</v>
      </c>
      <c r="E1889">
        <f t="shared" si="352"/>
        <v>1</v>
      </c>
      <c r="F1889">
        <f t="shared" si="353"/>
        <v>2004</v>
      </c>
      <c r="G1889" s="2">
        <f t="shared" si="354"/>
        <v>121</v>
      </c>
      <c r="BV1889" s="1">
        <v>38107</v>
      </c>
      <c r="BW1889">
        <f t="shared" ca="1" si="355"/>
        <v>1560</v>
      </c>
      <c r="BX1889">
        <v>1560</v>
      </c>
    </row>
    <row r="1890" spans="1:76" x14ac:dyDescent="0.25">
      <c r="A1890" s="1">
        <v>38108</v>
      </c>
      <c r="B1890">
        <v>1580</v>
      </c>
      <c r="C1890">
        <f t="shared" si="351"/>
        <v>1580</v>
      </c>
      <c r="D1890" t="s">
        <v>20</v>
      </c>
      <c r="E1890">
        <f t="shared" si="352"/>
        <v>1</v>
      </c>
      <c r="F1890">
        <f t="shared" si="353"/>
        <v>2004</v>
      </c>
      <c r="G1890" s="2">
        <f t="shared" si="354"/>
        <v>122</v>
      </c>
      <c r="BV1890" s="1">
        <v>38108</v>
      </c>
      <c r="BW1890">
        <f t="shared" ca="1" si="355"/>
        <v>1580</v>
      </c>
      <c r="BX1890">
        <v>1580</v>
      </c>
    </row>
    <row r="1891" spans="1:76" x14ac:dyDescent="0.25">
      <c r="A1891" s="1">
        <v>38109</v>
      </c>
      <c r="B1891">
        <v>1590</v>
      </c>
      <c r="C1891">
        <f t="shared" si="351"/>
        <v>1590</v>
      </c>
      <c r="D1891" t="s">
        <v>20</v>
      </c>
      <c r="E1891">
        <f t="shared" si="352"/>
        <v>1</v>
      </c>
      <c r="F1891">
        <f t="shared" si="353"/>
        <v>2004</v>
      </c>
      <c r="G1891" s="2">
        <f t="shared" si="354"/>
        <v>123</v>
      </c>
      <c r="BV1891" s="1">
        <v>38109</v>
      </c>
      <c r="BW1891">
        <f t="shared" ca="1" si="355"/>
        <v>1590</v>
      </c>
      <c r="BX1891">
        <v>1590</v>
      </c>
    </row>
    <row r="1892" spans="1:76" x14ac:dyDescent="0.25">
      <c r="A1892" s="1">
        <v>38110</v>
      </c>
      <c r="B1892">
        <v>1600</v>
      </c>
      <c r="C1892">
        <f t="shared" si="351"/>
        <v>1600</v>
      </c>
      <c r="D1892" t="s">
        <v>20</v>
      </c>
      <c r="E1892">
        <f t="shared" si="352"/>
        <v>1</v>
      </c>
      <c r="F1892">
        <f t="shared" si="353"/>
        <v>2004</v>
      </c>
      <c r="G1892" s="2">
        <f t="shared" si="354"/>
        <v>124</v>
      </c>
      <c r="BV1892" s="1">
        <v>38110</v>
      </c>
      <c r="BW1892">
        <f t="shared" ca="1" si="355"/>
        <v>1600</v>
      </c>
      <c r="BX1892">
        <v>1600</v>
      </c>
    </row>
    <row r="1893" spans="1:76" x14ac:dyDescent="0.25">
      <c r="A1893" s="1">
        <v>38111</v>
      </c>
      <c r="B1893">
        <v>1720</v>
      </c>
      <c r="C1893">
        <f t="shared" si="351"/>
        <v>1720</v>
      </c>
      <c r="D1893" t="s">
        <v>20</v>
      </c>
      <c r="E1893">
        <f t="shared" si="352"/>
        <v>1</v>
      </c>
      <c r="F1893">
        <f t="shared" si="353"/>
        <v>2004</v>
      </c>
      <c r="G1893" s="2">
        <f t="shared" si="354"/>
        <v>125</v>
      </c>
      <c r="BV1893" s="1">
        <v>38111</v>
      </c>
      <c r="BW1893">
        <f t="shared" ca="1" si="355"/>
        <v>1720</v>
      </c>
      <c r="BX1893">
        <v>1720</v>
      </c>
    </row>
    <row r="1894" spans="1:76" x14ac:dyDescent="0.25">
      <c r="A1894" s="1">
        <v>38112</v>
      </c>
      <c r="B1894">
        <v>1750</v>
      </c>
      <c r="C1894">
        <f t="shared" si="351"/>
        <v>1750</v>
      </c>
      <c r="D1894" t="s">
        <v>20</v>
      </c>
      <c r="E1894">
        <f t="shared" si="352"/>
        <v>1</v>
      </c>
      <c r="F1894">
        <f t="shared" si="353"/>
        <v>2004</v>
      </c>
      <c r="G1894" s="2">
        <f t="shared" si="354"/>
        <v>126</v>
      </c>
      <c r="BV1894" s="1">
        <v>38112</v>
      </c>
      <c r="BW1894">
        <f t="shared" ca="1" si="355"/>
        <v>1750</v>
      </c>
      <c r="BX1894">
        <v>1750</v>
      </c>
    </row>
    <row r="1895" spans="1:76" x14ac:dyDescent="0.25">
      <c r="A1895" s="1">
        <v>38113</v>
      </c>
      <c r="B1895">
        <v>1760</v>
      </c>
      <c r="C1895">
        <f t="shared" si="351"/>
        <v>1760</v>
      </c>
      <c r="D1895" t="s">
        <v>20</v>
      </c>
      <c r="E1895">
        <f t="shared" si="352"/>
        <v>1</v>
      </c>
      <c r="F1895">
        <f t="shared" si="353"/>
        <v>2004</v>
      </c>
      <c r="G1895" s="2">
        <f t="shared" si="354"/>
        <v>127</v>
      </c>
      <c r="BV1895" s="1">
        <v>38113</v>
      </c>
      <c r="BW1895">
        <f t="shared" ca="1" si="355"/>
        <v>1760</v>
      </c>
      <c r="BX1895">
        <v>1760</v>
      </c>
    </row>
    <row r="1896" spans="1:76" x14ac:dyDescent="0.25">
      <c r="A1896" s="1">
        <v>38114</v>
      </c>
      <c r="B1896">
        <v>1770</v>
      </c>
      <c r="C1896">
        <f t="shared" si="351"/>
        <v>1770</v>
      </c>
      <c r="D1896" t="s">
        <v>20</v>
      </c>
      <c r="E1896">
        <f t="shared" si="352"/>
        <v>1</v>
      </c>
      <c r="F1896">
        <f t="shared" si="353"/>
        <v>2004</v>
      </c>
      <c r="G1896" s="2">
        <f t="shared" si="354"/>
        <v>128</v>
      </c>
      <c r="BV1896" s="1">
        <v>38114</v>
      </c>
      <c r="BW1896">
        <f t="shared" ca="1" si="355"/>
        <v>1770</v>
      </c>
      <c r="BX1896">
        <v>1770</v>
      </c>
    </row>
    <row r="1897" spans="1:76" x14ac:dyDescent="0.25">
      <c r="A1897" s="1">
        <v>38115</v>
      </c>
      <c r="B1897">
        <v>1760</v>
      </c>
      <c r="C1897">
        <f t="shared" si="351"/>
        <v>1760</v>
      </c>
      <c r="D1897" t="s">
        <v>20</v>
      </c>
      <c r="E1897">
        <f t="shared" si="352"/>
        <v>1</v>
      </c>
      <c r="F1897">
        <f t="shared" si="353"/>
        <v>2004</v>
      </c>
      <c r="G1897" s="2">
        <f t="shared" si="354"/>
        <v>129</v>
      </c>
      <c r="BV1897" s="1">
        <v>38115</v>
      </c>
      <c r="BW1897">
        <f t="shared" ca="1" si="355"/>
        <v>1760</v>
      </c>
      <c r="BX1897">
        <v>1760</v>
      </c>
    </row>
    <row r="1898" spans="1:76" x14ac:dyDescent="0.25">
      <c r="A1898" s="1">
        <v>38116</v>
      </c>
      <c r="B1898">
        <v>1760</v>
      </c>
      <c r="C1898">
        <f t="shared" si="351"/>
        <v>1760</v>
      </c>
      <c r="D1898" t="s">
        <v>20</v>
      </c>
      <c r="E1898">
        <f t="shared" si="352"/>
        <v>1</v>
      </c>
      <c r="F1898">
        <f t="shared" si="353"/>
        <v>2004</v>
      </c>
      <c r="G1898" s="2">
        <f t="shared" si="354"/>
        <v>130</v>
      </c>
      <c r="BV1898" s="1">
        <v>38116</v>
      </c>
      <c r="BW1898">
        <f t="shared" ca="1" si="355"/>
        <v>1760</v>
      </c>
      <c r="BX1898">
        <v>1760</v>
      </c>
    </row>
    <row r="1899" spans="1:76" x14ac:dyDescent="0.25">
      <c r="A1899" s="1">
        <v>38117</v>
      </c>
      <c r="B1899">
        <v>1740</v>
      </c>
      <c r="C1899">
        <f t="shared" si="351"/>
        <v>1740</v>
      </c>
      <c r="D1899" t="s">
        <v>20</v>
      </c>
      <c r="E1899">
        <f t="shared" si="352"/>
        <v>1</v>
      </c>
      <c r="F1899">
        <f t="shared" si="353"/>
        <v>2004</v>
      </c>
      <c r="G1899" s="2">
        <f t="shared" si="354"/>
        <v>131</v>
      </c>
      <c r="BV1899" s="1">
        <v>38117</v>
      </c>
      <c r="BW1899">
        <f t="shared" ca="1" si="355"/>
        <v>1740</v>
      </c>
      <c r="BX1899">
        <v>1740</v>
      </c>
    </row>
    <row r="1900" spans="1:76" x14ac:dyDescent="0.25">
      <c r="A1900" s="1">
        <v>38118</v>
      </c>
      <c r="B1900">
        <v>1720</v>
      </c>
      <c r="C1900">
        <f t="shared" si="351"/>
        <v>1720</v>
      </c>
      <c r="D1900" t="s">
        <v>20</v>
      </c>
      <c r="E1900">
        <f t="shared" si="352"/>
        <v>1</v>
      </c>
      <c r="F1900">
        <f t="shared" si="353"/>
        <v>2004</v>
      </c>
      <c r="G1900" s="2">
        <f t="shared" si="354"/>
        <v>132</v>
      </c>
      <c r="BV1900" s="1">
        <v>38118</v>
      </c>
      <c r="BW1900">
        <f t="shared" ca="1" si="355"/>
        <v>1720</v>
      </c>
      <c r="BX1900">
        <v>1720</v>
      </c>
    </row>
    <row r="1901" spans="1:76" x14ac:dyDescent="0.25">
      <c r="A1901" s="1">
        <v>38119</v>
      </c>
      <c r="B1901">
        <v>1590</v>
      </c>
      <c r="C1901">
        <f t="shared" si="351"/>
        <v>1590</v>
      </c>
      <c r="D1901" t="s">
        <v>20</v>
      </c>
      <c r="E1901">
        <f t="shared" si="352"/>
        <v>1</v>
      </c>
      <c r="F1901">
        <f t="shared" si="353"/>
        <v>2004</v>
      </c>
      <c r="G1901" s="2">
        <f t="shared" si="354"/>
        <v>133</v>
      </c>
      <c r="BV1901" s="1">
        <v>38119</v>
      </c>
      <c r="BW1901">
        <f t="shared" ca="1" si="355"/>
        <v>1590</v>
      </c>
      <c r="BX1901">
        <v>1590</v>
      </c>
    </row>
    <row r="1902" spans="1:76" x14ac:dyDescent="0.25">
      <c r="A1902" s="1">
        <v>38120</v>
      </c>
      <c r="B1902">
        <v>1170</v>
      </c>
      <c r="C1902">
        <f t="shared" si="351"/>
        <v>1170</v>
      </c>
      <c r="D1902" t="s">
        <v>20</v>
      </c>
      <c r="E1902">
        <f t="shared" si="352"/>
        <v>1</v>
      </c>
      <c r="F1902">
        <f t="shared" si="353"/>
        <v>2004</v>
      </c>
      <c r="G1902" s="2">
        <f t="shared" si="354"/>
        <v>134</v>
      </c>
      <c r="BV1902" s="1">
        <v>38120</v>
      </c>
      <c r="BW1902">
        <f t="shared" ca="1" si="355"/>
        <v>1170</v>
      </c>
      <c r="BX1902">
        <v>1170</v>
      </c>
    </row>
    <row r="1903" spans="1:76" x14ac:dyDescent="0.25">
      <c r="A1903" s="1">
        <v>38121</v>
      </c>
      <c r="B1903">
        <v>1100</v>
      </c>
      <c r="C1903">
        <f t="shared" si="351"/>
        <v>1100</v>
      </c>
      <c r="D1903" t="s">
        <v>20</v>
      </c>
      <c r="E1903">
        <f t="shared" si="352"/>
        <v>1</v>
      </c>
      <c r="F1903">
        <f t="shared" si="353"/>
        <v>2004</v>
      </c>
      <c r="G1903" s="2">
        <f t="shared" si="354"/>
        <v>135</v>
      </c>
      <c r="BV1903" s="1">
        <v>38121</v>
      </c>
      <c r="BW1903">
        <f t="shared" ca="1" si="355"/>
        <v>1100</v>
      </c>
      <c r="BX1903">
        <v>1100</v>
      </c>
    </row>
    <row r="1904" spans="1:76" x14ac:dyDescent="0.25">
      <c r="A1904" s="1">
        <v>38122</v>
      </c>
      <c r="B1904">
        <v>971</v>
      </c>
      <c r="C1904">
        <f t="shared" si="351"/>
        <v>971</v>
      </c>
      <c r="D1904" t="s">
        <v>20</v>
      </c>
      <c r="E1904">
        <f t="shared" si="352"/>
        <v>1</v>
      </c>
      <c r="F1904">
        <f t="shared" si="353"/>
        <v>2004</v>
      </c>
      <c r="G1904" s="2">
        <f t="shared" si="354"/>
        <v>136</v>
      </c>
      <c r="BV1904" s="1">
        <v>38122</v>
      </c>
      <c r="BW1904">
        <f t="shared" ca="1" si="355"/>
        <v>971</v>
      </c>
      <c r="BX1904">
        <v>971</v>
      </c>
    </row>
    <row r="1905" spans="1:76" x14ac:dyDescent="0.25">
      <c r="A1905" s="1">
        <v>38123</v>
      </c>
      <c r="B1905">
        <v>951</v>
      </c>
      <c r="C1905">
        <f t="shared" si="351"/>
        <v>951</v>
      </c>
      <c r="D1905" t="s">
        <v>20</v>
      </c>
      <c r="E1905">
        <f t="shared" si="352"/>
        <v>1</v>
      </c>
      <c r="F1905">
        <f t="shared" si="353"/>
        <v>2004</v>
      </c>
      <c r="G1905" s="2">
        <f t="shared" si="354"/>
        <v>137</v>
      </c>
      <c r="BV1905" s="1">
        <v>38123</v>
      </c>
      <c r="BW1905">
        <f t="shared" ca="1" si="355"/>
        <v>951</v>
      </c>
      <c r="BX1905">
        <v>951</v>
      </c>
    </row>
    <row r="1906" spans="1:76" x14ac:dyDescent="0.25">
      <c r="A1906" s="1">
        <v>38124</v>
      </c>
      <c r="B1906">
        <v>969</v>
      </c>
      <c r="C1906">
        <f t="shared" si="351"/>
        <v>969</v>
      </c>
      <c r="D1906" t="s">
        <v>20</v>
      </c>
      <c r="E1906">
        <f t="shared" si="352"/>
        <v>1</v>
      </c>
      <c r="F1906">
        <f t="shared" si="353"/>
        <v>2004</v>
      </c>
      <c r="G1906" s="2">
        <f t="shared" si="354"/>
        <v>138</v>
      </c>
      <c r="BV1906" s="1">
        <v>38124</v>
      </c>
      <c r="BW1906">
        <f t="shared" ca="1" si="355"/>
        <v>969</v>
      </c>
      <c r="BX1906">
        <v>969</v>
      </c>
    </row>
    <row r="1907" spans="1:76" x14ac:dyDescent="0.25">
      <c r="A1907" s="1">
        <v>38125</v>
      </c>
      <c r="B1907">
        <v>1150</v>
      </c>
      <c r="C1907">
        <f t="shared" si="351"/>
        <v>1150</v>
      </c>
      <c r="D1907" t="s">
        <v>20</v>
      </c>
      <c r="E1907">
        <f t="shared" si="352"/>
        <v>1</v>
      </c>
      <c r="F1907">
        <f t="shared" si="353"/>
        <v>2004</v>
      </c>
      <c r="G1907" s="2">
        <f t="shared" si="354"/>
        <v>139</v>
      </c>
      <c r="BV1907" s="1">
        <v>38125</v>
      </c>
      <c r="BW1907">
        <f t="shared" ca="1" si="355"/>
        <v>1150</v>
      </c>
      <c r="BX1907">
        <v>1150</v>
      </c>
    </row>
    <row r="1908" spans="1:76" x14ac:dyDescent="0.25">
      <c r="A1908" s="1">
        <v>38126</v>
      </c>
      <c r="B1908">
        <v>1190</v>
      </c>
      <c r="C1908">
        <f t="shared" si="351"/>
        <v>1190</v>
      </c>
      <c r="D1908" t="s">
        <v>20</v>
      </c>
      <c r="E1908">
        <f t="shared" si="352"/>
        <v>1</v>
      </c>
      <c r="F1908">
        <f t="shared" si="353"/>
        <v>2004</v>
      </c>
      <c r="G1908" s="2">
        <f t="shared" si="354"/>
        <v>140</v>
      </c>
      <c r="BV1908" s="1">
        <v>38126</v>
      </c>
      <c r="BW1908">
        <f t="shared" ca="1" si="355"/>
        <v>1190</v>
      </c>
      <c r="BX1908">
        <v>1190</v>
      </c>
    </row>
    <row r="1909" spans="1:76" x14ac:dyDescent="0.25">
      <c r="A1909" s="1">
        <v>38127</v>
      </c>
      <c r="B1909">
        <v>1180</v>
      </c>
      <c r="C1909">
        <f t="shared" si="351"/>
        <v>1180</v>
      </c>
      <c r="D1909" t="s">
        <v>20</v>
      </c>
      <c r="E1909">
        <f t="shared" si="352"/>
        <v>1</v>
      </c>
      <c r="F1909">
        <f t="shared" si="353"/>
        <v>2004</v>
      </c>
      <c r="G1909" s="2">
        <f t="shared" si="354"/>
        <v>141</v>
      </c>
      <c r="BV1909" s="1">
        <v>38127</v>
      </c>
      <c r="BW1909">
        <f t="shared" ca="1" si="355"/>
        <v>1180</v>
      </c>
      <c r="BX1909">
        <v>1180</v>
      </c>
    </row>
    <row r="1910" spans="1:76" x14ac:dyDescent="0.25">
      <c r="A1910" s="1">
        <v>38128</v>
      </c>
      <c r="B1910">
        <v>1190</v>
      </c>
      <c r="C1910">
        <f t="shared" si="351"/>
        <v>1190</v>
      </c>
      <c r="D1910" t="s">
        <v>20</v>
      </c>
      <c r="E1910">
        <f t="shared" si="352"/>
        <v>1</v>
      </c>
      <c r="F1910">
        <f t="shared" si="353"/>
        <v>2004</v>
      </c>
      <c r="G1910" s="2">
        <f t="shared" si="354"/>
        <v>142</v>
      </c>
      <c r="BV1910" s="1">
        <v>38128</v>
      </c>
      <c r="BW1910">
        <f t="shared" ca="1" si="355"/>
        <v>1190</v>
      </c>
      <c r="BX1910">
        <v>1190</v>
      </c>
    </row>
    <row r="1911" spans="1:76" x14ac:dyDescent="0.25">
      <c r="A1911" s="1">
        <v>38129</v>
      </c>
      <c r="B1911">
        <v>1220</v>
      </c>
      <c r="C1911">
        <f t="shared" si="351"/>
        <v>1220</v>
      </c>
      <c r="D1911" t="s">
        <v>20</v>
      </c>
      <c r="E1911">
        <f t="shared" si="352"/>
        <v>1</v>
      </c>
      <c r="F1911">
        <f t="shared" si="353"/>
        <v>2004</v>
      </c>
      <c r="G1911" s="2">
        <f t="shared" si="354"/>
        <v>143</v>
      </c>
      <c r="BV1911" s="1">
        <v>38129</v>
      </c>
      <c r="BW1911">
        <f t="shared" ca="1" si="355"/>
        <v>1220</v>
      </c>
      <c r="BX1911">
        <v>1220</v>
      </c>
    </row>
    <row r="1912" spans="1:76" x14ac:dyDescent="0.25">
      <c r="A1912" s="1">
        <v>38130</v>
      </c>
      <c r="B1912">
        <v>1180</v>
      </c>
      <c r="C1912">
        <f t="shared" si="351"/>
        <v>1180</v>
      </c>
      <c r="D1912" t="s">
        <v>20</v>
      </c>
      <c r="E1912">
        <f t="shared" si="352"/>
        <v>1</v>
      </c>
      <c r="F1912">
        <f t="shared" si="353"/>
        <v>2004</v>
      </c>
      <c r="G1912" s="2">
        <f t="shared" si="354"/>
        <v>144</v>
      </c>
      <c r="BV1912" s="1">
        <v>38130</v>
      </c>
      <c r="BW1912">
        <f t="shared" ca="1" si="355"/>
        <v>1180</v>
      </c>
      <c r="BX1912">
        <v>1180</v>
      </c>
    </row>
    <row r="1913" spans="1:76" x14ac:dyDescent="0.25">
      <c r="A1913" s="1">
        <v>38131</v>
      </c>
      <c r="B1913">
        <v>1060</v>
      </c>
      <c r="C1913">
        <f t="shared" si="351"/>
        <v>1060</v>
      </c>
      <c r="D1913" t="s">
        <v>20</v>
      </c>
      <c r="E1913">
        <f t="shared" si="352"/>
        <v>1</v>
      </c>
      <c r="F1913">
        <f t="shared" si="353"/>
        <v>2004</v>
      </c>
      <c r="G1913" s="2">
        <f t="shared" si="354"/>
        <v>145</v>
      </c>
      <c r="BV1913" s="1">
        <v>38131</v>
      </c>
      <c r="BW1913">
        <f t="shared" ca="1" si="355"/>
        <v>1060</v>
      </c>
      <c r="BX1913">
        <v>1060</v>
      </c>
    </row>
    <row r="1914" spans="1:76" x14ac:dyDescent="0.25">
      <c r="A1914" s="1">
        <v>38132</v>
      </c>
      <c r="B1914">
        <v>1010</v>
      </c>
      <c r="C1914">
        <f t="shared" si="351"/>
        <v>1010</v>
      </c>
      <c r="D1914" t="s">
        <v>20</v>
      </c>
      <c r="E1914">
        <f t="shared" si="352"/>
        <v>1</v>
      </c>
      <c r="F1914">
        <f t="shared" si="353"/>
        <v>2004</v>
      </c>
      <c r="G1914" s="2">
        <f t="shared" si="354"/>
        <v>146</v>
      </c>
      <c r="BV1914" s="1">
        <v>38132</v>
      </c>
      <c r="BW1914">
        <f t="shared" ca="1" si="355"/>
        <v>1010</v>
      </c>
      <c r="BX1914">
        <v>1010</v>
      </c>
    </row>
    <row r="1915" spans="1:76" x14ac:dyDescent="0.25">
      <c r="A1915" s="1">
        <v>38133</v>
      </c>
      <c r="B1915">
        <v>1060</v>
      </c>
      <c r="C1915">
        <f t="shared" si="351"/>
        <v>1060</v>
      </c>
      <c r="D1915" t="s">
        <v>20</v>
      </c>
      <c r="E1915">
        <f t="shared" si="352"/>
        <v>1</v>
      </c>
      <c r="F1915">
        <f t="shared" si="353"/>
        <v>2004</v>
      </c>
      <c r="G1915" s="2">
        <f t="shared" si="354"/>
        <v>147</v>
      </c>
      <c r="BV1915" s="1">
        <v>38133</v>
      </c>
      <c r="BW1915">
        <f t="shared" ca="1" si="355"/>
        <v>1060</v>
      </c>
      <c r="BX1915">
        <v>1060</v>
      </c>
    </row>
    <row r="1916" spans="1:76" x14ac:dyDescent="0.25">
      <c r="A1916" s="1">
        <v>38134</v>
      </c>
      <c r="B1916">
        <v>1170</v>
      </c>
      <c r="C1916">
        <f t="shared" si="351"/>
        <v>1170</v>
      </c>
      <c r="D1916" t="s">
        <v>20</v>
      </c>
      <c r="E1916">
        <f t="shared" si="352"/>
        <v>1</v>
      </c>
      <c r="F1916">
        <f t="shared" si="353"/>
        <v>2004</v>
      </c>
      <c r="G1916" s="2">
        <f t="shared" si="354"/>
        <v>148</v>
      </c>
      <c r="BV1916" s="1">
        <v>38134</v>
      </c>
      <c r="BW1916">
        <f t="shared" ca="1" si="355"/>
        <v>1170</v>
      </c>
      <c r="BX1916">
        <v>1170</v>
      </c>
    </row>
    <row r="1917" spans="1:76" x14ac:dyDescent="0.25">
      <c r="A1917" s="1">
        <v>38135</v>
      </c>
      <c r="B1917">
        <v>1150</v>
      </c>
      <c r="C1917">
        <f t="shared" si="351"/>
        <v>1150</v>
      </c>
      <c r="D1917" t="s">
        <v>20</v>
      </c>
      <c r="E1917">
        <f t="shared" si="352"/>
        <v>1</v>
      </c>
      <c r="F1917">
        <f t="shared" si="353"/>
        <v>2004</v>
      </c>
      <c r="G1917" s="2">
        <f t="shared" si="354"/>
        <v>149</v>
      </c>
      <c r="BV1917" s="1">
        <v>38135</v>
      </c>
      <c r="BW1917">
        <f t="shared" ca="1" si="355"/>
        <v>1150</v>
      </c>
      <c r="BX1917">
        <v>1150</v>
      </c>
    </row>
    <row r="1918" spans="1:76" x14ac:dyDescent="0.25">
      <c r="A1918" s="1">
        <v>38136</v>
      </c>
      <c r="B1918">
        <v>1050</v>
      </c>
      <c r="C1918">
        <f t="shared" si="351"/>
        <v>1050</v>
      </c>
      <c r="D1918" t="s">
        <v>20</v>
      </c>
      <c r="E1918">
        <f t="shared" si="352"/>
        <v>1</v>
      </c>
      <c r="F1918">
        <f t="shared" si="353"/>
        <v>2004</v>
      </c>
      <c r="G1918" s="2">
        <f t="shared" si="354"/>
        <v>150</v>
      </c>
      <c r="BV1918" s="1">
        <v>38136</v>
      </c>
      <c r="BW1918">
        <f t="shared" ca="1" si="355"/>
        <v>1050</v>
      </c>
      <c r="BX1918">
        <v>1050</v>
      </c>
    </row>
    <row r="1919" spans="1:76" x14ac:dyDescent="0.25">
      <c r="A1919" s="1">
        <v>38137</v>
      </c>
      <c r="B1919">
        <v>986</v>
      </c>
      <c r="C1919">
        <f t="shared" si="351"/>
        <v>986</v>
      </c>
      <c r="D1919" t="s">
        <v>20</v>
      </c>
      <c r="E1919">
        <f t="shared" si="352"/>
        <v>1</v>
      </c>
      <c r="F1919">
        <f t="shared" si="353"/>
        <v>2004</v>
      </c>
      <c r="G1919" s="2">
        <f t="shared" si="354"/>
        <v>151</v>
      </c>
      <c r="BV1919" s="1">
        <v>38137</v>
      </c>
      <c r="BW1919">
        <f t="shared" ca="1" si="355"/>
        <v>986</v>
      </c>
      <c r="BX1919">
        <v>986</v>
      </c>
    </row>
    <row r="1920" spans="1:76" x14ac:dyDescent="0.25">
      <c r="A1920" s="1">
        <v>38138</v>
      </c>
      <c r="B1920">
        <v>1000</v>
      </c>
      <c r="C1920">
        <f t="shared" si="351"/>
        <v>1000</v>
      </c>
      <c r="D1920" t="s">
        <v>20</v>
      </c>
      <c r="E1920">
        <f t="shared" si="352"/>
        <v>1</v>
      </c>
      <c r="F1920">
        <f t="shared" si="353"/>
        <v>2004</v>
      </c>
      <c r="G1920" s="2">
        <f t="shared" si="354"/>
        <v>152</v>
      </c>
      <c r="BV1920" s="1">
        <v>38138</v>
      </c>
      <c r="BW1920">
        <f t="shared" ca="1" si="355"/>
        <v>1000</v>
      </c>
      <c r="BX1920">
        <v>1000</v>
      </c>
    </row>
    <row r="1921" spans="1:76" x14ac:dyDescent="0.25">
      <c r="A1921" s="1">
        <v>38139</v>
      </c>
      <c r="B1921">
        <v>1090</v>
      </c>
      <c r="C1921">
        <f t="shared" si="351"/>
        <v>1090</v>
      </c>
      <c r="D1921" t="s">
        <v>20</v>
      </c>
      <c r="E1921">
        <f t="shared" si="352"/>
        <v>1</v>
      </c>
      <c r="F1921">
        <f t="shared" si="353"/>
        <v>2004</v>
      </c>
      <c r="G1921" s="2">
        <f t="shared" si="354"/>
        <v>153</v>
      </c>
      <c r="BV1921" s="1">
        <v>38139</v>
      </c>
      <c r="BW1921">
        <f t="shared" ca="1" si="355"/>
        <v>1090</v>
      </c>
      <c r="BX1921">
        <v>1090</v>
      </c>
    </row>
    <row r="1922" spans="1:76" x14ac:dyDescent="0.25">
      <c r="A1922" s="1">
        <v>38140</v>
      </c>
      <c r="B1922">
        <v>1130</v>
      </c>
      <c r="C1922">
        <f t="shared" si="351"/>
        <v>1130</v>
      </c>
      <c r="D1922" t="s">
        <v>20</v>
      </c>
      <c r="E1922">
        <f t="shared" si="352"/>
        <v>1</v>
      </c>
      <c r="F1922">
        <f t="shared" si="353"/>
        <v>2004</v>
      </c>
      <c r="G1922" s="2">
        <f t="shared" si="354"/>
        <v>154</v>
      </c>
      <c r="BV1922" s="1">
        <v>38140</v>
      </c>
      <c r="BW1922">
        <f t="shared" ca="1" si="355"/>
        <v>1130</v>
      </c>
      <c r="BX1922">
        <v>1130</v>
      </c>
    </row>
    <row r="1923" spans="1:76" x14ac:dyDescent="0.25">
      <c r="A1923" s="1">
        <v>38141</v>
      </c>
      <c r="B1923">
        <v>1170</v>
      </c>
      <c r="C1923">
        <f t="shared" ref="C1923:C1986" si="356">IF(ISNUMBER(B1923),B1923,"XX")</f>
        <v>1170</v>
      </c>
      <c r="D1923" t="s">
        <v>20</v>
      </c>
      <c r="E1923">
        <f t="shared" ref="E1923:E1986" si="357">IF(LEFT(D1923,1)="A",1,0)</f>
        <v>1</v>
      </c>
      <c r="F1923">
        <f t="shared" ref="F1923:F1986" si="358">YEAR(A1923)</f>
        <v>2004</v>
      </c>
      <c r="G1923" s="2">
        <f t="shared" ref="G1923:G1986" si="359">DATE(YEAR(A1923),MONTH(A1923),DAY(A1923))-DATE(YEAR(A1923),1,0)</f>
        <v>155</v>
      </c>
      <c r="BV1923" s="1">
        <v>38141</v>
      </c>
      <c r="BW1923">
        <f t="shared" ref="BW1923:BW1986" ca="1" si="360">OFFSET($BA$1,MATCH(DATE(YEAR(BV1923),MONTH(BV1923),DAY(BV1923))-DATE(YEAR(BV1923),1,0),$BA$2:$BA$366,0),MATCH(YEAR(BV1923),$BB$1:$BO$1,0))</f>
        <v>1170</v>
      </c>
      <c r="BX1923">
        <v>1170</v>
      </c>
    </row>
    <row r="1924" spans="1:76" x14ac:dyDescent="0.25">
      <c r="A1924" s="1">
        <v>38142</v>
      </c>
      <c r="B1924">
        <v>1180</v>
      </c>
      <c r="C1924">
        <f t="shared" si="356"/>
        <v>1180</v>
      </c>
      <c r="D1924" t="s">
        <v>20</v>
      </c>
      <c r="E1924">
        <f t="shared" si="357"/>
        <v>1</v>
      </c>
      <c r="F1924">
        <f t="shared" si="358"/>
        <v>2004</v>
      </c>
      <c r="G1924" s="2">
        <f t="shared" si="359"/>
        <v>156</v>
      </c>
      <c r="BV1924" s="1">
        <v>38142</v>
      </c>
      <c r="BW1924">
        <f t="shared" ca="1" si="360"/>
        <v>1180</v>
      </c>
      <c r="BX1924">
        <v>1180</v>
      </c>
    </row>
    <row r="1925" spans="1:76" x14ac:dyDescent="0.25">
      <c r="A1925" s="1">
        <v>38143</v>
      </c>
      <c r="B1925">
        <v>1090</v>
      </c>
      <c r="C1925">
        <f t="shared" si="356"/>
        <v>1090</v>
      </c>
      <c r="D1925" t="s">
        <v>20</v>
      </c>
      <c r="E1925">
        <f t="shared" si="357"/>
        <v>1</v>
      </c>
      <c r="F1925">
        <f t="shared" si="358"/>
        <v>2004</v>
      </c>
      <c r="G1925" s="2">
        <f t="shared" si="359"/>
        <v>157</v>
      </c>
      <c r="BV1925" s="1">
        <v>38143</v>
      </c>
      <c r="BW1925">
        <f t="shared" ca="1" si="360"/>
        <v>1090</v>
      </c>
      <c r="BX1925">
        <v>1090</v>
      </c>
    </row>
    <row r="1926" spans="1:76" x14ac:dyDescent="0.25">
      <c r="A1926" s="1">
        <v>38144</v>
      </c>
      <c r="B1926">
        <v>1150</v>
      </c>
      <c r="C1926">
        <f t="shared" si="356"/>
        <v>1150</v>
      </c>
      <c r="D1926" t="s">
        <v>20</v>
      </c>
      <c r="E1926">
        <f t="shared" si="357"/>
        <v>1</v>
      </c>
      <c r="F1926">
        <f t="shared" si="358"/>
        <v>2004</v>
      </c>
      <c r="G1926" s="2">
        <f t="shared" si="359"/>
        <v>158</v>
      </c>
      <c r="BV1926" s="1">
        <v>38144</v>
      </c>
      <c r="BW1926">
        <f t="shared" ca="1" si="360"/>
        <v>1150</v>
      </c>
      <c r="BX1926">
        <v>1150</v>
      </c>
    </row>
    <row r="1927" spans="1:76" x14ac:dyDescent="0.25">
      <c r="A1927" s="1">
        <v>38145</v>
      </c>
      <c r="B1927">
        <v>1210</v>
      </c>
      <c r="C1927">
        <f t="shared" si="356"/>
        <v>1210</v>
      </c>
      <c r="D1927" t="s">
        <v>20</v>
      </c>
      <c r="E1927">
        <f t="shared" si="357"/>
        <v>1</v>
      </c>
      <c r="F1927">
        <f t="shared" si="358"/>
        <v>2004</v>
      </c>
      <c r="G1927" s="2">
        <f t="shared" si="359"/>
        <v>159</v>
      </c>
      <c r="BV1927" s="1">
        <v>38145</v>
      </c>
      <c r="BW1927">
        <f t="shared" ca="1" si="360"/>
        <v>1210</v>
      </c>
      <c r="BX1927">
        <v>1210</v>
      </c>
    </row>
    <row r="1928" spans="1:76" x14ac:dyDescent="0.25">
      <c r="A1928" s="1">
        <v>38146</v>
      </c>
      <c r="B1928">
        <v>1240</v>
      </c>
      <c r="C1928">
        <f t="shared" si="356"/>
        <v>1240</v>
      </c>
      <c r="D1928" t="s">
        <v>20</v>
      </c>
      <c r="E1928">
        <f t="shared" si="357"/>
        <v>1</v>
      </c>
      <c r="F1928">
        <f t="shared" si="358"/>
        <v>2004</v>
      </c>
      <c r="G1928" s="2">
        <f t="shared" si="359"/>
        <v>160</v>
      </c>
      <c r="BV1928" s="1">
        <v>38146</v>
      </c>
      <c r="BW1928">
        <f t="shared" ca="1" si="360"/>
        <v>1240</v>
      </c>
      <c r="BX1928">
        <v>1240</v>
      </c>
    </row>
    <row r="1929" spans="1:76" x14ac:dyDescent="0.25">
      <c r="A1929" s="1">
        <v>38147</v>
      </c>
      <c r="B1929">
        <v>1140</v>
      </c>
      <c r="C1929">
        <f t="shared" si="356"/>
        <v>1140</v>
      </c>
      <c r="D1929" t="s">
        <v>20</v>
      </c>
      <c r="E1929">
        <f t="shared" si="357"/>
        <v>1</v>
      </c>
      <c r="F1929">
        <f t="shared" si="358"/>
        <v>2004</v>
      </c>
      <c r="G1929" s="2">
        <f t="shared" si="359"/>
        <v>161</v>
      </c>
      <c r="BV1929" s="1">
        <v>38147</v>
      </c>
      <c r="BW1929">
        <f t="shared" ca="1" si="360"/>
        <v>1140</v>
      </c>
      <c r="BX1929">
        <v>1140</v>
      </c>
    </row>
    <row r="1930" spans="1:76" x14ac:dyDescent="0.25">
      <c r="A1930" s="1">
        <v>38148</v>
      </c>
      <c r="B1930">
        <v>973</v>
      </c>
      <c r="C1930">
        <f t="shared" si="356"/>
        <v>973</v>
      </c>
      <c r="D1930" t="s">
        <v>20</v>
      </c>
      <c r="E1930">
        <f t="shared" si="357"/>
        <v>1</v>
      </c>
      <c r="F1930">
        <f t="shared" si="358"/>
        <v>2004</v>
      </c>
      <c r="G1930" s="2">
        <f t="shared" si="359"/>
        <v>162</v>
      </c>
      <c r="BV1930" s="1">
        <v>38148</v>
      </c>
      <c r="BW1930">
        <f t="shared" ca="1" si="360"/>
        <v>973</v>
      </c>
      <c r="BX1930">
        <v>973</v>
      </c>
    </row>
    <row r="1931" spans="1:76" x14ac:dyDescent="0.25">
      <c r="A1931" s="1">
        <v>38149</v>
      </c>
      <c r="B1931">
        <v>859</v>
      </c>
      <c r="C1931">
        <f t="shared" si="356"/>
        <v>859</v>
      </c>
      <c r="D1931" t="s">
        <v>20</v>
      </c>
      <c r="E1931">
        <f t="shared" si="357"/>
        <v>1</v>
      </c>
      <c r="F1931">
        <f t="shared" si="358"/>
        <v>2004</v>
      </c>
      <c r="G1931" s="2">
        <f t="shared" si="359"/>
        <v>163</v>
      </c>
      <c r="BV1931" s="1">
        <v>38149</v>
      </c>
      <c r="BW1931">
        <f t="shared" ca="1" si="360"/>
        <v>859</v>
      </c>
      <c r="BX1931">
        <v>859</v>
      </c>
    </row>
    <row r="1932" spans="1:76" x14ac:dyDescent="0.25">
      <c r="A1932" s="1">
        <v>38150</v>
      </c>
      <c r="B1932">
        <v>876</v>
      </c>
      <c r="C1932">
        <f t="shared" si="356"/>
        <v>876</v>
      </c>
      <c r="D1932" t="s">
        <v>20</v>
      </c>
      <c r="E1932">
        <f t="shared" si="357"/>
        <v>1</v>
      </c>
      <c r="F1932">
        <f t="shared" si="358"/>
        <v>2004</v>
      </c>
      <c r="G1932" s="2">
        <f t="shared" si="359"/>
        <v>164</v>
      </c>
      <c r="BV1932" s="1">
        <v>38150</v>
      </c>
      <c r="BW1932">
        <f t="shared" ca="1" si="360"/>
        <v>876</v>
      </c>
      <c r="BX1932">
        <v>876</v>
      </c>
    </row>
    <row r="1933" spans="1:76" x14ac:dyDescent="0.25">
      <c r="A1933" s="1">
        <v>38151</v>
      </c>
      <c r="B1933">
        <v>843</v>
      </c>
      <c r="C1933">
        <f t="shared" si="356"/>
        <v>843</v>
      </c>
      <c r="D1933" t="s">
        <v>20</v>
      </c>
      <c r="E1933">
        <f t="shared" si="357"/>
        <v>1</v>
      </c>
      <c r="F1933">
        <f t="shared" si="358"/>
        <v>2004</v>
      </c>
      <c r="G1933" s="2">
        <f t="shared" si="359"/>
        <v>165</v>
      </c>
      <c r="BV1933" s="1">
        <v>38151</v>
      </c>
      <c r="BW1933">
        <f t="shared" ca="1" si="360"/>
        <v>843</v>
      </c>
      <c r="BX1933">
        <v>843</v>
      </c>
    </row>
    <row r="1934" spans="1:76" x14ac:dyDescent="0.25">
      <c r="A1934" s="1">
        <v>38152</v>
      </c>
      <c r="B1934">
        <v>811</v>
      </c>
      <c r="C1934">
        <f t="shared" si="356"/>
        <v>811</v>
      </c>
      <c r="D1934" t="s">
        <v>20</v>
      </c>
      <c r="E1934">
        <f t="shared" si="357"/>
        <v>1</v>
      </c>
      <c r="F1934">
        <f t="shared" si="358"/>
        <v>2004</v>
      </c>
      <c r="G1934" s="2">
        <f t="shared" si="359"/>
        <v>166</v>
      </c>
      <c r="BV1934" s="1">
        <v>38152</v>
      </c>
      <c r="BW1934">
        <f t="shared" ca="1" si="360"/>
        <v>811</v>
      </c>
      <c r="BX1934">
        <v>811</v>
      </c>
    </row>
    <row r="1935" spans="1:76" x14ac:dyDescent="0.25">
      <c r="A1935" s="1">
        <v>38153</v>
      </c>
      <c r="B1935">
        <v>854</v>
      </c>
      <c r="C1935">
        <f t="shared" si="356"/>
        <v>854</v>
      </c>
      <c r="D1935" t="s">
        <v>20</v>
      </c>
      <c r="E1935">
        <f t="shared" si="357"/>
        <v>1</v>
      </c>
      <c r="F1935">
        <f t="shared" si="358"/>
        <v>2004</v>
      </c>
      <c r="G1935" s="2">
        <f t="shared" si="359"/>
        <v>167</v>
      </c>
      <c r="BV1935" s="1">
        <v>38153</v>
      </c>
      <c r="BW1935">
        <f t="shared" ca="1" si="360"/>
        <v>854</v>
      </c>
      <c r="BX1935">
        <v>854</v>
      </c>
    </row>
    <row r="1936" spans="1:76" x14ac:dyDescent="0.25">
      <c r="A1936" s="1">
        <v>38154</v>
      </c>
      <c r="B1936">
        <v>855</v>
      </c>
      <c r="C1936">
        <f t="shared" si="356"/>
        <v>855</v>
      </c>
      <c r="D1936" t="s">
        <v>20</v>
      </c>
      <c r="E1936">
        <f t="shared" si="357"/>
        <v>1</v>
      </c>
      <c r="F1936">
        <f t="shared" si="358"/>
        <v>2004</v>
      </c>
      <c r="G1936" s="2">
        <f t="shared" si="359"/>
        <v>168</v>
      </c>
      <c r="BV1936" s="1">
        <v>38154</v>
      </c>
      <c r="BW1936">
        <f t="shared" ca="1" si="360"/>
        <v>855</v>
      </c>
      <c r="BX1936">
        <v>855</v>
      </c>
    </row>
    <row r="1937" spans="1:76" x14ac:dyDescent="0.25">
      <c r="A1937" s="1">
        <v>38155</v>
      </c>
      <c r="B1937">
        <v>1030</v>
      </c>
      <c r="C1937">
        <f t="shared" si="356"/>
        <v>1030</v>
      </c>
      <c r="D1937" t="s">
        <v>20</v>
      </c>
      <c r="E1937">
        <f t="shared" si="357"/>
        <v>1</v>
      </c>
      <c r="F1937">
        <f t="shared" si="358"/>
        <v>2004</v>
      </c>
      <c r="G1937" s="2">
        <f t="shared" si="359"/>
        <v>169</v>
      </c>
      <c r="BV1937" s="1">
        <v>38155</v>
      </c>
      <c r="BW1937">
        <f t="shared" ca="1" si="360"/>
        <v>1030</v>
      </c>
      <c r="BX1937">
        <v>1030</v>
      </c>
    </row>
    <row r="1938" spans="1:76" x14ac:dyDescent="0.25">
      <c r="A1938" s="1">
        <v>38156</v>
      </c>
      <c r="B1938">
        <v>1210</v>
      </c>
      <c r="C1938">
        <f t="shared" si="356"/>
        <v>1210</v>
      </c>
      <c r="D1938" t="s">
        <v>20</v>
      </c>
      <c r="E1938">
        <f t="shared" si="357"/>
        <v>1</v>
      </c>
      <c r="F1938">
        <f t="shared" si="358"/>
        <v>2004</v>
      </c>
      <c r="G1938" s="2">
        <f t="shared" si="359"/>
        <v>170</v>
      </c>
      <c r="BV1938" s="1">
        <v>38156</v>
      </c>
      <c r="BW1938">
        <f t="shared" ca="1" si="360"/>
        <v>1210</v>
      </c>
      <c r="BX1938">
        <v>1210</v>
      </c>
    </row>
    <row r="1939" spans="1:76" x14ac:dyDescent="0.25">
      <c r="A1939" s="1">
        <v>38157</v>
      </c>
      <c r="B1939">
        <v>1100</v>
      </c>
      <c r="C1939">
        <f t="shared" si="356"/>
        <v>1100</v>
      </c>
      <c r="D1939" t="s">
        <v>20</v>
      </c>
      <c r="E1939">
        <f t="shared" si="357"/>
        <v>1</v>
      </c>
      <c r="F1939">
        <f t="shared" si="358"/>
        <v>2004</v>
      </c>
      <c r="G1939" s="2">
        <f t="shared" si="359"/>
        <v>171</v>
      </c>
      <c r="BV1939" s="1">
        <v>38157</v>
      </c>
      <c r="BW1939">
        <f t="shared" ca="1" si="360"/>
        <v>1100</v>
      </c>
      <c r="BX1939">
        <v>1100</v>
      </c>
    </row>
    <row r="1940" spans="1:76" x14ac:dyDescent="0.25">
      <c r="A1940" s="1">
        <v>38158</v>
      </c>
      <c r="B1940">
        <v>1080</v>
      </c>
      <c r="C1940">
        <f t="shared" si="356"/>
        <v>1080</v>
      </c>
      <c r="D1940" t="s">
        <v>20</v>
      </c>
      <c r="E1940">
        <f t="shared" si="357"/>
        <v>1</v>
      </c>
      <c r="F1940">
        <f t="shared" si="358"/>
        <v>2004</v>
      </c>
      <c r="G1940" s="2">
        <f t="shared" si="359"/>
        <v>172</v>
      </c>
      <c r="BV1940" s="1">
        <v>38158</v>
      </c>
      <c r="BW1940">
        <f t="shared" ca="1" si="360"/>
        <v>1080</v>
      </c>
      <c r="BX1940">
        <v>1080</v>
      </c>
    </row>
    <row r="1941" spans="1:76" x14ac:dyDescent="0.25">
      <c r="A1941" s="1">
        <v>38159</v>
      </c>
      <c r="B1941">
        <v>1070</v>
      </c>
      <c r="C1941">
        <f t="shared" si="356"/>
        <v>1070</v>
      </c>
      <c r="D1941" t="s">
        <v>20</v>
      </c>
      <c r="E1941">
        <f t="shared" si="357"/>
        <v>1</v>
      </c>
      <c r="F1941">
        <f t="shared" si="358"/>
        <v>2004</v>
      </c>
      <c r="G1941" s="2">
        <f t="shared" si="359"/>
        <v>173</v>
      </c>
      <c r="BV1941" s="1">
        <v>38159</v>
      </c>
      <c r="BW1941">
        <f t="shared" ca="1" si="360"/>
        <v>1070</v>
      </c>
      <c r="BX1941">
        <v>1070</v>
      </c>
    </row>
    <row r="1942" spans="1:76" x14ac:dyDescent="0.25">
      <c r="A1942" s="1">
        <v>38160</v>
      </c>
      <c r="B1942">
        <v>1200</v>
      </c>
      <c r="C1942">
        <f t="shared" si="356"/>
        <v>1200</v>
      </c>
      <c r="D1942" t="s">
        <v>20</v>
      </c>
      <c r="E1942">
        <f t="shared" si="357"/>
        <v>1</v>
      </c>
      <c r="F1942">
        <f t="shared" si="358"/>
        <v>2004</v>
      </c>
      <c r="G1942" s="2">
        <f t="shared" si="359"/>
        <v>174</v>
      </c>
      <c r="BV1942" s="1">
        <v>38160</v>
      </c>
      <c r="BW1942">
        <f t="shared" ca="1" si="360"/>
        <v>1200</v>
      </c>
      <c r="BX1942">
        <v>1200</v>
      </c>
    </row>
    <row r="1943" spans="1:76" x14ac:dyDescent="0.25">
      <c r="A1943" s="1">
        <v>38161</v>
      </c>
      <c r="B1943">
        <v>1400</v>
      </c>
      <c r="C1943">
        <f t="shared" si="356"/>
        <v>1400</v>
      </c>
      <c r="D1943" t="s">
        <v>20</v>
      </c>
      <c r="E1943">
        <f t="shared" si="357"/>
        <v>1</v>
      </c>
      <c r="F1943">
        <f t="shared" si="358"/>
        <v>2004</v>
      </c>
      <c r="G1943" s="2">
        <f t="shared" si="359"/>
        <v>175</v>
      </c>
      <c r="BV1943" s="1">
        <v>38161</v>
      </c>
      <c r="BW1943">
        <f t="shared" ca="1" si="360"/>
        <v>1400</v>
      </c>
      <c r="BX1943">
        <v>1400</v>
      </c>
    </row>
    <row r="1944" spans="1:76" x14ac:dyDescent="0.25">
      <c r="A1944" s="1">
        <v>38162</v>
      </c>
      <c r="B1944">
        <v>1240</v>
      </c>
      <c r="C1944">
        <f t="shared" si="356"/>
        <v>1240</v>
      </c>
      <c r="D1944" t="s">
        <v>20</v>
      </c>
      <c r="E1944">
        <f t="shared" si="357"/>
        <v>1</v>
      </c>
      <c r="F1944">
        <f t="shared" si="358"/>
        <v>2004</v>
      </c>
      <c r="G1944" s="2">
        <f t="shared" si="359"/>
        <v>176</v>
      </c>
      <c r="BV1944" s="1">
        <v>38162</v>
      </c>
      <c r="BW1944">
        <f t="shared" ca="1" si="360"/>
        <v>1240</v>
      </c>
      <c r="BX1944">
        <v>1240</v>
      </c>
    </row>
    <row r="1945" spans="1:76" x14ac:dyDescent="0.25">
      <c r="A1945" s="1">
        <v>38163</v>
      </c>
      <c r="B1945">
        <v>1320</v>
      </c>
      <c r="C1945">
        <f t="shared" si="356"/>
        <v>1320</v>
      </c>
      <c r="D1945" t="s">
        <v>20</v>
      </c>
      <c r="E1945">
        <f t="shared" si="357"/>
        <v>1</v>
      </c>
      <c r="F1945">
        <f t="shared" si="358"/>
        <v>2004</v>
      </c>
      <c r="G1945" s="2">
        <f t="shared" si="359"/>
        <v>177</v>
      </c>
      <c r="BV1945" s="1">
        <v>38163</v>
      </c>
      <c r="BW1945">
        <f t="shared" ca="1" si="360"/>
        <v>1320</v>
      </c>
      <c r="BX1945">
        <v>1320</v>
      </c>
    </row>
    <row r="1946" spans="1:76" x14ac:dyDescent="0.25">
      <c r="A1946" s="1">
        <v>38164</v>
      </c>
      <c r="B1946">
        <v>1390</v>
      </c>
      <c r="C1946">
        <f t="shared" si="356"/>
        <v>1390</v>
      </c>
      <c r="D1946" t="s">
        <v>20</v>
      </c>
      <c r="E1946">
        <f t="shared" si="357"/>
        <v>1</v>
      </c>
      <c r="F1946">
        <f t="shared" si="358"/>
        <v>2004</v>
      </c>
      <c r="G1946" s="2">
        <f t="shared" si="359"/>
        <v>178</v>
      </c>
      <c r="BV1946" s="1">
        <v>38164</v>
      </c>
      <c r="BW1946">
        <f t="shared" ca="1" si="360"/>
        <v>1390</v>
      </c>
      <c r="BX1946">
        <v>1390</v>
      </c>
    </row>
    <row r="1947" spans="1:76" x14ac:dyDescent="0.25">
      <c r="A1947" s="1">
        <v>38165</v>
      </c>
      <c r="B1947">
        <v>1500</v>
      </c>
      <c r="C1947">
        <f t="shared" si="356"/>
        <v>1500</v>
      </c>
      <c r="D1947" t="s">
        <v>20</v>
      </c>
      <c r="E1947">
        <f t="shared" si="357"/>
        <v>1</v>
      </c>
      <c r="F1947">
        <f t="shared" si="358"/>
        <v>2004</v>
      </c>
      <c r="G1947" s="2">
        <f t="shared" si="359"/>
        <v>179</v>
      </c>
      <c r="BV1947" s="1">
        <v>38165</v>
      </c>
      <c r="BW1947">
        <f t="shared" ca="1" si="360"/>
        <v>1500</v>
      </c>
      <c r="BX1947">
        <v>1500</v>
      </c>
    </row>
    <row r="1948" spans="1:76" x14ac:dyDescent="0.25">
      <c r="A1948" s="1">
        <v>38166</v>
      </c>
      <c r="B1948">
        <v>1370</v>
      </c>
      <c r="C1948">
        <f t="shared" si="356"/>
        <v>1370</v>
      </c>
      <c r="D1948" t="s">
        <v>20</v>
      </c>
      <c r="E1948">
        <f t="shared" si="357"/>
        <v>1</v>
      </c>
      <c r="F1948">
        <f t="shared" si="358"/>
        <v>2004</v>
      </c>
      <c r="G1948" s="2">
        <f t="shared" si="359"/>
        <v>180</v>
      </c>
      <c r="BV1948" s="1">
        <v>38166</v>
      </c>
      <c r="BW1948">
        <f t="shared" ca="1" si="360"/>
        <v>1370</v>
      </c>
      <c r="BX1948">
        <v>1370</v>
      </c>
    </row>
    <row r="1949" spans="1:76" x14ac:dyDescent="0.25">
      <c r="A1949" s="1">
        <v>38167</v>
      </c>
      <c r="B1949">
        <v>1270</v>
      </c>
      <c r="C1949">
        <f t="shared" si="356"/>
        <v>1270</v>
      </c>
      <c r="D1949" t="s">
        <v>20</v>
      </c>
      <c r="E1949">
        <f t="shared" si="357"/>
        <v>1</v>
      </c>
      <c r="F1949">
        <f t="shared" si="358"/>
        <v>2004</v>
      </c>
      <c r="G1949" s="2">
        <f t="shared" si="359"/>
        <v>181</v>
      </c>
      <c r="BV1949" s="1">
        <v>38167</v>
      </c>
      <c r="BW1949">
        <f t="shared" ca="1" si="360"/>
        <v>1270</v>
      </c>
      <c r="BX1949">
        <v>1270</v>
      </c>
    </row>
    <row r="1950" spans="1:76" x14ac:dyDescent="0.25">
      <c r="A1950" s="1">
        <v>38168</v>
      </c>
      <c r="B1950">
        <v>1180</v>
      </c>
      <c r="C1950">
        <f t="shared" si="356"/>
        <v>1180</v>
      </c>
      <c r="D1950" t="s">
        <v>20</v>
      </c>
      <c r="E1950">
        <f t="shared" si="357"/>
        <v>1</v>
      </c>
      <c r="F1950">
        <f t="shared" si="358"/>
        <v>2004</v>
      </c>
      <c r="G1950" s="2">
        <f t="shared" si="359"/>
        <v>182</v>
      </c>
      <c r="BV1950" s="1">
        <v>38168</v>
      </c>
      <c r="BW1950">
        <f t="shared" ca="1" si="360"/>
        <v>1180</v>
      </c>
      <c r="BX1950">
        <v>1180</v>
      </c>
    </row>
    <row r="1951" spans="1:76" x14ac:dyDescent="0.25">
      <c r="A1951" s="1">
        <v>38169</v>
      </c>
      <c r="B1951">
        <v>1550</v>
      </c>
      <c r="C1951">
        <f t="shared" si="356"/>
        <v>1550</v>
      </c>
      <c r="D1951" t="s">
        <v>20</v>
      </c>
      <c r="E1951">
        <f t="shared" si="357"/>
        <v>1</v>
      </c>
      <c r="F1951">
        <f t="shared" si="358"/>
        <v>2004</v>
      </c>
      <c r="G1951" s="2">
        <f t="shared" si="359"/>
        <v>183</v>
      </c>
      <c r="BV1951" s="1">
        <v>38169</v>
      </c>
      <c r="BW1951">
        <f t="shared" ca="1" si="360"/>
        <v>1550</v>
      </c>
      <c r="BX1951">
        <v>1550</v>
      </c>
    </row>
    <row r="1952" spans="1:76" x14ac:dyDescent="0.25">
      <c r="A1952" s="1">
        <v>38170</v>
      </c>
      <c r="B1952">
        <v>1650</v>
      </c>
      <c r="C1952">
        <f t="shared" si="356"/>
        <v>1650</v>
      </c>
      <c r="D1952" t="s">
        <v>20</v>
      </c>
      <c r="E1952">
        <f t="shared" si="357"/>
        <v>1</v>
      </c>
      <c r="F1952">
        <f t="shared" si="358"/>
        <v>2004</v>
      </c>
      <c r="G1952" s="2">
        <f t="shared" si="359"/>
        <v>184</v>
      </c>
      <c r="BV1952" s="1">
        <v>38170</v>
      </c>
      <c r="BW1952">
        <f t="shared" ca="1" si="360"/>
        <v>1650</v>
      </c>
      <c r="BX1952">
        <v>1650</v>
      </c>
    </row>
    <row r="1953" spans="1:76" x14ac:dyDescent="0.25">
      <c r="A1953" s="1">
        <v>38171</v>
      </c>
      <c r="B1953">
        <v>1150</v>
      </c>
      <c r="C1953">
        <f t="shared" si="356"/>
        <v>1150</v>
      </c>
      <c r="D1953" t="s">
        <v>20</v>
      </c>
      <c r="E1953">
        <f t="shared" si="357"/>
        <v>1</v>
      </c>
      <c r="F1953">
        <f t="shared" si="358"/>
        <v>2004</v>
      </c>
      <c r="G1953" s="2">
        <f t="shared" si="359"/>
        <v>185</v>
      </c>
      <c r="BV1953" s="1">
        <v>38171</v>
      </c>
      <c r="BW1953">
        <f t="shared" ca="1" si="360"/>
        <v>1150</v>
      </c>
      <c r="BX1953">
        <v>1150</v>
      </c>
    </row>
    <row r="1954" spans="1:76" x14ac:dyDescent="0.25">
      <c r="A1954" s="1">
        <v>38172</v>
      </c>
      <c r="B1954">
        <v>993</v>
      </c>
      <c r="C1954">
        <f t="shared" si="356"/>
        <v>993</v>
      </c>
      <c r="D1954" t="s">
        <v>20</v>
      </c>
      <c r="E1954">
        <f t="shared" si="357"/>
        <v>1</v>
      </c>
      <c r="F1954">
        <f t="shared" si="358"/>
        <v>2004</v>
      </c>
      <c r="G1954" s="2">
        <f t="shared" si="359"/>
        <v>186</v>
      </c>
      <c r="BV1954" s="1">
        <v>38172</v>
      </c>
      <c r="BW1954">
        <f t="shared" ca="1" si="360"/>
        <v>993</v>
      </c>
      <c r="BX1954">
        <v>993</v>
      </c>
    </row>
    <row r="1955" spans="1:76" x14ac:dyDescent="0.25">
      <c r="A1955" s="1">
        <v>38173</v>
      </c>
      <c r="B1955">
        <v>1120</v>
      </c>
      <c r="C1955">
        <f t="shared" si="356"/>
        <v>1120</v>
      </c>
      <c r="D1955" t="s">
        <v>20</v>
      </c>
      <c r="E1955">
        <f t="shared" si="357"/>
        <v>1</v>
      </c>
      <c r="F1955">
        <f t="shared" si="358"/>
        <v>2004</v>
      </c>
      <c r="G1955" s="2">
        <f t="shared" si="359"/>
        <v>187</v>
      </c>
      <c r="BV1955" s="1">
        <v>38173</v>
      </c>
      <c r="BW1955">
        <f t="shared" ca="1" si="360"/>
        <v>1120</v>
      </c>
      <c r="BX1955">
        <v>1120</v>
      </c>
    </row>
    <row r="1956" spans="1:76" x14ac:dyDescent="0.25">
      <c r="A1956" s="1">
        <v>38174</v>
      </c>
      <c r="B1956">
        <v>1210</v>
      </c>
      <c r="C1956">
        <f t="shared" si="356"/>
        <v>1210</v>
      </c>
      <c r="D1956" t="s">
        <v>20</v>
      </c>
      <c r="E1956">
        <f t="shared" si="357"/>
        <v>1</v>
      </c>
      <c r="F1956">
        <f t="shared" si="358"/>
        <v>2004</v>
      </c>
      <c r="G1956" s="2">
        <f t="shared" si="359"/>
        <v>188</v>
      </c>
      <c r="BV1956" s="1">
        <v>38174</v>
      </c>
      <c r="BW1956">
        <f t="shared" ca="1" si="360"/>
        <v>1210</v>
      </c>
      <c r="BX1956">
        <v>1210</v>
      </c>
    </row>
    <row r="1957" spans="1:76" x14ac:dyDescent="0.25">
      <c r="A1957" s="1">
        <v>38175</v>
      </c>
      <c r="B1957">
        <v>1280</v>
      </c>
      <c r="C1957">
        <f t="shared" si="356"/>
        <v>1280</v>
      </c>
      <c r="D1957" t="s">
        <v>20</v>
      </c>
      <c r="E1957">
        <f t="shared" si="357"/>
        <v>1</v>
      </c>
      <c r="F1957">
        <f t="shared" si="358"/>
        <v>2004</v>
      </c>
      <c r="G1957" s="2">
        <f t="shared" si="359"/>
        <v>189</v>
      </c>
      <c r="BV1957" s="1">
        <v>38175</v>
      </c>
      <c r="BW1957">
        <f t="shared" ca="1" si="360"/>
        <v>1280</v>
      </c>
      <c r="BX1957">
        <v>1280</v>
      </c>
    </row>
    <row r="1958" spans="1:76" x14ac:dyDescent="0.25">
      <c r="A1958" s="1">
        <v>38176</v>
      </c>
      <c r="B1958">
        <v>1420</v>
      </c>
      <c r="C1958">
        <f t="shared" si="356"/>
        <v>1420</v>
      </c>
      <c r="D1958" t="s">
        <v>20</v>
      </c>
      <c r="E1958">
        <f t="shared" si="357"/>
        <v>1</v>
      </c>
      <c r="F1958">
        <f t="shared" si="358"/>
        <v>2004</v>
      </c>
      <c r="G1958" s="2">
        <f t="shared" si="359"/>
        <v>190</v>
      </c>
      <c r="BV1958" s="1">
        <v>38176</v>
      </c>
      <c r="BW1958">
        <f t="shared" ca="1" si="360"/>
        <v>1420</v>
      </c>
      <c r="BX1958">
        <v>1420</v>
      </c>
    </row>
    <row r="1959" spans="1:76" x14ac:dyDescent="0.25">
      <c r="A1959" s="1">
        <v>38177</v>
      </c>
      <c r="B1959">
        <v>1570</v>
      </c>
      <c r="C1959">
        <f t="shared" si="356"/>
        <v>1570</v>
      </c>
      <c r="D1959" t="s">
        <v>20</v>
      </c>
      <c r="E1959">
        <f t="shared" si="357"/>
        <v>1</v>
      </c>
      <c r="F1959">
        <f t="shared" si="358"/>
        <v>2004</v>
      </c>
      <c r="G1959" s="2">
        <f t="shared" si="359"/>
        <v>191</v>
      </c>
      <c r="BV1959" s="1">
        <v>38177</v>
      </c>
      <c r="BW1959">
        <f t="shared" ca="1" si="360"/>
        <v>1570</v>
      </c>
      <c r="BX1959">
        <v>1570</v>
      </c>
    </row>
    <row r="1960" spans="1:76" x14ac:dyDescent="0.25">
      <c r="A1960" s="1">
        <v>38178</v>
      </c>
      <c r="B1960">
        <v>1700</v>
      </c>
      <c r="C1960">
        <f t="shared" si="356"/>
        <v>1700</v>
      </c>
      <c r="D1960" t="s">
        <v>20</v>
      </c>
      <c r="E1960">
        <f t="shared" si="357"/>
        <v>1</v>
      </c>
      <c r="F1960">
        <f t="shared" si="358"/>
        <v>2004</v>
      </c>
      <c r="G1960" s="2">
        <f t="shared" si="359"/>
        <v>192</v>
      </c>
      <c r="BV1960" s="1">
        <v>38178</v>
      </c>
      <c r="BW1960">
        <f t="shared" ca="1" si="360"/>
        <v>1700</v>
      </c>
      <c r="BX1960">
        <v>1700</v>
      </c>
    </row>
    <row r="1961" spans="1:76" x14ac:dyDescent="0.25">
      <c r="A1961" s="1">
        <v>38179</v>
      </c>
      <c r="B1961">
        <v>1770</v>
      </c>
      <c r="C1961">
        <f t="shared" si="356"/>
        <v>1770</v>
      </c>
      <c r="D1961" t="s">
        <v>20</v>
      </c>
      <c r="E1961">
        <f t="shared" si="357"/>
        <v>1</v>
      </c>
      <c r="F1961">
        <f t="shared" si="358"/>
        <v>2004</v>
      </c>
      <c r="G1961" s="2">
        <f t="shared" si="359"/>
        <v>193</v>
      </c>
      <c r="BV1961" s="1">
        <v>38179</v>
      </c>
      <c r="BW1961">
        <f t="shared" ca="1" si="360"/>
        <v>1770</v>
      </c>
      <c r="BX1961">
        <v>1770</v>
      </c>
    </row>
    <row r="1962" spans="1:76" x14ac:dyDescent="0.25">
      <c r="A1962" s="1">
        <v>38180</v>
      </c>
      <c r="B1962">
        <v>1820</v>
      </c>
      <c r="C1962">
        <f t="shared" si="356"/>
        <v>1820</v>
      </c>
      <c r="D1962" t="s">
        <v>20</v>
      </c>
      <c r="E1962">
        <f t="shared" si="357"/>
        <v>1</v>
      </c>
      <c r="F1962">
        <f t="shared" si="358"/>
        <v>2004</v>
      </c>
      <c r="G1962" s="2">
        <f t="shared" si="359"/>
        <v>194</v>
      </c>
      <c r="BV1962" s="1">
        <v>38180</v>
      </c>
      <c r="BW1962">
        <f t="shared" ca="1" si="360"/>
        <v>1820</v>
      </c>
      <c r="BX1962">
        <v>1820</v>
      </c>
    </row>
    <row r="1963" spans="1:76" x14ac:dyDescent="0.25">
      <c r="A1963" s="1">
        <v>38181</v>
      </c>
      <c r="B1963">
        <v>1610</v>
      </c>
      <c r="C1963">
        <f t="shared" si="356"/>
        <v>1610</v>
      </c>
      <c r="D1963" t="s">
        <v>20</v>
      </c>
      <c r="E1963">
        <f t="shared" si="357"/>
        <v>1</v>
      </c>
      <c r="F1963">
        <f t="shared" si="358"/>
        <v>2004</v>
      </c>
      <c r="G1963" s="2">
        <f t="shared" si="359"/>
        <v>195</v>
      </c>
      <c r="BV1963" s="1">
        <v>38181</v>
      </c>
      <c r="BW1963">
        <f t="shared" ca="1" si="360"/>
        <v>1610</v>
      </c>
      <c r="BX1963">
        <v>1610</v>
      </c>
    </row>
    <row r="1964" spans="1:76" x14ac:dyDescent="0.25">
      <c r="A1964" s="1">
        <v>38182</v>
      </c>
      <c r="B1964">
        <v>1680</v>
      </c>
      <c r="C1964">
        <f t="shared" si="356"/>
        <v>1680</v>
      </c>
      <c r="D1964" t="s">
        <v>20</v>
      </c>
      <c r="E1964">
        <f t="shared" si="357"/>
        <v>1</v>
      </c>
      <c r="F1964">
        <f t="shared" si="358"/>
        <v>2004</v>
      </c>
      <c r="G1964" s="2">
        <f t="shared" si="359"/>
        <v>196</v>
      </c>
      <c r="BV1964" s="1">
        <v>38182</v>
      </c>
      <c r="BW1964">
        <f t="shared" ca="1" si="360"/>
        <v>1680</v>
      </c>
      <c r="BX1964">
        <v>1680</v>
      </c>
    </row>
    <row r="1965" spans="1:76" x14ac:dyDescent="0.25">
      <c r="A1965" s="1">
        <v>38183</v>
      </c>
      <c r="B1965">
        <v>1890</v>
      </c>
      <c r="C1965">
        <f t="shared" si="356"/>
        <v>1890</v>
      </c>
      <c r="D1965" t="s">
        <v>20</v>
      </c>
      <c r="E1965">
        <f t="shared" si="357"/>
        <v>1</v>
      </c>
      <c r="F1965">
        <f t="shared" si="358"/>
        <v>2004</v>
      </c>
      <c r="G1965" s="2">
        <f t="shared" si="359"/>
        <v>197</v>
      </c>
      <c r="BV1965" s="1">
        <v>38183</v>
      </c>
      <c r="BW1965">
        <f t="shared" ca="1" si="360"/>
        <v>1890</v>
      </c>
      <c r="BX1965">
        <v>1890</v>
      </c>
    </row>
    <row r="1966" spans="1:76" x14ac:dyDescent="0.25">
      <c r="A1966" s="1">
        <v>38184</v>
      </c>
      <c r="B1966">
        <v>1920</v>
      </c>
      <c r="C1966">
        <f t="shared" si="356"/>
        <v>1920</v>
      </c>
      <c r="D1966" t="s">
        <v>20</v>
      </c>
      <c r="E1966">
        <f t="shared" si="357"/>
        <v>1</v>
      </c>
      <c r="F1966">
        <f t="shared" si="358"/>
        <v>2004</v>
      </c>
      <c r="G1966" s="2">
        <f t="shared" si="359"/>
        <v>198</v>
      </c>
      <c r="BV1966" s="1">
        <v>38184</v>
      </c>
      <c r="BW1966">
        <f t="shared" ca="1" si="360"/>
        <v>1920</v>
      </c>
      <c r="BX1966">
        <v>1920</v>
      </c>
    </row>
    <row r="1967" spans="1:76" x14ac:dyDescent="0.25">
      <c r="A1967" s="1">
        <v>38185</v>
      </c>
      <c r="B1967">
        <v>1870</v>
      </c>
      <c r="C1967">
        <f t="shared" si="356"/>
        <v>1870</v>
      </c>
      <c r="D1967" t="s">
        <v>20</v>
      </c>
      <c r="E1967">
        <f t="shared" si="357"/>
        <v>1</v>
      </c>
      <c r="F1967">
        <f t="shared" si="358"/>
        <v>2004</v>
      </c>
      <c r="G1967" s="2">
        <f t="shared" si="359"/>
        <v>199</v>
      </c>
      <c r="BV1967" s="1">
        <v>38185</v>
      </c>
      <c r="BW1967">
        <f t="shared" ca="1" si="360"/>
        <v>1870</v>
      </c>
      <c r="BX1967">
        <v>1870</v>
      </c>
    </row>
    <row r="1968" spans="1:76" x14ac:dyDescent="0.25">
      <c r="A1968" s="1">
        <v>38186</v>
      </c>
      <c r="B1968">
        <v>1790</v>
      </c>
      <c r="C1968">
        <f t="shared" si="356"/>
        <v>1790</v>
      </c>
      <c r="D1968" t="s">
        <v>20</v>
      </c>
      <c r="E1968">
        <f t="shared" si="357"/>
        <v>1</v>
      </c>
      <c r="F1968">
        <f t="shared" si="358"/>
        <v>2004</v>
      </c>
      <c r="G1968" s="2">
        <f t="shared" si="359"/>
        <v>200</v>
      </c>
      <c r="BV1968" s="1">
        <v>38186</v>
      </c>
      <c r="BW1968">
        <f t="shared" ca="1" si="360"/>
        <v>1790</v>
      </c>
      <c r="BX1968">
        <v>1790</v>
      </c>
    </row>
    <row r="1969" spans="1:76" x14ac:dyDescent="0.25">
      <c r="A1969" s="1">
        <v>38187</v>
      </c>
      <c r="B1969">
        <v>1080</v>
      </c>
      <c r="C1969">
        <f t="shared" si="356"/>
        <v>1080</v>
      </c>
      <c r="D1969" t="s">
        <v>20</v>
      </c>
      <c r="E1969">
        <f t="shared" si="357"/>
        <v>1</v>
      </c>
      <c r="F1969">
        <f t="shared" si="358"/>
        <v>2004</v>
      </c>
      <c r="G1969" s="2">
        <f t="shared" si="359"/>
        <v>201</v>
      </c>
      <c r="BV1969" s="1">
        <v>38187</v>
      </c>
      <c r="BW1969">
        <f t="shared" ca="1" si="360"/>
        <v>1080</v>
      </c>
      <c r="BX1969">
        <v>1080</v>
      </c>
    </row>
    <row r="1970" spans="1:76" x14ac:dyDescent="0.25">
      <c r="A1970" s="1">
        <v>38188</v>
      </c>
      <c r="B1970">
        <v>1090</v>
      </c>
      <c r="C1970">
        <f t="shared" si="356"/>
        <v>1090</v>
      </c>
      <c r="D1970" t="s">
        <v>20</v>
      </c>
      <c r="E1970">
        <f t="shared" si="357"/>
        <v>1</v>
      </c>
      <c r="F1970">
        <f t="shared" si="358"/>
        <v>2004</v>
      </c>
      <c r="G1970" s="2">
        <f t="shared" si="359"/>
        <v>202</v>
      </c>
      <c r="BV1970" s="1">
        <v>38188</v>
      </c>
      <c r="BW1970">
        <f t="shared" ca="1" si="360"/>
        <v>1090</v>
      </c>
      <c r="BX1970">
        <v>1090</v>
      </c>
    </row>
    <row r="1971" spans="1:76" x14ac:dyDescent="0.25">
      <c r="A1971" s="1">
        <v>38189</v>
      </c>
      <c r="B1971">
        <v>1400</v>
      </c>
      <c r="C1971">
        <f t="shared" si="356"/>
        <v>1400</v>
      </c>
      <c r="D1971" t="s">
        <v>20</v>
      </c>
      <c r="E1971">
        <f t="shared" si="357"/>
        <v>1</v>
      </c>
      <c r="F1971">
        <f t="shared" si="358"/>
        <v>2004</v>
      </c>
      <c r="G1971" s="2">
        <f t="shared" si="359"/>
        <v>203</v>
      </c>
      <c r="BV1971" s="1">
        <v>38189</v>
      </c>
      <c r="BW1971">
        <f t="shared" ca="1" si="360"/>
        <v>1400</v>
      </c>
      <c r="BX1971">
        <v>1400</v>
      </c>
    </row>
    <row r="1972" spans="1:76" x14ac:dyDescent="0.25">
      <c r="A1972" s="1">
        <v>38190</v>
      </c>
      <c r="B1972">
        <v>1380</v>
      </c>
      <c r="C1972">
        <f t="shared" si="356"/>
        <v>1380</v>
      </c>
      <c r="D1972" t="s">
        <v>20</v>
      </c>
      <c r="E1972">
        <f t="shared" si="357"/>
        <v>1</v>
      </c>
      <c r="F1972">
        <f t="shared" si="358"/>
        <v>2004</v>
      </c>
      <c r="G1972" s="2">
        <f t="shared" si="359"/>
        <v>204</v>
      </c>
      <c r="BV1972" s="1">
        <v>38190</v>
      </c>
      <c r="BW1972">
        <f t="shared" ca="1" si="360"/>
        <v>1380</v>
      </c>
      <c r="BX1972">
        <v>1380</v>
      </c>
    </row>
    <row r="1973" spans="1:76" x14ac:dyDescent="0.25">
      <c r="A1973" s="1">
        <v>38191</v>
      </c>
      <c r="B1973">
        <v>1190</v>
      </c>
      <c r="C1973">
        <f t="shared" si="356"/>
        <v>1190</v>
      </c>
      <c r="D1973" t="s">
        <v>20</v>
      </c>
      <c r="E1973">
        <f t="shared" si="357"/>
        <v>1</v>
      </c>
      <c r="F1973">
        <f t="shared" si="358"/>
        <v>2004</v>
      </c>
      <c r="G1973" s="2">
        <f t="shared" si="359"/>
        <v>205</v>
      </c>
      <c r="BV1973" s="1">
        <v>38191</v>
      </c>
      <c r="BW1973">
        <f t="shared" ca="1" si="360"/>
        <v>1190</v>
      </c>
      <c r="BX1973">
        <v>1190</v>
      </c>
    </row>
    <row r="1974" spans="1:76" x14ac:dyDescent="0.25">
      <c r="A1974" s="1">
        <v>38192</v>
      </c>
      <c r="B1974">
        <v>1090</v>
      </c>
      <c r="C1974">
        <f t="shared" si="356"/>
        <v>1090</v>
      </c>
      <c r="D1974" t="s">
        <v>20</v>
      </c>
      <c r="E1974">
        <f t="shared" si="357"/>
        <v>1</v>
      </c>
      <c r="F1974">
        <f t="shared" si="358"/>
        <v>2004</v>
      </c>
      <c r="G1974" s="2">
        <f t="shared" si="359"/>
        <v>206</v>
      </c>
      <c r="BV1974" s="1">
        <v>38192</v>
      </c>
      <c r="BW1974">
        <f t="shared" ca="1" si="360"/>
        <v>1090</v>
      </c>
      <c r="BX1974">
        <v>1090</v>
      </c>
    </row>
    <row r="1975" spans="1:76" x14ac:dyDescent="0.25">
      <c r="A1975" s="1">
        <v>38193</v>
      </c>
      <c r="B1975">
        <v>1410</v>
      </c>
      <c r="C1975">
        <f t="shared" si="356"/>
        <v>1410</v>
      </c>
      <c r="D1975" t="s">
        <v>20</v>
      </c>
      <c r="E1975">
        <f t="shared" si="357"/>
        <v>1</v>
      </c>
      <c r="F1975">
        <f t="shared" si="358"/>
        <v>2004</v>
      </c>
      <c r="G1975" s="2">
        <f t="shared" si="359"/>
        <v>207</v>
      </c>
      <c r="BV1975" s="1">
        <v>38193</v>
      </c>
      <c r="BW1975">
        <f t="shared" ca="1" si="360"/>
        <v>1410</v>
      </c>
      <c r="BX1975">
        <v>1410</v>
      </c>
    </row>
    <row r="1976" spans="1:76" x14ac:dyDescent="0.25">
      <c r="A1976" s="1">
        <v>38194</v>
      </c>
      <c r="B1976">
        <v>1800</v>
      </c>
      <c r="C1976">
        <f t="shared" si="356"/>
        <v>1800</v>
      </c>
      <c r="D1976" t="s">
        <v>20</v>
      </c>
      <c r="E1976">
        <f t="shared" si="357"/>
        <v>1</v>
      </c>
      <c r="F1976">
        <f t="shared" si="358"/>
        <v>2004</v>
      </c>
      <c r="G1976" s="2">
        <f t="shared" si="359"/>
        <v>208</v>
      </c>
      <c r="BV1976" s="1">
        <v>38194</v>
      </c>
      <c r="BW1976">
        <f t="shared" ca="1" si="360"/>
        <v>1800</v>
      </c>
      <c r="BX1976">
        <v>1800</v>
      </c>
    </row>
    <row r="1977" spans="1:76" x14ac:dyDescent="0.25">
      <c r="A1977" s="1">
        <v>38195</v>
      </c>
      <c r="B1977">
        <v>1190</v>
      </c>
      <c r="C1977">
        <f t="shared" si="356"/>
        <v>1190</v>
      </c>
      <c r="D1977" t="s">
        <v>20</v>
      </c>
      <c r="E1977">
        <f t="shared" si="357"/>
        <v>1</v>
      </c>
      <c r="F1977">
        <f t="shared" si="358"/>
        <v>2004</v>
      </c>
      <c r="G1977" s="2">
        <f t="shared" si="359"/>
        <v>209</v>
      </c>
      <c r="BV1977" s="1">
        <v>38195</v>
      </c>
      <c r="BW1977">
        <f t="shared" ca="1" si="360"/>
        <v>1190</v>
      </c>
      <c r="BX1977">
        <v>1190</v>
      </c>
    </row>
    <row r="1978" spans="1:76" x14ac:dyDescent="0.25">
      <c r="A1978" s="1">
        <v>38196</v>
      </c>
      <c r="B1978">
        <v>1100</v>
      </c>
      <c r="C1978">
        <f t="shared" si="356"/>
        <v>1100</v>
      </c>
      <c r="D1978" t="s">
        <v>20</v>
      </c>
      <c r="E1978">
        <f t="shared" si="357"/>
        <v>1</v>
      </c>
      <c r="F1978">
        <f t="shared" si="358"/>
        <v>2004</v>
      </c>
      <c r="G1978" s="2">
        <f t="shared" si="359"/>
        <v>210</v>
      </c>
      <c r="BV1978" s="1">
        <v>38196</v>
      </c>
      <c r="BW1978">
        <f t="shared" ca="1" si="360"/>
        <v>1100</v>
      </c>
      <c r="BX1978">
        <v>1100</v>
      </c>
    </row>
    <row r="1979" spans="1:76" x14ac:dyDescent="0.25">
      <c r="A1979" s="1">
        <v>38197</v>
      </c>
      <c r="B1979">
        <v>1150</v>
      </c>
      <c r="C1979">
        <f t="shared" si="356"/>
        <v>1150</v>
      </c>
      <c r="D1979" t="s">
        <v>20</v>
      </c>
      <c r="E1979">
        <f t="shared" si="357"/>
        <v>1</v>
      </c>
      <c r="F1979">
        <f t="shared" si="358"/>
        <v>2004</v>
      </c>
      <c r="G1979" s="2">
        <f t="shared" si="359"/>
        <v>211</v>
      </c>
      <c r="BV1979" s="1">
        <v>38197</v>
      </c>
      <c r="BW1979">
        <f t="shared" ca="1" si="360"/>
        <v>1150</v>
      </c>
      <c r="BX1979">
        <v>1150</v>
      </c>
    </row>
    <row r="1980" spans="1:76" x14ac:dyDescent="0.25">
      <c r="A1980" s="1">
        <v>38198</v>
      </c>
      <c r="B1980">
        <v>1230</v>
      </c>
      <c r="C1980">
        <f t="shared" si="356"/>
        <v>1230</v>
      </c>
      <c r="D1980" t="s">
        <v>20</v>
      </c>
      <c r="E1980">
        <f t="shared" si="357"/>
        <v>1</v>
      </c>
      <c r="F1980">
        <f t="shared" si="358"/>
        <v>2004</v>
      </c>
      <c r="G1980" s="2">
        <f t="shared" si="359"/>
        <v>212</v>
      </c>
      <c r="BV1980" s="1">
        <v>38198</v>
      </c>
      <c r="BW1980">
        <f t="shared" ca="1" si="360"/>
        <v>1230</v>
      </c>
      <c r="BX1980">
        <v>1230</v>
      </c>
    </row>
    <row r="1981" spans="1:76" x14ac:dyDescent="0.25">
      <c r="A1981" s="1">
        <v>38199</v>
      </c>
      <c r="B1981">
        <v>1220</v>
      </c>
      <c r="C1981">
        <f t="shared" si="356"/>
        <v>1220</v>
      </c>
      <c r="D1981" t="s">
        <v>20</v>
      </c>
      <c r="E1981">
        <f t="shared" si="357"/>
        <v>1</v>
      </c>
      <c r="F1981">
        <f t="shared" si="358"/>
        <v>2004</v>
      </c>
      <c r="G1981" s="2">
        <f t="shared" si="359"/>
        <v>213</v>
      </c>
      <c r="BV1981" s="1">
        <v>38199</v>
      </c>
      <c r="BW1981">
        <f t="shared" ca="1" si="360"/>
        <v>1220</v>
      </c>
      <c r="BX1981">
        <v>1220</v>
      </c>
    </row>
    <row r="1982" spans="1:76" x14ac:dyDescent="0.25">
      <c r="A1982" s="1">
        <v>38200</v>
      </c>
      <c r="B1982">
        <v>1320</v>
      </c>
      <c r="C1982">
        <f t="shared" si="356"/>
        <v>1320</v>
      </c>
      <c r="D1982" t="s">
        <v>20</v>
      </c>
      <c r="E1982">
        <f t="shared" si="357"/>
        <v>1</v>
      </c>
      <c r="F1982">
        <f t="shared" si="358"/>
        <v>2004</v>
      </c>
      <c r="G1982" s="2">
        <f t="shared" si="359"/>
        <v>214</v>
      </c>
      <c r="BV1982" s="1">
        <v>38200</v>
      </c>
      <c r="BW1982">
        <f t="shared" ca="1" si="360"/>
        <v>1320</v>
      </c>
      <c r="BX1982">
        <v>1320</v>
      </c>
    </row>
    <row r="1983" spans="1:76" x14ac:dyDescent="0.25">
      <c r="A1983" s="1">
        <v>38201</v>
      </c>
      <c r="B1983">
        <v>1350</v>
      </c>
      <c r="C1983">
        <f t="shared" si="356"/>
        <v>1350</v>
      </c>
      <c r="D1983" t="s">
        <v>20</v>
      </c>
      <c r="E1983">
        <f t="shared" si="357"/>
        <v>1</v>
      </c>
      <c r="F1983">
        <f t="shared" si="358"/>
        <v>2004</v>
      </c>
      <c r="G1983" s="2">
        <f t="shared" si="359"/>
        <v>215</v>
      </c>
      <c r="BV1983" s="1">
        <v>38201</v>
      </c>
      <c r="BW1983">
        <f t="shared" ca="1" si="360"/>
        <v>1350</v>
      </c>
      <c r="BX1983">
        <v>1350</v>
      </c>
    </row>
    <row r="1984" spans="1:76" x14ac:dyDescent="0.25">
      <c r="A1984" s="1">
        <v>38202</v>
      </c>
      <c r="B1984">
        <v>1360</v>
      </c>
      <c r="C1984">
        <f t="shared" si="356"/>
        <v>1360</v>
      </c>
      <c r="D1984" t="s">
        <v>20</v>
      </c>
      <c r="E1984">
        <f t="shared" si="357"/>
        <v>1</v>
      </c>
      <c r="F1984">
        <f t="shared" si="358"/>
        <v>2004</v>
      </c>
      <c r="G1984" s="2">
        <f t="shared" si="359"/>
        <v>216</v>
      </c>
      <c r="BV1984" s="1">
        <v>38202</v>
      </c>
      <c r="BW1984">
        <f t="shared" ca="1" si="360"/>
        <v>1360</v>
      </c>
      <c r="BX1984">
        <v>1360</v>
      </c>
    </row>
    <row r="1985" spans="1:76" x14ac:dyDescent="0.25">
      <c r="A1985" s="1">
        <v>38203</v>
      </c>
      <c r="B1985">
        <v>1450</v>
      </c>
      <c r="C1985">
        <f t="shared" si="356"/>
        <v>1450</v>
      </c>
      <c r="D1985" t="s">
        <v>20</v>
      </c>
      <c r="E1985">
        <f t="shared" si="357"/>
        <v>1</v>
      </c>
      <c r="F1985">
        <f t="shared" si="358"/>
        <v>2004</v>
      </c>
      <c r="G1985" s="2">
        <f t="shared" si="359"/>
        <v>217</v>
      </c>
      <c r="BV1985" s="1">
        <v>38203</v>
      </c>
      <c r="BW1985">
        <f t="shared" ca="1" si="360"/>
        <v>1450</v>
      </c>
      <c r="BX1985">
        <v>1450</v>
      </c>
    </row>
    <row r="1986" spans="1:76" x14ac:dyDescent="0.25">
      <c r="A1986" s="1">
        <v>38204</v>
      </c>
      <c r="B1986">
        <v>1130</v>
      </c>
      <c r="C1986">
        <f t="shared" si="356"/>
        <v>1130</v>
      </c>
      <c r="D1986" t="s">
        <v>20</v>
      </c>
      <c r="E1986">
        <f t="shared" si="357"/>
        <v>1</v>
      </c>
      <c r="F1986">
        <f t="shared" si="358"/>
        <v>2004</v>
      </c>
      <c r="G1986" s="2">
        <f t="shared" si="359"/>
        <v>218</v>
      </c>
      <c r="BV1986" s="1">
        <v>38204</v>
      </c>
      <c r="BW1986">
        <f t="shared" ca="1" si="360"/>
        <v>1130</v>
      </c>
      <c r="BX1986">
        <v>1130</v>
      </c>
    </row>
    <row r="1987" spans="1:76" x14ac:dyDescent="0.25">
      <c r="A1987" s="1">
        <v>38205</v>
      </c>
      <c r="B1987">
        <v>1350</v>
      </c>
      <c r="C1987">
        <f t="shared" ref="C1987:C2050" si="361">IF(ISNUMBER(B1987),B1987,"XX")</f>
        <v>1350</v>
      </c>
      <c r="D1987" t="s">
        <v>20</v>
      </c>
      <c r="E1987">
        <f t="shared" ref="E1987:E2050" si="362">IF(LEFT(D1987,1)="A",1,0)</f>
        <v>1</v>
      </c>
      <c r="F1987">
        <f t="shared" ref="F1987:F2050" si="363">YEAR(A1987)</f>
        <v>2004</v>
      </c>
      <c r="G1987" s="2">
        <f t="shared" ref="G1987:G2050" si="364">DATE(YEAR(A1987),MONTH(A1987),DAY(A1987))-DATE(YEAR(A1987),1,0)</f>
        <v>219</v>
      </c>
      <c r="BV1987" s="1">
        <v>38205</v>
      </c>
      <c r="BW1987">
        <f t="shared" ref="BW1987:BW2050" ca="1" si="365">OFFSET($BA$1,MATCH(DATE(YEAR(BV1987),MONTH(BV1987),DAY(BV1987))-DATE(YEAR(BV1987),1,0),$BA$2:$BA$366,0),MATCH(YEAR(BV1987),$BB$1:$BO$1,0))</f>
        <v>1350</v>
      </c>
      <c r="BX1987">
        <v>1350</v>
      </c>
    </row>
    <row r="1988" spans="1:76" x14ac:dyDescent="0.25">
      <c r="A1988" s="1">
        <v>38206</v>
      </c>
      <c r="B1988">
        <v>1530</v>
      </c>
      <c r="C1988">
        <f t="shared" si="361"/>
        <v>1530</v>
      </c>
      <c r="D1988" t="s">
        <v>20</v>
      </c>
      <c r="E1988">
        <f t="shared" si="362"/>
        <v>1</v>
      </c>
      <c r="F1988">
        <f t="shared" si="363"/>
        <v>2004</v>
      </c>
      <c r="G1988" s="2">
        <f t="shared" si="364"/>
        <v>220</v>
      </c>
      <c r="BV1988" s="1">
        <v>38206</v>
      </c>
      <c r="BW1988">
        <f t="shared" ca="1" si="365"/>
        <v>1530</v>
      </c>
      <c r="BX1988">
        <v>1530</v>
      </c>
    </row>
    <row r="1989" spans="1:76" x14ac:dyDescent="0.25">
      <c r="A1989" s="1">
        <v>38207</v>
      </c>
      <c r="B1989">
        <v>1370</v>
      </c>
      <c r="C1989">
        <f t="shared" si="361"/>
        <v>1370</v>
      </c>
      <c r="D1989" t="s">
        <v>20</v>
      </c>
      <c r="E1989">
        <f t="shared" si="362"/>
        <v>1</v>
      </c>
      <c r="F1989">
        <f t="shared" si="363"/>
        <v>2004</v>
      </c>
      <c r="G1989" s="2">
        <f t="shared" si="364"/>
        <v>221</v>
      </c>
      <c r="BV1989" s="1">
        <v>38207</v>
      </c>
      <c r="BW1989">
        <f t="shared" ca="1" si="365"/>
        <v>1370</v>
      </c>
      <c r="BX1989">
        <v>1370</v>
      </c>
    </row>
    <row r="1990" spans="1:76" x14ac:dyDescent="0.25">
      <c r="A1990" s="1">
        <v>38208</v>
      </c>
      <c r="B1990">
        <v>1460</v>
      </c>
      <c r="C1990">
        <f t="shared" si="361"/>
        <v>1460</v>
      </c>
      <c r="D1990" t="s">
        <v>20</v>
      </c>
      <c r="E1990">
        <f t="shared" si="362"/>
        <v>1</v>
      </c>
      <c r="F1990">
        <f t="shared" si="363"/>
        <v>2004</v>
      </c>
      <c r="G1990" s="2">
        <f t="shared" si="364"/>
        <v>222</v>
      </c>
      <c r="BV1990" s="1">
        <v>38208</v>
      </c>
      <c r="BW1990">
        <f t="shared" ca="1" si="365"/>
        <v>1460</v>
      </c>
      <c r="BX1990">
        <v>1460</v>
      </c>
    </row>
    <row r="1991" spans="1:76" x14ac:dyDescent="0.25">
      <c r="A1991" s="1">
        <v>38209</v>
      </c>
      <c r="B1991">
        <v>1860</v>
      </c>
      <c r="C1991">
        <f t="shared" si="361"/>
        <v>1860</v>
      </c>
      <c r="D1991" t="s">
        <v>20</v>
      </c>
      <c r="E1991">
        <f t="shared" si="362"/>
        <v>1</v>
      </c>
      <c r="F1991">
        <f t="shared" si="363"/>
        <v>2004</v>
      </c>
      <c r="G1991" s="2">
        <f t="shared" si="364"/>
        <v>223</v>
      </c>
      <c r="BV1991" s="1">
        <v>38209</v>
      </c>
      <c r="BW1991">
        <f t="shared" ca="1" si="365"/>
        <v>1860</v>
      </c>
      <c r="BX1991">
        <v>1860</v>
      </c>
    </row>
    <row r="1992" spans="1:76" x14ac:dyDescent="0.25">
      <c r="A1992" s="1">
        <v>38210</v>
      </c>
      <c r="B1992">
        <v>1950</v>
      </c>
      <c r="C1992">
        <f t="shared" si="361"/>
        <v>1950</v>
      </c>
      <c r="D1992" t="s">
        <v>20</v>
      </c>
      <c r="E1992">
        <f t="shared" si="362"/>
        <v>1</v>
      </c>
      <c r="F1992">
        <f t="shared" si="363"/>
        <v>2004</v>
      </c>
      <c r="G1992" s="2">
        <f t="shared" si="364"/>
        <v>224</v>
      </c>
      <c r="BV1992" s="1">
        <v>38210</v>
      </c>
      <c r="BW1992">
        <f t="shared" ca="1" si="365"/>
        <v>1950</v>
      </c>
      <c r="BX1992">
        <v>1950</v>
      </c>
    </row>
    <row r="1993" spans="1:76" x14ac:dyDescent="0.25">
      <c r="A1993" s="1">
        <v>38211</v>
      </c>
      <c r="B1993">
        <v>2030</v>
      </c>
      <c r="C1993">
        <f t="shared" si="361"/>
        <v>2030</v>
      </c>
      <c r="D1993" t="s">
        <v>20</v>
      </c>
      <c r="E1993">
        <f t="shared" si="362"/>
        <v>1</v>
      </c>
      <c r="F1993">
        <f t="shared" si="363"/>
        <v>2004</v>
      </c>
      <c r="G1993" s="2">
        <f t="shared" si="364"/>
        <v>225</v>
      </c>
      <c r="BV1993" s="1">
        <v>38211</v>
      </c>
      <c r="BW1993">
        <f t="shared" ca="1" si="365"/>
        <v>2030</v>
      </c>
      <c r="BX1993">
        <v>2030</v>
      </c>
    </row>
    <row r="1994" spans="1:76" x14ac:dyDescent="0.25">
      <c r="A1994" s="1">
        <v>38212</v>
      </c>
      <c r="C1994" t="str">
        <f t="shared" si="361"/>
        <v>XX</v>
      </c>
      <c r="E1994">
        <f t="shared" si="362"/>
        <v>0</v>
      </c>
      <c r="F1994">
        <f t="shared" si="363"/>
        <v>2004</v>
      </c>
      <c r="G1994" s="2">
        <f t="shared" si="364"/>
        <v>226</v>
      </c>
      <c r="BV1994" s="1">
        <v>38212</v>
      </c>
      <c r="BW1994" t="str">
        <f t="shared" ca="1" si="365"/>
        <v>XX</v>
      </c>
      <c r="BX1994" t="s">
        <v>2</v>
      </c>
    </row>
    <row r="1995" spans="1:76" x14ac:dyDescent="0.25">
      <c r="A1995" s="1">
        <v>38213</v>
      </c>
      <c r="C1995" t="str">
        <f t="shared" si="361"/>
        <v>XX</v>
      </c>
      <c r="E1995">
        <f t="shared" si="362"/>
        <v>0</v>
      </c>
      <c r="F1995">
        <f t="shared" si="363"/>
        <v>2004</v>
      </c>
      <c r="G1995" s="2">
        <f t="shared" si="364"/>
        <v>227</v>
      </c>
      <c r="BV1995" s="1">
        <v>38213</v>
      </c>
      <c r="BW1995" t="str">
        <f t="shared" ca="1" si="365"/>
        <v>XX</v>
      </c>
      <c r="BX1995" t="s">
        <v>2</v>
      </c>
    </row>
    <row r="1996" spans="1:76" x14ac:dyDescent="0.25">
      <c r="A1996" s="1">
        <v>38214</v>
      </c>
      <c r="C1996" t="str">
        <f t="shared" si="361"/>
        <v>XX</v>
      </c>
      <c r="E1996">
        <f t="shared" si="362"/>
        <v>0</v>
      </c>
      <c r="F1996">
        <f t="shared" si="363"/>
        <v>2004</v>
      </c>
      <c r="G1996" s="2">
        <f t="shared" si="364"/>
        <v>228</v>
      </c>
      <c r="BV1996" s="1">
        <v>38214</v>
      </c>
      <c r="BW1996" t="str">
        <f t="shared" ca="1" si="365"/>
        <v>XX</v>
      </c>
      <c r="BX1996" t="s">
        <v>2</v>
      </c>
    </row>
    <row r="1997" spans="1:76" x14ac:dyDescent="0.25">
      <c r="A1997" s="1">
        <v>38215</v>
      </c>
      <c r="C1997" t="str">
        <f t="shared" si="361"/>
        <v>XX</v>
      </c>
      <c r="E1997">
        <f t="shared" si="362"/>
        <v>0</v>
      </c>
      <c r="F1997">
        <f t="shared" si="363"/>
        <v>2004</v>
      </c>
      <c r="G1997" s="2">
        <f t="shared" si="364"/>
        <v>229</v>
      </c>
      <c r="BV1997" s="1">
        <v>38215</v>
      </c>
      <c r="BW1997" t="str">
        <f t="shared" ca="1" si="365"/>
        <v>XX</v>
      </c>
      <c r="BX1997" t="s">
        <v>2</v>
      </c>
    </row>
    <row r="1998" spans="1:76" x14ac:dyDescent="0.25">
      <c r="A1998" s="1">
        <v>38216</v>
      </c>
      <c r="B1998">
        <v>1690</v>
      </c>
      <c r="C1998">
        <f t="shared" si="361"/>
        <v>1690</v>
      </c>
      <c r="D1998" t="s">
        <v>20</v>
      </c>
      <c r="E1998">
        <f t="shared" si="362"/>
        <v>1</v>
      </c>
      <c r="F1998">
        <f t="shared" si="363"/>
        <v>2004</v>
      </c>
      <c r="G1998" s="2">
        <f t="shared" si="364"/>
        <v>230</v>
      </c>
      <c r="BV1998" s="1">
        <v>38216</v>
      </c>
      <c r="BW1998">
        <f t="shared" ca="1" si="365"/>
        <v>1690</v>
      </c>
      <c r="BX1998">
        <v>1690</v>
      </c>
    </row>
    <row r="1999" spans="1:76" x14ac:dyDescent="0.25">
      <c r="A1999" s="1">
        <v>38217</v>
      </c>
      <c r="B1999">
        <v>1620</v>
      </c>
      <c r="C1999">
        <f t="shared" si="361"/>
        <v>1620</v>
      </c>
      <c r="D1999" t="s">
        <v>20</v>
      </c>
      <c r="E1999">
        <f t="shared" si="362"/>
        <v>1</v>
      </c>
      <c r="F1999">
        <f t="shared" si="363"/>
        <v>2004</v>
      </c>
      <c r="G1999" s="2">
        <f t="shared" si="364"/>
        <v>231</v>
      </c>
      <c r="BV1999" s="1">
        <v>38217</v>
      </c>
      <c r="BW1999">
        <f t="shared" ca="1" si="365"/>
        <v>1620</v>
      </c>
      <c r="BX1999">
        <v>1620</v>
      </c>
    </row>
    <row r="2000" spans="1:76" x14ac:dyDescent="0.25">
      <c r="A2000" s="1">
        <v>38218</v>
      </c>
      <c r="B2000">
        <v>810</v>
      </c>
      <c r="C2000">
        <f t="shared" si="361"/>
        <v>810</v>
      </c>
      <c r="D2000" t="s">
        <v>20</v>
      </c>
      <c r="E2000">
        <f t="shared" si="362"/>
        <v>1</v>
      </c>
      <c r="F2000">
        <f t="shared" si="363"/>
        <v>2004</v>
      </c>
      <c r="G2000" s="2">
        <f t="shared" si="364"/>
        <v>232</v>
      </c>
      <c r="BV2000" s="1">
        <v>38218</v>
      </c>
      <c r="BW2000">
        <f t="shared" ca="1" si="365"/>
        <v>810</v>
      </c>
      <c r="BX2000">
        <v>810</v>
      </c>
    </row>
    <row r="2001" spans="1:76" x14ac:dyDescent="0.25">
      <c r="A2001" s="1">
        <v>38219</v>
      </c>
      <c r="B2001">
        <v>1030</v>
      </c>
      <c r="C2001">
        <f t="shared" si="361"/>
        <v>1030</v>
      </c>
      <c r="D2001" t="s">
        <v>20</v>
      </c>
      <c r="E2001">
        <f t="shared" si="362"/>
        <v>1</v>
      </c>
      <c r="F2001">
        <f t="shared" si="363"/>
        <v>2004</v>
      </c>
      <c r="G2001" s="2">
        <f t="shared" si="364"/>
        <v>233</v>
      </c>
      <c r="BV2001" s="1">
        <v>38219</v>
      </c>
      <c r="BW2001">
        <f t="shared" ca="1" si="365"/>
        <v>1030</v>
      </c>
      <c r="BX2001">
        <v>1030</v>
      </c>
    </row>
    <row r="2002" spans="1:76" x14ac:dyDescent="0.25">
      <c r="A2002" s="1">
        <v>38220</v>
      </c>
      <c r="B2002">
        <v>836</v>
      </c>
      <c r="C2002">
        <f t="shared" si="361"/>
        <v>836</v>
      </c>
      <c r="D2002" t="s">
        <v>20</v>
      </c>
      <c r="E2002">
        <f t="shared" si="362"/>
        <v>1</v>
      </c>
      <c r="F2002">
        <f t="shared" si="363"/>
        <v>2004</v>
      </c>
      <c r="G2002" s="2">
        <f t="shared" si="364"/>
        <v>234</v>
      </c>
      <c r="BV2002" s="1">
        <v>38220</v>
      </c>
      <c r="BW2002">
        <f t="shared" ca="1" si="365"/>
        <v>836</v>
      </c>
      <c r="BX2002">
        <v>836</v>
      </c>
    </row>
    <row r="2003" spans="1:76" x14ac:dyDescent="0.25">
      <c r="A2003" s="1">
        <v>38221</v>
      </c>
      <c r="B2003">
        <v>1290</v>
      </c>
      <c r="C2003">
        <f t="shared" si="361"/>
        <v>1290</v>
      </c>
      <c r="D2003" t="s">
        <v>20</v>
      </c>
      <c r="E2003">
        <f t="shared" si="362"/>
        <v>1</v>
      </c>
      <c r="F2003">
        <f t="shared" si="363"/>
        <v>2004</v>
      </c>
      <c r="G2003" s="2">
        <f t="shared" si="364"/>
        <v>235</v>
      </c>
      <c r="BV2003" s="1">
        <v>38221</v>
      </c>
      <c r="BW2003">
        <f t="shared" ca="1" si="365"/>
        <v>1290</v>
      </c>
      <c r="BX2003">
        <v>1290</v>
      </c>
    </row>
    <row r="2004" spans="1:76" x14ac:dyDescent="0.25">
      <c r="A2004" s="1">
        <v>38222</v>
      </c>
      <c r="B2004">
        <v>1750</v>
      </c>
      <c r="C2004">
        <f t="shared" si="361"/>
        <v>1750</v>
      </c>
      <c r="D2004" t="s">
        <v>20</v>
      </c>
      <c r="E2004">
        <f t="shared" si="362"/>
        <v>1</v>
      </c>
      <c r="F2004">
        <f t="shared" si="363"/>
        <v>2004</v>
      </c>
      <c r="G2004" s="2">
        <f t="shared" si="364"/>
        <v>236</v>
      </c>
      <c r="BV2004" s="1">
        <v>38222</v>
      </c>
      <c r="BW2004">
        <f t="shared" ca="1" si="365"/>
        <v>1750</v>
      </c>
      <c r="BX2004">
        <v>1750</v>
      </c>
    </row>
    <row r="2005" spans="1:76" x14ac:dyDescent="0.25">
      <c r="A2005" s="1">
        <v>38223</v>
      </c>
      <c r="B2005">
        <v>2270</v>
      </c>
      <c r="C2005">
        <f t="shared" si="361"/>
        <v>2270</v>
      </c>
      <c r="D2005" t="s">
        <v>20</v>
      </c>
      <c r="E2005">
        <f t="shared" si="362"/>
        <v>1</v>
      </c>
      <c r="F2005">
        <f t="shared" si="363"/>
        <v>2004</v>
      </c>
      <c r="G2005" s="2">
        <f t="shared" si="364"/>
        <v>237</v>
      </c>
      <c r="BV2005" s="1">
        <v>38223</v>
      </c>
      <c r="BW2005">
        <f t="shared" ca="1" si="365"/>
        <v>2270</v>
      </c>
      <c r="BX2005">
        <v>2270</v>
      </c>
    </row>
    <row r="2006" spans="1:76" x14ac:dyDescent="0.25">
      <c r="A2006" s="1">
        <v>38224</v>
      </c>
      <c r="B2006">
        <v>2670</v>
      </c>
      <c r="C2006">
        <f t="shared" si="361"/>
        <v>2670</v>
      </c>
      <c r="D2006" t="s">
        <v>20</v>
      </c>
      <c r="E2006">
        <f t="shared" si="362"/>
        <v>1</v>
      </c>
      <c r="F2006">
        <f t="shared" si="363"/>
        <v>2004</v>
      </c>
      <c r="G2006" s="2">
        <f t="shared" si="364"/>
        <v>238</v>
      </c>
      <c r="BV2006" s="1">
        <v>38224</v>
      </c>
      <c r="BW2006">
        <f t="shared" ca="1" si="365"/>
        <v>2670</v>
      </c>
      <c r="BX2006">
        <v>2670</v>
      </c>
    </row>
    <row r="2007" spans="1:76" x14ac:dyDescent="0.25">
      <c r="A2007" s="1">
        <v>38225</v>
      </c>
      <c r="B2007">
        <v>2790</v>
      </c>
      <c r="C2007">
        <f t="shared" si="361"/>
        <v>2790</v>
      </c>
      <c r="D2007" t="s">
        <v>20</v>
      </c>
      <c r="E2007">
        <f t="shared" si="362"/>
        <v>1</v>
      </c>
      <c r="F2007">
        <f t="shared" si="363"/>
        <v>2004</v>
      </c>
      <c r="G2007" s="2">
        <f t="shared" si="364"/>
        <v>239</v>
      </c>
      <c r="BV2007" s="1">
        <v>38225</v>
      </c>
      <c r="BW2007">
        <f t="shared" ca="1" si="365"/>
        <v>2790</v>
      </c>
      <c r="BX2007">
        <v>2790</v>
      </c>
    </row>
    <row r="2008" spans="1:76" x14ac:dyDescent="0.25">
      <c r="A2008" s="1">
        <v>38226</v>
      </c>
      <c r="B2008">
        <v>2620</v>
      </c>
      <c r="C2008">
        <f t="shared" si="361"/>
        <v>2620</v>
      </c>
      <c r="D2008" t="s">
        <v>20</v>
      </c>
      <c r="E2008">
        <f t="shared" si="362"/>
        <v>1</v>
      </c>
      <c r="F2008">
        <f t="shared" si="363"/>
        <v>2004</v>
      </c>
      <c r="G2008" s="2">
        <f t="shared" si="364"/>
        <v>240</v>
      </c>
      <c r="BV2008" s="1">
        <v>38226</v>
      </c>
      <c r="BW2008">
        <f t="shared" ca="1" si="365"/>
        <v>2620</v>
      </c>
      <c r="BX2008">
        <v>2620</v>
      </c>
    </row>
    <row r="2009" spans="1:76" x14ac:dyDescent="0.25">
      <c r="A2009" s="1">
        <v>38227</v>
      </c>
      <c r="B2009">
        <v>1910</v>
      </c>
      <c r="C2009">
        <f t="shared" si="361"/>
        <v>1910</v>
      </c>
      <c r="D2009" t="s">
        <v>20</v>
      </c>
      <c r="E2009">
        <f t="shared" si="362"/>
        <v>1</v>
      </c>
      <c r="F2009">
        <f t="shared" si="363"/>
        <v>2004</v>
      </c>
      <c r="G2009" s="2">
        <f t="shared" si="364"/>
        <v>241</v>
      </c>
      <c r="BV2009" s="1">
        <v>38227</v>
      </c>
      <c r="BW2009">
        <f t="shared" ca="1" si="365"/>
        <v>1910</v>
      </c>
      <c r="BX2009">
        <v>1910</v>
      </c>
    </row>
    <row r="2010" spans="1:76" x14ac:dyDescent="0.25">
      <c r="A2010" s="1">
        <v>38228</v>
      </c>
      <c r="B2010">
        <v>1850</v>
      </c>
      <c r="C2010">
        <f t="shared" si="361"/>
        <v>1850</v>
      </c>
      <c r="D2010" t="s">
        <v>20</v>
      </c>
      <c r="E2010">
        <f t="shared" si="362"/>
        <v>1</v>
      </c>
      <c r="F2010">
        <f t="shared" si="363"/>
        <v>2004</v>
      </c>
      <c r="G2010" s="2">
        <f t="shared" si="364"/>
        <v>242</v>
      </c>
      <c r="BV2010" s="1">
        <v>38228</v>
      </c>
      <c r="BW2010">
        <f t="shared" ca="1" si="365"/>
        <v>1850</v>
      </c>
      <c r="BX2010">
        <v>1850</v>
      </c>
    </row>
    <row r="2011" spans="1:76" x14ac:dyDescent="0.25">
      <c r="A2011" s="1">
        <v>38229</v>
      </c>
      <c r="B2011">
        <v>1920</v>
      </c>
      <c r="C2011">
        <f t="shared" si="361"/>
        <v>1920</v>
      </c>
      <c r="D2011" t="s">
        <v>20</v>
      </c>
      <c r="E2011">
        <f t="shared" si="362"/>
        <v>1</v>
      </c>
      <c r="F2011">
        <f t="shared" si="363"/>
        <v>2004</v>
      </c>
      <c r="G2011" s="2">
        <f t="shared" si="364"/>
        <v>243</v>
      </c>
      <c r="BV2011" s="1">
        <v>38229</v>
      </c>
      <c r="BW2011">
        <f t="shared" ca="1" si="365"/>
        <v>1920</v>
      </c>
      <c r="BX2011">
        <v>1920</v>
      </c>
    </row>
    <row r="2012" spans="1:76" x14ac:dyDescent="0.25">
      <c r="A2012" s="1">
        <v>38230</v>
      </c>
      <c r="B2012">
        <v>2040</v>
      </c>
      <c r="C2012">
        <f t="shared" si="361"/>
        <v>2040</v>
      </c>
      <c r="D2012" t="s">
        <v>20</v>
      </c>
      <c r="E2012">
        <f t="shared" si="362"/>
        <v>1</v>
      </c>
      <c r="F2012">
        <f t="shared" si="363"/>
        <v>2004</v>
      </c>
      <c r="G2012" s="2">
        <f t="shared" si="364"/>
        <v>244</v>
      </c>
      <c r="BV2012" s="1">
        <v>38230</v>
      </c>
      <c r="BW2012">
        <f t="shared" ca="1" si="365"/>
        <v>2040</v>
      </c>
      <c r="BX2012">
        <v>2040</v>
      </c>
    </row>
    <row r="2013" spans="1:76" x14ac:dyDescent="0.25">
      <c r="A2013" s="1">
        <v>38231</v>
      </c>
      <c r="B2013">
        <v>2170</v>
      </c>
      <c r="C2013">
        <f t="shared" si="361"/>
        <v>2170</v>
      </c>
      <c r="D2013" t="s">
        <v>20</v>
      </c>
      <c r="E2013">
        <f t="shared" si="362"/>
        <v>1</v>
      </c>
      <c r="F2013">
        <f t="shared" si="363"/>
        <v>2004</v>
      </c>
      <c r="G2013" s="2">
        <f t="shared" si="364"/>
        <v>245</v>
      </c>
      <c r="BV2013" s="1">
        <v>38231</v>
      </c>
      <c r="BW2013">
        <f t="shared" ca="1" si="365"/>
        <v>2170</v>
      </c>
      <c r="BX2013">
        <v>2170</v>
      </c>
    </row>
    <row r="2014" spans="1:76" x14ac:dyDescent="0.25">
      <c r="A2014" s="1">
        <v>38232</v>
      </c>
      <c r="B2014">
        <v>2420</v>
      </c>
      <c r="C2014">
        <f t="shared" si="361"/>
        <v>2420</v>
      </c>
      <c r="D2014" t="s">
        <v>20</v>
      </c>
      <c r="E2014">
        <f t="shared" si="362"/>
        <v>1</v>
      </c>
      <c r="F2014">
        <f t="shared" si="363"/>
        <v>2004</v>
      </c>
      <c r="G2014" s="2">
        <f t="shared" si="364"/>
        <v>246</v>
      </c>
      <c r="BV2014" s="1">
        <v>38232</v>
      </c>
      <c r="BW2014">
        <f t="shared" ca="1" si="365"/>
        <v>2420</v>
      </c>
      <c r="BX2014">
        <v>2420</v>
      </c>
    </row>
    <row r="2015" spans="1:76" x14ac:dyDescent="0.25">
      <c r="A2015" s="1">
        <v>38233</v>
      </c>
      <c r="B2015">
        <v>2620</v>
      </c>
      <c r="C2015">
        <f t="shared" si="361"/>
        <v>2620</v>
      </c>
      <c r="D2015" t="s">
        <v>20</v>
      </c>
      <c r="E2015">
        <f t="shared" si="362"/>
        <v>1</v>
      </c>
      <c r="F2015">
        <f t="shared" si="363"/>
        <v>2004</v>
      </c>
      <c r="G2015" s="2">
        <f t="shared" si="364"/>
        <v>247</v>
      </c>
      <c r="BV2015" s="1">
        <v>38233</v>
      </c>
      <c r="BW2015">
        <f t="shared" ca="1" si="365"/>
        <v>2620</v>
      </c>
      <c r="BX2015">
        <v>2620</v>
      </c>
    </row>
    <row r="2016" spans="1:76" x14ac:dyDescent="0.25">
      <c r="A2016" s="1">
        <v>38234</v>
      </c>
      <c r="C2016" t="str">
        <f t="shared" si="361"/>
        <v>XX</v>
      </c>
      <c r="E2016">
        <f t="shared" si="362"/>
        <v>0</v>
      </c>
      <c r="F2016">
        <f t="shared" si="363"/>
        <v>2004</v>
      </c>
      <c r="G2016" s="2">
        <f t="shared" si="364"/>
        <v>248</v>
      </c>
      <c r="BV2016" s="1">
        <v>38234</v>
      </c>
      <c r="BW2016" t="str">
        <f t="shared" ca="1" si="365"/>
        <v>XX</v>
      </c>
      <c r="BX2016" t="s">
        <v>2</v>
      </c>
    </row>
    <row r="2017" spans="1:76" x14ac:dyDescent="0.25">
      <c r="A2017" s="1">
        <v>38235</v>
      </c>
      <c r="C2017" t="str">
        <f t="shared" si="361"/>
        <v>XX</v>
      </c>
      <c r="E2017">
        <f t="shared" si="362"/>
        <v>0</v>
      </c>
      <c r="F2017">
        <f t="shared" si="363"/>
        <v>2004</v>
      </c>
      <c r="G2017" s="2">
        <f t="shared" si="364"/>
        <v>249</v>
      </c>
      <c r="BV2017" s="1">
        <v>38235</v>
      </c>
      <c r="BW2017" t="str">
        <f t="shared" ca="1" si="365"/>
        <v>XX</v>
      </c>
      <c r="BX2017" t="s">
        <v>2</v>
      </c>
    </row>
    <row r="2018" spans="1:76" x14ac:dyDescent="0.25">
      <c r="A2018" s="1">
        <v>38236</v>
      </c>
      <c r="C2018" t="str">
        <f t="shared" si="361"/>
        <v>XX</v>
      </c>
      <c r="E2018">
        <f t="shared" si="362"/>
        <v>0</v>
      </c>
      <c r="F2018">
        <f t="shared" si="363"/>
        <v>2004</v>
      </c>
      <c r="G2018" s="2">
        <f t="shared" si="364"/>
        <v>250</v>
      </c>
      <c r="BV2018" s="1">
        <v>38236</v>
      </c>
      <c r="BW2018" t="str">
        <f t="shared" ca="1" si="365"/>
        <v>XX</v>
      </c>
      <c r="BX2018" t="s">
        <v>2</v>
      </c>
    </row>
    <row r="2019" spans="1:76" x14ac:dyDescent="0.25">
      <c r="A2019" s="1">
        <v>38237</v>
      </c>
      <c r="C2019" t="str">
        <f t="shared" si="361"/>
        <v>XX</v>
      </c>
      <c r="E2019">
        <f t="shared" si="362"/>
        <v>0</v>
      </c>
      <c r="F2019">
        <f t="shared" si="363"/>
        <v>2004</v>
      </c>
      <c r="G2019" s="2">
        <f t="shared" si="364"/>
        <v>251</v>
      </c>
      <c r="BV2019" s="1">
        <v>38237</v>
      </c>
      <c r="BW2019" t="str">
        <f t="shared" ca="1" si="365"/>
        <v>XX</v>
      </c>
      <c r="BX2019" t="s">
        <v>2</v>
      </c>
    </row>
    <row r="2020" spans="1:76" x14ac:dyDescent="0.25">
      <c r="A2020" s="1">
        <v>38238</v>
      </c>
      <c r="B2020">
        <v>2670</v>
      </c>
      <c r="C2020">
        <f t="shared" si="361"/>
        <v>2670</v>
      </c>
      <c r="D2020" t="s">
        <v>20</v>
      </c>
      <c r="E2020">
        <f t="shared" si="362"/>
        <v>1</v>
      </c>
      <c r="F2020">
        <f t="shared" si="363"/>
        <v>2004</v>
      </c>
      <c r="G2020" s="2">
        <f t="shared" si="364"/>
        <v>252</v>
      </c>
      <c r="BV2020" s="1">
        <v>38238</v>
      </c>
      <c r="BW2020">
        <f t="shared" ca="1" si="365"/>
        <v>2670</v>
      </c>
      <c r="BX2020">
        <v>2670</v>
      </c>
    </row>
    <row r="2021" spans="1:76" x14ac:dyDescent="0.25">
      <c r="A2021" s="1">
        <v>38239</v>
      </c>
      <c r="B2021">
        <v>2620</v>
      </c>
      <c r="C2021">
        <f t="shared" si="361"/>
        <v>2620</v>
      </c>
      <c r="D2021" t="s">
        <v>20</v>
      </c>
      <c r="E2021">
        <f t="shared" si="362"/>
        <v>1</v>
      </c>
      <c r="F2021">
        <f t="shared" si="363"/>
        <v>2004</v>
      </c>
      <c r="G2021" s="2">
        <f t="shared" si="364"/>
        <v>253</v>
      </c>
      <c r="BV2021" s="1">
        <v>38239</v>
      </c>
      <c r="BW2021">
        <f t="shared" ca="1" si="365"/>
        <v>2620</v>
      </c>
      <c r="BX2021">
        <v>2620</v>
      </c>
    </row>
    <row r="2022" spans="1:76" x14ac:dyDescent="0.25">
      <c r="A2022" s="1">
        <v>38240</v>
      </c>
      <c r="B2022">
        <v>2690</v>
      </c>
      <c r="C2022">
        <f t="shared" si="361"/>
        <v>2690</v>
      </c>
      <c r="D2022" t="s">
        <v>20</v>
      </c>
      <c r="E2022">
        <f t="shared" si="362"/>
        <v>1</v>
      </c>
      <c r="F2022">
        <f t="shared" si="363"/>
        <v>2004</v>
      </c>
      <c r="G2022" s="2">
        <f t="shared" si="364"/>
        <v>254</v>
      </c>
      <c r="BV2022" s="1">
        <v>38240</v>
      </c>
      <c r="BW2022">
        <f t="shared" ca="1" si="365"/>
        <v>2690</v>
      </c>
      <c r="BX2022">
        <v>2690</v>
      </c>
    </row>
    <row r="2023" spans="1:76" x14ac:dyDescent="0.25">
      <c r="A2023" s="1">
        <v>38241</v>
      </c>
      <c r="B2023">
        <v>2720</v>
      </c>
      <c r="C2023">
        <f t="shared" si="361"/>
        <v>2720</v>
      </c>
      <c r="D2023" t="s">
        <v>20</v>
      </c>
      <c r="E2023">
        <f t="shared" si="362"/>
        <v>1</v>
      </c>
      <c r="F2023">
        <f t="shared" si="363"/>
        <v>2004</v>
      </c>
      <c r="G2023" s="2">
        <f t="shared" si="364"/>
        <v>255</v>
      </c>
      <c r="BV2023" s="1">
        <v>38241</v>
      </c>
      <c r="BW2023">
        <f t="shared" ca="1" si="365"/>
        <v>2720</v>
      </c>
      <c r="BX2023">
        <v>2720</v>
      </c>
    </row>
    <row r="2024" spans="1:76" x14ac:dyDescent="0.25">
      <c r="A2024" s="1">
        <v>38242</v>
      </c>
      <c r="C2024" t="str">
        <f t="shared" si="361"/>
        <v>XX</v>
      </c>
      <c r="E2024">
        <f t="shared" si="362"/>
        <v>0</v>
      </c>
      <c r="F2024">
        <f t="shared" si="363"/>
        <v>2004</v>
      </c>
      <c r="G2024" s="2">
        <f t="shared" si="364"/>
        <v>256</v>
      </c>
      <c r="BV2024" s="1">
        <v>38242</v>
      </c>
      <c r="BW2024" t="str">
        <f t="shared" ca="1" si="365"/>
        <v>XX</v>
      </c>
      <c r="BX2024" t="s">
        <v>2</v>
      </c>
    </row>
    <row r="2025" spans="1:76" x14ac:dyDescent="0.25">
      <c r="A2025" s="1">
        <v>38243</v>
      </c>
      <c r="C2025" t="str">
        <f t="shared" si="361"/>
        <v>XX</v>
      </c>
      <c r="E2025">
        <f t="shared" si="362"/>
        <v>0</v>
      </c>
      <c r="F2025">
        <f t="shared" si="363"/>
        <v>2004</v>
      </c>
      <c r="G2025" s="2">
        <f t="shared" si="364"/>
        <v>257</v>
      </c>
      <c r="BV2025" s="1">
        <v>38243</v>
      </c>
      <c r="BW2025" t="str">
        <f t="shared" ca="1" si="365"/>
        <v>XX</v>
      </c>
      <c r="BX2025" t="s">
        <v>2</v>
      </c>
    </row>
    <row r="2026" spans="1:76" x14ac:dyDescent="0.25">
      <c r="A2026" s="1">
        <v>38244</v>
      </c>
      <c r="B2026">
        <v>3170</v>
      </c>
      <c r="C2026">
        <f t="shared" si="361"/>
        <v>3170</v>
      </c>
      <c r="D2026" t="s">
        <v>20</v>
      </c>
      <c r="E2026">
        <f t="shared" si="362"/>
        <v>1</v>
      </c>
      <c r="F2026">
        <f t="shared" si="363"/>
        <v>2004</v>
      </c>
      <c r="G2026" s="2">
        <f t="shared" si="364"/>
        <v>258</v>
      </c>
      <c r="BV2026" s="1">
        <v>38244</v>
      </c>
      <c r="BW2026">
        <f t="shared" ca="1" si="365"/>
        <v>3170</v>
      </c>
      <c r="BX2026">
        <v>3170</v>
      </c>
    </row>
    <row r="2027" spans="1:76" x14ac:dyDescent="0.25">
      <c r="A2027" s="1">
        <v>38245</v>
      </c>
      <c r="B2027">
        <v>3180</v>
      </c>
      <c r="C2027">
        <f t="shared" si="361"/>
        <v>3180</v>
      </c>
      <c r="D2027" t="s">
        <v>20</v>
      </c>
      <c r="E2027">
        <f t="shared" si="362"/>
        <v>1</v>
      </c>
      <c r="F2027">
        <f t="shared" si="363"/>
        <v>2004</v>
      </c>
      <c r="G2027" s="2">
        <f t="shared" si="364"/>
        <v>259</v>
      </c>
      <c r="BV2027" s="1">
        <v>38245</v>
      </c>
      <c r="BW2027">
        <f t="shared" ca="1" si="365"/>
        <v>3180</v>
      </c>
      <c r="BX2027">
        <v>3180</v>
      </c>
    </row>
    <row r="2028" spans="1:76" x14ac:dyDescent="0.25">
      <c r="A2028" s="1">
        <v>38246</v>
      </c>
      <c r="B2028">
        <v>3190</v>
      </c>
      <c r="C2028">
        <f t="shared" si="361"/>
        <v>3190</v>
      </c>
      <c r="D2028" t="s">
        <v>20</v>
      </c>
      <c r="E2028">
        <f t="shared" si="362"/>
        <v>1</v>
      </c>
      <c r="F2028">
        <f t="shared" si="363"/>
        <v>2004</v>
      </c>
      <c r="G2028" s="2">
        <f t="shared" si="364"/>
        <v>260</v>
      </c>
      <c r="BV2028" s="1">
        <v>38246</v>
      </c>
      <c r="BW2028">
        <f t="shared" ca="1" si="365"/>
        <v>3190</v>
      </c>
      <c r="BX2028">
        <v>3190</v>
      </c>
    </row>
    <row r="2029" spans="1:76" x14ac:dyDescent="0.25">
      <c r="A2029" s="1">
        <v>38247</v>
      </c>
      <c r="B2029">
        <v>3190</v>
      </c>
      <c r="C2029">
        <f t="shared" si="361"/>
        <v>3190</v>
      </c>
      <c r="D2029" t="s">
        <v>20</v>
      </c>
      <c r="E2029">
        <f t="shared" si="362"/>
        <v>1</v>
      </c>
      <c r="F2029">
        <f t="shared" si="363"/>
        <v>2004</v>
      </c>
      <c r="G2029" s="2">
        <f t="shared" si="364"/>
        <v>261</v>
      </c>
      <c r="BV2029" s="1">
        <v>38247</v>
      </c>
      <c r="BW2029">
        <f t="shared" ca="1" si="365"/>
        <v>3190</v>
      </c>
      <c r="BX2029">
        <v>3190</v>
      </c>
    </row>
    <row r="2030" spans="1:76" x14ac:dyDescent="0.25">
      <c r="A2030" s="1">
        <v>38248</v>
      </c>
      <c r="B2030">
        <v>3230</v>
      </c>
      <c r="C2030">
        <f t="shared" si="361"/>
        <v>3230</v>
      </c>
      <c r="D2030" t="s">
        <v>20</v>
      </c>
      <c r="E2030">
        <f t="shared" si="362"/>
        <v>1</v>
      </c>
      <c r="F2030">
        <f t="shared" si="363"/>
        <v>2004</v>
      </c>
      <c r="G2030" s="2">
        <f t="shared" si="364"/>
        <v>262</v>
      </c>
      <c r="BV2030" s="1">
        <v>38248</v>
      </c>
      <c r="BW2030">
        <f t="shared" ca="1" si="365"/>
        <v>3230</v>
      </c>
      <c r="BX2030">
        <v>3230</v>
      </c>
    </row>
    <row r="2031" spans="1:76" x14ac:dyDescent="0.25">
      <c r="A2031" s="1">
        <v>38249</v>
      </c>
      <c r="B2031">
        <v>3210</v>
      </c>
      <c r="C2031">
        <f t="shared" si="361"/>
        <v>3210</v>
      </c>
      <c r="D2031" t="s">
        <v>20</v>
      </c>
      <c r="E2031">
        <f t="shared" si="362"/>
        <v>1</v>
      </c>
      <c r="F2031">
        <f t="shared" si="363"/>
        <v>2004</v>
      </c>
      <c r="G2031" s="2">
        <f t="shared" si="364"/>
        <v>263</v>
      </c>
      <c r="BV2031" s="1">
        <v>38249</v>
      </c>
      <c r="BW2031">
        <f t="shared" ca="1" si="365"/>
        <v>3210</v>
      </c>
      <c r="BX2031">
        <v>3210</v>
      </c>
    </row>
    <row r="2032" spans="1:76" x14ac:dyDescent="0.25">
      <c r="A2032" s="1">
        <v>38250</v>
      </c>
      <c r="B2032">
        <v>3270</v>
      </c>
      <c r="C2032">
        <f t="shared" si="361"/>
        <v>3270</v>
      </c>
      <c r="D2032" t="s">
        <v>20</v>
      </c>
      <c r="E2032">
        <f t="shared" si="362"/>
        <v>1</v>
      </c>
      <c r="F2032">
        <f t="shared" si="363"/>
        <v>2004</v>
      </c>
      <c r="G2032" s="2">
        <f t="shared" si="364"/>
        <v>264</v>
      </c>
      <c r="BV2032" s="1">
        <v>38250</v>
      </c>
      <c r="BW2032">
        <f t="shared" ca="1" si="365"/>
        <v>3270</v>
      </c>
      <c r="BX2032">
        <v>3270</v>
      </c>
    </row>
    <row r="2033" spans="1:76" x14ac:dyDescent="0.25">
      <c r="A2033" s="1">
        <v>38251</v>
      </c>
      <c r="B2033">
        <v>3280</v>
      </c>
      <c r="C2033">
        <f t="shared" si="361"/>
        <v>3280</v>
      </c>
      <c r="D2033" t="s">
        <v>20</v>
      </c>
      <c r="E2033">
        <f t="shared" si="362"/>
        <v>1</v>
      </c>
      <c r="F2033">
        <f t="shared" si="363"/>
        <v>2004</v>
      </c>
      <c r="G2033" s="2">
        <f t="shared" si="364"/>
        <v>265</v>
      </c>
      <c r="BV2033" s="1">
        <v>38251</v>
      </c>
      <c r="BW2033">
        <f t="shared" ca="1" si="365"/>
        <v>3280</v>
      </c>
      <c r="BX2033">
        <v>3280</v>
      </c>
    </row>
    <row r="2034" spans="1:76" x14ac:dyDescent="0.25">
      <c r="A2034" s="1">
        <v>38252</v>
      </c>
      <c r="B2034">
        <v>3210</v>
      </c>
      <c r="C2034">
        <f t="shared" si="361"/>
        <v>3210</v>
      </c>
      <c r="D2034" t="s">
        <v>20</v>
      </c>
      <c r="E2034">
        <f t="shared" si="362"/>
        <v>1</v>
      </c>
      <c r="F2034">
        <f t="shared" si="363"/>
        <v>2004</v>
      </c>
      <c r="G2034" s="2">
        <f t="shared" si="364"/>
        <v>266</v>
      </c>
      <c r="BV2034" s="1">
        <v>38252</v>
      </c>
      <c r="BW2034">
        <f t="shared" ca="1" si="365"/>
        <v>3210</v>
      </c>
      <c r="BX2034">
        <v>3210</v>
      </c>
    </row>
    <row r="2035" spans="1:76" x14ac:dyDescent="0.25">
      <c r="A2035" s="1">
        <v>38253</v>
      </c>
      <c r="B2035">
        <v>3300</v>
      </c>
      <c r="C2035">
        <f t="shared" si="361"/>
        <v>3300</v>
      </c>
      <c r="D2035" t="s">
        <v>20</v>
      </c>
      <c r="E2035">
        <f t="shared" si="362"/>
        <v>1</v>
      </c>
      <c r="F2035">
        <f t="shared" si="363"/>
        <v>2004</v>
      </c>
      <c r="G2035" s="2">
        <f t="shared" si="364"/>
        <v>267</v>
      </c>
      <c r="BV2035" s="1">
        <v>38253</v>
      </c>
      <c r="BW2035">
        <f t="shared" ca="1" si="365"/>
        <v>3300</v>
      </c>
      <c r="BX2035">
        <v>3300</v>
      </c>
    </row>
    <row r="2036" spans="1:76" x14ac:dyDescent="0.25">
      <c r="A2036" s="1">
        <v>38254</v>
      </c>
      <c r="B2036">
        <v>3310</v>
      </c>
      <c r="C2036">
        <f t="shared" si="361"/>
        <v>3310</v>
      </c>
      <c r="D2036" t="s">
        <v>20</v>
      </c>
      <c r="E2036">
        <f t="shared" si="362"/>
        <v>1</v>
      </c>
      <c r="F2036">
        <f t="shared" si="363"/>
        <v>2004</v>
      </c>
      <c r="G2036" s="2">
        <f t="shared" si="364"/>
        <v>268</v>
      </c>
      <c r="BV2036" s="1">
        <v>38254</v>
      </c>
      <c r="BW2036">
        <f t="shared" ca="1" si="365"/>
        <v>3310</v>
      </c>
      <c r="BX2036">
        <v>3310</v>
      </c>
    </row>
    <row r="2037" spans="1:76" x14ac:dyDescent="0.25">
      <c r="A2037" s="1">
        <v>38255</v>
      </c>
      <c r="B2037">
        <v>3330</v>
      </c>
      <c r="C2037">
        <f t="shared" si="361"/>
        <v>3330</v>
      </c>
      <c r="D2037" t="s">
        <v>20</v>
      </c>
      <c r="E2037">
        <f t="shared" si="362"/>
        <v>1</v>
      </c>
      <c r="F2037">
        <f t="shared" si="363"/>
        <v>2004</v>
      </c>
      <c r="G2037" s="2">
        <f t="shared" si="364"/>
        <v>269</v>
      </c>
      <c r="BV2037" s="1">
        <v>38255</v>
      </c>
      <c r="BW2037">
        <f t="shared" ca="1" si="365"/>
        <v>3330</v>
      </c>
      <c r="BX2037">
        <v>3330</v>
      </c>
    </row>
    <row r="2038" spans="1:76" x14ac:dyDescent="0.25">
      <c r="A2038" s="1">
        <v>38256</v>
      </c>
      <c r="B2038">
        <v>3350</v>
      </c>
      <c r="C2038">
        <f t="shared" si="361"/>
        <v>3350</v>
      </c>
      <c r="D2038" t="s">
        <v>20</v>
      </c>
      <c r="E2038">
        <f t="shared" si="362"/>
        <v>1</v>
      </c>
      <c r="F2038">
        <f t="shared" si="363"/>
        <v>2004</v>
      </c>
      <c r="G2038" s="2">
        <f t="shared" si="364"/>
        <v>270</v>
      </c>
      <c r="BV2038" s="1">
        <v>38256</v>
      </c>
      <c r="BW2038">
        <f t="shared" ca="1" si="365"/>
        <v>3350</v>
      </c>
      <c r="BX2038">
        <v>3350</v>
      </c>
    </row>
    <row r="2039" spans="1:76" x14ac:dyDescent="0.25">
      <c r="A2039" s="1">
        <v>38257</v>
      </c>
      <c r="B2039">
        <v>3360</v>
      </c>
      <c r="C2039">
        <f t="shared" si="361"/>
        <v>3360</v>
      </c>
      <c r="D2039" t="s">
        <v>20</v>
      </c>
      <c r="E2039">
        <f t="shared" si="362"/>
        <v>1</v>
      </c>
      <c r="F2039">
        <f t="shared" si="363"/>
        <v>2004</v>
      </c>
      <c r="G2039" s="2">
        <f t="shared" si="364"/>
        <v>271</v>
      </c>
      <c r="BV2039" s="1">
        <v>38257</v>
      </c>
      <c r="BW2039">
        <f t="shared" ca="1" si="365"/>
        <v>3360</v>
      </c>
      <c r="BX2039">
        <v>3360</v>
      </c>
    </row>
    <row r="2040" spans="1:76" x14ac:dyDescent="0.25">
      <c r="A2040" s="1">
        <v>38258</v>
      </c>
      <c r="B2040">
        <v>3250</v>
      </c>
      <c r="C2040">
        <f t="shared" si="361"/>
        <v>3250</v>
      </c>
      <c r="D2040" t="s">
        <v>20</v>
      </c>
      <c r="E2040">
        <f t="shared" si="362"/>
        <v>1</v>
      </c>
      <c r="F2040">
        <f t="shared" si="363"/>
        <v>2004</v>
      </c>
      <c r="G2040" s="2">
        <f t="shared" si="364"/>
        <v>272</v>
      </c>
      <c r="BV2040" s="1">
        <v>38258</v>
      </c>
      <c r="BW2040">
        <f t="shared" ca="1" si="365"/>
        <v>3250</v>
      </c>
      <c r="BX2040">
        <v>3250</v>
      </c>
    </row>
    <row r="2041" spans="1:76" x14ac:dyDescent="0.25">
      <c r="A2041" s="1">
        <v>38259</v>
      </c>
      <c r="B2041">
        <v>3230</v>
      </c>
      <c r="C2041">
        <f t="shared" si="361"/>
        <v>3230</v>
      </c>
      <c r="D2041" t="s">
        <v>20</v>
      </c>
      <c r="E2041">
        <f t="shared" si="362"/>
        <v>1</v>
      </c>
      <c r="F2041">
        <f t="shared" si="363"/>
        <v>2004</v>
      </c>
      <c r="G2041" s="2">
        <f t="shared" si="364"/>
        <v>273</v>
      </c>
      <c r="BV2041" s="1">
        <v>38259</v>
      </c>
      <c r="BW2041">
        <f t="shared" ca="1" si="365"/>
        <v>3230</v>
      </c>
      <c r="BX2041">
        <v>3230</v>
      </c>
    </row>
    <row r="2042" spans="1:76" x14ac:dyDescent="0.25">
      <c r="A2042" s="1">
        <v>38260</v>
      </c>
      <c r="B2042">
        <v>3240</v>
      </c>
      <c r="C2042">
        <f t="shared" si="361"/>
        <v>3240</v>
      </c>
      <c r="D2042" t="s">
        <v>20</v>
      </c>
      <c r="E2042">
        <f t="shared" si="362"/>
        <v>1</v>
      </c>
      <c r="F2042">
        <f t="shared" si="363"/>
        <v>2004</v>
      </c>
      <c r="G2042" s="2">
        <f t="shared" si="364"/>
        <v>274</v>
      </c>
      <c r="BV2042" s="1">
        <v>38260</v>
      </c>
      <c r="BW2042">
        <f t="shared" ca="1" si="365"/>
        <v>3240</v>
      </c>
      <c r="BX2042">
        <v>3240</v>
      </c>
    </row>
    <row r="2043" spans="1:76" x14ac:dyDescent="0.25">
      <c r="A2043" s="1">
        <v>38261</v>
      </c>
      <c r="B2043">
        <v>3490</v>
      </c>
      <c r="C2043">
        <f t="shared" si="361"/>
        <v>3490</v>
      </c>
      <c r="D2043" t="s">
        <v>20</v>
      </c>
      <c r="E2043">
        <f t="shared" si="362"/>
        <v>1</v>
      </c>
      <c r="F2043">
        <f t="shared" si="363"/>
        <v>2004</v>
      </c>
      <c r="G2043" s="2">
        <f t="shared" si="364"/>
        <v>275</v>
      </c>
      <c r="BV2043" s="1">
        <v>38261</v>
      </c>
      <c r="BW2043">
        <f t="shared" ca="1" si="365"/>
        <v>3490</v>
      </c>
      <c r="BX2043">
        <v>3490</v>
      </c>
    </row>
    <row r="2044" spans="1:76" x14ac:dyDescent="0.25">
      <c r="A2044" s="1">
        <v>38262</v>
      </c>
      <c r="B2044">
        <v>3380</v>
      </c>
      <c r="C2044">
        <f t="shared" si="361"/>
        <v>3380</v>
      </c>
      <c r="D2044" t="s">
        <v>20</v>
      </c>
      <c r="E2044">
        <f t="shared" si="362"/>
        <v>1</v>
      </c>
      <c r="F2044">
        <f t="shared" si="363"/>
        <v>2004</v>
      </c>
      <c r="G2044" s="2">
        <f t="shared" si="364"/>
        <v>276</v>
      </c>
      <c r="BV2044" s="1">
        <v>38262</v>
      </c>
      <c r="BW2044">
        <f t="shared" ca="1" si="365"/>
        <v>3380</v>
      </c>
      <c r="BX2044">
        <v>3380</v>
      </c>
    </row>
    <row r="2045" spans="1:76" x14ac:dyDescent="0.25">
      <c r="A2045" s="1">
        <v>38263</v>
      </c>
      <c r="B2045">
        <v>3350</v>
      </c>
      <c r="C2045">
        <f t="shared" si="361"/>
        <v>3350</v>
      </c>
      <c r="D2045" t="s">
        <v>20</v>
      </c>
      <c r="E2045">
        <f t="shared" si="362"/>
        <v>1</v>
      </c>
      <c r="F2045">
        <f t="shared" si="363"/>
        <v>2004</v>
      </c>
      <c r="G2045" s="2">
        <f t="shared" si="364"/>
        <v>277</v>
      </c>
      <c r="BV2045" s="1">
        <v>38263</v>
      </c>
      <c r="BW2045">
        <f t="shared" ca="1" si="365"/>
        <v>3350</v>
      </c>
      <c r="BX2045">
        <v>3350</v>
      </c>
    </row>
    <row r="2046" spans="1:76" x14ac:dyDescent="0.25">
      <c r="A2046" s="1">
        <v>38264</v>
      </c>
      <c r="B2046">
        <v>3250</v>
      </c>
      <c r="C2046">
        <f t="shared" si="361"/>
        <v>3250</v>
      </c>
      <c r="D2046" t="s">
        <v>20</v>
      </c>
      <c r="E2046">
        <f t="shared" si="362"/>
        <v>1</v>
      </c>
      <c r="F2046">
        <f t="shared" si="363"/>
        <v>2004</v>
      </c>
      <c r="G2046" s="2">
        <f t="shared" si="364"/>
        <v>278</v>
      </c>
      <c r="BV2046" s="1">
        <v>38264</v>
      </c>
      <c r="BW2046">
        <f t="shared" ca="1" si="365"/>
        <v>3250</v>
      </c>
      <c r="BX2046">
        <v>3250</v>
      </c>
    </row>
    <row r="2047" spans="1:76" x14ac:dyDescent="0.25">
      <c r="A2047" s="1">
        <v>38265</v>
      </c>
      <c r="B2047">
        <v>3220</v>
      </c>
      <c r="C2047">
        <f t="shared" si="361"/>
        <v>3220</v>
      </c>
      <c r="D2047" t="s">
        <v>20</v>
      </c>
      <c r="E2047">
        <f t="shared" si="362"/>
        <v>1</v>
      </c>
      <c r="F2047">
        <f t="shared" si="363"/>
        <v>2004</v>
      </c>
      <c r="G2047" s="2">
        <f t="shared" si="364"/>
        <v>279</v>
      </c>
      <c r="BV2047" s="1">
        <v>38265</v>
      </c>
      <c r="BW2047">
        <f t="shared" ca="1" si="365"/>
        <v>3220</v>
      </c>
      <c r="BX2047">
        <v>3220</v>
      </c>
    </row>
    <row r="2048" spans="1:76" x14ac:dyDescent="0.25">
      <c r="A2048" s="1">
        <v>38266</v>
      </c>
      <c r="B2048">
        <v>3120</v>
      </c>
      <c r="C2048">
        <f t="shared" si="361"/>
        <v>3120</v>
      </c>
      <c r="D2048" t="s">
        <v>20</v>
      </c>
      <c r="E2048">
        <f t="shared" si="362"/>
        <v>1</v>
      </c>
      <c r="F2048">
        <f t="shared" si="363"/>
        <v>2004</v>
      </c>
      <c r="G2048" s="2">
        <f t="shared" si="364"/>
        <v>280</v>
      </c>
      <c r="BV2048" s="1">
        <v>38266</v>
      </c>
      <c r="BW2048">
        <f t="shared" ca="1" si="365"/>
        <v>3120</v>
      </c>
      <c r="BX2048">
        <v>3120</v>
      </c>
    </row>
    <row r="2049" spans="1:76" x14ac:dyDescent="0.25">
      <c r="A2049" s="1">
        <v>38267</v>
      </c>
      <c r="B2049">
        <v>2280</v>
      </c>
      <c r="C2049">
        <f t="shared" si="361"/>
        <v>2280</v>
      </c>
      <c r="D2049" t="s">
        <v>20</v>
      </c>
      <c r="E2049">
        <f t="shared" si="362"/>
        <v>1</v>
      </c>
      <c r="F2049">
        <f t="shared" si="363"/>
        <v>2004</v>
      </c>
      <c r="G2049" s="2">
        <f t="shared" si="364"/>
        <v>281</v>
      </c>
      <c r="BV2049" s="1">
        <v>38267</v>
      </c>
      <c r="BW2049">
        <f t="shared" ca="1" si="365"/>
        <v>2280</v>
      </c>
      <c r="BX2049">
        <v>2280</v>
      </c>
    </row>
    <row r="2050" spans="1:76" x14ac:dyDescent="0.25">
      <c r="A2050" s="1">
        <v>38268</v>
      </c>
      <c r="B2050">
        <v>2210</v>
      </c>
      <c r="C2050">
        <f t="shared" si="361"/>
        <v>2210</v>
      </c>
      <c r="D2050" t="s">
        <v>20</v>
      </c>
      <c r="E2050">
        <f t="shared" si="362"/>
        <v>1</v>
      </c>
      <c r="F2050">
        <f t="shared" si="363"/>
        <v>2004</v>
      </c>
      <c r="G2050" s="2">
        <f t="shared" si="364"/>
        <v>282</v>
      </c>
      <c r="BV2050" s="1">
        <v>38268</v>
      </c>
      <c r="BW2050">
        <f t="shared" ca="1" si="365"/>
        <v>2210</v>
      </c>
      <c r="BX2050">
        <v>2210</v>
      </c>
    </row>
    <row r="2051" spans="1:76" x14ac:dyDescent="0.25">
      <c r="A2051" s="1">
        <v>38269</v>
      </c>
      <c r="B2051">
        <v>2200</v>
      </c>
      <c r="C2051">
        <f t="shared" ref="C2051:C2114" si="366">IF(ISNUMBER(B2051),B2051,"XX")</f>
        <v>2200</v>
      </c>
      <c r="D2051" t="s">
        <v>20</v>
      </c>
      <c r="E2051">
        <f t="shared" ref="E2051:E2114" si="367">IF(LEFT(D2051,1)="A",1,0)</f>
        <v>1</v>
      </c>
      <c r="F2051">
        <f t="shared" ref="F2051:F2114" si="368">YEAR(A2051)</f>
        <v>2004</v>
      </c>
      <c r="G2051" s="2">
        <f t="shared" ref="G2051:G2114" si="369">DATE(YEAR(A2051),MONTH(A2051),DAY(A2051))-DATE(YEAR(A2051),1,0)</f>
        <v>283</v>
      </c>
      <c r="BV2051" s="1">
        <v>38269</v>
      </c>
      <c r="BW2051">
        <f t="shared" ref="BW2051:BW2114" ca="1" si="370">OFFSET($BA$1,MATCH(DATE(YEAR(BV2051),MONTH(BV2051),DAY(BV2051))-DATE(YEAR(BV2051),1,0),$BA$2:$BA$366,0),MATCH(YEAR(BV2051),$BB$1:$BO$1,0))</f>
        <v>2200</v>
      </c>
      <c r="BX2051">
        <v>2200</v>
      </c>
    </row>
    <row r="2052" spans="1:76" x14ac:dyDescent="0.25">
      <c r="A2052" s="1">
        <v>38270</v>
      </c>
      <c r="B2052">
        <v>2210</v>
      </c>
      <c r="C2052">
        <f t="shared" si="366"/>
        <v>2210</v>
      </c>
      <c r="D2052" t="s">
        <v>20</v>
      </c>
      <c r="E2052">
        <f t="shared" si="367"/>
        <v>1</v>
      </c>
      <c r="F2052">
        <f t="shared" si="368"/>
        <v>2004</v>
      </c>
      <c r="G2052" s="2">
        <f t="shared" si="369"/>
        <v>284</v>
      </c>
      <c r="BV2052" s="1">
        <v>38270</v>
      </c>
      <c r="BW2052">
        <f t="shared" ca="1" si="370"/>
        <v>2210</v>
      </c>
      <c r="BX2052">
        <v>2210</v>
      </c>
    </row>
    <row r="2053" spans="1:76" x14ac:dyDescent="0.25">
      <c r="A2053" s="1">
        <v>38271</v>
      </c>
      <c r="B2053">
        <v>2340</v>
      </c>
      <c r="C2053">
        <f t="shared" si="366"/>
        <v>2340</v>
      </c>
      <c r="D2053" t="s">
        <v>20</v>
      </c>
      <c r="E2053">
        <f t="shared" si="367"/>
        <v>1</v>
      </c>
      <c r="F2053">
        <f t="shared" si="368"/>
        <v>2004</v>
      </c>
      <c r="G2053" s="2">
        <f t="shared" si="369"/>
        <v>285</v>
      </c>
      <c r="BV2053" s="1">
        <v>38271</v>
      </c>
      <c r="BW2053">
        <f t="shared" ca="1" si="370"/>
        <v>2340</v>
      </c>
      <c r="BX2053">
        <v>2340</v>
      </c>
    </row>
    <row r="2054" spans="1:76" x14ac:dyDescent="0.25">
      <c r="A2054" s="1">
        <v>38272</v>
      </c>
      <c r="B2054">
        <v>2230</v>
      </c>
      <c r="C2054">
        <f t="shared" si="366"/>
        <v>2230</v>
      </c>
      <c r="D2054" t="s">
        <v>20</v>
      </c>
      <c r="E2054">
        <f t="shared" si="367"/>
        <v>1</v>
      </c>
      <c r="F2054">
        <f t="shared" si="368"/>
        <v>2004</v>
      </c>
      <c r="G2054" s="2">
        <f t="shared" si="369"/>
        <v>286</v>
      </c>
      <c r="BV2054" s="1">
        <v>38272</v>
      </c>
      <c r="BW2054">
        <f t="shared" ca="1" si="370"/>
        <v>2230</v>
      </c>
      <c r="BX2054">
        <v>2230</v>
      </c>
    </row>
    <row r="2055" spans="1:76" x14ac:dyDescent="0.25">
      <c r="A2055" s="1">
        <v>38273</v>
      </c>
      <c r="B2055">
        <v>2180</v>
      </c>
      <c r="C2055">
        <f t="shared" si="366"/>
        <v>2180</v>
      </c>
      <c r="D2055" t="s">
        <v>20</v>
      </c>
      <c r="E2055">
        <f t="shared" si="367"/>
        <v>1</v>
      </c>
      <c r="F2055">
        <f t="shared" si="368"/>
        <v>2004</v>
      </c>
      <c r="G2055" s="2">
        <f t="shared" si="369"/>
        <v>287</v>
      </c>
      <c r="BV2055" s="1">
        <v>38273</v>
      </c>
      <c r="BW2055">
        <f t="shared" ca="1" si="370"/>
        <v>2180</v>
      </c>
      <c r="BX2055">
        <v>2180</v>
      </c>
    </row>
    <row r="2056" spans="1:76" x14ac:dyDescent="0.25">
      <c r="A2056" s="1">
        <v>38274</v>
      </c>
      <c r="B2056">
        <v>2100</v>
      </c>
      <c r="C2056">
        <f t="shared" si="366"/>
        <v>2100</v>
      </c>
      <c r="D2056" t="s">
        <v>20</v>
      </c>
      <c r="E2056">
        <f t="shared" si="367"/>
        <v>1</v>
      </c>
      <c r="F2056">
        <f t="shared" si="368"/>
        <v>2004</v>
      </c>
      <c r="G2056" s="2">
        <f t="shared" si="369"/>
        <v>288</v>
      </c>
      <c r="BV2056" s="1">
        <v>38274</v>
      </c>
      <c r="BW2056">
        <f t="shared" ca="1" si="370"/>
        <v>2100</v>
      </c>
      <c r="BX2056">
        <v>2100</v>
      </c>
    </row>
    <row r="2057" spans="1:76" x14ac:dyDescent="0.25">
      <c r="A2057" s="1">
        <v>38275</v>
      </c>
      <c r="B2057">
        <v>2100</v>
      </c>
      <c r="C2057">
        <f t="shared" si="366"/>
        <v>2100</v>
      </c>
      <c r="D2057" t="s">
        <v>20</v>
      </c>
      <c r="E2057">
        <f t="shared" si="367"/>
        <v>1</v>
      </c>
      <c r="F2057">
        <f t="shared" si="368"/>
        <v>2004</v>
      </c>
      <c r="G2057" s="2">
        <f t="shared" si="369"/>
        <v>289</v>
      </c>
      <c r="BV2057" s="1">
        <v>38275</v>
      </c>
      <c r="BW2057">
        <f t="shared" ca="1" si="370"/>
        <v>2100</v>
      </c>
      <c r="BX2057">
        <v>2100</v>
      </c>
    </row>
    <row r="2058" spans="1:76" x14ac:dyDescent="0.25">
      <c r="A2058" s="1">
        <v>38276</v>
      </c>
      <c r="B2058">
        <v>2100</v>
      </c>
      <c r="C2058">
        <f t="shared" si="366"/>
        <v>2100</v>
      </c>
      <c r="D2058" t="s">
        <v>20</v>
      </c>
      <c r="E2058">
        <f t="shared" si="367"/>
        <v>1</v>
      </c>
      <c r="F2058">
        <f t="shared" si="368"/>
        <v>2004</v>
      </c>
      <c r="G2058" s="2">
        <f t="shared" si="369"/>
        <v>290</v>
      </c>
      <c r="BV2058" s="1">
        <v>38276</v>
      </c>
      <c r="BW2058">
        <f t="shared" ca="1" si="370"/>
        <v>2100</v>
      </c>
      <c r="BX2058">
        <v>2100</v>
      </c>
    </row>
    <row r="2059" spans="1:76" x14ac:dyDescent="0.25">
      <c r="A2059" s="1">
        <v>38277</v>
      </c>
      <c r="B2059">
        <v>2190</v>
      </c>
      <c r="C2059">
        <f t="shared" si="366"/>
        <v>2190</v>
      </c>
      <c r="D2059" t="s">
        <v>20</v>
      </c>
      <c r="E2059">
        <f t="shared" si="367"/>
        <v>1</v>
      </c>
      <c r="F2059">
        <f t="shared" si="368"/>
        <v>2004</v>
      </c>
      <c r="G2059" s="2">
        <f t="shared" si="369"/>
        <v>291</v>
      </c>
      <c r="BV2059" s="1">
        <v>38277</v>
      </c>
      <c r="BW2059">
        <f t="shared" ca="1" si="370"/>
        <v>2190</v>
      </c>
      <c r="BX2059">
        <v>2190</v>
      </c>
    </row>
    <row r="2060" spans="1:76" x14ac:dyDescent="0.25">
      <c r="A2060" s="1">
        <v>38278</v>
      </c>
      <c r="B2060">
        <v>2220</v>
      </c>
      <c r="C2060">
        <f t="shared" si="366"/>
        <v>2220</v>
      </c>
      <c r="D2060" t="s">
        <v>20</v>
      </c>
      <c r="E2060">
        <f t="shared" si="367"/>
        <v>1</v>
      </c>
      <c r="F2060">
        <f t="shared" si="368"/>
        <v>2004</v>
      </c>
      <c r="G2060" s="2">
        <f t="shared" si="369"/>
        <v>292</v>
      </c>
      <c r="BV2060" s="1">
        <v>38278</v>
      </c>
      <c r="BW2060">
        <f t="shared" ca="1" si="370"/>
        <v>2220</v>
      </c>
      <c r="BX2060">
        <v>2220</v>
      </c>
    </row>
    <row r="2061" spans="1:76" x14ac:dyDescent="0.25">
      <c r="A2061" s="1">
        <v>38279</v>
      </c>
      <c r="B2061">
        <v>2220</v>
      </c>
      <c r="C2061">
        <f t="shared" si="366"/>
        <v>2220</v>
      </c>
      <c r="D2061" t="s">
        <v>20</v>
      </c>
      <c r="E2061">
        <f t="shared" si="367"/>
        <v>1</v>
      </c>
      <c r="F2061">
        <f t="shared" si="368"/>
        <v>2004</v>
      </c>
      <c r="G2061" s="2">
        <f t="shared" si="369"/>
        <v>293</v>
      </c>
      <c r="BV2061" s="1">
        <v>38279</v>
      </c>
      <c r="BW2061">
        <f t="shared" ca="1" si="370"/>
        <v>2220</v>
      </c>
      <c r="BX2061">
        <v>2220</v>
      </c>
    </row>
    <row r="2062" spans="1:76" x14ac:dyDescent="0.25">
      <c r="A2062" s="1">
        <v>38280</v>
      </c>
      <c r="B2062">
        <v>2210</v>
      </c>
      <c r="C2062">
        <f t="shared" si="366"/>
        <v>2210</v>
      </c>
      <c r="D2062" t="s">
        <v>20</v>
      </c>
      <c r="E2062">
        <f t="shared" si="367"/>
        <v>1</v>
      </c>
      <c r="F2062">
        <f t="shared" si="368"/>
        <v>2004</v>
      </c>
      <c r="G2062" s="2">
        <f t="shared" si="369"/>
        <v>294</v>
      </c>
      <c r="BV2062" s="1">
        <v>38280</v>
      </c>
      <c r="BW2062">
        <f t="shared" ca="1" si="370"/>
        <v>2210</v>
      </c>
      <c r="BX2062">
        <v>2210</v>
      </c>
    </row>
    <row r="2063" spans="1:76" x14ac:dyDescent="0.25">
      <c r="A2063" s="1">
        <v>38281</v>
      </c>
      <c r="B2063">
        <v>1970</v>
      </c>
      <c r="C2063">
        <f t="shared" si="366"/>
        <v>1970</v>
      </c>
      <c r="D2063" t="s">
        <v>20</v>
      </c>
      <c r="E2063">
        <f t="shared" si="367"/>
        <v>1</v>
      </c>
      <c r="F2063">
        <f t="shared" si="368"/>
        <v>2004</v>
      </c>
      <c r="G2063" s="2">
        <f t="shared" si="369"/>
        <v>295</v>
      </c>
      <c r="BV2063" s="1">
        <v>38281</v>
      </c>
      <c r="BW2063">
        <f t="shared" ca="1" si="370"/>
        <v>1970</v>
      </c>
      <c r="BX2063">
        <v>1970</v>
      </c>
    </row>
    <row r="2064" spans="1:76" x14ac:dyDescent="0.25">
      <c r="A2064" s="1">
        <v>38282</v>
      </c>
      <c r="B2064">
        <v>2090</v>
      </c>
      <c r="C2064">
        <f t="shared" si="366"/>
        <v>2090</v>
      </c>
      <c r="D2064" t="s">
        <v>20</v>
      </c>
      <c r="E2064">
        <f t="shared" si="367"/>
        <v>1</v>
      </c>
      <c r="F2064">
        <f t="shared" si="368"/>
        <v>2004</v>
      </c>
      <c r="G2064" s="2">
        <f t="shared" si="369"/>
        <v>296</v>
      </c>
      <c r="BV2064" s="1">
        <v>38282</v>
      </c>
      <c r="BW2064">
        <f t="shared" ca="1" si="370"/>
        <v>2090</v>
      </c>
      <c r="BX2064">
        <v>2090</v>
      </c>
    </row>
    <row r="2065" spans="1:76" x14ac:dyDescent="0.25">
      <c r="A2065" s="1">
        <v>38283</v>
      </c>
      <c r="B2065">
        <v>2350</v>
      </c>
      <c r="C2065">
        <f t="shared" si="366"/>
        <v>2350</v>
      </c>
      <c r="D2065" t="s">
        <v>20</v>
      </c>
      <c r="E2065">
        <f t="shared" si="367"/>
        <v>1</v>
      </c>
      <c r="F2065">
        <f t="shared" si="368"/>
        <v>2004</v>
      </c>
      <c r="G2065" s="2">
        <f t="shared" si="369"/>
        <v>297</v>
      </c>
      <c r="BV2065" s="1">
        <v>38283</v>
      </c>
      <c r="BW2065">
        <f t="shared" ca="1" si="370"/>
        <v>2350</v>
      </c>
      <c r="BX2065">
        <v>2350</v>
      </c>
    </row>
    <row r="2066" spans="1:76" x14ac:dyDescent="0.25">
      <c r="A2066" s="1">
        <v>38284</v>
      </c>
      <c r="B2066">
        <v>2140</v>
      </c>
      <c r="C2066">
        <f t="shared" si="366"/>
        <v>2140</v>
      </c>
      <c r="D2066" t="s">
        <v>20</v>
      </c>
      <c r="E2066">
        <f t="shared" si="367"/>
        <v>1</v>
      </c>
      <c r="F2066">
        <f t="shared" si="368"/>
        <v>2004</v>
      </c>
      <c r="G2066" s="2">
        <f t="shared" si="369"/>
        <v>298</v>
      </c>
      <c r="BV2066" s="1">
        <v>38284</v>
      </c>
      <c r="BW2066">
        <f t="shared" ca="1" si="370"/>
        <v>2140</v>
      </c>
      <c r="BX2066">
        <v>2140</v>
      </c>
    </row>
    <row r="2067" spans="1:76" x14ac:dyDescent="0.25">
      <c r="A2067" s="1">
        <v>38285</v>
      </c>
      <c r="B2067">
        <v>1970</v>
      </c>
      <c r="C2067">
        <f t="shared" si="366"/>
        <v>1970</v>
      </c>
      <c r="D2067" t="s">
        <v>20</v>
      </c>
      <c r="E2067">
        <f t="shared" si="367"/>
        <v>1</v>
      </c>
      <c r="F2067">
        <f t="shared" si="368"/>
        <v>2004</v>
      </c>
      <c r="G2067" s="2">
        <f t="shared" si="369"/>
        <v>299</v>
      </c>
      <c r="BV2067" s="1">
        <v>38285</v>
      </c>
      <c r="BW2067">
        <f t="shared" ca="1" si="370"/>
        <v>1970</v>
      </c>
      <c r="BX2067">
        <v>1970</v>
      </c>
    </row>
    <row r="2068" spans="1:76" x14ac:dyDescent="0.25">
      <c r="A2068" s="1">
        <v>38286</v>
      </c>
      <c r="B2068">
        <v>1880</v>
      </c>
      <c r="C2068">
        <f t="shared" si="366"/>
        <v>1880</v>
      </c>
      <c r="D2068" t="s">
        <v>20</v>
      </c>
      <c r="E2068">
        <f t="shared" si="367"/>
        <v>1</v>
      </c>
      <c r="F2068">
        <f t="shared" si="368"/>
        <v>2004</v>
      </c>
      <c r="G2068" s="2">
        <f t="shared" si="369"/>
        <v>300</v>
      </c>
      <c r="BV2068" s="1">
        <v>38286</v>
      </c>
      <c r="BW2068">
        <f t="shared" ca="1" si="370"/>
        <v>1880</v>
      </c>
      <c r="BX2068">
        <v>1880</v>
      </c>
    </row>
    <row r="2069" spans="1:76" x14ac:dyDescent="0.25">
      <c r="A2069" s="1">
        <v>38287</v>
      </c>
      <c r="B2069">
        <v>2010</v>
      </c>
      <c r="C2069">
        <f t="shared" si="366"/>
        <v>2010</v>
      </c>
      <c r="D2069" t="s">
        <v>20</v>
      </c>
      <c r="E2069">
        <f t="shared" si="367"/>
        <v>1</v>
      </c>
      <c r="F2069">
        <f t="shared" si="368"/>
        <v>2004</v>
      </c>
      <c r="G2069" s="2">
        <f t="shared" si="369"/>
        <v>301</v>
      </c>
      <c r="BV2069" s="1">
        <v>38287</v>
      </c>
      <c r="BW2069">
        <f t="shared" ca="1" si="370"/>
        <v>2010</v>
      </c>
      <c r="BX2069">
        <v>2010</v>
      </c>
    </row>
    <row r="2070" spans="1:76" x14ac:dyDescent="0.25">
      <c r="A2070" s="1">
        <v>38288</v>
      </c>
      <c r="B2070">
        <v>2060</v>
      </c>
      <c r="C2070">
        <f t="shared" si="366"/>
        <v>2060</v>
      </c>
      <c r="D2070" t="s">
        <v>20</v>
      </c>
      <c r="E2070">
        <f t="shared" si="367"/>
        <v>1</v>
      </c>
      <c r="F2070">
        <f t="shared" si="368"/>
        <v>2004</v>
      </c>
      <c r="G2070" s="2">
        <f t="shared" si="369"/>
        <v>302</v>
      </c>
      <c r="BV2070" s="1">
        <v>38288</v>
      </c>
      <c r="BW2070">
        <f t="shared" ca="1" si="370"/>
        <v>2060</v>
      </c>
      <c r="BX2070">
        <v>2060</v>
      </c>
    </row>
    <row r="2071" spans="1:76" x14ac:dyDescent="0.25">
      <c r="A2071" s="1">
        <v>38289</v>
      </c>
      <c r="B2071">
        <v>2230</v>
      </c>
      <c r="C2071">
        <f t="shared" si="366"/>
        <v>2230</v>
      </c>
      <c r="D2071" t="s">
        <v>20</v>
      </c>
      <c r="E2071">
        <f t="shared" si="367"/>
        <v>1</v>
      </c>
      <c r="F2071">
        <f t="shared" si="368"/>
        <v>2004</v>
      </c>
      <c r="G2071" s="2">
        <f t="shared" si="369"/>
        <v>303</v>
      </c>
      <c r="BV2071" s="1">
        <v>38289</v>
      </c>
      <c r="BW2071">
        <f t="shared" ca="1" si="370"/>
        <v>2230</v>
      </c>
      <c r="BX2071">
        <v>2230</v>
      </c>
    </row>
    <row r="2072" spans="1:76" x14ac:dyDescent="0.25">
      <c r="A2072" s="1">
        <v>38290</v>
      </c>
      <c r="B2072">
        <v>2440</v>
      </c>
      <c r="C2072">
        <f t="shared" si="366"/>
        <v>2440</v>
      </c>
      <c r="D2072" t="s">
        <v>20</v>
      </c>
      <c r="E2072">
        <f t="shared" si="367"/>
        <v>1</v>
      </c>
      <c r="F2072">
        <f t="shared" si="368"/>
        <v>2004</v>
      </c>
      <c r="G2072" s="2">
        <f t="shared" si="369"/>
        <v>304</v>
      </c>
      <c r="BV2072" s="1">
        <v>38290</v>
      </c>
      <c r="BW2072">
        <f t="shared" ca="1" si="370"/>
        <v>2440</v>
      </c>
      <c r="BX2072">
        <v>2440</v>
      </c>
    </row>
    <row r="2073" spans="1:76" x14ac:dyDescent="0.25">
      <c r="A2073" s="1">
        <v>38291</v>
      </c>
      <c r="B2073">
        <v>2560</v>
      </c>
      <c r="C2073">
        <f t="shared" si="366"/>
        <v>2560</v>
      </c>
      <c r="D2073" t="s">
        <v>20</v>
      </c>
      <c r="E2073">
        <f t="shared" si="367"/>
        <v>1</v>
      </c>
      <c r="F2073">
        <f t="shared" si="368"/>
        <v>2004</v>
      </c>
      <c r="G2073" s="2">
        <f t="shared" si="369"/>
        <v>305</v>
      </c>
      <c r="BV2073" s="1">
        <v>38291</v>
      </c>
      <c r="BW2073">
        <f t="shared" ca="1" si="370"/>
        <v>2560</v>
      </c>
      <c r="BX2073">
        <v>2560</v>
      </c>
    </row>
    <row r="2074" spans="1:76" x14ac:dyDescent="0.25">
      <c r="A2074" s="1">
        <v>38292</v>
      </c>
      <c r="B2074">
        <v>2360</v>
      </c>
      <c r="C2074">
        <f t="shared" si="366"/>
        <v>2360</v>
      </c>
      <c r="D2074" t="s">
        <v>20</v>
      </c>
      <c r="E2074">
        <f t="shared" si="367"/>
        <v>1</v>
      </c>
      <c r="F2074">
        <f t="shared" si="368"/>
        <v>2004</v>
      </c>
      <c r="G2074" s="2">
        <f t="shared" si="369"/>
        <v>306</v>
      </c>
      <c r="BV2074" s="1">
        <v>38292</v>
      </c>
      <c r="BW2074">
        <f t="shared" ca="1" si="370"/>
        <v>2360</v>
      </c>
      <c r="BX2074">
        <v>2360</v>
      </c>
    </row>
    <row r="2075" spans="1:76" x14ac:dyDescent="0.25">
      <c r="A2075" s="1">
        <v>38293</v>
      </c>
      <c r="B2075">
        <v>2160</v>
      </c>
      <c r="C2075">
        <f t="shared" si="366"/>
        <v>2160</v>
      </c>
      <c r="D2075" t="s">
        <v>20</v>
      </c>
      <c r="E2075">
        <f t="shared" si="367"/>
        <v>1</v>
      </c>
      <c r="F2075">
        <f t="shared" si="368"/>
        <v>2004</v>
      </c>
      <c r="G2075" s="2">
        <f t="shared" si="369"/>
        <v>307</v>
      </c>
      <c r="BV2075" s="1">
        <v>38293</v>
      </c>
      <c r="BW2075">
        <f t="shared" ca="1" si="370"/>
        <v>2160</v>
      </c>
      <c r="BX2075">
        <v>2160</v>
      </c>
    </row>
    <row r="2076" spans="1:76" x14ac:dyDescent="0.25">
      <c r="A2076" s="1">
        <v>38294</v>
      </c>
      <c r="B2076">
        <v>2100</v>
      </c>
      <c r="C2076">
        <f t="shared" si="366"/>
        <v>2100</v>
      </c>
      <c r="D2076" t="s">
        <v>20</v>
      </c>
      <c r="E2076">
        <f t="shared" si="367"/>
        <v>1</v>
      </c>
      <c r="F2076">
        <f t="shared" si="368"/>
        <v>2004</v>
      </c>
      <c r="G2076" s="2">
        <f t="shared" si="369"/>
        <v>308</v>
      </c>
      <c r="BV2076" s="1">
        <v>38294</v>
      </c>
      <c r="BW2076">
        <f t="shared" ca="1" si="370"/>
        <v>2100</v>
      </c>
      <c r="BX2076">
        <v>2100</v>
      </c>
    </row>
    <row r="2077" spans="1:76" x14ac:dyDescent="0.25">
      <c r="A2077" s="1">
        <v>38295</v>
      </c>
      <c r="B2077">
        <v>2190</v>
      </c>
      <c r="C2077">
        <f t="shared" si="366"/>
        <v>2190</v>
      </c>
      <c r="D2077" t="s">
        <v>20</v>
      </c>
      <c r="E2077">
        <f t="shared" si="367"/>
        <v>1</v>
      </c>
      <c r="F2077">
        <f t="shared" si="368"/>
        <v>2004</v>
      </c>
      <c r="G2077" s="2">
        <f t="shared" si="369"/>
        <v>309</v>
      </c>
      <c r="BV2077" s="1">
        <v>38295</v>
      </c>
      <c r="BW2077">
        <f t="shared" ca="1" si="370"/>
        <v>2190</v>
      </c>
      <c r="BX2077">
        <v>2190</v>
      </c>
    </row>
    <row r="2078" spans="1:76" x14ac:dyDescent="0.25">
      <c r="A2078" s="1">
        <v>38296</v>
      </c>
      <c r="B2078">
        <v>2730</v>
      </c>
      <c r="C2078">
        <f t="shared" si="366"/>
        <v>2730</v>
      </c>
      <c r="D2078" t="s">
        <v>20</v>
      </c>
      <c r="E2078">
        <f t="shared" si="367"/>
        <v>1</v>
      </c>
      <c r="F2078">
        <f t="shared" si="368"/>
        <v>2004</v>
      </c>
      <c r="G2078" s="2">
        <f t="shared" si="369"/>
        <v>310</v>
      </c>
      <c r="BV2078" s="1">
        <v>38296</v>
      </c>
      <c r="BW2078">
        <f t="shared" ca="1" si="370"/>
        <v>2730</v>
      </c>
      <c r="BX2078">
        <v>2730</v>
      </c>
    </row>
    <row r="2079" spans="1:76" x14ac:dyDescent="0.25">
      <c r="A2079" s="1">
        <v>38297</v>
      </c>
      <c r="B2079">
        <v>2740</v>
      </c>
      <c r="C2079">
        <f t="shared" si="366"/>
        <v>2740</v>
      </c>
      <c r="D2079" t="s">
        <v>20</v>
      </c>
      <c r="E2079">
        <f t="shared" si="367"/>
        <v>1</v>
      </c>
      <c r="F2079">
        <f t="shared" si="368"/>
        <v>2004</v>
      </c>
      <c r="G2079" s="2">
        <f t="shared" si="369"/>
        <v>311</v>
      </c>
      <c r="BV2079" s="1">
        <v>38297</v>
      </c>
      <c r="BW2079">
        <f t="shared" ca="1" si="370"/>
        <v>2740</v>
      </c>
      <c r="BX2079">
        <v>2740</v>
      </c>
    </row>
    <row r="2080" spans="1:76" x14ac:dyDescent="0.25">
      <c r="A2080" s="1">
        <v>38298</v>
      </c>
      <c r="B2080">
        <v>2780</v>
      </c>
      <c r="C2080">
        <f t="shared" si="366"/>
        <v>2780</v>
      </c>
      <c r="D2080" t="s">
        <v>20</v>
      </c>
      <c r="E2080">
        <f t="shared" si="367"/>
        <v>1</v>
      </c>
      <c r="F2080">
        <f t="shared" si="368"/>
        <v>2004</v>
      </c>
      <c r="G2080" s="2">
        <f t="shared" si="369"/>
        <v>312</v>
      </c>
      <c r="BV2080" s="1">
        <v>38298</v>
      </c>
      <c r="BW2080">
        <f t="shared" ca="1" si="370"/>
        <v>2780</v>
      </c>
      <c r="BX2080">
        <v>2780</v>
      </c>
    </row>
    <row r="2081" spans="1:76" x14ac:dyDescent="0.25">
      <c r="A2081" s="1">
        <v>38299</v>
      </c>
      <c r="B2081">
        <v>2950</v>
      </c>
      <c r="C2081">
        <f t="shared" si="366"/>
        <v>2950</v>
      </c>
      <c r="D2081" t="s">
        <v>20</v>
      </c>
      <c r="E2081">
        <f t="shared" si="367"/>
        <v>1</v>
      </c>
      <c r="F2081">
        <f t="shared" si="368"/>
        <v>2004</v>
      </c>
      <c r="G2081" s="2">
        <f t="shared" si="369"/>
        <v>313</v>
      </c>
      <c r="BV2081" s="1">
        <v>38299</v>
      </c>
      <c r="BW2081">
        <f t="shared" ca="1" si="370"/>
        <v>2950</v>
      </c>
      <c r="BX2081">
        <v>2950</v>
      </c>
    </row>
    <row r="2082" spans="1:76" x14ac:dyDescent="0.25">
      <c r="A2082" s="1">
        <v>38300</v>
      </c>
      <c r="B2082">
        <v>2930</v>
      </c>
      <c r="C2082">
        <f t="shared" si="366"/>
        <v>2930</v>
      </c>
      <c r="D2082" t="s">
        <v>20</v>
      </c>
      <c r="E2082">
        <f t="shared" si="367"/>
        <v>1</v>
      </c>
      <c r="F2082">
        <f t="shared" si="368"/>
        <v>2004</v>
      </c>
      <c r="G2082" s="2">
        <f t="shared" si="369"/>
        <v>314</v>
      </c>
      <c r="BV2082" s="1">
        <v>38300</v>
      </c>
      <c r="BW2082">
        <f t="shared" ca="1" si="370"/>
        <v>2930</v>
      </c>
      <c r="BX2082">
        <v>2930</v>
      </c>
    </row>
    <row r="2083" spans="1:76" x14ac:dyDescent="0.25">
      <c r="A2083" s="1">
        <v>38301</v>
      </c>
      <c r="B2083">
        <v>2680</v>
      </c>
      <c r="C2083">
        <f t="shared" si="366"/>
        <v>2680</v>
      </c>
      <c r="D2083" t="s">
        <v>20</v>
      </c>
      <c r="E2083">
        <f t="shared" si="367"/>
        <v>1</v>
      </c>
      <c r="F2083">
        <f t="shared" si="368"/>
        <v>2004</v>
      </c>
      <c r="G2083" s="2">
        <f t="shared" si="369"/>
        <v>315</v>
      </c>
      <c r="BV2083" s="1">
        <v>38301</v>
      </c>
      <c r="BW2083">
        <f t="shared" ca="1" si="370"/>
        <v>2680</v>
      </c>
      <c r="BX2083">
        <v>2680</v>
      </c>
    </row>
    <row r="2084" spans="1:76" x14ac:dyDescent="0.25">
      <c r="A2084" s="1">
        <v>38302</v>
      </c>
      <c r="B2084">
        <v>2150</v>
      </c>
      <c r="C2084">
        <f t="shared" si="366"/>
        <v>2150</v>
      </c>
      <c r="D2084" t="s">
        <v>20</v>
      </c>
      <c r="E2084">
        <f t="shared" si="367"/>
        <v>1</v>
      </c>
      <c r="F2084">
        <f t="shared" si="368"/>
        <v>2004</v>
      </c>
      <c r="G2084" s="2">
        <f t="shared" si="369"/>
        <v>316</v>
      </c>
      <c r="BV2084" s="1">
        <v>38302</v>
      </c>
      <c r="BW2084">
        <f t="shared" ca="1" si="370"/>
        <v>2150</v>
      </c>
      <c r="BX2084">
        <v>2150</v>
      </c>
    </row>
    <row r="2085" spans="1:76" x14ac:dyDescent="0.25">
      <c r="A2085" s="1">
        <v>38303</v>
      </c>
      <c r="B2085">
        <v>2150</v>
      </c>
      <c r="C2085">
        <f t="shared" si="366"/>
        <v>2150</v>
      </c>
      <c r="D2085" t="s">
        <v>20</v>
      </c>
      <c r="E2085">
        <f t="shared" si="367"/>
        <v>1</v>
      </c>
      <c r="F2085">
        <f t="shared" si="368"/>
        <v>2004</v>
      </c>
      <c r="G2085" s="2">
        <f t="shared" si="369"/>
        <v>317</v>
      </c>
      <c r="BV2085" s="1">
        <v>38303</v>
      </c>
      <c r="BW2085">
        <f t="shared" ca="1" si="370"/>
        <v>2150</v>
      </c>
      <c r="BX2085">
        <v>2150</v>
      </c>
    </row>
    <row r="2086" spans="1:76" x14ac:dyDescent="0.25">
      <c r="A2086" s="1">
        <v>38304</v>
      </c>
      <c r="B2086">
        <v>2230</v>
      </c>
      <c r="C2086">
        <f t="shared" si="366"/>
        <v>2230</v>
      </c>
      <c r="D2086" t="s">
        <v>20</v>
      </c>
      <c r="E2086">
        <f t="shared" si="367"/>
        <v>1</v>
      </c>
      <c r="F2086">
        <f t="shared" si="368"/>
        <v>2004</v>
      </c>
      <c r="G2086" s="2">
        <f t="shared" si="369"/>
        <v>318</v>
      </c>
      <c r="BV2086" s="1">
        <v>38304</v>
      </c>
      <c r="BW2086">
        <f t="shared" ca="1" si="370"/>
        <v>2230</v>
      </c>
      <c r="BX2086">
        <v>2230</v>
      </c>
    </row>
    <row r="2087" spans="1:76" x14ac:dyDescent="0.25">
      <c r="A2087" s="1">
        <v>38305</v>
      </c>
      <c r="B2087">
        <v>2260</v>
      </c>
      <c r="C2087">
        <f t="shared" si="366"/>
        <v>2260</v>
      </c>
      <c r="D2087" t="s">
        <v>20</v>
      </c>
      <c r="E2087">
        <f t="shared" si="367"/>
        <v>1</v>
      </c>
      <c r="F2087">
        <f t="shared" si="368"/>
        <v>2004</v>
      </c>
      <c r="G2087" s="2">
        <f t="shared" si="369"/>
        <v>319</v>
      </c>
      <c r="BV2087" s="1">
        <v>38305</v>
      </c>
      <c r="BW2087">
        <f t="shared" ca="1" si="370"/>
        <v>2260</v>
      </c>
      <c r="BX2087">
        <v>2260</v>
      </c>
    </row>
    <row r="2088" spans="1:76" x14ac:dyDescent="0.25">
      <c r="A2088" s="1">
        <v>38306</v>
      </c>
      <c r="B2088">
        <v>2210</v>
      </c>
      <c r="C2088">
        <f t="shared" si="366"/>
        <v>2210</v>
      </c>
      <c r="D2088" t="s">
        <v>20</v>
      </c>
      <c r="E2088">
        <f t="shared" si="367"/>
        <v>1</v>
      </c>
      <c r="F2088">
        <f t="shared" si="368"/>
        <v>2004</v>
      </c>
      <c r="G2088" s="2">
        <f t="shared" si="369"/>
        <v>320</v>
      </c>
      <c r="BV2088" s="1">
        <v>38306</v>
      </c>
      <c r="BW2088">
        <f t="shared" ca="1" si="370"/>
        <v>2210</v>
      </c>
      <c r="BX2088">
        <v>2210</v>
      </c>
    </row>
    <row r="2089" spans="1:76" x14ac:dyDescent="0.25">
      <c r="A2089" s="1">
        <v>38307</v>
      </c>
      <c r="B2089">
        <v>1360</v>
      </c>
      <c r="C2089">
        <f t="shared" si="366"/>
        <v>1360</v>
      </c>
      <c r="D2089" t="s">
        <v>20</v>
      </c>
      <c r="E2089">
        <f t="shared" si="367"/>
        <v>1</v>
      </c>
      <c r="F2089">
        <f t="shared" si="368"/>
        <v>2004</v>
      </c>
      <c r="G2089" s="2">
        <f t="shared" si="369"/>
        <v>321</v>
      </c>
      <c r="BV2089" s="1">
        <v>38307</v>
      </c>
      <c r="BW2089">
        <f t="shared" ca="1" si="370"/>
        <v>1360</v>
      </c>
      <c r="BX2089">
        <v>1360</v>
      </c>
    </row>
    <row r="2090" spans="1:76" x14ac:dyDescent="0.25">
      <c r="A2090" s="1">
        <v>38308</v>
      </c>
      <c r="B2090">
        <v>1320</v>
      </c>
      <c r="C2090">
        <f t="shared" si="366"/>
        <v>1320</v>
      </c>
      <c r="D2090" t="s">
        <v>20</v>
      </c>
      <c r="E2090">
        <f t="shared" si="367"/>
        <v>1</v>
      </c>
      <c r="F2090">
        <f t="shared" si="368"/>
        <v>2004</v>
      </c>
      <c r="G2090" s="2">
        <f t="shared" si="369"/>
        <v>322</v>
      </c>
      <c r="BV2090" s="1">
        <v>38308</v>
      </c>
      <c r="BW2090">
        <f t="shared" ca="1" si="370"/>
        <v>1320</v>
      </c>
      <c r="BX2090">
        <v>1320</v>
      </c>
    </row>
    <row r="2091" spans="1:76" x14ac:dyDescent="0.25">
      <c r="A2091" s="1">
        <v>38309</v>
      </c>
      <c r="B2091">
        <v>1400</v>
      </c>
      <c r="C2091">
        <f t="shared" si="366"/>
        <v>1400</v>
      </c>
      <c r="D2091" t="s">
        <v>20</v>
      </c>
      <c r="E2091">
        <f t="shared" si="367"/>
        <v>1</v>
      </c>
      <c r="F2091">
        <f t="shared" si="368"/>
        <v>2004</v>
      </c>
      <c r="G2091" s="2">
        <f t="shared" si="369"/>
        <v>323</v>
      </c>
      <c r="BV2091" s="1">
        <v>38309</v>
      </c>
      <c r="BW2091">
        <f t="shared" ca="1" si="370"/>
        <v>1400</v>
      </c>
      <c r="BX2091">
        <v>1400</v>
      </c>
    </row>
    <row r="2092" spans="1:76" x14ac:dyDescent="0.25">
      <c r="A2092" s="1">
        <v>38310</v>
      </c>
      <c r="B2092">
        <v>1630</v>
      </c>
      <c r="C2092">
        <f t="shared" si="366"/>
        <v>1630</v>
      </c>
      <c r="D2092" t="s">
        <v>20</v>
      </c>
      <c r="E2092">
        <f t="shared" si="367"/>
        <v>1</v>
      </c>
      <c r="F2092">
        <f t="shared" si="368"/>
        <v>2004</v>
      </c>
      <c r="G2092" s="2">
        <f t="shared" si="369"/>
        <v>324</v>
      </c>
      <c r="BV2092" s="1">
        <v>38310</v>
      </c>
      <c r="BW2092">
        <f t="shared" ca="1" si="370"/>
        <v>1630</v>
      </c>
      <c r="BX2092">
        <v>1630</v>
      </c>
    </row>
    <row r="2093" spans="1:76" x14ac:dyDescent="0.25">
      <c r="A2093" s="1">
        <v>38311</v>
      </c>
      <c r="B2093">
        <v>1770</v>
      </c>
      <c r="C2093">
        <f t="shared" si="366"/>
        <v>1770</v>
      </c>
      <c r="D2093" t="s">
        <v>20</v>
      </c>
      <c r="E2093">
        <f t="shared" si="367"/>
        <v>1</v>
      </c>
      <c r="F2093">
        <f t="shared" si="368"/>
        <v>2004</v>
      </c>
      <c r="G2093" s="2">
        <f t="shared" si="369"/>
        <v>325</v>
      </c>
      <c r="BV2093" s="1">
        <v>38311</v>
      </c>
      <c r="BW2093">
        <f t="shared" ca="1" si="370"/>
        <v>1770</v>
      </c>
      <c r="BX2093">
        <v>1770</v>
      </c>
    </row>
    <row r="2094" spans="1:76" x14ac:dyDescent="0.25">
      <c r="A2094" s="1">
        <v>38312</v>
      </c>
      <c r="B2094">
        <v>1820</v>
      </c>
      <c r="C2094">
        <f t="shared" si="366"/>
        <v>1820</v>
      </c>
      <c r="D2094" t="s">
        <v>20</v>
      </c>
      <c r="E2094">
        <f t="shared" si="367"/>
        <v>1</v>
      </c>
      <c r="F2094">
        <f t="shared" si="368"/>
        <v>2004</v>
      </c>
      <c r="G2094" s="2">
        <f t="shared" si="369"/>
        <v>326</v>
      </c>
      <c r="BV2094" s="1">
        <v>38312</v>
      </c>
      <c r="BW2094">
        <f t="shared" ca="1" si="370"/>
        <v>1820</v>
      </c>
      <c r="BX2094">
        <v>1820</v>
      </c>
    </row>
    <row r="2095" spans="1:76" x14ac:dyDescent="0.25">
      <c r="A2095" s="1">
        <v>38313</v>
      </c>
      <c r="B2095">
        <v>1890</v>
      </c>
      <c r="C2095">
        <f t="shared" si="366"/>
        <v>1890</v>
      </c>
      <c r="D2095" t="s">
        <v>20</v>
      </c>
      <c r="E2095">
        <f t="shared" si="367"/>
        <v>1</v>
      </c>
      <c r="F2095">
        <f t="shared" si="368"/>
        <v>2004</v>
      </c>
      <c r="G2095" s="2">
        <f t="shared" si="369"/>
        <v>327</v>
      </c>
      <c r="BV2095" s="1">
        <v>38313</v>
      </c>
      <c r="BW2095">
        <f t="shared" ca="1" si="370"/>
        <v>1890</v>
      </c>
      <c r="BX2095">
        <v>1890</v>
      </c>
    </row>
    <row r="2096" spans="1:76" x14ac:dyDescent="0.25">
      <c r="A2096" s="1">
        <v>38314</v>
      </c>
      <c r="B2096">
        <v>1930</v>
      </c>
      <c r="C2096">
        <f t="shared" si="366"/>
        <v>1930</v>
      </c>
      <c r="D2096" t="s">
        <v>20</v>
      </c>
      <c r="E2096">
        <f t="shared" si="367"/>
        <v>1</v>
      </c>
      <c r="F2096">
        <f t="shared" si="368"/>
        <v>2004</v>
      </c>
      <c r="G2096" s="2">
        <f t="shared" si="369"/>
        <v>328</v>
      </c>
      <c r="BV2096" s="1">
        <v>38314</v>
      </c>
      <c r="BW2096">
        <f t="shared" ca="1" si="370"/>
        <v>1930</v>
      </c>
      <c r="BX2096">
        <v>1930</v>
      </c>
    </row>
    <row r="2097" spans="1:76" x14ac:dyDescent="0.25">
      <c r="A2097" s="1">
        <v>38315</v>
      </c>
      <c r="B2097">
        <v>1990</v>
      </c>
      <c r="C2097">
        <f t="shared" si="366"/>
        <v>1990</v>
      </c>
      <c r="D2097" t="s">
        <v>20</v>
      </c>
      <c r="E2097">
        <f t="shared" si="367"/>
        <v>1</v>
      </c>
      <c r="F2097">
        <f t="shared" si="368"/>
        <v>2004</v>
      </c>
      <c r="G2097" s="2">
        <f t="shared" si="369"/>
        <v>329</v>
      </c>
      <c r="BV2097" s="1">
        <v>38315</v>
      </c>
      <c r="BW2097">
        <f t="shared" ca="1" si="370"/>
        <v>1990</v>
      </c>
      <c r="BX2097">
        <v>1990</v>
      </c>
    </row>
    <row r="2098" spans="1:76" x14ac:dyDescent="0.25">
      <c r="A2098" s="1">
        <v>38316</v>
      </c>
      <c r="B2098">
        <v>2030</v>
      </c>
      <c r="C2098">
        <f t="shared" si="366"/>
        <v>2030</v>
      </c>
      <c r="D2098" t="s">
        <v>20</v>
      </c>
      <c r="E2098">
        <f t="shared" si="367"/>
        <v>1</v>
      </c>
      <c r="F2098">
        <f t="shared" si="368"/>
        <v>2004</v>
      </c>
      <c r="G2098" s="2">
        <f t="shared" si="369"/>
        <v>330</v>
      </c>
      <c r="BV2098" s="1">
        <v>38316</v>
      </c>
      <c r="BW2098">
        <f t="shared" ca="1" si="370"/>
        <v>2030</v>
      </c>
      <c r="BX2098">
        <v>2030</v>
      </c>
    </row>
    <row r="2099" spans="1:76" x14ac:dyDescent="0.25">
      <c r="A2099" s="1">
        <v>38317</v>
      </c>
      <c r="C2099" t="str">
        <f t="shared" si="366"/>
        <v>XX</v>
      </c>
      <c r="E2099">
        <f t="shared" si="367"/>
        <v>0</v>
      </c>
      <c r="F2099">
        <f t="shared" si="368"/>
        <v>2004</v>
      </c>
      <c r="G2099" s="2">
        <f t="shared" si="369"/>
        <v>331</v>
      </c>
      <c r="BV2099" s="1">
        <v>38317</v>
      </c>
      <c r="BW2099" t="str">
        <f t="shared" ca="1" si="370"/>
        <v>XX</v>
      </c>
      <c r="BX2099" t="s">
        <v>2</v>
      </c>
    </row>
    <row r="2100" spans="1:76" x14ac:dyDescent="0.25">
      <c r="A2100" s="1">
        <v>38318</v>
      </c>
      <c r="B2100">
        <v>2070</v>
      </c>
      <c r="C2100">
        <f t="shared" si="366"/>
        <v>2070</v>
      </c>
      <c r="D2100" t="s">
        <v>20</v>
      </c>
      <c r="E2100">
        <f t="shared" si="367"/>
        <v>1</v>
      </c>
      <c r="F2100">
        <f t="shared" si="368"/>
        <v>2004</v>
      </c>
      <c r="G2100" s="2">
        <f t="shared" si="369"/>
        <v>332</v>
      </c>
      <c r="BV2100" s="1">
        <v>38318</v>
      </c>
      <c r="BW2100">
        <f t="shared" ca="1" si="370"/>
        <v>2070</v>
      </c>
      <c r="BX2100">
        <v>2070</v>
      </c>
    </row>
    <row r="2101" spans="1:76" x14ac:dyDescent="0.25">
      <c r="A2101" s="1">
        <v>38319</v>
      </c>
      <c r="B2101">
        <v>2090</v>
      </c>
      <c r="C2101">
        <f t="shared" si="366"/>
        <v>2090</v>
      </c>
      <c r="D2101" t="s">
        <v>20</v>
      </c>
      <c r="E2101">
        <f t="shared" si="367"/>
        <v>1</v>
      </c>
      <c r="F2101">
        <f t="shared" si="368"/>
        <v>2004</v>
      </c>
      <c r="G2101" s="2">
        <f t="shared" si="369"/>
        <v>333</v>
      </c>
      <c r="BV2101" s="1">
        <v>38319</v>
      </c>
      <c r="BW2101">
        <f t="shared" ca="1" si="370"/>
        <v>2090</v>
      </c>
      <c r="BX2101">
        <v>2090</v>
      </c>
    </row>
    <row r="2102" spans="1:76" x14ac:dyDescent="0.25">
      <c r="A2102" s="1">
        <v>38320</v>
      </c>
      <c r="B2102">
        <v>2080</v>
      </c>
      <c r="C2102">
        <f t="shared" si="366"/>
        <v>2080</v>
      </c>
      <c r="D2102" t="s">
        <v>20</v>
      </c>
      <c r="E2102">
        <f t="shared" si="367"/>
        <v>1</v>
      </c>
      <c r="F2102">
        <f t="shared" si="368"/>
        <v>2004</v>
      </c>
      <c r="G2102" s="2">
        <f t="shared" si="369"/>
        <v>334</v>
      </c>
      <c r="BV2102" s="1">
        <v>38320</v>
      </c>
      <c r="BW2102">
        <f t="shared" ca="1" si="370"/>
        <v>2080</v>
      </c>
      <c r="BX2102">
        <v>2080</v>
      </c>
    </row>
    <row r="2103" spans="1:76" x14ac:dyDescent="0.25">
      <c r="A2103" s="1">
        <v>38321</v>
      </c>
      <c r="B2103">
        <v>2100</v>
      </c>
      <c r="C2103">
        <f t="shared" si="366"/>
        <v>2100</v>
      </c>
      <c r="D2103" t="s">
        <v>20</v>
      </c>
      <c r="E2103">
        <f t="shared" si="367"/>
        <v>1</v>
      </c>
      <c r="F2103">
        <f t="shared" si="368"/>
        <v>2004</v>
      </c>
      <c r="G2103" s="2">
        <f t="shared" si="369"/>
        <v>335</v>
      </c>
      <c r="BV2103" s="1">
        <v>38321</v>
      </c>
      <c r="BW2103">
        <f t="shared" ca="1" si="370"/>
        <v>2100</v>
      </c>
      <c r="BX2103">
        <v>2100</v>
      </c>
    </row>
    <row r="2104" spans="1:76" x14ac:dyDescent="0.25">
      <c r="A2104" s="1">
        <v>38322</v>
      </c>
      <c r="B2104">
        <v>2150</v>
      </c>
      <c r="C2104">
        <f t="shared" si="366"/>
        <v>2150</v>
      </c>
      <c r="D2104" t="s">
        <v>20</v>
      </c>
      <c r="E2104">
        <f t="shared" si="367"/>
        <v>1</v>
      </c>
      <c r="F2104">
        <f t="shared" si="368"/>
        <v>2004</v>
      </c>
      <c r="G2104" s="2">
        <f t="shared" si="369"/>
        <v>336</v>
      </c>
      <c r="BV2104" s="1">
        <v>38322</v>
      </c>
      <c r="BW2104">
        <f t="shared" ca="1" si="370"/>
        <v>2150</v>
      </c>
      <c r="BX2104">
        <v>2150</v>
      </c>
    </row>
    <row r="2105" spans="1:76" x14ac:dyDescent="0.25">
      <c r="A2105" s="1">
        <v>38323</v>
      </c>
      <c r="B2105">
        <v>2140</v>
      </c>
      <c r="C2105">
        <f t="shared" si="366"/>
        <v>2140</v>
      </c>
      <c r="D2105" t="s">
        <v>20</v>
      </c>
      <c r="E2105">
        <f t="shared" si="367"/>
        <v>1</v>
      </c>
      <c r="F2105">
        <f t="shared" si="368"/>
        <v>2004</v>
      </c>
      <c r="G2105" s="2">
        <f t="shared" si="369"/>
        <v>337</v>
      </c>
      <c r="BV2105" s="1">
        <v>38323</v>
      </c>
      <c r="BW2105">
        <f t="shared" ca="1" si="370"/>
        <v>2140</v>
      </c>
      <c r="BX2105">
        <v>2140</v>
      </c>
    </row>
    <row r="2106" spans="1:76" x14ac:dyDescent="0.25">
      <c r="A2106" s="1">
        <v>38324</v>
      </c>
      <c r="B2106">
        <v>2140</v>
      </c>
      <c r="C2106">
        <f t="shared" si="366"/>
        <v>2140</v>
      </c>
      <c r="D2106" t="s">
        <v>20</v>
      </c>
      <c r="E2106">
        <f t="shared" si="367"/>
        <v>1</v>
      </c>
      <c r="F2106">
        <f t="shared" si="368"/>
        <v>2004</v>
      </c>
      <c r="G2106" s="2">
        <f t="shared" si="369"/>
        <v>338</v>
      </c>
      <c r="BV2106" s="1">
        <v>38324</v>
      </c>
      <c r="BW2106">
        <f t="shared" ca="1" si="370"/>
        <v>2140</v>
      </c>
      <c r="BX2106">
        <v>2140</v>
      </c>
    </row>
    <row r="2107" spans="1:76" x14ac:dyDescent="0.25">
      <c r="A2107" s="1">
        <v>38325</v>
      </c>
      <c r="B2107">
        <v>2130</v>
      </c>
      <c r="C2107">
        <f t="shared" si="366"/>
        <v>2130</v>
      </c>
      <c r="D2107" t="s">
        <v>20</v>
      </c>
      <c r="E2107">
        <f t="shared" si="367"/>
        <v>1</v>
      </c>
      <c r="F2107">
        <f t="shared" si="368"/>
        <v>2004</v>
      </c>
      <c r="G2107" s="2">
        <f t="shared" si="369"/>
        <v>339</v>
      </c>
      <c r="BV2107" s="1">
        <v>38325</v>
      </c>
      <c r="BW2107">
        <f t="shared" ca="1" si="370"/>
        <v>2130</v>
      </c>
      <c r="BX2107">
        <v>2130</v>
      </c>
    </row>
    <row r="2108" spans="1:76" x14ac:dyDescent="0.25">
      <c r="A2108" s="1">
        <v>38326</v>
      </c>
      <c r="B2108">
        <v>2140</v>
      </c>
      <c r="C2108">
        <f t="shared" si="366"/>
        <v>2140</v>
      </c>
      <c r="D2108" t="s">
        <v>20</v>
      </c>
      <c r="E2108">
        <f t="shared" si="367"/>
        <v>1</v>
      </c>
      <c r="F2108">
        <f t="shared" si="368"/>
        <v>2004</v>
      </c>
      <c r="G2108" s="2">
        <f t="shared" si="369"/>
        <v>340</v>
      </c>
      <c r="BV2108" s="1">
        <v>38326</v>
      </c>
      <c r="BW2108">
        <f t="shared" ca="1" si="370"/>
        <v>2140</v>
      </c>
      <c r="BX2108">
        <v>2140</v>
      </c>
    </row>
    <row r="2109" spans="1:76" x14ac:dyDescent="0.25">
      <c r="A2109" s="1">
        <v>38327</v>
      </c>
      <c r="B2109">
        <v>2140</v>
      </c>
      <c r="C2109">
        <f t="shared" si="366"/>
        <v>2140</v>
      </c>
      <c r="D2109" t="s">
        <v>20</v>
      </c>
      <c r="E2109">
        <f t="shared" si="367"/>
        <v>1</v>
      </c>
      <c r="F2109">
        <f t="shared" si="368"/>
        <v>2004</v>
      </c>
      <c r="G2109" s="2">
        <f t="shared" si="369"/>
        <v>341</v>
      </c>
      <c r="BV2109" s="1">
        <v>38327</v>
      </c>
      <c r="BW2109">
        <f t="shared" ca="1" si="370"/>
        <v>2140</v>
      </c>
      <c r="BX2109">
        <v>2140</v>
      </c>
    </row>
    <row r="2110" spans="1:76" x14ac:dyDescent="0.25">
      <c r="A2110" s="1">
        <v>38328</v>
      </c>
      <c r="B2110">
        <v>2150</v>
      </c>
      <c r="C2110">
        <f t="shared" si="366"/>
        <v>2150</v>
      </c>
      <c r="D2110" t="s">
        <v>20</v>
      </c>
      <c r="E2110">
        <f t="shared" si="367"/>
        <v>1</v>
      </c>
      <c r="F2110">
        <f t="shared" si="368"/>
        <v>2004</v>
      </c>
      <c r="G2110" s="2">
        <f t="shared" si="369"/>
        <v>342</v>
      </c>
      <c r="BV2110" s="1">
        <v>38328</v>
      </c>
      <c r="BW2110">
        <f t="shared" ca="1" si="370"/>
        <v>2150</v>
      </c>
      <c r="BX2110">
        <v>2150</v>
      </c>
    </row>
    <row r="2111" spans="1:76" x14ac:dyDescent="0.25">
      <c r="A2111" s="1">
        <v>38329</v>
      </c>
      <c r="B2111">
        <v>2180</v>
      </c>
      <c r="C2111">
        <f t="shared" si="366"/>
        <v>2180</v>
      </c>
      <c r="D2111" t="s">
        <v>20</v>
      </c>
      <c r="E2111">
        <f t="shared" si="367"/>
        <v>1</v>
      </c>
      <c r="F2111">
        <f t="shared" si="368"/>
        <v>2004</v>
      </c>
      <c r="G2111" s="2">
        <f t="shared" si="369"/>
        <v>343</v>
      </c>
      <c r="BV2111" s="1">
        <v>38329</v>
      </c>
      <c r="BW2111">
        <f t="shared" ca="1" si="370"/>
        <v>2180</v>
      </c>
      <c r="BX2111">
        <v>2180</v>
      </c>
    </row>
    <row r="2112" spans="1:76" x14ac:dyDescent="0.25">
      <c r="A2112" s="1">
        <v>38330</v>
      </c>
      <c r="B2112">
        <v>2160</v>
      </c>
      <c r="C2112">
        <f t="shared" si="366"/>
        <v>2160</v>
      </c>
      <c r="D2112" t="s">
        <v>20</v>
      </c>
      <c r="E2112">
        <f t="shared" si="367"/>
        <v>1</v>
      </c>
      <c r="F2112">
        <f t="shared" si="368"/>
        <v>2004</v>
      </c>
      <c r="G2112" s="2">
        <f t="shared" si="369"/>
        <v>344</v>
      </c>
      <c r="BV2112" s="1">
        <v>38330</v>
      </c>
      <c r="BW2112">
        <f t="shared" ca="1" si="370"/>
        <v>2160</v>
      </c>
      <c r="BX2112">
        <v>2160</v>
      </c>
    </row>
    <row r="2113" spans="1:76" x14ac:dyDescent="0.25">
      <c r="A2113" s="1">
        <v>38331</v>
      </c>
      <c r="B2113">
        <v>2160</v>
      </c>
      <c r="C2113">
        <f t="shared" si="366"/>
        <v>2160</v>
      </c>
      <c r="D2113" t="s">
        <v>20</v>
      </c>
      <c r="E2113">
        <f t="shared" si="367"/>
        <v>1</v>
      </c>
      <c r="F2113">
        <f t="shared" si="368"/>
        <v>2004</v>
      </c>
      <c r="G2113" s="2">
        <f t="shared" si="369"/>
        <v>345</v>
      </c>
      <c r="BV2113" s="1">
        <v>38331</v>
      </c>
      <c r="BW2113">
        <f t="shared" ca="1" si="370"/>
        <v>2160</v>
      </c>
      <c r="BX2113">
        <v>2160</v>
      </c>
    </row>
    <row r="2114" spans="1:76" x14ac:dyDescent="0.25">
      <c r="A2114" s="1">
        <v>38332</v>
      </c>
      <c r="B2114">
        <v>2160</v>
      </c>
      <c r="C2114">
        <f t="shared" si="366"/>
        <v>2160</v>
      </c>
      <c r="D2114" t="s">
        <v>20</v>
      </c>
      <c r="E2114">
        <f t="shared" si="367"/>
        <v>1</v>
      </c>
      <c r="F2114">
        <f t="shared" si="368"/>
        <v>2004</v>
      </c>
      <c r="G2114" s="2">
        <f t="shared" si="369"/>
        <v>346</v>
      </c>
      <c r="BV2114" s="1">
        <v>38332</v>
      </c>
      <c r="BW2114">
        <f t="shared" ca="1" si="370"/>
        <v>2160</v>
      </c>
      <c r="BX2114">
        <v>2160</v>
      </c>
    </row>
    <row r="2115" spans="1:76" x14ac:dyDescent="0.25">
      <c r="A2115" s="1">
        <v>38333</v>
      </c>
      <c r="B2115">
        <v>2160</v>
      </c>
      <c r="C2115">
        <f t="shared" ref="C2115:C2178" si="371">IF(ISNUMBER(B2115),B2115,"XX")</f>
        <v>2160</v>
      </c>
      <c r="D2115" t="s">
        <v>20</v>
      </c>
      <c r="E2115">
        <f t="shared" ref="E2115:E2178" si="372">IF(LEFT(D2115,1)="A",1,0)</f>
        <v>1</v>
      </c>
      <c r="F2115">
        <f t="shared" ref="F2115:F2178" si="373">YEAR(A2115)</f>
        <v>2004</v>
      </c>
      <c r="G2115" s="2">
        <f t="shared" ref="G2115:G2178" si="374">DATE(YEAR(A2115),MONTH(A2115),DAY(A2115))-DATE(YEAR(A2115),1,0)</f>
        <v>347</v>
      </c>
      <c r="BV2115" s="1">
        <v>38333</v>
      </c>
      <c r="BW2115">
        <f t="shared" ref="BW2115:BW2178" ca="1" si="375">OFFSET($BA$1,MATCH(DATE(YEAR(BV2115),MONTH(BV2115),DAY(BV2115))-DATE(YEAR(BV2115),1,0),$BA$2:$BA$366,0),MATCH(YEAR(BV2115),$BB$1:$BO$1,0))</f>
        <v>2160</v>
      </c>
      <c r="BX2115">
        <v>2160</v>
      </c>
    </row>
    <row r="2116" spans="1:76" x14ac:dyDescent="0.25">
      <c r="A2116" s="1">
        <v>38334</v>
      </c>
      <c r="B2116">
        <v>2150</v>
      </c>
      <c r="C2116">
        <f t="shared" si="371"/>
        <v>2150</v>
      </c>
      <c r="D2116" t="s">
        <v>20</v>
      </c>
      <c r="E2116">
        <f t="shared" si="372"/>
        <v>1</v>
      </c>
      <c r="F2116">
        <f t="shared" si="373"/>
        <v>2004</v>
      </c>
      <c r="G2116" s="2">
        <f t="shared" si="374"/>
        <v>348</v>
      </c>
      <c r="BV2116" s="1">
        <v>38334</v>
      </c>
      <c r="BW2116">
        <f t="shared" ca="1" si="375"/>
        <v>2150</v>
      </c>
      <c r="BX2116">
        <v>2150</v>
      </c>
    </row>
    <row r="2117" spans="1:76" x14ac:dyDescent="0.25">
      <c r="A2117" s="1">
        <v>38335</v>
      </c>
      <c r="B2117">
        <v>2150</v>
      </c>
      <c r="C2117">
        <f t="shared" si="371"/>
        <v>2150</v>
      </c>
      <c r="D2117" t="s">
        <v>20</v>
      </c>
      <c r="E2117">
        <f t="shared" si="372"/>
        <v>1</v>
      </c>
      <c r="F2117">
        <f t="shared" si="373"/>
        <v>2004</v>
      </c>
      <c r="G2117" s="2">
        <f t="shared" si="374"/>
        <v>349</v>
      </c>
      <c r="BV2117" s="1">
        <v>38335</v>
      </c>
      <c r="BW2117">
        <f t="shared" ca="1" si="375"/>
        <v>2150</v>
      </c>
      <c r="BX2117">
        <v>2150</v>
      </c>
    </row>
    <row r="2118" spans="1:76" x14ac:dyDescent="0.25">
      <c r="A2118" s="1">
        <v>38336</v>
      </c>
      <c r="B2118">
        <v>2160</v>
      </c>
      <c r="C2118">
        <f t="shared" si="371"/>
        <v>2160</v>
      </c>
      <c r="D2118" t="s">
        <v>20</v>
      </c>
      <c r="E2118">
        <f t="shared" si="372"/>
        <v>1</v>
      </c>
      <c r="F2118">
        <f t="shared" si="373"/>
        <v>2004</v>
      </c>
      <c r="G2118" s="2">
        <f t="shared" si="374"/>
        <v>350</v>
      </c>
      <c r="BV2118" s="1">
        <v>38336</v>
      </c>
      <c r="BW2118">
        <f t="shared" ca="1" si="375"/>
        <v>2160</v>
      </c>
      <c r="BX2118">
        <v>2160</v>
      </c>
    </row>
    <row r="2119" spans="1:76" x14ac:dyDescent="0.25">
      <c r="A2119" s="1">
        <v>38337</v>
      </c>
      <c r="B2119">
        <v>2170</v>
      </c>
      <c r="C2119">
        <f t="shared" si="371"/>
        <v>2170</v>
      </c>
      <c r="D2119" t="s">
        <v>20</v>
      </c>
      <c r="E2119">
        <f t="shared" si="372"/>
        <v>1</v>
      </c>
      <c r="F2119">
        <f t="shared" si="373"/>
        <v>2004</v>
      </c>
      <c r="G2119" s="2">
        <f t="shared" si="374"/>
        <v>351</v>
      </c>
      <c r="BV2119" s="1">
        <v>38337</v>
      </c>
      <c r="BW2119">
        <f t="shared" ca="1" si="375"/>
        <v>2170</v>
      </c>
      <c r="BX2119">
        <v>2170</v>
      </c>
    </row>
    <row r="2120" spans="1:76" x14ac:dyDescent="0.25">
      <c r="A2120" s="1">
        <v>38338</v>
      </c>
      <c r="B2120">
        <v>2150</v>
      </c>
      <c r="C2120">
        <f t="shared" si="371"/>
        <v>2150</v>
      </c>
      <c r="D2120" t="s">
        <v>20</v>
      </c>
      <c r="E2120">
        <f t="shared" si="372"/>
        <v>1</v>
      </c>
      <c r="F2120">
        <f t="shared" si="373"/>
        <v>2004</v>
      </c>
      <c r="G2120" s="2">
        <f t="shared" si="374"/>
        <v>352</v>
      </c>
      <c r="BV2120" s="1">
        <v>38338</v>
      </c>
      <c r="BW2120">
        <f t="shared" ca="1" si="375"/>
        <v>2150</v>
      </c>
      <c r="BX2120">
        <v>2150</v>
      </c>
    </row>
    <row r="2121" spans="1:76" x14ac:dyDescent="0.25">
      <c r="A2121" s="1">
        <v>38339</v>
      </c>
      <c r="B2121">
        <v>2140</v>
      </c>
      <c r="C2121">
        <f t="shared" si="371"/>
        <v>2140</v>
      </c>
      <c r="D2121" t="s">
        <v>20</v>
      </c>
      <c r="E2121">
        <f t="shared" si="372"/>
        <v>1</v>
      </c>
      <c r="F2121">
        <f t="shared" si="373"/>
        <v>2004</v>
      </c>
      <c r="G2121" s="2">
        <f t="shared" si="374"/>
        <v>353</v>
      </c>
      <c r="BV2121" s="1">
        <v>38339</v>
      </c>
      <c r="BW2121">
        <f t="shared" ca="1" si="375"/>
        <v>2140</v>
      </c>
      <c r="BX2121">
        <v>2140</v>
      </c>
    </row>
    <row r="2122" spans="1:76" x14ac:dyDescent="0.25">
      <c r="A2122" s="1">
        <v>38340</v>
      </c>
      <c r="B2122">
        <v>2130</v>
      </c>
      <c r="C2122">
        <f t="shared" si="371"/>
        <v>2130</v>
      </c>
      <c r="D2122" t="s">
        <v>20</v>
      </c>
      <c r="E2122">
        <f t="shared" si="372"/>
        <v>1</v>
      </c>
      <c r="F2122">
        <f t="shared" si="373"/>
        <v>2004</v>
      </c>
      <c r="G2122" s="2">
        <f t="shared" si="374"/>
        <v>354</v>
      </c>
      <c r="BV2122" s="1">
        <v>38340</v>
      </c>
      <c r="BW2122">
        <f t="shared" ca="1" si="375"/>
        <v>2130</v>
      </c>
      <c r="BX2122">
        <v>2130</v>
      </c>
    </row>
    <row r="2123" spans="1:76" x14ac:dyDescent="0.25">
      <c r="A2123" s="1">
        <v>38341</v>
      </c>
      <c r="B2123">
        <v>2120</v>
      </c>
      <c r="C2123">
        <f t="shared" si="371"/>
        <v>2120</v>
      </c>
      <c r="D2123" t="s">
        <v>20</v>
      </c>
      <c r="E2123">
        <f t="shared" si="372"/>
        <v>1</v>
      </c>
      <c r="F2123">
        <f t="shared" si="373"/>
        <v>2004</v>
      </c>
      <c r="G2123" s="2">
        <f t="shared" si="374"/>
        <v>355</v>
      </c>
      <c r="BV2123" s="1">
        <v>38341</v>
      </c>
      <c r="BW2123">
        <f t="shared" ca="1" si="375"/>
        <v>2120</v>
      </c>
      <c r="BX2123">
        <v>2120</v>
      </c>
    </row>
    <row r="2124" spans="1:76" x14ac:dyDescent="0.25">
      <c r="A2124" s="1">
        <v>38342</v>
      </c>
      <c r="B2124">
        <v>2120</v>
      </c>
      <c r="C2124">
        <f t="shared" si="371"/>
        <v>2120</v>
      </c>
      <c r="D2124" t="s">
        <v>20</v>
      </c>
      <c r="E2124">
        <f t="shared" si="372"/>
        <v>1</v>
      </c>
      <c r="F2124">
        <f t="shared" si="373"/>
        <v>2004</v>
      </c>
      <c r="G2124" s="2">
        <f t="shared" si="374"/>
        <v>356</v>
      </c>
      <c r="BV2124" s="1">
        <v>38342</v>
      </c>
      <c r="BW2124">
        <f t="shared" ca="1" si="375"/>
        <v>2120</v>
      </c>
      <c r="BX2124">
        <v>2120</v>
      </c>
    </row>
    <row r="2125" spans="1:76" x14ac:dyDescent="0.25">
      <c r="A2125" s="1">
        <v>38343</v>
      </c>
      <c r="C2125" t="str">
        <f t="shared" si="371"/>
        <v>XX</v>
      </c>
      <c r="E2125">
        <f t="shared" si="372"/>
        <v>0</v>
      </c>
      <c r="F2125">
        <f t="shared" si="373"/>
        <v>2004</v>
      </c>
      <c r="G2125" s="2">
        <f t="shared" si="374"/>
        <v>357</v>
      </c>
      <c r="BV2125" s="1">
        <v>38343</v>
      </c>
      <c r="BW2125" t="str">
        <f t="shared" ca="1" si="375"/>
        <v>XX</v>
      </c>
      <c r="BX2125" t="s">
        <v>2</v>
      </c>
    </row>
    <row r="2126" spans="1:76" x14ac:dyDescent="0.25">
      <c r="A2126" s="1">
        <v>38344</v>
      </c>
      <c r="C2126" t="str">
        <f t="shared" si="371"/>
        <v>XX</v>
      </c>
      <c r="E2126">
        <f t="shared" si="372"/>
        <v>0</v>
      </c>
      <c r="F2126">
        <f t="shared" si="373"/>
        <v>2004</v>
      </c>
      <c r="G2126" s="2">
        <f t="shared" si="374"/>
        <v>358</v>
      </c>
      <c r="BV2126" s="1">
        <v>38344</v>
      </c>
      <c r="BW2126" t="str">
        <f t="shared" ca="1" si="375"/>
        <v>XX</v>
      </c>
      <c r="BX2126" t="s">
        <v>2</v>
      </c>
    </row>
    <row r="2127" spans="1:76" x14ac:dyDescent="0.25">
      <c r="A2127" s="1">
        <v>38345</v>
      </c>
      <c r="C2127" t="str">
        <f t="shared" si="371"/>
        <v>XX</v>
      </c>
      <c r="E2127">
        <f t="shared" si="372"/>
        <v>0</v>
      </c>
      <c r="F2127">
        <f t="shared" si="373"/>
        <v>2004</v>
      </c>
      <c r="G2127" s="2">
        <f t="shared" si="374"/>
        <v>359</v>
      </c>
      <c r="BV2127" s="1">
        <v>38345</v>
      </c>
      <c r="BW2127" t="str">
        <f t="shared" ca="1" si="375"/>
        <v>XX</v>
      </c>
      <c r="BX2127" t="s">
        <v>2</v>
      </c>
    </row>
    <row r="2128" spans="1:76" x14ac:dyDescent="0.25">
      <c r="A2128" s="1">
        <v>38346</v>
      </c>
      <c r="C2128" t="str">
        <f t="shared" si="371"/>
        <v>XX</v>
      </c>
      <c r="E2128">
        <f t="shared" si="372"/>
        <v>0</v>
      </c>
      <c r="F2128">
        <f t="shared" si="373"/>
        <v>2004</v>
      </c>
      <c r="G2128" s="2">
        <f t="shared" si="374"/>
        <v>360</v>
      </c>
      <c r="BV2128" s="1">
        <v>38346</v>
      </c>
      <c r="BW2128" t="str">
        <f t="shared" ca="1" si="375"/>
        <v>XX</v>
      </c>
      <c r="BX2128" t="s">
        <v>2</v>
      </c>
    </row>
    <row r="2129" spans="1:76" x14ac:dyDescent="0.25">
      <c r="A2129" s="1">
        <v>38347</v>
      </c>
      <c r="C2129" t="str">
        <f t="shared" si="371"/>
        <v>XX</v>
      </c>
      <c r="E2129">
        <f t="shared" si="372"/>
        <v>0</v>
      </c>
      <c r="F2129">
        <f t="shared" si="373"/>
        <v>2004</v>
      </c>
      <c r="G2129" s="2">
        <f t="shared" si="374"/>
        <v>361</v>
      </c>
      <c r="BV2129" s="1">
        <v>38347</v>
      </c>
      <c r="BW2129" t="str">
        <f t="shared" ca="1" si="375"/>
        <v>XX</v>
      </c>
      <c r="BX2129" t="s">
        <v>2</v>
      </c>
    </row>
    <row r="2130" spans="1:76" x14ac:dyDescent="0.25">
      <c r="A2130" s="1">
        <v>38348</v>
      </c>
      <c r="B2130">
        <v>2170</v>
      </c>
      <c r="C2130">
        <f t="shared" si="371"/>
        <v>2170</v>
      </c>
      <c r="D2130" t="s">
        <v>20</v>
      </c>
      <c r="E2130">
        <f t="shared" si="372"/>
        <v>1</v>
      </c>
      <c r="F2130">
        <f t="shared" si="373"/>
        <v>2004</v>
      </c>
      <c r="G2130" s="2">
        <f t="shared" si="374"/>
        <v>362</v>
      </c>
      <c r="BV2130" s="1">
        <v>38348</v>
      </c>
      <c r="BW2130">
        <f t="shared" ca="1" si="375"/>
        <v>2170</v>
      </c>
      <c r="BX2130">
        <v>2170</v>
      </c>
    </row>
    <row r="2131" spans="1:76" x14ac:dyDescent="0.25">
      <c r="A2131" s="1">
        <v>38349</v>
      </c>
      <c r="B2131">
        <v>2060</v>
      </c>
      <c r="C2131">
        <f t="shared" si="371"/>
        <v>2060</v>
      </c>
      <c r="D2131" t="s">
        <v>20</v>
      </c>
      <c r="E2131">
        <f t="shared" si="372"/>
        <v>1</v>
      </c>
      <c r="F2131">
        <f t="shared" si="373"/>
        <v>2004</v>
      </c>
      <c r="G2131" s="2">
        <f t="shared" si="374"/>
        <v>363</v>
      </c>
      <c r="BV2131" s="1">
        <v>38349</v>
      </c>
      <c r="BW2131">
        <f t="shared" ca="1" si="375"/>
        <v>2060</v>
      </c>
      <c r="BX2131">
        <v>2060</v>
      </c>
    </row>
    <row r="2132" spans="1:76" x14ac:dyDescent="0.25">
      <c r="A2132" s="1">
        <v>38350</v>
      </c>
      <c r="B2132">
        <v>1960</v>
      </c>
      <c r="C2132">
        <f t="shared" si="371"/>
        <v>1960</v>
      </c>
      <c r="D2132" t="s">
        <v>20</v>
      </c>
      <c r="E2132">
        <f t="shared" si="372"/>
        <v>1</v>
      </c>
      <c r="F2132">
        <f t="shared" si="373"/>
        <v>2004</v>
      </c>
      <c r="G2132" s="2">
        <f t="shared" si="374"/>
        <v>364</v>
      </c>
      <c r="BV2132" s="1">
        <v>38350</v>
      </c>
      <c r="BW2132">
        <f t="shared" ca="1" si="375"/>
        <v>1960</v>
      </c>
      <c r="BX2132">
        <v>1960</v>
      </c>
    </row>
    <row r="2133" spans="1:76" x14ac:dyDescent="0.25">
      <c r="A2133" s="1">
        <v>38351</v>
      </c>
      <c r="B2133">
        <v>1910</v>
      </c>
      <c r="C2133">
        <f t="shared" si="371"/>
        <v>1910</v>
      </c>
      <c r="D2133" t="s">
        <v>20</v>
      </c>
      <c r="E2133">
        <f t="shared" si="372"/>
        <v>1</v>
      </c>
      <c r="F2133">
        <f t="shared" si="373"/>
        <v>2004</v>
      </c>
      <c r="G2133" s="2">
        <f t="shared" si="374"/>
        <v>365</v>
      </c>
      <c r="BV2133" s="1">
        <v>38351</v>
      </c>
      <c r="BW2133">
        <f t="shared" ca="1" si="375"/>
        <v>1910</v>
      </c>
      <c r="BX2133">
        <v>1910</v>
      </c>
    </row>
    <row r="2134" spans="1:76" x14ac:dyDescent="0.25">
      <c r="A2134" s="1">
        <v>38352</v>
      </c>
      <c r="B2134">
        <v>1960</v>
      </c>
      <c r="C2134">
        <f t="shared" si="371"/>
        <v>1960</v>
      </c>
      <c r="D2134" t="s">
        <v>20</v>
      </c>
      <c r="E2134">
        <f t="shared" si="372"/>
        <v>1</v>
      </c>
      <c r="F2134">
        <f t="shared" si="373"/>
        <v>2004</v>
      </c>
      <c r="G2134" s="2">
        <f t="shared" si="374"/>
        <v>366</v>
      </c>
      <c r="BV2134" s="1">
        <v>38352</v>
      </c>
      <c r="BW2134" t="e">
        <f t="shared" ca="1" si="375"/>
        <v>#N/A</v>
      </c>
      <c r="BX2134" t="e">
        <v>#N/A</v>
      </c>
    </row>
    <row r="2135" spans="1:76" x14ac:dyDescent="0.25">
      <c r="A2135" s="1">
        <v>38353</v>
      </c>
      <c r="B2135">
        <v>2020</v>
      </c>
      <c r="C2135">
        <f t="shared" si="371"/>
        <v>2020</v>
      </c>
      <c r="D2135" t="s">
        <v>20</v>
      </c>
      <c r="E2135">
        <f t="shared" si="372"/>
        <v>1</v>
      </c>
      <c r="F2135">
        <f t="shared" si="373"/>
        <v>2005</v>
      </c>
      <c r="G2135" s="2">
        <f t="shared" si="374"/>
        <v>1</v>
      </c>
      <c r="BV2135" s="1">
        <v>38353</v>
      </c>
      <c r="BW2135">
        <f t="shared" ca="1" si="375"/>
        <v>2020</v>
      </c>
      <c r="BX2135">
        <v>2020</v>
      </c>
    </row>
    <row r="2136" spans="1:76" x14ac:dyDescent="0.25">
      <c r="A2136" s="1">
        <v>38354</v>
      </c>
      <c r="B2136">
        <v>2020</v>
      </c>
      <c r="C2136">
        <f t="shared" si="371"/>
        <v>2020</v>
      </c>
      <c r="D2136" t="s">
        <v>20</v>
      </c>
      <c r="E2136">
        <f t="shared" si="372"/>
        <v>1</v>
      </c>
      <c r="F2136">
        <f t="shared" si="373"/>
        <v>2005</v>
      </c>
      <c r="G2136" s="2">
        <f t="shared" si="374"/>
        <v>2</v>
      </c>
      <c r="BV2136" s="1">
        <v>38354</v>
      </c>
      <c r="BW2136">
        <f t="shared" ca="1" si="375"/>
        <v>2020</v>
      </c>
      <c r="BX2136">
        <v>2020</v>
      </c>
    </row>
    <row r="2137" spans="1:76" x14ac:dyDescent="0.25">
      <c r="A2137" s="1">
        <v>38355</v>
      </c>
      <c r="B2137">
        <v>2030</v>
      </c>
      <c r="C2137">
        <f t="shared" si="371"/>
        <v>2030</v>
      </c>
      <c r="D2137" t="s">
        <v>20</v>
      </c>
      <c r="E2137">
        <f t="shared" si="372"/>
        <v>1</v>
      </c>
      <c r="F2137">
        <f t="shared" si="373"/>
        <v>2005</v>
      </c>
      <c r="G2137" s="2">
        <f t="shared" si="374"/>
        <v>3</v>
      </c>
      <c r="BV2137" s="1">
        <v>38355</v>
      </c>
      <c r="BW2137">
        <f t="shared" ca="1" si="375"/>
        <v>2030</v>
      </c>
      <c r="BX2137">
        <v>2030</v>
      </c>
    </row>
    <row r="2138" spans="1:76" x14ac:dyDescent="0.25">
      <c r="A2138" s="1">
        <v>38356</v>
      </c>
      <c r="B2138">
        <v>2040</v>
      </c>
      <c r="C2138">
        <f t="shared" si="371"/>
        <v>2040</v>
      </c>
      <c r="D2138" t="s">
        <v>20</v>
      </c>
      <c r="E2138">
        <f t="shared" si="372"/>
        <v>1</v>
      </c>
      <c r="F2138">
        <f t="shared" si="373"/>
        <v>2005</v>
      </c>
      <c r="G2138" s="2">
        <f t="shared" si="374"/>
        <v>4</v>
      </c>
      <c r="BV2138" s="1">
        <v>38356</v>
      </c>
      <c r="BW2138">
        <f t="shared" ca="1" si="375"/>
        <v>2040</v>
      </c>
      <c r="BX2138">
        <v>2040</v>
      </c>
    </row>
    <row r="2139" spans="1:76" x14ac:dyDescent="0.25">
      <c r="A2139" s="1">
        <v>38357</v>
      </c>
      <c r="B2139">
        <v>2050</v>
      </c>
      <c r="C2139">
        <f t="shared" si="371"/>
        <v>2050</v>
      </c>
      <c r="D2139" t="s">
        <v>20</v>
      </c>
      <c r="E2139">
        <f t="shared" si="372"/>
        <v>1</v>
      </c>
      <c r="F2139">
        <f t="shared" si="373"/>
        <v>2005</v>
      </c>
      <c r="G2139" s="2">
        <f t="shared" si="374"/>
        <v>5</v>
      </c>
      <c r="BV2139" s="1">
        <v>38357</v>
      </c>
      <c r="BW2139">
        <f t="shared" ca="1" si="375"/>
        <v>2050</v>
      </c>
      <c r="BX2139">
        <v>2050</v>
      </c>
    </row>
    <row r="2140" spans="1:76" x14ac:dyDescent="0.25">
      <c r="A2140" s="1">
        <v>38358</v>
      </c>
      <c r="B2140">
        <v>2280</v>
      </c>
      <c r="C2140">
        <f t="shared" si="371"/>
        <v>2280</v>
      </c>
      <c r="D2140" t="s">
        <v>20</v>
      </c>
      <c r="E2140">
        <f t="shared" si="372"/>
        <v>1</v>
      </c>
      <c r="F2140">
        <f t="shared" si="373"/>
        <v>2005</v>
      </c>
      <c r="G2140" s="2">
        <f t="shared" si="374"/>
        <v>6</v>
      </c>
      <c r="BV2140" s="1">
        <v>38358</v>
      </c>
      <c r="BW2140">
        <f t="shared" ca="1" si="375"/>
        <v>2280</v>
      </c>
      <c r="BX2140">
        <v>2280</v>
      </c>
    </row>
    <row r="2141" spans="1:76" x14ac:dyDescent="0.25">
      <c r="A2141" s="1">
        <v>38359</v>
      </c>
      <c r="B2141">
        <v>2380</v>
      </c>
      <c r="C2141">
        <f t="shared" si="371"/>
        <v>2380</v>
      </c>
      <c r="D2141" t="s">
        <v>20</v>
      </c>
      <c r="E2141">
        <f t="shared" si="372"/>
        <v>1</v>
      </c>
      <c r="F2141">
        <f t="shared" si="373"/>
        <v>2005</v>
      </c>
      <c r="G2141" s="2">
        <f t="shared" si="374"/>
        <v>7</v>
      </c>
      <c r="BV2141" s="1">
        <v>38359</v>
      </c>
      <c r="BW2141">
        <f t="shared" ca="1" si="375"/>
        <v>2380</v>
      </c>
      <c r="BX2141">
        <v>2380</v>
      </c>
    </row>
    <row r="2142" spans="1:76" x14ac:dyDescent="0.25">
      <c r="A2142" s="1">
        <v>38360</v>
      </c>
      <c r="B2142">
        <v>2330</v>
      </c>
      <c r="C2142">
        <f t="shared" si="371"/>
        <v>2330</v>
      </c>
      <c r="D2142" t="s">
        <v>20</v>
      </c>
      <c r="E2142">
        <f t="shared" si="372"/>
        <v>1</v>
      </c>
      <c r="F2142">
        <f t="shared" si="373"/>
        <v>2005</v>
      </c>
      <c r="G2142" s="2">
        <f t="shared" si="374"/>
        <v>8</v>
      </c>
      <c r="BV2142" s="1">
        <v>38360</v>
      </c>
      <c r="BW2142">
        <f t="shared" ca="1" si="375"/>
        <v>2330</v>
      </c>
      <c r="BX2142">
        <v>2330</v>
      </c>
    </row>
    <row r="2143" spans="1:76" x14ac:dyDescent="0.25">
      <c r="A2143" s="1">
        <v>38361</v>
      </c>
      <c r="B2143">
        <v>2140</v>
      </c>
      <c r="C2143">
        <f t="shared" si="371"/>
        <v>2140</v>
      </c>
      <c r="D2143" t="s">
        <v>20</v>
      </c>
      <c r="E2143">
        <f t="shared" si="372"/>
        <v>1</v>
      </c>
      <c r="F2143">
        <f t="shared" si="373"/>
        <v>2005</v>
      </c>
      <c r="G2143" s="2">
        <f t="shared" si="374"/>
        <v>9</v>
      </c>
      <c r="BV2143" s="1">
        <v>38361</v>
      </c>
      <c r="BW2143">
        <f t="shared" ca="1" si="375"/>
        <v>2140</v>
      </c>
      <c r="BX2143">
        <v>2140</v>
      </c>
    </row>
    <row r="2144" spans="1:76" x14ac:dyDescent="0.25">
      <c r="A2144" s="1">
        <v>38362</v>
      </c>
      <c r="B2144">
        <v>1960</v>
      </c>
      <c r="C2144">
        <f t="shared" si="371"/>
        <v>1960</v>
      </c>
      <c r="D2144" t="s">
        <v>20</v>
      </c>
      <c r="E2144">
        <f t="shared" si="372"/>
        <v>1</v>
      </c>
      <c r="F2144">
        <f t="shared" si="373"/>
        <v>2005</v>
      </c>
      <c r="G2144" s="2">
        <f t="shared" si="374"/>
        <v>10</v>
      </c>
      <c r="BV2144" s="1">
        <v>38362</v>
      </c>
      <c r="BW2144">
        <f t="shared" ca="1" si="375"/>
        <v>1960</v>
      </c>
      <c r="BX2144">
        <v>1960</v>
      </c>
    </row>
    <row r="2145" spans="1:76" x14ac:dyDescent="0.25">
      <c r="A2145" s="1">
        <v>38363</v>
      </c>
      <c r="B2145">
        <v>1760</v>
      </c>
      <c r="C2145">
        <f t="shared" si="371"/>
        <v>1760</v>
      </c>
      <c r="D2145" t="s">
        <v>20</v>
      </c>
      <c r="E2145">
        <f t="shared" si="372"/>
        <v>1</v>
      </c>
      <c r="F2145">
        <f t="shared" si="373"/>
        <v>2005</v>
      </c>
      <c r="G2145" s="2">
        <f t="shared" si="374"/>
        <v>11</v>
      </c>
      <c r="BV2145" s="1">
        <v>38363</v>
      </c>
      <c r="BW2145">
        <f t="shared" ca="1" si="375"/>
        <v>1760</v>
      </c>
      <c r="BX2145">
        <v>1760</v>
      </c>
    </row>
    <row r="2146" spans="1:76" x14ac:dyDescent="0.25">
      <c r="A2146" s="1">
        <v>38364</v>
      </c>
      <c r="B2146">
        <v>1930</v>
      </c>
      <c r="C2146">
        <f t="shared" si="371"/>
        <v>1930</v>
      </c>
      <c r="D2146" t="s">
        <v>20</v>
      </c>
      <c r="E2146">
        <f t="shared" si="372"/>
        <v>1</v>
      </c>
      <c r="F2146">
        <f t="shared" si="373"/>
        <v>2005</v>
      </c>
      <c r="G2146" s="2">
        <f t="shared" si="374"/>
        <v>12</v>
      </c>
      <c r="BV2146" s="1">
        <v>38364</v>
      </c>
      <c r="BW2146">
        <f t="shared" ca="1" si="375"/>
        <v>1930</v>
      </c>
      <c r="BX2146">
        <v>1930</v>
      </c>
    </row>
    <row r="2147" spans="1:76" x14ac:dyDescent="0.25">
      <c r="A2147" s="1">
        <v>38365</v>
      </c>
      <c r="B2147">
        <v>2030</v>
      </c>
      <c r="C2147">
        <f t="shared" si="371"/>
        <v>2030</v>
      </c>
      <c r="D2147" t="s">
        <v>20</v>
      </c>
      <c r="E2147">
        <f t="shared" si="372"/>
        <v>1</v>
      </c>
      <c r="F2147">
        <f t="shared" si="373"/>
        <v>2005</v>
      </c>
      <c r="G2147" s="2">
        <f t="shared" si="374"/>
        <v>13</v>
      </c>
      <c r="BV2147" s="1">
        <v>38365</v>
      </c>
      <c r="BW2147">
        <f t="shared" ca="1" si="375"/>
        <v>2030</v>
      </c>
      <c r="BX2147">
        <v>2030</v>
      </c>
    </row>
    <row r="2148" spans="1:76" x14ac:dyDescent="0.25">
      <c r="A2148" s="1">
        <v>38366</v>
      </c>
      <c r="B2148">
        <v>2140</v>
      </c>
      <c r="C2148">
        <f t="shared" si="371"/>
        <v>2140</v>
      </c>
      <c r="D2148" t="s">
        <v>20</v>
      </c>
      <c r="E2148">
        <f t="shared" si="372"/>
        <v>1</v>
      </c>
      <c r="F2148">
        <f t="shared" si="373"/>
        <v>2005</v>
      </c>
      <c r="G2148" s="2">
        <f t="shared" si="374"/>
        <v>14</v>
      </c>
      <c r="BV2148" s="1">
        <v>38366</v>
      </c>
      <c r="BW2148">
        <f t="shared" ca="1" si="375"/>
        <v>2140</v>
      </c>
      <c r="BX2148">
        <v>2140</v>
      </c>
    </row>
    <row r="2149" spans="1:76" x14ac:dyDescent="0.25">
      <c r="A2149" s="1">
        <v>38367</v>
      </c>
      <c r="B2149">
        <v>2250</v>
      </c>
      <c r="C2149">
        <f t="shared" si="371"/>
        <v>2250</v>
      </c>
      <c r="D2149" t="s">
        <v>20</v>
      </c>
      <c r="E2149">
        <f t="shared" si="372"/>
        <v>1</v>
      </c>
      <c r="F2149">
        <f t="shared" si="373"/>
        <v>2005</v>
      </c>
      <c r="G2149" s="2">
        <f t="shared" si="374"/>
        <v>15</v>
      </c>
      <c r="BV2149" s="1">
        <v>38367</v>
      </c>
      <c r="BW2149">
        <f t="shared" ca="1" si="375"/>
        <v>2250</v>
      </c>
      <c r="BX2149">
        <v>2250</v>
      </c>
    </row>
    <row r="2150" spans="1:76" x14ac:dyDescent="0.25">
      <c r="A2150" s="1">
        <v>38368</v>
      </c>
      <c r="B2150">
        <v>2240</v>
      </c>
      <c r="C2150">
        <f t="shared" si="371"/>
        <v>2240</v>
      </c>
      <c r="D2150" t="s">
        <v>20</v>
      </c>
      <c r="E2150">
        <f t="shared" si="372"/>
        <v>1</v>
      </c>
      <c r="F2150">
        <f t="shared" si="373"/>
        <v>2005</v>
      </c>
      <c r="G2150" s="2">
        <f t="shared" si="374"/>
        <v>16</v>
      </c>
      <c r="BV2150" s="1">
        <v>38368</v>
      </c>
      <c r="BW2150">
        <f t="shared" ca="1" si="375"/>
        <v>2240</v>
      </c>
      <c r="BX2150">
        <v>2240</v>
      </c>
    </row>
    <row r="2151" spans="1:76" x14ac:dyDescent="0.25">
      <c r="A2151" s="1">
        <v>38369</v>
      </c>
      <c r="B2151">
        <v>2220</v>
      </c>
      <c r="C2151">
        <f t="shared" si="371"/>
        <v>2220</v>
      </c>
      <c r="D2151" t="s">
        <v>20</v>
      </c>
      <c r="E2151">
        <f t="shared" si="372"/>
        <v>1</v>
      </c>
      <c r="F2151">
        <f t="shared" si="373"/>
        <v>2005</v>
      </c>
      <c r="G2151" s="2">
        <f t="shared" si="374"/>
        <v>17</v>
      </c>
      <c r="BV2151" s="1">
        <v>38369</v>
      </c>
      <c r="BW2151">
        <f t="shared" ca="1" si="375"/>
        <v>2220</v>
      </c>
      <c r="BX2151">
        <v>2220</v>
      </c>
    </row>
    <row r="2152" spans="1:76" x14ac:dyDescent="0.25">
      <c r="A2152" s="1">
        <v>38370</v>
      </c>
      <c r="B2152">
        <v>2150</v>
      </c>
      <c r="C2152">
        <f t="shared" si="371"/>
        <v>2150</v>
      </c>
      <c r="D2152" t="s">
        <v>20</v>
      </c>
      <c r="E2152">
        <f t="shared" si="372"/>
        <v>1</v>
      </c>
      <c r="F2152">
        <f t="shared" si="373"/>
        <v>2005</v>
      </c>
      <c r="G2152" s="2">
        <f t="shared" si="374"/>
        <v>18</v>
      </c>
      <c r="BV2152" s="1">
        <v>38370</v>
      </c>
      <c r="BW2152">
        <f t="shared" ca="1" si="375"/>
        <v>2150</v>
      </c>
      <c r="BX2152">
        <v>2150</v>
      </c>
    </row>
    <row r="2153" spans="1:76" x14ac:dyDescent="0.25">
      <c r="A2153" s="1">
        <v>38371</v>
      </c>
      <c r="B2153">
        <v>2090</v>
      </c>
      <c r="C2153">
        <f t="shared" si="371"/>
        <v>2090</v>
      </c>
      <c r="D2153" t="s">
        <v>20</v>
      </c>
      <c r="E2153">
        <f t="shared" si="372"/>
        <v>1</v>
      </c>
      <c r="F2153">
        <f t="shared" si="373"/>
        <v>2005</v>
      </c>
      <c r="G2153" s="2">
        <f t="shared" si="374"/>
        <v>19</v>
      </c>
      <c r="BV2153" s="1">
        <v>38371</v>
      </c>
      <c r="BW2153">
        <f t="shared" ca="1" si="375"/>
        <v>2090</v>
      </c>
      <c r="BX2153">
        <v>2090</v>
      </c>
    </row>
    <row r="2154" spans="1:76" x14ac:dyDescent="0.25">
      <c r="A2154" s="1">
        <v>38372</v>
      </c>
      <c r="B2154">
        <v>1980</v>
      </c>
      <c r="C2154">
        <f t="shared" si="371"/>
        <v>1980</v>
      </c>
      <c r="D2154" t="s">
        <v>20</v>
      </c>
      <c r="E2154">
        <f t="shared" si="372"/>
        <v>1</v>
      </c>
      <c r="F2154">
        <f t="shared" si="373"/>
        <v>2005</v>
      </c>
      <c r="G2154" s="2">
        <f t="shared" si="374"/>
        <v>20</v>
      </c>
      <c r="BV2154" s="1">
        <v>38372</v>
      </c>
      <c r="BW2154">
        <f t="shared" ca="1" si="375"/>
        <v>1980</v>
      </c>
      <c r="BX2154">
        <v>1980</v>
      </c>
    </row>
    <row r="2155" spans="1:76" x14ac:dyDescent="0.25">
      <c r="A2155" s="1">
        <v>38373</v>
      </c>
      <c r="B2155">
        <v>1970</v>
      </c>
      <c r="C2155">
        <f t="shared" si="371"/>
        <v>1970</v>
      </c>
      <c r="D2155" t="s">
        <v>20</v>
      </c>
      <c r="E2155">
        <f t="shared" si="372"/>
        <v>1</v>
      </c>
      <c r="F2155">
        <f t="shared" si="373"/>
        <v>2005</v>
      </c>
      <c r="G2155" s="2">
        <f t="shared" si="374"/>
        <v>21</v>
      </c>
      <c r="BV2155" s="1">
        <v>38373</v>
      </c>
      <c r="BW2155">
        <f t="shared" ca="1" si="375"/>
        <v>1970</v>
      </c>
      <c r="BX2155">
        <v>1970</v>
      </c>
    </row>
    <row r="2156" spans="1:76" x14ac:dyDescent="0.25">
      <c r="A2156" s="1">
        <v>38374</v>
      </c>
      <c r="B2156">
        <v>2060</v>
      </c>
      <c r="C2156">
        <f t="shared" si="371"/>
        <v>2060</v>
      </c>
      <c r="D2156" t="s">
        <v>20</v>
      </c>
      <c r="E2156">
        <f t="shared" si="372"/>
        <v>1</v>
      </c>
      <c r="F2156">
        <f t="shared" si="373"/>
        <v>2005</v>
      </c>
      <c r="G2156" s="2">
        <f t="shared" si="374"/>
        <v>22</v>
      </c>
      <c r="BV2156" s="1">
        <v>38374</v>
      </c>
      <c r="BW2156">
        <f t="shared" ca="1" si="375"/>
        <v>2060</v>
      </c>
      <c r="BX2156">
        <v>2060</v>
      </c>
    </row>
    <row r="2157" spans="1:76" x14ac:dyDescent="0.25">
      <c r="A2157" s="1">
        <v>38375</v>
      </c>
      <c r="B2157">
        <v>2080</v>
      </c>
      <c r="C2157">
        <f t="shared" si="371"/>
        <v>2080</v>
      </c>
      <c r="D2157" t="s">
        <v>20</v>
      </c>
      <c r="E2157">
        <f t="shared" si="372"/>
        <v>1</v>
      </c>
      <c r="F2157">
        <f t="shared" si="373"/>
        <v>2005</v>
      </c>
      <c r="G2157" s="2">
        <f t="shared" si="374"/>
        <v>23</v>
      </c>
      <c r="BV2157" s="1">
        <v>38375</v>
      </c>
      <c r="BW2157">
        <f t="shared" ca="1" si="375"/>
        <v>2080</v>
      </c>
      <c r="BX2157">
        <v>2080</v>
      </c>
    </row>
    <row r="2158" spans="1:76" x14ac:dyDescent="0.25">
      <c r="A2158" s="1">
        <v>38376</v>
      </c>
      <c r="B2158">
        <v>2110</v>
      </c>
      <c r="C2158">
        <f t="shared" si="371"/>
        <v>2110</v>
      </c>
      <c r="D2158" t="s">
        <v>20</v>
      </c>
      <c r="E2158">
        <f t="shared" si="372"/>
        <v>1</v>
      </c>
      <c r="F2158">
        <f t="shared" si="373"/>
        <v>2005</v>
      </c>
      <c r="G2158" s="2">
        <f t="shared" si="374"/>
        <v>24</v>
      </c>
      <c r="BV2158" s="1">
        <v>38376</v>
      </c>
      <c r="BW2158">
        <f t="shared" ca="1" si="375"/>
        <v>2110</v>
      </c>
      <c r="BX2158">
        <v>2110</v>
      </c>
    </row>
    <row r="2159" spans="1:76" x14ac:dyDescent="0.25">
      <c r="A2159" s="1">
        <v>38377</v>
      </c>
      <c r="B2159">
        <v>2130</v>
      </c>
      <c r="C2159">
        <f t="shared" si="371"/>
        <v>2130</v>
      </c>
      <c r="D2159" t="s">
        <v>20</v>
      </c>
      <c r="E2159">
        <f t="shared" si="372"/>
        <v>1</v>
      </c>
      <c r="F2159">
        <f t="shared" si="373"/>
        <v>2005</v>
      </c>
      <c r="G2159" s="2">
        <f t="shared" si="374"/>
        <v>25</v>
      </c>
      <c r="BV2159" s="1">
        <v>38377</v>
      </c>
      <c r="BW2159">
        <f t="shared" ca="1" si="375"/>
        <v>2130</v>
      </c>
      <c r="BX2159">
        <v>2130</v>
      </c>
    </row>
    <row r="2160" spans="1:76" x14ac:dyDescent="0.25">
      <c r="A2160" s="1">
        <v>38378</v>
      </c>
      <c r="C2160" t="str">
        <f t="shared" si="371"/>
        <v>XX</v>
      </c>
      <c r="E2160">
        <f t="shared" si="372"/>
        <v>0</v>
      </c>
      <c r="F2160">
        <f t="shared" si="373"/>
        <v>2005</v>
      </c>
      <c r="G2160" s="2">
        <f t="shared" si="374"/>
        <v>26</v>
      </c>
      <c r="BV2160" s="1">
        <v>38378</v>
      </c>
      <c r="BW2160" t="str">
        <f t="shared" ca="1" si="375"/>
        <v>XX</v>
      </c>
      <c r="BX2160" t="s">
        <v>2</v>
      </c>
    </row>
    <row r="2161" spans="1:76" x14ac:dyDescent="0.25">
      <c r="A2161" s="1">
        <v>38379</v>
      </c>
      <c r="C2161" t="str">
        <f t="shared" si="371"/>
        <v>XX</v>
      </c>
      <c r="E2161">
        <f t="shared" si="372"/>
        <v>0</v>
      </c>
      <c r="F2161">
        <f t="shared" si="373"/>
        <v>2005</v>
      </c>
      <c r="G2161" s="2">
        <f t="shared" si="374"/>
        <v>27</v>
      </c>
      <c r="BV2161" s="1">
        <v>38379</v>
      </c>
      <c r="BW2161" t="str">
        <f t="shared" ca="1" si="375"/>
        <v>XX</v>
      </c>
      <c r="BX2161" t="s">
        <v>2</v>
      </c>
    </row>
    <row r="2162" spans="1:76" x14ac:dyDescent="0.25">
      <c r="A2162" s="1">
        <v>38380</v>
      </c>
      <c r="B2162">
        <v>2290</v>
      </c>
      <c r="C2162">
        <f t="shared" si="371"/>
        <v>2290</v>
      </c>
      <c r="D2162" t="s">
        <v>20</v>
      </c>
      <c r="E2162">
        <f t="shared" si="372"/>
        <v>1</v>
      </c>
      <c r="F2162">
        <f t="shared" si="373"/>
        <v>2005</v>
      </c>
      <c r="G2162" s="2">
        <f t="shared" si="374"/>
        <v>28</v>
      </c>
      <c r="BV2162" s="1">
        <v>38380</v>
      </c>
      <c r="BW2162">
        <f t="shared" ca="1" si="375"/>
        <v>2290</v>
      </c>
      <c r="BX2162">
        <v>2290</v>
      </c>
    </row>
    <row r="2163" spans="1:76" x14ac:dyDescent="0.25">
      <c r="A2163" s="1">
        <v>38381</v>
      </c>
      <c r="B2163">
        <v>2290</v>
      </c>
      <c r="C2163">
        <f t="shared" si="371"/>
        <v>2290</v>
      </c>
      <c r="D2163" t="s">
        <v>20</v>
      </c>
      <c r="E2163">
        <f t="shared" si="372"/>
        <v>1</v>
      </c>
      <c r="F2163">
        <f t="shared" si="373"/>
        <v>2005</v>
      </c>
      <c r="G2163" s="2">
        <f t="shared" si="374"/>
        <v>29</v>
      </c>
      <c r="BV2163" s="1">
        <v>38381</v>
      </c>
      <c r="BW2163">
        <f t="shared" ca="1" si="375"/>
        <v>2290</v>
      </c>
      <c r="BX2163">
        <v>2290</v>
      </c>
    </row>
    <row r="2164" spans="1:76" x14ac:dyDescent="0.25">
      <c r="A2164" s="1">
        <v>38382</v>
      </c>
      <c r="B2164">
        <v>2300</v>
      </c>
      <c r="C2164">
        <f t="shared" si="371"/>
        <v>2300</v>
      </c>
      <c r="D2164" t="s">
        <v>20</v>
      </c>
      <c r="E2164">
        <f t="shared" si="372"/>
        <v>1</v>
      </c>
      <c r="F2164">
        <f t="shared" si="373"/>
        <v>2005</v>
      </c>
      <c r="G2164" s="2">
        <f t="shared" si="374"/>
        <v>30</v>
      </c>
      <c r="BV2164" s="1">
        <v>38382</v>
      </c>
      <c r="BW2164">
        <f t="shared" ca="1" si="375"/>
        <v>2300</v>
      </c>
      <c r="BX2164">
        <v>2300</v>
      </c>
    </row>
    <row r="2165" spans="1:76" x14ac:dyDescent="0.25">
      <c r="A2165" s="1">
        <v>38383</v>
      </c>
      <c r="B2165">
        <v>2300</v>
      </c>
      <c r="C2165">
        <f t="shared" si="371"/>
        <v>2300</v>
      </c>
      <c r="D2165" t="s">
        <v>20</v>
      </c>
      <c r="E2165">
        <f t="shared" si="372"/>
        <v>1</v>
      </c>
      <c r="F2165">
        <f t="shared" si="373"/>
        <v>2005</v>
      </c>
      <c r="G2165" s="2">
        <f t="shared" si="374"/>
        <v>31</v>
      </c>
      <c r="BV2165" s="1">
        <v>38383</v>
      </c>
      <c r="BW2165">
        <f t="shared" ca="1" si="375"/>
        <v>2300</v>
      </c>
      <c r="BX2165">
        <v>2300</v>
      </c>
    </row>
    <row r="2166" spans="1:76" x14ac:dyDescent="0.25">
      <c r="A2166" s="1">
        <v>38384</v>
      </c>
      <c r="B2166">
        <v>2310</v>
      </c>
      <c r="C2166">
        <f t="shared" si="371"/>
        <v>2310</v>
      </c>
      <c r="D2166" t="s">
        <v>20</v>
      </c>
      <c r="E2166">
        <f t="shared" si="372"/>
        <v>1</v>
      </c>
      <c r="F2166">
        <f t="shared" si="373"/>
        <v>2005</v>
      </c>
      <c r="G2166" s="2">
        <f t="shared" si="374"/>
        <v>32</v>
      </c>
      <c r="BV2166" s="1">
        <v>38384</v>
      </c>
      <c r="BW2166">
        <f t="shared" ca="1" si="375"/>
        <v>2310</v>
      </c>
      <c r="BX2166">
        <v>2310</v>
      </c>
    </row>
    <row r="2167" spans="1:76" x14ac:dyDescent="0.25">
      <c r="A2167" s="1">
        <v>38385</v>
      </c>
      <c r="B2167">
        <v>2320</v>
      </c>
      <c r="C2167">
        <f t="shared" si="371"/>
        <v>2320</v>
      </c>
      <c r="D2167" t="s">
        <v>20</v>
      </c>
      <c r="E2167">
        <f t="shared" si="372"/>
        <v>1</v>
      </c>
      <c r="F2167">
        <f t="shared" si="373"/>
        <v>2005</v>
      </c>
      <c r="G2167" s="2">
        <f t="shared" si="374"/>
        <v>33</v>
      </c>
      <c r="BV2167" s="1">
        <v>38385</v>
      </c>
      <c r="BW2167">
        <f t="shared" ca="1" si="375"/>
        <v>2320</v>
      </c>
      <c r="BX2167">
        <v>2320</v>
      </c>
    </row>
    <row r="2168" spans="1:76" x14ac:dyDescent="0.25">
      <c r="A2168" s="1">
        <v>38386</v>
      </c>
      <c r="B2168">
        <v>2330</v>
      </c>
      <c r="C2168">
        <f t="shared" si="371"/>
        <v>2330</v>
      </c>
      <c r="D2168" t="s">
        <v>20</v>
      </c>
      <c r="E2168">
        <f t="shared" si="372"/>
        <v>1</v>
      </c>
      <c r="F2168">
        <f t="shared" si="373"/>
        <v>2005</v>
      </c>
      <c r="G2168" s="2">
        <f t="shared" si="374"/>
        <v>34</v>
      </c>
      <c r="BV2168" s="1">
        <v>38386</v>
      </c>
      <c r="BW2168">
        <f t="shared" ca="1" si="375"/>
        <v>2330</v>
      </c>
      <c r="BX2168">
        <v>2330</v>
      </c>
    </row>
    <row r="2169" spans="1:76" x14ac:dyDescent="0.25">
      <c r="A2169" s="1">
        <v>38387</v>
      </c>
      <c r="B2169">
        <v>2330</v>
      </c>
      <c r="C2169">
        <f t="shared" si="371"/>
        <v>2330</v>
      </c>
      <c r="D2169" t="s">
        <v>20</v>
      </c>
      <c r="E2169">
        <f t="shared" si="372"/>
        <v>1</v>
      </c>
      <c r="F2169">
        <f t="shared" si="373"/>
        <v>2005</v>
      </c>
      <c r="G2169" s="2">
        <f t="shared" si="374"/>
        <v>35</v>
      </c>
      <c r="BV2169" s="1">
        <v>38387</v>
      </c>
      <c r="BW2169">
        <f t="shared" ca="1" si="375"/>
        <v>2330</v>
      </c>
      <c r="BX2169">
        <v>2330</v>
      </c>
    </row>
    <row r="2170" spans="1:76" x14ac:dyDescent="0.25">
      <c r="A2170" s="1">
        <v>38388</v>
      </c>
      <c r="B2170">
        <v>2320</v>
      </c>
      <c r="C2170">
        <f t="shared" si="371"/>
        <v>2320</v>
      </c>
      <c r="D2170" t="s">
        <v>20</v>
      </c>
      <c r="E2170">
        <f t="shared" si="372"/>
        <v>1</v>
      </c>
      <c r="F2170">
        <f t="shared" si="373"/>
        <v>2005</v>
      </c>
      <c r="G2170" s="2">
        <f t="shared" si="374"/>
        <v>36</v>
      </c>
      <c r="BV2170" s="1">
        <v>38388</v>
      </c>
      <c r="BW2170">
        <f t="shared" ca="1" si="375"/>
        <v>2320</v>
      </c>
      <c r="BX2170">
        <v>2320</v>
      </c>
    </row>
    <row r="2171" spans="1:76" x14ac:dyDescent="0.25">
      <c r="A2171" s="1">
        <v>38389</v>
      </c>
      <c r="B2171">
        <v>2320</v>
      </c>
      <c r="C2171">
        <f t="shared" si="371"/>
        <v>2320</v>
      </c>
      <c r="D2171" t="s">
        <v>20</v>
      </c>
      <c r="E2171">
        <f t="shared" si="372"/>
        <v>1</v>
      </c>
      <c r="F2171">
        <f t="shared" si="373"/>
        <v>2005</v>
      </c>
      <c r="G2171" s="2">
        <f t="shared" si="374"/>
        <v>37</v>
      </c>
      <c r="BV2171" s="1">
        <v>38389</v>
      </c>
      <c r="BW2171">
        <f t="shared" ca="1" si="375"/>
        <v>2320</v>
      </c>
      <c r="BX2171">
        <v>2320</v>
      </c>
    </row>
    <row r="2172" spans="1:76" x14ac:dyDescent="0.25">
      <c r="A2172" s="1">
        <v>38390</v>
      </c>
      <c r="B2172">
        <v>2310</v>
      </c>
      <c r="C2172">
        <f t="shared" si="371"/>
        <v>2310</v>
      </c>
      <c r="D2172" t="s">
        <v>20</v>
      </c>
      <c r="E2172">
        <f t="shared" si="372"/>
        <v>1</v>
      </c>
      <c r="F2172">
        <f t="shared" si="373"/>
        <v>2005</v>
      </c>
      <c r="G2172" s="2">
        <f t="shared" si="374"/>
        <v>38</v>
      </c>
      <c r="BV2172" s="1">
        <v>38390</v>
      </c>
      <c r="BW2172">
        <f t="shared" ca="1" si="375"/>
        <v>2310</v>
      </c>
      <c r="BX2172">
        <v>2310</v>
      </c>
    </row>
    <row r="2173" spans="1:76" x14ac:dyDescent="0.25">
      <c r="A2173" s="1">
        <v>38391</v>
      </c>
      <c r="B2173">
        <v>2330</v>
      </c>
      <c r="C2173">
        <f t="shared" si="371"/>
        <v>2330</v>
      </c>
      <c r="D2173" t="s">
        <v>20</v>
      </c>
      <c r="E2173">
        <f t="shared" si="372"/>
        <v>1</v>
      </c>
      <c r="F2173">
        <f t="shared" si="373"/>
        <v>2005</v>
      </c>
      <c r="G2173" s="2">
        <f t="shared" si="374"/>
        <v>39</v>
      </c>
      <c r="BV2173" s="1">
        <v>38391</v>
      </c>
      <c r="BW2173">
        <f t="shared" ca="1" si="375"/>
        <v>2330</v>
      </c>
      <c r="BX2173">
        <v>2330</v>
      </c>
    </row>
    <row r="2174" spans="1:76" x14ac:dyDescent="0.25">
      <c r="A2174" s="1">
        <v>38392</v>
      </c>
      <c r="B2174">
        <v>2330</v>
      </c>
      <c r="C2174">
        <f t="shared" si="371"/>
        <v>2330</v>
      </c>
      <c r="D2174" t="s">
        <v>20</v>
      </c>
      <c r="E2174">
        <f t="shared" si="372"/>
        <v>1</v>
      </c>
      <c r="F2174">
        <f t="shared" si="373"/>
        <v>2005</v>
      </c>
      <c r="G2174" s="2">
        <f t="shared" si="374"/>
        <v>40</v>
      </c>
      <c r="BV2174" s="1">
        <v>38392</v>
      </c>
      <c r="BW2174">
        <f t="shared" ca="1" si="375"/>
        <v>2330</v>
      </c>
      <c r="BX2174">
        <v>2330</v>
      </c>
    </row>
    <row r="2175" spans="1:76" x14ac:dyDescent="0.25">
      <c r="A2175" s="1">
        <v>38393</v>
      </c>
      <c r="B2175">
        <v>2330</v>
      </c>
      <c r="C2175">
        <f t="shared" si="371"/>
        <v>2330</v>
      </c>
      <c r="D2175" t="s">
        <v>20</v>
      </c>
      <c r="E2175">
        <f t="shared" si="372"/>
        <v>1</v>
      </c>
      <c r="F2175">
        <f t="shared" si="373"/>
        <v>2005</v>
      </c>
      <c r="G2175" s="2">
        <f t="shared" si="374"/>
        <v>41</v>
      </c>
      <c r="BV2175" s="1">
        <v>38393</v>
      </c>
      <c r="BW2175">
        <f t="shared" ca="1" si="375"/>
        <v>2330</v>
      </c>
      <c r="BX2175">
        <v>2330</v>
      </c>
    </row>
    <row r="2176" spans="1:76" x14ac:dyDescent="0.25">
      <c r="A2176" s="1">
        <v>38394</v>
      </c>
      <c r="B2176">
        <v>2300</v>
      </c>
      <c r="C2176">
        <f t="shared" si="371"/>
        <v>2300</v>
      </c>
      <c r="D2176" t="s">
        <v>20</v>
      </c>
      <c r="E2176">
        <f t="shared" si="372"/>
        <v>1</v>
      </c>
      <c r="F2176">
        <f t="shared" si="373"/>
        <v>2005</v>
      </c>
      <c r="G2176" s="2">
        <f t="shared" si="374"/>
        <v>42</v>
      </c>
      <c r="BV2176" s="1">
        <v>38394</v>
      </c>
      <c r="BW2176">
        <f t="shared" ca="1" si="375"/>
        <v>2300</v>
      </c>
      <c r="BX2176">
        <v>2300</v>
      </c>
    </row>
    <row r="2177" spans="1:76" x14ac:dyDescent="0.25">
      <c r="A2177" s="1">
        <v>38395</v>
      </c>
      <c r="B2177">
        <v>2320</v>
      </c>
      <c r="C2177">
        <f t="shared" si="371"/>
        <v>2320</v>
      </c>
      <c r="D2177" t="s">
        <v>20</v>
      </c>
      <c r="E2177">
        <f t="shared" si="372"/>
        <v>1</v>
      </c>
      <c r="F2177">
        <f t="shared" si="373"/>
        <v>2005</v>
      </c>
      <c r="G2177" s="2">
        <f t="shared" si="374"/>
        <v>43</v>
      </c>
      <c r="BV2177" s="1">
        <v>38395</v>
      </c>
      <c r="BW2177">
        <f t="shared" ca="1" si="375"/>
        <v>2320</v>
      </c>
      <c r="BX2177">
        <v>2320</v>
      </c>
    </row>
    <row r="2178" spans="1:76" x14ac:dyDescent="0.25">
      <c r="A2178" s="1">
        <v>38396</v>
      </c>
      <c r="B2178">
        <v>2330</v>
      </c>
      <c r="C2178">
        <f t="shared" si="371"/>
        <v>2330</v>
      </c>
      <c r="D2178" t="s">
        <v>20</v>
      </c>
      <c r="E2178">
        <f t="shared" si="372"/>
        <v>1</v>
      </c>
      <c r="F2178">
        <f t="shared" si="373"/>
        <v>2005</v>
      </c>
      <c r="G2178" s="2">
        <f t="shared" si="374"/>
        <v>44</v>
      </c>
      <c r="BV2178" s="1">
        <v>38396</v>
      </c>
      <c r="BW2178">
        <f t="shared" ca="1" si="375"/>
        <v>2330</v>
      </c>
      <c r="BX2178">
        <v>2330</v>
      </c>
    </row>
    <row r="2179" spans="1:76" x14ac:dyDescent="0.25">
      <c r="A2179" s="1">
        <v>38397</v>
      </c>
      <c r="B2179">
        <v>2320</v>
      </c>
      <c r="C2179">
        <f t="shared" ref="C2179:C2242" si="376">IF(ISNUMBER(B2179),B2179,"XX")</f>
        <v>2320</v>
      </c>
      <c r="D2179" t="s">
        <v>20</v>
      </c>
      <c r="E2179">
        <f t="shared" ref="E2179:E2242" si="377">IF(LEFT(D2179,1)="A",1,0)</f>
        <v>1</v>
      </c>
      <c r="F2179">
        <f t="shared" ref="F2179:F2242" si="378">YEAR(A2179)</f>
        <v>2005</v>
      </c>
      <c r="G2179" s="2">
        <f t="shared" ref="G2179:G2242" si="379">DATE(YEAR(A2179),MONTH(A2179),DAY(A2179))-DATE(YEAR(A2179),1,0)</f>
        <v>45</v>
      </c>
      <c r="BV2179" s="1">
        <v>38397</v>
      </c>
      <c r="BW2179">
        <f t="shared" ref="BW2179:BW2242" ca="1" si="380">OFFSET($BA$1,MATCH(DATE(YEAR(BV2179),MONTH(BV2179),DAY(BV2179))-DATE(YEAR(BV2179),1,0),$BA$2:$BA$366,0),MATCH(YEAR(BV2179),$BB$1:$BO$1,0))</f>
        <v>2320</v>
      </c>
      <c r="BX2179">
        <v>2320</v>
      </c>
    </row>
    <row r="2180" spans="1:76" x14ac:dyDescent="0.25">
      <c r="A2180" s="1">
        <v>38398</v>
      </c>
      <c r="B2180">
        <v>2320</v>
      </c>
      <c r="C2180">
        <f t="shared" si="376"/>
        <v>2320</v>
      </c>
      <c r="D2180" t="s">
        <v>20</v>
      </c>
      <c r="E2180">
        <f t="shared" si="377"/>
        <v>1</v>
      </c>
      <c r="F2180">
        <f t="shared" si="378"/>
        <v>2005</v>
      </c>
      <c r="G2180" s="2">
        <f t="shared" si="379"/>
        <v>46</v>
      </c>
      <c r="BV2180" s="1">
        <v>38398</v>
      </c>
      <c r="BW2180">
        <f t="shared" ca="1" si="380"/>
        <v>2320</v>
      </c>
      <c r="BX2180">
        <v>2320</v>
      </c>
    </row>
    <row r="2181" spans="1:76" x14ac:dyDescent="0.25">
      <c r="A2181" s="1">
        <v>38399</v>
      </c>
      <c r="B2181">
        <v>2330</v>
      </c>
      <c r="C2181">
        <f t="shared" si="376"/>
        <v>2330</v>
      </c>
      <c r="D2181" t="s">
        <v>20</v>
      </c>
      <c r="E2181">
        <f t="shared" si="377"/>
        <v>1</v>
      </c>
      <c r="F2181">
        <f t="shared" si="378"/>
        <v>2005</v>
      </c>
      <c r="G2181" s="2">
        <f t="shared" si="379"/>
        <v>47</v>
      </c>
      <c r="BV2181" s="1">
        <v>38399</v>
      </c>
      <c r="BW2181">
        <f t="shared" ca="1" si="380"/>
        <v>2330</v>
      </c>
      <c r="BX2181">
        <v>2330</v>
      </c>
    </row>
    <row r="2182" spans="1:76" x14ac:dyDescent="0.25">
      <c r="A2182" s="1">
        <v>38400</v>
      </c>
      <c r="B2182">
        <v>2330</v>
      </c>
      <c r="C2182">
        <f t="shared" si="376"/>
        <v>2330</v>
      </c>
      <c r="D2182" t="s">
        <v>20</v>
      </c>
      <c r="E2182">
        <f t="shared" si="377"/>
        <v>1</v>
      </c>
      <c r="F2182">
        <f t="shared" si="378"/>
        <v>2005</v>
      </c>
      <c r="G2182" s="2">
        <f t="shared" si="379"/>
        <v>48</v>
      </c>
      <c r="BV2182" s="1">
        <v>38400</v>
      </c>
      <c r="BW2182">
        <f t="shared" ca="1" si="380"/>
        <v>2330</v>
      </c>
      <c r="BX2182">
        <v>2330</v>
      </c>
    </row>
    <row r="2183" spans="1:76" x14ac:dyDescent="0.25">
      <c r="A2183" s="1">
        <v>38401</v>
      </c>
      <c r="B2183">
        <v>2330</v>
      </c>
      <c r="C2183">
        <f t="shared" si="376"/>
        <v>2330</v>
      </c>
      <c r="D2183" t="s">
        <v>20</v>
      </c>
      <c r="E2183">
        <f t="shared" si="377"/>
        <v>1</v>
      </c>
      <c r="F2183">
        <f t="shared" si="378"/>
        <v>2005</v>
      </c>
      <c r="G2183" s="2">
        <f t="shared" si="379"/>
        <v>49</v>
      </c>
      <c r="BV2183" s="1">
        <v>38401</v>
      </c>
      <c r="BW2183">
        <f t="shared" ca="1" si="380"/>
        <v>2330</v>
      </c>
      <c r="BX2183">
        <v>2330</v>
      </c>
    </row>
    <row r="2184" spans="1:76" x14ac:dyDescent="0.25">
      <c r="A2184" s="1">
        <v>38402</v>
      </c>
      <c r="B2184">
        <v>2330</v>
      </c>
      <c r="C2184">
        <f t="shared" si="376"/>
        <v>2330</v>
      </c>
      <c r="D2184" t="s">
        <v>20</v>
      </c>
      <c r="E2184">
        <f t="shared" si="377"/>
        <v>1</v>
      </c>
      <c r="F2184">
        <f t="shared" si="378"/>
        <v>2005</v>
      </c>
      <c r="G2184" s="2">
        <f t="shared" si="379"/>
        <v>50</v>
      </c>
      <c r="BV2184" s="1">
        <v>38402</v>
      </c>
      <c r="BW2184">
        <f t="shared" ca="1" si="380"/>
        <v>2330</v>
      </c>
      <c r="BX2184">
        <v>2330</v>
      </c>
    </row>
    <row r="2185" spans="1:76" x14ac:dyDescent="0.25">
      <c r="A2185" s="1">
        <v>38403</v>
      </c>
      <c r="B2185">
        <v>2340</v>
      </c>
      <c r="C2185">
        <f t="shared" si="376"/>
        <v>2340</v>
      </c>
      <c r="D2185" t="s">
        <v>20</v>
      </c>
      <c r="E2185">
        <f t="shared" si="377"/>
        <v>1</v>
      </c>
      <c r="F2185">
        <f t="shared" si="378"/>
        <v>2005</v>
      </c>
      <c r="G2185" s="2">
        <f t="shared" si="379"/>
        <v>51</v>
      </c>
      <c r="BV2185" s="1">
        <v>38403</v>
      </c>
      <c r="BW2185">
        <f t="shared" ca="1" si="380"/>
        <v>2340</v>
      </c>
      <c r="BX2185">
        <v>2340</v>
      </c>
    </row>
    <row r="2186" spans="1:76" x14ac:dyDescent="0.25">
      <c r="A2186" s="1">
        <v>38404</v>
      </c>
      <c r="B2186">
        <v>2330</v>
      </c>
      <c r="C2186">
        <f t="shared" si="376"/>
        <v>2330</v>
      </c>
      <c r="D2186" t="s">
        <v>20</v>
      </c>
      <c r="E2186">
        <f t="shared" si="377"/>
        <v>1</v>
      </c>
      <c r="F2186">
        <f t="shared" si="378"/>
        <v>2005</v>
      </c>
      <c r="G2186" s="2">
        <f t="shared" si="379"/>
        <v>52</v>
      </c>
      <c r="BV2186" s="1">
        <v>38404</v>
      </c>
      <c r="BW2186">
        <f t="shared" ca="1" si="380"/>
        <v>2330</v>
      </c>
      <c r="BX2186">
        <v>2330</v>
      </c>
    </row>
    <row r="2187" spans="1:76" x14ac:dyDescent="0.25">
      <c r="A2187" s="1">
        <v>38405</v>
      </c>
      <c r="B2187">
        <v>2220</v>
      </c>
      <c r="C2187">
        <f t="shared" si="376"/>
        <v>2220</v>
      </c>
      <c r="D2187" t="s">
        <v>20</v>
      </c>
      <c r="E2187">
        <f t="shared" si="377"/>
        <v>1</v>
      </c>
      <c r="F2187">
        <f t="shared" si="378"/>
        <v>2005</v>
      </c>
      <c r="G2187" s="2">
        <f t="shared" si="379"/>
        <v>53</v>
      </c>
      <c r="BV2187" s="1">
        <v>38405</v>
      </c>
      <c r="BW2187">
        <f t="shared" ca="1" si="380"/>
        <v>2220</v>
      </c>
      <c r="BX2187">
        <v>2220</v>
      </c>
    </row>
    <row r="2188" spans="1:76" x14ac:dyDescent="0.25">
      <c r="A2188" s="1">
        <v>38406</v>
      </c>
      <c r="B2188">
        <v>2090</v>
      </c>
      <c r="C2188">
        <f t="shared" si="376"/>
        <v>2090</v>
      </c>
      <c r="D2188" t="s">
        <v>20</v>
      </c>
      <c r="E2188">
        <f t="shared" si="377"/>
        <v>1</v>
      </c>
      <c r="F2188">
        <f t="shared" si="378"/>
        <v>2005</v>
      </c>
      <c r="G2188" s="2">
        <f t="shared" si="379"/>
        <v>54</v>
      </c>
      <c r="BV2188" s="1">
        <v>38406</v>
      </c>
      <c r="BW2188">
        <f t="shared" ca="1" si="380"/>
        <v>2090</v>
      </c>
      <c r="BX2188">
        <v>2090</v>
      </c>
    </row>
    <row r="2189" spans="1:76" x14ac:dyDescent="0.25">
      <c r="A2189" s="1">
        <v>38407</v>
      </c>
      <c r="B2189">
        <v>2150</v>
      </c>
      <c r="C2189">
        <f t="shared" si="376"/>
        <v>2150</v>
      </c>
      <c r="D2189" t="s">
        <v>20</v>
      </c>
      <c r="E2189">
        <f t="shared" si="377"/>
        <v>1</v>
      </c>
      <c r="F2189">
        <f t="shared" si="378"/>
        <v>2005</v>
      </c>
      <c r="G2189" s="2">
        <f t="shared" si="379"/>
        <v>55</v>
      </c>
      <c r="BV2189" s="1">
        <v>38407</v>
      </c>
      <c r="BW2189">
        <f t="shared" ca="1" si="380"/>
        <v>2150</v>
      </c>
      <c r="BX2189">
        <v>2150</v>
      </c>
    </row>
    <row r="2190" spans="1:76" x14ac:dyDescent="0.25">
      <c r="A2190" s="1">
        <v>38408</v>
      </c>
      <c r="B2190">
        <v>2120</v>
      </c>
      <c r="C2190">
        <f t="shared" si="376"/>
        <v>2120</v>
      </c>
      <c r="D2190" t="s">
        <v>20</v>
      </c>
      <c r="E2190">
        <f t="shared" si="377"/>
        <v>1</v>
      </c>
      <c r="F2190">
        <f t="shared" si="378"/>
        <v>2005</v>
      </c>
      <c r="G2190" s="2">
        <f t="shared" si="379"/>
        <v>56</v>
      </c>
      <c r="BV2190" s="1">
        <v>38408</v>
      </c>
      <c r="BW2190">
        <f t="shared" ca="1" si="380"/>
        <v>2120</v>
      </c>
      <c r="BX2190">
        <v>2120</v>
      </c>
    </row>
    <row r="2191" spans="1:76" x14ac:dyDescent="0.25">
      <c r="A2191" s="1">
        <v>38409</v>
      </c>
      <c r="B2191">
        <v>2150</v>
      </c>
      <c r="C2191">
        <f t="shared" si="376"/>
        <v>2150</v>
      </c>
      <c r="D2191" t="s">
        <v>20</v>
      </c>
      <c r="E2191">
        <f t="shared" si="377"/>
        <v>1</v>
      </c>
      <c r="F2191">
        <f t="shared" si="378"/>
        <v>2005</v>
      </c>
      <c r="G2191" s="2">
        <f t="shared" si="379"/>
        <v>57</v>
      </c>
      <c r="BV2191" s="1">
        <v>38409</v>
      </c>
      <c r="BW2191">
        <f t="shared" ca="1" si="380"/>
        <v>2150</v>
      </c>
      <c r="BX2191">
        <v>2150</v>
      </c>
    </row>
    <row r="2192" spans="1:76" x14ac:dyDescent="0.25">
      <c r="A2192" s="1">
        <v>38410</v>
      </c>
      <c r="B2192">
        <v>2180</v>
      </c>
      <c r="C2192">
        <f t="shared" si="376"/>
        <v>2180</v>
      </c>
      <c r="D2192" t="s">
        <v>20</v>
      </c>
      <c r="E2192">
        <f t="shared" si="377"/>
        <v>1</v>
      </c>
      <c r="F2192">
        <f t="shared" si="378"/>
        <v>2005</v>
      </c>
      <c r="G2192" s="2">
        <f t="shared" si="379"/>
        <v>58</v>
      </c>
      <c r="BV2192" s="1">
        <v>38410</v>
      </c>
      <c r="BW2192">
        <f t="shared" ca="1" si="380"/>
        <v>2180</v>
      </c>
      <c r="BX2192">
        <v>2180</v>
      </c>
    </row>
    <row r="2193" spans="1:76" x14ac:dyDescent="0.25">
      <c r="A2193" s="1">
        <v>38411</v>
      </c>
      <c r="B2193">
        <v>2180</v>
      </c>
      <c r="C2193">
        <f t="shared" si="376"/>
        <v>2180</v>
      </c>
      <c r="D2193" t="s">
        <v>20</v>
      </c>
      <c r="E2193">
        <f t="shared" si="377"/>
        <v>1</v>
      </c>
      <c r="F2193">
        <f t="shared" si="378"/>
        <v>2005</v>
      </c>
      <c r="G2193" s="2">
        <f t="shared" si="379"/>
        <v>59</v>
      </c>
      <c r="BV2193" s="1">
        <v>38411</v>
      </c>
      <c r="BW2193">
        <f t="shared" ca="1" si="380"/>
        <v>2180</v>
      </c>
      <c r="BX2193">
        <v>2180</v>
      </c>
    </row>
    <row r="2194" spans="1:76" x14ac:dyDescent="0.25">
      <c r="A2194" s="1">
        <v>38412</v>
      </c>
      <c r="B2194">
        <v>2200</v>
      </c>
      <c r="C2194">
        <f t="shared" si="376"/>
        <v>2200</v>
      </c>
      <c r="D2194" t="s">
        <v>20</v>
      </c>
      <c r="E2194">
        <f t="shared" si="377"/>
        <v>1</v>
      </c>
      <c r="F2194">
        <f t="shared" si="378"/>
        <v>2005</v>
      </c>
      <c r="G2194" s="2">
        <f t="shared" si="379"/>
        <v>60</v>
      </c>
      <c r="BV2194" s="1">
        <v>38412</v>
      </c>
      <c r="BW2194">
        <f t="shared" ca="1" si="380"/>
        <v>2200</v>
      </c>
      <c r="BX2194">
        <v>2200</v>
      </c>
    </row>
    <row r="2195" spans="1:76" x14ac:dyDescent="0.25">
      <c r="A2195" s="1">
        <v>38413</v>
      </c>
      <c r="B2195">
        <v>2230</v>
      </c>
      <c r="C2195">
        <f t="shared" si="376"/>
        <v>2230</v>
      </c>
      <c r="D2195" t="s">
        <v>20</v>
      </c>
      <c r="E2195">
        <f t="shared" si="377"/>
        <v>1</v>
      </c>
      <c r="F2195">
        <f t="shared" si="378"/>
        <v>2005</v>
      </c>
      <c r="G2195" s="2">
        <f t="shared" si="379"/>
        <v>61</v>
      </c>
      <c r="BV2195" s="1">
        <v>38413</v>
      </c>
      <c r="BW2195">
        <f t="shared" ca="1" si="380"/>
        <v>2230</v>
      </c>
      <c r="BX2195">
        <v>2230</v>
      </c>
    </row>
    <row r="2196" spans="1:76" x14ac:dyDescent="0.25">
      <c r="A2196" s="1">
        <v>38414</v>
      </c>
      <c r="B2196">
        <v>2240</v>
      </c>
      <c r="C2196">
        <f t="shared" si="376"/>
        <v>2240</v>
      </c>
      <c r="D2196" t="s">
        <v>20</v>
      </c>
      <c r="E2196">
        <f t="shared" si="377"/>
        <v>1</v>
      </c>
      <c r="F2196">
        <f t="shared" si="378"/>
        <v>2005</v>
      </c>
      <c r="G2196" s="2">
        <f t="shared" si="379"/>
        <v>62</v>
      </c>
      <c r="BV2196" s="1">
        <v>38414</v>
      </c>
      <c r="BW2196">
        <f t="shared" ca="1" si="380"/>
        <v>2240</v>
      </c>
      <c r="BX2196">
        <v>2240</v>
      </c>
    </row>
    <row r="2197" spans="1:76" x14ac:dyDescent="0.25">
      <c r="A2197" s="1">
        <v>38415</v>
      </c>
      <c r="B2197">
        <v>2230</v>
      </c>
      <c r="C2197">
        <f t="shared" si="376"/>
        <v>2230</v>
      </c>
      <c r="D2197" t="s">
        <v>20</v>
      </c>
      <c r="E2197">
        <f t="shared" si="377"/>
        <v>1</v>
      </c>
      <c r="F2197">
        <f t="shared" si="378"/>
        <v>2005</v>
      </c>
      <c r="G2197" s="2">
        <f t="shared" si="379"/>
        <v>63</v>
      </c>
      <c r="BV2197" s="1">
        <v>38415</v>
      </c>
      <c r="BW2197">
        <f t="shared" ca="1" si="380"/>
        <v>2230</v>
      </c>
      <c r="BX2197">
        <v>2230</v>
      </c>
    </row>
    <row r="2198" spans="1:76" x14ac:dyDescent="0.25">
      <c r="A2198" s="1">
        <v>38416</v>
      </c>
      <c r="B2198">
        <v>2230</v>
      </c>
      <c r="C2198">
        <f t="shared" si="376"/>
        <v>2230</v>
      </c>
      <c r="D2198" t="s">
        <v>20</v>
      </c>
      <c r="E2198">
        <f t="shared" si="377"/>
        <v>1</v>
      </c>
      <c r="F2198">
        <f t="shared" si="378"/>
        <v>2005</v>
      </c>
      <c r="G2198" s="2">
        <f t="shared" si="379"/>
        <v>64</v>
      </c>
      <c r="BV2198" s="1">
        <v>38416</v>
      </c>
      <c r="BW2198">
        <f t="shared" ca="1" si="380"/>
        <v>2230</v>
      </c>
      <c r="BX2198">
        <v>2230</v>
      </c>
    </row>
    <row r="2199" spans="1:76" x14ac:dyDescent="0.25">
      <c r="A2199" s="1">
        <v>38417</v>
      </c>
      <c r="B2199">
        <v>2240</v>
      </c>
      <c r="C2199">
        <f t="shared" si="376"/>
        <v>2240</v>
      </c>
      <c r="D2199" t="s">
        <v>20</v>
      </c>
      <c r="E2199">
        <f t="shared" si="377"/>
        <v>1</v>
      </c>
      <c r="F2199">
        <f t="shared" si="378"/>
        <v>2005</v>
      </c>
      <c r="G2199" s="2">
        <f t="shared" si="379"/>
        <v>65</v>
      </c>
      <c r="BV2199" s="1">
        <v>38417</v>
      </c>
      <c r="BW2199">
        <f t="shared" ca="1" si="380"/>
        <v>2240</v>
      </c>
      <c r="BX2199">
        <v>2240</v>
      </c>
    </row>
    <row r="2200" spans="1:76" x14ac:dyDescent="0.25">
      <c r="A2200" s="1">
        <v>38418</v>
      </c>
      <c r="B2200">
        <v>2270</v>
      </c>
      <c r="C2200">
        <f t="shared" si="376"/>
        <v>2270</v>
      </c>
      <c r="D2200" t="s">
        <v>20</v>
      </c>
      <c r="E2200">
        <f t="shared" si="377"/>
        <v>1</v>
      </c>
      <c r="F2200">
        <f t="shared" si="378"/>
        <v>2005</v>
      </c>
      <c r="G2200" s="2">
        <f t="shared" si="379"/>
        <v>66</v>
      </c>
      <c r="BV2200" s="1">
        <v>38418</v>
      </c>
      <c r="BW2200">
        <f t="shared" ca="1" si="380"/>
        <v>2270</v>
      </c>
      <c r="BX2200">
        <v>2270</v>
      </c>
    </row>
    <row r="2201" spans="1:76" x14ac:dyDescent="0.25">
      <c r="A2201" s="1">
        <v>38419</v>
      </c>
      <c r="B2201">
        <v>2350</v>
      </c>
      <c r="C2201">
        <f t="shared" si="376"/>
        <v>2350</v>
      </c>
      <c r="D2201" t="s">
        <v>20</v>
      </c>
      <c r="E2201">
        <f t="shared" si="377"/>
        <v>1</v>
      </c>
      <c r="F2201">
        <f t="shared" si="378"/>
        <v>2005</v>
      </c>
      <c r="G2201" s="2">
        <f t="shared" si="379"/>
        <v>67</v>
      </c>
      <c r="BV2201" s="1">
        <v>38419</v>
      </c>
      <c r="BW2201">
        <f t="shared" ca="1" si="380"/>
        <v>2350</v>
      </c>
      <c r="BX2201">
        <v>2350</v>
      </c>
    </row>
    <row r="2202" spans="1:76" x14ac:dyDescent="0.25">
      <c r="A2202" s="1">
        <v>38420</v>
      </c>
      <c r="B2202">
        <v>2350</v>
      </c>
      <c r="C2202">
        <f t="shared" si="376"/>
        <v>2350</v>
      </c>
      <c r="D2202" t="s">
        <v>20</v>
      </c>
      <c r="E2202">
        <f t="shared" si="377"/>
        <v>1</v>
      </c>
      <c r="F2202">
        <f t="shared" si="378"/>
        <v>2005</v>
      </c>
      <c r="G2202" s="2">
        <f t="shared" si="379"/>
        <v>68</v>
      </c>
      <c r="BV2202" s="1">
        <v>38420</v>
      </c>
      <c r="BW2202">
        <f t="shared" ca="1" si="380"/>
        <v>2350</v>
      </c>
      <c r="BX2202">
        <v>2350</v>
      </c>
    </row>
    <row r="2203" spans="1:76" x14ac:dyDescent="0.25">
      <c r="A2203" s="1">
        <v>38421</v>
      </c>
      <c r="B2203">
        <v>2440</v>
      </c>
      <c r="C2203">
        <f t="shared" si="376"/>
        <v>2440</v>
      </c>
      <c r="D2203" t="s">
        <v>20</v>
      </c>
      <c r="E2203">
        <f t="shared" si="377"/>
        <v>1</v>
      </c>
      <c r="F2203">
        <f t="shared" si="378"/>
        <v>2005</v>
      </c>
      <c r="G2203" s="2">
        <f t="shared" si="379"/>
        <v>69</v>
      </c>
      <c r="BV2203" s="1">
        <v>38421</v>
      </c>
      <c r="BW2203">
        <f t="shared" ca="1" si="380"/>
        <v>2440</v>
      </c>
      <c r="BX2203">
        <v>2440</v>
      </c>
    </row>
    <row r="2204" spans="1:76" x14ac:dyDescent="0.25">
      <c r="A2204" s="1">
        <v>38422</v>
      </c>
      <c r="B2204">
        <v>2500</v>
      </c>
      <c r="C2204">
        <f t="shared" si="376"/>
        <v>2500</v>
      </c>
      <c r="D2204" t="s">
        <v>20</v>
      </c>
      <c r="E2204">
        <f t="shared" si="377"/>
        <v>1</v>
      </c>
      <c r="F2204">
        <f t="shared" si="378"/>
        <v>2005</v>
      </c>
      <c r="G2204" s="2">
        <f t="shared" si="379"/>
        <v>70</v>
      </c>
      <c r="BV2204" s="1">
        <v>38422</v>
      </c>
      <c r="BW2204">
        <f t="shared" ca="1" si="380"/>
        <v>2500</v>
      </c>
      <c r="BX2204">
        <v>2500</v>
      </c>
    </row>
    <row r="2205" spans="1:76" x14ac:dyDescent="0.25">
      <c r="A2205" s="1">
        <v>38423</v>
      </c>
      <c r="B2205">
        <v>2510</v>
      </c>
      <c r="C2205">
        <f t="shared" si="376"/>
        <v>2510</v>
      </c>
      <c r="D2205" t="s">
        <v>20</v>
      </c>
      <c r="E2205">
        <f t="shared" si="377"/>
        <v>1</v>
      </c>
      <c r="F2205">
        <f t="shared" si="378"/>
        <v>2005</v>
      </c>
      <c r="G2205" s="2">
        <f t="shared" si="379"/>
        <v>71</v>
      </c>
      <c r="BV2205" s="1">
        <v>38423</v>
      </c>
      <c r="BW2205">
        <f t="shared" ca="1" si="380"/>
        <v>2510</v>
      </c>
      <c r="BX2205">
        <v>2510</v>
      </c>
    </row>
    <row r="2206" spans="1:76" x14ac:dyDescent="0.25">
      <c r="A2206" s="1">
        <v>38424</v>
      </c>
      <c r="B2206">
        <v>2510</v>
      </c>
      <c r="C2206">
        <f t="shared" si="376"/>
        <v>2510</v>
      </c>
      <c r="D2206" t="s">
        <v>20</v>
      </c>
      <c r="E2206">
        <f t="shared" si="377"/>
        <v>1</v>
      </c>
      <c r="F2206">
        <f t="shared" si="378"/>
        <v>2005</v>
      </c>
      <c r="G2206" s="2">
        <f t="shared" si="379"/>
        <v>72</v>
      </c>
      <c r="BV2206" s="1">
        <v>38424</v>
      </c>
      <c r="BW2206">
        <f t="shared" ca="1" si="380"/>
        <v>2510</v>
      </c>
      <c r="BX2206">
        <v>2510</v>
      </c>
    </row>
    <row r="2207" spans="1:76" x14ac:dyDescent="0.25">
      <c r="A2207" s="1">
        <v>38425</v>
      </c>
      <c r="B2207">
        <v>2490</v>
      </c>
      <c r="C2207">
        <f t="shared" si="376"/>
        <v>2490</v>
      </c>
      <c r="D2207" t="s">
        <v>20</v>
      </c>
      <c r="E2207">
        <f t="shared" si="377"/>
        <v>1</v>
      </c>
      <c r="F2207">
        <f t="shared" si="378"/>
        <v>2005</v>
      </c>
      <c r="G2207" s="2">
        <f t="shared" si="379"/>
        <v>73</v>
      </c>
      <c r="BV2207" s="1">
        <v>38425</v>
      </c>
      <c r="BW2207">
        <f t="shared" ca="1" si="380"/>
        <v>2490</v>
      </c>
      <c r="BX2207">
        <v>2490</v>
      </c>
    </row>
    <row r="2208" spans="1:76" x14ac:dyDescent="0.25">
      <c r="A2208" s="1">
        <v>38426</v>
      </c>
      <c r="B2208">
        <v>2610</v>
      </c>
      <c r="C2208">
        <f t="shared" si="376"/>
        <v>2610</v>
      </c>
      <c r="D2208" t="s">
        <v>20</v>
      </c>
      <c r="E2208">
        <f t="shared" si="377"/>
        <v>1</v>
      </c>
      <c r="F2208">
        <f t="shared" si="378"/>
        <v>2005</v>
      </c>
      <c r="G2208" s="2">
        <f t="shared" si="379"/>
        <v>74</v>
      </c>
      <c r="BV2208" s="1">
        <v>38426</v>
      </c>
      <c r="BW2208">
        <f t="shared" ca="1" si="380"/>
        <v>2610</v>
      </c>
      <c r="BX2208">
        <v>2610</v>
      </c>
    </row>
    <row r="2209" spans="1:76" x14ac:dyDescent="0.25">
      <c r="A2209" s="1">
        <v>38427</v>
      </c>
      <c r="C2209" t="str">
        <f t="shared" si="376"/>
        <v>XX</v>
      </c>
      <c r="E2209">
        <f t="shared" si="377"/>
        <v>0</v>
      </c>
      <c r="F2209">
        <f t="shared" si="378"/>
        <v>2005</v>
      </c>
      <c r="G2209" s="2">
        <f t="shared" si="379"/>
        <v>75</v>
      </c>
      <c r="BV2209" s="1">
        <v>38427</v>
      </c>
      <c r="BW2209" t="str">
        <f t="shared" ca="1" si="380"/>
        <v>XX</v>
      </c>
      <c r="BX2209" t="s">
        <v>2</v>
      </c>
    </row>
    <row r="2210" spans="1:76" x14ac:dyDescent="0.25">
      <c r="A2210" s="1">
        <v>38428</v>
      </c>
      <c r="C2210" t="str">
        <f t="shared" si="376"/>
        <v>XX</v>
      </c>
      <c r="E2210">
        <f t="shared" si="377"/>
        <v>0</v>
      </c>
      <c r="F2210">
        <f t="shared" si="378"/>
        <v>2005</v>
      </c>
      <c r="G2210" s="2">
        <f t="shared" si="379"/>
        <v>76</v>
      </c>
      <c r="BV2210" s="1">
        <v>38428</v>
      </c>
      <c r="BW2210" t="str">
        <f t="shared" ca="1" si="380"/>
        <v>XX</v>
      </c>
      <c r="BX2210" t="s">
        <v>2</v>
      </c>
    </row>
    <row r="2211" spans="1:76" x14ac:dyDescent="0.25">
      <c r="A2211" s="1">
        <v>38429</v>
      </c>
      <c r="C2211" t="str">
        <f t="shared" si="376"/>
        <v>XX</v>
      </c>
      <c r="E2211">
        <f t="shared" si="377"/>
        <v>0</v>
      </c>
      <c r="F2211">
        <f t="shared" si="378"/>
        <v>2005</v>
      </c>
      <c r="G2211" s="2">
        <f t="shared" si="379"/>
        <v>77</v>
      </c>
      <c r="BV2211" s="1">
        <v>38429</v>
      </c>
      <c r="BW2211" t="str">
        <f t="shared" ca="1" si="380"/>
        <v>XX</v>
      </c>
      <c r="BX2211" t="s">
        <v>2</v>
      </c>
    </row>
    <row r="2212" spans="1:76" x14ac:dyDescent="0.25">
      <c r="A2212" s="1">
        <v>38430</v>
      </c>
      <c r="C2212" t="str">
        <f t="shared" si="376"/>
        <v>XX</v>
      </c>
      <c r="E2212">
        <f t="shared" si="377"/>
        <v>0</v>
      </c>
      <c r="F2212">
        <f t="shared" si="378"/>
        <v>2005</v>
      </c>
      <c r="G2212" s="2">
        <f t="shared" si="379"/>
        <v>78</v>
      </c>
      <c r="BV2212" s="1">
        <v>38430</v>
      </c>
      <c r="BW2212" t="str">
        <f t="shared" ca="1" si="380"/>
        <v>XX</v>
      </c>
      <c r="BX2212" t="s">
        <v>2</v>
      </c>
    </row>
    <row r="2213" spans="1:76" x14ac:dyDescent="0.25">
      <c r="A2213" s="1">
        <v>38431</v>
      </c>
      <c r="C2213" t="str">
        <f t="shared" si="376"/>
        <v>XX</v>
      </c>
      <c r="E2213">
        <f t="shared" si="377"/>
        <v>0</v>
      </c>
      <c r="F2213">
        <f t="shared" si="378"/>
        <v>2005</v>
      </c>
      <c r="G2213" s="2">
        <f t="shared" si="379"/>
        <v>79</v>
      </c>
      <c r="BV2213" s="1">
        <v>38431</v>
      </c>
      <c r="BW2213" t="str">
        <f t="shared" ca="1" si="380"/>
        <v>XX</v>
      </c>
      <c r="BX2213" t="s">
        <v>2</v>
      </c>
    </row>
    <row r="2214" spans="1:76" x14ac:dyDescent="0.25">
      <c r="A2214" s="1">
        <v>38432</v>
      </c>
      <c r="C2214" t="str">
        <f t="shared" si="376"/>
        <v>XX</v>
      </c>
      <c r="E2214">
        <f t="shared" si="377"/>
        <v>0</v>
      </c>
      <c r="F2214">
        <f t="shared" si="378"/>
        <v>2005</v>
      </c>
      <c r="G2214" s="2">
        <f t="shared" si="379"/>
        <v>80</v>
      </c>
      <c r="BV2214" s="1">
        <v>38432</v>
      </c>
      <c r="BW2214" t="str">
        <f t="shared" ca="1" si="380"/>
        <v>XX</v>
      </c>
      <c r="BX2214" t="s">
        <v>2</v>
      </c>
    </row>
    <row r="2215" spans="1:76" x14ac:dyDescent="0.25">
      <c r="A2215" s="1">
        <v>38433</v>
      </c>
      <c r="B2215">
        <v>3030</v>
      </c>
      <c r="C2215">
        <f t="shared" si="376"/>
        <v>3030</v>
      </c>
      <c r="D2215" t="s">
        <v>20</v>
      </c>
      <c r="E2215">
        <f t="shared" si="377"/>
        <v>1</v>
      </c>
      <c r="F2215">
        <f t="shared" si="378"/>
        <v>2005</v>
      </c>
      <c r="G2215" s="2">
        <f t="shared" si="379"/>
        <v>81</v>
      </c>
      <c r="BV2215" s="1">
        <v>38433</v>
      </c>
      <c r="BW2215">
        <f t="shared" ca="1" si="380"/>
        <v>3030</v>
      </c>
      <c r="BX2215">
        <v>3030</v>
      </c>
    </row>
    <row r="2216" spans="1:76" x14ac:dyDescent="0.25">
      <c r="A2216" s="1">
        <v>38434</v>
      </c>
      <c r="B2216">
        <v>3090</v>
      </c>
      <c r="C2216">
        <f t="shared" si="376"/>
        <v>3090</v>
      </c>
      <c r="D2216" t="s">
        <v>20</v>
      </c>
      <c r="E2216">
        <f t="shared" si="377"/>
        <v>1</v>
      </c>
      <c r="F2216">
        <f t="shared" si="378"/>
        <v>2005</v>
      </c>
      <c r="G2216" s="2">
        <f t="shared" si="379"/>
        <v>82</v>
      </c>
      <c r="BV2216" s="1">
        <v>38434</v>
      </c>
      <c r="BW2216">
        <f t="shared" ca="1" si="380"/>
        <v>3090</v>
      </c>
      <c r="BX2216">
        <v>3090</v>
      </c>
    </row>
    <row r="2217" spans="1:76" x14ac:dyDescent="0.25">
      <c r="A2217" s="1">
        <v>38435</v>
      </c>
      <c r="B2217">
        <v>3100</v>
      </c>
      <c r="C2217">
        <f t="shared" si="376"/>
        <v>3100</v>
      </c>
      <c r="D2217" t="s">
        <v>20</v>
      </c>
      <c r="E2217">
        <f t="shared" si="377"/>
        <v>1</v>
      </c>
      <c r="F2217">
        <f t="shared" si="378"/>
        <v>2005</v>
      </c>
      <c r="G2217" s="2">
        <f t="shared" si="379"/>
        <v>83</v>
      </c>
      <c r="BV2217" s="1">
        <v>38435</v>
      </c>
      <c r="BW2217">
        <f t="shared" ca="1" si="380"/>
        <v>3100</v>
      </c>
      <c r="BX2217">
        <v>3100</v>
      </c>
    </row>
    <row r="2218" spans="1:76" x14ac:dyDescent="0.25">
      <c r="A2218" s="1">
        <v>38436</v>
      </c>
      <c r="B2218">
        <v>3110</v>
      </c>
      <c r="C2218">
        <f t="shared" si="376"/>
        <v>3110</v>
      </c>
      <c r="D2218" t="s">
        <v>20</v>
      </c>
      <c r="E2218">
        <f t="shared" si="377"/>
        <v>1</v>
      </c>
      <c r="F2218">
        <f t="shared" si="378"/>
        <v>2005</v>
      </c>
      <c r="G2218" s="2">
        <f t="shared" si="379"/>
        <v>84</v>
      </c>
      <c r="BV2218" s="1">
        <v>38436</v>
      </c>
      <c r="BW2218">
        <f t="shared" ca="1" si="380"/>
        <v>3110</v>
      </c>
      <c r="BX2218">
        <v>3110</v>
      </c>
    </row>
    <row r="2219" spans="1:76" x14ac:dyDescent="0.25">
      <c r="A2219" s="1">
        <v>38437</v>
      </c>
      <c r="B2219">
        <v>3050</v>
      </c>
      <c r="C2219">
        <f t="shared" si="376"/>
        <v>3050</v>
      </c>
      <c r="D2219" t="s">
        <v>20</v>
      </c>
      <c r="E2219">
        <f t="shared" si="377"/>
        <v>1</v>
      </c>
      <c r="F2219">
        <f t="shared" si="378"/>
        <v>2005</v>
      </c>
      <c r="G2219" s="2">
        <f t="shared" si="379"/>
        <v>85</v>
      </c>
      <c r="BV2219" s="1">
        <v>38437</v>
      </c>
      <c r="BW2219">
        <f t="shared" ca="1" si="380"/>
        <v>3050</v>
      </c>
      <c r="BX2219">
        <v>3050</v>
      </c>
    </row>
    <row r="2220" spans="1:76" x14ac:dyDescent="0.25">
      <c r="A2220" s="1">
        <v>38438</v>
      </c>
      <c r="B2220">
        <v>3120</v>
      </c>
      <c r="C2220">
        <f t="shared" si="376"/>
        <v>3120</v>
      </c>
      <c r="D2220" t="s">
        <v>20</v>
      </c>
      <c r="E2220">
        <f t="shared" si="377"/>
        <v>1</v>
      </c>
      <c r="F2220">
        <f t="shared" si="378"/>
        <v>2005</v>
      </c>
      <c r="G2220" s="2">
        <f t="shared" si="379"/>
        <v>86</v>
      </c>
      <c r="BV2220" s="1">
        <v>38438</v>
      </c>
      <c r="BW2220">
        <f t="shared" ca="1" si="380"/>
        <v>3120</v>
      </c>
      <c r="BX2220">
        <v>3120</v>
      </c>
    </row>
    <row r="2221" spans="1:76" x14ac:dyDescent="0.25">
      <c r="A2221" s="1">
        <v>38439</v>
      </c>
      <c r="B2221">
        <v>3100</v>
      </c>
      <c r="C2221">
        <f t="shared" si="376"/>
        <v>3100</v>
      </c>
      <c r="D2221" t="s">
        <v>20</v>
      </c>
      <c r="E2221">
        <f t="shared" si="377"/>
        <v>1</v>
      </c>
      <c r="F2221">
        <f t="shared" si="378"/>
        <v>2005</v>
      </c>
      <c r="G2221" s="2">
        <f t="shared" si="379"/>
        <v>87</v>
      </c>
      <c r="BV2221" s="1">
        <v>38439</v>
      </c>
      <c r="BW2221">
        <f t="shared" ca="1" si="380"/>
        <v>3100</v>
      </c>
      <c r="BX2221">
        <v>3100</v>
      </c>
    </row>
    <row r="2222" spans="1:76" x14ac:dyDescent="0.25">
      <c r="A2222" s="1">
        <v>38440</v>
      </c>
      <c r="B2222">
        <v>3210</v>
      </c>
      <c r="C2222">
        <f t="shared" si="376"/>
        <v>3210</v>
      </c>
      <c r="D2222" t="s">
        <v>20</v>
      </c>
      <c r="E2222">
        <f t="shared" si="377"/>
        <v>1</v>
      </c>
      <c r="F2222">
        <f t="shared" si="378"/>
        <v>2005</v>
      </c>
      <c r="G2222" s="2">
        <f t="shared" si="379"/>
        <v>88</v>
      </c>
      <c r="BV2222" s="1">
        <v>38440</v>
      </c>
      <c r="BW2222">
        <f t="shared" ca="1" si="380"/>
        <v>3210</v>
      </c>
      <c r="BX2222">
        <v>3210</v>
      </c>
    </row>
    <row r="2223" spans="1:76" x14ac:dyDescent="0.25">
      <c r="A2223" s="1">
        <v>38441</v>
      </c>
      <c r="B2223">
        <v>3190</v>
      </c>
      <c r="C2223">
        <f t="shared" si="376"/>
        <v>3190</v>
      </c>
      <c r="D2223" t="s">
        <v>20</v>
      </c>
      <c r="E2223">
        <f t="shared" si="377"/>
        <v>1</v>
      </c>
      <c r="F2223">
        <f t="shared" si="378"/>
        <v>2005</v>
      </c>
      <c r="G2223" s="2">
        <f t="shared" si="379"/>
        <v>89</v>
      </c>
      <c r="BV2223" s="1">
        <v>38441</v>
      </c>
      <c r="BW2223">
        <f t="shared" ca="1" si="380"/>
        <v>3190</v>
      </c>
      <c r="BX2223">
        <v>3190</v>
      </c>
    </row>
    <row r="2224" spans="1:76" x14ac:dyDescent="0.25">
      <c r="A2224" s="1">
        <v>38442</v>
      </c>
      <c r="B2224">
        <v>2980</v>
      </c>
      <c r="C2224">
        <f t="shared" si="376"/>
        <v>2980</v>
      </c>
      <c r="D2224" t="s">
        <v>20</v>
      </c>
      <c r="E2224">
        <f t="shared" si="377"/>
        <v>1</v>
      </c>
      <c r="F2224">
        <f t="shared" si="378"/>
        <v>2005</v>
      </c>
      <c r="G2224" s="2">
        <f t="shared" si="379"/>
        <v>90</v>
      </c>
      <c r="BV2224" s="1">
        <v>38442</v>
      </c>
      <c r="BW2224">
        <f t="shared" ca="1" si="380"/>
        <v>2980</v>
      </c>
      <c r="BX2224">
        <v>2980</v>
      </c>
    </row>
    <row r="2225" spans="1:76" x14ac:dyDescent="0.25">
      <c r="A2225" s="1">
        <v>38443</v>
      </c>
      <c r="B2225">
        <v>2940</v>
      </c>
      <c r="C2225">
        <f t="shared" si="376"/>
        <v>2940</v>
      </c>
      <c r="D2225" t="s">
        <v>20</v>
      </c>
      <c r="E2225">
        <f t="shared" si="377"/>
        <v>1</v>
      </c>
      <c r="F2225">
        <f t="shared" si="378"/>
        <v>2005</v>
      </c>
      <c r="G2225" s="2">
        <f t="shared" si="379"/>
        <v>91</v>
      </c>
      <c r="BV2225" s="1">
        <v>38443</v>
      </c>
      <c r="BW2225">
        <f t="shared" ca="1" si="380"/>
        <v>2940</v>
      </c>
      <c r="BX2225">
        <v>2940</v>
      </c>
    </row>
    <row r="2226" spans="1:76" x14ac:dyDescent="0.25">
      <c r="A2226" s="1">
        <v>38444</v>
      </c>
      <c r="B2226">
        <v>2980</v>
      </c>
      <c r="C2226">
        <f t="shared" si="376"/>
        <v>2980</v>
      </c>
      <c r="D2226" t="s">
        <v>20</v>
      </c>
      <c r="E2226">
        <f t="shared" si="377"/>
        <v>1</v>
      </c>
      <c r="F2226">
        <f t="shared" si="378"/>
        <v>2005</v>
      </c>
      <c r="G2226" s="2">
        <f t="shared" si="379"/>
        <v>92</v>
      </c>
      <c r="BV2226" s="1">
        <v>38444</v>
      </c>
      <c r="BW2226">
        <f t="shared" ca="1" si="380"/>
        <v>2980</v>
      </c>
      <c r="BX2226">
        <v>2980</v>
      </c>
    </row>
    <row r="2227" spans="1:76" x14ac:dyDescent="0.25">
      <c r="A2227" s="1">
        <v>38445</v>
      </c>
      <c r="B2227">
        <v>3040</v>
      </c>
      <c r="C2227">
        <f t="shared" si="376"/>
        <v>3040</v>
      </c>
      <c r="D2227" t="s">
        <v>20</v>
      </c>
      <c r="E2227">
        <f t="shared" si="377"/>
        <v>1</v>
      </c>
      <c r="F2227">
        <f t="shared" si="378"/>
        <v>2005</v>
      </c>
      <c r="G2227" s="2">
        <f t="shared" si="379"/>
        <v>93</v>
      </c>
      <c r="BV2227" s="1">
        <v>38445</v>
      </c>
      <c r="BW2227">
        <f t="shared" ca="1" si="380"/>
        <v>3040</v>
      </c>
      <c r="BX2227">
        <v>3040</v>
      </c>
    </row>
    <row r="2228" spans="1:76" x14ac:dyDescent="0.25">
      <c r="A2228" s="1">
        <v>38446</v>
      </c>
      <c r="B2228">
        <v>3070</v>
      </c>
      <c r="C2228">
        <f t="shared" si="376"/>
        <v>3070</v>
      </c>
      <c r="D2228" t="s">
        <v>20</v>
      </c>
      <c r="E2228">
        <f t="shared" si="377"/>
        <v>1</v>
      </c>
      <c r="F2228">
        <f t="shared" si="378"/>
        <v>2005</v>
      </c>
      <c r="G2228" s="2">
        <f t="shared" si="379"/>
        <v>94</v>
      </c>
      <c r="BV2228" s="1">
        <v>38446</v>
      </c>
      <c r="BW2228">
        <f t="shared" ca="1" si="380"/>
        <v>3070</v>
      </c>
      <c r="BX2228">
        <v>3070</v>
      </c>
    </row>
    <row r="2229" spans="1:76" x14ac:dyDescent="0.25">
      <c r="A2229" s="1">
        <v>38447</v>
      </c>
      <c r="B2229">
        <v>3130</v>
      </c>
      <c r="C2229">
        <f t="shared" si="376"/>
        <v>3130</v>
      </c>
      <c r="D2229" t="s">
        <v>20</v>
      </c>
      <c r="E2229">
        <f t="shared" si="377"/>
        <v>1</v>
      </c>
      <c r="F2229">
        <f t="shared" si="378"/>
        <v>2005</v>
      </c>
      <c r="G2229" s="2">
        <f t="shared" si="379"/>
        <v>95</v>
      </c>
      <c r="BV2229" s="1">
        <v>38447</v>
      </c>
      <c r="BW2229">
        <f t="shared" ca="1" si="380"/>
        <v>3130</v>
      </c>
      <c r="BX2229">
        <v>3130</v>
      </c>
    </row>
    <row r="2230" spans="1:76" x14ac:dyDescent="0.25">
      <c r="A2230" s="1">
        <v>38448</v>
      </c>
      <c r="B2230">
        <v>2920</v>
      </c>
      <c r="C2230">
        <f t="shared" si="376"/>
        <v>2920</v>
      </c>
      <c r="D2230" t="s">
        <v>20</v>
      </c>
      <c r="E2230">
        <f t="shared" si="377"/>
        <v>1</v>
      </c>
      <c r="F2230">
        <f t="shared" si="378"/>
        <v>2005</v>
      </c>
      <c r="G2230" s="2">
        <f t="shared" si="379"/>
        <v>96</v>
      </c>
      <c r="BV2230" s="1">
        <v>38448</v>
      </c>
      <c r="BW2230">
        <f t="shared" ca="1" si="380"/>
        <v>2920</v>
      </c>
      <c r="BX2230">
        <v>2920</v>
      </c>
    </row>
    <row r="2231" spans="1:76" x14ac:dyDescent="0.25">
      <c r="A2231" s="1">
        <v>38449</v>
      </c>
      <c r="B2231">
        <v>1690</v>
      </c>
      <c r="C2231">
        <f t="shared" si="376"/>
        <v>1690</v>
      </c>
      <c r="D2231" t="s">
        <v>20</v>
      </c>
      <c r="E2231">
        <f t="shared" si="377"/>
        <v>1</v>
      </c>
      <c r="F2231">
        <f t="shared" si="378"/>
        <v>2005</v>
      </c>
      <c r="G2231" s="2">
        <f t="shared" si="379"/>
        <v>97</v>
      </c>
      <c r="BV2231" s="1">
        <v>38449</v>
      </c>
      <c r="BW2231">
        <f t="shared" ca="1" si="380"/>
        <v>1690</v>
      </c>
      <c r="BX2231">
        <v>1690</v>
      </c>
    </row>
    <row r="2232" spans="1:76" x14ac:dyDescent="0.25">
      <c r="A2232" s="1">
        <v>38450</v>
      </c>
      <c r="B2232">
        <v>1500</v>
      </c>
      <c r="C2232">
        <f t="shared" si="376"/>
        <v>1500</v>
      </c>
      <c r="D2232" t="s">
        <v>20</v>
      </c>
      <c r="E2232">
        <f t="shared" si="377"/>
        <v>1</v>
      </c>
      <c r="F2232">
        <f t="shared" si="378"/>
        <v>2005</v>
      </c>
      <c r="G2232" s="2">
        <f t="shared" si="379"/>
        <v>98</v>
      </c>
      <c r="BV2232" s="1">
        <v>38450</v>
      </c>
      <c r="BW2232">
        <f t="shared" ca="1" si="380"/>
        <v>1500</v>
      </c>
      <c r="BX2232">
        <v>1500</v>
      </c>
    </row>
    <row r="2233" spans="1:76" x14ac:dyDescent="0.25">
      <c r="A2233" s="1">
        <v>38451</v>
      </c>
      <c r="B2233">
        <v>2070</v>
      </c>
      <c r="C2233">
        <f t="shared" si="376"/>
        <v>2070</v>
      </c>
      <c r="D2233" t="s">
        <v>20</v>
      </c>
      <c r="E2233">
        <f t="shared" si="377"/>
        <v>1</v>
      </c>
      <c r="F2233">
        <f t="shared" si="378"/>
        <v>2005</v>
      </c>
      <c r="G2233" s="2">
        <f t="shared" si="379"/>
        <v>99</v>
      </c>
      <c r="BV2233" s="1">
        <v>38451</v>
      </c>
      <c r="BW2233">
        <f t="shared" ca="1" si="380"/>
        <v>2070</v>
      </c>
      <c r="BX2233">
        <v>2070</v>
      </c>
    </row>
    <row r="2234" spans="1:76" x14ac:dyDescent="0.25">
      <c r="A2234" s="1">
        <v>38452</v>
      </c>
      <c r="B2234">
        <v>2750</v>
      </c>
      <c r="C2234">
        <f t="shared" si="376"/>
        <v>2750</v>
      </c>
      <c r="D2234" t="s">
        <v>20</v>
      </c>
      <c r="E2234">
        <f t="shared" si="377"/>
        <v>1</v>
      </c>
      <c r="F2234">
        <f t="shared" si="378"/>
        <v>2005</v>
      </c>
      <c r="G2234" s="2">
        <f t="shared" si="379"/>
        <v>100</v>
      </c>
      <c r="BV2234" s="1">
        <v>38452</v>
      </c>
      <c r="BW2234">
        <f t="shared" ca="1" si="380"/>
        <v>2750</v>
      </c>
      <c r="BX2234">
        <v>2750</v>
      </c>
    </row>
    <row r="2235" spans="1:76" x14ac:dyDescent="0.25">
      <c r="A2235" s="1">
        <v>38453</v>
      </c>
      <c r="B2235">
        <v>3160</v>
      </c>
      <c r="C2235">
        <f t="shared" si="376"/>
        <v>3160</v>
      </c>
      <c r="D2235" t="s">
        <v>20</v>
      </c>
      <c r="E2235">
        <f t="shared" si="377"/>
        <v>1</v>
      </c>
      <c r="F2235">
        <f t="shared" si="378"/>
        <v>2005</v>
      </c>
      <c r="G2235" s="2">
        <f t="shared" si="379"/>
        <v>101</v>
      </c>
      <c r="BV2235" s="1">
        <v>38453</v>
      </c>
      <c r="BW2235">
        <f t="shared" ca="1" si="380"/>
        <v>3160</v>
      </c>
      <c r="BX2235">
        <v>3160</v>
      </c>
    </row>
    <row r="2236" spans="1:76" x14ac:dyDescent="0.25">
      <c r="A2236" s="1">
        <v>38454</v>
      </c>
      <c r="B2236">
        <v>3160</v>
      </c>
      <c r="C2236">
        <f t="shared" si="376"/>
        <v>3160</v>
      </c>
      <c r="D2236" t="s">
        <v>20</v>
      </c>
      <c r="E2236">
        <f t="shared" si="377"/>
        <v>1</v>
      </c>
      <c r="F2236">
        <f t="shared" si="378"/>
        <v>2005</v>
      </c>
      <c r="G2236" s="2">
        <f t="shared" si="379"/>
        <v>102</v>
      </c>
      <c r="BV2236" s="1">
        <v>38454</v>
      </c>
      <c r="BW2236">
        <f t="shared" ca="1" si="380"/>
        <v>3160</v>
      </c>
      <c r="BX2236">
        <v>3160</v>
      </c>
    </row>
    <row r="2237" spans="1:76" x14ac:dyDescent="0.25">
      <c r="A2237" s="1">
        <v>38455</v>
      </c>
      <c r="B2237">
        <v>3000</v>
      </c>
      <c r="C2237">
        <f t="shared" si="376"/>
        <v>3000</v>
      </c>
      <c r="D2237" t="s">
        <v>20</v>
      </c>
      <c r="E2237">
        <f t="shared" si="377"/>
        <v>1</v>
      </c>
      <c r="F2237">
        <f t="shared" si="378"/>
        <v>2005</v>
      </c>
      <c r="G2237" s="2">
        <f t="shared" si="379"/>
        <v>103</v>
      </c>
      <c r="BV2237" s="1">
        <v>38455</v>
      </c>
      <c r="BW2237">
        <f t="shared" ca="1" si="380"/>
        <v>3000</v>
      </c>
      <c r="BX2237">
        <v>3000</v>
      </c>
    </row>
    <row r="2238" spans="1:76" x14ac:dyDescent="0.25">
      <c r="A2238" s="1">
        <v>38456</v>
      </c>
      <c r="B2238">
        <v>2990</v>
      </c>
      <c r="C2238">
        <f t="shared" si="376"/>
        <v>2990</v>
      </c>
      <c r="D2238" t="s">
        <v>20</v>
      </c>
      <c r="E2238">
        <f t="shared" si="377"/>
        <v>1</v>
      </c>
      <c r="F2238">
        <f t="shared" si="378"/>
        <v>2005</v>
      </c>
      <c r="G2238" s="2">
        <f t="shared" si="379"/>
        <v>104</v>
      </c>
      <c r="BV2238" s="1">
        <v>38456</v>
      </c>
      <c r="BW2238">
        <f t="shared" ca="1" si="380"/>
        <v>2990</v>
      </c>
      <c r="BX2238">
        <v>2990</v>
      </c>
    </row>
    <row r="2239" spans="1:76" x14ac:dyDescent="0.25">
      <c r="A2239" s="1">
        <v>38457</v>
      </c>
      <c r="B2239">
        <v>3000</v>
      </c>
      <c r="C2239">
        <f t="shared" si="376"/>
        <v>3000</v>
      </c>
      <c r="D2239" t="s">
        <v>20</v>
      </c>
      <c r="E2239">
        <f t="shared" si="377"/>
        <v>1</v>
      </c>
      <c r="F2239">
        <f t="shared" si="378"/>
        <v>2005</v>
      </c>
      <c r="G2239" s="2">
        <f t="shared" si="379"/>
        <v>105</v>
      </c>
      <c r="BV2239" s="1">
        <v>38457</v>
      </c>
      <c r="BW2239">
        <f t="shared" ca="1" si="380"/>
        <v>3000</v>
      </c>
      <c r="BX2239">
        <v>3000</v>
      </c>
    </row>
    <row r="2240" spans="1:76" x14ac:dyDescent="0.25">
      <c r="A2240" s="1">
        <v>38458</v>
      </c>
      <c r="B2240">
        <v>3070</v>
      </c>
      <c r="C2240">
        <f t="shared" si="376"/>
        <v>3070</v>
      </c>
      <c r="D2240" t="s">
        <v>20</v>
      </c>
      <c r="E2240">
        <f t="shared" si="377"/>
        <v>1</v>
      </c>
      <c r="F2240">
        <f t="shared" si="378"/>
        <v>2005</v>
      </c>
      <c r="G2240" s="2">
        <f t="shared" si="379"/>
        <v>106</v>
      </c>
      <c r="BV2240" s="1">
        <v>38458</v>
      </c>
      <c r="BW2240">
        <f t="shared" ca="1" si="380"/>
        <v>3070</v>
      </c>
      <c r="BX2240">
        <v>3070</v>
      </c>
    </row>
    <row r="2241" spans="1:76" x14ac:dyDescent="0.25">
      <c r="A2241" s="1">
        <v>38459</v>
      </c>
      <c r="B2241">
        <v>3120</v>
      </c>
      <c r="C2241">
        <f t="shared" si="376"/>
        <v>3120</v>
      </c>
      <c r="D2241" t="s">
        <v>20</v>
      </c>
      <c r="E2241">
        <f t="shared" si="377"/>
        <v>1</v>
      </c>
      <c r="F2241">
        <f t="shared" si="378"/>
        <v>2005</v>
      </c>
      <c r="G2241" s="2">
        <f t="shared" si="379"/>
        <v>107</v>
      </c>
      <c r="BV2241" s="1">
        <v>38459</v>
      </c>
      <c r="BW2241">
        <f t="shared" ca="1" si="380"/>
        <v>3120</v>
      </c>
      <c r="BX2241">
        <v>3120</v>
      </c>
    </row>
    <row r="2242" spans="1:76" x14ac:dyDescent="0.25">
      <c r="A2242" s="1">
        <v>38460</v>
      </c>
      <c r="B2242">
        <v>3130</v>
      </c>
      <c r="C2242">
        <f t="shared" si="376"/>
        <v>3130</v>
      </c>
      <c r="D2242" t="s">
        <v>20</v>
      </c>
      <c r="E2242">
        <f t="shared" si="377"/>
        <v>1</v>
      </c>
      <c r="F2242">
        <f t="shared" si="378"/>
        <v>2005</v>
      </c>
      <c r="G2242" s="2">
        <f t="shared" si="379"/>
        <v>108</v>
      </c>
      <c r="BV2242" s="1">
        <v>38460</v>
      </c>
      <c r="BW2242">
        <f t="shared" ca="1" si="380"/>
        <v>3130</v>
      </c>
      <c r="BX2242">
        <v>3130</v>
      </c>
    </row>
    <row r="2243" spans="1:76" x14ac:dyDescent="0.25">
      <c r="A2243" s="1">
        <v>38461</v>
      </c>
      <c r="B2243">
        <v>3050</v>
      </c>
      <c r="C2243">
        <f t="shared" ref="C2243:C2306" si="381">IF(ISNUMBER(B2243),B2243,"XX")</f>
        <v>3050</v>
      </c>
      <c r="D2243" t="s">
        <v>20</v>
      </c>
      <c r="E2243">
        <f t="shared" ref="E2243:E2306" si="382">IF(LEFT(D2243,1)="A",1,0)</f>
        <v>1</v>
      </c>
      <c r="F2243">
        <f t="shared" ref="F2243:F2306" si="383">YEAR(A2243)</f>
        <v>2005</v>
      </c>
      <c r="G2243" s="2">
        <f t="shared" ref="G2243:G2306" si="384">DATE(YEAR(A2243),MONTH(A2243),DAY(A2243))-DATE(YEAR(A2243),1,0)</f>
        <v>109</v>
      </c>
      <c r="BV2243" s="1">
        <v>38461</v>
      </c>
      <c r="BW2243">
        <f t="shared" ref="BW2243:BW2306" ca="1" si="385">OFFSET($BA$1,MATCH(DATE(YEAR(BV2243),MONTH(BV2243),DAY(BV2243))-DATE(YEAR(BV2243),1,0),$BA$2:$BA$366,0),MATCH(YEAR(BV2243),$BB$1:$BO$1,0))</f>
        <v>3050</v>
      </c>
      <c r="BX2243">
        <v>3050</v>
      </c>
    </row>
    <row r="2244" spans="1:76" x14ac:dyDescent="0.25">
      <c r="A2244" s="1">
        <v>38462</v>
      </c>
      <c r="B2244">
        <v>3030</v>
      </c>
      <c r="C2244">
        <f t="shared" si="381"/>
        <v>3030</v>
      </c>
      <c r="D2244" t="s">
        <v>20</v>
      </c>
      <c r="E2244">
        <f t="shared" si="382"/>
        <v>1</v>
      </c>
      <c r="F2244">
        <f t="shared" si="383"/>
        <v>2005</v>
      </c>
      <c r="G2244" s="2">
        <f t="shared" si="384"/>
        <v>110</v>
      </c>
      <c r="BV2244" s="1">
        <v>38462</v>
      </c>
      <c r="BW2244">
        <f t="shared" ca="1" si="385"/>
        <v>3030</v>
      </c>
      <c r="BX2244">
        <v>3030</v>
      </c>
    </row>
    <row r="2245" spans="1:76" x14ac:dyDescent="0.25">
      <c r="A2245" s="1">
        <v>38463</v>
      </c>
      <c r="B2245">
        <v>3010</v>
      </c>
      <c r="C2245">
        <f t="shared" si="381"/>
        <v>3010</v>
      </c>
      <c r="D2245" t="s">
        <v>20</v>
      </c>
      <c r="E2245">
        <f t="shared" si="382"/>
        <v>1</v>
      </c>
      <c r="F2245">
        <f t="shared" si="383"/>
        <v>2005</v>
      </c>
      <c r="G2245" s="2">
        <f t="shared" si="384"/>
        <v>111</v>
      </c>
      <c r="BV2245" s="1">
        <v>38463</v>
      </c>
      <c r="BW2245">
        <f t="shared" ca="1" si="385"/>
        <v>3010</v>
      </c>
      <c r="BX2245">
        <v>3010</v>
      </c>
    </row>
    <row r="2246" spans="1:76" x14ac:dyDescent="0.25">
      <c r="A2246" s="1">
        <v>38464</v>
      </c>
      <c r="B2246">
        <v>3050</v>
      </c>
      <c r="C2246">
        <f t="shared" si="381"/>
        <v>3050</v>
      </c>
      <c r="D2246" t="s">
        <v>20</v>
      </c>
      <c r="E2246">
        <f t="shared" si="382"/>
        <v>1</v>
      </c>
      <c r="F2246">
        <f t="shared" si="383"/>
        <v>2005</v>
      </c>
      <c r="G2246" s="2">
        <f t="shared" si="384"/>
        <v>112</v>
      </c>
      <c r="BV2246" s="1">
        <v>38464</v>
      </c>
      <c r="BW2246">
        <f t="shared" ca="1" si="385"/>
        <v>3050</v>
      </c>
      <c r="BX2246">
        <v>3050</v>
      </c>
    </row>
    <row r="2247" spans="1:76" x14ac:dyDescent="0.25">
      <c r="A2247" s="1">
        <v>38465</v>
      </c>
      <c r="B2247">
        <v>3080</v>
      </c>
      <c r="C2247">
        <f t="shared" si="381"/>
        <v>3080</v>
      </c>
      <c r="D2247" t="s">
        <v>20</v>
      </c>
      <c r="E2247">
        <f t="shared" si="382"/>
        <v>1</v>
      </c>
      <c r="F2247">
        <f t="shared" si="383"/>
        <v>2005</v>
      </c>
      <c r="G2247" s="2">
        <f t="shared" si="384"/>
        <v>113</v>
      </c>
      <c r="BV2247" s="1">
        <v>38465</v>
      </c>
      <c r="BW2247">
        <f t="shared" ca="1" si="385"/>
        <v>3080</v>
      </c>
      <c r="BX2247">
        <v>3080</v>
      </c>
    </row>
    <row r="2248" spans="1:76" x14ac:dyDescent="0.25">
      <c r="A2248" s="1">
        <v>38466</v>
      </c>
      <c r="B2248">
        <v>3020</v>
      </c>
      <c r="C2248">
        <f t="shared" si="381"/>
        <v>3020</v>
      </c>
      <c r="D2248" t="s">
        <v>20</v>
      </c>
      <c r="E2248">
        <f t="shared" si="382"/>
        <v>1</v>
      </c>
      <c r="F2248">
        <f t="shared" si="383"/>
        <v>2005</v>
      </c>
      <c r="G2248" s="2">
        <f t="shared" si="384"/>
        <v>114</v>
      </c>
      <c r="BV2248" s="1">
        <v>38466</v>
      </c>
      <c r="BW2248">
        <f t="shared" ca="1" si="385"/>
        <v>3020</v>
      </c>
      <c r="BX2248">
        <v>3020</v>
      </c>
    </row>
    <row r="2249" spans="1:76" x14ac:dyDescent="0.25">
      <c r="A2249" s="1">
        <v>38467</v>
      </c>
      <c r="B2249">
        <v>3040</v>
      </c>
      <c r="C2249">
        <f t="shared" si="381"/>
        <v>3040</v>
      </c>
      <c r="D2249" t="s">
        <v>20</v>
      </c>
      <c r="E2249">
        <f t="shared" si="382"/>
        <v>1</v>
      </c>
      <c r="F2249">
        <f t="shared" si="383"/>
        <v>2005</v>
      </c>
      <c r="G2249" s="2">
        <f t="shared" si="384"/>
        <v>115</v>
      </c>
      <c r="BV2249" s="1">
        <v>38467</v>
      </c>
      <c r="BW2249">
        <f t="shared" ca="1" si="385"/>
        <v>3040</v>
      </c>
      <c r="BX2249">
        <v>3040</v>
      </c>
    </row>
    <row r="2250" spans="1:76" x14ac:dyDescent="0.25">
      <c r="A2250" s="1">
        <v>38468</v>
      </c>
      <c r="B2250">
        <v>3090</v>
      </c>
      <c r="C2250">
        <f t="shared" si="381"/>
        <v>3090</v>
      </c>
      <c r="D2250" t="s">
        <v>20</v>
      </c>
      <c r="E2250">
        <f t="shared" si="382"/>
        <v>1</v>
      </c>
      <c r="F2250">
        <f t="shared" si="383"/>
        <v>2005</v>
      </c>
      <c r="G2250" s="2">
        <f t="shared" si="384"/>
        <v>116</v>
      </c>
      <c r="BV2250" s="1">
        <v>38468</v>
      </c>
      <c r="BW2250">
        <f t="shared" ca="1" si="385"/>
        <v>3090</v>
      </c>
      <c r="BX2250">
        <v>3090</v>
      </c>
    </row>
    <row r="2251" spans="1:76" x14ac:dyDescent="0.25">
      <c r="A2251" s="1">
        <v>38469</v>
      </c>
      <c r="B2251">
        <v>3120</v>
      </c>
      <c r="C2251">
        <f t="shared" si="381"/>
        <v>3120</v>
      </c>
      <c r="D2251" t="s">
        <v>20</v>
      </c>
      <c r="E2251">
        <f t="shared" si="382"/>
        <v>1</v>
      </c>
      <c r="F2251">
        <f t="shared" si="383"/>
        <v>2005</v>
      </c>
      <c r="G2251" s="2">
        <f t="shared" si="384"/>
        <v>117</v>
      </c>
      <c r="BV2251" s="1">
        <v>38469</v>
      </c>
      <c r="BW2251">
        <f t="shared" ca="1" si="385"/>
        <v>3120</v>
      </c>
      <c r="BX2251">
        <v>3120</v>
      </c>
    </row>
    <row r="2252" spans="1:76" x14ac:dyDescent="0.25">
      <c r="A2252" s="1">
        <v>38470</v>
      </c>
      <c r="B2252">
        <v>2640</v>
      </c>
      <c r="C2252">
        <f t="shared" si="381"/>
        <v>2640</v>
      </c>
      <c r="D2252" t="s">
        <v>20</v>
      </c>
      <c r="E2252">
        <f t="shared" si="382"/>
        <v>1</v>
      </c>
      <c r="F2252">
        <f t="shared" si="383"/>
        <v>2005</v>
      </c>
      <c r="G2252" s="2">
        <f t="shared" si="384"/>
        <v>118</v>
      </c>
      <c r="BV2252" s="1">
        <v>38470</v>
      </c>
      <c r="BW2252">
        <f t="shared" ca="1" si="385"/>
        <v>2640</v>
      </c>
      <c r="BX2252">
        <v>2640</v>
      </c>
    </row>
    <row r="2253" spans="1:76" x14ac:dyDescent="0.25">
      <c r="A2253" s="1">
        <v>38471</v>
      </c>
      <c r="B2253">
        <v>2920</v>
      </c>
      <c r="C2253">
        <f t="shared" si="381"/>
        <v>2920</v>
      </c>
      <c r="D2253" t="s">
        <v>20</v>
      </c>
      <c r="E2253">
        <f t="shared" si="382"/>
        <v>1</v>
      </c>
      <c r="F2253">
        <f t="shared" si="383"/>
        <v>2005</v>
      </c>
      <c r="G2253" s="2">
        <f t="shared" si="384"/>
        <v>119</v>
      </c>
      <c r="BV2253" s="1">
        <v>38471</v>
      </c>
      <c r="BW2253">
        <f t="shared" ca="1" si="385"/>
        <v>2920</v>
      </c>
      <c r="BX2253">
        <v>2920</v>
      </c>
    </row>
    <row r="2254" spans="1:76" x14ac:dyDescent="0.25">
      <c r="A2254" s="1">
        <v>38472</v>
      </c>
      <c r="B2254">
        <v>2900</v>
      </c>
      <c r="C2254">
        <f t="shared" si="381"/>
        <v>2900</v>
      </c>
      <c r="D2254" t="s">
        <v>20</v>
      </c>
      <c r="E2254">
        <f t="shared" si="382"/>
        <v>1</v>
      </c>
      <c r="F2254">
        <f t="shared" si="383"/>
        <v>2005</v>
      </c>
      <c r="G2254" s="2">
        <f t="shared" si="384"/>
        <v>120</v>
      </c>
      <c r="BV2254" s="1">
        <v>38472</v>
      </c>
      <c r="BW2254">
        <f t="shared" ca="1" si="385"/>
        <v>2900</v>
      </c>
      <c r="BX2254">
        <v>2900</v>
      </c>
    </row>
    <row r="2255" spans="1:76" x14ac:dyDescent="0.25">
      <c r="A2255" s="1">
        <v>38473</v>
      </c>
      <c r="B2255">
        <v>2490</v>
      </c>
      <c r="C2255">
        <f t="shared" si="381"/>
        <v>2490</v>
      </c>
      <c r="D2255" t="s">
        <v>20</v>
      </c>
      <c r="E2255">
        <f t="shared" si="382"/>
        <v>1</v>
      </c>
      <c r="F2255">
        <f t="shared" si="383"/>
        <v>2005</v>
      </c>
      <c r="G2255" s="2">
        <f t="shared" si="384"/>
        <v>121</v>
      </c>
      <c r="BV2255" s="1">
        <v>38473</v>
      </c>
      <c r="BW2255">
        <f t="shared" ca="1" si="385"/>
        <v>2490</v>
      </c>
      <c r="BX2255">
        <v>2490</v>
      </c>
    </row>
    <row r="2256" spans="1:76" x14ac:dyDescent="0.25">
      <c r="A2256" s="1">
        <v>38474</v>
      </c>
      <c r="B2256">
        <v>2170</v>
      </c>
      <c r="C2256">
        <f t="shared" si="381"/>
        <v>2170</v>
      </c>
      <c r="D2256" t="s">
        <v>20</v>
      </c>
      <c r="E2256">
        <f t="shared" si="382"/>
        <v>1</v>
      </c>
      <c r="F2256">
        <f t="shared" si="383"/>
        <v>2005</v>
      </c>
      <c r="G2256" s="2">
        <f t="shared" si="384"/>
        <v>122</v>
      </c>
      <c r="BV2256" s="1">
        <v>38474</v>
      </c>
      <c r="BW2256">
        <f t="shared" ca="1" si="385"/>
        <v>2170</v>
      </c>
      <c r="BX2256">
        <v>2170</v>
      </c>
    </row>
    <row r="2257" spans="1:76" x14ac:dyDescent="0.25">
      <c r="A2257" s="1">
        <v>38475</v>
      </c>
      <c r="B2257">
        <v>2680</v>
      </c>
      <c r="C2257">
        <f t="shared" si="381"/>
        <v>2680</v>
      </c>
      <c r="D2257" t="s">
        <v>20</v>
      </c>
      <c r="E2257">
        <f t="shared" si="382"/>
        <v>1</v>
      </c>
      <c r="F2257">
        <f t="shared" si="383"/>
        <v>2005</v>
      </c>
      <c r="G2257" s="2">
        <f t="shared" si="384"/>
        <v>123</v>
      </c>
      <c r="BV2257" s="1">
        <v>38475</v>
      </c>
      <c r="BW2257">
        <f t="shared" ca="1" si="385"/>
        <v>2680</v>
      </c>
      <c r="BX2257">
        <v>2680</v>
      </c>
    </row>
    <row r="2258" spans="1:76" x14ac:dyDescent="0.25">
      <c r="A2258" s="1">
        <v>38476</v>
      </c>
      <c r="B2258">
        <v>2970</v>
      </c>
      <c r="C2258">
        <f t="shared" si="381"/>
        <v>2970</v>
      </c>
      <c r="D2258" t="s">
        <v>20</v>
      </c>
      <c r="E2258">
        <f t="shared" si="382"/>
        <v>1</v>
      </c>
      <c r="F2258">
        <f t="shared" si="383"/>
        <v>2005</v>
      </c>
      <c r="G2258" s="2">
        <f t="shared" si="384"/>
        <v>124</v>
      </c>
      <c r="BV2258" s="1">
        <v>38476</v>
      </c>
      <c r="BW2258">
        <f t="shared" ca="1" si="385"/>
        <v>2970</v>
      </c>
      <c r="BX2258">
        <v>2970</v>
      </c>
    </row>
    <row r="2259" spans="1:76" x14ac:dyDescent="0.25">
      <c r="A2259" s="1">
        <v>38477</v>
      </c>
      <c r="B2259">
        <v>3100</v>
      </c>
      <c r="C2259">
        <f t="shared" si="381"/>
        <v>3100</v>
      </c>
      <c r="D2259" t="s">
        <v>20</v>
      </c>
      <c r="E2259">
        <f t="shared" si="382"/>
        <v>1</v>
      </c>
      <c r="F2259">
        <f t="shared" si="383"/>
        <v>2005</v>
      </c>
      <c r="G2259" s="2">
        <f t="shared" si="384"/>
        <v>125</v>
      </c>
      <c r="BV2259" s="1">
        <v>38477</v>
      </c>
      <c r="BW2259">
        <f t="shared" ca="1" si="385"/>
        <v>3100</v>
      </c>
      <c r="BX2259">
        <v>3100</v>
      </c>
    </row>
    <row r="2260" spans="1:76" x14ac:dyDescent="0.25">
      <c r="A2260" s="1">
        <v>38478</v>
      </c>
      <c r="B2260">
        <v>3110</v>
      </c>
      <c r="C2260">
        <f t="shared" si="381"/>
        <v>3110</v>
      </c>
      <c r="D2260" t="s">
        <v>20</v>
      </c>
      <c r="E2260">
        <f t="shared" si="382"/>
        <v>1</v>
      </c>
      <c r="F2260">
        <f t="shared" si="383"/>
        <v>2005</v>
      </c>
      <c r="G2260" s="2">
        <f t="shared" si="384"/>
        <v>126</v>
      </c>
      <c r="BV2260" s="1">
        <v>38478</v>
      </c>
      <c r="BW2260">
        <f t="shared" ca="1" si="385"/>
        <v>3110</v>
      </c>
      <c r="BX2260">
        <v>3110</v>
      </c>
    </row>
    <row r="2261" spans="1:76" x14ac:dyDescent="0.25">
      <c r="A2261" s="1">
        <v>38479</v>
      </c>
      <c r="B2261">
        <v>3070</v>
      </c>
      <c r="C2261">
        <f t="shared" si="381"/>
        <v>3070</v>
      </c>
      <c r="D2261" t="s">
        <v>20</v>
      </c>
      <c r="E2261">
        <f t="shared" si="382"/>
        <v>1</v>
      </c>
      <c r="F2261">
        <f t="shared" si="383"/>
        <v>2005</v>
      </c>
      <c r="G2261" s="2">
        <f t="shared" si="384"/>
        <v>127</v>
      </c>
      <c r="BV2261" s="1">
        <v>38479</v>
      </c>
      <c r="BW2261">
        <f t="shared" ca="1" si="385"/>
        <v>3070</v>
      </c>
      <c r="BX2261">
        <v>3070</v>
      </c>
    </row>
    <row r="2262" spans="1:76" x14ac:dyDescent="0.25">
      <c r="A2262" s="1">
        <v>38480</v>
      </c>
      <c r="B2262">
        <v>3060</v>
      </c>
      <c r="C2262">
        <f t="shared" si="381"/>
        <v>3060</v>
      </c>
      <c r="D2262" t="s">
        <v>20</v>
      </c>
      <c r="E2262">
        <f t="shared" si="382"/>
        <v>1</v>
      </c>
      <c r="F2262">
        <f t="shared" si="383"/>
        <v>2005</v>
      </c>
      <c r="G2262" s="2">
        <f t="shared" si="384"/>
        <v>128</v>
      </c>
      <c r="BV2262" s="1">
        <v>38480</v>
      </c>
      <c r="BW2262">
        <f t="shared" ca="1" si="385"/>
        <v>3060</v>
      </c>
      <c r="BX2262">
        <v>3060</v>
      </c>
    </row>
    <row r="2263" spans="1:76" x14ac:dyDescent="0.25">
      <c r="A2263" s="1">
        <v>38481</v>
      </c>
      <c r="B2263">
        <v>3070</v>
      </c>
      <c r="C2263">
        <f t="shared" si="381"/>
        <v>3070</v>
      </c>
      <c r="D2263" t="s">
        <v>20</v>
      </c>
      <c r="E2263">
        <f t="shared" si="382"/>
        <v>1</v>
      </c>
      <c r="F2263">
        <f t="shared" si="383"/>
        <v>2005</v>
      </c>
      <c r="G2263" s="2">
        <f t="shared" si="384"/>
        <v>129</v>
      </c>
      <c r="BV2263" s="1">
        <v>38481</v>
      </c>
      <c r="BW2263">
        <f t="shared" ca="1" si="385"/>
        <v>3070</v>
      </c>
      <c r="BX2263">
        <v>3070</v>
      </c>
    </row>
    <row r="2264" spans="1:76" x14ac:dyDescent="0.25">
      <c r="A2264" s="1">
        <v>38482</v>
      </c>
      <c r="B2264">
        <v>3050</v>
      </c>
      <c r="C2264">
        <f t="shared" si="381"/>
        <v>3050</v>
      </c>
      <c r="D2264" t="s">
        <v>20</v>
      </c>
      <c r="E2264">
        <f t="shared" si="382"/>
        <v>1</v>
      </c>
      <c r="F2264">
        <f t="shared" si="383"/>
        <v>2005</v>
      </c>
      <c r="G2264" s="2">
        <f t="shared" si="384"/>
        <v>130</v>
      </c>
      <c r="BV2264" s="1">
        <v>38482</v>
      </c>
      <c r="BW2264">
        <f t="shared" ca="1" si="385"/>
        <v>3050</v>
      </c>
      <c r="BX2264">
        <v>3050</v>
      </c>
    </row>
    <row r="2265" spans="1:76" x14ac:dyDescent="0.25">
      <c r="A2265" s="1">
        <v>38483</v>
      </c>
      <c r="B2265">
        <v>3050</v>
      </c>
      <c r="C2265">
        <f t="shared" si="381"/>
        <v>3050</v>
      </c>
      <c r="D2265" t="s">
        <v>20</v>
      </c>
      <c r="E2265">
        <f t="shared" si="382"/>
        <v>1</v>
      </c>
      <c r="F2265">
        <f t="shared" si="383"/>
        <v>2005</v>
      </c>
      <c r="G2265" s="2">
        <f t="shared" si="384"/>
        <v>131</v>
      </c>
      <c r="BV2265" s="1">
        <v>38483</v>
      </c>
      <c r="BW2265">
        <f t="shared" ca="1" si="385"/>
        <v>3050</v>
      </c>
      <c r="BX2265">
        <v>3050</v>
      </c>
    </row>
    <row r="2266" spans="1:76" x14ac:dyDescent="0.25">
      <c r="A2266" s="1">
        <v>38484</v>
      </c>
      <c r="B2266">
        <v>2410</v>
      </c>
      <c r="C2266">
        <f t="shared" si="381"/>
        <v>2410</v>
      </c>
      <c r="D2266" t="s">
        <v>20</v>
      </c>
      <c r="E2266">
        <f t="shared" si="382"/>
        <v>1</v>
      </c>
      <c r="F2266">
        <f t="shared" si="383"/>
        <v>2005</v>
      </c>
      <c r="G2266" s="2">
        <f t="shared" si="384"/>
        <v>132</v>
      </c>
      <c r="BV2266" s="1">
        <v>38484</v>
      </c>
      <c r="BW2266">
        <f t="shared" ca="1" si="385"/>
        <v>2410</v>
      </c>
      <c r="BX2266">
        <v>2410</v>
      </c>
    </row>
    <row r="2267" spans="1:76" x14ac:dyDescent="0.25">
      <c r="A2267" s="1">
        <v>38485</v>
      </c>
      <c r="B2267">
        <v>2150</v>
      </c>
      <c r="C2267">
        <f t="shared" si="381"/>
        <v>2150</v>
      </c>
      <c r="D2267" t="s">
        <v>20</v>
      </c>
      <c r="E2267">
        <f t="shared" si="382"/>
        <v>1</v>
      </c>
      <c r="F2267">
        <f t="shared" si="383"/>
        <v>2005</v>
      </c>
      <c r="G2267" s="2">
        <f t="shared" si="384"/>
        <v>133</v>
      </c>
      <c r="BV2267" s="1">
        <v>38485</v>
      </c>
      <c r="BW2267">
        <f t="shared" ca="1" si="385"/>
        <v>2150</v>
      </c>
      <c r="BX2267">
        <v>2150</v>
      </c>
    </row>
    <row r="2268" spans="1:76" x14ac:dyDescent="0.25">
      <c r="A2268" s="1">
        <v>38486</v>
      </c>
      <c r="B2268">
        <v>1790</v>
      </c>
      <c r="C2268">
        <f t="shared" si="381"/>
        <v>1790</v>
      </c>
      <c r="D2268" t="s">
        <v>20</v>
      </c>
      <c r="E2268">
        <f t="shared" si="382"/>
        <v>1</v>
      </c>
      <c r="F2268">
        <f t="shared" si="383"/>
        <v>2005</v>
      </c>
      <c r="G2268" s="2">
        <f t="shared" si="384"/>
        <v>134</v>
      </c>
      <c r="BV2268" s="1">
        <v>38486</v>
      </c>
      <c r="BW2268">
        <f t="shared" ca="1" si="385"/>
        <v>1790</v>
      </c>
      <c r="BX2268">
        <v>1790</v>
      </c>
    </row>
    <row r="2269" spans="1:76" x14ac:dyDescent="0.25">
      <c r="A2269" s="1">
        <v>38487</v>
      </c>
      <c r="B2269">
        <v>1590</v>
      </c>
      <c r="C2269">
        <f t="shared" si="381"/>
        <v>1590</v>
      </c>
      <c r="D2269" t="s">
        <v>20</v>
      </c>
      <c r="E2269">
        <f t="shared" si="382"/>
        <v>1</v>
      </c>
      <c r="F2269">
        <f t="shared" si="383"/>
        <v>2005</v>
      </c>
      <c r="G2269" s="2">
        <f t="shared" si="384"/>
        <v>135</v>
      </c>
      <c r="BV2269" s="1">
        <v>38487</v>
      </c>
      <c r="BW2269">
        <f t="shared" ca="1" si="385"/>
        <v>1590</v>
      </c>
      <c r="BX2269">
        <v>1590</v>
      </c>
    </row>
    <row r="2270" spans="1:76" x14ac:dyDescent="0.25">
      <c r="A2270" s="1">
        <v>38488</v>
      </c>
      <c r="B2270">
        <v>1490</v>
      </c>
      <c r="C2270">
        <f t="shared" si="381"/>
        <v>1490</v>
      </c>
      <c r="D2270" t="s">
        <v>20</v>
      </c>
      <c r="E2270">
        <f t="shared" si="382"/>
        <v>1</v>
      </c>
      <c r="F2270">
        <f t="shared" si="383"/>
        <v>2005</v>
      </c>
      <c r="G2270" s="2">
        <f t="shared" si="384"/>
        <v>136</v>
      </c>
      <c r="BV2270" s="1">
        <v>38488</v>
      </c>
      <c r="BW2270">
        <f t="shared" ca="1" si="385"/>
        <v>1490</v>
      </c>
      <c r="BX2270">
        <v>1490</v>
      </c>
    </row>
    <row r="2271" spans="1:76" x14ac:dyDescent="0.25">
      <c r="A2271" s="1">
        <v>38489</v>
      </c>
      <c r="B2271">
        <v>1420</v>
      </c>
      <c r="C2271">
        <f t="shared" si="381"/>
        <v>1420</v>
      </c>
      <c r="D2271" t="s">
        <v>20</v>
      </c>
      <c r="E2271">
        <f t="shared" si="382"/>
        <v>1</v>
      </c>
      <c r="F2271">
        <f t="shared" si="383"/>
        <v>2005</v>
      </c>
      <c r="G2271" s="2">
        <f t="shared" si="384"/>
        <v>137</v>
      </c>
      <c r="BV2271" s="1">
        <v>38489</v>
      </c>
      <c r="BW2271">
        <f t="shared" ca="1" si="385"/>
        <v>1420</v>
      </c>
      <c r="BX2271">
        <v>1420</v>
      </c>
    </row>
    <row r="2272" spans="1:76" x14ac:dyDescent="0.25">
      <c r="A2272" s="1">
        <v>38490</v>
      </c>
      <c r="B2272">
        <v>1590</v>
      </c>
      <c r="C2272">
        <f t="shared" si="381"/>
        <v>1590</v>
      </c>
      <c r="D2272" t="s">
        <v>20</v>
      </c>
      <c r="E2272">
        <f t="shared" si="382"/>
        <v>1</v>
      </c>
      <c r="F2272">
        <f t="shared" si="383"/>
        <v>2005</v>
      </c>
      <c r="G2272" s="2">
        <f t="shared" si="384"/>
        <v>138</v>
      </c>
      <c r="BV2272" s="1">
        <v>38490</v>
      </c>
      <c r="BW2272">
        <f t="shared" ca="1" si="385"/>
        <v>1590</v>
      </c>
      <c r="BX2272">
        <v>1590</v>
      </c>
    </row>
    <row r="2273" spans="1:76" x14ac:dyDescent="0.25">
      <c r="A2273" s="1">
        <v>38491</v>
      </c>
      <c r="B2273">
        <v>1900</v>
      </c>
      <c r="C2273">
        <f t="shared" si="381"/>
        <v>1900</v>
      </c>
      <c r="D2273" t="s">
        <v>20</v>
      </c>
      <c r="E2273">
        <f t="shared" si="382"/>
        <v>1</v>
      </c>
      <c r="F2273">
        <f t="shared" si="383"/>
        <v>2005</v>
      </c>
      <c r="G2273" s="2">
        <f t="shared" si="384"/>
        <v>139</v>
      </c>
      <c r="BV2273" s="1">
        <v>38491</v>
      </c>
      <c r="BW2273">
        <f t="shared" ca="1" si="385"/>
        <v>1900</v>
      </c>
      <c r="BX2273">
        <v>1900</v>
      </c>
    </row>
    <row r="2274" spans="1:76" x14ac:dyDescent="0.25">
      <c r="A2274" s="1">
        <v>38492</v>
      </c>
      <c r="B2274">
        <v>2160</v>
      </c>
      <c r="C2274">
        <f t="shared" si="381"/>
        <v>2160</v>
      </c>
      <c r="D2274" t="s">
        <v>20</v>
      </c>
      <c r="E2274">
        <f t="shared" si="382"/>
        <v>1</v>
      </c>
      <c r="F2274">
        <f t="shared" si="383"/>
        <v>2005</v>
      </c>
      <c r="G2274" s="2">
        <f t="shared" si="384"/>
        <v>140</v>
      </c>
      <c r="BV2274" s="1">
        <v>38492</v>
      </c>
      <c r="BW2274">
        <f t="shared" ca="1" si="385"/>
        <v>2160</v>
      </c>
      <c r="BX2274">
        <v>2160</v>
      </c>
    </row>
    <row r="2275" spans="1:76" x14ac:dyDescent="0.25">
      <c r="A2275" s="1">
        <v>38493</v>
      </c>
      <c r="B2275">
        <v>2020</v>
      </c>
      <c r="C2275">
        <f t="shared" si="381"/>
        <v>2020</v>
      </c>
      <c r="D2275" t="s">
        <v>20</v>
      </c>
      <c r="E2275">
        <f t="shared" si="382"/>
        <v>1</v>
      </c>
      <c r="F2275">
        <f t="shared" si="383"/>
        <v>2005</v>
      </c>
      <c r="G2275" s="2">
        <f t="shared" si="384"/>
        <v>141</v>
      </c>
      <c r="BV2275" s="1">
        <v>38493</v>
      </c>
      <c r="BW2275">
        <f t="shared" ca="1" si="385"/>
        <v>2020</v>
      </c>
      <c r="BX2275">
        <v>2020</v>
      </c>
    </row>
    <row r="2276" spans="1:76" x14ac:dyDescent="0.25">
      <c r="A2276" s="1">
        <v>38494</v>
      </c>
      <c r="B2276">
        <v>1590</v>
      </c>
      <c r="C2276">
        <f t="shared" si="381"/>
        <v>1590</v>
      </c>
      <c r="D2276" t="s">
        <v>20</v>
      </c>
      <c r="E2276">
        <f t="shared" si="382"/>
        <v>1</v>
      </c>
      <c r="F2276">
        <f t="shared" si="383"/>
        <v>2005</v>
      </c>
      <c r="G2276" s="2">
        <f t="shared" si="384"/>
        <v>142</v>
      </c>
      <c r="BV2276" s="1">
        <v>38494</v>
      </c>
      <c r="BW2276">
        <f t="shared" ca="1" si="385"/>
        <v>1590</v>
      </c>
      <c r="BX2276">
        <v>1590</v>
      </c>
    </row>
    <row r="2277" spans="1:76" x14ac:dyDescent="0.25">
      <c r="A2277" s="1">
        <v>38495</v>
      </c>
      <c r="B2277">
        <v>1140</v>
      </c>
      <c r="C2277">
        <f t="shared" si="381"/>
        <v>1140</v>
      </c>
      <c r="D2277" t="s">
        <v>20</v>
      </c>
      <c r="E2277">
        <f t="shared" si="382"/>
        <v>1</v>
      </c>
      <c r="F2277">
        <f t="shared" si="383"/>
        <v>2005</v>
      </c>
      <c r="G2277" s="2">
        <f t="shared" si="384"/>
        <v>143</v>
      </c>
      <c r="BV2277" s="1">
        <v>38495</v>
      </c>
      <c r="BW2277">
        <f t="shared" ca="1" si="385"/>
        <v>1140</v>
      </c>
      <c r="BX2277">
        <v>1140</v>
      </c>
    </row>
    <row r="2278" spans="1:76" x14ac:dyDescent="0.25">
      <c r="A2278" s="1">
        <v>38496</v>
      </c>
      <c r="B2278">
        <v>980</v>
      </c>
      <c r="C2278">
        <f t="shared" si="381"/>
        <v>980</v>
      </c>
      <c r="D2278" t="s">
        <v>20</v>
      </c>
      <c r="E2278">
        <f t="shared" si="382"/>
        <v>1</v>
      </c>
      <c r="F2278">
        <f t="shared" si="383"/>
        <v>2005</v>
      </c>
      <c r="G2278" s="2">
        <f t="shared" si="384"/>
        <v>144</v>
      </c>
      <c r="BV2278" s="1">
        <v>38496</v>
      </c>
      <c r="BW2278">
        <f t="shared" ca="1" si="385"/>
        <v>980</v>
      </c>
      <c r="BX2278">
        <v>980</v>
      </c>
    </row>
    <row r="2279" spans="1:76" x14ac:dyDescent="0.25">
      <c r="A2279" s="1">
        <v>38497</v>
      </c>
      <c r="B2279">
        <v>913</v>
      </c>
      <c r="C2279">
        <f t="shared" si="381"/>
        <v>913</v>
      </c>
      <c r="D2279" t="s">
        <v>20</v>
      </c>
      <c r="E2279">
        <f t="shared" si="382"/>
        <v>1</v>
      </c>
      <c r="F2279">
        <f t="shared" si="383"/>
        <v>2005</v>
      </c>
      <c r="G2279" s="2">
        <f t="shared" si="384"/>
        <v>145</v>
      </c>
      <c r="BV2279" s="1">
        <v>38497</v>
      </c>
      <c r="BW2279">
        <f t="shared" ca="1" si="385"/>
        <v>913</v>
      </c>
      <c r="BX2279">
        <v>913</v>
      </c>
    </row>
    <row r="2280" spans="1:76" x14ac:dyDescent="0.25">
      <c r="A2280" s="1">
        <v>38498</v>
      </c>
      <c r="B2280">
        <v>840</v>
      </c>
      <c r="C2280">
        <f t="shared" si="381"/>
        <v>840</v>
      </c>
      <c r="D2280" t="s">
        <v>20</v>
      </c>
      <c r="E2280">
        <f t="shared" si="382"/>
        <v>1</v>
      </c>
      <c r="F2280">
        <f t="shared" si="383"/>
        <v>2005</v>
      </c>
      <c r="G2280" s="2">
        <f t="shared" si="384"/>
        <v>146</v>
      </c>
      <c r="BV2280" s="1">
        <v>38498</v>
      </c>
      <c r="BW2280">
        <f t="shared" ca="1" si="385"/>
        <v>840</v>
      </c>
      <c r="BX2280">
        <v>840</v>
      </c>
    </row>
    <row r="2281" spans="1:76" x14ac:dyDescent="0.25">
      <c r="A2281" s="1">
        <v>38499</v>
      </c>
      <c r="B2281">
        <v>979</v>
      </c>
      <c r="C2281">
        <f t="shared" si="381"/>
        <v>979</v>
      </c>
      <c r="D2281" t="s">
        <v>20</v>
      </c>
      <c r="E2281">
        <f t="shared" si="382"/>
        <v>1</v>
      </c>
      <c r="F2281">
        <f t="shared" si="383"/>
        <v>2005</v>
      </c>
      <c r="G2281" s="2">
        <f t="shared" si="384"/>
        <v>147</v>
      </c>
      <c r="BV2281" s="1">
        <v>38499</v>
      </c>
      <c r="BW2281">
        <f t="shared" ca="1" si="385"/>
        <v>979</v>
      </c>
      <c r="BX2281">
        <v>979</v>
      </c>
    </row>
    <row r="2282" spans="1:76" x14ac:dyDescent="0.25">
      <c r="A2282" s="1">
        <v>38500</v>
      </c>
      <c r="B2282">
        <v>977</v>
      </c>
      <c r="C2282">
        <f t="shared" si="381"/>
        <v>977</v>
      </c>
      <c r="D2282" t="s">
        <v>20</v>
      </c>
      <c r="E2282">
        <f t="shared" si="382"/>
        <v>1</v>
      </c>
      <c r="F2282">
        <f t="shared" si="383"/>
        <v>2005</v>
      </c>
      <c r="G2282" s="2">
        <f t="shared" si="384"/>
        <v>148</v>
      </c>
      <c r="BV2282" s="1">
        <v>38500</v>
      </c>
      <c r="BW2282">
        <f t="shared" ca="1" si="385"/>
        <v>977</v>
      </c>
      <c r="BX2282">
        <v>977</v>
      </c>
    </row>
    <row r="2283" spans="1:76" x14ac:dyDescent="0.25">
      <c r="A2283" s="1">
        <v>38501</v>
      </c>
      <c r="B2283">
        <v>932</v>
      </c>
      <c r="C2283">
        <f t="shared" si="381"/>
        <v>932</v>
      </c>
      <c r="D2283" t="s">
        <v>20</v>
      </c>
      <c r="E2283">
        <f t="shared" si="382"/>
        <v>1</v>
      </c>
      <c r="F2283">
        <f t="shared" si="383"/>
        <v>2005</v>
      </c>
      <c r="G2283" s="2">
        <f t="shared" si="384"/>
        <v>149</v>
      </c>
      <c r="BV2283" s="1">
        <v>38501</v>
      </c>
      <c r="BW2283">
        <f t="shared" ca="1" si="385"/>
        <v>932</v>
      </c>
      <c r="BX2283">
        <v>932</v>
      </c>
    </row>
    <row r="2284" spans="1:76" x14ac:dyDescent="0.25">
      <c r="A2284" s="1">
        <v>38502</v>
      </c>
      <c r="B2284">
        <v>900</v>
      </c>
      <c r="C2284">
        <f t="shared" si="381"/>
        <v>900</v>
      </c>
      <c r="D2284" t="s">
        <v>20</v>
      </c>
      <c r="E2284">
        <f t="shared" si="382"/>
        <v>1</v>
      </c>
      <c r="F2284">
        <f t="shared" si="383"/>
        <v>2005</v>
      </c>
      <c r="G2284" s="2">
        <f t="shared" si="384"/>
        <v>150</v>
      </c>
      <c r="BV2284" s="1">
        <v>38502</v>
      </c>
      <c r="BW2284">
        <f t="shared" ca="1" si="385"/>
        <v>900</v>
      </c>
      <c r="BX2284">
        <v>900</v>
      </c>
    </row>
    <row r="2285" spans="1:76" x14ac:dyDescent="0.25">
      <c r="A2285" s="1">
        <v>38503</v>
      </c>
      <c r="B2285">
        <v>928</v>
      </c>
      <c r="C2285">
        <f t="shared" si="381"/>
        <v>928</v>
      </c>
      <c r="D2285" t="s">
        <v>20</v>
      </c>
      <c r="E2285">
        <f t="shared" si="382"/>
        <v>1</v>
      </c>
      <c r="F2285">
        <f t="shared" si="383"/>
        <v>2005</v>
      </c>
      <c r="G2285" s="2">
        <f t="shared" si="384"/>
        <v>151</v>
      </c>
      <c r="BV2285" s="1">
        <v>38503</v>
      </c>
      <c r="BW2285">
        <f t="shared" ca="1" si="385"/>
        <v>928</v>
      </c>
      <c r="BX2285">
        <v>928</v>
      </c>
    </row>
    <row r="2286" spans="1:76" x14ac:dyDescent="0.25">
      <c r="A2286" s="1">
        <v>38504</v>
      </c>
      <c r="B2286">
        <v>1040</v>
      </c>
      <c r="C2286">
        <f t="shared" si="381"/>
        <v>1040</v>
      </c>
      <c r="D2286" t="s">
        <v>20</v>
      </c>
      <c r="E2286">
        <f t="shared" si="382"/>
        <v>1</v>
      </c>
      <c r="F2286">
        <f t="shared" si="383"/>
        <v>2005</v>
      </c>
      <c r="G2286" s="2">
        <f t="shared" si="384"/>
        <v>152</v>
      </c>
      <c r="BV2286" s="1">
        <v>38504</v>
      </c>
      <c r="BW2286">
        <f t="shared" ca="1" si="385"/>
        <v>1040</v>
      </c>
      <c r="BX2286">
        <v>1040</v>
      </c>
    </row>
    <row r="2287" spans="1:76" x14ac:dyDescent="0.25">
      <c r="A2287" s="1">
        <v>38505</v>
      </c>
      <c r="B2287">
        <v>1110</v>
      </c>
      <c r="C2287">
        <f t="shared" si="381"/>
        <v>1110</v>
      </c>
      <c r="D2287" t="s">
        <v>20</v>
      </c>
      <c r="E2287">
        <f t="shared" si="382"/>
        <v>1</v>
      </c>
      <c r="F2287">
        <f t="shared" si="383"/>
        <v>2005</v>
      </c>
      <c r="G2287" s="2">
        <f t="shared" si="384"/>
        <v>153</v>
      </c>
      <c r="BV2287" s="1">
        <v>38505</v>
      </c>
      <c r="BW2287">
        <f t="shared" ca="1" si="385"/>
        <v>1110</v>
      </c>
      <c r="BX2287">
        <v>1110</v>
      </c>
    </row>
    <row r="2288" spans="1:76" x14ac:dyDescent="0.25">
      <c r="A2288" s="1">
        <v>38506</v>
      </c>
      <c r="B2288">
        <v>1480</v>
      </c>
      <c r="C2288">
        <f t="shared" si="381"/>
        <v>1480</v>
      </c>
      <c r="D2288" t="s">
        <v>20</v>
      </c>
      <c r="E2288">
        <f t="shared" si="382"/>
        <v>1</v>
      </c>
      <c r="F2288">
        <f t="shared" si="383"/>
        <v>2005</v>
      </c>
      <c r="G2288" s="2">
        <f t="shared" si="384"/>
        <v>154</v>
      </c>
      <c r="BV2288" s="1">
        <v>38506</v>
      </c>
      <c r="BW2288">
        <f t="shared" ca="1" si="385"/>
        <v>1480</v>
      </c>
      <c r="BX2288">
        <v>1480</v>
      </c>
    </row>
    <row r="2289" spans="1:76" x14ac:dyDescent="0.25">
      <c r="A2289" s="1">
        <v>38507</v>
      </c>
      <c r="B2289">
        <v>1760</v>
      </c>
      <c r="C2289">
        <f t="shared" si="381"/>
        <v>1760</v>
      </c>
      <c r="D2289" t="s">
        <v>20</v>
      </c>
      <c r="E2289">
        <f t="shared" si="382"/>
        <v>1</v>
      </c>
      <c r="F2289">
        <f t="shared" si="383"/>
        <v>2005</v>
      </c>
      <c r="G2289" s="2">
        <f t="shared" si="384"/>
        <v>155</v>
      </c>
      <c r="BV2289" s="1">
        <v>38507</v>
      </c>
      <c r="BW2289">
        <f t="shared" ca="1" si="385"/>
        <v>1760</v>
      </c>
      <c r="BX2289">
        <v>1760</v>
      </c>
    </row>
    <row r="2290" spans="1:76" x14ac:dyDescent="0.25">
      <c r="A2290" s="1">
        <v>38508</v>
      </c>
      <c r="B2290">
        <v>1700</v>
      </c>
      <c r="C2290">
        <f t="shared" si="381"/>
        <v>1700</v>
      </c>
      <c r="D2290" t="s">
        <v>20</v>
      </c>
      <c r="E2290">
        <f t="shared" si="382"/>
        <v>1</v>
      </c>
      <c r="F2290">
        <f t="shared" si="383"/>
        <v>2005</v>
      </c>
      <c r="G2290" s="2">
        <f t="shared" si="384"/>
        <v>156</v>
      </c>
      <c r="BV2290" s="1">
        <v>38508</v>
      </c>
      <c r="BW2290">
        <f t="shared" ca="1" si="385"/>
        <v>1700</v>
      </c>
      <c r="BX2290">
        <v>1700</v>
      </c>
    </row>
    <row r="2291" spans="1:76" x14ac:dyDescent="0.25">
      <c r="A2291" s="1">
        <v>38509</v>
      </c>
      <c r="B2291">
        <v>1780</v>
      </c>
      <c r="C2291">
        <f t="shared" si="381"/>
        <v>1780</v>
      </c>
      <c r="D2291" t="s">
        <v>20</v>
      </c>
      <c r="E2291">
        <f t="shared" si="382"/>
        <v>1</v>
      </c>
      <c r="F2291">
        <f t="shared" si="383"/>
        <v>2005</v>
      </c>
      <c r="G2291" s="2">
        <f t="shared" si="384"/>
        <v>157</v>
      </c>
      <c r="BV2291" s="1">
        <v>38509</v>
      </c>
      <c r="BW2291">
        <f t="shared" ca="1" si="385"/>
        <v>1780</v>
      </c>
      <c r="BX2291">
        <v>1780</v>
      </c>
    </row>
    <row r="2292" spans="1:76" x14ac:dyDescent="0.25">
      <c r="A2292" s="1">
        <v>38510</v>
      </c>
      <c r="B2292">
        <v>1810</v>
      </c>
      <c r="C2292">
        <f t="shared" si="381"/>
        <v>1810</v>
      </c>
      <c r="D2292" t="s">
        <v>20</v>
      </c>
      <c r="E2292">
        <f t="shared" si="382"/>
        <v>1</v>
      </c>
      <c r="F2292">
        <f t="shared" si="383"/>
        <v>2005</v>
      </c>
      <c r="G2292" s="2">
        <f t="shared" si="384"/>
        <v>158</v>
      </c>
      <c r="BV2292" s="1">
        <v>38510</v>
      </c>
      <c r="BW2292">
        <f t="shared" ca="1" si="385"/>
        <v>1810</v>
      </c>
      <c r="BX2292">
        <v>1810</v>
      </c>
    </row>
    <row r="2293" spans="1:76" x14ac:dyDescent="0.25">
      <c r="A2293" s="1">
        <v>38511</v>
      </c>
      <c r="B2293">
        <v>1790</v>
      </c>
      <c r="C2293">
        <f t="shared" si="381"/>
        <v>1790</v>
      </c>
      <c r="D2293" t="s">
        <v>20</v>
      </c>
      <c r="E2293">
        <f t="shared" si="382"/>
        <v>1</v>
      </c>
      <c r="F2293">
        <f t="shared" si="383"/>
        <v>2005</v>
      </c>
      <c r="G2293" s="2">
        <f t="shared" si="384"/>
        <v>159</v>
      </c>
      <c r="BV2293" s="1">
        <v>38511</v>
      </c>
      <c r="BW2293">
        <f t="shared" ca="1" si="385"/>
        <v>1790</v>
      </c>
      <c r="BX2293">
        <v>1790</v>
      </c>
    </row>
    <row r="2294" spans="1:76" x14ac:dyDescent="0.25">
      <c r="A2294" s="1">
        <v>38512</v>
      </c>
      <c r="B2294">
        <v>1680</v>
      </c>
      <c r="C2294">
        <f t="shared" si="381"/>
        <v>1680</v>
      </c>
      <c r="D2294" t="s">
        <v>20</v>
      </c>
      <c r="E2294">
        <f t="shared" si="382"/>
        <v>1</v>
      </c>
      <c r="F2294">
        <f t="shared" si="383"/>
        <v>2005</v>
      </c>
      <c r="G2294" s="2">
        <f t="shared" si="384"/>
        <v>160</v>
      </c>
      <c r="BV2294" s="1">
        <v>38512</v>
      </c>
      <c r="BW2294">
        <f t="shared" ca="1" si="385"/>
        <v>1680</v>
      </c>
      <c r="BX2294">
        <v>1680</v>
      </c>
    </row>
    <row r="2295" spans="1:76" x14ac:dyDescent="0.25">
      <c r="A2295" s="1">
        <v>38513</v>
      </c>
      <c r="B2295">
        <v>1540</v>
      </c>
      <c r="C2295">
        <f t="shared" si="381"/>
        <v>1540</v>
      </c>
      <c r="D2295" t="s">
        <v>20</v>
      </c>
      <c r="E2295">
        <f t="shared" si="382"/>
        <v>1</v>
      </c>
      <c r="F2295">
        <f t="shared" si="383"/>
        <v>2005</v>
      </c>
      <c r="G2295" s="2">
        <f t="shared" si="384"/>
        <v>161</v>
      </c>
      <c r="BV2295" s="1">
        <v>38513</v>
      </c>
      <c r="BW2295">
        <f t="shared" ca="1" si="385"/>
        <v>1540</v>
      </c>
      <c r="BX2295">
        <v>1540</v>
      </c>
    </row>
    <row r="2296" spans="1:76" x14ac:dyDescent="0.25">
      <c r="A2296" s="1">
        <v>38514</v>
      </c>
      <c r="B2296">
        <v>1270</v>
      </c>
      <c r="C2296">
        <f t="shared" si="381"/>
        <v>1270</v>
      </c>
      <c r="D2296" t="s">
        <v>20</v>
      </c>
      <c r="E2296">
        <f t="shared" si="382"/>
        <v>1</v>
      </c>
      <c r="F2296">
        <f t="shared" si="383"/>
        <v>2005</v>
      </c>
      <c r="G2296" s="2">
        <f t="shared" si="384"/>
        <v>162</v>
      </c>
      <c r="BV2296" s="1">
        <v>38514</v>
      </c>
      <c r="BW2296">
        <f t="shared" ca="1" si="385"/>
        <v>1270</v>
      </c>
      <c r="BX2296">
        <v>1270</v>
      </c>
    </row>
    <row r="2297" spans="1:76" x14ac:dyDescent="0.25">
      <c r="A2297" s="1">
        <v>38515</v>
      </c>
      <c r="B2297">
        <v>1080</v>
      </c>
      <c r="C2297">
        <f t="shared" si="381"/>
        <v>1080</v>
      </c>
      <c r="D2297" t="s">
        <v>20</v>
      </c>
      <c r="E2297">
        <f t="shared" si="382"/>
        <v>1</v>
      </c>
      <c r="F2297">
        <f t="shared" si="383"/>
        <v>2005</v>
      </c>
      <c r="G2297" s="2">
        <f t="shared" si="384"/>
        <v>163</v>
      </c>
      <c r="BV2297" s="1">
        <v>38515</v>
      </c>
      <c r="BW2297">
        <f t="shared" ca="1" si="385"/>
        <v>1080</v>
      </c>
      <c r="BX2297">
        <v>1080</v>
      </c>
    </row>
    <row r="2298" spans="1:76" x14ac:dyDescent="0.25">
      <c r="A2298" s="1">
        <v>38516</v>
      </c>
      <c r="B2298">
        <v>990</v>
      </c>
      <c r="C2298">
        <f t="shared" si="381"/>
        <v>990</v>
      </c>
      <c r="D2298" t="s">
        <v>20</v>
      </c>
      <c r="E2298">
        <f t="shared" si="382"/>
        <v>1</v>
      </c>
      <c r="F2298">
        <f t="shared" si="383"/>
        <v>2005</v>
      </c>
      <c r="G2298" s="2">
        <f t="shared" si="384"/>
        <v>164</v>
      </c>
      <c r="BV2298" s="1">
        <v>38516</v>
      </c>
      <c r="BW2298">
        <f t="shared" ca="1" si="385"/>
        <v>990</v>
      </c>
      <c r="BX2298">
        <v>990</v>
      </c>
    </row>
    <row r="2299" spans="1:76" x14ac:dyDescent="0.25">
      <c r="A2299" s="1">
        <v>38517</v>
      </c>
      <c r="B2299">
        <v>1000</v>
      </c>
      <c r="C2299">
        <f t="shared" si="381"/>
        <v>1000</v>
      </c>
      <c r="D2299" t="s">
        <v>20</v>
      </c>
      <c r="E2299">
        <f t="shared" si="382"/>
        <v>1</v>
      </c>
      <c r="F2299">
        <f t="shared" si="383"/>
        <v>2005</v>
      </c>
      <c r="G2299" s="2">
        <f t="shared" si="384"/>
        <v>165</v>
      </c>
      <c r="BV2299" s="1">
        <v>38517</v>
      </c>
      <c r="BW2299">
        <f t="shared" ca="1" si="385"/>
        <v>1000</v>
      </c>
      <c r="BX2299">
        <v>1000</v>
      </c>
    </row>
    <row r="2300" spans="1:76" x14ac:dyDescent="0.25">
      <c r="A2300" s="1">
        <v>38518</v>
      </c>
      <c r="B2300">
        <v>1030</v>
      </c>
      <c r="C2300">
        <f t="shared" si="381"/>
        <v>1030</v>
      </c>
      <c r="D2300" t="s">
        <v>20</v>
      </c>
      <c r="E2300">
        <f t="shared" si="382"/>
        <v>1</v>
      </c>
      <c r="F2300">
        <f t="shared" si="383"/>
        <v>2005</v>
      </c>
      <c r="G2300" s="2">
        <f t="shared" si="384"/>
        <v>166</v>
      </c>
      <c r="BV2300" s="1">
        <v>38518</v>
      </c>
      <c r="BW2300">
        <f t="shared" ca="1" si="385"/>
        <v>1030</v>
      </c>
      <c r="BX2300">
        <v>1030</v>
      </c>
    </row>
    <row r="2301" spans="1:76" x14ac:dyDescent="0.25">
      <c r="A2301" s="1">
        <v>38519</v>
      </c>
      <c r="C2301" t="str">
        <f t="shared" si="381"/>
        <v>XX</v>
      </c>
      <c r="E2301">
        <f t="shared" si="382"/>
        <v>0</v>
      </c>
      <c r="F2301">
        <f t="shared" si="383"/>
        <v>2005</v>
      </c>
      <c r="G2301" s="2">
        <f t="shared" si="384"/>
        <v>167</v>
      </c>
      <c r="BV2301" s="1">
        <v>38519</v>
      </c>
      <c r="BW2301" t="str">
        <f t="shared" ca="1" si="385"/>
        <v>XX</v>
      </c>
      <c r="BX2301" t="s">
        <v>2</v>
      </c>
    </row>
    <row r="2302" spans="1:76" x14ac:dyDescent="0.25">
      <c r="A2302" s="1">
        <v>38520</v>
      </c>
      <c r="C2302" t="str">
        <f t="shared" si="381"/>
        <v>XX</v>
      </c>
      <c r="E2302">
        <f t="shared" si="382"/>
        <v>0</v>
      </c>
      <c r="F2302">
        <f t="shared" si="383"/>
        <v>2005</v>
      </c>
      <c r="G2302" s="2">
        <f t="shared" si="384"/>
        <v>168</v>
      </c>
      <c r="BV2302" s="1">
        <v>38520</v>
      </c>
      <c r="BW2302" t="str">
        <f t="shared" ca="1" si="385"/>
        <v>XX</v>
      </c>
      <c r="BX2302" t="s">
        <v>2</v>
      </c>
    </row>
    <row r="2303" spans="1:76" x14ac:dyDescent="0.25">
      <c r="A2303" s="1">
        <v>38521</v>
      </c>
      <c r="B2303">
        <v>1390</v>
      </c>
      <c r="C2303">
        <f t="shared" si="381"/>
        <v>1390</v>
      </c>
      <c r="D2303" t="s">
        <v>20</v>
      </c>
      <c r="E2303">
        <f t="shared" si="382"/>
        <v>1</v>
      </c>
      <c r="F2303">
        <f t="shared" si="383"/>
        <v>2005</v>
      </c>
      <c r="G2303" s="2">
        <f t="shared" si="384"/>
        <v>169</v>
      </c>
      <c r="BV2303" s="1">
        <v>38521</v>
      </c>
      <c r="BW2303">
        <f t="shared" ca="1" si="385"/>
        <v>1390</v>
      </c>
      <c r="BX2303">
        <v>1390</v>
      </c>
    </row>
    <row r="2304" spans="1:76" x14ac:dyDescent="0.25">
      <c r="A2304" s="1">
        <v>38522</v>
      </c>
      <c r="B2304">
        <v>1230</v>
      </c>
      <c r="C2304">
        <f t="shared" si="381"/>
        <v>1230</v>
      </c>
      <c r="D2304" t="s">
        <v>20</v>
      </c>
      <c r="E2304">
        <f t="shared" si="382"/>
        <v>1</v>
      </c>
      <c r="F2304">
        <f t="shared" si="383"/>
        <v>2005</v>
      </c>
      <c r="G2304" s="2">
        <f t="shared" si="384"/>
        <v>170</v>
      </c>
      <c r="BV2304" s="1">
        <v>38522</v>
      </c>
      <c r="BW2304">
        <f t="shared" ca="1" si="385"/>
        <v>1230</v>
      </c>
      <c r="BX2304">
        <v>1230</v>
      </c>
    </row>
    <row r="2305" spans="1:76" x14ac:dyDescent="0.25">
      <c r="A2305" s="1">
        <v>38523</v>
      </c>
      <c r="B2305">
        <v>1180</v>
      </c>
      <c r="C2305">
        <f t="shared" si="381"/>
        <v>1180</v>
      </c>
      <c r="D2305" t="s">
        <v>20</v>
      </c>
      <c r="E2305">
        <f t="shared" si="382"/>
        <v>1</v>
      </c>
      <c r="F2305">
        <f t="shared" si="383"/>
        <v>2005</v>
      </c>
      <c r="G2305" s="2">
        <f t="shared" si="384"/>
        <v>171</v>
      </c>
      <c r="BV2305" s="1">
        <v>38523</v>
      </c>
      <c r="BW2305">
        <f t="shared" ca="1" si="385"/>
        <v>1180</v>
      </c>
      <c r="BX2305">
        <v>1180</v>
      </c>
    </row>
    <row r="2306" spans="1:76" x14ac:dyDescent="0.25">
      <c r="A2306" s="1">
        <v>38524</v>
      </c>
      <c r="B2306">
        <v>1170</v>
      </c>
      <c r="C2306">
        <f t="shared" si="381"/>
        <v>1170</v>
      </c>
      <c r="D2306" t="s">
        <v>20</v>
      </c>
      <c r="E2306">
        <f t="shared" si="382"/>
        <v>1</v>
      </c>
      <c r="F2306">
        <f t="shared" si="383"/>
        <v>2005</v>
      </c>
      <c r="G2306" s="2">
        <f t="shared" si="384"/>
        <v>172</v>
      </c>
      <c r="BV2306" s="1">
        <v>38524</v>
      </c>
      <c r="BW2306">
        <f t="shared" ca="1" si="385"/>
        <v>1170</v>
      </c>
      <c r="BX2306">
        <v>1170</v>
      </c>
    </row>
    <row r="2307" spans="1:76" x14ac:dyDescent="0.25">
      <c r="A2307" s="1">
        <v>38525</v>
      </c>
      <c r="B2307">
        <v>1120</v>
      </c>
      <c r="C2307">
        <f t="shared" ref="C2307:C2370" si="386">IF(ISNUMBER(B2307),B2307,"XX")</f>
        <v>1120</v>
      </c>
      <c r="D2307" t="s">
        <v>20</v>
      </c>
      <c r="E2307">
        <f t="shared" ref="E2307:E2370" si="387">IF(LEFT(D2307,1)="A",1,0)</f>
        <v>1</v>
      </c>
      <c r="F2307">
        <f t="shared" ref="F2307:F2370" si="388">YEAR(A2307)</f>
        <v>2005</v>
      </c>
      <c r="G2307" s="2">
        <f t="shared" ref="G2307:G2370" si="389">DATE(YEAR(A2307),MONTH(A2307),DAY(A2307))-DATE(YEAR(A2307),1,0)</f>
        <v>173</v>
      </c>
      <c r="BV2307" s="1">
        <v>38525</v>
      </c>
      <c r="BW2307">
        <f t="shared" ref="BW2307:BW2370" ca="1" si="390">OFFSET($BA$1,MATCH(DATE(YEAR(BV2307),MONTH(BV2307),DAY(BV2307))-DATE(YEAR(BV2307),1,0),$BA$2:$BA$366,0),MATCH(YEAR(BV2307),$BB$1:$BO$1,0))</f>
        <v>1120</v>
      </c>
      <c r="BX2307">
        <v>1120</v>
      </c>
    </row>
    <row r="2308" spans="1:76" x14ac:dyDescent="0.25">
      <c r="A2308" s="1">
        <v>38526</v>
      </c>
      <c r="B2308">
        <v>1010</v>
      </c>
      <c r="C2308">
        <f t="shared" si="386"/>
        <v>1010</v>
      </c>
      <c r="D2308" t="s">
        <v>20</v>
      </c>
      <c r="E2308">
        <f t="shared" si="387"/>
        <v>1</v>
      </c>
      <c r="F2308">
        <f t="shared" si="388"/>
        <v>2005</v>
      </c>
      <c r="G2308" s="2">
        <f t="shared" si="389"/>
        <v>174</v>
      </c>
      <c r="BV2308" s="1">
        <v>38526</v>
      </c>
      <c r="BW2308">
        <f t="shared" ca="1" si="390"/>
        <v>1010</v>
      </c>
      <c r="BX2308">
        <v>1010</v>
      </c>
    </row>
    <row r="2309" spans="1:76" x14ac:dyDescent="0.25">
      <c r="A2309" s="1">
        <v>38527</v>
      </c>
      <c r="B2309">
        <v>1120</v>
      </c>
      <c r="C2309">
        <f t="shared" si="386"/>
        <v>1120</v>
      </c>
      <c r="D2309" t="s">
        <v>20</v>
      </c>
      <c r="E2309">
        <f t="shared" si="387"/>
        <v>1</v>
      </c>
      <c r="F2309">
        <f t="shared" si="388"/>
        <v>2005</v>
      </c>
      <c r="G2309" s="2">
        <f t="shared" si="389"/>
        <v>175</v>
      </c>
      <c r="BV2309" s="1">
        <v>38527</v>
      </c>
      <c r="BW2309">
        <f t="shared" ca="1" si="390"/>
        <v>1120</v>
      </c>
      <c r="BX2309">
        <v>1120</v>
      </c>
    </row>
    <row r="2310" spans="1:76" x14ac:dyDescent="0.25">
      <c r="A2310" s="1">
        <v>38528</v>
      </c>
      <c r="B2310">
        <v>1300</v>
      </c>
      <c r="C2310">
        <f t="shared" si="386"/>
        <v>1300</v>
      </c>
      <c r="D2310" t="s">
        <v>20</v>
      </c>
      <c r="E2310">
        <f t="shared" si="387"/>
        <v>1</v>
      </c>
      <c r="F2310">
        <f t="shared" si="388"/>
        <v>2005</v>
      </c>
      <c r="G2310" s="2">
        <f t="shared" si="389"/>
        <v>176</v>
      </c>
      <c r="BV2310" s="1">
        <v>38528</v>
      </c>
      <c r="BW2310">
        <f t="shared" ca="1" si="390"/>
        <v>1300</v>
      </c>
      <c r="BX2310">
        <v>1300</v>
      </c>
    </row>
    <row r="2311" spans="1:76" x14ac:dyDescent="0.25">
      <c r="A2311" s="1">
        <v>38529</v>
      </c>
      <c r="B2311">
        <v>994</v>
      </c>
      <c r="C2311">
        <f t="shared" si="386"/>
        <v>994</v>
      </c>
      <c r="D2311" t="s">
        <v>20</v>
      </c>
      <c r="E2311">
        <f t="shared" si="387"/>
        <v>1</v>
      </c>
      <c r="F2311">
        <f t="shared" si="388"/>
        <v>2005</v>
      </c>
      <c r="G2311" s="2">
        <f t="shared" si="389"/>
        <v>177</v>
      </c>
      <c r="BV2311" s="1">
        <v>38529</v>
      </c>
      <c r="BW2311">
        <f t="shared" ca="1" si="390"/>
        <v>994</v>
      </c>
      <c r="BX2311">
        <v>994</v>
      </c>
    </row>
    <row r="2312" spans="1:76" x14ac:dyDescent="0.25">
      <c r="A2312" s="1">
        <v>38530</v>
      </c>
      <c r="B2312">
        <v>1090</v>
      </c>
      <c r="C2312">
        <f t="shared" si="386"/>
        <v>1090</v>
      </c>
      <c r="D2312" t="s">
        <v>20</v>
      </c>
      <c r="E2312">
        <f t="shared" si="387"/>
        <v>1</v>
      </c>
      <c r="F2312">
        <f t="shared" si="388"/>
        <v>2005</v>
      </c>
      <c r="G2312" s="2">
        <f t="shared" si="389"/>
        <v>178</v>
      </c>
      <c r="BV2312" s="1">
        <v>38530</v>
      </c>
      <c r="BW2312">
        <f t="shared" ca="1" si="390"/>
        <v>1090</v>
      </c>
      <c r="BX2312">
        <v>1090</v>
      </c>
    </row>
    <row r="2313" spans="1:76" x14ac:dyDescent="0.25">
      <c r="A2313" s="1">
        <v>38531</v>
      </c>
      <c r="B2313">
        <v>1150</v>
      </c>
      <c r="C2313">
        <f t="shared" si="386"/>
        <v>1150</v>
      </c>
      <c r="D2313" t="s">
        <v>20</v>
      </c>
      <c r="E2313">
        <f t="shared" si="387"/>
        <v>1</v>
      </c>
      <c r="F2313">
        <f t="shared" si="388"/>
        <v>2005</v>
      </c>
      <c r="G2313" s="2">
        <f t="shared" si="389"/>
        <v>179</v>
      </c>
      <c r="BV2313" s="1">
        <v>38531</v>
      </c>
      <c r="BW2313">
        <f t="shared" ca="1" si="390"/>
        <v>1150</v>
      </c>
      <c r="BX2313">
        <v>1150</v>
      </c>
    </row>
    <row r="2314" spans="1:76" x14ac:dyDescent="0.25">
      <c r="A2314" s="1">
        <v>38532</v>
      </c>
      <c r="B2314">
        <v>1200</v>
      </c>
      <c r="C2314">
        <f t="shared" si="386"/>
        <v>1200</v>
      </c>
      <c r="D2314" t="s">
        <v>20</v>
      </c>
      <c r="E2314">
        <f t="shared" si="387"/>
        <v>1</v>
      </c>
      <c r="F2314">
        <f t="shared" si="388"/>
        <v>2005</v>
      </c>
      <c r="G2314" s="2">
        <f t="shared" si="389"/>
        <v>180</v>
      </c>
      <c r="BV2314" s="1">
        <v>38532</v>
      </c>
      <c r="BW2314">
        <f t="shared" ca="1" si="390"/>
        <v>1200</v>
      </c>
      <c r="BX2314">
        <v>1200</v>
      </c>
    </row>
    <row r="2315" spans="1:76" x14ac:dyDescent="0.25">
      <c r="A2315" s="1">
        <v>38533</v>
      </c>
      <c r="B2315">
        <v>1130</v>
      </c>
      <c r="C2315">
        <f t="shared" si="386"/>
        <v>1130</v>
      </c>
      <c r="D2315" t="s">
        <v>20</v>
      </c>
      <c r="E2315">
        <f t="shared" si="387"/>
        <v>1</v>
      </c>
      <c r="F2315">
        <f t="shared" si="388"/>
        <v>2005</v>
      </c>
      <c r="G2315" s="2">
        <f t="shared" si="389"/>
        <v>181</v>
      </c>
      <c r="BV2315" s="1">
        <v>38533</v>
      </c>
      <c r="BW2315">
        <f t="shared" ca="1" si="390"/>
        <v>1130</v>
      </c>
      <c r="BX2315">
        <v>1130</v>
      </c>
    </row>
    <row r="2316" spans="1:76" x14ac:dyDescent="0.25">
      <c r="A2316" s="1">
        <v>38534</v>
      </c>
      <c r="B2316">
        <v>1030</v>
      </c>
      <c r="C2316">
        <f t="shared" si="386"/>
        <v>1030</v>
      </c>
      <c r="D2316" t="s">
        <v>20</v>
      </c>
      <c r="E2316">
        <f t="shared" si="387"/>
        <v>1</v>
      </c>
      <c r="F2316">
        <f t="shared" si="388"/>
        <v>2005</v>
      </c>
      <c r="G2316" s="2">
        <f t="shared" si="389"/>
        <v>182</v>
      </c>
      <c r="BV2316" s="1">
        <v>38534</v>
      </c>
      <c r="BW2316">
        <f t="shared" ca="1" si="390"/>
        <v>1030</v>
      </c>
      <c r="BX2316">
        <v>1030</v>
      </c>
    </row>
    <row r="2317" spans="1:76" x14ac:dyDescent="0.25">
      <c r="A2317" s="1">
        <v>38535</v>
      </c>
      <c r="B2317">
        <v>1260</v>
      </c>
      <c r="C2317">
        <f t="shared" si="386"/>
        <v>1260</v>
      </c>
      <c r="D2317" t="s">
        <v>20</v>
      </c>
      <c r="E2317">
        <f t="shared" si="387"/>
        <v>1</v>
      </c>
      <c r="F2317">
        <f t="shared" si="388"/>
        <v>2005</v>
      </c>
      <c r="G2317" s="2">
        <f t="shared" si="389"/>
        <v>183</v>
      </c>
      <c r="BV2317" s="1">
        <v>38535</v>
      </c>
      <c r="BW2317">
        <f t="shared" ca="1" si="390"/>
        <v>1260</v>
      </c>
      <c r="BX2317">
        <v>1260</v>
      </c>
    </row>
    <row r="2318" spans="1:76" x14ac:dyDescent="0.25">
      <c r="A2318" s="1">
        <v>38536</v>
      </c>
      <c r="B2318">
        <v>1010</v>
      </c>
      <c r="C2318">
        <f t="shared" si="386"/>
        <v>1010</v>
      </c>
      <c r="D2318" t="s">
        <v>20</v>
      </c>
      <c r="E2318">
        <f t="shared" si="387"/>
        <v>1</v>
      </c>
      <c r="F2318">
        <f t="shared" si="388"/>
        <v>2005</v>
      </c>
      <c r="G2318" s="2">
        <f t="shared" si="389"/>
        <v>184</v>
      </c>
      <c r="BV2318" s="1">
        <v>38536</v>
      </c>
      <c r="BW2318">
        <f t="shared" ca="1" si="390"/>
        <v>1010</v>
      </c>
      <c r="BX2318">
        <v>1010</v>
      </c>
    </row>
    <row r="2319" spans="1:76" x14ac:dyDescent="0.25">
      <c r="A2319" s="1">
        <v>38537</v>
      </c>
      <c r="B2319">
        <v>1000</v>
      </c>
      <c r="C2319">
        <f t="shared" si="386"/>
        <v>1000</v>
      </c>
      <c r="D2319" t="s">
        <v>20</v>
      </c>
      <c r="E2319">
        <f t="shared" si="387"/>
        <v>1</v>
      </c>
      <c r="F2319">
        <f t="shared" si="388"/>
        <v>2005</v>
      </c>
      <c r="G2319" s="2">
        <f t="shared" si="389"/>
        <v>185</v>
      </c>
      <c r="BV2319" s="1">
        <v>38537</v>
      </c>
      <c r="BW2319">
        <f t="shared" ca="1" si="390"/>
        <v>1000</v>
      </c>
      <c r="BX2319">
        <v>1000</v>
      </c>
    </row>
    <row r="2320" spans="1:76" x14ac:dyDescent="0.25">
      <c r="A2320" s="1">
        <v>38538</v>
      </c>
      <c r="B2320">
        <v>1020</v>
      </c>
      <c r="C2320">
        <f t="shared" si="386"/>
        <v>1020</v>
      </c>
      <c r="D2320" t="s">
        <v>20</v>
      </c>
      <c r="E2320">
        <f t="shared" si="387"/>
        <v>1</v>
      </c>
      <c r="F2320">
        <f t="shared" si="388"/>
        <v>2005</v>
      </c>
      <c r="G2320" s="2">
        <f t="shared" si="389"/>
        <v>186</v>
      </c>
      <c r="BV2320" s="1">
        <v>38538</v>
      </c>
      <c r="BW2320">
        <f t="shared" ca="1" si="390"/>
        <v>1020</v>
      </c>
      <c r="BX2320">
        <v>1020</v>
      </c>
    </row>
    <row r="2321" spans="1:76" x14ac:dyDescent="0.25">
      <c r="A2321" s="1">
        <v>38539</v>
      </c>
      <c r="B2321">
        <v>1060</v>
      </c>
      <c r="C2321">
        <f t="shared" si="386"/>
        <v>1060</v>
      </c>
      <c r="D2321" t="s">
        <v>20</v>
      </c>
      <c r="E2321">
        <f t="shared" si="387"/>
        <v>1</v>
      </c>
      <c r="F2321">
        <f t="shared" si="388"/>
        <v>2005</v>
      </c>
      <c r="G2321" s="2">
        <f t="shared" si="389"/>
        <v>187</v>
      </c>
      <c r="BV2321" s="1">
        <v>38539</v>
      </c>
      <c r="BW2321">
        <f t="shared" ca="1" si="390"/>
        <v>1060</v>
      </c>
      <c r="BX2321">
        <v>1060</v>
      </c>
    </row>
    <row r="2322" spans="1:76" x14ac:dyDescent="0.25">
      <c r="A2322" s="1">
        <v>38540</v>
      </c>
      <c r="C2322" t="str">
        <f t="shared" si="386"/>
        <v>XX</v>
      </c>
      <c r="E2322">
        <f t="shared" si="387"/>
        <v>0</v>
      </c>
      <c r="F2322">
        <f t="shared" si="388"/>
        <v>2005</v>
      </c>
      <c r="G2322" s="2">
        <f t="shared" si="389"/>
        <v>188</v>
      </c>
      <c r="BV2322" s="1">
        <v>38540</v>
      </c>
      <c r="BW2322" t="str">
        <f t="shared" ca="1" si="390"/>
        <v>XX</v>
      </c>
      <c r="BX2322" t="s">
        <v>2</v>
      </c>
    </row>
    <row r="2323" spans="1:76" x14ac:dyDescent="0.25">
      <c r="A2323" s="1">
        <v>38541</v>
      </c>
      <c r="B2323">
        <v>1020</v>
      </c>
      <c r="C2323">
        <f t="shared" si="386"/>
        <v>1020</v>
      </c>
      <c r="D2323" t="s">
        <v>20</v>
      </c>
      <c r="E2323">
        <f t="shared" si="387"/>
        <v>1</v>
      </c>
      <c r="F2323">
        <f t="shared" si="388"/>
        <v>2005</v>
      </c>
      <c r="G2323" s="2">
        <f t="shared" si="389"/>
        <v>189</v>
      </c>
      <c r="BV2323" s="1">
        <v>38541</v>
      </c>
      <c r="BW2323">
        <f t="shared" ca="1" si="390"/>
        <v>1020</v>
      </c>
      <c r="BX2323">
        <v>1020</v>
      </c>
    </row>
    <row r="2324" spans="1:76" x14ac:dyDescent="0.25">
      <c r="A2324" s="1">
        <v>38542</v>
      </c>
      <c r="B2324">
        <v>1120</v>
      </c>
      <c r="C2324">
        <f t="shared" si="386"/>
        <v>1120</v>
      </c>
      <c r="D2324" t="s">
        <v>20</v>
      </c>
      <c r="E2324">
        <f t="shared" si="387"/>
        <v>1</v>
      </c>
      <c r="F2324">
        <f t="shared" si="388"/>
        <v>2005</v>
      </c>
      <c r="G2324" s="2">
        <f t="shared" si="389"/>
        <v>190</v>
      </c>
      <c r="BV2324" s="1">
        <v>38542</v>
      </c>
      <c r="BW2324">
        <f t="shared" ca="1" si="390"/>
        <v>1120</v>
      </c>
      <c r="BX2324">
        <v>1120</v>
      </c>
    </row>
    <row r="2325" spans="1:76" x14ac:dyDescent="0.25">
      <c r="A2325" s="1">
        <v>38543</v>
      </c>
      <c r="B2325">
        <v>1180</v>
      </c>
      <c r="C2325">
        <f t="shared" si="386"/>
        <v>1180</v>
      </c>
      <c r="D2325" t="s">
        <v>20</v>
      </c>
      <c r="E2325">
        <f t="shared" si="387"/>
        <v>1</v>
      </c>
      <c r="F2325">
        <f t="shared" si="388"/>
        <v>2005</v>
      </c>
      <c r="G2325" s="2">
        <f t="shared" si="389"/>
        <v>191</v>
      </c>
      <c r="BV2325" s="1">
        <v>38543</v>
      </c>
      <c r="BW2325">
        <f t="shared" ca="1" si="390"/>
        <v>1180</v>
      </c>
      <c r="BX2325">
        <v>1180</v>
      </c>
    </row>
    <row r="2326" spans="1:76" x14ac:dyDescent="0.25">
      <c r="A2326" s="1">
        <v>38544</v>
      </c>
      <c r="B2326">
        <v>1220</v>
      </c>
      <c r="C2326">
        <f t="shared" si="386"/>
        <v>1220</v>
      </c>
      <c r="D2326" t="s">
        <v>20</v>
      </c>
      <c r="E2326">
        <f t="shared" si="387"/>
        <v>1</v>
      </c>
      <c r="F2326">
        <f t="shared" si="388"/>
        <v>2005</v>
      </c>
      <c r="G2326" s="2">
        <f t="shared" si="389"/>
        <v>192</v>
      </c>
      <c r="BV2326" s="1">
        <v>38544</v>
      </c>
      <c r="BW2326">
        <f t="shared" ca="1" si="390"/>
        <v>1220</v>
      </c>
      <c r="BX2326">
        <v>1220</v>
      </c>
    </row>
    <row r="2327" spans="1:76" x14ac:dyDescent="0.25">
      <c r="A2327" s="1">
        <v>38545</v>
      </c>
      <c r="B2327">
        <v>1440</v>
      </c>
      <c r="C2327">
        <f t="shared" si="386"/>
        <v>1440</v>
      </c>
      <c r="D2327" t="s">
        <v>20</v>
      </c>
      <c r="E2327">
        <f t="shared" si="387"/>
        <v>1</v>
      </c>
      <c r="F2327">
        <f t="shared" si="388"/>
        <v>2005</v>
      </c>
      <c r="G2327" s="2">
        <f t="shared" si="389"/>
        <v>193</v>
      </c>
      <c r="BV2327" s="1">
        <v>38545</v>
      </c>
      <c r="BW2327">
        <f t="shared" ca="1" si="390"/>
        <v>1440</v>
      </c>
      <c r="BX2327">
        <v>1440</v>
      </c>
    </row>
    <row r="2328" spans="1:76" x14ac:dyDescent="0.25">
      <c r="A2328" s="1">
        <v>38546</v>
      </c>
      <c r="B2328">
        <v>1560</v>
      </c>
      <c r="C2328">
        <f t="shared" si="386"/>
        <v>1560</v>
      </c>
      <c r="D2328" t="s">
        <v>20</v>
      </c>
      <c r="E2328">
        <f t="shared" si="387"/>
        <v>1</v>
      </c>
      <c r="F2328">
        <f t="shared" si="388"/>
        <v>2005</v>
      </c>
      <c r="G2328" s="2">
        <f t="shared" si="389"/>
        <v>194</v>
      </c>
      <c r="BV2328" s="1">
        <v>38546</v>
      </c>
      <c r="BW2328">
        <f t="shared" ca="1" si="390"/>
        <v>1560</v>
      </c>
      <c r="BX2328">
        <v>1560</v>
      </c>
    </row>
    <row r="2329" spans="1:76" x14ac:dyDescent="0.25">
      <c r="A2329" s="1">
        <v>38547</v>
      </c>
      <c r="B2329">
        <v>1690</v>
      </c>
      <c r="C2329">
        <f t="shared" si="386"/>
        <v>1690</v>
      </c>
      <c r="D2329" t="s">
        <v>20</v>
      </c>
      <c r="E2329">
        <f t="shared" si="387"/>
        <v>1</v>
      </c>
      <c r="F2329">
        <f t="shared" si="388"/>
        <v>2005</v>
      </c>
      <c r="G2329" s="2">
        <f t="shared" si="389"/>
        <v>195</v>
      </c>
      <c r="BV2329" s="1">
        <v>38547</v>
      </c>
      <c r="BW2329">
        <f t="shared" ca="1" si="390"/>
        <v>1690</v>
      </c>
      <c r="BX2329">
        <v>1690</v>
      </c>
    </row>
    <row r="2330" spans="1:76" x14ac:dyDescent="0.25">
      <c r="A2330" s="1">
        <v>38548</v>
      </c>
      <c r="B2330">
        <v>1760</v>
      </c>
      <c r="C2330">
        <f t="shared" si="386"/>
        <v>1760</v>
      </c>
      <c r="D2330" t="s">
        <v>20</v>
      </c>
      <c r="E2330">
        <f t="shared" si="387"/>
        <v>1</v>
      </c>
      <c r="F2330">
        <f t="shared" si="388"/>
        <v>2005</v>
      </c>
      <c r="G2330" s="2">
        <f t="shared" si="389"/>
        <v>196</v>
      </c>
      <c r="BV2330" s="1">
        <v>38548</v>
      </c>
      <c r="BW2330">
        <f t="shared" ca="1" si="390"/>
        <v>1760</v>
      </c>
      <c r="BX2330">
        <v>1760</v>
      </c>
    </row>
    <row r="2331" spans="1:76" x14ac:dyDescent="0.25">
      <c r="A2331" s="1">
        <v>38549</v>
      </c>
      <c r="B2331">
        <v>1640</v>
      </c>
      <c r="C2331">
        <f t="shared" si="386"/>
        <v>1640</v>
      </c>
      <c r="D2331" t="s">
        <v>20</v>
      </c>
      <c r="E2331">
        <f t="shared" si="387"/>
        <v>1</v>
      </c>
      <c r="F2331">
        <f t="shared" si="388"/>
        <v>2005</v>
      </c>
      <c r="G2331" s="2">
        <f t="shared" si="389"/>
        <v>197</v>
      </c>
      <c r="BV2331" s="1">
        <v>38549</v>
      </c>
      <c r="BW2331">
        <f t="shared" ca="1" si="390"/>
        <v>1640</v>
      </c>
      <c r="BX2331">
        <v>1640</v>
      </c>
    </row>
    <row r="2332" spans="1:76" x14ac:dyDescent="0.25">
      <c r="A2332" s="1">
        <v>38550</v>
      </c>
      <c r="B2332">
        <v>1660</v>
      </c>
      <c r="C2332">
        <f t="shared" si="386"/>
        <v>1660</v>
      </c>
      <c r="D2332" t="s">
        <v>20</v>
      </c>
      <c r="E2332">
        <f t="shared" si="387"/>
        <v>1</v>
      </c>
      <c r="F2332">
        <f t="shared" si="388"/>
        <v>2005</v>
      </c>
      <c r="G2332" s="2">
        <f t="shared" si="389"/>
        <v>198</v>
      </c>
      <c r="BV2332" s="1">
        <v>38550</v>
      </c>
      <c r="BW2332">
        <f t="shared" ca="1" si="390"/>
        <v>1660</v>
      </c>
      <c r="BX2332">
        <v>1660</v>
      </c>
    </row>
    <row r="2333" spans="1:76" x14ac:dyDescent="0.25">
      <c r="A2333" s="1">
        <v>38551</v>
      </c>
      <c r="B2333">
        <v>1370</v>
      </c>
      <c r="C2333">
        <f t="shared" si="386"/>
        <v>1370</v>
      </c>
      <c r="D2333" t="s">
        <v>20</v>
      </c>
      <c r="E2333">
        <f t="shared" si="387"/>
        <v>1</v>
      </c>
      <c r="F2333">
        <f t="shared" si="388"/>
        <v>2005</v>
      </c>
      <c r="G2333" s="2">
        <f t="shared" si="389"/>
        <v>199</v>
      </c>
      <c r="BV2333" s="1">
        <v>38551</v>
      </c>
      <c r="BW2333">
        <f t="shared" ca="1" si="390"/>
        <v>1370</v>
      </c>
      <c r="BX2333">
        <v>1370</v>
      </c>
    </row>
    <row r="2334" spans="1:76" x14ac:dyDescent="0.25">
      <c r="A2334" s="1">
        <v>38552</v>
      </c>
      <c r="B2334">
        <v>1510</v>
      </c>
      <c r="C2334">
        <f t="shared" si="386"/>
        <v>1510</v>
      </c>
      <c r="D2334" t="s">
        <v>20</v>
      </c>
      <c r="E2334">
        <f t="shared" si="387"/>
        <v>1</v>
      </c>
      <c r="F2334">
        <f t="shared" si="388"/>
        <v>2005</v>
      </c>
      <c r="G2334" s="2">
        <f t="shared" si="389"/>
        <v>200</v>
      </c>
      <c r="BV2334" s="1">
        <v>38552</v>
      </c>
      <c r="BW2334">
        <f t="shared" ca="1" si="390"/>
        <v>1510</v>
      </c>
      <c r="BX2334">
        <v>1510</v>
      </c>
    </row>
    <row r="2335" spans="1:76" x14ac:dyDescent="0.25">
      <c r="A2335" s="1">
        <v>38553</v>
      </c>
      <c r="B2335">
        <v>1560</v>
      </c>
      <c r="C2335">
        <f t="shared" si="386"/>
        <v>1560</v>
      </c>
      <c r="D2335" t="s">
        <v>20</v>
      </c>
      <c r="E2335">
        <f t="shared" si="387"/>
        <v>1</v>
      </c>
      <c r="F2335">
        <f t="shared" si="388"/>
        <v>2005</v>
      </c>
      <c r="G2335" s="2">
        <f t="shared" si="389"/>
        <v>201</v>
      </c>
      <c r="BV2335" s="1">
        <v>38553</v>
      </c>
      <c r="BW2335">
        <f t="shared" ca="1" si="390"/>
        <v>1560</v>
      </c>
      <c r="BX2335">
        <v>1560</v>
      </c>
    </row>
    <row r="2336" spans="1:76" x14ac:dyDescent="0.25">
      <c r="A2336" s="1">
        <v>38554</v>
      </c>
      <c r="B2336">
        <v>1530</v>
      </c>
      <c r="C2336">
        <f t="shared" si="386"/>
        <v>1530</v>
      </c>
      <c r="D2336" t="s">
        <v>20</v>
      </c>
      <c r="E2336">
        <f t="shared" si="387"/>
        <v>1</v>
      </c>
      <c r="F2336">
        <f t="shared" si="388"/>
        <v>2005</v>
      </c>
      <c r="G2336" s="2">
        <f t="shared" si="389"/>
        <v>202</v>
      </c>
      <c r="BV2336" s="1">
        <v>38554</v>
      </c>
      <c r="BW2336">
        <f t="shared" ca="1" si="390"/>
        <v>1530</v>
      </c>
      <c r="BX2336">
        <v>1530</v>
      </c>
    </row>
    <row r="2337" spans="1:76" x14ac:dyDescent="0.25">
      <c r="A2337" s="1">
        <v>38555</v>
      </c>
      <c r="B2337">
        <v>1570</v>
      </c>
      <c r="C2337">
        <f t="shared" si="386"/>
        <v>1570</v>
      </c>
      <c r="D2337" t="s">
        <v>20</v>
      </c>
      <c r="E2337">
        <f t="shared" si="387"/>
        <v>1</v>
      </c>
      <c r="F2337">
        <f t="shared" si="388"/>
        <v>2005</v>
      </c>
      <c r="G2337" s="2">
        <f t="shared" si="389"/>
        <v>203</v>
      </c>
      <c r="BV2337" s="1">
        <v>38555</v>
      </c>
      <c r="BW2337">
        <f t="shared" ca="1" si="390"/>
        <v>1570</v>
      </c>
      <c r="BX2337">
        <v>1570</v>
      </c>
    </row>
    <row r="2338" spans="1:76" x14ac:dyDescent="0.25">
      <c r="A2338" s="1">
        <v>38556</v>
      </c>
      <c r="B2338">
        <v>1620</v>
      </c>
      <c r="C2338">
        <f t="shared" si="386"/>
        <v>1620</v>
      </c>
      <c r="D2338" t="s">
        <v>20</v>
      </c>
      <c r="E2338">
        <f t="shared" si="387"/>
        <v>1</v>
      </c>
      <c r="F2338">
        <f t="shared" si="388"/>
        <v>2005</v>
      </c>
      <c r="G2338" s="2">
        <f t="shared" si="389"/>
        <v>204</v>
      </c>
      <c r="BV2338" s="1">
        <v>38556</v>
      </c>
      <c r="BW2338">
        <f t="shared" ca="1" si="390"/>
        <v>1620</v>
      </c>
      <c r="BX2338">
        <v>1620</v>
      </c>
    </row>
    <row r="2339" spans="1:76" x14ac:dyDescent="0.25">
      <c r="A2339" s="1">
        <v>38557</v>
      </c>
      <c r="B2339">
        <v>1770</v>
      </c>
      <c r="C2339">
        <f t="shared" si="386"/>
        <v>1770</v>
      </c>
      <c r="D2339" t="s">
        <v>20</v>
      </c>
      <c r="E2339">
        <f t="shared" si="387"/>
        <v>1</v>
      </c>
      <c r="F2339">
        <f t="shared" si="388"/>
        <v>2005</v>
      </c>
      <c r="G2339" s="2">
        <f t="shared" si="389"/>
        <v>205</v>
      </c>
      <c r="BV2339" s="1">
        <v>38557</v>
      </c>
      <c r="BW2339">
        <f t="shared" ca="1" si="390"/>
        <v>1770</v>
      </c>
      <c r="BX2339">
        <v>1770</v>
      </c>
    </row>
    <row r="2340" spans="1:76" x14ac:dyDescent="0.25">
      <c r="A2340" s="1">
        <v>38558</v>
      </c>
      <c r="C2340" t="str">
        <f t="shared" si="386"/>
        <v>XX</v>
      </c>
      <c r="E2340">
        <f t="shared" si="387"/>
        <v>0</v>
      </c>
      <c r="F2340">
        <f t="shared" si="388"/>
        <v>2005</v>
      </c>
      <c r="G2340" s="2">
        <f t="shared" si="389"/>
        <v>206</v>
      </c>
      <c r="BV2340" s="1">
        <v>38558</v>
      </c>
      <c r="BW2340" t="str">
        <f t="shared" ca="1" si="390"/>
        <v>XX</v>
      </c>
      <c r="BX2340" t="s">
        <v>2</v>
      </c>
    </row>
    <row r="2341" spans="1:76" x14ac:dyDescent="0.25">
      <c r="A2341" s="1">
        <v>38559</v>
      </c>
      <c r="C2341" t="str">
        <f t="shared" si="386"/>
        <v>XX</v>
      </c>
      <c r="E2341">
        <f t="shared" si="387"/>
        <v>0</v>
      </c>
      <c r="F2341">
        <f t="shared" si="388"/>
        <v>2005</v>
      </c>
      <c r="G2341" s="2">
        <f t="shared" si="389"/>
        <v>207</v>
      </c>
      <c r="BV2341" s="1">
        <v>38559</v>
      </c>
      <c r="BW2341" t="str">
        <f t="shared" ca="1" si="390"/>
        <v>XX</v>
      </c>
      <c r="BX2341" t="s">
        <v>2</v>
      </c>
    </row>
    <row r="2342" spans="1:76" x14ac:dyDescent="0.25">
      <c r="A2342" s="1">
        <v>38560</v>
      </c>
      <c r="B2342">
        <v>2270</v>
      </c>
      <c r="C2342">
        <f t="shared" si="386"/>
        <v>2270</v>
      </c>
      <c r="D2342" t="s">
        <v>20</v>
      </c>
      <c r="E2342">
        <f t="shared" si="387"/>
        <v>1</v>
      </c>
      <c r="F2342">
        <f t="shared" si="388"/>
        <v>2005</v>
      </c>
      <c r="G2342" s="2">
        <f t="shared" si="389"/>
        <v>208</v>
      </c>
      <c r="BV2342" s="1">
        <v>38560</v>
      </c>
      <c r="BW2342">
        <f t="shared" ca="1" si="390"/>
        <v>2270</v>
      </c>
      <c r="BX2342">
        <v>2270</v>
      </c>
    </row>
    <row r="2343" spans="1:76" x14ac:dyDescent="0.25">
      <c r="A2343" s="1">
        <v>38561</v>
      </c>
      <c r="B2343">
        <v>2520</v>
      </c>
      <c r="C2343">
        <f t="shared" si="386"/>
        <v>2520</v>
      </c>
      <c r="D2343" t="s">
        <v>20</v>
      </c>
      <c r="E2343">
        <f t="shared" si="387"/>
        <v>1</v>
      </c>
      <c r="F2343">
        <f t="shared" si="388"/>
        <v>2005</v>
      </c>
      <c r="G2343" s="2">
        <f t="shared" si="389"/>
        <v>209</v>
      </c>
      <c r="BV2343" s="1">
        <v>38561</v>
      </c>
      <c r="BW2343">
        <f t="shared" ca="1" si="390"/>
        <v>2520</v>
      </c>
      <c r="BX2343">
        <v>2520</v>
      </c>
    </row>
    <row r="2344" spans="1:76" x14ac:dyDescent="0.25">
      <c r="A2344" s="1">
        <v>38562</v>
      </c>
      <c r="B2344">
        <v>1980</v>
      </c>
      <c r="C2344">
        <f t="shared" si="386"/>
        <v>1980</v>
      </c>
      <c r="D2344" t="s">
        <v>20</v>
      </c>
      <c r="E2344">
        <f t="shared" si="387"/>
        <v>1</v>
      </c>
      <c r="F2344">
        <f t="shared" si="388"/>
        <v>2005</v>
      </c>
      <c r="G2344" s="2">
        <f t="shared" si="389"/>
        <v>210</v>
      </c>
      <c r="BV2344" s="1">
        <v>38562</v>
      </c>
      <c r="BW2344">
        <f t="shared" ca="1" si="390"/>
        <v>1980</v>
      </c>
      <c r="BX2344">
        <v>1980</v>
      </c>
    </row>
    <row r="2345" spans="1:76" x14ac:dyDescent="0.25">
      <c r="A2345" s="1">
        <v>38563</v>
      </c>
      <c r="B2345">
        <v>1660</v>
      </c>
      <c r="C2345">
        <f t="shared" si="386"/>
        <v>1660</v>
      </c>
      <c r="D2345" t="s">
        <v>20</v>
      </c>
      <c r="E2345">
        <f t="shared" si="387"/>
        <v>1</v>
      </c>
      <c r="F2345">
        <f t="shared" si="388"/>
        <v>2005</v>
      </c>
      <c r="G2345" s="2">
        <f t="shared" si="389"/>
        <v>211</v>
      </c>
      <c r="BV2345" s="1">
        <v>38563</v>
      </c>
      <c r="BW2345">
        <f t="shared" ca="1" si="390"/>
        <v>1660</v>
      </c>
      <c r="BX2345">
        <v>1660</v>
      </c>
    </row>
    <row r="2346" spans="1:76" x14ac:dyDescent="0.25">
      <c r="A2346" s="1">
        <v>38564</v>
      </c>
      <c r="B2346">
        <v>1440</v>
      </c>
      <c r="C2346">
        <f t="shared" si="386"/>
        <v>1440</v>
      </c>
      <c r="D2346" t="s">
        <v>20</v>
      </c>
      <c r="E2346">
        <f t="shared" si="387"/>
        <v>1</v>
      </c>
      <c r="F2346">
        <f t="shared" si="388"/>
        <v>2005</v>
      </c>
      <c r="G2346" s="2">
        <f t="shared" si="389"/>
        <v>212</v>
      </c>
      <c r="BV2346" s="1">
        <v>38564</v>
      </c>
      <c r="BW2346">
        <f t="shared" ca="1" si="390"/>
        <v>1440</v>
      </c>
      <c r="BX2346">
        <v>1440</v>
      </c>
    </row>
    <row r="2347" spans="1:76" x14ac:dyDescent="0.25">
      <c r="A2347" s="1">
        <v>38565</v>
      </c>
      <c r="B2347">
        <v>1640</v>
      </c>
      <c r="C2347">
        <f t="shared" si="386"/>
        <v>1640</v>
      </c>
      <c r="D2347" t="s">
        <v>20</v>
      </c>
      <c r="E2347">
        <f t="shared" si="387"/>
        <v>1</v>
      </c>
      <c r="F2347">
        <f t="shared" si="388"/>
        <v>2005</v>
      </c>
      <c r="G2347" s="2">
        <f t="shared" si="389"/>
        <v>213</v>
      </c>
      <c r="BV2347" s="1">
        <v>38565</v>
      </c>
      <c r="BW2347">
        <f t="shared" ca="1" si="390"/>
        <v>1640</v>
      </c>
      <c r="BX2347">
        <v>1640</v>
      </c>
    </row>
    <row r="2348" spans="1:76" x14ac:dyDescent="0.25">
      <c r="A2348" s="1">
        <v>38566</v>
      </c>
      <c r="B2348">
        <v>2070</v>
      </c>
      <c r="C2348">
        <f t="shared" si="386"/>
        <v>2070</v>
      </c>
      <c r="D2348" t="s">
        <v>20</v>
      </c>
      <c r="E2348">
        <f t="shared" si="387"/>
        <v>1</v>
      </c>
      <c r="F2348">
        <f t="shared" si="388"/>
        <v>2005</v>
      </c>
      <c r="G2348" s="2">
        <f t="shared" si="389"/>
        <v>214</v>
      </c>
      <c r="BV2348" s="1">
        <v>38566</v>
      </c>
      <c r="BW2348">
        <f t="shared" ca="1" si="390"/>
        <v>2070</v>
      </c>
      <c r="BX2348">
        <v>2070</v>
      </c>
    </row>
    <row r="2349" spans="1:76" x14ac:dyDescent="0.25">
      <c r="A2349" s="1">
        <v>38567</v>
      </c>
      <c r="B2349">
        <v>2630</v>
      </c>
      <c r="C2349">
        <f t="shared" si="386"/>
        <v>2630</v>
      </c>
      <c r="D2349" t="s">
        <v>20</v>
      </c>
      <c r="E2349">
        <f t="shared" si="387"/>
        <v>1</v>
      </c>
      <c r="F2349">
        <f t="shared" si="388"/>
        <v>2005</v>
      </c>
      <c r="G2349" s="2">
        <f t="shared" si="389"/>
        <v>215</v>
      </c>
      <c r="BV2349" s="1">
        <v>38567</v>
      </c>
      <c r="BW2349">
        <f t="shared" ca="1" si="390"/>
        <v>2630</v>
      </c>
      <c r="BX2349">
        <v>2630</v>
      </c>
    </row>
    <row r="2350" spans="1:76" x14ac:dyDescent="0.25">
      <c r="A2350" s="1">
        <v>38568</v>
      </c>
      <c r="B2350">
        <v>2830</v>
      </c>
      <c r="C2350">
        <f t="shared" si="386"/>
        <v>2830</v>
      </c>
      <c r="D2350" t="s">
        <v>20</v>
      </c>
      <c r="E2350">
        <f t="shared" si="387"/>
        <v>1</v>
      </c>
      <c r="F2350">
        <f t="shared" si="388"/>
        <v>2005</v>
      </c>
      <c r="G2350" s="2">
        <f t="shared" si="389"/>
        <v>216</v>
      </c>
      <c r="BV2350" s="1">
        <v>38568</v>
      </c>
      <c r="BW2350">
        <f t="shared" ca="1" si="390"/>
        <v>2830</v>
      </c>
      <c r="BX2350">
        <v>2830</v>
      </c>
    </row>
    <row r="2351" spans="1:76" x14ac:dyDescent="0.25">
      <c r="A2351" s="1">
        <v>38569</v>
      </c>
      <c r="B2351">
        <v>2900</v>
      </c>
      <c r="C2351">
        <f t="shared" si="386"/>
        <v>2900</v>
      </c>
      <c r="D2351" t="s">
        <v>20</v>
      </c>
      <c r="E2351">
        <f t="shared" si="387"/>
        <v>1</v>
      </c>
      <c r="F2351">
        <f t="shared" si="388"/>
        <v>2005</v>
      </c>
      <c r="G2351" s="2">
        <f t="shared" si="389"/>
        <v>217</v>
      </c>
      <c r="BV2351" s="1">
        <v>38569</v>
      </c>
      <c r="BW2351">
        <f t="shared" ca="1" si="390"/>
        <v>2900</v>
      </c>
      <c r="BX2351">
        <v>2900</v>
      </c>
    </row>
    <row r="2352" spans="1:76" x14ac:dyDescent="0.25">
      <c r="A2352" s="1">
        <v>38570</v>
      </c>
      <c r="B2352">
        <v>2920</v>
      </c>
      <c r="C2352">
        <f t="shared" si="386"/>
        <v>2920</v>
      </c>
      <c r="D2352" t="s">
        <v>20</v>
      </c>
      <c r="E2352">
        <f t="shared" si="387"/>
        <v>1</v>
      </c>
      <c r="F2352">
        <f t="shared" si="388"/>
        <v>2005</v>
      </c>
      <c r="G2352" s="2">
        <f t="shared" si="389"/>
        <v>218</v>
      </c>
      <c r="BV2352" s="1">
        <v>38570</v>
      </c>
      <c r="BW2352">
        <f t="shared" ca="1" si="390"/>
        <v>2920</v>
      </c>
      <c r="BX2352">
        <v>2920</v>
      </c>
    </row>
    <row r="2353" spans="1:76" x14ac:dyDescent="0.25">
      <c r="A2353" s="1">
        <v>38571</v>
      </c>
      <c r="B2353">
        <v>2940</v>
      </c>
      <c r="C2353">
        <f t="shared" si="386"/>
        <v>2940</v>
      </c>
      <c r="D2353" t="s">
        <v>20</v>
      </c>
      <c r="E2353">
        <f t="shared" si="387"/>
        <v>1</v>
      </c>
      <c r="F2353">
        <f t="shared" si="388"/>
        <v>2005</v>
      </c>
      <c r="G2353" s="2">
        <f t="shared" si="389"/>
        <v>219</v>
      </c>
      <c r="BV2353" s="1">
        <v>38571</v>
      </c>
      <c r="BW2353">
        <f t="shared" ca="1" si="390"/>
        <v>2940</v>
      </c>
      <c r="BX2353">
        <v>2940</v>
      </c>
    </row>
    <row r="2354" spans="1:76" x14ac:dyDescent="0.25">
      <c r="A2354" s="1">
        <v>38572</v>
      </c>
      <c r="B2354">
        <v>1830</v>
      </c>
      <c r="C2354">
        <f t="shared" si="386"/>
        <v>1830</v>
      </c>
      <c r="D2354" t="s">
        <v>20</v>
      </c>
      <c r="E2354">
        <f t="shared" si="387"/>
        <v>1</v>
      </c>
      <c r="F2354">
        <f t="shared" si="388"/>
        <v>2005</v>
      </c>
      <c r="G2354" s="2">
        <f t="shared" si="389"/>
        <v>220</v>
      </c>
      <c r="BV2354" s="1">
        <v>38572</v>
      </c>
      <c r="BW2354">
        <f t="shared" ca="1" si="390"/>
        <v>1830</v>
      </c>
      <c r="BX2354">
        <v>1830</v>
      </c>
    </row>
    <row r="2355" spans="1:76" x14ac:dyDescent="0.25">
      <c r="A2355" s="1">
        <v>38573</v>
      </c>
      <c r="B2355">
        <v>1790</v>
      </c>
      <c r="C2355">
        <f t="shared" si="386"/>
        <v>1790</v>
      </c>
      <c r="D2355" t="s">
        <v>20</v>
      </c>
      <c r="E2355">
        <f t="shared" si="387"/>
        <v>1</v>
      </c>
      <c r="F2355">
        <f t="shared" si="388"/>
        <v>2005</v>
      </c>
      <c r="G2355" s="2">
        <f t="shared" si="389"/>
        <v>221</v>
      </c>
      <c r="BV2355" s="1">
        <v>38573</v>
      </c>
      <c r="BW2355">
        <f t="shared" ca="1" si="390"/>
        <v>1790</v>
      </c>
      <c r="BX2355">
        <v>1790</v>
      </c>
    </row>
    <row r="2356" spans="1:76" x14ac:dyDescent="0.25">
      <c r="A2356" s="1">
        <v>38574</v>
      </c>
      <c r="B2356">
        <v>2410</v>
      </c>
      <c r="C2356">
        <f t="shared" si="386"/>
        <v>2410</v>
      </c>
      <c r="D2356" t="s">
        <v>20</v>
      </c>
      <c r="E2356">
        <f t="shared" si="387"/>
        <v>1</v>
      </c>
      <c r="F2356">
        <f t="shared" si="388"/>
        <v>2005</v>
      </c>
      <c r="G2356" s="2">
        <f t="shared" si="389"/>
        <v>222</v>
      </c>
      <c r="BV2356" s="1">
        <v>38574</v>
      </c>
      <c r="BW2356">
        <f t="shared" ca="1" si="390"/>
        <v>2410</v>
      </c>
      <c r="BX2356">
        <v>2410</v>
      </c>
    </row>
    <row r="2357" spans="1:76" x14ac:dyDescent="0.25">
      <c r="A2357" s="1">
        <v>38575</v>
      </c>
      <c r="B2357">
        <v>2740</v>
      </c>
      <c r="C2357">
        <f t="shared" si="386"/>
        <v>2740</v>
      </c>
      <c r="D2357" t="s">
        <v>20</v>
      </c>
      <c r="E2357">
        <f t="shared" si="387"/>
        <v>1</v>
      </c>
      <c r="F2357">
        <f t="shared" si="388"/>
        <v>2005</v>
      </c>
      <c r="G2357" s="2">
        <f t="shared" si="389"/>
        <v>223</v>
      </c>
      <c r="BV2357" s="1">
        <v>38575</v>
      </c>
      <c r="BW2357">
        <f t="shared" ca="1" si="390"/>
        <v>2740</v>
      </c>
      <c r="BX2357">
        <v>2740</v>
      </c>
    </row>
    <row r="2358" spans="1:76" x14ac:dyDescent="0.25">
      <c r="A2358" s="1">
        <v>38576</v>
      </c>
      <c r="B2358">
        <v>2030</v>
      </c>
      <c r="C2358">
        <f t="shared" si="386"/>
        <v>2030</v>
      </c>
      <c r="D2358" t="s">
        <v>20</v>
      </c>
      <c r="E2358">
        <f t="shared" si="387"/>
        <v>1</v>
      </c>
      <c r="F2358">
        <f t="shared" si="388"/>
        <v>2005</v>
      </c>
      <c r="G2358" s="2">
        <f t="shared" si="389"/>
        <v>224</v>
      </c>
      <c r="BV2358" s="1">
        <v>38576</v>
      </c>
      <c r="BW2358">
        <f t="shared" ca="1" si="390"/>
        <v>2030</v>
      </c>
      <c r="BX2358">
        <v>2030</v>
      </c>
    </row>
    <row r="2359" spans="1:76" x14ac:dyDescent="0.25">
      <c r="A2359" s="1">
        <v>38577</v>
      </c>
      <c r="B2359">
        <v>1230</v>
      </c>
      <c r="C2359">
        <f t="shared" si="386"/>
        <v>1230</v>
      </c>
      <c r="D2359" t="s">
        <v>20</v>
      </c>
      <c r="E2359">
        <f t="shared" si="387"/>
        <v>1</v>
      </c>
      <c r="F2359">
        <f t="shared" si="388"/>
        <v>2005</v>
      </c>
      <c r="G2359" s="2">
        <f t="shared" si="389"/>
        <v>225</v>
      </c>
      <c r="BV2359" s="1">
        <v>38577</v>
      </c>
      <c r="BW2359">
        <f t="shared" ca="1" si="390"/>
        <v>1230</v>
      </c>
      <c r="BX2359">
        <v>1230</v>
      </c>
    </row>
    <row r="2360" spans="1:76" x14ac:dyDescent="0.25">
      <c r="A2360" s="1">
        <v>38578</v>
      </c>
      <c r="B2360">
        <v>1290</v>
      </c>
      <c r="C2360">
        <f t="shared" si="386"/>
        <v>1290</v>
      </c>
      <c r="D2360" t="s">
        <v>20</v>
      </c>
      <c r="E2360">
        <f t="shared" si="387"/>
        <v>1</v>
      </c>
      <c r="F2360">
        <f t="shared" si="388"/>
        <v>2005</v>
      </c>
      <c r="G2360" s="2">
        <f t="shared" si="389"/>
        <v>226</v>
      </c>
      <c r="BV2360" s="1">
        <v>38578</v>
      </c>
      <c r="BW2360">
        <f t="shared" ca="1" si="390"/>
        <v>1290</v>
      </c>
      <c r="BX2360">
        <v>1290</v>
      </c>
    </row>
    <row r="2361" spans="1:76" x14ac:dyDescent="0.25">
      <c r="A2361" s="1">
        <v>38579</v>
      </c>
      <c r="B2361">
        <v>1290</v>
      </c>
      <c r="C2361">
        <f t="shared" si="386"/>
        <v>1290</v>
      </c>
      <c r="D2361" t="s">
        <v>20</v>
      </c>
      <c r="E2361">
        <f t="shared" si="387"/>
        <v>1</v>
      </c>
      <c r="F2361">
        <f t="shared" si="388"/>
        <v>2005</v>
      </c>
      <c r="G2361" s="2">
        <f t="shared" si="389"/>
        <v>227</v>
      </c>
      <c r="BV2361" s="1">
        <v>38579</v>
      </c>
      <c r="BW2361">
        <f t="shared" ca="1" si="390"/>
        <v>1290</v>
      </c>
      <c r="BX2361">
        <v>1290</v>
      </c>
    </row>
    <row r="2362" spans="1:76" x14ac:dyDescent="0.25">
      <c r="A2362" s="1">
        <v>38580</v>
      </c>
      <c r="B2362">
        <v>1090</v>
      </c>
      <c r="C2362">
        <f t="shared" si="386"/>
        <v>1090</v>
      </c>
      <c r="D2362" t="s">
        <v>20</v>
      </c>
      <c r="E2362">
        <f t="shared" si="387"/>
        <v>1</v>
      </c>
      <c r="F2362">
        <f t="shared" si="388"/>
        <v>2005</v>
      </c>
      <c r="G2362" s="2">
        <f t="shared" si="389"/>
        <v>228</v>
      </c>
      <c r="BV2362" s="1">
        <v>38580</v>
      </c>
      <c r="BW2362">
        <f t="shared" ca="1" si="390"/>
        <v>1090</v>
      </c>
      <c r="BX2362">
        <v>1090</v>
      </c>
    </row>
    <row r="2363" spans="1:76" x14ac:dyDescent="0.25">
      <c r="A2363" s="1">
        <v>38581</v>
      </c>
      <c r="B2363">
        <v>1340</v>
      </c>
      <c r="C2363">
        <f t="shared" si="386"/>
        <v>1340</v>
      </c>
      <c r="D2363" t="s">
        <v>20</v>
      </c>
      <c r="E2363">
        <f t="shared" si="387"/>
        <v>1</v>
      </c>
      <c r="F2363">
        <f t="shared" si="388"/>
        <v>2005</v>
      </c>
      <c r="G2363" s="2">
        <f t="shared" si="389"/>
        <v>229</v>
      </c>
      <c r="BV2363" s="1">
        <v>38581</v>
      </c>
      <c r="BW2363">
        <f t="shared" ca="1" si="390"/>
        <v>1340</v>
      </c>
      <c r="BX2363">
        <v>1340</v>
      </c>
    </row>
    <row r="2364" spans="1:76" x14ac:dyDescent="0.25">
      <c r="A2364" s="1">
        <v>38582</v>
      </c>
      <c r="B2364">
        <v>1270</v>
      </c>
      <c r="C2364">
        <f t="shared" si="386"/>
        <v>1270</v>
      </c>
      <c r="D2364" t="s">
        <v>20</v>
      </c>
      <c r="E2364">
        <f t="shared" si="387"/>
        <v>1</v>
      </c>
      <c r="F2364">
        <f t="shared" si="388"/>
        <v>2005</v>
      </c>
      <c r="G2364" s="2">
        <f t="shared" si="389"/>
        <v>230</v>
      </c>
      <c r="BV2364" s="1">
        <v>38582</v>
      </c>
      <c r="BW2364">
        <f t="shared" ca="1" si="390"/>
        <v>1270</v>
      </c>
      <c r="BX2364">
        <v>1270</v>
      </c>
    </row>
    <row r="2365" spans="1:76" x14ac:dyDescent="0.25">
      <c r="A2365" s="1">
        <v>38583</v>
      </c>
      <c r="B2365">
        <v>1170</v>
      </c>
      <c r="C2365">
        <f t="shared" si="386"/>
        <v>1170</v>
      </c>
      <c r="D2365" t="s">
        <v>20</v>
      </c>
      <c r="E2365">
        <f t="shared" si="387"/>
        <v>1</v>
      </c>
      <c r="F2365">
        <f t="shared" si="388"/>
        <v>2005</v>
      </c>
      <c r="G2365" s="2">
        <f t="shared" si="389"/>
        <v>231</v>
      </c>
      <c r="BV2365" s="1">
        <v>38583</v>
      </c>
      <c r="BW2365">
        <f t="shared" ca="1" si="390"/>
        <v>1170</v>
      </c>
      <c r="BX2365">
        <v>1170</v>
      </c>
    </row>
    <row r="2366" spans="1:76" x14ac:dyDescent="0.25">
      <c r="A2366" s="1">
        <v>38584</v>
      </c>
      <c r="B2366">
        <v>1270</v>
      </c>
      <c r="C2366">
        <f t="shared" si="386"/>
        <v>1270</v>
      </c>
      <c r="D2366" t="s">
        <v>20</v>
      </c>
      <c r="E2366">
        <f t="shared" si="387"/>
        <v>1</v>
      </c>
      <c r="F2366">
        <f t="shared" si="388"/>
        <v>2005</v>
      </c>
      <c r="G2366" s="2">
        <f t="shared" si="389"/>
        <v>232</v>
      </c>
      <c r="BV2366" s="1">
        <v>38584</v>
      </c>
      <c r="BW2366">
        <f t="shared" ca="1" si="390"/>
        <v>1270</v>
      </c>
      <c r="BX2366">
        <v>1270</v>
      </c>
    </row>
    <row r="2367" spans="1:76" x14ac:dyDescent="0.25">
      <c r="A2367" s="1">
        <v>38585</v>
      </c>
      <c r="B2367">
        <v>1360</v>
      </c>
      <c r="C2367">
        <f t="shared" si="386"/>
        <v>1360</v>
      </c>
      <c r="D2367" t="s">
        <v>20</v>
      </c>
      <c r="E2367">
        <f t="shared" si="387"/>
        <v>1</v>
      </c>
      <c r="F2367">
        <f t="shared" si="388"/>
        <v>2005</v>
      </c>
      <c r="G2367" s="2">
        <f t="shared" si="389"/>
        <v>233</v>
      </c>
      <c r="BV2367" s="1">
        <v>38585</v>
      </c>
      <c r="BW2367">
        <f t="shared" ca="1" si="390"/>
        <v>1360</v>
      </c>
      <c r="BX2367">
        <v>1360</v>
      </c>
    </row>
    <row r="2368" spans="1:76" x14ac:dyDescent="0.25">
      <c r="A2368" s="1">
        <v>38586</v>
      </c>
      <c r="B2368">
        <v>1270</v>
      </c>
      <c r="C2368">
        <f t="shared" si="386"/>
        <v>1270</v>
      </c>
      <c r="D2368" t="s">
        <v>20</v>
      </c>
      <c r="E2368">
        <f t="shared" si="387"/>
        <v>1</v>
      </c>
      <c r="F2368">
        <f t="shared" si="388"/>
        <v>2005</v>
      </c>
      <c r="G2368" s="2">
        <f t="shared" si="389"/>
        <v>234</v>
      </c>
      <c r="BV2368" s="1">
        <v>38586</v>
      </c>
      <c r="BW2368">
        <f t="shared" ca="1" si="390"/>
        <v>1270</v>
      </c>
      <c r="BX2368">
        <v>1270</v>
      </c>
    </row>
    <row r="2369" spans="1:76" x14ac:dyDescent="0.25">
      <c r="A2369" s="1">
        <v>38587</v>
      </c>
      <c r="B2369">
        <v>1140</v>
      </c>
      <c r="C2369">
        <f t="shared" si="386"/>
        <v>1140</v>
      </c>
      <c r="D2369" t="s">
        <v>20</v>
      </c>
      <c r="E2369">
        <f t="shared" si="387"/>
        <v>1</v>
      </c>
      <c r="F2369">
        <f t="shared" si="388"/>
        <v>2005</v>
      </c>
      <c r="G2369" s="2">
        <f t="shared" si="389"/>
        <v>235</v>
      </c>
      <c r="BV2369" s="1">
        <v>38587</v>
      </c>
      <c r="BW2369">
        <f t="shared" ca="1" si="390"/>
        <v>1140</v>
      </c>
      <c r="BX2369">
        <v>1140</v>
      </c>
    </row>
    <row r="2370" spans="1:76" x14ac:dyDescent="0.25">
      <c r="A2370" s="1">
        <v>38588</v>
      </c>
      <c r="B2370">
        <v>1120</v>
      </c>
      <c r="C2370">
        <f t="shared" si="386"/>
        <v>1120</v>
      </c>
      <c r="D2370" t="s">
        <v>20</v>
      </c>
      <c r="E2370">
        <f t="shared" si="387"/>
        <v>1</v>
      </c>
      <c r="F2370">
        <f t="shared" si="388"/>
        <v>2005</v>
      </c>
      <c r="G2370" s="2">
        <f t="shared" si="389"/>
        <v>236</v>
      </c>
      <c r="BV2370" s="1">
        <v>38588</v>
      </c>
      <c r="BW2370">
        <f t="shared" ca="1" si="390"/>
        <v>1120</v>
      </c>
      <c r="BX2370">
        <v>1120</v>
      </c>
    </row>
    <row r="2371" spans="1:76" x14ac:dyDescent="0.25">
      <c r="A2371" s="1">
        <v>38589</v>
      </c>
      <c r="B2371">
        <v>1290</v>
      </c>
      <c r="C2371">
        <f t="shared" ref="C2371:C2434" si="391">IF(ISNUMBER(B2371),B2371,"XX")</f>
        <v>1290</v>
      </c>
      <c r="D2371" t="s">
        <v>20</v>
      </c>
      <c r="E2371">
        <f t="shared" ref="E2371:E2434" si="392">IF(LEFT(D2371,1)="A",1,0)</f>
        <v>1</v>
      </c>
      <c r="F2371">
        <f t="shared" ref="F2371:F2434" si="393">YEAR(A2371)</f>
        <v>2005</v>
      </c>
      <c r="G2371" s="2">
        <f t="shared" ref="G2371:G2434" si="394">DATE(YEAR(A2371),MONTH(A2371),DAY(A2371))-DATE(YEAR(A2371),1,0)</f>
        <v>237</v>
      </c>
      <c r="BV2371" s="1">
        <v>38589</v>
      </c>
      <c r="BW2371">
        <f t="shared" ref="BW2371:BW2434" ca="1" si="395">OFFSET($BA$1,MATCH(DATE(YEAR(BV2371),MONTH(BV2371),DAY(BV2371))-DATE(YEAR(BV2371),1,0),$BA$2:$BA$366,0),MATCH(YEAR(BV2371),$BB$1:$BO$1,0))</f>
        <v>1290</v>
      </c>
      <c r="BX2371">
        <v>1290</v>
      </c>
    </row>
    <row r="2372" spans="1:76" x14ac:dyDescent="0.25">
      <c r="A2372" s="1">
        <v>38590</v>
      </c>
      <c r="B2372">
        <v>1410</v>
      </c>
      <c r="C2372">
        <f t="shared" si="391"/>
        <v>1410</v>
      </c>
      <c r="D2372" t="s">
        <v>20</v>
      </c>
      <c r="E2372">
        <f t="shared" si="392"/>
        <v>1</v>
      </c>
      <c r="F2372">
        <f t="shared" si="393"/>
        <v>2005</v>
      </c>
      <c r="G2372" s="2">
        <f t="shared" si="394"/>
        <v>238</v>
      </c>
      <c r="BV2372" s="1">
        <v>38590</v>
      </c>
      <c r="BW2372">
        <f t="shared" ca="1" si="395"/>
        <v>1410</v>
      </c>
      <c r="BX2372">
        <v>1410</v>
      </c>
    </row>
    <row r="2373" spans="1:76" x14ac:dyDescent="0.25">
      <c r="A2373" s="1">
        <v>38591</v>
      </c>
      <c r="B2373">
        <v>1570</v>
      </c>
      <c r="C2373">
        <f t="shared" si="391"/>
        <v>1570</v>
      </c>
      <c r="D2373" t="s">
        <v>20</v>
      </c>
      <c r="E2373">
        <f t="shared" si="392"/>
        <v>1</v>
      </c>
      <c r="F2373">
        <f t="shared" si="393"/>
        <v>2005</v>
      </c>
      <c r="G2373" s="2">
        <f t="shared" si="394"/>
        <v>239</v>
      </c>
      <c r="BV2373" s="1">
        <v>38591</v>
      </c>
      <c r="BW2373">
        <f t="shared" ca="1" si="395"/>
        <v>1570</v>
      </c>
      <c r="BX2373">
        <v>1570</v>
      </c>
    </row>
    <row r="2374" spans="1:76" x14ac:dyDescent="0.25">
      <c r="A2374" s="1">
        <v>38592</v>
      </c>
      <c r="B2374">
        <v>1680</v>
      </c>
      <c r="C2374">
        <f t="shared" si="391"/>
        <v>1680</v>
      </c>
      <c r="D2374" t="s">
        <v>20</v>
      </c>
      <c r="E2374">
        <f t="shared" si="392"/>
        <v>1</v>
      </c>
      <c r="F2374">
        <f t="shared" si="393"/>
        <v>2005</v>
      </c>
      <c r="G2374" s="2">
        <f t="shared" si="394"/>
        <v>240</v>
      </c>
      <c r="BV2374" s="1">
        <v>38592</v>
      </c>
      <c r="BW2374">
        <f t="shared" ca="1" si="395"/>
        <v>1680</v>
      </c>
      <c r="BX2374">
        <v>1680</v>
      </c>
    </row>
    <row r="2375" spans="1:76" x14ac:dyDescent="0.25">
      <c r="A2375" s="1">
        <v>38593</v>
      </c>
      <c r="B2375">
        <v>1860</v>
      </c>
      <c r="C2375">
        <f t="shared" si="391"/>
        <v>1860</v>
      </c>
      <c r="D2375" t="s">
        <v>20</v>
      </c>
      <c r="E2375">
        <f t="shared" si="392"/>
        <v>1</v>
      </c>
      <c r="F2375">
        <f t="shared" si="393"/>
        <v>2005</v>
      </c>
      <c r="G2375" s="2">
        <f t="shared" si="394"/>
        <v>241</v>
      </c>
      <c r="BV2375" s="1">
        <v>38593</v>
      </c>
      <c r="BW2375">
        <f t="shared" ca="1" si="395"/>
        <v>1860</v>
      </c>
      <c r="BX2375">
        <v>1860</v>
      </c>
    </row>
    <row r="2376" spans="1:76" x14ac:dyDescent="0.25">
      <c r="A2376" s="1">
        <v>38594</v>
      </c>
      <c r="B2376">
        <v>2070</v>
      </c>
      <c r="C2376">
        <f t="shared" si="391"/>
        <v>2070</v>
      </c>
      <c r="D2376" t="s">
        <v>20</v>
      </c>
      <c r="E2376">
        <f t="shared" si="392"/>
        <v>1</v>
      </c>
      <c r="F2376">
        <f t="shared" si="393"/>
        <v>2005</v>
      </c>
      <c r="G2376" s="2">
        <f t="shared" si="394"/>
        <v>242</v>
      </c>
      <c r="BV2376" s="1">
        <v>38594</v>
      </c>
      <c r="BW2376">
        <f t="shared" ca="1" si="395"/>
        <v>2070</v>
      </c>
      <c r="BX2376">
        <v>2070</v>
      </c>
    </row>
    <row r="2377" spans="1:76" x14ac:dyDescent="0.25">
      <c r="A2377" s="1">
        <v>38595</v>
      </c>
      <c r="B2377">
        <v>2330</v>
      </c>
      <c r="C2377">
        <f t="shared" si="391"/>
        <v>2330</v>
      </c>
      <c r="D2377" t="s">
        <v>20</v>
      </c>
      <c r="E2377">
        <f t="shared" si="392"/>
        <v>1</v>
      </c>
      <c r="F2377">
        <f t="shared" si="393"/>
        <v>2005</v>
      </c>
      <c r="G2377" s="2">
        <f t="shared" si="394"/>
        <v>243</v>
      </c>
      <c r="BV2377" s="1">
        <v>38595</v>
      </c>
      <c r="BW2377">
        <f t="shared" ca="1" si="395"/>
        <v>2330</v>
      </c>
      <c r="BX2377">
        <v>2330</v>
      </c>
    </row>
    <row r="2378" spans="1:76" x14ac:dyDescent="0.25">
      <c r="A2378" s="1">
        <v>38596</v>
      </c>
      <c r="B2378">
        <v>2550</v>
      </c>
      <c r="C2378">
        <f t="shared" si="391"/>
        <v>2550</v>
      </c>
      <c r="D2378" t="s">
        <v>20</v>
      </c>
      <c r="E2378">
        <f t="shared" si="392"/>
        <v>1</v>
      </c>
      <c r="F2378">
        <f t="shared" si="393"/>
        <v>2005</v>
      </c>
      <c r="G2378" s="2">
        <f t="shared" si="394"/>
        <v>244</v>
      </c>
      <c r="BV2378" s="1">
        <v>38596</v>
      </c>
      <c r="BW2378">
        <f t="shared" ca="1" si="395"/>
        <v>2550</v>
      </c>
      <c r="BX2378">
        <v>2550</v>
      </c>
    </row>
    <row r="2379" spans="1:76" x14ac:dyDescent="0.25">
      <c r="A2379" s="1">
        <v>38597</v>
      </c>
      <c r="B2379">
        <v>2340</v>
      </c>
      <c r="C2379">
        <f t="shared" si="391"/>
        <v>2340</v>
      </c>
      <c r="D2379" t="s">
        <v>20</v>
      </c>
      <c r="E2379">
        <f t="shared" si="392"/>
        <v>1</v>
      </c>
      <c r="F2379">
        <f t="shared" si="393"/>
        <v>2005</v>
      </c>
      <c r="G2379" s="2">
        <f t="shared" si="394"/>
        <v>245</v>
      </c>
      <c r="BV2379" s="1">
        <v>38597</v>
      </c>
      <c r="BW2379">
        <f t="shared" ca="1" si="395"/>
        <v>2340</v>
      </c>
      <c r="BX2379">
        <v>2340</v>
      </c>
    </row>
    <row r="2380" spans="1:76" x14ac:dyDescent="0.25">
      <c r="A2380" s="1">
        <v>38598</v>
      </c>
      <c r="B2380">
        <v>2330</v>
      </c>
      <c r="C2380">
        <f t="shared" si="391"/>
        <v>2330</v>
      </c>
      <c r="D2380" t="s">
        <v>20</v>
      </c>
      <c r="E2380">
        <f t="shared" si="392"/>
        <v>1</v>
      </c>
      <c r="F2380">
        <f t="shared" si="393"/>
        <v>2005</v>
      </c>
      <c r="G2380" s="2">
        <f t="shared" si="394"/>
        <v>246</v>
      </c>
      <c r="BV2380" s="1">
        <v>38598</v>
      </c>
      <c r="BW2380">
        <f t="shared" ca="1" si="395"/>
        <v>2330</v>
      </c>
      <c r="BX2380">
        <v>2330</v>
      </c>
    </row>
    <row r="2381" spans="1:76" x14ac:dyDescent="0.25">
      <c r="A2381" s="1">
        <v>38599</v>
      </c>
      <c r="B2381">
        <v>2590</v>
      </c>
      <c r="C2381">
        <f t="shared" si="391"/>
        <v>2590</v>
      </c>
      <c r="D2381" t="s">
        <v>20</v>
      </c>
      <c r="E2381">
        <f t="shared" si="392"/>
        <v>1</v>
      </c>
      <c r="F2381">
        <f t="shared" si="393"/>
        <v>2005</v>
      </c>
      <c r="G2381" s="2">
        <f t="shared" si="394"/>
        <v>247</v>
      </c>
      <c r="BV2381" s="1">
        <v>38599</v>
      </c>
      <c r="BW2381">
        <f t="shared" ca="1" si="395"/>
        <v>2590</v>
      </c>
      <c r="BX2381">
        <v>2590</v>
      </c>
    </row>
    <row r="2382" spans="1:76" x14ac:dyDescent="0.25">
      <c r="A2382" s="1">
        <v>38600</v>
      </c>
      <c r="B2382">
        <v>2770</v>
      </c>
      <c r="C2382">
        <f t="shared" si="391"/>
        <v>2770</v>
      </c>
      <c r="D2382" t="s">
        <v>20</v>
      </c>
      <c r="E2382">
        <f t="shared" si="392"/>
        <v>1</v>
      </c>
      <c r="F2382">
        <f t="shared" si="393"/>
        <v>2005</v>
      </c>
      <c r="G2382" s="2">
        <f t="shared" si="394"/>
        <v>248</v>
      </c>
      <c r="BV2382" s="1">
        <v>38600</v>
      </c>
      <c r="BW2382">
        <f t="shared" ca="1" si="395"/>
        <v>2770</v>
      </c>
      <c r="BX2382">
        <v>2770</v>
      </c>
    </row>
    <row r="2383" spans="1:76" x14ac:dyDescent="0.25">
      <c r="A2383" s="1">
        <v>38601</v>
      </c>
      <c r="B2383">
        <v>2800</v>
      </c>
      <c r="C2383">
        <f t="shared" si="391"/>
        <v>2800</v>
      </c>
      <c r="D2383" t="s">
        <v>20</v>
      </c>
      <c r="E2383">
        <f t="shared" si="392"/>
        <v>1</v>
      </c>
      <c r="F2383">
        <f t="shared" si="393"/>
        <v>2005</v>
      </c>
      <c r="G2383" s="2">
        <f t="shared" si="394"/>
        <v>249</v>
      </c>
      <c r="BV2383" s="1">
        <v>38601</v>
      </c>
      <c r="BW2383">
        <f t="shared" ca="1" si="395"/>
        <v>2800</v>
      </c>
      <c r="BX2383">
        <v>2800</v>
      </c>
    </row>
    <row r="2384" spans="1:76" x14ac:dyDescent="0.25">
      <c r="A2384" s="1">
        <v>38602</v>
      </c>
      <c r="B2384">
        <v>2790</v>
      </c>
      <c r="C2384">
        <f t="shared" si="391"/>
        <v>2790</v>
      </c>
      <c r="D2384" t="s">
        <v>20</v>
      </c>
      <c r="E2384">
        <f t="shared" si="392"/>
        <v>1</v>
      </c>
      <c r="F2384">
        <f t="shared" si="393"/>
        <v>2005</v>
      </c>
      <c r="G2384" s="2">
        <f t="shared" si="394"/>
        <v>250</v>
      </c>
      <c r="BV2384" s="1">
        <v>38602</v>
      </c>
      <c r="BW2384">
        <f t="shared" ca="1" si="395"/>
        <v>2790</v>
      </c>
      <c r="BX2384">
        <v>2790</v>
      </c>
    </row>
    <row r="2385" spans="1:76" x14ac:dyDescent="0.25">
      <c r="A2385" s="1">
        <v>38603</v>
      </c>
      <c r="B2385">
        <v>2590</v>
      </c>
      <c r="C2385">
        <f t="shared" si="391"/>
        <v>2590</v>
      </c>
      <c r="D2385" t="s">
        <v>20</v>
      </c>
      <c r="E2385">
        <f t="shared" si="392"/>
        <v>1</v>
      </c>
      <c r="F2385">
        <f t="shared" si="393"/>
        <v>2005</v>
      </c>
      <c r="G2385" s="2">
        <f t="shared" si="394"/>
        <v>251</v>
      </c>
      <c r="BV2385" s="1">
        <v>38603</v>
      </c>
      <c r="BW2385">
        <f t="shared" ca="1" si="395"/>
        <v>2590</v>
      </c>
      <c r="BX2385">
        <v>2590</v>
      </c>
    </row>
    <row r="2386" spans="1:76" x14ac:dyDescent="0.25">
      <c r="A2386" s="1">
        <v>38604</v>
      </c>
      <c r="B2386">
        <v>2120</v>
      </c>
      <c r="C2386">
        <f t="shared" si="391"/>
        <v>2120</v>
      </c>
      <c r="D2386" t="s">
        <v>20</v>
      </c>
      <c r="E2386">
        <f t="shared" si="392"/>
        <v>1</v>
      </c>
      <c r="F2386">
        <f t="shared" si="393"/>
        <v>2005</v>
      </c>
      <c r="G2386" s="2">
        <f t="shared" si="394"/>
        <v>252</v>
      </c>
      <c r="BV2386" s="1">
        <v>38604</v>
      </c>
      <c r="BW2386">
        <f t="shared" ca="1" si="395"/>
        <v>2120</v>
      </c>
      <c r="BX2386">
        <v>2120</v>
      </c>
    </row>
    <row r="2387" spans="1:76" x14ac:dyDescent="0.25">
      <c r="A2387" s="1">
        <v>38605</v>
      </c>
      <c r="B2387">
        <v>2120</v>
      </c>
      <c r="C2387">
        <f t="shared" si="391"/>
        <v>2120</v>
      </c>
      <c r="D2387" t="s">
        <v>20</v>
      </c>
      <c r="E2387">
        <f t="shared" si="392"/>
        <v>1</v>
      </c>
      <c r="F2387">
        <f t="shared" si="393"/>
        <v>2005</v>
      </c>
      <c r="G2387" s="2">
        <f t="shared" si="394"/>
        <v>253</v>
      </c>
      <c r="BV2387" s="1">
        <v>38605</v>
      </c>
      <c r="BW2387">
        <f t="shared" ca="1" si="395"/>
        <v>2120</v>
      </c>
      <c r="BX2387">
        <v>2120</v>
      </c>
    </row>
    <row r="2388" spans="1:76" x14ac:dyDescent="0.25">
      <c r="A2388" s="1">
        <v>38606</v>
      </c>
      <c r="B2388">
        <v>2390</v>
      </c>
      <c r="C2388">
        <f t="shared" si="391"/>
        <v>2390</v>
      </c>
      <c r="D2388" t="s">
        <v>20</v>
      </c>
      <c r="E2388">
        <f t="shared" si="392"/>
        <v>1</v>
      </c>
      <c r="F2388">
        <f t="shared" si="393"/>
        <v>2005</v>
      </c>
      <c r="G2388" s="2">
        <f t="shared" si="394"/>
        <v>254</v>
      </c>
      <c r="BV2388" s="1">
        <v>38606</v>
      </c>
      <c r="BW2388">
        <f t="shared" ca="1" si="395"/>
        <v>2390</v>
      </c>
      <c r="BX2388">
        <v>2390</v>
      </c>
    </row>
    <row r="2389" spans="1:76" x14ac:dyDescent="0.25">
      <c r="A2389" s="1">
        <v>38607</v>
      </c>
      <c r="B2389">
        <v>2500</v>
      </c>
      <c r="C2389">
        <f t="shared" si="391"/>
        <v>2500</v>
      </c>
      <c r="D2389" t="s">
        <v>20</v>
      </c>
      <c r="E2389">
        <f t="shared" si="392"/>
        <v>1</v>
      </c>
      <c r="F2389">
        <f t="shared" si="393"/>
        <v>2005</v>
      </c>
      <c r="G2389" s="2">
        <f t="shared" si="394"/>
        <v>255</v>
      </c>
      <c r="BV2389" s="1">
        <v>38607</v>
      </c>
      <c r="BW2389">
        <f t="shared" ca="1" si="395"/>
        <v>2500</v>
      </c>
      <c r="BX2389">
        <v>2500</v>
      </c>
    </row>
    <row r="2390" spans="1:76" x14ac:dyDescent="0.25">
      <c r="A2390" s="1">
        <v>38608</v>
      </c>
      <c r="B2390">
        <v>2520</v>
      </c>
      <c r="C2390">
        <f t="shared" si="391"/>
        <v>2520</v>
      </c>
      <c r="D2390" t="s">
        <v>20</v>
      </c>
      <c r="E2390">
        <f t="shared" si="392"/>
        <v>1</v>
      </c>
      <c r="F2390">
        <f t="shared" si="393"/>
        <v>2005</v>
      </c>
      <c r="G2390" s="2">
        <f t="shared" si="394"/>
        <v>256</v>
      </c>
      <c r="BV2390" s="1">
        <v>38608</v>
      </c>
      <c r="BW2390">
        <f t="shared" ca="1" si="395"/>
        <v>2520</v>
      </c>
      <c r="BX2390">
        <v>2520</v>
      </c>
    </row>
    <row r="2391" spans="1:76" x14ac:dyDescent="0.25">
      <c r="A2391" s="1">
        <v>38609</v>
      </c>
      <c r="B2391">
        <v>2530</v>
      </c>
      <c r="C2391">
        <f t="shared" si="391"/>
        <v>2530</v>
      </c>
      <c r="D2391" t="s">
        <v>20</v>
      </c>
      <c r="E2391">
        <f t="shared" si="392"/>
        <v>1</v>
      </c>
      <c r="F2391">
        <f t="shared" si="393"/>
        <v>2005</v>
      </c>
      <c r="G2391" s="2">
        <f t="shared" si="394"/>
        <v>257</v>
      </c>
      <c r="BV2391" s="1">
        <v>38609</v>
      </c>
      <c r="BW2391">
        <f t="shared" ca="1" si="395"/>
        <v>2530</v>
      </c>
      <c r="BX2391">
        <v>2530</v>
      </c>
    </row>
    <row r="2392" spans="1:76" x14ac:dyDescent="0.25">
      <c r="A2392" s="1">
        <v>38610</v>
      </c>
      <c r="B2392">
        <v>2490</v>
      </c>
      <c r="C2392">
        <f t="shared" si="391"/>
        <v>2490</v>
      </c>
      <c r="D2392" t="s">
        <v>20</v>
      </c>
      <c r="E2392">
        <f t="shared" si="392"/>
        <v>1</v>
      </c>
      <c r="F2392">
        <f t="shared" si="393"/>
        <v>2005</v>
      </c>
      <c r="G2392" s="2">
        <f t="shared" si="394"/>
        <v>258</v>
      </c>
      <c r="BV2392" s="1">
        <v>38610</v>
      </c>
      <c r="BW2392">
        <f t="shared" ca="1" si="395"/>
        <v>2490</v>
      </c>
      <c r="BX2392">
        <v>2490</v>
      </c>
    </row>
    <row r="2393" spans="1:76" x14ac:dyDescent="0.25">
      <c r="A2393" s="1">
        <v>38611</v>
      </c>
      <c r="B2393">
        <v>2470</v>
      </c>
      <c r="C2393">
        <f t="shared" si="391"/>
        <v>2470</v>
      </c>
      <c r="D2393" t="s">
        <v>20</v>
      </c>
      <c r="E2393">
        <f t="shared" si="392"/>
        <v>1</v>
      </c>
      <c r="F2393">
        <f t="shared" si="393"/>
        <v>2005</v>
      </c>
      <c r="G2393" s="2">
        <f t="shared" si="394"/>
        <v>259</v>
      </c>
      <c r="BV2393" s="1">
        <v>38611</v>
      </c>
      <c r="BW2393">
        <f t="shared" ca="1" si="395"/>
        <v>2470</v>
      </c>
      <c r="BX2393">
        <v>2470</v>
      </c>
    </row>
    <row r="2394" spans="1:76" x14ac:dyDescent="0.25">
      <c r="A2394" s="1">
        <v>38612</v>
      </c>
      <c r="B2394">
        <v>2410</v>
      </c>
      <c r="C2394">
        <f t="shared" si="391"/>
        <v>2410</v>
      </c>
      <c r="D2394" t="s">
        <v>20</v>
      </c>
      <c r="E2394">
        <f t="shared" si="392"/>
        <v>1</v>
      </c>
      <c r="F2394">
        <f t="shared" si="393"/>
        <v>2005</v>
      </c>
      <c r="G2394" s="2">
        <f t="shared" si="394"/>
        <v>260</v>
      </c>
      <c r="BV2394" s="1">
        <v>38612</v>
      </c>
      <c r="BW2394">
        <f t="shared" ca="1" si="395"/>
        <v>2410</v>
      </c>
      <c r="BX2394">
        <v>2410</v>
      </c>
    </row>
    <row r="2395" spans="1:76" x14ac:dyDescent="0.25">
      <c r="A2395" s="1">
        <v>38613</v>
      </c>
      <c r="B2395">
        <v>2300</v>
      </c>
      <c r="C2395">
        <f t="shared" si="391"/>
        <v>2300</v>
      </c>
      <c r="D2395" t="s">
        <v>20</v>
      </c>
      <c r="E2395">
        <f t="shared" si="392"/>
        <v>1</v>
      </c>
      <c r="F2395">
        <f t="shared" si="393"/>
        <v>2005</v>
      </c>
      <c r="G2395" s="2">
        <f t="shared" si="394"/>
        <v>261</v>
      </c>
      <c r="BV2395" s="1">
        <v>38613</v>
      </c>
      <c r="BW2395">
        <f t="shared" ca="1" si="395"/>
        <v>2300</v>
      </c>
      <c r="BX2395">
        <v>2300</v>
      </c>
    </row>
    <row r="2396" spans="1:76" x14ac:dyDescent="0.25">
      <c r="A2396" s="1">
        <v>38614</v>
      </c>
      <c r="B2396">
        <v>2310</v>
      </c>
      <c r="C2396">
        <f t="shared" si="391"/>
        <v>2310</v>
      </c>
      <c r="D2396" t="s">
        <v>20</v>
      </c>
      <c r="E2396">
        <f t="shared" si="392"/>
        <v>1</v>
      </c>
      <c r="F2396">
        <f t="shared" si="393"/>
        <v>2005</v>
      </c>
      <c r="G2396" s="2">
        <f t="shared" si="394"/>
        <v>262</v>
      </c>
      <c r="BV2396" s="1">
        <v>38614</v>
      </c>
      <c r="BW2396">
        <f t="shared" ca="1" si="395"/>
        <v>2310</v>
      </c>
      <c r="BX2396">
        <v>2310</v>
      </c>
    </row>
    <row r="2397" spans="1:76" x14ac:dyDescent="0.25">
      <c r="A2397" s="1">
        <v>38615</v>
      </c>
      <c r="B2397">
        <v>2330</v>
      </c>
      <c r="C2397">
        <f t="shared" si="391"/>
        <v>2330</v>
      </c>
      <c r="D2397" t="s">
        <v>20</v>
      </c>
      <c r="E2397">
        <f t="shared" si="392"/>
        <v>1</v>
      </c>
      <c r="F2397">
        <f t="shared" si="393"/>
        <v>2005</v>
      </c>
      <c r="G2397" s="2">
        <f t="shared" si="394"/>
        <v>263</v>
      </c>
      <c r="BV2397" s="1">
        <v>38615</v>
      </c>
      <c r="BW2397">
        <f t="shared" ca="1" si="395"/>
        <v>2330</v>
      </c>
      <c r="BX2397">
        <v>2330</v>
      </c>
    </row>
    <row r="2398" spans="1:76" x14ac:dyDescent="0.25">
      <c r="A2398" s="1">
        <v>38616</v>
      </c>
      <c r="B2398">
        <v>2280</v>
      </c>
      <c r="C2398">
        <f t="shared" si="391"/>
        <v>2280</v>
      </c>
      <c r="D2398" t="s">
        <v>20</v>
      </c>
      <c r="E2398">
        <f t="shared" si="392"/>
        <v>1</v>
      </c>
      <c r="F2398">
        <f t="shared" si="393"/>
        <v>2005</v>
      </c>
      <c r="G2398" s="2">
        <f t="shared" si="394"/>
        <v>264</v>
      </c>
      <c r="BV2398" s="1">
        <v>38616</v>
      </c>
      <c r="BW2398">
        <f t="shared" ca="1" si="395"/>
        <v>2280</v>
      </c>
      <c r="BX2398">
        <v>2280</v>
      </c>
    </row>
    <row r="2399" spans="1:76" x14ac:dyDescent="0.25">
      <c r="A2399" s="1">
        <v>38617</v>
      </c>
      <c r="B2399">
        <v>2290</v>
      </c>
      <c r="C2399">
        <f t="shared" si="391"/>
        <v>2290</v>
      </c>
      <c r="D2399" t="s">
        <v>20</v>
      </c>
      <c r="E2399">
        <f t="shared" si="392"/>
        <v>1</v>
      </c>
      <c r="F2399">
        <f t="shared" si="393"/>
        <v>2005</v>
      </c>
      <c r="G2399" s="2">
        <f t="shared" si="394"/>
        <v>265</v>
      </c>
      <c r="BV2399" s="1">
        <v>38617</v>
      </c>
      <c r="BW2399">
        <f t="shared" ca="1" si="395"/>
        <v>2290</v>
      </c>
      <c r="BX2399">
        <v>2290</v>
      </c>
    </row>
    <row r="2400" spans="1:76" x14ac:dyDescent="0.25">
      <c r="A2400" s="1">
        <v>38618</v>
      </c>
      <c r="B2400">
        <v>2210</v>
      </c>
      <c r="C2400">
        <f t="shared" si="391"/>
        <v>2210</v>
      </c>
      <c r="D2400" t="s">
        <v>20</v>
      </c>
      <c r="E2400">
        <f t="shared" si="392"/>
        <v>1</v>
      </c>
      <c r="F2400">
        <f t="shared" si="393"/>
        <v>2005</v>
      </c>
      <c r="G2400" s="2">
        <f t="shared" si="394"/>
        <v>266</v>
      </c>
      <c r="BV2400" s="1">
        <v>38618</v>
      </c>
      <c r="BW2400">
        <f t="shared" ca="1" si="395"/>
        <v>2210</v>
      </c>
      <c r="BX2400">
        <v>2210</v>
      </c>
    </row>
    <row r="2401" spans="1:76" x14ac:dyDescent="0.25">
      <c r="A2401" s="1">
        <v>38619</v>
      </c>
      <c r="B2401">
        <v>2130</v>
      </c>
      <c r="C2401">
        <f t="shared" si="391"/>
        <v>2130</v>
      </c>
      <c r="D2401" t="s">
        <v>20</v>
      </c>
      <c r="E2401">
        <f t="shared" si="392"/>
        <v>1</v>
      </c>
      <c r="F2401">
        <f t="shared" si="393"/>
        <v>2005</v>
      </c>
      <c r="G2401" s="2">
        <f t="shared" si="394"/>
        <v>267</v>
      </c>
      <c r="BV2401" s="1">
        <v>38619</v>
      </c>
      <c r="BW2401">
        <f t="shared" ca="1" si="395"/>
        <v>2130</v>
      </c>
      <c r="BX2401">
        <v>2130</v>
      </c>
    </row>
    <row r="2402" spans="1:76" x14ac:dyDescent="0.25">
      <c r="A2402" s="1">
        <v>38620</v>
      </c>
      <c r="B2402">
        <v>2010</v>
      </c>
      <c r="C2402">
        <f t="shared" si="391"/>
        <v>2010</v>
      </c>
      <c r="D2402" t="s">
        <v>20</v>
      </c>
      <c r="E2402">
        <f t="shared" si="392"/>
        <v>1</v>
      </c>
      <c r="F2402">
        <f t="shared" si="393"/>
        <v>2005</v>
      </c>
      <c r="G2402" s="2">
        <f t="shared" si="394"/>
        <v>268</v>
      </c>
      <c r="BV2402" s="1">
        <v>38620</v>
      </c>
      <c r="BW2402">
        <f t="shared" ca="1" si="395"/>
        <v>2010</v>
      </c>
      <c r="BX2402">
        <v>2010</v>
      </c>
    </row>
    <row r="2403" spans="1:76" x14ac:dyDescent="0.25">
      <c r="A2403" s="1">
        <v>38621</v>
      </c>
      <c r="B2403">
        <v>2000</v>
      </c>
      <c r="C2403">
        <f t="shared" si="391"/>
        <v>2000</v>
      </c>
      <c r="D2403" t="s">
        <v>20</v>
      </c>
      <c r="E2403">
        <f t="shared" si="392"/>
        <v>1</v>
      </c>
      <c r="F2403">
        <f t="shared" si="393"/>
        <v>2005</v>
      </c>
      <c r="G2403" s="2">
        <f t="shared" si="394"/>
        <v>269</v>
      </c>
      <c r="BV2403" s="1">
        <v>38621</v>
      </c>
      <c r="BW2403">
        <f t="shared" ca="1" si="395"/>
        <v>2000</v>
      </c>
      <c r="BX2403">
        <v>2000</v>
      </c>
    </row>
    <row r="2404" spans="1:76" x14ac:dyDescent="0.25">
      <c r="A2404" s="1">
        <v>38622</v>
      </c>
      <c r="B2404">
        <v>2080</v>
      </c>
      <c r="C2404">
        <f t="shared" si="391"/>
        <v>2080</v>
      </c>
      <c r="D2404" t="s">
        <v>20</v>
      </c>
      <c r="E2404">
        <f t="shared" si="392"/>
        <v>1</v>
      </c>
      <c r="F2404">
        <f t="shared" si="393"/>
        <v>2005</v>
      </c>
      <c r="G2404" s="2">
        <f t="shared" si="394"/>
        <v>270</v>
      </c>
      <c r="BV2404" s="1">
        <v>38622</v>
      </c>
      <c r="BW2404">
        <f t="shared" ca="1" si="395"/>
        <v>2080</v>
      </c>
      <c r="BX2404">
        <v>2080</v>
      </c>
    </row>
    <row r="2405" spans="1:76" x14ac:dyDescent="0.25">
      <c r="A2405" s="1">
        <v>38623</v>
      </c>
      <c r="B2405">
        <v>2140</v>
      </c>
      <c r="C2405">
        <f t="shared" si="391"/>
        <v>2140</v>
      </c>
      <c r="D2405" t="s">
        <v>20</v>
      </c>
      <c r="E2405">
        <f t="shared" si="392"/>
        <v>1</v>
      </c>
      <c r="F2405">
        <f t="shared" si="393"/>
        <v>2005</v>
      </c>
      <c r="G2405" s="2">
        <f t="shared" si="394"/>
        <v>271</v>
      </c>
      <c r="BV2405" s="1">
        <v>38623</v>
      </c>
      <c r="BW2405">
        <f t="shared" ca="1" si="395"/>
        <v>2140</v>
      </c>
      <c r="BX2405">
        <v>2140</v>
      </c>
    </row>
    <row r="2406" spans="1:76" x14ac:dyDescent="0.25">
      <c r="A2406" s="1">
        <v>38624</v>
      </c>
      <c r="B2406">
        <v>2150</v>
      </c>
      <c r="C2406">
        <f t="shared" si="391"/>
        <v>2150</v>
      </c>
      <c r="D2406" t="s">
        <v>20</v>
      </c>
      <c r="E2406">
        <f t="shared" si="392"/>
        <v>1</v>
      </c>
      <c r="F2406">
        <f t="shared" si="393"/>
        <v>2005</v>
      </c>
      <c r="G2406" s="2">
        <f t="shared" si="394"/>
        <v>272</v>
      </c>
      <c r="BV2406" s="1">
        <v>38624</v>
      </c>
      <c r="BW2406">
        <f t="shared" ca="1" si="395"/>
        <v>2150</v>
      </c>
      <c r="BX2406">
        <v>2150</v>
      </c>
    </row>
    <row r="2407" spans="1:76" x14ac:dyDescent="0.25">
      <c r="A2407" s="1">
        <v>38625</v>
      </c>
      <c r="B2407">
        <v>2190</v>
      </c>
      <c r="C2407">
        <f t="shared" si="391"/>
        <v>2190</v>
      </c>
      <c r="D2407" t="s">
        <v>20</v>
      </c>
      <c r="E2407">
        <f t="shared" si="392"/>
        <v>1</v>
      </c>
      <c r="F2407">
        <f t="shared" si="393"/>
        <v>2005</v>
      </c>
      <c r="G2407" s="2">
        <f t="shared" si="394"/>
        <v>273</v>
      </c>
      <c r="BV2407" s="1">
        <v>38625</v>
      </c>
      <c r="BW2407">
        <f t="shared" ca="1" si="395"/>
        <v>2190</v>
      </c>
      <c r="BX2407">
        <v>2190</v>
      </c>
    </row>
    <row r="2408" spans="1:76" x14ac:dyDescent="0.25">
      <c r="A2408" s="1">
        <v>38626</v>
      </c>
      <c r="B2408">
        <v>2170</v>
      </c>
      <c r="C2408">
        <f t="shared" si="391"/>
        <v>2170</v>
      </c>
      <c r="D2408" t="s">
        <v>20</v>
      </c>
      <c r="E2408">
        <f t="shared" si="392"/>
        <v>1</v>
      </c>
      <c r="F2408">
        <f t="shared" si="393"/>
        <v>2005</v>
      </c>
      <c r="G2408" s="2">
        <f t="shared" si="394"/>
        <v>274</v>
      </c>
      <c r="BV2408" s="1">
        <v>38626</v>
      </c>
      <c r="BW2408">
        <f t="shared" ca="1" si="395"/>
        <v>2170</v>
      </c>
      <c r="BX2408">
        <v>2170</v>
      </c>
    </row>
    <row r="2409" spans="1:76" x14ac:dyDescent="0.25">
      <c r="A2409" s="1">
        <v>38627</v>
      </c>
      <c r="B2409">
        <v>2470</v>
      </c>
      <c r="C2409">
        <f t="shared" si="391"/>
        <v>2470</v>
      </c>
      <c r="D2409" t="s">
        <v>20</v>
      </c>
      <c r="E2409">
        <f t="shared" si="392"/>
        <v>1</v>
      </c>
      <c r="F2409">
        <f t="shared" si="393"/>
        <v>2005</v>
      </c>
      <c r="G2409" s="2">
        <f t="shared" si="394"/>
        <v>275</v>
      </c>
      <c r="BV2409" s="1">
        <v>38627</v>
      </c>
      <c r="BW2409">
        <f t="shared" ca="1" si="395"/>
        <v>2470</v>
      </c>
      <c r="BX2409">
        <v>2470</v>
      </c>
    </row>
    <row r="2410" spans="1:76" x14ac:dyDescent="0.25">
      <c r="A2410" s="1">
        <v>38628</v>
      </c>
      <c r="B2410">
        <v>2850</v>
      </c>
      <c r="C2410">
        <f t="shared" si="391"/>
        <v>2850</v>
      </c>
      <c r="D2410" t="s">
        <v>20</v>
      </c>
      <c r="E2410">
        <f t="shared" si="392"/>
        <v>1</v>
      </c>
      <c r="F2410">
        <f t="shared" si="393"/>
        <v>2005</v>
      </c>
      <c r="G2410" s="2">
        <f t="shared" si="394"/>
        <v>276</v>
      </c>
      <c r="BV2410" s="1">
        <v>38628</v>
      </c>
      <c r="BW2410">
        <f t="shared" ca="1" si="395"/>
        <v>2850</v>
      </c>
      <c r="BX2410">
        <v>2850</v>
      </c>
    </row>
    <row r="2411" spans="1:76" x14ac:dyDescent="0.25">
      <c r="A2411" s="1">
        <v>38629</v>
      </c>
      <c r="B2411">
        <v>2890</v>
      </c>
      <c r="C2411">
        <f t="shared" si="391"/>
        <v>2890</v>
      </c>
      <c r="D2411" t="s">
        <v>20</v>
      </c>
      <c r="E2411">
        <f t="shared" si="392"/>
        <v>1</v>
      </c>
      <c r="F2411">
        <f t="shared" si="393"/>
        <v>2005</v>
      </c>
      <c r="G2411" s="2">
        <f t="shared" si="394"/>
        <v>277</v>
      </c>
      <c r="BV2411" s="1">
        <v>38629</v>
      </c>
      <c r="BW2411">
        <f t="shared" ca="1" si="395"/>
        <v>2890</v>
      </c>
      <c r="BX2411">
        <v>2890</v>
      </c>
    </row>
    <row r="2412" spans="1:76" x14ac:dyDescent="0.25">
      <c r="A2412" s="1">
        <v>38630</v>
      </c>
      <c r="B2412">
        <v>2780</v>
      </c>
      <c r="C2412">
        <f t="shared" si="391"/>
        <v>2780</v>
      </c>
      <c r="D2412" t="s">
        <v>20</v>
      </c>
      <c r="E2412">
        <f t="shared" si="392"/>
        <v>1</v>
      </c>
      <c r="F2412">
        <f t="shared" si="393"/>
        <v>2005</v>
      </c>
      <c r="G2412" s="2">
        <f t="shared" si="394"/>
        <v>278</v>
      </c>
      <c r="BV2412" s="1">
        <v>38630</v>
      </c>
      <c r="BW2412">
        <f t="shared" ca="1" si="395"/>
        <v>2780</v>
      </c>
      <c r="BX2412">
        <v>2780</v>
      </c>
    </row>
    <row r="2413" spans="1:76" x14ac:dyDescent="0.25">
      <c r="A2413" s="1">
        <v>38631</v>
      </c>
      <c r="B2413">
        <v>2400</v>
      </c>
      <c r="C2413">
        <f t="shared" si="391"/>
        <v>2400</v>
      </c>
      <c r="D2413" t="s">
        <v>20</v>
      </c>
      <c r="E2413">
        <f t="shared" si="392"/>
        <v>1</v>
      </c>
      <c r="F2413">
        <f t="shared" si="393"/>
        <v>2005</v>
      </c>
      <c r="G2413" s="2">
        <f t="shared" si="394"/>
        <v>279</v>
      </c>
      <c r="BV2413" s="1">
        <v>38631</v>
      </c>
      <c r="BW2413">
        <f t="shared" ca="1" si="395"/>
        <v>2400</v>
      </c>
      <c r="BX2413">
        <v>2400</v>
      </c>
    </row>
    <row r="2414" spans="1:76" x14ac:dyDescent="0.25">
      <c r="A2414" s="1">
        <v>38632</v>
      </c>
      <c r="B2414">
        <v>2350</v>
      </c>
      <c r="C2414">
        <f t="shared" si="391"/>
        <v>2350</v>
      </c>
      <c r="D2414" t="s">
        <v>20</v>
      </c>
      <c r="E2414">
        <f t="shared" si="392"/>
        <v>1</v>
      </c>
      <c r="F2414">
        <f t="shared" si="393"/>
        <v>2005</v>
      </c>
      <c r="G2414" s="2">
        <f t="shared" si="394"/>
        <v>280</v>
      </c>
      <c r="BV2414" s="1">
        <v>38632</v>
      </c>
      <c r="BW2414">
        <f t="shared" ca="1" si="395"/>
        <v>2350</v>
      </c>
      <c r="BX2414">
        <v>2350</v>
      </c>
    </row>
    <row r="2415" spans="1:76" x14ac:dyDescent="0.25">
      <c r="A2415" s="1">
        <v>38633</v>
      </c>
      <c r="B2415">
        <v>2190</v>
      </c>
      <c r="C2415">
        <f t="shared" si="391"/>
        <v>2190</v>
      </c>
      <c r="D2415" t="s">
        <v>20</v>
      </c>
      <c r="E2415">
        <f t="shared" si="392"/>
        <v>1</v>
      </c>
      <c r="F2415">
        <f t="shared" si="393"/>
        <v>2005</v>
      </c>
      <c r="G2415" s="2">
        <f t="shared" si="394"/>
        <v>281</v>
      </c>
      <c r="BV2415" s="1">
        <v>38633</v>
      </c>
      <c r="BW2415">
        <f t="shared" ca="1" si="395"/>
        <v>2190</v>
      </c>
      <c r="BX2415">
        <v>2190</v>
      </c>
    </row>
    <row r="2416" spans="1:76" x14ac:dyDescent="0.25">
      <c r="A2416" s="1">
        <v>38634</v>
      </c>
      <c r="B2416">
        <v>2100</v>
      </c>
      <c r="C2416">
        <f t="shared" si="391"/>
        <v>2100</v>
      </c>
      <c r="D2416" t="s">
        <v>20</v>
      </c>
      <c r="E2416">
        <f t="shared" si="392"/>
        <v>1</v>
      </c>
      <c r="F2416">
        <f t="shared" si="393"/>
        <v>2005</v>
      </c>
      <c r="G2416" s="2">
        <f t="shared" si="394"/>
        <v>282</v>
      </c>
      <c r="BV2416" s="1">
        <v>38634</v>
      </c>
      <c r="BW2416">
        <f t="shared" ca="1" si="395"/>
        <v>2100</v>
      </c>
      <c r="BX2416">
        <v>2100</v>
      </c>
    </row>
    <row r="2417" spans="1:76" x14ac:dyDescent="0.25">
      <c r="A2417" s="1">
        <v>38635</v>
      </c>
      <c r="B2417">
        <v>2040</v>
      </c>
      <c r="C2417">
        <f t="shared" si="391"/>
        <v>2040</v>
      </c>
      <c r="D2417" t="s">
        <v>20</v>
      </c>
      <c r="E2417">
        <f t="shared" si="392"/>
        <v>1</v>
      </c>
      <c r="F2417">
        <f t="shared" si="393"/>
        <v>2005</v>
      </c>
      <c r="G2417" s="2">
        <f t="shared" si="394"/>
        <v>283</v>
      </c>
      <c r="BV2417" s="1">
        <v>38635</v>
      </c>
      <c r="BW2417">
        <f t="shared" ca="1" si="395"/>
        <v>2040</v>
      </c>
      <c r="BX2417">
        <v>2040</v>
      </c>
    </row>
    <row r="2418" spans="1:76" x14ac:dyDescent="0.25">
      <c r="A2418" s="1">
        <v>38636</v>
      </c>
      <c r="B2418">
        <v>2170</v>
      </c>
      <c r="C2418">
        <f t="shared" si="391"/>
        <v>2170</v>
      </c>
      <c r="D2418" t="s">
        <v>20</v>
      </c>
      <c r="E2418">
        <f t="shared" si="392"/>
        <v>1</v>
      </c>
      <c r="F2418">
        <f t="shared" si="393"/>
        <v>2005</v>
      </c>
      <c r="G2418" s="2">
        <f t="shared" si="394"/>
        <v>284</v>
      </c>
      <c r="BV2418" s="1">
        <v>38636</v>
      </c>
      <c r="BW2418">
        <f t="shared" ca="1" si="395"/>
        <v>2170</v>
      </c>
      <c r="BX2418">
        <v>2170</v>
      </c>
    </row>
    <row r="2419" spans="1:76" x14ac:dyDescent="0.25">
      <c r="A2419" s="1">
        <v>38637</v>
      </c>
      <c r="B2419">
        <v>2130</v>
      </c>
      <c r="C2419">
        <f t="shared" si="391"/>
        <v>2130</v>
      </c>
      <c r="D2419" t="s">
        <v>20</v>
      </c>
      <c r="E2419">
        <f t="shared" si="392"/>
        <v>1</v>
      </c>
      <c r="F2419">
        <f t="shared" si="393"/>
        <v>2005</v>
      </c>
      <c r="G2419" s="2">
        <f t="shared" si="394"/>
        <v>285</v>
      </c>
      <c r="BV2419" s="1">
        <v>38637</v>
      </c>
      <c r="BW2419">
        <f t="shared" ca="1" si="395"/>
        <v>2130</v>
      </c>
      <c r="BX2419">
        <v>2130</v>
      </c>
    </row>
    <row r="2420" spans="1:76" x14ac:dyDescent="0.25">
      <c r="A2420" s="1">
        <v>38638</v>
      </c>
      <c r="B2420">
        <v>1720</v>
      </c>
      <c r="C2420">
        <f t="shared" si="391"/>
        <v>1720</v>
      </c>
      <c r="D2420" t="s">
        <v>20</v>
      </c>
      <c r="E2420">
        <f t="shared" si="392"/>
        <v>1</v>
      </c>
      <c r="F2420">
        <f t="shared" si="393"/>
        <v>2005</v>
      </c>
      <c r="G2420" s="2">
        <f t="shared" si="394"/>
        <v>286</v>
      </c>
      <c r="BV2420" s="1">
        <v>38638</v>
      </c>
      <c r="BW2420">
        <f t="shared" ca="1" si="395"/>
        <v>1720</v>
      </c>
      <c r="BX2420">
        <v>1720</v>
      </c>
    </row>
    <row r="2421" spans="1:76" x14ac:dyDescent="0.25">
      <c r="A2421" s="1">
        <v>38639</v>
      </c>
      <c r="B2421">
        <v>1410</v>
      </c>
      <c r="C2421">
        <f t="shared" si="391"/>
        <v>1410</v>
      </c>
      <c r="D2421" t="s">
        <v>20</v>
      </c>
      <c r="E2421">
        <f t="shared" si="392"/>
        <v>1</v>
      </c>
      <c r="F2421">
        <f t="shared" si="393"/>
        <v>2005</v>
      </c>
      <c r="G2421" s="2">
        <f t="shared" si="394"/>
        <v>287</v>
      </c>
      <c r="BV2421" s="1">
        <v>38639</v>
      </c>
      <c r="BW2421">
        <f t="shared" ca="1" si="395"/>
        <v>1410</v>
      </c>
      <c r="BX2421">
        <v>1410</v>
      </c>
    </row>
    <row r="2422" spans="1:76" x14ac:dyDescent="0.25">
      <c r="A2422" s="1">
        <v>38640</v>
      </c>
      <c r="B2422">
        <v>1510</v>
      </c>
      <c r="C2422">
        <f t="shared" si="391"/>
        <v>1510</v>
      </c>
      <c r="D2422" t="s">
        <v>20</v>
      </c>
      <c r="E2422">
        <f t="shared" si="392"/>
        <v>1</v>
      </c>
      <c r="F2422">
        <f t="shared" si="393"/>
        <v>2005</v>
      </c>
      <c r="G2422" s="2">
        <f t="shared" si="394"/>
        <v>288</v>
      </c>
      <c r="BV2422" s="1">
        <v>38640</v>
      </c>
      <c r="BW2422">
        <f t="shared" ca="1" si="395"/>
        <v>1510</v>
      </c>
      <c r="BX2422">
        <v>1510</v>
      </c>
    </row>
    <row r="2423" spans="1:76" x14ac:dyDescent="0.25">
      <c r="A2423" s="1">
        <v>38641</v>
      </c>
      <c r="B2423">
        <v>1600</v>
      </c>
      <c r="C2423">
        <f t="shared" si="391"/>
        <v>1600</v>
      </c>
      <c r="D2423" t="s">
        <v>20</v>
      </c>
      <c r="E2423">
        <f t="shared" si="392"/>
        <v>1</v>
      </c>
      <c r="F2423">
        <f t="shared" si="393"/>
        <v>2005</v>
      </c>
      <c r="G2423" s="2">
        <f t="shared" si="394"/>
        <v>289</v>
      </c>
      <c r="BV2423" s="1">
        <v>38641</v>
      </c>
      <c r="BW2423">
        <f t="shared" ca="1" si="395"/>
        <v>1600</v>
      </c>
      <c r="BX2423">
        <v>1600</v>
      </c>
    </row>
    <row r="2424" spans="1:76" x14ac:dyDescent="0.25">
      <c r="A2424" s="1">
        <v>38642</v>
      </c>
      <c r="B2424">
        <v>1670</v>
      </c>
      <c r="C2424">
        <f t="shared" si="391"/>
        <v>1670</v>
      </c>
      <c r="D2424" t="s">
        <v>20</v>
      </c>
      <c r="E2424">
        <f t="shared" si="392"/>
        <v>1</v>
      </c>
      <c r="F2424">
        <f t="shared" si="393"/>
        <v>2005</v>
      </c>
      <c r="G2424" s="2">
        <f t="shared" si="394"/>
        <v>290</v>
      </c>
      <c r="BV2424" s="1">
        <v>38642</v>
      </c>
      <c r="BW2424">
        <f t="shared" ca="1" si="395"/>
        <v>1670</v>
      </c>
      <c r="BX2424">
        <v>1670</v>
      </c>
    </row>
    <row r="2425" spans="1:76" x14ac:dyDescent="0.25">
      <c r="A2425" s="1">
        <v>38643</v>
      </c>
      <c r="B2425">
        <v>1870</v>
      </c>
      <c r="C2425">
        <f t="shared" si="391"/>
        <v>1870</v>
      </c>
      <c r="D2425" t="s">
        <v>20</v>
      </c>
      <c r="E2425">
        <f t="shared" si="392"/>
        <v>1</v>
      </c>
      <c r="F2425">
        <f t="shared" si="393"/>
        <v>2005</v>
      </c>
      <c r="G2425" s="2">
        <f t="shared" si="394"/>
        <v>291</v>
      </c>
      <c r="BV2425" s="1">
        <v>38643</v>
      </c>
      <c r="BW2425">
        <f t="shared" ca="1" si="395"/>
        <v>1870</v>
      </c>
      <c r="BX2425">
        <v>1870</v>
      </c>
    </row>
    <row r="2426" spans="1:76" x14ac:dyDescent="0.25">
      <c r="A2426" s="1">
        <v>38644</v>
      </c>
      <c r="B2426">
        <v>1970</v>
      </c>
      <c r="C2426">
        <f t="shared" si="391"/>
        <v>1970</v>
      </c>
      <c r="D2426" t="s">
        <v>20</v>
      </c>
      <c r="E2426">
        <f t="shared" si="392"/>
        <v>1</v>
      </c>
      <c r="F2426">
        <f t="shared" si="393"/>
        <v>2005</v>
      </c>
      <c r="G2426" s="2">
        <f t="shared" si="394"/>
        <v>292</v>
      </c>
      <c r="BV2426" s="1">
        <v>38644</v>
      </c>
      <c r="BW2426">
        <f t="shared" ca="1" si="395"/>
        <v>1970</v>
      </c>
      <c r="BX2426">
        <v>1970</v>
      </c>
    </row>
    <row r="2427" spans="1:76" x14ac:dyDescent="0.25">
      <c r="A2427" s="1">
        <v>38645</v>
      </c>
      <c r="B2427">
        <v>1940</v>
      </c>
      <c r="C2427">
        <f t="shared" si="391"/>
        <v>1940</v>
      </c>
      <c r="D2427" t="s">
        <v>20</v>
      </c>
      <c r="E2427">
        <f t="shared" si="392"/>
        <v>1</v>
      </c>
      <c r="F2427">
        <f t="shared" si="393"/>
        <v>2005</v>
      </c>
      <c r="G2427" s="2">
        <f t="shared" si="394"/>
        <v>293</v>
      </c>
      <c r="BV2427" s="1">
        <v>38645</v>
      </c>
      <c r="BW2427">
        <f t="shared" ca="1" si="395"/>
        <v>1940</v>
      </c>
      <c r="BX2427">
        <v>1940</v>
      </c>
    </row>
    <row r="2428" spans="1:76" x14ac:dyDescent="0.25">
      <c r="A2428" s="1">
        <v>38646</v>
      </c>
      <c r="B2428">
        <v>1770</v>
      </c>
      <c r="C2428">
        <f t="shared" si="391"/>
        <v>1770</v>
      </c>
      <c r="D2428" t="s">
        <v>20</v>
      </c>
      <c r="E2428">
        <f t="shared" si="392"/>
        <v>1</v>
      </c>
      <c r="F2428">
        <f t="shared" si="393"/>
        <v>2005</v>
      </c>
      <c r="G2428" s="2">
        <f t="shared" si="394"/>
        <v>294</v>
      </c>
      <c r="BV2428" s="1">
        <v>38646</v>
      </c>
      <c r="BW2428">
        <f t="shared" ca="1" si="395"/>
        <v>1770</v>
      </c>
      <c r="BX2428">
        <v>1770</v>
      </c>
    </row>
    <row r="2429" spans="1:76" x14ac:dyDescent="0.25">
      <c r="A2429" s="1">
        <v>38647</v>
      </c>
      <c r="B2429">
        <v>1680</v>
      </c>
      <c r="C2429">
        <f t="shared" si="391"/>
        <v>1680</v>
      </c>
      <c r="D2429" t="s">
        <v>20</v>
      </c>
      <c r="E2429">
        <f t="shared" si="392"/>
        <v>1</v>
      </c>
      <c r="F2429">
        <f t="shared" si="393"/>
        <v>2005</v>
      </c>
      <c r="G2429" s="2">
        <f t="shared" si="394"/>
        <v>295</v>
      </c>
      <c r="BV2429" s="1">
        <v>38647</v>
      </c>
      <c r="BW2429">
        <f t="shared" ca="1" si="395"/>
        <v>1680</v>
      </c>
      <c r="BX2429">
        <v>1680</v>
      </c>
    </row>
    <row r="2430" spans="1:76" x14ac:dyDescent="0.25">
      <c r="A2430" s="1">
        <v>38648</v>
      </c>
      <c r="B2430">
        <v>1670</v>
      </c>
      <c r="C2430">
        <f t="shared" si="391"/>
        <v>1670</v>
      </c>
      <c r="D2430" t="s">
        <v>20</v>
      </c>
      <c r="E2430">
        <f t="shared" si="392"/>
        <v>1</v>
      </c>
      <c r="F2430">
        <f t="shared" si="393"/>
        <v>2005</v>
      </c>
      <c r="G2430" s="2">
        <f t="shared" si="394"/>
        <v>296</v>
      </c>
      <c r="BV2430" s="1">
        <v>38648</v>
      </c>
      <c r="BW2430">
        <f t="shared" ca="1" si="395"/>
        <v>1670</v>
      </c>
      <c r="BX2430">
        <v>1670</v>
      </c>
    </row>
    <row r="2431" spans="1:76" x14ac:dyDescent="0.25">
      <c r="A2431" s="1">
        <v>38649</v>
      </c>
      <c r="B2431">
        <v>1510</v>
      </c>
      <c r="C2431">
        <f t="shared" si="391"/>
        <v>1510</v>
      </c>
      <c r="D2431" t="s">
        <v>20</v>
      </c>
      <c r="E2431">
        <f t="shared" si="392"/>
        <v>1</v>
      </c>
      <c r="F2431">
        <f t="shared" si="393"/>
        <v>2005</v>
      </c>
      <c r="G2431" s="2">
        <f t="shared" si="394"/>
        <v>297</v>
      </c>
      <c r="BV2431" s="1">
        <v>38649</v>
      </c>
      <c r="BW2431">
        <f t="shared" ca="1" si="395"/>
        <v>1510</v>
      </c>
      <c r="BX2431">
        <v>1510</v>
      </c>
    </row>
    <row r="2432" spans="1:76" x14ac:dyDescent="0.25">
      <c r="A2432" s="1">
        <v>38650</v>
      </c>
      <c r="B2432">
        <v>1400</v>
      </c>
      <c r="C2432">
        <f t="shared" si="391"/>
        <v>1400</v>
      </c>
      <c r="D2432" t="s">
        <v>20</v>
      </c>
      <c r="E2432">
        <f t="shared" si="392"/>
        <v>1</v>
      </c>
      <c r="F2432">
        <f t="shared" si="393"/>
        <v>2005</v>
      </c>
      <c r="G2432" s="2">
        <f t="shared" si="394"/>
        <v>298</v>
      </c>
      <c r="BV2432" s="1">
        <v>38650</v>
      </c>
      <c r="BW2432">
        <f t="shared" ca="1" si="395"/>
        <v>1400</v>
      </c>
      <c r="BX2432">
        <v>1400</v>
      </c>
    </row>
    <row r="2433" spans="1:76" x14ac:dyDescent="0.25">
      <c r="A2433" s="1">
        <v>38651</v>
      </c>
      <c r="B2433">
        <v>1410</v>
      </c>
      <c r="C2433">
        <f t="shared" si="391"/>
        <v>1410</v>
      </c>
      <c r="D2433" t="s">
        <v>20</v>
      </c>
      <c r="E2433">
        <f t="shared" si="392"/>
        <v>1</v>
      </c>
      <c r="F2433">
        <f t="shared" si="393"/>
        <v>2005</v>
      </c>
      <c r="G2433" s="2">
        <f t="shared" si="394"/>
        <v>299</v>
      </c>
      <c r="BV2433" s="1">
        <v>38651</v>
      </c>
      <c r="BW2433">
        <f t="shared" ca="1" si="395"/>
        <v>1410</v>
      </c>
      <c r="BX2433">
        <v>1410</v>
      </c>
    </row>
    <row r="2434" spans="1:76" x14ac:dyDescent="0.25">
      <c r="A2434" s="1">
        <v>38652</v>
      </c>
      <c r="B2434">
        <v>1380</v>
      </c>
      <c r="C2434">
        <f t="shared" si="391"/>
        <v>1380</v>
      </c>
      <c r="D2434" t="s">
        <v>20</v>
      </c>
      <c r="E2434">
        <f t="shared" si="392"/>
        <v>1</v>
      </c>
      <c r="F2434">
        <f t="shared" si="393"/>
        <v>2005</v>
      </c>
      <c r="G2434" s="2">
        <f t="shared" si="394"/>
        <v>300</v>
      </c>
      <c r="BV2434" s="1">
        <v>38652</v>
      </c>
      <c r="BW2434">
        <f t="shared" ca="1" si="395"/>
        <v>1380</v>
      </c>
      <c r="BX2434">
        <v>1380</v>
      </c>
    </row>
    <row r="2435" spans="1:76" x14ac:dyDescent="0.25">
      <c r="A2435" s="1">
        <v>38653</v>
      </c>
      <c r="B2435">
        <v>1460</v>
      </c>
      <c r="C2435">
        <f t="shared" ref="C2435:C2498" si="396">IF(ISNUMBER(B2435),B2435,"XX")</f>
        <v>1460</v>
      </c>
      <c r="D2435" t="s">
        <v>20</v>
      </c>
      <c r="E2435">
        <f t="shared" ref="E2435:E2498" si="397">IF(LEFT(D2435,1)="A",1,0)</f>
        <v>1</v>
      </c>
      <c r="F2435">
        <f t="shared" ref="F2435:F2498" si="398">YEAR(A2435)</f>
        <v>2005</v>
      </c>
      <c r="G2435" s="2">
        <f t="shared" ref="G2435:G2498" si="399">DATE(YEAR(A2435),MONTH(A2435),DAY(A2435))-DATE(YEAR(A2435),1,0)</f>
        <v>301</v>
      </c>
      <c r="BV2435" s="1">
        <v>38653</v>
      </c>
      <c r="BW2435">
        <f t="shared" ref="BW2435:BW2498" ca="1" si="400">OFFSET($BA$1,MATCH(DATE(YEAR(BV2435),MONTH(BV2435),DAY(BV2435))-DATE(YEAR(BV2435),1,0),$BA$2:$BA$366,0),MATCH(YEAR(BV2435),$BB$1:$BO$1,0))</f>
        <v>1460</v>
      </c>
      <c r="BX2435">
        <v>1460</v>
      </c>
    </row>
    <row r="2436" spans="1:76" x14ac:dyDescent="0.25">
      <c r="A2436" s="1">
        <v>38654</v>
      </c>
      <c r="B2436">
        <v>1440</v>
      </c>
      <c r="C2436">
        <f t="shared" si="396"/>
        <v>1440</v>
      </c>
      <c r="D2436" t="s">
        <v>20</v>
      </c>
      <c r="E2436">
        <f t="shared" si="397"/>
        <v>1</v>
      </c>
      <c r="F2436">
        <f t="shared" si="398"/>
        <v>2005</v>
      </c>
      <c r="G2436" s="2">
        <f t="shared" si="399"/>
        <v>302</v>
      </c>
      <c r="BV2436" s="1">
        <v>38654</v>
      </c>
      <c r="BW2436">
        <f t="shared" ca="1" si="400"/>
        <v>1440</v>
      </c>
      <c r="BX2436">
        <v>1440</v>
      </c>
    </row>
    <row r="2437" spans="1:76" x14ac:dyDescent="0.25">
      <c r="A2437" s="1">
        <v>38655</v>
      </c>
      <c r="B2437">
        <v>1550</v>
      </c>
      <c r="C2437">
        <f t="shared" si="396"/>
        <v>1550</v>
      </c>
      <c r="D2437" t="s">
        <v>20</v>
      </c>
      <c r="E2437">
        <f t="shared" si="397"/>
        <v>1</v>
      </c>
      <c r="F2437">
        <f t="shared" si="398"/>
        <v>2005</v>
      </c>
      <c r="G2437" s="2">
        <f t="shared" si="399"/>
        <v>303</v>
      </c>
      <c r="BV2437" s="1">
        <v>38655</v>
      </c>
      <c r="BW2437">
        <f t="shared" ca="1" si="400"/>
        <v>1550</v>
      </c>
      <c r="BX2437">
        <v>1550</v>
      </c>
    </row>
    <row r="2438" spans="1:76" x14ac:dyDescent="0.25">
      <c r="A2438" s="1">
        <v>38656</v>
      </c>
      <c r="B2438">
        <v>1630</v>
      </c>
      <c r="C2438">
        <f t="shared" si="396"/>
        <v>1630</v>
      </c>
      <c r="D2438" t="s">
        <v>20</v>
      </c>
      <c r="E2438">
        <f t="shared" si="397"/>
        <v>1</v>
      </c>
      <c r="F2438">
        <f t="shared" si="398"/>
        <v>2005</v>
      </c>
      <c r="G2438" s="2">
        <f t="shared" si="399"/>
        <v>304</v>
      </c>
      <c r="BV2438" s="1">
        <v>38656</v>
      </c>
      <c r="BW2438">
        <f t="shared" ca="1" si="400"/>
        <v>1630</v>
      </c>
      <c r="BX2438">
        <v>1630</v>
      </c>
    </row>
    <row r="2439" spans="1:76" x14ac:dyDescent="0.25">
      <c r="A2439" s="1">
        <v>38657</v>
      </c>
      <c r="B2439">
        <v>2050</v>
      </c>
      <c r="C2439">
        <f t="shared" si="396"/>
        <v>2050</v>
      </c>
      <c r="D2439" t="s">
        <v>20</v>
      </c>
      <c r="E2439">
        <f t="shared" si="397"/>
        <v>1</v>
      </c>
      <c r="F2439">
        <f t="shared" si="398"/>
        <v>2005</v>
      </c>
      <c r="G2439" s="2">
        <f t="shared" si="399"/>
        <v>305</v>
      </c>
      <c r="BV2439" s="1">
        <v>38657</v>
      </c>
      <c r="BW2439">
        <f t="shared" ca="1" si="400"/>
        <v>2050</v>
      </c>
      <c r="BX2439">
        <v>2050</v>
      </c>
    </row>
    <row r="2440" spans="1:76" x14ac:dyDescent="0.25">
      <c r="A2440" s="1">
        <v>38658</v>
      </c>
      <c r="B2440">
        <v>2440</v>
      </c>
      <c r="C2440">
        <f t="shared" si="396"/>
        <v>2440</v>
      </c>
      <c r="D2440" t="s">
        <v>20</v>
      </c>
      <c r="E2440">
        <f t="shared" si="397"/>
        <v>1</v>
      </c>
      <c r="F2440">
        <f t="shared" si="398"/>
        <v>2005</v>
      </c>
      <c r="G2440" s="2">
        <f t="shared" si="399"/>
        <v>306</v>
      </c>
      <c r="BV2440" s="1">
        <v>38658</v>
      </c>
      <c r="BW2440">
        <f t="shared" ca="1" si="400"/>
        <v>2440</v>
      </c>
      <c r="BX2440">
        <v>2440</v>
      </c>
    </row>
    <row r="2441" spans="1:76" x14ac:dyDescent="0.25">
      <c r="A2441" s="1">
        <v>38659</v>
      </c>
      <c r="B2441">
        <v>2310</v>
      </c>
      <c r="C2441">
        <f t="shared" si="396"/>
        <v>2310</v>
      </c>
      <c r="D2441" t="s">
        <v>20</v>
      </c>
      <c r="E2441">
        <f t="shared" si="397"/>
        <v>1</v>
      </c>
      <c r="F2441">
        <f t="shared" si="398"/>
        <v>2005</v>
      </c>
      <c r="G2441" s="2">
        <f t="shared" si="399"/>
        <v>307</v>
      </c>
      <c r="BV2441" s="1">
        <v>38659</v>
      </c>
      <c r="BW2441">
        <f t="shared" ca="1" si="400"/>
        <v>2310</v>
      </c>
      <c r="BX2441">
        <v>2310</v>
      </c>
    </row>
    <row r="2442" spans="1:76" x14ac:dyDescent="0.25">
      <c r="A2442" s="1">
        <v>38660</v>
      </c>
      <c r="B2442">
        <v>2400</v>
      </c>
      <c r="C2442">
        <f t="shared" si="396"/>
        <v>2400</v>
      </c>
      <c r="D2442" t="s">
        <v>20</v>
      </c>
      <c r="E2442">
        <f t="shared" si="397"/>
        <v>1</v>
      </c>
      <c r="F2442">
        <f t="shared" si="398"/>
        <v>2005</v>
      </c>
      <c r="G2442" s="2">
        <f t="shared" si="399"/>
        <v>308</v>
      </c>
      <c r="BV2442" s="1">
        <v>38660</v>
      </c>
      <c r="BW2442">
        <f t="shared" ca="1" si="400"/>
        <v>2400</v>
      </c>
      <c r="BX2442">
        <v>2400</v>
      </c>
    </row>
    <row r="2443" spans="1:76" x14ac:dyDescent="0.25">
      <c r="A2443" s="1">
        <v>38661</v>
      </c>
      <c r="B2443">
        <v>2490</v>
      </c>
      <c r="C2443">
        <f t="shared" si="396"/>
        <v>2490</v>
      </c>
      <c r="D2443" t="s">
        <v>20</v>
      </c>
      <c r="E2443">
        <f t="shared" si="397"/>
        <v>1</v>
      </c>
      <c r="F2443">
        <f t="shared" si="398"/>
        <v>2005</v>
      </c>
      <c r="G2443" s="2">
        <f t="shared" si="399"/>
        <v>309</v>
      </c>
      <c r="BV2443" s="1">
        <v>38661</v>
      </c>
      <c r="BW2443">
        <f t="shared" ca="1" si="400"/>
        <v>2490</v>
      </c>
      <c r="BX2443">
        <v>2490</v>
      </c>
    </row>
    <row r="2444" spans="1:76" x14ac:dyDescent="0.25">
      <c r="A2444" s="1">
        <v>38662</v>
      </c>
      <c r="B2444">
        <v>2580</v>
      </c>
      <c r="C2444">
        <f t="shared" si="396"/>
        <v>2580</v>
      </c>
      <c r="D2444" t="s">
        <v>20</v>
      </c>
      <c r="E2444">
        <f t="shared" si="397"/>
        <v>1</v>
      </c>
      <c r="F2444">
        <f t="shared" si="398"/>
        <v>2005</v>
      </c>
      <c r="G2444" s="2">
        <f t="shared" si="399"/>
        <v>310</v>
      </c>
      <c r="BV2444" s="1">
        <v>38662</v>
      </c>
      <c r="BW2444">
        <f t="shared" ca="1" si="400"/>
        <v>2580</v>
      </c>
      <c r="BX2444">
        <v>2580</v>
      </c>
    </row>
    <row r="2445" spans="1:76" x14ac:dyDescent="0.25">
      <c r="A2445" s="1">
        <v>38663</v>
      </c>
      <c r="B2445">
        <v>2670</v>
      </c>
      <c r="C2445">
        <f t="shared" si="396"/>
        <v>2670</v>
      </c>
      <c r="D2445" t="s">
        <v>20</v>
      </c>
      <c r="E2445">
        <f t="shared" si="397"/>
        <v>1</v>
      </c>
      <c r="F2445">
        <f t="shared" si="398"/>
        <v>2005</v>
      </c>
      <c r="G2445" s="2">
        <f t="shared" si="399"/>
        <v>311</v>
      </c>
      <c r="BV2445" s="1">
        <v>38663</v>
      </c>
      <c r="BW2445">
        <f t="shared" ca="1" si="400"/>
        <v>2670</v>
      </c>
      <c r="BX2445">
        <v>2670</v>
      </c>
    </row>
    <row r="2446" spans="1:76" x14ac:dyDescent="0.25">
      <c r="A2446" s="1">
        <v>38664</v>
      </c>
      <c r="B2446">
        <v>2660</v>
      </c>
      <c r="C2446">
        <f t="shared" si="396"/>
        <v>2660</v>
      </c>
      <c r="D2446" t="s">
        <v>20</v>
      </c>
      <c r="E2446">
        <f t="shared" si="397"/>
        <v>1</v>
      </c>
      <c r="F2446">
        <f t="shared" si="398"/>
        <v>2005</v>
      </c>
      <c r="G2446" s="2">
        <f t="shared" si="399"/>
        <v>312</v>
      </c>
      <c r="BV2446" s="1">
        <v>38664</v>
      </c>
      <c r="BW2446">
        <f t="shared" ca="1" si="400"/>
        <v>2660</v>
      </c>
      <c r="BX2446">
        <v>2660</v>
      </c>
    </row>
    <row r="2447" spans="1:76" x14ac:dyDescent="0.25">
      <c r="A2447" s="1">
        <v>38665</v>
      </c>
      <c r="B2447">
        <v>2670</v>
      </c>
      <c r="C2447">
        <f t="shared" si="396"/>
        <v>2670</v>
      </c>
      <c r="D2447" t="s">
        <v>20</v>
      </c>
      <c r="E2447">
        <f t="shared" si="397"/>
        <v>1</v>
      </c>
      <c r="F2447">
        <f t="shared" si="398"/>
        <v>2005</v>
      </c>
      <c r="G2447" s="2">
        <f t="shared" si="399"/>
        <v>313</v>
      </c>
      <c r="BV2447" s="1">
        <v>38665</v>
      </c>
      <c r="BW2447">
        <f t="shared" ca="1" si="400"/>
        <v>2670</v>
      </c>
      <c r="BX2447">
        <v>2670</v>
      </c>
    </row>
    <row r="2448" spans="1:76" x14ac:dyDescent="0.25">
      <c r="A2448" s="1">
        <v>38666</v>
      </c>
      <c r="B2448">
        <v>2740</v>
      </c>
      <c r="C2448">
        <f t="shared" si="396"/>
        <v>2740</v>
      </c>
      <c r="D2448" t="s">
        <v>20</v>
      </c>
      <c r="E2448">
        <f t="shared" si="397"/>
        <v>1</v>
      </c>
      <c r="F2448">
        <f t="shared" si="398"/>
        <v>2005</v>
      </c>
      <c r="G2448" s="2">
        <f t="shared" si="399"/>
        <v>314</v>
      </c>
      <c r="BV2448" s="1">
        <v>38666</v>
      </c>
      <c r="BW2448">
        <f t="shared" ca="1" si="400"/>
        <v>2740</v>
      </c>
      <c r="BX2448">
        <v>2740</v>
      </c>
    </row>
    <row r="2449" spans="1:76" x14ac:dyDescent="0.25">
      <c r="A2449" s="1">
        <v>38667</v>
      </c>
      <c r="B2449">
        <v>2780</v>
      </c>
      <c r="C2449">
        <f t="shared" si="396"/>
        <v>2780</v>
      </c>
      <c r="D2449" t="s">
        <v>20</v>
      </c>
      <c r="E2449">
        <f t="shared" si="397"/>
        <v>1</v>
      </c>
      <c r="F2449">
        <f t="shared" si="398"/>
        <v>2005</v>
      </c>
      <c r="G2449" s="2">
        <f t="shared" si="399"/>
        <v>315</v>
      </c>
      <c r="BV2449" s="1">
        <v>38667</v>
      </c>
      <c r="BW2449">
        <f t="shared" ca="1" si="400"/>
        <v>2780</v>
      </c>
      <c r="BX2449">
        <v>2780</v>
      </c>
    </row>
    <row r="2450" spans="1:76" x14ac:dyDescent="0.25">
      <c r="A2450" s="1">
        <v>38668</v>
      </c>
      <c r="B2450">
        <v>2740</v>
      </c>
      <c r="C2450">
        <f t="shared" si="396"/>
        <v>2740</v>
      </c>
      <c r="D2450" t="s">
        <v>20</v>
      </c>
      <c r="E2450">
        <f t="shared" si="397"/>
        <v>1</v>
      </c>
      <c r="F2450">
        <f t="shared" si="398"/>
        <v>2005</v>
      </c>
      <c r="G2450" s="2">
        <f t="shared" si="399"/>
        <v>316</v>
      </c>
      <c r="BV2450" s="1">
        <v>38668</v>
      </c>
      <c r="BW2450">
        <f t="shared" ca="1" si="400"/>
        <v>2740</v>
      </c>
      <c r="BX2450">
        <v>2740</v>
      </c>
    </row>
    <row r="2451" spans="1:76" x14ac:dyDescent="0.25">
      <c r="A2451" s="1">
        <v>38669</v>
      </c>
      <c r="B2451">
        <v>3000</v>
      </c>
      <c r="C2451">
        <f t="shared" si="396"/>
        <v>3000</v>
      </c>
      <c r="D2451" t="s">
        <v>20</v>
      </c>
      <c r="E2451">
        <f t="shared" si="397"/>
        <v>1</v>
      </c>
      <c r="F2451">
        <f t="shared" si="398"/>
        <v>2005</v>
      </c>
      <c r="G2451" s="2">
        <f t="shared" si="399"/>
        <v>317</v>
      </c>
      <c r="BV2451" s="1">
        <v>38669</v>
      </c>
      <c r="BW2451">
        <f t="shared" ca="1" si="400"/>
        <v>3000</v>
      </c>
      <c r="BX2451">
        <v>3000</v>
      </c>
    </row>
    <row r="2452" spans="1:76" x14ac:dyDescent="0.25">
      <c r="A2452" s="1">
        <v>38670</v>
      </c>
      <c r="B2452">
        <v>3010</v>
      </c>
      <c r="C2452">
        <f t="shared" si="396"/>
        <v>3010</v>
      </c>
      <c r="D2452" t="s">
        <v>20</v>
      </c>
      <c r="E2452">
        <f t="shared" si="397"/>
        <v>1</v>
      </c>
      <c r="F2452">
        <f t="shared" si="398"/>
        <v>2005</v>
      </c>
      <c r="G2452" s="2">
        <f t="shared" si="399"/>
        <v>318</v>
      </c>
      <c r="BV2452" s="1">
        <v>38670</v>
      </c>
      <c r="BW2452">
        <f t="shared" ca="1" si="400"/>
        <v>3010</v>
      </c>
      <c r="BX2452">
        <v>3010</v>
      </c>
    </row>
    <row r="2453" spans="1:76" x14ac:dyDescent="0.25">
      <c r="A2453" s="1">
        <v>38671</v>
      </c>
      <c r="B2453">
        <v>2620</v>
      </c>
      <c r="C2453">
        <f t="shared" si="396"/>
        <v>2620</v>
      </c>
      <c r="D2453" t="s">
        <v>20</v>
      </c>
      <c r="E2453">
        <f t="shared" si="397"/>
        <v>1</v>
      </c>
      <c r="F2453">
        <f t="shared" si="398"/>
        <v>2005</v>
      </c>
      <c r="G2453" s="2">
        <f t="shared" si="399"/>
        <v>319</v>
      </c>
      <c r="BV2453" s="1">
        <v>38671</v>
      </c>
      <c r="BW2453">
        <f t="shared" ca="1" si="400"/>
        <v>2620</v>
      </c>
      <c r="BX2453">
        <v>2620</v>
      </c>
    </row>
    <row r="2454" spans="1:76" x14ac:dyDescent="0.25">
      <c r="A2454" s="1">
        <v>38672</v>
      </c>
      <c r="B2454">
        <v>2060</v>
      </c>
      <c r="C2454">
        <f t="shared" si="396"/>
        <v>2060</v>
      </c>
      <c r="D2454" t="s">
        <v>20</v>
      </c>
      <c r="E2454">
        <f t="shared" si="397"/>
        <v>1</v>
      </c>
      <c r="F2454">
        <f t="shared" si="398"/>
        <v>2005</v>
      </c>
      <c r="G2454" s="2">
        <f t="shared" si="399"/>
        <v>320</v>
      </c>
      <c r="BV2454" s="1">
        <v>38672</v>
      </c>
      <c r="BW2454">
        <f t="shared" ca="1" si="400"/>
        <v>2060</v>
      </c>
      <c r="BX2454">
        <v>2060</v>
      </c>
    </row>
    <row r="2455" spans="1:76" x14ac:dyDescent="0.25">
      <c r="A2455" s="1">
        <v>38673</v>
      </c>
      <c r="B2455">
        <v>1800</v>
      </c>
      <c r="C2455">
        <f t="shared" si="396"/>
        <v>1800</v>
      </c>
      <c r="D2455" t="s">
        <v>20</v>
      </c>
      <c r="E2455">
        <f t="shared" si="397"/>
        <v>1</v>
      </c>
      <c r="F2455">
        <f t="shared" si="398"/>
        <v>2005</v>
      </c>
      <c r="G2455" s="2">
        <f t="shared" si="399"/>
        <v>321</v>
      </c>
      <c r="BV2455" s="1">
        <v>38673</v>
      </c>
      <c r="BW2455">
        <f t="shared" ca="1" si="400"/>
        <v>1800</v>
      </c>
      <c r="BX2455">
        <v>1800</v>
      </c>
    </row>
    <row r="2456" spans="1:76" x14ac:dyDescent="0.25">
      <c r="A2456" s="1">
        <v>38674</v>
      </c>
      <c r="B2456">
        <v>1930</v>
      </c>
      <c r="C2456">
        <f t="shared" si="396"/>
        <v>1930</v>
      </c>
      <c r="D2456" t="s">
        <v>20</v>
      </c>
      <c r="E2456">
        <f t="shared" si="397"/>
        <v>1</v>
      </c>
      <c r="F2456">
        <f t="shared" si="398"/>
        <v>2005</v>
      </c>
      <c r="G2456" s="2">
        <f t="shared" si="399"/>
        <v>322</v>
      </c>
      <c r="BV2456" s="1">
        <v>38674</v>
      </c>
      <c r="BW2456">
        <f t="shared" ca="1" si="400"/>
        <v>1930</v>
      </c>
      <c r="BX2456">
        <v>1930</v>
      </c>
    </row>
    <row r="2457" spans="1:76" x14ac:dyDescent="0.25">
      <c r="A2457" s="1">
        <v>38675</v>
      </c>
      <c r="B2457">
        <v>1970</v>
      </c>
      <c r="C2457">
        <f t="shared" si="396"/>
        <v>1970</v>
      </c>
      <c r="D2457" t="s">
        <v>20</v>
      </c>
      <c r="E2457">
        <f t="shared" si="397"/>
        <v>1</v>
      </c>
      <c r="F2457">
        <f t="shared" si="398"/>
        <v>2005</v>
      </c>
      <c r="G2457" s="2">
        <f t="shared" si="399"/>
        <v>323</v>
      </c>
      <c r="BV2457" s="1">
        <v>38675</v>
      </c>
      <c r="BW2457">
        <f t="shared" ca="1" si="400"/>
        <v>1970</v>
      </c>
      <c r="BX2457">
        <v>1970</v>
      </c>
    </row>
    <row r="2458" spans="1:76" x14ac:dyDescent="0.25">
      <c r="A2458" s="1">
        <v>38676</v>
      </c>
      <c r="B2458">
        <v>2020</v>
      </c>
      <c r="C2458">
        <f t="shared" si="396"/>
        <v>2020</v>
      </c>
      <c r="D2458" t="s">
        <v>20</v>
      </c>
      <c r="E2458">
        <f t="shared" si="397"/>
        <v>1</v>
      </c>
      <c r="F2458">
        <f t="shared" si="398"/>
        <v>2005</v>
      </c>
      <c r="G2458" s="2">
        <f t="shared" si="399"/>
        <v>324</v>
      </c>
      <c r="BV2458" s="1">
        <v>38676</v>
      </c>
      <c r="BW2458">
        <f t="shared" ca="1" si="400"/>
        <v>2020</v>
      </c>
      <c r="BX2458">
        <v>2020</v>
      </c>
    </row>
    <row r="2459" spans="1:76" x14ac:dyDescent="0.25">
      <c r="A2459" s="1">
        <v>38677</v>
      </c>
      <c r="B2459">
        <v>2020</v>
      </c>
      <c r="C2459">
        <f t="shared" si="396"/>
        <v>2020</v>
      </c>
      <c r="D2459" t="s">
        <v>20</v>
      </c>
      <c r="E2459">
        <f t="shared" si="397"/>
        <v>1</v>
      </c>
      <c r="F2459">
        <f t="shared" si="398"/>
        <v>2005</v>
      </c>
      <c r="G2459" s="2">
        <f t="shared" si="399"/>
        <v>325</v>
      </c>
      <c r="BV2459" s="1">
        <v>38677</v>
      </c>
      <c r="BW2459">
        <f t="shared" ca="1" si="400"/>
        <v>2020</v>
      </c>
      <c r="BX2459">
        <v>2020</v>
      </c>
    </row>
    <row r="2460" spans="1:76" x14ac:dyDescent="0.25">
      <c r="A2460" s="1">
        <v>38678</v>
      </c>
      <c r="B2460">
        <v>2020</v>
      </c>
      <c r="C2460">
        <f t="shared" si="396"/>
        <v>2020</v>
      </c>
      <c r="D2460" t="s">
        <v>20</v>
      </c>
      <c r="E2460">
        <f t="shared" si="397"/>
        <v>1</v>
      </c>
      <c r="F2460">
        <f t="shared" si="398"/>
        <v>2005</v>
      </c>
      <c r="G2460" s="2">
        <f t="shared" si="399"/>
        <v>326</v>
      </c>
      <c r="BV2460" s="1">
        <v>38678</v>
      </c>
      <c r="BW2460">
        <f t="shared" ca="1" si="400"/>
        <v>2020</v>
      </c>
      <c r="BX2460">
        <v>2020</v>
      </c>
    </row>
    <row r="2461" spans="1:76" x14ac:dyDescent="0.25">
      <c r="A2461" s="1">
        <v>38679</v>
      </c>
      <c r="B2461">
        <v>2120</v>
      </c>
      <c r="C2461">
        <f t="shared" si="396"/>
        <v>2120</v>
      </c>
      <c r="D2461" t="s">
        <v>20</v>
      </c>
      <c r="E2461">
        <f t="shared" si="397"/>
        <v>1</v>
      </c>
      <c r="F2461">
        <f t="shared" si="398"/>
        <v>2005</v>
      </c>
      <c r="G2461" s="2">
        <f t="shared" si="399"/>
        <v>327</v>
      </c>
      <c r="BV2461" s="1">
        <v>38679</v>
      </c>
      <c r="BW2461">
        <f t="shared" ca="1" si="400"/>
        <v>2120</v>
      </c>
      <c r="BX2461">
        <v>2120</v>
      </c>
    </row>
    <row r="2462" spans="1:76" x14ac:dyDescent="0.25">
      <c r="A2462" s="1">
        <v>38680</v>
      </c>
      <c r="B2462">
        <v>2210</v>
      </c>
      <c r="C2462">
        <f t="shared" si="396"/>
        <v>2210</v>
      </c>
      <c r="D2462" t="s">
        <v>20</v>
      </c>
      <c r="E2462">
        <f t="shared" si="397"/>
        <v>1</v>
      </c>
      <c r="F2462">
        <f t="shared" si="398"/>
        <v>2005</v>
      </c>
      <c r="G2462" s="2">
        <f t="shared" si="399"/>
        <v>328</v>
      </c>
      <c r="BV2462" s="1">
        <v>38680</v>
      </c>
      <c r="BW2462">
        <f t="shared" ca="1" si="400"/>
        <v>2210</v>
      </c>
      <c r="BX2462">
        <v>2210</v>
      </c>
    </row>
    <row r="2463" spans="1:76" x14ac:dyDescent="0.25">
      <c r="A2463" s="1">
        <v>38681</v>
      </c>
      <c r="B2463">
        <v>2180</v>
      </c>
      <c r="C2463">
        <f t="shared" si="396"/>
        <v>2180</v>
      </c>
      <c r="D2463" t="s">
        <v>20</v>
      </c>
      <c r="E2463">
        <f t="shared" si="397"/>
        <v>1</v>
      </c>
      <c r="F2463">
        <f t="shared" si="398"/>
        <v>2005</v>
      </c>
      <c r="G2463" s="2">
        <f t="shared" si="399"/>
        <v>329</v>
      </c>
      <c r="BV2463" s="1">
        <v>38681</v>
      </c>
      <c r="BW2463">
        <f t="shared" ca="1" si="400"/>
        <v>2180</v>
      </c>
      <c r="BX2463">
        <v>2180</v>
      </c>
    </row>
    <row r="2464" spans="1:76" x14ac:dyDescent="0.25">
      <c r="A2464" s="1">
        <v>38682</v>
      </c>
      <c r="B2464">
        <v>2190</v>
      </c>
      <c r="C2464">
        <f t="shared" si="396"/>
        <v>2190</v>
      </c>
      <c r="D2464" t="s">
        <v>20</v>
      </c>
      <c r="E2464">
        <f t="shared" si="397"/>
        <v>1</v>
      </c>
      <c r="F2464">
        <f t="shared" si="398"/>
        <v>2005</v>
      </c>
      <c r="G2464" s="2">
        <f t="shared" si="399"/>
        <v>330</v>
      </c>
      <c r="BV2464" s="1">
        <v>38682</v>
      </c>
      <c r="BW2464">
        <f t="shared" ca="1" si="400"/>
        <v>2190</v>
      </c>
      <c r="BX2464">
        <v>2190</v>
      </c>
    </row>
    <row r="2465" spans="1:76" x14ac:dyDescent="0.25">
      <c r="A2465" s="1">
        <v>38683</v>
      </c>
      <c r="B2465">
        <v>2210</v>
      </c>
      <c r="C2465">
        <f t="shared" si="396"/>
        <v>2210</v>
      </c>
      <c r="D2465" t="s">
        <v>20</v>
      </c>
      <c r="E2465">
        <f t="shared" si="397"/>
        <v>1</v>
      </c>
      <c r="F2465">
        <f t="shared" si="398"/>
        <v>2005</v>
      </c>
      <c r="G2465" s="2">
        <f t="shared" si="399"/>
        <v>331</v>
      </c>
      <c r="BV2465" s="1">
        <v>38683</v>
      </c>
      <c r="BW2465">
        <f t="shared" ca="1" si="400"/>
        <v>2210</v>
      </c>
      <c r="BX2465">
        <v>2210</v>
      </c>
    </row>
    <row r="2466" spans="1:76" x14ac:dyDescent="0.25">
      <c r="A2466" s="1">
        <v>38684</v>
      </c>
      <c r="B2466">
        <v>2220</v>
      </c>
      <c r="C2466">
        <f t="shared" si="396"/>
        <v>2220</v>
      </c>
      <c r="D2466" t="s">
        <v>20</v>
      </c>
      <c r="E2466">
        <f t="shared" si="397"/>
        <v>1</v>
      </c>
      <c r="F2466">
        <f t="shared" si="398"/>
        <v>2005</v>
      </c>
      <c r="G2466" s="2">
        <f t="shared" si="399"/>
        <v>332</v>
      </c>
      <c r="BV2466" s="1">
        <v>38684</v>
      </c>
      <c r="BW2466">
        <f t="shared" ca="1" si="400"/>
        <v>2220</v>
      </c>
      <c r="BX2466">
        <v>2220</v>
      </c>
    </row>
    <row r="2467" spans="1:76" x14ac:dyDescent="0.25">
      <c r="A2467" s="1">
        <v>38685</v>
      </c>
      <c r="B2467">
        <v>2260</v>
      </c>
      <c r="C2467">
        <f t="shared" si="396"/>
        <v>2260</v>
      </c>
      <c r="D2467" t="s">
        <v>20</v>
      </c>
      <c r="E2467">
        <f t="shared" si="397"/>
        <v>1</v>
      </c>
      <c r="F2467">
        <f t="shared" si="398"/>
        <v>2005</v>
      </c>
      <c r="G2467" s="2">
        <f t="shared" si="399"/>
        <v>333</v>
      </c>
      <c r="BV2467" s="1">
        <v>38685</v>
      </c>
      <c r="BW2467">
        <f t="shared" ca="1" si="400"/>
        <v>2260</v>
      </c>
      <c r="BX2467">
        <v>2260</v>
      </c>
    </row>
    <row r="2468" spans="1:76" x14ac:dyDescent="0.25">
      <c r="A2468" s="1">
        <v>38686</v>
      </c>
      <c r="B2468">
        <v>2300</v>
      </c>
      <c r="C2468">
        <f t="shared" si="396"/>
        <v>2300</v>
      </c>
      <c r="D2468" t="s">
        <v>20</v>
      </c>
      <c r="E2468">
        <f t="shared" si="397"/>
        <v>1</v>
      </c>
      <c r="F2468">
        <f t="shared" si="398"/>
        <v>2005</v>
      </c>
      <c r="G2468" s="2">
        <f t="shared" si="399"/>
        <v>334</v>
      </c>
      <c r="BV2468" s="1">
        <v>38686</v>
      </c>
      <c r="BW2468">
        <f t="shared" ca="1" si="400"/>
        <v>2300</v>
      </c>
      <c r="BX2468">
        <v>2300</v>
      </c>
    </row>
    <row r="2469" spans="1:76" x14ac:dyDescent="0.25">
      <c r="A2469" s="1">
        <v>38687</v>
      </c>
      <c r="B2469">
        <v>2320</v>
      </c>
      <c r="C2469">
        <f t="shared" si="396"/>
        <v>2320</v>
      </c>
      <c r="D2469" t="s">
        <v>20</v>
      </c>
      <c r="E2469">
        <f t="shared" si="397"/>
        <v>1</v>
      </c>
      <c r="F2469">
        <f t="shared" si="398"/>
        <v>2005</v>
      </c>
      <c r="G2469" s="2">
        <f t="shared" si="399"/>
        <v>335</v>
      </c>
      <c r="BV2469" s="1">
        <v>38687</v>
      </c>
      <c r="BW2469">
        <f t="shared" ca="1" si="400"/>
        <v>2320</v>
      </c>
      <c r="BX2469">
        <v>2320</v>
      </c>
    </row>
    <row r="2470" spans="1:76" x14ac:dyDescent="0.25">
      <c r="A2470" s="1">
        <v>38688</v>
      </c>
      <c r="B2470">
        <v>2350</v>
      </c>
      <c r="C2470">
        <f t="shared" si="396"/>
        <v>2350</v>
      </c>
      <c r="D2470" t="s">
        <v>20</v>
      </c>
      <c r="E2470">
        <f t="shared" si="397"/>
        <v>1</v>
      </c>
      <c r="F2470">
        <f t="shared" si="398"/>
        <v>2005</v>
      </c>
      <c r="G2470" s="2">
        <f t="shared" si="399"/>
        <v>336</v>
      </c>
      <c r="BV2470" s="1">
        <v>38688</v>
      </c>
      <c r="BW2470">
        <f t="shared" ca="1" si="400"/>
        <v>2350</v>
      </c>
      <c r="BX2470">
        <v>2350</v>
      </c>
    </row>
    <row r="2471" spans="1:76" x14ac:dyDescent="0.25">
      <c r="A2471" s="1">
        <v>38689</v>
      </c>
      <c r="B2471">
        <v>2330</v>
      </c>
      <c r="C2471">
        <f t="shared" si="396"/>
        <v>2330</v>
      </c>
      <c r="D2471" t="s">
        <v>20</v>
      </c>
      <c r="E2471">
        <f t="shared" si="397"/>
        <v>1</v>
      </c>
      <c r="F2471">
        <f t="shared" si="398"/>
        <v>2005</v>
      </c>
      <c r="G2471" s="2">
        <f t="shared" si="399"/>
        <v>337</v>
      </c>
      <c r="BV2471" s="1">
        <v>38689</v>
      </c>
      <c r="BW2471">
        <f t="shared" ca="1" si="400"/>
        <v>2330</v>
      </c>
      <c r="BX2471">
        <v>2330</v>
      </c>
    </row>
    <row r="2472" spans="1:76" x14ac:dyDescent="0.25">
      <c r="A2472" s="1">
        <v>38690</v>
      </c>
      <c r="B2472">
        <v>2310</v>
      </c>
      <c r="C2472">
        <f t="shared" si="396"/>
        <v>2310</v>
      </c>
      <c r="D2472" t="s">
        <v>20</v>
      </c>
      <c r="E2472">
        <f t="shared" si="397"/>
        <v>1</v>
      </c>
      <c r="F2472">
        <f t="shared" si="398"/>
        <v>2005</v>
      </c>
      <c r="G2472" s="2">
        <f t="shared" si="399"/>
        <v>338</v>
      </c>
      <c r="BV2472" s="1">
        <v>38690</v>
      </c>
      <c r="BW2472">
        <f t="shared" ca="1" si="400"/>
        <v>2310</v>
      </c>
      <c r="BX2472">
        <v>2310</v>
      </c>
    </row>
    <row r="2473" spans="1:76" x14ac:dyDescent="0.25">
      <c r="A2473" s="1">
        <v>38691</v>
      </c>
      <c r="B2473">
        <v>2300</v>
      </c>
      <c r="C2473">
        <f t="shared" si="396"/>
        <v>2300</v>
      </c>
      <c r="D2473" t="s">
        <v>20</v>
      </c>
      <c r="E2473">
        <f t="shared" si="397"/>
        <v>1</v>
      </c>
      <c r="F2473">
        <f t="shared" si="398"/>
        <v>2005</v>
      </c>
      <c r="G2473" s="2">
        <f t="shared" si="399"/>
        <v>339</v>
      </c>
      <c r="BV2473" s="1">
        <v>38691</v>
      </c>
      <c r="BW2473">
        <f t="shared" ca="1" si="400"/>
        <v>2300</v>
      </c>
      <c r="BX2473">
        <v>2300</v>
      </c>
    </row>
    <row r="2474" spans="1:76" x14ac:dyDescent="0.25">
      <c r="A2474" s="1">
        <v>38692</v>
      </c>
      <c r="B2474">
        <v>2330</v>
      </c>
      <c r="C2474">
        <f t="shared" si="396"/>
        <v>2330</v>
      </c>
      <c r="D2474" t="s">
        <v>20</v>
      </c>
      <c r="E2474">
        <f t="shared" si="397"/>
        <v>1</v>
      </c>
      <c r="F2474">
        <f t="shared" si="398"/>
        <v>2005</v>
      </c>
      <c r="G2474" s="2">
        <f t="shared" si="399"/>
        <v>340</v>
      </c>
      <c r="BV2474" s="1">
        <v>38692</v>
      </c>
      <c r="BW2474">
        <f t="shared" ca="1" si="400"/>
        <v>2330</v>
      </c>
      <c r="BX2474">
        <v>2330</v>
      </c>
    </row>
    <row r="2475" spans="1:76" x14ac:dyDescent="0.25">
      <c r="A2475" s="1">
        <v>38693</v>
      </c>
      <c r="B2475">
        <v>2420</v>
      </c>
      <c r="C2475">
        <f t="shared" si="396"/>
        <v>2420</v>
      </c>
      <c r="D2475" t="s">
        <v>20</v>
      </c>
      <c r="E2475">
        <f t="shared" si="397"/>
        <v>1</v>
      </c>
      <c r="F2475">
        <f t="shared" si="398"/>
        <v>2005</v>
      </c>
      <c r="G2475" s="2">
        <f t="shared" si="399"/>
        <v>341</v>
      </c>
      <c r="BV2475" s="1">
        <v>38693</v>
      </c>
      <c r="BW2475">
        <f t="shared" ca="1" si="400"/>
        <v>2420</v>
      </c>
      <c r="BX2475">
        <v>2420</v>
      </c>
    </row>
    <row r="2476" spans="1:76" x14ac:dyDescent="0.25">
      <c r="A2476" s="1">
        <v>38694</v>
      </c>
      <c r="B2476">
        <v>2560</v>
      </c>
      <c r="C2476">
        <f t="shared" si="396"/>
        <v>2560</v>
      </c>
      <c r="D2476" t="s">
        <v>20</v>
      </c>
      <c r="E2476">
        <f t="shared" si="397"/>
        <v>1</v>
      </c>
      <c r="F2476">
        <f t="shared" si="398"/>
        <v>2005</v>
      </c>
      <c r="G2476" s="2">
        <f t="shared" si="399"/>
        <v>342</v>
      </c>
      <c r="BV2476" s="1">
        <v>38694</v>
      </c>
      <c r="BW2476">
        <f t="shared" ca="1" si="400"/>
        <v>2560</v>
      </c>
      <c r="BX2476">
        <v>2560</v>
      </c>
    </row>
    <row r="2477" spans="1:76" x14ac:dyDescent="0.25">
      <c r="A2477" s="1">
        <v>38695</v>
      </c>
      <c r="B2477">
        <v>2290</v>
      </c>
      <c r="C2477">
        <f t="shared" si="396"/>
        <v>2290</v>
      </c>
      <c r="D2477" t="s">
        <v>20</v>
      </c>
      <c r="E2477">
        <f t="shared" si="397"/>
        <v>1</v>
      </c>
      <c r="F2477">
        <f t="shared" si="398"/>
        <v>2005</v>
      </c>
      <c r="G2477" s="2">
        <f t="shared" si="399"/>
        <v>343</v>
      </c>
      <c r="BV2477" s="1">
        <v>38695</v>
      </c>
      <c r="BW2477">
        <f t="shared" ca="1" si="400"/>
        <v>2290</v>
      </c>
      <c r="BX2477">
        <v>2290</v>
      </c>
    </row>
    <row r="2478" spans="1:76" x14ac:dyDescent="0.25">
      <c r="A2478" s="1">
        <v>38696</v>
      </c>
      <c r="B2478">
        <v>2160</v>
      </c>
      <c r="C2478">
        <f t="shared" si="396"/>
        <v>2160</v>
      </c>
      <c r="D2478" t="s">
        <v>20</v>
      </c>
      <c r="E2478">
        <f t="shared" si="397"/>
        <v>1</v>
      </c>
      <c r="F2478">
        <f t="shared" si="398"/>
        <v>2005</v>
      </c>
      <c r="G2478" s="2">
        <f t="shared" si="399"/>
        <v>344</v>
      </c>
      <c r="BV2478" s="1">
        <v>38696</v>
      </c>
      <c r="BW2478">
        <f t="shared" ca="1" si="400"/>
        <v>2160</v>
      </c>
      <c r="BX2478">
        <v>2160</v>
      </c>
    </row>
    <row r="2479" spans="1:76" x14ac:dyDescent="0.25">
      <c r="A2479" s="1">
        <v>38697</v>
      </c>
      <c r="B2479">
        <v>2040</v>
      </c>
      <c r="C2479">
        <f t="shared" si="396"/>
        <v>2040</v>
      </c>
      <c r="D2479" t="s">
        <v>20</v>
      </c>
      <c r="E2479">
        <f t="shared" si="397"/>
        <v>1</v>
      </c>
      <c r="F2479">
        <f t="shared" si="398"/>
        <v>2005</v>
      </c>
      <c r="G2479" s="2">
        <f t="shared" si="399"/>
        <v>345</v>
      </c>
      <c r="BV2479" s="1">
        <v>38697</v>
      </c>
      <c r="BW2479">
        <f t="shared" ca="1" si="400"/>
        <v>2040</v>
      </c>
      <c r="BX2479">
        <v>2040</v>
      </c>
    </row>
    <row r="2480" spans="1:76" x14ac:dyDescent="0.25">
      <c r="A2480" s="1">
        <v>38698</v>
      </c>
      <c r="B2480">
        <v>2010</v>
      </c>
      <c r="C2480">
        <f t="shared" si="396"/>
        <v>2010</v>
      </c>
      <c r="D2480" t="s">
        <v>20</v>
      </c>
      <c r="E2480">
        <f t="shared" si="397"/>
        <v>1</v>
      </c>
      <c r="F2480">
        <f t="shared" si="398"/>
        <v>2005</v>
      </c>
      <c r="G2480" s="2">
        <f t="shared" si="399"/>
        <v>346</v>
      </c>
      <c r="BV2480" s="1">
        <v>38698</v>
      </c>
      <c r="BW2480">
        <f t="shared" ca="1" si="400"/>
        <v>2010</v>
      </c>
      <c r="BX2480">
        <v>2010</v>
      </c>
    </row>
    <row r="2481" spans="1:76" x14ac:dyDescent="0.25">
      <c r="A2481" s="1">
        <v>38699</v>
      </c>
      <c r="B2481">
        <v>2000</v>
      </c>
      <c r="C2481">
        <f t="shared" si="396"/>
        <v>2000</v>
      </c>
      <c r="D2481" t="s">
        <v>20</v>
      </c>
      <c r="E2481">
        <f t="shared" si="397"/>
        <v>1</v>
      </c>
      <c r="F2481">
        <f t="shared" si="398"/>
        <v>2005</v>
      </c>
      <c r="G2481" s="2">
        <f t="shared" si="399"/>
        <v>347</v>
      </c>
      <c r="BV2481" s="1">
        <v>38699</v>
      </c>
      <c r="BW2481">
        <f t="shared" ca="1" si="400"/>
        <v>2000</v>
      </c>
      <c r="BX2481">
        <v>2000</v>
      </c>
    </row>
    <row r="2482" spans="1:76" x14ac:dyDescent="0.25">
      <c r="A2482" s="1">
        <v>38700</v>
      </c>
      <c r="B2482">
        <v>2000</v>
      </c>
      <c r="C2482">
        <f t="shared" si="396"/>
        <v>2000</v>
      </c>
      <c r="D2482" t="s">
        <v>20</v>
      </c>
      <c r="E2482">
        <f t="shared" si="397"/>
        <v>1</v>
      </c>
      <c r="F2482">
        <f t="shared" si="398"/>
        <v>2005</v>
      </c>
      <c r="G2482" s="2">
        <f t="shared" si="399"/>
        <v>348</v>
      </c>
      <c r="BV2482" s="1">
        <v>38700</v>
      </c>
      <c r="BW2482">
        <f t="shared" ca="1" si="400"/>
        <v>2000</v>
      </c>
      <c r="BX2482">
        <v>2000</v>
      </c>
    </row>
    <row r="2483" spans="1:76" x14ac:dyDescent="0.25">
      <c r="A2483" s="1">
        <v>38701</v>
      </c>
      <c r="B2483">
        <v>2090</v>
      </c>
      <c r="C2483">
        <f t="shared" si="396"/>
        <v>2090</v>
      </c>
      <c r="D2483" t="s">
        <v>20</v>
      </c>
      <c r="E2483">
        <f t="shared" si="397"/>
        <v>1</v>
      </c>
      <c r="F2483">
        <f t="shared" si="398"/>
        <v>2005</v>
      </c>
      <c r="G2483" s="2">
        <f t="shared" si="399"/>
        <v>349</v>
      </c>
      <c r="BV2483" s="1">
        <v>38701</v>
      </c>
      <c r="BW2483">
        <f t="shared" ca="1" si="400"/>
        <v>2090</v>
      </c>
      <c r="BX2483">
        <v>2090</v>
      </c>
    </row>
    <row r="2484" spans="1:76" x14ac:dyDescent="0.25">
      <c r="A2484" s="1">
        <v>38702</v>
      </c>
      <c r="B2484">
        <v>2230</v>
      </c>
      <c r="C2484">
        <f t="shared" si="396"/>
        <v>2230</v>
      </c>
      <c r="D2484" t="s">
        <v>20</v>
      </c>
      <c r="E2484">
        <f t="shared" si="397"/>
        <v>1</v>
      </c>
      <c r="F2484">
        <f t="shared" si="398"/>
        <v>2005</v>
      </c>
      <c r="G2484" s="2">
        <f t="shared" si="399"/>
        <v>350</v>
      </c>
      <c r="BV2484" s="1">
        <v>38702</v>
      </c>
      <c r="BW2484">
        <f t="shared" ca="1" si="400"/>
        <v>2230</v>
      </c>
      <c r="BX2484">
        <v>2230</v>
      </c>
    </row>
    <row r="2485" spans="1:76" x14ac:dyDescent="0.25">
      <c r="A2485" s="1">
        <v>38703</v>
      </c>
      <c r="B2485">
        <v>2290</v>
      </c>
      <c r="C2485">
        <f t="shared" si="396"/>
        <v>2290</v>
      </c>
      <c r="D2485" t="s">
        <v>20</v>
      </c>
      <c r="E2485">
        <f t="shared" si="397"/>
        <v>1</v>
      </c>
      <c r="F2485">
        <f t="shared" si="398"/>
        <v>2005</v>
      </c>
      <c r="G2485" s="2">
        <f t="shared" si="399"/>
        <v>351</v>
      </c>
      <c r="BV2485" s="1">
        <v>38703</v>
      </c>
      <c r="BW2485">
        <f t="shared" ca="1" si="400"/>
        <v>2290</v>
      </c>
      <c r="BX2485">
        <v>2290</v>
      </c>
    </row>
    <row r="2486" spans="1:76" x14ac:dyDescent="0.25">
      <c r="A2486" s="1">
        <v>38704</v>
      </c>
      <c r="B2486">
        <v>2300</v>
      </c>
      <c r="C2486">
        <f t="shared" si="396"/>
        <v>2300</v>
      </c>
      <c r="D2486" t="s">
        <v>20</v>
      </c>
      <c r="E2486">
        <f t="shared" si="397"/>
        <v>1</v>
      </c>
      <c r="F2486">
        <f t="shared" si="398"/>
        <v>2005</v>
      </c>
      <c r="G2486" s="2">
        <f t="shared" si="399"/>
        <v>352</v>
      </c>
      <c r="BV2486" s="1">
        <v>38704</v>
      </c>
      <c r="BW2486">
        <f t="shared" ca="1" si="400"/>
        <v>2300</v>
      </c>
      <c r="BX2486">
        <v>2300</v>
      </c>
    </row>
    <row r="2487" spans="1:76" x14ac:dyDescent="0.25">
      <c r="A2487" s="1">
        <v>38705</v>
      </c>
      <c r="B2487">
        <v>2350</v>
      </c>
      <c r="C2487">
        <f t="shared" si="396"/>
        <v>2350</v>
      </c>
      <c r="D2487" t="s">
        <v>20</v>
      </c>
      <c r="E2487">
        <f t="shared" si="397"/>
        <v>1</v>
      </c>
      <c r="F2487">
        <f t="shared" si="398"/>
        <v>2005</v>
      </c>
      <c r="G2487" s="2">
        <f t="shared" si="399"/>
        <v>353</v>
      </c>
      <c r="BV2487" s="1">
        <v>38705</v>
      </c>
      <c r="BW2487">
        <f t="shared" ca="1" si="400"/>
        <v>2350</v>
      </c>
      <c r="BX2487">
        <v>2350</v>
      </c>
    </row>
    <row r="2488" spans="1:76" x14ac:dyDescent="0.25">
      <c r="A2488" s="1">
        <v>38706</v>
      </c>
      <c r="B2488">
        <v>2250</v>
      </c>
      <c r="C2488">
        <f t="shared" si="396"/>
        <v>2250</v>
      </c>
      <c r="D2488" t="s">
        <v>20</v>
      </c>
      <c r="E2488">
        <f t="shared" si="397"/>
        <v>1</v>
      </c>
      <c r="F2488">
        <f t="shared" si="398"/>
        <v>2005</v>
      </c>
      <c r="G2488" s="2">
        <f t="shared" si="399"/>
        <v>354</v>
      </c>
      <c r="BV2488" s="1">
        <v>38706</v>
      </c>
      <c r="BW2488">
        <f t="shared" ca="1" si="400"/>
        <v>2250</v>
      </c>
      <c r="BX2488">
        <v>2250</v>
      </c>
    </row>
    <row r="2489" spans="1:76" x14ac:dyDescent="0.25">
      <c r="A2489" s="1">
        <v>38707</v>
      </c>
      <c r="B2489">
        <v>2140</v>
      </c>
      <c r="C2489">
        <f t="shared" si="396"/>
        <v>2140</v>
      </c>
      <c r="D2489" t="s">
        <v>20</v>
      </c>
      <c r="E2489">
        <f t="shared" si="397"/>
        <v>1</v>
      </c>
      <c r="F2489">
        <f t="shared" si="398"/>
        <v>2005</v>
      </c>
      <c r="G2489" s="2">
        <f t="shared" si="399"/>
        <v>355</v>
      </c>
      <c r="BV2489" s="1">
        <v>38707</v>
      </c>
      <c r="BW2489">
        <f t="shared" ca="1" si="400"/>
        <v>2140</v>
      </c>
      <c r="BX2489">
        <v>2140</v>
      </c>
    </row>
    <row r="2490" spans="1:76" x14ac:dyDescent="0.25">
      <c r="A2490" s="1">
        <v>38708</v>
      </c>
      <c r="B2490">
        <v>2230</v>
      </c>
      <c r="C2490">
        <f t="shared" si="396"/>
        <v>2230</v>
      </c>
      <c r="D2490" t="s">
        <v>20</v>
      </c>
      <c r="E2490">
        <f t="shared" si="397"/>
        <v>1</v>
      </c>
      <c r="F2490">
        <f t="shared" si="398"/>
        <v>2005</v>
      </c>
      <c r="G2490" s="2">
        <f t="shared" si="399"/>
        <v>356</v>
      </c>
      <c r="BV2490" s="1">
        <v>38708</v>
      </c>
      <c r="BW2490">
        <f t="shared" ca="1" si="400"/>
        <v>2230</v>
      </c>
      <c r="BX2490">
        <v>2230</v>
      </c>
    </row>
    <row r="2491" spans="1:76" x14ac:dyDescent="0.25">
      <c r="A2491" s="1">
        <v>38709</v>
      </c>
      <c r="B2491">
        <v>2240</v>
      </c>
      <c r="C2491">
        <f t="shared" si="396"/>
        <v>2240</v>
      </c>
      <c r="D2491" t="s">
        <v>20</v>
      </c>
      <c r="E2491">
        <f t="shared" si="397"/>
        <v>1</v>
      </c>
      <c r="F2491">
        <f t="shared" si="398"/>
        <v>2005</v>
      </c>
      <c r="G2491" s="2">
        <f t="shared" si="399"/>
        <v>357</v>
      </c>
      <c r="BV2491" s="1">
        <v>38709</v>
      </c>
      <c r="BW2491">
        <f t="shared" ca="1" si="400"/>
        <v>2240</v>
      </c>
      <c r="BX2491">
        <v>2240</v>
      </c>
    </row>
    <row r="2492" spans="1:76" x14ac:dyDescent="0.25">
      <c r="A2492" s="1">
        <v>38710</v>
      </c>
      <c r="B2492">
        <v>2230</v>
      </c>
      <c r="C2492">
        <f t="shared" si="396"/>
        <v>2230</v>
      </c>
      <c r="D2492" t="s">
        <v>20</v>
      </c>
      <c r="E2492">
        <f t="shared" si="397"/>
        <v>1</v>
      </c>
      <c r="F2492">
        <f t="shared" si="398"/>
        <v>2005</v>
      </c>
      <c r="G2492" s="2">
        <f t="shared" si="399"/>
        <v>358</v>
      </c>
      <c r="BV2492" s="1">
        <v>38710</v>
      </c>
      <c r="BW2492">
        <f t="shared" ca="1" si="400"/>
        <v>2230</v>
      </c>
      <c r="BX2492">
        <v>2230</v>
      </c>
    </row>
    <row r="2493" spans="1:76" x14ac:dyDescent="0.25">
      <c r="A2493" s="1">
        <v>38711</v>
      </c>
      <c r="B2493">
        <v>2260</v>
      </c>
      <c r="C2493">
        <f t="shared" si="396"/>
        <v>2260</v>
      </c>
      <c r="D2493" t="s">
        <v>20</v>
      </c>
      <c r="E2493">
        <f t="shared" si="397"/>
        <v>1</v>
      </c>
      <c r="F2493">
        <f t="shared" si="398"/>
        <v>2005</v>
      </c>
      <c r="G2493" s="2">
        <f t="shared" si="399"/>
        <v>359</v>
      </c>
      <c r="BV2493" s="1">
        <v>38711</v>
      </c>
      <c r="BW2493">
        <f t="shared" ca="1" si="400"/>
        <v>2260</v>
      </c>
      <c r="BX2493">
        <v>2260</v>
      </c>
    </row>
    <row r="2494" spans="1:76" x14ac:dyDescent="0.25">
      <c r="A2494" s="1">
        <v>38712</v>
      </c>
      <c r="B2494">
        <v>2260</v>
      </c>
      <c r="C2494">
        <f t="shared" si="396"/>
        <v>2260</v>
      </c>
      <c r="D2494" t="s">
        <v>20</v>
      </c>
      <c r="E2494">
        <f t="shared" si="397"/>
        <v>1</v>
      </c>
      <c r="F2494">
        <f t="shared" si="398"/>
        <v>2005</v>
      </c>
      <c r="G2494" s="2">
        <f t="shared" si="399"/>
        <v>360</v>
      </c>
      <c r="BV2494" s="1">
        <v>38712</v>
      </c>
      <c r="BW2494">
        <f t="shared" ca="1" si="400"/>
        <v>2260</v>
      </c>
      <c r="BX2494">
        <v>2260</v>
      </c>
    </row>
    <row r="2495" spans="1:76" x14ac:dyDescent="0.25">
      <c r="A2495" s="1">
        <v>38713</v>
      </c>
      <c r="B2495">
        <v>2250</v>
      </c>
      <c r="C2495">
        <f t="shared" si="396"/>
        <v>2250</v>
      </c>
      <c r="D2495" t="s">
        <v>20</v>
      </c>
      <c r="E2495">
        <f t="shared" si="397"/>
        <v>1</v>
      </c>
      <c r="F2495">
        <f t="shared" si="398"/>
        <v>2005</v>
      </c>
      <c r="G2495" s="2">
        <f t="shared" si="399"/>
        <v>361</v>
      </c>
      <c r="BV2495" s="1">
        <v>38713</v>
      </c>
      <c r="BW2495">
        <f t="shared" ca="1" si="400"/>
        <v>2250</v>
      </c>
      <c r="BX2495">
        <v>2250</v>
      </c>
    </row>
    <row r="2496" spans="1:76" x14ac:dyDescent="0.25">
      <c r="A2496" s="1">
        <v>38714</v>
      </c>
      <c r="B2496">
        <v>2260</v>
      </c>
      <c r="C2496">
        <f t="shared" si="396"/>
        <v>2260</v>
      </c>
      <c r="D2496" t="s">
        <v>20</v>
      </c>
      <c r="E2496">
        <f t="shared" si="397"/>
        <v>1</v>
      </c>
      <c r="F2496">
        <f t="shared" si="398"/>
        <v>2005</v>
      </c>
      <c r="G2496" s="2">
        <f t="shared" si="399"/>
        <v>362</v>
      </c>
      <c r="BV2496" s="1">
        <v>38714</v>
      </c>
      <c r="BW2496">
        <f t="shared" ca="1" si="400"/>
        <v>2260</v>
      </c>
      <c r="BX2496">
        <v>2260</v>
      </c>
    </row>
    <row r="2497" spans="1:76" x14ac:dyDescent="0.25">
      <c r="A2497" s="1">
        <v>38715</v>
      </c>
      <c r="B2497">
        <v>2280</v>
      </c>
      <c r="C2497">
        <f t="shared" si="396"/>
        <v>2280</v>
      </c>
      <c r="D2497" t="s">
        <v>20</v>
      </c>
      <c r="E2497">
        <f t="shared" si="397"/>
        <v>1</v>
      </c>
      <c r="F2497">
        <f t="shared" si="398"/>
        <v>2005</v>
      </c>
      <c r="G2497" s="2">
        <f t="shared" si="399"/>
        <v>363</v>
      </c>
      <c r="BV2497" s="1">
        <v>38715</v>
      </c>
      <c r="BW2497">
        <f t="shared" ca="1" si="400"/>
        <v>2280</v>
      </c>
      <c r="BX2497">
        <v>2280</v>
      </c>
    </row>
    <row r="2498" spans="1:76" x14ac:dyDescent="0.25">
      <c r="A2498" s="1">
        <v>38716</v>
      </c>
      <c r="B2498">
        <v>2300</v>
      </c>
      <c r="C2498">
        <f t="shared" si="396"/>
        <v>2300</v>
      </c>
      <c r="D2498" t="s">
        <v>20</v>
      </c>
      <c r="E2498">
        <f t="shared" si="397"/>
        <v>1</v>
      </c>
      <c r="F2498">
        <f t="shared" si="398"/>
        <v>2005</v>
      </c>
      <c r="G2498" s="2">
        <f t="shared" si="399"/>
        <v>364</v>
      </c>
      <c r="BV2498" s="1">
        <v>38716</v>
      </c>
      <c r="BW2498">
        <f t="shared" ca="1" si="400"/>
        <v>2300</v>
      </c>
      <c r="BX2498">
        <v>2300</v>
      </c>
    </row>
    <row r="2499" spans="1:76" x14ac:dyDescent="0.25">
      <c r="A2499" s="1">
        <v>38717</v>
      </c>
      <c r="B2499">
        <v>2320</v>
      </c>
      <c r="C2499">
        <f t="shared" ref="C2499:C2562" si="401">IF(ISNUMBER(B2499),B2499,"XX")</f>
        <v>2320</v>
      </c>
      <c r="D2499" t="s">
        <v>20</v>
      </c>
      <c r="E2499">
        <f t="shared" ref="E2499:E2562" si="402">IF(LEFT(D2499,1)="A",1,0)</f>
        <v>1</v>
      </c>
      <c r="F2499">
        <f t="shared" ref="F2499:F2562" si="403">YEAR(A2499)</f>
        <v>2005</v>
      </c>
      <c r="G2499" s="2">
        <f t="shared" ref="G2499:G2562" si="404">DATE(YEAR(A2499),MONTH(A2499),DAY(A2499))-DATE(YEAR(A2499),1,0)</f>
        <v>365</v>
      </c>
      <c r="BV2499" s="1">
        <v>38717</v>
      </c>
      <c r="BW2499">
        <f t="shared" ref="BW2499:BW2562" ca="1" si="405">OFFSET($BA$1,MATCH(DATE(YEAR(BV2499),MONTH(BV2499),DAY(BV2499))-DATE(YEAR(BV2499),1,0),$BA$2:$BA$366,0),MATCH(YEAR(BV2499),$BB$1:$BO$1,0))</f>
        <v>2320</v>
      </c>
      <c r="BX2499">
        <v>2320</v>
      </c>
    </row>
    <row r="2500" spans="1:76" x14ac:dyDescent="0.25">
      <c r="A2500" s="1">
        <v>38718</v>
      </c>
      <c r="B2500">
        <v>2300</v>
      </c>
      <c r="C2500">
        <f t="shared" si="401"/>
        <v>2300</v>
      </c>
      <c r="D2500" t="s">
        <v>20</v>
      </c>
      <c r="E2500">
        <f t="shared" si="402"/>
        <v>1</v>
      </c>
      <c r="F2500">
        <f t="shared" si="403"/>
        <v>2006</v>
      </c>
      <c r="G2500" s="2">
        <f t="shared" si="404"/>
        <v>1</v>
      </c>
      <c r="BV2500" s="1">
        <v>38718</v>
      </c>
      <c r="BW2500">
        <f t="shared" ca="1" si="405"/>
        <v>2300</v>
      </c>
      <c r="BX2500">
        <v>2300</v>
      </c>
    </row>
    <row r="2501" spans="1:76" x14ac:dyDescent="0.25">
      <c r="A2501" s="1">
        <v>38719</v>
      </c>
      <c r="B2501">
        <v>2290</v>
      </c>
      <c r="C2501">
        <f t="shared" si="401"/>
        <v>2290</v>
      </c>
      <c r="D2501" t="s">
        <v>20</v>
      </c>
      <c r="E2501">
        <f t="shared" si="402"/>
        <v>1</v>
      </c>
      <c r="F2501">
        <f t="shared" si="403"/>
        <v>2006</v>
      </c>
      <c r="G2501" s="2">
        <f t="shared" si="404"/>
        <v>2</v>
      </c>
      <c r="BV2501" s="1">
        <v>38719</v>
      </c>
      <c r="BW2501">
        <f t="shared" ca="1" si="405"/>
        <v>2290</v>
      </c>
      <c r="BX2501">
        <v>2290</v>
      </c>
    </row>
    <row r="2502" spans="1:76" x14ac:dyDescent="0.25">
      <c r="A2502" s="1">
        <v>38720</v>
      </c>
      <c r="B2502">
        <v>2290</v>
      </c>
      <c r="C2502">
        <f t="shared" si="401"/>
        <v>2290</v>
      </c>
      <c r="D2502" t="s">
        <v>20</v>
      </c>
      <c r="E2502">
        <f t="shared" si="402"/>
        <v>1</v>
      </c>
      <c r="F2502">
        <f t="shared" si="403"/>
        <v>2006</v>
      </c>
      <c r="G2502" s="2">
        <f t="shared" si="404"/>
        <v>3</v>
      </c>
      <c r="BV2502" s="1">
        <v>38720</v>
      </c>
      <c r="BW2502">
        <f t="shared" ca="1" si="405"/>
        <v>2290</v>
      </c>
      <c r="BX2502">
        <v>2290</v>
      </c>
    </row>
    <row r="2503" spans="1:76" x14ac:dyDescent="0.25">
      <c r="A2503" s="1">
        <v>38721</v>
      </c>
      <c r="B2503">
        <v>2280</v>
      </c>
      <c r="C2503">
        <f t="shared" si="401"/>
        <v>2280</v>
      </c>
      <c r="D2503" t="s">
        <v>20</v>
      </c>
      <c r="E2503">
        <f t="shared" si="402"/>
        <v>1</v>
      </c>
      <c r="F2503">
        <f t="shared" si="403"/>
        <v>2006</v>
      </c>
      <c r="G2503" s="2">
        <f t="shared" si="404"/>
        <v>4</v>
      </c>
      <c r="BV2503" s="1">
        <v>38721</v>
      </c>
      <c r="BW2503">
        <f t="shared" ca="1" si="405"/>
        <v>2280</v>
      </c>
      <c r="BX2503">
        <v>2280</v>
      </c>
    </row>
    <row r="2504" spans="1:76" x14ac:dyDescent="0.25">
      <c r="A2504" s="1">
        <v>38722</v>
      </c>
      <c r="B2504">
        <v>2290</v>
      </c>
      <c r="C2504">
        <f t="shared" si="401"/>
        <v>2290</v>
      </c>
      <c r="D2504" t="s">
        <v>20</v>
      </c>
      <c r="E2504">
        <f t="shared" si="402"/>
        <v>1</v>
      </c>
      <c r="F2504">
        <f t="shared" si="403"/>
        <v>2006</v>
      </c>
      <c r="G2504" s="2">
        <f t="shared" si="404"/>
        <v>5</v>
      </c>
      <c r="BV2504" s="1">
        <v>38722</v>
      </c>
      <c r="BW2504">
        <f t="shared" ca="1" si="405"/>
        <v>2290</v>
      </c>
      <c r="BX2504">
        <v>2290</v>
      </c>
    </row>
    <row r="2505" spans="1:76" x14ac:dyDescent="0.25">
      <c r="A2505" s="1">
        <v>38723</v>
      </c>
      <c r="B2505">
        <v>2300</v>
      </c>
      <c r="C2505">
        <f t="shared" si="401"/>
        <v>2300</v>
      </c>
      <c r="D2505" t="s">
        <v>20</v>
      </c>
      <c r="E2505">
        <f t="shared" si="402"/>
        <v>1</v>
      </c>
      <c r="F2505">
        <f t="shared" si="403"/>
        <v>2006</v>
      </c>
      <c r="G2505" s="2">
        <f t="shared" si="404"/>
        <v>6</v>
      </c>
      <c r="BV2505" s="1">
        <v>38723</v>
      </c>
      <c r="BW2505">
        <f t="shared" ca="1" si="405"/>
        <v>2300</v>
      </c>
      <c r="BX2505">
        <v>2300</v>
      </c>
    </row>
    <row r="2506" spans="1:76" x14ac:dyDescent="0.25">
      <c r="A2506" s="1">
        <v>38724</v>
      </c>
      <c r="B2506">
        <v>2300</v>
      </c>
      <c r="C2506">
        <f t="shared" si="401"/>
        <v>2300</v>
      </c>
      <c r="D2506" t="s">
        <v>20</v>
      </c>
      <c r="E2506">
        <f t="shared" si="402"/>
        <v>1</v>
      </c>
      <c r="F2506">
        <f t="shared" si="403"/>
        <v>2006</v>
      </c>
      <c r="G2506" s="2">
        <f t="shared" si="404"/>
        <v>7</v>
      </c>
      <c r="BV2506" s="1">
        <v>38724</v>
      </c>
      <c r="BW2506">
        <f t="shared" ca="1" si="405"/>
        <v>2300</v>
      </c>
      <c r="BX2506">
        <v>2300</v>
      </c>
    </row>
    <row r="2507" spans="1:76" x14ac:dyDescent="0.25">
      <c r="A2507" s="1">
        <v>38725</v>
      </c>
      <c r="B2507">
        <v>2290</v>
      </c>
      <c r="C2507">
        <f t="shared" si="401"/>
        <v>2290</v>
      </c>
      <c r="D2507" t="s">
        <v>20</v>
      </c>
      <c r="E2507">
        <f t="shared" si="402"/>
        <v>1</v>
      </c>
      <c r="F2507">
        <f t="shared" si="403"/>
        <v>2006</v>
      </c>
      <c r="G2507" s="2">
        <f t="shared" si="404"/>
        <v>8</v>
      </c>
      <c r="BV2507" s="1">
        <v>38725</v>
      </c>
      <c r="BW2507">
        <f t="shared" ca="1" si="405"/>
        <v>2290</v>
      </c>
      <c r="BX2507">
        <v>2290</v>
      </c>
    </row>
    <row r="2508" spans="1:76" x14ac:dyDescent="0.25">
      <c r="A2508" s="1">
        <v>38726</v>
      </c>
      <c r="B2508">
        <v>2270</v>
      </c>
      <c r="C2508">
        <f t="shared" si="401"/>
        <v>2270</v>
      </c>
      <c r="D2508" t="s">
        <v>20</v>
      </c>
      <c r="E2508">
        <f t="shared" si="402"/>
        <v>1</v>
      </c>
      <c r="F2508">
        <f t="shared" si="403"/>
        <v>2006</v>
      </c>
      <c r="G2508" s="2">
        <f t="shared" si="404"/>
        <v>9</v>
      </c>
      <c r="BV2508" s="1">
        <v>38726</v>
      </c>
      <c r="BW2508">
        <f t="shared" ca="1" si="405"/>
        <v>2270</v>
      </c>
      <c r="BX2508">
        <v>2270</v>
      </c>
    </row>
    <row r="2509" spans="1:76" x14ac:dyDescent="0.25">
      <c r="A2509" s="1">
        <v>38727</v>
      </c>
      <c r="B2509">
        <v>2240</v>
      </c>
      <c r="C2509">
        <f t="shared" si="401"/>
        <v>2240</v>
      </c>
      <c r="D2509" t="s">
        <v>20</v>
      </c>
      <c r="E2509">
        <f t="shared" si="402"/>
        <v>1</v>
      </c>
      <c r="F2509">
        <f t="shared" si="403"/>
        <v>2006</v>
      </c>
      <c r="G2509" s="2">
        <f t="shared" si="404"/>
        <v>10</v>
      </c>
      <c r="BV2509" s="1">
        <v>38727</v>
      </c>
      <c r="BW2509">
        <f t="shared" ca="1" si="405"/>
        <v>2240</v>
      </c>
      <c r="BX2509">
        <v>2240</v>
      </c>
    </row>
    <row r="2510" spans="1:76" x14ac:dyDescent="0.25">
      <c r="A2510" s="1">
        <v>38728</v>
      </c>
      <c r="B2510">
        <v>2270</v>
      </c>
      <c r="C2510">
        <f t="shared" si="401"/>
        <v>2270</v>
      </c>
      <c r="D2510" t="s">
        <v>20</v>
      </c>
      <c r="E2510">
        <f t="shared" si="402"/>
        <v>1</v>
      </c>
      <c r="F2510">
        <f t="shared" si="403"/>
        <v>2006</v>
      </c>
      <c r="G2510" s="2">
        <f t="shared" si="404"/>
        <v>11</v>
      </c>
      <c r="BV2510" s="1">
        <v>38728</v>
      </c>
      <c r="BW2510">
        <f t="shared" ca="1" si="405"/>
        <v>2270</v>
      </c>
      <c r="BX2510">
        <v>2270</v>
      </c>
    </row>
    <row r="2511" spans="1:76" x14ac:dyDescent="0.25">
      <c r="A2511" s="1">
        <v>38729</v>
      </c>
      <c r="B2511">
        <v>2300</v>
      </c>
      <c r="C2511">
        <f t="shared" si="401"/>
        <v>2300</v>
      </c>
      <c r="D2511" t="s">
        <v>20</v>
      </c>
      <c r="E2511">
        <f t="shared" si="402"/>
        <v>1</v>
      </c>
      <c r="F2511">
        <f t="shared" si="403"/>
        <v>2006</v>
      </c>
      <c r="G2511" s="2">
        <f t="shared" si="404"/>
        <v>12</v>
      </c>
      <c r="BV2511" s="1">
        <v>38729</v>
      </c>
      <c r="BW2511">
        <f t="shared" ca="1" si="405"/>
        <v>2300</v>
      </c>
      <c r="BX2511">
        <v>2300</v>
      </c>
    </row>
    <row r="2512" spans="1:76" x14ac:dyDescent="0.25">
      <c r="A2512" s="1">
        <v>38730</v>
      </c>
      <c r="B2512">
        <v>2310</v>
      </c>
      <c r="C2512">
        <f t="shared" si="401"/>
        <v>2310</v>
      </c>
      <c r="D2512" t="s">
        <v>20</v>
      </c>
      <c r="E2512">
        <f t="shared" si="402"/>
        <v>1</v>
      </c>
      <c r="F2512">
        <f t="shared" si="403"/>
        <v>2006</v>
      </c>
      <c r="G2512" s="2">
        <f t="shared" si="404"/>
        <v>13</v>
      </c>
      <c r="BV2512" s="1">
        <v>38730</v>
      </c>
      <c r="BW2512">
        <f t="shared" ca="1" si="405"/>
        <v>2310</v>
      </c>
      <c r="BX2512">
        <v>2310</v>
      </c>
    </row>
    <row r="2513" spans="1:76" x14ac:dyDescent="0.25">
      <c r="A2513" s="1">
        <v>38731</v>
      </c>
      <c r="B2513">
        <v>2350</v>
      </c>
      <c r="C2513">
        <f t="shared" si="401"/>
        <v>2350</v>
      </c>
      <c r="D2513" t="s">
        <v>20</v>
      </c>
      <c r="E2513">
        <f t="shared" si="402"/>
        <v>1</v>
      </c>
      <c r="F2513">
        <f t="shared" si="403"/>
        <v>2006</v>
      </c>
      <c r="G2513" s="2">
        <f t="shared" si="404"/>
        <v>14</v>
      </c>
      <c r="BV2513" s="1">
        <v>38731</v>
      </c>
      <c r="BW2513">
        <f t="shared" ca="1" si="405"/>
        <v>2350</v>
      </c>
      <c r="BX2513">
        <v>2350</v>
      </c>
    </row>
    <row r="2514" spans="1:76" x14ac:dyDescent="0.25">
      <c r="A2514" s="1">
        <v>38732</v>
      </c>
      <c r="B2514">
        <v>2350</v>
      </c>
      <c r="C2514">
        <f t="shared" si="401"/>
        <v>2350</v>
      </c>
      <c r="D2514" t="s">
        <v>20</v>
      </c>
      <c r="E2514">
        <f t="shared" si="402"/>
        <v>1</v>
      </c>
      <c r="F2514">
        <f t="shared" si="403"/>
        <v>2006</v>
      </c>
      <c r="G2514" s="2">
        <f t="shared" si="404"/>
        <v>15</v>
      </c>
      <c r="BV2514" s="1">
        <v>38732</v>
      </c>
      <c r="BW2514">
        <f t="shared" ca="1" si="405"/>
        <v>2350</v>
      </c>
      <c r="BX2514">
        <v>2350</v>
      </c>
    </row>
    <row r="2515" spans="1:76" x14ac:dyDescent="0.25">
      <c r="A2515" s="1">
        <v>38733</v>
      </c>
      <c r="B2515">
        <v>2330</v>
      </c>
      <c r="C2515">
        <f t="shared" si="401"/>
        <v>2330</v>
      </c>
      <c r="D2515" t="s">
        <v>20</v>
      </c>
      <c r="E2515">
        <f t="shared" si="402"/>
        <v>1</v>
      </c>
      <c r="F2515">
        <f t="shared" si="403"/>
        <v>2006</v>
      </c>
      <c r="G2515" s="2">
        <f t="shared" si="404"/>
        <v>16</v>
      </c>
      <c r="BV2515" s="1">
        <v>38733</v>
      </c>
      <c r="BW2515">
        <f t="shared" ca="1" si="405"/>
        <v>2330</v>
      </c>
      <c r="BX2515">
        <v>2330</v>
      </c>
    </row>
    <row r="2516" spans="1:76" x14ac:dyDescent="0.25">
      <c r="A2516" s="1">
        <v>38734</v>
      </c>
      <c r="B2516">
        <v>2330</v>
      </c>
      <c r="C2516">
        <f t="shared" si="401"/>
        <v>2330</v>
      </c>
      <c r="D2516" t="s">
        <v>20</v>
      </c>
      <c r="E2516">
        <f t="shared" si="402"/>
        <v>1</v>
      </c>
      <c r="F2516">
        <f t="shared" si="403"/>
        <v>2006</v>
      </c>
      <c r="G2516" s="2">
        <f t="shared" si="404"/>
        <v>17</v>
      </c>
      <c r="BV2516" s="1">
        <v>38734</v>
      </c>
      <c r="BW2516">
        <f t="shared" ca="1" si="405"/>
        <v>2330</v>
      </c>
      <c r="BX2516">
        <v>2330</v>
      </c>
    </row>
    <row r="2517" spans="1:76" x14ac:dyDescent="0.25">
      <c r="A2517" s="1">
        <v>38735</v>
      </c>
      <c r="B2517">
        <v>2330</v>
      </c>
      <c r="C2517">
        <f t="shared" si="401"/>
        <v>2330</v>
      </c>
      <c r="D2517" t="s">
        <v>20</v>
      </c>
      <c r="E2517">
        <f t="shared" si="402"/>
        <v>1</v>
      </c>
      <c r="F2517">
        <f t="shared" si="403"/>
        <v>2006</v>
      </c>
      <c r="G2517" s="2">
        <f t="shared" si="404"/>
        <v>18</v>
      </c>
      <c r="BV2517" s="1">
        <v>38735</v>
      </c>
      <c r="BW2517">
        <f t="shared" ca="1" si="405"/>
        <v>2330</v>
      </c>
      <c r="BX2517">
        <v>2330</v>
      </c>
    </row>
    <row r="2518" spans="1:76" x14ac:dyDescent="0.25">
      <c r="A2518" s="1">
        <v>38736</v>
      </c>
      <c r="B2518">
        <v>2300</v>
      </c>
      <c r="C2518">
        <f t="shared" si="401"/>
        <v>2300</v>
      </c>
      <c r="D2518" t="s">
        <v>20</v>
      </c>
      <c r="E2518">
        <f t="shared" si="402"/>
        <v>1</v>
      </c>
      <c r="F2518">
        <f t="shared" si="403"/>
        <v>2006</v>
      </c>
      <c r="G2518" s="2">
        <f t="shared" si="404"/>
        <v>19</v>
      </c>
      <c r="BV2518" s="1">
        <v>38736</v>
      </c>
      <c r="BW2518">
        <f t="shared" ca="1" si="405"/>
        <v>2300</v>
      </c>
      <c r="BX2518">
        <v>2300</v>
      </c>
    </row>
    <row r="2519" spans="1:76" x14ac:dyDescent="0.25">
      <c r="A2519" s="1">
        <v>38737</v>
      </c>
      <c r="B2519">
        <v>2270</v>
      </c>
      <c r="C2519">
        <f t="shared" si="401"/>
        <v>2270</v>
      </c>
      <c r="D2519" t="s">
        <v>20</v>
      </c>
      <c r="E2519">
        <f t="shared" si="402"/>
        <v>1</v>
      </c>
      <c r="F2519">
        <f t="shared" si="403"/>
        <v>2006</v>
      </c>
      <c r="G2519" s="2">
        <f t="shared" si="404"/>
        <v>20</v>
      </c>
      <c r="BV2519" s="1">
        <v>38737</v>
      </c>
      <c r="BW2519">
        <f t="shared" ca="1" si="405"/>
        <v>2270</v>
      </c>
      <c r="BX2519">
        <v>2270</v>
      </c>
    </row>
    <row r="2520" spans="1:76" x14ac:dyDescent="0.25">
      <c r="A2520" s="1">
        <v>38738</v>
      </c>
      <c r="B2520">
        <v>2290</v>
      </c>
      <c r="C2520">
        <f t="shared" si="401"/>
        <v>2290</v>
      </c>
      <c r="D2520" t="s">
        <v>20</v>
      </c>
      <c r="E2520">
        <f t="shared" si="402"/>
        <v>1</v>
      </c>
      <c r="F2520">
        <f t="shared" si="403"/>
        <v>2006</v>
      </c>
      <c r="G2520" s="2">
        <f t="shared" si="404"/>
        <v>21</v>
      </c>
      <c r="BV2520" s="1">
        <v>38738</v>
      </c>
      <c r="BW2520">
        <f t="shared" ca="1" si="405"/>
        <v>2290</v>
      </c>
      <c r="BX2520">
        <v>2290</v>
      </c>
    </row>
    <row r="2521" spans="1:76" x14ac:dyDescent="0.25">
      <c r="A2521" s="1">
        <v>38739</v>
      </c>
      <c r="B2521">
        <v>2320</v>
      </c>
      <c r="C2521">
        <f t="shared" si="401"/>
        <v>2320</v>
      </c>
      <c r="D2521" t="s">
        <v>20</v>
      </c>
      <c r="E2521">
        <f t="shared" si="402"/>
        <v>1</v>
      </c>
      <c r="F2521">
        <f t="shared" si="403"/>
        <v>2006</v>
      </c>
      <c r="G2521" s="2">
        <f t="shared" si="404"/>
        <v>22</v>
      </c>
      <c r="BV2521" s="1">
        <v>38739</v>
      </c>
      <c r="BW2521">
        <f t="shared" ca="1" si="405"/>
        <v>2320</v>
      </c>
      <c r="BX2521">
        <v>2320</v>
      </c>
    </row>
    <row r="2522" spans="1:76" x14ac:dyDescent="0.25">
      <c r="A2522" s="1">
        <v>38740</v>
      </c>
      <c r="B2522">
        <v>2340</v>
      </c>
      <c r="C2522">
        <f t="shared" si="401"/>
        <v>2340</v>
      </c>
      <c r="D2522" t="s">
        <v>20</v>
      </c>
      <c r="E2522">
        <f t="shared" si="402"/>
        <v>1</v>
      </c>
      <c r="F2522">
        <f t="shared" si="403"/>
        <v>2006</v>
      </c>
      <c r="G2522" s="2">
        <f t="shared" si="404"/>
        <v>23</v>
      </c>
      <c r="BV2522" s="1">
        <v>38740</v>
      </c>
      <c r="BW2522">
        <f t="shared" ca="1" si="405"/>
        <v>2340</v>
      </c>
      <c r="BX2522">
        <v>2340</v>
      </c>
    </row>
    <row r="2523" spans="1:76" x14ac:dyDescent="0.25">
      <c r="A2523" s="1">
        <v>38741</v>
      </c>
      <c r="B2523">
        <v>2340</v>
      </c>
      <c r="C2523">
        <f t="shared" si="401"/>
        <v>2340</v>
      </c>
      <c r="D2523" t="s">
        <v>20</v>
      </c>
      <c r="E2523">
        <f t="shared" si="402"/>
        <v>1</v>
      </c>
      <c r="F2523">
        <f t="shared" si="403"/>
        <v>2006</v>
      </c>
      <c r="G2523" s="2">
        <f t="shared" si="404"/>
        <v>24</v>
      </c>
      <c r="BV2523" s="1">
        <v>38741</v>
      </c>
      <c r="BW2523">
        <f t="shared" ca="1" si="405"/>
        <v>2340</v>
      </c>
      <c r="BX2523">
        <v>2340</v>
      </c>
    </row>
    <row r="2524" spans="1:76" x14ac:dyDescent="0.25">
      <c r="A2524" s="1">
        <v>38742</v>
      </c>
      <c r="B2524">
        <v>2320</v>
      </c>
      <c r="C2524">
        <f t="shared" si="401"/>
        <v>2320</v>
      </c>
      <c r="D2524" t="s">
        <v>20</v>
      </c>
      <c r="E2524">
        <f t="shared" si="402"/>
        <v>1</v>
      </c>
      <c r="F2524">
        <f t="shared" si="403"/>
        <v>2006</v>
      </c>
      <c r="G2524" s="2">
        <f t="shared" si="404"/>
        <v>25</v>
      </c>
      <c r="BV2524" s="1">
        <v>38742</v>
      </c>
      <c r="BW2524">
        <f t="shared" ca="1" si="405"/>
        <v>2320</v>
      </c>
      <c r="BX2524">
        <v>2320</v>
      </c>
    </row>
    <row r="2525" spans="1:76" x14ac:dyDescent="0.25">
      <c r="A2525" s="1">
        <v>38743</v>
      </c>
      <c r="B2525">
        <v>2320</v>
      </c>
      <c r="C2525">
        <f t="shared" si="401"/>
        <v>2320</v>
      </c>
      <c r="D2525" t="s">
        <v>20</v>
      </c>
      <c r="E2525">
        <f t="shared" si="402"/>
        <v>1</v>
      </c>
      <c r="F2525">
        <f t="shared" si="403"/>
        <v>2006</v>
      </c>
      <c r="G2525" s="2">
        <f t="shared" si="404"/>
        <v>26</v>
      </c>
      <c r="BV2525" s="1">
        <v>38743</v>
      </c>
      <c r="BW2525">
        <f t="shared" ca="1" si="405"/>
        <v>2320</v>
      </c>
      <c r="BX2525">
        <v>2320</v>
      </c>
    </row>
    <row r="2526" spans="1:76" x14ac:dyDescent="0.25">
      <c r="A2526" s="1">
        <v>38744</v>
      </c>
      <c r="B2526">
        <v>2300</v>
      </c>
      <c r="C2526">
        <f t="shared" si="401"/>
        <v>2300</v>
      </c>
      <c r="D2526" t="s">
        <v>20</v>
      </c>
      <c r="E2526">
        <f t="shared" si="402"/>
        <v>1</v>
      </c>
      <c r="F2526">
        <f t="shared" si="403"/>
        <v>2006</v>
      </c>
      <c r="G2526" s="2">
        <f t="shared" si="404"/>
        <v>27</v>
      </c>
      <c r="BV2526" s="1">
        <v>38744</v>
      </c>
      <c r="BW2526">
        <f t="shared" ca="1" si="405"/>
        <v>2300</v>
      </c>
      <c r="BX2526">
        <v>2300</v>
      </c>
    </row>
    <row r="2527" spans="1:76" x14ac:dyDescent="0.25">
      <c r="A2527" s="1">
        <v>38745</v>
      </c>
      <c r="B2527">
        <v>2310</v>
      </c>
      <c r="C2527">
        <f t="shared" si="401"/>
        <v>2310</v>
      </c>
      <c r="D2527" t="s">
        <v>20</v>
      </c>
      <c r="E2527">
        <f t="shared" si="402"/>
        <v>1</v>
      </c>
      <c r="F2527">
        <f t="shared" si="403"/>
        <v>2006</v>
      </c>
      <c r="G2527" s="2">
        <f t="shared" si="404"/>
        <v>28</v>
      </c>
      <c r="BV2527" s="1">
        <v>38745</v>
      </c>
      <c r="BW2527">
        <f t="shared" ca="1" si="405"/>
        <v>2310</v>
      </c>
      <c r="BX2527">
        <v>2310</v>
      </c>
    </row>
    <row r="2528" spans="1:76" x14ac:dyDescent="0.25">
      <c r="A2528" s="1">
        <v>38746</v>
      </c>
      <c r="B2528">
        <v>2320</v>
      </c>
      <c r="C2528">
        <f t="shared" si="401"/>
        <v>2320</v>
      </c>
      <c r="D2528" t="s">
        <v>20</v>
      </c>
      <c r="E2528">
        <f t="shared" si="402"/>
        <v>1</v>
      </c>
      <c r="F2528">
        <f t="shared" si="403"/>
        <v>2006</v>
      </c>
      <c r="G2528" s="2">
        <f t="shared" si="404"/>
        <v>29</v>
      </c>
      <c r="BV2528" s="1">
        <v>38746</v>
      </c>
      <c r="BW2528">
        <f t="shared" ca="1" si="405"/>
        <v>2320</v>
      </c>
      <c r="BX2528">
        <v>2320</v>
      </c>
    </row>
    <row r="2529" spans="1:76" x14ac:dyDescent="0.25">
      <c r="A2529" s="1">
        <v>38747</v>
      </c>
      <c r="B2529">
        <v>2330</v>
      </c>
      <c r="C2529">
        <f t="shared" si="401"/>
        <v>2330</v>
      </c>
      <c r="D2529" t="s">
        <v>20</v>
      </c>
      <c r="E2529">
        <f t="shared" si="402"/>
        <v>1</v>
      </c>
      <c r="F2529">
        <f t="shared" si="403"/>
        <v>2006</v>
      </c>
      <c r="G2529" s="2">
        <f t="shared" si="404"/>
        <v>30</v>
      </c>
      <c r="BV2529" s="1">
        <v>38747</v>
      </c>
      <c r="BW2529">
        <f t="shared" ca="1" si="405"/>
        <v>2330</v>
      </c>
      <c r="BX2529">
        <v>2330</v>
      </c>
    </row>
    <row r="2530" spans="1:76" x14ac:dyDescent="0.25">
      <c r="A2530" s="1">
        <v>38748</v>
      </c>
      <c r="B2530">
        <v>2320</v>
      </c>
      <c r="C2530">
        <f t="shared" si="401"/>
        <v>2320</v>
      </c>
      <c r="D2530" t="s">
        <v>20</v>
      </c>
      <c r="E2530">
        <f t="shared" si="402"/>
        <v>1</v>
      </c>
      <c r="F2530">
        <f t="shared" si="403"/>
        <v>2006</v>
      </c>
      <c r="G2530" s="2">
        <f t="shared" si="404"/>
        <v>31</v>
      </c>
      <c r="BV2530" s="1">
        <v>38748</v>
      </c>
      <c r="BW2530">
        <f t="shared" ca="1" si="405"/>
        <v>2320</v>
      </c>
      <c r="BX2530">
        <v>2320</v>
      </c>
    </row>
    <row r="2531" spans="1:76" x14ac:dyDescent="0.25">
      <c r="A2531" s="1">
        <v>38749</v>
      </c>
      <c r="B2531">
        <v>2330</v>
      </c>
      <c r="C2531">
        <f t="shared" si="401"/>
        <v>2330</v>
      </c>
      <c r="D2531" t="s">
        <v>20</v>
      </c>
      <c r="E2531">
        <f t="shared" si="402"/>
        <v>1</v>
      </c>
      <c r="F2531">
        <f t="shared" si="403"/>
        <v>2006</v>
      </c>
      <c r="G2531" s="2">
        <f t="shared" si="404"/>
        <v>32</v>
      </c>
      <c r="BV2531" s="1">
        <v>38749</v>
      </c>
      <c r="BW2531">
        <f t="shared" ca="1" si="405"/>
        <v>2330</v>
      </c>
      <c r="BX2531">
        <v>2330</v>
      </c>
    </row>
    <row r="2532" spans="1:76" x14ac:dyDescent="0.25">
      <c r="A2532" s="1">
        <v>38750</v>
      </c>
      <c r="B2532">
        <v>2330</v>
      </c>
      <c r="C2532">
        <f t="shared" si="401"/>
        <v>2330</v>
      </c>
      <c r="D2532" t="s">
        <v>20</v>
      </c>
      <c r="E2532">
        <f t="shared" si="402"/>
        <v>1</v>
      </c>
      <c r="F2532">
        <f t="shared" si="403"/>
        <v>2006</v>
      </c>
      <c r="G2532" s="2">
        <f t="shared" si="404"/>
        <v>33</v>
      </c>
      <c r="BV2532" s="1">
        <v>38750</v>
      </c>
      <c r="BW2532">
        <f t="shared" ca="1" si="405"/>
        <v>2330</v>
      </c>
      <c r="BX2532">
        <v>2330</v>
      </c>
    </row>
    <row r="2533" spans="1:76" x14ac:dyDescent="0.25">
      <c r="A2533" s="1">
        <v>38751</v>
      </c>
      <c r="B2533">
        <v>2330</v>
      </c>
      <c r="C2533">
        <f t="shared" si="401"/>
        <v>2330</v>
      </c>
      <c r="D2533" t="s">
        <v>20</v>
      </c>
      <c r="E2533">
        <f t="shared" si="402"/>
        <v>1</v>
      </c>
      <c r="F2533">
        <f t="shared" si="403"/>
        <v>2006</v>
      </c>
      <c r="G2533" s="2">
        <f t="shared" si="404"/>
        <v>34</v>
      </c>
      <c r="BV2533" s="1">
        <v>38751</v>
      </c>
      <c r="BW2533">
        <f t="shared" ca="1" si="405"/>
        <v>2330</v>
      </c>
      <c r="BX2533">
        <v>2330</v>
      </c>
    </row>
    <row r="2534" spans="1:76" x14ac:dyDescent="0.25">
      <c r="A2534" s="1">
        <v>38752</v>
      </c>
      <c r="B2534">
        <v>2350</v>
      </c>
      <c r="C2534">
        <f t="shared" si="401"/>
        <v>2350</v>
      </c>
      <c r="D2534" t="s">
        <v>20</v>
      </c>
      <c r="E2534">
        <f t="shared" si="402"/>
        <v>1</v>
      </c>
      <c r="F2534">
        <f t="shared" si="403"/>
        <v>2006</v>
      </c>
      <c r="G2534" s="2">
        <f t="shared" si="404"/>
        <v>35</v>
      </c>
      <c r="BV2534" s="1">
        <v>38752</v>
      </c>
      <c r="BW2534">
        <f t="shared" ca="1" si="405"/>
        <v>2350</v>
      </c>
      <c r="BX2534">
        <v>2350</v>
      </c>
    </row>
    <row r="2535" spans="1:76" x14ac:dyDescent="0.25">
      <c r="A2535" s="1">
        <v>38753</v>
      </c>
      <c r="B2535">
        <v>2340</v>
      </c>
      <c r="C2535">
        <f t="shared" si="401"/>
        <v>2340</v>
      </c>
      <c r="D2535" t="s">
        <v>20</v>
      </c>
      <c r="E2535">
        <f t="shared" si="402"/>
        <v>1</v>
      </c>
      <c r="F2535">
        <f t="shared" si="403"/>
        <v>2006</v>
      </c>
      <c r="G2535" s="2">
        <f t="shared" si="404"/>
        <v>36</v>
      </c>
      <c r="BV2535" s="1">
        <v>38753</v>
      </c>
      <c r="BW2535">
        <f t="shared" ca="1" si="405"/>
        <v>2340</v>
      </c>
      <c r="BX2535">
        <v>2340</v>
      </c>
    </row>
    <row r="2536" spans="1:76" x14ac:dyDescent="0.25">
      <c r="A2536" s="1">
        <v>38754</v>
      </c>
      <c r="B2536">
        <v>2350</v>
      </c>
      <c r="C2536">
        <f t="shared" si="401"/>
        <v>2350</v>
      </c>
      <c r="D2536" t="s">
        <v>20</v>
      </c>
      <c r="E2536">
        <f t="shared" si="402"/>
        <v>1</v>
      </c>
      <c r="F2536">
        <f t="shared" si="403"/>
        <v>2006</v>
      </c>
      <c r="G2536" s="2">
        <f t="shared" si="404"/>
        <v>37</v>
      </c>
      <c r="BV2536" s="1">
        <v>38754</v>
      </c>
      <c r="BW2536">
        <f t="shared" ca="1" si="405"/>
        <v>2350</v>
      </c>
      <c r="BX2536">
        <v>2350</v>
      </c>
    </row>
    <row r="2537" spans="1:76" x14ac:dyDescent="0.25">
      <c r="A2537" s="1">
        <v>38755</v>
      </c>
      <c r="B2537">
        <v>2340</v>
      </c>
      <c r="C2537">
        <f t="shared" si="401"/>
        <v>2340</v>
      </c>
      <c r="D2537" t="s">
        <v>20</v>
      </c>
      <c r="E2537">
        <f t="shared" si="402"/>
        <v>1</v>
      </c>
      <c r="F2537">
        <f t="shared" si="403"/>
        <v>2006</v>
      </c>
      <c r="G2537" s="2">
        <f t="shared" si="404"/>
        <v>38</v>
      </c>
      <c r="BV2537" s="1">
        <v>38755</v>
      </c>
      <c r="BW2537">
        <f t="shared" ca="1" si="405"/>
        <v>2340</v>
      </c>
      <c r="BX2537">
        <v>2340</v>
      </c>
    </row>
    <row r="2538" spans="1:76" x14ac:dyDescent="0.25">
      <c r="A2538" s="1">
        <v>38756</v>
      </c>
      <c r="B2538">
        <v>2330</v>
      </c>
      <c r="C2538">
        <f t="shared" si="401"/>
        <v>2330</v>
      </c>
      <c r="D2538" t="s">
        <v>20</v>
      </c>
      <c r="E2538">
        <f t="shared" si="402"/>
        <v>1</v>
      </c>
      <c r="F2538">
        <f t="shared" si="403"/>
        <v>2006</v>
      </c>
      <c r="G2538" s="2">
        <f t="shared" si="404"/>
        <v>39</v>
      </c>
      <c r="BV2538" s="1">
        <v>38756</v>
      </c>
      <c r="BW2538">
        <f t="shared" ca="1" si="405"/>
        <v>2330</v>
      </c>
      <c r="BX2538">
        <v>2330</v>
      </c>
    </row>
    <row r="2539" spans="1:76" x14ac:dyDescent="0.25">
      <c r="A2539" s="1">
        <v>38757</v>
      </c>
      <c r="B2539">
        <v>2320</v>
      </c>
      <c r="C2539">
        <f t="shared" si="401"/>
        <v>2320</v>
      </c>
      <c r="D2539" t="s">
        <v>20</v>
      </c>
      <c r="E2539">
        <f t="shared" si="402"/>
        <v>1</v>
      </c>
      <c r="F2539">
        <f t="shared" si="403"/>
        <v>2006</v>
      </c>
      <c r="G2539" s="2">
        <f t="shared" si="404"/>
        <v>40</v>
      </c>
      <c r="BV2539" s="1">
        <v>38757</v>
      </c>
      <c r="BW2539">
        <f t="shared" ca="1" si="405"/>
        <v>2320</v>
      </c>
      <c r="BX2539">
        <v>2320</v>
      </c>
    </row>
    <row r="2540" spans="1:76" x14ac:dyDescent="0.25">
      <c r="A2540" s="1">
        <v>38758</v>
      </c>
      <c r="B2540">
        <v>2330</v>
      </c>
      <c r="C2540">
        <f t="shared" si="401"/>
        <v>2330</v>
      </c>
      <c r="D2540" t="s">
        <v>20</v>
      </c>
      <c r="E2540">
        <f t="shared" si="402"/>
        <v>1</v>
      </c>
      <c r="F2540">
        <f t="shared" si="403"/>
        <v>2006</v>
      </c>
      <c r="G2540" s="2">
        <f t="shared" si="404"/>
        <v>41</v>
      </c>
      <c r="BV2540" s="1">
        <v>38758</v>
      </c>
      <c r="BW2540">
        <f t="shared" ca="1" si="405"/>
        <v>2330</v>
      </c>
      <c r="BX2540">
        <v>2330</v>
      </c>
    </row>
    <row r="2541" spans="1:76" x14ac:dyDescent="0.25">
      <c r="A2541" s="1">
        <v>38759</v>
      </c>
      <c r="B2541">
        <v>2350</v>
      </c>
      <c r="C2541">
        <f t="shared" si="401"/>
        <v>2350</v>
      </c>
      <c r="D2541" t="s">
        <v>20</v>
      </c>
      <c r="E2541">
        <f t="shared" si="402"/>
        <v>1</v>
      </c>
      <c r="F2541">
        <f t="shared" si="403"/>
        <v>2006</v>
      </c>
      <c r="G2541" s="2">
        <f t="shared" si="404"/>
        <v>42</v>
      </c>
      <c r="BV2541" s="1">
        <v>38759</v>
      </c>
      <c r="BW2541">
        <f t="shared" ca="1" si="405"/>
        <v>2350</v>
      </c>
      <c r="BX2541">
        <v>2350</v>
      </c>
    </row>
    <row r="2542" spans="1:76" x14ac:dyDescent="0.25">
      <c r="A2542" s="1">
        <v>38760</v>
      </c>
      <c r="B2542">
        <v>2350</v>
      </c>
      <c r="C2542">
        <f t="shared" si="401"/>
        <v>2350</v>
      </c>
      <c r="D2542" t="s">
        <v>20</v>
      </c>
      <c r="E2542">
        <f t="shared" si="402"/>
        <v>1</v>
      </c>
      <c r="F2542">
        <f t="shared" si="403"/>
        <v>2006</v>
      </c>
      <c r="G2542" s="2">
        <f t="shared" si="404"/>
        <v>43</v>
      </c>
      <c r="BV2542" s="1">
        <v>38760</v>
      </c>
      <c r="BW2542">
        <f t="shared" ca="1" si="405"/>
        <v>2350</v>
      </c>
      <c r="BX2542">
        <v>2350</v>
      </c>
    </row>
    <row r="2543" spans="1:76" x14ac:dyDescent="0.25">
      <c r="A2543" s="1">
        <v>38761</v>
      </c>
      <c r="B2543">
        <v>2320</v>
      </c>
      <c r="C2543">
        <f t="shared" si="401"/>
        <v>2320</v>
      </c>
      <c r="D2543" t="s">
        <v>20</v>
      </c>
      <c r="E2543">
        <f t="shared" si="402"/>
        <v>1</v>
      </c>
      <c r="F2543">
        <f t="shared" si="403"/>
        <v>2006</v>
      </c>
      <c r="G2543" s="2">
        <f t="shared" si="404"/>
        <v>44</v>
      </c>
      <c r="BV2543" s="1">
        <v>38761</v>
      </c>
      <c r="BW2543">
        <f t="shared" ca="1" si="405"/>
        <v>2320</v>
      </c>
      <c r="BX2543">
        <v>2320</v>
      </c>
    </row>
    <row r="2544" spans="1:76" x14ac:dyDescent="0.25">
      <c r="A2544" s="1">
        <v>38762</v>
      </c>
      <c r="B2544">
        <v>2300</v>
      </c>
      <c r="C2544">
        <f t="shared" si="401"/>
        <v>2300</v>
      </c>
      <c r="D2544" t="s">
        <v>20</v>
      </c>
      <c r="E2544">
        <f t="shared" si="402"/>
        <v>1</v>
      </c>
      <c r="F2544">
        <f t="shared" si="403"/>
        <v>2006</v>
      </c>
      <c r="G2544" s="2">
        <f t="shared" si="404"/>
        <v>45</v>
      </c>
      <c r="BV2544" s="1">
        <v>38762</v>
      </c>
      <c r="BW2544">
        <f t="shared" ca="1" si="405"/>
        <v>2300</v>
      </c>
      <c r="BX2544">
        <v>2300</v>
      </c>
    </row>
    <row r="2545" spans="1:76" x14ac:dyDescent="0.25">
      <c r="A2545" s="1">
        <v>38763</v>
      </c>
      <c r="B2545">
        <v>2310</v>
      </c>
      <c r="C2545">
        <f t="shared" si="401"/>
        <v>2310</v>
      </c>
      <c r="D2545" t="s">
        <v>20</v>
      </c>
      <c r="E2545">
        <f t="shared" si="402"/>
        <v>1</v>
      </c>
      <c r="F2545">
        <f t="shared" si="403"/>
        <v>2006</v>
      </c>
      <c r="G2545" s="2">
        <f t="shared" si="404"/>
        <v>46</v>
      </c>
      <c r="BV2545" s="1">
        <v>38763</v>
      </c>
      <c r="BW2545">
        <f t="shared" ca="1" si="405"/>
        <v>2310</v>
      </c>
      <c r="BX2545">
        <v>2310</v>
      </c>
    </row>
    <row r="2546" spans="1:76" x14ac:dyDescent="0.25">
      <c r="A2546" s="1">
        <v>38764</v>
      </c>
      <c r="B2546">
        <v>2330</v>
      </c>
      <c r="C2546">
        <f t="shared" si="401"/>
        <v>2330</v>
      </c>
      <c r="D2546" t="s">
        <v>20</v>
      </c>
      <c r="E2546">
        <f t="shared" si="402"/>
        <v>1</v>
      </c>
      <c r="F2546">
        <f t="shared" si="403"/>
        <v>2006</v>
      </c>
      <c r="G2546" s="2">
        <f t="shared" si="404"/>
        <v>47</v>
      </c>
      <c r="BV2546" s="1">
        <v>38764</v>
      </c>
      <c r="BW2546">
        <f t="shared" ca="1" si="405"/>
        <v>2330</v>
      </c>
      <c r="BX2546">
        <v>2330</v>
      </c>
    </row>
    <row r="2547" spans="1:76" x14ac:dyDescent="0.25">
      <c r="A2547" s="1">
        <v>38765</v>
      </c>
      <c r="B2547">
        <v>2380</v>
      </c>
      <c r="C2547">
        <f t="shared" si="401"/>
        <v>2380</v>
      </c>
      <c r="D2547" t="s">
        <v>20</v>
      </c>
      <c r="E2547">
        <f t="shared" si="402"/>
        <v>1</v>
      </c>
      <c r="F2547">
        <f t="shared" si="403"/>
        <v>2006</v>
      </c>
      <c r="G2547" s="2">
        <f t="shared" si="404"/>
        <v>48</v>
      </c>
      <c r="BV2547" s="1">
        <v>38765</v>
      </c>
      <c r="BW2547">
        <f t="shared" ca="1" si="405"/>
        <v>2380</v>
      </c>
      <c r="BX2547">
        <v>2380</v>
      </c>
    </row>
    <row r="2548" spans="1:76" x14ac:dyDescent="0.25">
      <c r="A2548" s="1">
        <v>38766</v>
      </c>
      <c r="C2548" t="str">
        <f t="shared" si="401"/>
        <v>XX</v>
      </c>
      <c r="E2548">
        <f t="shared" si="402"/>
        <v>0</v>
      </c>
      <c r="F2548">
        <f t="shared" si="403"/>
        <v>2006</v>
      </c>
      <c r="G2548" s="2">
        <f t="shared" si="404"/>
        <v>49</v>
      </c>
      <c r="BV2548" s="1">
        <v>38766</v>
      </c>
      <c r="BW2548" t="str">
        <f t="shared" ca="1" si="405"/>
        <v>XX</v>
      </c>
      <c r="BX2548" t="s">
        <v>2</v>
      </c>
    </row>
    <row r="2549" spans="1:76" x14ac:dyDescent="0.25">
      <c r="A2549" s="1">
        <v>38767</v>
      </c>
      <c r="C2549" t="str">
        <f t="shared" si="401"/>
        <v>XX</v>
      </c>
      <c r="E2549">
        <f t="shared" si="402"/>
        <v>0</v>
      </c>
      <c r="F2549">
        <f t="shared" si="403"/>
        <v>2006</v>
      </c>
      <c r="G2549" s="2">
        <f t="shared" si="404"/>
        <v>50</v>
      </c>
      <c r="BV2549" s="1">
        <v>38767</v>
      </c>
      <c r="BW2549" t="str">
        <f t="shared" ca="1" si="405"/>
        <v>XX</v>
      </c>
      <c r="BX2549" t="s">
        <v>2</v>
      </c>
    </row>
    <row r="2550" spans="1:76" x14ac:dyDescent="0.25">
      <c r="A2550" s="1">
        <v>38768</v>
      </c>
      <c r="C2550" t="str">
        <f t="shared" si="401"/>
        <v>XX</v>
      </c>
      <c r="E2550">
        <f t="shared" si="402"/>
        <v>0</v>
      </c>
      <c r="F2550">
        <f t="shared" si="403"/>
        <v>2006</v>
      </c>
      <c r="G2550" s="2">
        <f t="shared" si="404"/>
        <v>51</v>
      </c>
      <c r="BV2550" s="1">
        <v>38768</v>
      </c>
      <c r="BW2550" t="str">
        <f t="shared" ca="1" si="405"/>
        <v>XX</v>
      </c>
      <c r="BX2550" t="s">
        <v>2</v>
      </c>
    </row>
    <row r="2551" spans="1:76" x14ac:dyDescent="0.25">
      <c r="A2551" s="1">
        <v>38769</v>
      </c>
      <c r="C2551" t="str">
        <f t="shared" si="401"/>
        <v>XX</v>
      </c>
      <c r="E2551">
        <f t="shared" si="402"/>
        <v>0</v>
      </c>
      <c r="F2551">
        <f t="shared" si="403"/>
        <v>2006</v>
      </c>
      <c r="G2551" s="2">
        <f t="shared" si="404"/>
        <v>52</v>
      </c>
      <c r="BV2551" s="1">
        <v>38769</v>
      </c>
      <c r="BW2551" t="str">
        <f t="shared" ca="1" si="405"/>
        <v>XX</v>
      </c>
      <c r="BX2551" t="s">
        <v>2</v>
      </c>
    </row>
    <row r="2552" spans="1:76" x14ac:dyDescent="0.25">
      <c r="A2552" s="1">
        <v>38770</v>
      </c>
      <c r="B2552">
        <v>2230</v>
      </c>
      <c r="C2552">
        <f t="shared" si="401"/>
        <v>2230</v>
      </c>
      <c r="D2552" t="s">
        <v>20</v>
      </c>
      <c r="E2552">
        <f t="shared" si="402"/>
        <v>1</v>
      </c>
      <c r="F2552">
        <f t="shared" si="403"/>
        <v>2006</v>
      </c>
      <c r="G2552" s="2">
        <f t="shared" si="404"/>
        <v>53</v>
      </c>
      <c r="BV2552" s="1">
        <v>38770</v>
      </c>
      <c r="BW2552">
        <f t="shared" ca="1" si="405"/>
        <v>2230</v>
      </c>
      <c r="BX2552">
        <v>2230</v>
      </c>
    </row>
    <row r="2553" spans="1:76" x14ac:dyDescent="0.25">
      <c r="A2553" s="1">
        <v>38771</v>
      </c>
      <c r="B2553">
        <v>2260</v>
      </c>
      <c r="C2553">
        <f t="shared" si="401"/>
        <v>2260</v>
      </c>
      <c r="D2553" t="s">
        <v>20</v>
      </c>
      <c r="E2553">
        <f t="shared" si="402"/>
        <v>1</v>
      </c>
      <c r="F2553">
        <f t="shared" si="403"/>
        <v>2006</v>
      </c>
      <c r="G2553" s="2">
        <f t="shared" si="404"/>
        <v>54</v>
      </c>
      <c r="BV2553" s="1">
        <v>38771</v>
      </c>
      <c r="BW2553">
        <f t="shared" ca="1" si="405"/>
        <v>2260</v>
      </c>
      <c r="BX2553">
        <v>2260</v>
      </c>
    </row>
    <row r="2554" spans="1:76" x14ac:dyDescent="0.25">
      <c r="A2554" s="1">
        <v>38772</v>
      </c>
      <c r="B2554">
        <v>2310</v>
      </c>
      <c r="C2554">
        <f t="shared" si="401"/>
        <v>2310</v>
      </c>
      <c r="D2554" t="s">
        <v>20</v>
      </c>
      <c r="E2554">
        <f t="shared" si="402"/>
        <v>1</v>
      </c>
      <c r="F2554">
        <f t="shared" si="403"/>
        <v>2006</v>
      </c>
      <c r="G2554" s="2">
        <f t="shared" si="404"/>
        <v>55</v>
      </c>
      <c r="BV2554" s="1">
        <v>38772</v>
      </c>
      <c r="BW2554">
        <f t="shared" ca="1" si="405"/>
        <v>2310</v>
      </c>
      <c r="BX2554">
        <v>2310</v>
      </c>
    </row>
    <row r="2555" spans="1:76" x14ac:dyDescent="0.25">
      <c r="A2555" s="1">
        <v>38773</v>
      </c>
      <c r="B2555">
        <v>2320</v>
      </c>
      <c r="C2555">
        <f t="shared" si="401"/>
        <v>2320</v>
      </c>
      <c r="D2555" t="s">
        <v>20</v>
      </c>
      <c r="E2555">
        <f t="shared" si="402"/>
        <v>1</v>
      </c>
      <c r="F2555">
        <f t="shared" si="403"/>
        <v>2006</v>
      </c>
      <c r="G2555" s="2">
        <f t="shared" si="404"/>
        <v>56</v>
      </c>
      <c r="BV2555" s="1">
        <v>38773</v>
      </c>
      <c r="BW2555">
        <f t="shared" ca="1" si="405"/>
        <v>2320</v>
      </c>
      <c r="BX2555">
        <v>2320</v>
      </c>
    </row>
    <row r="2556" spans="1:76" x14ac:dyDescent="0.25">
      <c r="A2556" s="1">
        <v>38774</v>
      </c>
      <c r="B2556">
        <v>2330</v>
      </c>
      <c r="C2556">
        <f t="shared" si="401"/>
        <v>2330</v>
      </c>
      <c r="D2556" t="s">
        <v>20</v>
      </c>
      <c r="E2556">
        <f t="shared" si="402"/>
        <v>1</v>
      </c>
      <c r="F2556">
        <f t="shared" si="403"/>
        <v>2006</v>
      </c>
      <c r="G2556" s="2">
        <f t="shared" si="404"/>
        <v>57</v>
      </c>
      <c r="BV2556" s="1">
        <v>38774</v>
      </c>
      <c r="BW2556">
        <f t="shared" ca="1" si="405"/>
        <v>2330</v>
      </c>
      <c r="BX2556">
        <v>2330</v>
      </c>
    </row>
    <row r="2557" spans="1:76" x14ac:dyDescent="0.25">
      <c r="A2557" s="1">
        <v>38775</v>
      </c>
      <c r="B2557">
        <v>2310</v>
      </c>
      <c r="C2557">
        <f t="shared" si="401"/>
        <v>2310</v>
      </c>
      <c r="D2557" t="s">
        <v>20</v>
      </c>
      <c r="E2557">
        <f t="shared" si="402"/>
        <v>1</v>
      </c>
      <c r="F2557">
        <f t="shared" si="403"/>
        <v>2006</v>
      </c>
      <c r="G2557" s="2">
        <f t="shared" si="404"/>
        <v>58</v>
      </c>
      <c r="BV2557" s="1">
        <v>38775</v>
      </c>
      <c r="BW2557">
        <f t="shared" ca="1" si="405"/>
        <v>2310</v>
      </c>
      <c r="BX2557">
        <v>2310</v>
      </c>
    </row>
    <row r="2558" spans="1:76" x14ac:dyDescent="0.25">
      <c r="A2558" s="1">
        <v>38776</v>
      </c>
      <c r="B2558">
        <v>2310</v>
      </c>
      <c r="C2558">
        <f t="shared" si="401"/>
        <v>2310</v>
      </c>
      <c r="D2558" t="s">
        <v>20</v>
      </c>
      <c r="E2558">
        <f t="shared" si="402"/>
        <v>1</v>
      </c>
      <c r="F2558">
        <f t="shared" si="403"/>
        <v>2006</v>
      </c>
      <c r="G2558" s="2">
        <f t="shared" si="404"/>
        <v>59</v>
      </c>
      <c r="BV2558" s="1">
        <v>38776</v>
      </c>
      <c r="BW2558">
        <f t="shared" ca="1" si="405"/>
        <v>2310</v>
      </c>
      <c r="BX2558">
        <v>2310</v>
      </c>
    </row>
    <row r="2559" spans="1:76" x14ac:dyDescent="0.25">
      <c r="A2559" s="1">
        <v>38777</v>
      </c>
      <c r="B2559">
        <v>2280</v>
      </c>
      <c r="C2559">
        <f t="shared" si="401"/>
        <v>2280</v>
      </c>
      <c r="D2559" t="s">
        <v>20</v>
      </c>
      <c r="E2559">
        <f t="shared" si="402"/>
        <v>1</v>
      </c>
      <c r="F2559">
        <f t="shared" si="403"/>
        <v>2006</v>
      </c>
      <c r="G2559" s="2">
        <f t="shared" si="404"/>
        <v>60</v>
      </c>
      <c r="BV2559" s="1">
        <v>38777</v>
      </c>
      <c r="BW2559">
        <f t="shared" ca="1" si="405"/>
        <v>2280</v>
      </c>
      <c r="BX2559">
        <v>2280</v>
      </c>
    </row>
    <row r="2560" spans="1:76" x14ac:dyDescent="0.25">
      <c r="A2560" s="1">
        <v>38778</v>
      </c>
      <c r="B2560">
        <v>2250</v>
      </c>
      <c r="C2560">
        <f t="shared" si="401"/>
        <v>2250</v>
      </c>
      <c r="D2560" t="s">
        <v>20</v>
      </c>
      <c r="E2560">
        <f t="shared" si="402"/>
        <v>1</v>
      </c>
      <c r="F2560">
        <f t="shared" si="403"/>
        <v>2006</v>
      </c>
      <c r="G2560" s="2">
        <f t="shared" si="404"/>
        <v>61</v>
      </c>
      <c r="BV2560" s="1">
        <v>38778</v>
      </c>
      <c r="BW2560">
        <f t="shared" ca="1" si="405"/>
        <v>2250</v>
      </c>
      <c r="BX2560">
        <v>2250</v>
      </c>
    </row>
    <row r="2561" spans="1:76" x14ac:dyDescent="0.25">
      <c r="A2561" s="1">
        <v>38779</v>
      </c>
      <c r="B2561">
        <v>2270</v>
      </c>
      <c r="C2561">
        <f t="shared" si="401"/>
        <v>2270</v>
      </c>
      <c r="D2561" t="s">
        <v>20</v>
      </c>
      <c r="E2561">
        <f t="shared" si="402"/>
        <v>1</v>
      </c>
      <c r="F2561">
        <f t="shared" si="403"/>
        <v>2006</v>
      </c>
      <c r="G2561" s="2">
        <f t="shared" si="404"/>
        <v>62</v>
      </c>
      <c r="BV2561" s="1">
        <v>38779</v>
      </c>
      <c r="BW2561">
        <f t="shared" ca="1" si="405"/>
        <v>2270</v>
      </c>
      <c r="BX2561">
        <v>2270</v>
      </c>
    </row>
    <row r="2562" spans="1:76" x14ac:dyDescent="0.25">
      <c r="A2562" s="1">
        <v>38780</v>
      </c>
      <c r="B2562">
        <v>2300</v>
      </c>
      <c r="C2562">
        <f t="shared" si="401"/>
        <v>2300</v>
      </c>
      <c r="D2562" t="s">
        <v>20</v>
      </c>
      <c r="E2562">
        <f t="shared" si="402"/>
        <v>1</v>
      </c>
      <c r="F2562">
        <f t="shared" si="403"/>
        <v>2006</v>
      </c>
      <c r="G2562" s="2">
        <f t="shared" si="404"/>
        <v>63</v>
      </c>
      <c r="BV2562" s="1">
        <v>38780</v>
      </c>
      <c r="BW2562">
        <f t="shared" ca="1" si="405"/>
        <v>2300</v>
      </c>
      <c r="BX2562">
        <v>2300</v>
      </c>
    </row>
    <row r="2563" spans="1:76" x14ac:dyDescent="0.25">
      <c r="A2563" s="1">
        <v>38781</v>
      </c>
      <c r="B2563">
        <v>2290</v>
      </c>
      <c r="C2563">
        <f t="shared" ref="C2563:C2626" si="406">IF(ISNUMBER(B2563),B2563,"XX")</f>
        <v>2290</v>
      </c>
      <c r="D2563" t="s">
        <v>20</v>
      </c>
      <c r="E2563">
        <f t="shared" ref="E2563:E2626" si="407">IF(LEFT(D2563,1)="A",1,0)</f>
        <v>1</v>
      </c>
      <c r="F2563">
        <f t="shared" ref="F2563:F2626" si="408">YEAR(A2563)</f>
        <v>2006</v>
      </c>
      <c r="G2563" s="2">
        <f t="shared" ref="G2563:G2626" si="409">DATE(YEAR(A2563),MONTH(A2563),DAY(A2563))-DATE(YEAR(A2563),1,0)</f>
        <v>64</v>
      </c>
      <c r="BV2563" s="1">
        <v>38781</v>
      </c>
      <c r="BW2563">
        <f t="shared" ref="BW2563:BW2626" ca="1" si="410">OFFSET($BA$1,MATCH(DATE(YEAR(BV2563),MONTH(BV2563),DAY(BV2563))-DATE(YEAR(BV2563),1,0),$BA$2:$BA$366,0),MATCH(YEAR(BV2563),$BB$1:$BO$1,0))</f>
        <v>2290</v>
      </c>
      <c r="BX2563">
        <v>2290</v>
      </c>
    </row>
    <row r="2564" spans="1:76" x14ac:dyDescent="0.25">
      <c r="A2564" s="1">
        <v>38782</v>
      </c>
      <c r="B2564">
        <v>2290</v>
      </c>
      <c r="C2564">
        <f t="shared" si="406"/>
        <v>2290</v>
      </c>
      <c r="D2564" t="s">
        <v>20</v>
      </c>
      <c r="E2564">
        <f t="shared" si="407"/>
        <v>1</v>
      </c>
      <c r="F2564">
        <f t="shared" si="408"/>
        <v>2006</v>
      </c>
      <c r="G2564" s="2">
        <f t="shared" si="409"/>
        <v>65</v>
      </c>
      <c r="BV2564" s="1">
        <v>38782</v>
      </c>
      <c r="BW2564">
        <f t="shared" ca="1" si="410"/>
        <v>2290</v>
      </c>
      <c r="BX2564">
        <v>2290</v>
      </c>
    </row>
    <row r="2565" spans="1:76" x14ac:dyDescent="0.25">
      <c r="A2565" s="1">
        <v>38783</v>
      </c>
      <c r="B2565">
        <v>2270</v>
      </c>
      <c r="C2565">
        <f t="shared" si="406"/>
        <v>2270</v>
      </c>
      <c r="D2565" t="s">
        <v>20</v>
      </c>
      <c r="E2565">
        <f t="shared" si="407"/>
        <v>1</v>
      </c>
      <c r="F2565">
        <f t="shared" si="408"/>
        <v>2006</v>
      </c>
      <c r="G2565" s="2">
        <f t="shared" si="409"/>
        <v>66</v>
      </c>
      <c r="BV2565" s="1">
        <v>38783</v>
      </c>
      <c r="BW2565">
        <f t="shared" ca="1" si="410"/>
        <v>2270</v>
      </c>
      <c r="BX2565">
        <v>2270</v>
      </c>
    </row>
    <row r="2566" spans="1:76" x14ac:dyDescent="0.25">
      <c r="A2566" s="1">
        <v>38784</v>
      </c>
      <c r="B2566">
        <v>1800</v>
      </c>
      <c r="C2566">
        <f t="shared" si="406"/>
        <v>1800</v>
      </c>
      <c r="D2566" t="s">
        <v>20</v>
      </c>
      <c r="E2566">
        <f t="shared" si="407"/>
        <v>1</v>
      </c>
      <c r="F2566">
        <f t="shared" si="408"/>
        <v>2006</v>
      </c>
      <c r="G2566" s="2">
        <f t="shared" si="409"/>
        <v>67</v>
      </c>
      <c r="BV2566" s="1">
        <v>38784</v>
      </c>
      <c r="BW2566">
        <f t="shared" ca="1" si="410"/>
        <v>1800</v>
      </c>
      <c r="BX2566">
        <v>1800</v>
      </c>
    </row>
    <row r="2567" spans="1:76" x14ac:dyDescent="0.25">
      <c r="A2567" s="1">
        <v>38785</v>
      </c>
      <c r="B2567">
        <v>1600</v>
      </c>
      <c r="C2567">
        <f t="shared" si="406"/>
        <v>1600</v>
      </c>
      <c r="D2567" t="s">
        <v>20</v>
      </c>
      <c r="E2567">
        <f t="shared" si="407"/>
        <v>1</v>
      </c>
      <c r="F2567">
        <f t="shared" si="408"/>
        <v>2006</v>
      </c>
      <c r="G2567" s="2">
        <f t="shared" si="409"/>
        <v>68</v>
      </c>
      <c r="BV2567" s="1">
        <v>38785</v>
      </c>
      <c r="BW2567">
        <f t="shared" ca="1" si="410"/>
        <v>1600</v>
      </c>
      <c r="BX2567">
        <v>1600</v>
      </c>
    </row>
    <row r="2568" spans="1:76" x14ac:dyDescent="0.25">
      <c r="A2568" s="1">
        <v>38786</v>
      </c>
      <c r="B2568">
        <v>1620</v>
      </c>
      <c r="C2568">
        <f t="shared" si="406"/>
        <v>1620</v>
      </c>
      <c r="D2568" t="s">
        <v>20</v>
      </c>
      <c r="E2568">
        <f t="shared" si="407"/>
        <v>1</v>
      </c>
      <c r="F2568">
        <f t="shared" si="408"/>
        <v>2006</v>
      </c>
      <c r="G2568" s="2">
        <f t="shared" si="409"/>
        <v>69</v>
      </c>
      <c r="BV2568" s="1">
        <v>38786</v>
      </c>
      <c r="BW2568">
        <f t="shared" ca="1" si="410"/>
        <v>1620</v>
      </c>
      <c r="BX2568">
        <v>1620</v>
      </c>
    </row>
    <row r="2569" spans="1:76" x14ac:dyDescent="0.25">
      <c r="A2569" s="1">
        <v>38787</v>
      </c>
      <c r="B2569">
        <v>1510</v>
      </c>
      <c r="C2569">
        <f t="shared" si="406"/>
        <v>1510</v>
      </c>
      <c r="D2569" t="s">
        <v>20</v>
      </c>
      <c r="E2569">
        <f t="shared" si="407"/>
        <v>1</v>
      </c>
      <c r="F2569">
        <f t="shared" si="408"/>
        <v>2006</v>
      </c>
      <c r="G2569" s="2">
        <f t="shared" si="409"/>
        <v>70</v>
      </c>
      <c r="BV2569" s="1">
        <v>38787</v>
      </c>
      <c r="BW2569">
        <f t="shared" ca="1" si="410"/>
        <v>1510</v>
      </c>
      <c r="BX2569">
        <v>1510</v>
      </c>
    </row>
    <row r="2570" spans="1:76" x14ac:dyDescent="0.25">
      <c r="A2570" s="1">
        <v>38788</v>
      </c>
      <c r="B2570">
        <v>1510</v>
      </c>
      <c r="C2570">
        <f t="shared" si="406"/>
        <v>1510</v>
      </c>
      <c r="D2570" t="s">
        <v>20</v>
      </c>
      <c r="E2570">
        <f t="shared" si="407"/>
        <v>1</v>
      </c>
      <c r="F2570">
        <f t="shared" si="408"/>
        <v>2006</v>
      </c>
      <c r="G2570" s="2">
        <f t="shared" si="409"/>
        <v>71</v>
      </c>
      <c r="BV2570" s="1">
        <v>38788</v>
      </c>
      <c r="BW2570">
        <f t="shared" ca="1" si="410"/>
        <v>1510</v>
      </c>
      <c r="BX2570">
        <v>1510</v>
      </c>
    </row>
    <row r="2571" spans="1:76" x14ac:dyDescent="0.25">
      <c r="A2571" s="1">
        <v>38789</v>
      </c>
      <c r="B2571">
        <v>1570</v>
      </c>
      <c r="C2571">
        <f t="shared" si="406"/>
        <v>1570</v>
      </c>
      <c r="D2571" t="s">
        <v>20</v>
      </c>
      <c r="E2571">
        <f t="shared" si="407"/>
        <v>1</v>
      </c>
      <c r="F2571">
        <f t="shared" si="408"/>
        <v>2006</v>
      </c>
      <c r="G2571" s="2">
        <f t="shared" si="409"/>
        <v>72</v>
      </c>
      <c r="BV2571" s="1">
        <v>38789</v>
      </c>
      <c r="BW2571">
        <f t="shared" ca="1" si="410"/>
        <v>1570</v>
      </c>
      <c r="BX2571">
        <v>1570</v>
      </c>
    </row>
    <row r="2572" spans="1:76" x14ac:dyDescent="0.25">
      <c r="A2572" s="1">
        <v>38790</v>
      </c>
      <c r="B2572">
        <v>1560</v>
      </c>
      <c r="C2572">
        <f t="shared" si="406"/>
        <v>1560</v>
      </c>
      <c r="D2572" t="s">
        <v>20</v>
      </c>
      <c r="E2572">
        <f t="shared" si="407"/>
        <v>1</v>
      </c>
      <c r="F2572">
        <f t="shared" si="408"/>
        <v>2006</v>
      </c>
      <c r="G2572" s="2">
        <f t="shared" si="409"/>
        <v>73</v>
      </c>
      <c r="BV2572" s="1">
        <v>38790</v>
      </c>
      <c r="BW2572">
        <f t="shared" ca="1" si="410"/>
        <v>1560</v>
      </c>
      <c r="BX2572">
        <v>1560</v>
      </c>
    </row>
    <row r="2573" spans="1:76" x14ac:dyDescent="0.25">
      <c r="A2573" s="1">
        <v>38791</v>
      </c>
      <c r="B2573">
        <v>1750</v>
      </c>
      <c r="C2573">
        <f t="shared" si="406"/>
        <v>1750</v>
      </c>
      <c r="D2573" t="s">
        <v>20</v>
      </c>
      <c r="E2573">
        <f t="shared" si="407"/>
        <v>1</v>
      </c>
      <c r="F2573">
        <f t="shared" si="408"/>
        <v>2006</v>
      </c>
      <c r="G2573" s="2">
        <f t="shared" si="409"/>
        <v>74</v>
      </c>
      <c r="BV2573" s="1">
        <v>38791</v>
      </c>
      <c r="BW2573">
        <f t="shared" ca="1" si="410"/>
        <v>1750</v>
      </c>
      <c r="BX2573">
        <v>1750</v>
      </c>
    </row>
    <row r="2574" spans="1:76" x14ac:dyDescent="0.25">
      <c r="A2574" s="1">
        <v>38792</v>
      </c>
      <c r="B2574">
        <v>2290</v>
      </c>
      <c r="C2574">
        <f t="shared" si="406"/>
        <v>2290</v>
      </c>
      <c r="D2574" t="s">
        <v>20</v>
      </c>
      <c r="E2574">
        <f t="shared" si="407"/>
        <v>1</v>
      </c>
      <c r="F2574">
        <f t="shared" si="408"/>
        <v>2006</v>
      </c>
      <c r="G2574" s="2">
        <f t="shared" si="409"/>
        <v>75</v>
      </c>
      <c r="BV2574" s="1">
        <v>38792</v>
      </c>
      <c r="BW2574">
        <f t="shared" ca="1" si="410"/>
        <v>2290</v>
      </c>
      <c r="BX2574">
        <v>2290</v>
      </c>
    </row>
    <row r="2575" spans="1:76" x14ac:dyDescent="0.25">
      <c r="A2575" s="1">
        <v>38793</v>
      </c>
      <c r="B2575">
        <v>2670</v>
      </c>
      <c r="C2575">
        <f t="shared" si="406"/>
        <v>2670</v>
      </c>
      <c r="D2575" t="s">
        <v>20</v>
      </c>
      <c r="E2575">
        <f t="shared" si="407"/>
        <v>1</v>
      </c>
      <c r="F2575">
        <f t="shared" si="408"/>
        <v>2006</v>
      </c>
      <c r="G2575" s="2">
        <f t="shared" si="409"/>
        <v>76</v>
      </c>
      <c r="BV2575" s="1">
        <v>38793</v>
      </c>
      <c r="BW2575">
        <f t="shared" ca="1" si="410"/>
        <v>2670</v>
      </c>
      <c r="BX2575">
        <v>2670</v>
      </c>
    </row>
    <row r="2576" spans="1:76" x14ac:dyDescent="0.25">
      <c r="A2576" s="1">
        <v>38794</v>
      </c>
      <c r="B2576">
        <v>2820</v>
      </c>
      <c r="C2576">
        <f t="shared" si="406"/>
        <v>2820</v>
      </c>
      <c r="D2576" t="s">
        <v>20</v>
      </c>
      <c r="E2576">
        <f t="shared" si="407"/>
        <v>1</v>
      </c>
      <c r="F2576">
        <f t="shared" si="408"/>
        <v>2006</v>
      </c>
      <c r="G2576" s="2">
        <f t="shared" si="409"/>
        <v>77</v>
      </c>
      <c r="BV2576" s="1">
        <v>38794</v>
      </c>
      <c r="BW2576">
        <f t="shared" ca="1" si="410"/>
        <v>2820</v>
      </c>
      <c r="BX2576">
        <v>2820</v>
      </c>
    </row>
    <row r="2577" spans="1:76" x14ac:dyDescent="0.25">
      <c r="A2577" s="1">
        <v>38795</v>
      </c>
      <c r="B2577">
        <v>2860</v>
      </c>
      <c r="C2577">
        <f t="shared" si="406"/>
        <v>2860</v>
      </c>
      <c r="D2577" t="s">
        <v>20</v>
      </c>
      <c r="E2577">
        <f t="shared" si="407"/>
        <v>1</v>
      </c>
      <c r="F2577">
        <f t="shared" si="408"/>
        <v>2006</v>
      </c>
      <c r="G2577" s="2">
        <f t="shared" si="409"/>
        <v>78</v>
      </c>
      <c r="BV2577" s="1">
        <v>38795</v>
      </c>
      <c r="BW2577">
        <f t="shared" ca="1" si="410"/>
        <v>2860</v>
      </c>
      <c r="BX2577">
        <v>2860</v>
      </c>
    </row>
    <row r="2578" spans="1:76" x14ac:dyDescent="0.25">
      <c r="A2578" s="1">
        <v>38796</v>
      </c>
      <c r="B2578">
        <v>2700</v>
      </c>
      <c r="C2578">
        <f t="shared" si="406"/>
        <v>2700</v>
      </c>
      <c r="D2578" t="s">
        <v>20</v>
      </c>
      <c r="E2578">
        <f t="shared" si="407"/>
        <v>1</v>
      </c>
      <c r="F2578">
        <f t="shared" si="408"/>
        <v>2006</v>
      </c>
      <c r="G2578" s="2">
        <f t="shared" si="409"/>
        <v>79</v>
      </c>
      <c r="BV2578" s="1">
        <v>38796</v>
      </c>
      <c r="BW2578">
        <f t="shared" ca="1" si="410"/>
        <v>2700</v>
      </c>
      <c r="BX2578">
        <v>2700</v>
      </c>
    </row>
    <row r="2579" spans="1:76" x14ac:dyDescent="0.25">
      <c r="A2579" s="1">
        <v>38797</v>
      </c>
      <c r="B2579">
        <v>2800</v>
      </c>
      <c r="C2579">
        <f t="shared" si="406"/>
        <v>2800</v>
      </c>
      <c r="D2579" t="s">
        <v>20</v>
      </c>
      <c r="E2579">
        <f t="shared" si="407"/>
        <v>1</v>
      </c>
      <c r="F2579">
        <f t="shared" si="408"/>
        <v>2006</v>
      </c>
      <c r="G2579" s="2">
        <f t="shared" si="409"/>
        <v>80</v>
      </c>
      <c r="BV2579" s="1">
        <v>38797</v>
      </c>
      <c r="BW2579">
        <f t="shared" ca="1" si="410"/>
        <v>2800</v>
      </c>
      <c r="BX2579">
        <v>2800</v>
      </c>
    </row>
    <row r="2580" spans="1:76" x14ac:dyDescent="0.25">
      <c r="A2580" s="1">
        <v>38798</v>
      </c>
      <c r="B2580">
        <v>2640</v>
      </c>
      <c r="C2580">
        <f t="shared" si="406"/>
        <v>2640</v>
      </c>
      <c r="D2580" t="s">
        <v>20</v>
      </c>
      <c r="E2580">
        <f t="shared" si="407"/>
        <v>1</v>
      </c>
      <c r="F2580">
        <f t="shared" si="408"/>
        <v>2006</v>
      </c>
      <c r="G2580" s="2">
        <f t="shared" si="409"/>
        <v>81</v>
      </c>
      <c r="BV2580" s="1">
        <v>38798</v>
      </c>
      <c r="BW2580">
        <f t="shared" ca="1" si="410"/>
        <v>2640</v>
      </c>
      <c r="BX2580">
        <v>2640</v>
      </c>
    </row>
    <row r="2581" spans="1:76" x14ac:dyDescent="0.25">
      <c r="A2581" s="1">
        <v>38799</v>
      </c>
      <c r="B2581">
        <v>1850</v>
      </c>
      <c r="C2581">
        <f t="shared" si="406"/>
        <v>1850</v>
      </c>
      <c r="D2581" t="s">
        <v>20</v>
      </c>
      <c r="E2581">
        <f t="shared" si="407"/>
        <v>1</v>
      </c>
      <c r="F2581">
        <f t="shared" si="408"/>
        <v>2006</v>
      </c>
      <c r="G2581" s="2">
        <f t="shared" si="409"/>
        <v>82</v>
      </c>
      <c r="BV2581" s="1">
        <v>38799</v>
      </c>
      <c r="BW2581">
        <f t="shared" ca="1" si="410"/>
        <v>1850</v>
      </c>
      <c r="BX2581">
        <v>1850</v>
      </c>
    </row>
    <row r="2582" spans="1:76" x14ac:dyDescent="0.25">
      <c r="A2582" s="1">
        <v>38800</v>
      </c>
      <c r="B2582">
        <v>2030</v>
      </c>
      <c r="C2582">
        <f t="shared" si="406"/>
        <v>2030</v>
      </c>
      <c r="D2582" t="s">
        <v>20</v>
      </c>
      <c r="E2582">
        <f t="shared" si="407"/>
        <v>1</v>
      </c>
      <c r="F2582">
        <f t="shared" si="408"/>
        <v>2006</v>
      </c>
      <c r="G2582" s="2">
        <f t="shared" si="409"/>
        <v>83</v>
      </c>
      <c r="BV2582" s="1">
        <v>38800</v>
      </c>
      <c r="BW2582">
        <f t="shared" ca="1" si="410"/>
        <v>2030</v>
      </c>
      <c r="BX2582">
        <v>2030</v>
      </c>
    </row>
    <row r="2583" spans="1:76" x14ac:dyDescent="0.25">
      <c r="A2583" s="1">
        <v>38801</v>
      </c>
      <c r="B2583">
        <v>2290</v>
      </c>
      <c r="C2583">
        <f t="shared" si="406"/>
        <v>2290</v>
      </c>
      <c r="D2583" t="s">
        <v>20</v>
      </c>
      <c r="E2583">
        <f t="shared" si="407"/>
        <v>1</v>
      </c>
      <c r="F2583">
        <f t="shared" si="408"/>
        <v>2006</v>
      </c>
      <c r="G2583" s="2">
        <f t="shared" si="409"/>
        <v>84</v>
      </c>
      <c r="BV2583" s="1">
        <v>38801</v>
      </c>
      <c r="BW2583">
        <f t="shared" ca="1" si="410"/>
        <v>2290</v>
      </c>
      <c r="BX2583">
        <v>2290</v>
      </c>
    </row>
    <row r="2584" spans="1:76" x14ac:dyDescent="0.25">
      <c r="A2584" s="1">
        <v>38802</v>
      </c>
      <c r="B2584">
        <v>2230</v>
      </c>
      <c r="C2584">
        <f t="shared" si="406"/>
        <v>2230</v>
      </c>
      <c r="D2584" t="s">
        <v>20</v>
      </c>
      <c r="E2584">
        <f t="shared" si="407"/>
        <v>1</v>
      </c>
      <c r="F2584">
        <f t="shared" si="408"/>
        <v>2006</v>
      </c>
      <c r="G2584" s="2">
        <f t="shared" si="409"/>
        <v>85</v>
      </c>
      <c r="BV2584" s="1">
        <v>38802</v>
      </c>
      <c r="BW2584">
        <f t="shared" ca="1" si="410"/>
        <v>2230</v>
      </c>
      <c r="BX2584">
        <v>2230</v>
      </c>
    </row>
    <row r="2585" spans="1:76" x14ac:dyDescent="0.25">
      <c r="A2585" s="1">
        <v>38803</v>
      </c>
      <c r="B2585">
        <v>2570</v>
      </c>
      <c r="C2585">
        <f t="shared" si="406"/>
        <v>2570</v>
      </c>
      <c r="D2585" t="s">
        <v>20</v>
      </c>
      <c r="E2585">
        <f t="shared" si="407"/>
        <v>1</v>
      </c>
      <c r="F2585">
        <f t="shared" si="408"/>
        <v>2006</v>
      </c>
      <c r="G2585" s="2">
        <f t="shared" si="409"/>
        <v>86</v>
      </c>
      <c r="BV2585" s="1">
        <v>38803</v>
      </c>
      <c r="BW2585">
        <f t="shared" ca="1" si="410"/>
        <v>2570</v>
      </c>
      <c r="BX2585">
        <v>2570</v>
      </c>
    </row>
    <row r="2586" spans="1:76" x14ac:dyDescent="0.25">
      <c r="A2586" s="1">
        <v>38804</v>
      </c>
      <c r="B2586">
        <v>2680</v>
      </c>
      <c r="C2586">
        <f t="shared" si="406"/>
        <v>2680</v>
      </c>
      <c r="D2586" t="s">
        <v>20</v>
      </c>
      <c r="E2586">
        <f t="shared" si="407"/>
        <v>1</v>
      </c>
      <c r="F2586">
        <f t="shared" si="408"/>
        <v>2006</v>
      </c>
      <c r="G2586" s="2">
        <f t="shared" si="409"/>
        <v>87</v>
      </c>
      <c r="BV2586" s="1">
        <v>38804</v>
      </c>
      <c r="BW2586">
        <f t="shared" ca="1" si="410"/>
        <v>2680</v>
      </c>
      <c r="BX2586">
        <v>2680</v>
      </c>
    </row>
    <row r="2587" spans="1:76" x14ac:dyDescent="0.25">
      <c r="A2587" s="1">
        <v>38805</v>
      </c>
      <c r="B2587">
        <v>2660</v>
      </c>
      <c r="C2587">
        <f t="shared" si="406"/>
        <v>2660</v>
      </c>
      <c r="D2587" t="s">
        <v>20</v>
      </c>
      <c r="E2587">
        <f t="shared" si="407"/>
        <v>1</v>
      </c>
      <c r="F2587">
        <f t="shared" si="408"/>
        <v>2006</v>
      </c>
      <c r="G2587" s="2">
        <f t="shared" si="409"/>
        <v>88</v>
      </c>
      <c r="BV2587" s="1">
        <v>38805</v>
      </c>
      <c r="BW2587">
        <f t="shared" ca="1" si="410"/>
        <v>2660</v>
      </c>
      <c r="BX2587">
        <v>2660</v>
      </c>
    </row>
    <row r="2588" spans="1:76" x14ac:dyDescent="0.25">
      <c r="A2588" s="1">
        <v>38806</v>
      </c>
      <c r="B2588">
        <v>2610</v>
      </c>
      <c r="C2588">
        <f t="shared" si="406"/>
        <v>2610</v>
      </c>
      <c r="D2588" t="s">
        <v>20</v>
      </c>
      <c r="E2588">
        <f t="shared" si="407"/>
        <v>1</v>
      </c>
      <c r="F2588">
        <f t="shared" si="408"/>
        <v>2006</v>
      </c>
      <c r="G2588" s="2">
        <f t="shared" si="409"/>
        <v>89</v>
      </c>
      <c r="BV2588" s="1">
        <v>38806</v>
      </c>
      <c r="BW2588">
        <f t="shared" ca="1" si="410"/>
        <v>2610</v>
      </c>
      <c r="BX2588">
        <v>2610</v>
      </c>
    </row>
    <row r="2589" spans="1:76" x14ac:dyDescent="0.25">
      <c r="A2589" s="1">
        <v>38807</v>
      </c>
      <c r="B2589">
        <v>2740</v>
      </c>
      <c r="C2589">
        <f t="shared" si="406"/>
        <v>2740</v>
      </c>
      <c r="D2589" t="s">
        <v>20</v>
      </c>
      <c r="E2589">
        <f t="shared" si="407"/>
        <v>1</v>
      </c>
      <c r="F2589">
        <f t="shared" si="408"/>
        <v>2006</v>
      </c>
      <c r="G2589" s="2">
        <f t="shared" si="409"/>
        <v>90</v>
      </c>
      <c r="BV2589" s="1">
        <v>38807</v>
      </c>
      <c r="BW2589">
        <f t="shared" ca="1" si="410"/>
        <v>2740</v>
      </c>
      <c r="BX2589">
        <v>2740</v>
      </c>
    </row>
    <row r="2590" spans="1:76" x14ac:dyDescent="0.25">
      <c r="A2590" s="1">
        <v>38808</v>
      </c>
      <c r="B2590">
        <v>2820</v>
      </c>
      <c r="C2590">
        <f t="shared" si="406"/>
        <v>2820</v>
      </c>
      <c r="D2590" t="s">
        <v>20</v>
      </c>
      <c r="E2590">
        <f t="shared" si="407"/>
        <v>1</v>
      </c>
      <c r="F2590">
        <f t="shared" si="408"/>
        <v>2006</v>
      </c>
      <c r="G2590" s="2">
        <f t="shared" si="409"/>
        <v>91</v>
      </c>
      <c r="BV2590" s="1">
        <v>38808</v>
      </c>
      <c r="BW2590">
        <f t="shared" ca="1" si="410"/>
        <v>2820</v>
      </c>
      <c r="BX2590">
        <v>2820</v>
      </c>
    </row>
    <row r="2591" spans="1:76" x14ac:dyDescent="0.25">
      <c r="A2591" s="1">
        <v>38809</v>
      </c>
      <c r="B2591">
        <v>2820</v>
      </c>
      <c r="C2591">
        <f t="shared" si="406"/>
        <v>2820</v>
      </c>
      <c r="D2591" t="s">
        <v>20</v>
      </c>
      <c r="E2591">
        <f t="shared" si="407"/>
        <v>1</v>
      </c>
      <c r="F2591">
        <f t="shared" si="408"/>
        <v>2006</v>
      </c>
      <c r="G2591" s="2">
        <f t="shared" si="409"/>
        <v>92</v>
      </c>
      <c r="BV2591" s="1">
        <v>38809</v>
      </c>
      <c r="BW2591">
        <f t="shared" ca="1" si="410"/>
        <v>2820</v>
      </c>
      <c r="BX2591">
        <v>2820</v>
      </c>
    </row>
    <row r="2592" spans="1:76" x14ac:dyDescent="0.25">
      <c r="A2592" s="1">
        <v>38810</v>
      </c>
      <c r="B2592">
        <v>2840</v>
      </c>
      <c r="C2592">
        <f t="shared" si="406"/>
        <v>2840</v>
      </c>
      <c r="D2592" t="s">
        <v>20</v>
      </c>
      <c r="E2592">
        <f t="shared" si="407"/>
        <v>1</v>
      </c>
      <c r="F2592">
        <f t="shared" si="408"/>
        <v>2006</v>
      </c>
      <c r="G2592" s="2">
        <f t="shared" si="409"/>
        <v>93</v>
      </c>
      <c r="BV2592" s="1">
        <v>38810</v>
      </c>
      <c r="BW2592">
        <f t="shared" ca="1" si="410"/>
        <v>2840</v>
      </c>
      <c r="BX2592">
        <v>2840</v>
      </c>
    </row>
    <row r="2593" spans="1:76" x14ac:dyDescent="0.25">
      <c r="A2593" s="1">
        <v>38811</v>
      </c>
      <c r="B2593">
        <v>2850</v>
      </c>
      <c r="C2593">
        <f t="shared" si="406"/>
        <v>2850</v>
      </c>
      <c r="D2593" t="s">
        <v>20</v>
      </c>
      <c r="E2593">
        <f t="shared" si="407"/>
        <v>1</v>
      </c>
      <c r="F2593">
        <f t="shared" si="408"/>
        <v>2006</v>
      </c>
      <c r="G2593" s="2">
        <f t="shared" si="409"/>
        <v>94</v>
      </c>
      <c r="BV2593" s="1">
        <v>38811</v>
      </c>
      <c r="BW2593">
        <f t="shared" ca="1" si="410"/>
        <v>2850</v>
      </c>
      <c r="BX2593">
        <v>2850</v>
      </c>
    </row>
    <row r="2594" spans="1:76" x14ac:dyDescent="0.25">
      <c r="A2594" s="1">
        <v>38812</v>
      </c>
      <c r="B2594">
        <v>2870</v>
      </c>
      <c r="C2594">
        <f t="shared" si="406"/>
        <v>2870</v>
      </c>
      <c r="D2594" t="s">
        <v>20</v>
      </c>
      <c r="E2594">
        <f t="shared" si="407"/>
        <v>1</v>
      </c>
      <c r="F2594">
        <f t="shared" si="408"/>
        <v>2006</v>
      </c>
      <c r="G2594" s="2">
        <f t="shared" si="409"/>
        <v>95</v>
      </c>
      <c r="BV2594" s="1">
        <v>38812</v>
      </c>
      <c r="BW2594">
        <f t="shared" ca="1" si="410"/>
        <v>2870</v>
      </c>
      <c r="BX2594">
        <v>2870</v>
      </c>
    </row>
    <row r="2595" spans="1:76" x14ac:dyDescent="0.25">
      <c r="A2595" s="1">
        <v>38813</v>
      </c>
      <c r="B2595">
        <v>2840</v>
      </c>
      <c r="C2595">
        <f t="shared" si="406"/>
        <v>2840</v>
      </c>
      <c r="D2595" t="s">
        <v>20</v>
      </c>
      <c r="E2595">
        <f t="shared" si="407"/>
        <v>1</v>
      </c>
      <c r="F2595">
        <f t="shared" si="408"/>
        <v>2006</v>
      </c>
      <c r="G2595" s="2">
        <f t="shared" si="409"/>
        <v>96</v>
      </c>
      <c r="BV2595" s="1">
        <v>38813</v>
      </c>
      <c r="BW2595">
        <f t="shared" ca="1" si="410"/>
        <v>2840</v>
      </c>
      <c r="BX2595">
        <v>2840</v>
      </c>
    </row>
    <row r="2596" spans="1:76" x14ac:dyDescent="0.25">
      <c r="A2596" s="1">
        <v>38814</v>
      </c>
      <c r="B2596">
        <v>2560</v>
      </c>
      <c r="C2596">
        <f t="shared" si="406"/>
        <v>2560</v>
      </c>
      <c r="D2596" t="s">
        <v>20</v>
      </c>
      <c r="E2596">
        <f t="shared" si="407"/>
        <v>1</v>
      </c>
      <c r="F2596">
        <f t="shared" si="408"/>
        <v>2006</v>
      </c>
      <c r="G2596" s="2">
        <f t="shared" si="409"/>
        <v>97</v>
      </c>
      <c r="BV2596" s="1">
        <v>38814</v>
      </c>
      <c r="BW2596">
        <f t="shared" ca="1" si="410"/>
        <v>2560</v>
      </c>
      <c r="BX2596">
        <v>2560</v>
      </c>
    </row>
    <row r="2597" spans="1:76" x14ac:dyDescent="0.25">
      <c r="A2597" s="1">
        <v>38815</v>
      </c>
      <c r="B2597">
        <v>2380</v>
      </c>
      <c r="C2597">
        <f t="shared" si="406"/>
        <v>2380</v>
      </c>
      <c r="D2597" t="s">
        <v>20</v>
      </c>
      <c r="E2597">
        <f t="shared" si="407"/>
        <v>1</v>
      </c>
      <c r="F2597">
        <f t="shared" si="408"/>
        <v>2006</v>
      </c>
      <c r="G2597" s="2">
        <f t="shared" si="409"/>
        <v>98</v>
      </c>
      <c r="BV2597" s="1">
        <v>38815</v>
      </c>
      <c r="BW2597">
        <f t="shared" ca="1" si="410"/>
        <v>2380</v>
      </c>
      <c r="BX2597">
        <v>2380</v>
      </c>
    </row>
    <row r="2598" spans="1:76" x14ac:dyDescent="0.25">
      <c r="A2598" s="1">
        <v>38816</v>
      </c>
      <c r="B2598">
        <v>2530</v>
      </c>
      <c r="C2598">
        <f t="shared" si="406"/>
        <v>2530</v>
      </c>
      <c r="D2598" t="s">
        <v>20</v>
      </c>
      <c r="E2598">
        <f t="shared" si="407"/>
        <v>1</v>
      </c>
      <c r="F2598">
        <f t="shared" si="408"/>
        <v>2006</v>
      </c>
      <c r="G2598" s="2">
        <f t="shared" si="409"/>
        <v>99</v>
      </c>
      <c r="BV2598" s="1">
        <v>38816</v>
      </c>
      <c r="BW2598">
        <f t="shared" ca="1" si="410"/>
        <v>2530</v>
      </c>
      <c r="BX2598">
        <v>2530</v>
      </c>
    </row>
    <row r="2599" spans="1:76" x14ac:dyDescent="0.25">
      <c r="A2599" s="1">
        <v>38817</v>
      </c>
      <c r="B2599">
        <v>2720</v>
      </c>
      <c r="C2599">
        <f t="shared" si="406"/>
        <v>2720</v>
      </c>
      <c r="D2599" t="s">
        <v>20</v>
      </c>
      <c r="E2599">
        <f t="shared" si="407"/>
        <v>1</v>
      </c>
      <c r="F2599">
        <f t="shared" si="408"/>
        <v>2006</v>
      </c>
      <c r="G2599" s="2">
        <f t="shared" si="409"/>
        <v>100</v>
      </c>
      <c r="BV2599" s="1">
        <v>38817</v>
      </c>
      <c r="BW2599">
        <f t="shared" ca="1" si="410"/>
        <v>2720</v>
      </c>
      <c r="BX2599">
        <v>2720</v>
      </c>
    </row>
    <row r="2600" spans="1:76" x14ac:dyDescent="0.25">
      <c r="A2600" s="1">
        <v>38818</v>
      </c>
      <c r="B2600">
        <v>2800</v>
      </c>
      <c r="C2600">
        <f t="shared" si="406"/>
        <v>2800</v>
      </c>
      <c r="D2600" t="s">
        <v>20</v>
      </c>
      <c r="E2600">
        <f t="shared" si="407"/>
        <v>1</v>
      </c>
      <c r="F2600">
        <f t="shared" si="408"/>
        <v>2006</v>
      </c>
      <c r="G2600" s="2">
        <f t="shared" si="409"/>
        <v>101</v>
      </c>
      <c r="BV2600" s="1">
        <v>38818</v>
      </c>
      <c r="BW2600">
        <f t="shared" ca="1" si="410"/>
        <v>2800</v>
      </c>
      <c r="BX2600">
        <v>2800</v>
      </c>
    </row>
    <row r="2601" spans="1:76" x14ac:dyDescent="0.25">
      <c r="A2601" s="1">
        <v>38819</v>
      </c>
      <c r="B2601">
        <v>2860</v>
      </c>
      <c r="C2601">
        <f t="shared" si="406"/>
        <v>2860</v>
      </c>
      <c r="D2601" t="s">
        <v>20</v>
      </c>
      <c r="E2601">
        <f t="shared" si="407"/>
        <v>1</v>
      </c>
      <c r="F2601">
        <f t="shared" si="408"/>
        <v>2006</v>
      </c>
      <c r="G2601" s="2">
        <f t="shared" si="409"/>
        <v>102</v>
      </c>
      <c r="BV2601" s="1">
        <v>38819</v>
      </c>
      <c r="BW2601">
        <f t="shared" ca="1" si="410"/>
        <v>2860</v>
      </c>
      <c r="BX2601">
        <v>2860</v>
      </c>
    </row>
    <row r="2602" spans="1:76" x14ac:dyDescent="0.25">
      <c r="A2602" s="1">
        <v>38820</v>
      </c>
      <c r="B2602">
        <v>2880</v>
      </c>
      <c r="C2602">
        <f t="shared" si="406"/>
        <v>2880</v>
      </c>
      <c r="D2602" t="s">
        <v>20</v>
      </c>
      <c r="E2602">
        <f t="shared" si="407"/>
        <v>1</v>
      </c>
      <c r="F2602">
        <f t="shared" si="408"/>
        <v>2006</v>
      </c>
      <c r="G2602" s="2">
        <f t="shared" si="409"/>
        <v>103</v>
      </c>
      <c r="BV2602" s="1">
        <v>38820</v>
      </c>
      <c r="BW2602">
        <f t="shared" ca="1" si="410"/>
        <v>2880</v>
      </c>
      <c r="BX2602">
        <v>2880</v>
      </c>
    </row>
    <row r="2603" spans="1:76" x14ac:dyDescent="0.25">
      <c r="A2603" s="1">
        <v>38821</v>
      </c>
      <c r="B2603">
        <v>2890</v>
      </c>
      <c r="C2603">
        <f t="shared" si="406"/>
        <v>2890</v>
      </c>
      <c r="D2603" t="s">
        <v>20</v>
      </c>
      <c r="E2603">
        <f t="shared" si="407"/>
        <v>1</v>
      </c>
      <c r="F2603">
        <f t="shared" si="408"/>
        <v>2006</v>
      </c>
      <c r="G2603" s="2">
        <f t="shared" si="409"/>
        <v>104</v>
      </c>
      <c r="BV2603" s="1">
        <v>38821</v>
      </c>
      <c r="BW2603">
        <f t="shared" ca="1" si="410"/>
        <v>2890</v>
      </c>
      <c r="BX2603">
        <v>2890</v>
      </c>
    </row>
    <row r="2604" spans="1:76" x14ac:dyDescent="0.25">
      <c r="A2604" s="1">
        <v>38822</v>
      </c>
      <c r="B2604">
        <v>2910</v>
      </c>
      <c r="C2604">
        <f t="shared" si="406"/>
        <v>2910</v>
      </c>
      <c r="D2604" t="s">
        <v>20</v>
      </c>
      <c r="E2604">
        <f t="shared" si="407"/>
        <v>1</v>
      </c>
      <c r="F2604">
        <f t="shared" si="408"/>
        <v>2006</v>
      </c>
      <c r="G2604" s="2">
        <f t="shared" si="409"/>
        <v>105</v>
      </c>
      <c r="BV2604" s="1">
        <v>38822</v>
      </c>
      <c r="BW2604">
        <f t="shared" ca="1" si="410"/>
        <v>2910</v>
      </c>
      <c r="BX2604">
        <v>2910</v>
      </c>
    </row>
    <row r="2605" spans="1:76" x14ac:dyDescent="0.25">
      <c r="A2605" s="1">
        <v>38823</v>
      </c>
      <c r="B2605">
        <v>2910</v>
      </c>
      <c r="C2605">
        <f t="shared" si="406"/>
        <v>2910</v>
      </c>
      <c r="D2605" t="s">
        <v>20</v>
      </c>
      <c r="E2605">
        <f t="shared" si="407"/>
        <v>1</v>
      </c>
      <c r="F2605">
        <f t="shared" si="408"/>
        <v>2006</v>
      </c>
      <c r="G2605" s="2">
        <f t="shared" si="409"/>
        <v>106</v>
      </c>
      <c r="BV2605" s="1">
        <v>38823</v>
      </c>
      <c r="BW2605">
        <f t="shared" ca="1" si="410"/>
        <v>2910</v>
      </c>
      <c r="BX2605">
        <v>2910</v>
      </c>
    </row>
    <row r="2606" spans="1:76" x14ac:dyDescent="0.25">
      <c r="A2606" s="1">
        <v>38824</v>
      </c>
      <c r="B2606">
        <v>2910</v>
      </c>
      <c r="C2606">
        <f t="shared" si="406"/>
        <v>2910</v>
      </c>
      <c r="D2606" t="s">
        <v>20</v>
      </c>
      <c r="E2606">
        <f t="shared" si="407"/>
        <v>1</v>
      </c>
      <c r="F2606">
        <f t="shared" si="408"/>
        <v>2006</v>
      </c>
      <c r="G2606" s="2">
        <f t="shared" si="409"/>
        <v>107</v>
      </c>
      <c r="BV2606" s="1">
        <v>38824</v>
      </c>
      <c r="BW2606">
        <f t="shared" ca="1" si="410"/>
        <v>2910</v>
      </c>
      <c r="BX2606">
        <v>2910</v>
      </c>
    </row>
    <row r="2607" spans="1:76" x14ac:dyDescent="0.25">
      <c r="A2607" s="1">
        <v>38825</v>
      </c>
      <c r="B2607">
        <v>2930</v>
      </c>
      <c r="C2607">
        <f t="shared" si="406"/>
        <v>2930</v>
      </c>
      <c r="D2607" t="s">
        <v>20</v>
      </c>
      <c r="E2607">
        <f t="shared" si="407"/>
        <v>1</v>
      </c>
      <c r="F2607">
        <f t="shared" si="408"/>
        <v>2006</v>
      </c>
      <c r="G2607" s="2">
        <f t="shared" si="409"/>
        <v>108</v>
      </c>
      <c r="BV2607" s="1">
        <v>38825</v>
      </c>
      <c r="BW2607">
        <f t="shared" ca="1" si="410"/>
        <v>2930</v>
      </c>
      <c r="BX2607">
        <v>2930</v>
      </c>
    </row>
    <row r="2608" spans="1:76" x14ac:dyDescent="0.25">
      <c r="A2608" s="1">
        <v>38826</v>
      </c>
      <c r="B2608">
        <v>2920</v>
      </c>
      <c r="C2608">
        <f t="shared" si="406"/>
        <v>2920</v>
      </c>
      <c r="D2608" t="s">
        <v>20</v>
      </c>
      <c r="E2608">
        <f t="shared" si="407"/>
        <v>1</v>
      </c>
      <c r="F2608">
        <f t="shared" si="408"/>
        <v>2006</v>
      </c>
      <c r="G2608" s="2">
        <f t="shared" si="409"/>
        <v>109</v>
      </c>
      <c r="BV2608" s="1">
        <v>38826</v>
      </c>
      <c r="BW2608">
        <f t="shared" ca="1" si="410"/>
        <v>2920</v>
      </c>
      <c r="BX2608">
        <v>2920</v>
      </c>
    </row>
    <row r="2609" spans="1:76" x14ac:dyDescent="0.25">
      <c r="A2609" s="1">
        <v>38827</v>
      </c>
      <c r="B2609">
        <v>2910</v>
      </c>
      <c r="C2609">
        <f t="shared" si="406"/>
        <v>2910</v>
      </c>
      <c r="D2609" t="s">
        <v>20</v>
      </c>
      <c r="E2609">
        <f t="shared" si="407"/>
        <v>1</v>
      </c>
      <c r="F2609">
        <f t="shared" si="408"/>
        <v>2006</v>
      </c>
      <c r="G2609" s="2">
        <f t="shared" si="409"/>
        <v>110</v>
      </c>
      <c r="BV2609" s="1">
        <v>38827</v>
      </c>
      <c r="BW2609">
        <f t="shared" ca="1" si="410"/>
        <v>2910</v>
      </c>
      <c r="BX2609">
        <v>2910</v>
      </c>
    </row>
    <row r="2610" spans="1:76" x14ac:dyDescent="0.25">
      <c r="A2610" s="1">
        <v>38828</v>
      </c>
      <c r="B2610">
        <v>2900</v>
      </c>
      <c r="C2610">
        <f t="shared" si="406"/>
        <v>2900</v>
      </c>
      <c r="D2610" t="s">
        <v>20</v>
      </c>
      <c r="E2610">
        <f t="shared" si="407"/>
        <v>1</v>
      </c>
      <c r="F2610">
        <f t="shared" si="408"/>
        <v>2006</v>
      </c>
      <c r="G2610" s="2">
        <f t="shared" si="409"/>
        <v>111</v>
      </c>
      <c r="BV2610" s="1">
        <v>38828</v>
      </c>
      <c r="BW2610">
        <f t="shared" ca="1" si="410"/>
        <v>2900</v>
      </c>
      <c r="BX2610">
        <v>2900</v>
      </c>
    </row>
    <row r="2611" spans="1:76" x14ac:dyDescent="0.25">
      <c r="A2611" s="1">
        <v>38829</v>
      </c>
      <c r="B2611">
        <v>2670</v>
      </c>
      <c r="C2611">
        <f t="shared" si="406"/>
        <v>2670</v>
      </c>
      <c r="D2611" t="s">
        <v>20</v>
      </c>
      <c r="E2611">
        <f t="shared" si="407"/>
        <v>1</v>
      </c>
      <c r="F2611">
        <f t="shared" si="408"/>
        <v>2006</v>
      </c>
      <c r="G2611" s="2">
        <f t="shared" si="409"/>
        <v>112</v>
      </c>
      <c r="BV2611" s="1">
        <v>38829</v>
      </c>
      <c r="BW2611">
        <f t="shared" ca="1" si="410"/>
        <v>2670</v>
      </c>
      <c r="BX2611">
        <v>2670</v>
      </c>
    </row>
    <row r="2612" spans="1:76" x14ac:dyDescent="0.25">
      <c r="A2612" s="1">
        <v>38830</v>
      </c>
      <c r="B2612">
        <v>2680</v>
      </c>
      <c r="C2612">
        <f t="shared" si="406"/>
        <v>2680</v>
      </c>
      <c r="D2612" t="s">
        <v>20</v>
      </c>
      <c r="E2612">
        <f t="shared" si="407"/>
        <v>1</v>
      </c>
      <c r="F2612">
        <f t="shared" si="408"/>
        <v>2006</v>
      </c>
      <c r="G2612" s="2">
        <f t="shared" si="409"/>
        <v>113</v>
      </c>
      <c r="BV2612" s="1">
        <v>38830</v>
      </c>
      <c r="BW2612">
        <f t="shared" ca="1" si="410"/>
        <v>2680</v>
      </c>
      <c r="BX2612">
        <v>2680</v>
      </c>
    </row>
    <row r="2613" spans="1:76" x14ac:dyDescent="0.25">
      <c r="A2613" s="1">
        <v>38831</v>
      </c>
      <c r="B2613">
        <v>2830</v>
      </c>
      <c r="C2613">
        <f t="shared" si="406"/>
        <v>2830</v>
      </c>
      <c r="D2613" t="s">
        <v>20</v>
      </c>
      <c r="E2613">
        <f t="shared" si="407"/>
        <v>1</v>
      </c>
      <c r="F2613">
        <f t="shared" si="408"/>
        <v>2006</v>
      </c>
      <c r="G2613" s="2">
        <f t="shared" si="409"/>
        <v>114</v>
      </c>
      <c r="BV2613" s="1">
        <v>38831</v>
      </c>
      <c r="BW2613">
        <f t="shared" ca="1" si="410"/>
        <v>2830</v>
      </c>
      <c r="BX2613">
        <v>2830</v>
      </c>
    </row>
    <row r="2614" spans="1:76" x14ac:dyDescent="0.25">
      <c r="A2614" s="1">
        <v>38832</v>
      </c>
      <c r="B2614">
        <v>2880</v>
      </c>
      <c r="C2614">
        <f t="shared" si="406"/>
        <v>2880</v>
      </c>
      <c r="D2614" t="s">
        <v>20</v>
      </c>
      <c r="E2614">
        <f t="shared" si="407"/>
        <v>1</v>
      </c>
      <c r="F2614">
        <f t="shared" si="408"/>
        <v>2006</v>
      </c>
      <c r="G2614" s="2">
        <f t="shared" si="409"/>
        <v>115</v>
      </c>
      <c r="BV2614" s="1">
        <v>38832</v>
      </c>
      <c r="BW2614">
        <f t="shared" ca="1" si="410"/>
        <v>2880</v>
      </c>
      <c r="BX2614">
        <v>2880</v>
      </c>
    </row>
    <row r="2615" spans="1:76" x14ac:dyDescent="0.25">
      <c r="A2615" s="1">
        <v>38833</v>
      </c>
      <c r="B2615">
        <v>2890</v>
      </c>
      <c r="C2615">
        <f t="shared" si="406"/>
        <v>2890</v>
      </c>
      <c r="D2615" t="s">
        <v>20</v>
      </c>
      <c r="E2615">
        <f t="shared" si="407"/>
        <v>1</v>
      </c>
      <c r="F2615">
        <f t="shared" si="408"/>
        <v>2006</v>
      </c>
      <c r="G2615" s="2">
        <f t="shared" si="409"/>
        <v>116</v>
      </c>
      <c r="BV2615" s="1">
        <v>38833</v>
      </c>
      <c r="BW2615">
        <f t="shared" ca="1" si="410"/>
        <v>2890</v>
      </c>
      <c r="BX2615">
        <v>2890</v>
      </c>
    </row>
    <row r="2616" spans="1:76" x14ac:dyDescent="0.25">
      <c r="A2616" s="1">
        <v>38834</v>
      </c>
      <c r="B2616">
        <v>2920</v>
      </c>
      <c r="C2616">
        <f t="shared" si="406"/>
        <v>2920</v>
      </c>
      <c r="D2616" t="s">
        <v>20</v>
      </c>
      <c r="E2616">
        <f t="shared" si="407"/>
        <v>1</v>
      </c>
      <c r="F2616">
        <f t="shared" si="408"/>
        <v>2006</v>
      </c>
      <c r="G2616" s="2">
        <f t="shared" si="409"/>
        <v>117</v>
      </c>
      <c r="BV2616" s="1">
        <v>38834</v>
      </c>
      <c r="BW2616">
        <f t="shared" ca="1" si="410"/>
        <v>2920</v>
      </c>
      <c r="BX2616">
        <v>2920</v>
      </c>
    </row>
    <row r="2617" spans="1:76" x14ac:dyDescent="0.25">
      <c r="A2617" s="1">
        <v>38835</v>
      </c>
      <c r="B2617">
        <v>2860</v>
      </c>
      <c r="C2617">
        <f t="shared" si="406"/>
        <v>2860</v>
      </c>
      <c r="D2617" t="s">
        <v>20</v>
      </c>
      <c r="E2617">
        <f t="shared" si="407"/>
        <v>1</v>
      </c>
      <c r="F2617">
        <f t="shared" si="408"/>
        <v>2006</v>
      </c>
      <c r="G2617" s="2">
        <f t="shared" si="409"/>
        <v>118</v>
      </c>
      <c r="BV2617" s="1">
        <v>38835</v>
      </c>
      <c r="BW2617">
        <f t="shared" ca="1" si="410"/>
        <v>2860</v>
      </c>
      <c r="BX2617">
        <v>2860</v>
      </c>
    </row>
    <row r="2618" spans="1:76" x14ac:dyDescent="0.25">
      <c r="A2618" s="1">
        <v>38836</v>
      </c>
      <c r="B2618">
        <v>2890</v>
      </c>
      <c r="C2618">
        <f t="shared" si="406"/>
        <v>2890</v>
      </c>
      <c r="D2618" t="s">
        <v>20</v>
      </c>
      <c r="E2618">
        <f t="shared" si="407"/>
        <v>1</v>
      </c>
      <c r="F2618">
        <f t="shared" si="408"/>
        <v>2006</v>
      </c>
      <c r="G2618" s="2">
        <f t="shared" si="409"/>
        <v>119</v>
      </c>
      <c r="BV2618" s="1">
        <v>38836</v>
      </c>
      <c r="BW2618">
        <f t="shared" ca="1" si="410"/>
        <v>2890</v>
      </c>
      <c r="BX2618">
        <v>2890</v>
      </c>
    </row>
    <row r="2619" spans="1:76" x14ac:dyDescent="0.25">
      <c r="A2619" s="1">
        <v>38837</v>
      </c>
      <c r="B2619">
        <v>2900</v>
      </c>
      <c r="C2619">
        <f t="shared" si="406"/>
        <v>2900</v>
      </c>
      <c r="D2619" t="s">
        <v>20</v>
      </c>
      <c r="E2619">
        <f t="shared" si="407"/>
        <v>1</v>
      </c>
      <c r="F2619">
        <f t="shared" si="408"/>
        <v>2006</v>
      </c>
      <c r="G2619" s="2">
        <f t="shared" si="409"/>
        <v>120</v>
      </c>
      <c r="BV2619" s="1">
        <v>38837</v>
      </c>
      <c r="BW2619">
        <f t="shared" ca="1" si="410"/>
        <v>2900</v>
      </c>
      <c r="BX2619">
        <v>2900</v>
      </c>
    </row>
    <row r="2620" spans="1:76" x14ac:dyDescent="0.25">
      <c r="A2620" s="1">
        <v>38838</v>
      </c>
      <c r="B2620">
        <v>2900</v>
      </c>
      <c r="C2620">
        <f t="shared" si="406"/>
        <v>2900</v>
      </c>
      <c r="D2620" t="s">
        <v>20</v>
      </c>
      <c r="E2620">
        <f t="shared" si="407"/>
        <v>1</v>
      </c>
      <c r="F2620">
        <f t="shared" si="408"/>
        <v>2006</v>
      </c>
      <c r="G2620" s="2">
        <f t="shared" si="409"/>
        <v>121</v>
      </c>
      <c r="BV2620" s="1">
        <v>38838</v>
      </c>
      <c r="BW2620">
        <f t="shared" ca="1" si="410"/>
        <v>2900</v>
      </c>
      <c r="BX2620">
        <v>2900</v>
      </c>
    </row>
    <row r="2621" spans="1:76" x14ac:dyDescent="0.25">
      <c r="A2621" s="1">
        <v>38839</v>
      </c>
      <c r="B2621">
        <v>2930</v>
      </c>
      <c r="C2621">
        <f t="shared" si="406"/>
        <v>2930</v>
      </c>
      <c r="D2621" t="s">
        <v>20</v>
      </c>
      <c r="E2621">
        <f t="shared" si="407"/>
        <v>1</v>
      </c>
      <c r="F2621">
        <f t="shared" si="408"/>
        <v>2006</v>
      </c>
      <c r="G2621" s="2">
        <f t="shared" si="409"/>
        <v>122</v>
      </c>
      <c r="BV2621" s="1">
        <v>38839</v>
      </c>
      <c r="BW2621">
        <f t="shared" ca="1" si="410"/>
        <v>2930</v>
      </c>
      <c r="BX2621">
        <v>2930</v>
      </c>
    </row>
    <row r="2622" spans="1:76" x14ac:dyDescent="0.25">
      <c r="A2622" s="1">
        <v>38840</v>
      </c>
      <c r="B2622">
        <v>2670</v>
      </c>
      <c r="C2622">
        <f t="shared" si="406"/>
        <v>2670</v>
      </c>
      <c r="D2622" t="s">
        <v>20</v>
      </c>
      <c r="E2622">
        <f t="shared" si="407"/>
        <v>1</v>
      </c>
      <c r="F2622">
        <f t="shared" si="408"/>
        <v>2006</v>
      </c>
      <c r="G2622" s="2">
        <f t="shared" si="409"/>
        <v>123</v>
      </c>
      <c r="BV2622" s="1">
        <v>38840</v>
      </c>
      <c r="BW2622">
        <f t="shared" ca="1" si="410"/>
        <v>2670</v>
      </c>
      <c r="BX2622">
        <v>2670</v>
      </c>
    </row>
    <row r="2623" spans="1:76" x14ac:dyDescent="0.25">
      <c r="A2623" s="1">
        <v>38841</v>
      </c>
      <c r="B2623">
        <v>2590</v>
      </c>
      <c r="C2623">
        <f t="shared" si="406"/>
        <v>2590</v>
      </c>
      <c r="D2623" t="s">
        <v>20</v>
      </c>
      <c r="E2623">
        <f t="shared" si="407"/>
        <v>1</v>
      </c>
      <c r="F2623">
        <f t="shared" si="408"/>
        <v>2006</v>
      </c>
      <c r="G2623" s="2">
        <f t="shared" si="409"/>
        <v>124</v>
      </c>
      <c r="BV2623" s="1">
        <v>38841</v>
      </c>
      <c r="BW2623">
        <f t="shared" ca="1" si="410"/>
        <v>2590</v>
      </c>
      <c r="BX2623">
        <v>2590</v>
      </c>
    </row>
    <row r="2624" spans="1:76" x14ac:dyDescent="0.25">
      <c r="A2624" s="1">
        <v>38842</v>
      </c>
      <c r="B2624">
        <v>2700</v>
      </c>
      <c r="C2624">
        <f t="shared" si="406"/>
        <v>2700</v>
      </c>
      <c r="D2624" t="s">
        <v>20</v>
      </c>
      <c r="E2624">
        <f t="shared" si="407"/>
        <v>1</v>
      </c>
      <c r="F2624">
        <f t="shared" si="408"/>
        <v>2006</v>
      </c>
      <c r="G2624" s="2">
        <f t="shared" si="409"/>
        <v>125</v>
      </c>
      <c r="BV2624" s="1">
        <v>38842</v>
      </c>
      <c r="BW2624">
        <f t="shared" ca="1" si="410"/>
        <v>2700</v>
      </c>
      <c r="BX2624">
        <v>2700</v>
      </c>
    </row>
    <row r="2625" spans="1:76" x14ac:dyDescent="0.25">
      <c r="A2625" s="1">
        <v>38843</v>
      </c>
      <c r="B2625">
        <v>2310</v>
      </c>
      <c r="C2625">
        <f t="shared" si="406"/>
        <v>2310</v>
      </c>
      <c r="D2625" t="s">
        <v>20</v>
      </c>
      <c r="E2625">
        <f t="shared" si="407"/>
        <v>1</v>
      </c>
      <c r="F2625">
        <f t="shared" si="408"/>
        <v>2006</v>
      </c>
      <c r="G2625" s="2">
        <f t="shared" si="409"/>
        <v>126</v>
      </c>
      <c r="BV2625" s="1">
        <v>38843</v>
      </c>
      <c r="BW2625">
        <f t="shared" ca="1" si="410"/>
        <v>2310</v>
      </c>
      <c r="BX2625">
        <v>2310</v>
      </c>
    </row>
    <row r="2626" spans="1:76" x14ac:dyDescent="0.25">
      <c r="A2626" s="1">
        <v>38844</v>
      </c>
      <c r="B2626">
        <v>2220</v>
      </c>
      <c r="C2626">
        <f t="shared" si="406"/>
        <v>2220</v>
      </c>
      <c r="D2626" t="s">
        <v>20</v>
      </c>
      <c r="E2626">
        <f t="shared" si="407"/>
        <v>1</v>
      </c>
      <c r="F2626">
        <f t="shared" si="408"/>
        <v>2006</v>
      </c>
      <c r="G2626" s="2">
        <f t="shared" si="409"/>
        <v>127</v>
      </c>
      <c r="BV2626" s="1">
        <v>38844</v>
      </c>
      <c r="BW2626">
        <f t="shared" ca="1" si="410"/>
        <v>2220</v>
      </c>
      <c r="BX2626">
        <v>2220</v>
      </c>
    </row>
    <row r="2627" spans="1:76" x14ac:dyDescent="0.25">
      <c r="A2627" s="1">
        <v>38845</v>
      </c>
      <c r="B2627">
        <v>2440</v>
      </c>
      <c r="C2627">
        <f t="shared" ref="C2627:C2690" si="411">IF(ISNUMBER(B2627),B2627,"XX")</f>
        <v>2440</v>
      </c>
      <c r="D2627" t="s">
        <v>20</v>
      </c>
      <c r="E2627">
        <f t="shared" ref="E2627:E2690" si="412">IF(LEFT(D2627,1)="A",1,0)</f>
        <v>1</v>
      </c>
      <c r="F2627">
        <f t="shared" ref="F2627:F2690" si="413">YEAR(A2627)</f>
        <v>2006</v>
      </c>
      <c r="G2627" s="2">
        <f t="shared" ref="G2627:G2690" si="414">DATE(YEAR(A2627),MONTH(A2627),DAY(A2627))-DATE(YEAR(A2627),1,0)</f>
        <v>128</v>
      </c>
      <c r="BV2627" s="1">
        <v>38845</v>
      </c>
      <c r="BW2627">
        <f t="shared" ref="BW2627:BW2690" ca="1" si="415">OFFSET($BA$1,MATCH(DATE(YEAR(BV2627),MONTH(BV2627),DAY(BV2627))-DATE(YEAR(BV2627),1,0),$BA$2:$BA$366,0),MATCH(YEAR(BV2627),$BB$1:$BO$1,0))</f>
        <v>2440</v>
      </c>
      <c r="BX2627">
        <v>2440</v>
      </c>
    </row>
    <row r="2628" spans="1:76" x14ac:dyDescent="0.25">
      <c r="A2628" s="1">
        <v>38846</v>
      </c>
      <c r="B2628">
        <v>2870</v>
      </c>
      <c r="C2628">
        <f t="shared" si="411"/>
        <v>2870</v>
      </c>
      <c r="D2628" t="s">
        <v>20</v>
      </c>
      <c r="E2628">
        <f t="shared" si="412"/>
        <v>1</v>
      </c>
      <c r="F2628">
        <f t="shared" si="413"/>
        <v>2006</v>
      </c>
      <c r="G2628" s="2">
        <f t="shared" si="414"/>
        <v>129</v>
      </c>
      <c r="BV2628" s="1">
        <v>38846</v>
      </c>
      <c r="BW2628">
        <f t="shared" ca="1" si="415"/>
        <v>2870</v>
      </c>
      <c r="BX2628">
        <v>2870</v>
      </c>
    </row>
    <row r="2629" spans="1:76" x14ac:dyDescent="0.25">
      <c r="A2629" s="1">
        <v>38847</v>
      </c>
      <c r="B2629">
        <v>2830</v>
      </c>
      <c r="C2629">
        <f t="shared" si="411"/>
        <v>2830</v>
      </c>
      <c r="D2629" t="s">
        <v>20</v>
      </c>
      <c r="E2629">
        <f t="shared" si="412"/>
        <v>1</v>
      </c>
      <c r="F2629">
        <f t="shared" si="413"/>
        <v>2006</v>
      </c>
      <c r="G2629" s="2">
        <f t="shared" si="414"/>
        <v>130</v>
      </c>
      <c r="BV2629" s="1">
        <v>38847</v>
      </c>
      <c r="BW2629">
        <f t="shared" ca="1" si="415"/>
        <v>2830</v>
      </c>
      <c r="BX2629">
        <v>2830</v>
      </c>
    </row>
    <row r="2630" spans="1:76" x14ac:dyDescent="0.25">
      <c r="A2630" s="1">
        <v>38848</v>
      </c>
      <c r="B2630">
        <v>2900</v>
      </c>
      <c r="C2630">
        <f t="shared" si="411"/>
        <v>2900</v>
      </c>
      <c r="D2630" t="s">
        <v>20</v>
      </c>
      <c r="E2630">
        <f t="shared" si="412"/>
        <v>1</v>
      </c>
      <c r="F2630">
        <f t="shared" si="413"/>
        <v>2006</v>
      </c>
      <c r="G2630" s="2">
        <f t="shared" si="414"/>
        <v>131</v>
      </c>
      <c r="BV2630" s="1">
        <v>38848</v>
      </c>
      <c r="BW2630">
        <f t="shared" ca="1" si="415"/>
        <v>2900</v>
      </c>
      <c r="BX2630">
        <v>2900</v>
      </c>
    </row>
    <row r="2631" spans="1:76" x14ac:dyDescent="0.25">
      <c r="A2631" s="1">
        <v>38849</v>
      </c>
      <c r="B2631">
        <v>2610</v>
      </c>
      <c r="C2631">
        <f t="shared" si="411"/>
        <v>2610</v>
      </c>
      <c r="D2631" t="s">
        <v>20</v>
      </c>
      <c r="E2631">
        <f t="shared" si="412"/>
        <v>1</v>
      </c>
      <c r="F2631">
        <f t="shared" si="413"/>
        <v>2006</v>
      </c>
      <c r="G2631" s="2">
        <f t="shared" si="414"/>
        <v>132</v>
      </c>
      <c r="BV2631" s="1">
        <v>38849</v>
      </c>
      <c r="BW2631">
        <f t="shared" ca="1" si="415"/>
        <v>2610</v>
      </c>
      <c r="BX2631">
        <v>2610</v>
      </c>
    </row>
    <row r="2632" spans="1:76" x14ac:dyDescent="0.25">
      <c r="A2632" s="1">
        <v>38850</v>
      </c>
      <c r="B2632">
        <v>2620</v>
      </c>
      <c r="C2632">
        <f t="shared" si="411"/>
        <v>2620</v>
      </c>
      <c r="D2632" t="s">
        <v>20</v>
      </c>
      <c r="E2632">
        <f t="shared" si="412"/>
        <v>1</v>
      </c>
      <c r="F2632">
        <f t="shared" si="413"/>
        <v>2006</v>
      </c>
      <c r="G2632" s="2">
        <f t="shared" si="414"/>
        <v>133</v>
      </c>
      <c r="BV2632" s="1">
        <v>38850</v>
      </c>
      <c r="BW2632">
        <f t="shared" ca="1" si="415"/>
        <v>2620</v>
      </c>
      <c r="BX2632">
        <v>2620</v>
      </c>
    </row>
    <row r="2633" spans="1:76" x14ac:dyDescent="0.25">
      <c r="A2633" s="1">
        <v>38851</v>
      </c>
      <c r="B2633">
        <v>2800</v>
      </c>
      <c r="C2633">
        <f t="shared" si="411"/>
        <v>2800</v>
      </c>
      <c r="D2633" t="s">
        <v>20</v>
      </c>
      <c r="E2633">
        <f t="shared" si="412"/>
        <v>1</v>
      </c>
      <c r="F2633">
        <f t="shared" si="413"/>
        <v>2006</v>
      </c>
      <c r="G2633" s="2">
        <f t="shared" si="414"/>
        <v>134</v>
      </c>
      <c r="BV2633" s="1">
        <v>38851</v>
      </c>
      <c r="BW2633">
        <f t="shared" ca="1" si="415"/>
        <v>2800</v>
      </c>
      <c r="BX2633">
        <v>2800</v>
      </c>
    </row>
    <row r="2634" spans="1:76" x14ac:dyDescent="0.25">
      <c r="A2634" s="1">
        <v>38852</v>
      </c>
      <c r="B2634">
        <v>2870</v>
      </c>
      <c r="C2634">
        <f t="shared" si="411"/>
        <v>2870</v>
      </c>
      <c r="D2634" t="s">
        <v>20</v>
      </c>
      <c r="E2634">
        <f t="shared" si="412"/>
        <v>1</v>
      </c>
      <c r="F2634">
        <f t="shared" si="413"/>
        <v>2006</v>
      </c>
      <c r="G2634" s="2">
        <f t="shared" si="414"/>
        <v>135</v>
      </c>
      <c r="BV2634" s="1">
        <v>38852</v>
      </c>
      <c r="BW2634">
        <f t="shared" ca="1" si="415"/>
        <v>2870</v>
      </c>
      <c r="BX2634">
        <v>2870</v>
      </c>
    </row>
    <row r="2635" spans="1:76" x14ac:dyDescent="0.25">
      <c r="A2635" s="1">
        <v>38853</v>
      </c>
      <c r="B2635">
        <v>2910</v>
      </c>
      <c r="C2635">
        <f t="shared" si="411"/>
        <v>2910</v>
      </c>
      <c r="D2635" t="s">
        <v>20</v>
      </c>
      <c r="E2635">
        <f t="shared" si="412"/>
        <v>1</v>
      </c>
      <c r="F2635">
        <f t="shared" si="413"/>
        <v>2006</v>
      </c>
      <c r="G2635" s="2">
        <f t="shared" si="414"/>
        <v>136</v>
      </c>
      <c r="BV2635" s="1">
        <v>38853</v>
      </c>
      <c r="BW2635">
        <f t="shared" ca="1" si="415"/>
        <v>2910</v>
      </c>
      <c r="BX2635">
        <v>2910</v>
      </c>
    </row>
    <row r="2636" spans="1:76" x14ac:dyDescent="0.25">
      <c r="A2636" s="1">
        <v>38854</v>
      </c>
      <c r="B2636">
        <v>2920</v>
      </c>
      <c r="C2636">
        <f t="shared" si="411"/>
        <v>2920</v>
      </c>
      <c r="D2636" t="s">
        <v>20</v>
      </c>
      <c r="E2636">
        <f t="shared" si="412"/>
        <v>1</v>
      </c>
      <c r="F2636">
        <f t="shared" si="413"/>
        <v>2006</v>
      </c>
      <c r="G2636" s="2">
        <f t="shared" si="414"/>
        <v>137</v>
      </c>
      <c r="BV2636" s="1">
        <v>38854</v>
      </c>
      <c r="BW2636">
        <f t="shared" ca="1" si="415"/>
        <v>2920</v>
      </c>
      <c r="BX2636">
        <v>2920</v>
      </c>
    </row>
    <row r="2637" spans="1:76" x14ac:dyDescent="0.25">
      <c r="A2637" s="1">
        <v>38855</v>
      </c>
      <c r="B2637">
        <v>2930</v>
      </c>
      <c r="C2637">
        <f t="shared" si="411"/>
        <v>2930</v>
      </c>
      <c r="D2637" t="s">
        <v>20</v>
      </c>
      <c r="E2637">
        <f t="shared" si="412"/>
        <v>1</v>
      </c>
      <c r="F2637">
        <f t="shared" si="413"/>
        <v>2006</v>
      </c>
      <c r="G2637" s="2">
        <f t="shared" si="414"/>
        <v>138</v>
      </c>
      <c r="BV2637" s="1">
        <v>38855</v>
      </c>
      <c r="BW2637">
        <f t="shared" ca="1" si="415"/>
        <v>2930</v>
      </c>
      <c r="BX2637">
        <v>2930</v>
      </c>
    </row>
    <row r="2638" spans="1:76" x14ac:dyDescent="0.25">
      <c r="A2638" s="1">
        <v>38856</v>
      </c>
      <c r="B2638">
        <v>2900</v>
      </c>
      <c r="C2638">
        <f t="shared" si="411"/>
        <v>2900</v>
      </c>
      <c r="D2638" t="s">
        <v>20</v>
      </c>
      <c r="E2638">
        <f t="shared" si="412"/>
        <v>1</v>
      </c>
      <c r="F2638">
        <f t="shared" si="413"/>
        <v>2006</v>
      </c>
      <c r="G2638" s="2">
        <f t="shared" si="414"/>
        <v>139</v>
      </c>
      <c r="BV2638" s="1">
        <v>38856</v>
      </c>
      <c r="BW2638">
        <f t="shared" ca="1" si="415"/>
        <v>2900</v>
      </c>
      <c r="BX2638">
        <v>2900</v>
      </c>
    </row>
    <row r="2639" spans="1:76" x14ac:dyDescent="0.25">
      <c r="A2639" s="1">
        <v>38857</v>
      </c>
      <c r="B2639">
        <v>2190</v>
      </c>
      <c r="C2639">
        <f t="shared" si="411"/>
        <v>2190</v>
      </c>
      <c r="D2639" t="s">
        <v>20</v>
      </c>
      <c r="E2639">
        <f t="shared" si="412"/>
        <v>1</v>
      </c>
      <c r="F2639">
        <f t="shared" si="413"/>
        <v>2006</v>
      </c>
      <c r="G2639" s="2">
        <f t="shared" si="414"/>
        <v>140</v>
      </c>
      <c r="BV2639" s="1">
        <v>38857</v>
      </c>
      <c r="BW2639">
        <f t="shared" ca="1" si="415"/>
        <v>2190</v>
      </c>
      <c r="BX2639">
        <v>2190</v>
      </c>
    </row>
    <row r="2640" spans="1:76" x14ac:dyDescent="0.25">
      <c r="A2640" s="1">
        <v>38858</v>
      </c>
      <c r="B2640">
        <v>1260</v>
      </c>
      <c r="C2640">
        <f t="shared" si="411"/>
        <v>1260</v>
      </c>
      <c r="D2640" t="s">
        <v>20</v>
      </c>
      <c r="E2640">
        <f t="shared" si="412"/>
        <v>1</v>
      </c>
      <c r="F2640">
        <f t="shared" si="413"/>
        <v>2006</v>
      </c>
      <c r="G2640" s="2">
        <f t="shared" si="414"/>
        <v>141</v>
      </c>
      <c r="BV2640" s="1">
        <v>38858</v>
      </c>
      <c r="BW2640">
        <f t="shared" ca="1" si="415"/>
        <v>1260</v>
      </c>
      <c r="BX2640">
        <v>1260</v>
      </c>
    </row>
    <row r="2641" spans="1:76" x14ac:dyDescent="0.25">
      <c r="A2641" s="1">
        <v>38859</v>
      </c>
      <c r="C2641" t="str">
        <f t="shared" si="411"/>
        <v>XX</v>
      </c>
      <c r="E2641">
        <f t="shared" si="412"/>
        <v>0</v>
      </c>
      <c r="F2641">
        <f t="shared" si="413"/>
        <v>2006</v>
      </c>
      <c r="G2641" s="2">
        <f t="shared" si="414"/>
        <v>142</v>
      </c>
      <c r="BV2641" s="1">
        <v>38859</v>
      </c>
      <c r="BW2641" t="str">
        <f t="shared" ca="1" si="415"/>
        <v>XX</v>
      </c>
      <c r="BX2641" t="s">
        <v>2</v>
      </c>
    </row>
    <row r="2642" spans="1:76" x14ac:dyDescent="0.25">
      <c r="A2642" s="1">
        <v>38860</v>
      </c>
      <c r="B2642">
        <v>802</v>
      </c>
      <c r="C2642">
        <f t="shared" si="411"/>
        <v>802</v>
      </c>
      <c r="D2642" t="s">
        <v>20</v>
      </c>
      <c r="E2642">
        <f t="shared" si="412"/>
        <v>1</v>
      </c>
      <c r="F2642">
        <f t="shared" si="413"/>
        <v>2006</v>
      </c>
      <c r="G2642" s="2">
        <f t="shared" si="414"/>
        <v>143</v>
      </c>
      <c r="BV2642" s="1">
        <v>38860</v>
      </c>
      <c r="BW2642">
        <f t="shared" ca="1" si="415"/>
        <v>802</v>
      </c>
      <c r="BX2642">
        <v>802</v>
      </c>
    </row>
    <row r="2643" spans="1:76" x14ac:dyDescent="0.25">
      <c r="A2643" s="1">
        <v>38861</v>
      </c>
      <c r="B2643">
        <v>806</v>
      </c>
      <c r="C2643">
        <f t="shared" si="411"/>
        <v>806</v>
      </c>
      <c r="D2643" t="s">
        <v>20</v>
      </c>
      <c r="E2643">
        <f t="shared" si="412"/>
        <v>1</v>
      </c>
      <c r="F2643">
        <f t="shared" si="413"/>
        <v>2006</v>
      </c>
      <c r="G2643" s="2">
        <f t="shared" si="414"/>
        <v>144</v>
      </c>
      <c r="BV2643" s="1">
        <v>38861</v>
      </c>
      <c r="BW2643">
        <f t="shared" ca="1" si="415"/>
        <v>806</v>
      </c>
      <c r="BX2643">
        <v>806</v>
      </c>
    </row>
    <row r="2644" spans="1:76" x14ac:dyDescent="0.25">
      <c r="A2644" s="1">
        <v>38862</v>
      </c>
      <c r="B2644">
        <v>829</v>
      </c>
      <c r="C2644">
        <f t="shared" si="411"/>
        <v>829</v>
      </c>
      <c r="D2644" t="s">
        <v>20</v>
      </c>
      <c r="E2644">
        <f t="shared" si="412"/>
        <v>1</v>
      </c>
      <c r="F2644">
        <f t="shared" si="413"/>
        <v>2006</v>
      </c>
      <c r="G2644" s="2">
        <f t="shared" si="414"/>
        <v>145</v>
      </c>
      <c r="BV2644" s="1">
        <v>38862</v>
      </c>
      <c r="BW2644">
        <f t="shared" ca="1" si="415"/>
        <v>829</v>
      </c>
      <c r="BX2644">
        <v>829</v>
      </c>
    </row>
    <row r="2645" spans="1:76" x14ac:dyDescent="0.25">
      <c r="A2645" s="1">
        <v>38863</v>
      </c>
      <c r="B2645">
        <v>821</v>
      </c>
      <c r="C2645">
        <f t="shared" si="411"/>
        <v>821</v>
      </c>
      <c r="D2645" t="s">
        <v>20</v>
      </c>
      <c r="E2645">
        <f t="shared" si="412"/>
        <v>1</v>
      </c>
      <c r="F2645">
        <f t="shared" si="413"/>
        <v>2006</v>
      </c>
      <c r="G2645" s="2">
        <f t="shared" si="414"/>
        <v>146</v>
      </c>
      <c r="BV2645" s="1">
        <v>38863</v>
      </c>
      <c r="BW2645">
        <f t="shared" ca="1" si="415"/>
        <v>821</v>
      </c>
      <c r="BX2645">
        <v>821</v>
      </c>
    </row>
    <row r="2646" spans="1:76" x14ac:dyDescent="0.25">
      <c r="A2646" s="1">
        <v>38864</v>
      </c>
      <c r="B2646">
        <v>842</v>
      </c>
      <c r="C2646">
        <f t="shared" si="411"/>
        <v>842</v>
      </c>
      <c r="D2646" t="s">
        <v>20</v>
      </c>
      <c r="E2646">
        <f t="shared" si="412"/>
        <v>1</v>
      </c>
      <c r="F2646">
        <f t="shared" si="413"/>
        <v>2006</v>
      </c>
      <c r="G2646" s="2">
        <f t="shared" si="414"/>
        <v>147</v>
      </c>
      <c r="BV2646" s="1">
        <v>38864</v>
      </c>
      <c r="BW2646">
        <f t="shared" ca="1" si="415"/>
        <v>842</v>
      </c>
      <c r="BX2646">
        <v>842</v>
      </c>
    </row>
    <row r="2647" spans="1:76" x14ac:dyDescent="0.25">
      <c r="A2647" s="1">
        <v>38865</v>
      </c>
      <c r="B2647">
        <v>843</v>
      </c>
      <c r="C2647">
        <f t="shared" si="411"/>
        <v>843</v>
      </c>
      <c r="D2647" t="s">
        <v>20</v>
      </c>
      <c r="E2647">
        <f t="shared" si="412"/>
        <v>1</v>
      </c>
      <c r="F2647">
        <f t="shared" si="413"/>
        <v>2006</v>
      </c>
      <c r="G2647" s="2">
        <f t="shared" si="414"/>
        <v>148</v>
      </c>
      <c r="BV2647" s="1">
        <v>38865</v>
      </c>
      <c r="BW2647">
        <f t="shared" ca="1" si="415"/>
        <v>843</v>
      </c>
      <c r="BX2647">
        <v>843</v>
      </c>
    </row>
    <row r="2648" spans="1:76" x14ac:dyDescent="0.25">
      <c r="A2648" s="1">
        <v>38866</v>
      </c>
      <c r="B2648">
        <v>837</v>
      </c>
      <c r="C2648">
        <f t="shared" si="411"/>
        <v>837</v>
      </c>
      <c r="D2648" t="s">
        <v>20</v>
      </c>
      <c r="E2648">
        <f t="shared" si="412"/>
        <v>1</v>
      </c>
      <c r="F2648">
        <f t="shared" si="413"/>
        <v>2006</v>
      </c>
      <c r="G2648" s="2">
        <f t="shared" si="414"/>
        <v>149</v>
      </c>
      <c r="BV2648" s="1">
        <v>38866</v>
      </c>
      <c r="BW2648">
        <f t="shared" ca="1" si="415"/>
        <v>837</v>
      </c>
      <c r="BX2648">
        <v>837</v>
      </c>
    </row>
    <row r="2649" spans="1:76" x14ac:dyDescent="0.25">
      <c r="A2649" s="1">
        <v>38867</v>
      </c>
      <c r="B2649">
        <v>805</v>
      </c>
      <c r="C2649">
        <f t="shared" si="411"/>
        <v>805</v>
      </c>
      <c r="D2649" t="s">
        <v>20</v>
      </c>
      <c r="E2649">
        <f t="shared" si="412"/>
        <v>1</v>
      </c>
      <c r="F2649">
        <f t="shared" si="413"/>
        <v>2006</v>
      </c>
      <c r="G2649" s="2">
        <f t="shared" si="414"/>
        <v>150</v>
      </c>
      <c r="BV2649" s="1">
        <v>38867</v>
      </c>
      <c r="BW2649">
        <f t="shared" ca="1" si="415"/>
        <v>805</v>
      </c>
      <c r="BX2649">
        <v>805</v>
      </c>
    </row>
    <row r="2650" spans="1:76" x14ac:dyDescent="0.25">
      <c r="A2650" s="1">
        <v>38868</v>
      </c>
      <c r="C2650" t="str">
        <f t="shared" si="411"/>
        <v>XX</v>
      </c>
      <c r="E2650">
        <f t="shared" si="412"/>
        <v>0</v>
      </c>
      <c r="F2650">
        <f t="shared" si="413"/>
        <v>2006</v>
      </c>
      <c r="G2650" s="2">
        <f t="shared" si="414"/>
        <v>151</v>
      </c>
      <c r="BV2650" s="1">
        <v>38868</v>
      </c>
      <c r="BW2650" t="str">
        <f t="shared" ca="1" si="415"/>
        <v>XX</v>
      </c>
      <c r="BX2650" t="s">
        <v>2</v>
      </c>
    </row>
    <row r="2651" spans="1:76" x14ac:dyDescent="0.25">
      <c r="A2651" s="1">
        <v>38869</v>
      </c>
      <c r="C2651" t="str">
        <f t="shared" si="411"/>
        <v>XX</v>
      </c>
      <c r="E2651">
        <f t="shared" si="412"/>
        <v>0</v>
      </c>
      <c r="F2651">
        <f t="shared" si="413"/>
        <v>2006</v>
      </c>
      <c r="G2651" s="2">
        <f t="shared" si="414"/>
        <v>152</v>
      </c>
      <c r="BV2651" s="1">
        <v>38869</v>
      </c>
      <c r="BW2651" t="str">
        <f t="shared" ca="1" si="415"/>
        <v>XX</v>
      </c>
      <c r="BX2651" t="s">
        <v>2</v>
      </c>
    </row>
    <row r="2652" spans="1:76" x14ac:dyDescent="0.25">
      <c r="A2652" s="1">
        <v>38870</v>
      </c>
      <c r="B2652">
        <v>903</v>
      </c>
      <c r="C2652">
        <f t="shared" si="411"/>
        <v>903</v>
      </c>
      <c r="D2652" t="s">
        <v>20</v>
      </c>
      <c r="E2652">
        <f t="shared" si="412"/>
        <v>1</v>
      </c>
      <c r="F2652">
        <f t="shared" si="413"/>
        <v>2006</v>
      </c>
      <c r="G2652" s="2">
        <f t="shared" si="414"/>
        <v>153</v>
      </c>
      <c r="BV2652" s="1">
        <v>38870</v>
      </c>
      <c r="BW2652">
        <f t="shared" ca="1" si="415"/>
        <v>903</v>
      </c>
      <c r="BX2652">
        <v>903</v>
      </c>
    </row>
    <row r="2653" spans="1:76" x14ac:dyDescent="0.25">
      <c r="A2653" s="1">
        <v>38871</v>
      </c>
      <c r="B2653">
        <v>912</v>
      </c>
      <c r="C2653">
        <f t="shared" si="411"/>
        <v>912</v>
      </c>
      <c r="D2653" t="s">
        <v>20</v>
      </c>
      <c r="E2653">
        <f t="shared" si="412"/>
        <v>1</v>
      </c>
      <c r="F2653">
        <f t="shared" si="413"/>
        <v>2006</v>
      </c>
      <c r="G2653" s="2">
        <f t="shared" si="414"/>
        <v>154</v>
      </c>
      <c r="BV2653" s="1">
        <v>38871</v>
      </c>
      <c r="BW2653">
        <f t="shared" ca="1" si="415"/>
        <v>912</v>
      </c>
      <c r="BX2653">
        <v>912</v>
      </c>
    </row>
    <row r="2654" spans="1:76" x14ac:dyDescent="0.25">
      <c r="A2654" s="1">
        <v>38872</v>
      </c>
      <c r="B2654">
        <v>916</v>
      </c>
      <c r="C2654">
        <f t="shared" si="411"/>
        <v>916</v>
      </c>
      <c r="D2654" t="s">
        <v>20</v>
      </c>
      <c r="E2654">
        <f t="shared" si="412"/>
        <v>1</v>
      </c>
      <c r="F2654">
        <f t="shared" si="413"/>
        <v>2006</v>
      </c>
      <c r="G2654" s="2">
        <f t="shared" si="414"/>
        <v>155</v>
      </c>
      <c r="BV2654" s="1">
        <v>38872</v>
      </c>
      <c r="BW2654">
        <f t="shared" ca="1" si="415"/>
        <v>916</v>
      </c>
      <c r="BX2654">
        <v>916</v>
      </c>
    </row>
    <row r="2655" spans="1:76" x14ac:dyDescent="0.25">
      <c r="A2655" s="1">
        <v>38873</v>
      </c>
      <c r="B2655">
        <v>865</v>
      </c>
      <c r="C2655">
        <f t="shared" si="411"/>
        <v>865</v>
      </c>
      <c r="D2655" t="s">
        <v>20</v>
      </c>
      <c r="E2655">
        <f t="shared" si="412"/>
        <v>1</v>
      </c>
      <c r="F2655">
        <f t="shared" si="413"/>
        <v>2006</v>
      </c>
      <c r="G2655" s="2">
        <f t="shared" si="414"/>
        <v>156</v>
      </c>
      <c r="BV2655" s="1">
        <v>38873</v>
      </c>
      <c r="BW2655">
        <f t="shared" ca="1" si="415"/>
        <v>865</v>
      </c>
      <c r="BX2655">
        <v>865</v>
      </c>
    </row>
    <row r="2656" spans="1:76" x14ac:dyDescent="0.25">
      <c r="A2656" s="1">
        <v>38874</v>
      </c>
      <c r="B2656">
        <v>880</v>
      </c>
      <c r="C2656">
        <f t="shared" si="411"/>
        <v>880</v>
      </c>
      <c r="D2656" t="s">
        <v>20</v>
      </c>
      <c r="E2656">
        <f t="shared" si="412"/>
        <v>1</v>
      </c>
      <c r="F2656">
        <f t="shared" si="413"/>
        <v>2006</v>
      </c>
      <c r="G2656" s="2">
        <f t="shared" si="414"/>
        <v>157</v>
      </c>
      <c r="BV2656" s="1">
        <v>38874</v>
      </c>
      <c r="BW2656">
        <f t="shared" ca="1" si="415"/>
        <v>880</v>
      </c>
      <c r="BX2656">
        <v>880</v>
      </c>
    </row>
    <row r="2657" spans="1:76" x14ac:dyDescent="0.25">
      <c r="A2657" s="1">
        <v>38875</v>
      </c>
      <c r="B2657">
        <v>823</v>
      </c>
      <c r="C2657">
        <f t="shared" si="411"/>
        <v>823</v>
      </c>
      <c r="D2657" t="s">
        <v>20</v>
      </c>
      <c r="E2657">
        <f t="shared" si="412"/>
        <v>1</v>
      </c>
      <c r="F2657">
        <f t="shared" si="413"/>
        <v>2006</v>
      </c>
      <c r="G2657" s="2">
        <f t="shared" si="414"/>
        <v>158</v>
      </c>
      <c r="BV2657" s="1">
        <v>38875</v>
      </c>
      <c r="BW2657">
        <f t="shared" ca="1" si="415"/>
        <v>823</v>
      </c>
      <c r="BX2657">
        <v>823</v>
      </c>
    </row>
    <row r="2658" spans="1:76" x14ac:dyDescent="0.25">
      <c r="A2658" s="1">
        <v>38876</v>
      </c>
      <c r="B2658">
        <v>786</v>
      </c>
      <c r="C2658">
        <f t="shared" si="411"/>
        <v>786</v>
      </c>
      <c r="D2658" t="s">
        <v>20</v>
      </c>
      <c r="E2658">
        <f t="shared" si="412"/>
        <v>1</v>
      </c>
      <c r="F2658">
        <f t="shared" si="413"/>
        <v>2006</v>
      </c>
      <c r="G2658" s="2">
        <f t="shared" si="414"/>
        <v>159</v>
      </c>
      <c r="BV2658" s="1">
        <v>38876</v>
      </c>
      <c r="BW2658">
        <f t="shared" ca="1" si="415"/>
        <v>786</v>
      </c>
      <c r="BX2658">
        <v>786</v>
      </c>
    </row>
    <row r="2659" spans="1:76" x14ac:dyDescent="0.25">
      <c r="A2659" s="1">
        <v>38877</v>
      </c>
      <c r="B2659">
        <v>732</v>
      </c>
      <c r="C2659">
        <f t="shared" si="411"/>
        <v>732</v>
      </c>
      <c r="D2659" t="s">
        <v>20</v>
      </c>
      <c r="E2659">
        <f t="shared" si="412"/>
        <v>1</v>
      </c>
      <c r="F2659">
        <f t="shared" si="413"/>
        <v>2006</v>
      </c>
      <c r="G2659" s="2">
        <f t="shared" si="414"/>
        <v>160</v>
      </c>
      <c r="BV2659" s="1">
        <v>38877</v>
      </c>
      <c r="BW2659">
        <f t="shared" ca="1" si="415"/>
        <v>732</v>
      </c>
      <c r="BX2659">
        <v>732</v>
      </c>
    </row>
    <row r="2660" spans="1:76" x14ac:dyDescent="0.25">
      <c r="A2660" s="1">
        <v>38878</v>
      </c>
      <c r="B2660">
        <v>735</v>
      </c>
      <c r="C2660">
        <f t="shared" si="411"/>
        <v>735</v>
      </c>
      <c r="D2660" t="s">
        <v>20</v>
      </c>
      <c r="E2660">
        <f t="shared" si="412"/>
        <v>1</v>
      </c>
      <c r="F2660">
        <f t="shared" si="413"/>
        <v>2006</v>
      </c>
      <c r="G2660" s="2">
        <f t="shared" si="414"/>
        <v>161</v>
      </c>
      <c r="BV2660" s="1">
        <v>38878</v>
      </c>
      <c r="BW2660">
        <f t="shared" ca="1" si="415"/>
        <v>735</v>
      </c>
      <c r="BX2660">
        <v>735</v>
      </c>
    </row>
    <row r="2661" spans="1:76" x14ac:dyDescent="0.25">
      <c r="A2661" s="1">
        <v>38879</v>
      </c>
      <c r="B2661">
        <v>773</v>
      </c>
      <c r="C2661">
        <f t="shared" si="411"/>
        <v>773</v>
      </c>
      <c r="D2661" t="s">
        <v>20</v>
      </c>
      <c r="E2661">
        <f t="shared" si="412"/>
        <v>1</v>
      </c>
      <c r="F2661">
        <f t="shared" si="413"/>
        <v>2006</v>
      </c>
      <c r="G2661" s="2">
        <f t="shared" si="414"/>
        <v>162</v>
      </c>
      <c r="BV2661" s="1">
        <v>38879</v>
      </c>
      <c r="BW2661">
        <f t="shared" ca="1" si="415"/>
        <v>773</v>
      </c>
      <c r="BX2661">
        <v>773</v>
      </c>
    </row>
    <row r="2662" spans="1:76" x14ac:dyDescent="0.25">
      <c r="A2662" s="1">
        <v>38880</v>
      </c>
      <c r="B2662">
        <v>766</v>
      </c>
      <c r="C2662">
        <f t="shared" si="411"/>
        <v>766</v>
      </c>
      <c r="D2662" t="s">
        <v>20</v>
      </c>
      <c r="E2662">
        <f t="shared" si="412"/>
        <v>1</v>
      </c>
      <c r="F2662">
        <f t="shared" si="413"/>
        <v>2006</v>
      </c>
      <c r="G2662" s="2">
        <f t="shared" si="414"/>
        <v>163</v>
      </c>
      <c r="BV2662" s="1">
        <v>38880</v>
      </c>
      <c r="BW2662">
        <f t="shared" ca="1" si="415"/>
        <v>766</v>
      </c>
      <c r="BX2662">
        <v>766</v>
      </c>
    </row>
    <row r="2663" spans="1:76" x14ac:dyDescent="0.25">
      <c r="A2663" s="1">
        <v>38881</v>
      </c>
      <c r="C2663" t="str">
        <f t="shared" si="411"/>
        <v>XX</v>
      </c>
      <c r="E2663">
        <f t="shared" si="412"/>
        <v>0</v>
      </c>
      <c r="F2663">
        <f t="shared" si="413"/>
        <v>2006</v>
      </c>
      <c r="G2663" s="2">
        <f t="shared" si="414"/>
        <v>164</v>
      </c>
      <c r="BV2663" s="1">
        <v>38881</v>
      </c>
      <c r="BW2663" t="str">
        <f t="shared" ca="1" si="415"/>
        <v>XX</v>
      </c>
      <c r="BX2663" t="s">
        <v>2</v>
      </c>
    </row>
    <row r="2664" spans="1:76" x14ac:dyDescent="0.25">
      <c r="A2664" s="1">
        <v>38882</v>
      </c>
      <c r="B2664">
        <v>667</v>
      </c>
      <c r="C2664">
        <f t="shared" si="411"/>
        <v>667</v>
      </c>
      <c r="D2664" t="s">
        <v>20</v>
      </c>
      <c r="E2664">
        <f t="shared" si="412"/>
        <v>1</v>
      </c>
      <c r="F2664">
        <f t="shared" si="413"/>
        <v>2006</v>
      </c>
      <c r="G2664" s="2">
        <f t="shared" si="414"/>
        <v>165</v>
      </c>
      <c r="BV2664" s="1">
        <v>38882</v>
      </c>
      <c r="BW2664">
        <f t="shared" ca="1" si="415"/>
        <v>667</v>
      </c>
      <c r="BX2664">
        <v>667</v>
      </c>
    </row>
    <row r="2665" spans="1:76" x14ac:dyDescent="0.25">
      <c r="A2665" s="1">
        <v>38883</v>
      </c>
      <c r="B2665">
        <v>704</v>
      </c>
      <c r="C2665">
        <f t="shared" si="411"/>
        <v>704</v>
      </c>
      <c r="D2665" t="s">
        <v>20</v>
      </c>
      <c r="E2665">
        <f t="shared" si="412"/>
        <v>1</v>
      </c>
      <c r="F2665">
        <f t="shared" si="413"/>
        <v>2006</v>
      </c>
      <c r="G2665" s="2">
        <f t="shared" si="414"/>
        <v>166</v>
      </c>
      <c r="BV2665" s="1">
        <v>38883</v>
      </c>
      <c r="BW2665">
        <f t="shared" ca="1" si="415"/>
        <v>704</v>
      </c>
      <c r="BX2665">
        <v>704</v>
      </c>
    </row>
    <row r="2666" spans="1:76" x14ac:dyDescent="0.25">
      <c r="A2666" s="1">
        <v>38884</v>
      </c>
      <c r="B2666">
        <v>692</v>
      </c>
      <c r="C2666">
        <f t="shared" si="411"/>
        <v>692</v>
      </c>
      <c r="D2666" t="s">
        <v>20</v>
      </c>
      <c r="E2666">
        <f t="shared" si="412"/>
        <v>1</v>
      </c>
      <c r="F2666">
        <f t="shared" si="413"/>
        <v>2006</v>
      </c>
      <c r="G2666" s="2">
        <f t="shared" si="414"/>
        <v>167</v>
      </c>
      <c r="BV2666" s="1">
        <v>38884</v>
      </c>
      <c r="BW2666">
        <f t="shared" ca="1" si="415"/>
        <v>692</v>
      </c>
      <c r="BX2666">
        <v>692</v>
      </c>
    </row>
    <row r="2667" spans="1:76" x14ac:dyDescent="0.25">
      <c r="A2667" s="1">
        <v>38885</v>
      </c>
      <c r="B2667">
        <v>685</v>
      </c>
      <c r="C2667">
        <f t="shared" si="411"/>
        <v>685</v>
      </c>
      <c r="D2667" t="s">
        <v>20</v>
      </c>
      <c r="E2667">
        <f t="shared" si="412"/>
        <v>1</v>
      </c>
      <c r="F2667">
        <f t="shared" si="413"/>
        <v>2006</v>
      </c>
      <c r="G2667" s="2">
        <f t="shared" si="414"/>
        <v>168</v>
      </c>
      <c r="BV2667" s="1">
        <v>38885</v>
      </c>
      <c r="BW2667">
        <f t="shared" ca="1" si="415"/>
        <v>685</v>
      </c>
      <c r="BX2667">
        <v>685</v>
      </c>
    </row>
    <row r="2668" spans="1:76" x14ac:dyDescent="0.25">
      <c r="A2668" s="1">
        <v>38886</v>
      </c>
      <c r="B2668">
        <v>718</v>
      </c>
      <c r="C2668">
        <f t="shared" si="411"/>
        <v>718</v>
      </c>
      <c r="D2668" t="s">
        <v>20</v>
      </c>
      <c r="E2668">
        <f t="shared" si="412"/>
        <v>1</v>
      </c>
      <c r="F2668">
        <f t="shared" si="413"/>
        <v>2006</v>
      </c>
      <c r="G2668" s="2">
        <f t="shared" si="414"/>
        <v>169</v>
      </c>
      <c r="BV2668" s="1">
        <v>38886</v>
      </c>
      <c r="BW2668">
        <f t="shared" ca="1" si="415"/>
        <v>718</v>
      </c>
      <c r="BX2668">
        <v>718</v>
      </c>
    </row>
    <row r="2669" spans="1:76" x14ac:dyDescent="0.25">
      <c r="A2669" s="1">
        <v>38887</v>
      </c>
      <c r="B2669">
        <v>737</v>
      </c>
      <c r="C2669">
        <f t="shared" si="411"/>
        <v>737</v>
      </c>
      <c r="D2669" t="s">
        <v>20</v>
      </c>
      <c r="E2669">
        <f t="shared" si="412"/>
        <v>1</v>
      </c>
      <c r="F2669">
        <f t="shared" si="413"/>
        <v>2006</v>
      </c>
      <c r="G2669" s="2">
        <f t="shared" si="414"/>
        <v>170</v>
      </c>
      <c r="BV2669" s="1">
        <v>38887</v>
      </c>
      <c r="BW2669">
        <f t="shared" ca="1" si="415"/>
        <v>737</v>
      </c>
      <c r="BX2669">
        <v>737</v>
      </c>
    </row>
    <row r="2670" spans="1:76" x14ac:dyDescent="0.25">
      <c r="A2670" s="1">
        <v>38888</v>
      </c>
      <c r="B2670">
        <v>796</v>
      </c>
      <c r="C2670">
        <f t="shared" si="411"/>
        <v>796</v>
      </c>
      <c r="D2670" t="s">
        <v>20</v>
      </c>
      <c r="E2670">
        <f t="shared" si="412"/>
        <v>1</v>
      </c>
      <c r="F2670">
        <f t="shared" si="413"/>
        <v>2006</v>
      </c>
      <c r="G2670" s="2">
        <f t="shared" si="414"/>
        <v>171</v>
      </c>
      <c r="BV2670" s="1">
        <v>38888</v>
      </c>
      <c r="BW2670">
        <f t="shared" ca="1" si="415"/>
        <v>796</v>
      </c>
      <c r="BX2670">
        <v>796</v>
      </c>
    </row>
    <row r="2671" spans="1:76" x14ac:dyDescent="0.25">
      <c r="A2671" s="1">
        <v>38889</v>
      </c>
      <c r="B2671">
        <v>908</v>
      </c>
      <c r="C2671">
        <f t="shared" si="411"/>
        <v>908</v>
      </c>
      <c r="D2671" t="s">
        <v>20</v>
      </c>
      <c r="E2671">
        <f t="shared" si="412"/>
        <v>1</v>
      </c>
      <c r="F2671">
        <f t="shared" si="413"/>
        <v>2006</v>
      </c>
      <c r="G2671" s="2">
        <f t="shared" si="414"/>
        <v>172</v>
      </c>
      <c r="BV2671" s="1">
        <v>38889</v>
      </c>
      <c r="BW2671">
        <f t="shared" ca="1" si="415"/>
        <v>908</v>
      </c>
      <c r="BX2671">
        <v>908</v>
      </c>
    </row>
    <row r="2672" spans="1:76" x14ac:dyDescent="0.25">
      <c r="A2672" s="1">
        <v>38890</v>
      </c>
      <c r="B2672">
        <v>882</v>
      </c>
      <c r="C2672">
        <f t="shared" si="411"/>
        <v>882</v>
      </c>
      <c r="D2672" t="s">
        <v>20</v>
      </c>
      <c r="E2672">
        <f t="shared" si="412"/>
        <v>1</v>
      </c>
      <c r="F2672">
        <f t="shared" si="413"/>
        <v>2006</v>
      </c>
      <c r="G2672" s="2">
        <f t="shared" si="414"/>
        <v>173</v>
      </c>
      <c r="BV2672" s="1">
        <v>38890</v>
      </c>
      <c r="BW2672">
        <f t="shared" ca="1" si="415"/>
        <v>882</v>
      </c>
      <c r="BX2672">
        <v>882</v>
      </c>
    </row>
    <row r="2673" spans="1:76" x14ac:dyDescent="0.25">
      <c r="A2673" s="1">
        <v>38891</v>
      </c>
      <c r="B2673">
        <v>926</v>
      </c>
      <c r="C2673">
        <f t="shared" si="411"/>
        <v>926</v>
      </c>
      <c r="D2673" t="s">
        <v>20</v>
      </c>
      <c r="E2673">
        <f t="shared" si="412"/>
        <v>1</v>
      </c>
      <c r="F2673">
        <f t="shared" si="413"/>
        <v>2006</v>
      </c>
      <c r="G2673" s="2">
        <f t="shared" si="414"/>
        <v>174</v>
      </c>
      <c r="BV2673" s="1">
        <v>38891</v>
      </c>
      <c r="BW2673">
        <f t="shared" ca="1" si="415"/>
        <v>926</v>
      </c>
      <c r="BX2673">
        <v>926</v>
      </c>
    </row>
    <row r="2674" spans="1:76" x14ac:dyDescent="0.25">
      <c r="A2674" s="1">
        <v>38892</v>
      </c>
      <c r="B2674">
        <v>1130</v>
      </c>
      <c r="C2674">
        <f t="shared" si="411"/>
        <v>1130</v>
      </c>
      <c r="D2674" t="s">
        <v>20</v>
      </c>
      <c r="E2674">
        <f t="shared" si="412"/>
        <v>1</v>
      </c>
      <c r="F2674">
        <f t="shared" si="413"/>
        <v>2006</v>
      </c>
      <c r="G2674" s="2">
        <f t="shared" si="414"/>
        <v>175</v>
      </c>
      <c r="BV2674" s="1">
        <v>38892</v>
      </c>
      <c r="BW2674">
        <f t="shared" ca="1" si="415"/>
        <v>1130</v>
      </c>
      <c r="BX2674">
        <v>1130</v>
      </c>
    </row>
    <row r="2675" spans="1:76" x14ac:dyDescent="0.25">
      <c r="A2675" s="1">
        <v>38893</v>
      </c>
      <c r="C2675" t="str">
        <f t="shared" si="411"/>
        <v>XX</v>
      </c>
      <c r="E2675">
        <f t="shared" si="412"/>
        <v>0</v>
      </c>
      <c r="F2675">
        <f t="shared" si="413"/>
        <v>2006</v>
      </c>
      <c r="G2675" s="2">
        <f t="shared" si="414"/>
        <v>176</v>
      </c>
      <c r="BV2675" s="1">
        <v>38893</v>
      </c>
      <c r="BW2675" t="str">
        <f t="shared" ca="1" si="415"/>
        <v>XX</v>
      </c>
      <c r="BX2675" t="s">
        <v>2</v>
      </c>
    </row>
    <row r="2676" spans="1:76" x14ac:dyDescent="0.25">
      <c r="A2676" s="1">
        <v>38894</v>
      </c>
      <c r="C2676" t="str">
        <f t="shared" si="411"/>
        <v>XX</v>
      </c>
      <c r="E2676">
        <f t="shared" si="412"/>
        <v>0</v>
      </c>
      <c r="F2676">
        <f t="shared" si="413"/>
        <v>2006</v>
      </c>
      <c r="G2676" s="2">
        <f t="shared" si="414"/>
        <v>177</v>
      </c>
      <c r="BV2676" s="1">
        <v>38894</v>
      </c>
      <c r="BW2676" t="str">
        <f t="shared" ca="1" si="415"/>
        <v>XX</v>
      </c>
      <c r="BX2676" t="s">
        <v>2</v>
      </c>
    </row>
    <row r="2677" spans="1:76" x14ac:dyDescent="0.25">
      <c r="A2677" s="1">
        <v>38895</v>
      </c>
      <c r="B2677">
        <v>1090</v>
      </c>
      <c r="C2677">
        <f t="shared" si="411"/>
        <v>1090</v>
      </c>
      <c r="D2677" t="s">
        <v>20</v>
      </c>
      <c r="E2677">
        <f t="shared" si="412"/>
        <v>1</v>
      </c>
      <c r="F2677">
        <f t="shared" si="413"/>
        <v>2006</v>
      </c>
      <c r="G2677" s="2">
        <f t="shared" si="414"/>
        <v>178</v>
      </c>
      <c r="BV2677" s="1">
        <v>38895</v>
      </c>
      <c r="BW2677">
        <f t="shared" ca="1" si="415"/>
        <v>1090</v>
      </c>
      <c r="BX2677">
        <v>1090</v>
      </c>
    </row>
    <row r="2678" spans="1:76" x14ac:dyDescent="0.25">
      <c r="A2678" s="1">
        <v>38896</v>
      </c>
      <c r="B2678">
        <v>970</v>
      </c>
      <c r="C2678">
        <f t="shared" si="411"/>
        <v>970</v>
      </c>
      <c r="D2678" t="s">
        <v>20</v>
      </c>
      <c r="E2678">
        <f t="shared" si="412"/>
        <v>1</v>
      </c>
      <c r="F2678">
        <f t="shared" si="413"/>
        <v>2006</v>
      </c>
      <c r="G2678" s="2">
        <f t="shared" si="414"/>
        <v>179</v>
      </c>
      <c r="BV2678" s="1">
        <v>38896</v>
      </c>
      <c r="BW2678">
        <f t="shared" ca="1" si="415"/>
        <v>970</v>
      </c>
      <c r="BX2678">
        <v>970</v>
      </c>
    </row>
    <row r="2679" spans="1:76" x14ac:dyDescent="0.25">
      <c r="A2679" s="1">
        <v>38897</v>
      </c>
      <c r="B2679">
        <v>875</v>
      </c>
      <c r="C2679">
        <f t="shared" si="411"/>
        <v>875</v>
      </c>
      <c r="D2679" t="s">
        <v>20</v>
      </c>
      <c r="E2679">
        <f t="shared" si="412"/>
        <v>1</v>
      </c>
      <c r="F2679">
        <f t="shared" si="413"/>
        <v>2006</v>
      </c>
      <c r="G2679" s="2">
        <f t="shared" si="414"/>
        <v>180</v>
      </c>
      <c r="BV2679" s="1">
        <v>38897</v>
      </c>
      <c r="BW2679">
        <f t="shared" ca="1" si="415"/>
        <v>875</v>
      </c>
      <c r="BX2679">
        <v>875</v>
      </c>
    </row>
    <row r="2680" spans="1:76" x14ac:dyDescent="0.25">
      <c r="A2680" s="1">
        <v>38898</v>
      </c>
      <c r="B2680">
        <v>977</v>
      </c>
      <c r="C2680">
        <f t="shared" si="411"/>
        <v>977</v>
      </c>
      <c r="D2680" t="s">
        <v>20</v>
      </c>
      <c r="E2680">
        <f t="shared" si="412"/>
        <v>1</v>
      </c>
      <c r="F2680">
        <f t="shared" si="413"/>
        <v>2006</v>
      </c>
      <c r="G2680" s="2">
        <f t="shared" si="414"/>
        <v>181</v>
      </c>
      <c r="BV2680" s="1">
        <v>38898</v>
      </c>
      <c r="BW2680">
        <f t="shared" ca="1" si="415"/>
        <v>977</v>
      </c>
      <c r="BX2680">
        <v>977</v>
      </c>
    </row>
    <row r="2681" spans="1:76" x14ac:dyDescent="0.25">
      <c r="A2681" s="1">
        <v>38899</v>
      </c>
      <c r="B2681">
        <v>1140</v>
      </c>
      <c r="C2681">
        <f t="shared" si="411"/>
        <v>1140</v>
      </c>
      <c r="D2681" t="s">
        <v>20</v>
      </c>
      <c r="E2681">
        <f t="shared" si="412"/>
        <v>1</v>
      </c>
      <c r="F2681">
        <f t="shared" si="413"/>
        <v>2006</v>
      </c>
      <c r="G2681" s="2">
        <f t="shared" si="414"/>
        <v>182</v>
      </c>
      <c r="BV2681" s="1">
        <v>38899</v>
      </c>
      <c r="BW2681">
        <f t="shared" ca="1" si="415"/>
        <v>1140</v>
      </c>
      <c r="BX2681">
        <v>1140</v>
      </c>
    </row>
    <row r="2682" spans="1:76" x14ac:dyDescent="0.25">
      <c r="A2682" s="1">
        <v>38900</v>
      </c>
      <c r="B2682">
        <v>1270</v>
      </c>
      <c r="C2682">
        <f t="shared" si="411"/>
        <v>1270</v>
      </c>
      <c r="D2682" t="s">
        <v>20</v>
      </c>
      <c r="E2682">
        <f t="shared" si="412"/>
        <v>1</v>
      </c>
      <c r="F2682">
        <f t="shared" si="413"/>
        <v>2006</v>
      </c>
      <c r="G2682" s="2">
        <f t="shared" si="414"/>
        <v>183</v>
      </c>
      <c r="BV2682" s="1">
        <v>38900</v>
      </c>
      <c r="BW2682">
        <f t="shared" ca="1" si="415"/>
        <v>1270</v>
      </c>
      <c r="BX2682">
        <v>1270</v>
      </c>
    </row>
    <row r="2683" spans="1:76" x14ac:dyDescent="0.25">
      <c r="A2683" s="1">
        <v>38901</v>
      </c>
      <c r="B2683">
        <v>1270</v>
      </c>
      <c r="C2683">
        <f t="shared" si="411"/>
        <v>1270</v>
      </c>
      <c r="D2683" t="s">
        <v>20</v>
      </c>
      <c r="E2683">
        <f t="shared" si="412"/>
        <v>1</v>
      </c>
      <c r="F2683">
        <f t="shared" si="413"/>
        <v>2006</v>
      </c>
      <c r="G2683" s="2">
        <f t="shared" si="414"/>
        <v>184</v>
      </c>
      <c r="BV2683" s="1">
        <v>38901</v>
      </c>
      <c r="BW2683">
        <f t="shared" ca="1" si="415"/>
        <v>1270</v>
      </c>
      <c r="BX2683">
        <v>1270</v>
      </c>
    </row>
    <row r="2684" spans="1:76" x14ac:dyDescent="0.25">
      <c r="A2684" s="1">
        <v>38902</v>
      </c>
      <c r="B2684">
        <v>1080</v>
      </c>
      <c r="C2684">
        <f t="shared" si="411"/>
        <v>1080</v>
      </c>
      <c r="D2684" t="s">
        <v>20</v>
      </c>
      <c r="E2684">
        <f t="shared" si="412"/>
        <v>1</v>
      </c>
      <c r="F2684">
        <f t="shared" si="413"/>
        <v>2006</v>
      </c>
      <c r="G2684" s="2">
        <f t="shared" si="414"/>
        <v>185</v>
      </c>
      <c r="BV2684" s="1">
        <v>38902</v>
      </c>
      <c r="BW2684">
        <f t="shared" ca="1" si="415"/>
        <v>1080</v>
      </c>
      <c r="BX2684">
        <v>1080</v>
      </c>
    </row>
    <row r="2685" spans="1:76" x14ac:dyDescent="0.25">
      <c r="A2685" s="1">
        <v>38903</v>
      </c>
      <c r="B2685">
        <v>1020</v>
      </c>
      <c r="C2685">
        <f t="shared" si="411"/>
        <v>1020</v>
      </c>
      <c r="D2685" t="s">
        <v>20</v>
      </c>
      <c r="E2685">
        <f t="shared" si="412"/>
        <v>1</v>
      </c>
      <c r="F2685">
        <f t="shared" si="413"/>
        <v>2006</v>
      </c>
      <c r="G2685" s="2">
        <f t="shared" si="414"/>
        <v>186</v>
      </c>
      <c r="BV2685" s="1">
        <v>38903</v>
      </c>
      <c r="BW2685">
        <f t="shared" ca="1" si="415"/>
        <v>1020</v>
      </c>
      <c r="BX2685">
        <v>1020</v>
      </c>
    </row>
    <row r="2686" spans="1:76" x14ac:dyDescent="0.25">
      <c r="A2686" s="1">
        <v>38904</v>
      </c>
      <c r="B2686">
        <v>1060</v>
      </c>
      <c r="C2686">
        <f t="shared" si="411"/>
        <v>1060</v>
      </c>
      <c r="D2686" t="s">
        <v>20</v>
      </c>
      <c r="E2686">
        <f t="shared" si="412"/>
        <v>1</v>
      </c>
      <c r="F2686">
        <f t="shared" si="413"/>
        <v>2006</v>
      </c>
      <c r="G2686" s="2">
        <f t="shared" si="414"/>
        <v>187</v>
      </c>
      <c r="BV2686" s="1">
        <v>38904</v>
      </c>
      <c r="BW2686">
        <f t="shared" ca="1" si="415"/>
        <v>1060</v>
      </c>
      <c r="BX2686">
        <v>1060</v>
      </c>
    </row>
    <row r="2687" spans="1:76" x14ac:dyDescent="0.25">
      <c r="A2687" s="1">
        <v>38905</v>
      </c>
      <c r="B2687">
        <v>942</v>
      </c>
      <c r="C2687">
        <f t="shared" si="411"/>
        <v>942</v>
      </c>
      <c r="D2687" t="s">
        <v>20</v>
      </c>
      <c r="E2687">
        <f t="shared" si="412"/>
        <v>1</v>
      </c>
      <c r="F2687">
        <f t="shared" si="413"/>
        <v>2006</v>
      </c>
      <c r="G2687" s="2">
        <f t="shared" si="414"/>
        <v>188</v>
      </c>
      <c r="BV2687" s="1">
        <v>38905</v>
      </c>
      <c r="BW2687">
        <f t="shared" ca="1" si="415"/>
        <v>942</v>
      </c>
      <c r="BX2687">
        <v>942</v>
      </c>
    </row>
    <row r="2688" spans="1:76" x14ac:dyDescent="0.25">
      <c r="A2688" s="1">
        <v>38906</v>
      </c>
      <c r="B2688">
        <v>951</v>
      </c>
      <c r="C2688">
        <f t="shared" si="411"/>
        <v>951</v>
      </c>
      <c r="D2688" t="s">
        <v>20</v>
      </c>
      <c r="E2688">
        <f t="shared" si="412"/>
        <v>1</v>
      </c>
      <c r="F2688">
        <f t="shared" si="413"/>
        <v>2006</v>
      </c>
      <c r="G2688" s="2">
        <f t="shared" si="414"/>
        <v>189</v>
      </c>
      <c r="BV2688" s="1">
        <v>38906</v>
      </c>
      <c r="BW2688">
        <f t="shared" ca="1" si="415"/>
        <v>951</v>
      </c>
      <c r="BX2688">
        <v>951</v>
      </c>
    </row>
    <row r="2689" spans="1:76" x14ac:dyDescent="0.25">
      <c r="A2689" s="1">
        <v>38907</v>
      </c>
      <c r="B2689">
        <v>683</v>
      </c>
      <c r="C2689">
        <f t="shared" si="411"/>
        <v>683</v>
      </c>
      <c r="D2689" t="s">
        <v>20</v>
      </c>
      <c r="E2689">
        <f t="shared" si="412"/>
        <v>1</v>
      </c>
      <c r="F2689">
        <f t="shared" si="413"/>
        <v>2006</v>
      </c>
      <c r="G2689" s="2">
        <f t="shared" si="414"/>
        <v>190</v>
      </c>
      <c r="BV2689" s="1">
        <v>38907</v>
      </c>
      <c r="BW2689">
        <f t="shared" ca="1" si="415"/>
        <v>683</v>
      </c>
      <c r="BX2689">
        <v>683</v>
      </c>
    </row>
    <row r="2690" spans="1:76" x14ac:dyDescent="0.25">
      <c r="A2690" s="1">
        <v>38908</v>
      </c>
      <c r="B2690">
        <v>865</v>
      </c>
      <c r="C2690">
        <f t="shared" si="411"/>
        <v>865</v>
      </c>
      <c r="D2690" t="s">
        <v>20</v>
      </c>
      <c r="E2690">
        <f t="shared" si="412"/>
        <v>1</v>
      </c>
      <c r="F2690">
        <f t="shared" si="413"/>
        <v>2006</v>
      </c>
      <c r="G2690" s="2">
        <f t="shared" si="414"/>
        <v>191</v>
      </c>
      <c r="BV2690" s="1">
        <v>38908</v>
      </c>
      <c r="BW2690">
        <f t="shared" ca="1" si="415"/>
        <v>865</v>
      </c>
      <c r="BX2690">
        <v>865</v>
      </c>
    </row>
    <row r="2691" spans="1:76" x14ac:dyDescent="0.25">
      <c r="A2691" s="1">
        <v>38909</v>
      </c>
      <c r="B2691">
        <v>951</v>
      </c>
      <c r="C2691">
        <f t="shared" ref="C2691:C2754" si="416">IF(ISNUMBER(B2691),B2691,"XX")</f>
        <v>951</v>
      </c>
      <c r="D2691" t="s">
        <v>20</v>
      </c>
      <c r="E2691">
        <f t="shared" ref="E2691:E2754" si="417">IF(LEFT(D2691,1)="A",1,0)</f>
        <v>1</v>
      </c>
      <c r="F2691">
        <f t="shared" ref="F2691:F2754" si="418">YEAR(A2691)</f>
        <v>2006</v>
      </c>
      <c r="G2691" s="2">
        <f t="shared" ref="G2691:G2754" si="419">DATE(YEAR(A2691),MONTH(A2691),DAY(A2691))-DATE(YEAR(A2691),1,0)</f>
        <v>192</v>
      </c>
      <c r="BV2691" s="1">
        <v>38909</v>
      </c>
      <c r="BW2691">
        <f t="shared" ref="BW2691:BW2754" ca="1" si="420">OFFSET($BA$1,MATCH(DATE(YEAR(BV2691),MONTH(BV2691),DAY(BV2691))-DATE(YEAR(BV2691),1,0),$BA$2:$BA$366,0),MATCH(YEAR(BV2691),$BB$1:$BO$1,0))</f>
        <v>951</v>
      </c>
      <c r="BX2691">
        <v>951</v>
      </c>
    </row>
    <row r="2692" spans="1:76" x14ac:dyDescent="0.25">
      <c r="A2692" s="1">
        <v>38910</v>
      </c>
      <c r="B2692">
        <v>843</v>
      </c>
      <c r="C2692">
        <f t="shared" si="416"/>
        <v>843</v>
      </c>
      <c r="D2692" t="s">
        <v>20</v>
      </c>
      <c r="E2692">
        <f t="shared" si="417"/>
        <v>1</v>
      </c>
      <c r="F2692">
        <f t="shared" si="418"/>
        <v>2006</v>
      </c>
      <c r="G2692" s="2">
        <f t="shared" si="419"/>
        <v>193</v>
      </c>
      <c r="BV2692" s="1">
        <v>38910</v>
      </c>
      <c r="BW2692">
        <f t="shared" ca="1" si="420"/>
        <v>843</v>
      </c>
      <c r="BX2692">
        <v>843</v>
      </c>
    </row>
    <row r="2693" spans="1:76" x14ac:dyDescent="0.25">
      <c r="A2693" s="1">
        <v>38911</v>
      </c>
      <c r="B2693">
        <v>897</v>
      </c>
      <c r="C2693">
        <f t="shared" si="416"/>
        <v>897</v>
      </c>
      <c r="D2693" t="s">
        <v>20</v>
      </c>
      <c r="E2693">
        <f t="shared" si="417"/>
        <v>1</v>
      </c>
      <c r="F2693">
        <f t="shared" si="418"/>
        <v>2006</v>
      </c>
      <c r="G2693" s="2">
        <f t="shared" si="419"/>
        <v>194</v>
      </c>
      <c r="BV2693" s="1">
        <v>38911</v>
      </c>
      <c r="BW2693">
        <f t="shared" ca="1" si="420"/>
        <v>897</v>
      </c>
      <c r="BX2693">
        <v>897</v>
      </c>
    </row>
    <row r="2694" spans="1:76" x14ac:dyDescent="0.25">
      <c r="A2694" s="1">
        <v>38912</v>
      </c>
      <c r="B2694">
        <v>1150</v>
      </c>
      <c r="C2694">
        <f t="shared" si="416"/>
        <v>1150</v>
      </c>
      <c r="D2694" t="s">
        <v>20</v>
      </c>
      <c r="E2694">
        <f t="shared" si="417"/>
        <v>1</v>
      </c>
      <c r="F2694">
        <f t="shared" si="418"/>
        <v>2006</v>
      </c>
      <c r="G2694" s="2">
        <f t="shared" si="419"/>
        <v>195</v>
      </c>
      <c r="BV2694" s="1">
        <v>38912</v>
      </c>
      <c r="BW2694">
        <f t="shared" ca="1" si="420"/>
        <v>1150</v>
      </c>
      <c r="BX2694">
        <v>1150</v>
      </c>
    </row>
    <row r="2695" spans="1:76" x14ac:dyDescent="0.25">
      <c r="A2695" s="1">
        <v>38913</v>
      </c>
      <c r="B2695">
        <v>1050</v>
      </c>
      <c r="C2695">
        <f t="shared" si="416"/>
        <v>1050</v>
      </c>
      <c r="D2695" t="s">
        <v>20</v>
      </c>
      <c r="E2695">
        <f t="shared" si="417"/>
        <v>1</v>
      </c>
      <c r="F2695">
        <f t="shared" si="418"/>
        <v>2006</v>
      </c>
      <c r="G2695" s="2">
        <f t="shared" si="419"/>
        <v>196</v>
      </c>
      <c r="BV2695" s="1">
        <v>38913</v>
      </c>
      <c r="BW2695">
        <f t="shared" ca="1" si="420"/>
        <v>1050</v>
      </c>
      <c r="BX2695">
        <v>1050</v>
      </c>
    </row>
    <row r="2696" spans="1:76" x14ac:dyDescent="0.25">
      <c r="A2696" s="1">
        <v>38914</v>
      </c>
      <c r="B2696">
        <v>1160</v>
      </c>
      <c r="C2696">
        <f t="shared" si="416"/>
        <v>1160</v>
      </c>
      <c r="D2696" t="s">
        <v>20</v>
      </c>
      <c r="E2696">
        <f t="shared" si="417"/>
        <v>1</v>
      </c>
      <c r="F2696">
        <f t="shared" si="418"/>
        <v>2006</v>
      </c>
      <c r="G2696" s="2">
        <f t="shared" si="419"/>
        <v>197</v>
      </c>
      <c r="BV2696" s="1">
        <v>38914</v>
      </c>
      <c r="BW2696">
        <f t="shared" ca="1" si="420"/>
        <v>1160</v>
      </c>
      <c r="BX2696">
        <v>1160</v>
      </c>
    </row>
    <row r="2697" spans="1:76" x14ac:dyDescent="0.25">
      <c r="A2697" s="1">
        <v>38915</v>
      </c>
      <c r="C2697" t="str">
        <f t="shared" si="416"/>
        <v>XX</v>
      </c>
      <c r="E2697">
        <f t="shared" si="417"/>
        <v>0</v>
      </c>
      <c r="F2697">
        <f t="shared" si="418"/>
        <v>2006</v>
      </c>
      <c r="G2697" s="2">
        <f t="shared" si="419"/>
        <v>198</v>
      </c>
      <c r="BV2697" s="1">
        <v>38915</v>
      </c>
      <c r="BW2697" t="str">
        <f t="shared" ca="1" si="420"/>
        <v>XX</v>
      </c>
      <c r="BX2697" t="s">
        <v>2</v>
      </c>
    </row>
    <row r="2698" spans="1:76" x14ac:dyDescent="0.25">
      <c r="A2698" s="1">
        <v>38916</v>
      </c>
      <c r="C2698" t="str">
        <f t="shared" si="416"/>
        <v>XX</v>
      </c>
      <c r="E2698">
        <f t="shared" si="417"/>
        <v>0</v>
      </c>
      <c r="F2698">
        <f t="shared" si="418"/>
        <v>2006</v>
      </c>
      <c r="G2698" s="2">
        <f t="shared" si="419"/>
        <v>199</v>
      </c>
      <c r="BV2698" s="1">
        <v>38916</v>
      </c>
      <c r="BW2698" t="str">
        <f t="shared" ca="1" si="420"/>
        <v>XX</v>
      </c>
      <c r="BX2698" t="s">
        <v>2</v>
      </c>
    </row>
    <row r="2699" spans="1:76" x14ac:dyDescent="0.25">
      <c r="A2699" s="1">
        <v>38917</v>
      </c>
      <c r="C2699" t="str">
        <f t="shared" si="416"/>
        <v>XX</v>
      </c>
      <c r="E2699">
        <f t="shared" si="417"/>
        <v>0</v>
      </c>
      <c r="F2699">
        <f t="shared" si="418"/>
        <v>2006</v>
      </c>
      <c r="G2699" s="2">
        <f t="shared" si="419"/>
        <v>200</v>
      </c>
      <c r="BV2699" s="1">
        <v>38917</v>
      </c>
      <c r="BW2699" t="str">
        <f t="shared" ca="1" si="420"/>
        <v>XX</v>
      </c>
      <c r="BX2699" t="s">
        <v>2</v>
      </c>
    </row>
    <row r="2700" spans="1:76" x14ac:dyDescent="0.25">
      <c r="A2700" s="1">
        <v>38918</v>
      </c>
      <c r="B2700">
        <v>1240</v>
      </c>
      <c r="C2700">
        <f t="shared" si="416"/>
        <v>1240</v>
      </c>
      <c r="D2700" t="s">
        <v>20</v>
      </c>
      <c r="E2700">
        <f t="shared" si="417"/>
        <v>1</v>
      </c>
      <c r="F2700">
        <f t="shared" si="418"/>
        <v>2006</v>
      </c>
      <c r="G2700" s="2">
        <f t="shared" si="419"/>
        <v>201</v>
      </c>
      <c r="BV2700" s="1">
        <v>38918</v>
      </c>
      <c r="BW2700">
        <f t="shared" ca="1" si="420"/>
        <v>1240</v>
      </c>
      <c r="BX2700">
        <v>1240</v>
      </c>
    </row>
    <row r="2701" spans="1:76" x14ac:dyDescent="0.25">
      <c r="A2701" s="1">
        <v>38919</v>
      </c>
      <c r="B2701">
        <v>1210</v>
      </c>
      <c r="C2701">
        <f t="shared" si="416"/>
        <v>1210</v>
      </c>
      <c r="D2701" t="s">
        <v>20</v>
      </c>
      <c r="E2701">
        <f t="shared" si="417"/>
        <v>1</v>
      </c>
      <c r="F2701">
        <f t="shared" si="418"/>
        <v>2006</v>
      </c>
      <c r="G2701" s="2">
        <f t="shared" si="419"/>
        <v>202</v>
      </c>
      <c r="BV2701" s="1">
        <v>38919</v>
      </c>
      <c r="BW2701">
        <f t="shared" ca="1" si="420"/>
        <v>1210</v>
      </c>
      <c r="BX2701">
        <v>1210</v>
      </c>
    </row>
    <row r="2702" spans="1:76" x14ac:dyDescent="0.25">
      <c r="A2702" s="1">
        <v>38920</v>
      </c>
      <c r="B2702">
        <v>1420</v>
      </c>
      <c r="C2702">
        <f t="shared" si="416"/>
        <v>1420</v>
      </c>
      <c r="D2702" t="s">
        <v>20</v>
      </c>
      <c r="E2702">
        <f t="shared" si="417"/>
        <v>1</v>
      </c>
      <c r="F2702">
        <f t="shared" si="418"/>
        <v>2006</v>
      </c>
      <c r="G2702" s="2">
        <f t="shared" si="419"/>
        <v>203</v>
      </c>
      <c r="BV2702" s="1">
        <v>38920</v>
      </c>
      <c r="BW2702">
        <f t="shared" ca="1" si="420"/>
        <v>1420</v>
      </c>
      <c r="BX2702">
        <v>1420</v>
      </c>
    </row>
    <row r="2703" spans="1:76" x14ac:dyDescent="0.25">
      <c r="A2703" s="1">
        <v>38921</v>
      </c>
      <c r="B2703">
        <v>1600</v>
      </c>
      <c r="C2703">
        <f t="shared" si="416"/>
        <v>1600</v>
      </c>
      <c r="D2703" t="s">
        <v>20</v>
      </c>
      <c r="E2703">
        <f t="shared" si="417"/>
        <v>1</v>
      </c>
      <c r="F2703">
        <f t="shared" si="418"/>
        <v>2006</v>
      </c>
      <c r="G2703" s="2">
        <f t="shared" si="419"/>
        <v>204</v>
      </c>
      <c r="BV2703" s="1">
        <v>38921</v>
      </c>
      <c r="BW2703">
        <f t="shared" ca="1" si="420"/>
        <v>1600</v>
      </c>
      <c r="BX2703">
        <v>1600</v>
      </c>
    </row>
    <row r="2704" spans="1:76" x14ac:dyDescent="0.25">
      <c r="A2704" s="1">
        <v>38922</v>
      </c>
      <c r="B2704">
        <v>1480</v>
      </c>
      <c r="C2704">
        <f t="shared" si="416"/>
        <v>1480</v>
      </c>
      <c r="D2704" t="s">
        <v>20</v>
      </c>
      <c r="E2704">
        <f t="shared" si="417"/>
        <v>1</v>
      </c>
      <c r="F2704">
        <f t="shared" si="418"/>
        <v>2006</v>
      </c>
      <c r="G2704" s="2">
        <f t="shared" si="419"/>
        <v>205</v>
      </c>
      <c r="BV2704" s="1">
        <v>38922</v>
      </c>
      <c r="BW2704">
        <f t="shared" ca="1" si="420"/>
        <v>1480</v>
      </c>
      <c r="BX2704">
        <v>1480</v>
      </c>
    </row>
    <row r="2705" spans="1:76" x14ac:dyDescent="0.25">
      <c r="A2705" s="1">
        <v>38923</v>
      </c>
      <c r="B2705">
        <v>1470</v>
      </c>
      <c r="C2705">
        <f t="shared" si="416"/>
        <v>1470</v>
      </c>
      <c r="D2705" t="s">
        <v>20</v>
      </c>
      <c r="E2705">
        <f t="shared" si="417"/>
        <v>1</v>
      </c>
      <c r="F2705">
        <f t="shared" si="418"/>
        <v>2006</v>
      </c>
      <c r="G2705" s="2">
        <f t="shared" si="419"/>
        <v>206</v>
      </c>
      <c r="BV2705" s="1">
        <v>38923</v>
      </c>
      <c r="BW2705">
        <f t="shared" ca="1" si="420"/>
        <v>1470</v>
      </c>
      <c r="BX2705">
        <v>1470</v>
      </c>
    </row>
    <row r="2706" spans="1:76" x14ac:dyDescent="0.25">
      <c r="A2706" s="1">
        <v>38924</v>
      </c>
      <c r="B2706">
        <v>1530</v>
      </c>
      <c r="C2706">
        <f t="shared" si="416"/>
        <v>1530</v>
      </c>
      <c r="D2706" t="s">
        <v>20</v>
      </c>
      <c r="E2706">
        <f t="shared" si="417"/>
        <v>1</v>
      </c>
      <c r="F2706">
        <f t="shared" si="418"/>
        <v>2006</v>
      </c>
      <c r="G2706" s="2">
        <f t="shared" si="419"/>
        <v>207</v>
      </c>
      <c r="BV2706" s="1">
        <v>38924</v>
      </c>
      <c r="BW2706">
        <f t="shared" ca="1" si="420"/>
        <v>1530</v>
      </c>
      <c r="BX2706">
        <v>1530</v>
      </c>
    </row>
    <row r="2707" spans="1:76" x14ac:dyDescent="0.25">
      <c r="A2707" s="1">
        <v>38925</v>
      </c>
      <c r="B2707">
        <v>1580</v>
      </c>
      <c r="C2707">
        <f t="shared" si="416"/>
        <v>1580</v>
      </c>
      <c r="D2707" t="s">
        <v>20</v>
      </c>
      <c r="E2707">
        <f t="shared" si="417"/>
        <v>1</v>
      </c>
      <c r="F2707">
        <f t="shared" si="418"/>
        <v>2006</v>
      </c>
      <c r="G2707" s="2">
        <f t="shared" si="419"/>
        <v>208</v>
      </c>
      <c r="BV2707" s="1">
        <v>38925</v>
      </c>
      <c r="BW2707">
        <f t="shared" ca="1" si="420"/>
        <v>1580</v>
      </c>
      <c r="BX2707">
        <v>1580</v>
      </c>
    </row>
    <row r="2708" spans="1:76" x14ac:dyDescent="0.25">
      <c r="A2708" s="1">
        <v>38926</v>
      </c>
      <c r="B2708">
        <v>1700</v>
      </c>
      <c r="C2708">
        <f t="shared" si="416"/>
        <v>1700</v>
      </c>
      <c r="D2708" t="s">
        <v>20</v>
      </c>
      <c r="E2708">
        <f t="shared" si="417"/>
        <v>1</v>
      </c>
      <c r="F2708">
        <f t="shared" si="418"/>
        <v>2006</v>
      </c>
      <c r="G2708" s="2">
        <f t="shared" si="419"/>
        <v>209</v>
      </c>
      <c r="BV2708" s="1">
        <v>38926</v>
      </c>
      <c r="BW2708">
        <f t="shared" ca="1" si="420"/>
        <v>1700</v>
      </c>
      <c r="BX2708">
        <v>1700</v>
      </c>
    </row>
    <row r="2709" spans="1:76" x14ac:dyDescent="0.25">
      <c r="A2709" s="1">
        <v>38927</v>
      </c>
      <c r="B2709">
        <v>1680</v>
      </c>
      <c r="C2709">
        <f t="shared" si="416"/>
        <v>1680</v>
      </c>
      <c r="D2709" t="s">
        <v>20</v>
      </c>
      <c r="E2709">
        <f t="shared" si="417"/>
        <v>1</v>
      </c>
      <c r="F2709">
        <f t="shared" si="418"/>
        <v>2006</v>
      </c>
      <c r="G2709" s="2">
        <f t="shared" si="419"/>
        <v>210</v>
      </c>
      <c r="BV2709" s="1">
        <v>38927</v>
      </c>
      <c r="BW2709">
        <f t="shared" ca="1" si="420"/>
        <v>1680</v>
      </c>
      <c r="BX2709">
        <v>1680</v>
      </c>
    </row>
    <row r="2710" spans="1:76" x14ac:dyDescent="0.25">
      <c r="A2710" s="1">
        <v>38928</v>
      </c>
      <c r="B2710">
        <v>1590</v>
      </c>
      <c r="C2710">
        <f t="shared" si="416"/>
        <v>1590</v>
      </c>
      <c r="D2710" t="s">
        <v>20</v>
      </c>
      <c r="E2710">
        <f t="shared" si="417"/>
        <v>1</v>
      </c>
      <c r="F2710">
        <f t="shared" si="418"/>
        <v>2006</v>
      </c>
      <c r="G2710" s="2">
        <f t="shared" si="419"/>
        <v>211</v>
      </c>
      <c r="BV2710" s="1">
        <v>38928</v>
      </c>
      <c r="BW2710">
        <f t="shared" ca="1" si="420"/>
        <v>1590</v>
      </c>
      <c r="BX2710">
        <v>1590</v>
      </c>
    </row>
    <row r="2711" spans="1:76" x14ac:dyDescent="0.25">
      <c r="A2711" s="1">
        <v>38929</v>
      </c>
      <c r="B2711">
        <v>1560</v>
      </c>
      <c r="C2711">
        <f t="shared" si="416"/>
        <v>1560</v>
      </c>
      <c r="D2711" t="s">
        <v>20</v>
      </c>
      <c r="E2711">
        <f t="shared" si="417"/>
        <v>1</v>
      </c>
      <c r="F2711">
        <f t="shared" si="418"/>
        <v>2006</v>
      </c>
      <c r="G2711" s="2">
        <f t="shared" si="419"/>
        <v>212</v>
      </c>
      <c r="BV2711" s="1">
        <v>38929</v>
      </c>
      <c r="BW2711">
        <f t="shared" ca="1" si="420"/>
        <v>1560</v>
      </c>
      <c r="BX2711">
        <v>1560</v>
      </c>
    </row>
    <row r="2712" spans="1:76" x14ac:dyDescent="0.25">
      <c r="A2712" s="1">
        <v>38930</v>
      </c>
      <c r="B2712">
        <v>1550</v>
      </c>
      <c r="C2712">
        <f t="shared" si="416"/>
        <v>1550</v>
      </c>
      <c r="D2712" t="s">
        <v>20</v>
      </c>
      <c r="E2712">
        <f t="shared" si="417"/>
        <v>1</v>
      </c>
      <c r="F2712">
        <f t="shared" si="418"/>
        <v>2006</v>
      </c>
      <c r="G2712" s="2">
        <f t="shared" si="419"/>
        <v>213</v>
      </c>
      <c r="BV2712" s="1">
        <v>38930</v>
      </c>
      <c r="BW2712">
        <f t="shared" ca="1" si="420"/>
        <v>1550</v>
      </c>
      <c r="BX2712">
        <v>1550</v>
      </c>
    </row>
    <row r="2713" spans="1:76" x14ac:dyDescent="0.25">
      <c r="A2713" s="1">
        <v>38931</v>
      </c>
      <c r="B2713">
        <v>1520</v>
      </c>
      <c r="C2713">
        <f t="shared" si="416"/>
        <v>1520</v>
      </c>
      <c r="D2713" t="s">
        <v>20</v>
      </c>
      <c r="E2713">
        <f t="shared" si="417"/>
        <v>1</v>
      </c>
      <c r="F2713">
        <f t="shared" si="418"/>
        <v>2006</v>
      </c>
      <c r="G2713" s="2">
        <f t="shared" si="419"/>
        <v>214</v>
      </c>
      <c r="BV2713" s="1">
        <v>38931</v>
      </c>
      <c r="BW2713">
        <f t="shared" ca="1" si="420"/>
        <v>1520</v>
      </c>
      <c r="BX2713">
        <v>1520</v>
      </c>
    </row>
    <row r="2714" spans="1:76" x14ac:dyDescent="0.25">
      <c r="A2714" s="1">
        <v>38932</v>
      </c>
      <c r="B2714">
        <v>1510</v>
      </c>
      <c r="C2714">
        <f t="shared" si="416"/>
        <v>1510</v>
      </c>
      <c r="D2714" t="s">
        <v>20</v>
      </c>
      <c r="E2714">
        <f t="shared" si="417"/>
        <v>1</v>
      </c>
      <c r="F2714">
        <f t="shared" si="418"/>
        <v>2006</v>
      </c>
      <c r="G2714" s="2">
        <f t="shared" si="419"/>
        <v>215</v>
      </c>
      <c r="BV2714" s="1">
        <v>38932</v>
      </c>
      <c r="BW2714">
        <f t="shared" ca="1" si="420"/>
        <v>1510</v>
      </c>
      <c r="BX2714">
        <v>1510</v>
      </c>
    </row>
    <row r="2715" spans="1:76" x14ac:dyDescent="0.25">
      <c r="A2715" s="1">
        <v>38933</v>
      </c>
      <c r="B2715">
        <v>1710</v>
      </c>
      <c r="C2715">
        <f t="shared" si="416"/>
        <v>1710</v>
      </c>
      <c r="D2715" t="s">
        <v>20</v>
      </c>
      <c r="E2715">
        <f t="shared" si="417"/>
        <v>1</v>
      </c>
      <c r="F2715">
        <f t="shared" si="418"/>
        <v>2006</v>
      </c>
      <c r="G2715" s="2">
        <f t="shared" si="419"/>
        <v>216</v>
      </c>
      <c r="BV2715" s="1">
        <v>38933</v>
      </c>
      <c r="BW2715">
        <f t="shared" ca="1" si="420"/>
        <v>1710</v>
      </c>
      <c r="BX2715">
        <v>1710</v>
      </c>
    </row>
    <row r="2716" spans="1:76" x14ac:dyDescent="0.25">
      <c r="A2716" s="1">
        <v>38934</v>
      </c>
      <c r="B2716">
        <v>1640</v>
      </c>
      <c r="C2716">
        <f t="shared" si="416"/>
        <v>1640</v>
      </c>
      <c r="D2716" t="s">
        <v>20</v>
      </c>
      <c r="E2716">
        <f t="shared" si="417"/>
        <v>1</v>
      </c>
      <c r="F2716">
        <f t="shared" si="418"/>
        <v>2006</v>
      </c>
      <c r="G2716" s="2">
        <f t="shared" si="419"/>
        <v>217</v>
      </c>
      <c r="BV2716" s="1">
        <v>38934</v>
      </c>
      <c r="BW2716">
        <f t="shared" ca="1" si="420"/>
        <v>1640</v>
      </c>
      <c r="BX2716">
        <v>1640</v>
      </c>
    </row>
    <row r="2717" spans="1:76" x14ac:dyDescent="0.25">
      <c r="A2717" s="1">
        <v>38935</v>
      </c>
      <c r="B2717">
        <v>1850</v>
      </c>
      <c r="C2717">
        <f t="shared" si="416"/>
        <v>1850</v>
      </c>
      <c r="D2717" t="s">
        <v>20</v>
      </c>
      <c r="E2717">
        <f t="shared" si="417"/>
        <v>1</v>
      </c>
      <c r="F2717">
        <f t="shared" si="418"/>
        <v>2006</v>
      </c>
      <c r="G2717" s="2">
        <f t="shared" si="419"/>
        <v>218</v>
      </c>
      <c r="BV2717" s="1">
        <v>38935</v>
      </c>
      <c r="BW2717">
        <f t="shared" ca="1" si="420"/>
        <v>1850</v>
      </c>
      <c r="BX2717">
        <v>1850</v>
      </c>
    </row>
    <row r="2718" spans="1:76" x14ac:dyDescent="0.25">
      <c r="A2718" s="1">
        <v>38936</v>
      </c>
      <c r="B2718">
        <v>1430</v>
      </c>
      <c r="C2718">
        <f t="shared" si="416"/>
        <v>1430</v>
      </c>
      <c r="D2718" t="s">
        <v>20</v>
      </c>
      <c r="E2718">
        <f t="shared" si="417"/>
        <v>1</v>
      </c>
      <c r="F2718">
        <f t="shared" si="418"/>
        <v>2006</v>
      </c>
      <c r="G2718" s="2">
        <f t="shared" si="419"/>
        <v>219</v>
      </c>
      <c r="BV2718" s="1">
        <v>38936</v>
      </c>
      <c r="BW2718">
        <f t="shared" ca="1" si="420"/>
        <v>1430</v>
      </c>
      <c r="BX2718">
        <v>1430</v>
      </c>
    </row>
    <row r="2719" spans="1:76" x14ac:dyDescent="0.25">
      <c r="A2719" s="1">
        <v>38937</v>
      </c>
      <c r="B2719">
        <v>1800</v>
      </c>
      <c r="C2719">
        <f t="shared" si="416"/>
        <v>1800</v>
      </c>
      <c r="D2719" t="s">
        <v>20</v>
      </c>
      <c r="E2719">
        <f t="shared" si="417"/>
        <v>1</v>
      </c>
      <c r="F2719">
        <f t="shared" si="418"/>
        <v>2006</v>
      </c>
      <c r="G2719" s="2">
        <f t="shared" si="419"/>
        <v>220</v>
      </c>
      <c r="BV2719" s="1">
        <v>38937</v>
      </c>
      <c r="BW2719">
        <f t="shared" ca="1" si="420"/>
        <v>1800</v>
      </c>
      <c r="BX2719">
        <v>1800</v>
      </c>
    </row>
    <row r="2720" spans="1:76" x14ac:dyDescent="0.25">
      <c r="A2720" s="1">
        <v>38938</v>
      </c>
      <c r="B2720">
        <v>2630</v>
      </c>
      <c r="C2720">
        <f t="shared" si="416"/>
        <v>2630</v>
      </c>
      <c r="D2720" t="s">
        <v>20</v>
      </c>
      <c r="E2720">
        <f t="shared" si="417"/>
        <v>1</v>
      </c>
      <c r="F2720">
        <f t="shared" si="418"/>
        <v>2006</v>
      </c>
      <c r="G2720" s="2">
        <f t="shared" si="419"/>
        <v>221</v>
      </c>
      <c r="BV2720" s="1">
        <v>38938</v>
      </c>
      <c r="BW2720">
        <f t="shared" ca="1" si="420"/>
        <v>2630</v>
      </c>
      <c r="BX2720">
        <v>2630</v>
      </c>
    </row>
    <row r="2721" spans="1:76" x14ac:dyDescent="0.25">
      <c r="A2721" s="1">
        <v>38939</v>
      </c>
      <c r="B2721">
        <v>2580</v>
      </c>
      <c r="C2721">
        <f t="shared" si="416"/>
        <v>2580</v>
      </c>
      <c r="D2721" t="s">
        <v>20</v>
      </c>
      <c r="E2721">
        <f t="shared" si="417"/>
        <v>1</v>
      </c>
      <c r="F2721">
        <f t="shared" si="418"/>
        <v>2006</v>
      </c>
      <c r="G2721" s="2">
        <f t="shared" si="419"/>
        <v>222</v>
      </c>
      <c r="BV2721" s="1">
        <v>38939</v>
      </c>
      <c r="BW2721">
        <f t="shared" ca="1" si="420"/>
        <v>2580</v>
      </c>
      <c r="BX2721">
        <v>2580</v>
      </c>
    </row>
    <row r="2722" spans="1:76" x14ac:dyDescent="0.25">
      <c r="A2722" s="1">
        <v>38940</v>
      </c>
      <c r="B2722">
        <v>1940</v>
      </c>
      <c r="C2722">
        <f t="shared" si="416"/>
        <v>1940</v>
      </c>
      <c r="D2722" t="s">
        <v>20</v>
      </c>
      <c r="E2722">
        <f t="shared" si="417"/>
        <v>1</v>
      </c>
      <c r="F2722">
        <f t="shared" si="418"/>
        <v>2006</v>
      </c>
      <c r="G2722" s="2">
        <f t="shared" si="419"/>
        <v>223</v>
      </c>
      <c r="BV2722" s="1">
        <v>38940</v>
      </c>
      <c r="BW2722">
        <f t="shared" ca="1" si="420"/>
        <v>1940</v>
      </c>
      <c r="BX2722">
        <v>1940</v>
      </c>
    </row>
    <row r="2723" spans="1:76" x14ac:dyDescent="0.25">
      <c r="A2723" s="1">
        <v>38941</v>
      </c>
      <c r="B2723">
        <v>1500</v>
      </c>
      <c r="C2723">
        <f t="shared" si="416"/>
        <v>1500</v>
      </c>
      <c r="D2723" t="s">
        <v>20</v>
      </c>
      <c r="E2723">
        <f t="shared" si="417"/>
        <v>1</v>
      </c>
      <c r="F2723">
        <f t="shared" si="418"/>
        <v>2006</v>
      </c>
      <c r="G2723" s="2">
        <f t="shared" si="419"/>
        <v>224</v>
      </c>
      <c r="BV2723" s="1">
        <v>38941</v>
      </c>
      <c r="BW2723">
        <f t="shared" ca="1" si="420"/>
        <v>1500</v>
      </c>
      <c r="BX2723">
        <v>1500</v>
      </c>
    </row>
    <row r="2724" spans="1:76" x14ac:dyDescent="0.25">
      <c r="A2724" s="1">
        <v>38942</v>
      </c>
      <c r="B2724">
        <v>1440</v>
      </c>
      <c r="C2724">
        <f t="shared" si="416"/>
        <v>1440</v>
      </c>
      <c r="D2724" t="s">
        <v>20</v>
      </c>
      <c r="E2724">
        <f t="shared" si="417"/>
        <v>1</v>
      </c>
      <c r="F2724">
        <f t="shared" si="418"/>
        <v>2006</v>
      </c>
      <c r="G2724" s="2">
        <f t="shared" si="419"/>
        <v>225</v>
      </c>
      <c r="BV2724" s="1">
        <v>38942</v>
      </c>
      <c r="BW2724">
        <f t="shared" ca="1" si="420"/>
        <v>1440</v>
      </c>
      <c r="BX2724">
        <v>1440</v>
      </c>
    </row>
    <row r="2725" spans="1:76" x14ac:dyDescent="0.25">
      <c r="A2725" s="1">
        <v>38943</v>
      </c>
      <c r="B2725">
        <v>1580</v>
      </c>
      <c r="C2725">
        <f t="shared" si="416"/>
        <v>1580</v>
      </c>
      <c r="D2725" t="s">
        <v>20</v>
      </c>
      <c r="E2725">
        <f t="shared" si="417"/>
        <v>1</v>
      </c>
      <c r="F2725">
        <f t="shared" si="418"/>
        <v>2006</v>
      </c>
      <c r="G2725" s="2">
        <f t="shared" si="419"/>
        <v>226</v>
      </c>
      <c r="BV2725" s="1">
        <v>38943</v>
      </c>
      <c r="BW2725">
        <f t="shared" ca="1" si="420"/>
        <v>1580</v>
      </c>
      <c r="BX2725">
        <v>1580</v>
      </c>
    </row>
    <row r="2726" spans="1:76" x14ac:dyDescent="0.25">
      <c r="A2726" s="1">
        <v>38944</v>
      </c>
      <c r="B2726">
        <v>1630</v>
      </c>
      <c r="C2726">
        <f t="shared" si="416"/>
        <v>1630</v>
      </c>
      <c r="D2726" t="s">
        <v>20</v>
      </c>
      <c r="E2726">
        <f t="shared" si="417"/>
        <v>1</v>
      </c>
      <c r="F2726">
        <f t="shared" si="418"/>
        <v>2006</v>
      </c>
      <c r="G2726" s="2">
        <f t="shared" si="419"/>
        <v>227</v>
      </c>
      <c r="BV2726" s="1">
        <v>38944</v>
      </c>
      <c r="BW2726">
        <f t="shared" ca="1" si="420"/>
        <v>1630</v>
      </c>
      <c r="BX2726">
        <v>1630</v>
      </c>
    </row>
    <row r="2727" spans="1:76" x14ac:dyDescent="0.25">
      <c r="A2727" s="1">
        <v>38945</v>
      </c>
      <c r="B2727">
        <v>1220</v>
      </c>
      <c r="C2727">
        <f t="shared" si="416"/>
        <v>1220</v>
      </c>
      <c r="D2727" t="s">
        <v>20</v>
      </c>
      <c r="E2727">
        <f t="shared" si="417"/>
        <v>1</v>
      </c>
      <c r="F2727">
        <f t="shared" si="418"/>
        <v>2006</v>
      </c>
      <c r="G2727" s="2">
        <f t="shared" si="419"/>
        <v>228</v>
      </c>
      <c r="BV2727" s="1">
        <v>38945</v>
      </c>
      <c r="BW2727">
        <f t="shared" ca="1" si="420"/>
        <v>1220</v>
      </c>
      <c r="BX2727">
        <v>1220</v>
      </c>
    </row>
    <row r="2728" spans="1:76" x14ac:dyDescent="0.25">
      <c r="A2728" s="1">
        <v>38946</v>
      </c>
      <c r="B2728">
        <v>1300</v>
      </c>
      <c r="C2728">
        <f t="shared" si="416"/>
        <v>1300</v>
      </c>
      <c r="D2728" t="s">
        <v>20</v>
      </c>
      <c r="E2728">
        <f t="shared" si="417"/>
        <v>1</v>
      </c>
      <c r="F2728">
        <f t="shared" si="418"/>
        <v>2006</v>
      </c>
      <c r="G2728" s="2">
        <f t="shared" si="419"/>
        <v>229</v>
      </c>
      <c r="BV2728" s="1">
        <v>38946</v>
      </c>
      <c r="BW2728">
        <f t="shared" ca="1" si="420"/>
        <v>1300</v>
      </c>
      <c r="BX2728">
        <v>1300</v>
      </c>
    </row>
    <row r="2729" spans="1:76" x14ac:dyDescent="0.25">
      <c r="A2729" s="1">
        <v>38947</v>
      </c>
      <c r="C2729" t="str">
        <f t="shared" si="416"/>
        <v>XX</v>
      </c>
      <c r="E2729">
        <f t="shared" si="417"/>
        <v>0</v>
      </c>
      <c r="F2729">
        <f t="shared" si="418"/>
        <v>2006</v>
      </c>
      <c r="G2729" s="2">
        <f t="shared" si="419"/>
        <v>230</v>
      </c>
      <c r="BV2729" s="1">
        <v>38947</v>
      </c>
      <c r="BW2729" t="str">
        <f t="shared" ca="1" si="420"/>
        <v>XX</v>
      </c>
      <c r="BX2729" t="s">
        <v>2</v>
      </c>
    </row>
    <row r="2730" spans="1:76" x14ac:dyDescent="0.25">
      <c r="A2730" s="1">
        <v>38948</v>
      </c>
      <c r="C2730" t="str">
        <f t="shared" si="416"/>
        <v>XX</v>
      </c>
      <c r="E2730">
        <f t="shared" si="417"/>
        <v>0</v>
      </c>
      <c r="F2730">
        <f t="shared" si="418"/>
        <v>2006</v>
      </c>
      <c r="G2730" s="2">
        <f t="shared" si="419"/>
        <v>231</v>
      </c>
      <c r="BV2730" s="1">
        <v>38948</v>
      </c>
      <c r="BW2730" t="str">
        <f t="shared" ca="1" si="420"/>
        <v>XX</v>
      </c>
      <c r="BX2730" t="s">
        <v>2</v>
      </c>
    </row>
    <row r="2731" spans="1:76" x14ac:dyDescent="0.25">
      <c r="A2731" s="1">
        <v>38949</v>
      </c>
      <c r="C2731" t="str">
        <f t="shared" si="416"/>
        <v>XX</v>
      </c>
      <c r="E2731">
        <f t="shared" si="417"/>
        <v>0</v>
      </c>
      <c r="F2731">
        <f t="shared" si="418"/>
        <v>2006</v>
      </c>
      <c r="G2731" s="2">
        <f t="shared" si="419"/>
        <v>232</v>
      </c>
      <c r="BV2731" s="1">
        <v>38949</v>
      </c>
      <c r="BW2731" t="str">
        <f t="shared" ca="1" si="420"/>
        <v>XX</v>
      </c>
      <c r="BX2731" t="s">
        <v>2</v>
      </c>
    </row>
    <row r="2732" spans="1:76" x14ac:dyDescent="0.25">
      <c r="A2732" s="1">
        <v>38950</v>
      </c>
      <c r="C2732" t="str">
        <f t="shared" si="416"/>
        <v>XX</v>
      </c>
      <c r="E2732">
        <f t="shared" si="417"/>
        <v>0</v>
      </c>
      <c r="F2732">
        <f t="shared" si="418"/>
        <v>2006</v>
      </c>
      <c r="G2732" s="2">
        <f t="shared" si="419"/>
        <v>233</v>
      </c>
      <c r="BV2732" s="1">
        <v>38950</v>
      </c>
      <c r="BW2732" t="str">
        <f t="shared" ca="1" si="420"/>
        <v>XX</v>
      </c>
      <c r="BX2732" t="s">
        <v>2</v>
      </c>
    </row>
    <row r="2733" spans="1:76" x14ac:dyDescent="0.25">
      <c r="A2733" s="1">
        <v>38951</v>
      </c>
      <c r="C2733" t="str">
        <f t="shared" si="416"/>
        <v>XX</v>
      </c>
      <c r="E2733">
        <f t="shared" si="417"/>
        <v>0</v>
      </c>
      <c r="F2733">
        <f t="shared" si="418"/>
        <v>2006</v>
      </c>
      <c r="G2733" s="2">
        <f t="shared" si="419"/>
        <v>234</v>
      </c>
      <c r="BV2733" s="1">
        <v>38951</v>
      </c>
      <c r="BW2733" t="str">
        <f t="shared" ca="1" si="420"/>
        <v>XX</v>
      </c>
      <c r="BX2733" t="s">
        <v>2</v>
      </c>
    </row>
    <row r="2734" spans="1:76" x14ac:dyDescent="0.25">
      <c r="A2734" s="1">
        <v>38952</v>
      </c>
      <c r="B2734">
        <v>1040</v>
      </c>
      <c r="C2734">
        <f t="shared" si="416"/>
        <v>1040</v>
      </c>
      <c r="D2734" t="s">
        <v>20</v>
      </c>
      <c r="E2734">
        <f t="shared" si="417"/>
        <v>1</v>
      </c>
      <c r="F2734">
        <f t="shared" si="418"/>
        <v>2006</v>
      </c>
      <c r="G2734" s="2">
        <f t="shared" si="419"/>
        <v>235</v>
      </c>
      <c r="BV2734" s="1">
        <v>38952</v>
      </c>
      <c r="BW2734">
        <f t="shared" ca="1" si="420"/>
        <v>1040</v>
      </c>
      <c r="BX2734">
        <v>1040</v>
      </c>
    </row>
    <row r="2735" spans="1:76" x14ac:dyDescent="0.25">
      <c r="A2735" s="1">
        <v>38953</v>
      </c>
      <c r="C2735" t="str">
        <f t="shared" si="416"/>
        <v>XX</v>
      </c>
      <c r="E2735">
        <f t="shared" si="417"/>
        <v>0</v>
      </c>
      <c r="F2735">
        <f t="shared" si="418"/>
        <v>2006</v>
      </c>
      <c r="G2735" s="2">
        <f t="shared" si="419"/>
        <v>236</v>
      </c>
      <c r="BV2735" s="1">
        <v>38953</v>
      </c>
      <c r="BW2735" t="str">
        <f t="shared" ca="1" si="420"/>
        <v>XX</v>
      </c>
      <c r="BX2735" t="s">
        <v>2</v>
      </c>
    </row>
    <row r="2736" spans="1:76" x14ac:dyDescent="0.25">
      <c r="A2736" s="1">
        <v>38954</v>
      </c>
      <c r="C2736" t="str">
        <f t="shared" si="416"/>
        <v>XX</v>
      </c>
      <c r="E2736">
        <f t="shared" si="417"/>
        <v>0</v>
      </c>
      <c r="F2736">
        <f t="shared" si="418"/>
        <v>2006</v>
      </c>
      <c r="G2736" s="2">
        <f t="shared" si="419"/>
        <v>237</v>
      </c>
      <c r="BV2736" s="1">
        <v>38954</v>
      </c>
      <c r="BW2736" t="str">
        <f t="shared" ca="1" si="420"/>
        <v>XX</v>
      </c>
      <c r="BX2736" t="s">
        <v>2</v>
      </c>
    </row>
    <row r="2737" spans="1:76" x14ac:dyDescent="0.25">
      <c r="A2737" s="1">
        <v>38955</v>
      </c>
      <c r="B2737">
        <v>2020</v>
      </c>
      <c r="C2737">
        <f t="shared" si="416"/>
        <v>2020</v>
      </c>
      <c r="D2737" t="s">
        <v>20</v>
      </c>
      <c r="E2737">
        <f t="shared" si="417"/>
        <v>1</v>
      </c>
      <c r="F2737">
        <f t="shared" si="418"/>
        <v>2006</v>
      </c>
      <c r="G2737" s="2">
        <f t="shared" si="419"/>
        <v>238</v>
      </c>
      <c r="BV2737" s="1">
        <v>38955</v>
      </c>
      <c r="BW2737">
        <f t="shared" ca="1" si="420"/>
        <v>2020</v>
      </c>
      <c r="BX2737">
        <v>2020</v>
      </c>
    </row>
    <row r="2738" spans="1:76" x14ac:dyDescent="0.25">
      <c r="A2738" s="1">
        <v>38956</v>
      </c>
      <c r="B2738">
        <v>1870</v>
      </c>
      <c r="C2738">
        <f t="shared" si="416"/>
        <v>1870</v>
      </c>
      <c r="D2738" t="s">
        <v>20</v>
      </c>
      <c r="E2738">
        <f t="shared" si="417"/>
        <v>1</v>
      </c>
      <c r="F2738">
        <f t="shared" si="418"/>
        <v>2006</v>
      </c>
      <c r="G2738" s="2">
        <f t="shared" si="419"/>
        <v>239</v>
      </c>
      <c r="BV2738" s="1">
        <v>38956</v>
      </c>
      <c r="BW2738">
        <f t="shared" ca="1" si="420"/>
        <v>1870</v>
      </c>
      <c r="BX2738">
        <v>1870</v>
      </c>
    </row>
    <row r="2739" spans="1:76" x14ac:dyDescent="0.25">
      <c r="A2739" s="1">
        <v>38957</v>
      </c>
      <c r="B2739">
        <v>1310</v>
      </c>
      <c r="C2739">
        <f t="shared" si="416"/>
        <v>1310</v>
      </c>
      <c r="D2739" t="s">
        <v>20</v>
      </c>
      <c r="E2739">
        <f t="shared" si="417"/>
        <v>1</v>
      </c>
      <c r="F2739">
        <f t="shared" si="418"/>
        <v>2006</v>
      </c>
      <c r="G2739" s="2">
        <f t="shared" si="419"/>
        <v>240</v>
      </c>
      <c r="BV2739" s="1">
        <v>38957</v>
      </c>
      <c r="BW2739">
        <f t="shared" ca="1" si="420"/>
        <v>1310</v>
      </c>
      <c r="BX2739">
        <v>1310</v>
      </c>
    </row>
    <row r="2740" spans="1:76" x14ac:dyDescent="0.25">
      <c r="A2740" s="1">
        <v>38958</v>
      </c>
      <c r="B2740">
        <v>909</v>
      </c>
      <c r="C2740">
        <f t="shared" si="416"/>
        <v>909</v>
      </c>
      <c r="D2740" t="s">
        <v>20</v>
      </c>
      <c r="E2740">
        <f t="shared" si="417"/>
        <v>1</v>
      </c>
      <c r="F2740">
        <f t="shared" si="418"/>
        <v>2006</v>
      </c>
      <c r="G2740" s="2">
        <f t="shared" si="419"/>
        <v>241</v>
      </c>
      <c r="BV2740" s="1">
        <v>38958</v>
      </c>
      <c r="BW2740">
        <f t="shared" ca="1" si="420"/>
        <v>909</v>
      </c>
      <c r="BX2740">
        <v>909</v>
      </c>
    </row>
    <row r="2741" spans="1:76" x14ac:dyDescent="0.25">
      <c r="A2741" s="1">
        <v>38959</v>
      </c>
      <c r="B2741">
        <v>1090</v>
      </c>
      <c r="C2741">
        <f t="shared" si="416"/>
        <v>1090</v>
      </c>
      <c r="D2741" t="s">
        <v>20</v>
      </c>
      <c r="E2741">
        <f t="shared" si="417"/>
        <v>1</v>
      </c>
      <c r="F2741">
        <f t="shared" si="418"/>
        <v>2006</v>
      </c>
      <c r="G2741" s="2">
        <f t="shared" si="419"/>
        <v>242</v>
      </c>
      <c r="BV2741" s="1">
        <v>38959</v>
      </c>
      <c r="BW2741">
        <f t="shared" ca="1" si="420"/>
        <v>1090</v>
      </c>
      <c r="BX2741">
        <v>1090</v>
      </c>
    </row>
    <row r="2742" spans="1:76" x14ac:dyDescent="0.25">
      <c r="A2742" s="1">
        <v>38960</v>
      </c>
      <c r="B2742">
        <v>935</v>
      </c>
      <c r="C2742">
        <f t="shared" si="416"/>
        <v>935</v>
      </c>
      <c r="D2742" t="s">
        <v>20</v>
      </c>
      <c r="E2742">
        <f t="shared" si="417"/>
        <v>1</v>
      </c>
      <c r="F2742">
        <f t="shared" si="418"/>
        <v>2006</v>
      </c>
      <c r="G2742" s="2">
        <f t="shared" si="419"/>
        <v>243</v>
      </c>
      <c r="BV2742" s="1">
        <v>38960</v>
      </c>
      <c r="BW2742">
        <f t="shared" ca="1" si="420"/>
        <v>935</v>
      </c>
      <c r="BX2742">
        <v>935</v>
      </c>
    </row>
    <row r="2743" spans="1:76" x14ac:dyDescent="0.25">
      <c r="A2743" s="1">
        <v>38961</v>
      </c>
      <c r="B2743">
        <v>958</v>
      </c>
      <c r="C2743">
        <f t="shared" si="416"/>
        <v>958</v>
      </c>
      <c r="D2743" t="s">
        <v>20</v>
      </c>
      <c r="E2743">
        <f t="shared" si="417"/>
        <v>1</v>
      </c>
      <c r="F2743">
        <f t="shared" si="418"/>
        <v>2006</v>
      </c>
      <c r="G2743" s="2">
        <f t="shared" si="419"/>
        <v>244</v>
      </c>
      <c r="BV2743" s="1">
        <v>38961</v>
      </c>
      <c r="BW2743">
        <f t="shared" ca="1" si="420"/>
        <v>958</v>
      </c>
      <c r="BX2743">
        <v>958</v>
      </c>
    </row>
    <row r="2744" spans="1:76" x14ac:dyDescent="0.25">
      <c r="A2744" s="1">
        <v>38962</v>
      </c>
      <c r="B2744">
        <v>1000</v>
      </c>
      <c r="C2744">
        <f t="shared" si="416"/>
        <v>1000</v>
      </c>
      <c r="D2744" t="s">
        <v>20</v>
      </c>
      <c r="E2744">
        <f t="shared" si="417"/>
        <v>1</v>
      </c>
      <c r="F2744">
        <f t="shared" si="418"/>
        <v>2006</v>
      </c>
      <c r="G2744" s="2">
        <f t="shared" si="419"/>
        <v>245</v>
      </c>
      <c r="BV2744" s="1">
        <v>38962</v>
      </c>
      <c r="BW2744">
        <f t="shared" ca="1" si="420"/>
        <v>1000</v>
      </c>
      <c r="BX2744">
        <v>1000</v>
      </c>
    </row>
    <row r="2745" spans="1:76" x14ac:dyDescent="0.25">
      <c r="A2745" s="1">
        <v>38963</v>
      </c>
      <c r="B2745">
        <v>1020</v>
      </c>
      <c r="C2745">
        <f t="shared" si="416"/>
        <v>1020</v>
      </c>
      <c r="D2745" t="s">
        <v>20</v>
      </c>
      <c r="E2745">
        <f t="shared" si="417"/>
        <v>1</v>
      </c>
      <c r="F2745">
        <f t="shared" si="418"/>
        <v>2006</v>
      </c>
      <c r="G2745" s="2">
        <f t="shared" si="419"/>
        <v>246</v>
      </c>
      <c r="BV2745" s="1">
        <v>38963</v>
      </c>
      <c r="BW2745">
        <f t="shared" ca="1" si="420"/>
        <v>1020</v>
      </c>
      <c r="BX2745">
        <v>1020</v>
      </c>
    </row>
    <row r="2746" spans="1:76" x14ac:dyDescent="0.25">
      <c r="A2746" s="1">
        <v>38964</v>
      </c>
      <c r="B2746">
        <v>1060</v>
      </c>
      <c r="C2746">
        <f t="shared" si="416"/>
        <v>1060</v>
      </c>
      <c r="D2746" t="s">
        <v>20</v>
      </c>
      <c r="E2746">
        <f t="shared" si="417"/>
        <v>1</v>
      </c>
      <c r="F2746">
        <f t="shared" si="418"/>
        <v>2006</v>
      </c>
      <c r="G2746" s="2">
        <f t="shared" si="419"/>
        <v>247</v>
      </c>
      <c r="BV2746" s="1">
        <v>38964</v>
      </c>
      <c r="BW2746">
        <f t="shared" ca="1" si="420"/>
        <v>1060</v>
      </c>
      <c r="BX2746">
        <v>1060</v>
      </c>
    </row>
    <row r="2747" spans="1:76" x14ac:dyDescent="0.25">
      <c r="A2747" s="1">
        <v>38965</v>
      </c>
      <c r="B2747">
        <v>1240</v>
      </c>
      <c r="C2747">
        <f t="shared" si="416"/>
        <v>1240</v>
      </c>
      <c r="D2747" t="s">
        <v>20</v>
      </c>
      <c r="E2747">
        <f t="shared" si="417"/>
        <v>1</v>
      </c>
      <c r="F2747">
        <f t="shared" si="418"/>
        <v>2006</v>
      </c>
      <c r="G2747" s="2">
        <f t="shared" si="419"/>
        <v>248</v>
      </c>
      <c r="BV2747" s="1">
        <v>38965</v>
      </c>
      <c r="BW2747">
        <f t="shared" ca="1" si="420"/>
        <v>1240</v>
      </c>
      <c r="BX2747">
        <v>1240</v>
      </c>
    </row>
    <row r="2748" spans="1:76" x14ac:dyDescent="0.25">
      <c r="A2748" s="1">
        <v>38966</v>
      </c>
      <c r="B2748">
        <v>1310</v>
      </c>
      <c r="C2748">
        <f t="shared" si="416"/>
        <v>1310</v>
      </c>
      <c r="D2748" t="s">
        <v>20</v>
      </c>
      <c r="E2748">
        <f t="shared" si="417"/>
        <v>1</v>
      </c>
      <c r="F2748">
        <f t="shared" si="418"/>
        <v>2006</v>
      </c>
      <c r="G2748" s="2">
        <f t="shared" si="419"/>
        <v>249</v>
      </c>
      <c r="BV2748" s="1">
        <v>38966</v>
      </c>
      <c r="BW2748">
        <f t="shared" ca="1" si="420"/>
        <v>1310</v>
      </c>
      <c r="BX2748">
        <v>1310</v>
      </c>
    </row>
    <row r="2749" spans="1:76" x14ac:dyDescent="0.25">
      <c r="A2749" s="1">
        <v>38967</v>
      </c>
      <c r="B2749">
        <v>1370</v>
      </c>
      <c r="C2749">
        <f t="shared" si="416"/>
        <v>1370</v>
      </c>
      <c r="D2749" t="s">
        <v>20</v>
      </c>
      <c r="E2749">
        <f t="shared" si="417"/>
        <v>1</v>
      </c>
      <c r="F2749">
        <f t="shared" si="418"/>
        <v>2006</v>
      </c>
      <c r="G2749" s="2">
        <f t="shared" si="419"/>
        <v>250</v>
      </c>
      <c r="BV2749" s="1">
        <v>38967</v>
      </c>
      <c r="BW2749">
        <f t="shared" ca="1" si="420"/>
        <v>1370</v>
      </c>
      <c r="BX2749">
        <v>1370</v>
      </c>
    </row>
    <row r="2750" spans="1:76" x14ac:dyDescent="0.25">
      <c r="A2750" s="1">
        <v>38968</v>
      </c>
      <c r="B2750">
        <v>1410</v>
      </c>
      <c r="C2750">
        <f t="shared" si="416"/>
        <v>1410</v>
      </c>
      <c r="D2750" t="s">
        <v>20</v>
      </c>
      <c r="E2750">
        <f t="shared" si="417"/>
        <v>1</v>
      </c>
      <c r="F2750">
        <f t="shared" si="418"/>
        <v>2006</v>
      </c>
      <c r="G2750" s="2">
        <f t="shared" si="419"/>
        <v>251</v>
      </c>
      <c r="BV2750" s="1">
        <v>38968</v>
      </c>
      <c r="BW2750">
        <f t="shared" ca="1" si="420"/>
        <v>1410</v>
      </c>
      <c r="BX2750">
        <v>1410</v>
      </c>
    </row>
    <row r="2751" spans="1:76" x14ac:dyDescent="0.25">
      <c r="A2751" s="1">
        <v>38969</v>
      </c>
      <c r="B2751">
        <v>1410</v>
      </c>
      <c r="C2751">
        <f t="shared" si="416"/>
        <v>1410</v>
      </c>
      <c r="D2751" t="s">
        <v>20</v>
      </c>
      <c r="E2751">
        <f t="shared" si="417"/>
        <v>1</v>
      </c>
      <c r="F2751">
        <f t="shared" si="418"/>
        <v>2006</v>
      </c>
      <c r="G2751" s="2">
        <f t="shared" si="419"/>
        <v>252</v>
      </c>
      <c r="BV2751" s="1">
        <v>38969</v>
      </c>
      <c r="BW2751">
        <f t="shared" ca="1" si="420"/>
        <v>1410</v>
      </c>
      <c r="BX2751">
        <v>1410</v>
      </c>
    </row>
    <row r="2752" spans="1:76" x14ac:dyDescent="0.25">
      <c r="A2752" s="1">
        <v>38970</v>
      </c>
      <c r="C2752" t="str">
        <f t="shared" si="416"/>
        <v>XX</v>
      </c>
      <c r="E2752">
        <f t="shared" si="417"/>
        <v>0</v>
      </c>
      <c r="F2752">
        <f t="shared" si="418"/>
        <v>2006</v>
      </c>
      <c r="G2752" s="2">
        <f t="shared" si="419"/>
        <v>253</v>
      </c>
      <c r="BV2752" s="1">
        <v>38970</v>
      </c>
      <c r="BW2752" t="str">
        <f t="shared" ca="1" si="420"/>
        <v>XX</v>
      </c>
      <c r="BX2752" t="s">
        <v>2</v>
      </c>
    </row>
    <row r="2753" spans="1:76" x14ac:dyDescent="0.25">
      <c r="A2753" s="1">
        <v>38971</v>
      </c>
      <c r="C2753" t="str">
        <f t="shared" si="416"/>
        <v>XX</v>
      </c>
      <c r="E2753">
        <f t="shared" si="417"/>
        <v>0</v>
      </c>
      <c r="F2753">
        <f t="shared" si="418"/>
        <v>2006</v>
      </c>
      <c r="G2753" s="2">
        <f t="shared" si="419"/>
        <v>254</v>
      </c>
      <c r="BV2753" s="1">
        <v>38971</v>
      </c>
      <c r="BW2753" t="str">
        <f t="shared" ca="1" si="420"/>
        <v>XX</v>
      </c>
      <c r="BX2753" t="s">
        <v>2</v>
      </c>
    </row>
    <row r="2754" spans="1:76" x14ac:dyDescent="0.25">
      <c r="A2754" s="1">
        <v>38972</v>
      </c>
      <c r="C2754" t="str">
        <f t="shared" si="416"/>
        <v>XX</v>
      </c>
      <c r="E2754">
        <f t="shared" si="417"/>
        <v>0</v>
      </c>
      <c r="F2754">
        <f t="shared" si="418"/>
        <v>2006</v>
      </c>
      <c r="G2754" s="2">
        <f t="shared" si="419"/>
        <v>255</v>
      </c>
      <c r="BV2754" s="1">
        <v>38972</v>
      </c>
      <c r="BW2754" t="str">
        <f t="shared" ca="1" si="420"/>
        <v>XX</v>
      </c>
      <c r="BX2754" t="s">
        <v>2</v>
      </c>
    </row>
    <row r="2755" spans="1:76" x14ac:dyDescent="0.25">
      <c r="A2755" s="1">
        <v>38973</v>
      </c>
      <c r="B2755">
        <v>1190</v>
      </c>
      <c r="C2755">
        <f t="shared" ref="C2755:C2818" si="421">IF(ISNUMBER(B2755),B2755,"XX")</f>
        <v>1190</v>
      </c>
      <c r="D2755" t="s">
        <v>20</v>
      </c>
      <c r="E2755">
        <f t="shared" ref="E2755:E2818" si="422">IF(LEFT(D2755,1)="A",1,0)</f>
        <v>1</v>
      </c>
      <c r="F2755">
        <f t="shared" ref="F2755:F2818" si="423">YEAR(A2755)</f>
        <v>2006</v>
      </c>
      <c r="G2755" s="2">
        <f t="shared" ref="G2755:G2818" si="424">DATE(YEAR(A2755),MONTH(A2755),DAY(A2755))-DATE(YEAR(A2755),1,0)</f>
        <v>256</v>
      </c>
      <c r="BV2755" s="1">
        <v>38973</v>
      </c>
      <c r="BW2755">
        <f t="shared" ref="BW2755:BW2818" ca="1" si="425">OFFSET($BA$1,MATCH(DATE(YEAR(BV2755),MONTH(BV2755),DAY(BV2755))-DATE(YEAR(BV2755),1,0),$BA$2:$BA$366,0),MATCH(YEAR(BV2755),$BB$1:$BO$1,0))</f>
        <v>1190</v>
      </c>
      <c r="BX2755">
        <v>1190</v>
      </c>
    </row>
    <row r="2756" spans="1:76" x14ac:dyDescent="0.25">
      <c r="A2756" s="1">
        <v>38974</v>
      </c>
      <c r="B2756">
        <v>1200</v>
      </c>
      <c r="C2756">
        <f t="shared" si="421"/>
        <v>1200</v>
      </c>
      <c r="D2756" t="s">
        <v>20</v>
      </c>
      <c r="E2756">
        <f t="shared" si="422"/>
        <v>1</v>
      </c>
      <c r="F2756">
        <f t="shared" si="423"/>
        <v>2006</v>
      </c>
      <c r="G2756" s="2">
        <f t="shared" si="424"/>
        <v>257</v>
      </c>
      <c r="BV2756" s="1">
        <v>38974</v>
      </c>
      <c r="BW2756">
        <f t="shared" ca="1" si="425"/>
        <v>1200</v>
      </c>
      <c r="BX2756">
        <v>1200</v>
      </c>
    </row>
    <row r="2757" spans="1:76" x14ac:dyDescent="0.25">
      <c r="A2757" s="1">
        <v>38975</v>
      </c>
      <c r="B2757">
        <v>1200</v>
      </c>
      <c r="C2757">
        <f t="shared" si="421"/>
        <v>1200</v>
      </c>
      <c r="D2757" t="s">
        <v>20</v>
      </c>
      <c r="E2757">
        <f t="shared" si="422"/>
        <v>1</v>
      </c>
      <c r="F2757">
        <f t="shared" si="423"/>
        <v>2006</v>
      </c>
      <c r="G2757" s="2">
        <f t="shared" si="424"/>
        <v>258</v>
      </c>
      <c r="BV2757" s="1">
        <v>38975</v>
      </c>
      <c r="BW2757">
        <f t="shared" ca="1" si="425"/>
        <v>1200</v>
      </c>
      <c r="BX2757">
        <v>1200</v>
      </c>
    </row>
    <row r="2758" spans="1:76" x14ac:dyDescent="0.25">
      <c r="A2758" s="1">
        <v>38976</v>
      </c>
      <c r="B2758">
        <v>1300</v>
      </c>
      <c r="C2758">
        <f t="shared" si="421"/>
        <v>1300</v>
      </c>
      <c r="D2758" t="s">
        <v>20</v>
      </c>
      <c r="E2758">
        <f t="shared" si="422"/>
        <v>1</v>
      </c>
      <c r="F2758">
        <f t="shared" si="423"/>
        <v>2006</v>
      </c>
      <c r="G2758" s="2">
        <f t="shared" si="424"/>
        <v>259</v>
      </c>
      <c r="BV2758" s="1">
        <v>38976</v>
      </c>
      <c r="BW2758">
        <f t="shared" ca="1" si="425"/>
        <v>1300</v>
      </c>
      <c r="BX2758">
        <v>1300</v>
      </c>
    </row>
    <row r="2759" spans="1:76" x14ac:dyDescent="0.25">
      <c r="A2759" s="1">
        <v>38977</v>
      </c>
      <c r="B2759">
        <v>1480</v>
      </c>
      <c r="C2759">
        <f t="shared" si="421"/>
        <v>1480</v>
      </c>
      <c r="D2759" t="s">
        <v>20</v>
      </c>
      <c r="E2759">
        <f t="shared" si="422"/>
        <v>1</v>
      </c>
      <c r="F2759">
        <f t="shared" si="423"/>
        <v>2006</v>
      </c>
      <c r="G2759" s="2">
        <f t="shared" si="424"/>
        <v>260</v>
      </c>
      <c r="BV2759" s="1">
        <v>38977</v>
      </c>
      <c r="BW2759">
        <f t="shared" ca="1" si="425"/>
        <v>1480</v>
      </c>
      <c r="BX2759">
        <v>1480</v>
      </c>
    </row>
    <row r="2760" spans="1:76" x14ac:dyDescent="0.25">
      <c r="A2760" s="1">
        <v>38978</v>
      </c>
      <c r="B2760">
        <v>1600</v>
      </c>
      <c r="C2760">
        <f t="shared" si="421"/>
        <v>1600</v>
      </c>
      <c r="D2760" t="s">
        <v>20</v>
      </c>
      <c r="E2760">
        <f t="shared" si="422"/>
        <v>1</v>
      </c>
      <c r="F2760">
        <f t="shared" si="423"/>
        <v>2006</v>
      </c>
      <c r="G2760" s="2">
        <f t="shared" si="424"/>
        <v>261</v>
      </c>
      <c r="BV2760" s="1">
        <v>38978</v>
      </c>
      <c r="BW2760">
        <f t="shared" ca="1" si="425"/>
        <v>1600</v>
      </c>
      <c r="BX2760">
        <v>1600</v>
      </c>
    </row>
    <row r="2761" spans="1:76" x14ac:dyDescent="0.25">
      <c r="A2761" s="1">
        <v>38979</v>
      </c>
      <c r="B2761">
        <v>1700</v>
      </c>
      <c r="C2761">
        <f t="shared" si="421"/>
        <v>1700</v>
      </c>
      <c r="D2761" t="s">
        <v>20</v>
      </c>
      <c r="E2761">
        <f t="shared" si="422"/>
        <v>1</v>
      </c>
      <c r="F2761">
        <f t="shared" si="423"/>
        <v>2006</v>
      </c>
      <c r="G2761" s="2">
        <f t="shared" si="424"/>
        <v>262</v>
      </c>
      <c r="BV2761" s="1">
        <v>38979</v>
      </c>
      <c r="BW2761">
        <f t="shared" ca="1" si="425"/>
        <v>1700</v>
      </c>
      <c r="BX2761">
        <v>1700</v>
      </c>
    </row>
    <row r="2762" spans="1:76" x14ac:dyDescent="0.25">
      <c r="A2762" s="1">
        <v>38980</v>
      </c>
      <c r="B2762">
        <v>1810</v>
      </c>
      <c r="C2762">
        <f t="shared" si="421"/>
        <v>1810</v>
      </c>
      <c r="D2762" t="s">
        <v>20</v>
      </c>
      <c r="E2762">
        <f t="shared" si="422"/>
        <v>1</v>
      </c>
      <c r="F2762">
        <f t="shared" si="423"/>
        <v>2006</v>
      </c>
      <c r="G2762" s="2">
        <f t="shared" si="424"/>
        <v>263</v>
      </c>
      <c r="BV2762" s="1">
        <v>38980</v>
      </c>
      <c r="BW2762">
        <f t="shared" ca="1" si="425"/>
        <v>1810</v>
      </c>
      <c r="BX2762">
        <v>1810</v>
      </c>
    </row>
    <row r="2763" spans="1:76" x14ac:dyDescent="0.25">
      <c r="A2763" s="1">
        <v>38981</v>
      </c>
      <c r="B2763">
        <v>1790</v>
      </c>
      <c r="C2763">
        <f t="shared" si="421"/>
        <v>1790</v>
      </c>
      <c r="D2763" t="s">
        <v>20</v>
      </c>
      <c r="E2763">
        <f t="shared" si="422"/>
        <v>1</v>
      </c>
      <c r="F2763">
        <f t="shared" si="423"/>
        <v>2006</v>
      </c>
      <c r="G2763" s="2">
        <f t="shared" si="424"/>
        <v>264</v>
      </c>
      <c r="BV2763" s="1">
        <v>38981</v>
      </c>
      <c r="BW2763">
        <f t="shared" ca="1" si="425"/>
        <v>1790</v>
      </c>
      <c r="BX2763">
        <v>1790</v>
      </c>
    </row>
    <row r="2764" spans="1:76" x14ac:dyDescent="0.25">
      <c r="A2764" s="1">
        <v>38982</v>
      </c>
      <c r="B2764">
        <v>1720</v>
      </c>
      <c r="C2764">
        <f t="shared" si="421"/>
        <v>1720</v>
      </c>
      <c r="D2764" t="s">
        <v>20</v>
      </c>
      <c r="E2764">
        <f t="shared" si="422"/>
        <v>1</v>
      </c>
      <c r="F2764">
        <f t="shared" si="423"/>
        <v>2006</v>
      </c>
      <c r="G2764" s="2">
        <f t="shared" si="424"/>
        <v>265</v>
      </c>
      <c r="BV2764" s="1">
        <v>38982</v>
      </c>
      <c r="BW2764">
        <f t="shared" ca="1" si="425"/>
        <v>1720</v>
      </c>
      <c r="BX2764">
        <v>1720</v>
      </c>
    </row>
    <row r="2765" spans="1:76" x14ac:dyDescent="0.25">
      <c r="A2765" s="1">
        <v>38983</v>
      </c>
      <c r="B2765">
        <v>1840</v>
      </c>
      <c r="C2765">
        <f t="shared" si="421"/>
        <v>1840</v>
      </c>
      <c r="D2765" t="s">
        <v>20</v>
      </c>
      <c r="E2765">
        <f t="shared" si="422"/>
        <v>1</v>
      </c>
      <c r="F2765">
        <f t="shared" si="423"/>
        <v>2006</v>
      </c>
      <c r="G2765" s="2">
        <f t="shared" si="424"/>
        <v>266</v>
      </c>
      <c r="BV2765" s="1">
        <v>38983</v>
      </c>
      <c r="BW2765">
        <f t="shared" ca="1" si="425"/>
        <v>1840</v>
      </c>
      <c r="BX2765">
        <v>1840</v>
      </c>
    </row>
    <row r="2766" spans="1:76" x14ac:dyDescent="0.25">
      <c r="A2766" s="1">
        <v>38984</v>
      </c>
      <c r="B2766">
        <v>1670</v>
      </c>
      <c r="C2766">
        <f t="shared" si="421"/>
        <v>1670</v>
      </c>
      <c r="D2766" t="s">
        <v>20</v>
      </c>
      <c r="E2766">
        <f t="shared" si="422"/>
        <v>1</v>
      </c>
      <c r="F2766">
        <f t="shared" si="423"/>
        <v>2006</v>
      </c>
      <c r="G2766" s="2">
        <f t="shared" si="424"/>
        <v>267</v>
      </c>
      <c r="BV2766" s="1">
        <v>38984</v>
      </c>
      <c r="BW2766">
        <f t="shared" ca="1" si="425"/>
        <v>1670</v>
      </c>
      <c r="BX2766">
        <v>1670</v>
      </c>
    </row>
    <row r="2767" spans="1:76" x14ac:dyDescent="0.25">
      <c r="A2767" s="1">
        <v>38985</v>
      </c>
      <c r="B2767">
        <v>1480</v>
      </c>
      <c r="C2767">
        <f t="shared" si="421"/>
        <v>1480</v>
      </c>
      <c r="D2767" t="s">
        <v>20</v>
      </c>
      <c r="E2767">
        <f t="shared" si="422"/>
        <v>1</v>
      </c>
      <c r="F2767">
        <f t="shared" si="423"/>
        <v>2006</v>
      </c>
      <c r="G2767" s="2">
        <f t="shared" si="424"/>
        <v>268</v>
      </c>
      <c r="BV2767" s="1">
        <v>38985</v>
      </c>
      <c r="BW2767">
        <f t="shared" ca="1" si="425"/>
        <v>1480</v>
      </c>
      <c r="BX2767">
        <v>1480</v>
      </c>
    </row>
    <row r="2768" spans="1:76" x14ac:dyDescent="0.25">
      <c r="A2768" s="1">
        <v>38986</v>
      </c>
      <c r="B2768">
        <v>1260</v>
      </c>
      <c r="C2768">
        <f t="shared" si="421"/>
        <v>1260</v>
      </c>
      <c r="D2768" t="s">
        <v>20</v>
      </c>
      <c r="E2768">
        <f t="shared" si="422"/>
        <v>1</v>
      </c>
      <c r="F2768">
        <f t="shared" si="423"/>
        <v>2006</v>
      </c>
      <c r="G2768" s="2">
        <f t="shared" si="424"/>
        <v>269</v>
      </c>
      <c r="BV2768" s="1">
        <v>38986</v>
      </c>
      <c r="BW2768">
        <f t="shared" ca="1" si="425"/>
        <v>1260</v>
      </c>
      <c r="BX2768">
        <v>1260</v>
      </c>
    </row>
    <row r="2769" spans="1:76" x14ac:dyDescent="0.25">
      <c r="A2769" s="1">
        <v>38987</v>
      </c>
      <c r="B2769">
        <v>1230</v>
      </c>
      <c r="C2769">
        <f t="shared" si="421"/>
        <v>1230</v>
      </c>
      <c r="D2769" t="s">
        <v>20</v>
      </c>
      <c r="E2769">
        <f t="shared" si="422"/>
        <v>1</v>
      </c>
      <c r="F2769">
        <f t="shared" si="423"/>
        <v>2006</v>
      </c>
      <c r="G2769" s="2">
        <f t="shared" si="424"/>
        <v>270</v>
      </c>
      <c r="BV2769" s="1">
        <v>38987</v>
      </c>
      <c r="BW2769">
        <f t="shared" ca="1" si="425"/>
        <v>1230</v>
      </c>
      <c r="BX2769">
        <v>1230</v>
      </c>
    </row>
    <row r="2770" spans="1:76" x14ac:dyDescent="0.25">
      <c r="A2770" s="1">
        <v>38988</v>
      </c>
      <c r="B2770">
        <v>1340</v>
      </c>
      <c r="C2770">
        <f t="shared" si="421"/>
        <v>1340</v>
      </c>
      <c r="D2770" t="s">
        <v>20</v>
      </c>
      <c r="E2770">
        <f t="shared" si="422"/>
        <v>1</v>
      </c>
      <c r="F2770">
        <f t="shared" si="423"/>
        <v>2006</v>
      </c>
      <c r="G2770" s="2">
        <f t="shared" si="424"/>
        <v>271</v>
      </c>
      <c r="BV2770" s="1">
        <v>38988</v>
      </c>
      <c r="BW2770">
        <f t="shared" ca="1" si="425"/>
        <v>1340</v>
      </c>
      <c r="BX2770">
        <v>1340</v>
      </c>
    </row>
    <row r="2771" spans="1:76" x14ac:dyDescent="0.25">
      <c r="A2771" s="1">
        <v>38989</v>
      </c>
      <c r="B2771">
        <v>1520</v>
      </c>
      <c r="C2771">
        <f t="shared" si="421"/>
        <v>1520</v>
      </c>
      <c r="D2771" t="s">
        <v>20</v>
      </c>
      <c r="E2771">
        <f t="shared" si="422"/>
        <v>1</v>
      </c>
      <c r="F2771">
        <f t="shared" si="423"/>
        <v>2006</v>
      </c>
      <c r="G2771" s="2">
        <f t="shared" si="424"/>
        <v>272</v>
      </c>
      <c r="BV2771" s="1">
        <v>38989</v>
      </c>
      <c r="BW2771">
        <f t="shared" ca="1" si="425"/>
        <v>1520</v>
      </c>
      <c r="BX2771">
        <v>1520</v>
      </c>
    </row>
    <row r="2772" spans="1:76" x14ac:dyDescent="0.25">
      <c r="A2772" s="1">
        <v>38990</v>
      </c>
      <c r="B2772">
        <v>1660</v>
      </c>
      <c r="C2772">
        <f t="shared" si="421"/>
        <v>1660</v>
      </c>
      <c r="D2772" t="s">
        <v>20</v>
      </c>
      <c r="E2772">
        <f t="shared" si="422"/>
        <v>1</v>
      </c>
      <c r="F2772">
        <f t="shared" si="423"/>
        <v>2006</v>
      </c>
      <c r="G2772" s="2">
        <f t="shared" si="424"/>
        <v>273</v>
      </c>
      <c r="BV2772" s="1">
        <v>38990</v>
      </c>
      <c r="BW2772">
        <f t="shared" ca="1" si="425"/>
        <v>1660</v>
      </c>
      <c r="BX2772">
        <v>1660</v>
      </c>
    </row>
    <row r="2773" spans="1:76" x14ac:dyDescent="0.25">
      <c r="A2773" s="1">
        <v>38991</v>
      </c>
      <c r="B2773">
        <v>1750</v>
      </c>
      <c r="C2773">
        <f t="shared" si="421"/>
        <v>1750</v>
      </c>
      <c r="D2773" t="s">
        <v>20</v>
      </c>
      <c r="E2773">
        <f t="shared" si="422"/>
        <v>1</v>
      </c>
      <c r="F2773">
        <f t="shared" si="423"/>
        <v>2006</v>
      </c>
      <c r="G2773" s="2">
        <f t="shared" si="424"/>
        <v>274</v>
      </c>
      <c r="BV2773" s="1">
        <v>38991</v>
      </c>
      <c r="BW2773">
        <f t="shared" ca="1" si="425"/>
        <v>1750</v>
      </c>
      <c r="BX2773">
        <v>1750</v>
      </c>
    </row>
    <row r="2774" spans="1:76" x14ac:dyDescent="0.25">
      <c r="A2774" s="1">
        <v>38992</v>
      </c>
      <c r="B2774">
        <v>1810</v>
      </c>
      <c r="C2774">
        <f t="shared" si="421"/>
        <v>1810</v>
      </c>
      <c r="D2774" t="s">
        <v>20</v>
      </c>
      <c r="E2774">
        <f t="shared" si="422"/>
        <v>1</v>
      </c>
      <c r="F2774">
        <f t="shared" si="423"/>
        <v>2006</v>
      </c>
      <c r="G2774" s="2">
        <f t="shared" si="424"/>
        <v>275</v>
      </c>
      <c r="BV2774" s="1">
        <v>38992</v>
      </c>
      <c r="BW2774">
        <f t="shared" ca="1" si="425"/>
        <v>1810</v>
      </c>
      <c r="BX2774">
        <v>1810</v>
      </c>
    </row>
    <row r="2775" spans="1:76" x14ac:dyDescent="0.25">
      <c r="A2775" s="1">
        <v>38993</v>
      </c>
      <c r="B2775">
        <v>1800</v>
      </c>
      <c r="C2775">
        <f t="shared" si="421"/>
        <v>1800</v>
      </c>
      <c r="D2775" t="s">
        <v>20</v>
      </c>
      <c r="E2775">
        <f t="shared" si="422"/>
        <v>1</v>
      </c>
      <c r="F2775">
        <f t="shared" si="423"/>
        <v>2006</v>
      </c>
      <c r="G2775" s="2">
        <f t="shared" si="424"/>
        <v>276</v>
      </c>
      <c r="BV2775" s="1">
        <v>38993</v>
      </c>
      <c r="BW2775">
        <f t="shared" ca="1" si="425"/>
        <v>1800</v>
      </c>
      <c r="BX2775">
        <v>1800</v>
      </c>
    </row>
    <row r="2776" spans="1:76" x14ac:dyDescent="0.25">
      <c r="A2776" s="1">
        <v>38994</v>
      </c>
      <c r="B2776">
        <v>1800</v>
      </c>
      <c r="C2776">
        <f t="shared" si="421"/>
        <v>1800</v>
      </c>
      <c r="D2776" t="s">
        <v>20</v>
      </c>
      <c r="E2776">
        <f t="shared" si="422"/>
        <v>1</v>
      </c>
      <c r="F2776">
        <f t="shared" si="423"/>
        <v>2006</v>
      </c>
      <c r="G2776" s="2">
        <f t="shared" si="424"/>
        <v>277</v>
      </c>
      <c r="BV2776" s="1">
        <v>38994</v>
      </c>
      <c r="BW2776">
        <f t="shared" ca="1" si="425"/>
        <v>1800</v>
      </c>
      <c r="BX2776">
        <v>1800</v>
      </c>
    </row>
    <row r="2777" spans="1:76" x14ac:dyDescent="0.25">
      <c r="A2777" s="1">
        <v>38995</v>
      </c>
      <c r="B2777">
        <v>1690</v>
      </c>
      <c r="C2777">
        <f t="shared" si="421"/>
        <v>1690</v>
      </c>
      <c r="D2777" t="s">
        <v>20</v>
      </c>
      <c r="E2777">
        <f t="shared" si="422"/>
        <v>1</v>
      </c>
      <c r="F2777">
        <f t="shared" si="423"/>
        <v>2006</v>
      </c>
      <c r="G2777" s="2">
        <f t="shared" si="424"/>
        <v>278</v>
      </c>
      <c r="BV2777" s="1">
        <v>38995</v>
      </c>
      <c r="BW2777">
        <f t="shared" ca="1" si="425"/>
        <v>1690</v>
      </c>
      <c r="BX2777">
        <v>1690</v>
      </c>
    </row>
    <row r="2778" spans="1:76" x14ac:dyDescent="0.25">
      <c r="A2778" s="1">
        <v>38996</v>
      </c>
      <c r="B2778">
        <v>1710</v>
      </c>
      <c r="C2778">
        <f t="shared" si="421"/>
        <v>1710</v>
      </c>
      <c r="D2778" t="s">
        <v>20</v>
      </c>
      <c r="E2778">
        <f t="shared" si="422"/>
        <v>1</v>
      </c>
      <c r="F2778">
        <f t="shared" si="423"/>
        <v>2006</v>
      </c>
      <c r="G2778" s="2">
        <f t="shared" si="424"/>
        <v>279</v>
      </c>
      <c r="BV2778" s="1">
        <v>38996</v>
      </c>
      <c r="BW2778">
        <f t="shared" ca="1" si="425"/>
        <v>1710</v>
      </c>
      <c r="BX2778">
        <v>1710</v>
      </c>
    </row>
    <row r="2779" spans="1:76" x14ac:dyDescent="0.25">
      <c r="A2779" s="1">
        <v>38997</v>
      </c>
      <c r="B2779">
        <v>1760</v>
      </c>
      <c r="C2779">
        <f t="shared" si="421"/>
        <v>1760</v>
      </c>
      <c r="D2779" t="s">
        <v>20</v>
      </c>
      <c r="E2779">
        <f t="shared" si="422"/>
        <v>1</v>
      </c>
      <c r="F2779">
        <f t="shared" si="423"/>
        <v>2006</v>
      </c>
      <c r="G2779" s="2">
        <f t="shared" si="424"/>
        <v>280</v>
      </c>
      <c r="BV2779" s="1">
        <v>38997</v>
      </c>
      <c r="BW2779">
        <f t="shared" ca="1" si="425"/>
        <v>1760</v>
      </c>
      <c r="BX2779">
        <v>1760</v>
      </c>
    </row>
    <row r="2780" spans="1:76" x14ac:dyDescent="0.25">
      <c r="A2780" s="1">
        <v>38998</v>
      </c>
      <c r="B2780">
        <v>1790</v>
      </c>
      <c r="C2780">
        <f t="shared" si="421"/>
        <v>1790</v>
      </c>
      <c r="D2780" t="s">
        <v>20</v>
      </c>
      <c r="E2780">
        <f t="shared" si="422"/>
        <v>1</v>
      </c>
      <c r="F2780">
        <f t="shared" si="423"/>
        <v>2006</v>
      </c>
      <c r="G2780" s="2">
        <f t="shared" si="424"/>
        <v>281</v>
      </c>
      <c r="BV2780" s="1">
        <v>38998</v>
      </c>
      <c r="BW2780">
        <f t="shared" ca="1" si="425"/>
        <v>1790</v>
      </c>
      <c r="BX2780">
        <v>1790</v>
      </c>
    </row>
    <row r="2781" spans="1:76" x14ac:dyDescent="0.25">
      <c r="A2781" s="1">
        <v>38999</v>
      </c>
      <c r="B2781">
        <v>1700</v>
      </c>
      <c r="C2781">
        <f t="shared" si="421"/>
        <v>1700</v>
      </c>
      <c r="D2781" t="s">
        <v>20</v>
      </c>
      <c r="E2781">
        <f t="shared" si="422"/>
        <v>1</v>
      </c>
      <c r="F2781">
        <f t="shared" si="423"/>
        <v>2006</v>
      </c>
      <c r="G2781" s="2">
        <f t="shared" si="424"/>
        <v>282</v>
      </c>
      <c r="BV2781" s="1">
        <v>38999</v>
      </c>
      <c r="BW2781">
        <f t="shared" ca="1" si="425"/>
        <v>1700</v>
      </c>
      <c r="BX2781">
        <v>1700</v>
      </c>
    </row>
    <row r="2782" spans="1:76" x14ac:dyDescent="0.25">
      <c r="A2782" s="1">
        <v>39000</v>
      </c>
      <c r="B2782">
        <v>1530</v>
      </c>
      <c r="C2782">
        <f t="shared" si="421"/>
        <v>1530</v>
      </c>
      <c r="D2782" t="s">
        <v>20</v>
      </c>
      <c r="E2782">
        <f t="shared" si="422"/>
        <v>1</v>
      </c>
      <c r="F2782">
        <f t="shared" si="423"/>
        <v>2006</v>
      </c>
      <c r="G2782" s="2">
        <f t="shared" si="424"/>
        <v>283</v>
      </c>
      <c r="BV2782" s="1">
        <v>39000</v>
      </c>
      <c r="BW2782">
        <f t="shared" ca="1" si="425"/>
        <v>1530</v>
      </c>
      <c r="BX2782">
        <v>1530</v>
      </c>
    </row>
    <row r="2783" spans="1:76" x14ac:dyDescent="0.25">
      <c r="A2783" s="1">
        <v>39001</v>
      </c>
      <c r="B2783">
        <v>1380</v>
      </c>
      <c r="C2783">
        <f t="shared" si="421"/>
        <v>1380</v>
      </c>
      <c r="D2783" t="s">
        <v>20</v>
      </c>
      <c r="E2783">
        <f t="shared" si="422"/>
        <v>1</v>
      </c>
      <c r="F2783">
        <f t="shared" si="423"/>
        <v>2006</v>
      </c>
      <c r="G2783" s="2">
        <f t="shared" si="424"/>
        <v>284</v>
      </c>
      <c r="BV2783" s="1">
        <v>39001</v>
      </c>
      <c r="BW2783">
        <f t="shared" ca="1" si="425"/>
        <v>1380</v>
      </c>
      <c r="BX2783">
        <v>1380</v>
      </c>
    </row>
    <row r="2784" spans="1:76" x14ac:dyDescent="0.25">
      <c r="A2784" s="1">
        <v>39002</v>
      </c>
      <c r="B2784">
        <v>1300</v>
      </c>
      <c r="C2784">
        <f t="shared" si="421"/>
        <v>1300</v>
      </c>
      <c r="D2784" t="s">
        <v>20</v>
      </c>
      <c r="E2784">
        <f t="shared" si="422"/>
        <v>1</v>
      </c>
      <c r="F2784">
        <f t="shared" si="423"/>
        <v>2006</v>
      </c>
      <c r="G2784" s="2">
        <f t="shared" si="424"/>
        <v>285</v>
      </c>
      <c r="BV2784" s="1">
        <v>39002</v>
      </c>
      <c r="BW2784">
        <f t="shared" ca="1" si="425"/>
        <v>1300</v>
      </c>
      <c r="BX2784">
        <v>1300</v>
      </c>
    </row>
    <row r="2785" spans="1:76" x14ac:dyDescent="0.25">
      <c r="A2785" s="1">
        <v>39003</v>
      </c>
      <c r="B2785">
        <v>1240</v>
      </c>
      <c r="C2785">
        <f t="shared" si="421"/>
        <v>1240</v>
      </c>
      <c r="D2785" t="s">
        <v>20</v>
      </c>
      <c r="E2785">
        <f t="shared" si="422"/>
        <v>1</v>
      </c>
      <c r="F2785">
        <f t="shared" si="423"/>
        <v>2006</v>
      </c>
      <c r="G2785" s="2">
        <f t="shared" si="424"/>
        <v>286</v>
      </c>
      <c r="BV2785" s="1">
        <v>39003</v>
      </c>
      <c r="BW2785">
        <f t="shared" ca="1" si="425"/>
        <v>1240</v>
      </c>
      <c r="BX2785">
        <v>1240</v>
      </c>
    </row>
    <row r="2786" spans="1:76" x14ac:dyDescent="0.25">
      <c r="A2786" s="1">
        <v>39004</v>
      </c>
      <c r="B2786">
        <v>1220</v>
      </c>
      <c r="C2786">
        <f t="shared" si="421"/>
        <v>1220</v>
      </c>
      <c r="D2786" t="s">
        <v>20</v>
      </c>
      <c r="E2786">
        <f t="shared" si="422"/>
        <v>1</v>
      </c>
      <c r="F2786">
        <f t="shared" si="423"/>
        <v>2006</v>
      </c>
      <c r="G2786" s="2">
        <f t="shared" si="424"/>
        <v>287</v>
      </c>
      <c r="BV2786" s="1">
        <v>39004</v>
      </c>
      <c r="BW2786">
        <f t="shared" ca="1" si="425"/>
        <v>1220</v>
      </c>
      <c r="BX2786">
        <v>1220</v>
      </c>
    </row>
    <row r="2787" spans="1:76" x14ac:dyDescent="0.25">
      <c r="A2787" s="1">
        <v>39005</v>
      </c>
      <c r="B2787">
        <v>1170</v>
      </c>
      <c r="C2787">
        <f t="shared" si="421"/>
        <v>1170</v>
      </c>
      <c r="D2787" t="s">
        <v>20</v>
      </c>
      <c r="E2787">
        <f t="shared" si="422"/>
        <v>1</v>
      </c>
      <c r="F2787">
        <f t="shared" si="423"/>
        <v>2006</v>
      </c>
      <c r="G2787" s="2">
        <f t="shared" si="424"/>
        <v>288</v>
      </c>
      <c r="BV2787" s="1">
        <v>39005</v>
      </c>
      <c r="BW2787">
        <f t="shared" ca="1" si="425"/>
        <v>1170</v>
      </c>
      <c r="BX2787">
        <v>1170</v>
      </c>
    </row>
    <row r="2788" spans="1:76" x14ac:dyDescent="0.25">
      <c r="A2788" s="1">
        <v>39006</v>
      </c>
      <c r="B2788">
        <v>1130</v>
      </c>
      <c r="C2788">
        <f t="shared" si="421"/>
        <v>1130</v>
      </c>
      <c r="D2788" t="s">
        <v>20</v>
      </c>
      <c r="E2788">
        <f t="shared" si="422"/>
        <v>1</v>
      </c>
      <c r="F2788">
        <f t="shared" si="423"/>
        <v>2006</v>
      </c>
      <c r="G2788" s="2">
        <f t="shared" si="424"/>
        <v>289</v>
      </c>
      <c r="BV2788" s="1">
        <v>39006</v>
      </c>
      <c r="BW2788">
        <f t="shared" ca="1" si="425"/>
        <v>1130</v>
      </c>
      <c r="BX2788">
        <v>1130</v>
      </c>
    </row>
    <row r="2789" spans="1:76" x14ac:dyDescent="0.25">
      <c r="A2789" s="1">
        <v>39007</v>
      </c>
      <c r="B2789">
        <v>1180</v>
      </c>
      <c r="C2789">
        <f t="shared" si="421"/>
        <v>1180</v>
      </c>
      <c r="D2789" t="s">
        <v>20</v>
      </c>
      <c r="E2789">
        <f t="shared" si="422"/>
        <v>1</v>
      </c>
      <c r="F2789">
        <f t="shared" si="423"/>
        <v>2006</v>
      </c>
      <c r="G2789" s="2">
        <f t="shared" si="424"/>
        <v>290</v>
      </c>
      <c r="BV2789" s="1">
        <v>39007</v>
      </c>
      <c r="BW2789">
        <f t="shared" ca="1" si="425"/>
        <v>1180</v>
      </c>
      <c r="BX2789">
        <v>1180</v>
      </c>
    </row>
    <row r="2790" spans="1:76" x14ac:dyDescent="0.25">
      <c r="A2790" s="1">
        <v>39008</v>
      </c>
      <c r="B2790">
        <v>1250</v>
      </c>
      <c r="C2790">
        <f t="shared" si="421"/>
        <v>1250</v>
      </c>
      <c r="D2790" t="s">
        <v>20</v>
      </c>
      <c r="E2790">
        <f t="shared" si="422"/>
        <v>1</v>
      </c>
      <c r="F2790">
        <f t="shared" si="423"/>
        <v>2006</v>
      </c>
      <c r="G2790" s="2">
        <f t="shared" si="424"/>
        <v>291</v>
      </c>
      <c r="BV2790" s="1">
        <v>39008</v>
      </c>
      <c r="BW2790">
        <f t="shared" ca="1" si="425"/>
        <v>1250</v>
      </c>
      <c r="BX2790">
        <v>1250</v>
      </c>
    </row>
    <row r="2791" spans="1:76" x14ac:dyDescent="0.25">
      <c r="A2791" s="1">
        <v>39009</v>
      </c>
      <c r="B2791">
        <v>1250</v>
      </c>
      <c r="C2791">
        <f t="shared" si="421"/>
        <v>1250</v>
      </c>
      <c r="D2791" t="s">
        <v>20</v>
      </c>
      <c r="E2791">
        <f t="shared" si="422"/>
        <v>1</v>
      </c>
      <c r="F2791">
        <f t="shared" si="423"/>
        <v>2006</v>
      </c>
      <c r="G2791" s="2">
        <f t="shared" si="424"/>
        <v>292</v>
      </c>
      <c r="BV2791" s="1">
        <v>39009</v>
      </c>
      <c r="BW2791">
        <f t="shared" ca="1" si="425"/>
        <v>1250</v>
      </c>
      <c r="BX2791">
        <v>1250</v>
      </c>
    </row>
    <row r="2792" spans="1:76" x14ac:dyDescent="0.25">
      <c r="A2792" s="1">
        <v>39010</v>
      </c>
      <c r="B2792">
        <v>1290</v>
      </c>
      <c r="C2792">
        <f t="shared" si="421"/>
        <v>1290</v>
      </c>
      <c r="D2792" t="s">
        <v>20</v>
      </c>
      <c r="E2792">
        <f t="shared" si="422"/>
        <v>1</v>
      </c>
      <c r="F2792">
        <f t="shared" si="423"/>
        <v>2006</v>
      </c>
      <c r="G2792" s="2">
        <f t="shared" si="424"/>
        <v>293</v>
      </c>
      <c r="BV2792" s="1">
        <v>39010</v>
      </c>
      <c r="BW2792">
        <f t="shared" ca="1" si="425"/>
        <v>1290</v>
      </c>
      <c r="BX2792">
        <v>1290</v>
      </c>
    </row>
    <row r="2793" spans="1:76" x14ac:dyDescent="0.25">
      <c r="A2793" s="1">
        <v>39011</v>
      </c>
      <c r="B2793">
        <v>1300</v>
      </c>
      <c r="C2793">
        <f t="shared" si="421"/>
        <v>1300</v>
      </c>
      <c r="D2793" t="s">
        <v>20</v>
      </c>
      <c r="E2793">
        <f t="shared" si="422"/>
        <v>1</v>
      </c>
      <c r="F2793">
        <f t="shared" si="423"/>
        <v>2006</v>
      </c>
      <c r="G2793" s="2">
        <f t="shared" si="424"/>
        <v>294</v>
      </c>
      <c r="BV2793" s="1">
        <v>39011</v>
      </c>
      <c r="BW2793">
        <f t="shared" ca="1" si="425"/>
        <v>1300</v>
      </c>
      <c r="BX2793">
        <v>1300</v>
      </c>
    </row>
    <row r="2794" spans="1:76" x14ac:dyDescent="0.25">
      <c r="A2794" s="1">
        <v>39012</v>
      </c>
      <c r="B2794">
        <v>1270</v>
      </c>
      <c r="C2794">
        <f t="shared" si="421"/>
        <v>1270</v>
      </c>
      <c r="D2794" t="s">
        <v>20</v>
      </c>
      <c r="E2794">
        <f t="shared" si="422"/>
        <v>1</v>
      </c>
      <c r="F2794">
        <f t="shared" si="423"/>
        <v>2006</v>
      </c>
      <c r="G2794" s="2">
        <f t="shared" si="424"/>
        <v>295</v>
      </c>
      <c r="BV2794" s="1">
        <v>39012</v>
      </c>
      <c r="BW2794">
        <f t="shared" ca="1" si="425"/>
        <v>1270</v>
      </c>
      <c r="BX2794">
        <v>1270</v>
      </c>
    </row>
    <row r="2795" spans="1:76" x14ac:dyDescent="0.25">
      <c r="A2795" s="1">
        <v>39013</v>
      </c>
      <c r="B2795">
        <v>1230</v>
      </c>
      <c r="C2795">
        <f t="shared" si="421"/>
        <v>1230</v>
      </c>
      <c r="D2795" t="s">
        <v>20</v>
      </c>
      <c r="E2795">
        <f t="shared" si="422"/>
        <v>1</v>
      </c>
      <c r="F2795">
        <f t="shared" si="423"/>
        <v>2006</v>
      </c>
      <c r="G2795" s="2">
        <f t="shared" si="424"/>
        <v>296</v>
      </c>
      <c r="BV2795" s="1">
        <v>39013</v>
      </c>
      <c r="BW2795">
        <f t="shared" ca="1" si="425"/>
        <v>1230</v>
      </c>
      <c r="BX2795">
        <v>1230</v>
      </c>
    </row>
    <row r="2796" spans="1:76" x14ac:dyDescent="0.25">
      <c r="A2796" s="1">
        <v>39014</v>
      </c>
      <c r="B2796">
        <v>1240</v>
      </c>
      <c r="C2796">
        <f t="shared" si="421"/>
        <v>1240</v>
      </c>
      <c r="D2796" t="s">
        <v>20</v>
      </c>
      <c r="E2796">
        <f t="shared" si="422"/>
        <v>1</v>
      </c>
      <c r="F2796">
        <f t="shared" si="423"/>
        <v>2006</v>
      </c>
      <c r="G2796" s="2">
        <f t="shared" si="424"/>
        <v>297</v>
      </c>
      <c r="BV2796" s="1">
        <v>39014</v>
      </c>
      <c r="BW2796">
        <f t="shared" ca="1" si="425"/>
        <v>1240</v>
      </c>
      <c r="BX2796">
        <v>1240</v>
      </c>
    </row>
    <row r="2797" spans="1:76" x14ac:dyDescent="0.25">
      <c r="A2797" s="1">
        <v>39015</v>
      </c>
      <c r="B2797">
        <v>1230</v>
      </c>
      <c r="C2797">
        <f t="shared" si="421"/>
        <v>1230</v>
      </c>
      <c r="D2797" t="s">
        <v>20</v>
      </c>
      <c r="E2797">
        <f t="shared" si="422"/>
        <v>1</v>
      </c>
      <c r="F2797">
        <f t="shared" si="423"/>
        <v>2006</v>
      </c>
      <c r="G2797" s="2">
        <f t="shared" si="424"/>
        <v>298</v>
      </c>
      <c r="BV2797" s="1">
        <v>39015</v>
      </c>
      <c r="BW2797">
        <f t="shared" ca="1" si="425"/>
        <v>1230</v>
      </c>
      <c r="BX2797">
        <v>1230</v>
      </c>
    </row>
    <row r="2798" spans="1:76" x14ac:dyDescent="0.25">
      <c r="A2798" s="1">
        <v>39016</v>
      </c>
      <c r="B2798">
        <v>1200</v>
      </c>
      <c r="C2798">
        <f t="shared" si="421"/>
        <v>1200</v>
      </c>
      <c r="D2798" t="s">
        <v>20</v>
      </c>
      <c r="E2798">
        <f t="shared" si="422"/>
        <v>1</v>
      </c>
      <c r="F2798">
        <f t="shared" si="423"/>
        <v>2006</v>
      </c>
      <c r="G2798" s="2">
        <f t="shared" si="424"/>
        <v>299</v>
      </c>
      <c r="BV2798" s="1">
        <v>39016</v>
      </c>
      <c r="BW2798">
        <f t="shared" ca="1" si="425"/>
        <v>1200</v>
      </c>
      <c r="BX2798">
        <v>1200</v>
      </c>
    </row>
    <row r="2799" spans="1:76" x14ac:dyDescent="0.25">
      <c r="A2799" s="1">
        <v>39017</v>
      </c>
      <c r="C2799" t="str">
        <f t="shared" si="421"/>
        <v>XX</v>
      </c>
      <c r="E2799">
        <f t="shared" si="422"/>
        <v>0</v>
      </c>
      <c r="F2799">
        <f t="shared" si="423"/>
        <v>2006</v>
      </c>
      <c r="G2799" s="2">
        <f t="shared" si="424"/>
        <v>300</v>
      </c>
      <c r="BV2799" s="1">
        <v>39017</v>
      </c>
      <c r="BW2799" t="str">
        <f t="shared" ca="1" si="425"/>
        <v>XX</v>
      </c>
      <c r="BX2799" t="s">
        <v>2</v>
      </c>
    </row>
    <row r="2800" spans="1:76" x14ac:dyDescent="0.25">
      <c r="A2800" s="1">
        <v>39018</v>
      </c>
      <c r="C2800" t="str">
        <f t="shared" si="421"/>
        <v>XX</v>
      </c>
      <c r="E2800">
        <f t="shared" si="422"/>
        <v>0</v>
      </c>
      <c r="F2800">
        <f t="shared" si="423"/>
        <v>2006</v>
      </c>
      <c r="G2800" s="2">
        <f t="shared" si="424"/>
        <v>301</v>
      </c>
      <c r="BV2800" s="1">
        <v>39018</v>
      </c>
      <c r="BW2800" t="str">
        <f t="shared" ca="1" si="425"/>
        <v>XX</v>
      </c>
      <c r="BX2800" t="s">
        <v>2</v>
      </c>
    </row>
    <row r="2801" spans="1:76" x14ac:dyDescent="0.25">
      <c r="A2801" s="1">
        <v>39019</v>
      </c>
      <c r="B2801">
        <v>1600</v>
      </c>
      <c r="C2801">
        <f t="shared" si="421"/>
        <v>1600</v>
      </c>
      <c r="D2801" t="s">
        <v>20</v>
      </c>
      <c r="E2801">
        <f t="shared" si="422"/>
        <v>1</v>
      </c>
      <c r="F2801">
        <f t="shared" si="423"/>
        <v>2006</v>
      </c>
      <c r="G2801" s="2">
        <f t="shared" si="424"/>
        <v>302</v>
      </c>
      <c r="BV2801" s="1">
        <v>39019</v>
      </c>
      <c r="BW2801">
        <f t="shared" ca="1" si="425"/>
        <v>1600</v>
      </c>
      <c r="BX2801">
        <v>1600</v>
      </c>
    </row>
    <row r="2802" spans="1:76" x14ac:dyDescent="0.25">
      <c r="A2802" s="1">
        <v>39020</v>
      </c>
      <c r="B2802">
        <v>1840</v>
      </c>
      <c r="C2802">
        <f t="shared" si="421"/>
        <v>1840</v>
      </c>
      <c r="D2802" t="s">
        <v>20</v>
      </c>
      <c r="E2802">
        <f t="shared" si="422"/>
        <v>1</v>
      </c>
      <c r="F2802">
        <f t="shared" si="423"/>
        <v>2006</v>
      </c>
      <c r="G2802" s="2">
        <f t="shared" si="424"/>
        <v>303</v>
      </c>
      <c r="BV2802" s="1">
        <v>39020</v>
      </c>
      <c r="BW2802">
        <f t="shared" ca="1" si="425"/>
        <v>1840</v>
      </c>
      <c r="BX2802">
        <v>1840</v>
      </c>
    </row>
    <row r="2803" spans="1:76" x14ac:dyDescent="0.25">
      <c r="A2803" s="1">
        <v>39021</v>
      </c>
      <c r="B2803">
        <v>2050</v>
      </c>
      <c r="C2803">
        <f t="shared" si="421"/>
        <v>2050</v>
      </c>
      <c r="D2803" t="s">
        <v>20</v>
      </c>
      <c r="E2803">
        <f t="shared" si="422"/>
        <v>1</v>
      </c>
      <c r="F2803">
        <f t="shared" si="423"/>
        <v>2006</v>
      </c>
      <c r="G2803" s="2">
        <f t="shared" si="424"/>
        <v>304</v>
      </c>
      <c r="BV2803" s="1">
        <v>39021</v>
      </c>
      <c r="BW2803">
        <f t="shared" ca="1" si="425"/>
        <v>2050</v>
      </c>
      <c r="BX2803">
        <v>2050</v>
      </c>
    </row>
    <row r="2804" spans="1:76" x14ac:dyDescent="0.25">
      <c r="A2804" s="1">
        <v>39022</v>
      </c>
      <c r="B2804">
        <v>2140</v>
      </c>
      <c r="C2804">
        <f t="shared" si="421"/>
        <v>2140</v>
      </c>
      <c r="D2804" t="s">
        <v>20</v>
      </c>
      <c r="E2804">
        <f t="shared" si="422"/>
        <v>1</v>
      </c>
      <c r="F2804">
        <f t="shared" si="423"/>
        <v>2006</v>
      </c>
      <c r="G2804" s="2">
        <f t="shared" si="424"/>
        <v>305</v>
      </c>
      <c r="BV2804" s="1">
        <v>39022</v>
      </c>
      <c r="BW2804">
        <f t="shared" ca="1" si="425"/>
        <v>2140</v>
      </c>
      <c r="BX2804">
        <v>2140</v>
      </c>
    </row>
    <row r="2805" spans="1:76" x14ac:dyDescent="0.25">
      <c r="A2805" s="1">
        <v>39023</v>
      </c>
      <c r="B2805">
        <v>2190</v>
      </c>
      <c r="C2805">
        <f t="shared" si="421"/>
        <v>2190</v>
      </c>
      <c r="D2805" t="s">
        <v>20</v>
      </c>
      <c r="E2805">
        <f t="shared" si="422"/>
        <v>1</v>
      </c>
      <c r="F2805">
        <f t="shared" si="423"/>
        <v>2006</v>
      </c>
      <c r="G2805" s="2">
        <f t="shared" si="424"/>
        <v>306</v>
      </c>
      <c r="BV2805" s="1">
        <v>39023</v>
      </c>
      <c r="BW2805">
        <f t="shared" ca="1" si="425"/>
        <v>2190</v>
      </c>
      <c r="BX2805">
        <v>2190</v>
      </c>
    </row>
    <row r="2806" spans="1:76" x14ac:dyDescent="0.25">
      <c r="A2806" s="1">
        <v>39024</v>
      </c>
      <c r="B2806">
        <v>2250</v>
      </c>
      <c r="C2806">
        <f t="shared" si="421"/>
        <v>2250</v>
      </c>
      <c r="D2806" t="s">
        <v>20</v>
      </c>
      <c r="E2806">
        <f t="shared" si="422"/>
        <v>1</v>
      </c>
      <c r="F2806">
        <f t="shared" si="423"/>
        <v>2006</v>
      </c>
      <c r="G2806" s="2">
        <f t="shared" si="424"/>
        <v>307</v>
      </c>
      <c r="BV2806" s="1">
        <v>39024</v>
      </c>
      <c r="BW2806">
        <f t="shared" ca="1" si="425"/>
        <v>2250</v>
      </c>
      <c r="BX2806">
        <v>2250</v>
      </c>
    </row>
    <row r="2807" spans="1:76" x14ac:dyDescent="0.25">
      <c r="A2807" s="1">
        <v>39025</v>
      </c>
      <c r="B2807">
        <v>2140</v>
      </c>
      <c r="C2807">
        <f t="shared" si="421"/>
        <v>2140</v>
      </c>
      <c r="D2807" t="s">
        <v>20</v>
      </c>
      <c r="E2807">
        <f t="shared" si="422"/>
        <v>1</v>
      </c>
      <c r="F2807">
        <f t="shared" si="423"/>
        <v>2006</v>
      </c>
      <c r="G2807" s="2">
        <f t="shared" si="424"/>
        <v>308</v>
      </c>
      <c r="BV2807" s="1">
        <v>39025</v>
      </c>
      <c r="BW2807">
        <f t="shared" ca="1" si="425"/>
        <v>2140</v>
      </c>
      <c r="BX2807">
        <v>2140</v>
      </c>
    </row>
    <row r="2808" spans="1:76" x14ac:dyDescent="0.25">
      <c r="A2808" s="1">
        <v>39026</v>
      </c>
      <c r="B2808">
        <v>2180</v>
      </c>
      <c r="C2808">
        <f t="shared" si="421"/>
        <v>2180</v>
      </c>
      <c r="D2808" t="s">
        <v>20</v>
      </c>
      <c r="E2808">
        <f t="shared" si="422"/>
        <v>1</v>
      </c>
      <c r="F2808">
        <f t="shared" si="423"/>
        <v>2006</v>
      </c>
      <c r="G2808" s="2">
        <f t="shared" si="424"/>
        <v>309</v>
      </c>
      <c r="BV2808" s="1">
        <v>39026</v>
      </c>
      <c r="BW2808">
        <f t="shared" ca="1" si="425"/>
        <v>2180</v>
      </c>
      <c r="BX2808">
        <v>2180</v>
      </c>
    </row>
    <row r="2809" spans="1:76" x14ac:dyDescent="0.25">
      <c r="A2809" s="1">
        <v>39027</v>
      </c>
      <c r="B2809">
        <v>2280</v>
      </c>
      <c r="C2809">
        <f t="shared" si="421"/>
        <v>2280</v>
      </c>
      <c r="D2809" t="s">
        <v>20</v>
      </c>
      <c r="E2809">
        <f t="shared" si="422"/>
        <v>1</v>
      </c>
      <c r="F2809">
        <f t="shared" si="423"/>
        <v>2006</v>
      </c>
      <c r="G2809" s="2">
        <f t="shared" si="424"/>
        <v>310</v>
      </c>
      <c r="BV2809" s="1">
        <v>39027</v>
      </c>
      <c r="BW2809">
        <f t="shared" ca="1" si="425"/>
        <v>2280</v>
      </c>
      <c r="BX2809">
        <v>2280</v>
      </c>
    </row>
    <row r="2810" spans="1:76" x14ac:dyDescent="0.25">
      <c r="A2810" s="1">
        <v>39028</v>
      </c>
      <c r="B2810">
        <v>2300</v>
      </c>
      <c r="C2810">
        <f t="shared" si="421"/>
        <v>2300</v>
      </c>
      <c r="D2810" t="s">
        <v>20</v>
      </c>
      <c r="E2810">
        <f t="shared" si="422"/>
        <v>1</v>
      </c>
      <c r="F2810">
        <f t="shared" si="423"/>
        <v>2006</v>
      </c>
      <c r="G2810" s="2">
        <f t="shared" si="424"/>
        <v>311</v>
      </c>
      <c r="BV2810" s="1">
        <v>39028</v>
      </c>
      <c r="BW2810">
        <f t="shared" ca="1" si="425"/>
        <v>2300</v>
      </c>
      <c r="BX2810">
        <v>2300</v>
      </c>
    </row>
    <row r="2811" spans="1:76" x14ac:dyDescent="0.25">
      <c r="A2811" s="1">
        <v>39029</v>
      </c>
      <c r="B2811">
        <v>2290</v>
      </c>
      <c r="C2811">
        <f t="shared" si="421"/>
        <v>2290</v>
      </c>
      <c r="D2811" t="s">
        <v>20</v>
      </c>
      <c r="E2811">
        <f t="shared" si="422"/>
        <v>1</v>
      </c>
      <c r="F2811">
        <f t="shared" si="423"/>
        <v>2006</v>
      </c>
      <c r="G2811" s="2">
        <f t="shared" si="424"/>
        <v>312</v>
      </c>
      <c r="BV2811" s="1">
        <v>39029</v>
      </c>
      <c r="BW2811">
        <f t="shared" ca="1" si="425"/>
        <v>2290</v>
      </c>
      <c r="BX2811">
        <v>2290</v>
      </c>
    </row>
    <row r="2812" spans="1:76" x14ac:dyDescent="0.25">
      <c r="A2812" s="1">
        <v>39030</v>
      </c>
      <c r="B2812">
        <v>2350</v>
      </c>
      <c r="C2812">
        <f t="shared" si="421"/>
        <v>2350</v>
      </c>
      <c r="D2812" t="s">
        <v>20</v>
      </c>
      <c r="E2812">
        <f t="shared" si="422"/>
        <v>1</v>
      </c>
      <c r="F2812">
        <f t="shared" si="423"/>
        <v>2006</v>
      </c>
      <c r="G2812" s="2">
        <f t="shared" si="424"/>
        <v>313</v>
      </c>
      <c r="BV2812" s="1">
        <v>39030</v>
      </c>
      <c r="BW2812">
        <f t="shared" ca="1" si="425"/>
        <v>2350</v>
      </c>
      <c r="BX2812">
        <v>2350</v>
      </c>
    </row>
    <row r="2813" spans="1:76" x14ac:dyDescent="0.25">
      <c r="A2813" s="1">
        <v>39031</v>
      </c>
      <c r="B2813">
        <v>2230</v>
      </c>
      <c r="C2813">
        <f t="shared" si="421"/>
        <v>2230</v>
      </c>
      <c r="D2813" t="s">
        <v>20</v>
      </c>
      <c r="E2813">
        <f t="shared" si="422"/>
        <v>1</v>
      </c>
      <c r="F2813">
        <f t="shared" si="423"/>
        <v>2006</v>
      </c>
      <c r="G2813" s="2">
        <f t="shared" si="424"/>
        <v>314</v>
      </c>
      <c r="BV2813" s="1">
        <v>39031</v>
      </c>
      <c r="BW2813">
        <f t="shared" ca="1" si="425"/>
        <v>2230</v>
      </c>
      <c r="BX2813">
        <v>2230</v>
      </c>
    </row>
    <row r="2814" spans="1:76" x14ac:dyDescent="0.25">
      <c r="A2814" s="1">
        <v>39032</v>
      </c>
      <c r="B2814">
        <v>2270</v>
      </c>
      <c r="C2814">
        <f t="shared" si="421"/>
        <v>2270</v>
      </c>
      <c r="D2814" t="s">
        <v>20</v>
      </c>
      <c r="E2814">
        <f t="shared" si="422"/>
        <v>1</v>
      </c>
      <c r="F2814">
        <f t="shared" si="423"/>
        <v>2006</v>
      </c>
      <c r="G2814" s="2">
        <f t="shared" si="424"/>
        <v>315</v>
      </c>
      <c r="BV2814" s="1">
        <v>39032</v>
      </c>
      <c r="BW2814">
        <f t="shared" ca="1" si="425"/>
        <v>2270</v>
      </c>
      <c r="BX2814">
        <v>2270</v>
      </c>
    </row>
    <row r="2815" spans="1:76" x14ac:dyDescent="0.25">
      <c r="A2815" s="1">
        <v>39033</v>
      </c>
      <c r="B2815">
        <v>2260</v>
      </c>
      <c r="C2815">
        <f t="shared" si="421"/>
        <v>2260</v>
      </c>
      <c r="D2815" t="s">
        <v>20</v>
      </c>
      <c r="E2815">
        <f t="shared" si="422"/>
        <v>1</v>
      </c>
      <c r="F2815">
        <f t="shared" si="423"/>
        <v>2006</v>
      </c>
      <c r="G2815" s="2">
        <f t="shared" si="424"/>
        <v>316</v>
      </c>
      <c r="BV2815" s="1">
        <v>39033</v>
      </c>
      <c r="BW2815">
        <f t="shared" ca="1" si="425"/>
        <v>2260</v>
      </c>
      <c r="BX2815">
        <v>2260</v>
      </c>
    </row>
    <row r="2816" spans="1:76" x14ac:dyDescent="0.25">
      <c r="A2816" s="1">
        <v>39034</v>
      </c>
      <c r="B2816">
        <v>2110</v>
      </c>
      <c r="C2816">
        <f t="shared" si="421"/>
        <v>2110</v>
      </c>
      <c r="D2816" t="s">
        <v>20</v>
      </c>
      <c r="E2816">
        <f t="shared" si="422"/>
        <v>1</v>
      </c>
      <c r="F2816">
        <f t="shared" si="423"/>
        <v>2006</v>
      </c>
      <c r="G2816" s="2">
        <f t="shared" si="424"/>
        <v>317</v>
      </c>
      <c r="BV2816" s="1">
        <v>39034</v>
      </c>
      <c r="BW2816">
        <f t="shared" ca="1" si="425"/>
        <v>2110</v>
      </c>
      <c r="BX2816">
        <v>2110</v>
      </c>
    </row>
    <row r="2817" spans="1:76" x14ac:dyDescent="0.25">
      <c r="A2817" s="1">
        <v>39035</v>
      </c>
      <c r="B2817">
        <v>2140</v>
      </c>
      <c r="C2817">
        <f t="shared" si="421"/>
        <v>2140</v>
      </c>
      <c r="D2817" t="s">
        <v>20</v>
      </c>
      <c r="E2817">
        <f t="shared" si="422"/>
        <v>1</v>
      </c>
      <c r="F2817">
        <f t="shared" si="423"/>
        <v>2006</v>
      </c>
      <c r="G2817" s="2">
        <f t="shared" si="424"/>
        <v>318</v>
      </c>
      <c r="BV2817" s="1">
        <v>39035</v>
      </c>
      <c r="BW2817">
        <f t="shared" ca="1" si="425"/>
        <v>2140</v>
      </c>
      <c r="BX2817">
        <v>2140</v>
      </c>
    </row>
    <row r="2818" spans="1:76" x14ac:dyDescent="0.25">
      <c r="A2818" s="1">
        <v>39036</v>
      </c>
      <c r="B2818">
        <v>1570</v>
      </c>
      <c r="C2818">
        <f t="shared" si="421"/>
        <v>1570</v>
      </c>
      <c r="D2818" t="s">
        <v>20</v>
      </c>
      <c r="E2818">
        <f t="shared" si="422"/>
        <v>1</v>
      </c>
      <c r="F2818">
        <f t="shared" si="423"/>
        <v>2006</v>
      </c>
      <c r="G2818" s="2">
        <f t="shared" si="424"/>
        <v>319</v>
      </c>
      <c r="BV2818" s="1">
        <v>39036</v>
      </c>
      <c r="BW2818">
        <f t="shared" ca="1" si="425"/>
        <v>1570</v>
      </c>
      <c r="BX2818">
        <v>1570</v>
      </c>
    </row>
    <row r="2819" spans="1:76" x14ac:dyDescent="0.25">
      <c r="A2819" s="1">
        <v>39037</v>
      </c>
      <c r="B2819">
        <v>1220</v>
      </c>
      <c r="C2819">
        <f t="shared" ref="C2819:C2882" si="426">IF(ISNUMBER(B2819),B2819,"XX")</f>
        <v>1220</v>
      </c>
      <c r="D2819" t="s">
        <v>20</v>
      </c>
      <c r="E2819">
        <f t="shared" ref="E2819:E2882" si="427">IF(LEFT(D2819,1)="A",1,0)</f>
        <v>1</v>
      </c>
      <c r="F2819">
        <f t="shared" ref="F2819:F2882" si="428">YEAR(A2819)</f>
        <v>2006</v>
      </c>
      <c r="G2819" s="2">
        <f t="shared" ref="G2819:G2882" si="429">DATE(YEAR(A2819),MONTH(A2819),DAY(A2819))-DATE(YEAR(A2819),1,0)</f>
        <v>320</v>
      </c>
      <c r="BV2819" s="1">
        <v>39037</v>
      </c>
      <c r="BW2819">
        <f t="shared" ref="BW2819:BW2882" ca="1" si="430">OFFSET($BA$1,MATCH(DATE(YEAR(BV2819),MONTH(BV2819),DAY(BV2819))-DATE(YEAR(BV2819),1,0),$BA$2:$BA$366,0),MATCH(YEAR(BV2819),$BB$1:$BO$1,0))</f>
        <v>1220</v>
      </c>
      <c r="BX2819">
        <v>1220</v>
      </c>
    </row>
    <row r="2820" spans="1:76" x14ac:dyDescent="0.25">
      <c r="A2820" s="1">
        <v>39038</v>
      </c>
      <c r="B2820">
        <v>1200</v>
      </c>
      <c r="C2820">
        <f t="shared" si="426"/>
        <v>1200</v>
      </c>
      <c r="D2820" t="s">
        <v>20</v>
      </c>
      <c r="E2820">
        <f t="shared" si="427"/>
        <v>1</v>
      </c>
      <c r="F2820">
        <f t="shared" si="428"/>
        <v>2006</v>
      </c>
      <c r="G2820" s="2">
        <f t="shared" si="429"/>
        <v>321</v>
      </c>
      <c r="BV2820" s="1">
        <v>39038</v>
      </c>
      <c r="BW2820">
        <f t="shared" ca="1" si="430"/>
        <v>1200</v>
      </c>
      <c r="BX2820">
        <v>1200</v>
      </c>
    </row>
    <row r="2821" spans="1:76" x14ac:dyDescent="0.25">
      <c r="A2821" s="1">
        <v>39039</v>
      </c>
      <c r="B2821">
        <v>1330</v>
      </c>
      <c r="C2821">
        <f t="shared" si="426"/>
        <v>1330</v>
      </c>
      <c r="D2821" t="s">
        <v>20</v>
      </c>
      <c r="E2821">
        <f t="shared" si="427"/>
        <v>1</v>
      </c>
      <c r="F2821">
        <f t="shared" si="428"/>
        <v>2006</v>
      </c>
      <c r="G2821" s="2">
        <f t="shared" si="429"/>
        <v>322</v>
      </c>
      <c r="BV2821" s="1">
        <v>39039</v>
      </c>
      <c r="BW2821">
        <f t="shared" ca="1" si="430"/>
        <v>1330</v>
      </c>
      <c r="BX2821">
        <v>1330</v>
      </c>
    </row>
    <row r="2822" spans="1:76" x14ac:dyDescent="0.25">
      <c r="A2822" s="1">
        <v>39040</v>
      </c>
      <c r="B2822">
        <v>1510</v>
      </c>
      <c r="C2822">
        <f t="shared" si="426"/>
        <v>1510</v>
      </c>
      <c r="D2822" t="s">
        <v>20</v>
      </c>
      <c r="E2822">
        <f t="shared" si="427"/>
        <v>1</v>
      </c>
      <c r="F2822">
        <f t="shared" si="428"/>
        <v>2006</v>
      </c>
      <c r="G2822" s="2">
        <f t="shared" si="429"/>
        <v>323</v>
      </c>
      <c r="BV2822" s="1">
        <v>39040</v>
      </c>
      <c r="BW2822">
        <f t="shared" ca="1" si="430"/>
        <v>1510</v>
      </c>
      <c r="BX2822">
        <v>1510</v>
      </c>
    </row>
    <row r="2823" spans="1:76" x14ac:dyDescent="0.25">
      <c r="A2823" s="1">
        <v>39041</v>
      </c>
      <c r="B2823">
        <v>1750</v>
      </c>
      <c r="C2823">
        <f t="shared" si="426"/>
        <v>1750</v>
      </c>
      <c r="D2823" t="s">
        <v>20</v>
      </c>
      <c r="E2823">
        <f t="shared" si="427"/>
        <v>1</v>
      </c>
      <c r="F2823">
        <f t="shared" si="428"/>
        <v>2006</v>
      </c>
      <c r="G2823" s="2">
        <f t="shared" si="429"/>
        <v>324</v>
      </c>
      <c r="BV2823" s="1">
        <v>39041</v>
      </c>
      <c r="BW2823">
        <f t="shared" ca="1" si="430"/>
        <v>1750</v>
      </c>
      <c r="BX2823">
        <v>1750</v>
      </c>
    </row>
    <row r="2824" spans="1:76" x14ac:dyDescent="0.25">
      <c r="A2824" s="1">
        <v>39042</v>
      </c>
      <c r="B2824">
        <v>1860</v>
      </c>
      <c r="C2824">
        <f t="shared" si="426"/>
        <v>1860</v>
      </c>
      <c r="D2824" t="s">
        <v>20</v>
      </c>
      <c r="E2824">
        <f t="shared" si="427"/>
        <v>1</v>
      </c>
      <c r="F2824">
        <f t="shared" si="428"/>
        <v>2006</v>
      </c>
      <c r="G2824" s="2">
        <f t="shared" si="429"/>
        <v>325</v>
      </c>
      <c r="BV2824" s="1">
        <v>39042</v>
      </c>
      <c r="BW2824">
        <f t="shared" ca="1" si="430"/>
        <v>1860</v>
      </c>
      <c r="BX2824">
        <v>1860</v>
      </c>
    </row>
    <row r="2825" spans="1:76" x14ac:dyDescent="0.25">
      <c r="A2825" s="1">
        <v>39043</v>
      </c>
      <c r="B2825">
        <v>1960</v>
      </c>
      <c r="C2825">
        <f t="shared" si="426"/>
        <v>1960</v>
      </c>
      <c r="D2825" t="s">
        <v>20</v>
      </c>
      <c r="E2825">
        <f t="shared" si="427"/>
        <v>1</v>
      </c>
      <c r="F2825">
        <f t="shared" si="428"/>
        <v>2006</v>
      </c>
      <c r="G2825" s="2">
        <f t="shared" si="429"/>
        <v>326</v>
      </c>
      <c r="BV2825" s="1">
        <v>39043</v>
      </c>
      <c r="BW2825">
        <f t="shared" ca="1" si="430"/>
        <v>1960</v>
      </c>
      <c r="BX2825">
        <v>1960</v>
      </c>
    </row>
    <row r="2826" spans="1:76" x14ac:dyDescent="0.25">
      <c r="A2826" s="1">
        <v>39044</v>
      </c>
      <c r="B2826">
        <v>2060</v>
      </c>
      <c r="C2826">
        <f t="shared" si="426"/>
        <v>2060</v>
      </c>
      <c r="D2826" t="s">
        <v>20</v>
      </c>
      <c r="E2826">
        <f t="shared" si="427"/>
        <v>1</v>
      </c>
      <c r="F2826">
        <f t="shared" si="428"/>
        <v>2006</v>
      </c>
      <c r="G2826" s="2">
        <f t="shared" si="429"/>
        <v>327</v>
      </c>
      <c r="BV2826" s="1">
        <v>39044</v>
      </c>
      <c r="BW2826">
        <f t="shared" ca="1" si="430"/>
        <v>2060</v>
      </c>
      <c r="BX2826">
        <v>2060</v>
      </c>
    </row>
    <row r="2827" spans="1:76" x14ac:dyDescent="0.25">
      <c r="A2827" s="1">
        <v>39045</v>
      </c>
      <c r="B2827">
        <v>2110</v>
      </c>
      <c r="C2827">
        <f t="shared" si="426"/>
        <v>2110</v>
      </c>
      <c r="D2827" t="s">
        <v>20</v>
      </c>
      <c r="E2827">
        <f t="shared" si="427"/>
        <v>1</v>
      </c>
      <c r="F2827">
        <f t="shared" si="428"/>
        <v>2006</v>
      </c>
      <c r="G2827" s="2">
        <f t="shared" si="429"/>
        <v>328</v>
      </c>
      <c r="BV2827" s="1">
        <v>39045</v>
      </c>
      <c r="BW2827">
        <f t="shared" ca="1" si="430"/>
        <v>2110</v>
      </c>
      <c r="BX2827">
        <v>2110</v>
      </c>
    </row>
    <row r="2828" spans="1:76" x14ac:dyDescent="0.25">
      <c r="A2828" s="1">
        <v>39046</v>
      </c>
      <c r="B2828">
        <v>2140</v>
      </c>
      <c r="C2828">
        <f t="shared" si="426"/>
        <v>2140</v>
      </c>
      <c r="D2828" t="s">
        <v>20</v>
      </c>
      <c r="E2828">
        <f t="shared" si="427"/>
        <v>1</v>
      </c>
      <c r="F2828">
        <f t="shared" si="428"/>
        <v>2006</v>
      </c>
      <c r="G2828" s="2">
        <f t="shared" si="429"/>
        <v>329</v>
      </c>
      <c r="BV2828" s="1">
        <v>39046</v>
      </c>
      <c r="BW2828">
        <f t="shared" ca="1" si="430"/>
        <v>2140</v>
      </c>
      <c r="BX2828">
        <v>2140</v>
      </c>
    </row>
    <row r="2829" spans="1:76" x14ac:dyDescent="0.25">
      <c r="A2829" s="1">
        <v>39047</v>
      </c>
      <c r="B2829">
        <v>2150</v>
      </c>
      <c r="C2829">
        <f t="shared" si="426"/>
        <v>2150</v>
      </c>
      <c r="D2829" t="s">
        <v>20</v>
      </c>
      <c r="E2829">
        <f t="shared" si="427"/>
        <v>1</v>
      </c>
      <c r="F2829">
        <f t="shared" si="428"/>
        <v>2006</v>
      </c>
      <c r="G2829" s="2">
        <f t="shared" si="429"/>
        <v>330</v>
      </c>
      <c r="BV2829" s="1">
        <v>39047</v>
      </c>
      <c r="BW2829">
        <f t="shared" ca="1" si="430"/>
        <v>2150</v>
      </c>
      <c r="BX2829">
        <v>2150</v>
      </c>
    </row>
    <row r="2830" spans="1:76" x14ac:dyDescent="0.25">
      <c r="A2830" s="1">
        <v>39048</v>
      </c>
      <c r="B2830">
        <v>2180</v>
      </c>
      <c r="C2830">
        <f t="shared" si="426"/>
        <v>2180</v>
      </c>
      <c r="D2830" t="s">
        <v>20</v>
      </c>
      <c r="E2830">
        <f t="shared" si="427"/>
        <v>1</v>
      </c>
      <c r="F2830">
        <f t="shared" si="428"/>
        <v>2006</v>
      </c>
      <c r="G2830" s="2">
        <f t="shared" si="429"/>
        <v>331</v>
      </c>
      <c r="BV2830" s="1">
        <v>39048</v>
      </c>
      <c r="BW2830">
        <f t="shared" ca="1" si="430"/>
        <v>2180</v>
      </c>
      <c r="BX2830">
        <v>2180</v>
      </c>
    </row>
    <row r="2831" spans="1:76" x14ac:dyDescent="0.25">
      <c r="A2831" s="1">
        <v>39049</v>
      </c>
      <c r="B2831">
        <v>2180</v>
      </c>
      <c r="C2831">
        <f t="shared" si="426"/>
        <v>2180</v>
      </c>
      <c r="D2831" t="s">
        <v>20</v>
      </c>
      <c r="E2831">
        <f t="shared" si="427"/>
        <v>1</v>
      </c>
      <c r="F2831">
        <f t="shared" si="428"/>
        <v>2006</v>
      </c>
      <c r="G2831" s="2">
        <f t="shared" si="429"/>
        <v>332</v>
      </c>
      <c r="BV2831" s="1">
        <v>39049</v>
      </c>
      <c r="BW2831">
        <f t="shared" ca="1" si="430"/>
        <v>2180</v>
      </c>
      <c r="BX2831">
        <v>2180</v>
      </c>
    </row>
    <row r="2832" spans="1:76" x14ac:dyDescent="0.25">
      <c r="A2832" s="1">
        <v>39050</v>
      </c>
      <c r="B2832">
        <v>2170</v>
      </c>
      <c r="C2832">
        <f t="shared" si="426"/>
        <v>2170</v>
      </c>
      <c r="D2832" t="s">
        <v>20</v>
      </c>
      <c r="E2832">
        <f t="shared" si="427"/>
        <v>1</v>
      </c>
      <c r="F2832">
        <f t="shared" si="428"/>
        <v>2006</v>
      </c>
      <c r="G2832" s="2">
        <f t="shared" si="429"/>
        <v>333</v>
      </c>
      <c r="BV2832" s="1">
        <v>39050</v>
      </c>
      <c r="BW2832">
        <f t="shared" ca="1" si="430"/>
        <v>2170</v>
      </c>
      <c r="BX2832">
        <v>2170</v>
      </c>
    </row>
    <row r="2833" spans="1:76" x14ac:dyDescent="0.25">
      <c r="A2833" s="1">
        <v>39051</v>
      </c>
      <c r="B2833">
        <v>2160</v>
      </c>
      <c r="C2833">
        <f t="shared" si="426"/>
        <v>2160</v>
      </c>
      <c r="D2833" t="s">
        <v>20</v>
      </c>
      <c r="E2833">
        <f t="shared" si="427"/>
        <v>1</v>
      </c>
      <c r="F2833">
        <f t="shared" si="428"/>
        <v>2006</v>
      </c>
      <c r="G2833" s="2">
        <f t="shared" si="429"/>
        <v>334</v>
      </c>
      <c r="BV2833" s="1">
        <v>39051</v>
      </c>
      <c r="BW2833">
        <f t="shared" ca="1" si="430"/>
        <v>2160</v>
      </c>
      <c r="BX2833">
        <v>2160</v>
      </c>
    </row>
    <row r="2834" spans="1:76" x14ac:dyDescent="0.25">
      <c r="A2834" s="1">
        <v>39052</v>
      </c>
      <c r="B2834">
        <v>2170</v>
      </c>
      <c r="C2834">
        <f t="shared" si="426"/>
        <v>2170</v>
      </c>
      <c r="D2834" t="s">
        <v>20</v>
      </c>
      <c r="E2834">
        <f t="shared" si="427"/>
        <v>1</v>
      </c>
      <c r="F2834">
        <f t="shared" si="428"/>
        <v>2006</v>
      </c>
      <c r="G2834" s="2">
        <f t="shared" si="429"/>
        <v>335</v>
      </c>
      <c r="BV2834" s="1">
        <v>39052</v>
      </c>
      <c r="BW2834">
        <f t="shared" ca="1" si="430"/>
        <v>2170</v>
      </c>
      <c r="BX2834">
        <v>2170</v>
      </c>
    </row>
    <row r="2835" spans="1:76" x14ac:dyDescent="0.25">
      <c r="A2835" s="1">
        <v>39053</v>
      </c>
      <c r="B2835">
        <v>2200</v>
      </c>
      <c r="C2835">
        <f t="shared" si="426"/>
        <v>2200</v>
      </c>
      <c r="D2835" t="s">
        <v>20</v>
      </c>
      <c r="E2835">
        <f t="shared" si="427"/>
        <v>1</v>
      </c>
      <c r="F2835">
        <f t="shared" si="428"/>
        <v>2006</v>
      </c>
      <c r="G2835" s="2">
        <f t="shared" si="429"/>
        <v>336</v>
      </c>
      <c r="BV2835" s="1">
        <v>39053</v>
      </c>
      <c r="BW2835">
        <f t="shared" ca="1" si="430"/>
        <v>2200</v>
      </c>
      <c r="BX2835">
        <v>2200</v>
      </c>
    </row>
    <row r="2836" spans="1:76" x14ac:dyDescent="0.25">
      <c r="A2836" s="1">
        <v>39054</v>
      </c>
      <c r="B2836">
        <v>2070</v>
      </c>
      <c r="C2836">
        <f t="shared" si="426"/>
        <v>2070</v>
      </c>
      <c r="D2836" t="s">
        <v>20</v>
      </c>
      <c r="E2836">
        <f t="shared" si="427"/>
        <v>1</v>
      </c>
      <c r="F2836">
        <f t="shared" si="428"/>
        <v>2006</v>
      </c>
      <c r="G2836" s="2">
        <f t="shared" si="429"/>
        <v>337</v>
      </c>
      <c r="BV2836" s="1">
        <v>39054</v>
      </c>
      <c r="BW2836">
        <f t="shared" ca="1" si="430"/>
        <v>2070</v>
      </c>
      <c r="BX2836">
        <v>2070</v>
      </c>
    </row>
    <row r="2837" spans="1:76" x14ac:dyDescent="0.25">
      <c r="A2837" s="1">
        <v>39055</v>
      </c>
      <c r="B2837">
        <v>2150</v>
      </c>
      <c r="C2837">
        <f t="shared" si="426"/>
        <v>2150</v>
      </c>
      <c r="D2837" t="s">
        <v>20</v>
      </c>
      <c r="E2837">
        <f t="shared" si="427"/>
        <v>1</v>
      </c>
      <c r="F2837">
        <f t="shared" si="428"/>
        <v>2006</v>
      </c>
      <c r="G2837" s="2">
        <f t="shared" si="429"/>
        <v>338</v>
      </c>
      <c r="BV2837" s="1">
        <v>39055</v>
      </c>
      <c r="BW2837">
        <f t="shared" ca="1" si="430"/>
        <v>2150</v>
      </c>
      <c r="BX2837">
        <v>2150</v>
      </c>
    </row>
    <row r="2838" spans="1:76" x14ac:dyDescent="0.25">
      <c r="A2838" s="1">
        <v>39056</v>
      </c>
      <c r="B2838">
        <v>2190</v>
      </c>
      <c r="C2838">
        <f t="shared" si="426"/>
        <v>2190</v>
      </c>
      <c r="D2838" t="s">
        <v>20</v>
      </c>
      <c r="E2838">
        <f t="shared" si="427"/>
        <v>1</v>
      </c>
      <c r="F2838">
        <f t="shared" si="428"/>
        <v>2006</v>
      </c>
      <c r="G2838" s="2">
        <f t="shared" si="429"/>
        <v>339</v>
      </c>
      <c r="BV2838" s="1">
        <v>39056</v>
      </c>
      <c r="BW2838">
        <f t="shared" ca="1" si="430"/>
        <v>2190</v>
      </c>
      <c r="BX2838">
        <v>2190</v>
      </c>
    </row>
    <row r="2839" spans="1:76" x14ac:dyDescent="0.25">
      <c r="A2839" s="1">
        <v>39057</v>
      </c>
      <c r="B2839">
        <v>2210</v>
      </c>
      <c r="C2839">
        <f t="shared" si="426"/>
        <v>2210</v>
      </c>
      <c r="D2839" t="s">
        <v>20</v>
      </c>
      <c r="E2839">
        <f t="shared" si="427"/>
        <v>1</v>
      </c>
      <c r="F2839">
        <f t="shared" si="428"/>
        <v>2006</v>
      </c>
      <c r="G2839" s="2">
        <f t="shared" si="429"/>
        <v>340</v>
      </c>
      <c r="BV2839" s="1">
        <v>39057</v>
      </c>
      <c r="BW2839">
        <f t="shared" ca="1" si="430"/>
        <v>2210</v>
      </c>
      <c r="BX2839">
        <v>2210</v>
      </c>
    </row>
    <row r="2840" spans="1:76" x14ac:dyDescent="0.25">
      <c r="A2840" s="1">
        <v>39058</v>
      </c>
      <c r="B2840">
        <v>2210</v>
      </c>
      <c r="C2840">
        <f t="shared" si="426"/>
        <v>2210</v>
      </c>
      <c r="D2840" t="s">
        <v>20</v>
      </c>
      <c r="E2840">
        <f t="shared" si="427"/>
        <v>1</v>
      </c>
      <c r="F2840">
        <f t="shared" si="428"/>
        <v>2006</v>
      </c>
      <c r="G2840" s="2">
        <f t="shared" si="429"/>
        <v>341</v>
      </c>
      <c r="BV2840" s="1">
        <v>39058</v>
      </c>
      <c r="BW2840">
        <f t="shared" ca="1" si="430"/>
        <v>2210</v>
      </c>
      <c r="BX2840">
        <v>2210</v>
      </c>
    </row>
    <row r="2841" spans="1:76" x14ac:dyDescent="0.25">
      <c r="A2841" s="1">
        <v>39059</v>
      </c>
      <c r="B2841">
        <v>2220</v>
      </c>
      <c r="C2841">
        <f t="shared" si="426"/>
        <v>2220</v>
      </c>
      <c r="D2841" t="s">
        <v>20</v>
      </c>
      <c r="E2841">
        <f t="shared" si="427"/>
        <v>1</v>
      </c>
      <c r="F2841">
        <f t="shared" si="428"/>
        <v>2006</v>
      </c>
      <c r="G2841" s="2">
        <f t="shared" si="429"/>
        <v>342</v>
      </c>
      <c r="BV2841" s="1">
        <v>39059</v>
      </c>
      <c r="BW2841">
        <f t="shared" ca="1" si="430"/>
        <v>2220</v>
      </c>
      <c r="BX2841">
        <v>2220</v>
      </c>
    </row>
    <row r="2842" spans="1:76" x14ac:dyDescent="0.25">
      <c r="A2842" s="1">
        <v>39060</v>
      </c>
      <c r="B2842">
        <v>2220</v>
      </c>
      <c r="C2842">
        <f t="shared" si="426"/>
        <v>2220</v>
      </c>
      <c r="D2842" t="s">
        <v>20</v>
      </c>
      <c r="E2842">
        <f t="shared" si="427"/>
        <v>1</v>
      </c>
      <c r="F2842">
        <f t="shared" si="428"/>
        <v>2006</v>
      </c>
      <c r="G2842" s="2">
        <f t="shared" si="429"/>
        <v>343</v>
      </c>
      <c r="BV2842" s="1">
        <v>39060</v>
      </c>
      <c r="BW2842">
        <f t="shared" ca="1" si="430"/>
        <v>2220</v>
      </c>
      <c r="BX2842">
        <v>2220</v>
      </c>
    </row>
    <row r="2843" spans="1:76" x14ac:dyDescent="0.25">
      <c r="A2843" s="1">
        <v>39061</v>
      </c>
      <c r="B2843">
        <v>2220</v>
      </c>
      <c r="C2843">
        <f t="shared" si="426"/>
        <v>2220</v>
      </c>
      <c r="D2843" t="s">
        <v>20</v>
      </c>
      <c r="E2843">
        <f t="shared" si="427"/>
        <v>1</v>
      </c>
      <c r="F2843">
        <f t="shared" si="428"/>
        <v>2006</v>
      </c>
      <c r="G2843" s="2">
        <f t="shared" si="429"/>
        <v>344</v>
      </c>
      <c r="BV2843" s="1">
        <v>39061</v>
      </c>
      <c r="BW2843">
        <f t="shared" ca="1" si="430"/>
        <v>2220</v>
      </c>
      <c r="BX2843">
        <v>2220</v>
      </c>
    </row>
    <row r="2844" spans="1:76" x14ac:dyDescent="0.25">
      <c r="A2844" s="1">
        <v>39062</v>
      </c>
      <c r="B2844">
        <v>2220</v>
      </c>
      <c r="C2844">
        <f t="shared" si="426"/>
        <v>2220</v>
      </c>
      <c r="D2844" t="s">
        <v>20</v>
      </c>
      <c r="E2844">
        <f t="shared" si="427"/>
        <v>1</v>
      </c>
      <c r="F2844">
        <f t="shared" si="428"/>
        <v>2006</v>
      </c>
      <c r="G2844" s="2">
        <f t="shared" si="429"/>
        <v>345</v>
      </c>
      <c r="BV2844" s="1">
        <v>39062</v>
      </c>
      <c r="BW2844">
        <f t="shared" ca="1" si="430"/>
        <v>2220</v>
      </c>
      <c r="BX2844">
        <v>2220</v>
      </c>
    </row>
    <row r="2845" spans="1:76" x14ac:dyDescent="0.25">
      <c r="A2845" s="1">
        <v>39063</v>
      </c>
      <c r="B2845">
        <v>2220</v>
      </c>
      <c r="C2845">
        <f t="shared" si="426"/>
        <v>2220</v>
      </c>
      <c r="D2845" t="s">
        <v>20</v>
      </c>
      <c r="E2845">
        <f t="shared" si="427"/>
        <v>1</v>
      </c>
      <c r="F2845">
        <f t="shared" si="428"/>
        <v>2006</v>
      </c>
      <c r="G2845" s="2">
        <f t="shared" si="429"/>
        <v>346</v>
      </c>
      <c r="BV2845" s="1">
        <v>39063</v>
      </c>
      <c r="BW2845">
        <f t="shared" ca="1" si="430"/>
        <v>2220</v>
      </c>
      <c r="BX2845">
        <v>2220</v>
      </c>
    </row>
    <row r="2846" spans="1:76" x14ac:dyDescent="0.25">
      <c r="A2846" s="1">
        <v>39064</v>
      </c>
      <c r="B2846">
        <v>2220</v>
      </c>
      <c r="C2846">
        <f t="shared" si="426"/>
        <v>2220</v>
      </c>
      <c r="D2846" t="s">
        <v>20</v>
      </c>
      <c r="E2846">
        <f t="shared" si="427"/>
        <v>1</v>
      </c>
      <c r="F2846">
        <f t="shared" si="428"/>
        <v>2006</v>
      </c>
      <c r="G2846" s="2">
        <f t="shared" si="429"/>
        <v>347</v>
      </c>
      <c r="BV2846" s="1">
        <v>39064</v>
      </c>
      <c r="BW2846">
        <f t="shared" ca="1" si="430"/>
        <v>2220</v>
      </c>
      <c r="BX2846">
        <v>2220</v>
      </c>
    </row>
    <row r="2847" spans="1:76" x14ac:dyDescent="0.25">
      <c r="A2847" s="1">
        <v>39065</v>
      </c>
      <c r="B2847">
        <v>2210</v>
      </c>
      <c r="C2847">
        <f t="shared" si="426"/>
        <v>2210</v>
      </c>
      <c r="D2847" t="s">
        <v>20</v>
      </c>
      <c r="E2847">
        <f t="shared" si="427"/>
        <v>1</v>
      </c>
      <c r="F2847">
        <f t="shared" si="428"/>
        <v>2006</v>
      </c>
      <c r="G2847" s="2">
        <f t="shared" si="429"/>
        <v>348</v>
      </c>
      <c r="BV2847" s="1">
        <v>39065</v>
      </c>
      <c r="BW2847">
        <f t="shared" ca="1" si="430"/>
        <v>2210</v>
      </c>
      <c r="BX2847">
        <v>2210</v>
      </c>
    </row>
    <row r="2848" spans="1:76" x14ac:dyDescent="0.25">
      <c r="A2848" s="1">
        <v>39066</v>
      </c>
      <c r="B2848">
        <v>2210</v>
      </c>
      <c r="C2848">
        <f t="shared" si="426"/>
        <v>2210</v>
      </c>
      <c r="D2848" t="s">
        <v>20</v>
      </c>
      <c r="E2848">
        <f t="shared" si="427"/>
        <v>1</v>
      </c>
      <c r="F2848">
        <f t="shared" si="428"/>
        <v>2006</v>
      </c>
      <c r="G2848" s="2">
        <f t="shared" si="429"/>
        <v>349</v>
      </c>
      <c r="BV2848" s="1">
        <v>39066</v>
      </c>
      <c r="BW2848">
        <f t="shared" ca="1" si="430"/>
        <v>2210</v>
      </c>
      <c r="BX2848">
        <v>2210</v>
      </c>
    </row>
    <row r="2849" spans="1:76" x14ac:dyDescent="0.25">
      <c r="A2849" s="1">
        <v>39067</v>
      </c>
      <c r="B2849">
        <v>2220</v>
      </c>
      <c r="C2849">
        <f t="shared" si="426"/>
        <v>2220</v>
      </c>
      <c r="D2849" t="s">
        <v>20</v>
      </c>
      <c r="E2849">
        <f t="shared" si="427"/>
        <v>1</v>
      </c>
      <c r="F2849">
        <f t="shared" si="428"/>
        <v>2006</v>
      </c>
      <c r="G2849" s="2">
        <f t="shared" si="429"/>
        <v>350</v>
      </c>
      <c r="BV2849" s="1">
        <v>39067</v>
      </c>
      <c r="BW2849">
        <f t="shared" ca="1" si="430"/>
        <v>2220</v>
      </c>
      <c r="BX2849">
        <v>2220</v>
      </c>
    </row>
    <row r="2850" spans="1:76" x14ac:dyDescent="0.25">
      <c r="A2850" s="1">
        <v>39068</v>
      </c>
      <c r="B2850">
        <v>2220</v>
      </c>
      <c r="C2850">
        <f t="shared" si="426"/>
        <v>2220</v>
      </c>
      <c r="D2850" t="s">
        <v>20</v>
      </c>
      <c r="E2850">
        <f t="shared" si="427"/>
        <v>1</v>
      </c>
      <c r="F2850">
        <f t="shared" si="428"/>
        <v>2006</v>
      </c>
      <c r="G2850" s="2">
        <f t="shared" si="429"/>
        <v>351</v>
      </c>
      <c r="BV2850" s="1">
        <v>39068</v>
      </c>
      <c r="BW2850">
        <f t="shared" ca="1" si="430"/>
        <v>2220</v>
      </c>
      <c r="BX2850">
        <v>2220</v>
      </c>
    </row>
    <row r="2851" spans="1:76" x14ac:dyDescent="0.25">
      <c r="A2851" s="1">
        <v>39069</v>
      </c>
      <c r="B2851">
        <v>2220</v>
      </c>
      <c r="C2851">
        <f t="shared" si="426"/>
        <v>2220</v>
      </c>
      <c r="D2851" t="s">
        <v>20</v>
      </c>
      <c r="E2851">
        <f t="shared" si="427"/>
        <v>1</v>
      </c>
      <c r="F2851">
        <f t="shared" si="428"/>
        <v>2006</v>
      </c>
      <c r="G2851" s="2">
        <f t="shared" si="429"/>
        <v>352</v>
      </c>
      <c r="BV2851" s="1">
        <v>39069</v>
      </c>
      <c r="BW2851">
        <f t="shared" ca="1" si="430"/>
        <v>2220</v>
      </c>
      <c r="BX2851">
        <v>2220</v>
      </c>
    </row>
    <row r="2852" spans="1:76" x14ac:dyDescent="0.25">
      <c r="A2852" s="1">
        <v>39070</v>
      </c>
      <c r="B2852">
        <v>2210</v>
      </c>
      <c r="C2852">
        <f t="shared" si="426"/>
        <v>2210</v>
      </c>
      <c r="D2852" t="s">
        <v>20</v>
      </c>
      <c r="E2852">
        <f t="shared" si="427"/>
        <v>1</v>
      </c>
      <c r="F2852">
        <f t="shared" si="428"/>
        <v>2006</v>
      </c>
      <c r="G2852" s="2">
        <f t="shared" si="429"/>
        <v>353</v>
      </c>
      <c r="BV2852" s="1">
        <v>39070</v>
      </c>
      <c r="BW2852">
        <f t="shared" ca="1" si="430"/>
        <v>2210</v>
      </c>
      <c r="BX2852">
        <v>2210</v>
      </c>
    </row>
    <row r="2853" spans="1:76" x14ac:dyDescent="0.25">
      <c r="A2853" s="1">
        <v>39071</v>
      </c>
      <c r="B2853">
        <v>2190</v>
      </c>
      <c r="C2853">
        <f t="shared" si="426"/>
        <v>2190</v>
      </c>
      <c r="D2853" t="s">
        <v>20</v>
      </c>
      <c r="E2853">
        <f t="shared" si="427"/>
        <v>1</v>
      </c>
      <c r="F2853">
        <f t="shared" si="428"/>
        <v>2006</v>
      </c>
      <c r="G2853" s="2">
        <f t="shared" si="429"/>
        <v>354</v>
      </c>
      <c r="BV2853" s="1">
        <v>39071</v>
      </c>
      <c r="BW2853">
        <f t="shared" ca="1" si="430"/>
        <v>2190</v>
      </c>
      <c r="BX2853">
        <v>2190</v>
      </c>
    </row>
    <row r="2854" spans="1:76" x14ac:dyDescent="0.25">
      <c r="A2854" s="1">
        <v>39072</v>
      </c>
      <c r="B2854">
        <v>2190</v>
      </c>
      <c r="C2854">
        <f t="shared" si="426"/>
        <v>2190</v>
      </c>
      <c r="D2854" t="s">
        <v>20</v>
      </c>
      <c r="E2854">
        <f t="shared" si="427"/>
        <v>1</v>
      </c>
      <c r="F2854">
        <f t="shared" si="428"/>
        <v>2006</v>
      </c>
      <c r="G2854" s="2">
        <f t="shared" si="429"/>
        <v>355</v>
      </c>
      <c r="BV2854" s="1">
        <v>39072</v>
      </c>
      <c r="BW2854">
        <f t="shared" ca="1" si="430"/>
        <v>2190</v>
      </c>
      <c r="BX2854">
        <v>2190</v>
      </c>
    </row>
    <row r="2855" spans="1:76" x14ac:dyDescent="0.25">
      <c r="A2855" s="1">
        <v>39073</v>
      </c>
      <c r="B2855">
        <v>2190</v>
      </c>
      <c r="C2855">
        <f t="shared" si="426"/>
        <v>2190</v>
      </c>
      <c r="D2855" t="s">
        <v>20</v>
      </c>
      <c r="E2855">
        <f t="shared" si="427"/>
        <v>1</v>
      </c>
      <c r="F2855">
        <f t="shared" si="428"/>
        <v>2006</v>
      </c>
      <c r="G2855" s="2">
        <f t="shared" si="429"/>
        <v>356</v>
      </c>
      <c r="BV2855" s="1">
        <v>39073</v>
      </c>
      <c r="BW2855">
        <f t="shared" ca="1" si="430"/>
        <v>2190</v>
      </c>
      <c r="BX2855">
        <v>2190</v>
      </c>
    </row>
    <row r="2856" spans="1:76" x14ac:dyDescent="0.25">
      <c r="A2856" s="1">
        <v>39074</v>
      </c>
      <c r="B2856">
        <v>2200</v>
      </c>
      <c r="C2856">
        <f t="shared" si="426"/>
        <v>2200</v>
      </c>
      <c r="D2856" t="s">
        <v>20</v>
      </c>
      <c r="E2856">
        <f t="shared" si="427"/>
        <v>1</v>
      </c>
      <c r="F2856">
        <f t="shared" si="428"/>
        <v>2006</v>
      </c>
      <c r="G2856" s="2">
        <f t="shared" si="429"/>
        <v>357</v>
      </c>
      <c r="BV2856" s="1">
        <v>39074</v>
      </c>
      <c r="BW2856">
        <f t="shared" ca="1" si="430"/>
        <v>2200</v>
      </c>
      <c r="BX2856">
        <v>2200</v>
      </c>
    </row>
    <row r="2857" spans="1:76" x14ac:dyDescent="0.25">
      <c r="A2857" s="1">
        <v>39075</v>
      </c>
      <c r="B2857">
        <v>2100</v>
      </c>
      <c r="C2857">
        <f t="shared" si="426"/>
        <v>2100</v>
      </c>
      <c r="D2857" t="s">
        <v>20</v>
      </c>
      <c r="E2857">
        <f t="shared" si="427"/>
        <v>1</v>
      </c>
      <c r="F2857">
        <f t="shared" si="428"/>
        <v>2006</v>
      </c>
      <c r="G2857" s="2">
        <f t="shared" si="429"/>
        <v>358</v>
      </c>
      <c r="BV2857" s="1">
        <v>39075</v>
      </c>
      <c r="BW2857">
        <f t="shared" ca="1" si="430"/>
        <v>2100</v>
      </c>
      <c r="BX2857">
        <v>2100</v>
      </c>
    </row>
    <row r="2858" spans="1:76" x14ac:dyDescent="0.25">
      <c r="A2858" s="1">
        <v>39076</v>
      </c>
      <c r="B2858">
        <v>2010</v>
      </c>
      <c r="C2858">
        <f t="shared" si="426"/>
        <v>2010</v>
      </c>
      <c r="D2858" t="s">
        <v>20</v>
      </c>
      <c r="E2858">
        <f t="shared" si="427"/>
        <v>1</v>
      </c>
      <c r="F2858">
        <f t="shared" si="428"/>
        <v>2006</v>
      </c>
      <c r="G2858" s="2">
        <f t="shared" si="429"/>
        <v>359</v>
      </c>
      <c r="BV2858" s="1">
        <v>39076</v>
      </c>
      <c r="BW2858">
        <f t="shared" ca="1" si="430"/>
        <v>2010</v>
      </c>
      <c r="BX2858">
        <v>2010</v>
      </c>
    </row>
    <row r="2859" spans="1:76" x14ac:dyDescent="0.25">
      <c r="A2859" s="1">
        <v>39077</v>
      </c>
      <c r="B2859">
        <v>2090</v>
      </c>
      <c r="C2859">
        <f t="shared" si="426"/>
        <v>2090</v>
      </c>
      <c r="D2859" t="s">
        <v>20</v>
      </c>
      <c r="E2859">
        <f t="shared" si="427"/>
        <v>1</v>
      </c>
      <c r="F2859">
        <f t="shared" si="428"/>
        <v>2006</v>
      </c>
      <c r="G2859" s="2">
        <f t="shared" si="429"/>
        <v>360</v>
      </c>
      <c r="BV2859" s="1">
        <v>39077</v>
      </c>
      <c r="BW2859">
        <f t="shared" ca="1" si="430"/>
        <v>2090</v>
      </c>
      <c r="BX2859">
        <v>2090</v>
      </c>
    </row>
    <row r="2860" spans="1:76" x14ac:dyDescent="0.25">
      <c r="A2860" s="1">
        <v>39078</v>
      </c>
      <c r="B2860">
        <v>2020</v>
      </c>
      <c r="C2860">
        <f t="shared" si="426"/>
        <v>2020</v>
      </c>
      <c r="D2860" t="s">
        <v>20</v>
      </c>
      <c r="E2860">
        <f t="shared" si="427"/>
        <v>1</v>
      </c>
      <c r="F2860">
        <f t="shared" si="428"/>
        <v>2006</v>
      </c>
      <c r="G2860" s="2">
        <f t="shared" si="429"/>
        <v>361</v>
      </c>
      <c r="BV2860" s="1">
        <v>39078</v>
      </c>
      <c r="BW2860">
        <f t="shared" ca="1" si="430"/>
        <v>2020</v>
      </c>
      <c r="BX2860">
        <v>2020</v>
      </c>
    </row>
    <row r="2861" spans="1:76" x14ac:dyDescent="0.25">
      <c r="A2861" s="1">
        <v>39079</v>
      </c>
      <c r="B2861">
        <v>1970</v>
      </c>
      <c r="C2861">
        <f t="shared" si="426"/>
        <v>1970</v>
      </c>
      <c r="D2861" t="s">
        <v>20</v>
      </c>
      <c r="E2861">
        <f t="shared" si="427"/>
        <v>1</v>
      </c>
      <c r="F2861">
        <f t="shared" si="428"/>
        <v>2006</v>
      </c>
      <c r="G2861" s="2">
        <f t="shared" si="429"/>
        <v>362</v>
      </c>
      <c r="BV2861" s="1">
        <v>39079</v>
      </c>
      <c r="BW2861">
        <f t="shared" ca="1" si="430"/>
        <v>1970</v>
      </c>
      <c r="BX2861">
        <v>1970</v>
      </c>
    </row>
    <row r="2862" spans="1:76" x14ac:dyDescent="0.25">
      <c r="A2862" s="1">
        <v>39080</v>
      </c>
      <c r="B2862">
        <v>2080</v>
      </c>
      <c r="C2862">
        <f t="shared" si="426"/>
        <v>2080</v>
      </c>
      <c r="D2862" t="s">
        <v>20</v>
      </c>
      <c r="E2862">
        <f t="shared" si="427"/>
        <v>1</v>
      </c>
      <c r="F2862">
        <f t="shared" si="428"/>
        <v>2006</v>
      </c>
      <c r="G2862" s="2">
        <f t="shared" si="429"/>
        <v>363</v>
      </c>
      <c r="BV2862" s="1">
        <v>39080</v>
      </c>
      <c r="BW2862">
        <f t="shared" ca="1" si="430"/>
        <v>2080</v>
      </c>
      <c r="BX2862">
        <v>2080</v>
      </c>
    </row>
    <row r="2863" spans="1:76" x14ac:dyDescent="0.25">
      <c r="A2863" s="1">
        <v>39081</v>
      </c>
      <c r="B2863">
        <v>2140</v>
      </c>
      <c r="C2863">
        <f t="shared" si="426"/>
        <v>2140</v>
      </c>
      <c r="D2863" t="s">
        <v>20</v>
      </c>
      <c r="E2863">
        <f t="shared" si="427"/>
        <v>1</v>
      </c>
      <c r="F2863">
        <f t="shared" si="428"/>
        <v>2006</v>
      </c>
      <c r="G2863" s="2">
        <f t="shared" si="429"/>
        <v>364</v>
      </c>
      <c r="BV2863" s="1">
        <v>39081</v>
      </c>
      <c r="BW2863">
        <f t="shared" ca="1" si="430"/>
        <v>2140</v>
      </c>
      <c r="BX2863">
        <v>2140</v>
      </c>
    </row>
    <row r="2864" spans="1:76" x14ac:dyDescent="0.25">
      <c r="A2864" s="1">
        <v>39082</v>
      </c>
      <c r="B2864">
        <v>2190</v>
      </c>
      <c r="C2864">
        <f t="shared" si="426"/>
        <v>2190</v>
      </c>
      <c r="D2864" t="s">
        <v>20</v>
      </c>
      <c r="E2864">
        <f t="shared" si="427"/>
        <v>1</v>
      </c>
      <c r="F2864">
        <f t="shared" si="428"/>
        <v>2006</v>
      </c>
      <c r="G2864" s="2">
        <f t="shared" si="429"/>
        <v>365</v>
      </c>
      <c r="BV2864" s="1">
        <v>39082</v>
      </c>
      <c r="BW2864">
        <f t="shared" ca="1" si="430"/>
        <v>2190</v>
      </c>
      <c r="BX2864">
        <v>2190</v>
      </c>
    </row>
    <row r="2865" spans="1:76" x14ac:dyDescent="0.25">
      <c r="A2865" s="1">
        <v>39083</v>
      </c>
      <c r="B2865">
        <v>2130</v>
      </c>
      <c r="C2865">
        <f t="shared" si="426"/>
        <v>2130</v>
      </c>
      <c r="D2865" t="s">
        <v>20</v>
      </c>
      <c r="E2865">
        <f t="shared" si="427"/>
        <v>1</v>
      </c>
      <c r="F2865">
        <f t="shared" si="428"/>
        <v>2007</v>
      </c>
      <c r="G2865" s="2">
        <f t="shared" si="429"/>
        <v>1</v>
      </c>
      <c r="BV2865" s="1">
        <v>39083</v>
      </c>
      <c r="BW2865">
        <f t="shared" ca="1" si="430"/>
        <v>2130</v>
      </c>
      <c r="BX2865">
        <v>2130</v>
      </c>
    </row>
    <row r="2866" spans="1:76" x14ac:dyDescent="0.25">
      <c r="A2866" s="1">
        <v>39084</v>
      </c>
      <c r="B2866">
        <v>2160</v>
      </c>
      <c r="C2866">
        <f t="shared" si="426"/>
        <v>2160</v>
      </c>
      <c r="D2866" t="s">
        <v>20</v>
      </c>
      <c r="E2866">
        <f t="shared" si="427"/>
        <v>1</v>
      </c>
      <c r="F2866">
        <f t="shared" si="428"/>
        <v>2007</v>
      </c>
      <c r="G2866" s="2">
        <f t="shared" si="429"/>
        <v>2</v>
      </c>
      <c r="BV2866" s="1">
        <v>39084</v>
      </c>
      <c r="BW2866">
        <f t="shared" ca="1" si="430"/>
        <v>2160</v>
      </c>
      <c r="BX2866">
        <v>2160</v>
      </c>
    </row>
    <row r="2867" spans="1:76" x14ac:dyDescent="0.25">
      <c r="A2867" s="1">
        <v>39085</v>
      </c>
      <c r="B2867">
        <v>2140</v>
      </c>
      <c r="C2867">
        <f t="shared" si="426"/>
        <v>2140</v>
      </c>
      <c r="D2867" t="s">
        <v>20</v>
      </c>
      <c r="E2867">
        <f t="shared" si="427"/>
        <v>1</v>
      </c>
      <c r="F2867">
        <f t="shared" si="428"/>
        <v>2007</v>
      </c>
      <c r="G2867" s="2">
        <f t="shared" si="429"/>
        <v>3</v>
      </c>
      <c r="BV2867" s="1">
        <v>39085</v>
      </c>
      <c r="BW2867">
        <f t="shared" ca="1" si="430"/>
        <v>2140</v>
      </c>
      <c r="BX2867">
        <v>2140</v>
      </c>
    </row>
    <row r="2868" spans="1:76" x14ac:dyDescent="0.25">
      <c r="A2868" s="1">
        <v>39086</v>
      </c>
      <c r="B2868">
        <v>2140</v>
      </c>
      <c r="C2868">
        <f t="shared" si="426"/>
        <v>2140</v>
      </c>
      <c r="D2868" t="s">
        <v>20</v>
      </c>
      <c r="E2868">
        <f t="shared" si="427"/>
        <v>1</v>
      </c>
      <c r="F2868">
        <f t="shared" si="428"/>
        <v>2007</v>
      </c>
      <c r="G2868" s="2">
        <f t="shared" si="429"/>
        <v>4</v>
      </c>
      <c r="BV2868" s="1">
        <v>39086</v>
      </c>
      <c r="BW2868">
        <f t="shared" ca="1" si="430"/>
        <v>2140</v>
      </c>
      <c r="BX2868">
        <v>2140</v>
      </c>
    </row>
    <row r="2869" spans="1:76" x14ac:dyDescent="0.25">
      <c r="A2869" s="1">
        <v>39087</v>
      </c>
      <c r="B2869">
        <v>2140</v>
      </c>
      <c r="C2869">
        <f t="shared" si="426"/>
        <v>2140</v>
      </c>
      <c r="D2869" t="s">
        <v>20</v>
      </c>
      <c r="E2869">
        <f t="shared" si="427"/>
        <v>1</v>
      </c>
      <c r="F2869">
        <f t="shared" si="428"/>
        <v>2007</v>
      </c>
      <c r="G2869" s="2">
        <f t="shared" si="429"/>
        <v>5</v>
      </c>
      <c r="BV2869" s="1">
        <v>39087</v>
      </c>
      <c r="BW2869">
        <f t="shared" ca="1" si="430"/>
        <v>2140</v>
      </c>
      <c r="BX2869">
        <v>2140</v>
      </c>
    </row>
    <row r="2870" spans="1:76" x14ac:dyDescent="0.25">
      <c r="A2870" s="1">
        <v>39088</v>
      </c>
      <c r="B2870">
        <v>2150</v>
      </c>
      <c r="C2870">
        <f t="shared" si="426"/>
        <v>2150</v>
      </c>
      <c r="D2870" t="s">
        <v>20</v>
      </c>
      <c r="E2870">
        <f t="shared" si="427"/>
        <v>1</v>
      </c>
      <c r="F2870">
        <f t="shared" si="428"/>
        <v>2007</v>
      </c>
      <c r="G2870" s="2">
        <f t="shared" si="429"/>
        <v>6</v>
      </c>
      <c r="BV2870" s="1">
        <v>39088</v>
      </c>
      <c r="BW2870">
        <f t="shared" ca="1" si="430"/>
        <v>2150</v>
      </c>
      <c r="BX2870">
        <v>2150</v>
      </c>
    </row>
    <row r="2871" spans="1:76" x14ac:dyDescent="0.25">
      <c r="A2871" s="1">
        <v>39089</v>
      </c>
      <c r="B2871">
        <v>2160</v>
      </c>
      <c r="C2871">
        <f t="shared" si="426"/>
        <v>2160</v>
      </c>
      <c r="D2871" t="s">
        <v>20</v>
      </c>
      <c r="E2871">
        <f t="shared" si="427"/>
        <v>1</v>
      </c>
      <c r="F2871">
        <f t="shared" si="428"/>
        <v>2007</v>
      </c>
      <c r="G2871" s="2">
        <f t="shared" si="429"/>
        <v>7</v>
      </c>
      <c r="BV2871" s="1">
        <v>39089</v>
      </c>
      <c r="BW2871">
        <f t="shared" ca="1" si="430"/>
        <v>2160</v>
      </c>
      <c r="BX2871">
        <v>2160</v>
      </c>
    </row>
    <row r="2872" spans="1:76" x14ac:dyDescent="0.25">
      <c r="A2872" s="1">
        <v>39090</v>
      </c>
      <c r="B2872">
        <v>2180</v>
      </c>
      <c r="C2872">
        <f t="shared" si="426"/>
        <v>2180</v>
      </c>
      <c r="D2872" t="s">
        <v>20</v>
      </c>
      <c r="E2872">
        <f t="shared" si="427"/>
        <v>1</v>
      </c>
      <c r="F2872">
        <f t="shared" si="428"/>
        <v>2007</v>
      </c>
      <c r="G2872" s="2">
        <f t="shared" si="429"/>
        <v>8</v>
      </c>
      <c r="BV2872" s="1">
        <v>39090</v>
      </c>
      <c r="BW2872">
        <f t="shared" ca="1" si="430"/>
        <v>2180</v>
      </c>
      <c r="BX2872">
        <v>2180</v>
      </c>
    </row>
    <row r="2873" spans="1:76" x14ac:dyDescent="0.25">
      <c r="A2873" s="1">
        <v>39091</v>
      </c>
      <c r="B2873">
        <v>2170</v>
      </c>
      <c r="C2873">
        <f t="shared" si="426"/>
        <v>2170</v>
      </c>
      <c r="D2873" t="s">
        <v>20</v>
      </c>
      <c r="E2873">
        <f t="shared" si="427"/>
        <v>1</v>
      </c>
      <c r="F2873">
        <f t="shared" si="428"/>
        <v>2007</v>
      </c>
      <c r="G2873" s="2">
        <f t="shared" si="429"/>
        <v>9</v>
      </c>
      <c r="BV2873" s="1">
        <v>39091</v>
      </c>
      <c r="BW2873">
        <f t="shared" ca="1" si="430"/>
        <v>2170</v>
      </c>
      <c r="BX2873">
        <v>2170</v>
      </c>
    </row>
    <row r="2874" spans="1:76" x14ac:dyDescent="0.25">
      <c r="A2874" s="1">
        <v>39092</v>
      </c>
      <c r="B2874">
        <v>2170</v>
      </c>
      <c r="C2874">
        <f t="shared" si="426"/>
        <v>2170</v>
      </c>
      <c r="D2874" t="s">
        <v>20</v>
      </c>
      <c r="E2874">
        <f t="shared" si="427"/>
        <v>1</v>
      </c>
      <c r="F2874">
        <f t="shared" si="428"/>
        <v>2007</v>
      </c>
      <c r="G2874" s="2">
        <f t="shared" si="429"/>
        <v>10</v>
      </c>
      <c r="BV2874" s="1">
        <v>39092</v>
      </c>
      <c r="BW2874">
        <f t="shared" ca="1" si="430"/>
        <v>2170</v>
      </c>
      <c r="BX2874">
        <v>2170</v>
      </c>
    </row>
    <row r="2875" spans="1:76" x14ac:dyDescent="0.25">
      <c r="A2875" s="1">
        <v>39093</v>
      </c>
      <c r="B2875">
        <v>2140</v>
      </c>
      <c r="C2875">
        <f t="shared" si="426"/>
        <v>2140</v>
      </c>
      <c r="D2875" t="s">
        <v>20</v>
      </c>
      <c r="E2875">
        <f t="shared" si="427"/>
        <v>1</v>
      </c>
      <c r="F2875">
        <f t="shared" si="428"/>
        <v>2007</v>
      </c>
      <c r="G2875" s="2">
        <f t="shared" si="429"/>
        <v>11</v>
      </c>
      <c r="BV2875" s="1">
        <v>39093</v>
      </c>
      <c r="BW2875">
        <f t="shared" ca="1" si="430"/>
        <v>2140</v>
      </c>
      <c r="BX2875">
        <v>2140</v>
      </c>
    </row>
    <row r="2876" spans="1:76" x14ac:dyDescent="0.25">
      <c r="A2876" s="1">
        <v>39094</v>
      </c>
      <c r="B2876">
        <v>2150</v>
      </c>
      <c r="C2876">
        <f t="shared" si="426"/>
        <v>2150</v>
      </c>
      <c r="D2876" t="s">
        <v>20</v>
      </c>
      <c r="E2876">
        <f t="shared" si="427"/>
        <v>1</v>
      </c>
      <c r="F2876">
        <f t="shared" si="428"/>
        <v>2007</v>
      </c>
      <c r="G2876" s="2">
        <f t="shared" si="429"/>
        <v>12</v>
      </c>
      <c r="BV2876" s="1">
        <v>39094</v>
      </c>
      <c r="BW2876">
        <f t="shared" ca="1" si="430"/>
        <v>2150</v>
      </c>
      <c r="BX2876">
        <v>2150</v>
      </c>
    </row>
    <row r="2877" spans="1:76" x14ac:dyDescent="0.25">
      <c r="A2877" s="1">
        <v>39095</v>
      </c>
      <c r="B2877">
        <v>2190</v>
      </c>
      <c r="C2877">
        <f t="shared" si="426"/>
        <v>2190</v>
      </c>
      <c r="D2877" t="s">
        <v>20</v>
      </c>
      <c r="E2877">
        <f t="shared" si="427"/>
        <v>1</v>
      </c>
      <c r="F2877">
        <f t="shared" si="428"/>
        <v>2007</v>
      </c>
      <c r="G2877" s="2">
        <f t="shared" si="429"/>
        <v>13</v>
      </c>
      <c r="BV2877" s="1">
        <v>39095</v>
      </c>
      <c r="BW2877">
        <f t="shared" ca="1" si="430"/>
        <v>2190</v>
      </c>
      <c r="BX2877">
        <v>2190</v>
      </c>
    </row>
    <row r="2878" spans="1:76" x14ac:dyDescent="0.25">
      <c r="A2878" s="1">
        <v>39096</v>
      </c>
      <c r="B2878">
        <v>2200</v>
      </c>
      <c r="C2878">
        <f t="shared" si="426"/>
        <v>2200</v>
      </c>
      <c r="D2878" t="s">
        <v>20</v>
      </c>
      <c r="E2878">
        <f t="shared" si="427"/>
        <v>1</v>
      </c>
      <c r="F2878">
        <f t="shared" si="428"/>
        <v>2007</v>
      </c>
      <c r="G2878" s="2">
        <f t="shared" si="429"/>
        <v>14</v>
      </c>
      <c r="BV2878" s="1">
        <v>39096</v>
      </c>
      <c r="BW2878">
        <f t="shared" ca="1" si="430"/>
        <v>2200</v>
      </c>
      <c r="BX2878">
        <v>2200</v>
      </c>
    </row>
    <row r="2879" spans="1:76" x14ac:dyDescent="0.25">
      <c r="A2879" s="1">
        <v>39097</v>
      </c>
      <c r="B2879">
        <v>2240</v>
      </c>
      <c r="C2879">
        <f t="shared" si="426"/>
        <v>2240</v>
      </c>
      <c r="D2879" t="s">
        <v>20</v>
      </c>
      <c r="E2879">
        <f t="shared" si="427"/>
        <v>1</v>
      </c>
      <c r="F2879">
        <f t="shared" si="428"/>
        <v>2007</v>
      </c>
      <c r="G2879" s="2">
        <f t="shared" si="429"/>
        <v>15</v>
      </c>
      <c r="BV2879" s="1">
        <v>39097</v>
      </c>
      <c r="BW2879">
        <f t="shared" ca="1" si="430"/>
        <v>2240</v>
      </c>
      <c r="BX2879">
        <v>2240</v>
      </c>
    </row>
    <row r="2880" spans="1:76" x14ac:dyDescent="0.25">
      <c r="A2880" s="1">
        <v>39098</v>
      </c>
      <c r="B2880">
        <v>2270</v>
      </c>
      <c r="C2880">
        <f t="shared" si="426"/>
        <v>2270</v>
      </c>
      <c r="D2880" t="s">
        <v>20</v>
      </c>
      <c r="E2880">
        <f t="shared" si="427"/>
        <v>1</v>
      </c>
      <c r="F2880">
        <f t="shared" si="428"/>
        <v>2007</v>
      </c>
      <c r="G2880" s="2">
        <f t="shared" si="429"/>
        <v>16</v>
      </c>
      <c r="BV2880" s="1">
        <v>39098</v>
      </c>
      <c r="BW2880">
        <f t="shared" ca="1" si="430"/>
        <v>2270</v>
      </c>
      <c r="BX2880">
        <v>2270</v>
      </c>
    </row>
    <row r="2881" spans="1:76" x14ac:dyDescent="0.25">
      <c r="A2881" s="1">
        <v>39099</v>
      </c>
      <c r="B2881">
        <v>2220</v>
      </c>
      <c r="C2881">
        <f t="shared" si="426"/>
        <v>2220</v>
      </c>
      <c r="D2881" t="s">
        <v>20</v>
      </c>
      <c r="E2881">
        <f t="shared" si="427"/>
        <v>1</v>
      </c>
      <c r="F2881">
        <f t="shared" si="428"/>
        <v>2007</v>
      </c>
      <c r="G2881" s="2">
        <f t="shared" si="429"/>
        <v>17</v>
      </c>
      <c r="BV2881" s="1">
        <v>39099</v>
      </c>
      <c r="BW2881">
        <f t="shared" ca="1" si="430"/>
        <v>2220</v>
      </c>
      <c r="BX2881">
        <v>2220</v>
      </c>
    </row>
    <row r="2882" spans="1:76" x14ac:dyDescent="0.25">
      <c r="A2882" s="1">
        <v>39100</v>
      </c>
      <c r="B2882">
        <v>2210</v>
      </c>
      <c r="C2882">
        <f t="shared" si="426"/>
        <v>2210</v>
      </c>
      <c r="D2882" t="s">
        <v>20</v>
      </c>
      <c r="E2882">
        <f t="shared" si="427"/>
        <v>1</v>
      </c>
      <c r="F2882">
        <f t="shared" si="428"/>
        <v>2007</v>
      </c>
      <c r="G2882" s="2">
        <f t="shared" si="429"/>
        <v>18</v>
      </c>
      <c r="BV2882" s="1">
        <v>39100</v>
      </c>
      <c r="BW2882">
        <f t="shared" ca="1" si="430"/>
        <v>2210</v>
      </c>
      <c r="BX2882">
        <v>2210</v>
      </c>
    </row>
    <row r="2883" spans="1:76" x14ac:dyDescent="0.25">
      <c r="A2883" s="1">
        <v>39101</v>
      </c>
      <c r="B2883">
        <v>2180</v>
      </c>
      <c r="C2883">
        <f t="shared" ref="C2883:C2946" si="431">IF(ISNUMBER(B2883),B2883,"XX")</f>
        <v>2180</v>
      </c>
      <c r="D2883" t="s">
        <v>20</v>
      </c>
      <c r="E2883">
        <f t="shared" ref="E2883:E2946" si="432">IF(LEFT(D2883,1)="A",1,0)</f>
        <v>1</v>
      </c>
      <c r="F2883">
        <f t="shared" ref="F2883:F2946" si="433">YEAR(A2883)</f>
        <v>2007</v>
      </c>
      <c r="G2883" s="2">
        <f t="shared" ref="G2883:G2946" si="434">DATE(YEAR(A2883),MONTH(A2883),DAY(A2883))-DATE(YEAR(A2883),1,0)</f>
        <v>19</v>
      </c>
      <c r="BV2883" s="1">
        <v>39101</v>
      </c>
      <c r="BW2883">
        <f t="shared" ref="BW2883:BW2946" ca="1" si="435">OFFSET($BA$1,MATCH(DATE(YEAR(BV2883),MONTH(BV2883),DAY(BV2883))-DATE(YEAR(BV2883),1,0),$BA$2:$BA$366,0),MATCH(YEAR(BV2883),$BB$1:$BO$1,0))</f>
        <v>2180</v>
      </c>
      <c r="BX2883">
        <v>2180</v>
      </c>
    </row>
    <row r="2884" spans="1:76" x14ac:dyDescent="0.25">
      <c r="A2884" s="1">
        <v>39102</v>
      </c>
      <c r="B2884">
        <v>2160</v>
      </c>
      <c r="C2884">
        <f t="shared" si="431"/>
        <v>2160</v>
      </c>
      <c r="D2884" t="s">
        <v>20</v>
      </c>
      <c r="E2884">
        <f t="shared" si="432"/>
        <v>1</v>
      </c>
      <c r="F2884">
        <f t="shared" si="433"/>
        <v>2007</v>
      </c>
      <c r="G2884" s="2">
        <f t="shared" si="434"/>
        <v>20</v>
      </c>
      <c r="BV2884" s="1">
        <v>39102</v>
      </c>
      <c r="BW2884">
        <f t="shared" ca="1" si="435"/>
        <v>2160</v>
      </c>
      <c r="BX2884">
        <v>2160</v>
      </c>
    </row>
    <row r="2885" spans="1:76" x14ac:dyDescent="0.25">
      <c r="A2885" s="1">
        <v>39103</v>
      </c>
      <c r="B2885">
        <v>2140</v>
      </c>
      <c r="C2885">
        <f t="shared" si="431"/>
        <v>2140</v>
      </c>
      <c r="D2885" t="s">
        <v>20</v>
      </c>
      <c r="E2885">
        <f t="shared" si="432"/>
        <v>1</v>
      </c>
      <c r="F2885">
        <f t="shared" si="433"/>
        <v>2007</v>
      </c>
      <c r="G2885" s="2">
        <f t="shared" si="434"/>
        <v>21</v>
      </c>
      <c r="BV2885" s="1">
        <v>39103</v>
      </c>
      <c r="BW2885">
        <f t="shared" ca="1" si="435"/>
        <v>2140</v>
      </c>
      <c r="BX2885">
        <v>2140</v>
      </c>
    </row>
    <row r="2886" spans="1:76" x14ac:dyDescent="0.25">
      <c r="A2886" s="1">
        <v>39104</v>
      </c>
      <c r="B2886">
        <v>2150</v>
      </c>
      <c r="C2886">
        <f t="shared" si="431"/>
        <v>2150</v>
      </c>
      <c r="D2886" t="s">
        <v>20</v>
      </c>
      <c r="E2886">
        <f t="shared" si="432"/>
        <v>1</v>
      </c>
      <c r="F2886">
        <f t="shared" si="433"/>
        <v>2007</v>
      </c>
      <c r="G2886" s="2">
        <f t="shared" si="434"/>
        <v>22</v>
      </c>
      <c r="BV2886" s="1">
        <v>39104</v>
      </c>
      <c r="BW2886">
        <f t="shared" ca="1" si="435"/>
        <v>2150</v>
      </c>
      <c r="BX2886">
        <v>2150</v>
      </c>
    </row>
    <row r="2887" spans="1:76" x14ac:dyDescent="0.25">
      <c r="A2887" s="1">
        <v>39105</v>
      </c>
      <c r="B2887">
        <v>2150</v>
      </c>
      <c r="C2887">
        <f t="shared" si="431"/>
        <v>2150</v>
      </c>
      <c r="D2887" t="s">
        <v>20</v>
      </c>
      <c r="E2887">
        <f t="shared" si="432"/>
        <v>1</v>
      </c>
      <c r="F2887">
        <f t="shared" si="433"/>
        <v>2007</v>
      </c>
      <c r="G2887" s="2">
        <f t="shared" si="434"/>
        <v>23</v>
      </c>
      <c r="BV2887" s="1">
        <v>39105</v>
      </c>
      <c r="BW2887">
        <f t="shared" ca="1" si="435"/>
        <v>2150</v>
      </c>
      <c r="BX2887">
        <v>2150</v>
      </c>
    </row>
    <row r="2888" spans="1:76" x14ac:dyDescent="0.25">
      <c r="A2888" s="1">
        <v>39106</v>
      </c>
      <c r="B2888">
        <v>2140</v>
      </c>
      <c r="C2888">
        <f t="shared" si="431"/>
        <v>2140</v>
      </c>
      <c r="D2888" t="s">
        <v>20</v>
      </c>
      <c r="E2888">
        <f t="shared" si="432"/>
        <v>1</v>
      </c>
      <c r="F2888">
        <f t="shared" si="433"/>
        <v>2007</v>
      </c>
      <c r="G2888" s="2">
        <f t="shared" si="434"/>
        <v>24</v>
      </c>
      <c r="BV2888" s="1">
        <v>39106</v>
      </c>
      <c r="BW2888">
        <f t="shared" ca="1" si="435"/>
        <v>2140</v>
      </c>
      <c r="BX2888">
        <v>2140</v>
      </c>
    </row>
    <row r="2889" spans="1:76" x14ac:dyDescent="0.25">
      <c r="A2889" s="1">
        <v>39107</v>
      </c>
      <c r="B2889">
        <v>2140</v>
      </c>
      <c r="C2889">
        <f t="shared" si="431"/>
        <v>2140</v>
      </c>
      <c r="D2889" t="s">
        <v>20</v>
      </c>
      <c r="E2889">
        <f t="shared" si="432"/>
        <v>1</v>
      </c>
      <c r="F2889">
        <f t="shared" si="433"/>
        <v>2007</v>
      </c>
      <c r="G2889" s="2">
        <f t="shared" si="434"/>
        <v>25</v>
      </c>
      <c r="BV2889" s="1">
        <v>39107</v>
      </c>
      <c r="BW2889">
        <f t="shared" ca="1" si="435"/>
        <v>2140</v>
      </c>
      <c r="BX2889">
        <v>2140</v>
      </c>
    </row>
    <row r="2890" spans="1:76" x14ac:dyDescent="0.25">
      <c r="A2890" s="1">
        <v>39108</v>
      </c>
      <c r="B2890">
        <v>2130</v>
      </c>
      <c r="C2890">
        <f t="shared" si="431"/>
        <v>2130</v>
      </c>
      <c r="D2890" t="s">
        <v>20</v>
      </c>
      <c r="E2890">
        <f t="shared" si="432"/>
        <v>1</v>
      </c>
      <c r="F2890">
        <f t="shared" si="433"/>
        <v>2007</v>
      </c>
      <c r="G2890" s="2">
        <f t="shared" si="434"/>
        <v>26</v>
      </c>
      <c r="BV2890" s="1">
        <v>39108</v>
      </c>
      <c r="BW2890">
        <f t="shared" ca="1" si="435"/>
        <v>2130</v>
      </c>
      <c r="BX2890">
        <v>2130</v>
      </c>
    </row>
    <row r="2891" spans="1:76" x14ac:dyDescent="0.25">
      <c r="A2891" s="1">
        <v>39109</v>
      </c>
      <c r="B2891">
        <v>2180</v>
      </c>
      <c r="C2891">
        <f t="shared" si="431"/>
        <v>2180</v>
      </c>
      <c r="D2891" t="s">
        <v>20</v>
      </c>
      <c r="E2891">
        <f t="shared" si="432"/>
        <v>1</v>
      </c>
      <c r="F2891">
        <f t="shared" si="433"/>
        <v>2007</v>
      </c>
      <c r="G2891" s="2">
        <f t="shared" si="434"/>
        <v>27</v>
      </c>
      <c r="BV2891" s="1">
        <v>39109</v>
      </c>
      <c r="BW2891">
        <f t="shared" ca="1" si="435"/>
        <v>2180</v>
      </c>
      <c r="BX2891">
        <v>2180</v>
      </c>
    </row>
    <row r="2892" spans="1:76" x14ac:dyDescent="0.25">
      <c r="A2892" s="1">
        <v>39110</v>
      </c>
      <c r="B2892">
        <v>2170</v>
      </c>
      <c r="C2892">
        <f t="shared" si="431"/>
        <v>2170</v>
      </c>
      <c r="D2892" t="s">
        <v>20</v>
      </c>
      <c r="E2892">
        <f t="shared" si="432"/>
        <v>1</v>
      </c>
      <c r="F2892">
        <f t="shared" si="433"/>
        <v>2007</v>
      </c>
      <c r="G2892" s="2">
        <f t="shared" si="434"/>
        <v>28</v>
      </c>
      <c r="BV2892" s="1">
        <v>39110</v>
      </c>
      <c r="BW2892">
        <f t="shared" ca="1" si="435"/>
        <v>2170</v>
      </c>
      <c r="BX2892">
        <v>2170</v>
      </c>
    </row>
    <row r="2893" spans="1:76" x14ac:dyDescent="0.25">
      <c r="A2893" s="1">
        <v>39111</v>
      </c>
      <c r="B2893">
        <v>2150</v>
      </c>
      <c r="C2893">
        <f t="shared" si="431"/>
        <v>2150</v>
      </c>
      <c r="D2893" t="s">
        <v>20</v>
      </c>
      <c r="E2893">
        <f t="shared" si="432"/>
        <v>1</v>
      </c>
      <c r="F2893">
        <f t="shared" si="433"/>
        <v>2007</v>
      </c>
      <c r="G2893" s="2">
        <f t="shared" si="434"/>
        <v>29</v>
      </c>
      <c r="BV2893" s="1">
        <v>39111</v>
      </c>
      <c r="BW2893">
        <f t="shared" ca="1" si="435"/>
        <v>2150</v>
      </c>
      <c r="BX2893">
        <v>2150</v>
      </c>
    </row>
    <row r="2894" spans="1:76" x14ac:dyDescent="0.25">
      <c r="A2894" s="1">
        <v>39112</v>
      </c>
      <c r="B2894">
        <v>2150</v>
      </c>
      <c r="C2894">
        <f t="shared" si="431"/>
        <v>2150</v>
      </c>
      <c r="D2894" t="s">
        <v>20</v>
      </c>
      <c r="E2894">
        <f t="shared" si="432"/>
        <v>1</v>
      </c>
      <c r="F2894">
        <f t="shared" si="433"/>
        <v>2007</v>
      </c>
      <c r="G2894" s="2">
        <f t="shared" si="434"/>
        <v>30</v>
      </c>
      <c r="BV2894" s="1">
        <v>39112</v>
      </c>
      <c r="BW2894">
        <f t="shared" ca="1" si="435"/>
        <v>2150</v>
      </c>
      <c r="BX2894">
        <v>2150</v>
      </c>
    </row>
    <row r="2895" spans="1:76" x14ac:dyDescent="0.25">
      <c r="A2895" s="1">
        <v>39113</v>
      </c>
      <c r="B2895">
        <v>2140</v>
      </c>
      <c r="C2895">
        <f t="shared" si="431"/>
        <v>2140</v>
      </c>
      <c r="D2895" t="s">
        <v>20</v>
      </c>
      <c r="E2895">
        <f t="shared" si="432"/>
        <v>1</v>
      </c>
      <c r="F2895">
        <f t="shared" si="433"/>
        <v>2007</v>
      </c>
      <c r="G2895" s="2">
        <f t="shared" si="434"/>
        <v>31</v>
      </c>
      <c r="BV2895" s="1">
        <v>39113</v>
      </c>
      <c r="BW2895">
        <f t="shared" ca="1" si="435"/>
        <v>2140</v>
      </c>
      <c r="BX2895">
        <v>2140</v>
      </c>
    </row>
    <row r="2896" spans="1:76" x14ac:dyDescent="0.25">
      <c r="A2896" s="1">
        <v>39114</v>
      </c>
      <c r="B2896">
        <v>2140</v>
      </c>
      <c r="C2896">
        <f t="shared" si="431"/>
        <v>2140</v>
      </c>
      <c r="D2896" t="s">
        <v>20</v>
      </c>
      <c r="E2896">
        <f t="shared" si="432"/>
        <v>1</v>
      </c>
      <c r="F2896">
        <f t="shared" si="433"/>
        <v>2007</v>
      </c>
      <c r="G2896" s="2">
        <f t="shared" si="434"/>
        <v>32</v>
      </c>
      <c r="BV2896" s="1">
        <v>39114</v>
      </c>
      <c r="BW2896">
        <f t="shared" ca="1" si="435"/>
        <v>2140</v>
      </c>
      <c r="BX2896">
        <v>2140</v>
      </c>
    </row>
    <row r="2897" spans="1:76" x14ac:dyDescent="0.25">
      <c r="A2897" s="1">
        <v>39115</v>
      </c>
      <c r="B2897">
        <v>2140</v>
      </c>
      <c r="C2897">
        <f t="shared" si="431"/>
        <v>2140</v>
      </c>
      <c r="D2897" t="s">
        <v>20</v>
      </c>
      <c r="E2897">
        <f t="shared" si="432"/>
        <v>1</v>
      </c>
      <c r="F2897">
        <f t="shared" si="433"/>
        <v>2007</v>
      </c>
      <c r="G2897" s="2">
        <f t="shared" si="434"/>
        <v>33</v>
      </c>
      <c r="BV2897" s="1">
        <v>39115</v>
      </c>
      <c r="BW2897">
        <f t="shared" ca="1" si="435"/>
        <v>2140</v>
      </c>
      <c r="BX2897">
        <v>2140</v>
      </c>
    </row>
    <row r="2898" spans="1:76" x14ac:dyDescent="0.25">
      <c r="A2898" s="1">
        <v>39116</v>
      </c>
      <c r="B2898">
        <v>2140</v>
      </c>
      <c r="C2898">
        <f t="shared" si="431"/>
        <v>2140</v>
      </c>
      <c r="D2898" t="s">
        <v>20</v>
      </c>
      <c r="E2898">
        <f t="shared" si="432"/>
        <v>1</v>
      </c>
      <c r="F2898">
        <f t="shared" si="433"/>
        <v>2007</v>
      </c>
      <c r="G2898" s="2">
        <f t="shared" si="434"/>
        <v>34</v>
      </c>
      <c r="BV2898" s="1">
        <v>39116</v>
      </c>
      <c r="BW2898">
        <f t="shared" ca="1" si="435"/>
        <v>2140</v>
      </c>
      <c r="BX2898">
        <v>2140</v>
      </c>
    </row>
    <row r="2899" spans="1:76" x14ac:dyDescent="0.25">
      <c r="A2899" s="1">
        <v>39117</v>
      </c>
      <c r="B2899">
        <v>2140</v>
      </c>
      <c r="C2899">
        <f t="shared" si="431"/>
        <v>2140</v>
      </c>
      <c r="D2899" t="s">
        <v>20</v>
      </c>
      <c r="E2899">
        <f t="shared" si="432"/>
        <v>1</v>
      </c>
      <c r="F2899">
        <f t="shared" si="433"/>
        <v>2007</v>
      </c>
      <c r="G2899" s="2">
        <f t="shared" si="434"/>
        <v>35</v>
      </c>
      <c r="BV2899" s="1">
        <v>39117</v>
      </c>
      <c r="BW2899">
        <f t="shared" ca="1" si="435"/>
        <v>2140</v>
      </c>
      <c r="BX2899">
        <v>2140</v>
      </c>
    </row>
    <row r="2900" spans="1:76" x14ac:dyDescent="0.25">
      <c r="A2900" s="1">
        <v>39118</v>
      </c>
      <c r="B2900">
        <v>2150</v>
      </c>
      <c r="C2900">
        <f t="shared" si="431"/>
        <v>2150</v>
      </c>
      <c r="D2900" t="s">
        <v>20</v>
      </c>
      <c r="E2900">
        <f t="shared" si="432"/>
        <v>1</v>
      </c>
      <c r="F2900">
        <f t="shared" si="433"/>
        <v>2007</v>
      </c>
      <c r="G2900" s="2">
        <f t="shared" si="434"/>
        <v>36</v>
      </c>
      <c r="BV2900" s="1">
        <v>39118</v>
      </c>
      <c r="BW2900">
        <f t="shared" ca="1" si="435"/>
        <v>2150</v>
      </c>
      <c r="BX2900">
        <v>2150</v>
      </c>
    </row>
    <row r="2901" spans="1:76" x14ac:dyDescent="0.25">
      <c r="A2901" s="1">
        <v>39119</v>
      </c>
      <c r="B2901">
        <v>2180</v>
      </c>
      <c r="C2901">
        <f t="shared" si="431"/>
        <v>2180</v>
      </c>
      <c r="D2901" t="s">
        <v>20</v>
      </c>
      <c r="E2901">
        <f t="shared" si="432"/>
        <v>1</v>
      </c>
      <c r="F2901">
        <f t="shared" si="433"/>
        <v>2007</v>
      </c>
      <c r="G2901" s="2">
        <f t="shared" si="434"/>
        <v>37</v>
      </c>
      <c r="BV2901" s="1">
        <v>39119</v>
      </c>
      <c r="BW2901">
        <f t="shared" ca="1" si="435"/>
        <v>2180</v>
      </c>
      <c r="BX2901">
        <v>2180</v>
      </c>
    </row>
    <row r="2902" spans="1:76" x14ac:dyDescent="0.25">
      <c r="A2902" s="1">
        <v>39120</v>
      </c>
      <c r="B2902">
        <v>2090</v>
      </c>
      <c r="C2902">
        <f t="shared" si="431"/>
        <v>2090</v>
      </c>
      <c r="D2902" t="s">
        <v>20</v>
      </c>
      <c r="E2902">
        <f t="shared" si="432"/>
        <v>1</v>
      </c>
      <c r="F2902">
        <f t="shared" si="433"/>
        <v>2007</v>
      </c>
      <c r="G2902" s="2">
        <f t="shared" si="434"/>
        <v>38</v>
      </c>
      <c r="BV2902" s="1">
        <v>39120</v>
      </c>
      <c r="BW2902">
        <f t="shared" ca="1" si="435"/>
        <v>2090</v>
      </c>
      <c r="BX2902">
        <v>2090</v>
      </c>
    </row>
    <row r="2903" spans="1:76" x14ac:dyDescent="0.25">
      <c r="A2903" s="1">
        <v>39121</v>
      </c>
      <c r="B2903">
        <v>2140</v>
      </c>
      <c r="C2903">
        <f t="shared" si="431"/>
        <v>2140</v>
      </c>
      <c r="D2903" t="s">
        <v>20</v>
      </c>
      <c r="E2903">
        <f t="shared" si="432"/>
        <v>1</v>
      </c>
      <c r="F2903">
        <f t="shared" si="433"/>
        <v>2007</v>
      </c>
      <c r="G2903" s="2">
        <f t="shared" si="434"/>
        <v>39</v>
      </c>
      <c r="BV2903" s="1">
        <v>39121</v>
      </c>
      <c r="BW2903">
        <f t="shared" ca="1" si="435"/>
        <v>2140</v>
      </c>
      <c r="BX2903">
        <v>2140</v>
      </c>
    </row>
    <row r="2904" spans="1:76" x14ac:dyDescent="0.25">
      <c r="A2904" s="1">
        <v>39122</v>
      </c>
      <c r="B2904">
        <v>2220</v>
      </c>
      <c r="C2904">
        <f t="shared" si="431"/>
        <v>2220</v>
      </c>
      <c r="D2904" t="s">
        <v>20</v>
      </c>
      <c r="E2904">
        <f t="shared" si="432"/>
        <v>1</v>
      </c>
      <c r="F2904">
        <f t="shared" si="433"/>
        <v>2007</v>
      </c>
      <c r="G2904" s="2">
        <f t="shared" si="434"/>
        <v>40</v>
      </c>
      <c r="BV2904" s="1">
        <v>39122</v>
      </c>
      <c r="BW2904">
        <f t="shared" ca="1" si="435"/>
        <v>2220</v>
      </c>
      <c r="BX2904">
        <v>2220</v>
      </c>
    </row>
    <row r="2905" spans="1:76" x14ac:dyDescent="0.25">
      <c r="A2905" s="1">
        <v>39123</v>
      </c>
      <c r="B2905">
        <v>2290</v>
      </c>
      <c r="C2905">
        <f t="shared" si="431"/>
        <v>2290</v>
      </c>
      <c r="D2905" t="s">
        <v>20</v>
      </c>
      <c r="E2905">
        <f t="shared" si="432"/>
        <v>1</v>
      </c>
      <c r="F2905">
        <f t="shared" si="433"/>
        <v>2007</v>
      </c>
      <c r="G2905" s="2">
        <f t="shared" si="434"/>
        <v>41</v>
      </c>
      <c r="BV2905" s="1">
        <v>39123</v>
      </c>
      <c r="BW2905">
        <f t="shared" ca="1" si="435"/>
        <v>2290</v>
      </c>
      <c r="BX2905">
        <v>2290</v>
      </c>
    </row>
    <row r="2906" spans="1:76" x14ac:dyDescent="0.25">
      <c r="A2906" s="1">
        <v>39124</v>
      </c>
      <c r="B2906">
        <v>2330</v>
      </c>
      <c r="C2906">
        <f t="shared" si="431"/>
        <v>2330</v>
      </c>
      <c r="D2906" t="s">
        <v>20</v>
      </c>
      <c r="E2906">
        <f t="shared" si="432"/>
        <v>1</v>
      </c>
      <c r="F2906">
        <f t="shared" si="433"/>
        <v>2007</v>
      </c>
      <c r="G2906" s="2">
        <f t="shared" si="434"/>
        <v>42</v>
      </c>
      <c r="BV2906" s="1">
        <v>39124</v>
      </c>
      <c r="BW2906">
        <f t="shared" ca="1" si="435"/>
        <v>2330</v>
      </c>
      <c r="BX2906">
        <v>2330</v>
      </c>
    </row>
    <row r="2907" spans="1:76" x14ac:dyDescent="0.25">
      <c r="A2907" s="1">
        <v>39125</v>
      </c>
      <c r="B2907">
        <v>2350</v>
      </c>
      <c r="C2907">
        <f t="shared" si="431"/>
        <v>2350</v>
      </c>
      <c r="D2907" t="s">
        <v>20</v>
      </c>
      <c r="E2907">
        <f t="shared" si="432"/>
        <v>1</v>
      </c>
      <c r="F2907">
        <f t="shared" si="433"/>
        <v>2007</v>
      </c>
      <c r="G2907" s="2">
        <f t="shared" si="434"/>
        <v>43</v>
      </c>
      <c r="BV2907" s="1">
        <v>39125</v>
      </c>
      <c r="BW2907">
        <f t="shared" ca="1" si="435"/>
        <v>2350</v>
      </c>
      <c r="BX2907">
        <v>2350</v>
      </c>
    </row>
    <row r="2908" spans="1:76" x14ac:dyDescent="0.25">
      <c r="A2908" s="1">
        <v>39126</v>
      </c>
      <c r="B2908">
        <v>2260</v>
      </c>
      <c r="C2908">
        <f t="shared" si="431"/>
        <v>2260</v>
      </c>
      <c r="D2908" t="s">
        <v>20</v>
      </c>
      <c r="E2908">
        <f t="shared" si="432"/>
        <v>1</v>
      </c>
      <c r="F2908">
        <f t="shared" si="433"/>
        <v>2007</v>
      </c>
      <c r="G2908" s="2">
        <f t="shared" si="434"/>
        <v>44</v>
      </c>
      <c r="BV2908" s="1">
        <v>39126</v>
      </c>
      <c r="BW2908">
        <f t="shared" ca="1" si="435"/>
        <v>2260</v>
      </c>
      <c r="BX2908">
        <v>2260</v>
      </c>
    </row>
    <row r="2909" spans="1:76" x14ac:dyDescent="0.25">
      <c r="A2909" s="1">
        <v>39127</v>
      </c>
      <c r="B2909">
        <v>2190</v>
      </c>
      <c r="C2909">
        <f t="shared" si="431"/>
        <v>2190</v>
      </c>
      <c r="D2909" t="s">
        <v>20</v>
      </c>
      <c r="E2909">
        <f t="shared" si="432"/>
        <v>1</v>
      </c>
      <c r="F2909">
        <f t="shared" si="433"/>
        <v>2007</v>
      </c>
      <c r="G2909" s="2">
        <f t="shared" si="434"/>
        <v>45</v>
      </c>
      <c r="BV2909" s="1">
        <v>39127</v>
      </c>
      <c r="BW2909">
        <f t="shared" ca="1" si="435"/>
        <v>2190</v>
      </c>
      <c r="BX2909">
        <v>2190</v>
      </c>
    </row>
    <row r="2910" spans="1:76" x14ac:dyDescent="0.25">
      <c r="A2910" s="1">
        <v>39128</v>
      </c>
      <c r="B2910">
        <v>2320</v>
      </c>
      <c r="C2910">
        <f t="shared" si="431"/>
        <v>2320</v>
      </c>
      <c r="D2910" t="s">
        <v>20</v>
      </c>
      <c r="E2910">
        <f t="shared" si="432"/>
        <v>1</v>
      </c>
      <c r="F2910">
        <f t="shared" si="433"/>
        <v>2007</v>
      </c>
      <c r="G2910" s="2">
        <f t="shared" si="434"/>
        <v>46</v>
      </c>
      <c r="BV2910" s="1">
        <v>39128</v>
      </c>
      <c r="BW2910">
        <f t="shared" ca="1" si="435"/>
        <v>2320</v>
      </c>
      <c r="BX2910">
        <v>2320</v>
      </c>
    </row>
    <row r="2911" spans="1:76" x14ac:dyDescent="0.25">
      <c r="A2911" s="1">
        <v>39129</v>
      </c>
      <c r="B2911">
        <v>2320</v>
      </c>
      <c r="C2911">
        <f t="shared" si="431"/>
        <v>2320</v>
      </c>
      <c r="D2911" t="s">
        <v>20</v>
      </c>
      <c r="E2911">
        <f t="shared" si="432"/>
        <v>1</v>
      </c>
      <c r="F2911">
        <f t="shared" si="433"/>
        <v>2007</v>
      </c>
      <c r="G2911" s="2">
        <f t="shared" si="434"/>
        <v>47</v>
      </c>
      <c r="BV2911" s="1">
        <v>39129</v>
      </c>
      <c r="BW2911">
        <f t="shared" ca="1" si="435"/>
        <v>2320</v>
      </c>
      <c r="BX2911">
        <v>2320</v>
      </c>
    </row>
    <row r="2912" spans="1:76" x14ac:dyDescent="0.25">
      <c r="A2912" s="1">
        <v>39130</v>
      </c>
      <c r="B2912">
        <v>2340</v>
      </c>
      <c r="C2912">
        <f t="shared" si="431"/>
        <v>2340</v>
      </c>
      <c r="D2912" t="s">
        <v>20</v>
      </c>
      <c r="E2912">
        <f t="shared" si="432"/>
        <v>1</v>
      </c>
      <c r="F2912">
        <f t="shared" si="433"/>
        <v>2007</v>
      </c>
      <c r="G2912" s="2">
        <f t="shared" si="434"/>
        <v>48</v>
      </c>
      <c r="BV2912" s="1">
        <v>39130</v>
      </c>
      <c r="BW2912">
        <f t="shared" ca="1" si="435"/>
        <v>2340</v>
      </c>
      <c r="BX2912">
        <v>2340</v>
      </c>
    </row>
    <row r="2913" spans="1:76" x14ac:dyDescent="0.25">
      <c r="A2913" s="1">
        <v>39131</v>
      </c>
      <c r="B2913">
        <v>2280</v>
      </c>
      <c r="C2913">
        <f t="shared" si="431"/>
        <v>2280</v>
      </c>
      <c r="D2913" t="s">
        <v>20</v>
      </c>
      <c r="E2913">
        <f t="shared" si="432"/>
        <v>1</v>
      </c>
      <c r="F2913">
        <f t="shared" si="433"/>
        <v>2007</v>
      </c>
      <c r="G2913" s="2">
        <f t="shared" si="434"/>
        <v>49</v>
      </c>
      <c r="BV2913" s="1">
        <v>39131</v>
      </c>
      <c r="BW2913">
        <f t="shared" ca="1" si="435"/>
        <v>2280</v>
      </c>
      <c r="BX2913">
        <v>2280</v>
      </c>
    </row>
    <row r="2914" spans="1:76" x14ac:dyDescent="0.25">
      <c r="A2914" s="1">
        <v>39132</v>
      </c>
      <c r="B2914">
        <v>2360</v>
      </c>
      <c r="C2914">
        <f t="shared" si="431"/>
        <v>2360</v>
      </c>
      <c r="D2914" t="s">
        <v>20</v>
      </c>
      <c r="E2914">
        <f t="shared" si="432"/>
        <v>1</v>
      </c>
      <c r="F2914">
        <f t="shared" si="433"/>
        <v>2007</v>
      </c>
      <c r="G2914" s="2">
        <f t="shared" si="434"/>
        <v>50</v>
      </c>
      <c r="BV2914" s="1">
        <v>39132</v>
      </c>
      <c r="BW2914">
        <f t="shared" ca="1" si="435"/>
        <v>2360</v>
      </c>
      <c r="BX2914">
        <v>2360</v>
      </c>
    </row>
    <row r="2915" spans="1:76" x14ac:dyDescent="0.25">
      <c r="A2915" s="1">
        <v>39133</v>
      </c>
      <c r="B2915">
        <v>2380</v>
      </c>
      <c r="C2915">
        <f t="shared" si="431"/>
        <v>2380</v>
      </c>
      <c r="D2915" t="s">
        <v>20</v>
      </c>
      <c r="E2915">
        <f t="shared" si="432"/>
        <v>1</v>
      </c>
      <c r="F2915">
        <f t="shared" si="433"/>
        <v>2007</v>
      </c>
      <c r="G2915" s="2">
        <f t="shared" si="434"/>
        <v>51</v>
      </c>
      <c r="BV2915" s="1">
        <v>39133</v>
      </c>
      <c r="BW2915">
        <f t="shared" ca="1" si="435"/>
        <v>2380</v>
      </c>
      <c r="BX2915">
        <v>2380</v>
      </c>
    </row>
    <row r="2916" spans="1:76" x14ac:dyDescent="0.25">
      <c r="A2916" s="1">
        <v>39134</v>
      </c>
      <c r="B2916">
        <v>2440</v>
      </c>
      <c r="C2916">
        <f t="shared" si="431"/>
        <v>2440</v>
      </c>
      <c r="D2916" t="s">
        <v>20</v>
      </c>
      <c r="E2916">
        <f t="shared" si="432"/>
        <v>1</v>
      </c>
      <c r="F2916">
        <f t="shared" si="433"/>
        <v>2007</v>
      </c>
      <c r="G2916" s="2">
        <f t="shared" si="434"/>
        <v>52</v>
      </c>
      <c r="BV2916" s="1">
        <v>39134</v>
      </c>
      <c r="BW2916">
        <f t="shared" ca="1" si="435"/>
        <v>2440</v>
      </c>
      <c r="BX2916">
        <v>2440</v>
      </c>
    </row>
    <row r="2917" spans="1:76" x14ac:dyDescent="0.25">
      <c r="A2917" s="1">
        <v>39135</v>
      </c>
      <c r="B2917">
        <v>2340</v>
      </c>
      <c r="C2917">
        <f t="shared" si="431"/>
        <v>2340</v>
      </c>
      <c r="D2917" t="s">
        <v>20</v>
      </c>
      <c r="E2917">
        <f t="shared" si="432"/>
        <v>1</v>
      </c>
      <c r="F2917">
        <f t="shared" si="433"/>
        <v>2007</v>
      </c>
      <c r="G2917" s="2">
        <f t="shared" si="434"/>
        <v>53</v>
      </c>
      <c r="BV2917" s="1">
        <v>39135</v>
      </c>
      <c r="BW2917">
        <f t="shared" ca="1" si="435"/>
        <v>2340</v>
      </c>
      <c r="BX2917">
        <v>2340</v>
      </c>
    </row>
    <row r="2918" spans="1:76" x14ac:dyDescent="0.25">
      <c r="A2918" s="1">
        <v>39136</v>
      </c>
      <c r="C2918" t="str">
        <f t="shared" si="431"/>
        <v>XX</v>
      </c>
      <c r="E2918">
        <f t="shared" si="432"/>
        <v>0</v>
      </c>
      <c r="F2918">
        <f t="shared" si="433"/>
        <v>2007</v>
      </c>
      <c r="G2918" s="2">
        <f t="shared" si="434"/>
        <v>54</v>
      </c>
      <c r="BV2918" s="1">
        <v>39136</v>
      </c>
      <c r="BW2918" t="str">
        <f t="shared" ca="1" si="435"/>
        <v>XX</v>
      </c>
      <c r="BX2918" t="s">
        <v>2</v>
      </c>
    </row>
    <row r="2919" spans="1:76" x14ac:dyDescent="0.25">
      <c r="A2919" s="1">
        <v>39137</v>
      </c>
      <c r="C2919" t="str">
        <f t="shared" si="431"/>
        <v>XX</v>
      </c>
      <c r="E2919">
        <f t="shared" si="432"/>
        <v>0</v>
      </c>
      <c r="F2919">
        <f t="shared" si="433"/>
        <v>2007</v>
      </c>
      <c r="G2919" s="2">
        <f t="shared" si="434"/>
        <v>55</v>
      </c>
      <c r="BV2919" s="1">
        <v>39137</v>
      </c>
      <c r="BW2919" t="str">
        <f t="shared" ca="1" si="435"/>
        <v>XX</v>
      </c>
      <c r="BX2919" t="s">
        <v>2</v>
      </c>
    </row>
    <row r="2920" spans="1:76" x14ac:dyDescent="0.25">
      <c r="A2920" s="1">
        <v>39138</v>
      </c>
      <c r="B2920">
        <v>2480</v>
      </c>
      <c r="C2920">
        <f t="shared" si="431"/>
        <v>2480</v>
      </c>
      <c r="D2920" t="s">
        <v>20</v>
      </c>
      <c r="E2920">
        <f t="shared" si="432"/>
        <v>1</v>
      </c>
      <c r="F2920">
        <f t="shared" si="433"/>
        <v>2007</v>
      </c>
      <c r="G2920" s="2">
        <f t="shared" si="434"/>
        <v>56</v>
      </c>
      <c r="BV2920" s="1">
        <v>39138</v>
      </c>
      <c r="BW2920">
        <f t="shared" ca="1" si="435"/>
        <v>2480</v>
      </c>
      <c r="BX2920">
        <v>2480</v>
      </c>
    </row>
    <row r="2921" spans="1:76" x14ac:dyDescent="0.25">
      <c r="A2921" s="1">
        <v>39139</v>
      </c>
      <c r="B2921">
        <v>2400</v>
      </c>
      <c r="C2921">
        <f t="shared" si="431"/>
        <v>2400</v>
      </c>
      <c r="D2921" t="s">
        <v>20</v>
      </c>
      <c r="E2921">
        <f t="shared" si="432"/>
        <v>1</v>
      </c>
      <c r="F2921">
        <f t="shared" si="433"/>
        <v>2007</v>
      </c>
      <c r="G2921" s="2">
        <f t="shared" si="434"/>
        <v>57</v>
      </c>
      <c r="BV2921" s="1">
        <v>39139</v>
      </c>
      <c r="BW2921">
        <f t="shared" ca="1" si="435"/>
        <v>2400</v>
      </c>
      <c r="BX2921">
        <v>2400</v>
      </c>
    </row>
    <row r="2922" spans="1:76" x14ac:dyDescent="0.25">
      <c r="A2922" s="1">
        <v>39140</v>
      </c>
      <c r="B2922">
        <v>2430</v>
      </c>
      <c r="C2922">
        <f t="shared" si="431"/>
        <v>2430</v>
      </c>
      <c r="D2922" t="s">
        <v>20</v>
      </c>
      <c r="E2922">
        <f t="shared" si="432"/>
        <v>1</v>
      </c>
      <c r="F2922">
        <f t="shared" si="433"/>
        <v>2007</v>
      </c>
      <c r="G2922" s="2">
        <f t="shared" si="434"/>
        <v>58</v>
      </c>
      <c r="BV2922" s="1">
        <v>39140</v>
      </c>
      <c r="BW2922">
        <f t="shared" ca="1" si="435"/>
        <v>2430</v>
      </c>
      <c r="BX2922">
        <v>2430</v>
      </c>
    </row>
    <row r="2923" spans="1:76" x14ac:dyDescent="0.25">
      <c r="A2923" s="1">
        <v>39141</v>
      </c>
      <c r="B2923">
        <v>2370</v>
      </c>
      <c r="C2923">
        <f t="shared" si="431"/>
        <v>2370</v>
      </c>
      <c r="D2923" t="s">
        <v>20</v>
      </c>
      <c r="E2923">
        <f t="shared" si="432"/>
        <v>1</v>
      </c>
      <c r="F2923">
        <f t="shared" si="433"/>
        <v>2007</v>
      </c>
      <c r="G2923" s="2">
        <f t="shared" si="434"/>
        <v>59</v>
      </c>
      <c r="BV2923" s="1">
        <v>39141</v>
      </c>
      <c r="BW2923">
        <f t="shared" ca="1" si="435"/>
        <v>2370</v>
      </c>
      <c r="BX2923">
        <v>2370</v>
      </c>
    </row>
    <row r="2924" spans="1:76" x14ac:dyDescent="0.25">
      <c r="A2924" s="1">
        <v>39142</v>
      </c>
      <c r="B2924">
        <v>2340</v>
      </c>
      <c r="C2924">
        <f t="shared" si="431"/>
        <v>2340</v>
      </c>
      <c r="D2924" t="s">
        <v>20</v>
      </c>
      <c r="E2924">
        <f t="shared" si="432"/>
        <v>1</v>
      </c>
      <c r="F2924">
        <f t="shared" si="433"/>
        <v>2007</v>
      </c>
      <c r="G2924" s="2">
        <f t="shared" si="434"/>
        <v>60</v>
      </c>
      <c r="BV2924" s="1">
        <v>39142</v>
      </c>
      <c r="BW2924">
        <f t="shared" ca="1" si="435"/>
        <v>2340</v>
      </c>
      <c r="BX2924">
        <v>2340</v>
      </c>
    </row>
    <row r="2925" spans="1:76" x14ac:dyDescent="0.25">
      <c r="A2925" s="1">
        <v>39143</v>
      </c>
      <c r="B2925">
        <v>2410</v>
      </c>
      <c r="C2925">
        <f t="shared" si="431"/>
        <v>2410</v>
      </c>
      <c r="D2925" t="s">
        <v>20</v>
      </c>
      <c r="E2925">
        <f t="shared" si="432"/>
        <v>1</v>
      </c>
      <c r="F2925">
        <f t="shared" si="433"/>
        <v>2007</v>
      </c>
      <c r="G2925" s="2">
        <f t="shared" si="434"/>
        <v>61</v>
      </c>
      <c r="BV2925" s="1">
        <v>39143</v>
      </c>
      <c r="BW2925">
        <f t="shared" ca="1" si="435"/>
        <v>2410</v>
      </c>
      <c r="BX2925">
        <v>2410</v>
      </c>
    </row>
    <row r="2926" spans="1:76" x14ac:dyDescent="0.25">
      <c r="A2926" s="1">
        <v>39144</v>
      </c>
      <c r="B2926">
        <v>2460</v>
      </c>
      <c r="C2926">
        <f t="shared" si="431"/>
        <v>2460</v>
      </c>
      <c r="D2926" t="s">
        <v>20</v>
      </c>
      <c r="E2926">
        <f t="shared" si="432"/>
        <v>1</v>
      </c>
      <c r="F2926">
        <f t="shared" si="433"/>
        <v>2007</v>
      </c>
      <c r="G2926" s="2">
        <f t="shared" si="434"/>
        <v>62</v>
      </c>
      <c r="BV2926" s="1">
        <v>39144</v>
      </c>
      <c r="BW2926">
        <f t="shared" ca="1" si="435"/>
        <v>2460</v>
      </c>
      <c r="BX2926">
        <v>2460</v>
      </c>
    </row>
    <row r="2927" spans="1:76" x14ac:dyDescent="0.25">
      <c r="A2927" s="1">
        <v>39145</v>
      </c>
      <c r="B2927">
        <v>2450</v>
      </c>
      <c r="C2927">
        <f t="shared" si="431"/>
        <v>2450</v>
      </c>
      <c r="D2927" t="s">
        <v>20</v>
      </c>
      <c r="E2927">
        <f t="shared" si="432"/>
        <v>1</v>
      </c>
      <c r="F2927">
        <f t="shared" si="433"/>
        <v>2007</v>
      </c>
      <c r="G2927" s="2">
        <f t="shared" si="434"/>
        <v>63</v>
      </c>
      <c r="BV2927" s="1">
        <v>39145</v>
      </c>
      <c r="BW2927">
        <f t="shared" ca="1" si="435"/>
        <v>2450</v>
      </c>
      <c r="BX2927">
        <v>2450</v>
      </c>
    </row>
    <row r="2928" spans="1:76" x14ac:dyDescent="0.25">
      <c r="A2928" s="1">
        <v>39146</v>
      </c>
      <c r="B2928">
        <v>2420</v>
      </c>
      <c r="C2928">
        <f t="shared" si="431"/>
        <v>2420</v>
      </c>
      <c r="D2928" t="s">
        <v>20</v>
      </c>
      <c r="E2928">
        <f t="shared" si="432"/>
        <v>1</v>
      </c>
      <c r="F2928">
        <f t="shared" si="433"/>
        <v>2007</v>
      </c>
      <c r="G2928" s="2">
        <f t="shared" si="434"/>
        <v>64</v>
      </c>
      <c r="BV2928" s="1">
        <v>39146</v>
      </c>
      <c r="BW2928">
        <f t="shared" ca="1" si="435"/>
        <v>2420</v>
      </c>
      <c r="BX2928">
        <v>2420</v>
      </c>
    </row>
    <row r="2929" spans="1:76" x14ac:dyDescent="0.25">
      <c r="A2929" s="1">
        <v>39147</v>
      </c>
      <c r="B2929">
        <v>2420</v>
      </c>
      <c r="C2929">
        <f t="shared" si="431"/>
        <v>2420</v>
      </c>
      <c r="D2929" t="s">
        <v>20</v>
      </c>
      <c r="E2929">
        <f t="shared" si="432"/>
        <v>1</v>
      </c>
      <c r="F2929">
        <f t="shared" si="433"/>
        <v>2007</v>
      </c>
      <c r="G2929" s="2">
        <f t="shared" si="434"/>
        <v>65</v>
      </c>
      <c r="BV2929" s="1">
        <v>39147</v>
      </c>
      <c r="BW2929">
        <f t="shared" ca="1" si="435"/>
        <v>2420</v>
      </c>
      <c r="BX2929">
        <v>2420</v>
      </c>
    </row>
    <row r="2930" spans="1:76" x14ac:dyDescent="0.25">
      <c r="A2930" s="1">
        <v>39148</v>
      </c>
      <c r="B2930">
        <v>2420</v>
      </c>
      <c r="C2930">
        <f t="shared" si="431"/>
        <v>2420</v>
      </c>
      <c r="D2930" t="s">
        <v>20</v>
      </c>
      <c r="E2930">
        <f t="shared" si="432"/>
        <v>1</v>
      </c>
      <c r="F2930">
        <f t="shared" si="433"/>
        <v>2007</v>
      </c>
      <c r="G2930" s="2">
        <f t="shared" si="434"/>
        <v>66</v>
      </c>
      <c r="BV2930" s="1">
        <v>39148</v>
      </c>
      <c r="BW2930">
        <f t="shared" ca="1" si="435"/>
        <v>2420</v>
      </c>
      <c r="BX2930">
        <v>2420</v>
      </c>
    </row>
    <row r="2931" spans="1:76" x14ac:dyDescent="0.25">
      <c r="A2931" s="1">
        <v>39149</v>
      </c>
      <c r="B2931">
        <v>1750</v>
      </c>
      <c r="C2931">
        <f t="shared" si="431"/>
        <v>1750</v>
      </c>
      <c r="D2931" t="s">
        <v>20</v>
      </c>
      <c r="E2931">
        <f t="shared" si="432"/>
        <v>1</v>
      </c>
      <c r="F2931">
        <f t="shared" si="433"/>
        <v>2007</v>
      </c>
      <c r="G2931" s="2">
        <f t="shared" si="434"/>
        <v>67</v>
      </c>
      <c r="BV2931" s="1">
        <v>39149</v>
      </c>
      <c r="BW2931">
        <f t="shared" ca="1" si="435"/>
        <v>1750</v>
      </c>
      <c r="BX2931">
        <v>1750</v>
      </c>
    </row>
    <row r="2932" spans="1:76" x14ac:dyDescent="0.25">
      <c r="A2932" s="1">
        <v>39150</v>
      </c>
      <c r="B2932">
        <v>1620</v>
      </c>
      <c r="C2932">
        <f t="shared" si="431"/>
        <v>1620</v>
      </c>
      <c r="D2932" t="s">
        <v>20</v>
      </c>
      <c r="E2932">
        <f t="shared" si="432"/>
        <v>1</v>
      </c>
      <c r="F2932">
        <f t="shared" si="433"/>
        <v>2007</v>
      </c>
      <c r="G2932" s="2">
        <f t="shared" si="434"/>
        <v>68</v>
      </c>
      <c r="BV2932" s="1">
        <v>39150</v>
      </c>
      <c r="BW2932">
        <f t="shared" ca="1" si="435"/>
        <v>1620</v>
      </c>
      <c r="BX2932">
        <v>1620</v>
      </c>
    </row>
    <row r="2933" spans="1:76" x14ac:dyDescent="0.25">
      <c r="A2933" s="1">
        <v>39151</v>
      </c>
      <c r="B2933">
        <v>1670</v>
      </c>
      <c r="C2933">
        <f t="shared" si="431"/>
        <v>1670</v>
      </c>
      <c r="D2933" t="s">
        <v>20</v>
      </c>
      <c r="E2933">
        <f t="shared" si="432"/>
        <v>1</v>
      </c>
      <c r="F2933">
        <f t="shared" si="433"/>
        <v>2007</v>
      </c>
      <c r="G2933" s="2">
        <f t="shared" si="434"/>
        <v>69</v>
      </c>
      <c r="BV2933" s="1">
        <v>39151</v>
      </c>
      <c r="BW2933">
        <f t="shared" ca="1" si="435"/>
        <v>1670</v>
      </c>
      <c r="BX2933">
        <v>1670</v>
      </c>
    </row>
    <row r="2934" spans="1:76" x14ac:dyDescent="0.25">
      <c r="A2934" s="1">
        <v>39152</v>
      </c>
      <c r="B2934">
        <v>1640</v>
      </c>
      <c r="C2934">
        <f t="shared" si="431"/>
        <v>1640</v>
      </c>
      <c r="D2934" t="s">
        <v>20</v>
      </c>
      <c r="E2934">
        <f t="shared" si="432"/>
        <v>1</v>
      </c>
      <c r="F2934">
        <f t="shared" si="433"/>
        <v>2007</v>
      </c>
      <c r="G2934" s="2">
        <f t="shared" si="434"/>
        <v>70</v>
      </c>
      <c r="BV2934" s="1">
        <v>39152</v>
      </c>
      <c r="BW2934">
        <f t="shared" ca="1" si="435"/>
        <v>1640</v>
      </c>
      <c r="BX2934">
        <v>1640</v>
      </c>
    </row>
    <row r="2935" spans="1:76" x14ac:dyDescent="0.25">
      <c r="A2935" s="1">
        <v>39153</v>
      </c>
      <c r="B2935">
        <v>1670</v>
      </c>
      <c r="C2935">
        <f t="shared" si="431"/>
        <v>1670</v>
      </c>
      <c r="D2935" t="s">
        <v>20</v>
      </c>
      <c r="E2935">
        <f t="shared" si="432"/>
        <v>1</v>
      </c>
      <c r="F2935">
        <f t="shared" si="433"/>
        <v>2007</v>
      </c>
      <c r="G2935" s="2">
        <f t="shared" si="434"/>
        <v>71</v>
      </c>
      <c r="BV2935" s="1">
        <v>39153</v>
      </c>
      <c r="BW2935">
        <f t="shared" ca="1" si="435"/>
        <v>1670</v>
      </c>
      <c r="BX2935">
        <v>1670</v>
      </c>
    </row>
    <row r="2936" spans="1:76" x14ac:dyDescent="0.25">
      <c r="A2936" s="1">
        <v>39154</v>
      </c>
      <c r="B2936">
        <v>1690</v>
      </c>
      <c r="C2936">
        <f t="shared" si="431"/>
        <v>1690</v>
      </c>
      <c r="D2936" t="s">
        <v>20</v>
      </c>
      <c r="E2936">
        <f t="shared" si="432"/>
        <v>1</v>
      </c>
      <c r="F2936">
        <f t="shared" si="433"/>
        <v>2007</v>
      </c>
      <c r="G2936" s="2">
        <f t="shared" si="434"/>
        <v>72</v>
      </c>
      <c r="BV2936" s="1">
        <v>39154</v>
      </c>
      <c r="BW2936">
        <f t="shared" ca="1" si="435"/>
        <v>1690</v>
      </c>
      <c r="BX2936">
        <v>1690</v>
      </c>
    </row>
    <row r="2937" spans="1:76" x14ac:dyDescent="0.25">
      <c r="A2937" s="1">
        <v>39155</v>
      </c>
      <c r="B2937">
        <v>1690</v>
      </c>
      <c r="C2937">
        <f t="shared" si="431"/>
        <v>1690</v>
      </c>
      <c r="D2937" t="s">
        <v>20</v>
      </c>
      <c r="E2937">
        <f t="shared" si="432"/>
        <v>1</v>
      </c>
      <c r="F2937">
        <f t="shared" si="433"/>
        <v>2007</v>
      </c>
      <c r="G2937" s="2">
        <f t="shared" si="434"/>
        <v>73</v>
      </c>
      <c r="BV2937" s="1">
        <v>39155</v>
      </c>
      <c r="BW2937">
        <f t="shared" ca="1" si="435"/>
        <v>1690</v>
      </c>
      <c r="BX2937">
        <v>1690</v>
      </c>
    </row>
    <row r="2938" spans="1:76" x14ac:dyDescent="0.25">
      <c r="A2938" s="1">
        <v>39156</v>
      </c>
      <c r="B2938">
        <v>1830</v>
      </c>
      <c r="C2938">
        <f t="shared" si="431"/>
        <v>1830</v>
      </c>
      <c r="D2938" t="s">
        <v>20</v>
      </c>
      <c r="E2938">
        <f t="shared" si="432"/>
        <v>1</v>
      </c>
      <c r="F2938">
        <f t="shared" si="433"/>
        <v>2007</v>
      </c>
      <c r="G2938" s="2">
        <f t="shared" si="434"/>
        <v>74</v>
      </c>
      <c r="BV2938" s="1">
        <v>39156</v>
      </c>
      <c r="BW2938">
        <f t="shared" ca="1" si="435"/>
        <v>1830</v>
      </c>
      <c r="BX2938">
        <v>1830</v>
      </c>
    </row>
    <row r="2939" spans="1:76" x14ac:dyDescent="0.25">
      <c r="A2939" s="1">
        <v>39157</v>
      </c>
      <c r="B2939">
        <v>2350</v>
      </c>
      <c r="C2939">
        <f t="shared" si="431"/>
        <v>2350</v>
      </c>
      <c r="D2939" t="s">
        <v>20</v>
      </c>
      <c r="E2939">
        <f t="shared" si="432"/>
        <v>1</v>
      </c>
      <c r="F2939">
        <f t="shared" si="433"/>
        <v>2007</v>
      </c>
      <c r="G2939" s="2">
        <f t="shared" si="434"/>
        <v>75</v>
      </c>
      <c r="BV2939" s="1">
        <v>39157</v>
      </c>
      <c r="BW2939">
        <f t="shared" ca="1" si="435"/>
        <v>2350</v>
      </c>
      <c r="BX2939">
        <v>2350</v>
      </c>
    </row>
    <row r="2940" spans="1:76" x14ac:dyDescent="0.25">
      <c r="A2940" s="1">
        <v>39158</v>
      </c>
      <c r="B2940">
        <v>2510</v>
      </c>
      <c r="C2940">
        <f t="shared" si="431"/>
        <v>2510</v>
      </c>
      <c r="D2940" t="s">
        <v>20</v>
      </c>
      <c r="E2940">
        <f t="shared" si="432"/>
        <v>1</v>
      </c>
      <c r="F2940">
        <f t="shared" si="433"/>
        <v>2007</v>
      </c>
      <c r="G2940" s="2">
        <f t="shared" si="434"/>
        <v>76</v>
      </c>
      <c r="BV2940" s="1">
        <v>39158</v>
      </c>
      <c r="BW2940">
        <f t="shared" ca="1" si="435"/>
        <v>2510</v>
      </c>
      <c r="BX2940">
        <v>2510</v>
      </c>
    </row>
    <row r="2941" spans="1:76" x14ac:dyDescent="0.25">
      <c r="A2941" s="1">
        <v>39159</v>
      </c>
      <c r="B2941">
        <v>2390</v>
      </c>
      <c r="C2941">
        <f t="shared" si="431"/>
        <v>2390</v>
      </c>
      <c r="D2941" t="s">
        <v>20</v>
      </c>
      <c r="E2941">
        <f t="shared" si="432"/>
        <v>1</v>
      </c>
      <c r="F2941">
        <f t="shared" si="433"/>
        <v>2007</v>
      </c>
      <c r="G2941" s="2">
        <f t="shared" si="434"/>
        <v>77</v>
      </c>
      <c r="BV2941" s="1">
        <v>39159</v>
      </c>
      <c r="BW2941">
        <f t="shared" ca="1" si="435"/>
        <v>2390</v>
      </c>
      <c r="BX2941">
        <v>2390</v>
      </c>
    </row>
    <row r="2942" spans="1:76" x14ac:dyDescent="0.25">
      <c r="A2942" s="1">
        <v>39160</v>
      </c>
      <c r="B2942">
        <v>1940</v>
      </c>
      <c r="C2942">
        <f t="shared" si="431"/>
        <v>1940</v>
      </c>
      <c r="D2942" t="s">
        <v>20</v>
      </c>
      <c r="E2942">
        <f t="shared" si="432"/>
        <v>1</v>
      </c>
      <c r="F2942">
        <f t="shared" si="433"/>
        <v>2007</v>
      </c>
      <c r="G2942" s="2">
        <f t="shared" si="434"/>
        <v>78</v>
      </c>
      <c r="BV2942" s="1">
        <v>39160</v>
      </c>
      <c r="BW2942">
        <f t="shared" ca="1" si="435"/>
        <v>1940</v>
      </c>
      <c r="BX2942">
        <v>1940</v>
      </c>
    </row>
    <row r="2943" spans="1:76" x14ac:dyDescent="0.25">
      <c r="A2943" s="1">
        <v>39161</v>
      </c>
      <c r="B2943">
        <v>2190</v>
      </c>
      <c r="C2943">
        <f t="shared" si="431"/>
        <v>2190</v>
      </c>
      <c r="D2943" t="s">
        <v>20</v>
      </c>
      <c r="E2943">
        <f t="shared" si="432"/>
        <v>1</v>
      </c>
      <c r="F2943">
        <f t="shared" si="433"/>
        <v>2007</v>
      </c>
      <c r="G2943" s="2">
        <f t="shared" si="434"/>
        <v>79</v>
      </c>
      <c r="BV2943" s="1">
        <v>39161</v>
      </c>
      <c r="BW2943">
        <f t="shared" ca="1" si="435"/>
        <v>2190</v>
      </c>
      <c r="BX2943">
        <v>2190</v>
      </c>
    </row>
    <row r="2944" spans="1:76" x14ac:dyDescent="0.25">
      <c r="A2944" s="1">
        <v>39162</v>
      </c>
      <c r="B2944">
        <v>1960</v>
      </c>
      <c r="C2944">
        <f t="shared" si="431"/>
        <v>1960</v>
      </c>
      <c r="D2944" t="s">
        <v>20</v>
      </c>
      <c r="E2944">
        <f t="shared" si="432"/>
        <v>1</v>
      </c>
      <c r="F2944">
        <f t="shared" si="433"/>
        <v>2007</v>
      </c>
      <c r="G2944" s="2">
        <f t="shared" si="434"/>
        <v>80</v>
      </c>
      <c r="BV2944" s="1">
        <v>39162</v>
      </c>
      <c r="BW2944">
        <f t="shared" ca="1" si="435"/>
        <v>1960</v>
      </c>
      <c r="BX2944">
        <v>1960</v>
      </c>
    </row>
    <row r="2945" spans="1:76" x14ac:dyDescent="0.25">
      <c r="A2945" s="1">
        <v>39163</v>
      </c>
      <c r="B2945">
        <v>1420</v>
      </c>
      <c r="C2945">
        <f t="shared" si="431"/>
        <v>1420</v>
      </c>
      <c r="D2945" t="s">
        <v>20</v>
      </c>
      <c r="E2945">
        <f t="shared" si="432"/>
        <v>1</v>
      </c>
      <c r="F2945">
        <f t="shared" si="433"/>
        <v>2007</v>
      </c>
      <c r="G2945" s="2">
        <f t="shared" si="434"/>
        <v>81</v>
      </c>
      <c r="BV2945" s="1">
        <v>39163</v>
      </c>
      <c r="BW2945">
        <f t="shared" ca="1" si="435"/>
        <v>1420</v>
      </c>
      <c r="BX2945">
        <v>1420</v>
      </c>
    </row>
    <row r="2946" spans="1:76" x14ac:dyDescent="0.25">
      <c r="A2946" s="1">
        <v>39164</v>
      </c>
      <c r="B2946">
        <v>1660</v>
      </c>
      <c r="C2946">
        <f t="shared" si="431"/>
        <v>1660</v>
      </c>
      <c r="D2946" t="s">
        <v>20</v>
      </c>
      <c r="E2946">
        <f t="shared" si="432"/>
        <v>1</v>
      </c>
      <c r="F2946">
        <f t="shared" si="433"/>
        <v>2007</v>
      </c>
      <c r="G2946" s="2">
        <f t="shared" si="434"/>
        <v>82</v>
      </c>
      <c r="BV2946" s="1">
        <v>39164</v>
      </c>
      <c r="BW2946">
        <f t="shared" ca="1" si="435"/>
        <v>1660</v>
      </c>
      <c r="BX2946">
        <v>1660</v>
      </c>
    </row>
    <row r="2947" spans="1:76" x14ac:dyDescent="0.25">
      <c r="A2947" s="1">
        <v>39165</v>
      </c>
      <c r="B2947">
        <v>1960</v>
      </c>
      <c r="C2947">
        <f t="shared" ref="C2947:C3010" si="436">IF(ISNUMBER(B2947),B2947,"XX")</f>
        <v>1960</v>
      </c>
      <c r="D2947" t="s">
        <v>20</v>
      </c>
      <c r="E2947">
        <f t="shared" ref="E2947:E3010" si="437">IF(LEFT(D2947,1)="A",1,0)</f>
        <v>1</v>
      </c>
      <c r="F2947">
        <f t="shared" ref="F2947:F3010" si="438">YEAR(A2947)</f>
        <v>2007</v>
      </c>
      <c r="G2947" s="2">
        <f t="shared" ref="G2947:G3010" si="439">DATE(YEAR(A2947),MONTH(A2947),DAY(A2947))-DATE(YEAR(A2947),1,0)</f>
        <v>83</v>
      </c>
      <c r="BV2947" s="1">
        <v>39165</v>
      </c>
      <c r="BW2947">
        <f t="shared" ref="BW2947:BW3010" ca="1" si="440">OFFSET($BA$1,MATCH(DATE(YEAR(BV2947),MONTH(BV2947),DAY(BV2947))-DATE(YEAR(BV2947),1,0),$BA$2:$BA$366,0),MATCH(YEAR(BV2947),$BB$1:$BO$1,0))</f>
        <v>1960</v>
      </c>
      <c r="BX2947">
        <v>1960</v>
      </c>
    </row>
    <row r="2948" spans="1:76" x14ac:dyDescent="0.25">
      <c r="A2948" s="1">
        <v>39166</v>
      </c>
      <c r="B2948">
        <v>2100</v>
      </c>
      <c r="C2948">
        <f t="shared" si="436"/>
        <v>2100</v>
      </c>
      <c r="D2948" t="s">
        <v>20</v>
      </c>
      <c r="E2948">
        <f t="shared" si="437"/>
        <v>1</v>
      </c>
      <c r="F2948">
        <f t="shared" si="438"/>
        <v>2007</v>
      </c>
      <c r="G2948" s="2">
        <f t="shared" si="439"/>
        <v>84</v>
      </c>
      <c r="BV2948" s="1">
        <v>39166</v>
      </c>
      <c r="BW2948">
        <f t="shared" ca="1" si="440"/>
        <v>2100</v>
      </c>
      <c r="BX2948">
        <v>2100</v>
      </c>
    </row>
    <row r="2949" spans="1:76" x14ac:dyDescent="0.25">
      <c r="A2949" s="1">
        <v>39167</v>
      </c>
      <c r="B2949">
        <v>2280</v>
      </c>
      <c r="C2949">
        <f t="shared" si="436"/>
        <v>2280</v>
      </c>
      <c r="D2949" t="s">
        <v>20</v>
      </c>
      <c r="E2949">
        <f t="shared" si="437"/>
        <v>1</v>
      </c>
      <c r="F2949">
        <f t="shared" si="438"/>
        <v>2007</v>
      </c>
      <c r="G2949" s="2">
        <f t="shared" si="439"/>
        <v>85</v>
      </c>
      <c r="BV2949" s="1">
        <v>39167</v>
      </c>
      <c r="BW2949">
        <f t="shared" ca="1" si="440"/>
        <v>2280</v>
      </c>
      <c r="BX2949">
        <v>2280</v>
      </c>
    </row>
    <row r="2950" spans="1:76" x14ac:dyDescent="0.25">
      <c r="A2950" s="1">
        <v>39168</v>
      </c>
      <c r="B2950">
        <v>2300</v>
      </c>
      <c r="C2950">
        <f t="shared" si="436"/>
        <v>2300</v>
      </c>
      <c r="D2950" t="s">
        <v>20</v>
      </c>
      <c r="E2950">
        <f t="shared" si="437"/>
        <v>1</v>
      </c>
      <c r="F2950">
        <f t="shared" si="438"/>
        <v>2007</v>
      </c>
      <c r="G2950" s="2">
        <f t="shared" si="439"/>
        <v>86</v>
      </c>
      <c r="BV2950" s="1">
        <v>39168</v>
      </c>
      <c r="BW2950">
        <f t="shared" ca="1" si="440"/>
        <v>2300</v>
      </c>
      <c r="BX2950">
        <v>2300</v>
      </c>
    </row>
    <row r="2951" spans="1:76" x14ac:dyDescent="0.25">
      <c r="A2951" s="1">
        <v>39169</v>
      </c>
      <c r="B2951">
        <v>2500</v>
      </c>
      <c r="C2951">
        <f t="shared" si="436"/>
        <v>2500</v>
      </c>
      <c r="D2951" t="s">
        <v>20</v>
      </c>
      <c r="E2951">
        <f t="shared" si="437"/>
        <v>1</v>
      </c>
      <c r="F2951">
        <f t="shared" si="438"/>
        <v>2007</v>
      </c>
      <c r="G2951" s="2">
        <f t="shared" si="439"/>
        <v>87</v>
      </c>
      <c r="BV2951" s="1">
        <v>39169</v>
      </c>
      <c r="BW2951">
        <f t="shared" ca="1" si="440"/>
        <v>2500</v>
      </c>
      <c r="BX2951">
        <v>2500</v>
      </c>
    </row>
    <row r="2952" spans="1:76" x14ac:dyDescent="0.25">
      <c r="A2952" s="1">
        <v>39170</v>
      </c>
      <c r="B2952">
        <v>2650</v>
      </c>
      <c r="C2952">
        <f t="shared" si="436"/>
        <v>2650</v>
      </c>
      <c r="D2952" t="s">
        <v>20</v>
      </c>
      <c r="E2952">
        <f t="shared" si="437"/>
        <v>1</v>
      </c>
      <c r="F2952">
        <f t="shared" si="438"/>
        <v>2007</v>
      </c>
      <c r="G2952" s="2">
        <f t="shared" si="439"/>
        <v>88</v>
      </c>
      <c r="BV2952" s="1">
        <v>39170</v>
      </c>
      <c r="BW2952">
        <f t="shared" ca="1" si="440"/>
        <v>2650</v>
      </c>
      <c r="BX2952">
        <v>2650</v>
      </c>
    </row>
    <row r="2953" spans="1:76" x14ac:dyDescent="0.25">
      <c r="A2953" s="1">
        <v>39171</v>
      </c>
      <c r="B2953">
        <v>2270</v>
      </c>
      <c r="C2953">
        <f t="shared" si="436"/>
        <v>2270</v>
      </c>
      <c r="D2953" t="s">
        <v>20</v>
      </c>
      <c r="E2953">
        <f t="shared" si="437"/>
        <v>1</v>
      </c>
      <c r="F2953">
        <f t="shared" si="438"/>
        <v>2007</v>
      </c>
      <c r="G2953" s="2">
        <f t="shared" si="439"/>
        <v>89</v>
      </c>
      <c r="BV2953" s="1">
        <v>39171</v>
      </c>
      <c r="BW2953">
        <f t="shared" ca="1" si="440"/>
        <v>2270</v>
      </c>
      <c r="BX2953">
        <v>2270</v>
      </c>
    </row>
    <row r="2954" spans="1:76" x14ac:dyDescent="0.25">
      <c r="A2954" s="1">
        <v>39172</v>
      </c>
      <c r="B2954">
        <v>2280</v>
      </c>
      <c r="C2954">
        <f t="shared" si="436"/>
        <v>2280</v>
      </c>
      <c r="D2954" t="s">
        <v>20</v>
      </c>
      <c r="E2954">
        <f t="shared" si="437"/>
        <v>1</v>
      </c>
      <c r="F2954">
        <f t="shared" si="438"/>
        <v>2007</v>
      </c>
      <c r="G2954" s="2">
        <f t="shared" si="439"/>
        <v>90</v>
      </c>
      <c r="BV2954" s="1">
        <v>39172</v>
      </c>
      <c r="BW2954">
        <f t="shared" ca="1" si="440"/>
        <v>2280</v>
      </c>
      <c r="BX2954">
        <v>2280</v>
      </c>
    </row>
    <row r="2955" spans="1:76" x14ac:dyDescent="0.25">
      <c r="A2955" s="1">
        <v>39173</v>
      </c>
      <c r="B2955">
        <v>2510</v>
      </c>
      <c r="C2955">
        <f t="shared" si="436"/>
        <v>2510</v>
      </c>
      <c r="D2955" t="s">
        <v>20</v>
      </c>
      <c r="E2955">
        <f t="shared" si="437"/>
        <v>1</v>
      </c>
      <c r="F2955">
        <f t="shared" si="438"/>
        <v>2007</v>
      </c>
      <c r="G2955" s="2">
        <f t="shared" si="439"/>
        <v>91</v>
      </c>
      <c r="BV2955" s="1">
        <v>39173</v>
      </c>
      <c r="BW2955">
        <f t="shared" ca="1" si="440"/>
        <v>2510</v>
      </c>
      <c r="BX2955">
        <v>2510</v>
      </c>
    </row>
    <row r="2956" spans="1:76" x14ac:dyDescent="0.25">
      <c r="A2956" s="1">
        <v>39174</v>
      </c>
      <c r="B2956">
        <v>2610</v>
      </c>
      <c r="C2956">
        <f t="shared" si="436"/>
        <v>2610</v>
      </c>
      <c r="D2956" t="s">
        <v>20</v>
      </c>
      <c r="E2956">
        <f t="shared" si="437"/>
        <v>1</v>
      </c>
      <c r="F2956">
        <f t="shared" si="438"/>
        <v>2007</v>
      </c>
      <c r="G2956" s="2">
        <f t="shared" si="439"/>
        <v>92</v>
      </c>
      <c r="BV2956" s="1">
        <v>39174</v>
      </c>
      <c r="BW2956">
        <f t="shared" ca="1" si="440"/>
        <v>2610</v>
      </c>
      <c r="BX2956">
        <v>2610</v>
      </c>
    </row>
    <row r="2957" spans="1:76" x14ac:dyDescent="0.25">
      <c r="A2957" s="1">
        <v>39175</v>
      </c>
      <c r="B2957">
        <v>2930</v>
      </c>
      <c r="C2957">
        <f t="shared" si="436"/>
        <v>2930</v>
      </c>
      <c r="D2957" t="s">
        <v>20</v>
      </c>
      <c r="E2957">
        <f t="shared" si="437"/>
        <v>1</v>
      </c>
      <c r="F2957">
        <f t="shared" si="438"/>
        <v>2007</v>
      </c>
      <c r="G2957" s="2">
        <f t="shared" si="439"/>
        <v>93</v>
      </c>
      <c r="BV2957" s="1">
        <v>39175</v>
      </c>
      <c r="BW2957">
        <f t="shared" ca="1" si="440"/>
        <v>2930</v>
      </c>
      <c r="BX2957">
        <v>2930</v>
      </c>
    </row>
    <row r="2958" spans="1:76" x14ac:dyDescent="0.25">
      <c r="A2958" s="1">
        <v>39176</v>
      </c>
      <c r="B2958">
        <v>3010</v>
      </c>
      <c r="C2958">
        <f t="shared" si="436"/>
        <v>3010</v>
      </c>
      <c r="D2958" t="s">
        <v>20</v>
      </c>
      <c r="E2958">
        <f t="shared" si="437"/>
        <v>1</v>
      </c>
      <c r="F2958">
        <f t="shared" si="438"/>
        <v>2007</v>
      </c>
      <c r="G2958" s="2">
        <f t="shared" si="439"/>
        <v>94</v>
      </c>
      <c r="BV2958" s="1">
        <v>39176</v>
      </c>
      <c r="BW2958">
        <f t="shared" ca="1" si="440"/>
        <v>3010</v>
      </c>
      <c r="BX2958">
        <v>3010</v>
      </c>
    </row>
    <row r="2959" spans="1:76" x14ac:dyDescent="0.25">
      <c r="A2959" s="1">
        <v>39177</v>
      </c>
      <c r="B2959">
        <v>3030</v>
      </c>
      <c r="C2959">
        <f t="shared" si="436"/>
        <v>3030</v>
      </c>
      <c r="D2959" t="s">
        <v>20</v>
      </c>
      <c r="E2959">
        <f t="shared" si="437"/>
        <v>1</v>
      </c>
      <c r="F2959">
        <f t="shared" si="438"/>
        <v>2007</v>
      </c>
      <c r="G2959" s="2">
        <f t="shared" si="439"/>
        <v>95</v>
      </c>
      <c r="BV2959" s="1">
        <v>39177</v>
      </c>
      <c r="BW2959">
        <f t="shared" ca="1" si="440"/>
        <v>3030</v>
      </c>
      <c r="BX2959">
        <v>3030</v>
      </c>
    </row>
    <row r="2960" spans="1:76" x14ac:dyDescent="0.25">
      <c r="A2960" s="1">
        <v>39178</v>
      </c>
      <c r="B2960">
        <v>3020</v>
      </c>
      <c r="C2960">
        <f t="shared" si="436"/>
        <v>3020</v>
      </c>
      <c r="D2960" t="s">
        <v>20</v>
      </c>
      <c r="E2960">
        <f t="shared" si="437"/>
        <v>1</v>
      </c>
      <c r="F2960">
        <f t="shared" si="438"/>
        <v>2007</v>
      </c>
      <c r="G2960" s="2">
        <f t="shared" si="439"/>
        <v>96</v>
      </c>
      <c r="BV2960" s="1">
        <v>39178</v>
      </c>
      <c r="BW2960">
        <f t="shared" ca="1" si="440"/>
        <v>3020</v>
      </c>
      <c r="BX2960">
        <v>3020</v>
      </c>
    </row>
    <row r="2961" spans="1:76" x14ac:dyDescent="0.25">
      <c r="A2961" s="1">
        <v>39179</v>
      </c>
      <c r="B2961">
        <v>2990</v>
      </c>
      <c r="C2961">
        <f t="shared" si="436"/>
        <v>2990</v>
      </c>
      <c r="D2961" t="s">
        <v>20</v>
      </c>
      <c r="E2961">
        <f t="shared" si="437"/>
        <v>1</v>
      </c>
      <c r="F2961">
        <f t="shared" si="438"/>
        <v>2007</v>
      </c>
      <c r="G2961" s="2">
        <f t="shared" si="439"/>
        <v>97</v>
      </c>
      <c r="BV2961" s="1">
        <v>39179</v>
      </c>
      <c r="BW2961">
        <f t="shared" ca="1" si="440"/>
        <v>2990</v>
      </c>
      <c r="BX2961">
        <v>2990</v>
      </c>
    </row>
    <row r="2962" spans="1:76" x14ac:dyDescent="0.25">
      <c r="A2962" s="1">
        <v>39180</v>
      </c>
      <c r="B2962">
        <v>2840</v>
      </c>
      <c r="C2962">
        <f t="shared" si="436"/>
        <v>2840</v>
      </c>
      <c r="D2962" t="s">
        <v>20</v>
      </c>
      <c r="E2962">
        <f t="shared" si="437"/>
        <v>1</v>
      </c>
      <c r="F2962">
        <f t="shared" si="438"/>
        <v>2007</v>
      </c>
      <c r="G2962" s="2">
        <f t="shared" si="439"/>
        <v>98</v>
      </c>
      <c r="BV2962" s="1">
        <v>39180</v>
      </c>
      <c r="BW2962">
        <f t="shared" ca="1" si="440"/>
        <v>2840</v>
      </c>
      <c r="BX2962">
        <v>2840</v>
      </c>
    </row>
    <row r="2963" spans="1:76" x14ac:dyDescent="0.25">
      <c r="A2963" s="1">
        <v>39181</v>
      </c>
      <c r="B2963">
        <v>2690</v>
      </c>
      <c r="C2963">
        <f t="shared" si="436"/>
        <v>2690</v>
      </c>
      <c r="D2963" t="s">
        <v>20</v>
      </c>
      <c r="E2963">
        <f t="shared" si="437"/>
        <v>1</v>
      </c>
      <c r="F2963">
        <f t="shared" si="438"/>
        <v>2007</v>
      </c>
      <c r="G2963" s="2">
        <f t="shared" si="439"/>
        <v>99</v>
      </c>
      <c r="BV2963" s="1">
        <v>39181</v>
      </c>
      <c r="BW2963">
        <f t="shared" ca="1" si="440"/>
        <v>2690</v>
      </c>
      <c r="BX2963">
        <v>2690</v>
      </c>
    </row>
    <row r="2964" spans="1:76" x14ac:dyDescent="0.25">
      <c r="A2964" s="1">
        <v>39182</v>
      </c>
      <c r="B2964">
        <v>2520</v>
      </c>
      <c r="C2964">
        <f t="shared" si="436"/>
        <v>2520</v>
      </c>
      <c r="D2964" t="s">
        <v>20</v>
      </c>
      <c r="E2964">
        <f t="shared" si="437"/>
        <v>1</v>
      </c>
      <c r="F2964">
        <f t="shared" si="438"/>
        <v>2007</v>
      </c>
      <c r="G2964" s="2">
        <f t="shared" si="439"/>
        <v>100</v>
      </c>
      <c r="BV2964" s="1">
        <v>39182</v>
      </c>
      <c r="BW2964">
        <f t="shared" ca="1" si="440"/>
        <v>2520</v>
      </c>
      <c r="BX2964">
        <v>2520</v>
      </c>
    </row>
    <row r="2965" spans="1:76" x14ac:dyDescent="0.25">
      <c r="A2965" s="1">
        <v>39183</v>
      </c>
      <c r="B2965">
        <v>2550</v>
      </c>
      <c r="C2965">
        <f t="shared" si="436"/>
        <v>2550</v>
      </c>
      <c r="D2965" t="s">
        <v>20</v>
      </c>
      <c r="E2965">
        <f t="shared" si="437"/>
        <v>1</v>
      </c>
      <c r="F2965">
        <f t="shared" si="438"/>
        <v>2007</v>
      </c>
      <c r="G2965" s="2">
        <f t="shared" si="439"/>
        <v>101</v>
      </c>
      <c r="BV2965" s="1">
        <v>39183</v>
      </c>
      <c r="BW2965">
        <f t="shared" ca="1" si="440"/>
        <v>2550</v>
      </c>
      <c r="BX2965">
        <v>2550</v>
      </c>
    </row>
    <row r="2966" spans="1:76" x14ac:dyDescent="0.25">
      <c r="A2966" s="1">
        <v>39184</v>
      </c>
      <c r="B2966">
        <v>2560</v>
      </c>
      <c r="C2966">
        <f t="shared" si="436"/>
        <v>2560</v>
      </c>
      <c r="D2966" t="s">
        <v>20</v>
      </c>
      <c r="E2966">
        <f t="shared" si="437"/>
        <v>1</v>
      </c>
      <c r="F2966">
        <f t="shared" si="438"/>
        <v>2007</v>
      </c>
      <c r="G2966" s="2">
        <f t="shared" si="439"/>
        <v>102</v>
      </c>
      <c r="BV2966" s="1">
        <v>39184</v>
      </c>
      <c r="BW2966">
        <f t="shared" ca="1" si="440"/>
        <v>2560</v>
      </c>
      <c r="BX2966">
        <v>2560</v>
      </c>
    </row>
    <row r="2967" spans="1:76" x14ac:dyDescent="0.25">
      <c r="A2967" s="1">
        <v>39185</v>
      </c>
      <c r="B2967">
        <v>2520</v>
      </c>
      <c r="C2967">
        <f t="shared" si="436"/>
        <v>2520</v>
      </c>
      <c r="D2967" t="s">
        <v>20</v>
      </c>
      <c r="E2967">
        <f t="shared" si="437"/>
        <v>1</v>
      </c>
      <c r="F2967">
        <f t="shared" si="438"/>
        <v>2007</v>
      </c>
      <c r="G2967" s="2">
        <f t="shared" si="439"/>
        <v>103</v>
      </c>
      <c r="BV2967" s="1">
        <v>39185</v>
      </c>
      <c r="BW2967">
        <f t="shared" ca="1" si="440"/>
        <v>2520</v>
      </c>
      <c r="BX2967">
        <v>2520</v>
      </c>
    </row>
    <row r="2968" spans="1:76" x14ac:dyDescent="0.25">
      <c r="A2968" s="1">
        <v>39186</v>
      </c>
      <c r="B2968">
        <v>2270</v>
      </c>
      <c r="C2968">
        <f t="shared" si="436"/>
        <v>2270</v>
      </c>
      <c r="D2968" t="s">
        <v>20</v>
      </c>
      <c r="E2968">
        <f t="shared" si="437"/>
        <v>1</v>
      </c>
      <c r="F2968">
        <f t="shared" si="438"/>
        <v>2007</v>
      </c>
      <c r="G2968" s="2">
        <f t="shared" si="439"/>
        <v>104</v>
      </c>
      <c r="BV2968" s="1">
        <v>39186</v>
      </c>
      <c r="BW2968">
        <f t="shared" ca="1" si="440"/>
        <v>2270</v>
      </c>
      <c r="BX2968">
        <v>2270</v>
      </c>
    </row>
    <row r="2969" spans="1:76" x14ac:dyDescent="0.25">
      <c r="A2969" s="1">
        <v>39187</v>
      </c>
      <c r="B2969">
        <v>2440</v>
      </c>
      <c r="C2969">
        <f t="shared" si="436"/>
        <v>2440</v>
      </c>
      <c r="D2969" t="s">
        <v>20</v>
      </c>
      <c r="E2969">
        <f t="shared" si="437"/>
        <v>1</v>
      </c>
      <c r="F2969">
        <f t="shared" si="438"/>
        <v>2007</v>
      </c>
      <c r="G2969" s="2">
        <f t="shared" si="439"/>
        <v>105</v>
      </c>
      <c r="BV2969" s="1">
        <v>39187</v>
      </c>
      <c r="BW2969">
        <f t="shared" ca="1" si="440"/>
        <v>2440</v>
      </c>
      <c r="BX2969">
        <v>2440</v>
      </c>
    </row>
    <row r="2970" spans="1:76" x14ac:dyDescent="0.25">
      <c r="A2970" s="1">
        <v>39188</v>
      </c>
      <c r="B2970">
        <v>2890</v>
      </c>
      <c r="C2970">
        <f t="shared" si="436"/>
        <v>2890</v>
      </c>
      <c r="D2970" t="s">
        <v>20</v>
      </c>
      <c r="E2970">
        <f t="shared" si="437"/>
        <v>1</v>
      </c>
      <c r="F2970">
        <f t="shared" si="438"/>
        <v>2007</v>
      </c>
      <c r="G2970" s="2">
        <f t="shared" si="439"/>
        <v>106</v>
      </c>
      <c r="BV2970" s="1">
        <v>39188</v>
      </c>
      <c r="BW2970">
        <f t="shared" ca="1" si="440"/>
        <v>2890</v>
      </c>
      <c r="BX2970">
        <v>2890</v>
      </c>
    </row>
    <row r="2971" spans="1:76" x14ac:dyDescent="0.25">
      <c r="A2971" s="1">
        <v>39189</v>
      </c>
      <c r="B2971">
        <v>2720</v>
      </c>
      <c r="C2971">
        <f t="shared" si="436"/>
        <v>2720</v>
      </c>
      <c r="D2971" t="s">
        <v>20</v>
      </c>
      <c r="E2971">
        <f t="shared" si="437"/>
        <v>1</v>
      </c>
      <c r="F2971">
        <f t="shared" si="438"/>
        <v>2007</v>
      </c>
      <c r="G2971" s="2">
        <f t="shared" si="439"/>
        <v>107</v>
      </c>
      <c r="BV2971" s="1">
        <v>39189</v>
      </c>
      <c r="BW2971">
        <f t="shared" ca="1" si="440"/>
        <v>2720</v>
      </c>
      <c r="BX2971">
        <v>2720</v>
      </c>
    </row>
    <row r="2972" spans="1:76" x14ac:dyDescent="0.25">
      <c r="A2972" s="1">
        <v>39190</v>
      </c>
      <c r="B2972">
        <v>2610</v>
      </c>
      <c r="C2972">
        <f t="shared" si="436"/>
        <v>2610</v>
      </c>
      <c r="D2972" t="s">
        <v>20</v>
      </c>
      <c r="E2972">
        <f t="shared" si="437"/>
        <v>1</v>
      </c>
      <c r="F2972">
        <f t="shared" si="438"/>
        <v>2007</v>
      </c>
      <c r="G2972" s="2">
        <f t="shared" si="439"/>
        <v>108</v>
      </c>
      <c r="BV2972" s="1">
        <v>39190</v>
      </c>
      <c r="BW2972">
        <f t="shared" ca="1" si="440"/>
        <v>2610</v>
      </c>
      <c r="BX2972">
        <v>2610</v>
      </c>
    </row>
    <row r="2973" spans="1:76" x14ac:dyDescent="0.25">
      <c r="A2973" s="1">
        <v>39191</v>
      </c>
      <c r="B2973">
        <v>1750</v>
      </c>
      <c r="C2973">
        <f t="shared" si="436"/>
        <v>1750</v>
      </c>
      <c r="D2973" t="s">
        <v>20</v>
      </c>
      <c r="E2973">
        <f t="shared" si="437"/>
        <v>1</v>
      </c>
      <c r="F2973">
        <f t="shared" si="438"/>
        <v>2007</v>
      </c>
      <c r="G2973" s="2">
        <f t="shared" si="439"/>
        <v>109</v>
      </c>
      <c r="BV2973" s="1">
        <v>39191</v>
      </c>
      <c r="BW2973">
        <f t="shared" ca="1" si="440"/>
        <v>1750</v>
      </c>
      <c r="BX2973">
        <v>1750</v>
      </c>
    </row>
    <row r="2974" spans="1:76" x14ac:dyDescent="0.25">
      <c r="A2974" s="1">
        <v>39192</v>
      </c>
      <c r="B2974">
        <v>1920</v>
      </c>
      <c r="C2974">
        <f t="shared" si="436"/>
        <v>1920</v>
      </c>
      <c r="D2974" t="s">
        <v>20</v>
      </c>
      <c r="E2974">
        <f t="shared" si="437"/>
        <v>1</v>
      </c>
      <c r="F2974">
        <f t="shared" si="438"/>
        <v>2007</v>
      </c>
      <c r="G2974" s="2">
        <f t="shared" si="439"/>
        <v>110</v>
      </c>
      <c r="BV2974" s="1">
        <v>39192</v>
      </c>
      <c r="BW2974">
        <f t="shared" ca="1" si="440"/>
        <v>1920</v>
      </c>
      <c r="BX2974">
        <v>1920</v>
      </c>
    </row>
    <row r="2975" spans="1:76" x14ac:dyDescent="0.25">
      <c r="A2975" s="1">
        <v>39193</v>
      </c>
      <c r="B2975">
        <v>2080</v>
      </c>
      <c r="C2975">
        <f t="shared" si="436"/>
        <v>2080</v>
      </c>
      <c r="D2975" t="s">
        <v>20</v>
      </c>
      <c r="E2975">
        <f t="shared" si="437"/>
        <v>1</v>
      </c>
      <c r="F2975">
        <f t="shared" si="438"/>
        <v>2007</v>
      </c>
      <c r="G2975" s="2">
        <f t="shared" si="439"/>
        <v>111</v>
      </c>
      <c r="BV2975" s="1">
        <v>39193</v>
      </c>
      <c r="BW2975">
        <f t="shared" ca="1" si="440"/>
        <v>2080</v>
      </c>
      <c r="BX2975">
        <v>2080</v>
      </c>
    </row>
    <row r="2976" spans="1:76" x14ac:dyDescent="0.25">
      <c r="A2976" s="1">
        <v>39194</v>
      </c>
      <c r="B2976">
        <v>2200</v>
      </c>
      <c r="C2976">
        <f t="shared" si="436"/>
        <v>2200</v>
      </c>
      <c r="D2976" t="s">
        <v>20</v>
      </c>
      <c r="E2976">
        <f t="shared" si="437"/>
        <v>1</v>
      </c>
      <c r="F2976">
        <f t="shared" si="438"/>
        <v>2007</v>
      </c>
      <c r="G2976" s="2">
        <f t="shared" si="439"/>
        <v>112</v>
      </c>
      <c r="BV2976" s="1">
        <v>39194</v>
      </c>
      <c r="BW2976">
        <f t="shared" ca="1" si="440"/>
        <v>2200</v>
      </c>
      <c r="BX2976">
        <v>2200</v>
      </c>
    </row>
    <row r="2977" spans="1:76" x14ac:dyDescent="0.25">
      <c r="A2977" s="1">
        <v>39195</v>
      </c>
      <c r="B2977">
        <v>2380</v>
      </c>
      <c r="C2977">
        <f t="shared" si="436"/>
        <v>2380</v>
      </c>
      <c r="D2977" t="s">
        <v>20</v>
      </c>
      <c r="E2977">
        <f t="shared" si="437"/>
        <v>1</v>
      </c>
      <c r="F2977">
        <f t="shared" si="438"/>
        <v>2007</v>
      </c>
      <c r="G2977" s="2">
        <f t="shared" si="439"/>
        <v>113</v>
      </c>
      <c r="BV2977" s="1">
        <v>39195</v>
      </c>
      <c r="BW2977">
        <f t="shared" ca="1" si="440"/>
        <v>2380</v>
      </c>
      <c r="BX2977">
        <v>2380</v>
      </c>
    </row>
    <row r="2978" spans="1:76" x14ac:dyDescent="0.25">
      <c r="A2978" s="1">
        <v>39196</v>
      </c>
      <c r="B2978">
        <v>2410</v>
      </c>
      <c r="C2978">
        <f t="shared" si="436"/>
        <v>2410</v>
      </c>
      <c r="D2978" t="s">
        <v>20</v>
      </c>
      <c r="E2978">
        <f t="shared" si="437"/>
        <v>1</v>
      </c>
      <c r="F2978">
        <f t="shared" si="438"/>
        <v>2007</v>
      </c>
      <c r="G2978" s="2">
        <f t="shared" si="439"/>
        <v>114</v>
      </c>
      <c r="BV2978" s="1">
        <v>39196</v>
      </c>
      <c r="BW2978">
        <f t="shared" ca="1" si="440"/>
        <v>2410</v>
      </c>
      <c r="BX2978">
        <v>2410</v>
      </c>
    </row>
    <row r="2979" spans="1:76" x14ac:dyDescent="0.25">
      <c r="A2979" s="1">
        <v>39197</v>
      </c>
      <c r="B2979">
        <v>2360</v>
      </c>
      <c r="C2979">
        <f t="shared" si="436"/>
        <v>2360</v>
      </c>
      <c r="D2979" t="s">
        <v>20</v>
      </c>
      <c r="E2979">
        <f t="shared" si="437"/>
        <v>1</v>
      </c>
      <c r="F2979">
        <f t="shared" si="438"/>
        <v>2007</v>
      </c>
      <c r="G2979" s="2">
        <f t="shared" si="439"/>
        <v>115</v>
      </c>
      <c r="BV2979" s="1">
        <v>39197</v>
      </c>
      <c r="BW2979">
        <f t="shared" ca="1" si="440"/>
        <v>2360</v>
      </c>
      <c r="BX2979">
        <v>2360</v>
      </c>
    </row>
    <row r="2980" spans="1:76" x14ac:dyDescent="0.25">
      <c r="A2980" s="1">
        <v>39198</v>
      </c>
      <c r="B2980">
        <v>2330</v>
      </c>
      <c r="C2980">
        <f t="shared" si="436"/>
        <v>2330</v>
      </c>
      <c r="D2980" t="s">
        <v>20</v>
      </c>
      <c r="E2980">
        <f t="shared" si="437"/>
        <v>1</v>
      </c>
      <c r="F2980">
        <f t="shared" si="438"/>
        <v>2007</v>
      </c>
      <c r="G2980" s="2">
        <f t="shared" si="439"/>
        <v>116</v>
      </c>
      <c r="BV2980" s="1">
        <v>39198</v>
      </c>
      <c r="BW2980">
        <f t="shared" ca="1" si="440"/>
        <v>2330</v>
      </c>
      <c r="BX2980">
        <v>2330</v>
      </c>
    </row>
    <row r="2981" spans="1:76" x14ac:dyDescent="0.25">
      <c r="A2981" s="1">
        <v>39199</v>
      </c>
      <c r="B2981">
        <v>2180</v>
      </c>
      <c r="C2981">
        <f t="shared" si="436"/>
        <v>2180</v>
      </c>
      <c r="D2981" t="s">
        <v>20</v>
      </c>
      <c r="E2981">
        <f t="shared" si="437"/>
        <v>1</v>
      </c>
      <c r="F2981">
        <f t="shared" si="438"/>
        <v>2007</v>
      </c>
      <c r="G2981" s="2">
        <f t="shared" si="439"/>
        <v>117</v>
      </c>
      <c r="BV2981" s="1">
        <v>39199</v>
      </c>
      <c r="BW2981">
        <f t="shared" ca="1" si="440"/>
        <v>2180</v>
      </c>
      <c r="BX2981">
        <v>2180</v>
      </c>
    </row>
    <row r="2982" spans="1:76" x14ac:dyDescent="0.25">
      <c r="A2982" s="1">
        <v>39200</v>
      </c>
      <c r="B2982">
        <v>2100</v>
      </c>
      <c r="C2982">
        <f t="shared" si="436"/>
        <v>2100</v>
      </c>
      <c r="D2982" t="s">
        <v>20</v>
      </c>
      <c r="E2982">
        <f t="shared" si="437"/>
        <v>1</v>
      </c>
      <c r="F2982">
        <f t="shared" si="438"/>
        <v>2007</v>
      </c>
      <c r="G2982" s="2">
        <f t="shared" si="439"/>
        <v>118</v>
      </c>
      <c r="BV2982" s="1">
        <v>39200</v>
      </c>
      <c r="BW2982">
        <f t="shared" ca="1" si="440"/>
        <v>2100</v>
      </c>
      <c r="BX2982">
        <v>2100</v>
      </c>
    </row>
    <row r="2983" spans="1:76" x14ac:dyDescent="0.25">
      <c r="A2983" s="1">
        <v>39201</v>
      </c>
      <c r="B2983">
        <v>2170</v>
      </c>
      <c r="C2983">
        <f t="shared" si="436"/>
        <v>2170</v>
      </c>
      <c r="D2983" t="s">
        <v>20</v>
      </c>
      <c r="E2983">
        <f t="shared" si="437"/>
        <v>1</v>
      </c>
      <c r="F2983">
        <f t="shared" si="438"/>
        <v>2007</v>
      </c>
      <c r="G2983" s="2">
        <f t="shared" si="439"/>
        <v>119</v>
      </c>
      <c r="BV2983" s="1">
        <v>39201</v>
      </c>
      <c r="BW2983">
        <f t="shared" ca="1" si="440"/>
        <v>2170</v>
      </c>
      <c r="BX2983">
        <v>2170</v>
      </c>
    </row>
    <row r="2984" spans="1:76" x14ac:dyDescent="0.25">
      <c r="A2984" s="1">
        <v>39202</v>
      </c>
      <c r="B2984">
        <v>2390</v>
      </c>
      <c r="C2984">
        <f t="shared" si="436"/>
        <v>2390</v>
      </c>
      <c r="D2984" t="s">
        <v>20</v>
      </c>
      <c r="E2984">
        <f t="shared" si="437"/>
        <v>1</v>
      </c>
      <c r="F2984">
        <f t="shared" si="438"/>
        <v>2007</v>
      </c>
      <c r="G2984" s="2">
        <f t="shared" si="439"/>
        <v>120</v>
      </c>
      <c r="BV2984" s="1">
        <v>39202</v>
      </c>
      <c r="BW2984">
        <f t="shared" ca="1" si="440"/>
        <v>2390</v>
      </c>
      <c r="BX2984">
        <v>2390</v>
      </c>
    </row>
    <row r="2985" spans="1:76" x14ac:dyDescent="0.25">
      <c r="A2985" s="1">
        <v>39203</v>
      </c>
      <c r="B2985">
        <v>2520</v>
      </c>
      <c r="C2985">
        <f t="shared" si="436"/>
        <v>2520</v>
      </c>
      <c r="D2985" t="s">
        <v>20</v>
      </c>
      <c r="E2985">
        <f t="shared" si="437"/>
        <v>1</v>
      </c>
      <c r="F2985">
        <f t="shared" si="438"/>
        <v>2007</v>
      </c>
      <c r="G2985" s="2">
        <f t="shared" si="439"/>
        <v>121</v>
      </c>
      <c r="BV2985" s="1">
        <v>39203</v>
      </c>
      <c r="BW2985">
        <f t="shared" ca="1" si="440"/>
        <v>2520</v>
      </c>
      <c r="BX2985">
        <v>2520</v>
      </c>
    </row>
    <row r="2986" spans="1:76" x14ac:dyDescent="0.25">
      <c r="A2986" s="1">
        <v>39204</v>
      </c>
      <c r="B2986">
        <v>2430</v>
      </c>
      <c r="C2986">
        <f t="shared" si="436"/>
        <v>2430</v>
      </c>
      <c r="D2986" t="s">
        <v>20</v>
      </c>
      <c r="E2986">
        <f t="shared" si="437"/>
        <v>1</v>
      </c>
      <c r="F2986">
        <f t="shared" si="438"/>
        <v>2007</v>
      </c>
      <c r="G2986" s="2">
        <f t="shared" si="439"/>
        <v>122</v>
      </c>
      <c r="BV2986" s="1">
        <v>39204</v>
      </c>
      <c r="BW2986">
        <f t="shared" ca="1" si="440"/>
        <v>2430</v>
      </c>
      <c r="BX2986">
        <v>2430</v>
      </c>
    </row>
    <row r="2987" spans="1:76" x14ac:dyDescent="0.25">
      <c r="A2987" s="1">
        <v>39205</v>
      </c>
      <c r="B2987">
        <v>2640</v>
      </c>
      <c r="C2987">
        <f t="shared" si="436"/>
        <v>2640</v>
      </c>
      <c r="D2987" t="s">
        <v>20</v>
      </c>
      <c r="E2987">
        <f t="shared" si="437"/>
        <v>1</v>
      </c>
      <c r="F2987">
        <f t="shared" si="438"/>
        <v>2007</v>
      </c>
      <c r="G2987" s="2">
        <f t="shared" si="439"/>
        <v>123</v>
      </c>
      <c r="BV2987" s="1">
        <v>39205</v>
      </c>
      <c r="BW2987">
        <f t="shared" ca="1" si="440"/>
        <v>2640</v>
      </c>
      <c r="BX2987">
        <v>2640</v>
      </c>
    </row>
    <row r="2988" spans="1:76" x14ac:dyDescent="0.25">
      <c r="A2988" s="1">
        <v>39206</v>
      </c>
      <c r="B2988">
        <v>2730</v>
      </c>
      <c r="C2988">
        <f t="shared" si="436"/>
        <v>2730</v>
      </c>
      <c r="D2988" t="s">
        <v>20</v>
      </c>
      <c r="E2988">
        <f t="shared" si="437"/>
        <v>1</v>
      </c>
      <c r="F2988">
        <f t="shared" si="438"/>
        <v>2007</v>
      </c>
      <c r="G2988" s="2">
        <f t="shared" si="439"/>
        <v>124</v>
      </c>
      <c r="BV2988" s="1">
        <v>39206</v>
      </c>
      <c r="BW2988">
        <f t="shared" ca="1" si="440"/>
        <v>2730</v>
      </c>
      <c r="BX2988">
        <v>2730</v>
      </c>
    </row>
    <row r="2989" spans="1:76" x14ac:dyDescent="0.25">
      <c r="A2989" s="1">
        <v>39207</v>
      </c>
      <c r="B2989">
        <v>2550</v>
      </c>
      <c r="C2989">
        <f t="shared" si="436"/>
        <v>2550</v>
      </c>
      <c r="D2989" t="s">
        <v>20</v>
      </c>
      <c r="E2989">
        <f t="shared" si="437"/>
        <v>1</v>
      </c>
      <c r="F2989">
        <f t="shared" si="438"/>
        <v>2007</v>
      </c>
      <c r="G2989" s="2">
        <f t="shared" si="439"/>
        <v>125</v>
      </c>
      <c r="BV2989" s="1">
        <v>39207</v>
      </c>
      <c r="BW2989">
        <f t="shared" ca="1" si="440"/>
        <v>2550</v>
      </c>
      <c r="BX2989">
        <v>2550</v>
      </c>
    </row>
    <row r="2990" spans="1:76" x14ac:dyDescent="0.25">
      <c r="A2990" s="1">
        <v>39208</v>
      </c>
      <c r="B2990">
        <v>2550</v>
      </c>
      <c r="C2990">
        <f t="shared" si="436"/>
        <v>2550</v>
      </c>
      <c r="D2990" t="s">
        <v>20</v>
      </c>
      <c r="E2990">
        <f t="shared" si="437"/>
        <v>1</v>
      </c>
      <c r="F2990">
        <f t="shared" si="438"/>
        <v>2007</v>
      </c>
      <c r="G2990" s="2">
        <f t="shared" si="439"/>
        <v>126</v>
      </c>
      <c r="BV2990" s="1">
        <v>39208</v>
      </c>
      <c r="BW2990">
        <f t="shared" ca="1" si="440"/>
        <v>2550</v>
      </c>
      <c r="BX2990">
        <v>2550</v>
      </c>
    </row>
    <row r="2991" spans="1:76" x14ac:dyDescent="0.25">
      <c r="A2991" s="1">
        <v>39209</v>
      </c>
      <c r="B2991">
        <v>2670</v>
      </c>
      <c r="C2991">
        <f t="shared" si="436"/>
        <v>2670</v>
      </c>
      <c r="D2991" t="s">
        <v>20</v>
      </c>
      <c r="E2991">
        <f t="shared" si="437"/>
        <v>1</v>
      </c>
      <c r="F2991">
        <f t="shared" si="438"/>
        <v>2007</v>
      </c>
      <c r="G2991" s="2">
        <f t="shared" si="439"/>
        <v>127</v>
      </c>
      <c r="BV2991" s="1">
        <v>39209</v>
      </c>
      <c r="BW2991">
        <f t="shared" ca="1" si="440"/>
        <v>2670</v>
      </c>
      <c r="BX2991">
        <v>2670</v>
      </c>
    </row>
    <row r="2992" spans="1:76" x14ac:dyDescent="0.25">
      <c r="A2992" s="1">
        <v>39210</v>
      </c>
      <c r="B2992">
        <v>2830</v>
      </c>
      <c r="C2992">
        <f t="shared" si="436"/>
        <v>2830</v>
      </c>
      <c r="D2992" t="s">
        <v>20</v>
      </c>
      <c r="E2992">
        <f t="shared" si="437"/>
        <v>1</v>
      </c>
      <c r="F2992">
        <f t="shared" si="438"/>
        <v>2007</v>
      </c>
      <c r="G2992" s="2">
        <f t="shared" si="439"/>
        <v>128</v>
      </c>
      <c r="BV2992" s="1">
        <v>39210</v>
      </c>
      <c r="BW2992">
        <f t="shared" ca="1" si="440"/>
        <v>2830</v>
      </c>
      <c r="BX2992">
        <v>2830</v>
      </c>
    </row>
    <row r="2993" spans="1:76" x14ac:dyDescent="0.25">
      <c r="A2993" s="1">
        <v>39211</v>
      </c>
      <c r="B2993">
        <v>2330</v>
      </c>
      <c r="C2993">
        <f t="shared" si="436"/>
        <v>2330</v>
      </c>
      <c r="D2993" t="s">
        <v>20</v>
      </c>
      <c r="E2993">
        <f t="shared" si="437"/>
        <v>1</v>
      </c>
      <c r="F2993">
        <f t="shared" si="438"/>
        <v>2007</v>
      </c>
      <c r="G2993" s="2">
        <f t="shared" si="439"/>
        <v>129</v>
      </c>
      <c r="BV2993" s="1">
        <v>39211</v>
      </c>
      <c r="BW2993">
        <f t="shared" ca="1" si="440"/>
        <v>2330</v>
      </c>
      <c r="BX2993">
        <v>2330</v>
      </c>
    </row>
    <row r="2994" spans="1:76" x14ac:dyDescent="0.25">
      <c r="A2994" s="1">
        <v>39212</v>
      </c>
      <c r="B2994">
        <v>2340</v>
      </c>
      <c r="C2994">
        <f t="shared" si="436"/>
        <v>2340</v>
      </c>
      <c r="D2994" t="s">
        <v>20</v>
      </c>
      <c r="E2994">
        <f t="shared" si="437"/>
        <v>1</v>
      </c>
      <c r="F2994">
        <f t="shared" si="438"/>
        <v>2007</v>
      </c>
      <c r="G2994" s="2">
        <f t="shared" si="439"/>
        <v>130</v>
      </c>
      <c r="BV2994" s="1">
        <v>39212</v>
      </c>
      <c r="BW2994">
        <f t="shared" ca="1" si="440"/>
        <v>2340</v>
      </c>
      <c r="BX2994">
        <v>2340</v>
      </c>
    </row>
    <row r="2995" spans="1:76" x14ac:dyDescent="0.25">
      <c r="A2995" s="1">
        <v>39213</v>
      </c>
      <c r="B2995">
        <v>2600</v>
      </c>
      <c r="C2995">
        <f t="shared" si="436"/>
        <v>2600</v>
      </c>
      <c r="D2995" t="s">
        <v>20</v>
      </c>
      <c r="E2995">
        <f t="shared" si="437"/>
        <v>1</v>
      </c>
      <c r="F2995">
        <f t="shared" si="438"/>
        <v>2007</v>
      </c>
      <c r="G2995" s="2">
        <f t="shared" si="439"/>
        <v>131</v>
      </c>
      <c r="BV2995" s="1">
        <v>39213</v>
      </c>
      <c r="BW2995">
        <f t="shared" ca="1" si="440"/>
        <v>2600</v>
      </c>
      <c r="BX2995">
        <v>2600</v>
      </c>
    </row>
    <row r="2996" spans="1:76" x14ac:dyDescent="0.25">
      <c r="A2996" s="1">
        <v>39214</v>
      </c>
      <c r="B2996">
        <v>2460</v>
      </c>
      <c r="C2996">
        <f t="shared" si="436"/>
        <v>2460</v>
      </c>
      <c r="D2996" t="s">
        <v>20</v>
      </c>
      <c r="E2996">
        <f t="shared" si="437"/>
        <v>1</v>
      </c>
      <c r="F2996">
        <f t="shared" si="438"/>
        <v>2007</v>
      </c>
      <c r="G2996" s="2">
        <f t="shared" si="439"/>
        <v>132</v>
      </c>
      <c r="BV2996" s="1">
        <v>39214</v>
      </c>
      <c r="BW2996">
        <f t="shared" ca="1" si="440"/>
        <v>2460</v>
      </c>
      <c r="BX2996">
        <v>2460</v>
      </c>
    </row>
    <row r="2997" spans="1:76" x14ac:dyDescent="0.25">
      <c r="A2997" s="1">
        <v>39215</v>
      </c>
      <c r="B2997">
        <v>1460</v>
      </c>
      <c r="C2997">
        <f t="shared" si="436"/>
        <v>1460</v>
      </c>
      <c r="D2997" t="s">
        <v>20</v>
      </c>
      <c r="E2997">
        <f t="shared" si="437"/>
        <v>1</v>
      </c>
      <c r="F2997">
        <f t="shared" si="438"/>
        <v>2007</v>
      </c>
      <c r="G2997" s="2">
        <f t="shared" si="439"/>
        <v>133</v>
      </c>
      <c r="BV2997" s="1">
        <v>39215</v>
      </c>
      <c r="BW2997">
        <f t="shared" ca="1" si="440"/>
        <v>1460</v>
      </c>
      <c r="BX2997">
        <v>1460</v>
      </c>
    </row>
    <row r="2998" spans="1:76" x14ac:dyDescent="0.25">
      <c r="A2998" s="1">
        <v>39216</v>
      </c>
      <c r="B2998">
        <v>1220</v>
      </c>
      <c r="C2998">
        <f t="shared" si="436"/>
        <v>1220</v>
      </c>
      <c r="D2998" t="s">
        <v>20</v>
      </c>
      <c r="E2998">
        <f t="shared" si="437"/>
        <v>1</v>
      </c>
      <c r="F2998">
        <f t="shared" si="438"/>
        <v>2007</v>
      </c>
      <c r="G2998" s="2">
        <f t="shared" si="439"/>
        <v>134</v>
      </c>
      <c r="BV2998" s="1">
        <v>39216</v>
      </c>
      <c r="BW2998">
        <f t="shared" ca="1" si="440"/>
        <v>1220</v>
      </c>
      <c r="BX2998">
        <v>1220</v>
      </c>
    </row>
    <row r="2999" spans="1:76" x14ac:dyDescent="0.25">
      <c r="A2999" s="1">
        <v>39217</v>
      </c>
      <c r="C2999" t="str">
        <f t="shared" si="436"/>
        <v>XX</v>
      </c>
      <c r="E2999">
        <f t="shared" si="437"/>
        <v>0</v>
      </c>
      <c r="F2999">
        <f t="shared" si="438"/>
        <v>2007</v>
      </c>
      <c r="G2999" s="2">
        <f t="shared" si="439"/>
        <v>135</v>
      </c>
      <c r="BV2999" s="1">
        <v>39217</v>
      </c>
      <c r="BW2999" t="str">
        <f t="shared" ca="1" si="440"/>
        <v>XX</v>
      </c>
      <c r="BX2999" t="s">
        <v>2</v>
      </c>
    </row>
    <row r="3000" spans="1:76" x14ac:dyDescent="0.25">
      <c r="A3000" s="1">
        <v>39218</v>
      </c>
      <c r="B3000">
        <v>1070</v>
      </c>
      <c r="C3000">
        <f t="shared" si="436"/>
        <v>1070</v>
      </c>
      <c r="D3000" t="s">
        <v>20</v>
      </c>
      <c r="E3000">
        <f t="shared" si="437"/>
        <v>1</v>
      </c>
      <c r="F3000">
        <f t="shared" si="438"/>
        <v>2007</v>
      </c>
      <c r="G3000" s="2">
        <f t="shared" si="439"/>
        <v>136</v>
      </c>
      <c r="BV3000" s="1">
        <v>39218</v>
      </c>
      <c r="BW3000">
        <f t="shared" ca="1" si="440"/>
        <v>1070</v>
      </c>
      <c r="BX3000">
        <v>1070</v>
      </c>
    </row>
    <row r="3001" spans="1:76" x14ac:dyDescent="0.25">
      <c r="A3001" s="1">
        <v>39219</v>
      </c>
      <c r="B3001">
        <v>941</v>
      </c>
      <c r="C3001">
        <f t="shared" si="436"/>
        <v>941</v>
      </c>
      <c r="D3001" t="s">
        <v>20</v>
      </c>
      <c r="E3001">
        <f t="shared" si="437"/>
        <v>1</v>
      </c>
      <c r="F3001">
        <f t="shared" si="438"/>
        <v>2007</v>
      </c>
      <c r="G3001" s="2">
        <f t="shared" si="439"/>
        <v>137</v>
      </c>
      <c r="BV3001" s="1">
        <v>39219</v>
      </c>
      <c r="BW3001">
        <f t="shared" ca="1" si="440"/>
        <v>941</v>
      </c>
      <c r="BX3001">
        <v>941</v>
      </c>
    </row>
    <row r="3002" spans="1:76" x14ac:dyDescent="0.25">
      <c r="A3002" s="1">
        <v>39220</v>
      </c>
      <c r="B3002">
        <v>1080</v>
      </c>
      <c r="C3002">
        <f t="shared" si="436"/>
        <v>1080</v>
      </c>
      <c r="D3002" t="s">
        <v>20</v>
      </c>
      <c r="E3002">
        <f t="shared" si="437"/>
        <v>1</v>
      </c>
      <c r="F3002">
        <f t="shared" si="438"/>
        <v>2007</v>
      </c>
      <c r="G3002" s="2">
        <f t="shared" si="439"/>
        <v>138</v>
      </c>
      <c r="BV3002" s="1">
        <v>39220</v>
      </c>
      <c r="BW3002">
        <f t="shared" ca="1" si="440"/>
        <v>1080</v>
      </c>
      <c r="BX3002">
        <v>1080</v>
      </c>
    </row>
    <row r="3003" spans="1:76" x14ac:dyDescent="0.25">
      <c r="A3003" s="1">
        <v>39221</v>
      </c>
      <c r="B3003">
        <v>909</v>
      </c>
      <c r="C3003">
        <f t="shared" si="436"/>
        <v>909</v>
      </c>
      <c r="D3003" t="s">
        <v>20</v>
      </c>
      <c r="E3003">
        <f t="shared" si="437"/>
        <v>1</v>
      </c>
      <c r="F3003">
        <f t="shared" si="438"/>
        <v>2007</v>
      </c>
      <c r="G3003" s="2">
        <f t="shared" si="439"/>
        <v>139</v>
      </c>
      <c r="BV3003" s="1">
        <v>39221</v>
      </c>
      <c r="BW3003">
        <f t="shared" ca="1" si="440"/>
        <v>909</v>
      </c>
      <c r="BX3003">
        <v>909</v>
      </c>
    </row>
    <row r="3004" spans="1:76" x14ac:dyDescent="0.25">
      <c r="A3004" s="1">
        <v>39222</v>
      </c>
      <c r="B3004">
        <v>828</v>
      </c>
      <c r="C3004">
        <f t="shared" si="436"/>
        <v>828</v>
      </c>
      <c r="D3004" t="s">
        <v>20</v>
      </c>
      <c r="E3004">
        <f t="shared" si="437"/>
        <v>1</v>
      </c>
      <c r="F3004">
        <f t="shared" si="438"/>
        <v>2007</v>
      </c>
      <c r="G3004" s="2">
        <f t="shared" si="439"/>
        <v>140</v>
      </c>
      <c r="BV3004" s="1">
        <v>39222</v>
      </c>
      <c r="BW3004">
        <f t="shared" ca="1" si="440"/>
        <v>828</v>
      </c>
      <c r="BX3004">
        <v>828</v>
      </c>
    </row>
    <row r="3005" spans="1:76" x14ac:dyDescent="0.25">
      <c r="A3005" s="1">
        <v>39223</v>
      </c>
      <c r="B3005">
        <v>857</v>
      </c>
      <c r="C3005">
        <f t="shared" si="436"/>
        <v>857</v>
      </c>
      <c r="D3005" t="s">
        <v>20</v>
      </c>
      <c r="E3005">
        <f t="shared" si="437"/>
        <v>1</v>
      </c>
      <c r="F3005">
        <f t="shared" si="438"/>
        <v>2007</v>
      </c>
      <c r="G3005" s="2">
        <f t="shared" si="439"/>
        <v>141</v>
      </c>
      <c r="BV3005" s="1">
        <v>39223</v>
      </c>
      <c r="BW3005">
        <f t="shared" ca="1" si="440"/>
        <v>857</v>
      </c>
      <c r="BX3005">
        <v>857</v>
      </c>
    </row>
    <row r="3006" spans="1:76" x14ac:dyDescent="0.25">
      <c r="A3006" s="1">
        <v>39224</v>
      </c>
      <c r="B3006">
        <v>1020</v>
      </c>
      <c r="C3006">
        <f t="shared" si="436"/>
        <v>1020</v>
      </c>
      <c r="D3006" t="s">
        <v>20</v>
      </c>
      <c r="E3006">
        <f t="shared" si="437"/>
        <v>1</v>
      </c>
      <c r="F3006">
        <f t="shared" si="438"/>
        <v>2007</v>
      </c>
      <c r="G3006" s="2">
        <f t="shared" si="439"/>
        <v>142</v>
      </c>
      <c r="BV3006" s="1">
        <v>39224</v>
      </c>
      <c r="BW3006">
        <f t="shared" ca="1" si="440"/>
        <v>1020</v>
      </c>
      <c r="BX3006">
        <v>1020</v>
      </c>
    </row>
    <row r="3007" spans="1:76" x14ac:dyDescent="0.25">
      <c r="A3007" s="1">
        <v>39225</v>
      </c>
      <c r="B3007">
        <v>1010</v>
      </c>
      <c r="C3007">
        <f t="shared" si="436"/>
        <v>1010</v>
      </c>
      <c r="D3007" t="s">
        <v>20</v>
      </c>
      <c r="E3007">
        <f t="shared" si="437"/>
        <v>1</v>
      </c>
      <c r="F3007">
        <f t="shared" si="438"/>
        <v>2007</v>
      </c>
      <c r="G3007" s="2">
        <f t="shared" si="439"/>
        <v>143</v>
      </c>
      <c r="BV3007" s="1">
        <v>39225</v>
      </c>
      <c r="BW3007">
        <f t="shared" ca="1" si="440"/>
        <v>1010</v>
      </c>
      <c r="BX3007">
        <v>1010</v>
      </c>
    </row>
    <row r="3008" spans="1:76" x14ac:dyDescent="0.25">
      <c r="A3008" s="1">
        <v>39226</v>
      </c>
      <c r="B3008">
        <v>996</v>
      </c>
      <c r="C3008">
        <f t="shared" si="436"/>
        <v>996</v>
      </c>
      <c r="D3008" t="s">
        <v>20</v>
      </c>
      <c r="E3008">
        <f t="shared" si="437"/>
        <v>1</v>
      </c>
      <c r="F3008">
        <f t="shared" si="438"/>
        <v>2007</v>
      </c>
      <c r="G3008" s="2">
        <f t="shared" si="439"/>
        <v>144</v>
      </c>
      <c r="BV3008" s="1">
        <v>39226</v>
      </c>
      <c r="BW3008">
        <f t="shared" ca="1" si="440"/>
        <v>996</v>
      </c>
      <c r="BX3008">
        <v>996</v>
      </c>
    </row>
    <row r="3009" spans="1:76" x14ac:dyDescent="0.25">
      <c r="A3009" s="1">
        <v>39227</v>
      </c>
      <c r="B3009">
        <v>877</v>
      </c>
      <c r="C3009">
        <f t="shared" si="436"/>
        <v>877</v>
      </c>
      <c r="D3009" t="s">
        <v>20</v>
      </c>
      <c r="E3009">
        <f t="shared" si="437"/>
        <v>1</v>
      </c>
      <c r="F3009">
        <f t="shared" si="438"/>
        <v>2007</v>
      </c>
      <c r="G3009" s="2">
        <f t="shared" si="439"/>
        <v>145</v>
      </c>
      <c r="BV3009" s="1">
        <v>39227</v>
      </c>
      <c r="BW3009">
        <f t="shared" ca="1" si="440"/>
        <v>877</v>
      </c>
      <c r="BX3009">
        <v>877</v>
      </c>
    </row>
    <row r="3010" spans="1:76" x14ac:dyDescent="0.25">
      <c r="A3010" s="1">
        <v>39228</v>
      </c>
      <c r="B3010">
        <v>904</v>
      </c>
      <c r="C3010">
        <f t="shared" si="436"/>
        <v>904</v>
      </c>
      <c r="D3010" t="s">
        <v>20</v>
      </c>
      <c r="E3010">
        <f t="shared" si="437"/>
        <v>1</v>
      </c>
      <c r="F3010">
        <f t="shared" si="438"/>
        <v>2007</v>
      </c>
      <c r="G3010" s="2">
        <f t="shared" si="439"/>
        <v>146</v>
      </c>
      <c r="BV3010" s="1">
        <v>39228</v>
      </c>
      <c r="BW3010">
        <f t="shared" ca="1" si="440"/>
        <v>904</v>
      </c>
      <c r="BX3010">
        <v>904</v>
      </c>
    </row>
    <row r="3011" spans="1:76" x14ac:dyDescent="0.25">
      <c r="A3011" s="1">
        <v>39229</v>
      </c>
      <c r="C3011" t="str">
        <f t="shared" ref="C3011:C3074" si="441">IF(ISNUMBER(B3011),B3011,"XX")</f>
        <v>XX</v>
      </c>
      <c r="E3011">
        <f t="shared" ref="E3011:E3074" si="442">IF(LEFT(D3011,1)="A",1,0)</f>
        <v>0</v>
      </c>
      <c r="F3011">
        <f t="shared" ref="F3011:F3074" si="443">YEAR(A3011)</f>
        <v>2007</v>
      </c>
      <c r="G3011" s="2">
        <f t="shared" ref="G3011:G3074" si="444">DATE(YEAR(A3011),MONTH(A3011),DAY(A3011))-DATE(YEAR(A3011),1,0)</f>
        <v>147</v>
      </c>
      <c r="BV3011" s="1">
        <v>39229</v>
      </c>
      <c r="BW3011" t="str">
        <f t="shared" ref="BW3011:BW3074" ca="1" si="445">OFFSET($BA$1,MATCH(DATE(YEAR(BV3011),MONTH(BV3011),DAY(BV3011))-DATE(YEAR(BV3011),1,0),$BA$2:$BA$366,0),MATCH(YEAR(BV3011),$BB$1:$BO$1,0))</f>
        <v>XX</v>
      </c>
      <c r="BX3011" t="s">
        <v>2</v>
      </c>
    </row>
    <row r="3012" spans="1:76" x14ac:dyDescent="0.25">
      <c r="A3012" s="1">
        <v>39230</v>
      </c>
      <c r="C3012" t="str">
        <f t="shared" si="441"/>
        <v>XX</v>
      </c>
      <c r="E3012">
        <f t="shared" si="442"/>
        <v>0</v>
      </c>
      <c r="F3012">
        <f t="shared" si="443"/>
        <v>2007</v>
      </c>
      <c r="G3012" s="2">
        <f t="shared" si="444"/>
        <v>148</v>
      </c>
      <c r="BV3012" s="1">
        <v>39230</v>
      </c>
      <c r="BW3012" t="str">
        <f t="shared" ca="1" si="445"/>
        <v>XX</v>
      </c>
      <c r="BX3012" t="s">
        <v>2</v>
      </c>
    </row>
    <row r="3013" spans="1:76" x14ac:dyDescent="0.25">
      <c r="A3013" s="1">
        <v>39231</v>
      </c>
      <c r="B3013">
        <v>1070</v>
      </c>
      <c r="C3013">
        <f t="shared" si="441"/>
        <v>1070</v>
      </c>
      <c r="D3013" t="s">
        <v>20</v>
      </c>
      <c r="E3013">
        <f t="shared" si="442"/>
        <v>1</v>
      </c>
      <c r="F3013">
        <f t="shared" si="443"/>
        <v>2007</v>
      </c>
      <c r="G3013" s="2">
        <f t="shared" si="444"/>
        <v>149</v>
      </c>
      <c r="BV3013" s="1">
        <v>39231</v>
      </c>
      <c r="BW3013">
        <f t="shared" ca="1" si="445"/>
        <v>1070</v>
      </c>
      <c r="BX3013">
        <v>1070</v>
      </c>
    </row>
    <row r="3014" spans="1:76" x14ac:dyDescent="0.25">
      <c r="A3014" s="1">
        <v>39232</v>
      </c>
      <c r="B3014">
        <v>980</v>
      </c>
      <c r="C3014">
        <f t="shared" si="441"/>
        <v>980</v>
      </c>
      <c r="D3014" t="s">
        <v>20</v>
      </c>
      <c r="E3014">
        <f t="shared" si="442"/>
        <v>1</v>
      </c>
      <c r="F3014">
        <f t="shared" si="443"/>
        <v>2007</v>
      </c>
      <c r="G3014" s="2">
        <f t="shared" si="444"/>
        <v>150</v>
      </c>
      <c r="BV3014" s="1">
        <v>39232</v>
      </c>
      <c r="BW3014">
        <f t="shared" ca="1" si="445"/>
        <v>980</v>
      </c>
      <c r="BX3014">
        <v>980</v>
      </c>
    </row>
    <row r="3015" spans="1:76" x14ac:dyDescent="0.25">
      <c r="A3015" s="1">
        <v>39233</v>
      </c>
      <c r="B3015">
        <v>958</v>
      </c>
      <c r="C3015">
        <f t="shared" si="441"/>
        <v>958</v>
      </c>
      <c r="D3015" t="s">
        <v>20</v>
      </c>
      <c r="E3015">
        <f t="shared" si="442"/>
        <v>1</v>
      </c>
      <c r="F3015">
        <f t="shared" si="443"/>
        <v>2007</v>
      </c>
      <c r="G3015" s="2">
        <f t="shared" si="444"/>
        <v>151</v>
      </c>
      <c r="BV3015" s="1">
        <v>39233</v>
      </c>
      <c r="BW3015">
        <f t="shared" ca="1" si="445"/>
        <v>958</v>
      </c>
      <c r="BX3015">
        <v>958</v>
      </c>
    </row>
    <row r="3016" spans="1:76" x14ac:dyDescent="0.25">
      <c r="A3016" s="1">
        <v>39234</v>
      </c>
      <c r="B3016">
        <v>984</v>
      </c>
      <c r="C3016">
        <f t="shared" si="441"/>
        <v>984</v>
      </c>
      <c r="D3016" t="s">
        <v>20</v>
      </c>
      <c r="E3016">
        <f t="shared" si="442"/>
        <v>1</v>
      </c>
      <c r="F3016">
        <f t="shared" si="443"/>
        <v>2007</v>
      </c>
      <c r="G3016" s="2">
        <f t="shared" si="444"/>
        <v>152</v>
      </c>
      <c r="BV3016" s="1">
        <v>39234</v>
      </c>
      <c r="BW3016">
        <f t="shared" ca="1" si="445"/>
        <v>984</v>
      </c>
      <c r="BX3016">
        <v>984</v>
      </c>
    </row>
    <row r="3017" spans="1:76" x14ac:dyDescent="0.25">
      <c r="A3017" s="1">
        <v>39235</v>
      </c>
      <c r="B3017">
        <v>1130</v>
      </c>
      <c r="C3017">
        <f t="shared" si="441"/>
        <v>1130</v>
      </c>
      <c r="D3017" t="s">
        <v>20</v>
      </c>
      <c r="E3017">
        <f t="shared" si="442"/>
        <v>1</v>
      </c>
      <c r="F3017">
        <f t="shared" si="443"/>
        <v>2007</v>
      </c>
      <c r="G3017" s="2">
        <f t="shared" si="444"/>
        <v>153</v>
      </c>
      <c r="BV3017" s="1">
        <v>39235</v>
      </c>
      <c r="BW3017">
        <f t="shared" ca="1" si="445"/>
        <v>1130</v>
      </c>
      <c r="BX3017">
        <v>1130</v>
      </c>
    </row>
    <row r="3018" spans="1:76" x14ac:dyDescent="0.25">
      <c r="A3018" s="1">
        <v>39236</v>
      </c>
      <c r="B3018">
        <v>1220</v>
      </c>
      <c r="C3018">
        <f t="shared" si="441"/>
        <v>1220</v>
      </c>
      <c r="D3018" t="s">
        <v>20</v>
      </c>
      <c r="E3018">
        <f t="shared" si="442"/>
        <v>1</v>
      </c>
      <c r="F3018">
        <f t="shared" si="443"/>
        <v>2007</v>
      </c>
      <c r="G3018" s="2">
        <f t="shared" si="444"/>
        <v>154</v>
      </c>
      <c r="BV3018" s="1">
        <v>39236</v>
      </c>
      <c r="BW3018">
        <f t="shared" ca="1" si="445"/>
        <v>1220</v>
      </c>
      <c r="BX3018">
        <v>1220</v>
      </c>
    </row>
    <row r="3019" spans="1:76" x14ac:dyDescent="0.25">
      <c r="A3019" s="1">
        <v>39237</v>
      </c>
      <c r="B3019">
        <v>983</v>
      </c>
      <c r="C3019">
        <f t="shared" si="441"/>
        <v>983</v>
      </c>
      <c r="D3019" t="s">
        <v>20</v>
      </c>
      <c r="E3019">
        <f t="shared" si="442"/>
        <v>1</v>
      </c>
      <c r="F3019">
        <f t="shared" si="443"/>
        <v>2007</v>
      </c>
      <c r="G3019" s="2">
        <f t="shared" si="444"/>
        <v>155</v>
      </c>
      <c r="BV3019" s="1">
        <v>39237</v>
      </c>
      <c r="BW3019">
        <f t="shared" ca="1" si="445"/>
        <v>983</v>
      </c>
      <c r="BX3019">
        <v>983</v>
      </c>
    </row>
    <row r="3020" spans="1:76" x14ac:dyDescent="0.25">
      <c r="A3020" s="1">
        <v>39238</v>
      </c>
      <c r="B3020">
        <v>995</v>
      </c>
      <c r="C3020">
        <f t="shared" si="441"/>
        <v>995</v>
      </c>
      <c r="D3020" t="s">
        <v>20</v>
      </c>
      <c r="E3020">
        <f t="shared" si="442"/>
        <v>1</v>
      </c>
      <c r="F3020">
        <f t="shared" si="443"/>
        <v>2007</v>
      </c>
      <c r="G3020" s="2">
        <f t="shared" si="444"/>
        <v>156</v>
      </c>
      <c r="BV3020" s="1">
        <v>39238</v>
      </c>
      <c r="BW3020">
        <f t="shared" ca="1" si="445"/>
        <v>995</v>
      </c>
      <c r="BX3020">
        <v>995</v>
      </c>
    </row>
    <row r="3021" spans="1:76" x14ac:dyDescent="0.25">
      <c r="A3021" s="1">
        <v>39239</v>
      </c>
      <c r="B3021">
        <v>943</v>
      </c>
      <c r="C3021">
        <f t="shared" si="441"/>
        <v>943</v>
      </c>
      <c r="D3021" t="s">
        <v>20</v>
      </c>
      <c r="E3021">
        <f t="shared" si="442"/>
        <v>1</v>
      </c>
      <c r="F3021">
        <f t="shared" si="443"/>
        <v>2007</v>
      </c>
      <c r="G3021" s="2">
        <f t="shared" si="444"/>
        <v>157</v>
      </c>
      <c r="BV3021" s="1">
        <v>39239</v>
      </c>
      <c r="BW3021">
        <f t="shared" ca="1" si="445"/>
        <v>943</v>
      </c>
      <c r="BX3021">
        <v>943</v>
      </c>
    </row>
    <row r="3022" spans="1:76" x14ac:dyDescent="0.25">
      <c r="A3022" s="1">
        <v>39240</v>
      </c>
      <c r="B3022">
        <v>903</v>
      </c>
      <c r="C3022">
        <f t="shared" si="441"/>
        <v>903</v>
      </c>
      <c r="D3022" t="s">
        <v>20</v>
      </c>
      <c r="E3022">
        <f t="shared" si="442"/>
        <v>1</v>
      </c>
      <c r="F3022">
        <f t="shared" si="443"/>
        <v>2007</v>
      </c>
      <c r="G3022" s="2">
        <f t="shared" si="444"/>
        <v>158</v>
      </c>
      <c r="BV3022" s="1">
        <v>39240</v>
      </c>
      <c r="BW3022">
        <f t="shared" ca="1" si="445"/>
        <v>903</v>
      </c>
      <c r="BX3022">
        <v>903</v>
      </c>
    </row>
    <row r="3023" spans="1:76" x14ac:dyDescent="0.25">
      <c r="A3023" s="1">
        <v>39241</v>
      </c>
      <c r="B3023">
        <v>913</v>
      </c>
      <c r="C3023">
        <f t="shared" si="441"/>
        <v>913</v>
      </c>
      <c r="D3023" t="s">
        <v>20</v>
      </c>
      <c r="E3023">
        <f t="shared" si="442"/>
        <v>1</v>
      </c>
      <c r="F3023">
        <f t="shared" si="443"/>
        <v>2007</v>
      </c>
      <c r="G3023" s="2">
        <f t="shared" si="444"/>
        <v>159</v>
      </c>
      <c r="BV3023" s="1">
        <v>39241</v>
      </c>
      <c r="BW3023">
        <f t="shared" ca="1" si="445"/>
        <v>913</v>
      </c>
      <c r="BX3023">
        <v>913</v>
      </c>
    </row>
    <row r="3024" spans="1:76" x14ac:dyDescent="0.25">
      <c r="A3024" s="1">
        <v>39242</v>
      </c>
      <c r="B3024">
        <v>941</v>
      </c>
      <c r="C3024">
        <f t="shared" si="441"/>
        <v>941</v>
      </c>
      <c r="D3024" t="s">
        <v>20</v>
      </c>
      <c r="E3024">
        <f t="shared" si="442"/>
        <v>1</v>
      </c>
      <c r="F3024">
        <f t="shared" si="443"/>
        <v>2007</v>
      </c>
      <c r="G3024" s="2">
        <f t="shared" si="444"/>
        <v>160</v>
      </c>
      <c r="BV3024" s="1">
        <v>39242</v>
      </c>
      <c r="BW3024">
        <f t="shared" ca="1" si="445"/>
        <v>941</v>
      </c>
      <c r="BX3024">
        <v>941</v>
      </c>
    </row>
    <row r="3025" spans="1:76" x14ac:dyDescent="0.25">
      <c r="A3025" s="1">
        <v>39243</v>
      </c>
      <c r="B3025">
        <v>1010</v>
      </c>
      <c r="C3025">
        <f t="shared" si="441"/>
        <v>1010</v>
      </c>
      <c r="D3025" t="s">
        <v>20</v>
      </c>
      <c r="E3025">
        <f t="shared" si="442"/>
        <v>1</v>
      </c>
      <c r="F3025">
        <f t="shared" si="443"/>
        <v>2007</v>
      </c>
      <c r="G3025" s="2">
        <f t="shared" si="444"/>
        <v>161</v>
      </c>
      <c r="BV3025" s="1">
        <v>39243</v>
      </c>
      <c r="BW3025">
        <f t="shared" ca="1" si="445"/>
        <v>1010</v>
      </c>
      <c r="BX3025">
        <v>1010</v>
      </c>
    </row>
    <row r="3026" spans="1:76" x14ac:dyDescent="0.25">
      <c r="A3026" s="1">
        <v>39244</v>
      </c>
      <c r="B3026">
        <v>971</v>
      </c>
      <c r="C3026">
        <f t="shared" si="441"/>
        <v>971</v>
      </c>
      <c r="D3026" t="s">
        <v>20</v>
      </c>
      <c r="E3026">
        <f t="shared" si="442"/>
        <v>1</v>
      </c>
      <c r="F3026">
        <f t="shared" si="443"/>
        <v>2007</v>
      </c>
      <c r="G3026" s="2">
        <f t="shared" si="444"/>
        <v>162</v>
      </c>
      <c r="BV3026" s="1">
        <v>39244</v>
      </c>
      <c r="BW3026">
        <f t="shared" ca="1" si="445"/>
        <v>971</v>
      </c>
      <c r="BX3026">
        <v>971</v>
      </c>
    </row>
    <row r="3027" spans="1:76" x14ac:dyDescent="0.25">
      <c r="A3027" s="1">
        <v>39245</v>
      </c>
      <c r="B3027">
        <v>978</v>
      </c>
      <c r="C3027">
        <f t="shared" si="441"/>
        <v>978</v>
      </c>
      <c r="D3027" t="s">
        <v>20</v>
      </c>
      <c r="E3027">
        <f t="shared" si="442"/>
        <v>1</v>
      </c>
      <c r="F3027">
        <f t="shared" si="443"/>
        <v>2007</v>
      </c>
      <c r="G3027" s="2">
        <f t="shared" si="444"/>
        <v>163</v>
      </c>
      <c r="BV3027" s="1">
        <v>39245</v>
      </c>
      <c r="BW3027">
        <f t="shared" ca="1" si="445"/>
        <v>978</v>
      </c>
      <c r="BX3027">
        <v>978</v>
      </c>
    </row>
    <row r="3028" spans="1:76" x14ac:dyDescent="0.25">
      <c r="A3028" s="1">
        <v>39246</v>
      </c>
      <c r="B3028">
        <v>1010</v>
      </c>
      <c r="C3028">
        <f t="shared" si="441"/>
        <v>1010</v>
      </c>
      <c r="D3028" t="s">
        <v>20</v>
      </c>
      <c r="E3028">
        <f t="shared" si="442"/>
        <v>1</v>
      </c>
      <c r="F3028">
        <f t="shared" si="443"/>
        <v>2007</v>
      </c>
      <c r="G3028" s="2">
        <f t="shared" si="444"/>
        <v>164</v>
      </c>
      <c r="BV3028" s="1">
        <v>39246</v>
      </c>
      <c r="BW3028">
        <f t="shared" ca="1" si="445"/>
        <v>1010</v>
      </c>
      <c r="BX3028">
        <v>1010</v>
      </c>
    </row>
    <row r="3029" spans="1:76" x14ac:dyDescent="0.25">
      <c r="A3029" s="1">
        <v>39247</v>
      </c>
      <c r="B3029">
        <v>922</v>
      </c>
      <c r="C3029">
        <f t="shared" si="441"/>
        <v>922</v>
      </c>
      <c r="D3029" t="s">
        <v>20</v>
      </c>
      <c r="E3029">
        <f t="shared" si="442"/>
        <v>1</v>
      </c>
      <c r="F3029">
        <f t="shared" si="443"/>
        <v>2007</v>
      </c>
      <c r="G3029" s="2">
        <f t="shared" si="444"/>
        <v>165</v>
      </c>
      <c r="BV3029" s="1">
        <v>39247</v>
      </c>
      <c r="BW3029">
        <f t="shared" ca="1" si="445"/>
        <v>922</v>
      </c>
      <c r="BX3029">
        <v>922</v>
      </c>
    </row>
    <row r="3030" spans="1:76" x14ac:dyDescent="0.25">
      <c r="A3030" s="1">
        <v>39248</v>
      </c>
      <c r="B3030">
        <v>919</v>
      </c>
      <c r="C3030">
        <f t="shared" si="441"/>
        <v>919</v>
      </c>
      <c r="D3030" t="s">
        <v>20</v>
      </c>
      <c r="E3030">
        <f t="shared" si="442"/>
        <v>1</v>
      </c>
      <c r="F3030">
        <f t="shared" si="443"/>
        <v>2007</v>
      </c>
      <c r="G3030" s="2">
        <f t="shared" si="444"/>
        <v>166</v>
      </c>
      <c r="BV3030" s="1">
        <v>39248</v>
      </c>
      <c r="BW3030">
        <f t="shared" ca="1" si="445"/>
        <v>919</v>
      </c>
      <c r="BX3030">
        <v>919</v>
      </c>
    </row>
    <row r="3031" spans="1:76" x14ac:dyDescent="0.25">
      <c r="A3031" s="1">
        <v>39249</v>
      </c>
      <c r="B3031">
        <v>1060</v>
      </c>
      <c r="C3031">
        <f t="shared" si="441"/>
        <v>1060</v>
      </c>
      <c r="D3031" t="s">
        <v>20</v>
      </c>
      <c r="E3031">
        <f t="shared" si="442"/>
        <v>1</v>
      </c>
      <c r="F3031">
        <f t="shared" si="443"/>
        <v>2007</v>
      </c>
      <c r="G3031" s="2">
        <f t="shared" si="444"/>
        <v>167</v>
      </c>
      <c r="BV3031" s="1">
        <v>39249</v>
      </c>
      <c r="BW3031">
        <f t="shared" ca="1" si="445"/>
        <v>1060</v>
      </c>
      <c r="BX3031">
        <v>1060</v>
      </c>
    </row>
    <row r="3032" spans="1:76" x14ac:dyDescent="0.25">
      <c r="A3032" s="1">
        <v>39250</v>
      </c>
      <c r="B3032">
        <v>961</v>
      </c>
      <c r="C3032">
        <f t="shared" si="441"/>
        <v>961</v>
      </c>
      <c r="D3032" t="s">
        <v>20</v>
      </c>
      <c r="E3032">
        <f t="shared" si="442"/>
        <v>1</v>
      </c>
      <c r="F3032">
        <f t="shared" si="443"/>
        <v>2007</v>
      </c>
      <c r="G3032" s="2">
        <f t="shared" si="444"/>
        <v>168</v>
      </c>
      <c r="BV3032" s="1">
        <v>39250</v>
      </c>
      <c r="BW3032">
        <f t="shared" ca="1" si="445"/>
        <v>961</v>
      </c>
      <c r="BX3032">
        <v>961</v>
      </c>
    </row>
    <row r="3033" spans="1:76" x14ac:dyDescent="0.25">
      <c r="A3033" s="1">
        <v>39251</v>
      </c>
      <c r="B3033">
        <v>940</v>
      </c>
      <c r="C3033">
        <f t="shared" si="441"/>
        <v>940</v>
      </c>
      <c r="D3033" t="s">
        <v>20</v>
      </c>
      <c r="E3033">
        <f t="shared" si="442"/>
        <v>1</v>
      </c>
      <c r="F3033">
        <f t="shared" si="443"/>
        <v>2007</v>
      </c>
      <c r="G3033" s="2">
        <f t="shared" si="444"/>
        <v>169</v>
      </c>
      <c r="BV3033" s="1">
        <v>39251</v>
      </c>
      <c r="BW3033">
        <f t="shared" ca="1" si="445"/>
        <v>940</v>
      </c>
      <c r="BX3033">
        <v>940</v>
      </c>
    </row>
    <row r="3034" spans="1:76" x14ac:dyDescent="0.25">
      <c r="A3034" s="1">
        <v>39252</v>
      </c>
      <c r="B3034">
        <v>1000</v>
      </c>
      <c r="C3034">
        <f t="shared" si="441"/>
        <v>1000</v>
      </c>
      <c r="D3034" t="s">
        <v>20</v>
      </c>
      <c r="E3034">
        <f t="shared" si="442"/>
        <v>1</v>
      </c>
      <c r="F3034">
        <f t="shared" si="443"/>
        <v>2007</v>
      </c>
      <c r="G3034" s="2">
        <f t="shared" si="444"/>
        <v>170</v>
      </c>
      <c r="BV3034" s="1">
        <v>39252</v>
      </c>
      <c r="BW3034">
        <f t="shared" ca="1" si="445"/>
        <v>1000</v>
      </c>
      <c r="BX3034">
        <v>1000</v>
      </c>
    </row>
    <row r="3035" spans="1:76" x14ac:dyDescent="0.25">
      <c r="A3035" s="1">
        <v>39253</v>
      </c>
      <c r="B3035">
        <v>957</v>
      </c>
      <c r="C3035">
        <f t="shared" si="441"/>
        <v>957</v>
      </c>
      <c r="D3035" t="s">
        <v>20</v>
      </c>
      <c r="E3035">
        <f t="shared" si="442"/>
        <v>1</v>
      </c>
      <c r="F3035">
        <f t="shared" si="443"/>
        <v>2007</v>
      </c>
      <c r="G3035" s="2">
        <f t="shared" si="444"/>
        <v>171</v>
      </c>
      <c r="BV3035" s="1">
        <v>39253</v>
      </c>
      <c r="BW3035">
        <f t="shared" ca="1" si="445"/>
        <v>957</v>
      </c>
      <c r="BX3035">
        <v>957</v>
      </c>
    </row>
    <row r="3036" spans="1:76" x14ac:dyDescent="0.25">
      <c r="A3036" s="1">
        <v>39254</v>
      </c>
      <c r="B3036">
        <v>960</v>
      </c>
      <c r="C3036">
        <f t="shared" si="441"/>
        <v>960</v>
      </c>
      <c r="D3036" t="s">
        <v>20</v>
      </c>
      <c r="E3036">
        <f t="shared" si="442"/>
        <v>1</v>
      </c>
      <c r="F3036">
        <f t="shared" si="443"/>
        <v>2007</v>
      </c>
      <c r="G3036" s="2">
        <f t="shared" si="444"/>
        <v>172</v>
      </c>
      <c r="BV3036" s="1">
        <v>39254</v>
      </c>
      <c r="BW3036">
        <f t="shared" ca="1" si="445"/>
        <v>960</v>
      </c>
      <c r="BX3036">
        <v>960</v>
      </c>
    </row>
    <row r="3037" spans="1:76" x14ac:dyDescent="0.25">
      <c r="A3037" s="1">
        <v>39255</v>
      </c>
      <c r="B3037">
        <v>939</v>
      </c>
      <c r="C3037">
        <f t="shared" si="441"/>
        <v>939</v>
      </c>
      <c r="D3037" t="s">
        <v>20</v>
      </c>
      <c r="E3037">
        <f t="shared" si="442"/>
        <v>1</v>
      </c>
      <c r="F3037">
        <f t="shared" si="443"/>
        <v>2007</v>
      </c>
      <c r="G3037" s="2">
        <f t="shared" si="444"/>
        <v>173</v>
      </c>
      <c r="BV3037" s="1">
        <v>39255</v>
      </c>
      <c r="BW3037">
        <f t="shared" ca="1" si="445"/>
        <v>939</v>
      </c>
      <c r="BX3037">
        <v>939</v>
      </c>
    </row>
    <row r="3038" spans="1:76" x14ac:dyDescent="0.25">
      <c r="A3038" s="1">
        <v>39256</v>
      </c>
      <c r="B3038">
        <v>987</v>
      </c>
      <c r="C3038">
        <f t="shared" si="441"/>
        <v>987</v>
      </c>
      <c r="D3038" t="s">
        <v>20</v>
      </c>
      <c r="E3038">
        <f t="shared" si="442"/>
        <v>1</v>
      </c>
      <c r="F3038">
        <f t="shared" si="443"/>
        <v>2007</v>
      </c>
      <c r="G3038" s="2">
        <f t="shared" si="444"/>
        <v>174</v>
      </c>
      <c r="BV3038" s="1">
        <v>39256</v>
      </c>
      <c r="BW3038">
        <f t="shared" ca="1" si="445"/>
        <v>987</v>
      </c>
      <c r="BX3038">
        <v>987</v>
      </c>
    </row>
    <row r="3039" spans="1:76" x14ac:dyDescent="0.25">
      <c r="A3039" s="1">
        <v>39257</v>
      </c>
      <c r="B3039">
        <v>905</v>
      </c>
      <c r="C3039">
        <f t="shared" si="441"/>
        <v>905</v>
      </c>
      <c r="D3039" t="s">
        <v>20</v>
      </c>
      <c r="E3039">
        <f t="shared" si="442"/>
        <v>1</v>
      </c>
      <c r="F3039">
        <f t="shared" si="443"/>
        <v>2007</v>
      </c>
      <c r="G3039" s="2">
        <f t="shared" si="444"/>
        <v>175</v>
      </c>
      <c r="BV3039" s="1">
        <v>39257</v>
      </c>
      <c r="BW3039">
        <f t="shared" ca="1" si="445"/>
        <v>905</v>
      </c>
      <c r="BX3039">
        <v>905</v>
      </c>
    </row>
    <row r="3040" spans="1:76" x14ac:dyDescent="0.25">
      <c r="A3040" s="1">
        <v>39258</v>
      </c>
      <c r="B3040">
        <v>1010</v>
      </c>
      <c r="C3040">
        <f t="shared" si="441"/>
        <v>1010</v>
      </c>
      <c r="D3040" t="s">
        <v>20</v>
      </c>
      <c r="E3040">
        <f t="shared" si="442"/>
        <v>1</v>
      </c>
      <c r="F3040">
        <f t="shared" si="443"/>
        <v>2007</v>
      </c>
      <c r="G3040" s="2">
        <f t="shared" si="444"/>
        <v>176</v>
      </c>
      <c r="BV3040" s="1">
        <v>39258</v>
      </c>
      <c r="BW3040">
        <f t="shared" ca="1" si="445"/>
        <v>1010</v>
      </c>
      <c r="BX3040">
        <v>1010</v>
      </c>
    </row>
    <row r="3041" spans="1:76" x14ac:dyDescent="0.25">
      <c r="A3041" s="1">
        <v>39259</v>
      </c>
      <c r="B3041">
        <v>1050</v>
      </c>
      <c r="C3041">
        <f t="shared" si="441"/>
        <v>1050</v>
      </c>
      <c r="D3041" t="s">
        <v>20</v>
      </c>
      <c r="E3041">
        <f t="shared" si="442"/>
        <v>1</v>
      </c>
      <c r="F3041">
        <f t="shared" si="443"/>
        <v>2007</v>
      </c>
      <c r="G3041" s="2">
        <f t="shared" si="444"/>
        <v>177</v>
      </c>
      <c r="BV3041" s="1">
        <v>39259</v>
      </c>
      <c r="BW3041">
        <f t="shared" ca="1" si="445"/>
        <v>1050</v>
      </c>
      <c r="BX3041">
        <v>1050</v>
      </c>
    </row>
    <row r="3042" spans="1:76" x14ac:dyDescent="0.25">
      <c r="A3042" s="1">
        <v>39260</v>
      </c>
      <c r="B3042">
        <v>922</v>
      </c>
      <c r="C3042">
        <f t="shared" si="441"/>
        <v>922</v>
      </c>
      <c r="D3042" t="s">
        <v>20</v>
      </c>
      <c r="E3042">
        <f t="shared" si="442"/>
        <v>1</v>
      </c>
      <c r="F3042">
        <f t="shared" si="443"/>
        <v>2007</v>
      </c>
      <c r="G3042" s="2">
        <f t="shared" si="444"/>
        <v>178</v>
      </c>
      <c r="BV3042" s="1">
        <v>39260</v>
      </c>
      <c r="BW3042">
        <f t="shared" ca="1" si="445"/>
        <v>922</v>
      </c>
      <c r="BX3042">
        <v>922</v>
      </c>
    </row>
    <row r="3043" spans="1:76" x14ac:dyDescent="0.25">
      <c r="A3043" s="1">
        <v>39261</v>
      </c>
      <c r="B3043">
        <v>910</v>
      </c>
      <c r="C3043">
        <f t="shared" si="441"/>
        <v>910</v>
      </c>
      <c r="D3043" t="s">
        <v>20</v>
      </c>
      <c r="E3043">
        <f t="shared" si="442"/>
        <v>1</v>
      </c>
      <c r="F3043">
        <f t="shared" si="443"/>
        <v>2007</v>
      </c>
      <c r="G3043" s="2">
        <f t="shared" si="444"/>
        <v>179</v>
      </c>
      <c r="BV3043" s="1">
        <v>39261</v>
      </c>
      <c r="BW3043">
        <f t="shared" ca="1" si="445"/>
        <v>910</v>
      </c>
      <c r="BX3043">
        <v>910</v>
      </c>
    </row>
    <row r="3044" spans="1:76" x14ac:dyDescent="0.25">
      <c r="A3044" s="1">
        <v>39262</v>
      </c>
      <c r="B3044">
        <v>998</v>
      </c>
      <c r="C3044">
        <f t="shared" si="441"/>
        <v>998</v>
      </c>
      <c r="D3044" t="s">
        <v>20</v>
      </c>
      <c r="E3044">
        <f t="shared" si="442"/>
        <v>1</v>
      </c>
      <c r="F3044">
        <f t="shared" si="443"/>
        <v>2007</v>
      </c>
      <c r="G3044" s="2">
        <f t="shared" si="444"/>
        <v>180</v>
      </c>
      <c r="BV3044" s="1">
        <v>39262</v>
      </c>
      <c r="BW3044">
        <f t="shared" ca="1" si="445"/>
        <v>998</v>
      </c>
      <c r="BX3044">
        <v>998</v>
      </c>
    </row>
    <row r="3045" spans="1:76" x14ac:dyDescent="0.25">
      <c r="A3045" s="1">
        <v>39263</v>
      </c>
      <c r="B3045">
        <v>1120</v>
      </c>
      <c r="C3045">
        <f t="shared" si="441"/>
        <v>1120</v>
      </c>
      <c r="D3045" t="s">
        <v>20</v>
      </c>
      <c r="E3045">
        <f t="shared" si="442"/>
        <v>1</v>
      </c>
      <c r="F3045">
        <f t="shared" si="443"/>
        <v>2007</v>
      </c>
      <c r="G3045" s="2">
        <f t="shared" si="444"/>
        <v>181</v>
      </c>
      <c r="BV3045" s="1">
        <v>39263</v>
      </c>
      <c r="BW3045">
        <f t="shared" ca="1" si="445"/>
        <v>1120</v>
      </c>
      <c r="BX3045">
        <v>1120</v>
      </c>
    </row>
    <row r="3046" spans="1:76" x14ac:dyDescent="0.25">
      <c r="A3046" s="1">
        <v>39264</v>
      </c>
      <c r="B3046">
        <v>1360</v>
      </c>
      <c r="C3046">
        <f t="shared" si="441"/>
        <v>1360</v>
      </c>
      <c r="D3046" t="s">
        <v>20</v>
      </c>
      <c r="E3046">
        <f t="shared" si="442"/>
        <v>1</v>
      </c>
      <c r="F3046">
        <f t="shared" si="443"/>
        <v>2007</v>
      </c>
      <c r="G3046" s="2">
        <f t="shared" si="444"/>
        <v>182</v>
      </c>
      <c r="BV3046" s="1">
        <v>39264</v>
      </c>
      <c r="BW3046">
        <f t="shared" ca="1" si="445"/>
        <v>1360</v>
      </c>
      <c r="BX3046">
        <v>1360</v>
      </c>
    </row>
    <row r="3047" spans="1:76" x14ac:dyDescent="0.25">
      <c r="A3047" s="1">
        <v>39265</v>
      </c>
      <c r="B3047">
        <v>1230</v>
      </c>
      <c r="C3047">
        <f t="shared" si="441"/>
        <v>1230</v>
      </c>
      <c r="D3047" t="s">
        <v>20</v>
      </c>
      <c r="E3047">
        <f t="shared" si="442"/>
        <v>1</v>
      </c>
      <c r="F3047">
        <f t="shared" si="443"/>
        <v>2007</v>
      </c>
      <c r="G3047" s="2">
        <f t="shared" si="444"/>
        <v>183</v>
      </c>
      <c r="BV3047" s="1">
        <v>39265</v>
      </c>
      <c r="BW3047">
        <f t="shared" ca="1" si="445"/>
        <v>1230</v>
      </c>
      <c r="BX3047">
        <v>1230</v>
      </c>
    </row>
    <row r="3048" spans="1:76" x14ac:dyDescent="0.25">
      <c r="A3048" s="1">
        <v>39266</v>
      </c>
      <c r="B3048">
        <v>1290</v>
      </c>
      <c r="C3048">
        <f t="shared" si="441"/>
        <v>1290</v>
      </c>
      <c r="D3048" t="s">
        <v>20</v>
      </c>
      <c r="E3048">
        <f t="shared" si="442"/>
        <v>1</v>
      </c>
      <c r="F3048">
        <f t="shared" si="443"/>
        <v>2007</v>
      </c>
      <c r="G3048" s="2">
        <f t="shared" si="444"/>
        <v>184</v>
      </c>
      <c r="BV3048" s="1">
        <v>39266</v>
      </c>
      <c r="BW3048">
        <f t="shared" ca="1" si="445"/>
        <v>1290</v>
      </c>
      <c r="BX3048">
        <v>1290</v>
      </c>
    </row>
    <row r="3049" spans="1:76" x14ac:dyDescent="0.25">
      <c r="A3049" s="1">
        <v>39267</v>
      </c>
      <c r="B3049">
        <v>1180</v>
      </c>
      <c r="C3049">
        <f t="shared" si="441"/>
        <v>1180</v>
      </c>
      <c r="D3049" t="s">
        <v>20</v>
      </c>
      <c r="E3049">
        <f t="shared" si="442"/>
        <v>1</v>
      </c>
      <c r="F3049">
        <f t="shared" si="443"/>
        <v>2007</v>
      </c>
      <c r="G3049" s="2">
        <f t="shared" si="444"/>
        <v>185</v>
      </c>
      <c r="BV3049" s="1">
        <v>39267</v>
      </c>
      <c r="BW3049">
        <f t="shared" ca="1" si="445"/>
        <v>1180</v>
      </c>
      <c r="BX3049">
        <v>1180</v>
      </c>
    </row>
    <row r="3050" spans="1:76" x14ac:dyDescent="0.25">
      <c r="A3050" s="1">
        <v>39268</v>
      </c>
      <c r="B3050">
        <v>1240</v>
      </c>
      <c r="C3050">
        <f t="shared" si="441"/>
        <v>1240</v>
      </c>
      <c r="D3050" t="s">
        <v>20</v>
      </c>
      <c r="E3050">
        <f t="shared" si="442"/>
        <v>1</v>
      </c>
      <c r="F3050">
        <f t="shared" si="443"/>
        <v>2007</v>
      </c>
      <c r="G3050" s="2">
        <f t="shared" si="444"/>
        <v>186</v>
      </c>
      <c r="BV3050" s="1">
        <v>39268</v>
      </c>
      <c r="BW3050">
        <f t="shared" ca="1" si="445"/>
        <v>1240</v>
      </c>
      <c r="BX3050">
        <v>1240</v>
      </c>
    </row>
    <row r="3051" spans="1:76" x14ac:dyDescent="0.25">
      <c r="A3051" s="1">
        <v>39269</v>
      </c>
      <c r="B3051">
        <v>1260</v>
      </c>
      <c r="C3051">
        <f t="shared" si="441"/>
        <v>1260</v>
      </c>
      <c r="D3051" t="s">
        <v>20</v>
      </c>
      <c r="E3051">
        <f t="shared" si="442"/>
        <v>1</v>
      </c>
      <c r="F3051">
        <f t="shared" si="443"/>
        <v>2007</v>
      </c>
      <c r="G3051" s="2">
        <f t="shared" si="444"/>
        <v>187</v>
      </c>
      <c r="BV3051" s="1">
        <v>39269</v>
      </c>
      <c r="BW3051">
        <f t="shared" ca="1" si="445"/>
        <v>1260</v>
      </c>
      <c r="BX3051">
        <v>1260</v>
      </c>
    </row>
    <row r="3052" spans="1:76" x14ac:dyDescent="0.25">
      <c r="A3052" s="1">
        <v>39270</v>
      </c>
      <c r="B3052">
        <v>1220</v>
      </c>
      <c r="C3052">
        <f t="shared" si="441"/>
        <v>1220</v>
      </c>
      <c r="D3052" t="s">
        <v>20</v>
      </c>
      <c r="E3052">
        <f t="shared" si="442"/>
        <v>1</v>
      </c>
      <c r="F3052">
        <f t="shared" si="443"/>
        <v>2007</v>
      </c>
      <c r="G3052" s="2">
        <f t="shared" si="444"/>
        <v>188</v>
      </c>
      <c r="BV3052" s="1">
        <v>39270</v>
      </c>
      <c r="BW3052">
        <f t="shared" ca="1" si="445"/>
        <v>1220</v>
      </c>
      <c r="BX3052">
        <v>1220</v>
      </c>
    </row>
    <row r="3053" spans="1:76" x14ac:dyDescent="0.25">
      <c r="A3053" s="1">
        <v>39271</v>
      </c>
      <c r="B3053">
        <v>1180</v>
      </c>
      <c r="C3053">
        <f t="shared" si="441"/>
        <v>1180</v>
      </c>
      <c r="D3053" t="s">
        <v>20</v>
      </c>
      <c r="E3053">
        <f t="shared" si="442"/>
        <v>1</v>
      </c>
      <c r="F3053">
        <f t="shared" si="443"/>
        <v>2007</v>
      </c>
      <c r="G3053" s="2">
        <f t="shared" si="444"/>
        <v>189</v>
      </c>
      <c r="BV3053" s="1">
        <v>39271</v>
      </c>
      <c r="BW3053">
        <f t="shared" ca="1" si="445"/>
        <v>1180</v>
      </c>
      <c r="BX3053">
        <v>1180</v>
      </c>
    </row>
    <row r="3054" spans="1:76" x14ac:dyDescent="0.25">
      <c r="A3054" s="1">
        <v>39272</v>
      </c>
      <c r="B3054">
        <v>1210</v>
      </c>
      <c r="C3054">
        <f t="shared" si="441"/>
        <v>1210</v>
      </c>
      <c r="D3054" t="s">
        <v>20</v>
      </c>
      <c r="E3054">
        <f t="shared" si="442"/>
        <v>1</v>
      </c>
      <c r="F3054">
        <f t="shared" si="443"/>
        <v>2007</v>
      </c>
      <c r="G3054" s="2">
        <f t="shared" si="444"/>
        <v>190</v>
      </c>
      <c r="BV3054" s="1">
        <v>39272</v>
      </c>
      <c r="BW3054">
        <f t="shared" ca="1" si="445"/>
        <v>1210</v>
      </c>
      <c r="BX3054">
        <v>1210</v>
      </c>
    </row>
    <row r="3055" spans="1:76" x14ac:dyDescent="0.25">
      <c r="A3055" s="1">
        <v>39273</v>
      </c>
      <c r="B3055">
        <v>1210</v>
      </c>
      <c r="C3055">
        <f t="shared" si="441"/>
        <v>1210</v>
      </c>
      <c r="D3055" t="s">
        <v>20</v>
      </c>
      <c r="E3055">
        <f t="shared" si="442"/>
        <v>1</v>
      </c>
      <c r="F3055">
        <f t="shared" si="443"/>
        <v>2007</v>
      </c>
      <c r="G3055" s="2">
        <f t="shared" si="444"/>
        <v>191</v>
      </c>
      <c r="BV3055" s="1">
        <v>39273</v>
      </c>
      <c r="BW3055">
        <f t="shared" ca="1" si="445"/>
        <v>1210</v>
      </c>
      <c r="BX3055">
        <v>1210</v>
      </c>
    </row>
    <row r="3056" spans="1:76" x14ac:dyDescent="0.25">
      <c r="A3056" s="1">
        <v>39274</v>
      </c>
      <c r="B3056">
        <v>1190</v>
      </c>
      <c r="C3056">
        <f t="shared" si="441"/>
        <v>1190</v>
      </c>
      <c r="D3056" t="s">
        <v>20</v>
      </c>
      <c r="E3056">
        <f t="shared" si="442"/>
        <v>1</v>
      </c>
      <c r="F3056">
        <f t="shared" si="443"/>
        <v>2007</v>
      </c>
      <c r="G3056" s="2">
        <f t="shared" si="444"/>
        <v>192</v>
      </c>
      <c r="BV3056" s="1">
        <v>39274</v>
      </c>
      <c r="BW3056">
        <f t="shared" ca="1" si="445"/>
        <v>1190</v>
      </c>
      <c r="BX3056">
        <v>1190</v>
      </c>
    </row>
    <row r="3057" spans="1:76" x14ac:dyDescent="0.25">
      <c r="A3057" s="1">
        <v>39275</v>
      </c>
      <c r="B3057">
        <v>1180</v>
      </c>
      <c r="C3057">
        <f t="shared" si="441"/>
        <v>1180</v>
      </c>
      <c r="D3057" t="s">
        <v>20</v>
      </c>
      <c r="E3057">
        <f t="shared" si="442"/>
        <v>1</v>
      </c>
      <c r="F3057">
        <f t="shared" si="443"/>
        <v>2007</v>
      </c>
      <c r="G3057" s="2">
        <f t="shared" si="444"/>
        <v>193</v>
      </c>
      <c r="BV3057" s="1">
        <v>39275</v>
      </c>
      <c r="BW3057">
        <f t="shared" ca="1" si="445"/>
        <v>1180</v>
      </c>
      <c r="BX3057">
        <v>1180</v>
      </c>
    </row>
    <row r="3058" spans="1:76" x14ac:dyDescent="0.25">
      <c r="A3058" s="1">
        <v>39276</v>
      </c>
      <c r="B3058">
        <v>1330</v>
      </c>
      <c r="C3058">
        <f t="shared" si="441"/>
        <v>1330</v>
      </c>
      <c r="D3058" t="s">
        <v>20</v>
      </c>
      <c r="E3058">
        <f t="shared" si="442"/>
        <v>1</v>
      </c>
      <c r="F3058">
        <f t="shared" si="443"/>
        <v>2007</v>
      </c>
      <c r="G3058" s="2">
        <f t="shared" si="444"/>
        <v>194</v>
      </c>
      <c r="BV3058" s="1">
        <v>39276</v>
      </c>
      <c r="BW3058">
        <f t="shared" ca="1" si="445"/>
        <v>1330</v>
      </c>
      <c r="BX3058">
        <v>1330</v>
      </c>
    </row>
    <row r="3059" spans="1:76" x14ac:dyDescent="0.25">
      <c r="A3059" s="1">
        <v>39277</v>
      </c>
      <c r="B3059">
        <v>1360</v>
      </c>
      <c r="C3059">
        <f t="shared" si="441"/>
        <v>1360</v>
      </c>
      <c r="D3059" t="s">
        <v>20</v>
      </c>
      <c r="E3059">
        <f t="shared" si="442"/>
        <v>1</v>
      </c>
      <c r="F3059">
        <f t="shared" si="443"/>
        <v>2007</v>
      </c>
      <c r="G3059" s="2">
        <f t="shared" si="444"/>
        <v>195</v>
      </c>
      <c r="BV3059" s="1">
        <v>39277</v>
      </c>
      <c r="BW3059">
        <f t="shared" ca="1" si="445"/>
        <v>1360</v>
      </c>
      <c r="BX3059">
        <v>1360</v>
      </c>
    </row>
    <row r="3060" spans="1:76" x14ac:dyDescent="0.25">
      <c r="A3060" s="1">
        <v>39278</v>
      </c>
      <c r="B3060">
        <v>1390</v>
      </c>
      <c r="C3060">
        <f t="shared" si="441"/>
        <v>1390</v>
      </c>
      <c r="D3060" t="s">
        <v>20</v>
      </c>
      <c r="E3060">
        <f t="shared" si="442"/>
        <v>1</v>
      </c>
      <c r="F3060">
        <f t="shared" si="443"/>
        <v>2007</v>
      </c>
      <c r="G3060" s="2">
        <f t="shared" si="444"/>
        <v>196</v>
      </c>
      <c r="BV3060" s="1">
        <v>39278</v>
      </c>
      <c r="BW3060">
        <f t="shared" ca="1" si="445"/>
        <v>1390</v>
      </c>
      <c r="BX3060">
        <v>1390</v>
      </c>
    </row>
    <row r="3061" spans="1:76" x14ac:dyDescent="0.25">
      <c r="A3061" s="1">
        <v>39279</v>
      </c>
      <c r="B3061">
        <v>1370</v>
      </c>
      <c r="C3061">
        <f t="shared" si="441"/>
        <v>1370</v>
      </c>
      <c r="D3061" t="s">
        <v>20</v>
      </c>
      <c r="E3061">
        <f t="shared" si="442"/>
        <v>1</v>
      </c>
      <c r="F3061">
        <f t="shared" si="443"/>
        <v>2007</v>
      </c>
      <c r="G3061" s="2">
        <f t="shared" si="444"/>
        <v>197</v>
      </c>
      <c r="BV3061" s="1">
        <v>39279</v>
      </c>
      <c r="BW3061">
        <f t="shared" ca="1" si="445"/>
        <v>1370</v>
      </c>
      <c r="BX3061">
        <v>1370</v>
      </c>
    </row>
    <row r="3062" spans="1:76" x14ac:dyDescent="0.25">
      <c r="A3062" s="1">
        <v>39280</v>
      </c>
      <c r="B3062">
        <v>1440</v>
      </c>
      <c r="C3062">
        <f t="shared" si="441"/>
        <v>1440</v>
      </c>
      <c r="D3062" t="s">
        <v>20</v>
      </c>
      <c r="E3062">
        <f t="shared" si="442"/>
        <v>1</v>
      </c>
      <c r="F3062">
        <f t="shared" si="443"/>
        <v>2007</v>
      </c>
      <c r="G3062" s="2">
        <f t="shared" si="444"/>
        <v>198</v>
      </c>
      <c r="BV3062" s="1">
        <v>39280</v>
      </c>
      <c r="BW3062">
        <f t="shared" ca="1" si="445"/>
        <v>1440</v>
      </c>
      <c r="BX3062">
        <v>1440</v>
      </c>
    </row>
    <row r="3063" spans="1:76" x14ac:dyDescent="0.25">
      <c r="A3063" s="1">
        <v>39281</v>
      </c>
      <c r="B3063">
        <v>1470</v>
      </c>
      <c r="C3063">
        <f t="shared" si="441"/>
        <v>1470</v>
      </c>
      <c r="D3063" t="s">
        <v>20</v>
      </c>
      <c r="E3063">
        <f t="shared" si="442"/>
        <v>1</v>
      </c>
      <c r="F3063">
        <f t="shared" si="443"/>
        <v>2007</v>
      </c>
      <c r="G3063" s="2">
        <f t="shared" si="444"/>
        <v>199</v>
      </c>
      <c r="BV3063" s="1">
        <v>39281</v>
      </c>
      <c r="BW3063">
        <f t="shared" ca="1" si="445"/>
        <v>1470</v>
      </c>
      <c r="BX3063">
        <v>1470</v>
      </c>
    </row>
    <row r="3064" spans="1:76" x14ac:dyDescent="0.25">
      <c r="A3064" s="1">
        <v>39282</v>
      </c>
      <c r="B3064">
        <v>1480</v>
      </c>
      <c r="C3064">
        <f t="shared" si="441"/>
        <v>1480</v>
      </c>
      <c r="D3064" t="s">
        <v>20</v>
      </c>
      <c r="E3064">
        <f t="shared" si="442"/>
        <v>1</v>
      </c>
      <c r="F3064">
        <f t="shared" si="443"/>
        <v>2007</v>
      </c>
      <c r="G3064" s="2">
        <f t="shared" si="444"/>
        <v>200</v>
      </c>
      <c r="BV3064" s="1">
        <v>39282</v>
      </c>
      <c r="BW3064">
        <f t="shared" ca="1" si="445"/>
        <v>1480</v>
      </c>
      <c r="BX3064">
        <v>1480</v>
      </c>
    </row>
    <row r="3065" spans="1:76" x14ac:dyDescent="0.25">
      <c r="A3065" s="1">
        <v>39283</v>
      </c>
      <c r="B3065">
        <v>1580</v>
      </c>
      <c r="C3065">
        <f t="shared" si="441"/>
        <v>1580</v>
      </c>
      <c r="D3065" t="s">
        <v>20</v>
      </c>
      <c r="E3065">
        <f t="shared" si="442"/>
        <v>1</v>
      </c>
      <c r="F3065">
        <f t="shared" si="443"/>
        <v>2007</v>
      </c>
      <c r="G3065" s="2">
        <f t="shared" si="444"/>
        <v>201</v>
      </c>
      <c r="BV3065" s="1">
        <v>39283</v>
      </c>
      <c r="BW3065">
        <f t="shared" ca="1" si="445"/>
        <v>1580</v>
      </c>
      <c r="BX3065">
        <v>1580</v>
      </c>
    </row>
    <row r="3066" spans="1:76" x14ac:dyDescent="0.25">
      <c r="A3066" s="1">
        <v>39284</v>
      </c>
      <c r="B3066">
        <v>1590</v>
      </c>
      <c r="C3066">
        <f t="shared" si="441"/>
        <v>1590</v>
      </c>
      <c r="D3066" t="s">
        <v>20</v>
      </c>
      <c r="E3066">
        <f t="shared" si="442"/>
        <v>1</v>
      </c>
      <c r="F3066">
        <f t="shared" si="443"/>
        <v>2007</v>
      </c>
      <c r="G3066" s="2">
        <f t="shared" si="444"/>
        <v>202</v>
      </c>
      <c r="BV3066" s="1">
        <v>39284</v>
      </c>
      <c r="BW3066">
        <f t="shared" ca="1" si="445"/>
        <v>1590</v>
      </c>
      <c r="BX3066">
        <v>1590</v>
      </c>
    </row>
    <row r="3067" spans="1:76" x14ac:dyDescent="0.25">
      <c r="A3067" s="1">
        <v>39285</v>
      </c>
      <c r="B3067">
        <v>1090</v>
      </c>
      <c r="C3067">
        <f t="shared" si="441"/>
        <v>1090</v>
      </c>
      <c r="D3067" t="s">
        <v>20</v>
      </c>
      <c r="E3067">
        <f t="shared" si="442"/>
        <v>1</v>
      </c>
      <c r="F3067">
        <f t="shared" si="443"/>
        <v>2007</v>
      </c>
      <c r="G3067" s="2">
        <f t="shared" si="444"/>
        <v>203</v>
      </c>
      <c r="BV3067" s="1">
        <v>39285</v>
      </c>
      <c r="BW3067">
        <f t="shared" ca="1" si="445"/>
        <v>1090</v>
      </c>
      <c r="BX3067">
        <v>1090</v>
      </c>
    </row>
    <row r="3068" spans="1:76" x14ac:dyDescent="0.25">
      <c r="A3068" s="1">
        <v>39286</v>
      </c>
      <c r="B3068">
        <v>1110</v>
      </c>
      <c r="C3068">
        <f t="shared" si="441"/>
        <v>1110</v>
      </c>
      <c r="D3068" t="s">
        <v>20</v>
      </c>
      <c r="E3068">
        <f t="shared" si="442"/>
        <v>1</v>
      </c>
      <c r="F3068">
        <f t="shared" si="443"/>
        <v>2007</v>
      </c>
      <c r="G3068" s="2">
        <f t="shared" si="444"/>
        <v>204</v>
      </c>
      <c r="BV3068" s="1">
        <v>39286</v>
      </c>
      <c r="BW3068">
        <f t="shared" ca="1" si="445"/>
        <v>1110</v>
      </c>
      <c r="BX3068">
        <v>1110</v>
      </c>
    </row>
    <row r="3069" spans="1:76" x14ac:dyDescent="0.25">
      <c r="A3069" s="1">
        <v>39287</v>
      </c>
      <c r="B3069">
        <v>1210</v>
      </c>
      <c r="C3069">
        <f t="shared" si="441"/>
        <v>1210</v>
      </c>
      <c r="D3069" t="s">
        <v>20</v>
      </c>
      <c r="E3069">
        <f t="shared" si="442"/>
        <v>1</v>
      </c>
      <c r="F3069">
        <f t="shared" si="443"/>
        <v>2007</v>
      </c>
      <c r="G3069" s="2">
        <f t="shared" si="444"/>
        <v>205</v>
      </c>
      <c r="BV3069" s="1">
        <v>39287</v>
      </c>
      <c r="BW3069">
        <f t="shared" ca="1" si="445"/>
        <v>1210</v>
      </c>
      <c r="BX3069">
        <v>1210</v>
      </c>
    </row>
    <row r="3070" spans="1:76" x14ac:dyDescent="0.25">
      <c r="A3070" s="1">
        <v>39288</v>
      </c>
      <c r="B3070">
        <v>1220</v>
      </c>
      <c r="C3070">
        <f t="shared" si="441"/>
        <v>1220</v>
      </c>
      <c r="D3070" t="s">
        <v>20</v>
      </c>
      <c r="E3070">
        <f t="shared" si="442"/>
        <v>1</v>
      </c>
      <c r="F3070">
        <f t="shared" si="443"/>
        <v>2007</v>
      </c>
      <c r="G3070" s="2">
        <f t="shared" si="444"/>
        <v>206</v>
      </c>
      <c r="BV3070" s="1">
        <v>39288</v>
      </c>
      <c r="BW3070">
        <f t="shared" ca="1" si="445"/>
        <v>1220</v>
      </c>
      <c r="BX3070">
        <v>1220</v>
      </c>
    </row>
    <row r="3071" spans="1:76" x14ac:dyDescent="0.25">
      <c r="A3071" s="1">
        <v>39289</v>
      </c>
      <c r="B3071">
        <v>1210</v>
      </c>
      <c r="C3071">
        <f t="shared" si="441"/>
        <v>1210</v>
      </c>
      <c r="D3071" t="s">
        <v>20</v>
      </c>
      <c r="E3071">
        <f t="shared" si="442"/>
        <v>1</v>
      </c>
      <c r="F3071">
        <f t="shared" si="443"/>
        <v>2007</v>
      </c>
      <c r="G3071" s="2">
        <f t="shared" si="444"/>
        <v>207</v>
      </c>
      <c r="BV3071" s="1">
        <v>39289</v>
      </c>
      <c r="BW3071">
        <f t="shared" ca="1" si="445"/>
        <v>1210</v>
      </c>
      <c r="BX3071">
        <v>1210</v>
      </c>
    </row>
    <row r="3072" spans="1:76" x14ac:dyDescent="0.25">
      <c r="A3072" s="1">
        <v>39290</v>
      </c>
      <c r="B3072">
        <v>1090</v>
      </c>
      <c r="C3072">
        <f t="shared" si="441"/>
        <v>1090</v>
      </c>
      <c r="D3072" t="s">
        <v>20</v>
      </c>
      <c r="E3072">
        <f t="shared" si="442"/>
        <v>1</v>
      </c>
      <c r="F3072">
        <f t="shared" si="443"/>
        <v>2007</v>
      </c>
      <c r="G3072" s="2">
        <f t="shared" si="444"/>
        <v>208</v>
      </c>
      <c r="BV3072" s="1">
        <v>39290</v>
      </c>
      <c r="BW3072">
        <f t="shared" ca="1" si="445"/>
        <v>1090</v>
      </c>
      <c r="BX3072">
        <v>1090</v>
      </c>
    </row>
    <row r="3073" spans="1:76" x14ac:dyDescent="0.25">
      <c r="A3073" s="1">
        <v>39291</v>
      </c>
      <c r="B3073">
        <v>1180</v>
      </c>
      <c r="C3073">
        <f t="shared" si="441"/>
        <v>1180</v>
      </c>
      <c r="D3073" t="s">
        <v>20</v>
      </c>
      <c r="E3073">
        <f t="shared" si="442"/>
        <v>1</v>
      </c>
      <c r="F3073">
        <f t="shared" si="443"/>
        <v>2007</v>
      </c>
      <c r="G3073" s="2">
        <f t="shared" si="444"/>
        <v>209</v>
      </c>
      <c r="BV3073" s="1">
        <v>39291</v>
      </c>
      <c r="BW3073">
        <f t="shared" ca="1" si="445"/>
        <v>1180</v>
      </c>
      <c r="BX3073">
        <v>1180</v>
      </c>
    </row>
    <row r="3074" spans="1:76" x14ac:dyDescent="0.25">
      <c r="A3074" s="1">
        <v>39292</v>
      </c>
      <c r="B3074">
        <v>1180</v>
      </c>
      <c r="C3074">
        <f t="shared" si="441"/>
        <v>1180</v>
      </c>
      <c r="D3074" t="s">
        <v>20</v>
      </c>
      <c r="E3074">
        <f t="shared" si="442"/>
        <v>1</v>
      </c>
      <c r="F3074">
        <f t="shared" si="443"/>
        <v>2007</v>
      </c>
      <c r="G3074" s="2">
        <f t="shared" si="444"/>
        <v>210</v>
      </c>
      <c r="BV3074" s="1">
        <v>39292</v>
      </c>
      <c r="BW3074">
        <f t="shared" ca="1" si="445"/>
        <v>1180</v>
      </c>
      <c r="BX3074">
        <v>1180</v>
      </c>
    </row>
    <row r="3075" spans="1:76" x14ac:dyDescent="0.25">
      <c r="A3075" s="1">
        <v>39293</v>
      </c>
      <c r="B3075">
        <v>1050</v>
      </c>
      <c r="C3075">
        <f t="shared" ref="C3075:C3138" si="446">IF(ISNUMBER(B3075),B3075,"XX")</f>
        <v>1050</v>
      </c>
      <c r="D3075" t="s">
        <v>20</v>
      </c>
      <c r="E3075">
        <f t="shared" ref="E3075:E3138" si="447">IF(LEFT(D3075,1)="A",1,0)</f>
        <v>1</v>
      </c>
      <c r="F3075">
        <f t="shared" ref="F3075:F3138" si="448">YEAR(A3075)</f>
        <v>2007</v>
      </c>
      <c r="G3075" s="2">
        <f t="shared" ref="G3075:G3138" si="449">DATE(YEAR(A3075),MONTH(A3075),DAY(A3075))-DATE(YEAR(A3075),1,0)</f>
        <v>211</v>
      </c>
      <c r="BV3075" s="1">
        <v>39293</v>
      </c>
      <c r="BW3075">
        <f t="shared" ref="BW3075:BW3138" ca="1" si="450">OFFSET($BA$1,MATCH(DATE(YEAR(BV3075),MONTH(BV3075),DAY(BV3075))-DATE(YEAR(BV3075),1,0),$BA$2:$BA$366,0),MATCH(YEAR(BV3075),$BB$1:$BO$1,0))</f>
        <v>1050</v>
      </c>
      <c r="BX3075">
        <v>1050</v>
      </c>
    </row>
    <row r="3076" spans="1:76" x14ac:dyDescent="0.25">
      <c r="A3076" s="1">
        <v>39294</v>
      </c>
      <c r="B3076">
        <v>1100</v>
      </c>
      <c r="C3076">
        <f t="shared" si="446"/>
        <v>1100</v>
      </c>
      <c r="D3076" t="s">
        <v>20</v>
      </c>
      <c r="E3076">
        <f t="shared" si="447"/>
        <v>1</v>
      </c>
      <c r="F3076">
        <f t="shared" si="448"/>
        <v>2007</v>
      </c>
      <c r="G3076" s="2">
        <f t="shared" si="449"/>
        <v>212</v>
      </c>
      <c r="BV3076" s="1">
        <v>39294</v>
      </c>
      <c r="BW3076">
        <f t="shared" ca="1" si="450"/>
        <v>1100</v>
      </c>
      <c r="BX3076">
        <v>1100</v>
      </c>
    </row>
    <row r="3077" spans="1:76" x14ac:dyDescent="0.25">
      <c r="A3077" s="1">
        <v>39295</v>
      </c>
      <c r="B3077">
        <v>1140</v>
      </c>
      <c r="C3077">
        <f t="shared" si="446"/>
        <v>1140</v>
      </c>
      <c r="D3077" t="s">
        <v>20</v>
      </c>
      <c r="E3077">
        <f t="shared" si="447"/>
        <v>1</v>
      </c>
      <c r="F3077">
        <f t="shared" si="448"/>
        <v>2007</v>
      </c>
      <c r="G3077" s="2">
        <f t="shared" si="449"/>
        <v>213</v>
      </c>
      <c r="BV3077" s="1">
        <v>39295</v>
      </c>
      <c r="BW3077">
        <f t="shared" ca="1" si="450"/>
        <v>1140</v>
      </c>
      <c r="BX3077">
        <v>1140</v>
      </c>
    </row>
    <row r="3078" spans="1:76" x14ac:dyDescent="0.25">
      <c r="A3078" s="1">
        <v>39296</v>
      </c>
      <c r="B3078">
        <v>1100</v>
      </c>
      <c r="C3078">
        <f t="shared" si="446"/>
        <v>1100</v>
      </c>
      <c r="D3078" t="s">
        <v>20</v>
      </c>
      <c r="E3078">
        <f t="shared" si="447"/>
        <v>1</v>
      </c>
      <c r="F3078">
        <f t="shared" si="448"/>
        <v>2007</v>
      </c>
      <c r="G3078" s="2">
        <f t="shared" si="449"/>
        <v>214</v>
      </c>
      <c r="BV3078" s="1">
        <v>39296</v>
      </c>
      <c r="BW3078">
        <f t="shared" ca="1" si="450"/>
        <v>1100</v>
      </c>
      <c r="BX3078">
        <v>1100</v>
      </c>
    </row>
    <row r="3079" spans="1:76" x14ac:dyDescent="0.25">
      <c r="A3079" s="1">
        <v>39297</v>
      </c>
      <c r="B3079">
        <v>1080</v>
      </c>
      <c r="C3079">
        <f t="shared" si="446"/>
        <v>1080</v>
      </c>
      <c r="D3079" t="s">
        <v>20</v>
      </c>
      <c r="E3079">
        <f t="shared" si="447"/>
        <v>1</v>
      </c>
      <c r="F3079">
        <f t="shared" si="448"/>
        <v>2007</v>
      </c>
      <c r="G3079" s="2">
        <f t="shared" si="449"/>
        <v>215</v>
      </c>
      <c r="BV3079" s="1">
        <v>39297</v>
      </c>
      <c r="BW3079">
        <f t="shared" ca="1" si="450"/>
        <v>1080</v>
      </c>
      <c r="BX3079">
        <v>1080</v>
      </c>
    </row>
    <row r="3080" spans="1:76" x14ac:dyDescent="0.25">
      <c r="A3080" s="1">
        <v>39298</v>
      </c>
      <c r="B3080">
        <v>987</v>
      </c>
      <c r="C3080">
        <f t="shared" si="446"/>
        <v>987</v>
      </c>
      <c r="D3080" t="s">
        <v>20</v>
      </c>
      <c r="E3080">
        <f t="shared" si="447"/>
        <v>1</v>
      </c>
      <c r="F3080">
        <f t="shared" si="448"/>
        <v>2007</v>
      </c>
      <c r="G3080" s="2">
        <f t="shared" si="449"/>
        <v>216</v>
      </c>
      <c r="BV3080" s="1">
        <v>39298</v>
      </c>
      <c r="BW3080">
        <f t="shared" ca="1" si="450"/>
        <v>987</v>
      </c>
      <c r="BX3080">
        <v>987</v>
      </c>
    </row>
    <row r="3081" spans="1:76" x14ac:dyDescent="0.25">
      <c r="A3081" s="1">
        <v>39299</v>
      </c>
      <c r="B3081">
        <v>1000</v>
      </c>
      <c r="C3081">
        <f t="shared" si="446"/>
        <v>1000</v>
      </c>
      <c r="D3081" t="s">
        <v>20</v>
      </c>
      <c r="E3081">
        <f t="shared" si="447"/>
        <v>1</v>
      </c>
      <c r="F3081">
        <f t="shared" si="448"/>
        <v>2007</v>
      </c>
      <c r="G3081" s="2">
        <f t="shared" si="449"/>
        <v>217</v>
      </c>
      <c r="BV3081" s="1">
        <v>39299</v>
      </c>
      <c r="BW3081">
        <f t="shared" ca="1" si="450"/>
        <v>1000</v>
      </c>
      <c r="BX3081">
        <v>1000</v>
      </c>
    </row>
    <row r="3082" spans="1:76" x14ac:dyDescent="0.25">
      <c r="A3082" s="1">
        <v>39300</v>
      </c>
      <c r="B3082">
        <v>1090</v>
      </c>
      <c r="C3082">
        <f t="shared" si="446"/>
        <v>1090</v>
      </c>
      <c r="D3082" t="s">
        <v>20</v>
      </c>
      <c r="E3082">
        <f t="shared" si="447"/>
        <v>1</v>
      </c>
      <c r="F3082">
        <f t="shared" si="448"/>
        <v>2007</v>
      </c>
      <c r="G3082" s="2">
        <f t="shared" si="449"/>
        <v>218</v>
      </c>
      <c r="BV3082" s="1">
        <v>39300</v>
      </c>
      <c r="BW3082">
        <f t="shared" ca="1" si="450"/>
        <v>1090</v>
      </c>
      <c r="BX3082">
        <v>1090</v>
      </c>
    </row>
    <row r="3083" spans="1:76" x14ac:dyDescent="0.25">
      <c r="A3083" s="1">
        <v>39301</v>
      </c>
      <c r="B3083">
        <v>1150</v>
      </c>
      <c r="C3083">
        <f t="shared" si="446"/>
        <v>1150</v>
      </c>
      <c r="D3083" t="s">
        <v>20</v>
      </c>
      <c r="E3083">
        <f t="shared" si="447"/>
        <v>1</v>
      </c>
      <c r="F3083">
        <f t="shared" si="448"/>
        <v>2007</v>
      </c>
      <c r="G3083" s="2">
        <f t="shared" si="449"/>
        <v>219</v>
      </c>
      <c r="BV3083" s="1">
        <v>39301</v>
      </c>
      <c r="BW3083">
        <f t="shared" ca="1" si="450"/>
        <v>1150</v>
      </c>
      <c r="BX3083">
        <v>1150</v>
      </c>
    </row>
    <row r="3084" spans="1:76" x14ac:dyDescent="0.25">
      <c r="A3084" s="1">
        <v>39302</v>
      </c>
      <c r="B3084">
        <v>986</v>
      </c>
      <c r="C3084">
        <f t="shared" si="446"/>
        <v>986</v>
      </c>
      <c r="D3084" t="s">
        <v>20</v>
      </c>
      <c r="E3084">
        <f t="shared" si="447"/>
        <v>1</v>
      </c>
      <c r="F3084">
        <f t="shared" si="448"/>
        <v>2007</v>
      </c>
      <c r="G3084" s="2">
        <f t="shared" si="449"/>
        <v>220</v>
      </c>
      <c r="BV3084" s="1">
        <v>39302</v>
      </c>
      <c r="BW3084">
        <f t="shared" ca="1" si="450"/>
        <v>986</v>
      </c>
      <c r="BX3084">
        <v>986</v>
      </c>
    </row>
    <row r="3085" spans="1:76" x14ac:dyDescent="0.25">
      <c r="A3085" s="1">
        <v>39303</v>
      </c>
      <c r="B3085">
        <v>989</v>
      </c>
      <c r="C3085">
        <f t="shared" si="446"/>
        <v>989</v>
      </c>
      <c r="D3085" t="s">
        <v>20</v>
      </c>
      <c r="E3085">
        <f t="shared" si="447"/>
        <v>1</v>
      </c>
      <c r="F3085">
        <f t="shared" si="448"/>
        <v>2007</v>
      </c>
      <c r="G3085" s="2">
        <f t="shared" si="449"/>
        <v>221</v>
      </c>
      <c r="BV3085" s="1">
        <v>39303</v>
      </c>
      <c r="BW3085">
        <f t="shared" ca="1" si="450"/>
        <v>989</v>
      </c>
      <c r="BX3085">
        <v>989</v>
      </c>
    </row>
    <row r="3086" spans="1:76" x14ac:dyDescent="0.25">
      <c r="A3086" s="1">
        <v>39304</v>
      </c>
      <c r="B3086">
        <v>1150</v>
      </c>
      <c r="C3086">
        <f t="shared" si="446"/>
        <v>1150</v>
      </c>
      <c r="D3086" t="s">
        <v>20</v>
      </c>
      <c r="E3086">
        <f t="shared" si="447"/>
        <v>1</v>
      </c>
      <c r="F3086">
        <f t="shared" si="448"/>
        <v>2007</v>
      </c>
      <c r="G3086" s="2">
        <f t="shared" si="449"/>
        <v>222</v>
      </c>
      <c r="BV3086" s="1">
        <v>39304</v>
      </c>
      <c r="BW3086">
        <f t="shared" ca="1" si="450"/>
        <v>1150</v>
      </c>
      <c r="BX3086">
        <v>1150</v>
      </c>
    </row>
    <row r="3087" spans="1:76" x14ac:dyDescent="0.25">
      <c r="A3087" s="1">
        <v>39305</v>
      </c>
      <c r="B3087">
        <v>1020</v>
      </c>
      <c r="C3087">
        <f t="shared" si="446"/>
        <v>1020</v>
      </c>
      <c r="D3087" t="s">
        <v>20</v>
      </c>
      <c r="E3087">
        <f t="shared" si="447"/>
        <v>1</v>
      </c>
      <c r="F3087">
        <f t="shared" si="448"/>
        <v>2007</v>
      </c>
      <c r="G3087" s="2">
        <f t="shared" si="449"/>
        <v>223</v>
      </c>
      <c r="BV3087" s="1">
        <v>39305</v>
      </c>
      <c r="BW3087">
        <f t="shared" ca="1" si="450"/>
        <v>1020</v>
      </c>
      <c r="BX3087">
        <v>1020</v>
      </c>
    </row>
    <row r="3088" spans="1:76" x14ac:dyDescent="0.25">
      <c r="A3088" s="1">
        <v>39306</v>
      </c>
      <c r="B3088">
        <v>1110</v>
      </c>
      <c r="C3088">
        <f t="shared" si="446"/>
        <v>1110</v>
      </c>
      <c r="D3088" t="s">
        <v>20</v>
      </c>
      <c r="E3088">
        <f t="shared" si="447"/>
        <v>1</v>
      </c>
      <c r="F3088">
        <f t="shared" si="448"/>
        <v>2007</v>
      </c>
      <c r="G3088" s="2">
        <f t="shared" si="449"/>
        <v>224</v>
      </c>
      <c r="BV3088" s="1">
        <v>39306</v>
      </c>
      <c r="BW3088">
        <f t="shared" ca="1" si="450"/>
        <v>1110</v>
      </c>
      <c r="BX3088">
        <v>1110</v>
      </c>
    </row>
    <row r="3089" spans="1:76" x14ac:dyDescent="0.25">
      <c r="A3089" s="1">
        <v>39307</v>
      </c>
      <c r="B3089">
        <v>1100</v>
      </c>
      <c r="C3089">
        <f t="shared" si="446"/>
        <v>1100</v>
      </c>
      <c r="D3089" t="s">
        <v>20</v>
      </c>
      <c r="E3089">
        <f t="shared" si="447"/>
        <v>1</v>
      </c>
      <c r="F3089">
        <f t="shared" si="448"/>
        <v>2007</v>
      </c>
      <c r="G3089" s="2">
        <f t="shared" si="449"/>
        <v>225</v>
      </c>
      <c r="BV3089" s="1">
        <v>39307</v>
      </c>
      <c r="BW3089">
        <f t="shared" ca="1" si="450"/>
        <v>1100</v>
      </c>
      <c r="BX3089">
        <v>1100</v>
      </c>
    </row>
    <row r="3090" spans="1:76" x14ac:dyDescent="0.25">
      <c r="A3090" s="1">
        <v>39308</v>
      </c>
      <c r="B3090">
        <v>1040</v>
      </c>
      <c r="C3090">
        <f t="shared" si="446"/>
        <v>1040</v>
      </c>
      <c r="D3090" t="s">
        <v>20</v>
      </c>
      <c r="E3090">
        <f t="shared" si="447"/>
        <v>1</v>
      </c>
      <c r="F3090">
        <f t="shared" si="448"/>
        <v>2007</v>
      </c>
      <c r="G3090" s="2">
        <f t="shared" si="449"/>
        <v>226</v>
      </c>
      <c r="BV3090" s="1">
        <v>39308</v>
      </c>
      <c r="BW3090">
        <f t="shared" ca="1" si="450"/>
        <v>1040</v>
      </c>
      <c r="BX3090">
        <v>1040</v>
      </c>
    </row>
    <row r="3091" spans="1:76" x14ac:dyDescent="0.25">
      <c r="A3091" s="1">
        <v>39309</v>
      </c>
      <c r="B3091">
        <v>1030</v>
      </c>
      <c r="C3091">
        <f t="shared" si="446"/>
        <v>1030</v>
      </c>
      <c r="D3091" t="s">
        <v>20</v>
      </c>
      <c r="E3091">
        <f t="shared" si="447"/>
        <v>1</v>
      </c>
      <c r="F3091">
        <f t="shared" si="448"/>
        <v>2007</v>
      </c>
      <c r="G3091" s="2">
        <f t="shared" si="449"/>
        <v>227</v>
      </c>
      <c r="BV3091" s="1">
        <v>39309</v>
      </c>
      <c r="BW3091">
        <f t="shared" ca="1" si="450"/>
        <v>1030</v>
      </c>
      <c r="BX3091">
        <v>1030</v>
      </c>
    </row>
    <row r="3092" spans="1:76" x14ac:dyDescent="0.25">
      <c r="A3092" s="1">
        <v>39310</v>
      </c>
      <c r="B3092">
        <v>978</v>
      </c>
      <c r="C3092">
        <f t="shared" si="446"/>
        <v>978</v>
      </c>
      <c r="D3092" t="s">
        <v>20</v>
      </c>
      <c r="E3092">
        <f t="shared" si="447"/>
        <v>1</v>
      </c>
      <c r="F3092">
        <f t="shared" si="448"/>
        <v>2007</v>
      </c>
      <c r="G3092" s="2">
        <f t="shared" si="449"/>
        <v>228</v>
      </c>
      <c r="BV3092" s="1">
        <v>39310</v>
      </c>
      <c r="BW3092">
        <f t="shared" ca="1" si="450"/>
        <v>978</v>
      </c>
      <c r="BX3092">
        <v>978</v>
      </c>
    </row>
    <row r="3093" spans="1:76" x14ac:dyDescent="0.25">
      <c r="A3093" s="1">
        <v>39311</v>
      </c>
      <c r="B3093">
        <v>1060</v>
      </c>
      <c r="C3093">
        <f t="shared" si="446"/>
        <v>1060</v>
      </c>
      <c r="D3093" t="s">
        <v>20</v>
      </c>
      <c r="E3093">
        <f t="shared" si="447"/>
        <v>1</v>
      </c>
      <c r="F3093">
        <f t="shared" si="448"/>
        <v>2007</v>
      </c>
      <c r="G3093" s="2">
        <f t="shared" si="449"/>
        <v>229</v>
      </c>
      <c r="BV3093" s="1">
        <v>39311</v>
      </c>
      <c r="BW3093">
        <f t="shared" ca="1" si="450"/>
        <v>1060</v>
      </c>
      <c r="BX3093">
        <v>1060</v>
      </c>
    </row>
    <row r="3094" spans="1:76" x14ac:dyDescent="0.25">
      <c r="A3094" s="1">
        <v>39312</v>
      </c>
      <c r="B3094">
        <v>1080</v>
      </c>
      <c r="C3094">
        <f t="shared" si="446"/>
        <v>1080</v>
      </c>
      <c r="D3094" t="s">
        <v>20</v>
      </c>
      <c r="E3094">
        <f t="shared" si="447"/>
        <v>1</v>
      </c>
      <c r="F3094">
        <f t="shared" si="448"/>
        <v>2007</v>
      </c>
      <c r="G3094" s="2">
        <f t="shared" si="449"/>
        <v>230</v>
      </c>
      <c r="BV3094" s="1">
        <v>39312</v>
      </c>
      <c r="BW3094">
        <f t="shared" ca="1" si="450"/>
        <v>1080</v>
      </c>
      <c r="BX3094">
        <v>1080</v>
      </c>
    </row>
    <row r="3095" spans="1:76" x14ac:dyDescent="0.25">
      <c r="A3095" s="1">
        <v>39313</v>
      </c>
      <c r="B3095">
        <v>973</v>
      </c>
      <c r="C3095">
        <f t="shared" si="446"/>
        <v>973</v>
      </c>
      <c r="D3095" t="s">
        <v>20</v>
      </c>
      <c r="E3095">
        <f t="shared" si="447"/>
        <v>1</v>
      </c>
      <c r="F3095">
        <f t="shared" si="448"/>
        <v>2007</v>
      </c>
      <c r="G3095" s="2">
        <f t="shared" si="449"/>
        <v>231</v>
      </c>
      <c r="BV3095" s="1">
        <v>39313</v>
      </c>
      <c r="BW3095">
        <f t="shared" ca="1" si="450"/>
        <v>973</v>
      </c>
      <c r="BX3095">
        <v>973</v>
      </c>
    </row>
    <row r="3096" spans="1:76" x14ac:dyDescent="0.25">
      <c r="A3096" s="1">
        <v>39314</v>
      </c>
      <c r="B3096">
        <v>931</v>
      </c>
      <c r="C3096">
        <f t="shared" si="446"/>
        <v>931</v>
      </c>
      <c r="D3096" t="s">
        <v>20</v>
      </c>
      <c r="E3096">
        <f t="shared" si="447"/>
        <v>1</v>
      </c>
      <c r="F3096">
        <f t="shared" si="448"/>
        <v>2007</v>
      </c>
      <c r="G3096" s="2">
        <f t="shared" si="449"/>
        <v>232</v>
      </c>
      <c r="BV3096" s="1">
        <v>39314</v>
      </c>
      <c r="BW3096">
        <f t="shared" ca="1" si="450"/>
        <v>931</v>
      </c>
      <c r="BX3096">
        <v>931</v>
      </c>
    </row>
    <row r="3097" spans="1:76" x14ac:dyDescent="0.25">
      <c r="A3097" s="1">
        <v>39315</v>
      </c>
      <c r="B3097">
        <v>953</v>
      </c>
      <c r="C3097">
        <f t="shared" si="446"/>
        <v>953</v>
      </c>
      <c r="D3097" t="s">
        <v>20</v>
      </c>
      <c r="E3097">
        <f t="shared" si="447"/>
        <v>1</v>
      </c>
      <c r="F3097">
        <f t="shared" si="448"/>
        <v>2007</v>
      </c>
      <c r="G3097" s="2">
        <f t="shared" si="449"/>
        <v>233</v>
      </c>
      <c r="BV3097" s="1">
        <v>39315</v>
      </c>
      <c r="BW3097">
        <f t="shared" ca="1" si="450"/>
        <v>953</v>
      </c>
      <c r="BX3097">
        <v>953</v>
      </c>
    </row>
    <row r="3098" spans="1:76" x14ac:dyDescent="0.25">
      <c r="A3098" s="1">
        <v>39316</v>
      </c>
      <c r="B3098">
        <v>1050</v>
      </c>
      <c r="C3098">
        <f t="shared" si="446"/>
        <v>1050</v>
      </c>
      <c r="D3098" t="s">
        <v>20</v>
      </c>
      <c r="E3098">
        <f t="shared" si="447"/>
        <v>1</v>
      </c>
      <c r="F3098">
        <f t="shared" si="448"/>
        <v>2007</v>
      </c>
      <c r="G3098" s="2">
        <f t="shared" si="449"/>
        <v>234</v>
      </c>
      <c r="BV3098" s="1">
        <v>39316</v>
      </c>
      <c r="BW3098">
        <f t="shared" ca="1" si="450"/>
        <v>1050</v>
      </c>
      <c r="BX3098">
        <v>1050</v>
      </c>
    </row>
    <row r="3099" spans="1:76" x14ac:dyDescent="0.25">
      <c r="A3099" s="1">
        <v>39317</v>
      </c>
      <c r="B3099">
        <v>1060</v>
      </c>
      <c r="C3099">
        <f t="shared" si="446"/>
        <v>1060</v>
      </c>
      <c r="D3099" t="s">
        <v>20</v>
      </c>
      <c r="E3099">
        <f t="shared" si="447"/>
        <v>1</v>
      </c>
      <c r="F3099">
        <f t="shared" si="448"/>
        <v>2007</v>
      </c>
      <c r="G3099" s="2">
        <f t="shared" si="449"/>
        <v>235</v>
      </c>
      <c r="BV3099" s="1">
        <v>39317</v>
      </c>
      <c r="BW3099">
        <f t="shared" ca="1" si="450"/>
        <v>1060</v>
      </c>
      <c r="BX3099">
        <v>1060</v>
      </c>
    </row>
    <row r="3100" spans="1:76" x14ac:dyDescent="0.25">
      <c r="A3100" s="1">
        <v>39318</v>
      </c>
      <c r="B3100">
        <v>1090</v>
      </c>
      <c r="C3100">
        <f t="shared" si="446"/>
        <v>1090</v>
      </c>
      <c r="D3100" t="s">
        <v>20</v>
      </c>
      <c r="E3100">
        <f t="shared" si="447"/>
        <v>1</v>
      </c>
      <c r="F3100">
        <f t="shared" si="448"/>
        <v>2007</v>
      </c>
      <c r="G3100" s="2">
        <f t="shared" si="449"/>
        <v>236</v>
      </c>
      <c r="BV3100" s="1">
        <v>39318</v>
      </c>
      <c r="BW3100">
        <f t="shared" ca="1" si="450"/>
        <v>1090</v>
      </c>
      <c r="BX3100">
        <v>1090</v>
      </c>
    </row>
    <row r="3101" spans="1:76" x14ac:dyDescent="0.25">
      <c r="A3101" s="1">
        <v>39319</v>
      </c>
      <c r="B3101">
        <v>1130</v>
      </c>
      <c r="C3101">
        <f t="shared" si="446"/>
        <v>1130</v>
      </c>
      <c r="D3101" t="s">
        <v>20</v>
      </c>
      <c r="E3101">
        <f t="shared" si="447"/>
        <v>1</v>
      </c>
      <c r="F3101">
        <f t="shared" si="448"/>
        <v>2007</v>
      </c>
      <c r="G3101" s="2">
        <f t="shared" si="449"/>
        <v>237</v>
      </c>
      <c r="BV3101" s="1">
        <v>39319</v>
      </c>
      <c r="BW3101">
        <f t="shared" ca="1" si="450"/>
        <v>1130</v>
      </c>
      <c r="BX3101">
        <v>1130</v>
      </c>
    </row>
    <row r="3102" spans="1:76" x14ac:dyDescent="0.25">
      <c r="A3102" s="1">
        <v>39320</v>
      </c>
      <c r="B3102">
        <v>1170</v>
      </c>
      <c r="C3102">
        <f t="shared" si="446"/>
        <v>1170</v>
      </c>
      <c r="D3102" t="s">
        <v>20</v>
      </c>
      <c r="E3102">
        <f t="shared" si="447"/>
        <v>1</v>
      </c>
      <c r="F3102">
        <f t="shared" si="448"/>
        <v>2007</v>
      </c>
      <c r="G3102" s="2">
        <f t="shared" si="449"/>
        <v>238</v>
      </c>
      <c r="BV3102" s="1">
        <v>39320</v>
      </c>
      <c r="BW3102">
        <f t="shared" ca="1" si="450"/>
        <v>1170</v>
      </c>
      <c r="BX3102">
        <v>1170</v>
      </c>
    </row>
    <row r="3103" spans="1:76" x14ac:dyDescent="0.25">
      <c r="A3103" s="1">
        <v>39321</v>
      </c>
      <c r="B3103">
        <v>1240</v>
      </c>
      <c r="C3103">
        <f t="shared" si="446"/>
        <v>1240</v>
      </c>
      <c r="D3103" t="s">
        <v>20</v>
      </c>
      <c r="E3103">
        <f t="shared" si="447"/>
        <v>1</v>
      </c>
      <c r="F3103">
        <f t="shared" si="448"/>
        <v>2007</v>
      </c>
      <c r="G3103" s="2">
        <f t="shared" si="449"/>
        <v>239</v>
      </c>
      <c r="BV3103" s="1">
        <v>39321</v>
      </c>
      <c r="BW3103">
        <f t="shared" ca="1" si="450"/>
        <v>1240</v>
      </c>
      <c r="BX3103">
        <v>1240</v>
      </c>
    </row>
    <row r="3104" spans="1:76" x14ac:dyDescent="0.25">
      <c r="A3104" s="1">
        <v>39322</v>
      </c>
      <c r="B3104">
        <v>1230</v>
      </c>
      <c r="C3104">
        <f t="shared" si="446"/>
        <v>1230</v>
      </c>
      <c r="D3104" t="s">
        <v>20</v>
      </c>
      <c r="E3104">
        <f t="shared" si="447"/>
        <v>1</v>
      </c>
      <c r="F3104">
        <f t="shared" si="448"/>
        <v>2007</v>
      </c>
      <c r="G3104" s="2">
        <f t="shared" si="449"/>
        <v>240</v>
      </c>
      <c r="BV3104" s="1">
        <v>39322</v>
      </c>
      <c r="BW3104">
        <f t="shared" ca="1" si="450"/>
        <v>1230</v>
      </c>
      <c r="BX3104">
        <v>1230</v>
      </c>
    </row>
    <row r="3105" spans="1:76" x14ac:dyDescent="0.25">
      <c r="A3105" s="1">
        <v>39323</v>
      </c>
      <c r="B3105">
        <v>1240</v>
      </c>
      <c r="C3105">
        <f t="shared" si="446"/>
        <v>1240</v>
      </c>
      <c r="D3105" t="s">
        <v>20</v>
      </c>
      <c r="E3105">
        <f t="shared" si="447"/>
        <v>1</v>
      </c>
      <c r="F3105">
        <f t="shared" si="448"/>
        <v>2007</v>
      </c>
      <c r="G3105" s="2">
        <f t="shared" si="449"/>
        <v>241</v>
      </c>
      <c r="BV3105" s="1">
        <v>39323</v>
      </c>
      <c r="BW3105">
        <f t="shared" ca="1" si="450"/>
        <v>1240</v>
      </c>
      <c r="BX3105">
        <v>1240</v>
      </c>
    </row>
    <row r="3106" spans="1:76" x14ac:dyDescent="0.25">
      <c r="A3106" s="1">
        <v>39324</v>
      </c>
      <c r="B3106">
        <v>1290</v>
      </c>
      <c r="C3106">
        <f t="shared" si="446"/>
        <v>1290</v>
      </c>
      <c r="D3106" t="s">
        <v>20</v>
      </c>
      <c r="E3106">
        <f t="shared" si="447"/>
        <v>1</v>
      </c>
      <c r="F3106">
        <f t="shared" si="448"/>
        <v>2007</v>
      </c>
      <c r="G3106" s="2">
        <f t="shared" si="449"/>
        <v>242</v>
      </c>
      <c r="BV3106" s="1">
        <v>39324</v>
      </c>
      <c r="BW3106">
        <f t="shared" ca="1" si="450"/>
        <v>1290</v>
      </c>
      <c r="BX3106">
        <v>1290</v>
      </c>
    </row>
    <row r="3107" spans="1:76" x14ac:dyDescent="0.25">
      <c r="A3107" s="1">
        <v>39325</v>
      </c>
      <c r="B3107">
        <v>1290</v>
      </c>
      <c r="C3107">
        <f t="shared" si="446"/>
        <v>1290</v>
      </c>
      <c r="D3107" t="s">
        <v>20</v>
      </c>
      <c r="E3107">
        <f t="shared" si="447"/>
        <v>1</v>
      </c>
      <c r="F3107">
        <f t="shared" si="448"/>
        <v>2007</v>
      </c>
      <c r="G3107" s="2">
        <f t="shared" si="449"/>
        <v>243</v>
      </c>
      <c r="BV3107" s="1">
        <v>39325</v>
      </c>
      <c r="BW3107">
        <f t="shared" ca="1" si="450"/>
        <v>1290</v>
      </c>
      <c r="BX3107">
        <v>1290</v>
      </c>
    </row>
    <row r="3108" spans="1:76" x14ac:dyDescent="0.25">
      <c r="A3108" s="1">
        <v>39326</v>
      </c>
      <c r="B3108">
        <v>1260</v>
      </c>
      <c r="C3108">
        <f t="shared" si="446"/>
        <v>1260</v>
      </c>
      <c r="D3108" t="s">
        <v>20</v>
      </c>
      <c r="E3108">
        <f t="shared" si="447"/>
        <v>1</v>
      </c>
      <c r="F3108">
        <f t="shared" si="448"/>
        <v>2007</v>
      </c>
      <c r="G3108" s="2">
        <f t="shared" si="449"/>
        <v>244</v>
      </c>
      <c r="BV3108" s="1">
        <v>39326</v>
      </c>
      <c r="BW3108">
        <f t="shared" ca="1" si="450"/>
        <v>1260</v>
      </c>
      <c r="BX3108">
        <v>1260</v>
      </c>
    </row>
    <row r="3109" spans="1:76" x14ac:dyDescent="0.25">
      <c r="A3109" s="1">
        <v>39327</v>
      </c>
      <c r="B3109">
        <v>1330</v>
      </c>
      <c r="C3109">
        <f t="shared" si="446"/>
        <v>1330</v>
      </c>
      <c r="D3109" t="s">
        <v>20</v>
      </c>
      <c r="E3109">
        <f t="shared" si="447"/>
        <v>1</v>
      </c>
      <c r="F3109">
        <f t="shared" si="448"/>
        <v>2007</v>
      </c>
      <c r="G3109" s="2">
        <f t="shared" si="449"/>
        <v>245</v>
      </c>
      <c r="BV3109" s="1">
        <v>39327</v>
      </c>
      <c r="BW3109">
        <f t="shared" ca="1" si="450"/>
        <v>1330</v>
      </c>
      <c r="BX3109">
        <v>1330</v>
      </c>
    </row>
    <row r="3110" spans="1:76" x14ac:dyDescent="0.25">
      <c r="A3110" s="1">
        <v>39328</v>
      </c>
      <c r="B3110">
        <v>1370</v>
      </c>
      <c r="C3110">
        <f t="shared" si="446"/>
        <v>1370</v>
      </c>
      <c r="D3110" t="s">
        <v>20</v>
      </c>
      <c r="E3110">
        <f t="shared" si="447"/>
        <v>1</v>
      </c>
      <c r="F3110">
        <f t="shared" si="448"/>
        <v>2007</v>
      </c>
      <c r="G3110" s="2">
        <f t="shared" si="449"/>
        <v>246</v>
      </c>
      <c r="BV3110" s="1">
        <v>39328</v>
      </c>
      <c r="BW3110">
        <f t="shared" ca="1" si="450"/>
        <v>1370</v>
      </c>
      <c r="BX3110">
        <v>1370</v>
      </c>
    </row>
    <row r="3111" spans="1:76" x14ac:dyDescent="0.25">
      <c r="A3111" s="1">
        <v>39329</v>
      </c>
      <c r="B3111">
        <v>1400</v>
      </c>
      <c r="C3111">
        <f t="shared" si="446"/>
        <v>1400</v>
      </c>
      <c r="D3111" t="s">
        <v>20</v>
      </c>
      <c r="E3111">
        <f t="shared" si="447"/>
        <v>1</v>
      </c>
      <c r="F3111">
        <f t="shared" si="448"/>
        <v>2007</v>
      </c>
      <c r="G3111" s="2">
        <f t="shared" si="449"/>
        <v>247</v>
      </c>
      <c r="BV3111" s="1">
        <v>39329</v>
      </c>
      <c r="BW3111">
        <f t="shared" ca="1" si="450"/>
        <v>1400</v>
      </c>
      <c r="BX3111">
        <v>1400</v>
      </c>
    </row>
    <row r="3112" spans="1:76" x14ac:dyDescent="0.25">
      <c r="A3112" s="1">
        <v>39330</v>
      </c>
      <c r="B3112">
        <v>1470</v>
      </c>
      <c r="C3112">
        <f t="shared" si="446"/>
        <v>1470</v>
      </c>
      <c r="D3112" t="s">
        <v>20</v>
      </c>
      <c r="E3112">
        <f t="shared" si="447"/>
        <v>1</v>
      </c>
      <c r="F3112">
        <f t="shared" si="448"/>
        <v>2007</v>
      </c>
      <c r="G3112" s="2">
        <f t="shared" si="449"/>
        <v>248</v>
      </c>
      <c r="BV3112" s="1">
        <v>39330</v>
      </c>
      <c r="BW3112">
        <f t="shared" ca="1" si="450"/>
        <v>1470</v>
      </c>
      <c r="BX3112">
        <v>1470</v>
      </c>
    </row>
    <row r="3113" spans="1:76" x14ac:dyDescent="0.25">
      <c r="A3113" s="1">
        <v>39331</v>
      </c>
      <c r="B3113">
        <v>1530</v>
      </c>
      <c r="C3113">
        <f t="shared" si="446"/>
        <v>1530</v>
      </c>
      <c r="D3113" t="s">
        <v>20</v>
      </c>
      <c r="E3113">
        <f t="shared" si="447"/>
        <v>1</v>
      </c>
      <c r="F3113">
        <f t="shared" si="448"/>
        <v>2007</v>
      </c>
      <c r="G3113" s="2">
        <f t="shared" si="449"/>
        <v>249</v>
      </c>
      <c r="BV3113" s="1">
        <v>39331</v>
      </c>
      <c r="BW3113">
        <f t="shared" ca="1" si="450"/>
        <v>1530</v>
      </c>
      <c r="BX3113">
        <v>1530</v>
      </c>
    </row>
    <row r="3114" spans="1:76" x14ac:dyDescent="0.25">
      <c r="A3114" s="1">
        <v>39332</v>
      </c>
      <c r="B3114">
        <v>1620</v>
      </c>
      <c r="C3114">
        <f t="shared" si="446"/>
        <v>1620</v>
      </c>
      <c r="D3114" t="s">
        <v>20</v>
      </c>
      <c r="E3114">
        <f t="shared" si="447"/>
        <v>1</v>
      </c>
      <c r="F3114">
        <f t="shared" si="448"/>
        <v>2007</v>
      </c>
      <c r="G3114" s="2">
        <f t="shared" si="449"/>
        <v>250</v>
      </c>
      <c r="BV3114" s="1">
        <v>39332</v>
      </c>
      <c r="BW3114">
        <f t="shared" ca="1" si="450"/>
        <v>1620</v>
      </c>
      <c r="BX3114">
        <v>1620</v>
      </c>
    </row>
    <row r="3115" spans="1:76" x14ac:dyDescent="0.25">
      <c r="A3115" s="1">
        <v>39333</v>
      </c>
      <c r="B3115">
        <v>1700</v>
      </c>
      <c r="C3115">
        <f t="shared" si="446"/>
        <v>1700</v>
      </c>
      <c r="D3115" t="s">
        <v>20</v>
      </c>
      <c r="E3115">
        <f t="shared" si="447"/>
        <v>1</v>
      </c>
      <c r="F3115">
        <f t="shared" si="448"/>
        <v>2007</v>
      </c>
      <c r="G3115" s="2">
        <f t="shared" si="449"/>
        <v>251</v>
      </c>
      <c r="BV3115" s="1">
        <v>39333</v>
      </c>
      <c r="BW3115">
        <f t="shared" ca="1" si="450"/>
        <v>1700</v>
      </c>
      <c r="BX3115">
        <v>1700</v>
      </c>
    </row>
    <row r="3116" spans="1:76" x14ac:dyDescent="0.25">
      <c r="A3116" s="1">
        <v>39334</v>
      </c>
      <c r="B3116">
        <v>1650</v>
      </c>
      <c r="C3116">
        <f t="shared" si="446"/>
        <v>1650</v>
      </c>
      <c r="D3116" t="s">
        <v>20</v>
      </c>
      <c r="E3116">
        <f t="shared" si="447"/>
        <v>1</v>
      </c>
      <c r="F3116">
        <f t="shared" si="448"/>
        <v>2007</v>
      </c>
      <c r="G3116" s="2">
        <f t="shared" si="449"/>
        <v>252</v>
      </c>
      <c r="BV3116" s="1">
        <v>39334</v>
      </c>
      <c r="BW3116">
        <f t="shared" ca="1" si="450"/>
        <v>1650</v>
      </c>
      <c r="BX3116">
        <v>1650</v>
      </c>
    </row>
    <row r="3117" spans="1:76" x14ac:dyDescent="0.25">
      <c r="A3117" s="1">
        <v>39335</v>
      </c>
      <c r="B3117">
        <v>1560</v>
      </c>
      <c r="C3117">
        <f t="shared" si="446"/>
        <v>1560</v>
      </c>
      <c r="D3117" t="s">
        <v>20</v>
      </c>
      <c r="E3117">
        <f t="shared" si="447"/>
        <v>1</v>
      </c>
      <c r="F3117">
        <f t="shared" si="448"/>
        <v>2007</v>
      </c>
      <c r="G3117" s="2">
        <f t="shared" si="449"/>
        <v>253</v>
      </c>
      <c r="BV3117" s="1">
        <v>39335</v>
      </c>
      <c r="BW3117">
        <f t="shared" ca="1" si="450"/>
        <v>1560</v>
      </c>
      <c r="BX3117">
        <v>1560</v>
      </c>
    </row>
    <row r="3118" spans="1:76" x14ac:dyDescent="0.25">
      <c r="A3118" s="1">
        <v>39336</v>
      </c>
      <c r="B3118">
        <v>1500</v>
      </c>
      <c r="C3118">
        <f t="shared" si="446"/>
        <v>1500</v>
      </c>
      <c r="D3118" t="s">
        <v>20</v>
      </c>
      <c r="E3118">
        <f t="shared" si="447"/>
        <v>1</v>
      </c>
      <c r="F3118">
        <f t="shared" si="448"/>
        <v>2007</v>
      </c>
      <c r="G3118" s="2">
        <f t="shared" si="449"/>
        <v>254</v>
      </c>
      <c r="BV3118" s="1">
        <v>39336</v>
      </c>
      <c r="BW3118">
        <f t="shared" ca="1" si="450"/>
        <v>1500</v>
      </c>
      <c r="BX3118">
        <v>1500</v>
      </c>
    </row>
    <row r="3119" spans="1:76" x14ac:dyDescent="0.25">
      <c r="A3119" s="1">
        <v>39337</v>
      </c>
      <c r="B3119">
        <v>1460</v>
      </c>
      <c r="C3119">
        <f t="shared" si="446"/>
        <v>1460</v>
      </c>
      <c r="D3119" t="s">
        <v>20</v>
      </c>
      <c r="E3119">
        <f t="shared" si="447"/>
        <v>1</v>
      </c>
      <c r="F3119">
        <f t="shared" si="448"/>
        <v>2007</v>
      </c>
      <c r="G3119" s="2">
        <f t="shared" si="449"/>
        <v>255</v>
      </c>
      <c r="BV3119" s="1">
        <v>39337</v>
      </c>
      <c r="BW3119">
        <f t="shared" ca="1" si="450"/>
        <v>1460</v>
      </c>
      <c r="BX3119">
        <v>1460</v>
      </c>
    </row>
    <row r="3120" spans="1:76" x14ac:dyDescent="0.25">
      <c r="A3120" s="1">
        <v>39338</v>
      </c>
      <c r="B3120">
        <v>1740</v>
      </c>
      <c r="C3120">
        <f t="shared" si="446"/>
        <v>1740</v>
      </c>
      <c r="D3120" t="s">
        <v>20</v>
      </c>
      <c r="E3120">
        <f t="shared" si="447"/>
        <v>1</v>
      </c>
      <c r="F3120">
        <f t="shared" si="448"/>
        <v>2007</v>
      </c>
      <c r="G3120" s="2">
        <f t="shared" si="449"/>
        <v>256</v>
      </c>
      <c r="BV3120" s="1">
        <v>39338</v>
      </c>
      <c r="BW3120">
        <f t="shared" ca="1" si="450"/>
        <v>1740</v>
      </c>
      <c r="BX3120">
        <v>1740</v>
      </c>
    </row>
    <row r="3121" spans="1:76" x14ac:dyDescent="0.25">
      <c r="A3121" s="1">
        <v>39339</v>
      </c>
      <c r="B3121">
        <v>1630</v>
      </c>
      <c r="C3121">
        <f t="shared" si="446"/>
        <v>1630</v>
      </c>
      <c r="D3121" t="s">
        <v>20</v>
      </c>
      <c r="E3121">
        <f t="shared" si="447"/>
        <v>1</v>
      </c>
      <c r="F3121">
        <f t="shared" si="448"/>
        <v>2007</v>
      </c>
      <c r="G3121" s="2">
        <f t="shared" si="449"/>
        <v>257</v>
      </c>
      <c r="BV3121" s="1">
        <v>39339</v>
      </c>
      <c r="BW3121">
        <f t="shared" ca="1" si="450"/>
        <v>1630</v>
      </c>
      <c r="BX3121">
        <v>1630</v>
      </c>
    </row>
    <row r="3122" spans="1:76" x14ac:dyDescent="0.25">
      <c r="A3122" s="1">
        <v>39340</v>
      </c>
      <c r="B3122">
        <v>1620</v>
      </c>
      <c r="C3122">
        <f t="shared" si="446"/>
        <v>1620</v>
      </c>
      <c r="D3122" t="s">
        <v>20</v>
      </c>
      <c r="E3122">
        <f t="shared" si="447"/>
        <v>1</v>
      </c>
      <c r="F3122">
        <f t="shared" si="448"/>
        <v>2007</v>
      </c>
      <c r="G3122" s="2">
        <f t="shared" si="449"/>
        <v>258</v>
      </c>
      <c r="BV3122" s="1">
        <v>39340</v>
      </c>
      <c r="BW3122">
        <f t="shared" ca="1" si="450"/>
        <v>1620</v>
      </c>
      <c r="BX3122">
        <v>1620</v>
      </c>
    </row>
    <row r="3123" spans="1:76" x14ac:dyDescent="0.25">
      <c r="A3123" s="1">
        <v>39341</v>
      </c>
      <c r="B3123">
        <v>1650</v>
      </c>
      <c r="C3123">
        <f t="shared" si="446"/>
        <v>1650</v>
      </c>
      <c r="D3123" t="s">
        <v>20</v>
      </c>
      <c r="E3123">
        <f t="shared" si="447"/>
        <v>1</v>
      </c>
      <c r="F3123">
        <f t="shared" si="448"/>
        <v>2007</v>
      </c>
      <c r="G3123" s="2">
        <f t="shared" si="449"/>
        <v>259</v>
      </c>
      <c r="BV3123" s="1">
        <v>39341</v>
      </c>
      <c r="BW3123">
        <f t="shared" ca="1" si="450"/>
        <v>1650</v>
      </c>
      <c r="BX3123">
        <v>1650</v>
      </c>
    </row>
    <row r="3124" spans="1:76" x14ac:dyDescent="0.25">
      <c r="A3124" s="1">
        <v>39342</v>
      </c>
      <c r="B3124">
        <v>1790</v>
      </c>
      <c r="C3124">
        <f t="shared" si="446"/>
        <v>1790</v>
      </c>
      <c r="D3124" t="s">
        <v>20</v>
      </c>
      <c r="E3124">
        <f t="shared" si="447"/>
        <v>1</v>
      </c>
      <c r="F3124">
        <f t="shared" si="448"/>
        <v>2007</v>
      </c>
      <c r="G3124" s="2">
        <f t="shared" si="449"/>
        <v>260</v>
      </c>
      <c r="BV3124" s="1">
        <v>39342</v>
      </c>
      <c r="BW3124">
        <f t="shared" ca="1" si="450"/>
        <v>1790</v>
      </c>
      <c r="BX3124">
        <v>1790</v>
      </c>
    </row>
    <row r="3125" spans="1:76" x14ac:dyDescent="0.25">
      <c r="A3125" s="1">
        <v>39343</v>
      </c>
      <c r="B3125">
        <v>1890</v>
      </c>
      <c r="C3125">
        <f t="shared" si="446"/>
        <v>1890</v>
      </c>
      <c r="D3125" t="s">
        <v>20</v>
      </c>
      <c r="E3125">
        <f t="shared" si="447"/>
        <v>1</v>
      </c>
      <c r="F3125">
        <f t="shared" si="448"/>
        <v>2007</v>
      </c>
      <c r="G3125" s="2">
        <f t="shared" si="449"/>
        <v>261</v>
      </c>
      <c r="BV3125" s="1">
        <v>39343</v>
      </c>
      <c r="BW3125">
        <f t="shared" ca="1" si="450"/>
        <v>1890</v>
      </c>
      <c r="BX3125">
        <v>1890</v>
      </c>
    </row>
    <row r="3126" spans="1:76" x14ac:dyDescent="0.25">
      <c r="A3126" s="1">
        <v>39344</v>
      </c>
      <c r="B3126">
        <v>2030</v>
      </c>
      <c r="C3126">
        <f t="shared" si="446"/>
        <v>2030</v>
      </c>
      <c r="D3126" t="s">
        <v>20</v>
      </c>
      <c r="E3126">
        <f t="shared" si="447"/>
        <v>1</v>
      </c>
      <c r="F3126">
        <f t="shared" si="448"/>
        <v>2007</v>
      </c>
      <c r="G3126" s="2">
        <f t="shared" si="449"/>
        <v>262</v>
      </c>
      <c r="BV3126" s="1">
        <v>39344</v>
      </c>
      <c r="BW3126">
        <f t="shared" ca="1" si="450"/>
        <v>2030</v>
      </c>
      <c r="BX3126">
        <v>2030</v>
      </c>
    </row>
    <row r="3127" spans="1:76" x14ac:dyDescent="0.25">
      <c r="A3127" s="1">
        <v>39345</v>
      </c>
      <c r="B3127">
        <v>2050</v>
      </c>
      <c r="C3127">
        <f t="shared" si="446"/>
        <v>2050</v>
      </c>
      <c r="D3127" t="s">
        <v>20</v>
      </c>
      <c r="E3127">
        <f t="shared" si="447"/>
        <v>1</v>
      </c>
      <c r="F3127">
        <f t="shared" si="448"/>
        <v>2007</v>
      </c>
      <c r="G3127" s="2">
        <f t="shared" si="449"/>
        <v>263</v>
      </c>
      <c r="BV3127" s="1">
        <v>39345</v>
      </c>
      <c r="BW3127">
        <f t="shared" ca="1" si="450"/>
        <v>2050</v>
      </c>
      <c r="BX3127">
        <v>2050</v>
      </c>
    </row>
    <row r="3128" spans="1:76" x14ac:dyDescent="0.25">
      <c r="A3128" s="1">
        <v>39346</v>
      </c>
      <c r="B3128">
        <v>1890</v>
      </c>
      <c r="C3128">
        <f t="shared" si="446"/>
        <v>1890</v>
      </c>
      <c r="D3128" t="s">
        <v>20</v>
      </c>
      <c r="E3128">
        <f t="shared" si="447"/>
        <v>1</v>
      </c>
      <c r="F3128">
        <f t="shared" si="448"/>
        <v>2007</v>
      </c>
      <c r="G3128" s="2">
        <f t="shared" si="449"/>
        <v>264</v>
      </c>
      <c r="BV3128" s="1">
        <v>39346</v>
      </c>
      <c r="BW3128">
        <f t="shared" ca="1" si="450"/>
        <v>1890</v>
      </c>
      <c r="BX3128">
        <v>1890</v>
      </c>
    </row>
    <row r="3129" spans="1:76" x14ac:dyDescent="0.25">
      <c r="A3129" s="1">
        <v>39347</v>
      </c>
      <c r="B3129">
        <v>1960</v>
      </c>
      <c r="C3129">
        <f t="shared" si="446"/>
        <v>1960</v>
      </c>
      <c r="D3129" t="s">
        <v>20</v>
      </c>
      <c r="E3129">
        <f t="shared" si="447"/>
        <v>1</v>
      </c>
      <c r="F3129">
        <f t="shared" si="448"/>
        <v>2007</v>
      </c>
      <c r="G3129" s="2">
        <f t="shared" si="449"/>
        <v>265</v>
      </c>
      <c r="BV3129" s="1">
        <v>39347</v>
      </c>
      <c r="BW3129">
        <f t="shared" ca="1" si="450"/>
        <v>1960</v>
      </c>
      <c r="BX3129">
        <v>1960</v>
      </c>
    </row>
    <row r="3130" spans="1:76" x14ac:dyDescent="0.25">
      <c r="A3130" s="1">
        <v>39348</v>
      </c>
      <c r="B3130">
        <v>1970</v>
      </c>
      <c r="C3130">
        <f t="shared" si="446"/>
        <v>1970</v>
      </c>
      <c r="D3130" t="s">
        <v>20</v>
      </c>
      <c r="E3130">
        <f t="shared" si="447"/>
        <v>1</v>
      </c>
      <c r="F3130">
        <f t="shared" si="448"/>
        <v>2007</v>
      </c>
      <c r="G3130" s="2">
        <f t="shared" si="449"/>
        <v>266</v>
      </c>
      <c r="BV3130" s="1">
        <v>39348</v>
      </c>
      <c r="BW3130">
        <f t="shared" ca="1" si="450"/>
        <v>1970</v>
      </c>
      <c r="BX3130">
        <v>1970</v>
      </c>
    </row>
    <row r="3131" spans="1:76" x14ac:dyDescent="0.25">
      <c r="A3131" s="1">
        <v>39349</v>
      </c>
      <c r="B3131">
        <v>2030</v>
      </c>
      <c r="C3131">
        <f t="shared" si="446"/>
        <v>2030</v>
      </c>
      <c r="D3131" t="s">
        <v>20</v>
      </c>
      <c r="E3131">
        <f t="shared" si="447"/>
        <v>1</v>
      </c>
      <c r="F3131">
        <f t="shared" si="448"/>
        <v>2007</v>
      </c>
      <c r="G3131" s="2">
        <f t="shared" si="449"/>
        <v>267</v>
      </c>
      <c r="BV3131" s="1">
        <v>39349</v>
      </c>
      <c r="BW3131">
        <f t="shared" ca="1" si="450"/>
        <v>2030</v>
      </c>
      <c r="BX3131">
        <v>2030</v>
      </c>
    </row>
    <row r="3132" spans="1:76" x14ac:dyDescent="0.25">
      <c r="A3132" s="1">
        <v>39350</v>
      </c>
      <c r="B3132">
        <v>2070</v>
      </c>
      <c r="C3132">
        <f t="shared" si="446"/>
        <v>2070</v>
      </c>
      <c r="D3132" t="s">
        <v>20</v>
      </c>
      <c r="E3132">
        <f t="shared" si="447"/>
        <v>1</v>
      </c>
      <c r="F3132">
        <f t="shared" si="448"/>
        <v>2007</v>
      </c>
      <c r="G3132" s="2">
        <f t="shared" si="449"/>
        <v>268</v>
      </c>
      <c r="BV3132" s="1">
        <v>39350</v>
      </c>
      <c r="BW3132">
        <f t="shared" ca="1" si="450"/>
        <v>2070</v>
      </c>
      <c r="BX3132">
        <v>2070</v>
      </c>
    </row>
    <row r="3133" spans="1:76" x14ac:dyDescent="0.25">
      <c r="A3133" s="1">
        <v>39351</v>
      </c>
      <c r="B3133">
        <v>2240</v>
      </c>
      <c r="C3133">
        <f t="shared" si="446"/>
        <v>2240</v>
      </c>
      <c r="D3133" t="s">
        <v>20</v>
      </c>
      <c r="E3133">
        <f t="shared" si="447"/>
        <v>1</v>
      </c>
      <c r="F3133">
        <f t="shared" si="448"/>
        <v>2007</v>
      </c>
      <c r="G3133" s="2">
        <f t="shared" si="449"/>
        <v>269</v>
      </c>
      <c r="BV3133" s="1">
        <v>39351</v>
      </c>
      <c r="BW3133">
        <f t="shared" ca="1" si="450"/>
        <v>2240</v>
      </c>
      <c r="BX3133">
        <v>2240</v>
      </c>
    </row>
    <row r="3134" spans="1:76" x14ac:dyDescent="0.25">
      <c r="A3134" s="1">
        <v>39352</v>
      </c>
      <c r="B3134">
        <v>2010</v>
      </c>
      <c r="C3134">
        <f t="shared" si="446"/>
        <v>2010</v>
      </c>
      <c r="D3134" t="s">
        <v>20</v>
      </c>
      <c r="E3134">
        <f t="shared" si="447"/>
        <v>1</v>
      </c>
      <c r="F3134">
        <f t="shared" si="448"/>
        <v>2007</v>
      </c>
      <c r="G3134" s="2">
        <f t="shared" si="449"/>
        <v>270</v>
      </c>
      <c r="BV3134" s="1">
        <v>39352</v>
      </c>
      <c r="BW3134">
        <f t="shared" ca="1" si="450"/>
        <v>2010</v>
      </c>
      <c r="BX3134">
        <v>2010</v>
      </c>
    </row>
    <row r="3135" spans="1:76" x14ac:dyDescent="0.25">
      <c r="A3135" s="1">
        <v>39353</v>
      </c>
      <c r="B3135">
        <v>2100</v>
      </c>
      <c r="C3135">
        <f t="shared" si="446"/>
        <v>2100</v>
      </c>
      <c r="D3135" t="s">
        <v>20</v>
      </c>
      <c r="E3135">
        <f t="shared" si="447"/>
        <v>1</v>
      </c>
      <c r="F3135">
        <f t="shared" si="448"/>
        <v>2007</v>
      </c>
      <c r="G3135" s="2">
        <f t="shared" si="449"/>
        <v>271</v>
      </c>
      <c r="BV3135" s="1">
        <v>39353</v>
      </c>
      <c r="BW3135">
        <f t="shared" ca="1" si="450"/>
        <v>2100</v>
      </c>
      <c r="BX3135">
        <v>2100</v>
      </c>
    </row>
    <row r="3136" spans="1:76" x14ac:dyDescent="0.25">
      <c r="A3136" s="1">
        <v>39354</v>
      </c>
      <c r="B3136">
        <v>2310</v>
      </c>
      <c r="C3136">
        <f t="shared" si="446"/>
        <v>2310</v>
      </c>
      <c r="D3136" t="s">
        <v>20</v>
      </c>
      <c r="E3136">
        <f t="shared" si="447"/>
        <v>1</v>
      </c>
      <c r="F3136">
        <f t="shared" si="448"/>
        <v>2007</v>
      </c>
      <c r="G3136" s="2">
        <f t="shared" si="449"/>
        <v>272</v>
      </c>
      <c r="BV3136" s="1">
        <v>39354</v>
      </c>
      <c r="BW3136">
        <f t="shared" ca="1" si="450"/>
        <v>2310</v>
      </c>
      <c r="BX3136">
        <v>2310</v>
      </c>
    </row>
    <row r="3137" spans="1:76" x14ac:dyDescent="0.25">
      <c r="A3137" s="1">
        <v>39355</v>
      </c>
      <c r="B3137">
        <v>2390</v>
      </c>
      <c r="C3137">
        <f t="shared" si="446"/>
        <v>2390</v>
      </c>
      <c r="D3137" t="s">
        <v>20</v>
      </c>
      <c r="E3137">
        <f t="shared" si="447"/>
        <v>1</v>
      </c>
      <c r="F3137">
        <f t="shared" si="448"/>
        <v>2007</v>
      </c>
      <c r="G3137" s="2">
        <f t="shared" si="449"/>
        <v>273</v>
      </c>
      <c r="BV3137" s="1">
        <v>39355</v>
      </c>
      <c r="BW3137">
        <f t="shared" ca="1" si="450"/>
        <v>2390</v>
      </c>
      <c r="BX3137">
        <v>2390</v>
      </c>
    </row>
    <row r="3138" spans="1:76" x14ac:dyDescent="0.25">
      <c r="A3138" s="1">
        <v>39356</v>
      </c>
      <c r="B3138">
        <v>2270</v>
      </c>
      <c r="C3138">
        <f t="shared" si="446"/>
        <v>2270</v>
      </c>
      <c r="D3138" t="s">
        <v>20</v>
      </c>
      <c r="E3138">
        <f t="shared" si="447"/>
        <v>1</v>
      </c>
      <c r="F3138">
        <f t="shared" si="448"/>
        <v>2007</v>
      </c>
      <c r="G3138" s="2">
        <f t="shared" si="449"/>
        <v>274</v>
      </c>
      <c r="BV3138" s="1">
        <v>39356</v>
      </c>
      <c r="BW3138">
        <f t="shared" ca="1" si="450"/>
        <v>2270</v>
      </c>
      <c r="BX3138">
        <v>2270</v>
      </c>
    </row>
    <row r="3139" spans="1:76" x14ac:dyDescent="0.25">
      <c r="A3139" s="1">
        <v>39357</v>
      </c>
      <c r="B3139">
        <v>2290</v>
      </c>
      <c r="C3139">
        <f t="shared" ref="C3139:C3202" si="451">IF(ISNUMBER(B3139),B3139,"XX")</f>
        <v>2290</v>
      </c>
      <c r="D3139" t="s">
        <v>20</v>
      </c>
      <c r="E3139">
        <f t="shared" ref="E3139:E3202" si="452">IF(LEFT(D3139,1)="A",1,0)</f>
        <v>1</v>
      </c>
      <c r="F3139">
        <f t="shared" ref="F3139:F3202" si="453">YEAR(A3139)</f>
        <v>2007</v>
      </c>
      <c r="G3139" s="2">
        <f t="shared" ref="G3139:G3202" si="454">DATE(YEAR(A3139),MONTH(A3139),DAY(A3139))-DATE(YEAR(A3139),1,0)</f>
        <v>275</v>
      </c>
      <c r="BV3139" s="1">
        <v>39357</v>
      </c>
      <c r="BW3139">
        <f t="shared" ref="BW3139:BW3202" ca="1" si="455">OFFSET($BA$1,MATCH(DATE(YEAR(BV3139),MONTH(BV3139),DAY(BV3139))-DATE(YEAR(BV3139),1,0),$BA$2:$BA$366,0),MATCH(YEAR(BV3139),$BB$1:$BO$1,0))</f>
        <v>2290</v>
      </c>
      <c r="BX3139">
        <v>2290</v>
      </c>
    </row>
    <row r="3140" spans="1:76" x14ac:dyDescent="0.25">
      <c r="A3140" s="1">
        <v>39358</v>
      </c>
      <c r="B3140">
        <v>2350</v>
      </c>
      <c r="C3140">
        <f t="shared" si="451"/>
        <v>2350</v>
      </c>
      <c r="D3140" t="s">
        <v>20</v>
      </c>
      <c r="E3140">
        <f t="shared" si="452"/>
        <v>1</v>
      </c>
      <c r="F3140">
        <f t="shared" si="453"/>
        <v>2007</v>
      </c>
      <c r="G3140" s="2">
        <f t="shared" si="454"/>
        <v>276</v>
      </c>
      <c r="BV3140" s="1">
        <v>39358</v>
      </c>
      <c r="BW3140">
        <f t="shared" ca="1" si="455"/>
        <v>2350</v>
      </c>
      <c r="BX3140">
        <v>2350</v>
      </c>
    </row>
    <row r="3141" spans="1:76" x14ac:dyDescent="0.25">
      <c r="A3141" s="1">
        <v>39359</v>
      </c>
      <c r="B3141">
        <v>2350</v>
      </c>
      <c r="C3141">
        <f t="shared" si="451"/>
        <v>2350</v>
      </c>
      <c r="D3141" t="s">
        <v>20</v>
      </c>
      <c r="E3141">
        <f t="shared" si="452"/>
        <v>1</v>
      </c>
      <c r="F3141">
        <f t="shared" si="453"/>
        <v>2007</v>
      </c>
      <c r="G3141" s="2">
        <f t="shared" si="454"/>
        <v>277</v>
      </c>
      <c r="BV3141" s="1">
        <v>39359</v>
      </c>
      <c r="BW3141">
        <f t="shared" ca="1" si="455"/>
        <v>2350</v>
      </c>
      <c r="BX3141">
        <v>2350</v>
      </c>
    </row>
    <row r="3142" spans="1:76" x14ac:dyDescent="0.25">
      <c r="A3142" s="1">
        <v>39360</v>
      </c>
      <c r="B3142">
        <v>2390</v>
      </c>
      <c r="C3142">
        <f t="shared" si="451"/>
        <v>2390</v>
      </c>
      <c r="D3142" t="s">
        <v>20</v>
      </c>
      <c r="E3142">
        <f t="shared" si="452"/>
        <v>1</v>
      </c>
      <c r="F3142">
        <f t="shared" si="453"/>
        <v>2007</v>
      </c>
      <c r="G3142" s="2">
        <f t="shared" si="454"/>
        <v>278</v>
      </c>
      <c r="BV3142" s="1">
        <v>39360</v>
      </c>
      <c r="BW3142">
        <f t="shared" ca="1" si="455"/>
        <v>2390</v>
      </c>
      <c r="BX3142">
        <v>2390</v>
      </c>
    </row>
    <row r="3143" spans="1:76" x14ac:dyDescent="0.25">
      <c r="A3143" s="1">
        <v>39361</v>
      </c>
      <c r="B3143">
        <v>2410</v>
      </c>
      <c r="C3143">
        <f t="shared" si="451"/>
        <v>2410</v>
      </c>
      <c r="D3143" t="s">
        <v>20</v>
      </c>
      <c r="E3143">
        <f t="shared" si="452"/>
        <v>1</v>
      </c>
      <c r="F3143">
        <f t="shared" si="453"/>
        <v>2007</v>
      </c>
      <c r="G3143" s="2">
        <f t="shared" si="454"/>
        <v>279</v>
      </c>
      <c r="BV3143" s="1">
        <v>39361</v>
      </c>
      <c r="BW3143">
        <f t="shared" ca="1" si="455"/>
        <v>2410</v>
      </c>
      <c r="BX3143">
        <v>2410</v>
      </c>
    </row>
    <row r="3144" spans="1:76" x14ac:dyDescent="0.25">
      <c r="A3144" s="1">
        <v>39362</v>
      </c>
      <c r="B3144">
        <v>2180</v>
      </c>
      <c r="C3144">
        <f t="shared" si="451"/>
        <v>2180</v>
      </c>
      <c r="D3144" t="s">
        <v>20</v>
      </c>
      <c r="E3144">
        <f t="shared" si="452"/>
        <v>1</v>
      </c>
      <c r="F3144">
        <f t="shared" si="453"/>
        <v>2007</v>
      </c>
      <c r="G3144" s="2">
        <f t="shared" si="454"/>
        <v>280</v>
      </c>
      <c r="BV3144" s="1">
        <v>39362</v>
      </c>
      <c r="BW3144">
        <f t="shared" ca="1" si="455"/>
        <v>2180</v>
      </c>
      <c r="BX3144">
        <v>2180</v>
      </c>
    </row>
    <row r="3145" spans="1:76" x14ac:dyDescent="0.25">
      <c r="A3145" s="1">
        <v>39363</v>
      </c>
      <c r="B3145">
        <v>1330</v>
      </c>
      <c r="C3145">
        <f t="shared" si="451"/>
        <v>1330</v>
      </c>
      <c r="D3145" t="s">
        <v>20</v>
      </c>
      <c r="E3145">
        <f t="shared" si="452"/>
        <v>1</v>
      </c>
      <c r="F3145">
        <f t="shared" si="453"/>
        <v>2007</v>
      </c>
      <c r="G3145" s="2">
        <f t="shared" si="454"/>
        <v>281</v>
      </c>
      <c r="BV3145" s="1">
        <v>39363</v>
      </c>
      <c r="BW3145">
        <f t="shared" ca="1" si="455"/>
        <v>1330</v>
      </c>
      <c r="BX3145">
        <v>1330</v>
      </c>
    </row>
    <row r="3146" spans="1:76" x14ac:dyDescent="0.25">
      <c r="A3146" s="1">
        <v>39364</v>
      </c>
      <c r="B3146">
        <v>1280</v>
      </c>
      <c r="C3146">
        <f t="shared" si="451"/>
        <v>1280</v>
      </c>
      <c r="D3146" t="s">
        <v>20</v>
      </c>
      <c r="E3146">
        <f t="shared" si="452"/>
        <v>1</v>
      </c>
      <c r="F3146">
        <f t="shared" si="453"/>
        <v>2007</v>
      </c>
      <c r="G3146" s="2">
        <f t="shared" si="454"/>
        <v>282</v>
      </c>
      <c r="BV3146" s="1">
        <v>39364</v>
      </c>
      <c r="BW3146">
        <f t="shared" ca="1" si="455"/>
        <v>1280</v>
      </c>
      <c r="BX3146">
        <v>1280</v>
      </c>
    </row>
    <row r="3147" spans="1:76" x14ac:dyDescent="0.25">
      <c r="A3147" s="1">
        <v>39365</v>
      </c>
      <c r="B3147">
        <v>1290</v>
      </c>
      <c r="C3147">
        <f t="shared" si="451"/>
        <v>1290</v>
      </c>
      <c r="D3147" t="s">
        <v>20</v>
      </c>
      <c r="E3147">
        <f t="shared" si="452"/>
        <v>1</v>
      </c>
      <c r="F3147">
        <f t="shared" si="453"/>
        <v>2007</v>
      </c>
      <c r="G3147" s="2">
        <f t="shared" si="454"/>
        <v>283</v>
      </c>
      <c r="BV3147" s="1">
        <v>39365</v>
      </c>
      <c r="BW3147">
        <f t="shared" ca="1" si="455"/>
        <v>1290</v>
      </c>
      <c r="BX3147">
        <v>1290</v>
      </c>
    </row>
    <row r="3148" spans="1:76" x14ac:dyDescent="0.25">
      <c r="A3148" s="1">
        <v>39366</v>
      </c>
      <c r="B3148">
        <v>1290</v>
      </c>
      <c r="C3148">
        <f t="shared" si="451"/>
        <v>1290</v>
      </c>
      <c r="D3148" t="s">
        <v>20</v>
      </c>
      <c r="E3148">
        <f t="shared" si="452"/>
        <v>1</v>
      </c>
      <c r="F3148">
        <f t="shared" si="453"/>
        <v>2007</v>
      </c>
      <c r="G3148" s="2">
        <f t="shared" si="454"/>
        <v>284</v>
      </c>
      <c r="BV3148" s="1">
        <v>39366</v>
      </c>
      <c r="BW3148">
        <f t="shared" ca="1" si="455"/>
        <v>1290</v>
      </c>
      <c r="BX3148">
        <v>1290</v>
      </c>
    </row>
    <row r="3149" spans="1:76" x14ac:dyDescent="0.25">
      <c r="A3149" s="1">
        <v>39367</v>
      </c>
      <c r="B3149">
        <v>1500</v>
      </c>
      <c r="C3149">
        <f t="shared" si="451"/>
        <v>1500</v>
      </c>
      <c r="D3149" t="s">
        <v>20</v>
      </c>
      <c r="E3149">
        <f t="shared" si="452"/>
        <v>1</v>
      </c>
      <c r="F3149">
        <f t="shared" si="453"/>
        <v>2007</v>
      </c>
      <c r="G3149" s="2">
        <f t="shared" si="454"/>
        <v>285</v>
      </c>
      <c r="BV3149" s="1">
        <v>39367</v>
      </c>
      <c r="BW3149">
        <f t="shared" ca="1" si="455"/>
        <v>1500</v>
      </c>
      <c r="BX3149">
        <v>1500</v>
      </c>
    </row>
    <row r="3150" spans="1:76" x14ac:dyDescent="0.25">
      <c r="A3150" s="1">
        <v>39368</v>
      </c>
      <c r="B3150">
        <v>1800</v>
      </c>
      <c r="C3150">
        <f t="shared" si="451"/>
        <v>1800</v>
      </c>
      <c r="D3150" t="s">
        <v>20</v>
      </c>
      <c r="E3150">
        <f t="shared" si="452"/>
        <v>1</v>
      </c>
      <c r="F3150">
        <f t="shared" si="453"/>
        <v>2007</v>
      </c>
      <c r="G3150" s="2">
        <f t="shared" si="454"/>
        <v>286</v>
      </c>
      <c r="BV3150" s="1">
        <v>39368</v>
      </c>
      <c r="BW3150">
        <f t="shared" ca="1" si="455"/>
        <v>1800</v>
      </c>
      <c r="BX3150">
        <v>1800</v>
      </c>
    </row>
    <row r="3151" spans="1:76" x14ac:dyDescent="0.25">
      <c r="A3151" s="1">
        <v>39369</v>
      </c>
      <c r="B3151">
        <v>2000</v>
      </c>
      <c r="C3151">
        <f t="shared" si="451"/>
        <v>2000</v>
      </c>
      <c r="D3151" t="s">
        <v>20</v>
      </c>
      <c r="E3151">
        <f t="shared" si="452"/>
        <v>1</v>
      </c>
      <c r="F3151">
        <f t="shared" si="453"/>
        <v>2007</v>
      </c>
      <c r="G3151" s="2">
        <f t="shared" si="454"/>
        <v>287</v>
      </c>
      <c r="BV3151" s="1">
        <v>39369</v>
      </c>
      <c r="BW3151">
        <f t="shared" ca="1" si="455"/>
        <v>2000</v>
      </c>
      <c r="BX3151">
        <v>2000</v>
      </c>
    </row>
    <row r="3152" spans="1:76" x14ac:dyDescent="0.25">
      <c r="A3152" s="1">
        <v>39370</v>
      </c>
      <c r="B3152">
        <v>2140</v>
      </c>
      <c r="C3152">
        <f t="shared" si="451"/>
        <v>2140</v>
      </c>
      <c r="D3152" t="s">
        <v>20</v>
      </c>
      <c r="E3152">
        <f t="shared" si="452"/>
        <v>1</v>
      </c>
      <c r="F3152">
        <f t="shared" si="453"/>
        <v>2007</v>
      </c>
      <c r="G3152" s="2">
        <f t="shared" si="454"/>
        <v>288</v>
      </c>
      <c r="BV3152" s="1">
        <v>39370</v>
      </c>
      <c r="BW3152">
        <f t="shared" ca="1" si="455"/>
        <v>2140</v>
      </c>
      <c r="BX3152">
        <v>2140</v>
      </c>
    </row>
    <row r="3153" spans="1:76" x14ac:dyDescent="0.25">
      <c r="A3153" s="1">
        <v>39371</v>
      </c>
      <c r="B3153">
        <v>2190</v>
      </c>
      <c r="C3153">
        <f t="shared" si="451"/>
        <v>2190</v>
      </c>
      <c r="D3153" t="s">
        <v>20</v>
      </c>
      <c r="E3153">
        <f t="shared" si="452"/>
        <v>1</v>
      </c>
      <c r="F3153">
        <f t="shared" si="453"/>
        <v>2007</v>
      </c>
      <c r="G3153" s="2">
        <f t="shared" si="454"/>
        <v>289</v>
      </c>
      <c r="BV3153" s="1">
        <v>39371</v>
      </c>
      <c r="BW3153">
        <f t="shared" ca="1" si="455"/>
        <v>2190</v>
      </c>
      <c r="BX3153">
        <v>2190</v>
      </c>
    </row>
    <row r="3154" spans="1:76" x14ac:dyDescent="0.25">
      <c r="A3154" s="1">
        <v>39372</v>
      </c>
      <c r="B3154">
        <v>2160</v>
      </c>
      <c r="C3154">
        <f t="shared" si="451"/>
        <v>2160</v>
      </c>
      <c r="D3154" t="s">
        <v>20</v>
      </c>
      <c r="E3154">
        <f t="shared" si="452"/>
        <v>1</v>
      </c>
      <c r="F3154">
        <f t="shared" si="453"/>
        <v>2007</v>
      </c>
      <c r="G3154" s="2">
        <f t="shared" si="454"/>
        <v>290</v>
      </c>
      <c r="BV3154" s="1">
        <v>39372</v>
      </c>
      <c r="BW3154">
        <f t="shared" ca="1" si="455"/>
        <v>2160</v>
      </c>
      <c r="BX3154">
        <v>2160</v>
      </c>
    </row>
    <row r="3155" spans="1:76" x14ac:dyDescent="0.25">
      <c r="A3155" s="1">
        <v>39373</v>
      </c>
      <c r="B3155">
        <v>2220</v>
      </c>
      <c r="C3155">
        <f t="shared" si="451"/>
        <v>2220</v>
      </c>
      <c r="D3155" t="s">
        <v>20</v>
      </c>
      <c r="E3155">
        <f t="shared" si="452"/>
        <v>1</v>
      </c>
      <c r="F3155">
        <f t="shared" si="453"/>
        <v>2007</v>
      </c>
      <c r="G3155" s="2">
        <f t="shared" si="454"/>
        <v>291</v>
      </c>
      <c r="BV3155" s="1">
        <v>39373</v>
      </c>
      <c r="BW3155">
        <f t="shared" ca="1" si="455"/>
        <v>2220</v>
      </c>
      <c r="BX3155">
        <v>2220</v>
      </c>
    </row>
    <row r="3156" spans="1:76" x14ac:dyDescent="0.25">
      <c r="A3156" s="1">
        <v>39374</v>
      </c>
      <c r="B3156">
        <v>2200</v>
      </c>
      <c r="C3156">
        <f t="shared" si="451"/>
        <v>2200</v>
      </c>
      <c r="D3156" t="s">
        <v>20</v>
      </c>
      <c r="E3156">
        <f t="shared" si="452"/>
        <v>1</v>
      </c>
      <c r="F3156">
        <f t="shared" si="453"/>
        <v>2007</v>
      </c>
      <c r="G3156" s="2">
        <f t="shared" si="454"/>
        <v>292</v>
      </c>
      <c r="BV3156" s="1">
        <v>39374</v>
      </c>
      <c r="BW3156">
        <f t="shared" ca="1" si="455"/>
        <v>2200</v>
      </c>
      <c r="BX3156">
        <v>2200</v>
      </c>
    </row>
    <row r="3157" spans="1:76" x14ac:dyDescent="0.25">
      <c r="A3157" s="1">
        <v>39375</v>
      </c>
      <c r="B3157">
        <v>2070</v>
      </c>
      <c r="C3157">
        <f t="shared" si="451"/>
        <v>2070</v>
      </c>
      <c r="D3157" t="s">
        <v>20</v>
      </c>
      <c r="E3157">
        <f t="shared" si="452"/>
        <v>1</v>
      </c>
      <c r="F3157">
        <f t="shared" si="453"/>
        <v>2007</v>
      </c>
      <c r="G3157" s="2">
        <f t="shared" si="454"/>
        <v>293</v>
      </c>
      <c r="BV3157" s="1">
        <v>39375</v>
      </c>
      <c r="BW3157">
        <f t="shared" ca="1" si="455"/>
        <v>2070</v>
      </c>
      <c r="BX3157">
        <v>2070</v>
      </c>
    </row>
    <row r="3158" spans="1:76" x14ac:dyDescent="0.25">
      <c r="A3158" s="1">
        <v>39376</v>
      </c>
      <c r="B3158">
        <v>1940</v>
      </c>
      <c r="C3158">
        <f t="shared" si="451"/>
        <v>1940</v>
      </c>
      <c r="D3158" t="s">
        <v>20</v>
      </c>
      <c r="E3158">
        <f t="shared" si="452"/>
        <v>1</v>
      </c>
      <c r="F3158">
        <f t="shared" si="453"/>
        <v>2007</v>
      </c>
      <c r="G3158" s="2">
        <f t="shared" si="454"/>
        <v>294</v>
      </c>
      <c r="BV3158" s="1">
        <v>39376</v>
      </c>
      <c r="BW3158">
        <f t="shared" ca="1" si="455"/>
        <v>1940</v>
      </c>
      <c r="BX3158">
        <v>1940</v>
      </c>
    </row>
    <row r="3159" spans="1:76" x14ac:dyDescent="0.25">
      <c r="A3159" s="1">
        <v>39377</v>
      </c>
      <c r="B3159">
        <v>1860</v>
      </c>
      <c r="C3159">
        <f t="shared" si="451"/>
        <v>1860</v>
      </c>
      <c r="D3159" t="s">
        <v>20</v>
      </c>
      <c r="E3159">
        <f t="shared" si="452"/>
        <v>1</v>
      </c>
      <c r="F3159">
        <f t="shared" si="453"/>
        <v>2007</v>
      </c>
      <c r="G3159" s="2">
        <f t="shared" si="454"/>
        <v>295</v>
      </c>
      <c r="BV3159" s="1">
        <v>39377</v>
      </c>
      <c r="BW3159">
        <f t="shared" ca="1" si="455"/>
        <v>1860</v>
      </c>
      <c r="BX3159">
        <v>1860</v>
      </c>
    </row>
    <row r="3160" spans="1:76" x14ac:dyDescent="0.25">
      <c r="A3160" s="1">
        <v>39378</v>
      </c>
      <c r="B3160">
        <v>1820</v>
      </c>
      <c r="C3160">
        <f t="shared" si="451"/>
        <v>1820</v>
      </c>
      <c r="D3160" t="s">
        <v>20</v>
      </c>
      <c r="E3160">
        <f t="shared" si="452"/>
        <v>1</v>
      </c>
      <c r="F3160">
        <f t="shared" si="453"/>
        <v>2007</v>
      </c>
      <c r="G3160" s="2">
        <f t="shared" si="454"/>
        <v>296</v>
      </c>
      <c r="BV3160" s="1">
        <v>39378</v>
      </c>
      <c r="BW3160">
        <f t="shared" ca="1" si="455"/>
        <v>1820</v>
      </c>
      <c r="BX3160">
        <v>1820</v>
      </c>
    </row>
    <row r="3161" spans="1:76" x14ac:dyDescent="0.25">
      <c r="A3161" s="1">
        <v>39379</v>
      </c>
      <c r="B3161">
        <v>1840</v>
      </c>
      <c r="C3161">
        <f t="shared" si="451"/>
        <v>1840</v>
      </c>
      <c r="D3161" t="s">
        <v>20</v>
      </c>
      <c r="E3161">
        <f t="shared" si="452"/>
        <v>1</v>
      </c>
      <c r="F3161">
        <f t="shared" si="453"/>
        <v>2007</v>
      </c>
      <c r="G3161" s="2">
        <f t="shared" si="454"/>
        <v>297</v>
      </c>
      <c r="BV3161" s="1">
        <v>39379</v>
      </c>
      <c r="BW3161">
        <f t="shared" ca="1" si="455"/>
        <v>1840</v>
      </c>
      <c r="BX3161">
        <v>1840</v>
      </c>
    </row>
    <row r="3162" spans="1:76" x14ac:dyDescent="0.25">
      <c r="A3162" s="1">
        <v>39380</v>
      </c>
      <c r="B3162">
        <v>1800</v>
      </c>
      <c r="C3162">
        <f t="shared" si="451"/>
        <v>1800</v>
      </c>
      <c r="D3162" t="s">
        <v>20</v>
      </c>
      <c r="E3162">
        <f t="shared" si="452"/>
        <v>1</v>
      </c>
      <c r="F3162">
        <f t="shared" si="453"/>
        <v>2007</v>
      </c>
      <c r="G3162" s="2">
        <f t="shared" si="454"/>
        <v>298</v>
      </c>
      <c r="BV3162" s="1">
        <v>39380</v>
      </c>
      <c r="BW3162">
        <f t="shared" ca="1" si="455"/>
        <v>1800</v>
      </c>
      <c r="BX3162">
        <v>1800</v>
      </c>
    </row>
    <row r="3163" spans="1:76" x14ac:dyDescent="0.25">
      <c r="A3163" s="1">
        <v>39381</v>
      </c>
      <c r="B3163">
        <v>1540</v>
      </c>
      <c r="C3163">
        <f t="shared" si="451"/>
        <v>1540</v>
      </c>
      <c r="D3163" t="s">
        <v>20</v>
      </c>
      <c r="E3163">
        <f t="shared" si="452"/>
        <v>1</v>
      </c>
      <c r="F3163">
        <f t="shared" si="453"/>
        <v>2007</v>
      </c>
      <c r="G3163" s="2">
        <f t="shared" si="454"/>
        <v>299</v>
      </c>
      <c r="BV3163" s="1">
        <v>39381</v>
      </c>
      <c r="BW3163">
        <f t="shared" ca="1" si="455"/>
        <v>1540</v>
      </c>
      <c r="BX3163">
        <v>1540</v>
      </c>
    </row>
    <row r="3164" spans="1:76" x14ac:dyDescent="0.25">
      <c r="A3164" s="1">
        <v>39382</v>
      </c>
      <c r="B3164">
        <v>1500</v>
      </c>
      <c r="C3164">
        <f t="shared" si="451"/>
        <v>1500</v>
      </c>
      <c r="D3164" t="s">
        <v>20</v>
      </c>
      <c r="E3164">
        <f t="shared" si="452"/>
        <v>1</v>
      </c>
      <c r="F3164">
        <f t="shared" si="453"/>
        <v>2007</v>
      </c>
      <c r="G3164" s="2">
        <f t="shared" si="454"/>
        <v>300</v>
      </c>
      <c r="BV3164" s="1">
        <v>39382</v>
      </c>
      <c r="BW3164">
        <f t="shared" ca="1" si="455"/>
        <v>1500</v>
      </c>
      <c r="BX3164">
        <v>1500</v>
      </c>
    </row>
    <row r="3165" spans="1:76" x14ac:dyDescent="0.25">
      <c r="A3165" s="1">
        <v>39383</v>
      </c>
      <c r="B3165">
        <v>1510</v>
      </c>
      <c r="C3165">
        <f t="shared" si="451"/>
        <v>1510</v>
      </c>
      <c r="D3165" t="s">
        <v>20</v>
      </c>
      <c r="E3165">
        <f t="shared" si="452"/>
        <v>1</v>
      </c>
      <c r="F3165">
        <f t="shared" si="453"/>
        <v>2007</v>
      </c>
      <c r="G3165" s="2">
        <f t="shared" si="454"/>
        <v>301</v>
      </c>
      <c r="BV3165" s="1">
        <v>39383</v>
      </c>
      <c r="BW3165">
        <f t="shared" ca="1" si="455"/>
        <v>1510</v>
      </c>
      <c r="BX3165">
        <v>1510</v>
      </c>
    </row>
    <row r="3166" spans="1:76" x14ac:dyDescent="0.25">
      <c r="A3166" s="1">
        <v>39384</v>
      </c>
      <c r="B3166">
        <v>1590</v>
      </c>
      <c r="C3166">
        <f t="shared" si="451"/>
        <v>1590</v>
      </c>
      <c r="D3166" t="s">
        <v>20</v>
      </c>
      <c r="E3166">
        <f t="shared" si="452"/>
        <v>1</v>
      </c>
      <c r="F3166">
        <f t="shared" si="453"/>
        <v>2007</v>
      </c>
      <c r="G3166" s="2">
        <f t="shared" si="454"/>
        <v>302</v>
      </c>
      <c r="BV3166" s="1">
        <v>39384</v>
      </c>
      <c r="BW3166">
        <f t="shared" ca="1" si="455"/>
        <v>1590</v>
      </c>
      <c r="BX3166">
        <v>1590</v>
      </c>
    </row>
    <row r="3167" spans="1:76" x14ac:dyDescent="0.25">
      <c r="A3167" s="1">
        <v>39385</v>
      </c>
      <c r="B3167">
        <v>1650</v>
      </c>
      <c r="C3167">
        <f t="shared" si="451"/>
        <v>1650</v>
      </c>
      <c r="D3167" t="s">
        <v>20</v>
      </c>
      <c r="E3167">
        <f t="shared" si="452"/>
        <v>1</v>
      </c>
      <c r="F3167">
        <f t="shared" si="453"/>
        <v>2007</v>
      </c>
      <c r="G3167" s="2">
        <f t="shared" si="454"/>
        <v>303</v>
      </c>
      <c r="BV3167" s="1">
        <v>39385</v>
      </c>
      <c r="BW3167">
        <f t="shared" ca="1" si="455"/>
        <v>1650</v>
      </c>
      <c r="BX3167">
        <v>1650</v>
      </c>
    </row>
    <row r="3168" spans="1:76" x14ac:dyDescent="0.25">
      <c r="A3168" s="1">
        <v>39386</v>
      </c>
      <c r="B3168">
        <v>1830</v>
      </c>
      <c r="C3168">
        <f t="shared" si="451"/>
        <v>1830</v>
      </c>
      <c r="D3168" t="s">
        <v>20</v>
      </c>
      <c r="E3168">
        <f t="shared" si="452"/>
        <v>1</v>
      </c>
      <c r="F3168">
        <f t="shared" si="453"/>
        <v>2007</v>
      </c>
      <c r="G3168" s="2">
        <f t="shared" si="454"/>
        <v>304</v>
      </c>
      <c r="BV3168" s="1">
        <v>39386</v>
      </c>
      <c r="BW3168">
        <f t="shared" ca="1" si="455"/>
        <v>1830</v>
      </c>
      <c r="BX3168">
        <v>1830</v>
      </c>
    </row>
    <row r="3169" spans="1:76" x14ac:dyDescent="0.25">
      <c r="A3169" s="1">
        <v>39387</v>
      </c>
      <c r="B3169">
        <v>2190</v>
      </c>
      <c r="C3169">
        <f t="shared" si="451"/>
        <v>2190</v>
      </c>
      <c r="D3169" t="s">
        <v>20</v>
      </c>
      <c r="E3169">
        <f t="shared" si="452"/>
        <v>1</v>
      </c>
      <c r="F3169">
        <f t="shared" si="453"/>
        <v>2007</v>
      </c>
      <c r="G3169" s="2">
        <f t="shared" si="454"/>
        <v>305</v>
      </c>
      <c r="BV3169" s="1">
        <v>39387</v>
      </c>
      <c r="BW3169">
        <f t="shared" ca="1" si="455"/>
        <v>2190</v>
      </c>
      <c r="BX3169">
        <v>2190</v>
      </c>
    </row>
    <row r="3170" spans="1:76" x14ac:dyDescent="0.25">
      <c r="A3170" s="1">
        <v>39388</v>
      </c>
      <c r="B3170">
        <v>2280</v>
      </c>
      <c r="C3170">
        <f t="shared" si="451"/>
        <v>2280</v>
      </c>
      <c r="D3170" t="s">
        <v>20</v>
      </c>
      <c r="E3170">
        <f t="shared" si="452"/>
        <v>1</v>
      </c>
      <c r="F3170">
        <f t="shared" si="453"/>
        <v>2007</v>
      </c>
      <c r="G3170" s="2">
        <f t="shared" si="454"/>
        <v>306</v>
      </c>
      <c r="BV3170" s="1">
        <v>39388</v>
      </c>
      <c r="BW3170">
        <f t="shared" ca="1" si="455"/>
        <v>2280</v>
      </c>
      <c r="BX3170">
        <v>2280</v>
      </c>
    </row>
    <row r="3171" spans="1:76" x14ac:dyDescent="0.25">
      <c r="A3171" s="1">
        <v>39389</v>
      </c>
      <c r="B3171">
        <v>2320</v>
      </c>
      <c r="C3171">
        <f t="shared" si="451"/>
        <v>2320</v>
      </c>
      <c r="D3171" t="s">
        <v>20</v>
      </c>
      <c r="E3171">
        <f t="shared" si="452"/>
        <v>1</v>
      </c>
      <c r="F3171">
        <f t="shared" si="453"/>
        <v>2007</v>
      </c>
      <c r="G3171" s="2">
        <f t="shared" si="454"/>
        <v>307</v>
      </c>
      <c r="BV3171" s="1">
        <v>39389</v>
      </c>
      <c r="BW3171">
        <f t="shared" ca="1" si="455"/>
        <v>2320</v>
      </c>
      <c r="BX3171">
        <v>2320</v>
      </c>
    </row>
    <row r="3172" spans="1:76" x14ac:dyDescent="0.25">
      <c r="A3172" s="1">
        <v>39390</v>
      </c>
      <c r="B3172">
        <v>2300</v>
      </c>
      <c r="C3172">
        <f t="shared" si="451"/>
        <v>2300</v>
      </c>
      <c r="D3172" t="s">
        <v>20</v>
      </c>
      <c r="E3172">
        <f t="shared" si="452"/>
        <v>1</v>
      </c>
      <c r="F3172">
        <f t="shared" si="453"/>
        <v>2007</v>
      </c>
      <c r="G3172" s="2">
        <f t="shared" si="454"/>
        <v>308</v>
      </c>
      <c r="BV3172" s="1">
        <v>39390</v>
      </c>
      <c r="BW3172">
        <f t="shared" ca="1" si="455"/>
        <v>2300</v>
      </c>
      <c r="BX3172">
        <v>2300</v>
      </c>
    </row>
    <row r="3173" spans="1:76" x14ac:dyDescent="0.25">
      <c r="A3173" s="1">
        <v>39391</v>
      </c>
      <c r="B3173">
        <v>2210</v>
      </c>
      <c r="C3173">
        <f t="shared" si="451"/>
        <v>2210</v>
      </c>
      <c r="D3173" t="s">
        <v>20</v>
      </c>
      <c r="E3173">
        <f t="shared" si="452"/>
        <v>1</v>
      </c>
      <c r="F3173">
        <f t="shared" si="453"/>
        <v>2007</v>
      </c>
      <c r="G3173" s="2">
        <f t="shared" si="454"/>
        <v>309</v>
      </c>
      <c r="BV3173" s="1">
        <v>39391</v>
      </c>
      <c r="BW3173">
        <f t="shared" ca="1" si="455"/>
        <v>2210</v>
      </c>
      <c r="BX3173">
        <v>2210</v>
      </c>
    </row>
    <row r="3174" spans="1:76" x14ac:dyDescent="0.25">
      <c r="A3174" s="1">
        <v>39392</v>
      </c>
      <c r="B3174">
        <v>2210</v>
      </c>
      <c r="C3174">
        <f t="shared" si="451"/>
        <v>2210</v>
      </c>
      <c r="D3174" t="s">
        <v>20</v>
      </c>
      <c r="E3174">
        <f t="shared" si="452"/>
        <v>1</v>
      </c>
      <c r="F3174">
        <f t="shared" si="453"/>
        <v>2007</v>
      </c>
      <c r="G3174" s="2">
        <f t="shared" si="454"/>
        <v>310</v>
      </c>
      <c r="BV3174" s="1">
        <v>39392</v>
      </c>
      <c r="BW3174">
        <f t="shared" ca="1" si="455"/>
        <v>2210</v>
      </c>
      <c r="BX3174">
        <v>2210</v>
      </c>
    </row>
    <row r="3175" spans="1:76" x14ac:dyDescent="0.25">
      <c r="A3175" s="1">
        <v>39393</v>
      </c>
      <c r="B3175">
        <v>2360</v>
      </c>
      <c r="C3175">
        <f t="shared" si="451"/>
        <v>2360</v>
      </c>
      <c r="D3175" t="s">
        <v>20</v>
      </c>
      <c r="E3175">
        <f t="shared" si="452"/>
        <v>1</v>
      </c>
      <c r="F3175">
        <f t="shared" si="453"/>
        <v>2007</v>
      </c>
      <c r="G3175" s="2">
        <f t="shared" si="454"/>
        <v>311</v>
      </c>
      <c r="BV3175" s="1">
        <v>39393</v>
      </c>
      <c r="BW3175">
        <f t="shared" ca="1" si="455"/>
        <v>2360</v>
      </c>
      <c r="BX3175">
        <v>2360</v>
      </c>
    </row>
    <row r="3176" spans="1:76" x14ac:dyDescent="0.25">
      <c r="A3176" s="1">
        <v>39394</v>
      </c>
      <c r="B3176">
        <v>2420</v>
      </c>
      <c r="C3176">
        <f t="shared" si="451"/>
        <v>2420</v>
      </c>
      <c r="D3176" t="s">
        <v>20</v>
      </c>
      <c r="E3176">
        <f t="shared" si="452"/>
        <v>1</v>
      </c>
      <c r="F3176">
        <f t="shared" si="453"/>
        <v>2007</v>
      </c>
      <c r="G3176" s="2">
        <f t="shared" si="454"/>
        <v>312</v>
      </c>
      <c r="BV3176" s="1">
        <v>39394</v>
      </c>
      <c r="BW3176">
        <f t="shared" ca="1" si="455"/>
        <v>2420</v>
      </c>
      <c r="BX3176">
        <v>2420</v>
      </c>
    </row>
    <row r="3177" spans="1:76" x14ac:dyDescent="0.25">
      <c r="A3177" s="1">
        <v>39395</v>
      </c>
      <c r="B3177">
        <v>2440</v>
      </c>
      <c r="C3177">
        <f t="shared" si="451"/>
        <v>2440</v>
      </c>
      <c r="D3177" t="s">
        <v>20</v>
      </c>
      <c r="E3177">
        <f t="shared" si="452"/>
        <v>1</v>
      </c>
      <c r="F3177">
        <f t="shared" si="453"/>
        <v>2007</v>
      </c>
      <c r="G3177" s="2">
        <f t="shared" si="454"/>
        <v>313</v>
      </c>
      <c r="BV3177" s="1">
        <v>39395</v>
      </c>
      <c r="BW3177">
        <f t="shared" ca="1" si="455"/>
        <v>2440</v>
      </c>
      <c r="BX3177">
        <v>2440</v>
      </c>
    </row>
    <row r="3178" spans="1:76" x14ac:dyDescent="0.25">
      <c r="A3178" s="1">
        <v>39396</v>
      </c>
      <c r="B3178">
        <v>2400</v>
      </c>
      <c r="C3178">
        <f t="shared" si="451"/>
        <v>2400</v>
      </c>
      <c r="D3178" t="s">
        <v>20</v>
      </c>
      <c r="E3178">
        <f t="shared" si="452"/>
        <v>1</v>
      </c>
      <c r="F3178">
        <f t="shared" si="453"/>
        <v>2007</v>
      </c>
      <c r="G3178" s="2">
        <f t="shared" si="454"/>
        <v>314</v>
      </c>
      <c r="BV3178" s="1">
        <v>39396</v>
      </c>
      <c r="BW3178">
        <f t="shared" ca="1" si="455"/>
        <v>2400</v>
      </c>
      <c r="BX3178">
        <v>2400</v>
      </c>
    </row>
    <row r="3179" spans="1:76" x14ac:dyDescent="0.25">
      <c r="A3179" s="1">
        <v>39397</v>
      </c>
      <c r="B3179">
        <v>2470</v>
      </c>
      <c r="C3179">
        <f t="shared" si="451"/>
        <v>2470</v>
      </c>
      <c r="D3179" t="s">
        <v>20</v>
      </c>
      <c r="E3179">
        <f t="shared" si="452"/>
        <v>1</v>
      </c>
      <c r="F3179">
        <f t="shared" si="453"/>
        <v>2007</v>
      </c>
      <c r="G3179" s="2">
        <f t="shared" si="454"/>
        <v>315</v>
      </c>
      <c r="BV3179" s="1">
        <v>39397</v>
      </c>
      <c r="BW3179">
        <f t="shared" ca="1" si="455"/>
        <v>2470</v>
      </c>
      <c r="BX3179">
        <v>2470</v>
      </c>
    </row>
    <row r="3180" spans="1:76" x14ac:dyDescent="0.25">
      <c r="A3180" s="1">
        <v>39398</v>
      </c>
      <c r="B3180">
        <v>2490</v>
      </c>
      <c r="C3180">
        <f t="shared" si="451"/>
        <v>2490</v>
      </c>
      <c r="D3180" t="s">
        <v>20</v>
      </c>
      <c r="E3180">
        <f t="shared" si="452"/>
        <v>1</v>
      </c>
      <c r="F3180">
        <f t="shared" si="453"/>
        <v>2007</v>
      </c>
      <c r="G3180" s="2">
        <f t="shared" si="454"/>
        <v>316</v>
      </c>
      <c r="BV3180" s="1">
        <v>39398</v>
      </c>
      <c r="BW3180">
        <f t="shared" ca="1" si="455"/>
        <v>2490</v>
      </c>
      <c r="BX3180">
        <v>2490</v>
      </c>
    </row>
    <row r="3181" spans="1:76" x14ac:dyDescent="0.25">
      <c r="A3181" s="1">
        <v>39399</v>
      </c>
      <c r="B3181">
        <v>2470</v>
      </c>
      <c r="C3181">
        <f t="shared" si="451"/>
        <v>2470</v>
      </c>
      <c r="D3181" t="s">
        <v>20</v>
      </c>
      <c r="E3181">
        <f t="shared" si="452"/>
        <v>1</v>
      </c>
      <c r="F3181">
        <f t="shared" si="453"/>
        <v>2007</v>
      </c>
      <c r="G3181" s="2">
        <f t="shared" si="454"/>
        <v>317</v>
      </c>
      <c r="BV3181" s="1">
        <v>39399</v>
      </c>
      <c r="BW3181">
        <f t="shared" ca="1" si="455"/>
        <v>2470</v>
      </c>
      <c r="BX3181">
        <v>2470</v>
      </c>
    </row>
    <row r="3182" spans="1:76" x14ac:dyDescent="0.25">
      <c r="A3182" s="1">
        <v>39400</v>
      </c>
      <c r="B3182">
        <v>2450</v>
      </c>
      <c r="C3182">
        <f t="shared" si="451"/>
        <v>2450</v>
      </c>
      <c r="D3182" t="s">
        <v>20</v>
      </c>
      <c r="E3182">
        <f t="shared" si="452"/>
        <v>1</v>
      </c>
      <c r="F3182">
        <f t="shared" si="453"/>
        <v>2007</v>
      </c>
      <c r="G3182" s="2">
        <f t="shared" si="454"/>
        <v>318</v>
      </c>
      <c r="BV3182" s="1">
        <v>39400</v>
      </c>
      <c r="BW3182">
        <f t="shared" ca="1" si="455"/>
        <v>2450</v>
      </c>
      <c r="BX3182">
        <v>2450</v>
      </c>
    </row>
    <row r="3183" spans="1:76" x14ac:dyDescent="0.25">
      <c r="A3183" s="1">
        <v>39401</v>
      </c>
      <c r="B3183">
        <v>2010</v>
      </c>
      <c r="C3183">
        <f t="shared" si="451"/>
        <v>2010</v>
      </c>
      <c r="D3183" t="s">
        <v>20</v>
      </c>
      <c r="E3183">
        <f t="shared" si="452"/>
        <v>1</v>
      </c>
      <c r="F3183">
        <f t="shared" si="453"/>
        <v>2007</v>
      </c>
      <c r="G3183" s="2">
        <f t="shared" si="454"/>
        <v>319</v>
      </c>
      <c r="BV3183" s="1">
        <v>39401</v>
      </c>
      <c r="BW3183">
        <f t="shared" ca="1" si="455"/>
        <v>2010</v>
      </c>
      <c r="BX3183">
        <v>2010</v>
      </c>
    </row>
    <row r="3184" spans="1:76" x14ac:dyDescent="0.25">
      <c r="A3184" s="1">
        <v>39402</v>
      </c>
      <c r="B3184">
        <v>1490</v>
      </c>
      <c r="C3184">
        <f t="shared" si="451"/>
        <v>1490</v>
      </c>
      <c r="D3184" t="s">
        <v>20</v>
      </c>
      <c r="E3184">
        <f t="shared" si="452"/>
        <v>1</v>
      </c>
      <c r="F3184">
        <f t="shared" si="453"/>
        <v>2007</v>
      </c>
      <c r="G3184" s="2">
        <f t="shared" si="454"/>
        <v>320</v>
      </c>
      <c r="BV3184" s="1">
        <v>39402</v>
      </c>
      <c r="BW3184">
        <f t="shared" ca="1" si="455"/>
        <v>1490</v>
      </c>
      <c r="BX3184">
        <v>1490</v>
      </c>
    </row>
    <row r="3185" spans="1:76" x14ac:dyDescent="0.25">
      <c r="A3185" s="1">
        <v>39403</v>
      </c>
      <c r="B3185">
        <v>1830</v>
      </c>
      <c r="C3185">
        <f t="shared" si="451"/>
        <v>1830</v>
      </c>
      <c r="D3185" t="s">
        <v>20</v>
      </c>
      <c r="E3185">
        <f t="shared" si="452"/>
        <v>1</v>
      </c>
      <c r="F3185">
        <f t="shared" si="453"/>
        <v>2007</v>
      </c>
      <c r="G3185" s="2">
        <f t="shared" si="454"/>
        <v>321</v>
      </c>
      <c r="BV3185" s="1">
        <v>39403</v>
      </c>
      <c r="BW3185">
        <f t="shared" ca="1" si="455"/>
        <v>1830</v>
      </c>
      <c r="BX3185">
        <v>1830</v>
      </c>
    </row>
    <row r="3186" spans="1:76" x14ac:dyDescent="0.25">
      <c r="A3186" s="1">
        <v>39404</v>
      </c>
      <c r="B3186">
        <v>2070</v>
      </c>
      <c r="C3186">
        <f t="shared" si="451"/>
        <v>2070</v>
      </c>
      <c r="D3186" t="s">
        <v>20</v>
      </c>
      <c r="E3186">
        <f t="shared" si="452"/>
        <v>1</v>
      </c>
      <c r="F3186">
        <f t="shared" si="453"/>
        <v>2007</v>
      </c>
      <c r="G3186" s="2">
        <f t="shared" si="454"/>
        <v>322</v>
      </c>
      <c r="BV3186" s="1">
        <v>39404</v>
      </c>
      <c r="BW3186">
        <f t="shared" ca="1" si="455"/>
        <v>2070</v>
      </c>
      <c r="BX3186">
        <v>2070</v>
      </c>
    </row>
    <row r="3187" spans="1:76" x14ac:dyDescent="0.25">
      <c r="A3187" s="1">
        <v>39405</v>
      </c>
      <c r="B3187">
        <v>2140</v>
      </c>
      <c r="C3187">
        <f t="shared" si="451"/>
        <v>2140</v>
      </c>
      <c r="D3187" t="s">
        <v>20</v>
      </c>
      <c r="E3187">
        <f t="shared" si="452"/>
        <v>1</v>
      </c>
      <c r="F3187">
        <f t="shared" si="453"/>
        <v>2007</v>
      </c>
      <c r="G3187" s="2">
        <f t="shared" si="454"/>
        <v>323</v>
      </c>
      <c r="BV3187" s="1">
        <v>39405</v>
      </c>
      <c r="BW3187">
        <f t="shared" ca="1" si="455"/>
        <v>2140</v>
      </c>
      <c r="BX3187">
        <v>2140</v>
      </c>
    </row>
    <row r="3188" spans="1:76" x14ac:dyDescent="0.25">
      <c r="A3188" s="1">
        <v>39406</v>
      </c>
      <c r="B3188">
        <v>2130</v>
      </c>
      <c r="C3188">
        <f t="shared" si="451"/>
        <v>2130</v>
      </c>
      <c r="D3188" t="s">
        <v>20</v>
      </c>
      <c r="E3188">
        <f t="shared" si="452"/>
        <v>1</v>
      </c>
      <c r="F3188">
        <f t="shared" si="453"/>
        <v>2007</v>
      </c>
      <c r="G3188" s="2">
        <f t="shared" si="454"/>
        <v>324</v>
      </c>
      <c r="BV3188" s="1">
        <v>39406</v>
      </c>
      <c r="BW3188">
        <f t="shared" ca="1" si="455"/>
        <v>2130</v>
      </c>
      <c r="BX3188">
        <v>2130</v>
      </c>
    </row>
    <row r="3189" spans="1:76" x14ac:dyDescent="0.25">
      <c r="A3189" s="1">
        <v>39407</v>
      </c>
      <c r="B3189">
        <v>2130</v>
      </c>
      <c r="C3189">
        <f t="shared" si="451"/>
        <v>2130</v>
      </c>
      <c r="D3189" t="s">
        <v>20</v>
      </c>
      <c r="E3189">
        <f t="shared" si="452"/>
        <v>1</v>
      </c>
      <c r="F3189">
        <f t="shared" si="453"/>
        <v>2007</v>
      </c>
      <c r="G3189" s="2">
        <f t="shared" si="454"/>
        <v>325</v>
      </c>
      <c r="BV3189" s="1">
        <v>39407</v>
      </c>
      <c r="BW3189">
        <f t="shared" ca="1" si="455"/>
        <v>2130</v>
      </c>
      <c r="BX3189">
        <v>2130</v>
      </c>
    </row>
    <row r="3190" spans="1:76" x14ac:dyDescent="0.25">
      <c r="A3190" s="1">
        <v>39408</v>
      </c>
      <c r="B3190">
        <v>2130</v>
      </c>
      <c r="C3190">
        <f t="shared" si="451"/>
        <v>2130</v>
      </c>
      <c r="D3190" t="s">
        <v>20</v>
      </c>
      <c r="E3190">
        <f t="shared" si="452"/>
        <v>1</v>
      </c>
      <c r="F3190">
        <f t="shared" si="453"/>
        <v>2007</v>
      </c>
      <c r="G3190" s="2">
        <f t="shared" si="454"/>
        <v>326</v>
      </c>
      <c r="BV3190" s="1">
        <v>39408</v>
      </c>
      <c r="BW3190">
        <f t="shared" ca="1" si="455"/>
        <v>2130</v>
      </c>
      <c r="BX3190">
        <v>2130</v>
      </c>
    </row>
    <row r="3191" spans="1:76" x14ac:dyDescent="0.25">
      <c r="A3191" s="1">
        <v>39409</v>
      </c>
      <c r="B3191">
        <v>2150</v>
      </c>
      <c r="C3191">
        <f t="shared" si="451"/>
        <v>2150</v>
      </c>
      <c r="D3191" t="s">
        <v>20</v>
      </c>
      <c r="E3191">
        <f t="shared" si="452"/>
        <v>1</v>
      </c>
      <c r="F3191">
        <f t="shared" si="453"/>
        <v>2007</v>
      </c>
      <c r="G3191" s="2">
        <f t="shared" si="454"/>
        <v>327</v>
      </c>
      <c r="BV3191" s="1">
        <v>39409</v>
      </c>
      <c r="BW3191">
        <f t="shared" ca="1" si="455"/>
        <v>2150</v>
      </c>
      <c r="BX3191">
        <v>2150</v>
      </c>
    </row>
    <row r="3192" spans="1:76" x14ac:dyDescent="0.25">
      <c r="A3192" s="1">
        <v>39410</v>
      </c>
      <c r="B3192">
        <v>2190</v>
      </c>
      <c r="C3192">
        <f t="shared" si="451"/>
        <v>2190</v>
      </c>
      <c r="D3192" t="s">
        <v>20</v>
      </c>
      <c r="E3192">
        <f t="shared" si="452"/>
        <v>1</v>
      </c>
      <c r="F3192">
        <f t="shared" si="453"/>
        <v>2007</v>
      </c>
      <c r="G3192" s="2">
        <f t="shared" si="454"/>
        <v>328</v>
      </c>
      <c r="BV3192" s="1">
        <v>39410</v>
      </c>
      <c r="BW3192">
        <f t="shared" ca="1" si="455"/>
        <v>2190</v>
      </c>
      <c r="BX3192">
        <v>2190</v>
      </c>
    </row>
    <row r="3193" spans="1:76" x14ac:dyDescent="0.25">
      <c r="A3193" s="1">
        <v>39411</v>
      </c>
      <c r="B3193">
        <v>2190</v>
      </c>
      <c r="C3193">
        <f t="shared" si="451"/>
        <v>2190</v>
      </c>
      <c r="D3193" t="s">
        <v>20</v>
      </c>
      <c r="E3193">
        <f t="shared" si="452"/>
        <v>1</v>
      </c>
      <c r="F3193">
        <f t="shared" si="453"/>
        <v>2007</v>
      </c>
      <c r="G3193" s="2">
        <f t="shared" si="454"/>
        <v>329</v>
      </c>
      <c r="BV3193" s="1">
        <v>39411</v>
      </c>
      <c r="BW3193">
        <f t="shared" ca="1" si="455"/>
        <v>2190</v>
      </c>
      <c r="BX3193">
        <v>2190</v>
      </c>
    </row>
    <row r="3194" spans="1:76" x14ac:dyDescent="0.25">
      <c r="A3194" s="1">
        <v>39412</v>
      </c>
      <c r="B3194">
        <v>2200</v>
      </c>
      <c r="C3194">
        <f t="shared" si="451"/>
        <v>2200</v>
      </c>
      <c r="D3194" t="s">
        <v>20</v>
      </c>
      <c r="E3194">
        <f t="shared" si="452"/>
        <v>1</v>
      </c>
      <c r="F3194">
        <f t="shared" si="453"/>
        <v>2007</v>
      </c>
      <c r="G3194" s="2">
        <f t="shared" si="454"/>
        <v>330</v>
      </c>
      <c r="BV3194" s="1">
        <v>39412</v>
      </c>
      <c r="BW3194">
        <f t="shared" ca="1" si="455"/>
        <v>2200</v>
      </c>
      <c r="BX3194">
        <v>2200</v>
      </c>
    </row>
    <row r="3195" spans="1:76" x14ac:dyDescent="0.25">
      <c r="A3195" s="1">
        <v>39413</v>
      </c>
      <c r="B3195">
        <v>2200</v>
      </c>
      <c r="C3195">
        <f t="shared" si="451"/>
        <v>2200</v>
      </c>
      <c r="D3195" t="s">
        <v>20</v>
      </c>
      <c r="E3195">
        <f t="shared" si="452"/>
        <v>1</v>
      </c>
      <c r="F3195">
        <f t="shared" si="453"/>
        <v>2007</v>
      </c>
      <c r="G3195" s="2">
        <f t="shared" si="454"/>
        <v>331</v>
      </c>
      <c r="BV3195" s="1">
        <v>39413</v>
      </c>
      <c r="BW3195">
        <f t="shared" ca="1" si="455"/>
        <v>2200</v>
      </c>
      <c r="BX3195">
        <v>2200</v>
      </c>
    </row>
    <row r="3196" spans="1:76" x14ac:dyDescent="0.25">
      <c r="A3196" s="1">
        <v>39414</v>
      </c>
      <c r="B3196">
        <v>2270</v>
      </c>
      <c r="C3196">
        <f t="shared" si="451"/>
        <v>2270</v>
      </c>
      <c r="D3196" t="s">
        <v>20</v>
      </c>
      <c r="E3196">
        <f t="shared" si="452"/>
        <v>1</v>
      </c>
      <c r="F3196">
        <f t="shared" si="453"/>
        <v>2007</v>
      </c>
      <c r="G3196" s="2">
        <f t="shared" si="454"/>
        <v>332</v>
      </c>
      <c r="BV3196" s="1">
        <v>39414</v>
      </c>
      <c r="BW3196">
        <f t="shared" ca="1" si="455"/>
        <v>2270</v>
      </c>
      <c r="BX3196">
        <v>2270</v>
      </c>
    </row>
    <row r="3197" spans="1:76" x14ac:dyDescent="0.25">
      <c r="A3197" s="1">
        <v>39415</v>
      </c>
      <c r="B3197">
        <v>2230</v>
      </c>
      <c r="C3197">
        <f t="shared" si="451"/>
        <v>2230</v>
      </c>
      <c r="D3197" t="s">
        <v>20</v>
      </c>
      <c r="E3197">
        <f t="shared" si="452"/>
        <v>1</v>
      </c>
      <c r="F3197">
        <f t="shared" si="453"/>
        <v>2007</v>
      </c>
      <c r="G3197" s="2">
        <f t="shared" si="454"/>
        <v>333</v>
      </c>
      <c r="BV3197" s="1">
        <v>39415</v>
      </c>
      <c r="BW3197">
        <f t="shared" ca="1" si="455"/>
        <v>2230</v>
      </c>
      <c r="BX3197">
        <v>2230</v>
      </c>
    </row>
    <row r="3198" spans="1:76" x14ac:dyDescent="0.25">
      <c r="A3198" s="1">
        <v>39416</v>
      </c>
      <c r="B3198">
        <v>2270</v>
      </c>
      <c r="C3198">
        <f t="shared" si="451"/>
        <v>2270</v>
      </c>
      <c r="D3198" t="s">
        <v>20</v>
      </c>
      <c r="E3198">
        <f t="shared" si="452"/>
        <v>1</v>
      </c>
      <c r="F3198">
        <f t="shared" si="453"/>
        <v>2007</v>
      </c>
      <c r="G3198" s="2">
        <f t="shared" si="454"/>
        <v>334</v>
      </c>
      <c r="BV3198" s="1">
        <v>39416</v>
      </c>
      <c r="BW3198">
        <f t="shared" ca="1" si="455"/>
        <v>2270</v>
      </c>
      <c r="BX3198">
        <v>2270</v>
      </c>
    </row>
    <row r="3199" spans="1:76" x14ac:dyDescent="0.25">
      <c r="A3199" s="1">
        <v>39417</v>
      </c>
      <c r="B3199">
        <v>2280</v>
      </c>
      <c r="C3199">
        <f t="shared" si="451"/>
        <v>2280</v>
      </c>
      <c r="D3199" t="s">
        <v>20</v>
      </c>
      <c r="E3199">
        <f t="shared" si="452"/>
        <v>1</v>
      </c>
      <c r="F3199">
        <f t="shared" si="453"/>
        <v>2007</v>
      </c>
      <c r="G3199" s="2">
        <f t="shared" si="454"/>
        <v>335</v>
      </c>
      <c r="BV3199" s="1">
        <v>39417</v>
      </c>
      <c r="BW3199">
        <f t="shared" ca="1" si="455"/>
        <v>2280</v>
      </c>
      <c r="BX3199">
        <v>2280</v>
      </c>
    </row>
    <row r="3200" spans="1:76" x14ac:dyDescent="0.25">
      <c r="A3200" s="1">
        <v>39418</v>
      </c>
      <c r="B3200">
        <v>2280</v>
      </c>
      <c r="C3200">
        <f t="shared" si="451"/>
        <v>2280</v>
      </c>
      <c r="D3200" t="s">
        <v>20</v>
      </c>
      <c r="E3200">
        <f t="shared" si="452"/>
        <v>1</v>
      </c>
      <c r="F3200">
        <f t="shared" si="453"/>
        <v>2007</v>
      </c>
      <c r="G3200" s="2">
        <f t="shared" si="454"/>
        <v>336</v>
      </c>
      <c r="BV3200" s="1">
        <v>39418</v>
      </c>
      <c r="BW3200">
        <f t="shared" ca="1" si="455"/>
        <v>2280</v>
      </c>
      <c r="BX3200">
        <v>2280</v>
      </c>
    </row>
    <row r="3201" spans="1:76" x14ac:dyDescent="0.25">
      <c r="A3201" s="1">
        <v>39419</v>
      </c>
      <c r="B3201">
        <v>2250</v>
      </c>
      <c r="C3201">
        <f t="shared" si="451"/>
        <v>2250</v>
      </c>
      <c r="D3201" t="s">
        <v>20</v>
      </c>
      <c r="E3201">
        <f t="shared" si="452"/>
        <v>1</v>
      </c>
      <c r="F3201">
        <f t="shared" si="453"/>
        <v>2007</v>
      </c>
      <c r="G3201" s="2">
        <f t="shared" si="454"/>
        <v>337</v>
      </c>
      <c r="BV3201" s="1">
        <v>39419</v>
      </c>
      <c r="BW3201">
        <f t="shared" ca="1" si="455"/>
        <v>2250</v>
      </c>
      <c r="BX3201">
        <v>2250</v>
      </c>
    </row>
    <row r="3202" spans="1:76" x14ac:dyDescent="0.25">
      <c r="A3202" s="1">
        <v>39420</v>
      </c>
      <c r="B3202">
        <v>2180</v>
      </c>
      <c r="C3202">
        <f t="shared" si="451"/>
        <v>2180</v>
      </c>
      <c r="D3202" t="s">
        <v>20</v>
      </c>
      <c r="E3202">
        <f t="shared" si="452"/>
        <v>1</v>
      </c>
      <c r="F3202">
        <f t="shared" si="453"/>
        <v>2007</v>
      </c>
      <c r="G3202" s="2">
        <f t="shared" si="454"/>
        <v>338</v>
      </c>
      <c r="BV3202" s="1">
        <v>39420</v>
      </c>
      <c r="BW3202">
        <f t="shared" ca="1" si="455"/>
        <v>2180</v>
      </c>
      <c r="BX3202">
        <v>2180</v>
      </c>
    </row>
    <row r="3203" spans="1:76" x14ac:dyDescent="0.25">
      <c r="A3203" s="1">
        <v>39421</v>
      </c>
      <c r="B3203">
        <v>2200</v>
      </c>
      <c r="C3203">
        <f t="shared" ref="C3203:C3266" si="456">IF(ISNUMBER(B3203),B3203,"XX")</f>
        <v>2200</v>
      </c>
      <c r="D3203" t="s">
        <v>20</v>
      </c>
      <c r="E3203">
        <f t="shared" ref="E3203:E3266" si="457">IF(LEFT(D3203,1)="A",1,0)</f>
        <v>1</v>
      </c>
      <c r="F3203">
        <f t="shared" ref="F3203:F3266" si="458">YEAR(A3203)</f>
        <v>2007</v>
      </c>
      <c r="G3203" s="2">
        <f t="shared" ref="G3203:G3266" si="459">DATE(YEAR(A3203),MONTH(A3203),DAY(A3203))-DATE(YEAR(A3203),1,0)</f>
        <v>339</v>
      </c>
      <c r="BV3203" s="1">
        <v>39421</v>
      </c>
      <c r="BW3203">
        <f t="shared" ref="BW3203:BW3266" ca="1" si="460">OFFSET($BA$1,MATCH(DATE(YEAR(BV3203),MONTH(BV3203),DAY(BV3203))-DATE(YEAR(BV3203),1,0),$BA$2:$BA$366,0),MATCH(YEAR(BV3203),$BB$1:$BO$1,0))</f>
        <v>2200</v>
      </c>
      <c r="BX3203">
        <v>2200</v>
      </c>
    </row>
    <row r="3204" spans="1:76" x14ac:dyDescent="0.25">
      <c r="A3204" s="1">
        <v>39422</v>
      </c>
      <c r="B3204">
        <v>2160</v>
      </c>
      <c r="C3204">
        <f t="shared" si="456"/>
        <v>2160</v>
      </c>
      <c r="D3204" t="s">
        <v>20</v>
      </c>
      <c r="E3204">
        <f t="shared" si="457"/>
        <v>1</v>
      </c>
      <c r="F3204">
        <f t="shared" si="458"/>
        <v>2007</v>
      </c>
      <c r="G3204" s="2">
        <f t="shared" si="459"/>
        <v>340</v>
      </c>
      <c r="BV3204" s="1">
        <v>39422</v>
      </c>
      <c r="BW3204">
        <f t="shared" ca="1" si="460"/>
        <v>2160</v>
      </c>
      <c r="BX3204">
        <v>2160</v>
      </c>
    </row>
    <row r="3205" spans="1:76" x14ac:dyDescent="0.25">
      <c r="A3205" s="1">
        <v>39423</v>
      </c>
      <c r="B3205">
        <v>2210</v>
      </c>
      <c r="C3205">
        <f t="shared" si="456"/>
        <v>2210</v>
      </c>
      <c r="D3205" t="s">
        <v>20</v>
      </c>
      <c r="E3205">
        <f t="shared" si="457"/>
        <v>1</v>
      </c>
      <c r="F3205">
        <f t="shared" si="458"/>
        <v>2007</v>
      </c>
      <c r="G3205" s="2">
        <f t="shared" si="459"/>
        <v>341</v>
      </c>
      <c r="BV3205" s="1">
        <v>39423</v>
      </c>
      <c r="BW3205">
        <f t="shared" ca="1" si="460"/>
        <v>2210</v>
      </c>
      <c r="BX3205">
        <v>2210</v>
      </c>
    </row>
    <row r="3206" spans="1:76" x14ac:dyDescent="0.25">
      <c r="A3206" s="1">
        <v>39424</v>
      </c>
      <c r="B3206">
        <v>2220</v>
      </c>
      <c r="C3206">
        <f t="shared" si="456"/>
        <v>2220</v>
      </c>
      <c r="D3206" t="s">
        <v>20</v>
      </c>
      <c r="E3206">
        <f t="shared" si="457"/>
        <v>1</v>
      </c>
      <c r="F3206">
        <f t="shared" si="458"/>
        <v>2007</v>
      </c>
      <c r="G3206" s="2">
        <f t="shared" si="459"/>
        <v>342</v>
      </c>
      <c r="BV3206" s="1">
        <v>39424</v>
      </c>
      <c r="BW3206">
        <f t="shared" ca="1" si="460"/>
        <v>2220</v>
      </c>
      <c r="BX3206">
        <v>2220</v>
      </c>
    </row>
    <row r="3207" spans="1:76" x14ac:dyDescent="0.25">
      <c r="A3207" s="1">
        <v>39425</v>
      </c>
      <c r="B3207">
        <v>2240</v>
      </c>
      <c r="C3207">
        <f t="shared" si="456"/>
        <v>2240</v>
      </c>
      <c r="D3207" t="s">
        <v>20</v>
      </c>
      <c r="E3207">
        <f t="shared" si="457"/>
        <v>1</v>
      </c>
      <c r="F3207">
        <f t="shared" si="458"/>
        <v>2007</v>
      </c>
      <c r="G3207" s="2">
        <f t="shared" si="459"/>
        <v>343</v>
      </c>
      <c r="BV3207" s="1">
        <v>39425</v>
      </c>
      <c r="BW3207">
        <f t="shared" ca="1" si="460"/>
        <v>2240</v>
      </c>
      <c r="BX3207">
        <v>2240</v>
      </c>
    </row>
    <row r="3208" spans="1:76" x14ac:dyDescent="0.25">
      <c r="A3208" s="1">
        <v>39426</v>
      </c>
      <c r="B3208">
        <v>2260</v>
      </c>
      <c r="C3208">
        <f t="shared" si="456"/>
        <v>2260</v>
      </c>
      <c r="D3208" t="s">
        <v>20</v>
      </c>
      <c r="E3208">
        <f t="shared" si="457"/>
        <v>1</v>
      </c>
      <c r="F3208">
        <f t="shared" si="458"/>
        <v>2007</v>
      </c>
      <c r="G3208" s="2">
        <f t="shared" si="459"/>
        <v>344</v>
      </c>
      <c r="BV3208" s="1">
        <v>39426</v>
      </c>
      <c r="BW3208">
        <f t="shared" ca="1" si="460"/>
        <v>2260</v>
      </c>
      <c r="BX3208">
        <v>2260</v>
      </c>
    </row>
    <row r="3209" spans="1:76" x14ac:dyDescent="0.25">
      <c r="A3209" s="1">
        <v>39427</v>
      </c>
      <c r="B3209">
        <v>2210</v>
      </c>
      <c r="C3209">
        <f t="shared" si="456"/>
        <v>2210</v>
      </c>
      <c r="D3209" t="s">
        <v>20</v>
      </c>
      <c r="E3209">
        <f t="shared" si="457"/>
        <v>1</v>
      </c>
      <c r="F3209">
        <f t="shared" si="458"/>
        <v>2007</v>
      </c>
      <c r="G3209" s="2">
        <f t="shared" si="459"/>
        <v>345</v>
      </c>
      <c r="BV3209" s="1">
        <v>39427</v>
      </c>
      <c r="BW3209">
        <f t="shared" ca="1" si="460"/>
        <v>2210</v>
      </c>
      <c r="BX3209">
        <v>2210</v>
      </c>
    </row>
    <row r="3210" spans="1:76" x14ac:dyDescent="0.25">
      <c r="A3210" s="1">
        <v>39428</v>
      </c>
      <c r="B3210">
        <v>2190</v>
      </c>
      <c r="C3210">
        <f t="shared" si="456"/>
        <v>2190</v>
      </c>
      <c r="D3210" t="s">
        <v>20</v>
      </c>
      <c r="E3210">
        <f t="shared" si="457"/>
        <v>1</v>
      </c>
      <c r="F3210">
        <f t="shared" si="458"/>
        <v>2007</v>
      </c>
      <c r="G3210" s="2">
        <f t="shared" si="459"/>
        <v>346</v>
      </c>
      <c r="BV3210" s="1">
        <v>39428</v>
      </c>
      <c r="BW3210">
        <f t="shared" ca="1" si="460"/>
        <v>2190</v>
      </c>
      <c r="BX3210">
        <v>2190</v>
      </c>
    </row>
    <row r="3211" spans="1:76" x14ac:dyDescent="0.25">
      <c r="A3211" s="1">
        <v>39429</v>
      </c>
      <c r="B3211">
        <v>2260</v>
      </c>
      <c r="C3211">
        <f t="shared" si="456"/>
        <v>2260</v>
      </c>
      <c r="D3211" t="s">
        <v>20</v>
      </c>
      <c r="E3211">
        <f t="shared" si="457"/>
        <v>1</v>
      </c>
      <c r="F3211">
        <f t="shared" si="458"/>
        <v>2007</v>
      </c>
      <c r="G3211" s="2">
        <f t="shared" si="459"/>
        <v>347</v>
      </c>
      <c r="BV3211" s="1">
        <v>39429</v>
      </c>
      <c r="BW3211">
        <f t="shared" ca="1" si="460"/>
        <v>2260</v>
      </c>
      <c r="BX3211">
        <v>2260</v>
      </c>
    </row>
    <row r="3212" spans="1:76" x14ac:dyDescent="0.25">
      <c r="A3212" s="1">
        <v>39430</v>
      </c>
      <c r="B3212">
        <v>2280</v>
      </c>
      <c r="C3212">
        <f t="shared" si="456"/>
        <v>2280</v>
      </c>
      <c r="D3212" t="s">
        <v>20</v>
      </c>
      <c r="E3212">
        <f t="shared" si="457"/>
        <v>1</v>
      </c>
      <c r="F3212">
        <f t="shared" si="458"/>
        <v>2007</v>
      </c>
      <c r="G3212" s="2">
        <f t="shared" si="459"/>
        <v>348</v>
      </c>
      <c r="BV3212" s="1">
        <v>39430</v>
      </c>
      <c r="BW3212">
        <f t="shared" ca="1" si="460"/>
        <v>2280</v>
      </c>
      <c r="BX3212">
        <v>2280</v>
      </c>
    </row>
    <row r="3213" spans="1:76" x14ac:dyDescent="0.25">
      <c r="A3213" s="1">
        <v>39431</v>
      </c>
      <c r="B3213">
        <v>2280</v>
      </c>
      <c r="C3213">
        <f t="shared" si="456"/>
        <v>2280</v>
      </c>
      <c r="D3213" t="s">
        <v>20</v>
      </c>
      <c r="E3213">
        <f t="shared" si="457"/>
        <v>1</v>
      </c>
      <c r="F3213">
        <f t="shared" si="458"/>
        <v>2007</v>
      </c>
      <c r="G3213" s="2">
        <f t="shared" si="459"/>
        <v>349</v>
      </c>
      <c r="BV3213" s="1">
        <v>39431</v>
      </c>
      <c r="BW3213">
        <f t="shared" ca="1" si="460"/>
        <v>2280</v>
      </c>
      <c r="BX3213">
        <v>2280</v>
      </c>
    </row>
    <row r="3214" spans="1:76" x14ac:dyDescent="0.25">
      <c r="A3214" s="1">
        <v>39432</v>
      </c>
      <c r="B3214">
        <v>2330</v>
      </c>
      <c r="C3214">
        <f t="shared" si="456"/>
        <v>2330</v>
      </c>
      <c r="D3214" t="s">
        <v>20</v>
      </c>
      <c r="E3214">
        <f t="shared" si="457"/>
        <v>1</v>
      </c>
      <c r="F3214">
        <f t="shared" si="458"/>
        <v>2007</v>
      </c>
      <c r="G3214" s="2">
        <f t="shared" si="459"/>
        <v>350</v>
      </c>
      <c r="BV3214" s="1">
        <v>39432</v>
      </c>
      <c r="BW3214">
        <f t="shared" ca="1" si="460"/>
        <v>2330</v>
      </c>
      <c r="BX3214">
        <v>2330</v>
      </c>
    </row>
    <row r="3215" spans="1:76" x14ac:dyDescent="0.25">
      <c r="A3215" s="1">
        <v>39433</v>
      </c>
      <c r="B3215">
        <v>2300</v>
      </c>
      <c r="C3215">
        <f t="shared" si="456"/>
        <v>2300</v>
      </c>
      <c r="D3215" t="s">
        <v>20</v>
      </c>
      <c r="E3215">
        <f t="shared" si="457"/>
        <v>1</v>
      </c>
      <c r="F3215">
        <f t="shared" si="458"/>
        <v>2007</v>
      </c>
      <c r="G3215" s="2">
        <f t="shared" si="459"/>
        <v>351</v>
      </c>
      <c r="BV3215" s="1">
        <v>39433</v>
      </c>
      <c r="BW3215">
        <f t="shared" ca="1" si="460"/>
        <v>2300</v>
      </c>
      <c r="BX3215">
        <v>2300</v>
      </c>
    </row>
    <row r="3216" spans="1:76" x14ac:dyDescent="0.25">
      <c r="A3216" s="1">
        <v>39434</v>
      </c>
      <c r="B3216">
        <v>2300</v>
      </c>
      <c r="C3216">
        <f t="shared" si="456"/>
        <v>2300</v>
      </c>
      <c r="D3216" t="s">
        <v>20</v>
      </c>
      <c r="E3216">
        <f t="shared" si="457"/>
        <v>1</v>
      </c>
      <c r="F3216">
        <f t="shared" si="458"/>
        <v>2007</v>
      </c>
      <c r="G3216" s="2">
        <f t="shared" si="459"/>
        <v>352</v>
      </c>
      <c r="BV3216" s="1">
        <v>39434</v>
      </c>
      <c r="BW3216">
        <f t="shared" ca="1" si="460"/>
        <v>2300</v>
      </c>
      <c r="BX3216">
        <v>2300</v>
      </c>
    </row>
    <row r="3217" spans="1:76" x14ac:dyDescent="0.25">
      <c r="A3217" s="1">
        <v>39435</v>
      </c>
      <c r="B3217">
        <v>2280</v>
      </c>
      <c r="C3217">
        <f t="shared" si="456"/>
        <v>2280</v>
      </c>
      <c r="D3217" t="s">
        <v>20</v>
      </c>
      <c r="E3217">
        <f t="shared" si="457"/>
        <v>1</v>
      </c>
      <c r="F3217">
        <f t="shared" si="458"/>
        <v>2007</v>
      </c>
      <c r="G3217" s="2">
        <f t="shared" si="459"/>
        <v>353</v>
      </c>
      <c r="BV3217" s="1">
        <v>39435</v>
      </c>
      <c r="BW3217">
        <f t="shared" ca="1" si="460"/>
        <v>2280</v>
      </c>
      <c r="BX3217">
        <v>2280</v>
      </c>
    </row>
    <row r="3218" spans="1:76" x14ac:dyDescent="0.25">
      <c r="A3218" s="1">
        <v>39436</v>
      </c>
      <c r="B3218">
        <v>2290</v>
      </c>
      <c r="C3218">
        <f t="shared" si="456"/>
        <v>2290</v>
      </c>
      <c r="D3218" t="s">
        <v>20</v>
      </c>
      <c r="E3218">
        <f t="shared" si="457"/>
        <v>1</v>
      </c>
      <c r="F3218">
        <f t="shared" si="458"/>
        <v>2007</v>
      </c>
      <c r="G3218" s="2">
        <f t="shared" si="459"/>
        <v>354</v>
      </c>
      <c r="BV3218" s="1">
        <v>39436</v>
      </c>
      <c r="BW3218">
        <f t="shared" ca="1" si="460"/>
        <v>2290</v>
      </c>
      <c r="BX3218">
        <v>2290</v>
      </c>
    </row>
    <row r="3219" spans="1:76" x14ac:dyDescent="0.25">
      <c r="A3219" s="1">
        <v>39437</v>
      </c>
      <c r="B3219">
        <v>2290</v>
      </c>
      <c r="C3219">
        <f t="shared" si="456"/>
        <v>2290</v>
      </c>
      <c r="D3219" t="s">
        <v>20</v>
      </c>
      <c r="E3219">
        <f t="shared" si="457"/>
        <v>1</v>
      </c>
      <c r="F3219">
        <f t="shared" si="458"/>
        <v>2007</v>
      </c>
      <c r="G3219" s="2">
        <f t="shared" si="459"/>
        <v>355</v>
      </c>
      <c r="BV3219" s="1">
        <v>39437</v>
      </c>
      <c r="BW3219">
        <f t="shared" ca="1" si="460"/>
        <v>2290</v>
      </c>
      <c r="BX3219">
        <v>2290</v>
      </c>
    </row>
    <row r="3220" spans="1:76" x14ac:dyDescent="0.25">
      <c r="A3220" s="1">
        <v>39438</v>
      </c>
      <c r="B3220">
        <v>2270</v>
      </c>
      <c r="C3220">
        <f t="shared" si="456"/>
        <v>2270</v>
      </c>
      <c r="D3220" t="s">
        <v>20</v>
      </c>
      <c r="E3220">
        <f t="shared" si="457"/>
        <v>1</v>
      </c>
      <c r="F3220">
        <f t="shared" si="458"/>
        <v>2007</v>
      </c>
      <c r="G3220" s="2">
        <f t="shared" si="459"/>
        <v>356</v>
      </c>
      <c r="BV3220" s="1">
        <v>39438</v>
      </c>
      <c r="BW3220">
        <f t="shared" ca="1" si="460"/>
        <v>2270</v>
      </c>
      <c r="BX3220">
        <v>2270</v>
      </c>
    </row>
    <row r="3221" spans="1:76" x14ac:dyDescent="0.25">
      <c r="A3221" s="1">
        <v>39439</v>
      </c>
      <c r="B3221">
        <v>2290</v>
      </c>
      <c r="C3221">
        <f t="shared" si="456"/>
        <v>2290</v>
      </c>
      <c r="D3221" t="s">
        <v>20</v>
      </c>
      <c r="E3221">
        <f t="shared" si="457"/>
        <v>1</v>
      </c>
      <c r="F3221">
        <f t="shared" si="458"/>
        <v>2007</v>
      </c>
      <c r="G3221" s="2">
        <f t="shared" si="459"/>
        <v>357</v>
      </c>
      <c r="BV3221" s="1">
        <v>39439</v>
      </c>
      <c r="BW3221">
        <f t="shared" ca="1" si="460"/>
        <v>2290</v>
      </c>
      <c r="BX3221">
        <v>2290</v>
      </c>
    </row>
    <row r="3222" spans="1:76" x14ac:dyDescent="0.25">
      <c r="A3222" s="1">
        <v>39440</v>
      </c>
      <c r="B3222">
        <v>2030</v>
      </c>
      <c r="C3222">
        <f t="shared" si="456"/>
        <v>2030</v>
      </c>
      <c r="D3222" t="s">
        <v>20</v>
      </c>
      <c r="E3222">
        <f t="shared" si="457"/>
        <v>1</v>
      </c>
      <c r="F3222">
        <f t="shared" si="458"/>
        <v>2007</v>
      </c>
      <c r="G3222" s="2">
        <f t="shared" si="459"/>
        <v>358</v>
      </c>
      <c r="BV3222" s="1">
        <v>39440</v>
      </c>
      <c r="BW3222">
        <f t="shared" ca="1" si="460"/>
        <v>2030</v>
      </c>
      <c r="BX3222">
        <v>2030</v>
      </c>
    </row>
    <row r="3223" spans="1:76" x14ac:dyDescent="0.25">
      <c r="A3223" s="1">
        <v>39441</v>
      </c>
      <c r="C3223" t="str">
        <f t="shared" si="456"/>
        <v>XX</v>
      </c>
      <c r="E3223">
        <f t="shared" si="457"/>
        <v>0</v>
      </c>
      <c r="F3223">
        <f t="shared" si="458"/>
        <v>2007</v>
      </c>
      <c r="G3223" s="2">
        <f t="shared" si="459"/>
        <v>359</v>
      </c>
      <c r="BV3223" s="1">
        <v>39441</v>
      </c>
      <c r="BW3223" t="str">
        <f t="shared" ca="1" si="460"/>
        <v>XX</v>
      </c>
      <c r="BX3223" t="s">
        <v>2</v>
      </c>
    </row>
    <row r="3224" spans="1:76" x14ac:dyDescent="0.25">
      <c r="A3224" s="1">
        <v>39442</v>
      </c>
      <c r="C3224" t="str">
        <f t="shared" si="456"/>
        <v>XX</v>
      </c>
      <c r="E3224">
        <f t="shared" si="457"/>
        <v>0</v>
      </c>
      <c r="F3224">
        <f t="shared" si="458"/>
        <v>2007</v>
      </c>
      <c r="G3224" s="2">
        <f t="shared" si="459"/>
        <v>360</v>
      </c>
      <c r="BV3224" s="1">
        <v>39442</v>
      </c>
      <c r="BW3224" t="str">
        <f t="shared" ca="1" si="460"/>
        <v>XX</v>
      </c>
      <c r="BX3224" t="s">
        <v>2</v>
      </c>
    </row>
    <row r="3225" spans="1:76" x14ac:dyDescent="0.25">
      <c r="A3225" s="1">
        <v>39443</v>
      </c>
      <c r="B3225">
        <v>2250</v>
      </c>
      <c r="C3225">
        <f t="shared" si="456"/>
        <v>2250</v>
      </c>
      <c r="D3225" t="s">
        <v>20</v>
      </c>
      <c r="E3225">
        <f t="shared" si="457"/>
        <v>1</v>
      </c>
      <c r="F3225">
        <f t="shared" si="458"/>
        <v>2007</v>
      </c>
      <c r="G3225" s="2">
        <f t="shared" si="459"/>
        <v>361</v>
      </c>
      <c r="BV3225" s="1">
        <v>39443</v>
      </c>
      <c r="BW3225">
        <f t="shared" ca="1" si="460"/>
        <v>2250</v>
      </c>
      <c r="BX3225">
        <v>2250</v>
      </c>
    </row>
    <row r="3226" spans="1:76" x14ac:dyDescent="0.25">
      <c r="A3226" s="1">
        <v>39444</v>
      </c>
      <c r="B3226">
        <v>2310</v>
      </c>
      <c r="C3226">
        <f t="shared" si="456"/>
        <v>2310</v>
      </c>
      <c r="D3226" t="s">
        <v>20</v>
      </c>
      <c r="E3226">
        <f t="shared" si="457"/>
        <v>1</v>
      </c>
      <c r="F3226">
        <f t="shared" si="458"/>
        <v>2007</v>
      </c>
      <c r="G3226" s="2">
        <f t="shared" si="459"/>
        <v>362</v>
      </c>
      <c r="BV3226" s="1">
        <v>39444</v>
      </c>
      <c r="BW3226">
        <f t="shared" ca="1" si="460"/>
        <v>2310</v>
      </c>
      <c r="BX3226">
        <v>2310</v>
      </c>
    </row>
    <row r="3227" spans="1:76" x14ac:dyDescent="0.25">
      <c r="A3227" s="1">
        <v>39445</v>
      </c>
      <c r="B3227">
        <v>2360</v>
      </c>
      <c r="C3227">
        <f t="shared" si="456"/>
        <v>2360</v>
      </c>
      <c r="D3227" t="s">
        <v>20</v>
      </c>
      <c r="E3227">
        <f t="shared" si="457"/>
        <v>1</v>
      </c>
      <c r="F3227">
        <f t="shared" si="458"/>
        <v>2007</v>
      </c>
      <c r="G3227" s="2">
        <f t="shared" si="459"/>
        <v>363</v>
      </c>
      <c r="BV3227" s="1">
        <v>39445</v>
      </c>
      <c r="BW3227">
        <f t="shared" ca="1" si="460"/>
        <v>2360</v>
      </c>
      <c r="BX3227">
        <v>2360</v>
      </c>
    </row>
    <row r="3228" spans="1:76" x14ac:dyDescent="0.25">
      <c r="A3228" s="1">
        <v>39446</v>
      </c>
      <c r="B3228">
        <v>2300</v>
      </c>
      <c r="C3228">
        <f t="shared" si="456"/>
        <v>2300</v>
      </c>
      <c r="D3228" t="s">
        <v>20</v>
      </c>
      <c r="E3228">
        <f t="shared" si="457"/>
        <v>1</v>
      </c>
      <c r="F3228">
        <f t="shared" si="458"/>
        <v>2007</v>
      </c>
      <c r="G3228" s="2">
        <f t="shared" si="459"/>
        <v>364</v>
      </c>
      <c r="BV3228" s="1">
        <v>39446</v>
      </c>
      <c r="BW3228">
        <f t="shared" ca="1" si="460"/>
        <v>2300</v>
      </c>
      <c r="BX3228">
        <v>2300</v>
      </c>
    </row>
    <row r="3229" spans="1:76" x14ac:dyDescent="0.25">
      <c r="A3229" s="1">
        <v>39447</v>
      </c>
      <c r="B3229">
        <v>2250</v>
      </c>
      <c r="C3229">
        <f t="shared" si="456"/>
        <v>2250</v>
      </c>
      <c r="D3229" t="s">
        <v>20</v>
      </c>
      <c r="E3229">
        <f t="shared" si="457"/>
        <v>1</v>
      </c>
      <c r="F3229">
        <f t="shared" si="458"/>
        <v>2007</v>
      </c>
      <c r="G3229" s="2">
        <f t="shared" si="459"/>
        <v>365</v>
      </c>
      <c r="BV3229" s="1">
        <v>39447</v>
      </c>
      <c r="BW3229">
        <f t="shared" ca="1" si="460"/>
        <v>2250</v>
      </c>
      <c r="BX3229">
        <v>2250</v>
      </c>
    </row>
    <row r="3230" spans="1:76" x14ac:dyDescent="0.25">
      <c r="A3230" s="1">
        <v>39448</v>
      </c>
      <c r="B3230">
        <v>2310</v>
      </c>
      <c r="C3230">
        <f t="shared" si="456"/>
        <v>2310</v>
      </c>
      <c r="D3230" t="s">
        <v>20</v>
      </c>
      <c r="E3230">
        <f t="shared" si="457"/>
        <v>1</v>
      </c>
      <c r="F3230">
        <f t="shared" si="458"/>
        <v>2008</v>
      </c>
      <c r="G3230" s="2">
        <f t="shared" si="459"/>
        <v>1</v>
      </c>
      <c r="BV3230" s="1">
        <v>39448</v>
      </c>
      <c r="BW3230">
        <f t="shared" ca="1" si="460"/>
        <v>2310</v>
      </c>
      <c r="BX3230">
        <v>2310</v>
      </c>
    </row>
    <row r="3231" spans="1:76" x14ac:dyDescent="0.25">
      <c r="A3231" s="1">
        <v>39449</v>
      </c>
      <c r="B3231">
        <v>2380</v>
      </c>
      <c r="C3231">
        <f t="shared" si="456"/>
        <v>2380</v>
      </c>
      <c r="D3231" t="s">
        <v>20</v>
      </c>
      <c r="E3231">
        <f t="shared" si="457"/>
        <v>1</v>
      </c>
      <c r="F3231">
        <f t="shared" si="458"/>
        <v>2008</v>
      </c>
      <c r="G3231" s="2">
        <f t="shared" si="459"/>
        <v>2</v>
      </c>
      <c r="BV3231" s="1">
        <v>39449</v>
      </c>
      <c r="BW3231">
        <f t="shared" ca="1" si="460"/>
        <v>2380</v>
      </c>
      <c r="BX3231">
        <v>2380</v>
      </c>
    </row>
    <row r="3232" spans="1:76" x14ac:dyDescent="0.25">
      <c r="A3232" s="1">
        <v>39450</v>
      </c>
      <c r="B3232">
        <v>2380</v>
      </c>
      <c r="C3232">
        <f t="shared" si="456"/>
        <v>2380</v>
      </c>
      <c r="D3232" t="s">
        <v>20</v>
      </c>
      <c r="E3232">
        <f t="shared" si="457"/>
        <v>1</v>
      </c>
      <c r="F3232">
        <f t="shared" si="458"/>
        <v>2008</v>
      </c>
      <c r="G3232" s="2">
        <f t="shared" si="459"/>
        <v>3</v>
      </c>
      <c r="BV3232" s="1">
        <v>39450</v>
      </c>
      <c r="BW3232">
        <f t="shared" ca="1" si="460"/>
        <v>2380</v>
      </c>
      <c r="BX3232">
        <v>2380</v>
      </c>
    </row>
    <row r="3233" spans="1:76" x14ac:dyDescent="0.25">
      <c r="A3233" s="1">
        <v>39451</v>
      </c>
      <c r="B3233">
        <v>2290</v>
      </c>
      <c r="C3233">
        <f t="shared" si="456"/>
        <v>2290</v>
      </c>
      <c r="D3233" t="s">
        <v>20</v>
      </c>
      <c r="E3233">
        <f t="shared" si="457"/>
        <v>1</v>
      </c>
      <c r="F3233">
        <f t="shared" si="458"/>
        <v>2008</v>
      </c>
      <c r="G3233" s="2">
        <f t="shared" si="459"/>
        <v>4</v>
      </c>
      <c r="BV3233" s="1">
        <v>39451</v>
      </c>
      <c r="BW3233">
        <f t="shared" ca="1" si="460"/>
        <v>2290</v>
      </c>
      <c r="BX3233">
        <v>2290</v>
      </c>
    </row>
    <row r="3234" spans="1:76" x14ac:dyDescent="0.25">
      <c r="A3234" s="1">
        <v>39452</v>
      </c>
      <c r="B3234">
        <v>2260</v>
      </c>
      <c r="C3234">
        <f t="shared" si="456"/>
        <v>2260</v>
      </c>
      <c r="D3234" t="s">
        <v>20</v>
      </c>
      <c r="E3234">
        <f t="shared" si="457"/>
        <v>1</v>
      </c>
      <c r="F3234">
        <f t="shared" si="458"/>
        <v>2008</v>
      </c>
      <c r="G3234" s="2">
        <f t="shared" si="459"/>
        <v>5</v>
      </c>
      <c r="BV3234" s="1">
        <v>39452</v>
      </c>
      <c r="BW3234">
        <f t="shared" ca="1" si="460"/>
        <v>2260</v>
      </c>
      <c r="BX3234">
        <v>2260</v>
      </c>
    </row>
    <row r="3235" spans="1:76" x14ac:dyDescent="0.25">
      <c r="A3235" s="1">
        <v>39453</v>
      </c>
      <c r="B3235">
        <v>2250</v>
      </c>
      <c r="C3235">
        <f t="shared" si="456"/>
        <v>2250</v>
      </c>
      <c r="D3235" t="s">
        <v>20</v>
      </c>
      <c r="E3235">
        <f t="shared" si="457"/>
        <v>1</v>
      </c>
      <c r="F3235">
        <f t="shared" si="458"/>
        <v>2008</v>
      </c>
      <c r="G3235" s="2">
        <f t="shared" si="459"/>
        <v>6</v>
      </c>
      <c r="BV3235" s="1">
        <v>39453</v>
      </c>
      <c r="BW3235">
        <f t="shared" ca="1" si="460"/>
        <v>2250</v>
      </c>
      <c r="BX3235">
        <v>2250</v>
      </c>
    </row>
    <row r="3236" spans="1:76" x14ac:dyDescent="0.25">
      <c r="A3236" s="1">
        <v>39454</v>
      </c>
      <c r="B3236">
        <v>2260</v>
      </c>
      <c r="C3236">
        <f t="shared" si="456"/>
        <v>2260</v>
      </c>
      <c r="D3236" t="s">
        <v>20</v>
      </c>
      <c r="E3236">
        <f t="shared" si="457"/>
        <v>1</v>
      </c>
      <c r="F3236">
        <f t="shared" si="458"/>
        <v>2008</v>
      </c>
      <c r="G3236" s="2">
        <f t="shared" si="459"/>
        <v>7</v>
      </c>
      <c r="BV3236" s="1">
        <v>39454</v>
      </c>
      <c r="BW3236">
        <f t="shared" ca="1" si="460"/>
        <v>2260</v>
      </c>
      <c r="BX3236">
        <v>2260</v>
      </c>
    </row>
    <row r="3237" spans="1:76" x14ac:dyDescent="0.25">
      <c r="A3237" s="1">
        <v>39455</v>
      </c>
      <c r="B3237">
        <v>2270</v>
      </c>
      <c r="C3237">
        <f t="shared" si="456"/>
        <v>2270</v>
      </c>
      <c r="D3237" t="s">
        <v>20</v>
      </c>
      <c r="E3237">
        <f t="shared" si="457"/>
        <v>1</v>
      </c>
      <c r="F3237">
        <f t="shared" si="458"/>
        <v>2008</v>
      </c>
      <c r="G3237" s="2">
        <f t="shared" si="459"/>
        <v>8</v>
      </c>
      <c r="BV3237" s="1">
        <v>39455</v>
      </c>
      <c r="BW3237">
        <f t="shared" ca="1" si="460"/>
        <v>2270</v>
      </c>
      <c r="BX3237">
        <v>2270</v>
      </c>
    </row>
    <row r="3238" spans="1:76" x14ac:dyDescent="0.25">
      <c r="A3238" s="1">
        <v>39456</v>
      </c>
      <c r="B3238">
        <v>2330</v>
      </c>
      <c r="C3238">
        <f t="shared" si="456"/>
        <v>2330</v>
      </c>
      <c r="D3238" t="s">
        <v>20</v>
      </c>
      <c r="E3238">
        <f t="shared" si="457"/>
        <v>1</v>
      </c>
      <c r="F3238">
        <f t="shared" si="458"/>
        <v>2008</v>
      </c>
      <c r="G3238" s="2">
        <f t="shared" si="459"/>
        <v>9</v>
      </c>
      <c r="BV3238" s="1">
        <v>39456</v>
      </c>
      <c r="BW3238">
        <f t="shared" ca="1" si="460"/>
        <v>2330</v>
      </c>
      <c r="BX3238">
        <v>2330</v>
      </c>
    </row>
    <row r="3239" spans="1:76" x14ac:dyDescent="0.25">
      <c r="A3239" s="1">
        <v>39457</v>
      </c>
      <c r="B3239">
        <v>2320</v>
      </c>
      <c r="C3239">
        <f t="shared" si="456"/>
        <v>2320</v>
      </c>
      <c r="D3239" t="s">
        <v>20</v>
      </c>
      <c r="E3239">
        <f t="shared" si="457"/>
        <v>1</v>
      </c>
      <c r="F3239">
        <f t="shared" si="458"/>
        <v>2008</v>
      </c>
      <c r="G3239" s="2">
        <f t="shared" si="459"/>
        <v>10</v>
      </c>
      <c r="BV3239" s="1">
        <v>39457</v>
      </c>
      <c r="BW3239">
        <f t="shared" ca="1" si="460"/>
        <v>2320</v>
      </c>
      <c r="BX3239">
        <v>2320</v>
      </c>
    </row>
    <row r="3240" spans="1:76" x14ac:dyDescent="0.25">
      <c r="A3240" s="1">
        <v>39458</v>
      </c>
      <c r="B3240">
        <v>2310</v>
      </c>
      <c r="C3240">
        <f t="shared" si="456"/>
        <v>2310</v>
      </c>
      <c r="D3240" t="s">
        <v>20</v>
      </c>
      <c r="E3240">
        <f t="shared" si="457"/>
        <v>1</v>
      </c>
      <c r="F3240">
        <f t="shared" si="458"/>
        <v>2008</v>
      </c>
      <c r="G3240" s="2">
        <f t="shared" si="459"/>
        <v>11</v>
      </c>
      <c r="BV3240" s="1">
        <v>39458</v>
      </c>
      <c r="BW3240">
        <f t="shared" ca="1" si="460"/>
        <v>2310</v>
      </c>
      <c r="BX3240">
        <v>2310</v>
      </c>
    </row>
    <row r="3241" spans="1:76" x14ac:dyDescent="0.25">
      <c r="A3241" s="1">
        <v>39459</v>
      </c>
      <c r="B3241">
        <v>2330</v>
      </c>
      <c r="C3241">
        <f t="shared" si="456"/>
        <v>2330</v>
      </c>
      <c r="D3241" t="s">
        <v>20</v>
      </c>
      <c r="E3241">
        <f t="shared" si="457"/>
        <v>1</v>
      </c>
      <c r="F3241">
        <f t="shared" si="458"/>
        <v>2008</v>
      </c>
      <c r="G3241" s="2">
        <f t="shared" si="459"/>
        <v>12</v>
      </c>
      <c r="BV3241" s="1">
        <v>39459</v>
      </c>
      <c r="BW3241">
        <f t="shared" ca="1" si="460"/>
        <v>2330</v>
      </c>
      <c r="BX3241">
        <v>2330</v>
      </c>
    </row>
    <row r="3242" spans="1:76" x14ac:dyDescent="0.25">
      <c r="A3242" s="1">
        <v>39460</v>
      </c>
      <c r="B3242">
        <v>2330</v>
      </c>
      <c r="C3242">
        <f t="shared" si="456"/>
        <v>2330</v>
      </c>
      <c r="D3242" t="s">
        <v>20</v>
      </c>
      <c r="E3242">
        <f t="shared" si="457"/>
        <v>1</v>
      </c>
      <c r="F3242">
        <f t="shared" si="458"/>
        <v>2008</v>
      </c>
      <c r="G3242" s="2">
        <f t="shared" si="459"/>
        <v>13</v>
      </c>
      <c r="BV3242" s="1">
        <v>39460</v>
      </c>
      <c r="BW3242">
        <f t="shared" ca="1" si="460"/>
        <v>2330</v>
      </c>
      <c r="BX3242">
        <v>2330</v>
      </c>
    </row>
    <row r="3243" spans="1:76" x14ac:dyDescent="0.25">
      <c r="A3243" s="1">
        <v>39461</v>
      </c>
      <c r="B3243">
        <v>2320</v>
      </c>
      <c r="C3243">
        <f t="shared" si="456"/>
        <v>2320</v>
      </c>
      <c r="D3243" t="s">
        <v>20</v>
      </c>
      <c r="E3243">
        <f t="shared" si="457"/>
        <v>1</v>
      </c>
      <c r="F3243">
        <f t="shared" si="458"/>
        <v>2008</v>
      </c>
      <c r="G3243" s="2">
        <f t="shared" si="459"/>
        <v>14</v>
      </c>
      <c r="BV3243" s="1">
        <v>39461</v>
      </c>
      <c r="BW3243">
        <f t="shared" ca="1" si="460"/>
        <v>2320</v>
      </c>
      <c r="BX3243">
        <v>2320</v>
      </c>
    </row>
    <row r="3244" spans="1:76" x14ac:dyDescent="0.25">
      <c r="A3244" s="1">
        <v>39462</v>
      </c>
      <c r="B3244">
        <v>2280</v>
      </c>
      <c r="C3244">
        <f t="shared" si="456"/>
        <v>2280</v>
      </c>
      <c r="D3244" t="s">
        <v>20</v>
      </c>
      <c r="E3244">
        <f t="shared" si="457"/>
        <v>1</v>
      </c>
      <c r="F3244">
        <f t="shared" si="458"/>
        <v>2008</v>
      </c>
      <c r="G3244" s="2">
        <f t="shared" si="459"/>
        <v>15</v>
      </c>
      <c r="BV3244" s="1">
        <v>39462</v>
      </c>
      <c r="BW3244">
        <f t="shared" ca="1" si="460"/>
        <v>2280</v>
      </c>
      <c r="BX3244">
        <v>2280</v>
      </c>
    </row>
    <row r="3245" spans="1:76" x14ac:dyDescent="0.25">
      <c r="A3245" s="1">
        <v>39463</v>
      </c>
      <c r="C3245" t="str">
        <f t="shared" si="456"/>
        <v>XX</v>
      </c>
      <c r="E3245">
        <f t="shared" si="457"/>
        <v>0</v>
      </c>
      <c r="F3245">
        <f t="shared" si="458"/>
        <v>2008</v>
      </c>
      <c r="G3245" s="2">
        <f t="shared" si="459"/>
        <v>16</v>
      </c>
      <c r="BV3245" s="1">
        <v>39463</v>
      </c>
      <c r="BW3245" t="str">
        <f t="shared" ca="1" si="460"/>
        <v>XX</v>
      </c>
      <c r="BX3245" t="s">
        <v>2</v>
      </c>
    </row>
    <row r="3246" spans="1:76" x14ac:dyDescent="0.25">
      <c r="A3246" s="1">
        <v>39464</v>
      </c>
      <c r="C3246" t="str">
        <f t="shared" si="456"/>
        <v>XX</v>
      </c>
      <c r="E3246">
        <f t="shared" si="457"/>
        <v>0</v>
      </c>
      <c r="F3246">
        <f t="shared" si="458"/>
        <v>2008</v>
      </c>
      <c r="G3246" s="2">
        <f t="shared" si="459"/>
        <v>17</v>
      </c>
      <c r="BV3246" s="1">
        <v>39464</v>
      </c>
      <c r="BW3246" t="str">
        <f t="shared" ca="1" si="460"/>
        <v>XX</v>
      </c>
      <c r="BX3246" t="s">
        <v>2</v>
      </c>
    </row>
    <row r="3247" spans="1:76" x14ac:dyDescent="0.25">
      <c r="A3247" s="1">
        <v>39465</v>
      </c>
      <c r="B3247">
        <v>2370</v>
      </c>
      <c r="C3247">
        <f t="shared" si="456"/>
        <v>2370</v>
      </c>
      <c r="D3247" t="s">
        <v>20</v>
      </c>
      <c r="E3247">
        <f t="shared" si="457"/>
        <v>1</v>
      </c>
      <c r="F3247">
        <f t="shared" si="458"/>
        <v>2008</v>
      </c>
      <c r="G3247" s="2">
        <f t="shared" si="459"/>
        <v>18</v>
      </c>
      <c r="BV3247" s="1">
        <v>39465</v>
      </c>
      <c r="BW3247">
        <f t="shared" ca="1" si="460"/>
        <v>2370</v>
      </c>
      <c r="BX3247">
        <v>2370</v>
      </c>
    </row>
    <row r="3248" spans="1:76" x14ac:dyDescent="0.25">
      <c r="A3248" s="1">
        <v>39466</v>
      </c>
      <c r="B3248">
        <v>2320</v>
      </c>
      <c r="C3248">
        <f t="shared" si="456"/>
        <v>2320</v>
      </c>
      <c r="D3248" t="s">
        <v>20</v>
      </c>
      <c r="E3248">
        <f t="shared" si="457"/>
        <v>1</v>
      </c>
      <c r="F3248">
        <f t="shared" si="458"/>
        <v>2008</v>
      </c>
      <c r="G3248" s="2">
        <f t="shared" si="459"/>
        <v>19</v>
      </c>
      <c r="BV3248" s="1">
        <v>39466</v>
      </c>
      <c r="BW3248">
        <f t="shared" ca="1" si="460"/>
        <v>2320</v>
      </c>
      <c r="BX3248">
        <v>2320</v>
      </c>
    </row>
    <row r="3249" spans="1:76" x14ac:dyDescent="0.25">
      <c r="A3249" s="1">
        <v>39467</v>
      </c>
      <c r="B3249">
        <v>2270</v>
      </c>
      <c r="C3249">
        <f t="shared" si="456"/>
        <v>2270</v>
      </c>
      <c r="D3249" t="s">
        <v>20</v>
      </c>
      <c r="E3249">
        <f t="shared" si="457"/>
        <v>1</v>
      </c>
      <c r="F3249">
        <f t="shared" si="458"/>
        <v>2008</v>
      </c>
      <c r="G3249" s="2">
        <f t="shared" si="459"/>
        <v>20</v>
      </c>
      <c r="BV3249" s="1">
        <v>39467</v>
      </c>
      <c r="BW3249">
        <f t="shared" ca="1" si="460"/>
        <v>2270</v>
      </c>
      <c r="BX3249">
        <v>2270</v>
      </c>
    </row>
    <row r="3250" spans="1:76" x14ac:dyDescent="0.25">
      <c r="A3250" s="1">
        <v>39468</v>
      </c>
      <c r="B3250">
        <v>2260</v>
      </c>
      <c r="C3250">
        <f t="shared" si="456"/>
        <v>2260</v>
      </c>
      <c r="D3250" t="s">
        <v>20</v>
      </c>
      <c r="E3250">
        <f t="shared" si="457"/>
        <v>1</v>
      </c>
      <c r="F3250">
        <f t="shared" si="458"/>
        <v>2008</v>
      </c>
      <c r="G3250" s="2">
        <f t="shared" si="459"/>
        <v>21</v>
      </c>
      <c r="BV3250" s="1">
        <v>39468</v>
      </c>
      <c r="BW3250">
        <f t="shared" ca="1" si="460"/>
        <v>2260</v>
      </c>
      <c r="BX3250">
        <v>2260</v>
      </c>
    </row>
    <row r="3251" spans="1:76" x14ac:dyDescent="0.25">
      <c r="A3251" s="1">
        <v>39469</v>
      </c>
      <c r="B3251">
        <v>2280</v>
      </c>
      <c r="C3251">
        <f t="shared" si="456"/>
        <v>2280</v>
      </c>
      <c r="D3251" t="s">
        <v>20</v>
      </c>
      <c r="E3251">
        <f t="shared" si="457"/>
        <v>1</v>
      </c>
      <c r="F3251">
        <f t="shared" si="458"/>
        <v>2008</v>
      </c>
      <c r="G3251" s="2">
        <f t="shared" si="459"/>
        <v>22</v>
      </c>
      <c r="BV3251" s="1">
        <v>39469</v>
      </c>
      <c r="BW3251">
        <f t="shared" ca="1" si="460"/>
        <v>2280</v>
      </c>
      <c r="BX3251">
        <v>2280</v>
      </c>
    </row>
    <row r="3252" spans="1:76" x14ac:dyDescent="0.25">
      <c r="A3252" s="1">
        <v>39470</v>
      </c>
      <c r="B3252">
        <v>2320</v>
      </c>
      <c r="C3252">
        <f t="shared" si="456"/>
        <v>2320</v>
      </c>
      <c r="D3252" t="s">
        <v>20</v>
      </c>
      <c r="E3252">
        <f t="shared" si="457"/>
        <v>1</v>
      </c>
      <c r="F3252">
        <f t="shared" si="458"/>
        <v>2008</v>
      </c>
      <c r="G3252" s="2">
        <f t="shared" si="459"/>
        <v>23</v>
      </c>
      <c r="BV3252" s="1">
        <v>39470</v>
      </c>
      <c r="BW3252">
        <f t="shared" ca="1" si="460"/>
        <v>2320</v>
      </c>
      <c r="BX3252">
        <v>2320</v>
      </c>
    </row>
    <row r="3253" spans="1:76" x14ac:dyDescent="0.25">
      <c r="A3253" s="1">
        <v>39471</v>
      </c>
      <c r="B3253">
        <v>2330</v>
      </c>
      <c r="C3253">
        <f t="shared" si="456"/>
        <v>2330</v>
      </c>
      <c r="D3253" t="s">
        <v>20</v>
      </c>
      <c r="E3253">
        <f t="shared" si="457"/>
        <v>1</v>
      </c>
      <c r="F3253">
        <f t="shared" si="458"/>
        <v>2008</v>
      </c>
      <c r="G3253" s="2">
        <f t="shared" si="459"/>
        <v>24</v>
      </c>
      <c r="BV3253" s="1">
        <v>39471</v>
      </c>
      <c r="BW3253">
        <f t="shared" ca="1" si="460"/>
        <v>2330</v>
      </c>
      <c r="BX3253">
        <v>2330</v>
      </c>
    </row>
    <row r="3254" spans="1:76" x14ac:dyDescent="0.25">
      <c r="A3254" s="1">
        <v>39472</v>
      </c>
      <c r="B3254">
        <v>2220</v>
      </c>
      <c r="C3254">
        <f t="shared" si="456"/>
        <v>2220</v>
      </c>
      <c r="D3254" t="s">
        <v>20</v>
      </c>
      <c r="E3254">
        <f t="shared" si="457"/>
        <v>1</v>
      </c>
      <c r="F3254">
        <f t="shared" si="458"/>
        <v>2008</v>
      </c>
      <c r="G3254" s="2">
        <f t="shared" si="459"/>
        <v>25</v>
      </c>
      <c r="BV3254" s="1">
        <v>39472</v>
      </c>
      <c r="BW3254">
        <f t="shared" ca="1" si="460"/>
        <v>2220</v>
      </c>
      <c r="BX3254">
        <v>2220</v>
      </c>
    </row>
    <row r="3255" spans="1:76" x14ac:dyDescent="0.25">
      <c r="A3255" s="1">
        <v>39473</v>
      </c>
      <c r="B3255">
        <v>2250</v>
      </c>
      <c r="C3255">
        <f t="shared" si="456"/>
        <v>2250</v>
      </c>
      <c r="D3255" t="s">
        <v>20</v>
      </c>
      <c r="E3255">
        <f t="shared" si="457"/>
        <v>1</v>
      </c>
      <c r="F3255">
        <f t="shared" si="458"/>
        <v>2008</v>
      </c>
      <c r="G3255" s="2">
        <f t="shared" si="459"/>
        <v>26</v>
      </c>
      <c r="BV3255" s="1">
        <v>39473</v>
      </c>
      <c r="BW3255">
        <f t="shared" ca="1" si="460"/>
        <v>2250</v>
      </c>
      <c r="BX3255">
        <v>2250</v>
      </c>
    </row>
    <row r="3256" spans="1:76" x14ac:dyDescent="0.25">
      <c r="A3256" s="1">
        <v>39474</v>
      </c>
      <c r="B3256">
        <v>2250</v>
      </c>
      <c r="C3256">
        <f t="shared" si="456"/>
        <v>2250</v>
      </c>
      <c r="D3256" t="s">
        <v>20</v>
      </c>
      <c r="E3256">
        <f t="shared" si="457"/>
        <v>1</v>
      </c>
      <c r="F3256">
        <f t="shared" si="458"/>
        <v>2008</v>
      </c>
      <c r="G3256" s="2">
        <f t="shared" si="459"/>
        <v>27</v>
      </c>
      <c r="BV3256" s="1">
        <v>39474</v>
      </c>
      <c r="BW3256">
        <f t="shared" ca="1" si="460"/>
        <v>2250</v>
      </c>
      <c r="BX3256">
        <v>2250</v>
      </c>
    </row>
    <row r="3257" spans="1:76" x14ac:dyDescent="0.25">
      <c r="A3257" s="1">
        <v>39475</v>
      </c>
      <c r="B3257">
        <v>2260</v>
      </c>
      <c r="C3257">
        <f t="shared" si="456"/>
        <v>2260</v>
      </c>
      <c r="D3257" t="s">
        <v>20</v>
      </c>
      <c r="E3257">
        <f t="shared" si="457"/>
        <v>1</v>
      </c>
      <c r="F3257">
        <f t="shared" si="458"/>
        <v>2008</v>
      </c>
      <c r="G3257" s="2">
        <f t="shared" si="459"/>
        <v>28</v>
      </c>
      <c r="BV3257" s="1">
        <v>39475</v>
      </c>
      <c r="BW3257">
        <f t="shared" ca="1" si="460"/>
        <v>2260</v>
      </c>
      <c r="BX3257">
        <v>2260</v>
      </c>
    </row>
    <row r="3258" spans="1:76" x14ac:dyDescent="0.25">
      <c r="A3258" s="1">
        <v>39476</v>
      </c>
      <c r="B3258">
        <v>2240</v>
      </c>
      <c r="C3258">
        <f t="shared" si="456"/>
        <v>2240</v>
      </c>
      <c r="D3258" t="s">
        <v>20</v>
      </c>
      <c r="E3258">
        <f t="shared" si="457"/>
        <v>1</v>
      </c>
      <c r="F3258">
        <f t="shared" si="458"/>
        <v>2008</v>
      </c>
      <c r="G3258" s="2">
        <f t="shared" si="459"/>
        <v>29</v>
      </c>
      <c r="BV3258" s="1">
        <v>39476</v>
      </c>
      <c r="BW3258">
        <f t="shared" ca="1" si="460"/>
        <v>2240</v>
      </c>
      <c r="BX3258">
        <v>2240</v>
      </c>
    </row>
    <row r="3259" spans="1:76" x14ac:dyDescent="0.25">
      <c r="A3259" s="1">
        <v>39477</v>
      </c>
      <c r="B3259">
        <v>2290</v>
      </c>
      <c r="C3259">
        <f t="shared" si="456"/>
        <v>2290</v>
      </c>
      <c r="D3259" t="s">
        <v>20</v>
      </c>
      <c r="E3259">
        <f t="shared" si="457"/>
        <v>1</v>
      </c>
      <c r="F3259">
        <f t="shared" si="458"/>
        <v>2008</v>
      </c>
      <c r="G3259" s="2">
        <f t="shared" si="459"/>
        <v>30</v>
      </c>
      <c r="BV3259" s="1">
        <v>39477</v>
      </c>
      <c r="BW3259">
        <f t="shared" ca="1" si="460"/>
        <v>2290</v>
      </c>
      <c r="BX3259">
        <v>2290</v>
      </c>
    </row>
    <row r="3260" spans="1:76" x14ac:dyDescent="0.25">
      <c r="A3260" s="1">
        <v>39478</v>
      </c>
      <c r="B3260">
        <v>2310</v>
      </c>
      <c r="C3260">
        <f t="shared" si="456"/>
        <v>2310</v>
      </c>
      <c r="D3260" t="s">
        <v>20</v>
      </c>
      <c r="E3260">
        <f t="shared" si="457"/>
        <v>1</v>
      </c>
      <c r="F3260">
        <f t="shared" si="458"/>
        <v>2008</v>
      </c>
      <c r="G3260" s="2">
        <f t="shared" si="459"/>
        <v>31</v>
      </c>
      <c r="BV3260" s="1">
        <v>39478</v>
      </c>
      <c r="BW3260">
        <f t="shared" ca="1" si="460"/>
        <v>2310</v>
      </c>
      <c r="BX3260">
        <v>2310</v>
      </c>
    </row>
    <row r="3261" spans="1:76" x14ac:dyDescent="0.25">
      <c r="A3261" s="1">
        <v>39479</v>
      </c>
      <c r="B3261">
        <v>2330</v>
      </c>
      <c r="C3261">
        <f t="shared" si="456"/>
        <v>2330</v>
      </c>
      <c r="D3261" t="s">
        <v>20</v>
      </c>
      <c r="E3261">
        <f t="shared" si="457"/>
        <v>1</v>
      </c>
      <c r="F3261">
        <f t="shared" si="458"/>
        <v>2008</v>
      </c>
      <c r="G3261" s="2">
        <f t="shared" si="459"/>
        <v>32</v>
      </c>
      <c r="BV3261" s="1">
        <v>39479</v>
      </c>
      <c r="BW3261">
        <f t="shared" ca="1" si="460"/>
        <v>2330</v>
      </c>
      <c r="BX3261">
        <v>2330</v>
      </c>
    </row>
    <row r="3262" spans="1:76" x14ac:dyDescent="0.25">
      <c r="A3262" s="1">
        <v>39480</v>
      </c>
      <c r="B3262">
        <v>2300</v>
      </c>
      <c r="C3262">
        <f t="shared" si="456"/>
        <v>2300</v>
      </c>
      <c r="D3262" t="s">
        <v>20</v>
      </c>
      <c r="E3262">
        <f t="shared" si="457"/>
        <v>1</v>
      </c>
      <c r="F3262">
        <f t="shared" si="458"/>
        <v>2008</v>
      </c>
      <c r="G3262" s="2">
        <f t="shared" si="459"/>
        <v>33</v>
      </c>
      <c r="BV3262" s="1">
        <v>39480</v>
      </c>
      <c r="BW3262">
        <f t="shared" ca="1" si="460"/>
        <v>2300</v>
      </c>
      <c r="BX3262">
        <v>2300</v>
      </c>
    </row>
    <row r="3263" spans="1:76" x14ac:dyDescent="0.25">
      <c r="A3263" s="1">
        <v>39481</v>
      </c>
      <c r="B3263">
        <v>2310</v>
      </c>
      <c r="C3263">
        <f t="shared" si="456"/>
        <v>2310</v>
      </c>
      <c r="D3263" t="s">
        <v>20</v>
      </c>
      <c r="E3263">
        <f t="shared" si="457"/>
        <v>1</v>
      </c>
      <c r="F3263">
        <f t="shared" si="458"/>
        <v>2008</v>
      </c>
      <c r="G3263" s="2">
        <f t="shared" si="459"/>
        <v>34</v>
      </c>
      <c r="BV3263" s="1">
        <v>39481</v>
      </c>
      <c r="BW3263">
        <f t="shared" ca="1" si="460"/>
        <v>2310</v>
      </c>
      <c r="BX3263">
        <v>2310</v>
      </c>
    </row>
    <row r="3264" spans="1:76" x14ac:dyDescent="0.25">
      <c r="A3264" s="1">
        <v>39482</v>
      </c>
      <c r="B3264">
        <v>2280</v>
      </c>
      <c r="C3264">
        <f t="shared" si="456"/>
        <v>2280</v>
      </c>
      <c r="D3264" t="s">
        <v>20</v>
      </c>
      <c r="E3264">
        <f t="shared" si="457"/>
        <v>1</v>
      </c>
      <c r="F3264">
        <f t="shared" si="458"/>
        <v>2008</v>
      </c>
      <c r="G3264" s="2">
        <f t="shared" si="459"/>
        <v>35</v>
      </c>
      <c r="BV3264" s="1">
        <v>39482</v>
      </c>
      <c r="BW3264">
        <f t="shared" ca="1" si="460"/>
        <v>2280</v>
      </c>
      <c r="BX3264">
        <v>2280</v>
      </c>
    </row>
    <row r="3265" spans="1:76" x14ac:dyDescent="0.25">
      <c r="A3265" s="1">
        <v>39483</v>
      </c>
      <c r="B3265">
        <v>2230</v>
      </c>
      <c r="C3265">
        <f t="shared" si="456"/>
        <v>2230</v>
      </c>
      <c r="D3265" t="s">
        <v>20</v>
      </c>
      <c r="E3265">
        <f t="shared" si="457"/>
        <v>1</v>
      </c>
      <c r="F3265">
        <f t="shared" si="458"/>
        <v>2008</v>
      </c>
      <c r="G3265" s="2">
        <f t="shared" si="459"/>
        <v>36</v>
      </c>
      <c r="BV3265" s="1">
        <v>39483</v>
      </c>
      <c r="BW3265">
        <f t="shared" ca="1" si="460"/>
        <v>2230</v>
      </c>
      <c r="BX3265">
        <v>2230</v>
      </c>
    </row>
    <row r="3266" spans="1:76" x14ac:dyDescent="0.25">
      <c r="A3266" s="1">
        <v>39484</v>
      </c>
      <c r="B3266">
        <v>2250</v>
      </c>
      <c r="C3266">
        <f t="shared" si="456"/>
        <v>2250</v>
      </c>
      <c r="D3266" t="s">
        <v>20</v>
      </c>
      <c r="E3266">
        <f t="shared" si="457"/>
        <v>1</v>
      </c>
      <c r="F3266">
        <f t="shared" si="458"/>
        <v>2008</v>
      </c>
      <c r="G3266" s="2">
        <f t="shared" si="459"/>
        <v>37</v>
      </c>
      <c r="BV3266" s="1">
        <v>39484</v>
      </c>
      <c r="BW3266">
        <f t="shared" ca="1" si="460"/>
        <v>2250</v>
      </c>
      <c r="BX3266">
        <v>2250</v>
      </c>
    </row>
    <row r="3267" spans="1:76" x14ac:dyDescent="0.25">
      <c r="A3267" s="1">
        <v>39485</v>
      </c>
      <c r="B3267">
        <v>2220</v>
      </c>
      <c r="C3267">
        <f t="shared" ref="C3267:C3330" si="461">IF(ISNUMBER(B3267),B3267,"XX")</f>
        <v>2220</v>
      </c>
      <c r="D3267" t="s">
        <v>20</v>
      </c>
      <c r="E3267">
        <f t="shared" ref="E3267:E3330" si="462">IF(LEFT(D3267,1)="A",1,0)</f>
        <v>1</v>
      </c>
      <c r="F3267">
        <f t="shared" ref="F3267:F3330" si="463">YEAR(A3267)</f>
        <v>2008</v>
      </c>
      <c r="G3267" s="2">
        <f t="shared" ref="G3267:G3330" si="464">DATE(YEAR(A3267),MONTH(A3267),DAY(A3267))-DATE(YEAR(A3267),1,0)</f>
        <v>38</v>
      </c>
      <c r="BV3267" s="1">
        <v>39485</v>
      </c>
      <c r="BW3267">
        <f t="shared" ref="BW3267:BW3330" ca="1" si="465">OFFSET($BA$1,MATCH(DATE(YEAR(BV3267),MONTH(BV3267),DAY(BV3267))-DATE(YEAR(BV3267),1,0),$BA$2:$BA$366,0),MATCH(YEAR(BV3267),$BB$1:$BO$1,0))</f>
        <v>2220</v>
      </c>
      <c r="BX3267">
        <v>2220</v>
      </c>
    </row>
    <row r="3268" spans="1:76" x14ac:dyDescent="0.25">
      <c r="A3268" s="1">
        <v>39486</v>
      </c>
      <c r="B3268">
        <v>2180</v>
      </c>
      <c r="C3268">
        <f t="shared" si="461"/>
        <v>2180</v>
      </c>
      <c r="D3268" t="s">
        <v>20</v>
      </c>
      <c r="E3268">
        <f t="shared" si="462"/>
        <v>1</v>
      </c>
      <c r="F3268">
        <f t="shared" si="463"/>
        <v>2008</v>
      </c>
      <c r="G3268" s="2">
        <f t="shared" si="464"/>
        <v>39</v>
      </c>
      <c r="BV3268" s="1">
        <v>39486</v>
      </c>
      <c r="BW3268">
        <f t="shared" ca="1" si="465"/>
        <v>2180</v>
      </c>
      <c r="BX3268">
        <v>2180</v>
      </c>
    </row>
    <row r="3269" spans="1:76" x14ac:dyDescent="0.25">
      <c r="A3269" s="1">
        <v>39487</v>
      </c>
      <c r="B3269">
        <v>2230</v>
      </c>
      <c r="C3269">
        <f t="shared" si="461"/>
        <v>2230</v>
      </c>
      <c r="D3269" t="s">
        <v>20</v>
      </c>
      <c r="E3269">
        <f t="shared" si="462"/>
        <v>1</v>
      </c>
      <c r="F3269">
        <f t="shared" si="463"/>
        <v>2008</v>
      </c>
      <c r="G3269" s="2">
        <f t="shared" si="464"/>
        <v>40</v>
      </c>
      <c r="BV3269" s="1">
        <v>39487</v>
      </c>
      <c r="BW3269">
        <f t="shared" ca="1" si="465"/>
        <v>2230</v>
      </c>
      <c r="BX3269">
        <v>2230</v>
      </c>
    </row>
    <row r="3270" spans="1:76" x14ac:dyDescent="0.25">
      <c r="A3270" s="1">
        <v>39488</v>
      </c>
      <c r="B3270">
        <v>2310</v>
      </c>
      <c r="C3270">
        <f t="shared" si="461"/>
        <v>2310</v>
      </c>
      <c r="D3270" t="s">
        <v>20</v>
      </c>
      <c r="E3270">
        <f t="shared" si="462"/>
        <v>1</v>
      </c>
      <c r="F3270">
        <f t="shared" si="463"/>
        <v>2008</v>
      </c>
      <c r="G3270" s="2">
        <f t="shared" si="464"/>
        <v>41</v>
      </c>
      <c r="BV3270" s="1">
        <v>39488</v>
      </c>
      <c r="BW3270">
        <f t="shared" ca="1" si="465"/>
        <v>2310</v>
      </c>
      <c r="BX3270">
        <v>2310</v>
      </c>
    </row>
    <row r="3271" spans="1:76" x14ac:dyDescent="0.25">
      <c r="A3271" s="1">
        <v>39489</v>
      </c>
      <c r="B3271">
        <v>2370</v>
      </c>
      <c r="C3271">
        <f t="shared" si="461"/>
        <v>2370</v>
      </c>
      <c r="D3271" t="s">
        <v>20</v>
      </c>
      <c r="E3271">
        <f t="shared" si="462"/>
        <v>1</v>
      </c>
      <c r="F3271">
        <f t="shared" si="463"/>
        <v>2008</v>
      </c>
      <c r="G3271" s="2">
        <f t="shared" si="464"/>
        <v>42</v>
      </c>
      <c r="BV3271" s="1">
        <v>39489</v>
      </c>
      <c r="BW3271">
        <f t="shared" ca="1" si="465"/>
        <v>2370</v>
      </c>
      <c r="BX3271">
        <v>2370</v>
      </c>
    </row>
    <row r="3272" spans="1:76" x14ac:dyDescent="0.25">
      <c r="A3272" s="1">
        <v>39490</v>
      </c>
      <c r="B3272">
        <v>2370</v>
      </c>
      <c r="C3272">
        <f t="shared" si="461"/>
        <v>2370</v>
      </c>
      <c r="D3272" t="s">
        <v>20</v>
      </c>
      <c r="E3272">
        <f t="shared" si="462"/>
        <v>1</v>
      </c>
      <c r="F3272">
        <f t="shared" si="463"/>
        <v>2008</v>
      </c>
      <c r="G3272" s="2">
        <f t="shared" si="464"/>
        <v>43</v>
      </c>
      <c r="BV3272" s="1">
        <v>39490</v>
      </c>
      <c r="BW3272">
        <f t="shared" ca="1" si="465"/>
        <v>2370</v>
      </c>
      <c r="BX3272">
        <v>2370</v>
      </c>
    </row>
    <row r="3273" spans="1:76" x14ac:dyDescent="0.25">
      <c r="A3273" s="1">
        <v>39491</v>
      </c>
      <c r="B3273">
        <v>2360</v>
      </c>
      <c r="C3273">
        <f t="shared" si="461"/>
        <v>2360</v>
      </c>
      <c r="D3273" t="s">
        <v>20</v>
      </c>
      <c r="E3273">
        <f t="shared" si="462"/>
        <v>1</v>
      </c>
      <c r="F3273">
        <f t="shared" si="463"/>
        <v>2008</v>
      </c>
      <c r="G3273" s="2">
        <f t="shared" si="464"/>
        <v>44</v>
      </c>
      <c r="BV3273" s="1">
        <v>39491</v>
      </c>
      <c r="BW3273">
        <f t="shared" ca="1" si="465"/>
        <v>2360</v>
      </c>
      <c r="BX3273">
        <v>2360</v>
      </c>
    </row>
    <row r="3274" spans="1:76" x14ac:dyDescent="0.25">
      <c r="A3274" s="1">
        <v>39492</v>
      </c>
      <c r="B3274">
        <v>2300</v>
      </c>
      <c r="C3274">
        <f t="shared" si="461"/>
        <v>2300</v>
      </c>
      <c r="D3274" t="s">
        <v>20</v>
      </c>
      <c r="E3274">
        <f t="shared" si="462"/>
        <v>1</v>
      </c>
      <c r="F3274">
        <f t="shared" si="463"/>
        <v>2008</v>
      </c>
      <c r="G3274" s="2">
        <f t="shared" si="464"/>
        <v>45</v>
      </c>
      <c r="BV3274" s="1">
        <v>39492</v>
      </c>
      <c r="BW3274">
        <f t="shared" ca="1" si="465"/>
        <v>2300</v>
      </c>
      <c r="BX3274">
        <v>2300</v>
      </c>
    </row>
    <row r="3275" spans="1:76" x14ac:dyDescent="0.25">
      <c r="A3275" s="1">
        <v>39493</v>
      </c>
      <c r="B3275">
        <v>2210</v>
      </c>
      <c r="C3275">
        <f t="shared" si="461"/>
        <v>2210</v>
      </c>
      <c r="D3275" t="s">
        <v>20</v>
      </c>
      <c r="E3275">
        <f t="shared" si="462"/>
        <v>1</v>
      </c>
      <c r="F3275">
        <f t="shared" si="463"/>
        <v>2008</v>
      </c>
      <c r="G3275" s="2">
        <f t="shared" si="464"/>
        <v>46</v>
      </c>
      <c r="BV3275" s="1">
        <v>39493</v>
      </c>
      <c r="BW3275">
        <f t="shared" ca="1" si="465"/>
        <v>2210</v>
      </c>
      <c r="BX3275">
        <v>2210</v>
      </c>
    </row>
    <row r="3276" spans="1:76" x14ac:dyDescent="0.25">
      <c r="A3276" s="1">
        <v>39494</v>
      </c>
      <c r="B3276">
        <v>2240</v>
      </c>
      <c r="C3276">
        <f t="shared" si="461"/>
        <v>2240</v>
      </c>
      <c r="D3276" t="s">
        <v>20</v>
      </c>
      <c r="E3276">
        <f t="shared" si="462"/>
        <v>1</v>
      </c>
      <c r="F3276">
        <f t="shared" si="463"/>
        <v>2008</v>
      </c>
      <c r="G3276" s="2">
        <f t="shared" si="464"/>
        <v>47</v>
      </c>
      <c r="BV3276" s="1">
        <v>39494</v>
      </c>
      <c r="BW3276">
        <f t="shared" ca="1" si="465"/>
        <v>2240</v>
      </c>
      <c r="BX3276">
        <v>2240</v>
      </c>
    </row>
    <row r="3277" spans="1:76" x14ac:dyDescent="0.25">
      <c r="A3277" s="1">
        <v>39495</v>
      </c>
      <c r="B3277">
        <v>2310</v>
      </c>
      <c r="C3277">
        <f t="shared" si="461"/>
        <v>2310</v>
      </c>
      <c r="D3277" t="s">
        <v>20</v>
      </c>
      <c r="E3277">
        <f t="shared" si="462"/>
        <v>1</v>
      </c>
      <c r="F3277">
        <f t="shared" si="463"/>
        <v>2008</v>
      </c>
      <c r="G3277" s="2">
        <f t="shared" si="464"/>
        <v>48</v>
      </c>
      <c r="BV3277" s="1">
        <v>39495</v>
      </c>
      <c r="BW3277">
        <f t="shared" ca="1" si="465"/>
        <v>2310</v>
      </c>
      <c r="BX3277">
        <v>2310</v>
      </c>
    </row>
    <row r="3278" spans="1:76" x14ac:dyDescent="0.25">
      <c r="A3278" s="1">
        <v>39496</v>
      </c>
      <c r="B3278">
        <v>2280</v>
      </c>
      <c r="C3278">
        <f t="shared" si="461"/>
        <v>2280</v>
      </c>
      <c r="D3278" t="s">
        <v>20</v>
      </c>
      <c r="E3278">
        <f t="shared" si="462"/>
        <v>1</v>
      </c>
      <c r="F3278">
        <f t="shared" si="463"/>
        <v>2008</v>
      </c>
      <c r="G3278" s="2">
        <f t="shared" si="464"/>
        <v>49</v>
      </c>
      <c r="BV3278" s="1">
        <v>39496</v>
      </c>
      <c r="BW3278">
        <f t="shared" ca="1" si="465"/>
        <v>2280</v>
      </c>
      <c r="BX3278">
        <v>2280</v>
      </c>
    </row>
    <row r="3279" spans="1:76" x14ac:dyDescent="0.25">
      <c r="A3279" s="1">
        <v>39497</v>
      </c>
      <c r="B3279">
        <v>2310</v>
      </c>
      <c r="C3279">
        <f t="shared" si="461"/>
        <v>2310</v>
      </c>
      <c r="D3279" t="s">
        <v>20</v>
      </c>
      <c r="E3279">
        <f t="shared" si="462"/>
        <v>1</v>
      </c>
      <c r="F3279">
        <f t="shared" si="463"/>
        <v>2008</v>
      </c>
      <c r="G3279" s="2">
        <f t="shared" si="464"/>
        <v>50</v>
      </c>
      <c r="BV3279" s="1">
        <v>39497</v>
      </c>
      <c r="BW3279">
        <f t="shared" ca="1" si="465"/>
        <v>2310</v>
      </c>
      <c r="BX3279">
        <v>2310</v>
      </c>
    </row>
    <row r="3280" spans="1:76" x14ac:dyDescent="0.25">
      <c r="A3280" s="1">
        <v>39498</v>
      </c>
      <c r="B3280">
        <v>2310</v>
      </c>
      <c r="C3280">
        <f t="shared" si="461"/>
        <v>2310</v>
      </c>
      <c r="D3280" t="s">
        <v>20</v>
      </c>
      <c r="E3280">
        <f t="shared" si="462"/>
        <v>1</v>
      </c>
      <c r="F3280">
        <f t="shared" si="463"/>
        <v>2008</v>
      </c>
      <c r="G3280" s="2">
        <f t="shared" si="464"/>
        <v>51</v>
      </c>
      <c r="BV3280" s="1">
        <v>39498</v>
      </c>
      <c r="BW3280">
        <f t="shared" ca="1" si="465"/>
        <v>2310</v>
      </c>
      <c r="BX3280">
        <v>2310</v>
      </c>
    </row>
    <row r="3281" spans="1:76" x14ac:dyDescent="0.25">
      <c r="A3281" s="1">
        <v>39499</v>
      </c>
      <c r="B3281">
        <v>2360</v>
      </c>
      <c r="C3281">
        <f t="shared" si="461"/>
        <v>2360</v>
      </c>
      <c r="D3281" t="s">
        <v>20</v>
      </c>
      <c r="E3281">
        <f t="shared" si="462"/>
        <v>1</v>
      </c>
      <c r="F3281">
        <f t="shared" si="463"/>
        <v>2008</v>
      </c>
      <c r="G3281" s="2">
        <f t="shared" si="464"/>
        <v>52</v>
      </c>
      <c r="BV3281" s="1">
        <v>39499</v>
      </c>
      <c r="BW3281">
        <f t="shared" ca="1" si="465"/>
        <v>2360</v>
      </c>
      <c r="BX3281">
        <v>2360</v>
      </c>
    </row>
    <row r="3282" spans="1:76" x14ac:dyDescent="0.25">
      <c r="A3282" s="1">
        <v>39500</v>
      </c>
      <c r="B3282">
        <v>2380</v>
      </c>
      <c r="C3282">
        <f t="shared" si="461"/>
        <v>2380</v>
      </c>
      <c r="D3282" t="s">
        <v>20</v>
      </c>
      <c r="E3282">
        <f t="shared" si="462"/>
        <v>1</v>
      </c>
      <c r="F3282">
        <f t="shared" si="463"/>
        <v>2008</v>
      </c>
      <c r="G3282" s="2">
        <f t="shared" si="464"/>
        <v>53</v>
      </c>
      <c r="BV3282" s="1">
        <v>39500</v>
      </c>
      <c r="BW3282">
        <f t="shared" ca="1" si="465"/>
        <v>2380</v>
      </c>
      <c r="BX3282">
        <v>2380</v>
      </c>
    </row>
    <row r="3283" spans="1:76" x14ac:dyDescent="0.25">
      <c r="A3283" s="1">
        <v>39501</v>
      </c>
      <c r="B3283">
        <v>2360</v>
      </c>
      <c r="C3283">
        <f t="shared" si="461"/>
        <v>2360</v>
      </c>
      <c r="D3283" t="s">
        <v>20</v>
      </c>
      <c r="E3283">
        <f t="shared" si="462"/>
        <v>1</v>
      </c>
      <c r="F3283">
        <f t="shared" si="463"/>
        <v>2008</v>
      </c>
      <c r="G3283" s="2">
        <f t="shared" si="464"/>
        <v>54</v>
      </c>
      <c r="BV3283" s="1">
        <v>39501</v>
      </c>
      <c r="BW3283">
        <f t="shared" ca="1" si="465"/>
        <v>2360</v>
      </c>
      <c r="BX3283">
        <v>2360</v>
      </c>
    </row>
    <row r="3284" spans="1:76" x14ac:dyDescent="0.25">
      <c r="A3284" s="1">
        <v>39502</v>
      </c>
      <c r="B3284">
        <v>2290</v>
      </c>
      <c r="C3284">
        <f t="shared" si="461"/>
        <v>2290</v>
      </c>
      <c r="D3284" t="s">
        <v>20</v>
      </c>
      <c r="E3284">
        <f t="shared" si="462"/>
        <v>1</v>
      </c>
      <c r="F3284">
        <f t="shared" si="463"/>
        <v>2008</v>
      </c>
      <c r="G3284" s="2">
        <f t="shared" si="464"/>
        <v>55</v>
      </c>
      <c r="BV3284" s="1">
        <v>39502</v>
      </c>
      <c r="BW3284">
        <f t="shared" ca="1" si="465"/>
        <v>2290</v>
      </c>
      <c r="BX3284">
        <v>2290</v>
      </c>
    </row>
    <row r="3285" spans="1:76" x14ac:dyDescent="0.25">
      <c r="A3285" s="1">
        <v>39503</v>
      </c>
      <c r="B3285">
        <v>2290</v>
      </c>
      <c r="C3285">
        <f t="shared" si="461"/>
        <v>2290</v>
      </c>
      <c r="D3285" t="s">
        <v>20</v>
      </c>
      <c r="E3285">
        <f t="shared" si="462"/>
        <v>1</v>
      </c>
      <c r="F3285">
        <f t="shared" si="463"/>
        <v>2008</v>
      </c>
      <c r="G3285" s="2">
        <f t="shared" si="464"/>
        <v>56</v>
      </c>
      <c r="BV3285" s="1">
        <v>39503</v>
      </c>
      <c r="BW3285">
        <f t="shared" ca="1" si="465"/>
        <v>2290</v>
      </c>
      <c r="BX3285">
        <v>2290</v>
      </c>
    </row>
    <row r="3286" spans="1:76" x14ac:dyDescent="0.25">
      <c r="A3286" s="1">
        <v>39504</v>
      </c>
      <c r="B3286">
        <v>2290</v>
      </c>
      <c r="C3286">
        <f t="shared" si="461"/>
        <v>2290</v>
      </c>
      <c r="D3286" t="s">
        <v>20</v>
      </c>
      <c r="E3286">
        <f t="shared" si="462"/>
        <v>1</v>
      </c>
      <c r="F3286">
        <f t="shared" si="463"/>
        <v>2008</v>
      </c>
      <c r="G3286" s="2">
        <f t="shared" si="464"/>
        <v>57</v>
      </c>
      <c r="BV3286" s="1">
        <v>39504</v>
      </c>
      <c r="BW3286">
        <f t="shared" ca="1" si="465"/>
        <v>2290</v>
      </c>
      <c r="BX3286">
        <v>2290</v>
      </c>
    </row>
    <row r="3287" spans="1:76" x14ac:dyDescent="0.25">
      <c r="A3287" s="1">
        <v>39505</v>
      </c>
      <c r="B3287">
        <v>2330</v>
      </c>
      <c r="C3287">
        <f t="shared" si="461"/>
        <v>2330</v>
      </c>
      <c r="D3287" t="s">
        <v>20</v>
      </c>
      <c r="E3287">
        <f t="shared" si="462"/>
        <v>1</v>
      </c>
      <c r="F3287">
        <f t="shared" si="463"/>
        <v>2008</v>
      </c>
      <c r="G3287" s="2">
        <f t="shared" si="464"/>
        <v>58</v>
      </c>
      <c r="BV3287" s="1">
        <v>39505</v>
      </c>
      <c r="BW3287">
        <f t="shared" ca="1" si="465"/>
        <v>2330</v>
      </c>
      <c r="BX3287">
        <v>2330</v>
      </c>
    </row>
    <row r="3288" spans="1:76" x14ac:dyDescent="0.25">
      <c r="A3288" s="1">
        <v>39506</v>
      </c>
      <c r="B3288">
        <v>2350</v>
      </c>
      <c r="C3288">
        <f t="shared" si="461"/>
        <v>2350</v>
      </c>
      <c r="D3288" t="s">
        <v>20</v>
      </c>
      <c r="E3288">
        <f t="shared" si="462"/>
        <v>1</v>
      </c>
      <c r="F3288">
        <f t="shared" si="463"/>
        <v>2008</v>
      </c>
      <c r="G3288" s="2">
        <f t="shared" si="464"/>
        <v>59</v>
      </c>
      <c r="BV3288" s="1">
        <v>39506</v>
      </c>
      <c r="BW3288">
        <f t="shared" ca="1" si="465"/>
        <v>2350</v>
      </c>
      <c r="BX3288">
        <v>2350</v>
      </c>
    </row>
    <row r="3289" spans="1:76" x14ac:dyDescent="0.25">
      <c r="A3289" s="1">
        <v>39507</v>
      </c>
      <c r="B3289">
        <v>2360</v>
      </c>
      <c r="C3289">
        <f t="shared" si="461"/>
        <v>2360</v>
      </c>
      <c r="D3289" t="s">
        <v>20</v>
      </c>
      <c r="E3289">
        <f t="shared" si="462"/>
        <v>1</v>
      </c>
      <c r="F3289">
        <f t="shared" si="463"/>
        <v>2008</v>
      </c>
      <c r="G3289" s="2">
        <f t="shared" si="464"/>
        <v>60</v>
      </c>
      <c r="BV3289" s="1">
        <v>39507</v>
      </c>
      <c r="BW3289">
        <f t="shared" ca="1" si="465"/>
        <v>2360</v>
      </c>
      <c r="BX3289">
        <v>2360</v>
      </c>
    </row>
    <row r="3290" spans="1:76" x14ac:dyDescent="0.25">
      <c r="A3290" s="1">
        <v>39508</v>
      </c>
      <c r="B3290">
        <v>2350</v>
      </c>
      <c r="C3290">
        <f t="shared" si="461"/>
        <v>2350</v>
      </c>
      <c r="D3290" t="s">
        <v>20</v>
      </c>
      <c r="E3290">
        <f t="shared" si="462"/>
        <v>1</v>
      </c>
      <c r="F3290">
        <f t="shared" si="463"/>
        <v>2008</v>
      </c>
      <c r="G3290" s="2">
        <f t="shared" si="464"/>
        <v>61</v>
      </c>
      <c r="BV3290" s="1">
        <v>39508</v>
      </c>
      <c r="BW3290">
        <f t="shared" ca="1" si="465"/>
        <v>2350</v>
      </c>
      <c r="BX3290">
        <v>2350</v>
      </c>
    </row>
    <row r="3291" spans="1:76" x14ac:dyDescent="0.25">
      <c r="A3291" s="1">
        <v>39509</v>
      </c>
      <c r="B3291">
        <v>2340</v>
      </c>
      <c r="C3291">
        <f t="shared" si="461"/>
        <v>2340</v>
      </c>
      <c r="D3291" t="s">
        <v>20</v>
      </c>
      <c r="E3291">
        <f t="shared" si="462"/>
        <v>1</v>
      </c>
      <c r="F3291">
        <f t="shared" si="463"/>
        <v>2008</v>
      </c>
      <c r="G3291" s="2">
        <f t="shared" si="464"/>
        <v>62</v>
      </c>
      <c r="BV3291" s="1">
        <v>39509</v>
      </c>
      <c r="BW3291">
        <f t="shared" ca="1" si="465"/>
        <v>2340</v>
      </c>
      <c r="BX3291">
        <v>2340</v>
      </c>
    </row>
    <row r="3292" spans="1:76" x14ac:dyDescent="0.25">
      <c r="A3292" s="1">
        <v>39510</v>
      </c>
      <c r="B3292">
        <v>2330</v>
      </c>
      <c r="C3292">
        <f t="shared" si="461"/>
        <v>2330</v>
      </c>
      <c r="D3292" t="s">
        <v>20</v>
      </c>
      <c r="E3292">
        <f t="shared" si="462"/>
        <v>1</v>
      </c>
      <c r="F3292">
        <f t="shared" si="463"/>
        <v>2008</v>
      </c>
      <c r="G3292" s="2">
        <f t="shared" si="464"/>
        <v>63</v>
      </c>
      <c r="BV3292" s="1">
        <v>39510</v>
      </c>
      <c r="BW3292">
        <f t="shared" ca="1" si="465"/>
        <v>2330</v>
      </c>
      <c r="BX3292">
        <v>2330</v>
      </c>
    </row>
    <row r="3293" spans="1:76" x14ac:dyDescent="0.25">
      <c r="A3293" s="1">
        <v>39511</v>
      </c>
      <c r="B3293">
        <v>2320</v>
      </c>
      <c r="C3293">
        <f t="shared" si="461"/>
        <v>2320</v>
      </c>
      <c r="D3293" t="s">
        <v>20</v>
      </c>
      <c r="E3293">
        <f t="shared" si="462"/>
        <v>1</v>
      </c>
      <c r="F3293">
        <f t="shared" si="463"/>
        <v>2008</v>
      </c>
      <c r="G3293" s="2">
        <f t="shared" si="464"/>
        <v>64</v>
      </c>
      <c r="BV3293" s="1">
        <v>39511</v>
      </c>
      <c r="BW3293">
        <f t="shared" ca="1" si="465"/>
        <v>2320</v>
      </c>
      <c r="BX3293">
        <v>2320</v>
      </c>
    </row>
    <row r="3294" spans="1:76" x14ac:dyDescent="0.25">
      <c r="A3294" s="1">
        <v>39512</v>
      </c>
      <c r="B3294">
        <v>2320</v>
      </c>
      <c r="C3294">
        <f t="shared" si="461"/>
        <v>2320</v>
      </c>
      <c r="D3294" t="s">
        <v>20</v>
      </c>
      <c r="E3294">
        <f t="shared" si="462"/>
        <v>1</v>
      </c>
      <c r="F3294">
        <f t="shared" si="463"/>
        <v>2008</v>
      </c>
      <c r="G3294" s="2">
        <f t="shared" si="464"/>
        <v>65</v>
      </c>
      <c r="BV3294" s="1">
        <v>39512</v>
      </c>
      <c r="BW3294">
        <f t="shared" ca="1" si="465"/>
        <v>2320</v>
      </c>
      <c r="BX3294">
        <v>2320</v>
      </c>
    </row>
    <row r="3295" spans="1:76" x14ac:dyDescent="0.25">
      <c r="A3295" s="1">
        <v>39513</v>
      </c>
      <c r="B3295">
        <v>2330</v>
      </c>
      <c r="C3295">
        <f t="shared" si="461"/>
        <v>2330</v>
      </c>
      <c r="D3295" t="s">
        <v>20</v>
      </c>
      <c r="E3295">
        <f t="shared" si="462"/>
        <v>1</v>
      </c>
      <c r="F3295">
        <f t="shared" si="463"/>
        <v>2008</v>
      </c>
      <c r="G3295" s="2">
        <f t="shared" si="464"/>
        <v>66</v>
      </c>
      <c r="BV3295" s="1">
        <v>39513</v>
      </c>
      <c r="BW3295">
        <f t="shared" ca="1" si="465"/>
        <v>2330</v>
      </c>
      <c r="BX3295">
        <v>2330</v>
      </c>
    </row>
    <row r="3296" spans="1:76" x14ac:dyDescent="0.25">
      <c r="A3296" s="1">
        <v>39514</v>
      </c>
      <c r="B3296">
        <v>2340</v>
      </c>
      <c r="C3296">
        <f t="shared" si="461"/>
        <v>2340</v>
      </c>
      <c r="D3296" t="s">
        <v>20</v>
      </c>
      <c r="E3296">
        <f t="shared" si="462"/>
        <v>1</v>
      </c>
      <c r="F3296">
        <f t="shared" si="463"/>
        <v>2008</v>
      </c>
      <c r="G3296" s="2">
        <f t="shared" si="464"/>
        <v>67</v>
      </c>
      <c r="BV3296" s="1">
        <v>39514</v>
      </c>
      <c r="BW3296">
        <f t="shared" ca="1" si="465"/>
        <v>2340</v>
      </c>
      <c r="BX3296">
        <v>2340</v>
      </c>
    </row>
    <row r="3297" spans="1:76" x14ac:dyDescent="0.25">
      <c r="A3297" s="1">
        <v>39515</v>
      </c>
      <c r="B3297">
        <v>2350</v>
      </c>
      <c r="C3297">
        <f t="shared" si="461"/>
        <v>2350</v>
      </c>
      <c r="D3297" t="s">
        <v>20</v>
      </c>
      <c r="E3297">
        <f t="shared" si="462"/>
        <v>1</v>
      </c>
      <c r="F3297">
        <f t="shared" si="463"/>
        <v>2008</v>
      </c>
      <c r="G3297" s="2">
        <f t="shared" si="464"/>
        <v>68</v>
      </c>
      <c r="BV3297" s="1">
        <v>39515</v>
      </c>
      <c r="BW3297">
        <f t="shared" ca="1" si="465"/>
        <v>2350</v>
      </c>
      <c r="BX3297">
        <v>2350</v>
      </c>
    </row>
    <row r="3298" spans="1:76" x14ac:dyDescent="0.25">
      <c r="A3298" s="1">
        <v>39516</v>
      </c>
      <c r="B3298">
        <v>2350</v>
      </c>
      <c r="C3298">
        <f t="shared" si="461"/>
        <v>2350</v>
      </c>
      <c r="D3298" t="s">
        <v>20</v>
      </c>
      <c r="E3298">
        <f t="shared" si="462"/>
        <v>1</v>
      </c>
      <c r="F3298">
        <f t="shared" si="463"/>
        <v>2008</v>
      </c>
      <c r="G3298" s="2">
        <f t="shared" si="464"/>
        <v>69</v>
      </c>
      <c r="BV3298" s="1">
        <v>39516</v>
      </c>
      <c r="BW3298">
        <f t="shared" ca="1" si="465"/>
        <v>2350</v>
      </c>
      <c r="BX3298">
        <v>2350</v>
      </c>
    </row>
    <row r="3299" spans="1:76" x14ac:dyDescent="0.25">
      <c r="A3299" s="1">
        <v>39517</v>
      </c>
      <c r="B3299">
        <v>2350</v>
      </c>
      <c r="C3299">
        <f t="shared" si="461"/>
        <v>2350</v>
      </c>
      <c r="D3299" t="s">
        <v>20</v>
      </c>
      <c r="E3299">
        <f t="shared" si="462"/>
        <v>1</v>
      </c>
      <c r="F3299">
        <f t="shared" si="463"/>
        <v>2008</v>
      </c>
      <c r="G3299" s="2">
        <f t="shared" si="464"/>
        <v>70</v>
      </c>
      <c r="BV3299" s="1">
        <v>39517</v>
      </c>
      <c r="BW3299">
        <f t="shared" ca="1" si="465"/>
        <v>2350</v>
      </c>
      <c r="BX3299">
        <v>2350</v>
      </c>
    </row>
    <row r="3300" spans="1:76" x14ac:dyDescent="0.25">
      <c r="A3300" s="1">
        <v>39518</v>
      </c>
      <c r="B3300">
        <v>2000</v>
      </c>
      <c r="C3300">
        <f t="shared" si="461"/>
        <v>2000</v>
      </c>
      <c r="D3300" t="s">
        <v>20</v>
      </c>
      <c r="E3300">
        <f t="shared" si="462"/>
        <v>1</v>
      </c>
      <c r="F3300">
        <f t="shared" si="463"/>
        <v>2008</v>
      </c>
      <c r="G3300" s="2">
        <f t="shared" si="464"/>
        <v>71</v>
      </c>
      <c r="BV3300" s="1">
        <v>39518</v>
      </c>
      <c r="BW3300">
        <f t="shared" ca="1" si="465"/>
        <v>2000</v>
      </c>
      <c r="BX3300">
        <v>2000</v>
      </c>
    </row>
    <row r="3301" spans="1:76" x14ac:dyDescent="0.25">
      <c r="A3301" s="1">
        <v>39519</v>
      </c>
      <c r="B3301">
        <v>1870</v>
      </c>
      <c r="C3301">
        <f t="shared" si="461"/>
        <v>1870</v>
      </c>
      <c r="D3301" t="s">
        <v>20</v>
      </c>
      <c r="E3301">
        <f t="shared" si="462"/>
        <v>1</v>
      </c>
      <c r="F3301">
        <f t="shared" si="463"/>
        <v>2008</v>
      </c>
      <c r="G3301" s="2">
        <f t="shared" si="464"/>
        <v>72</v>
      </c>
      <c r="BV3301" s="1">
        <v>39519</v>
      </c>
      <c r="BW3301">
        <f t="shared" ca="1" si="465"/>
        <v>1870</v>
      </c>
      <c r="BX3301">
        <v>1870</v>
      </c>
    </row>
    <row r="3302" spans="1:76" x14ac:dyDescent="0.25">
      <c r="A3302" s="1">
        <v>39520</v>
      </c>
      <c r="B3302">
        <v>1920</v>
      </c>
      <c r="C3302">
        <f t="shared" si="461"/>
        <v>1920</v>
      </c>
      <c r="D3302" t="s">
        <v>20</v>
      </c>
      <c r="E3302">
        <f t="shared" si="462"/>
        <v>1</v>
      </c>
      <c r="F3302">
        <f t="shared" si="463"/>
        <v>2008</v>
      </c>
      <c r="G3302" s="2">
        <f t="shared" si="464"/>
        <v>73</v>
      </c>
      <c r="BV3302" s="1">
        <v>39520</v>
      </c>
      <c r="BW3302">
        <f t="shared" ca="1" si="465"/>
        <v>1920</v>
      </c>
      <c r="BX3302">
        <v>1920</v>
      </c>
    </row>
    <row r="3303" spans="1:76" x14ac:dyDescent="0.25">
      <c r="A3303" s="1">
        <v>39521</v>
      </c>
      <c r="B3303">
        <v>1820</v>
      </c>
      <c r="C3303">
        <f t="shared" si="461"/>
        <v>1820</v>
      </c>
      <c r="D3303" t="s">
        <v>20</v>
      </c>
      <c r="E3303">
        <f t="shared" si="462"/>
        <v>1</v>
      </c>
      <c r="F3303">
        <f t="shared" si="463"/>
        <v>2008</v>
      </c>
      <c r="G3303" s="2">
        <f t="shared" si="464"/>
        <v>74</v>
      </c>
      <c r="BV3303" s="1">
        <v>39521</v>
      </c>
      <c r="BW3303">
        <f t="shared" ca="1" si="465"/>
        <v>1820</v>
      </c>
      <c r="BX3303">
        <v>1820</v>
      </c>
    </row>
    <row r="3304" spans="1:76" x14ac:dyDescent="0.25">
      <c r="A3304" s="1">
        <v>39522</v>
      </c>
      <c r="B3304">
        <v>1850</v>
      </c>
      <c r="C3304">
        <f t="shared" si="461"/>
        <v>1850</v>
      </c>
      <c r="D3304" t="s">
        <v>20</v>
      </c>
      <c r="E3304">
        <f t="shared" si="462"/>
        <v>1</v>
      </c>
      <c r="F3304">
        <f t="shared" si="463"/>
        <v>2008</v>
      </c>
      <c r="G3304" s="2">
        <f t="shared" si="464"/>
        <v>75</v>
      </c>
      <c r="BV3304" s="1">
        <v>39522</v>
      </c>
      <c r="BW3304">
        <f t="shared" ca="1" si="465"/>
        <v>1850</v>
      </c>
      <c r="BX3304">
        <v>1850</v>
      </c>
    </row>
    <row r="3305" spans="1:76" x14ac:dyDescent="0.25">
      <c r="A3305" s="1">
        <v>39523</v>
      </c>
      <c r="B3305">
        <v>2410</v>
      </c>
      <c r="C3305">
        <f t="shared" si="461"/>
        <v>2410</v>
      </c>
      <c r="D3305" t="s">
        <v>20</v>
      </c>
      <c r="E3305">
        <f t="shared" si="462"/>
        <v>1</v>
      </c>
      <c r="F3305">
        <f t="shared" si="463"/>
        <v>2008</v>
      </c>
      <c r="G3305" s="2">
        <f t="shared" si="464"/>
        <v>76</v>
      </c>
      <c r="BV3305" s="1">
        <v>39523</v>
      </c>
      <c r="BW3305">
        <f t="shared" ca="1" si="465"/>
        <v>2410</v>
      </c>
      <c r="BX3305">
        <v>2410</v>
      </c>
    </row>
    <row r="3306" spans="1:76" x14ac:dyDescent="0.25">
      <c r="A3306" s="1">
        <v>39524</v>
      </c>
      <c r="B3306">
        <v>2510</v>
      </c>
      <c r="C3306">
        <f t="shared" si="461"/>
        <v>2510</v>
      </c>
      <c r="D3306" t="s">
        <v>20</v>
      </c>
      <c r="E3306">
        <f t="shared" si="462"/>
        <v>1</v>
      </c>
      <c r="F3306">
        <f t="shared" si="463"/>
        <v>2008</v>
      </c>
      <c r="G3306" s="2">
        <f t="shared" si="464"/>
        <v>77</v>
      </c>
      <c r="BV3306" s="1">
        <v>39524</v>
      </c>
      <c r="BW3306">
        <f t="shared" ca="1" si="465"/>
        <v>2510</v>
      </c>
      <c r="BX3306">
        <v>2510</v>
      </c>
    </row>
    <row r="3307" spans="1:76" x14ac:dyDescent="0.25">
      <c r="A3307" s="1">
        <v>39525</v>
      </c>
      <c r="B3307">
        <v>2450</v>
      </c>
      <c r="C3307">
        <f t="shared" si="461"/>
        <v>2450</v>
      </c>
      <c r="D3307" t="s">
        <v>20</v>
      </c>
      <c r="E3307">
        <f t="shared" si="462"/>
        <v>1</v>
      </c>
      <c r="F3307">
        <f t="shared" si="463"/>
        <v>2008</v>
      </c>
      <c r="G3307" s="2">
        <f t="shared" si="464"/>
        <v>78</v>
      </c>
      <c r="BV3307" s="1">
        <v>39525</v>
      </c>
      <c r="BW3307">
        <f t="shared" ca="1" si="465"/>
        <v>2450</v>
      </c>
      <c r="BX3307">
        <v>2450</v>
      </c>
    </row>
    <row r="3308" spans="1:76" x14ac:dyDescent="0.25">
      <c r="A3308" s="1">
        <v>39526</v>
      </c>
      <c r="B3308">
        <v>2640</v>
      </c>
      <c r="C3308">
        <f t="shared" si="461"/>
        <v>2640</v>
      </c>
      <c r="D3308" t="s">
        <v>20</v>
      </c>
      <c r="E3308">
        <f t="shared" si="462"/>
        <v>1</v>
      </c>
      <c r="F3308">
        <f t="shared" si="463"/>
        <v>2008</v>
      </c>
      <c r="G3308" s="2">
        <f t="shared" si="464"/>
        <v>79</v>
      </c>
      <c r="BV3308" s="1">
        <v>39526</v>
      </c>
      <c r="BW3308">
        <f t="shared" ca="1" si="465"/>
        <v>2640</v>
      </c>
      <c r="BX3308">
        <v>2640</v>
      </c>
    </row>
    <row r="3309" spans="1:76" x14ac:dyDescent="0.25">
      <c r="A3309" s="1">
        <v>39527</v>
      </c>
      <c r="B3309">
        <v>2780</v>
      </c>
      <c r="C3309">
        <f t="shared" si="461"/>
        <v>2780</v>
      </c>
      <c r="D3309" t="s">
        <v>20</v>
      </c>
      <c r="E3309">
        <f t="shared" si="462"/>
        <v>1</v>
      </c>
      <c r="F3309">
        <f t="shared" si="463"/>
        <v>2008</v>
      </c>
      <c r="G3309" s="2">
        <f t="shared" si="464"/>
        <v>80</v>
      </c>
      <c r="BV3309" s="1">
        <v>39527</v>
      </c>
      <c r="BW3309">
        <f t="shared" ca="1" si="465"/>
        <v>2780</v>
      </c>
      <c r="BX3309">
        <v>2780</v>
      </c>
    </row>
    <row r="3310" spans="1:76" x14ac:dyDescent="0.25">
      <c r="A3310" s="1">
        <v>39528</v>
      </c>
      <c r="B3310">
        <v>2650</v>
      </c>
      <c r="C3310">
        <f t="shared" si="461"/>
        <v>2650</v>
      </c>
      <c r="D3310" t="s">
        <v>20</v>
      </c>
      <c r="E3310">
        <f t="shared" si="462"/>
        <v>1</v>
      </c>
      <c r="F3310">
        <f t="shared" si="463"/>
        <v>2008</v>
      </c>
      <c r="G3310" s="2">
        <f t="shared" si="464"/>
        <v>81</v>
      </c>
      <c r="BV3310" s="1">
        <v>39528</v>
      </c>
      <c r="BW3310">
        <f t="shared" ca="1" si="465"/>
        <v>2650</v>
      </c>
      <c r="BX3310">
        <v>2650</v>
      </c>
    </row>
    <row r="3311" spans="1:76" x14ac:dyDescent="0.25">
      <c r="A3311" s="1">
        <v>39529</v>
      </c>
      <c r="B3311">
        <v>2710</v>
      </c>
      <c r="C3311">
        <f t="shared" si="461"/>
        <v>2710</v>
      </c>
      <c r="D3311" t="s">
        <v>20</v>
      </c>
      <c r="E3311">
        <f t="shared" si="462"/>
        <v>1</v>
      </c>
      <c r="F3311">
        <f t="shared" si="463"/>
        <v>2008</v>
      </c>
      <c r="G3311" s="2">
        <f t="shared" si="464"/>
        <v>82</v>
      </c>
      <c r="BV3311" s="1">
        <v>39529</v>
      </c>
      <c r="BW3311">
        <f t="shared" ca="1" si="465"/>
        <v>2710</v>
      </c>
      <c r="BX3311">
        <v>2710</v>
      </c>
    </row>
    <row r="3312" spans="1:76" x14ac:dyDescent="0.25">
      <c r="A3312" s="1">
        <v>39530</v>
      </c>
      <c r="B3312">
        <v>2550</v>
      </c>
      <c r="C3312">
        <f t="shared" si="461"/>
        <v>2550</v>
      </c>
      <c r="D3312" t="s">
        <v>20</v>
      </c>
      <c r="E3312">
        <f t="shared" si="462"/>
        <v>1</v>
      </c>
      <c r="F3312">
        <f t="shared" si="463"/>
        <v>2008</v>
      </c>
      <c r="G3312" s="2">
        <f t="shared" si="464"/>
        <v>83</v>
      </c>
      <c r="BV3312" s="1">
        <v>39530</v>
      </c>
      <c r="BW3312">
        <f t="shared" ca="1" si="465"/>
        <v>2550</v>
      </c>
      <c r="BX3312">
        <v>2550</v>
      </c>
    </row>
    <row r="3313" spans="1:76" x14ac:dyDescent="0.25">
      <c r="A3313" s="1">
        <v>39531</v>
      </c>
      <c r="B3313">
        <v>2620</v>
      </c>
      <c r="C3313">
        <f t="shared" si="461"/>
        <v>2620</v>
      </c>
      <c r="D3313" t="s">
        <v>20</v>
      </c>
      <c r="E3313">
        <f t="shared" si="462"/>
        <v>1</v>
      </c>
      <c r="F3313">
        <f t="shared" si="463"/>
        <v>2008</v>
      </c>
      <c r="G3313" s="2">
        <f t="shared" si="464"/>
        <v>84</v>
      </c>
      <c r="BV3313" s="1">
        <v>39531</v>
      </c>
      <c r="BW3313">
        <f t="shared" ca="1" si="465"/>
        <v>2620</v>
      </c>
      <c r="BX3313">
        <v>2620</v>
      </c>
    </row>
    <row r="3314" spans="1:76" x14ac:dyDescent="0.25">
      <c r="A3314" s="1">
        <v>39532</v>
      </c>
      <c r="B3314">
        <v>2660</v>
      </c>
      <c r="C3314">
        <f t="shared" si="461"/>
        <v>2660</v>
      </c>
      <c r="D3314" t="s">
        <v>20</v>
      </c>
      <c r="E3314">
        <f t="shared" si="462"/>
        <v>1</v>
      </c>
      <c r="F3314">
        <f t="shared" si="463"/>
        <v>2008</v>
      </c>
      <c r="G3314" s="2">
        <f t="shared" si="464"/>
        <v>85</v>
      </c>
      <c r="BV3314" s="1">
        <v>39532</v>
      </c>
      <c r="BW3314">
        <f t="shared" ca="1" si="465"/>
        <v>2660</v>
      </c>
      <c r="BX3314">
        <v>2660</v>
      </c>
    </row>
    <row r="3315" spans="1:76" x14ac:dyDescent="0.25">
      <c r="A3315" s="1">
        <v>39533</v>
      </c>
      <c r="B3315">
        <v>2720</v>
      </c>
      <c r="C3315">
        <f t="shared" si="461"/>
        <v>2720</v>
      </c>
      <c r="D3315" t="s">
        <v>20</v>
      </c>
      <c r="E3315">
        <f t="shared" si="462"/>
        <v>1</v>
      </c>
      <c r="F3315">
        <f t="shared" si="463"/>
        <v>2008</v>
      </c>
      <c r="G3315" s="2">
        <f t="shared" si="464"/>
        <v>86</v>
      </c>
      <c r="BV3315" s="1">
        <v>39533</v>
      </c>
      <c r="BW3315">
        <f t="shared" ca="1" si="465"/>
        <v>2720</v>
      </c>
      <c r="BX3315">
        <v>2720</v>
      </c>
    </row>
    <row r="3316" spans="1:76" x14ac:dyDescent="0.25">
      <c r="A3316" s="1">
        <v>39534</v>
      </c>
      <c r="B3316">
        <v>2790</v>
      </c>
      <c r="C3316">
        <f t="shared" si="461"/>
        <v>2790</v>
      </c>
      <c r="D3316" t="s">
        <v>20</v>
      </c>
      <c r="E3316">
        <f t="shared" si="462"/>
        <v>1</v>
      </c>
      <c r="F3316">
        <f t="shared" si="463"/>
        <v>2008</v>
      </c>
      <c r="G3316" s="2">
        <f t="shared" si="464"/>
        <v>87</v>
      </c>
      <c r="BV3316" s="1">
        <v>39534</v>
      </c>
      <c r="BW3316">
        <f t="shared" ca="1" si="465"/>
        <v>2790</v>
      </c>
      <c r="BX3316">
        <v>2790</v>
      </c>
    </row>
    <row r="3317" spans="1:76" x14ac:dyDescent="0.25">
      <c r="A3317" s="1">
        <v>39535</v>
      </c>
      <c r="B3317">
        <v>2810</v>
      </c>
      <c r="C3317">
        <f t="shared" si="461"/>
        <v>2810</v>
      </c>
      <c r="D3317" t="s">
        <v>20</v>
      </c>
      <c r="E3317">
        <f t="shared" si="462"/>
        <v>1</v>
      </c>
      <c r="F3317">
        <f t="shared" si="463"/>
        <v>2008</v>
      </c>
      <c r="G3317" s="2">
        <f t="shared" si="464"/>
        <v>88</v>
      </c>
      <c r="BV3317" s="1">
        <v>39535</v>
      </c>
      <c r="BW3317">
        <f t="shared" ca="1" si="465"/>
        <v>2810</v>
      </c>
      <c r="BX3317">
        <v>2810</v>
      </c>
    </row>
    <row r="3318" spans="1:76" x14ac:dyDescent="0.25">
      <c r="A3318" s="1">
        <v>39536</v>
      </c>
      <c r="B3318">
        <v>2860</v>
      </c>
      <c r="C3318">
        <f t="shared" si="461"/>
        <v>2860</v>
      </c>
      <c r="D3318" t="s">
        <v>20</v>
      </c>
      <c r="E3318">
        <f t="shared" si="462"/>
        <v>1</v>
      </c>
      <c r="F3318">
        <f t="shared" si="463"/>
        <v>2008</v>
      </c>
      <c r="G3318" s="2">
        <f t="shared" si="464"/>
        <v>89</v>
      </c>
      <c r="BV3318" s="1">
        <v>39536</v>
      </c>
      <c r="BW3318">
        <f t="shared" ca="1" si="465"/>
        <v>2860</v>
      </c>
      <c r="BX3318">
        <v>2860</v>
      </c>
    </row>
    <row r="3319" spans="1:76" x14ac:dyDescent="0.25">
      <c r="A3319" s="1">
        <v>39537</v>
      </c>
      <c r="B3319">
        <v>2480</v>
      </c>
      <c r="C3319">
        <f t="shared" si="461"/>
        <v>2480</v>
      </c>
      <c r="D3319" t="s">
        <v>20</v>
      </c>
      <c r="E3319">
        <f t="shared" si="462"/>
        <v>1</v>
      </c>
      <c r="F3319">
        <f t="shared" si="463"/>
        <v>2008</v>
      </c>
      <c r="G3319" s="2">
        <f t="shared" si="464"/>
        <v>90</v>
      </c>
      <c r="BV3319" s="1">
        <v>39537</v>
      </c>
      <c r="BW3319">
        <f t="shared" ca="1" si="465"/>
        <v>2480</v>
      </c>
      <c r="BX3319">
        <v>2480</v>
      </c>
    </row>
    <row r="3320" spans="1:76" x14ac:dyDescent="0.25">
      <c r="A3320" s="1">
        <v>39538</v>
      </c>
      <c r="B3320">
        <v>2570</v>
      </c>
      <c r="C3320">
        <f t="shared" si="461"/>
        <v>2570</v>
      </c>
      <c r="D3320" t="s">
        <v>20</v>
      </c>
      <c r="E3320">
        <f t="shared" si="462"/>
        <v>1</v>
      </c>
      <c r="F3320">
        <f t="shared" si="463"/>
        <v>2008</v>
      </c>
      <c r="G3320" s="2">
        <f t="shared" si="464"/>
        <v>91</v>
      </c>
      <c r="BV3320" s="1">
        <v>39538</v>
      </c>
      <c r="BW3320">
        <f t="shared" ca="1" si="465"/>
        <v>2570</v>
      </c>
      <c r="BX3320">
        <v>2570</v>
      </c>
    </row>
    <row r="3321" spans="1:76" x14ac:dyDescent="0.25">
      <c r="A3321" s="1">
        <v>39539</v>
      </c>
      <c r="B3321">
        <v>2710</v>
      </c>
      <c r="C3321">
        <f t="shared" si="461"/>
        <v>2710</v>
      </c>
      <c r="D3321" t="s">
        <v>20</v>
      </c>
      <c r="E3321">
        <f t="shared" si="462"/>
        <v>1</v>
      </c>
      <c r="F3321">
        <f t="shared" si="463"/>
        <v>2008</v>
      </c>
      <c r="G3321" s="2">
        <f t="shared" si="464"/>
        <v>92</v>
      </c>
      <c r="BV3321" s="1">
        <v>39539</v>
      </c>
      <c r="BW3321">
        <f t="shared" ca="1" si="465"/>
        <v>2710</v>
      </c>
      <c r="BX3321">
        <v>2710</v>
      </c>
    </row>
    <row r="3322" spans="1:76" x14ac:dyDescent="0.25">
      <c r="A3322" s="1">
        <v>39540</v>
      </c>
      <c r="B3322">
        <v>2750</v>
      </c>
      <c r="C3322">
        <f t="shared" si="461"/>
        <v>2750</v>
      </c>
      <c r="D3322" t="s">
        <v>20</v>
      </c>
      <c r="E3322">
        <f t="shared" si="462"/>
        <v>1</v>
      </c>
      <c r="F3322">
        <f t="shared" si="463"/>
        <v>2008</v>
      </c>
      <c r="G3322" s="2">
        <f t="shared" si="464"/>
        <v>93</v>
      </c>
      <c r="BV3322" s="1">
        <v>39540</v>
      </c>
      <c r="BW3322">
        <f t="shared" ca="1" si="465"/>
        <v>2750</v>
      </c>
      <c r="BX3322">
        <v>2750</v>
      </c>
    </row>
    <row r="3323" spans="1:76" x14ac:dyDescent="0.25">
      <c r="A3323" s="1">
        <v>39541</v>
      </c>
      <c r="B3323">
        <v>2790</v>
      </c>
      <c r="C3323">
        <f t="shared" si="461"/>
        <v>2790</v>
      </c>
      <c r="D3323" t="s">
        <v>20</v>
      </c>
      <c r="E3323">
        <f t="shared" si="462"/>
        <v>1</v>
      </c>
      <c r="F3323">
        <f t="shared" si="463"/>
        <v>2008</v>
      </c>
      <c r="G3323" s="2">
        <f t="shared" si="464"/>
        <v>94</v>
      </c>
      <c r="BV3323" s="1">
        <v>39541</v>
      </c>
      <c r="BW3323">
        <f t="shared" ca="1" si="465"/>
        <v>2790</v>
      </c>
      <c r="BX3323">
        <v>2790</v>
      </c>
    </row>
    <row r="3324" spans="1:76" x14ac:dyDescent="0.25">
      <c r="A3324" s="1">
        <v>39542</v>
      </c>
      <c r="B3324">
        <v>2750</v>
      </c>
      <c r="C3324">
        <f t="shared" si="461"/>
        <v>2750</v>
      </c>
      <c r="D3324" t="s">
        <v>20</v>
      </c>
      <c r="E3324">
        <f t="shared" si="462"/>
        <v>1</v>
      </c>
      <c r="F3324">
        <f t="shared" si="463"/>
        <v>2008</v>
      </c>
      <c r="G3324" s="2">
        <f t="shared" si="464"/>
        <v>95</v>
      </c>
      <c r="BV3324" s="1">
        <v>39542</v>
      </c>
      <c r="BW3324">
        <f t="shared" ca="1" si="465"/>
        <v>2750</v>
      </c>
      <c r="BX3324">
        <v>2750</v>
      </c>
    </row>
    <row r="3325" spans="1:76" x14ac:dyDescent="0.25">
      <c r="A3325" s="1">
        <v>39543</v>
      </c>
      <c r="B3325">
        <v>2740</v>
      </c>
      <c r="C3325">
        <f t="shared" si="461"/>
        <v>2740</v>
      </c>
      <c r="D3325" t="s">
        <v>20</v>
      </c>
      <c r="E3325">
        <f t="shared" si="462"/>
        <v>1</v>
      </c>
      <c r="F3325">
        <f t="shared" si="463"/>
        <v>2008</v>
      </c>
      <c r="G3325" s="2">
        <f t="shared" si="464"/>
        <v>96</v>
      </c>
      <c r="BV3325" s="1">
        <v>39543</v>
      </c>
      <c r="BW3325">
        <f t="shared" ca="1" si="465"/>
        <v>2740</v>
      </c>
      <c r="BX3325">
        <v>2740</v>
      </c>
    </row>
    <row r="3326" spans="1:76" x14ac:dyDescent="0.25">
      <c r="A3326" s="1">
        <v>39544</v>
      </c>
      <c r="B3326">
        <v>2770</v>
      </c>
      <c r="C3326">
        <f t="shared" si="461"/>
        <v>2770</v>
      </c>
      <c r="D3326" t="s">
        <v>20</v>
      </c>
      <c r="E3326">
        <f t="shared" si="462"/>
        <v>1</v>
      </c>
      <c r="F3326">
        <f t="shared" si="463"/>
        <v>2008</v>
      </c>
      <c r="G3326" s="2">
        <f t="shared" si="464"/>
        <v>97</v>
      </c>
      <c r="BV3326" s="1">
        <v>39544</v>
      </c>
      <c r="BW3326">
        <f t="shared" ca="1" si="465"/>
        <v>2770</v>
      </c>
      <c r="BX3326">
        <v>2770</v>
      </c>
    </row>
    <row r="3327" spans="1:76" x14ac:dyDescent="0.25">
      <c r="A3327" s="1">
        <v>39545</v>
      </c>
      <c r="B3327">
        <v>2830</v>
      </c>
      <c r="C3327">
        <f t="shared" si="461"/>
        <v>2830</v>
      </c>
      <c r="D3327" t="s">
        <v>20</v>
      </c>
      <c r="E3327">
        <f t="shared" si="462"/>
        <v>1</v>
      </c>
      <c r="F3327">
        <f t="shared" si="463"/>
        <v>2008</v>
      </c>
      <c r="G3327" s="2">
        <f t="shared" si="464"/>
        <v>98</v>
      </c>
      <c r="BV3327" s="1">
        <v>39545</v>
      </c>
      <c r="BW3327">
        <f t="shared" ca="1" si="465"/>
        <v>2830</v>
      </c>
      <c r="BX3327">
        <v>2830</v>
      </c>
    </row>
    <row r="3328" spans="1:76" x14ac:dyDescent="0.25">
      <c r="A3328" s="1">
        <v>39546</v>
      </c>
      <c r="B3328">
        <v>2830</v>
      </c>
      <c r="C3328">
        <f t="shared" si="461"/>
        <v>2830</v>
      </c>
      <c r="D3328" t="s">
        <v>20</v>
      </c>
      <c r="E3328">
        <f t="shared" si="462"/>
        <v>1</v>
      </c>
      <c r="F3328">
        <f t="shared" si="463"/>
        <v>2008</v>
      </c>
      <c r="G3328" s="2">
        <f t="shared" si="464"/>
        <v>99</v>
      </c>
      <c r="BV3328" s="1">
        <v>39546</v>
      </c>
      <c r="BW3328">
        <f t="shared" ca="1" si="465"/>
        <v>2830</v>
      </c>
      <c r="BX3328">
        <v>2830</v>
      </c>
    </row>
    <row r="3329" spans="1:76" x14ac:dyDescent="0.25">
      <c r="A3329" s="1">
        <v>39547</v>
      </c>
      <c r="B3329">
        <v>2820</v>
      </c>
      <c r="C3329">
        <f t="shared" si="461"/>
        <v>2820</v>
      </c>
      <c r="D3329" t="s">
        <v>20</v>
      </c>
      <c r="E3329">
        <f t="shared" si="462"/>
        <v>1</v>
      </c>
      <c r="F3329">
        <f t="shared" si="463"/>
        <v>2008</v>
      </c>
      <c r="G3329" s="2">
        <f t="shared" si="464"/>
        <v>100</v>
      </c>
      <c r="BV3329" s="1">
        <v>39547</v>
      </c>
      <c r="BW3329">
        <f t="shared" ca="1" si="465"/>
        <v>2820</v>
      </c>
      <c r="BX3329">
        <v>2820</v>
      </c>
    </row>
    <row r="3330" spans="1:76" x14ac:dyDescent="0.25">
      <c r="A3330" s="1">
        <v>39548</v>
      </c>
      <c r="B3330">
        <v>2790</v>
      </c>
      <c r="C3330">
        <f t="shared" si="461"/>
        <v>2790</v>
      </c>
      <c r="D3330" t="s">
        <v>20</v>
      </c>
      <c r="E3330">
        <f t="shared" si="462"/>
        <v>1</v>
      </c>
      <c r="F3330">
        <f t="shared" si="463"/>
        <v>2008</v>
      </c>
      <c r="G3330" s="2">
        <f t="shared" si="464"/>
        <v>101</v>
      </c>
      <c r="BV3330" s="1">
        <v>39548</v>
      </c>
      <c r="BW3330">
        <f t="shared" ca="1" si="465"/>
        <v>2790</v>
      </c>
      <c r="BX3330">
        <v>2790</v>
      </c>
    </row>
    <row r="3331" spans="1:76" x14ac:dyDescent="0.25">
      <c r="A3331" s="1">
        <v>39549</v>
      </c>
      <c r="B3331">
        <v>2780</v>
      </c>
      <c r="C3331">
        <f t="shared" ref="C3331:C3394" si="466">IF(ISNUMBER(B3331),B3331,"XX")</f>
        <v>2780</v>
      </c>
      <c r="D3331" t="s">
        <v>20</v>
      </c>
      <c r="E3331">
        <f t="shared" ref="E3331:E3394" si="467">IF(LEFT(D3331,1)="A",1,0)</f>
        <v>1</v>
      </c>
      <c r="F3331">
        <f t="shared" ref="F3331:F3394" si="468">YEAR(A3331)</f>
        <v>2008</v>
      </c>
      <c r="G3331" s="2">
        <f t="shared" ref="G3331:G3394" si="469">DATE(YEAR(A3331),MONTH(A3331),DAY(A3331))-DATE(YEAR(A3331),1,0)</f>
        <v>102</v>
      </c>
      <c r="BV3331" s="1">
        <v>39549</v>
      </c>
      <c r="BW3331">
        <f t="shared" ref="BW3331:BW3394" ca="1" si="470">OFFSET($BA$1,MATCH(DATE(YEAR(BV3331),MONTH(BV3331),DAY(BV3331))-DATE(YEAR(BV3331),1,0),$BA$2:$BA$366,0),MATCH(YEAR(BV3331),$BB$1:$BO$1,0))</f>
        <v>2780</v>
      </c>
      <c r="BX3331">
        <v>2780</v>
      </c>
    </row>
    <row r="3332" spans="1:76" x14ac:dyDescent="0.25">
      <c r="A3332" s="1">
        <v>39550</v>
      </c>
      <c r="B3332">
        <v>2640</v>
      </c>
      <c r="C3332">
        <f t="shared" si="466"/>
        <v>2640</v>
      </c>
      <c r="D3332" t="s">
        <v>20</v>
      </c>
      <c r="E3332">
        <f t="shared" si="467"/>
        <v>1</v>
      </c>
      <c r="F3332">
        <f t="shared" si="468"/>
        <v>2008</v>
      </c>
      <c r="G3332" s="2">
        <f t="shared" si="469"/>
        <v>103</v>
      </c>
      <c r="BV3332" s="1">
        <v>39550</v>
      </c>
      <c r="BW3332">
        <f t="shared" ca="1" si="470"/>
        <v>2640</v>
      </c>
      <c r="BX3332">
        <v>2640</v>
      </c>
    </row>
    <row r="3333" spans="1:76" x14ac:dyDescent="0.25">
      <c r="A3333" s="1">
        <v>39551</v>
      </c>
      <c r="B3333">
        <v>2380</v>
      </c>
      <c r="C3333">
        <f t="shared" si="466"/>
        <v>2380</v>
      </c>
      <c r="D3333" t="s">
        <v>20</v>
      </c>
      <c r="E3333">
        <f t="shared" si="467"/>
        <v>1</v>
      </c>
      <c r="F3333">
        <f t="shared" si="468"/>
        <v>2008</v>
      </c>
      <c r="G3333" s="2">
        <f t="shared" si="469"/>
        <v>104</v>
      </c>
      <c r="BV3333" s="1">
        <v>39551</v>
      </c>
      <c r="BW3333">
        <f t="shared" ca="1" si="470"/>
        <v>2380</v>
      </c>
      <c r="BX3333">
        <v>2380</v>
      </c>
    </row>
    <row r="3334" spans="1:76" x14ac:dyDescent="0.25">
      <c r="A3334" s="1">
        <v>39552</v>
      </c>
      <c r="B3334">
        <v>2600</v>
      </c>
      <c r="C3334">
        <f t="shared" si="466"/>
        <v>2600</v>
      </c>
      <c r="D3334" t="s">
        <v>20</v>
      </c>
      <c r="E3334">
        <f t="shared" si="467"/>
        <v>1</v>
      </c>
      <c r="F3334">
        <f t="shared" si="468"/>
        <v>2008</v>
      </c>
      <c r="G3334" s="2">
        <f t="shared" si="469"/>
        <v>105</v>
      </c>
      <c r="BV3334" s="1">
        <v>39552</v>
      </c>
      <c r="BW3334">
        <f t="shared" ca="1" si="470"/>
        <v>2600</v>
      </c>
      <c r="BX3334">
        <v>2600</v>
      </c>
    </row>
    <row r="3335" spans="1:76" x14ac:dyDescent="0.25">
      <c r="A3335" s="1">
        <v>39553</v>
      </c>
      <c r="B3335">
        <v>2200</v>
      </c>
      <c r="C3335">
        <f t="shared" si="466"/>
        <v>2200</v>
      </c>
      <c r="D3335" t="s">
        <v>20</v>
      </c>
      <c r="E3335">
        <f t="shared" si="467"/>
        <v>1</v>
      </c>
      <c r="F3335">
        <f t="shared" si="468"/>
        <v>2008</v>
      </c>
      <c r="G3335" s="2">
        <f t="shared" si="469"/>
        <v>106</v>
      </c>
      <c r="BV3335" s="1">
        <v>39553</v>
      </c>
      <c r="BW3335">
        <f t="shared" ca="1" si="470"/>
        <v>2200</v>
      </c>
      <c r="BX3335">
        <v>2200</v>
      </c>
    </row>
    <row r="3336" spans="1:76" x14ac:dyDescent="0.25">
      <c r="A3336" s="1">
        <v>39554</v>
      </c>
      <c r="B3336">
        <v>1640</v>
      </c>
      <c r="C3336">
        <f t="shared" si="466"/>
        <v>1640</v>
      </c>
      <c r="D3336" t="s">
        <v>20</v>
      </c>
      <c r="E3336">
        <f t="shared" si="467"/>
        <v>1</v>
      </c>
      <c r="F3336">
        <f t="shared" si="468"/>
        <v>2008</v>
      </c>
      <c r="G3336" s="2">
        <f t="shared" si="469"/>
        <v>107</v>
      </c>
      <c r="BV3336" s="1">
        <v>39554</v>
      </c>
      <c r="BW3336">
        <f t="shared" ca="1" si="470"/>
        <v>1640</v>
      </c>
      <c r="BX3336">
        <v>1640</v>
      </c>
    </row>
    <row r="3337" spans="1:76" x14ac:dyDescent="0.25">
      <c r="A3337" s="1">
        <v>39555</v>
      </c>
      <c r="B3337">
        <v>1660</v>
      </c>
      <c r="C3337">
        <f t="shared" si="466"/>
        <v>1660</v>
      </c>
      <c r="D3337" t="s">
        <v>20</v>
      </c>
      <c r="E3337">
        <f t="shared" si="467"/>
        <v>1</v>
      </c>
      <c r="F3337">
        <f t="shared" si="468"/>
        <v>2008</v>
      </c>
      <c r="G3337" s="2">
        <f t="shared" si="469"/>
        <v>108</v>
      </c>
      <c r="BV3337" s="1">
        <v>39555</v>
      </c>
      <c r="BW3337">
        <f t="shared" ca="1" si="470"/>
        <v>1660</v>
      </c>
      <c r="BX3337">
        <v>1660</v>
      </c>
    </row>
    <row r="3338" spans="1:76" x14ac:dyDescent="0.25">
      <c r="A3338" s="1">
        <v>39556</v>
      </c>
      <c r="B3338">
        <v>1400</v>
      </c>
      <c r="C3338">
        <f t="shared" si="466"/>
        <v>1400</v>
      </c>
      <c r="D3338" t="s">
        <v>20</v>
      </c>
      <c r="E3338">
        <f t="shared" si="467"/>
        <v>1</v>
      </c>
      <c r="F3338">
        <f t="shared" si="468"/>
        <v>2008</v>
      </c>
      <c r="G3338" s="2">
        <f t="shared" si="469"/>
        <v>109</v>
      </c>
      <c r="BV3338" s="1">
        <v>39556</v>
      </c>
      <c r="BW3338">
        <f t="shared" ca="1" si="470"/>
        <v>1400</v>
      </c>
      <c r="BX3338">
        <v>1400</v>
      </c>
    </row>
    <row r="3339" spans="1:76" x14ac:dyDescent="0.25">
      <c r="A3339" s="1">
        <v>39557</v>
      </c>
      <c r="C3339" t="str">
        <f t="shared" si="466"/>
        <v>XX</v>
      </c>
      <c r="E3339">
        <f t="shared" si="467"/>
        <v>0</v>
      </c>
      <c r="F3339">
        <f t="shared" si="468"/>
        <v>2008</v>
      </c>
      <c r="G3339" s="2">
        <f t="shared" si="469"/>
        <v>110</v>
      </c>
      <c r="BV3339" s="1">
        <v>39557</v>
      </c>
      <c r="BW3339" t="str">
        <f t="shared" ca="1" si="470"/>
        <v>XX</v>
      </c>
      <c r="BX3339" t="s">
        <v>2</v>
      </c>
    </row>
    <row r="3340" spans="1:76" x14ac:dyDescent="0.25">
      <c r="A3340" s="1">
        <v>39558</v>
      </c>
      <c r="C3340" t="str">
        <f t="shared" si="466"/>
        <v>XX</v>
      </c>
      <c r="E3340">
        <f t="shared" si="467"/>
        <v>0</v>
      </c>
      <c r="F3340">
        <f t="shared" si="468"/>
        <v>2008</v>
      </c>
      <c r="G3340" s="2">
        <f t="shared" si="469"/>
        <v>111</v>
      </c>
      <c r="BV3340" s="1">
        <v>39558</v>
      </c>
      <c r="BW3340" t="str">
        <f t="shared" ca="1" si="470"/>
        <v>XX</v>
      </c>
      <c r="BX3340" t="s">
        <v>2</v>
      </c>
    </row>
    <row r="3341" spans="1:76" x14ac:dyDescent="0.25">
      <c r="A3341" s="1">
        <v>39559</v>
      </c>
      <c r="C3341" t="str">
        <f t="shared" si="466"/>
        <v>XX</v>
      </c>
      <c r="E3341">
        <f t="shared" si="467"/>
        <v>0</v>
      </c>
      <c r="F3341">
        <f t="shared" si="468"/>
        <v>2008</v>
      </c>
      <c r="G3341" s="2">
        <f t="shared" si="469"/>
        <v>112</v>
      </c>
      <c r="BV3341" s="1">
        <v>39559</v>
      </c>
      <c r="BW3341" t="str">
        <f t="shared" ca="1" si="470"/>
        <v>XX</v>
      </c>
      <c r="BX3341" t="s">
        <v>2</v>
      </c>
    </row>
    <row r="3342" spans="1:76" x14ac:dyDescent="0.25">
      <c r="A3342" s="1">
        <v>39560</v>
      </c>
      <c r="B3342">
        <v>1440</v>
      </c>
      <c r="C3342">
        <f t="shared" si="466"/>
        <v>1440</v>
      </c>
      <c r="D3342" t="s">
        <v>20</v>
      </c>
      <c r="E3342">
        <f t="shared" si="467"/>
        <v>1</v>
      </c>
      <c r="F3342">
        <f t="shared" si="468"/>
        <v>2008</v>
      </c>
      <c r="G3342" s="2">
        <f t="shared" si="469"/>
        <v>113</v>
      </c>
      <c r="BV3342" s="1">
        <v>39560</v>
      </c>
      <c r="BW3342">
        <f t="shared" ca="1" si="470"/>
        <v>1440</v>
      </c>
      <c r="BX3342">
        <v>1440</v>
      </c>
    </row>
    <row r="3343" spans="1:76" x14ac:dyDescent="0.25">
      <c r="A3343" s="1">
        <v>39561</v>
      </c>
      <c r="B3343">
        <v>1420</v>
      </c>
      <c r="C3343">
        <f t="shared" si="466"/>
        <v>1420</v>
      </c>
      <c r="D3343" t="s">
        <v>20</v>
      </c>
      <c r="E3343">
        <f t="shared" si="467"/>
        <v>1</v>
      </c>
      <c r="F3343">
        <f t="shared" si="468"/>
        <v>2008</v>
      </c>
      <c r="G3343" s="2">
        <f t="shared" si="469"/>
        <v>114</v>
      </c>
      <c r="BV3343" s="1">
        <v>39561</v>
      </c>
      <c r="BW3343">
        <f t="shared" ca="1" si="470"/>
        <v>1420</v>
      </c>
      <c r="BX3343">
        <v>1420</v>
      </c>
    </row>
    <row r="3344" spans="1:76" x14ac:dyDescent="0.25">
      <c r="A3344" s="1">
        <v>39562</v>
      </c>
      <c r="B3344">
        <v>1410</v>
      </c>
      <c r="C3344">
        <f t="shared" si="466"/>
        <v>1410</v>
      </c>
      <c r="D3344" t="s">
        <v>20</v>
      </c>
      <c r="E3344">
        <f t="shared" si="467"/>
        <v>1</v>
      </c>
      <c r="F3344">
        <f t="shared" si="468"/>
        <v>2008</v>
      </c>
      <c r="G3344" s="2">
        <f t="shared" si="469"/>
        <v>115</v>
      </c>
      <c r="BV3344" s="1">
        <v>39562</v>
      </c>
      <c r="BW3344">
        <f t="shared" ca="1" si="470"/>
        <v>1410</v>
      </c>
      <c r="BX3344">
        <v>1410</v>
      </c>
    </row>
    <row r="3345" spans="1:76" x14ac:dyDescent="0.25">
      <c r="A3345" s="1">
        <v>39563</v>
      </c>
      <c r="C3345" t="str">
        <f t="shared" si="466"/>
        <v>XX</v>
      </c>
      <c r="E3345">
        <f t="shared" si="467"/>
        <v>0</v>
      </c>
      <c r="F3345">
        <f t="shared" si="468"/>
        <v>2008</v>
      </c>
      <c r="G3345" s="2">
        <f t="shared" si="469"/>
        <v>116</v>
      </c>
      <c r="BV3345" s="1">
        <v>39563</v>
      </c>
      <c r="BW3345" t="str">
        <f t="shared" ca="1" si="470"/>
        <v>XX</v>
      </c>
      <c r="BX3345" t="s">
        <v>2</v>
      </c>
    </row>
    <row r="3346" spans="1:76" x14ac:dyDescent="0.25">
      <c r="A3346" s="1">
        <v>39564</v>
      </c>
      <c r="C3346" t="str">
        <f t="shared" si="466"/>
        <v>XX</v>
      </c>
      <c r="E3346">
        <f t="shared" si="467"/>
        <v>0</v>
      </c>
      <c r="F3346">
        <f t="shared" si="468"/>
        <v>2008</v>
      </c>
      <c r="G3346" s="2">
        <f t="shared" si="469"/>
        <v>117</v>
      </c>
      <c r="BV3346" s="1">
        <v>39564</v>
      </c>
      <c r="BW3346" t="str">
        <f t="shared" ca="1" si="470"/>
        <v>XX</v>
      </c>
      <c r="BX3346" t="s">
        <v>2</v>
      </c>
    </row>
    <row r="3347" spans="1:76" x14ac:dyDescent="0.25">
      <c r="A3347" s="1">
        <v>39565</v>
      </c>
      <c r="C3347" t="str">
        <f t="shared" si="466"/>
        <v>XX</v>
      </c>
      <c r="E3347">
        <f t="shared" si="467"/>
        <v>0</v>
      </c>
      <c r="F3347">
        <f t="shared" si="468"/>
        <v>2008</v>
      </c>
      <c r="G3347" s="2">
        <f t="shared" si="469"/>
        <v>118</v>
      </c>
      <c r="BV3347" s="1">
        <v>39565</v>
      </c>
      <c r="BW3347" t="str">
        <f t="shared" ca="1" si="470"/>
        <v>XX</v>
      </c>
      <c r="BX3347" t="s">
        <v>2</v>
      </c>
    </row>
    <row r="3348" spans="1:76" x14ac:dyDescent="0.25">
      <c r="A3348" s="1">
        <v>39566</v>
      </c>
      <c r="C3348" t="str">
        <f t="shared" si="466"/>
        <v>XX</v>
      </c>
      <c r="E3348">
        <f t="shared" si="467"/>
        <v>0</v>
      </c>
      <c r="F3348">
        <f t="shared" si="468"/>
        <v>2008</v>
      </c>
      <c r="G3348" s="2">
        <f t="shared" si="469"/>
        <v>119</v>
      </c>
      <c r="BV3348" s="1">
        <v>39566</v>
      </c>
      <c r="BW3348" t="str">
        <f t="shared" ca="1" si="470"/>
        <v>XX</v>
      </c>
      <c r="BX3348" t="s">
        <v>2</v>
      </c>
    </row>
    <row r="3349" spans="1:76" x14ac:dyDescent="0.25">
      <c r="A3349" s="1">
        <v>39567</v>
      </c>
      <c r="C3349" t="str">
        <f t="shared" si="466"/>
        <v>XX</v>
      </c>
      <c r="E3349">
        <f t="shared" si="467"/>
        <v>0</v>
      </c>
      <c r="F3349">
        <f t="shared" si="468"/>
        <v>2008</v>
      </c>
      <c r="G3349" s="2">
        <f t="shared" si="469"/>
        <v>120</v>
      </c>
      <c r="BV3349" s="1">
        <v>39567</v>
      </c>
      <c r="BW3349" t="str">
        <f t="shared" ca="1" si="470"/>
        <v>XX</v>
      </c>
      <c r="BX3349" t="s">
        <v>2</v>
      </c>
    </row>
    <row r="3350" spans="1:76" x14ac:dyDescent="0.25">
      <c r="A3350" s="1">
        <v>39568</v>
      </c>
      <c r="B3350">
        <v>1550</v>
      </c>
      <c r="C3350">
        <f t="shared" si="466"/>
        <v>1550</v>
      </c>
      <c r="D3350" t="s">
        <v>20</v>
      </c>
      <c r="E3350">
        <f t="shared" si="467"/>
        <v>1</v>
      </c>
      <c r="F3350">
        <f t="shared" si="468"/>
        <v>2008</v>
      </c>
      <c r="G3350" s="2">
        <f t="shared" si="469"/>
        <v>121</v>
      </c>
      <c r="BV3350" s="1">
        <v>39568</v>
      </c>
      <c r="BW3350">
        <f t="shared" ca="1" si="470"/>
        <v>1550</v>
      </c>
      <c r="BX3350">
        <v>1550</v>
      </c>
    </row>
    <row r="3351" spans="1:76" x14ac:dyDescent="0.25">
      <c r="A3351" s="1">
        <v>39569</v>
      </c>
      <c r="B3351">
        <v>1600</v>
      </c>
      <c r="C3351">
        <f t="shared" si="466"/>
        <v>1600</v>
      </c>
      <c r="D3351" t="s">
        <v>20</v>
      </c>
      <c r="E3351">
        <f t="shared" si="467"/>
        <v>1</v>
      </c>
      <c r="F3351">
        <f t="shared" si="468"/>
        <v>2008</v>
      </c>
      <c r="G3351" s="2">
        <f t="shared" si="469"/>
        <v>122</v>
      </c>
      <c r="BV3351" s="1">
        <v>39569</v>
      </c>
      <c r="BW3351">
        <f t="shared" ca="1" si="470"/>
        <v>1600</v>
      </c>
      <c r="BX3351">
        <v>1600</v>
      </c>
    </row>
    <row r="3352" spans="1:76" x14ac:dyDescent="0.25">
      <c r="A3352" s="1">
        <v>39570</v>
      </c>
      <c r="B3352">
        <v>1650</v>
      </c>
      <c r="C3352">
        <f t="shared" si="466"/>
        <v>1650</v>
      </c>
      <c r="D3352" t="s">
        <v>20</v>
      </c>
      <c r="E3352">
        <f t="shared" si="467"/>
        <v>1</v>
      </c>
      <c r="F3352">
        <f t="shared" si="468"/>
        <v>2008</v>
      </c>
      <c r="G3352" s="2">
        <f t="shared" si="469"/>
        <v>123</v>
      </c>
      <c r="BV3352" s="1">
        <v>39570</v>
      </c>
      <c r="BW3352">
        <f t="shared" ca="1" si="470"/>
        <v>1650</v>
      </c>
      <c r="BX3352">
        <v>1650</v>
      </c>
    </row>
    <row r="3353" spans="1:76" x14ac:dyDescent="0.25">
      <c r="A3353" s="1">
        <v>39571</v>
      </c>
      <c r="C3353" t="str">
        <f t="shared" si="466"/>
        <v>XX</v>
      </c>
      <c r="E3353">
        <f t="shared" si="467"/>
        <v>0</v>
      </c>
      <c r="F3353">
        <f t="shared" si="468"/>
        <v>2008</v>
      </c>
      <c r="G3353" s="2">
        <f t="shared" si="469"/>
        <v>124</v>
      </c>
      <c r="BV3353" s="1">
        <v>39571</v>
      </c>
      <c r="BW3353" t="str">
        <f t="shared" ca="1" si="470"/>
        <v>XX</v>
      </c>
      <c r="BX3353" t="s">
        <v>2</v>
      </c>
    </row>
    <row r="3354" spans="1:76" x14ac:dyDescent="0.25">
      <c r="A3354" s="1">
        <v>39572</v>
      </c>
      <c r="C3354" t="str">
        <f t="shared" si="466"/>
        <v>XX</v>
      </c>
      <c r="E3354">
        <f t="shared" si="467"/>
        <v>0</v>
      </c>
      <c r="F3354">
        <f t="shared" si="468"/>
        <v>2008</v>
      </c>
      <c r="G3354" s="2">
        <f t="shared" si="469"/>
        <v>125</v>
      </c>
      <c r="BV3354" s="1">
        <v>39572</v>
      </c>
      <c r="BW3354" t="str">
        <f t="shared" ca="1" si="470"/>
        <v>XX</v>
      </c>
      <c r="BX3354" t="s">
        <v>2</v>
      </c>
    </row>
    <row r="3355" spans="1:76" x14ac:dyDescent="0.25">
      <c r="A3355" s="1">
        <v>39573</v>
      </c>
      <c r="C3355" t="str">
        <f t="shared" si="466"/>
        <v>XX</v>
      </c>
      <c r="E3355">
        <f t="shared" si="467"/>
        <v>0</v>
      </c>
      <c r="F3355">
        <f t="shared" si="468"/>
        <v>2008</v>
      </c>
      <c r="G3355" s="2">
        <f t="shared" si="469"/>
        <v>126</v>
      </c>
      <c r="BV3355" s="1">
        <v>39573</v>
      </c>
      <c r="BW3355" t="str">
        <f t="shared" ca="1" si="470"/>
        <v>XX</v>
      </c>
      <c r="BX3355" t="s">
        <v>2</v>
      </c>
    </row>
    <row r="3356" spans="1:76" x14ac:dyDescent="0.25">
      <c r="A3356" s="1">
        <v>39574</v>
      </c>
      <c r="C3356" t="str">
        <f t="shared" si="466"/>
        <v>XX</v>
      </c>
      <c r="E3356">
        <f t="shared" si="467"/>
        <v>0</v>
      </c>
      <c r="F3356">
        <f t="shared" si="468"/>
        <v>2008</v>
      </c>
      <c r="G3356" s="2">
        <f t="shared" si="469"/>
        <v>127</v>
      </c>
      <c r="BV3356" s="1">
        <v>39574</v>
      </c>
      <c r="BW3356" t="str">
        <f t="shared" ca="1" si="470"/>
        <v>XX</v>
      </c>
      <c r="BX3356" t="s">
        <v>2</v>
      </c>
    </row>
    <row r="3357" spans="1:76" x14ac:dyDescent="0.25">
      <c r="A3357" s="1">
        <v>39575</v>
      </c>
      <c r="B3357">
        <v>2050</v>
      </c>
      <c r="C3357">
        <f t="shared" si="466"/>
        <v>2050</v>
      </c>
      <c r="D3357" t="s">
        <v>20</v>
      </c>
      <c r="E3357">
        <f t="shared" si="467"/>
        <v>1</v>
      </c>
      <c r="F3357">
        <f t="shared" si="468"/>
        <v>2008</v>
      </c>
      <c r="G3357" s="2">
        <f t="shared" si="469"/>
        <v>128</v>
      </c>
      <c r="BV3357" s="1">
        <v>39575</v>
      </c>
      <c r="BW3357">
        <f t="shared" ca="1" si="470"/>
        <v>2050</v>
      </c>
      <c r="BX3357">
        <v>2050</v>
      </c>
    </row>
    <row r="3358" spans="1:76" x14ac:dyDescent="0.25">
      <c r="A3358" s="1">
        <v>39576</v>
      </c>
      <c r="B3358">
        <v>2210</v>
      </c>
      <c r="C3358">
        <f t="shared" si="466"/>
        <v>2210</v>
      </c>
      <c r="D3358" t="s">
        <v>20</v>
      </c>
      <c r="E3358">
        <f t="shared" si="467"/>
        <v>1</v>
      </c>
      <c r="F3358">
        <f t="shared" si="468"/>
        <v>2008</v>
      </c>
      <c r="G3358" s="2">
        <f t="shared" si="469"/>
        <v>129</v>
      </c>
      <c r="BV3358" s="1">
        <v>39576</v>
      </c>
      <c r="BW3358">
        <f t="shared" ca="1" si="470"/>
        <v>2210</v>
      </c>
      <c r="BX3358">
        <v>2210</v>
      </c>
    </row>
    <row r="3359" spans="1:76" x14ac:dyDescent="0.25">
      <c r="A3359" s="1">
        <v>39577</v>
      </c>
      <c r="C3359" t="str">
        <f t="shared" si="466"/>
        <v>XX</v>
      </c>
      <c r="E3359">
        <f t="shared" si="467"/>
        <v>0</v>
      </c>
      <c r="F3359">
        <f t="shared" si="468"/>
        <v>2008</v>
      </c>
      <c r="G3359" s="2">
        <f t="shared" si="469"/>
        <v>130</v>
      </c>
      <c r="BV3359" s="1">
        <v>39577</v>
      </c>
      <c r="BW3359" t="str">
        <f t="shared" ca="1" si="470"/>
        <v>XX</v>
      </c>
      <c r="BX3359" t="s">
        <v>2</v>
      </c>
    </row>
    <row r="3360" spans="1:76" x14ac:dyDescent="0.25">
      <c r="A3360" s="1">
        <v>39578</v>
      </c>
      <c r="B3360">
        <v>1440</v>
      </c>
      <c r="C3360">
        <f t="shared" si="466"/>
        <v>1440</v>
      </c>
      <c r="D3360" t="s">
        <v>20</v>
      </c>
      <c r="E3360">
        <f t="shared" si="467"/>
        <v>1</v>
      </c>
      <c r="F3360">
        <f t="shared" si="468"/>
        <v>2008</v>
      </c>
      <c r="G3360" s="2">
        <f t="shared" si="469"/>
        <v>131</v>
      </c>
      <c r="BV3360" s="1">
        <v>39578</v>
      </c>
      <c r="BW3360">
        <f t="shared" ca="1" si="470"/>
        <v>1440</v>
      </c>
      <c r="BX3360">
        <v>1440</v>
      </c>
    </row>
    <row r="3361" spans="1:76" x14ac:dyDescent="0.25">
      <c r="A3361" s="1">
        <v>39579</v>
      </c>
      <c r="B3361">
        <v>1300</v>
      </c>
      <c r="C3361">
        <f t="shared" si="466"/>
        <v>1300</v>
      </c>
      <c r="D3361" t="s">
        <v>20</v>
      </c>
      <c r="E3361">
        <f t="shared" si="467"/>
        <v>1</v>
      </c>
      <c r="F3361">
        <f t="shared" si="468"/>
        <v>2008</v>
      </c>
      <c r="G3361" s="2">
        <f t="shared" si="469"/>
        <v>132</v>
      </c>
      <c r="BV3361" s="1">
        <v>39579</v>
      </c>
      <c r="BW3361">
        <f t="shared" ca="1" si="470"/>
        <v>1300</v>
      </c>
      <c r="BX3361">
        <v>1300</v>
      </c>
    </row>
    <row r="3362" spans="1:76" x14ac:dyDescent="0.25">
      <c r="A3362" s="1">
        <v>39580</v>
      </c>
      <c r="B3362">
        <v>1230</v>
      </c>
      <c r="C3362">
        <f t="shared" si="466"/>
        <v>1230</v>
      </c>
      <c r="D3362" t="s">
        <v>20</v>
      </c>
      <c r="E3362">
        <f t="shared" si="467"/>
        <v>1</v>
      </c>
      <c r="F3362">
        <f t="shared" si="468"/>
        <v>2008</v>
      </c>
      <c r="G3362" s="2">
        <f t="shared" si="469"/>
        <v>133</v>
      </c>
      <c r="BV3362" s="1">
        <v>39580</v>
      </c>
      <c r="BW3362">
        <f t="shared" ca="1" si="470"/>
        <v>1230</v>
      </c>
      <c r="BX3362">
        <v>1230</v>
      </c>
    </row>
    <row r="3363" spans="1:76" x14ac:dyDescent="0.25">
      <c r="A3363" s="1">
        <v>39581</v>
      </c>
      <c r="B3363">
        <v>1200</v>
      </c>
      <c r="C3363">
        <f t="shared" si="466"/>
        <v>1200</v>
      </c>
      <c r="D3363" t="s">
        <v>20</v>
      </c>
      <c r="E3363">
        <f t="shared" si="467"/>
        <v>1</v>
      </c>
      <c r="F3363">
        <f t="shared" si="468"/>
        <v>2008</v>
      </c>
      <c r="G3363" s="2">
        <f t="shared" si="469"/>
        <v>134</v>
      </c>
      <c r="BV3363" s="1">
        <v>39581</v>
      </c>
      <c r="BW3363">
        <f t="shared" ca="1" si="470"/>
        <v>1200</v>
      </c>
      <c r="BX3363">
        <v>1200</v>
      </c>
    </row>
    <row r="3364" spans="1:76" x14ac:dyDescent="0.25">
      <c r="A3364" s="1">
        <v>39582</v>
      </c>
      <c r="C3364" t="str">
        <f t="shared" si="466"/>
        <v>XX</v>
      </c>
      <c r="E3364">
        <f t="shared" si="467"/>
        <v>0</v>
      </c>
      <c r="F3364">
        <f t="shared" si="468"/>
        <v>2008</v>
      </c>
      <c r="G3364" s="2">
        <f t="shared" si="469"/>
        <v>135</v>
      </c>
      <c r="BV3364" s="1">
        <v>39582</v>
      </c>
      <c r="BW3364" t="str">
        <f t="shared" ca="1" si="470"/>
        <v>XX</v>
      </c>
      <c r="BX3364" t="s">
        <v>2</v>
      </c>
    </row>
    <row r="3365" spans="1:76" x14ac:dyDescent="0.25">
      <c r="A3365" s="1">
        <v>39583</v>
      </c>
      <c r="C3365" t="str">
        <f t="shared" si="466"/>
        <v>XX</v>
      </c>
      <c r="E3365">
        <f t="shared" si="467"/>
        <v>0</v>
      </c>
      <c r="F3365">
        <f t="shared" si="468"/>
        <v>2008</v>
      </c>
      <c r="G3365" s="2">
        <f t="shared" si="469"/>
        <v>136</v>
      </c>
      <c r="BV3365" s="1">
        <v>39583</v>
      </c>
      <c r="BW3365" t="str">
        <f t="shared" ca="1" si="470"/>
        <v>XX</v>
      </c>
      <c r="BX3365" t="s">
        <v>2</v>
      </c>
    </row>
    <row r="3366" spans="1:76" x14ac:dyDescent="0.25">
      <c r="A3366" s="1">
        <v>39584</v>
      </c>
      <c r="B3366">
        <v>998</v>
      </c>
      <c r="C3366">
        <f t="shared" si="466"/>
        <v>998</v>
      </c>
      <c r="D3366" t="s">
        <v>20</v>
      </c>
      <c r="E3366">
        <f t="shared" si="467"/>
        <v>1</v>
      </c>
      <c r="F3366">
        <f t="shared" si="468"/>
        <v>2008</v>
      </c>
      <c r="G3366" s="2">
        <f t="shared" si="469"/>
        <v>137</v>
      </c>
      <c r="BV3366" s="1">
        <v>39584</v>
      </c>
      <c r="BW3366">
        <f t="shared" ca="1" si="470"/>
        <v>998</v>
      </c>
      <c r="BX3366">
        <v>998</v>
      </c>
    </row>
    <row r="3367" spans="1:76" x14ac:dyDescent="0.25">
      <c r="A3367" s="1">
        <v>39585</v>
      </c>
      <c r="B3367">
        <v>1050</v>
      </c>
      <c r="C3367">
        <f t="shared" si="466"/>
        <v>1050</v>
      </c>
      <c r="D3367" t="s">
        <v>20</v>
      </c>
      <c r="E3367">
        <f t="shared" si="467"/>
        <v>1</v>
      </c>
      <c r="F3367">
        <f t="shared" si="468"/>
        <v>2008</v>
      </c>
      <c r="G3367" s="2">
        <f t="shared" si="469"/>
        <v>138</v>
      </c>
      <c r="BV3367" s="1">
        <v>39585</v>
      </c>
      <c r="BW3367">
        <f t="shared" ca="1" si="470"/>
        <v>1050</v>
      </c>
      <c r="BX3367">
        <v>1050</v>
      </c>
    </row>
    <row r="3368" spans="1:76" x14ac:dyDescent="0.25">
      <c r="A3368" s="1">
        <v>39586</v>
      </c>
      <c r="B3368">
        <v>1100</v>
      </c>
      <c r="C3368">
        <f t="shared" si="466"/>
        <v>1100</v>
      </c>
      <c r="D3368" t="s">
        <v>20</v>
      </c>
      <c r="E3368">
        <f t="shared" si="467"/>
        <v>1</v>
      </c>
      <c r="F3368">
        <f t="shared" si="468"/>
        <v>2008</v>
      </c>
      <c r="G3368" s="2">
        <f t="shared" si="469"/>
        <v>139</v>
      </c>
      <c r="BV3368" s="1">
        <v>39586</v>
      </c>
      <c r="BW3368">
        <f t="shared" ca="1" si="470"/>
        <v>1100</v>
      </c>
      <c r="BX3368">
        <v>1100</v>
      </c>
    </row>
    <row r="3369" spans="1:76" x14ac:dyDescent="0.25">
      <c r="A3369" s="1">
        <v>39587</v>
      </c>
      <c r="B3369">
        <v>1140</v>
      </c>
      <c r="C3369">
        <f t="shared" si="466"/>
        <v>1140</v>
      </c>
      <c r="D3369" t="s">
        <v>20</v>
      </c>
      <c r="E3369">
        <f t="shared" si="467"/>
        <v>1</v>
      </c>
      <c r="F3369">
        <f t="shared" si="468"/>
        <v>2008</v>
      </c>
      <c r="G3369" s="2">
        <f t="shared" si="469"/>
        <v>140</v>
      </c>
      <c r="BV3369" s="1">
        <v>39587</v>
      </c>
      <c r="BW3369">
        <f t="shared" ca="1" si="470"/>
        <v>1140</v>
      </c>
      <c r="BX3369">
        <v>1140</v>
      </c>
    </row>
    <row r="3370" spans="1:76" x14ac:dyDescent="0.25">
      <c r="A3370" s="1">
        <v>39588</v>
      </c>
      <c r="B3370">
        <v>1360</v>
      </c>
      <c r="C3370">
        <f t="shared" si="466"/>
        <v>1360</v>
      </c>
      <c r="D3370" t="s">
        <v>20</v>
      </c>
      <c r="E3370">
        <f t="shared" si="467"/>
        <v>1</v>
      </c>
      <c r="F3370">
        <f t="shared" si="468"/>
        <v>2008</v>
      </c>
      <c r="G3370" s="2">
        <f t="shared" si="469"/>
        <v>141</v>
      </c>
      <c r="BV3370" s="1">
        <v>39588</v>
      </c>
      <c r="BW3370">
        <f t="shared" ca="1" si="470"/>
        <v>1360</v>
      </c>
      <c r="BX3370">
        <v>1360</v>
      </c>
    </row>
    <row r="3371" spans="1:76" x14ac:dyDescent="0.25">
      <c r="A3371" s="1">
        <v>39589</v>
      </c>
      <c r="B3371">
        <v>1450</v>
      </c>
      <c r="C3371">
        <f t="shared" si="466"/>
        <v>1450</v>
      </c>
      <c r="D3371" t="s">
        <v>20</v>
      </c>
      <c r="E3371">
        <f t="shared" si="467"/>
        <v>1</v>
      </c>
      <c r="F3371">
        <f t="shared" si="468"/>
        <v>2008</v>
      </c>
      <c r="G3371" s="2">
        <f t="shared" si="469"/>
        <v>142</v>
      </c>
      <c r="BV3371" s="1">
        <v>39589</v>
      </c>
      <c r="BW3371">
        <f t="shared" ca="1" si="470"/>
        <v>1450</v>
      </c>
      <c r="BX3371">
        <v>1450</v>
      </c>
    </row>
    <row r="3372" spans="1:76" x14ac:dyDescent="0.25">
      <c r="A3372" s="1">
        <v>39590</v>
      </c>
      <c r="B3372">
        <v>1250</v>
      </c>
      <c r="C3372">
        <f t="shared" si="466"/>
        <v>1250</v>
      </c>
      <c r="D3372" t="s">
        <v>20</v>
      </c>
      <c r="E3372">
        <f t="shared" si="467"/>
        <v>1</v>
      </c>
      <c r="F3372">
        <f t="shared" si="468"/>
        <v>2008</v>
      </c>
      <c r="G3372" s="2">
        <f t="shared" si="469"/>
        <v>143</v>
      </c>
      <c r="BV3372" s="1">
        <v>39590</v>
      </c>
      <c r="BW3372">
        <f t="shared" ca="1" si="470"/>
        <v>1250</v>
      </c>
      <c r="BX3372">
        <v>1250</v>
      </c>
    </row>
    <row r="3373" spans="1:76" x14ac:dyDescent="0.25">
      <c r="A3373" s="1">
        <v>39591</v>
      </c>
      <c r="B3373">
        <v>1050</v>
      </c>
      <c r="C3373">
        <f t="shared" si="466"/>
        <v>1050</v>
      </c>
      <c r="D3373" t="s">
        <v>20</v>
      </c>
      <c r="E3373">
        <f t="shared" si="467"/>
        <v>1</v>
      </c>
      <c r="F3373">
        <f t="shared" si="468"/>
        <v>2008</v>
      </c>
      <c r="G3373" s="2">
        <f t="shared" si="469"/>
        <v>144</v>
      </c>
      <c r="BV3373" s="1">
        <v>39591</v>
      </c>
      <c r="BW3373">
        <f t="shared" ca="1" si="470"/>
        <v>1050</v>
      </c>
      <c r="BX3373">
        <v>1050</v>
      </c>
    </row>
    <row r="3374" spans="1:76" x14ac:dyDescent="0.25">
      <c r="A3374" s="1">
        <v>39592</v>
      </c>
      <c r="B3374">
        <v>1030</v>
      </c>
      <c r="C3374">
        <f t="shared" si="466"/>
        <v>1030</v>
      </c>
      <c r="D3374" t="s">
        <v>20</v>
      </c>
      <c r="E3374">
        <f t="shared" si="467"/>
        <v>1</v>
      </c>
      <c r="F3374">
        <f t="shared" si="468"/>
        <v>2008</v>
      </c>
      <c r="G3374" s="2">
        <f t="shared" si="469"/>
        <v>145</v>
      </c>
      <c r="BV3374" s="1">
        <v>39592</v>
      </c>
      <c r="BW3374">
        <f t="shared" ca="1" si="470"/>
        <v>1030</v>
      </c>
      <c r="BX3374">
        <v>1030</v>
      </c>
    </row>
    <row r="3375" spans="1:76" x14ac:dyDescent="0.25">
      <c r="A3375" s="1">
        <v>39593</v>
      </c>
      <c r="B3375">
        <v>1050</v>
      </c>
      <c r="C3375">
        <f t="shared" si="466"/>
        <v>1050</v>
      </c>
      <c r="D3375" t="s">
        <v>20</v>
      </c>
      <c r="E3375">
        <f t="shared" si="467"/>
        <v>1</v>
      </c>
      <c r="F3375">
        <f t="shared" si="468"/>
        <v>2008</v>
      </c>
      <c r="G3375" s="2">
        <f t="shared" si="469"/>
        <v>146</v>
      </c>
      <c r="BV3375" s="1">
        <v>39593</v>
      </c>
      <c r="BW3375">
        <f t="shared" ca="1" si="470"/>
        <v>1050</v>
      </c>
      <c r="BX3375">
        <v>1050</v>
      </c>
    </row>
    <row r="3376" spans="1:76" x14ac:dyDescent="0.25">
      <c r="A3376" s="1">
        <v>39594</v>
      </c>
      <c r="B3376">
        <v>1060</v>
      </c>
      <c r="C3376">
        <f t="shared" si="466"/>
        <v>1060</v>
      </c>
      <c r="D3376" t="s">
        <v>20</v>
      </c>
      <c r="E3376">
        <f t="shared" si="467"/>
        <v>1</v>
      </c>
      <c r="F3376">
        <f t="shared" si="468"/>
        <v>2008</v>
      </c>
      <c r="G3376" s="2">
        <f t="shared" si="469"/>
        <v>147</v>
      </c>
      <c r="BV3376" s="1">
        <v>39594</v>
      </c>
      <c r="BW3376">
        <f t="shared" ca="1" si="470"/>
        <v>1060</v>
      </c>
      <c r="BX3376">
        <v>1060</v>
      </c>
    </row>
    <row r="3377" spans="1:76" x14ac:dyDescent="0.25">
      <c r="A3377" s="1">
        <v>39595</v>
      </c>
      <c r="B3377">
        <v>1050</v>
      </c>
      <c r="C3377">
        <f t="shared" si="466"/>
        <v>1050</v>
      </c>
      <c r="D3377" t="s">
        <v>20</v>
      </c>
      <c r="E3377">
        <f t="shared" si="467"/>
        <v>1</v>
      </c>
      <c r="F3377">
        <f t="shared" si="468"/>
        <v>2008</v>
      </c>
      <c r="G3377" s="2">
        <f t="shared" si="469"/>
        <v>148</v>
      </c>
      <c r="BV3377" s="1">
        <v>39595</v>
      </c>
      <c r="BW3377">
        <f t="shared" ca="1" si="470"/>
        <v>1050</v>
      </c>
      <c r="BX3377">
        <v>1050</v>
      </c>
    </row>
    <row r="3378" spans="1:76" x14ac:dyDescent="0.25">
      <c r="A3378" s="1">
        <v>39596</v>
      </c>
      <c r="B3378">
        <v>1130</v>
      </c>
      <c r="C3378">
        <f t="shared" si="466"/>
        <v>1130</v>
      </c>
      <c r="D3378" t="s">
        <v>20</v>
      </c>
      <c r="E3378">
        <f t="shared" si="467"/>
        <v>1</v>
      </c>
      <c r="F3378">
        <f t="shared" si="468"/>
        <v>2008</v>
      </c>
      <c r="G3378" s="2">
        <f t="shared" si="469"/>
        <v>149</v>
      </c>
      <c r="BV3378" s="1">
        <v>39596</v>
      </c>
      <c r="BW3378">
        <f t="shared" ca="1" si="470"/>
        <v>1130</v>
      </c>
      <c r="BX3378">
        <v>1130</v>
      </c>
    </row>
    <row r="3379" spans="1:76" x14ac:dyDescent="0.25">
      <c r="A3379" s="1">
        <v>39597</v>
      </c>
      <c r="B3379">
        <v>1080</v>
      </c>
      <c r="C3379">
        <f t="shared" si="466"/>
        <v>1080</v>
      </c>
      <c r="D3379" t="s">
        <v>20</v>
      </c>
      <c r="E3379">
        <f t="shared" si="467"/>
        <v>1</v>
      </c>
      <c r="F3379">
        <f t="shared" si="468"/>
        <v>2008</v>
      </c>
      <c r="G3379" s="2">
        <f t="shared" si="469"/>
        <v>150</v>
      </c>
      <c r="BV3379" s="1">
        <v>39597</v>
      </c>
      <c r="BW3379">
        <f t="shared" ca="1" si="470"/>
        <v>1080</v>
      </c>
      <c r="BX3379">
        <v>1080</v>
      </c>
    </row>
    <row r="3380" spans="1:76" x14ac:dyDescent="0.25">
      <c r="A3380" s="1">
        <v>39598</v>
      </c>
      <c r="B3380">
        <v>1110</v>
      </c>
      <c r="C3380">
        <f t="shared" si="466"/>
        <v>1110</v>
      </c>
      <c r="D3380" t="s">
        <v>20</v>
      </c>
      <c r="E3380">
        <f t="shared" si="467"/>
        <v>1</v>
      </c>
      <c r="F3380">
        <f t="shared" si="468"/>
        <v>2008</v>
      </c>
      <c r="G3380" s="2">
        <f t="shared" si="469"/>
        <v>151</v>
      </c>
      <c r="BV3380" s="1">
        <v>39598</v>
      </c>
      <c r="BW3380">
        <f t="shared" ca="1" si="470"/>
        <v>1110</v>
      </c>
      <c r="BX3380">
        <v>1110</v>
      </c>
    </row>
    <row r="3381" spans="1:76" x14ac:dyDescent="0.25">
      <c r="A3381" s="1">
        <v>39599</v>
      </c>
      <c r="B3381">
        <v>1120</v>
      </c>
      <c r="C3381">
        <f t="shared" si="466"/>
        <v>1120</v>
      </c>
      <c r="D3381" t="s">
        <v>20</v>
      </c>
      <c r="E3381">
        <f t="shared" si="467"/>
        <v>1</v>
      </c>
      <c r="F3381">
        <f t="shared" si="468"/>
        <v>2008</v>
      </c>
      <c r="G3381" s="2">
        <f t="shared" si="469"/>
        <v>152</v>
      </c>
      <c r="BV3381" s="1">
        <v>39599</v>
      </c>
      <c r="BW3381">
        <f t="shared" ca="1" si="470"/>
        <v>1120</v>
      </c>
      <c r="BX3381">
        <v>1120</v>
      </c>
    </row>
    <row r="3382" spans="1:76" x14ac:dyDescent="0.25">
      <c r="A3382" s="1">
        <v>39600</v>
      </c>
      <c r="B3382">
        <v>1080</v>
      </c>
      <c r="C3382">
        <f t="shared" si="466"/>
        <v>1080</v>
      </c>
      <c r="D3382" t="s">
        <v>20</v>
      </c>
      <c r="E3382">
        <f t="shared" si="467"/>
        <v>1</v>
      </c>
      <c r="F3382">
        <f t="shared" si="468"/>
        <v>2008</v>
      </c>
      <c r="G3382" s="2">
        <f t="shared" si="469"/>
        <v>153</v>
      </c>
      <c r="BV3382" s="1">
        <v>39600</v>
      </c>
      <c r="BW3382">
        <f t="shared" ca="1" si="470"/>
        <v>1080</v>
      </c>
      <c r="BX3382">
        <v>1080</v>
      </c>
    </row>
    <row r="3383" spans="1:76" x14ac:dyDescent="0.25">
      <c r="A3383" s="1">
        <v>39601</v>
      </c>
      <c r="B3383">
        <v>973</v>
      </c>
      <c r="C3383">
        <f t="shared" si="466"/>
        <v>973</v>
      </c>
      <c r="D3383" t="s">
        <v>20</v>
      </c>
      <c r="E3383">
        <f t="shared" si="467"/>
        <v>1</v>
      </c>
      <c r="F3383">
        <f t="shared" si="468"/>
        <v>2008</v>
      </c>
      <c r="G3383" s="2">
        <f t="shared" si="469"/>
        <v>154</v>
      </c>
      <c r="BV3383" s="1">
        <v>39601</v>
      </c>
      <c r="BW3383">
        <f t="shared" ca="1" si="470"/>
        <v>973</v>
      </c>
      <c r="BX3383">
        <v>973</v>
      </c>
    </row>
    <row r="3384" spans="1:76" x14ac:dyDescent="0.25">
      <c r="A3384" s="1">
        <v>39602</v>
      </c>
      <c r="B3384">
        <v>971</v>
      </c>
      <c r="C3384">
        <f t="shared" si="466"/>
        <v>971</v>
      </c>
      <c r="D3384" t="s">
        <v>20</v>
      </c>
      <c r="E3384">
        <f t="shared" si="467"/>
        <v>1</v>
      </c>
      <c r="F3384">
        <f t="shared" si="468"/>
        <v>2008</v>
      </c>
      <c r="G3384" s="2">
        <f t="shared" si="469"/>
        <v>155</v>
      </c>
      <c r="BV3384" s="1">
        <v>39602</v>
      </c>
      <c r="BW3384">
        <f t="shared" ca="1" si="470"/>
        <v>971</v>
      </c>
      <c r="BX3384">
        <v>971</v>
      </c>
    </row>
    <row r="3385" spans="1:76" x14ac:dyDescent="0.25">
      <c r="A3385" s="1">
        <v>39603</v>
      </c>
      <c r="C3385" t="str">
        <f t="shared" si="466"/>
        <v>XX</v>
      </c>
      <c r="E3385">
        <f t="shared" si="467"/>
        <v>0</v>
      </c>
      <c r="F3385">
        <f t="shared" si="468"/>
        <v>2008</v>
      </c>
      <c r="G3385" s="2">
        <f t="shared" si="469"/>
        <v>156</v>
      </c>
      <c r="BV3385" s="1">
        <v>39603</v>
      </c>
      <c r="BW3385" t="str">
        <f t="shared" ca="1" si="470"/>
        <v>XX</v>
      </c>
      <c r="BX3385" t="s">
        <v>2</v>
      </c>
    </row>
    <row r="3386" spans="1:76" x14ac:dyDescent="0.25">
      <c r="A3386" s="1">
        <v>39604</v>
      </c>
      <c r="C3386" t="str">
        <f t="shared" si="466"/>
        <v>XX</v>
      </c>
      <c r="E3386">
        <f t="shared" si="467"/>
        <v>0</v>
      </c>
      <c r="F3386">
        <f t="shared" si="468"/>
        <v>2008</v>
      </c>
      <c r="G3386" s="2">
        <f t="shared" si="469"/>
        <v>157</v>
      </c>
      <c r="BV3386" s="1">
        <v>39604</v>
      </c>
      <c r="BW3386" t="str">
        <f t="shared" ca="1" si="470"/>
        <v>XX</v>
      </c>
      <c r="BX3386" t="s">
        <v>2</v>
      </c>
    </row>
    <row r="3387" spans="1:76" x14ac:dyDescent="0.25">
      <c r="A3387" s="1">
        <v>39605</v>
      </c>
      <c r="C3387" t="str">
        <f t="shared" si="466"/>
        <v>XX</v>
      </c>
      <c r="E3387">
        <f t="shared" si="467"/>
        <v>0</v>
      </c>
      <c r="F3387">
        <f t="shared" si="468"/>
        <v>2008</v>
      </c>
      <c r="G3387" s="2">
        <f t="shared" si="469"/>
        <v>158</v>
      </c>
      <c r="BV3387" s="1">
        <v>39605</v>
      </c>
      <c r="BW3387" t="str">
        <f t="shared" ca="1" si="470"/>
        <v>XX</v>
      </c>
      <c r="BX3387" t="s">
        <v>2</v>
      </c>
    </row>
    <row r="3388" spans="1:76" x14ac:dyDescent="0.25">
      <c r="A3388" s="1">
        <v>39606</v>
      </c>
      <c r="C3388" t="str">
        <f t="shared" si="466"/>
        <v>XX</v>
      </c>
      <c r="E3388">
        <f t="shared" si="467"/>
        <v>0</v>
      </c>
      <c r="F3388">
        <f t="shared" si="468"/>
        <v>2008</v>
      </c>
      <c r="G3388" s="2">
        <f t="shared" si="469"/>
        <v>159</v>
      </c>
      <c r="BV3388" s="1">
        <v>39606</v>
      </c>
      <c r="BW3388" t="str">
        <f t="shared" ca="1" si="470"/>
        <v>XX</v>
      </c>
      <c r="BX3388" t="s">
        <v>2</v>
      </c>
    </row>
    <row r="3389" spans="1:76" x14ac:dyDescent="0.25">
      <c r="A3389" s="1">
        <v>39607</v>
      </c>
      <c r="C3389" t="str">
        <f t="shared" si="466"/>
        <v>XX</v>
      </c>
      <c r="E3389">
        <f t="shared" si="467"/>
        <v>0</v>
      </c>
      <c r="F3389">
        <f t="shared" si="468"/>
        <v>2008</v>
      </c>
      <c r="G3389" s="2">
        <f t="shared" si="469"/>
        <v>160</v>
      </c>
      <c r="BV3389" s="1">
        <v>39607</v>
      </c>
      <c r="BW3389" t="str">
        <f t="shared" ca="1" si="470"/>
        <v>XX</v>
      </c>
      <c r="BX3389" t="s">
        <v>2</v>
      </c>
    </row>
    <row r="3390" spans="1:76" x14ac:dyDescent="0.25">
      <c r="A3390" s="1">
        <v>39608</v>
      </c>
      <c r="C3390" t="str">
        <f t="shared" si="466"/>
        <v>XX</v>
      </c>
      <c r="E3390">
        <f t="shared" si="467"/>
        <v>0</v>
      </c>
      <c r="F3390">
        <f t="shared" si="468"/>
        <v>2008</v>
      </c>
      <c r="G3390" s="2">
        <f t="shared" si="469"/>
        <v>161</v>
      </c>
      <c r="BV3390" s="1">
        <v>39608</v>
      </c>
      <c r="BW3390" t="str">
        <f t="shared" ca="1" si="470"/>
        <v>XX</v>
      </c>
      <c r="BX3390" t="s">
        <v>2</v>
      </c>
    </row>
    <row r="3391" spans="1:76" x14ac:dyDescent="0.25">
      <c r="A3391" s="1">
        <v>39609</v>
      </c>
      <c r="C3391" t="str">
        <f t="shared" si="466"/>
        <v>XX</v>
      </c>
      <c r="E3391">
        <f t="shared" si="467"/>
        <v>0</v>
      </c>
      <c r="F3391">
        <f t="shared" si="468"/>
        <v>2008</v>
      </c>
      <c r="G3391" s="2">
        <f t="shared" si="469"/>
        <v>162</v>
      </c>
      <c r="BV3391" s="1">
        <v>39609</v>
      </c>
      <c r="BW3391" t="str">
        <f t="shared" ca="1" si="470"/>
        <v>XX</v>
      </c>
      <c r="BX3391" t="s">
        <v>2</v>
      </c>
    </row>
    <row r="3392" spans="1:76" x14ac:dyDescent="0.25">
      <c r="A3392" s="1">
        <v>39610</v>
      </c>
      <c r="C3392" t="str">
        <f t="shared" si="466"/>
        <v>XX</v>
      </c>
      <c r="E3392">
        <f t="shared" si="467"/>
        <v>0</v>
      </c>
      <c r="F3392">
        <f t="shared" si="468"/>
        <v>2008</v>
      </c>
      <c r="G3392" s="2">
        <f t="shared" si="469"/>
        <v>163</v>
      </c>
      <c r="BV3392" s="1">
        <v>39610</v>
      </c>
      <c r="BW3392" t="str">
        <f t="shared" ca="1" si="470"/>
        <v>XX</v>
      </c>
      <c r="BX3392" t="s">
        <v>2</v>
      </c>
    </row>
    <row r="3393" spans="1:76" x14ac:dyDescent="0.25">
      <c r="A3393" s="1">
        <v>39611</v>
      </c>
      <c r="B3393">
        <v>844</v>
      </c>
      <c r="C3393">
        <f t="shared" si="466"/>
        <v>844</v>
      </c>
      <c r="D3393" t="s">
        <v>20</v>
      </c>
      <c r="E3393">
        <f t="shared" si="467"/>
        <v>1</v>
      </c>
      <c r="F3393">
        <f t="shared" si="468"/>
        <v>2008</v>
      </c>
      <c r="G3393" s="2">
        <f t="shared" si="469"/>
        <v>164</v>
      </c>
      <c r="BV3393" s="1">
        <v>39611</v>
      </c>
      <c r="BW3393">
        <f t="shared" ca="1" si="470"/>
        <v>844</v>
      </c>
      <c r="BX3393">
        <v>844</v>
      </c>
    </row>
    <row r="3394" spans="1:76" x14ac:dyDescent="0.25">
      <c r="A3394" s="1">
        <v>39612</v>
      </c>
      <c r="B3394">
        <v>935</v>
      </c>
      <c r="C3394">
        <f t="shared" si="466"/>
        <v>935</v>
      </c>
      <c r="D3394" t="s">
        <v>20</v>
      </c>
      <c r="E3394">
        <f t="shared" si="467"/>
        <v>1</v>
      </c>
      <c r="F3394">
        <f t="shared" si="468"/>
        <v>2008</v>
      </c>
      <c r="G3394" s="2">
        <f t="shared" si="469"/>
        <v>165</v>
      </c>
      <c r="BV3394" s="1">
        <v>39612</v>
      </c>
      <c r="BW3394">
        <f t="shared" ca="1" si="470"/>
        <v>935</v>
      </c>
      <c r="BX3394">
        <v>935</v>
      </c>
    </row>
    <row r="3395" spans="1:76" x14ac:dyDescent="0.25">
      <c r="A3395" s="1">
        <v>39613</v>
      </c>
      <c r="B3395">
        <v>958</v>
      </c>
      <c r="C3395">
        <f t="shared" ref="C3395:C3458" si="471">IF(ISNUMBER(B3395),B3395,"XX")</f>
        <v>958</v>
      </c>
      <c r="D3395" t="s">
        <v>20</v>
      </c>
      <c r="E3395">
        <f t="shared" ref="E3395:E3458" si="472">IF(LEFT(D3395,1)="A",1,0)</f>
        <v>1</v>
      </c>
      <c r="F3395">
        <f t="shared" ref="F3395:F3458" si="473">YEAR(A3395)</f>
        <v>2008</v>
      </c>
      <c r="G3395" s="2">
        <f t="shared" ref="G3395:G3458" si="474">DATE(YEAR(A3395),MONTH(A3395),DAY(A3395))-DATE(YEAR(A3395),1,0)</f>
        <v>166</v>
      </c>
      <c r="BV3395" s="1">
        <v>39613</v>
      </c>
      <c r="BW3395">
        <f t="shared" ref="BW3395:BW3458" ca="1" si="475">OFFSET($BA$1,MATCH(DATE(YEAR(BV3395),MONTH(BV3395),DAY(BV3395))-DATE(YEAR(BV3395),1,0),$BA$2:$BA$366,0),MATCH(YEAR(BV3395),$BB$1:$BO$1,0))</f>
        <v>958</v>
      </c>
      <c r="BX3395">
        <v>958</v>
      </c>
    </row>
    <row r="3396" spans="1:76" x14ac:dyDescent="0.25">
      <c r="A3396" s="1">
        <v>39614</v>
      </c>
      <c r="B3396">
        <v>926</v>
      </c>
      <c r="C3396">
        <f t="shared" si="471"/>
        <v>926</v>
      </c>
      <c r="D3396" t="s">
        <v>20</v>
      </c>
      <c r="E3396">
        <f t="shared" si="472"/>
        <v>1</v>
      </c>
      <c r="F3396">
        <f t="shared" si="473"/>
        <v>2008</v>
      </c>
      <c r="G3396" s="2">
        <f t="shared" si="474"/>
        <v>167</v>
      </c>
      <c r="BV3396" s="1">
        <v>39614</v>
      </c>
      <c r="BW3396">
        <f t="shared" ca="1" si="475"/>
        <v>926</v>
      </c>
      <c r="BX3396">
        <v>926</v>
      </c>
    </row>
    <row r="3397" spans="1:76" x14ac:dyDescent="0.25">
      <c r="A3397" s="1">
        <v>39615</v>
      </c>
      <c r="B3397">
        <v>957</v>
      </c>
      <c r="C3397">
        <f t="shared" si="471"/>
        <v>957</v>
      </c>
      <c r="D3397" t="s">
        <v>20</v>
      </c>
      <c r="E3397">
        <f t="shared" si="472"/>
        <v>1</v>
      </c>
      <c r="F3397">
        <f t="shared" si="473"/>
        <v>2008</v>
      </c>
      <c r="G3397" s="2">
        <f t="shared" si="474"/>
        <v>168</v>
      </c>
      <c r="BV3397" s="1">
        <v>39615</v>
      </c>
      <c r="BW3397">
        <f t="shared" ca="1" si="475"/>
        <v>957</v>
      </c>
      <c r="BX3397">
        <v>957</v>
      </c>
    </row>
    <row r="3398" spans="1:76" x14ac:dyDescent="0.25">
      <c r="A3398" s="1">
        <v>39616</v>
      </c>
      <c r="B3398">
        <v>1010</v>
      </c>
      <c r="C3398">
        <f t="shared" si="471"/>
        <v>1010</v>
      </c>
      <c r="D3398" t="s">
        <v>20</v>
      </c>
      <c r="E3398">
        <f t="shared" si="472"/>
        <v>1</v>
      </c>
      <c r="F3398">
        <f t="shared" si="473"/>
        <v>2008</v>
      </c>
      <c r="G3398" s="2">
        <f t="shared" si="474"/>
        <v>169</v>
      </c>
      <c r="BV3398" s="1">
        <v>39616</v>
      </c>
      <c r="BW3398">
        <f t="shared" ca="1" si="475"/>
        <v>1010</v>
      </c>
      <c r="BX3398">
        <v>1010</v>
      </c>
    </row>
    <row r="3399" spans="1:76" x14ac:dyDescent="0.25">
      <c r="A3399" s="1">
        <v>39617</v>
      </c>
      <c r="B3399">
        <v>942</v>
      </c>
      <c r="C3399">
        <f t="shared" si="471"/>
        <v>942</v>
      </c>
      <c r="D3399" t="s">
        <v>20</v>
      </c>
      <c r="E3399">
        <f t="shared" si="472"/>
        <v>1</v>
      </c>
      <c r="F3399">
        <f t="shared" si="473"/>
        <v>2008</v>
      </c>
      <c r="G3399" s="2">
        <f t="shared" si="474"/>
        <v>170</v>
      </c>
      <c r="BV3399" s="1">
        <v>39617</v>
      </c>
      <c r="BW3399">
        <f t="shared" ca="1" si="475"/>
        <v>942</v>
      </c>
      <c r="BX3399">
        <v>942</v>
      </c>
    </row>
    <row r="3400" spans="1:76" x14ac:dyDescent="0.25">
      <c r="A3400" s="1">
        <v>39618</v>
      </c>
      <c r="B3400">
        <v>832</v>
      </c>
      <c r="C3400">
        <f t="shared" si="471"/>
        <v>832</v>
      </c>
      <c r="D3400" t="s">
        <v>20</v>
      </c>
      <c r="E3400">
        <f t="shared" si="472"/>
        <v>1</v>
      </c>
      <c r="F3400">
        <f t="shared" si="473"/>
        <v>2008</v>
      </c>
      <c r="G3400" s="2">
        <f t="shared" si="474"/>
        <v>171</v>
      </c>
      <c r="BV3400" s="1">
        <v>39618</v>
      </c>
      <c r="BW3400">
        <f t="shared" ca="1" si="475"/>
        <v>832</v>
      </c>
      <c r="BX3400">
        <v>832</v>
      </c>
    </row>
    <row r="3401" spans="1:76" x14ac:dyDescent="0.25">
      <c r="A3401" s="1">
        <v>39619</v>
      </c>
      <c r="B3401">
        <v>845</v>
      </c>
      <c r="C3401">
        <f t="shared" si="471"/>
        <v>845</v>
      </c>
      <c r="D3401" t="s">
        <v>20</v>
      </c>
      <c r="E3401">
        <f t="shared" si="472"/>
        <v>1</v>
      </c>
      <c r="F3401">
        <f t="shared" si="473"/>
        <v>2008</v>
      </c>
      <c r="G3401" s="2">
        <f t="shared" si="474"/>
        <v>172</v>
      </c>
      <c r="BV3401" s="1">
        <v>39619</v>
      </c>
      <c r="BW3401">
        <f t="shared" ca="1" si="475"/>
        <v>845</v>
      </c>
      <c r="BX3401">
        <v>845</v>
      </c>
    </row>
    <row r="3402" spans="1:76" x14ac:dyDescent="0.25">
      <c r="A3402" s="1">
        <v>39620</v>
      </c>
      <c r="B3402">
        <v>915</v>
      </c>
      <c r="C3402">
        <f t="shared" si="471"/>
        <v>915</v>
      </c>
      <c r="D3402" t="s">
        <v>20</v>
      </c>
      <c r="E3402">
        <f t="shared" si="472"/>
        <v>1</v>
      </c>
      <c r="F3402">
        <f t="shared" si="473"/>
        <v>2008</v>
      </c>
      <c r="G3402" s="2">
        <f t="shared" si="474"/>
        <v>173</v>
      </c>
      <c r="BV3402" s="1">
        <v>39620</v>
      </c>
      <c r="BW3402">
        <f t="shared" ca="1" si="475"/>
        <v>915</v>
      </c>
      <c r="BX3402">
        <v>915</v>
      </c>
    </row>
    <row r="3403" spans="1:76" x14ac:dyDescent="0.25">
      <c r="A3403" s="1">
        <v>39621</v>
      </c>
      <c r="B3403">
        <v>769</v>
      </c>
      <c r="C3403">
        <f t="shared" si="471"/>
        <v>769</v>
      </c>
      <c r="D3403" t="s">
        <v>20</v>
      </c>
      <c r="E3403">
        <f t="shared" si="472"/>
        <v>1</v>
      </c>
      <c r="F3403">
        <f t="shared" si="473"/>
        <v>2008</v>
      </c>
      <c r="G3403" s="2">
        <f t="shared" si="474"/>
        <v>174</v>
      </c>
      <c r="BV3403" s="1">
        <v>39621</v>
      </c>
      <c r="BW3403">
        <f t="shared" ca="1" si="475"/>
        <v>769</v>
      </c>
      <c r="BX3403">
        <v>769</v>
      </c>
    </row>
    <row r="3404" spans="1:76" x14ac:dyDescent="0.25">
      <c r="A3404" s="1">
        <v>39622</v>
      </c>
      <c r="B3404">
        <v>743</v>
      </c>
      <c r="C3404">
        <f t="shared" si="471"/>
        <v>743</v>
      </c>
      <c r="D3404" t="s">
        <v>20</v>
      </c>
      <c r="E3404">
        <f t="shared" si="472"/>
        <v>1</v>
      </c>
      <c r="F3404">
        <f t="shared" si="473"/>
        <v>2008</v>
      </c>
      <c r="G3404" s="2">
        <f t="shared" si="474"/>
        <v>175</v>
      </c>
      <c r="BV3404" s="1">
        <v>39622</v>
      </c>
      <c r="BW3404">
        <f t="shared" ca="1" si="475"/>
        <v>743</v>
      </c>
      <c r="BX3404">
        <v>743</v>
      </c>
    </row>
    <row r="3405" spans="1:76" x14ac:dyDescent="0.25">
      <c r="A3405" s="1">
        <v>39623</v>
      </c>
      <c r="B3405">
        <v>740</v>
      </c>
      <c r="C3405">
        <f t="shared" si="471"/>
        <v>740</v>
      </c>
      <c r="D3405" t="s">
        <v>20</v>
      </c>
      <c r="E3405">
        <f t="shared" si="472"/>
        <v>1</v>
      </c>
      <c r="F3405">
        <f t="shared" si="473"/>
        <v>2008</v>
      </c>
      <c r="G3405" s="2">
        <f t="shared" si="474"/>
        <v>176</v>
      </c>
      <c r="BV3405" s="1">
        <v>39623</v>
      </c>
      <c r="BW3405">
        <f t="shared" ca="1" si="475"/>
        <v>740</v>
      </c>
      <c r="BX3405">
        <v>740</v>
      </c>
    </row>
    <row r="3406" spans="1:76" x14ac:dyDescent="0.25">
      <c r="A3406" s="1">
        <v>39624</v>
      </c>
      <c r="B3406">
        <v>876</v>
      </c>
      <c r="C3406">
        <f t="shared" si="471"/>
        <v>876</v>
      </c>
      <c r="D3406" t="s">
        <v>20</v>
      </c>
      <c r="E3406">
        <f t="shared" si="472"/>
        <v>1</v>
      </c>
      <c r="F3406">
        <f t="shared" si="473"/>
        <v>2008</v>
      </c>
      <c r="G3406" s="2">
        <f t="shared" si="474"/>
        <v>177</v>
      </c>
      <c r="BV3406" s="1">
        <v>39624</v>
      </c>
      <c r="BW3406">
        <f t="shared" ca="1" si="475"/>
        <v>876</v>
      </c>
      <c r="BX3406">
        <v>876</v>
      </c>
    </row>
    <row r="3407" spans="1:76" x14ac:dyDescent="0.25">
      <c r="A3407" s="1">
        <v>39625</v>
      </c>
      <c r="B3407">
        <v>931</v>
      </c>
      <c r="C3407">
        <f t="shared" si="471"/>
        <v>931</v>
      </c>
      <c r="D3407" t="s">
        <v>20</v>
      </c>
      <c r="E3407">
        <f t="shared" si="472"/>
        <v>1</v>
      </c>
      <c r="F3407">
        <f t="shared" si="473"/>
        <v>2008</v>
      </c>
      <c r="G3407" s="2">
        <f t="shared" si="474"/>
        <v>178</v>
      </c>
      <c r="BV3407" s="1">
        <v>39625</v>
      </c>
      <c r="BW3407">
        <f t="shared" ca="1" si="475"/>
        <v>931</v>
      </c>
      <c r="BX3407">
        <v>931</v>
      </c>
    </row>
    <row r="3408" spans="1:76" x14ac:dyDescent="0.25">
      <c r="A3408" s="1">
        <v>39626</v>
      </c>
      <c r="B3408">
        <v>882</v>
      </c>
      <c r="C3408">
        <f t="shared" si="471"/>
        <v>882</v>
      </c>
      <c r="D3408" t="s">
        <v>20</v>
      </c>
      <c r="E3408">
        <f t="shared" si="472"/>
        <v>1</v>
      </c>
      <c r="F3408">
        <f t="shared" si="473"/>
        <v>2008</v>
      </c>
      <c r="G3408" s="2">
        <f t="shared" si="474"/>
        <v>179</v>
      </c>
      <c r="BV3408" s="1">
        <v>39626</v>
      </c>
      <c r="BW3408">
        <f t="shared" ca="1" si="475"/>
        <v>882</v>
      </c>
      <c r="BX3408">
        <v>882</v>
      </c>
    </row>
    <row r="3409" spans="1:76" x14ac:dyDescent="0.25">
      <c r="A3409" s="1">
        <v>39627</v>
      </c>
      <c r="B3409">
        <v>1050</v>
      </c>
      <c r="C3409">
        <f t="shared" si="471"/>
        <v>1050</v>
      </c>
      <c r="D3409" t="s">
        <v>20</v>
      </c>
      <c r="E3409">
        <f t="shared" si="472"/>
        <v>1</v>
      </c>
      <c r="F3409">
        <f t="shared" si="473"/>
        <v>2008</v>
      </c>
      <c r="G3409" s="2">
        <f t="shared" si="474"/>
        <v>180</v>
      </c>
      <c r="BV3409" s="1">
        <v>39627</v>
      </c>
      <c r="BW3409">
        <f t="shared" ca="1" si="475"/>
        <v>1050</v>
      </c>
      <c r="BX3409">
        <v>1050</v>
      </c>
    </row>
    <row r="3410" spans="1:76" x14ac:dyDescent="0.25">
      <c r="A3410" s="1">
        <v>39628</v>
      </c>
      <c r="C3410" t="str">
        <f t="shared" si="471"/>
        <v>XX</v>
      </c>
      <c r="E3410">
        <f t="shared" si="472"/>
        <v>0</v>
      </c>
      <c r="F3410">
        <f t="shared" si="473"/>
        <v>2008</v>
      </c>
      <c r="G3410" s="2">
        <f t="shared" si="474"/>
        <v>181</v>
      </c>
      <c r="BV3410" s="1">
        <v>39628</v>
      </c>
      <c r="BW3410" t="str">
        <f t="shared" ca="1" si="475"/>
        <v>XX</v>
      </c>
      <c r="BX3410" t="s">
        <v>2</v>
      </c>
    </row>
    <row r="3411" spans="1:76" x14ac:dyDescent="0.25">
      <c r="A3411" s="1">
        <v>39629</v>
      </c>
      <c r="B3411">
        <v>894</v>
      </c>
      <c r="C3411">
        <f t="shared" si="471"/>
        <v>894</v>
      </c>
      <c r="D3411" t="s">
        <v>20</v>
      </c>
      <c r="E3411">
        <f t="shared" si="472"/>
        <v>1</v>
      </c>
      <c r="F3411">
        <f t="shared" si="473"/>
        <v>2008</v>
      </c>
      <c r="G3411" s="2">
        <f t="shared" si="474"/>
        <v>182</v>
      </c>
      <c r="BV3411" s="1">
        <v>39629</v>
      </c>
      <c r="BW3411">
        <f t="shared" ca="1" si="475"/>
        <v>894</v>
      </c>
      <c r="BX3411">
        <v>894</v>
      </c>
    </row>
    <row r="3412" spans="1:76" x14ac:dyDescent="0.25">
      <c r="A3412" s="1">
        <v>39630</v>
      </c>
      <c r="B3412">
        <v>772</v>
      </c>
      <c r="C3412">
        <f t="shared" si="471"/>
        <v>772</v>
      </c>
      <c r="D3412" t="s">
        <v>20</v>
      </c>
      <c r="E3412">
        <f t="shared" si="472"/>
        <v>1</v>
      </c>
      <c r="F3412">
        <f t="shared" si="473"/>
        <v>2008</v>
      </c>
      <c r="G3412" s="2">
        <f t="shared" si="474"/>
        <v>183</v>
      </c>
      <c r="BV3412" s="1">
        <v>39630</v>
      </c>
      <c r="BW3412">
        <f t="shared" ca="1" si="475"/>
        <v>772</v>
      </c>
      <c r="BX3412">
        <v>772</v>
      </c>
    </row>
    <row r="3413" spans="1:76" x14ac:dyDescent="0.25">
      <c r="A3413" s="1">
        <v>39631</v>
      </c>
      <c r="B3413">
        <v>756</v>
      </c>
      <c r="C3413">
        <f t="shared" si="471"/>
        <v>756</v>
      </c>
      <c r="D3413" t="s">
        <v>20</v>
      </c>
      <c r="E3413">
        <f t="shared" si="472"/>
        <v>1</v>
      </c>
      <c r="F3413">
        <f t="shared" si="473"/>
        <v>2008</v>
      </c>
      <c r="G3413" s="2">
        <f t="shared" si="474"/>
        <v>184</v>
      </c>
      <c r="BV3413" s="1">
        <v>39631</v>
      </c>
      <c r="BW3413">
        <f t="shared" ca="1" si="475"/>
        <v>756</v>
      </c>
      <c r="BX3413">
        <v>756</v>
      </c>
    </row>
    <row r="3414" spans="1:76" x14ac:dyDescent="0.25">
      <c r="A3414" s="1">
        <v>39632</v>
      </c>
      <c r="B3414">
        <v>719</v>
      </c>
      <c r="C3414">
        <f t="shared" si="471"/>
        <v>719</v>
      </c>
      <c r="D3414" t="s">
        <v>20</v>
      </c>
      <c r="E3414">
        <f t="shared" si="472"/>
        <v>1</v>
      </c>
      <c r="F3414">
        <f t="shared" si="473"/>
        <v>2008</v>
      </c>
      <c r="G3414" s="2">
        <f t="shared" si="474"/>
        <v>185</v>
      </c>
      <c r="BV3414" s="1">
        <v>39632</v>
      </c>
      <c r="BW3414">
        <f t="shared" ca="1" si="475"/>
        <v>719</v>
      </c>
      <c r="BX3414">
        <v>719</v>
      </c>
    </row>
    <row r="3415" spans="1:76" x14ac:dyDescent="0.25">
      <c r="A3415" s="1">
        <v>39633</v>
      </c>
      <c r="B3415">
        <v>702</v>
      </c>
      <c r="C3415">
        <f t="shared" si="471"/>
        <v>702</v>
      </c>
      <c r="D3415" t="s">
        <v>20</v>
      </c>
      <c r="E3415">
        <f t="shared" si="472"/>
        <v>1</v>
      </c>
      <c r="F3415">
        <f t="shared" si="473"/>
        <v>2008</v>
      </c>
      <c r="G3415" s="2">
        <f t="shared" si="474"/>
        <v>186</v>
      </c>
      <c r="BV3415" s="1">
        <v>39633</v>
      </c>
      <c r="BW3415">
        <f t="shared" ca="1" si="475"/>
        <v>702</v>
      </c>
      <c r="BX3415">
        <v>702</v>
      </c>
    </row>
    <row r="3416" spans="1:76" x14ac:dyDescent="0.25">
      <c r="A3416" s="1">
        <v>39634</v>
      </c>
      <c r="B3416">
        <v>778</v>
      </c>
      <c r="C3416">
        <f t="shared" si="471"/>
        <v>778</v>
      </c>
      <c r="D3416" t="s">
        <v>20</v>
      </c>
      <c r="E3416">
        <f t="shared" si="472"/>
        <v>1</v>
      </c>
      <c r="F3416">
        <f t="shared" si="473"/>
        <v>2008</v>
      </c>
      <c r="G3416" s="2">
        <f t="shared" si="474"/>
        <v>187</v>
      </c>
      <c r="BV3416" s="1">
        <v>39634</v>
      </c>
      <c r="BW3416">
        <f t="shared" ca="1" si="475"/>
        <v>778</v>
      </c>
      <c r="BX3416">
        <v>778</v>
      </c>
    </row>
    <row r="3417" spans="1:76" x14ac:dyDescent="0.25">
      <c r="A3417" s="1">
        <v>39635</v>
      </c>
      <c r="B3417">
        <v>889</v>
      </c>
      <c r="C3417">
        <f t="shared" si="471"/>
        <v>889</v>
      </c>
      <c r="D3417" t="s">
        <v>20</v>
      </c>
      <c r="E3417">
        <f t="shared" si="472"/>
        <v>1</v>
      </c>
      <c r="F3417">
        <f t="shared" si="473"/>
        <v>2008</v>
      </c>
      <c r="G3417" s="2">
        <f t="shared" si="474"/>
        <v>188</v>
      </c>
      <c r="BV3417" s="1">
        <v>39635</v>
      </c>
      <c r="BW3417">
        <f t="shared" ca="1" si="475"/>
        <v>889</v>
      </c>
      <c r="BX3417">
        <v>889</v>
      </c>
    </row>
    <row r="3418" spans="1:76" x14ac:dyDescent="0.25">
      <c r="A3418" s="1">
        <v>39636</v>
      </c>
      <c r="B3418">
        <v>776</v>
      </c>
      <c r="C3418">
        <f t="shared" si="471"/>
        <v>776</v>
      </c>
      <c r="D3418" t="s">
        <v>20</v>
      </c>
      <c r="E3418">
        <f t="shared" si="472"/>
        <v>1</v>
      </c>
      <c r="F3418">
        <f t="shared" si="473"/>
        <v>2008</v>
      </c>
      <c r="G3418" s="2">
        <f t="shared" si="474"/>
        <v>189</v>
      </c>
      <c r="BV3418" s="1">
        <v>39636</v>
      </c>
      <c r="BW3418">
        <f t="shared" ca="1" si="475"/>
        <v>776</v>
      </c>
      <c r="BX3418">
        <v>776</v>
      </c>
    </row>
    <row r="3419" spans="1:76" x14ac:dyDescent="0.25">
      <c r="A3419" s="1">
        <v>39637</v>
      </c>
      <c r="B3419">
        <v>867</v>
      </c>
      <c r="C3419">
        <f t="shared" si="471"/>
        <v>867</v>
      </c>
      <c r="D3419" t="s">
        <v>20</v>
      </c>
      <c r="E3419">
        <f t="shared" si="472"/>
        <v>1</v>
      </c>
      <c r="F3419">
        <f t="shared" si="473"/>
        <v>2008</v>
      </c>
      <c r="G3419" s="2">
        <f t="shared" si="474"/>
        <v>190</v>
      </c>
      <c r="BV3419" s="1">
        <v>39637</v>
      </c>
      <c r="BW3419">
        <f t="shared" ca="1" si="475"/>
        <v>867</v>
      </c>
      <c r="BX3419">
        <v>867</v>
      </c>
    </row>
    <row r="3420" spans="1:76" x14ac:dyDescent="0.25">
      <c r="A3420" s="1">
        <v>39638</v>
      </c>
      <c r="B3420">
        <v>961</v>
      </c>
      <c r="C3420">
        <f t="shared" si="471"/>
        <v>961</v>
      </c>
      <c r="D3420" t="s">
        <v>20</v>
      </c>
      <c r="E3420">
        <f t="shared" si="472"/>
        <v>1</v>
      </c>
      <c r="F3420">
        <f t="shared" si="473"/>
        <v>2008</v>
      </c>
      <c r="G3420" s="2">
        <f t="shared" si="474"/>
        <v>191</v>
      </c>
      <c r="BV3420" s="1">
        <v>39638</v>
      </c>
      <c r="BW3420">
        <f t="shared" ca="1" si="475"/>
        <v>961</v>
      </c>
      <c r="BX3420">
        <v>961</v>
      </c>
    </row>
    <row r="3421" spans="1:76" x14ac:dyDescent="0.25">
      <c r="A3421" s="1">
        <v>39639</v>
      </c>
      <c r="B3421">
        <v>827</v>
      </c>
      <c r="C3421">
        <f t="shared" si="471"/>
        <v>827</v>
      </c>
      <c r="D3421" t="s">
        <v>20</v>
      </c>
      <c r="E3421">
        <f t="shared" si="472"/>
        <v>1</v>
      </c>
      <c r="F3421">
        <f t="shared" si="473"/>
        <v>2008</v>
      </c>
      <c r="G3421" s="2">
        <f t="shared" si="474"/>
        <v>192</v>
      </c>
      <c r="BV3421" s="1">
        <v>39639</v>
      </c>
      <c r="BW3421">
        <f t="shared" ca="1" si="475"/>
        <v>827</v>
      </c>
      <c r="BX3421">
        <v>827</v>
      </c>
    </row>
    <row r="3422" spans="1:76" x14ac:dyDescent="0.25">
      <c r="A3422" s="1">
        <v>39640</v>
      </c>
      <c r="B3422">
        <v>825</v>
      </c>
      <c r="C3422">
        <f t="shared" si="471"/>
        <v>825</v>
      </c>
      <c r="D3422" t="s">
        <v>20</v>
      </c>
      <c r="E3422">
        <f t="shared" si="472"/>
        <v>1</v>
      </c>
      <c r="F3422">
        <f t="shared" si="473"/>
        <v>2008</v>
      </c>
      <c r="G3422" s="2">
        <f t="shared" si="474"/>
        <v>193</v>
      </c>
      <c r="BV3422" s="1">
        <v>39640</v>
      </c>
      <c r="BW3422">
        <f t="shared" ca="1" si="475"/>
        <v>825</v>
      </c>
      <c r="BX3422">
        <v>825</v>
      </c>
    </row>
    <row r="3423" spans="1:76" x14ac:dyDescent="0.25">
      <c r="A3423" s="1">
        <v>39641</v>
      </c>
      <c r="B3423">
        <v>875</v>
      </c>
      <c r="C3423">
        <f t="shared" si="471"/>
        <v>875</v>
      </c>
      <c r="D3423" t="s">
        <v>20</v>
      </c>
      <c r="E3423">
        <f t="shared" si="472"/>
        <v>1</v>
      </c>
      <c r="F3423">
        <f t="shared" si="473"/>
        <v>2008</v>
      </c>
      <c r="G3423" s="2">
        <f t="shared" si="474"/>
        <v>194</v>
      </c>
      <c r="BV3423" s="1">
        <v>39641</v>
      </c>
      <c r="BW3423">
        <f t="shared" ca="1" si="475"/>
        <v>875</v>
      </c>
      <c r="BX3423">
        <v>875</v>
      </c>
    </row>
    <row r="3424" spans="1:76" x14ac:dyDescent="0.25">
      <c r="A3424" s="1">
        <v>39642</v>
      </c>
      <c r="B3424">
        <v>892</v>
      </c>
      <c r="C3424">
        <f t="shared" si="471"/>
        <v>892</v>
      </c>
      <c r="D3424" t="s">
        <v>20</v>
      </c>
      <c r="E3424">
        <f t="shared" si="472"/>
        <v>1</v>
      </c>
      <c r="F3424">
        <f t="shared" si="473"/>
        <v>2008</v>
      </c>
      <c r="G3424" s="2">
        <f t="shared" si="474"/>
        <v>195</v>
      </c>
      <c r="BV3424" s="1">
        <v>39642</v>
      </c>
      <c r="BW3424">
        <f t="shared" ca="1" si="475"/>
        <v>892</v>
      </c>
      <c r="BX3424">
        <v>892</v>
      </c>
    </row>
    <row r="3425" spans="1:76" x14ac:dyDescent="0.25">
      <c r="A3425" s="1">
        <v>39643</v>
      </c>
      <c r="B3425">
        <v>898</v>
      </c>
      <c r="C3425">
        <f t="shared" si="471"/>
        <v>898</v>
      </c>
      <c r="D3425" t="s">
        <v>20</v>
      </c>
      <c r="E3425">
        <f t="shared" si="472"/>
        <v>1</v>
      </c>
      <c r="F3425">
        <f t="shared" si="473"/>
        <v>2008</v>
      </c>
      <c r="G3425" s="2">
        <f t="shared" si="474"/>
        <v>196</v>
      </c>
      <c r="BV3425" s="1">
        <v>39643</v>
      </c>
      <c r="BW3425">
        <f t="shared" ca="1" si="475"/>
        <v>898</v>
      </c>
      <c r="BX3425">
        <v>898</v>
      </c>
    </row>
    <row r="3426" spans="1:76" x14ac:dyDescent="0.25">
      <c r="A3426" s="1">
        <v>39644</v>
      </c>
      <c r="B3426">
        <v>905</v>
      </c>
      <c r="C3426">
        <f t="shared" si="471"/>
        <v>905</v>
      </c>
      <c r="D3426" t="s">
        <v>20</v>
      </c>
      <c r="E3426">
        <f t="shared" si="472"/>
        <v>1</v>
      </c>
      <c r="F3426">
        <f t="shared" si="473"/>
        <v>2008</v>
      </c>
      <c r="G3426" s="2">
        <f t="shared" si="474"/>
        <v>197</v>
      </c>
      <c r="BV3426" s="1">
        <v>39644</v>
      </c>
      <c r="BW3426">
        <f t="shared" ca="1" si="475"/>
        <v>905</v>
      </c>
      <c r="BX3426">
        <v>905</v>
      </c>
    </row>
    <row r="3427" spans="1:76" x14ac:dyDescent="0.25">
      <c r="A3427" s="1">
        <v>39645</v>
      </c>
      <c r="B3427">
        <v>918</v>
      </c>
      <c r="C3427">
        <f t="shared" si="471"/>
        <v>918</v>
      </c>
      <c r="D3427" t="s">
        <v>20</v>
      </c>
      <c r="E3427">
        <f t="shared" si="472"/>
        <v>1</v>
      </c>
      <c r="F3427">
        <f t="shared" si="473"/>
        <v>2008</v>
      </c>
      <c r="G3427" s="2">
        <f t="shared" si="474"/>
        <v>198</v>
      </c>
      <c r="BV3427" s="1">
        <v>39645</v>
      </c>
      <c r="BW3427">
        <f t="shared" ca="1" si="475"/>
        <v>918</v>
      </c>
      <c r="BX3427">
        <v>918</v>
      </c>
    </row>
    <row r="3428" spans="1:76" x14ac:dyDescent="0.25">
      <c r="A3428" s="1">
        <v>39646</v>
      </c>
      <c r="B3428">
        <v>710</v>
      </c>
      <c r="C3428">
        <f t="shared" si="471"/>
        <v>710</v>
      </c>
      <c r="D3428" t="s">
        <v>20</v>
      </c>
      <c r="E3428">
        <f t="shared" si="472"/>
        <v>1</v>
      </c>
      <c r="F3428">
        <f t="shared" si="473"/>
        <v>2008</v>
      </c>
      <c r="G3428" s="2">
        <f t="shared" si="474"/>
        <v>199</v>
      </c>
      <c r="BV3428" s="1">
        <v>39646</v>
      </c>
      <c r="BW3428">
        <f t="shared" ca="1" si="475"/>
        <v>710</v>
      </c>
      <c r="BX3428">
        <v>710</v>
      </c>
    </row>
    <row r="3429" spans="1:76" x14ac:dyDescent="0.25">
      <c r="A3429" s="1">
        <v>39647</v>
      </c>
      <c r="B3429">
        <v>689</v>
      </c>
      <c r="C3429">
        <f t="shared" si="471"/>
        <v>689</v>
      </c>
      <c r="D3429" t="s">
        <v>20</v>
      </c>
      <c r="E3429">
        <f t="shared" si="472"/>
        <v>1</v>
      </c>
      <c r="F3429">
        <f t="shared" si="473"/>
        <v>2008</v>
      </c>
      <c r="G3429" s="2">
        <f t="shared" si="474"/>
        <v>200</v>
      </c>
      <c r="BV3429" s="1">
        <v>39647</v>
      </c>
      <c r="BW3429">
        <f t="shared" ca="1" si="475"/>
        <v>689</v>
      </c>
      <c r="BX3429">
        <v>689</v>
      </c>
    </row>
    <row r="3430" spans="1:76" x14ac:dyDescent="0.25">
      <c r="A3430" s="1">
        <v>39648</v>
      </c>
      <c r="B3430">
        <v>739</v>
      </c>
      <c r="C3430">
        <f t="shared" si="471"/>
        <v>739</v>
      </c>
      <c r="D3430" t="s">
        <v>20</v>
      </c>
      <c r="E3430">
        <f t="shared" si="472"/>
        <v>1</v>
      </c>
      <c r="F3430">
        <f t="shared" si="473"/>
        <v>2008</v>
      </c>
      <c r="G3430" s="2">
        <f t="shared" si="474"/>
        <v>201</v>
      </c>
      <c r="BV3430" s="1">
        <v>39648</v>
      </c>
      <c r="BW3430">
        <f t="shared" ca="1" si="475"/>
        <v>739</v>
      </c>
      <c r="BX3430">
        <v>739</v>
      </c>
    </row>
    <row r="3431" spans="1:76" x14ac:dyDescent="0.25">
      <c r="A3431" s="1">
        <v>39649</v>
      </c>
      <c r="B3431">
        <v>785</v>
      </c>
      <c r="C3431">
        <f t="shared" si="471"/>
        <v>785</v>
      </c>
      <c r="D3431" t="s">
        <v>20</v>
      </c>
      <c r="E3431">
        <f t="shared" si="472"/>
        <v>1</v>
      </c>
      <c r="F3431">
        <f t="shared" si="473"/>
        <v>2008</v>
      </c>
      <c r="G3431" s="2">
        <f t="shared" si="474"/>
        <v>202</v>
      </c>
      <c r="BV3431" s="1">
        <v>39649</v>
      </c>
      <c r="BW3431">
        <f t="shared" ca="1" si="475"/>
        <v>785</v>
      </c>
      <c r="BX3431">
        <v>785</v>
      </c>
    </row>
    <row r="3432" spans="1:76" x14ac:dyDescent="0.25">
      <c r="A3432" s="1">
        <v>39650</v>
      </c>
      <c r="B3432">
        <v>825</v>
      </c>
      <c r="C3432">
        <f t="shared" si="471"/>
        <v>825</v>
      </c>
      <c r="D3432" t="s">
        <v>20</v>
      </c>
      <c r="E3432">
        <f t="shared" si="472"/>
        <v>1</v>
      </c>
      <c r="F3432">
        <f t="shared" si="473"/>
        <v>2008</v>
      </c>
      <c r="G3432" s="2">
        <f t="shared" si="474"/>
        <v>203</v>
      </c>
      <c r="BV3432" s="1">
        <v>39650</v>
      </c>
      <c r="BW3432">
        <f t="shared" ca="1" si="475"/>
        <v>825</v>
      </c>
      <c r="BX3432">
        <v>825</v>
      </c>
    </row>
    <row r="3433" spans="1:76" x14ac:dyDescent="0.25">
      <c r="A3433" s="1">
        <v>39651</v>
      </c>
      <c r="B3433">
        <v>1060</v>
      </c>
      <c r="C3433">
        <f t="shared" si="471"/>
        <v>1060</v>
      </c>
      <c r="D3433" t="s">
        <v>20</v>
      </c>
      <c r="E3433">
        <f t="shared" si="472"/>
        <v>1</v>
      </c>
      <c r="F3433">
        <f t="shared" si="473"/>
        <v>2008</v>
      </c>
      <c r="G3433" s="2">
        <f t="shared" si="474"/>
        <v>204</v>
      </c>
      <c r="BV3433" s="1">
        <v>39651</v>
      </c>
      <c r="BW3433">
        <f t="shared" ca="1" si="475"/>
        <v>1060</v>
      </c>
      <c r="BX3433">
        <v>1060</v>
      </c>
    </row>
    <row r="3434" spans="1:76" x14ac:dyDescent="0.25">
      <c r="A3434" s="1">
        <v>39652</v>
      </c>
      <c r="B3434">
        <v>1110</v>
      </c>
      <c r="C3434">
        <f t="shared" si="471"/>
        <v>1110</v>
      </c>
      <c r="D3434" t="s">
        <v>20</v>
      </c>
      <c r="E3434">
        <f t="shared" si="472"/>
        <v>1</v>
      </c>
      <c r="F3434">
        <f t="shared" si="473"/>
        <v>2008</v>
      </c>
      <c r="G3434" s="2">
        <f t="shared" si="474"/>
        <v>205</v>
      </c>
      <c r="BV3434" s="1">
        <v>39652</v>
      </c>
      <c r="BW3434">
        <f t="shared" ca="1" si="475"/>
        <v>1110</v>
      </c>
      <c r="BX3434">
        <v>1110</v>
      </c>
    </row>
    <row r="3435" spans="1:76" x14ac:dyDescent="0.25">
      <c r="A3435" s="1">
        <v>39653</v>
      </c>
      <c r="B3435">
        <v>1080</v>
      </c>
      <c r="C3435">
        <f t="shared" si="471"/>
        <v>1080</v>
      </c>
      <c r="D3435" t="s">
        <v>20</v>
      </c>
      <c r="E3435">
        <f t="shared" si="472"/>
        <v>1</v>
      </c>
      <c r="F3435">
        <f t="shared" si="473"/>
        <v>2008</v>
      </c>
      <c r="G3435" s="2">
        <f t="shared" si="474"/>
        <v>206</v>
      </c>
      <c r="BV3435" s="1">
        <v>39653</v>
      </c>
      <c r="BW3435">
        <f t="shared" ca="1" si="475"/>
        <v>1080</v>
      </c>
      <c r="BX3435">
        <v>1080</v>
      </c>
    </row>
    <row r="3436" spans="1:76" x14ac:dyDescent="0.25">
      <c r="A3436" s="1">
        <v>39654</v>
      </c>
      <c r="B3436">
        <v>1080</v>
      </c>
      <c r="C3436">
        <f t="shared" si="471"/>
        <v>1080</v>
      </c>
      <c r="D3436" t="s">
        <v>20</v>
      </c>
      <c r="E3436">
        <f t="shared" si="472"/>
        <v>1</v>
      </c>
      <c r="F3436">
        <f t="shared" si="473"/>
        <v>2008</v>
      </c>
      <c r="G3436" s="2">
        <f t="shared" si="474"/>
        <v>207</v>
      </c>
      <c r="BV3436" s="1">
        <v>39654</v>
      </c>
      <c r="BW3436">
        <f t="shared" ca="1" si="475"/>
        <v>1080</v>
      </c>
      <c r="BX3436">
        <v>1080</v>
      </c>
    </row>
    <row r="3437" spans="1:76" x14ac:dyDescent="0.25">
      <c r="A3437" s="1">
        <v>39655</v>
      </c>
      <c r="B3437">
        <v>1070</v>
      </c>
      <c r="C3437">
        <f t="shared" si="471"/>
        <v>1070</v>
      </c>
      <c r="D3437" t="s">
        <v>20</v>
      </c>
      <c r="E3437">
        <f t="shared" si="472"/>
        <v>1</v>
      </c>
      <c r="F3437">
        <f t="shared" si="473"/>
        <v>2008</v>
      </c>
      <c r="G3437" s="2">
        <f t="shared" si="474"/>
        <v>208</v>
      </c>
      <c r="BV3437" s="1">
        <v>39655</v>
      </c>
      <c r="BW3437">
        <f t="shared" ca="1" si="475"/>
        <v>1070</v>
      </c>
      <c r="BX3437">
        <v>1070</v>
      </c>
    </row>
    <row r="3438" spans="1:76" x14ac:dyDescent="0.25">
      <c r="A3438" s="1">
        <v>39656</v>
      </c>
      <c r="B3438">
        <v>1080</v>
      </c>
      <c r="C3438">
        <f t="shared" si="471"/>
        <v>1080</v>
      </c>
      <c r="D3438" t="s">
        <v>20</v>
      </c>
      <c r="E3438">
        <f t="shared" si="472"/>
        <v>1</v>
      </c>
      <c r="F3438">
        <f t="shared" si="473"/>
        <v>2008</v>
      </c>
      <c r="G3438" s="2">
        <f t="shared" si="474"/>
        <v>209</v>
      </c>
      <c r="BV3438" s="1">
        <v>39656</v>
      </c>
      <c r="BW3438">
        <f t="shared" ca="1" si="475"/>
        <v>1080</v>
      </c>
      <c r="BX3438">
        <v>1080</v>
      </c>
    </row>
    <row r="3439" spans="1:76" x14ac:dyDescent="0.25">
      <c r="A3439" s="1">
        <v>39657</v>
      </c>
      <c r="B3439">
        <v>1070</v>
      </c>
      <c r="C3439">
        <f t="shared" si="471"/>
        <v>1070</v>
      </c>
      <c r="D3439" t="s">
        <v>20</v>
      </c>
      <c r="E3439">
        <f t="shared" si="472"/>
        <v>1</v>
      </c>
      <c r="F3439">
        <f t="shared" si="473"/>
        <v>2008</v>
      </c>
      <c r="G3439" s="2">
        <f t="shared" si="474"/>
        <v>210</v>
      </c>
      <c r="BV3439" s="1">
        <v>39657</v>
      </c>
      <c r="BW3439">
        <f t="shared" ca="1" si="475"/>
        <v>1070</v>
      </c>
      <c r="BX3439">
        <v>1070</v>
      </c>
    </row>
    <row r="3440" spans="1:76" x14ac:dyDescent="0.25">
      <c r="A3440" s="1">
        <v>39658</v>
      </c>
      <c r="B3440">
        <v>1080</v>
      </c>
      <c r="C3440">
        <f t="shared" si="471"/>
        <v>1080</v>
      </c>
      <c r="D3440" t="s">
        <v>20</v>
      </c>
      <c r="E3440">
        <f t="shared" si="472"/>
        <v>1</v>
      </c>
      <c r="F3440">
        <f t="shared" si="473"/>
        <v>2008</v>
      </c>
      <c r="G3440" s="2">
        <f t="shared" si="474"/>
        <v>211</v>
      </c>
      <c r="BV3440" s="1">
        <v>39658</v>
      </c>
      <c r="BW3440">
        <f t="shared" ca="1" si="475"/>
        <v>1080</v>
      </c>
      <c r="BX3440">
        <v>1080</v>
      </c>
    </row>
    <row r="3441" spans="1:76" x14ac:dyDescent="0.25">
      <c r="A3441" s="1">
        <v>39659</v>
      </c>
      <c r="B3441">
        <v>1060</v>
      </c>
      <c r="C3441">
        <f t="shared" si="471"/>
        <v>1060</v>
      </c>
      <c r="D3441" t="s">
        <v>20</v>
      </c>
      <c r="E3441">
        <f t="shared" si="472"/>
        <v>1</v>
      </c>
      <c r="F3441">
        <f t="shared" si="473"/>
        <v>2008</v>
      </c>
      <c r="G3441" s="2">
        <f t="shared" si="474"/>
        <v>212</v>
      </c>
      <c r="BV3441" s="1">
        <v>39659</v>
      </c>
      <c r="BW3441">
        <f t="shared" ca="1" si="475"/>
        <v>1060</v>
      </c>
      <c r="BX3441">
        <v>1060</v>
      </c>
    </row>
    <row r="3442" spans="1:76" x14ac:dyDescent="0.25">
      <c r="A3442" s="1">
        <v>39660</v>
      </c>
      <c r="B3442">
        <v>1110</v>
      </c>
      <c r="C3442">
        <f t="shared" si="471"/>
        <v>1110</v>
      </c>
      <c r="D3442" t="s">
        <v>20</v>
      </c>
      <c r="E3442">
        <f t="shared" si="472"/>
        <v>1</v>
      </c>
      <c r="F3442">
        <f t="shared" si="473"/>
        <v>2008</v>
      </c>
      <c r="G3442" s="2">
        <f t="shared" si="474"/>
        <v>213</v>
      </c>
      <c r="BV3442" s="1">
        <v>39660</v>
      </c>
      <c r="BW3442">
        <f t="shared" ca="1" si="475"/>
        <v>1110</v>
      </c>
      <c r="BX3442">
        <v>1110</v>
      </c>
    </row>
    <row r="3443" spans="1:76" x14ac:dyDescent="0.25">
      <c r="A3443" s="1">
        <v>39661</v>
      </c>
      <c r="B3443">
        <v>1120</v>
      </c>
      <c r="C3443">
        <f t="shared" si="471"/>
        <v>1120</v>
      </c>
      <c r="D3443" t="s">
        <v>20</v>
      </c>
      <c r="E3443">
        <f t="shared" si="472"/>
        <v>1</v>
      </c>
      <c r="F3443">
        <f t="shared" si="473"/>
        <v>2008</v>
      </c>
      <c r="G3443" s="2">
        <f t="shared" si="474"/>
        <v>214</v>
      </c>
      <c r="BV3443" s="1">
        <v>39661</v>
      </c>
      <c r="BW3443">
        <f t="shared" ca="1" si="475"/>
        <v>1120</v>
      </c>
      <c r="BX3443">
        <v>1120</v>
      </c>
    </row>
    <row r="3444" spans="1:76" x14ac:dyDescent="0.25">
      <c r="A3444" s="1">
        <v>39662</v>
      </c>
      <c r="B3444">
        <v>1160</v>
      </c>
      <c r="C3444">
        <f t="shared" si="471"/>
        <v>1160</v>
      </c>
      <c r="D3444" t="s">
        <v>20</v>
      </c>
      <c r="E3444">
        <f t="shared" si="472"/>
        <v>1</v>
      </c>
      <c r="F3444">
        <f t="shared" si="473"/>
        <v>2008</v>
      </c>
      <c r="G3444" s="2">
        <f t="shared" si="474"/>
        <v>215</v>
      </c>
      <c r="BV3444" s="1">
        <v>39662</v>
      </c>
      <c r="BW3444">
        <f t="shared" ca="1" si="475"/>
        <v>1160</v>
      </c>
      <c r="BX3444">
        <v>1160</v>
      </c>
    </row>
    <row r="3445" spans="1:76" x14ac:dyDescent="0.25">
      <c r="A3445" s="1">
        <v>39663</v>
      </c>
      <c r="B3445">
        <v>1130</v>
      </c>
      <c r="C3445">
        <f t="shared" si="471"/>
        <v>1130</v>
      </c>
      <c r="D3445" t="s">
        <v>20</v>
      </c>
      <c r="E3445">
        <f t="shared" si="472"/>
        <v>1</v>
      </c>
      <c r="F3445">
        <f t="shared" si="473"/>
        <v>2008</v>
      </c>
      <c r="G3445" s="2">
        <f t="shared" si="474"/>
        <v>216</v>
      </c>
      <c r="BV3445" s="1">
        <v>39663</v>
      </c>
      <c r="BW3445">
        <f t="shared" ca="1" si="475"/>
        <v>1130</v>
      </c>
      <c r="BX3445">
        <v>1130</v>
      </c>
    </row>
    <row r="3446" spans="1:76" x14ac:dyDescent="0.25">
      <c r="A3446" s="1">
        <v>39664</v>
      </c>
      <c r="B3446">
        <v>1190</v>
      </c>
      <c r="C3446">
        <f t="shared" si="471"/>
        <v>1190</v>
      </c>
      <c r="D3446" t="s">
        <v>20</v>
      </c>
      <c r="E3446">
        <f t="shared" si="472"/>
        <v>1</v>
      </c>
      <c r="F3446">
        <f t="shared" si="473"/>
        <v>2008</v>
      </c>
      <c r="G3446" s="2">
        <f t="shared" si="474"/>
        <v>217</v>
      </c>
      <c r="BV3446" s="1">
        <v>39664</v>
      </c>
      <c r="BW3446">
        <f t="shared" ca="1" si="475"/>
        <v>1190</v>
      </c>
      <c r="BX3446">
        <v>1190</v>
      </c>
    </row>
    <row r="3447" spans="1:76" x14ac:dyDescent="0.25">
      <c r="A3447" s="1">
        <v>39665</v>
      </c>
      <c r="B3447">
        <v>1210</v>
      </c>
      <c r="C3447">
        <f t="shared" si="471"/>
        <v>1210</v>
      </c>
      <c r="D3447" t="s">
        <v>20</v>
      </c>
      <c r="E3447">
        <f t="shared" si="472"/>
        <v>1</v>
      </c>
      <c r="F3447">
        <f t="shared" si="473"/>
        <v>2008</v>
      </c>
      <c r="G3447" s="2">
        <f t="shared" si="474"/>
        <v>218</v>
      </c>
      <c r="BV3447" s="1">
        <v>39665</v>
      </c>
      <c r="BW3447">
        <f t="shared" ca="1" si="475"/>
        <v>1210</v>
      </c>
      <c r="BX3447">
        <v>1210</v>
      </c>
    </row>
    <row r="3448" spans="1:76" x14ac:dyDescent="0.25">
      <c r="A3448" s="1">
        <v>39666</v>
      </c>
      <c r="B3448">
        <v>1080</v>
      </c>
      <c r="C3448">
        <f t="shared" si="471"/>
        <v>1080</v>
      </c>
      <c r="D3448" t="s">
        <v>20</v>
      </c>
      <c r="E3448">
        <f t="shared" si="472"/>
        <v>1</v>
      </c>
      <c r="F3448">
        <f t="shared" si="473"/>
        <v>2008</v>
      </c>
      <c r="G3448" s="2">
        <f t="shared" si="474"/>
        <v>219</v>
      </c>
      <c r="BV3448" s="1">
        <v>39666</v>
      </c>
      <c r="BW3448">
        <f t="shared" ca="1" si="475"/>
        <v>1080</v>
      </c>
      <c r="BX3448">
        <v>1080</v>
      </c>
    </row>
    <row r="3449" spans="1:76" x14ac:dyDescent="0.25">
      <c r="A3449" s="1">
        <v>39667</v>
      </c>
      <c r="B3449">
        <v>1190</v>
      </c>
      <c r="C3449">
        <f t="shared" si="471"/>
        <v>1190</v>
      </c>
      <c r="D3449" t="s">
        <v>20</v>
      </c>
      <c r="E3449">
        <f t="shared" si="472"/>
        <v>1</v>
      </c>
      <c r="F3449">
        <f t="shared" si="473"/>
        <v>2008</v>
      </c>
      <c r="G3449" s="2">
        <f t="shared" si="474"/>
        <v>220</v>
      </c>
      <c r="BV3449" s="1">
        <v>39667</v>
      </c>
      <c r="BW3449">
        <f t="shared" ca="1" si="475"/>
        <v>1190</v>
      </c>
      <c r="BX3449">
        <v>1190</v>
      </c>
    </row>
    <row r="3450" spans="1:76" x14ac:dyDescent="0.25">
      <c r="A3450" s="1">
        <v>39668</v>
      </c>
      <c r="C3450" t="str">
        <f t="shared" si="471"/>
        <v>XX</v>
      </c>
      <c r="E3450">
        <f t="shared" si="472"/>
        <v>0</v>
      </c>
      <c r="F3450">
        <f t="shared" si="473"/>
        <v>2008</v>
      </c>
      <c r="G3450" s="2">
        <f t="shared" si="474"/>
        <v>221</v>
      </c>
      <c r="BV3450" s="1">
        <v>39668</v>
      </c>
      <c r="BW3450" t="str">
        <f t="shared" ca="1" si="475"/>
        <v>XX</v>
      </c>
      <c r="BX3450" t="s">
        <v>2</v>
      </c>
    </row>
    <row r="3451" spans="1:76" x14ac:dyDescent="0.25">
      <c r="A3451" s="1">
        <v>39669</v>
      </c>
      <c r="B3451">
        <v>1040</v>
      </c>
      <c r="C3451">
        <f t="shared" si="471"/>
        <v>1040</v>
      </c>
      <c r="D3451" t="s">
        <v>20</v>
      </c>
      <c r="E3451">
        <f t="shared" si="472"/>
        <v>1</v>
      </c>
      <c r="F3451">
        <f t="shared" si="473"/>
        <v>2008</v>
      </c>
      <c r="G3451" s="2">
        <f t="shared" si="474"/>
        <v>222</v>
      </c>
      <c r="BV3451" s="1">
        <v>39669</v>
      </c>
      <c r="BW3451">
        <f t="shared" ca="1" si="475"/>
        <v>1040</v>
      </c>
      <c r="BX3451">
        <v>1040</v>
      </c>
    </row>
    <row r="3452" spans="1:76" x14ac:dyDescent="0.25">
      <c r="A3452" s="1">
        <v>39670</v>
      </c>
      <c r="B3452">
        <v>880</v>
      </c>
      <c r="C3452">
        <f t="shared" si="471"/>
        <v>880</v>
      </c>
      <c r="D3452" t="s">
        <v>20</v>
      </c>
      <c r="E3452">
        <f t="shared" si="472"/>
        <v>1</v>
      </c>
      <c r="F3452">
        <f t="shared" si="473"/>
        <v>2008</v>
      </c>
      <c r="G3452" s="2">
        <f t="shared" si="474"/>
        <v>223</v>
      </c>
      <c r="BV3452" s="1">
        <v>39670</v>
      </c>
      <c r="BW3452">
        <f t="shared" ca="1" si="475"/>
        <v>880</v>
      </c>
      <c r="BX3452">
        <v>880</v>
      </c>
    </row>
    <row r="3453" spans="1:76" x14ac:dyDescent="0.25">
      <c r="A3453" s="1">
        <v>39671</v>
      </c>
      <c r="B3453">
        <v>872</v>
      </c>
      <c r="C3453">
        <f t="shared" si="471"/>
        <v>872</v>
      </c>
      <c r="D3453" t="s">
        <v>20</v>
      </c>
      <c r="E3453">
        <f t="shared" si="472"/>
        <v>1</v>
      </c>
      <c r="F3453">
        <f t="shared" si="473"/>
        <v>2008</v>
      </c>
      <c r="G3453" s="2">
        <f t="shared" si="474"/>
        <v>224</v>
      </c>
      <c r="BV3453" s="1">
        <v>39671</v>
      </c>
      <c r="BW3453">
        <f t="shared" ca="1" si="475"/>
        <v>872</v>
      </c>
      <c r="BX3453">
        <v>872</v>
      </c>
    </row>
    <row r="3454" spans="1:76" x14ac:dyDescent="0.25">
      <c r="A3454" s="1">
        <v>39672</v>
      </c>
      <c r="B3454">
        <v>877</v>
      </c>
      <c r="C3454">
        <f t="shared" si="471"/>
        <v>877</v>
      </c>
      <c r="D3454" t="s">
        <v>20</v>
      </c>
      <c r="E3454">
        <f t="shared" si="472"/>
        <v>1</v>
      </c>
      <c r="F3454">
        <f t="shared" si="473"/>
        <v>2008</v>
      </c>
      <c r="G3454" s="2">
        <f t="shared" si="474"/>
        <v>225</v>
      </c>
      <c r="BV3454" s="1">
        <v>39672</v>
      </c>
      <c r="BW3454">
        <f t="shared" ca="1" si="475"/>
        <v>877</v>
      </c>
      <c r="BX3454">
        <v>877</v>
      </c>
    </row>
    <row r="3455" spans="1:76" x14ac:dyDescent="0.25">
      <c r="A3455" s="1">
        <v>39673</v>
      </c>
      <c r="B3455">
        <v>890</v>
      </c>
      <c r="C3455">
        <f t="shared" si="471"/>
        <v>890</v>
      </c>
      <c r="D3455" t="s">
        <v>20</v>
      </c>
      <c r="E3455">
        <f t="shared" si="472"/>
        <v>1</v>
      </c>
      <c r="F3455">
        <f t="shared" si="473"/>
        <v>2008</v>
      </c>
      <c r="G3455" s="2">
        <f t="shared" si="474"/>
        <v>226</v>
      </c>
      <c r="BV3455" s="1">
        <v>39673</v>
      </c>
      <c r="BW3455">
        <f t="shared" ca="1" si="475"/>
        <v>890</v>
      </c>
      <c r="BX3455">
        <v>890</v>
      </c>
    </row>
    <row r="3456" spans="1:76" x14ac:dyDescent="0.25">
      <c r="A3456" s="1">
        <v>39674</v>
      </c>
      <c r="B3456">
        <v>1050</v>
      </c>
      <c r="C3456">
        <f t="shared" si="471"/>
        <v>1050</v>
      </c>
      <c r="D3456" t="s">
        <v>20</v>
      </c>
      <c r="E3456">
        <f t="shared" si="472"/>
        <v>1</v>
      </c>
      <c r="F3456">
        <f t="shared" si="473"/>
        <v>2008</v>
      </c>
      <c r="G3456" s="2">
        <f t="shared" si="474"/>
        <v>227</v>
      </c>
      <c r="BV3456" s="1">
        <v>39674</v>
      </c>
      <c r="BW3456">
        <f t="shared" ca="1" si="475"/>
        <v>1050</v>
      </c>
      <c r="BX3456">
        <v>1050</v>
      </c>
    </row>
    <row r="3457" spans="1:76" x14ac:dyDescent="0.25">
      <c r="A3457" s="1">
        <v>39675</v>
      </c>
      <c r="B3457">
        <v>1190</v>
      </c>
      <c r="C3457">
        <f t="shared" si="471"/>
        <v>1190</v>
      </c>
      <c r="D3457" t="s">
        <v>20</v>
      </c>
      <c r="E3457">
        <f t="shared" si="472"/>
        <v>1</v>
      </c>
      <c r="F3457">
        <f t="shared" si="473"/>
        <v>2008</v>
      </c>
      <c r="G3457" s="2">
        <f t="shared" si="474"/>
        <v>228</v>
      </c>
      <c r="BV3457" s="1">
        <v>39675</v>
      </c>
      <c r="BW3457">
        <f t="shared" ca="1" si="475"/>
        <v>1190</v>
      </c>
      <c r="BX3457">
        <v>1190</v>
      </c>
    </row>
    <row r="3458" spans="1:76" x14ac:dyDescent="0.25">
      <c r="A3458" s="1">
        <v>39676</v>
      </c>
      <c r="B3458">
        <v>1040</v>
      </c>
      <c r="C3458">
        <f t="shared" si="471"/>
        <v>1040</v>
      </c>
      <c r="D3458" t="s">
        <v>20</v>
      </c>
      <c r="E3458">
        <f t="shared" si="472"/>
        <v>1</v>
      </c>
      <c r="F3458">
        <f t="shared" si="473"/>
        <v>2008</v>
      </c>
      <c r="G3458" s="2">
        <f t="shared" si="474"/>
        <v>229</v>
      </c>
      <c r="BV3458" s="1">
        <v>39676</v>
      </c>
      <c r="BW3458">
        <f t="shared" ca="1" si="475"/>
        <v>1040</v>
      </c>
      <c r="BX3458">
        <v>1040</v>
      </c>
    </row>
    <row r="3459" spans="1:76" x14ac:dyDescent="0.25">
      <c r="A3459" s="1">
        <v>39677</v>
      </c>
      <c r="B3459">
        <v>1410</v>
      </c>
      <c r="C3459">
        <f t="shared" ref="C3459:C3522" si="476">IF(ISNUMBER(B3459),B3459,"XX")</f>
        <v>1410</v>
      </c>
      <c r="D3459" t="s">
        <v>20</v>
      </c>
      <c r="E3459">
        <f t="shared" ref="E3459:E3522" si="477">IF(LEFT(D3459,1)="A",1,0)</f>
        <v>1</v>
      </c>
      <c r="F3459">
        <f t="shared" ref="F3459:F3522" si="478">YEAR(A3459)</f>
        <v>2008</v>
      </c>
      <c r="G3459" s="2">
        <f t="shared" ref="G3459:G3522" si="479">DATE(YEAR(A3459),MONTH(A3459),DAY(A3459))-DATE(YEAR(A3459),1,0)</f>
        <v>230</v>
      </c>
      <c r="BV3459" s="1">
        <v>39677</v>
      </c>
      <c r="BW3459">
        <f t="shared" ref="BW3459:BW3522" ca="1" si="480">OFFSET($BA$1,MATCH(DATE(YEAR(BV3459),MONTH(BV3459),DAY(BV3459))-DATE(YEAR(BV3459),1,0),$BA$2:$BA$366,0),MATCH(YEAR(BV3459),$BB$1:$BO$1,0))</f>
        <v>1410</v>
      </c>
      <c r="BX3459">
        <v>1410</v>
      </c>
    </row>
    <row r="3460" spans="1:76" x14ac:dyDescent="0.25">
      <c r="A3460" s="1">
        <v>39678</v>
      </c>
      <c r="B3460">
        <v>1480</v>
      </c>
      <c r="C3460">
        <f t="shared" si="476"/>
        <v>1480</v>
      </c>
      <c r="D3460" t="s">
        <v>20</v>
      </c>
      <c r="E3460">
        <f t="shared" si="477"/>
        <v>1</v>
      </c>
      <c r="F3460">
        <f t="shared" si="478"/>
        <v>2008</v>
      </c>
      <c r="G3460" s="2">
        <f t="shared" si="479"/>
        <v>231</v>
      </c>
      <c r="BV3460" s="1">
        <v>39678</v>
      </c>
      <c r="BW3460">
        <f t="shared" ca="1" si="480"/>
        <v>1480</v>
      </c>
      <c r="BX3460">
        <v>1480</v>
      </c>
    </row>
    <row r="3461" spans="1:76" x14ac:dyDescent="0.25">
      <c r="A3461" s="1">
        <v>39679</v>
      </c>
      <c r="B3461">
        <v>1130</v>
      </c>
      <c r="C3461">
        <f t="shared" si="476"/>
        <v>1130</v>
      </c>
      <c r="D3461" t="s">
        <v>20</v>
      </c>
      <c r="E3461">
        <f t="shared" si="477"/>
        <v>1</v>
      </c>
      <c r="F3461">
        <f t="shared" si="478"/>
        <v>2008</v>
      </c>
      <c r="G3461" s="2">
        <f t="shared" si="479"/>
        <v>232</v>
      </c>
      <c r="BV3461" s="1">
        <v>39679</v>
      </c>
      <c r="BW3461">
        <f t="shared" ca="1" si="480"/>
        <v>1130</v>
      </c>
      <c r="BX3461">
        <v>1130</v>
      </c>
    </row>
    <row r="3462" spans="1:76" x14ac:dyDescent="0.25">
      <c r="A3462" s="1">
        <v>39680</v>
      </c>
      <c r="B3462">
        <v>1450</v>
      </c>
      <c r="C3462">
        <f t="shared" si="476"/>
        <v>1450</v>
      </c>
      <c r="D3462" t="s">
        <v>20</v>
      </c>
      <c r="E3462">
        <f t="shared" si="477"/>
        <v>1</v>
      </c>
      <c r="F3462">
        <f t="shared" si="478"/>
        <v>2008</v>
      </c>
      <c r="G3462" s="2">
        <f t="shared" si="479"/>
        <v>233</v>
      </c>
      <c r="BV3462" s="1">
        <v>39680</v>
      </c>
      <c r="BW3462">
        <f t="shared" ca="1" si="480"/>
        <v>1450</v>
      </c>
      <c r="BX3462">
        <v>1450</v>
      </c>
    </row>
    <row r="3463" spans="1:76" x14ac:dyDescent="0.25">
      <c r="A3463" s="1">
        <v>39681</v>
      </c>
      <c r="B3463">
        <v>1640</v>
      </c>
      <c r="C3463">
        <f t="shared" si="476"/>
        <v>1640</v>
      </c>
      <c r="D3463" t="s">
        <v>20</v>
      </c>
      <c r="E3463">
        <f t="shared" si="477"/>
        <v>1</v>
      </c>
      <c r="F3463">
        <f t="shared" si="478"/>
        <v>2008</v>
      </c>
      <c r="G3463" s="2">
        <f t="shared" si="479"/>
        <v>234</v>
      </c>
      <c r="BV3463" s="1">
        <v>39681</v>
      </c>
      <c r="BW3463">
        <f t="shared" ca="1" si="480"/>
        <v>1640</v>
      </c>
      <c r="BX3463">
        <v>1640</v>
      </c>
    </row>
    <row r="3464" spans="1:76" x14ac:dyDescent="0.25">
      <c r="A3464" s="1">
        <v>39682</v>
      </c>
      <c r="B3464">
        <v>1670</v>
      </c>
      <c r="C3464">
        <f t="shared" si="476"/>
        <v>1670</v>
      </c>
      <c r="D3464" t="s">
        <v>20</v>
      </c>
      <c r="E3464">
        <f t="shared" si="477"/>
        <v>1</v>
      </c>
      <c r="F3464">
        <f t="shared" si="478"/>
        <v>2008</v>
      </c>
      <c r="G3464" s="2">
        <f t="shared" si="479"/>
        <v>235</v>
      </c>
      <c r="BV3464" s="1">
        <v>39682</v>
      </c>
      <c r="BW3464">
        <f t="shared" ca="1" si="480"/>
        <v>1670</v>
      </c>
      <c r="BX3464">
        <v>1670</v>
      </c>
    </row>
    <row r="3465" spans="1:76" x14ac:dyDescent="0.25">
      <c r="A3465" s="1">
        <v>39683</v>
      </c>
      <c r="B3465">
        <v>1490</v>
      </c>
      <c r="C3465">
        <f t="shared" si="476"/>
        <v>1490</v>
      </c>
      <c r="D3465" t="s">
        <v>20</v>
      </c>
      <c r="E3465">
        <f t="shared" si="477"/>
        <v>1</v>
      </c>
      <c r="F3465">
        <f t="shared" si="478"/>
        <v>2008</v>
      </c>
      <c r="G3465" s="2">
        <f t="shared" si="479"/>
        <v>236</v>
      </c>
      <c r="BV3465" s="1">
        <v>39683</v>
      </c>
      <c r="BW3465">
        <f t="shared" ca="1" si="480"/>
        <v>1490</v>
      </c>
      <c r="BX3465">
        <v>1490</v>
      </c>
    </row>
    <row r="3466" spans="1:76" x14ac:dyDescent="0.25">
      <c r="A3466" s="1">
        <v>39684</v>
      </c>
      <c r="B3466">
        <v>1330</v>
      </c>
      <c r="C3466">
        <f t="shared" si="476"/>
        <v>1330</v>
      </c>
      <c r="D3466" t="s">
        <v>20</v>
      </c>
      <c r="E3466">
        <f t="shared" si="477"/>
        <v>1</v>
      </c>
      <c r="F3466">
        <f t="shared" si="478"/>
        <v>2008</v>
      </c>
      <c r="G3466" s="2">
        <f t="shared" si="479"/>
        <v>237</v>
      </c>
      <c r="BV3466" s="1">
        <v>39684</v>
      </c>
      <c r="BW3466">
        <f t="shared" ca="1" si="480"/>
        <v>1330</v>
      </c>
      <c r="BX3466">
        <v>1330</v>
      </c>
    </row>
    <row r="3467" spans="1:76" x14ac:dyDescent="0.25">
      <c r="A3467" s="1">
        <v>39685</v>
      </c>
      <c r="B3467">
        <v>1320</v>
      </c>
      <c r="C3467">
        <f t="shared" si="476"/>
        <v>1320</v>
      </c>
      <c r="D3467" t="s">
        <v>20</v>
      </c>
      <c r="E3467">
        <f t="shared" si="477"/>
        <v>1</v>
      </c>
      <c r="F3467">
        <f t="shared" si="478"/>
        <v>2008</v>
      </c>
      <c r="G3467" s="2">
        <f t="shared" si="479"/>
        <v>238</v>
      </c>
      <c r="BV3467" s="1">
        <v>39685</v>
      </c>
      <c r="BW3467">
        <f t="shared" ca="1" si="480"/>
        <v>1320</v>
      </c>
      <c r="BX3467">
        <v>1320</v>
      </c>
    </row>
    <row r="3468" spans="1:76" x14ac:dyDescent="0.25">
      <c r="A3468" s="1">
        <v>39686</v>
      </c>
      <c r="B3468">
        <v>1560</v>
      </c>
      <c r="C3468">
        <f t="shared" si="476"/>
        <v>1560</v>
      </c>
      <c r="D3468" t="s">
        <v>20</v>
      </c>
      <c r="E3468">
        <f t="shared" si="477"/>
        <v>1</v>
      </c>
      <c r="F3468">
        <f t="shared" si="478"/>
        <v>2008</v>
      </c>
      <c r="G3468" s="2">
        <f t="shared" si="479"/>
        <v>239</v>
      </c>
      <c r="BV3468" s="1">
        <v>39686</v>
      </c>
      <c r="BW3468">
        <f t="shared" ca="1" si="480"/>
        <v>1560</v>
      </c>
      <c r="BX3468">
        <v>1560</v>
      </c>
    </row>
    <row r="3469" spans="1:76" x14ac:dyDescent="0.25">
      <c r="A3469" s="1">
        <v>39687</v>
      </c>
      <c r="C3469" t="str">
        <f t="shared" si="476"/>
        <v>XX</v>
      </c>
      <c r="E3469">
        <f t="shared" si="477"/>
        <v>0</v>
      </c>
      <c r="F3469">
        <f t="shared" si="478"/>
        <v>2008</v>
      </c>
      <c r="G3469" s="2">
        <f t="shared" si="479"/>
        <v>240</v>
      </c>
      <c r="BV3469" s="1">
        <v>39687</v>
      </c>
      <c r="BW3469" t="str">
        <f t="shared" ca="1" si="480"/>
        <v>XX</v>
      </c>
      <c r="BX3469" t="s">
        <v>2</v>
      </c>
    </row>
    <row r="3470" spans="1:76" x14ac:dyDescent="0.25">
      <c r="A3470" s="1">
        <v>39688</v>
      </c>
      <c r="C3470" t="str">
        <f t="shared" si="476"/>
        <v>XX</v>
      </c>
      <c r="E3470">
        <f t="shared" si="477"/>
        <v>0</v>
      </c>
      <c r="F3470">
        <f t="shared" si="478"/>
        <v>2008</v>
      </c>
      <c r="G3470" s="2">
        <f t="shared" si="479"/>
        <v>241</v>
      </c>
      <c r="BV3470" s="1">
        <v>39688</v>
      </c>
      <c r="BW3470" t="str">
        <f t="shared" ca="1" si="480"/>
        <v>XX</v>
      </c>
      <c r="BX3470" t="s">
        <v>2</v>
      </c>
    </row>
    <row r="3471" spans="1:76" x14ac:dyDescent="0.25">
      <c r="A3471" s="1">
        <v>39689</v>
      </c>
      <c r="B3471">
        <v>1710</v>
      </c>
      <c r="C3471">
        <f t="shared" si="476"/>
        <v>1710</v>
      </c>
      <c r="D3471" t="s">
        <v>20</v>
      </c>
      <c r="E3471">
        <f t="shared" si="477"/>
        <v>1</v>
      </c>
      <c r="F3471">
        <f t="shared" si="478"/>
        <v>2008</v>
      </c>
      <c r="G3471" s="2">
        <f t="shared" si="479"/>
        <v>242</v>
      </c>
      <c r="BV3471" s="1">
        <v>39689</v>
      </c>
      <c r="BW3471">
        <f t="shared" ca="1" si="480"/>
        <v>1710</v>
      </c>
      <c r="BX3471">
        <v>1710</v>
      </c>
    </row>
    <row r="3472" spans="1:76" x14ac:dyDescent="0.25">
      <c r="A3472" s="1">
        <v>39690</v>
      </c>
      <c r="B3472">
        <v>1650</v>
      </c>
      <c r="C3472">
        <f t="shared" si="476"/>
        <v>1650</v>
      </c>
      <c r="D3472" t="s">
        <v>20</v>
      </c>
      <c r="E3472">
        <f t="shared" si="477"/>
        <v>1</v>
      </c>
      <c r="F3472">
        <f t="shared" si="478"/>
        <v>2008</v>
      </c>
      <c r="G3472" s="2">
        <f t="shared" si="479"/>
        <v>243</v>
      </c>
      <c r="BV3472" s="1">
        <v>39690</v>
      </c>
      <c r="BW3472">
        <f t="shared" ca="1" si="480"/>
        <v>1650</v>
      </c>
      <c r="BX3472">
        <v>1650</v>
      </c>
    </row>
    <row r="3473" spans="1:76" x14ac:dyDescent="0.25">
      <c r="A3473" s="1">
        <v>39691</v>
      </c>
      <c r="C3473" t="str">
        <f t="shared" si="476"/>
        <v>XX</v>
      </c>
      <c r="E3473">
        <f t="shared" si="477"/>
        <v>0</v>
      </c>
      <c r="F3473">
        <f t="shared" si="478"/>
        <v>2008</v>
      </c>
      <c r="G3473" s="2">
        <f t="shared" si="479"/>
        <v>244</v>
      </c>
      <c r="BV3473" s="1">
        <v>39691</v>
      </c>
      <c r="BW3473" t="str">
        <f t="shared" ca="1" si="480"/>
        <v>XX</v>
      </c>
      <c r="BX3473" t="s">
        <v>2</v>
      </c>
    </row>
    <row r="3474" spans="1:76" x14ac:dyDescent="0.25">
      <c r="A3474" s="1">
        <v>39692</v>
      </c>
      <c r="B3474">
        <v>1690</v>
      </c>
      <c r="C3474">
        <f t="shared" si="476"/>
        <v>1690</v>
      </c>
      <c r="D3474" t="s">
        <v>20</v>
      </c>
      <c r="E3474">
        <f t="shared" si="477"/>
        <v>1</v>
      </c>
      <c r="F3474">
        <f t="shared" si="478"/>
        <v>2008</v>
      </c>
      <c r="G3474" s="2">
        <f t="shared" si="479"/>
        <v>245</v>
      </c>
      <c r="BV3474" s="1">
        <v>39692</v>
      </c>
      <c r="BW3474">
        <f t="shared" ca="1" si="480"/>
        <v>1690</v>
      </c>
      <c r="BX3474">
        <v>1690</v>
      </c>
    </row>
    <row r="3475" spans="1:76" x14ac:dyDescent="0.25">
      <c r="A3475" s="1">
        <v>39693</v>
      </c>
      <c r="B3475">
        <v>1650</v>
      </c>
      <c r="C3475">
        <f t="shared" si="476"/>
        <v>1650</v>
      </c>
      <c r="D3475" t="s">
        <v>20</v>
      </c>
      <c r="E3475">
        <f t="shared" si="477"/>
        <v>1</v>
      </c>
      <c r="F3475">
        <f t="shared" si="478"/>
        <v>2008</v>
      </c>
      <c r="G3475" s="2">
        <f t="shared" si="479"/>
        <v>246</v>
      </c>
      <c r="BV3475" s="1">
        <v>39693</v>
      </c>
      <c r="BW3475">
        <f t="shared" ca="1" si="480"/>
        <v>1650</v>
      </c>
      <c r="BX3475">
        <v>1650</v>
      </c>
    </row>
    <row r="3476" spans="1:76" x14ac:dyDescent="0.25">
      <c r="A3476" s="1">
        <v>39694</v>
      </c>
      <c r="B3476">
        <v>1750</v>
      </c>
      <c r="C3476">
        <f t="shared" si="476"/>
        <v>1750</v>
      </c>
      <c r="D3476" t="s">
        <v>20</v>
      </c>
      <c r="E3476">
        <f t="shared" si="477"/>
        <v>1</v>
      </c>
      <c r="F3476">
        <f t="shared" si="478"/>
        <v>2008</v>
      </c>
      <c r="G3476" s="2">
        <f t="shared" si="479"/>
        <v>247</v>
      </c>
      <c r="BV3476" s="1">
        <v>39694</v>
      </c>
      <c r="BW3476">
        <f t="shared" ca="1" si="480"/>
        <v>1750</v>
      </c>
      <c r="BX3476">
        <v>1750</v>
      </c>
    </row>
    <row r="3477" spans="1:76" x14ac:dyDescent="0.25">
      <c r="A3477" s="1">
        <v>39695</v>
      </c>
      <c r="B3477">
        <v>1850</v>
      </c>
      <c r="C3477">
        <f t="shared" si="476"/>
        <v>1850</v>
      </c>
      <c r="D3477" t="s">
        <v>20</v>
      </c>
      <c r="E3477">
        <f t="shared" si="477"/>
        <v>1</v>
      </c>
      <c r="F3477">
        <f t="shared" si="478"/>
        <v>2008</v>
      </c>
      <c r="G3477" s="2">
        <f t="shared" si="479"/>
        <v>248</v>
      </c>
      <c r="BV3477" s="1">
        <v>39695</v>
      </c>
      <c r="BW3477">
        <f t="shared" ca="1" si="480"/>
        <v>1850</v>
      </c>
      <c r="BX3477">
        <v>1850</v>
      </c>
    </row>
    <row r="3478" spans="1:76" x14ac:dyDescent="0.25">
      <c r="A3478" s="1">
        <v>39696</v>
      </c>
      <c r="B3478">
        <v>1930</v>
      </c>
      <c r="C3478">
        <f t="shared" si="476"/>
        <v>1930</v>
      </c>
      <c r="D3478" t="s">
        <v>20</v>
      </c>
      <c r="E3478">
        <f t="shared" si="477"/>
        <v>1</v>
      </c>
      <c r="F3478">
        <f t="shared" si="478"/>
        <v>2008</v>
      </c>
      <c r="G3478" s="2">
        <f t="shared" si="479"/>
        <v>249</v>
      </c>
      <c r="BV3478" s="1">
        <v>39696</v>
      </c>
      <c r="BW3478">
        <f t="shared" ca="1" si="480"/>
        <v>1930</v>
      </c>
      <c r="BX3478">
        <v>1930</v>
      </c>
    </row>
    <row r="3479" spans="1:76" x14ac:dyDescent="0.25">
      <c r="A3479" s="1">
        <v>39697</v>
      </c>
      <c r="B3479">
        <v>1930</v>
      </c>
      <c r="C3479">
        <f t="shared" si="476"/>
        <v>1930</v>
      </c>
      <c r="D3479" t="s">
        <v>20</v>
      </c>
      <c r="E3479">
        <f t="shared" si="477"/>
        <v>1</v>
      </c>
      <c r="F3479">
        <f t="shared" si="478"/>
        <v>2008</v>
      </c>
      <c r="G3479" s="2">
        <f t="shared" si="479"/>
        <v>250</v>
      </c>
      <c r="BV3479" s="1">
        <v>39697</v>
      </c>
      <c r="BW3479">
        <f t="shared" ca="1" si="480"/>
        <v>1930</v>
      </c>
      <c r="BX3479">
        <v>1930</v>
      </c>
    </row>
    <row r="3480" spans="1:76" x14ac:dyDescent="0.25">
      <c r="A3480" s="1">
        <v>39698</v>
      </c>
      <c r="B3480">
        <v>1860</v>
      </c>
      <c r="C3480">
        <f t="shared" si="476"/>
        <v>1860</v>
      </c>
      <c r="D3480" t="s">
        <v>20</v>
      </c>
      <c r="E3480">
        <f t="shared" si="477"/>
        <v>1</v>
      </c>
      <c r="F3480">
        <f t="shared" si="478"/>
        <v>2008</v>
      </c>
      <c r="G3480" s="2">
        <f t="shared" si="479"/>
        <v>251</v>
      </c>
      <c r="BV3480" s="1">
        <v>39698</v>
      </c>
      <c r="BW3480">
        <f t="shared" ca="1" si="480"/>
        <v>1860</v>
      </c>
      <c r="BX3480">
        <v>1860</v>
      </c>
    </row>
    <row r="3481" spans="1:76" x14ac:dyDescent="0.25">
      <c r="A3481" s="1">
        <v>39699</v>
      </c>
      <c r="C3481" t="str">
        <f t="shared" si="476"/>
        <v>XX</v>
      </c>
      <c r="E3481">
        <f t="shared" si="477"/>
        <v>0</v>
      </c>
      <c r="F3481">
        <f t="shared" si="478"/>
        <v>2008</v>
      </c>
      <c r="G3481" s="2">
        <f t="shared" si="479"/>
        <v>252</v>
      </c>
      <c r="BV3481" s="1">
        <v>39699</v>
      </c>
      <c r="BW3481" t="str">
        <f t="shared" ca="1" si="480"/>
        <v>XX</v>
      </c>
      <c r="BX3481" t="s">
        <v>2</v>
      </c>
    </row>
    <row r="3482" spans="1:76" x14ac:dyDescent="0.25">
      <c r="A3482" s="1">
        <v>39700</v>
      </c>
      <c r="C3482" t="str">
        <f t="shared" si="476"/>
        <v>XX</v>
      </c>
      <c r="E3482">
        <f t="shared" si="477"/>
        <v>0</v>
      </c>
      <c r="F3482">
        <f t="shared" si="478"/>
        <v>2008</v>
      </c>
      <c r="G3482" s="2">
        <f t="shared" si="479"/>
        <v>253</v>
      </c>
      <c r="BV3482" s="1">
        <v>39700</v>
      </c>
      <c r="BW3482" t="str">
        <f t="shared" ca="1" si="480"/>
        <v>XX</v>
      </c>
      <c r="BX3482" t="s">
        <v>2</v>
      </c>
    </row>
    <row r="3483" spans="1:76" x14ac:dyDescent="0.25">
      <c r="A3483" s="1">
        <v>39701</v>
      </c>
      <c r="B3483">
        <v>2080</v>
      </c>
      <c r="C3483">
        <f t="shared" si="476"/>
        <v>2080</v>
      </c>
      <c r="D3483" t="s">
        <v>20</v>
      </c>
      <c r="E3483">
        <f t="shared" si="477"/>
        <v>1</v>
      </c>
      <c r="F3483">
        <f t="shared" si="478"/>
        <v>2008</v>
      </c>
      <c r="G3483" s="2">
        <f t="shared" si="479"/>
        <v>254</v>
      </c>
      <c r="BV3483" s="1">
        <v>39701</v>
      </c>
      <c r="BW3483">
        <f t="shared" ca="1" si="480"/>
        <v>2080</v>
      </c>
      <c r="BX3483">
        <v>2080</v>
      </c>
    </row>
    <row r="3484" spans="1:76" x14ac:dyDescent="0.25">
      <c r="A3484" s="1">
        <v>39702</v>
      </c>
      <c r="B3484">
        <v>2190</v>
      </c>
      <c r="C3484">
        <f t="shared" si="476"/>
        <v>2190</v>
      </c>
      <c r="D3484" t="s">
        <v>20</v>
      </c>
      <c r="E3484">
        <f t="shared" si="477"/>
        <v>1</v>
      </c>
      <c r="F3484">
        <f t="shared" si="478"/>
        <v>2008</v>
      </c>
      <c r="G3484" s="2">
        <f t="shared" si="479"/>
        <v>255</v>
      </c>
      <c r="BV3484" s="1">
        <v>39702</v>
      </c>
      <c r="BW3484">
        <f t="shared" ca="1" si="480"/>
        <v>2190</v>
      </c>
      <c r="BX3484">
        <v>2190</v>
      </c>
    </row>
    <row r="3485" spans="1:76" x14ac:dyDescent="0.25">
      <c r="A3485" s="1">
        <v>39703</v>
      </c>
      <c r="B3485">
        <v>2350</v>
      </c>
      <c r="C3485">
        <f t="shared" si="476"/>
        <v>2350</v>
      </c>
      <c r="D3485" t="s">
        <v>20</v>
      </c>
      <c r="E3485">
        <f t="shared" si="477"/>
        <v>1</v>
      </c>
      <c r="F3485">
        <f t="shared" si="478"/>
        <v>2008</v>
      </c>
      <c r="G3485" s="2">
        <f t="shared" si="479"/>
        <v>256</v>
      </c>
      <c r="BV3485" s="1">
        <v>39703</v>
      </c>
      <c r="BW3485">
        <f t="shared" ca="1" si="480"/>
        <v>2350</v>
      </c>
      <c r="BX3485">
        <v>2350</v>
      </c>
    </row>
    <row r="3486" spans="1:76" x14ac:dyDescent="0.25">
      <c r="A3486" s="1">
        <v>39704</v>
      </c>
      <c r="B3486">
        <v>2360</v>
      </c>
      <c r="C3486">
        <f t="shared" si="476"/>
        <v>2360</v>
      </c>
      <c r="D3486" t="s">
        <v>20</v>
      </c>
      <c r="E3486">
        <f t="shared" si="477"/>
        <v>1</v>
      </c>
      <c r="F3486">
        <f t="shared" si="478"/>
        <v>2008</v>
      </c>
      <c r="G3486" s="2">
        <f t="shared" si="479"/>
        <v>257</v>
      </c>
      <c r="BV3486" s="1">
        <v>39704</v>
      </c>
      <c r="BW3486">
        <f t="shared" ca="1" si="480"/>
        <v>2360</v>
      </c>
      <c r="BX3486">
        <v>2360</v>
      </c>
    </row>
    <row r="3487" spans="1:76" x14ac:dyDescent="0.25">
      <c r="A3487" s="1">
        <v>39705</v>
      </c>
      <c r="B3487">
        <v>2180</v>
      </c>
      <c r="C3487">
        <f t="shared" si="476"/>
        <v>2180</v>
      </c>
      <c r="D3487" t="s">
        <v>20</v>
      </c>
      <c r="E3487">
        <f t="shared" si="477"/>
        <v>1</v>
      </c>
      <c r="F3487">
        <f t="shared" si="478"/>
        <v>2008</v>
      </c>
      <c r="G3487" s="2">
        <f t="shared" si="479"/>
        <v>258</v>
      </c>
      <c r="BV3487" s="1">
        <v>39705</v>
      </c>
      <c r="BW3487">
        <f t="shared" ca="1" si="480"/>
        <v>2180</v>
      </c>
      <c r="BX3487">
        <v>2180</v>
      </c>
    </row>
    <row r="3488" spans="1:76" x14ac:dyDescent="0.25">
      <c r="A3488" s="1">
        <v>39706</v>
      </c>
      <c r="B3488">
        <v>1270</v>
      </c>
      <c r="C3488">
        <f t="shared" si="476"/>
        <v>1270</v>
      </c>
      <c r="D3488" t="s">
        <v>20</v>
      </c>
      <c r="E3488">
        <f t="shared" si="477"/>
        <v>1</v>
      </c>
      <c r="F3488">
        <f t="shared" si="478"/>
        <v>2008</v>
      </c>
      <c r="G3488" s="2">
        <f t="shared" si="479"/>
        <v>259</v>
      </c>
      <c r="BV3488" s="1">
        <v>39706</v>
      </c>
      <c r="BW3488">
        <f t="shared" ca="1" si="480"/>
        <v>1270</v>
      </c>
      <c r="BX3488">
        <v>1270</v>
      </c>
    </row>
    <row r="3489" spans="1:76" x14ac:dyDescent="0.25">
      <c r="A3489" s="1">
        <v>39707</v>
      </c>
      <c r="B3489">
        <v>1350</v>
      </c>
      <c r="C3489">
        <f t="shared" si="476"/>
        <v>1350</v>
      </c>
      <c r="D3489" t="s">
        <v>20</v>
      </c>
      <c r="E3489">
        <f t="shared" si="477"/>
        <v>1</v>
      </c>
      <c r="F3489">
        <f t="shared" si="478"/>
        <v>2008</v>
      </c>
      <c r="G3489" s="2">
        <f t="shared" si="479"/>
        <v>260</v>
      </c>
      <c r="BV3489" s="1">
        <v>39707</v>
      </c>
      <c r="BW3489">
        <f t="shared" ca="1" si="480"/>
        <v>1350</v>
      </c>
      <c r="BX3489">
        <v>1350</v>
      </c>
    </row>
    <row r="3490" spans="1:76" x14ac:dyDescent="0.25">
      <c r="A3490" s="1">
        <v>39708</v>
      </c>
      <c r="B3490">
        <v>1470</v>
      </c>
      <c r="C3490">
        <f t="shared" si="476"/>
        <v>1470</v>
      </c>
      <c r="D3490" t="s">
        <v>20</v>
      </c>
      <c r="E3490">
        <f t="shared" si="477"/>
        <v>1</v>
      </c>
      <c r="F3490">
        <f t="shared" si="478"/>
        <v>2008</v>
      </c>
      <c r="G3490" s="2">
        <f t="shared" si="479"/>
        <v>261</v>
      </c>
      <c r="BV3490" s="1">
        <v>39708</v>
      </c>
      <c r="BW3490">
        <f t="shared" ca="1" si="480"/>
        <v>1470</v>
      </c>
      <c r="BX3490">
        <v>1470</v>
      </c>
    </row>
    <row r="3491" spans="1:76" x14ac:dyDescent="0.25">
      <c r="A3491" s="1">
        <v>39709</v>
      </c>
      <c r="B3491">
        <v>1590</v>
      </c>
      <c r="C3491">
        <f t="shared" si="476"/>
        <v>1590</v>
      </c>
      <c r="D3491" t="s">
        <v>20</v>
      </c>
      <c r="E3491">
        <f t="shared" si="477"/>
        <v>1</v>
      </c>
      <c r="F3491">
        <f t="shared" si="478"/>
        <v>2008</v>
      </c>
      <c r="G3491" s="2">
        <f t="shared" si="479"/>
        <v>262</v>
      </c>
      <c r="BV3491" s="1">
        <v>39709</v>
      </c>
      <c r="BW3491">
        <f t="shared" ca="1" si="480"/>
        <v>1590</v>
      </c>
      <c r="BX3491">
        <v>1590</v>
      </c>
    </row>
    <row r="3492" spans="1:76" x14ac:dyDescent="0.25">
      <c r="A3492" s="1">
        <v>39710</v>
      </c>
      <c r="B3492">
        <v>1800</v>
      </c>
      <c r="C3492">
        <f t="shared" si="476"/>
        <v>1800</v>
      </c>
      <c r="D3492" t="s">
        <v>20</v>
      </c>
      <c r="E3492">
        <f t="shared" si="477"/>
        <v>1</v>
      </c>
      <c r="F3492">
        <f t="shared" si="478"/>
        <v>2008</v>
      </c>
      <c r="G3492" s="2">
        <f t="shared" si="479"/>
        <v>263</v>
      </c>
      <c r="BV3492" s="1">
        <v>39710</v>
      </c>
      <c r="BW3492">
        <f t="shared" ca="1" si="480"/>
        <v>1800</v>
      </c>
      <c r="BX3492">
        <v>1800</v>
      </c>
    </row>
    <row r="3493" spans="1:76" x14ac:dyDescent="0.25">
      <c r="A3493" s="1">
        <v>39711</v>
      </c>
      <c r="B3493">
        <v>2020</v>
      </c>
      <c r="C3493">
        <f t="shared" si="476"/>
        <v>2020</v>
      </c>
      <c r="D3493" t="s">
        <v>20</v>
      </c>
      <c r="E3493">
        <f t="shared" si="477"/>
        <v>1</v>
      </c>
      <c r="F3493">
        <f t="shared" si="478"/>
        <v>2008</v>
      </c>
      <c r="G3493" s="2">
        <f t="shared" si="479"/>
        <v>264</v>
      </c>
      <c r="BV3493" s="1">
        <v>39711</v>
      </c>
      <c r="BW3493">
        <f t="shared" ca="1" si="480"/>
        <v>2020</v>
      </c>
      <c r="BX3493">
        <v>2020</v>
      </c>
    </row>
    <row r="3494" spans="1:76" x14ac:dyDescent="0.25">
      <c r="A3494" s="1">
        <v>39712</v>
      </c>
      <c r="B3494">
        <v>2160</v>
      </c>
      <c r="C3494">
        <f t="shared" si="476"/>
        <v>2160</v>
      </c>
      <c r="D3494" t="s">
        <v>20</v>
      </c>
      <c r="E3494">
        <f t="shared" si="477"/>
        <v>1</v>
      </c>
      <c r="F3494">
        <f t="shared" si="478"/>
        <v>2008</v>
      </c>
      <c r="G3494" s="2">
        <f t="shared" si="479"/>
        <v>265</v>
      </c>
      <c r="BV3494" s="1">
        <v>39712</v>
      </c>
      <c r="BW3494">
        <f t="shared" ca="1" si="480"/>
        <v>2160</v>
      </c>
      <c r="BX3494">
        <v>2160</v>
      </c>
    </row>
    <row r="3495" spans="1:76" x14ac:dyDescent="0.25">
      <c r="A3495" s="1">
        <v>39713</v>
      </c>
      <c r="B3495">
        <v>2320</v>
      </c>
      <c r="C3495">
        <f t="shared" si="476"/>
        <v>2320</v>
      </c>
      <c r="D3495" t="s">
        <v>20</v>
      </c>
      <c r="E3495">
        <f t="shared" si="477"/>
        <v>1</v>
      </c>
      <c r="F3495">
        <f t="shared" si="478"/>
        <v>2008</v>
      </c>
      <c r="G3495" s="2">
        <f t="shared" si="479"/>
        <v>266</v>
      </c>
      <c r="BV3495" s="1">
        <v>39713</v>
      </c>
      <c r="BW3495">
        <f t="shared" ca="1" si="480"/>
        <v>2320</v>
      </c>
      <c r="BX3495">
        <v>2320</v>
      </c>
    </row>
    <row r="3496" spans="1:76" x14ac:dyDescent="0.25">
      <c r="A3496" s="1">
        <v>39714</v>
      </c>
      <c r="B3496">
        <v>2500</v>
      </c>
      <c r="C3496">
        <f t="shared" si="476"/>
        <v>2500</v>
      </c>
      <c r="D3496" t="s">
        <v>20</v>
      </c>
      <c r="E3496">
        <f t="shared" si="477"/>
        <v>1</v>
      </c>
      <c r="F3496">
        <f t="shared" si="478"/>
        <v>2008</v>
      </c>
      <c r="G3496" s="2">
        <f t="shared" si="479"/>
        <v>267</v>
      </c>
      <c r="BV3496" s="1">
        <v>39714</v>
      </c>
      <c r="BW3496">
        <f t="shared" ca="1" si="480"/>
        <v>2500</v>
      </c>
      <c r="BX3496">
        <v>2500</v>
      </c>
    </row>
    <row r="3497" spans="1:76" x14ac:dyDescent="0.25">
      <c r="A3497" s="1">
        <v>39715</v>
      </c>
      <c r="B3497">
        <v>2680</v>
      </c>
      <c r="C3497">
        <f t="shared" si="476"/>
        <v>2680</v>
      </c>
      <c r="D3497" t="s">
        <v>20</v>
      </c>
      <c r="E3497">
        <f t="shared" si="477"/>
        <v>1</v>
      </c>
      <c r="F3497">
        <f t="shared" si="478"/>
        <v>2008</v>
      </c>
      <c r="G3497" s="2">
        <f t="shared" si="479"/>
        <v>268</v>
      </c>
      <c r="BV3497" s="1">
        <v>39715</v>
      </c>
      <c r="BW3497">
        <f t="shared" ca="1" si="480"/>
        <v>2680</v>
      </c>
      <c r="BX3497">
        <v>2680</v>
      </c>
    </row>
    <row r="3498" spans="1:76" x14ac:dyDescent="0.25">
      <c r="A3498" s="1">
        <v>39716</v>
      </c>
      <c r="B3498">
        <v>2580</v>
      </c>
      <c r="C3498">
        <f t="shared" si="476"/>
        <v>2580</v>
      </c>
      <c r="D3498" t="s">
        <v>20</v>
      </c>
      <c r="E3498">
        <f t="shared" si="477"/>
        <v>1</v>
      </c>
      <c r="F3498">
        <f t="shared" si="478"/>
        <v>2008</v>
      </c>
      <c r="G3498" s="2">
        <f t="shared" si="479"/>
        <v>269</v>
      </c>
      <c r="BV3498" s="1">
        <v>39716</v>
      </c>
      <c r="BW3498">
        <f t="shared" ca="1" si="480"/>
        <v>2580</v>
      </c>
      <c r="BX3498">
        <v>2580</v>
      </c>
    </row>
    <row r="3499" spans="1:76" x14ac:dyDescent="0.25">
      <c r="A3499" s="1">
        <v>39717</v>
      </c>
      <c r="B3499">
        <v>2400</v>
      </c>
      <c r="C3499">
        <f t="shared" si="476"/>
        <v>2400</v>
      </c>
      <c r="D3499" t="s">
        <v>20</v>
      </c>
      <c r="E3499">
        <f t="shared" si="477"/>
        <v>1</v>
      </c>
      <c r="F3499">
        <f t="shared" si="478"/>
        <v>2008</v>
      </c>
      <c r="G3499" s="2">
        <f t="shared" si="479"/>
        <v>270</v>
      </c>
      <c r="BV3499" s="1">
        <v>39717</v>
      </c>
      <c r="BW3499">
        <f t="shared" ca="1" si="480"/>
        <v>2400</v>
      </c>
      <c r="BX3499">
        <v>2400</v>
      </c>
    </row>
    <row r="3500" spans="1:76" x14ac:dyDescent="0.25">
      <c r="A3500" s="1">
        <v>39718</v>
      </c>
      <c r="B3500">
        <v>2430</v>
      </c>
      <c r="C3500">
        <f t="shared" si="476"/>
        <v>2430</v>
      </c>
      <c r="D3500" t="s">
        <v>20</v>
      </c>
      <c r="E3500">
        <f t="shared" si="477"/>
        <v>1</v>
      </c>
      <c r="F3500">
        <f t="shared" si="478"/>
        <v>2008</v>
      </c>
      <c r="G3500" s="2">
        <f t="shared" si="479"/>
        <v>271</v>
      </c>
      <c r="BV3500" s="1">
        <v>39718</v>
      </c>
      <c r="BW3500">
        <f t="shared" ca="1" si="480"/>
        <v>2430</v>
      </c>
      <c r="BX3500">
        <v>2430</v>
      </c>
    </row>
    <row r="3501" spans="1:76" x14ac:dyDescent="0.25">
      <c r="A3501" s="1">
        <v>39719</v>
      </c>
      <c r="B3501">
        <v>2480</v>
      </c>
      <c r="C3501">
        <f t="shared" si="476"/>
        <v>2480</v>
      </c>
      <c r="D3501" t="s">
        <v>20</v>
      </c>
      <c r="E3501">
        <f t="shared" si="477"/>
        <v>1</v>
      </c>
      <c r="F3501">
        <f t="shared" si="478"/>
        <v>2008</v>
      </c>
      <c r="G3501" s="2">
        <f t="shared" si="479"/>
        <v>272</v>
      </c>
      <c r="BV3501" s="1">
        <v>39719</v>
      </c>
      <c r="BW3501">
        <f t="shared" ca="1" si="480"/>
        <v>2480</v>
      </c>
      <c r="BX3501">
        <v>2480</v>
      </c>
    </row>
    <row r="3502" spans="1:76" x14ac:dyDescent="0.25">
      <c r="A3502" s="1">
        <v>39720</v>
      </c>
      <c r="B3502">
        <v>2450</v>
      </c>
      <c r="C3502">
        <f t="shared" si="476"/>
        <v>2450</v>
      </c>
      <c r="D3502" t="s">
        <v>20</v>
      </c>
      <c r="E3502">
        <f t="shared" si="477"/>
        <v>1</v>
      </c>
      <c r="F3502">
        <f t="shared" si="478"/>
        <v>2008</v>
      </c>
      <c r="G3502" s="2">
        <f t="shared" si="479"/>
        <v>273</v>
      </c>
      <c r="BV3502" s="1">
        <v>39720</v>
      </c>
      <c r="BW3502">
        <f t="shared" ca="1" si="480"/>
        <v>2450</v>
      </c>
      <c r="BX3502">
        <v>2450</v>
      </c>
    </row>
    <row r="3503" spans="1:76" x14ac:dyDescent="0.25">
      <c r="A3503" s="1">
        <v>39721</v>
      </c>
      <c r="B3503">
        <v>2430</v>
      </c>
      <c r="C3503">
        <f t="shared" si="476"/>
        <v>2430</v>
      </c>
      <c r="D3503" t="s">
        <v>20</v>
      </c>
      <c r="E3503">
        <f t="shared" si="477"/>
        <v>1</v>
      </c>
      <c r="F3503">
        <f t="shared" si="478"/>
        <v>2008</v>
      </c>
      <c r="G3503" s="2">
        <f t="shared" si="479"/>
        <v>274</v>
      </c>
      <c r="BV3503" s="1">
        <v>39721</v>
      </c>
      <c r="BW3503">
        <f t="shared" ca="1" si="480"/>
        <v>2430</v>
      </c>
      <c r="BX3503">
        <v>2430</v>
      </c>
    </row>
    <row r="3504" spans="1:76" x14ac:dyDescent="0.25">
      <c r="A3504" s="1">
        <v>39722</v>
      </c>
      <c r="B3504">
        <v>2380</v>
      </c>
      <c r="C3504">
        <f t="shared" si="476"/>
        <v>2380</v>
      </c>
      <c r="D3504" t="s">
        <v>20</v>
      </c>
      <c r="E3504">
        <f t="shared" si="477"/>
        <v>1</v>
      </c>
      <c r="F3504">
        <f t="shared" si="478"/>
        <v>2008</v>
      </c>
      <c r="G3504" s="2">
        <f t="shared" si="479"/>
        <v>275</v>
      </c>
      <c r="BV3504" s="1">
        <v>39722</v>
      </c>
      <c r="BW3504">
        <f t="shared" ca="1" si="480"/>
        <v>2380</v>
      </c>
      <c r="BX3504">
        <v>2380</v>
      </c>
    </row>
    <row r="3505" spans="1:76" x14ac:dyDescent="0.25">
      <c r="A3505" s="1">
        <v>39723</v>
      </c>
      <c r="B3505">
        <v>2430</v>
      </c>
      <c r="C3505">
        <f t="shared" si="476"/>
        <v>2430</v>
      </c>
      <c r="D3505" t="s">
        <v>20</v>
      </c>
      <c r="E3505">
        <f t="shared" si="477"/>
        <v>1</v>
      </c>
      <c r="F3505">
        <f t="shared" si="478"/>
        <v>2008</v>
      </c>
      <c r="G3505" s="2">
        <f t="shared" si="479"/>
        <v>276</v>
      </c>
      <c r="BV3505" s="1">
        <v>39723</v>
      </c>
      <c r="BW3505">
        <f t="shared" ca="1" si="480"/>
        <v>2430</v>
      </c>
      <c r="BX3505">
        <v>2430</v>
      </c>
    </row>
    <row r="3506" spans="1:76" x14ac:dyDescent="0.25">
      <c r="A3506" s="1">
        <v>39724</v>
      </c>
      <c r="B3506">
        <v>2540</v>
      </c>
      <c r="C3506">
        <f t="shared" si="476"/>
        <v>2540</v>
      </c>
      <c r="D3506" t="s">
        <v>20</v>
      </c>
      <c r="E3506">
        <f t="shared" si="477"/>
        <v>1</v>
      </c>
      <c r="F3506">
        <f t="shared" si="478"/>
        <v>2008</v>
      </c>
      <c r="G3506" s="2">
        <f t="shared" si="479"/>
        <v>277</v>
      </c>
      <c r="BV3506" s="1">
        <v>39724</v>
      </c>
      <c r="BW3506">
        <f t="shared" ca="1" si="480"/>
        <v>2540</v>
      </c>
      <c r="BX3506">
        <v>2540</v>
      </c>
    </row>
    <row r="3507" spans="1:76" x14ac:dyDescent="0.25">
      <c r="A3507" s="1">
        <v>39725</v>
      </c>
      <c r="B3507">
        <v>2590</v>
      </c>
      <c r="C3507">
        <f t="shared" si="476"/>
        <v>2590</v>
      </c>
      <c r="D3507" t="s">
        <v>20</v>
      </c>
      <c r="E3507">
        <f t="shared" si="477"/>
        <v>1</v>
      </c>
      <c r="F3507">
        <f t="shared" si="478"/>
        <v>2008</v>
      </c>
      <c r="G3507" s="2">
        <f t="shared" si="479"/>
        <v>278</v>
      </c>
      <c r="BV3507" s="1">
        <v>39725</v>
      </c>
      <c r="BW3507">
        <f t="shared" ca="1" si="480"/>
        <v>2590</v>
      </c>
      <c r="BX3507">
        <v>2590</v>
      </c>
    </row>
    <row r="3508" spans="1:76" x14ac:dyDescent="0.25">
      <c r="A3508" s="1">
        <v>39726</v>
      </c>
      <c r="B3508">
        <v>2650</v>
      </c>
      <c r="C3508">
        <f t="shared" si="476"/>
        <v>2650</v>
      </c>
      <c r="D3508" t="s">
        <v>20</v>
      </c>
      <c r="E3508">
        <f t="shared" si="477"/>
        <v>1</v>
      </c>
      <c r="F3508">
        <f t="shared" si="478"/>
        <v>2008</v>
      </c>
      <c r="G3508" s="2">
        <f t="shared" si="479"/>
        <v>279</v>
      </c>
      <c r="BV3508" s="1">
        <v>39726</v>
      </c>
      <c r="BW3508">
        <f t="shared" ca="1" si="480"/>
        <v>2650</v>
      </c>
      <c r="BX3508">
        <v>2650</v>
      </c>
    </row>
    <row r="3509" spans="1:76" x14ac:dyDescent="0.25">
      <c r="A3509" s="1">
        <v>39727</v>
      </c>
      <c r="B3509">
        <v>2570</v>
      </c>
      <c r="C3509">
        <f t="shared" si="476"/>
        <v>2570</v>
      </c>
      <c r="D3509" t="s">
        <v>20</v>
      </c>
      <c r="E3509">
        <f t="shared" si="477"/>
        <v>1</v>
      </c>
      <c r="F3509">
        <f t="shared" si="478"/>
        <v>2008</v>
      </c>
      <c r="G3509" s="2">
        <f t="shared" si="479"/>
        <v>280</v>
      </c>
      <c r="BV3509" s="1">
        <v>39727</v>
      </c>
      <c r="BW3509">
        <f t="shared" ca="1" si="480"/>
        <v>2570</v>
      </c>
      <c r="BX3509">
        <v>2570</v>
      </c>
    </row>
    <row r="3510" spans="1:76" x14ac:dyDescent="0.25">
      <c r="A3510" s="1">
        <v>39728</v>
      </c>
      <c r="B3510">
        <v>2320</v>
      </c>
      <c r="C3510">
        <f t="shared" si="476"/>
        <v>2320</v>
      </c>
      <c r="D3510" t="s">
        <v>20</v>
      </c>
      <c r="E3510">
        <f t="shared" si="477"/>
        <v>1</v>
      </c>
      <c r="F3510">
        <f t="shared" si="478"/>
        <v>2008</v>
      </c>
      <c r="G3510" s="2">
        <f t="shared" si="479"/>
        <v>281</v>
      </c>
      <c r="BV3510" s="1">
        <v>39728</v>
      </c>
      <c r="BW3510">
        <f t="shared" ca="1" si="480"/>
        <v>2320</v>
      </c>
      <c r="BX3510">
        <v>2320</v>
      </c>
    </row>
    <row r="3511" spans="1:76" x14ac:dyDescent="0.25">
      <c r="A3511" s="1">
        <v>39729</v>
      </c>
      <c r="B3511">
        <v>2560</v>
      </c>
      <c r="C3511">
        <f t="shared" si="476"/>
        <v>2560</v>
      </c>
      <c r="D3511" t="s">
        <v>20</v>
      </c>
      <c r="E3511">
        <f t="shared" si="477"/>
        <v>1</v>
      </c>
      <c r="F3511">
        <f t="shared" si="478"/>
        <v>2008</v>
      </c>
      <c r="G3511" s="2">
        <f t="shared" si="479"/>
        <v>282</v>
      </c>
      <c r="BV3511" s="1">
        <v>39729</v>
      </c>
      <c r="BW3511">
        <f t="shared" ca="1" si="480"/>
        <v>2560</v>
      </c>
      <c r="BX3511">
        <v>2560</v>
      </c>
    </row>
    <row r="3512" spans="1:76" x14ac:dyDescent="0.25">
      <c r="A3512" s="1">
        <v>39730</v>
      </c>
      <c r="B3512">
        <v>2570</v>
      </c>
      <c r="C3512">
        <f t="shared" si="476"/>
        <v>2570</v>
      </c>
      <c r="D3512" t="s">
        <v>20</v>
      </c>
      <c r="E3512">
        <f t="shared" si="477"/>
        <v>1</v>
      </c>
      <c r="F3512">
        <f t="shared" si="478"/>
        <v>2008</v>
      </c>
      <c r="G3512" s="2">
        <f t="shared" si="479"/>
        <v>283</v>
      </c>
      <c r="BV3512" s="1">
        <v>39730</v>
      </c>
      <c r="BW3512">
        <f t="shared" ca="1" si="480"/>
        <v>2570</v>
      </c>
      <c r="BX3512">
        <v>2570</v>
      </c>
    </row>
    <row r="3513" spans="1:76" x14ac:dyDescent="0.25">
      <c r="A3513" s="1">
        <v>39731</v>
      </c>
      <c r="B3513">
        <v>2400</v>
      </c>
      <c r="C3513">
        <f t="shared" si="476"/>
        <v>2400</v>
      </c>
      <c r="D3513" t="s">
        <v>20</v>
      </c>
      <c r="E3513">
        <f t="shared" si="477"/>
        <v>1</v>
      </c>
      <c r="F3513">
        <f t="shared" si="478"/>
        <v>2008</v>
      </c>
      <c r="G3513" s="2">
        <f t="shared" si="479"/>
        <v>284</v>
      </c>
      <c r="BV3513" s="1">
        <v>39731</v>
      </c>
      <c r="BW3513">
        <f t="shared" ca="1" si="480"/>
        <v>2400</v>
      </c>
      <c r="BX3513">
        <v>2400</v>
      </c>
    </row>
    <row r="3514" spans="1:76" x14ac:dyDescent="0.25">
      <c r="A3514" s="1">
        <v>39732</v>
      </c>
      <c r="B3514">
        <v>2270</v>
      </c>
      <c r="C3514">
        <f t="shared" si="476"/>
        <v>2270</v>
      </c>
      <c r="D3514" t="s">
        <v>20</v>
      </c>
      <c r="E3514">
        <f t="shared" si="477"/>
        <v>1</v>
      </c>
      <c r="F3514">
        <f t="shared" si="478"/>
        <v>2008</v>
      </c>
      <c r="G3514" s="2">
        <f t="shared" si="479"/>
        <v>285</v>
      </c>
      <c r="BV3514" s="1">
        <v>39732</v>
      </c>
      <c r="BW3514">
        <f t="shared" ca="1" si="480"/>
        <v>2270</v>
      </c>
      <c r="BX3514">
        <v>2270</v>
      </c>
    </row>
    <row r="3515" spans="1:76" x14ac:dyDescent="0.25">
      <c r="A3515" s="1">
        <v>39733</v>
      </c>
      <c r="B3515">
        <v>1710</v>
      </c>
      <c r="C3515">
        <f t="shared" si="476"/>
        <v>1710</v>
      </c>
      <c r="D3515" t="s">
        <v>20</v>
      </c>
      <c r="E3515">
        <f t="shared" si="477"/>
        <v>1</v>
      </c>
      <c r="F3515">
        <f t="shared" si="478"/>
        <v>2008</v>
      </c>
      <c r="G3515" s="2">
        <f t="shared" si="479"/>
        <v>286</v>
      </c>
      <c r="BV3515" s="1">
        <v>39733</v>
      </c>
      <c r="BW3515">
        <f t="shared" ca="1" si="480"/>
        <v>1710</v>
      </c>
      <c r="BX3515">
        <v>1710</v>
      </c>
    </row>
    <row r="3516" spans="1:76" x14ac:dyDescent="0.25">
      <c r="A3516" s="1">
        <v>39734</v>
      </c>
      <c r="B3516">
        <v>1580</v>
      </c>
      <c r="C3516">
        <f t="shared" si="476"/>
        <v>1580</v>
      </c>
      <c r="D3516" t="s">
        <v>20</v>
      </c>
      <c r="E3516">
        <f t="shared" si="477"/>
        <v>1</v>
      </c>
      <c r="F3516">
        <f t="shared" si="478"/>
        <v>2008</v>
      </c>
      <c r="G3516" s="2">
        <f t="shared" si="479"/>
        <v>287</v>
      </c>
      <c r="BV3516" s="1">
        <v>39734</v>
      </c>
      <c r="BW3516">
        <f t="shared" ca="1" si="480"/>
        <v>1580</v>
      </c>
      <c r="BX3516">
        <v>1580</v>
      </c>
    </row>
    <row r="3517" spans="1:76" x14ac:dyDescent="0.25">
      <c r="A3517" s="1">
        <v>39735</v>
      </c>
      <c r="B3517">
        <v>1860</v>
      </c>
      <c r="C3517">
        <f t="shared" si="476"/>
        <v>1860</v>
      </c>
      <c r="D3517" t="s">
        <v>20</v>
      </c>
      <c r="E3517">
        <f t="shared" si="477"/>
        <v>1</v>
      </c>
      <c r="F3517">
        <f t="shared" si="478"/>
        <v>2008</v>
      </c>
      <c r="G3517" s="2">
        <f t="shared" si="479"/>
        <v>288</v>
      </c>
      <c r="BV3517" s="1">
        <v>39735</v>
      </c>
      <c r="BW3517">
        <f t="shared" ca="1" si="480"/>
        <v>1860</v>
      </c>
      <c r="BX3517">
        <v>1860</v>
      </c>
    </row>
    <row r="3518" spans="1:76" x14ac:dyDescent="0.25">
      <c r="A3518" s="1">
        <v>39736</v>
      </c>
      <c r="B3518">
        <v>2000</v>
      </c>
      <c r="C3518">
        <f t="shared" si="476"/>
        <v>2000</v>
      </c>
      <c r="D3518" t="s">
        <v>20</v>
      </c>
      <c r="E3518">
        <f t="shared" si="477"/>
        <v>1</v>
      </c>
      <c r="F3518">
        <f t="shared" si="478"/>
        <v>2008</v>
      </c>
      <c r="G3518" s="2">
        <f t="shared" si="479"/>
        <v>289</v>
      </c>
      <c r="BV3518" s="1">
        <v>39736</v>
      </c>
      <c r="BW3518">
        <f t="shared" ca="1" si="480"/>
        <v>2000</v>
      </c>
      <c r="BX3518">
        <v>2000</v>
      </c>
    </row>
    <row r="3519" spans="1:76" x14ac:dyDescent="0.25">
      <c r="A3519" s="1">
        <v>39737</v>
      </c>
      <c r="B3519">
        <v>2120</v>
      </c>
      <c r="C3519">
        <f t="shared" si="476"/>
        <v>2120</v>
      </c>
      <c r="D3519" t="s">
        <v>20</v>
      </c>
      <c r="E3519">
        <f t="shared" si="477"/>
        <v>1</v>
      </c>
      <c r="F3519">
        <f t="shared" si="478"/>
        <v>2008</v>
      </c>
      <c r="G3519" s="2">
        <f t="shared" si="479"/>
        <v>290</v>
      </c>
      <c r="BV3519" s="1">
        <v>39737</v>
      </c>
      <c r="BW3519">
        <f t="shared" ca="1" si="480"/>
        <v>2120</v>
      </c>
      <c r="BX3519">
        <v>2120</v>
      </c>
    </row>
    <row r="3520" spans="1:76" x14ac:dyDescent="0.25">
      <c r="A3520" s="1">
        <v>39738</v>
      </c>
      <c r="B3520">
        <v>2150</v>
      </c>
      <c r="C3520">
        <f t="shared" si="476"/>
        <v>2150</v>
      </c>
      <c r="D3520" t="s">
        <v>20</v>
      </c>
      <c r="E3520">
        <f t="shared" si="477"/>
        <v>1</v>
      </c>
      <c r="F3520">
        <f t="shared" si="478"/>
        <v>2008</v>
      </c>
      <c r="G3520" s="2">
        <f t="shared" si="479"/>
        <v>291</v>
      </c>
      <c r="BV3520" s="1">
        <v>39738</v>
      </c>
      <c r="BW3520">
        <f t="shared" ca="1" si="480"/>
        <v>2150</v>
      </c>
      <c r="BX3520">
        <v>2150</v>
      </c>
    </row>
    <row r="3521" spans="1:76" x14ac:dyDescent="0.25">
      <c r="A3521" s="1">
        <v>39739</v>
      </c>
      <c r="B3521">
        <v>2170</v>
      </c>
      <c r="C3521">
        <f t="shared" si="476"/>
        <v>2170</v>
      </c>
      <c r="D3521" t="s">
        <v>20</v>
      </c>
      <c r="E3521">
        <f t="shared" si="477"/>
        <v>1</v>
      </c>
      <c r="F3521">
        <f t="shared" si="478"/>
        <v>2008</v>
      </c>
      <c r="G3521" s="2">
        <f t="shared" si="479"/>
        <v>292</v>
      </c>
      <c r="BV3521" s="1">
        <v>39739</v>
      </c>
      <c r="BW3521">
        <f t="shared" ca="1" si="480"/>
        <v>2170</v>
      </c>
      <c r="BX3521">
        <v>2170</v>
      </c>
    </row>
    <row r="3522" spans="1:76" x14ac:dyDescent="0.25">
      <c r="A3522" s="1">
        <v>39740</v>
      </c>
      <c r="B3522">
        <v>2230</v>
      </c>
      <c r="C3522">
        <f t="shared" si="476"/>
        <v>2230</v>
      </c>
      <c r="D3522" t="s">
        <v>20</v>
      </c>
      <c r="E3522">
        <f t="shared" si="477"/>
        <v>1</v>
      </c>
      <c r="F3522">
        <f t="shared" si="478"/>
        <v>2008</v>
      </c>
      <c r="G3522" s="2">
        <f t="shared" si="479"/>
        <v>293</v>
      </c>
      <c r="BV3522" s="1">
        <v>39740</v>
      </c>
      <c r="BW3522">
        <f t="shared" ca="1" si="480"/>
        <v>2230</v>
      </c>
      <c r="BX3522">
        <v>2230</v>
      </c>
    </row>
    <row r="3523" spans="1:76" x14ac:dyDescent="0.25">
      <c r="A3523" s="1">
        <v>39741</v>
      </c>
      <c r="B3523">
        <v>2300</v>
      </c>
      <c r="C3523">
        <f t="shared" ref="C3523:C3586" si="481">IF(ISNUMBER(B3523),B3523,"XX")</f>
        <v>2300</v>
      </c>
      <c r="D3523" t="s">
        <v>20</v>
      </c>
      <c r="E3523">
        <f t="shared" ref="E3523:E3586" si="482">IF(LEFT(D3523,1)="A",1,0)</f>
        <v>1</v>
      </c>
      <c r="F3523">
        <f t="shared" ref="F3523:F3586" si="483">YEAR(A3523)</f>
        <v>2008</v>
      </c>
      <c r="G3523" s="2">
        <f t="shared" ref="G3523:G3586" si="484">DATE(YEAR(A3523),MONTH(A3523),DAY(A3523))-DATE(YEAR(A3523),1,0)</f>
        <v>294</v>
      </c>
      <c r="BV3523" s="1">
        <v>39741</v>
      </c>
      <c r="BW3523">
        <f t="shared" ref="BW3523:BW3586" ca="1" si="485">OFFSET($BA$1,MATCH(DATE(YEAR(BV3523),MONTH(BV3523),DAY(BV3523))-DATE(YEAR(BV3523),1,0),$BA$2:$BA$366,0),MATCH(YEAR(BV3523),$BB$1:$BO$1,0))</f>
        <v>2300</v>
      </c>
      <c r="BX3523">
        <v>2300</v>
      </c>
    </row>
    <row r="3524" spans="1:76" x14ac:dyDescent="0.25">
      <c r="A3524" s="1">
        <v>39742</v>
      </c>
      <c r="B3524">
        <v>2350</v>
      </c>
      <c r="C3524">
        <f t="shared" si="481"/>
        <v>2350</v>
      </c>
      <c r="D3524" t="s">
        <v>20</v>
      </c>
      <c r="E3524">
        <f t="shared" si="482"/>
        <v>1</v>
      </c>
      <c r="F3524">
        <f t="shared" si="483"/>
        <v>2008</v>
      </c>
      <c r="G3524" s="2">
        <f t="shared" si="484"/>
        <v>295</v>
      </c>
      <c r="BV3524" s="1">
        <v>39742</v>
      </c>
      <c r="BW3524">
        <f t="shared" ca="1" si="485"/>
        <v>2350</v>
      </c>
      <c r="BX3524">
        <v>2350</v>
      </c>
    </row>
    <row r="3525" spans="1:76" x14ac:dyDescent="0.25">
      <c r="A3525" s="1">
        <v>39743</v>
      </c>
      <c r="B3525">
        <v>2410</v>
      </c>
      <c r="C3525">
        <f t="shared" si="481"/>
        <v>2410</v>
      </c>
      <c r="D3525" t="s">
        <v>20</v>
      </c>
      <c r="E3525">
        <f t="shared" si="482"/>
        <v>1</v>
      </c>
      <c r="F3525">
        <f t="shared" si="483"/>
        <v>2008</v>
      </c>
      <c r="G3525" s="2">
        <f t="shared" si="484"/>
        <v>296</v>
      </c>
      <c r="BV3525" s="1">
        <v>39743</v>
      </c>
      <c r="BW3525">
        <f t="shared" ca="1" si="485"/>
        <v>2410</v>
      </c>
      <c r="BX3525">
        <v>2410</v>
      </c>
    </row>
    <row r="3526" spans="1:76" x14ac:dyDescent="0.25">
      <c r="A3526" s="1">
        <v>39744</v>
      </c>
      <c r="B3526">
        <v>2370</v>
      </c>
      <c r="C3526">
        <f t="shared" si="481"/>
        <v>2370</v>
      </c>
      <c r="D3526" t="s">
        <v>20</v>
      </c>
      <c r="E3526">
        <f t="shared" si="482"/>
        <v>1</v>
      </c>
      <c r="F3526">
        <f t="shared" si="483"/>
        <v>2008</v>
      </c>
      <c r="G3526" s="2">
        <f t="shared" si="484"/>
        <v>297</v>
      </c>
      <c r="BV3526" s="1">
        <v>39744</v>
      </c>
      <c r="BW3526">
        <f t="shared" ca="1" si="485"/>
        <v>2370</v>
      </c>
      <c r="BX3526">
        <v>2370</v>
      </c>
    </row>
    <row r="3527" spans="1:76" x14ac:dyDescent="0.25">
      <c r="A3527" s="1">
        <v>39745</v>
      </c>
      <c r="B3527">
        <v>2370</v>
      </c>
      <c r="C3527">
        <f t="shared" si="481"/>
        <v>2370</v>
      </c>
      <c r="D3527" t="s">
        <v>20</v>
      </c>
      <c r="E3527">
        <f t="shared" si="482"/>
        <v>1</v>
      </c>
      <c r="F3527">
        <f t="shared" si="483"/>
        <v>2008</v>
      </c>
      <c r="G3527" s="2">
        <f t="shared" si="484"/>
        <v>298</v>
      </c>
      <c r="BV3527" s="1">
        <v>39745</v>
      </c>
      <c r="BW3527">
        <f t="shared" ca="1" si="485"/>
        <v>2370</v>
      </c>
      <c r="BX3527">
        <v>2370</v>
      </c>
    </row>
    <row r="3528" spans="1:76" x14ac:dyDescent="0.25">
      <c r="A3528" s="1">
        <v>39746</v>
      </c>
      <c r="B3528">
        <v>2320</v>
      </c>
      <c r="C3528">
        <f t="shared" si="481"/>
        <v>2320</v>
      </c>
      <c r="D3528" t="s">
        <v>20</v>
      </c>
      <c r="E3528">
        <f t="shared" si="482"/>
        <v>1</v>
      </c>
      <c r="F3528">
        <f t="shared" si="483"/>
        <v>2008</v>
      </c>
      <c r="G3528" s="2">
        <f t="shared" si="484"/>
        <v>299</v>
      </c>
      <c r="BV3528" s="1">
        <v>39746</v>
      </c>
      <c r="BW3528">
        <f t="shared" ca="1" si="485"/>
        <v>2320</v>
      </c>
      <c r="BX3528">
        <v>2320</v>
      </c>
    </row>
    <row r="3529" spans="1:76" x14ac:dyDescent="0.25">
      <c r="A3529" s="1">
        <v>39747</v>
      </c>
      <c r="B3529">
        <v>2330</v>
      </c>
      <c r="C3529">
        <f t="shared" si="481"/>
        <v>2330</v>
      </c>
      <c r="D3529" t="s">
        <v>20</v>
      </c>
      <c r="E3529">
        <f t="shared" si="482"/>
        <v>1</v>
      </c>
      <c r="F3529">
        <f t="shared" si="483"/>
        <v>2008</v>
      </c>
      <c r="G3529" s="2">
        <f t="shared" si="484"/>
        <v>300</v>
      </c>
      <c r="BV3529" s="1">
        <v>39747</v>
      </c>
      <c r="BW3529">
        <f t="shared" ca="1" si="485"/>
        <v>2330</v>
      </c>
      <c r="BX3529">
        <v>2330</v>
      </c>
    </row>
    <row r="3530" spans="1:76" x14ac:dyDescent="0.25">
      <c r="A3530" s="1">
        <v>39748</v>
      </c>
      <c r="B3530">
        <v>2510</v>
      </c>
      <c r="C3530">
        <f t="shared" si="481"/>
        <v>2510</v>
      </c>
      <c r="D3530" t="s">
        <v>20</v>
      </c>
      <c r="E3530">
        <f t="shared" si="482"/>
        <v>1</v>
      </c>
      <c r="F3530">
        <f t="shared" si="483"/>
        <v>2008</v>
      </c>
      <c r="G3530" s="2">
        <f t="shared" si="484"/>
        <v>301</v>
      </c>
      <c r="BV3530" s="1">
        <v>39748</v>
      </c>
      <c r="BW3530">
        <f t="shared" ca="1" si="485"/>
        <v>2510</v>
      </c>
      <c r="BX3530">
        <v>2510</v>
      </c>
    </row>
    <row r="3531" spans="1:76" x14ac:dyDescent="0.25">
      <c r="A3531" s="1">
        <v>39749</v>
      </c>
      <c r="B3531">
        <v>2530</v>
      </c>
      <c r="C3531">
        <f t="shared" si="481"/>
        <v>2530</v>
      </c>
      <c r="D3531" t="s">
        <v>20</v>
      </c>
      <c r="E3531">
        <f t="shared" si="482"/>
        <v>1</v>
      </c>
      <c r="F3531">
        <f t="shared" si="483"/>
        <v>2008</v>
      </c>
      <c r="G3531" s="2">
        <f t="shared" si="484"/>
        <v>302</v>
      </c>
      <c r="BV3531" s="1">
        <v>39749</v>
      </c>
      <c r="BW3531">
        <f t="shared" ca="1" si="485"/>
        <v>2530</v>
      </c>
      <c r="BX3531">
        <v>2530</v>
      </c>
    </row>
    <row r="3532" spans="1:76" x14ac:dyDescent="0.25">
      <c r="A3532" s="1">
        <v>39750</v>
      </c>
      <c r="B3532">
        <v>2500</v>
      </c>
      <c r="C3532">
        <f t="shared" si="481"/>
        <v>2500</v>
      </c>
      <c r="D3532" t="s">
        <v>20</v>
      </c>
      <c r="E3532">
        <f t="shared" si="482"/>
        <v>1</v>
      </c>
      <c r="F3532">
        <f t="shared" si="483"/>
        <v>2008</v>
      </c>
      <c r="G3532" s="2">
        <f t="shared" si="484"/>
        <v>303</v>
      </c>
      <c r="BV3532" s="1">
        <v>39750</v>
      </c>
      <c r="BW3532">
        <f t="shared" ca="1" si="485"/>
        <v>2500</v>
      </c>
      <c r="BX3532">
        <v>2500</v>
      </c>
    </row>
    <row r="3533" spans="1:76" x14ac:dyDescent="0.25">
      <c r="A3533" s="1">
        <v>39751</v>
      </c>
      <c r="B3533">
        <v>2520</v>
      </c>
      <c r="C3533">
        <f t="shared" si="481"/>
        <v>2520</v>
      </c>
      <c r="D3533" t="s">
        <v>20</v>
      </c>
      <c r="E3533">
        <f t="shared" si="482"/>
        <v>1</v>
      </c>
      <c r="F3533">
        <f t="shared" si="483"/>
        <v>2008</v>
      </c>
      <c r="G3533" s="2">
        <f t="shared" si="484"/>
        <v>304</v>
      </c>
      <c r="BV3533" s="1">
        <v>39751</v>
      </c>
      <c r="BW3533">
        <f t="shared" ca="1" si="485"/>
        <v>2520</v>
      </c>
      <c r="BX3533">
        <v>2520</v>
      </c>
    </row>
    <row r="3534" spans="1:76" x14ac:dyDescent="0.25">
      <c r="A3534" s="1">
        <v>39752</v>
      </c>
      <c r="B3534">
        <v>2540</v>
      </c>
      <c r="C3534">
        <f t="shared" si="481"/>
        <v>2540</v>
      </c>
      <c r="D3534" t="s">
        <v>20</v>
      </c>
      <c r="E3534">
        <f t="shared" si="482"/>
        <v>1</v>
      </c>
      <c r="F3534">
        <f t="shared" si="483"/>
        <v>2008</v>
      </c>
      <c r="G3534" s="2">
        <f t="shared" si="484"/>
        <v>305</v>
      </c>
      <c r="BV3534" s="1">
        <v>39752</v>
      </c>
      <c r="BW3534">
        <f t="shared" ca="1" si="485"/>
        <v>2540</v>
      </c>
      <c r="BX3534">
        <v>2540</v>
      </c>
    </row>
    <row r="3535" spans="1:76" x14ac:dyDescent="0.25">
      <c r="A3535" s="1">
        <v>39753</v>
      </c>
      <c r="B3535">
        <v>2570</v>
      </c>
      <c r="C3535">
        <f t="shared" si="481"/>
        <v>2570</v>
      </c>
      <c r="D3535" t="s">
        <v>20</v>
      </c>
      <c r="E3535">
        <f t="shared" si="482"/>
        <v>1</v>
      </c>
      <c r="F3535">
        <f t="shared" si="483"/>
        <v>2008</v>
      </c>
      <c r="G3535" s="2">
        <f t="shared" si="484"/>
        <v>306</v>
      </c>
      <c r="BV3535" s="1">
        <v>39753</v>
      </c>
      <c r="BW3535">
        <f t="shared" ca="1" si="485"/>
        <v>2570</v>
      </c>
      <c r="BX3535">
        <v>2570</v>
      </c>
    </row>
    <row r="3536" spans="1:76" x14ac:dyDescent="0.25">
      <c r="A3536" s="1">
        <v>39754</v>
      </c>
      <c r="B3536">
        <v>2430</v>
      </c>
      <c r="C3536">
        <f t="shared" si="481"/>
        <v>2430</v>
      </c>
      <c r="D3536" t="s">
        <v>20</v>
      </c>
      <c r="E3536">
        <f t="shared" si="482"/>
        <v>1</v>
      </c>
      <c r="F3536">
        <f t="shared" si="483"/>
        <v>2008</v>
      </c>
      <c r="G3536" s="2">
        <f t="shared" si="484"/>
        <v>307</v>
      </c>
      <c r="BV3536" s="1">
        <v>39754</v>
      </c>
      <c r="BW3536">
        <f t="shared" ca="1" si="485"/>
        <v>2430</v>
      </c>
      <c r="BX3536">
        <v>2430</v>
      </c>
    </row>
    <row r="3537" spans="1:76" x14ac:dyDescent="0.25">
      <c r="A3537" s="1">
        <v>39755</v>
      </c>
      <c r="B3537">
        <v>2370</v>
      </c>
      <c r="C3537">
        <f t="shared" si="481"/>
        <v>2370</v>
      </c>
      <c r="D3537" t="s">
        <v>20</v>
      </c>
      <c r="E3537">
        <f t="shared" si="482"/>
        <v>1</v>
      </c>
      <c r="F3537">
        <f t="shared" si="483"/>
        <v>2008</v>
      </c>
      <c r="G3537" s="2">
        <f t="shared" si="484"/>
        <v>308</v>
      </c>
      <c r="BV3537" s="1">
        <v>39755</v>
      </c>
      <c r="BW3537">
        <f t="shared" ca="1" si="485"/>
        <v>2370</v>
      </c>
      <c r="BX3537">
        <v>2370</v>
      </c>
    </row>
    <row r="3538" spans="1:76" x14ac:dyDescent="0.25">
      <c r="A3538" s="1">
        <v>39756</v>
      </c>
      <c r="B3538">
        <v>2500</v>
      </c>
      <c r="C3538">
        <f t="shared" si="481"/>
        <v>2500</v>
      </c>
      <c r="D3538" t="s">
        <v>20</v>
      </c>
      <c r="E3538">
        <f t="shared" si="482"/>
        <v>1</v>
      </c>
      <c r="F3538">
        <f t="shared" si="483"/>
        <v>2008</v>
      </c>
      <c r="G3538" s="2">
        <f t="shared" si="484"/>
        <v>309</v>
      </c>
      <c r="BV3538" s="1">
        <v>39756</v>
      </c>
      <c r="BW3538">
        <f t="shared" ca="1" si="485"/>
        <v>2500</v>
      </c>
      <c r="BX3538">
        <v>2500</v>
      </c>
    </row>
    <row r="3539" spans="1:76" x14ac:dyDescent="0.25">
      <c r="A3539" s="1">
        <v>39757</v>
      </c>
      <c r="B3539">
        <v>2500</v>
      </c>
      <c r="C3539">
        <f t="shared" si="481"/>
        <v>2500</v>
      </c>
      <c r="D3539" t="s">
        <v>20</v>
      </c>
      <c r="E3539">
        <f t="shared" si="482"/>
        <v>1</v>
      </c>
      <c r="F3539">
        <f t="shared" si="483"/>
        <v>2008</v>
      </c>
      <c r="G3539" s="2">
        <f t="shared" si="484"/>
        <v>310</v>
      </c>
      <c r="BV3539" s="1">
        <v>39757</v>
      </c>
      <c r="BW3539">
        <f t="shared" ca="1" si="485"/>
        <v>2500</v>
      </c>
      <c r="BX3539">
        <v>2500</v>
      </c>
    </row>
    <row r="3540" spans="1:76" x14ac:dyDescent="0.25">
      <c r="A3540" s="1">
        <v>39758</v>
      </c>
      <c r="B3540">
        <v>2400</v>
      </c>
      <c r="C3540">
        <f t="shared" si="481"/>
        <v>2400</v>
      </c>
      <c r="D3540" t="s">
        <v>20</v>
      </c>
      <c r="E3540">
        <f t="shared" si="482"/>
        <v>1</v>
      </c>
      <c r="F3540">
        <f t="shared" si="483"/>
        <v>2008</v>
      </c>
      <c r="G3540" s="2">
        <f t="shared" si="484"/>
        <v>311</v>
      </c>
      <c r="BV3540" s="1">
        <v>39758</v>
      </c>
      <c r="BW3540">
        <f t="shared" ca="1" si="485"/>
        <v>2400</v>
      </c>
      <c r="BX3540">
        <v>2400</v>
      </c>
    </row>
    <row r="3541" spans="1:76" x14ac:dyDescent="0.25">
      <c r="A3541" s="1">
        <v>39759</v>
      </c>
      <c r="B3541">
        <v>2410</v>
      </c>
      <c r="C3541">
        <f t="shared" si="481"/>
        <v>2410</v>
      </c>
      <c r="D3541" t="s">
        <v>20</v>
      </c>
      <c r="E3541">
        <f t="shared" si="482"/>
        <v>1</v>
      </c>
      <c r="F3541">
        <f t="shared" si="483"/>
        <v>2008</v>
      </c>
      <c r="G3541" s="2">
        <f t="shared" si="484"/>
        <v>312</v>
      </c>
      <c r="BV3541" s="1">
        <v>39759</v>
      </c>
      <c r="BW3541">
        <f t="shared" ca="1" si="485"/>
        <v>2410</v>
      </c>
      <c r="BX3541">
        <v>2410</v>
      </c>
    </row>
    <row r="3542" spans="1:76" x14ac:dyDescent="0.25">
      <c r="A3542" s="1">
        <v>39760</v>
      </c>
      <c r="B3542">
        <v>2450</v>
      </c>
      <c r="C3542">
        <f t="shared" si="481"/>
        <v>2450</v>
      </c>
      <c r="D3542" t="s">
        <v>20</v>
      </c>
      <c r="E3542">
        <f t="shared" si="482"/>
        <v>1</v>
      </c>
      <c r="F3542">
        <f t="shared" si="483"/>
        <v>2008</v>
      </c>
      <c r="G3542" s="2">
        <f t="shared" si="484"/>
        <v>313</v>
      </c>
      <c r="BV3542" s="1">
        <v>39760</v>
      </c>
      <c r="BW3542">
        <f t="shared" ca="1" si="485"/>
        <v>2450</v>
      </c>
      <c r="BX3542">
        <v>2450</v>
      </c>
    </row>
    <row r="3543" spans="1:76" x14ac:dyDescent="0.25">
      <c r="A3543" s="1">
        <v>39761</v>
      </c>
      <c r="B3543">
        <v>2470</v>
      </c>
      <c r="C3543">
        <f t="shared" si="481"/>
        <v>2470</v>
      </c>
      <c r="D3543" t="s">
        <v>20</v>
      </c>
      <c r="E3543">
        <f t="shared" si="482"/>
        <v>1</v>
      </c>
      <c r="F3543">
        <f t="shared" si="483"/>
        <v>2008</v>
      </c>
      <c r="G3543" s="2">
        <f t="shared" si="484"/>
        <v>314</v>
      </c>
      <c r="BV3543" s="1">
        <v>39761</v>
      </c>
      <c r="BW3543">
        <f t="shared" ca="1" si="485"/>
        <v>2470</v>
      </c>
      <c r="BX3543">
        <v>2470</v>
      </c>
    </row>
    <row r="3544" spans="1:76" x14ac:dyDescent="0.25">
      <c r="A3544" s="1">
        <v>39762</v>
      </c>
      <c r="B3544">
        <v>2410</v>
      </c>
      <c r="C3544">
        <f t="shared" si="481"/>
        <v>2410</v>
      </c>
      <c r="D3544" t="s">
        <v>20</v>
      </c>
      <c r="E3544">
        <f t="shared" si="482"/>
        <v>1</v>
      </c>
      <c r="F3544">
        <f t="shared" si="483"/>
        <v>2008</v>
      </c>
      <c r="G3544" s="2">
        <f t="shared" si="484"/>
        <v>315</v>
      </c>
      <c r="BV3544" s="1">
        <v>39762</v>
      </c>
      <c r="BW3544">
        <f t="shared" ca="1" si="485"/>
        <v>2410</v>
      </c>
      <c r="BX3544">
        <v>2410</v>
      </c>
    </row>
    <row r="3545" spans="1:76" x14ac:dyDescent="0.25">
      <c r="A3545" s="1">
        <v>39763</v>
      </c>
      <c r="B3545">
        <v>2380</v>
      </c>
      <c r="C3545">
        <f t="shared" si="481"/>
        <v>2380</v>
      </c>
      <c r="D3545" t="s">
        <v>20</v>
      </c>
      <c r="E3545">
        <f t="shared" si="482"/>
        <v>1</v>
      </c>
      <c r="F3545">
        <f t="shared" si="483"/>
        <v>2008</v>
      </c>
      <c r="G3545" s="2">
        <f t="shared" si="484"/>
        <v>316</v>
      </c>
      <c r="BV3545" s="1">
        <v>39763</v>
      </c>
      <c r="BW3545">
        <f t="shared" ca="1" si="485"/>
        <v>2380</v>
      </c>
      <c r="BX3545">
        <v>2380</v>
      </c>
    </row>
    <row r="3546" spans="1:76" x14ac:dyDescent="0.25">
      <c r="A3546" s="1">
        <v>39764</v>
      </c>
      <c r="B3546">
        <v>2420</v>
      </c>
      <c r="C3546">
        <f t="shared" si="481"/>
        <v>2420</v>
      </c>
      <c r="D3546" t="s">
        <v>20</v>
      </c>
      <c r="E3546">
        <f t="shared" si="482"/>
        <v>1</v>
      </c>
      <c r="F3546">
        <f t="shared" si="483"/>
        <v>2008</v>
      </c>
      <c r="G3546" s="2">
        <f t="shared" si="484"/>
        <v>317</v>
      </c>
      <c r="BV3546" s="1">
        <v>39764</v>
      </c>
      <c r="BW3546">
        <f t="shared" ca="1" si="485"/>
        <v>2420</v>
      </c>
      <c r="BX3546">
        <v>2420</v>
      </c>
    </row>
    <row r="3547" spans="1:76" x14ac:dyDescent="0.25">
      <c r="A3547" s="1">
        <v>39765</v>
      </c>
      <c r="B3547">
        <v>2300</v>
      </c>
      <c r="C3547">
        <f t="shared" si="481"/>
        <v>2300</v>
      </c>
      <c r="D3547" t="s">
        <v>20</v>
      </c>
      <c r="E3547">
        <f t="shared" si="482"/>
        <v>1</v>
      </c>
      <c r="F3547">
        <f t="shared" si="483"/>
        <v>2008</v>
      </c>
      <c r="G3547" s="2">
        <f t="shared" si="484"/>
        <v>318</v>
      </c>
      <c r="BV3547" s="1">
        <v>39765</v>
      </c>
      <c r="BW3547">
        <f t="shared" ca="1" si="485"/>
        <v>2300</v>
      </c>
      <c r="BX3547">
        <v>2300</v>
      </c>
    </row>
    <row r="3548" spans="1:76" x14ac:dyDescent="0.25">
      <c r="A3548" s="1">
        <v>39766</v>
      </c>
      <c r="B3548">
        <v>2180</v>
      </c>
      <c r="C3548">
        <f t="shared" si="481"/>
        <v>2180</v>
      </c>
      <c r="D3548" t="s">
        <v>20</v>
      </c>
      <c r="E3548">
        <f t="shared" si="482"/>
        <v>1</v>
      </c>
      <c r="F3548">
        <f t="shared" si="483"/>
        <v>2008</v>
      </c>
      <c r="G3548" s="2">
        <f t="shared" si="484"/>
        <v>319</v>
      </c>
      <c r="BV3548" s="1">
        <v>39766</v>
      </c>
      <c r="BW3548">
        <f t="shared" ca="1" si="485"/>
        <v>2180</v>
      </c>
      <c r="BX3548">
        <v>2180</v>
      </c>
    </row>
    <row r="3549" spans="1:76" x14ac:dyDescent="0.25">
      <c r="A3549" s="1">
        <v>39767</v>
      </c>
      <c r="B3549">
        <v>1890</v>
      </c>
      <c r="C3549">
        <f t="shared" si="481"/>
        <v>1890</v>
      </c>
      <c r="D3549" t="s">
        <v>20</v>
      </c>
      <c r="E3549">
        <f t="shared" si="482"/>
        <v>1</v>
      </c>
      <c r="F3549">
        <f t="shared" si="483"/>
        <v>2008</v>
      </c>
      <c r="G3549" s="2">
        <f t="shared" si="484"/>
        <v>320</v>
      </c>
      <c r="BV3549" s="1">
        <v>39767</v>
      </c>
      <c r="BW3549">
        <f t="shared" ca="1" si="485"/>
        <v>1890</v>
      </c>
      <c r="BX3549">
        <v>1890</v>
      </c>
    </row>
    <row r="3550" spans="1:76" x14ac:dyDescent="0.25">
      <c r="A3550" s="1">
        <v>39768</v>
      </c>
      <c r="B3550">
        <v>1420</v>
      </c>
      <c r="C3550">
        <f t="shared" si="481"/>
        <v>1420</v>
      </c>
      <c r="D3550" t="s">
        <v>20</v>
      </c>
      <c r="E3550">
        <f t="shared" si="482"/>
        <v>1</v>
      </c>
      <c r="F3550">
        <f t="shared" si="483"/>
        <v>2008</v>
      </c>
      <c r="G3550" s="2">
        <f t="shared" si="484"/>
        <v>321</v>
      </c>
      <c r="BV3550" s="1">
        <v>39768</v>
      </c>
      <c r="BW3550">
        <f t="shared" ca="1" si="485"/>
        <v>1420</v>
      </c>
      <c r="BX3550">
        <v>1420</v>
      </c>
    </row>
    <row r="3551" spans="1:76" x14ac:dyDescent="0.25">
      <c r="A3551" s="1">
        <v>39769</v>
      </c>
      <c r="B3551">
        <v>1830</v>
      </c>
      <c r="C3551">
        <f t="shared" si="481"/>
        <v>1830</v>
      </c>
      <c r="D3551" t="s">
        <v>20</v>
      </c>
      <c r="E3551">
        <f t="shared" si="482"/>
        <v>1</v>
      </c>
      <c r="F3551">
        <f t="shared" si="483"/>
        <v>2008</v>
      </c>
      <c r="G3551" s="2">
        <f t="shared" si="484"/>
        <v>322</v>
      </c>
      <c r="BV3551" s="1">
        <v>39769</v>
      </c>
      <c r="BW3551">
        <f t="shared" ca="1" si="485"/>
        <v>1830</v>
      </c>
      <c r="BX3551">
        <v>1830</v>
      </c>
    </row>
    <row r="3552" spans="1:76" x14ac:dyDescent="0.25">
      <c r="A3552" s="1">
        <v>39770</v>
      </c>
      <c r="B3552">
        <v>2090</v>
      </c>
      <c r="C3552">
        <f t="shared" si="481"/>
        <v>2090</v>
      </c>
      <c r="D3552" t="s">
        <v>20</v>
      </c>
      <c r="E3552">
        <f t="shared" si="482"/>
        <v>1</v>
      </c>
      <c r="F3552">
        <f t="shared" si="483"/>
        <v>2008</v>
      </c>
      <c r="G3552" s="2">
        <f t="shared" si="484"/>
        <v>323</v>
      </c>
      <c r="BV3552" s="1">
        <v>39770</v>
      </c>
      <c r="BW3552">
        <f t="shared" ca="1" si="485"/>
        <v>2090</v>
      </c>
      <c r="BX3552">
        <v>2090</v>
      </c>
    </row>
    <row r="3553" spans="1:76" x14ac:dyDescent="0.25">
      <c r="A3553" s="1">
        <v>39771</v>
      </c>
      <c r="B3553">
        <v>2150</v>
      </c>
      <c r="C3553">
        <f t="shared" si="481"/>
        <v>2150</v>
      </c>
      <c r="D3553" t="s">
        <v>20</v>
      </c>
      <c r="E3553">
        <f t="shared" si="482"/>
        <v>1</v>
      </c>
      <c r="F3553">
        <f t="shared" si="483"/>
        <v>2008</v>
      </c>
      <c r="G3553" s="2">
        <f t="shared" si="484"/>
        <v>324</v>
      </c>
      <c r="BV3553" s="1">
        <v>39771</v>
      </c>
      <c r="BW3553">
        <f t="shared" ca="1" si="485"/>
        <v>2150</v>
      </c>
      <c r="BX3553">
        <v>2150</v>
      </c>
    </row>
    <row r="3554" spans="1:76" x14ac:dyDescent="0.25">
      <c r="A3554" s="1">
        <v>39772</v>
      </c>
      <c r="B3554">
        <v>2200</v>
      </c>
      <c r="C3554">
        <f t="shared" si="481"/>
        <v>2200</v>
      </c>
      <c r="D3554" t="s">
        <v>20</v>
      </c>
      <c r="E3554">
        <f t="shared" si="482"/>
        <v>1</v>
      </c>
      <c r="F3554">
        <f t="shared" si="483"/>
        <v>2008</v>
      </c>
      <c r="G3554" s="2">
        <f t="shared" si="484"/>
        <v>325</v>
      </c>
      <c r="BV3554" s="1">
        <v>39772</v>
      </c>
      <c r="BW3554">
        <f t="shared" ca="1" si="485"/>
        <v>2200</v>
      </c>
      <c r="BX3554">
        <v>2200</v>
      </c>
    </row>
    <row r="3555" spans="1:76" x14ac:dyDescent="0.25">
      <c r="A3555" s="1">
        <v>39773</v>
      </c>
      <c r="B3555">
        <v>2240</v>
      </c>
      <c r="C3555">
        <f t="shared" si="481"/>
        <v>2240</v>
      </c>
      <c r="D3555" t="s">
        <v>20</v>
      </c>
      <c r="E3555">
        <f t="shared" si="482"/>
        <v>1</v>
      </c>
      <c r="F3555">
        <f t="shared" si="483"/>
        <v>2008</v>
      </c>
      <c r="G3555" s="2">
        <f t="shared" si="484"/>
        <v>326</v>
      </c>
      <c r="BV3555" s="1">
        <v>39773</v>
      </c>
      <c r="BW3555">
        <f t="shared" ca="1" si="485"/>
        <v>2240</v>
      </c>
      <c r="BX3555">
        <v>2240</v>
      </c>
    </row>
    <row r="3556" spans="1:76" x14ac:dyDescent="0.25">
      <c r="A3556" s="1">
        <v>39774</v>
      </c>
      <c r="B3556">
        <v>2260</v>
      </c>
      <c r="C3556">
        <f t="shared" si="481"/>
        <v>2260</v>
      </c>
      <c r="D3556" t="s">
        <v>20</v>
      </c>
      <c r="E3556">
        <f t="shared" si="482"/>
        <v>1</v>
      </c>
      <c r="F3556">
        <f t="shared" si="483"/>
        <v>2008</v>
      </c>
      <c r="G3556" s="2">
        <f t="shared" si="484"/>
        <v>327</v>
      </c>
      <c r="BV3556" s="1">
        <v>39774</v>
      </c>
      <c r="BW3556">
        <f t="shared" ca="1" si="485"/>
        <v>2260</v>
      </c>
      <c r="BX3556">
        <v>2260</v>
      </c>
    </row>
    <row r="3557" spans="1:76" x14ac:dyDescent="0.25">
      <c r="A3557" s="1">
        <v>39775</v>
      </c>
      <c r="B3557">
        <v>2260</v>
      </c>
      <c r="C3557">
        <f t="shared" si="481"/>
        <v>2260</v>
      </c>
      <c r="D3557" t="s">
        <v>20</v>
      </c>
      <c r="E3557">
        <f t="shared" si="482"/>
        <v>1</v>
      </c>
      <c r="F3557">
        <f t="shared" si="483"/>
        <v>2008</v>
      </c>
      <c r="G3557" s="2">
        <f t="shared" si="484"/>
        <v>328</v>
      </c>
      <c r="BV3557" s="1">
        <v>39775</v>
      </c>
      <c r="BW3557">
        <f t="shared" ca="1" si="485"/>
        <v>2260</v>
      </c>
      <c r="BX3557">
        <v>2260</v>
      </c>
    </row>
    <row r="3558" spans="1:76" x14ac:dyDescent="0.25">
      <c r="A3558" s="1">
        <v>39776</v>
      </c>
      <c r="B3558">
        <v>2240</v>
      </c>
      <c r="C3558">
        <f t="shared" si="481"/>
        <v>2240</v>
      </c>
      <c r="D3558" t="s">
        <v>20</v>
      </c>
      <c r="E3558">
        <f t="shared" si="482"/>
        <v>1</v>
      </c>
      <c r="F3558">
        <f t="shared" si="483"/>
        <v>2008</v>
      </c>
      <c r="G3558" s="2">
        <f t="shared" si="484"/>
        <v>329</v>
      </c>
      <c r="BV3558" s="1">
        <v>39776</v>
      </c>
      <c r="BW3558">
        <f t="shared" ca="1" si="485"/>
        <v>2240</v>
      </c>
      <c r="BX3558">
        <v>2240</v>
      </c>
    </row>
    <row r="3559" spans="1:76" x14ac:dyDescent="0.25">
      <c r="A3559" s="1">
        <v>39777</v>
      </c>
      <c r="B3559">
        <v>2250</v>
      </c>
      <c r="C3559">
        <f t="shared" si="481"/>
        <v>2250</v>
      </c>
      <c r="D3559" t="s">
        <v>20</v>
      </c>
      <c r="E3559">
        <f t="shared" si="482"/>
        <v>1</v>
      </c>
      <c r="F3559">
        <f t="shared" si="483"/>
        <v>2008</v>
      </c>
      <c r="G3559" s="2">
        <f t="shared" si="484"/>
        <v>330</v>
      </c>
      <c r="BV3559" s="1">
        <v>39777</v>
      </c>
      <c r="BW3559">
        <f t="shared" ca="1" si="485"/>
        <v>2250</v>
      </c>
      <c r="BX3559">
        <v>2250</v>
      </c>
    </row>
    <row r="3560" spans="1:76" x14ac:dyDescent="0.25">
      <c r="A3560" s="1">
        <v>39778</v>
      </c>
      <c r="B3560">
        <v>2260</v>
      </c>
      <c r="C3560">
        <f t="shared" si="481"/>
        <v>2260</v>
      </c>
      <c r="D3560" t="s">
        <v>20</v>
      </c>
      <c r="E3560">
        <f t="shared" si="482"/>
        <v>1</v>
      </c>
      <c r="F3560">
        <f t="shared" si="483"/>
        <v>2008</v>
      </c>
      <c r="G3560" s="2">
        <f t="shared" si="484"/>
        <v>331</v>
      </c>
      <c r="BV3560" s="1">
        <v>39778</v>
      </c>
      <c r="BW3560">
        <f t="shared" ca="1" si="485"/>
        <v>2260</v>
      </c>
      <c r="BX3560">
        <v>2260</v>
      </c>
    </row>
    <row r="3561" spans="1:76" x14ac:dyDescent="0.25">
      <c r="A3561" s="1">
        <v>39779</v>
      </c>
      <c r="B3561">
        <v>2270</v>
      </c>
      <c r="C3561">
        <f t="shared" si="481"/>
        <v>2270</v>
      </c>
      <c r="D3561" t="s">
        <v>20</v>
      </c>
      <c r="E3561">
        <f t="shared" si="482"/>
        <v>1</v>
      </c>
      <c r="F3561">
        <f t="shared" si="483"/>
        <v>2008</v>
      </c>
      <c r="G3561" s="2">
        <f t="shared" si="484"/>
        <v>332</v>
      </c>
      <c r="BV3561" s="1">
        <v>39779</v>
      </c>
      <c r="BW3561">
        <f t="shared" ca="1" si="485"/>
        <v>2270</v>
      </c>
      <c r="BX3561">
        <v>2270</v>
      </c>
    </row>
    <row r="3562" spans="1:76" x14ac:dyDescent="0.25">
      <c r="A3562" s="1">
        <v>39780</v>
      </c>
      <c r="B3562">
        <v>2270</v>
      </c>
      <c r="C3562">
        <f t="shared" si="481"/>
        <v>2270</v>
      </c>
      <c r="D3562" t="s">
        <v>20</v>
      </c>
      <c r="E3562">
        <f t="shared" si="482"/>
        <v>1</v>
      </c>
      <c r="F3562">
        <f t="shared" si="483"/>
        <v>2008</v>
      </c>
      <c r="G3562" s="2">
        <f t="shared" si="484"/>
        <v>333</v>
      </c>
      <c r="BV3562" s="1">
        <v>39780</v>
      </c>
      <c r="BW3562">
        <f t="shared" ca="1" si="485"/>
        <v>2270</v>
      </c>
      <c r="BX3562">
        <v>2270</v>
      </c>
    </row>
    <row r="3563" spans="1:76" x14ac:dyDescent="0.25">
      <c r="A3563" s="1">
        <v>39781</v>
      </c>
      <c r="B3563">
        <v>2250</v>
      </c>
      <c r="C3563">
        <f t="shared" si="481"/>
        <v>2250</v>
      </c>
      <c r="D3563" t="s">
        <v>20</v>
      </c>
      <c r="E3563">
        <f t="shared" si="482"/>
        <v>1</v>
      </c>
      <c r="F3563">
        <f t="shared" si="483"/>
        <v>2008</v>
      </c>
      <c r="G3563" s="2">
        <f t="shared" si="484"/>
        <v>334</v>
      </c>
      <c r="BV3563" s="1">
        <v>39781</v>
      </c>
      <c r="BW3563">
        <f t="shared" ca="1" si="485"/>
        <v>2250</v>
      </c>
      <c r="BX3563">
        <v>2250</v>
      </c>
    </row>
    <row r="3564" spans="1:76" x14ac:dyDescent="0.25">
      <c r="A3564" s="1">
        <v>39782</v>
      </c>
      <c r="B3564">
        <v>2250</v>
      </c>
      <c r="C3564">
        <f t="shared" si="481"/>
        <v>2250</v>
      </c>
      <c r="D3564" t="s">
        <v>20</v>
      </c>
      <c r="E3564">
        <f t="shared" si="482"/>
        <v>1</v>
      </c>
      <c r="F3564">
        <f t="shared" si="483"/>
        <v>2008</v>
      </c>
      <c r="G3564" s="2">
        <f t="shared" si="484"/>
        <v>335</v>
      </c>
      <c r="BV3564" s="1">
        <v>39782</v>
      </c>
      <c r="BW3564">
        <f t="shared" ca="1" si="485"/>
        <v>2250</v>
      </c>
      <c r="BX3564">
        <v>2250</v>
      </c>
    </row>
    <row r="3565" spans="1:76" x14ac:dyDescent="0.25">
      <c r="A3565" s="1">
        <v>39783</v>
      </c>
      <c r="B3565">
        <v>2250</v>
      </c>
      <c r="C3565">
        <f t="shared" si="481"/>
        <v>2250</v>
      </c>
      <c r="D3565" t="s">
        <v>20</v>
      </c>
      <c r="E3565">
        <f t="shared" si="482"/>
        <v>1</v>
      </c>
      <c r="F3565">
        <f t="shared" si="483"/>
        <v>2008</v>
      </c>
      <c r="G3565" s="2">
        <f t="shared" si="484"/>
        <v>336</v>
      </c>
      <c r="BV3565" s="1">
        <v>39783</v>
      </c>
      <c r="BW3565">
        <f t="shared" ca="1" si="485"/>
        <v>2250</v>
      </c>
      <c r="BX3565">
        <v>2250</v>
      </c>
    </row>
    <row r="3566" spans="1:76" x14ac:dyDescent="0.25">
      <c r="A3566" s="1">
        <v>39784</v>
      </c>
      <c r="B3566">
        <v>2230</v>
      </c>
      <c r="C3566">
        <f t="shared" si="481"/>
        <v>2230</v>
      </c>
      <c r="D3566" t="s">
        <v>20</v>
      </c>
      <c r="E3566">
        <f t="shared" si="482"/>
        <v>1</v>
      </c>
      <c r="F3566">
        <f t="shared" si="483"/>
        <v>2008</v>
      </c>
      <c r="G3566" s="2">
        <f t="shared" si="484"/>
        <v>337</v>
      </c>
      <c r="BV3566" s="1">
        <v>39784</v>
      </c>
      <c r="BW3566">
        <f t="shared" ca="1" si="485"/>
        <v>2230</v>
      </c>
      <c r="BX3566">
        <v>2230</v>
      </c>
    </row>
    <row r="3567" spans="1:76" x14ac:dyDescent="0.25">
      <c r="A3567" s="1">
        <v>39785</v>
      </c>
      <c r="B3567">
        <v>2250</v>
      </c>
      <c r="C3567">
        <f t="shared" si="481"/>
        <v>2250</v>
      </c>
      <c r="D3567" t="s">
        <v>20</v>
      </c>
      <c r="E3567">
        <f t="shared" si="482"/>
        <v>1</v>
      </c>
      <c r="F3567">
        <f t="shared" si="483"/>
        <v>2008</v>
      </c>
      <c r="G3567" s="2">
        <f t="shared" si="484"/>
        <v>338</v>
      </c>
      <c r="BV3567" s="1">
        <v>39785</v>
      </c>
      <c r="BW3567">
        <f t="shared" ca="1" si="485"/>
        <v>2250</v>
      </c>
      <c r="BX3567">
        <v>2250</v>
      </c>
    </row>
    <row r="3568" spans="1:76" x14ac:dyDescent="0.25">
      <c r="A3568" s="1">
        <v>39786</v>
      </c>
      <c r="B3568">
        <v>2250</v>
      </c>
      <c r="C3568">
        <f t="shared" si="481"/>
        <v>2250</v>
      </c>
      <c r="D3568" t="s">
        <v>20</v>
      </c>
      <c r="E3568">
        <f t="shared" si="482"/>
        <v>1</v>
      </c>
      <c r="F3568">
        <f t="shared" si="483"/>
        <v>2008</v>
      </c>
      <c r="G3568" s="2">
        <f t="shared" si="484"/>
        <v>339</v>
      </c>
      <c r="BV3568" s="1">
        <v>39786</v>
      </c>
      <c r="BW3568">
        <f t="shared" ca="1" si="485"/>
        <v>2250</v>
      </c>
      <c r="BX3568">
        <v>2250</v>
      </c>
    </row>
    <row r="3569" spans="1:76" x14ac:dyDescent="0.25">
      <c r="A3569" s="1">
        <v>39787</v>
      </c>
      <c r="B3569">
        <v>2320</v>
      </c>
      <c r="C3569">
        <f t="shared" si="481"/>
        <v>2320</v>
      </c>
      <c r="D3569" t="s">
        <v>20</v>
      </c>
      <c r="E3569">
        <f t="shared" si="482"/>
        <v>1</v>
      </c>
      <c r="F3569">
        <f t="shared" si="483"/>
        <v>2008</v>
      </c>
      <c r="G3569" s="2">
        <f t="shared" si="484"/>
        <v>340</v>
      </c>
      <c r="BV3569" s="1">
        <v>39787</v>
      </c>
      <c r="BW3569">
        <f t="shared" ca="1" si="485"/>
        <v>2320</v>
      </c>
      <c r="BX3569">
        <v>2320</v>
      </c>
    </row>
    <row r="3570" spans="1:76" x14ac:dyDescent="0.25">
      <c r="A3570" s="1">
        <v>39788</v>
      </c>
      <c r="B3570">
        <v>2160</v>
      </c>
      <c r="C3570">
        <f t="shared" si="481"/>
        <v>2160</v>
      </c>
      <c r="D3570" t="s">
        <v>20</v>
      </c>
      <c r="E3570">
        <f t="shared" si="482"/>
        <v>1</v>
      </c>
      <c r="F3570">
        <f t="shared" si="483"/>
        <v>2008</v>
      </c>
      <c r="G3570" s="2">
        <f t="shared" si="484"/>
        <v>341</v>
      </c>
      <c r="BV3570" s="1">
        <v>39788</v>
      </c>
      <c r="BW3570">
        <f t="shared" ca="1" si="485"/>
        <v>2160</v>
      </c>
      <c r="BX3570">
        <v>2160</v>
      </c>
    </row>
    <row r="3571" spans="1:76" x14ac:dyDescent="0.25">
      <c r="A3571" s="1">
        <v>39789</v>
      </c>
      <c r="B3571">
        <v>2050</v>
      </c>
      <c r="C3571">
        <f t="shared" si="481"/>
        <v>2050</v>
      </c>
      <c r="D3571" t="s">
        <v>20</v>
      </c>
      <c r="E3571">
        <f t="shared" si="482"/>
        <v>1</v>
      </c>
      <c r="F3571">
        <f t="shared" si="483"/>
        <v>2008</v>
      </c>
      <c r="G3571" s="2">
        <f t="shared" si="484"/>
        <v>342</v>
      </c>
      <c r="BV3571" s="1">
        <v>39789</v>
      </c>
      <c r="BW3571">
        <f t="shared" ca="1" si="485"/>
        <v>2050</v>
      </c>
      <c r="BX3571">
        <v>2050</v>
      </c>
    </row>
    <row r="3572" spans="1:76" x14ac:dyDescent="0.25">
      <c r="A3572" s="1">
        <v>39790</v>
      </c>
      <c r="B3572">
        <v>2160</v>
      </c>
      <c r="C3572">
        <f t="shared" si="481"/>
        <v>2160</v>
      </c>
      <c r="D3572" t="s">
        <v>20</v>
      </c>
      <c r="E3572">
        <f t="shared" si="482"/>
        <v>1</v>
      </c>
      <c r="F3572">
        <f t="shared" si="483"/>
        <v>2008</v>
      </c>
      <c r="G3572" s="2">
        <f t="shared" si="484"/>
        <v>343</v>
      </c>
      <c r="BV3572" s="1">
        <v>39790</v>
      </c>
      <c r="BW3572">
        <f t="shared" ca="1" si="485"/>
        <v>2160</v>
      </c>
      <c r="BX3572">
        <v>2160</v>
      </c>
    </row>
    <row r="3573" spans="1:76" x14ac:dyDescent="0.25">
      <c r="A3573" s="1">
        <v>39791</v>
      </c>
      <c r="B3573">
        <v>2130</v>
      </c>
      <c r="C3573">
        <f t="shared" si="481"/>
        <v>2130</v>
      </c>
      <c r="D3573" t="s">
        <v>20</v>
      </c>
      <c r="E3573">
        <f t="shared" si="482"/>
        <v>1</v>
      </c>
      <c r="F3573">
        <f t="shared" si="483"/>
        <v>2008</v>
      </c>
      <c r="G3573" s="2">
        <f t="shared" si="484"/>
        <v>344</v>
      </c>
      <c r="BV3573" s="1">
        <v>39791</v>
      </c>
      <c r="BW3573">
        <f t="shared" ca="1" si="485"/>
        <v>2130</v>
      </c>
      <c r="BX3573">
        <v>2130</v>
      </c>
    </row>
    <row r="3574" spans="1:76" x14ac:dyDescent="0.25">
      <c r="A3574" s="1">
        <v>39792</v>
      </c>
      <c r="B3574">
        <v>2170</v>
      </c>
      <c r="C3574">
        <f t="shared" si="481"/>
        <v>2170</v>
      </c>
      <c r="D3574" t="s">
        <v>20</v>
      </c>
      <c r="E3574">
        <f t="shared" si="482"/>
        <v>1</v>
      </c>
      <c r="F3574">
        <f t="shared" si="483"/>
        <v>2008</v>
      </c>
      <c r="G3574" s="2">
        <f t="shared" si="484"/>
        <v>345</v>
      </c>
      <c r="BV3574" s="1">
        <v>39792</v>
      </c>
      <c r="BW3574">
        <f t="shared" ca="1" si="485"/>
        <v>2170</v>
      </c>
      <c r="BX3574">
        <v>2170</v>
      </c>
    </row>
    <row r="3575" spans="1:76" x14ac:dyDescent="0.25">
      <c r="A3575" s="1">
        <v>39793</v>
      </c>
      <c r="B3575">
        <v>2220</v>
      </c>
      <c r="C3575">
        <f t="shared" si="481"/>
        <v>2220</v>
      </c>
      <c r="D3575" t="s">
        <v>20</v>
      </c>
      <c r="E3575">
        <f t="shared" si="482"/>
        <v>1</v>
      </c>
      <c r="F3575">
        <f t="shared" si="483"/>
        <v>2008</v>
      </c>
      <c r="G3575" s="2">
        <f t="shared" si="484"/>
        <v>346</v>
      </c>
      <c r="BV3575" s="1">
        <v>39793</v>
      </c>
      <c r="BW3575">
        <f t="shared" ca="1" si="485"/>
        <v>2220</v>
      </c>
      <c r="BX3575">
        <v>2220</v>
      </c>
    </row>
    <row r="3576" spans="1:76" x14ac:dyDescent="0.25">
      <c r="A3576" s="1">
        <v>39794</v>
      </c>
      <c r="B3576">
        <v>2260</v>
      </c>
      <c r="C3576">
        <f t="shared" si="481"/>
        <v>2260</v>
      </c>
      <c r="D3576" t="s">
        <v>20</v>
      </c>
      <c r="E3576">
        <f t="shared" si="482"/>
        <v>1</v>
      </c>
      <c r="F3576">
        <f t="shared" si="483"/>
        <v>2008</v>
      </c>
      <c r="G3576" s="2">
        <f t="shared" si="484"/>
        <v>347</v>
      </c>
      <c r="BV3576" s="1">
        <v>39794</v>
      </c>
      <c r="BW3576">
        <f t="shared" ca="1" si="485"/>
        <v>2260</v>
      </c>
      <c r="BX3576">
        <v>2260</v>
      </c>
    </row>
    <row r="3577" spans="1:76" x14ac:dyDescent="0.25">
      <c r="A3577" s="1">
        <v>39795</v>
      </c>
      <c r="B3577">
        <v>2230</v>
      </c>
      <c r="C3577">
        <f t="shared" si="481"/>
        <v>2230</v>
      </c>
      <c r="D3577" t="s">
        <v>20</v>
      </c>
      <c r="E3577">
        <f t="shared" si="482"/>
        <v>1</v>
      </c>
      <c r="F3577">
        <f t="shared" si="483"/>
        <v>2008</v>
      </c>
      <c r="G3577" s="2">
        <f t="shared" si="484"/>
        <v>348</v>
      </c>
      <c r="BV3577" s="1">
        <v>39795</v>
      </c>
      <c r="BW3577">
        <f t="shared" ca="1" si="485"/>
        <v>2230</v>
      </c>
      <c r="BX3577">
        <v>2230</v>
      </c>
    </row>
    <row r="3578" spans="1:76" x14ac:dyDescent="0.25">
      <c r="A3578" s="1">
        <v>39796</v>
      </c>
      <c r="B3578">
        <v>2260</v>
      </c>
      <c r="C3578">
        <f t="shared" si="481"/>
        <v>2260</v>
      </c>
      <c r="D3578" t="s">
        <v>20</v>
      </c>
      <c r="E3578">
        <f t="shared" si="482"/>
        <v>1</v>
      </c>
      <c r="F3578">
        <f t="shared" si="483"/>
        <v>2008</v>
      </c>
      <c r="G3578" s="2">
        <f t="shared" si="484"/>
        <v>349</v>
      </c>
      <c r="BV3578" s="1">
        <v>39796</v>
      </c>
      <c r="BW3578">
        <f t="shared" ca="1" si="485"/>
        <v>2260</v>
      </c>
      <c r="BX3578">
        <v>2260</v>
      </c>
    </row>
    <row r="3579" spans="1:76" x14ac:dyDescent="0.25">
      <c r="A3579" s="1">
        <v>39797</v>
      </c>
      <c r="B3579">
        <v>2450</v>
      </c>
      <c r="C3579">
        <f t="shared" si="481"/>
        <v>2450</v>
      </c>
      <c r="D3579" t="s">
        <v>20</v>
      </c>
      <c r="E3579">
        <f t="shared" si="482"/>
        <v>1</v>
      </c>
      <c r="F3579">
        <f t="shared" si="483"/>
        <v>2008</v>
      </c>
      <c r="G3579" s="2">
        <f t="shared" si="484"/>
        <v>350</v>
      </c>
      <c r="BV3579" s="1">
        <v>39797</v>
      </c>
      <c r="BW3579">
        <f t="shared" ca="1" si="485"/>
        <v>2450</v>
      </c>
      <c r="BX3579">
        <v>2450</v>
      </c>
    </row>
    <row r="3580" spans="1:76" x14ac:dyDescent="0.25">
      <c r="A3580" s="1">
        <v>39798</v>
      </c>
      <c r="B3580">
        <v>2520</v>
      </c>
      <c r="C3580">
        <f t="shared" si="481"/>
        <v>2520</v>
      </c>
      <c r="D3580" t="s">
        <v>20</v>
      </c>
      <c r="E3580">
        <f t="shared" si="482"/>
        <v>1</v>
      </c>
      <c r="F3580">
        <f t="shared" si="483"/>
        <v>2008</v>
      </c>
      <c r="G3580" s="2">
        <f t="shared" si="484"/>
        <v>351</v>
      </c>
      <c r="BV3580" s="1">
        <v>39798</v>
      </c>
      <c r="BW3580">
        <f t="shared" ca="1" si="485"/>
        <v>2520</v>
      </c>
      <c r="BX3580">
        <v>2520</v>
      </c>
    </row>
    <row r="3581" spans="1:76" x14ac:dyDescent="0.25">
      <c r="A3581" s="1">
        <v>39799</v>
      </c>
      <c r="B3581">
        <v>2440</v>
      </c>
      <c r="C3581">
        <f t="shared" si="481"/>
        <v>2440</v>
      </c>
      <c r="D3581" t="s">
        <v>20</v>
      </c>
      <c r="E3581">
        <f t="shared" si="482"/>
        <v>1</v>
      </c>
      <c r="F3581">
        <f t="shared" si="483"/>
        <v>2008</v>
      </c>
      <c r="G3581" s="2">
        <f t="shared" si="484"/>
        <v>352</v>
      </c>
      <c r="BV3581" s="1">
        <v>39799</v>
      </c>
      <c r="BW3581">
        <f t="shared" ca="1" si="485"/>
        <v>2440</v>
      </c>
      <c r="BX3581">
        <v>2440</v>
      </c>
    </row>
    <row r="3582" spans="1:76" x14ac:dyDescent="0.25">
      <c r="A3582" s="1">
        <v>39800</v>
      </c>
      <c r="B3582">
        <v>2320</v>
      </c>
      <c r="C3582">
        <f t="shared" si="481"/>
        <v>2320</v>
      </c>
      <c r="D3582" t="s">
        <v>20</v>
      </c>
      <c r="E3582">
        <f t="shared" si="482"/>
        <v>1</v>
      </c>
      <c r="F3582">
        <f t="shared" si="483"/>
        <v>2008</v>
      </c>
      <c r="G3582" s="2">
        <f t="shared" si="484"/>
        <v>353</v>
      </c>
      <c r="BV3582" s="1">
        <v>39800</v>
      </c>
      <c r="BW3582">
        <f t="shared" ca="1" si="485"/>
        <v>2320</v>
      </c>
      <c r="BX3582">
        <v>2320</v>
      </c>
    </row>
    <row r="3583" spans="1:76" x14ac:dyDescent="0.25">
      <c r="A3583" s="1">
        <v>39801</v>
      </c>
      <c r="B3583">
        <v>2260</v>
      </c>
      <c r="C3583">
        <f t="shared" si="481"/>
        <v>2260</v>
      </c>
      <c r="D3583" t="s">
        <v>20</v>
      </c>
      <c r="E3583">
        <f t="shared" si="482"/>
        <v>1</v>
      </c>
      <c r="F3583">
        <f t="shared" si="483"/>
        <v>2008</v>
      </c>
      <c r="G3583" s="2">
        <f t="shared" si="484"/>
        <v>354</v>
      </c>
      <c r="BV3583" s="1">
        <v>39801</v>
      </c>
      <c r="BW3583">
        <f t="shared" ca="1" si="485"/>
        <v>2260</v>
      </c>
      <c r="BX3583">
        <v>2260</v>
      </c>
    </row>
    <row r="3584" spans="1:76" x14ac:dyDescent="0.25">
      <c r="A3584" s="1">
        <v>39802</v>
      </c>
      <c r="B3584">
        <v>2250</v>
      </c>
      <c r="C3584">
        <f t="shared" si="481"/>
        <v>2250</v>
      </c>
      <c r="D3584" t="s">
        <v>20</v>
      </c>
      <c r="E3584">
        <f t="shared" si="482"/>
        <v>1</v>
      </c>
      <c r="F3584">
        <f t="shared" si="483"/>
        <v>2008</v>
      </c>
      <c r="G3584" s="2">
        <f t="shared" si="484"/>
        <v>355</v>
      </c>
      <c r="BV3584" s="1">
        <v>39802</v>
      </c>
      <c r="BW3584">
        <f t="shared" ca="1" si="485"/>
        <v>2250</v>
      </c>
      <c r="BX3584">
        <v>2250</v>
      </c>
    </row>
    <row r="3585" spans="1:76" x14ac:dyDescent="0.25">
      <c r="A3585" s="1">
        <v>39803</v>
      </c>
      <c r="B3585">
        <v>2330</v>
      </c>
      <c r="C3585">
        <f t="shared" si="481"/>
        <v>2330</v>
      </c>
      <c r="D3585" t="s">
        <v>20</v>
      </c>
      <c r="E3585">
        <f t="shared" si="482"/>
        <v>1</v>
      </c>
      <c r="F3585">
        <f t="shared" si="483"/>
        <v>2008</v>
      </c>
      <c r="G3585" s="2">
        <f t="shared" si="484"/>
        <v>356</v>
      </c>
      <c r="BV3585" s="1">
        <v>39803</v>
      </c>
      <c r="BW3585">
        <f t="shared" ca="1" si="485"/>
        <v>2330</v>
      </c>
      <c r="BX3585">
        <v>2330</v>
      </c>
    </row>
    <row r="3586" spans="1:76" x14ac:dyDescent="0.25">
      <c r="A3586" s="1">
        <v>39804</v>
      </c>
      <c r="B3586">
        <v>2420</v>
      </c>
      <c r="C3586">
        <f t="shared" si="481"/>
        <v>2420</v>
      </c>
      <c r="D3586" t="s">
        <v>20</v>
      </c>
      <c r="E3586">
        <f t="shared" si="482"/>
        <v>1</v>
      </c>
      <c r="F3586">
        <f t="shared" si="483"/>
        <v>2008</v>
      </c>
      <c r="G3586" s="2">
        <f t="shared" si="484"/>
        <v>357</v>
      </c>
      <c r="BV3586" s="1">
        <v>39804</v>
      </c>
      <c r="BW3586">
        <f t="shared" ca="1" si="485"/>
        <v>2420</v>
      </c>
      <c r="BX3586">
        <v>2420</v>
      </c>
    </row>
    <row r="3587" spans="1:76" x14ac:dyDescent="0.25">
      <c r="A3587" s="1">
        <v>39805</v>
      </c>
      <c r="B3587">
        <v>2250</v>
      </c>
      <c r="C3587">
        <f t="shared" ref="C3587:C3650" si="486">IF(ISNUMBER(B3587),B3587,"XX")</f>
        <v>2250</v>
      </c>
      <c r="D3587" t="s">
        <v>20</v>
      </c>
      <c r="E3587">
        <f t="shared" ref="E3587:E3650" si="487">IF(LEFT(D3587,1)="A",1,0)</f>
        <v>1</v>
      </c>
      <c r="F3587">
        <f t="shared" ref="F3587:F3650" si="488">YEAR(A3587)</f>
        <v>2008</v>
      </c>
      <c r="G3587" s="2">
        <f t="shared" ref="G3587:G3650" si="489">DATE(YEAR(A3587),MONTH(A3587),DAY(A3587))-DATE(YEAR(A3587),1,0)</f>
        <v>358</v>
      </c>
      <c r="BV3587" s="1">
        <v>39805</v>
      </c>
      <c r="BW3587">
        <f t="shared" ref="BW3587:BW3650" ca="1" si="490">OFFSET($BA$1,MATCH(DATE(YEAR(BV3587),MONTH(BV3587),DAY(BV3587))-DATE(YEAR(BV3587),1,0),$BA$2:$BA$366,0),MATCH(YEAR(BV3587),$BB$1:$BO$1,0))</f>
        <v>2250</v>
      </c>
      <c r="BX3587">
        <v>2250</v>
      </c>
    </row>
    <row r="3588" spans="1:76" x14ac:dyDescent="0.25">
      <c r="A3588" s="1">
        <v>39806</v>
      </c>
      <c r="B3588">
        <v>2200</v>
      </c>
      <c r="C3588">
        <f t="shared" si="486"/>
        <v>2200</v>
      </c>
      <c r="D3588" t="s">
        <v>20</v>
      </c>
      <c r="E3588">
        <f t="shared" si="487"/>
        <v>1</v>
      </c>
      <c r="F3588">
        <f t="shared" si="488"/>
        <v>2008</v>
      </c>
      <c r="G3588" s="2">
        <f t="shared" si="489"/>
        <v>359</v>
      </c>
      <c r="BV3588" s="1">
        <v>39806</v>
      </c>
      <c r="BW3588">
        <f t="shared" ca="1" si="490"/>
        <v>2200</v>
      </c>
      <c r="BX3588">
        <v>2200</v>
      </c>
    </row>
    <row r="3589" spans="1:76" x14ac:dyDescent="0.25">
      <c r="A3589" s="1">
        <v>39807</v>
      </c>
      <c r="B3589">
        <v>2260</v>
      </c>
      <c r="C3589">
        <f t="shared" si="486"/>
        <v>2260</v>
      </c>
      <c r="D3589" t="s">
        <v>20</v>
      </c>
      <c r="E3589">
        <f t="shared" si="487"/>
        <v>1</v>
      </c>
      <c r="F3589">
        <f t="shared" si="488"/>
        <v>2008</v>
      </c>
      <c r="G3589" s="2">
        <f t="shared" si="489"/>
        <v>360</v>
      </c>
      <c r="BV3589" s="1">
        <v>39807</v>
      </c>
      <c r="BW3589">
        <f t="shared" ca="1" si="490"/>
        <v>2260</v>
      </c>
      <c r="BX3589">
        <v>2260</v>
      </c>
    </row>
    <row r="3590" spans="1:76" x14ac:dyDescent="0.25">
      <c r="A3590" s="1">
        <v>39808</v>
      </c>
      <c r="B3590">
        <v>2300</v>
      </c>
      <c r="C3590">
        <f t="shared" si="486"/>
        <v>2300</v>
      </c>
      <c r="D3590" t="s">
        <v>20</v>
      </c>
      <c r="E3590">
        <f t="shared" si="487"/>
        <v>1</v>
      </c>
      <c r="F3590">
        <f t="shared" si="488"/>
        <v>2008</v>
      </c>
      <c r="G3590" s="2">
        <f t="shared" si="489"/>
        <v>361</v>
      </c>
      <c r="BV3590" s="1">
        <v>39808</v>
      </c>
      <c r="BW3590">
        <f t="shared" ca="1" si="490"/>
        <v>2300</v>
      </c>
      <c r="BX3590">
        <v>2300</v>
      </c>
    </row>
    <row r="3591" spans="1:76" x14ac:dyDescent="0.25">
      <c r="A3591" s="1">
        <v>39809</v>
      </c>
      <c r="B3591">
        <v>2300</v>
      </c>
      <c r="C3591">
        <f t="shared" si="486"/>
        <v>2300</v>
      </c>
      <c r="D3591" t="s">
        <v>20</v>
      </c>
      <c r="E3591">
        <f t="shared" si="487"/>
        <v>1</v>
      </c>
      <c r="F3591">
        <f t="shared" si="488"/>
        <v>2008</v>
      </c>
      <c r="G3591" s="2">
        <f t="shared" si="489"/>
        <v>362</v>
      </c>
      <c r="BV3591" s="1">
        <v>39809</v>
      </c>
      <c r="BW3591">
        <f t="shared" ca="1" si="490"/>
        <v>2300</v>
      </c>
      <c r="BX3591">
        <v>2300</v>
      </c>
    </row>
    <row r="3592" spans="1:76" x14ac:dyDescent="0.25">
      <c r="A3592" s="1">
        <v>39810</v>
      </c>
      <c r="B3592">
        <v>2310</v>
      </c>
      <c r="C3592">
        <f t="shared" si="486"/>
        <v>2310</v>
      </c>
      <c r="D3592" t="s">
        <v>20</v>
      </c>
      <c r="E3592">
        <f t="shared" si="487"/>
        <v>1</v>
      </c>
      <c r="F3592">
        <f t="shared" si="488"/>
        <v>2008</v>
      </c>
      <c r="G3592" s="2">
        <f t="shared" si="489"/>
        <v>363</v>
      </c>
      <c r="BV3592" s="1">
        <v>39810</v>
      </c>
      <c r="BW3592">
        <f t="shared" ca="1" si="490"/>
        <v>2310</v>
      </c>
      <c r="BX3592">
        <v>2310</v>
      </c>
    </row>
    <row r="3593" spans="1:76" x14ac:dyDescent="0.25">
      <c r="A3593" s="1">
        <v>39811</v>
      </c>
      <c r="B3593">
        <v>2310</v>
      </c>
      <c r="C3593">
        <f t="shared" si="486"/>
        <v>2310</v>
      </c>
      <c r="D3593" t="s">
        <v>20</v>
      </c>
      <c r="E3593">
        <f t="shared" si="487"/>
        <v>1</v>
      </c>
      <c r="F3593">
        <f t="shared" si="488"/>
        <v>2008</v>
      </c>
      <c r="G3593" s="2">
        <f t="shared" si="489"/>
        <v>364</v>
      </c>
      <c r="BV3593" s="1">
        <v>39811</v>
      </c>
      <c r="BW3593">
        <f t="shared" ca="1" si="490"/>
        <v>2310</v>
      </c>
      <c r="BX3593">
        <v>2310</v>
      </c>
    </row>
    <row r="3594" spans="1:76" x14ac:dyDescent="0.25">
      <c r="A3594" s="1">
        <v>39812</v>
      </c>
      <c r="B3594">
        <v>2300</v>
      </c>
      <c r="C3594">
        <f t="shared" si="486"/>
        <v>2300</v>
      </c>
      <c r="D3594" t="s">
        <v>20</v>
      </c>
      <c r="E3594">
        <f t="shared" si="487"/>
        <v>1</v>
      </c>
      <c r="F3594">
        <f t="shared" si="488"/>
        <v>2008</v>
      </c>
      <c r="G3594" s="2">
        <f t="shared" si="489"/>
        <v>365</v>
      </c>
      <c r="BV3594" s="1">
        <v>39812</v>
      </c>
      <c r="BW3594">
        <f t="shared" ca="1" si="490"/>
        <v>2300</v>
      </c>
      <c r="BX3594">
        <v>2300</v>
      </c>
    </row>
    <row r="3595" spans="1:76" x14ac:dyDescent="0.25">
      <c r="A3595" s="1">
        <v>39813</v>
      </c>
      <c r="B3595">
        <v>2310</v>
      </c>
      <c r="C3595">
        <f t="shared" si="486"/>
        <v>2310</v>
      </c>
      <c r="D3595" t="s">
        <v>20</v>
      </c>
      <c r="E3595">
        <f t="shared" si="487"/>
        <v>1</v>
      </c>
      <c r="F3595">
        <f t="shared" si="488"/>
        <v>2008</v>
      </c>
      <c r="G3595" s="2">
        <f t="shared" si="489"/>
        <v>366</v>
      </c>
      <c r="BV3595" s="1">
        <v>39813</v>
      </c>
      <c r="BW3595" t="e">
        <f t="shared" ca="1" si="490"/>
        <v>#N/A</v>
      </c>
      <c r="BX3595" t="e">
        <v>#N/A</v>
      </c>
    </row>
    <row r="3596" spans="1:76" x14ac:dyDescent="0.25">
      <c r="A3596" s="1">
        <v>39814</v>
      </c>
      <c r="B3596">
        <v>2330</v>
      </c>
      <c r="C3596">
        <f t="shared" si="486"/>
        <v>2330</v>
      </c>
      <c r="D3596" t="s">
        <v>20</v>
      </c>
      <c r="E3596">
        <f t="shared" si="487"/>
        <v>1</v>
      </c>
      <c r="F3596">
        <f t="shared" si="488"/>
        <v>2009</v>
      </c>
      <c r="G3596" s="2">
        <f t="shared" si="489"/>
        <v>1</v>
      </c>
      <c r="BV3596" s="1">
        <v>39814</v>
      </c>
      <c r="BW3596">
        <f t="shared" ca="1" si="490"/>
        <v>2330</v>
      </c>
      <c r="BX3596">
        <v>2330</v>
      </c>
    </row>
    <row r="3597" spans="1:76" x14ac:dyDescent="0.25">
      <c r="A3597" s="1">
        <v>39815</v>
      </c>
      <c r="B3597">
        <v>2340</v>
      </c>
      <c r="C3597">
        <f t="shared" si="486"/>
        <v>2340</v>
      </c>
      <c r="D3597" t="s">
        <v>20</v>
      </c>
      <c r="E3597">
        <f t="shared" si="487"/>
        <v>1</v>
      </c>
      <c r="F3597">
        <f t="shared" si="488"/>
        <v>2009</v>
      </c>
      <c r="G3597" s="2">
        <f t="shared" si="489"/>
        <v>2</v>
      </c>
      <c r="BV3597" s="1">
        <v>39815</v>
      </c>
      <c r="BW3597">
        <f t="shared" ca="1" si="490"/>
        <v>2340</v>
      </c>
      <c r="BX3597">
        <v>2340</v>
      </c>
    </row>
    <row r="3598" spans="1:76" x14ac:dyDescent="0.25">
      <c r="A3598" s="1">
        <v>39816</v>
      </c>
      <c r="B3598">
        <v>2340</v>
      </c>
      <c r="C3598">
        <f t="shared" si="486"/>
        <v>2340</v>
      </c>
      <c r="D3598" t="s">
        <v>20</v>
      </c>
      <c r="E3598">
        <f t="shared" si="487"/>
        <v>1</v>
      </c>
      <c r="F3598">
        <f t="shared" si="488"/>
        <v>2009</v>
      </c>
      <c r="G3598" s="2">
        <f t="shared" si="489"/>
        <v>3</v>
      </c>
      <c r="BV3598" s="1">
        <v>39816</v>
      </c>
      <c r="BW3598">
        <f t="shared" ca="1" si="490"/>
        <v>2340</v>
      </c>
      <c r="BX3598">
        <v>2340</v>
      </c>
    </row>
    <row r="3599" spans="1:76" x14ac:dyDescent="0.25">
      <c r="A3599" s="1">
        <v>39817</v>
      </c>
      <c r="B3599">
        <v>2360</v>
      </c>
      <c r="C3599">
        <f t="shared" si="486"/>
        <v>2360</v>
      </c>
      <c r="D3599" t="s">
        <v>20</v>
      </c>
      <c r="E3599">
        <f t="shared" si="487"/>
        <v>1</v>
      </c>
      <c r="F3599">
        <f t="shared" si="488"/>
        <v>2009</v>
      </c>
      <c r="G3599" s="2">
        <f t="shared" si="489"/>
        <v>4</v>
      </c>
      <c r="BV3599" s="1">
        <v>39817</v>
      </c>
      <c r="BW3599">
        <f t="shared" ca="1" si="490"/>
        <v>2360</v>
      </c>
      <c r="BX3599">
        <v>2360</v>
      </c>
    </row>
    <row r="3600" spans="1:76" x14ac:dyDescent="0.25">
      <c r="A3600" s="1">
        <v>39818</v>
      </c>
      <c r="B3600">
        <v>2360</v>
      </c>
      <c r="C3600">
        <f t="shared" si="486"/>
        <v>2360</v>
      </c>
      <c r="D3600" t="s">
        <v>20</v>
      </c>
      <c r="E3600">
        <f t="shared" si="487"/>
        <v>1</v>
      </c>
      <c r="F3600">
        <f t="shared" si="488"/>
        <v>2009</v>
      </c>
      <c r="G3600" s="2">
        <f t="shared" si="489"/>
        <v>5</v>
      </c>
      <c r="BV3600" s="1">
        <v>39818</v>
      </c>
      <c r="BW3600">
        <f t="shared" ca="1" si="490"/>
        <v>2360</v>
      </c>
      <c r="BX3600">
        <v>2360</v>
      </c>
    </row>
    <row r="3601" spans="1:76" x14ac:dyDescent="0.25">
      <c r="A3601" s="1">
        <v>39819</v>
      </c>
      <c r="B3601">
        <v>2360</v>
      </c>
      <c r="C3601">
        <f t="shared" si="486"/>
        <v>2360</v>
      </c>
      <c r="D3601" t="s">
        <v>20</v>
      </c>
      <c r="E3601">
        <f t="shared" si="487"/>
        <v>1</v>
      </c>
      <c r="F3601">
        <f t="shared" si="488"/>
        <v>2009</v>
      </c>
      <c r="G3601" s="2">
        <f t="shared" si="489"/>
        <v>6</v>
      </c>
      <c r="BV3601" s="1">
        <v>39819</v>
      </c>
      <c r="BW3601">
        <f t="shared" ca="1" si="490"/>
        <v>2360</v>
      </c>
      <c r="BX3601">
        <v>2360</v>
      </c>
    </row>
    <row r="3602" spans="1:76" x14ac:dyDescent="0.25">
      <c r="A3602" s="1">
        <v>39820</v>
      </c>
      <c r="B3602">
        <v>2350</v>
      </c>
      <c r="C3602">
        <f t="shared" si="486"/>
        <v>2350</v>
      </c>
      <c r="D3602" t="s">
        <v>20</v>
      </c>
      <c r="E3602">
        <f t="shared" si="487"/>
        <v>1</v>
      </c>
      <c r="F3602">
        <f t="shared" si="488"/>
        <v>2009</v>
      </c>
      <c r="G3602" s="2">
        <f t="shared" si="489"/>
        <v>7</v>
      </c>
      <c r="BV3602" s="1">
        <v>39820</v>
      </c>
      <c r="BW3602">
        <f t="shared" ca="1" si="490"/>
        <v>2350</v>
      </c>
      <c r="BX3602">
        <v>2350</v>
      </c>
    </row>
    <row r="3603" spans="1:76" x14ac:dyDescent="0.25">
      <c r="A3603" s="1">
        <v>39821</v>
      </c>
      <c r="B3603">
        <v>2360</v>
      </c>
      <c r="C3603">
        <f t="shared" si="486"/>
        <v>2360</v>
      </c>
      <c r="D3603" t="s">
        <v>20</v>
      </c>
      <c r="E3603">
        <f t="shared" si="487"/>
        <v>1</v>
      </c>
      <c r="F3603">
        <f t="shared" si="488"/>
        <v>2009</v>
      </c>
      <c r="G3603" s="2">
        <f t="shared" si="489"/>
        <v>8</v>
      </c>
      <c r="BV3603" s="1">
        <v>39821</v>
      </c>
      <c r="BW3603">
        <f t="shared" ca="1" si="490"/>
        <v>2360</v>
      </c>
      <c r="BX3603">
        <v>2360</v>
      </c>
    </row>
    <row r="3604" spans="1:76" x14ac:dyDescent="0.25">
      <c r="A3604" s="1">
        <v>39822</v>
      </c>
      <c r="B3604">
        <v>2360</v>
      </c>
      <c r="C3604">
        <f t="shared" si="486"/>
        <v>2360</v>
      </c>
      <c r="D3604" t="s">
        <v>20</v>
      </c>
      <c r="E3604">
        <f t="shared" si="487"/>
        <v>1</v>
      </c>
      <c r="F3604">
        <f t="shared" si="488"/>
        <v>2009</v>
      </c>
      <c r="G3604" s="2">
        <f t="shared" si="489"/>
        <v>9</v>
      </c>
      <c r="BV3604" s="1">
        <v>39822</v>
      </c>
      <c r="BW3604">
        <f t="shared" ca="1" si="490"/>
        <v>2360</v>
      </c>
      <c r="BX3604">
        <v>2360</v>
      </c>
    </row>
    <row r="3605" spans="1:76" x14ac:dyDescent="0.25">
      <c r="A3605" s="1">
        <v>39823</v>
      </c>
      <c r="B3605">
        <v>2370</v>
      </c>
      <c r="C3605">
        <f t="shared" si="486"/>
        <v>2370</v>
      </c>
      <c r="D3605" t="s">
        <v>20</v>
      </c>
      <c r="E3605">
        <f t="shared" si="487"/>
        <v>1</v>
      </c>
      <c r="F3605">
        <f t="shared" si="488"/>
        <v>2009</v>
      </c>
      <c r="G3605" s="2">
        <f t="shared" si="489"/>
        <v>10</v>
      </c>
      <c r="BV3605" s="1">
        <v>39823</v>
      </c>
      <c r="BW3605">
        <f t="shared" ca="1" si="490"/>
        <v>2370</v>
      </c>
      <c r="BX3605">
        <v>2370</v>
      </c>
    </row>
    <row r="3606" spans="1:76" x14ac:dyDescent="0.25">
      <c r="A3606" s="1">
        <v>39824</v>
      </c>
      <c r="B3606">
        <v>2370</v>
      </c>
      <c r="C3606">
        <f t="shared" si="486"/>
        <v>2370</v>
      </c>
      <c r="D3606" t="s">
        <v>20</v>
      </c>
      <c r="E3606">
        <f t="shared" si="487"/>
        <v>1</v>
      </c>
      <c r="F3606">
        <f t="shared" si="488"/>
        <v>2009</v>
      </c>
      <c r="G3606" s="2">
        <f t="shared" si="489"/>
        <v>11</v>
      </c>
      <c r="BV3606" s="1">
        <v>39824</v>
      </c>
      <c r="BW3606">
        <f t="shared" ca="1" si="490"/>
        <v>2370</v>
      </c>
      <c r="BX3606">
        <v>2370</v>
      </c>
    </row>
    <row r="3607" spans="1:76" x14ac:dyDescent="0.25">
      <c r="A3607" s="1">
        <v>39825</v>
      </c>
      <c r="B3607">
        <v>2370</v>
      </c>
      <c r="C3607">
        <f t="shared" si="486"/>
        <v>2370</v>
      </c>
      <c r="D3607" t="s">
        <v>20</v>
      </c>
      <c r="E3607">
        <f t="shared" si="487"/>
        <v>1</v>
      </c>
      <c r="F3607">
        <f t="shared" si="488"/>
        <v>2009</v>
      </c>
      <c r="G3607" s="2">
        <f t="shared" si="489"/>
        <v>12</v>
      </c>
      <c r="BV3607" s="1">
        <v>39825</v>
      </c>
      <c r="BW3607">
        <f t="shared" ca="1" si="490"/>
        <v>2370</v>
      </c>
      <c r="BX3607">
        <v>2370</v>
      </c>
    </row>
    <row r="3608" spans="1:76" x14ac:dyDescent="0.25">
      <c r="A3608" s="1">
        <v>39826</v>
      </c>
      <c r="B3608">
        <v>2370</v>
      </c>
      <c r="C3608">
        <f t="shared" si="486"/>
        <v>2370</v>
      </c>
      <c r="D3608" t="s">
        <v>20</v>
      </c>
      <c r="E3608">
        <f t="shared" si="487"/>
        <v>1</v>
      </c>
      <c r="F3608">
        <f t="shared" si="488"/>
        <v>2009</v>
      </c>
      <c r="G3608" s="2">
        <f t="shared" si="489"/>
        <v>13</v>
      </c>
      <c r="BV3608" s="1">
        <v>39826</v>
      </c>
      <c r="BW3608">
        <f t="shared" ca="1" si="490"/>
        <v>2370</v>
      </c>
      <c r="BX3608">
        <v>2370</v>
      </c>
    </row>
    <row r="3609" spans="1:76" x14ac:dyDescent="0.25">
      <c r="A3609" s="1">
        <v>39827</v>
      </c>
      <c r="B3609">
        <v>2380</v>
      </c>
      <c r="C3609">
        <f t="shared" si="486"/>
        <v>2380</v>
      </c>
      <c r="D3609" t="s">
        <v>20</v>
      </c>
      <c r="E3609">
        <f t="shared" si="487"/>
        <v>1</v>
      </c>
      <c r="F3609">
        <f t="shared" si="488"/>
        <v>2009</v>
      </c>
      <c r="G3609" s="2">
        <f t="shared" si="489"/>
        <v>14</v>
      </c>
      <c r="BV3609" s="1">
        <v>39827</v>
      </c>
      <c r="BW3609">
        <f t="shared" ca="1" si="490"/>
        <v>2380</v>
      </c>
      <c r="BX3609">
        <v>2380</v>
      </c>
    </row>
    <row r="3610" spans="1:76" x14ac:dyDescent="0.25">
      <c r="A3610" s="1">
        <v>39828</v>
      </c>
      <c r="B3610">
        <v>2330</v>
      </c>
      <c r="C3610">
        <f t="shared" si="486"/>
        <v>2330</v>
      </c>
      <c r="D3610" t="s">
        <v>20</v>
      </c>
      <c r="E3610">
        <f t="shared" si="487"/>
        <v>1</v>
      </c>
      <c r="F3610">
        <f t="shared" si="488"/>
        <v>2009</v>
      </c>
      <c r="G3610" s="2">
        <f t="shared" si="489"/>
        <v>15</v>
      </c>
      <c r="BV3610" s="1">
        <v>39828</v>
      </c>
      <c r="BW3610">
        <f t="shared" ca="1" si="490"/>
        <v>2330</v>
      </c>
      <c r="BX3610">
        <v>2330</v>
      </c>
    </row>
    <row r="3611" spans="1:76" x14ac:dyDescent="0.25">
      <c r="A3611" s="1">
        <v>39829</v>
      </c>
      <c r="B3611">
        <v>2360</v>
      </c>
      <c r="C3611">
        <f t="shared" si="486"/>
        <v>2360</v>
      </c>
      <c r="D3611" t="s">
        <v>20</v>
      </c>
      <c r="E3611">
        <f t="shared" si="487"/>
        <v>1</v>
      </c>
      <c r="F3611">
        <f t="shared" si="488"/>
        <v>2009</v>
      </c>
      <c r="G3611" s="2">
        <f t="shared" si="489"/>
        <v>16</v>
      </c>
      <c r="BV3611" s="1">
        <v>39829</v>
      </c>
      <c r="BW3611">
        <f t="shared" ca="1" si="490"/>
        <v>2360</v>
      </c>
      <c r="BX3611">
        <v>2360</v>
      </c>
    </row>
    <row r="3612" spans="1:76" x14ac:dyDescent="0.25">
      <c r="A3612" s="1">
        <v>39830</v>
      </c>
      <c r="B3612">
        <v>2370</v>
      </c>
      <c r="C3612">
        <f t="shared" si="486"/>
        <v>2370</v>
      </c>
      <c r="D3612" t="s">
        <v>20</v>
      </c>
      <c r="E3612">
        <f t="shared" si="487"/>
        <v>1</v>
      </c>
      <c r="F3612">
        <f t="shared" si="488"/>
        <v>2009</v>
      </c>
      <c r="G3612" s="2">
        <f t="shared" si="489"/>
        <v>17</v>
      </c>
      <c r="BV3612" s="1">
        <v>39830</v>
      </c>
      <c r="BW3612">
        <f t="shared" ca="1" si="490"/>
        <v>2370</v>
      </c>
      <c r="BX3612">
        <v>2370</v>
      </c>
    </row>
    <row r="3613" spans="1:76" x14ac:dyDescent="0.25">
      <c r="A3613" s="1">
        <v>39831</v>
      </c>
      <c r="B3613">
        <v>2360</v>
      </c>
      <c r="C3613">
        <f t="shared" si="486"/>
        <v>2360</v>
      </c>
      <c r="D3613" t="s">
        <v>20</v>
      </c>
      <c r="E3613">
        <f t="shared" si="487"/>
        <v>1</v>
      </c>
      <c r="F3613">
        <f t="shared" si="488"/>
        <v>2009</v>
      </c>
      <c r="G3613" s="2">
        <f t="shared" si="489"/>
        <v>18</v>
      </c>
      <c r="BV3613" s="1">
        <v>39831</v>
      </c>
      <c r="BW3613">
        <f t="shared" ca="1" si="490"/>
        <v>2360</v>
      </c>
      <c r="BX3613">
        <v>2360</v>
      </c>
    </row>
    <row r="3614" spans="1:76" x14ac:dyDescent="0.25">
      <c r="A3614" s="1">
        <v>39832</v>
      </c>
      <c r="B3614">
        <v>2370</v>
      </c>
      <c r="C3614">
        <f t="shared" si="486"/>
        <v>2370</v>
      </c>
      <c r="D3614" t="s">
        <v>20</v>
      </c>
      <c r="E3614">
        <f t="shared" si="487"/>
        <v>1</v>
      </c>
      <c r="F3614">
        <f t="shared" si="488"/>
        <v>2009</v>
      </c>
      <c r="G3614" s="2">
        <f t="shared" si="489"/>
        <v>19</v>
      </c>
      <c r="BV3614" s="1">
        <v>39832</v>
      </c>
      <c r="BW3614">
        <f t="shared" ca="1" si="490"/>
        <v>2370</v>
      </c>
      <c r="BX3614">
        <v>2370</v>
      </c>
    </row>
    <row r="3615" spans="1:76" x14ac:dyDescent="0.25">
      <c r="A3615" s="1">
        <v>39833</v>
      </c>
      <c r="B3615">
        <v>2380</v>
      </c>
      <c r="C3615">
        <f t="shared" si="486"/>
        <v>2380</v>
      </c>
      <c r="D3615" t="s">
        <v>20</v>
      </c>
      <c r="E3615">
        <f t="shared" si="487"/>
        <v>1</v>
      </c>
      <c r="F3615">
        <f t="shared" si="488"/>
        <v>2009</v>
      </c>
      <c r="G3615" s="2">
        <f t="shared" si="489"/>
        <v>20</v>
      </c>
      <c r="BV3615" s="1">
        <v>39833</v>
      </c>
      <c r="BW3615">
        <f t="shared" ca="1" si="490"/>
        <v>2380</v>
      </c>
      <c r="BX3615">
        <v>2380</v>
      </c>
    </row>
    <row r="3616" spans="1:76" x14ac:dyDescent="0.25">
      <c r="A3616" s="1">
        <v>39834</v>
      </c>
      <c r="B3616">
        <v>2380</v>
      </c>
      <c r="C3616">
        <f t="shared" si="486"/>
        <v>2380</v>
      </c>
      <c r="D3616" t="s">
        <v>20</v>
      </c>
      <c r="E3616">
        <f t="shared" si="487"/>
        <v>1</v>
      </c>
      <c r="F3616">
        <f t="shared" si="488"/>
        <v>2009</v>
      </c>
      <c r="G3616" s="2">
        <f t="shared" si="489"/>
        <v>21</v>
      </c>
      <c r="BV3616" s="1">
        <v>39834</v>
      </c>
      <c r="BW3616">
        <f t="shared" ca="1" si="490"/>
        <v>2380</v>
      </c>
      <c r="BX3616">
        <v>2380</v>
      </c>
    </row>
    <row r="3617" spans="1:76" x14ac:dyDescent="0.25">
      <c r="A3617" s="1">
        <v>39835</v>
      </c>
      <c r="B3617">
        <v>2380</v>
      </c>
      <c r="C3617">
        <f t="shared" si="486"/>
        <v>2380</v>
      </c>
      <c r="D3617" t="s">
        <v>20</v>
      </c>
      <c r="E3617">
        <f t="shared" si="487"/>
        <v>1</v>
      </c>
      <c r="F3617">
        <f t="shared" si="488"/>
        <v>2009</v>
      </c>
      <c r="G3617" s="2">
        <f t="shared" si="489"/>
        <v>22</v>
      </c>
      <c r="BV3617" s="1">
        <v>39835</v>
      </c>
      <c r="BW3617">
        <f t="shared" ca="1" si="490"/>
        <v>2380</v>
      </c>
      <c r="BX3617">
        <v>2380</v>
      </c>
    </row>
    <row r="3618" spans="1:76" x14ac:dyDescent="0.25">
      <c r="A3618" s="1">
        <v>39836</v>
      </c>
      <c r="B3618">
        <v>2360</v>
      </c>
      <c r="C3618">
        <f t="shared" si="486"/>
        <v>2360</v>
      </c>
      <c r="D3618" t="s">
        <v>20</v>
      </c>
      <c r="E3618">
        <f t="shared" si="487"/>
        <v>1</v>
      </c>
      <c r="F3618">
        <f t="shared" si="488"/>
        <v>2009</v>
      </c>
      <c r="G3618" s="2">
        <f t="shared" si="489"/>
        <v>23</v>
      </c>
      <c r="BV3618" s="1">
        <v>39836</v>
      </c>
      <c r="BW3618">
        <f t="shared" ca="1" si="490"/>
        <v>2360</v>
      </c>
      <c r="BX3618">
        <v>2360</v>
      </c>
    </row>
    <row r="3619" spans="1:76" x14ac:dyDescent="0.25">
      <c r="A3619" s="1">
        <v>39837</v>
      </c>
      <c r="B3619">
        <v>2360</v>
      </c>
      <c r="C3619">
        <f t="shared" si="486"/>
        <v>2360</v>
      </c>
      <c r="D3619" t="s">
        <v>20</v>
      </c>
      <c r="E3619">
        <f t="shared" si="487"/>
        <v>1</v>
      </c>
      <c r="F3619">
        <f t="shared" si="488"/>
        <v>2009</v>
      </c>
      <c r="G3619" s="2">
        <f t="shared" si="489"/>
        <v>24</v>
      </c>
      <c r="BV3619" s="1">
        <v>39837</v>
      </c>
      <c r="BW3619">
        <f t="shared" ca="1" si="490"/>
        <v>2360</v>
      </c>
      <c r="BX3619">
        <v>2360</v>
      </c>
    </row>
    <row r="3620" spans="1:76" x14ac:dyDescent="0.25">
      <c r="A3620" s="1">
        <v>39838</v>
      </c>
      <c r="B3620">
        <v>2370</v>
      </c>
      <c r="C3620">
        <f t="shared" si="486"/>
        <v>2370</v>
      </c>
      <c r="D3620" t="s">
        <v>20</v>
      </c>
      <c r="E3620">
        <f t="shared" si="487"/>
        <v>1</v>
      </c>
      <c r="F3620">
        <f t="shared" si="488"/>
        <v>2009</v>
      </c>
      <c r="G3620" s="2">
        <f t="shared" si="489"/>
        <v>25</v>
      </c>
      <c r="BV3620" s="1">
        <v>39838</v>
      </c>
      <c r="BW3620">
        <f t="shared" ca="1" si="490"/>
        <v>2370</v>
      </c>
      <c r="BX3620">
        <v>2370</v>
      </c>
    </row>
    <row r="3621" spans="1:76" x14ac:dyDescent="0.25">
      <c r="A3621" s="1">
        <v>39839</v>
      </c>
      <c r="B3621">
        <v>2500</v>
      </c>
      <c r="C3621">
        <f t="shared" si="486"/>
        <v>2500</v>
      </c>
      <c r="D3621" t="s">
        <v>20</v>
      </c>
      <c r="E3621">
        <f t="shared" si="487"/>
        <v>1</v>
      </c>
      <c r="F3621">
        <f t="shared" si="488"/>
        <v>2009</v>
      </c>
      <c r="G3621" s="2">
        <f t="shared" si="489"/>
        <v>26</v>
      </c>
      <c r="BV3621" s="1">
        <v>39839</v>
      </c>
      <c r="BW3621">
        <f t="shared" ca="1" si="490"/>
        <v>2500</v>
      </c>
      <c r="BX3621">
        <v>2500</v>
      </c>
    </row>
    <row r="3622" spans="1:76" x14ac:dyDescent="0.25">
      <c r="A3622" s="1">
        <v>39840</v>
      </c>
      <c r="B3622">
        <v>2500</v>
      </c>
      <c r="C3622">
        <f t="shared" si="486"/>
        <v>2500</v>
      </c>
      <c r="D3622" t="s">
        <v>20</v>
      </c>
      <c r="E3622">
        <f t="shared" si="487"/>
        <v>1</v>
      </c>
      <c r="F3622">
        <f t="shared" si="488"/>
        <v>2009</v>
      </c>
      <c r="G3622" s="2">
        <f t="shared" si="489"/>
        <v>27</v>
      </c>
      <c r="BV3622" s="1">
        <v>39840</v>
      </c>
      <c r="BW3622">
        <f t="shared" ca="1" si="490"/>
        <v>2500</v>
      </c>
      <c r="BX3622">
        <v>2500</v>
      </c>
    </row>
    <row r="3623" spans="1:76" x14ac:dyDescent="0.25">
      <c r="A3623" s="1">
        <v>39841</v>
      </c>
      <c r="B3623">
        <v>2480</v>
      </c>
      <c r="C3623">
        <f t="shared" si="486"/>
        <v>2480</v>
      </c>
      <c r="D3623" t="s">
        <v>20</v>
      </c>
      <c r="E3623">
        <f t="shared" si="487"/>
        <v>1</v>
      </c>
      <c r="F3623">
        <f t="shared" si="488"/>
        <v>2009</v>
      </c>
      <c r="G3623" s="2">
        <f t="shared" si="489"/>
        <v>28</v>
      </c>
      <c r="BV3623" s="1">
        <v>39841</v>
      </c>
      <c r="BW3623">
        <f t="shared" ca="1" si="490"/>
        <v>2480</v>
      </c>
      <c r="BX3623">
        <v>2480</v>
      </c>
    </row>
    <row r="3624" spans="1:76" x14ac:dyDescent="0.25">
      <c r="A3624" s="1">
        <v>39842</v>
      </c>
      <c r="B3624">
        <v>2330</v>
      </c>
      <c r="C3624">
        <f t="shared" si="486"/>
        <v>2330</v>
      </c>
      <c r="D3624" t="s">
        <v>20</v>
      </c>
      <c r="E3624">
        <f t="shared" si="487"/>
        <v>1</v>
      </c>
      <c r="F3624">
        <f t="shared" si="488"/>
        <v>2009</v>
      </c>
      <c r="G3624" s="2">
        <f t="shared" si="489"/>
        <v>29</v>
      </c>
      <c r="BV3624" s="1">
        <v>39842</v>
      </c>
      <c r="BW3624">
        <f t="shared" ca="1" si="490"/>
        <v>2330</v>
      </c>
      <c r="BX3624">
        <v>2330</v>
      </c>
    </row>
    <row r="3625" spans="1:76" x14ac:dyDescent="0.25">
      <c r="A3625" s="1">
        <v>39843</v>
      </c>
      <c r="B3625">
        <v>2290</v>
      </c>
      <c r="C3625">
        <f t="shared" si="486"/>
        <v>2290</v>
      </c>
      <c r="D3625" t="s">
        <v>20</v>
      </c>
      <c r="E3625">
        <f t="shared" si="487"/>
        <v>1</v>
      </c>
      <c r="F3625">
        <f t="shared" si="488"/>
        <v>2009</v>
      </c>
      <c r="G3625" s="2">
        <f t="shared" si="489"/>
        <v>30</v>
      </c>
      <c r="BV3625" s="1">
        <v>39843</v>
      </c>
      <c r="BW3625">
        <f t="shared" ca="1" si="490"/>
        <v>2290</v>
      </c>
      <c r="BX3625">
        <v>2290</v>
      </c>
    </row>
    <row r="3626" spans="1:76" x14ac:dyDescent="0.25">
      <c r="A3626" s="1">
        <v>39844</v>
      </c>
      <c r="B3626">
        <v>2320</v>
      </c>
      <c r="C3626">
        <f t="shared" si="486"/>
        <v>2320</v>
      </c>
      <c r="D3626" t="s">
        <v>20</v>
      </c>
      <c r="E3626">
        <f t="shared" si="487"/>
        <v>1</v>
      </c>
      <c r="F3626">
        <f t="shared" si="488"/>
        <v>2009</v>
      </c>
      <c r="G3626" s="2">
        <f t="shared" si="489"/>
        <v>31</v>
      </c>
      <c r="BV3626" s="1">
        <v>39844</v>
      </c>
      <c r="BW3626">
        <f t="shared" ca="1" si="490"/>
        <v>2320</v>
      </c>
      <c r="BX3626">
        <v>2320</v>
      </c>
    </row>
    <row r="3627" spans="1:76" x14ac:dyDescent="0.25">
      <c r="A3627" s="1">
        <v>39845</v>
      </c>
      <c r="B3627">
        <v>2350</v>
      </c>
      <c r="C3627">
        <f t="shared" si="486"/>
        <v>2350</v>
      </c>
      <c r="D3627" t="s">
        <v>20</v>
      </c>
      <c r="E3627">
        <f t="shared" si="487"/>
        <v>1</v>
      </c>
      <c r="F3627">
        <f t="shared" si="488"/>
        <v>2009</v>
      </c>
      <c r="G3627" s="2">
        <f t="shared" si="489"/>
        <v>32</v>
      </c>
      <c r="BV3627" s="1">
        <v>39845</v>
      </c>
      <c r="BW3627">
        <f t="shared" ca="1" si="490"/>
        <v>2350</v>
      </c>
      <c r="BX3627">
        <v>2350</v>
      </c>
    </row>
    <row r="3628" spans="1:76" x14ac:dyDescent="0.25">
      <c r="A3628" s="1">
        <v>39846</v>
      </c>
      <c r="B3628">
        <v>2360</v>
      </c>
      <c r="C3628">
        <f t="shared" si="486"/>
        <v>2360</v>
      </c>
      <c r="D3628" t="s">
        <v>20</v>
      </c>
      <c r="E3628">
        <f t="shared" si="487"/>
        <v>1</v>
      </c>
      <c r="F3628">
        <f t="shared" si="488"/>
        <v>2009</v>
      </c>
      <c r="G3628" s="2">
        <f t="shared" si="489"/>
        <v>33</v>
      </c>
      <c r="BV3628" s="1">
        <v>39846</v>
      </c>
      <c r="BW3628">
        <f t="shared" ca="1" si="490"/>
        <v>2360</v>
      </c>
      <c r="BX3628">
        <v>2360</v>
      </c>
    </row>
    <row r="3629" spans="1:76" x14ac:dyDescent="0.25">
      <c r="A3629" s="1">
        <v>39847</v>
      </c>
      <c r="B3629">
        <v>2380</v>
      </c>
      <c r="C3629">
        <f t="shared" si="486"/>
        <v>2380</v>
      </c>
      <c r="D3629" t="s">
        <v>20</v>
      </c>
      <c r="E3629">
        <f t="shared" si="487"/>
        <v>1</v>
      </c>
      <c r="F3629">
        <f t="shared" si="488"/>
        <v>2009</v>
      </c>
      <c r="G3629" s="2">
        <f t="shared" si="489"/>
        <v>34</v>
      </c>
      <c r="BV3629" s="1">
        <v>39847</v>
      </c>
      <c r="BW3629">
        <f t="shared" ca="1" si="490"/>
        <v>2380</v>
      </c>
      <c r="BX3629">
        <v>2380</v>
      </c>
    </row>
    <row r="3630" spans="1:76" x14ac:dyDescent="0.25">
      <c r="A3630" s="1">
        <v>39848</v>
      </c>
      <c r="B3630">
        <v>2370</v>
      </c>
      <c r="C3630">
        <f t="shared" si="486"/>
        <v>2370</v>
      </c>
      <c r="D3630" t="s">
        <v>20</v>
      </c>
      <c r="E3630">
        <f t="shared" si="487"/>
        <v>1</v>
      </c>
      <c r="F3630">
        <f t="shared" si="488"/>
        <v>2009</v>
      </c>
      <c r="G3630" s="2">
        <f t="shared" si="489"/>
        <v>35</v>
      </c>
      <c r="BV3630" s="1">
        <v>39848</v>
      </c>
      <c r="BW3630">
        <f t="shared" ca="1" si="490"/>
        <v>2370</v>
      </c>
      <c r="BX3630">
        <v>2370</v>
      </c>
    </row>
    <row r="3631" spans="1:76" x14ac:dyDescent="0.25">
      <c r="A3631" s="1">
        <v>39849</v>
      </c>
      <c r="B3631">
        <v>2370</v>
      </c>
      <c r="C3631">
        <f t="shared" si="486"/>
        <v>2370</v>
      </c>
      <c r="D3631" t="s">
        <v>20</v>
      </c>
      <c r="E3631">
        <f t="shared" si="487"/>
        <v>1</v>
      </c>
      <c r="F3631">
        <f t="shared" si="488"/>
        <v>2009</v>
      </c>
      <c r="G3631" s="2">
        <f t="shared" si="489"/>
        <v>36</v>
      </c>
      <c r="BV3631" s="1">
        <v>39849</v>
      </c>
      <c r="BW3631">
        <f t="shared" ca="1" si="490"/>
        <v>2370</v>
      </c>
      <c r="BX3631">
        <v>2370</v>
      </c>
    </row>
    <row r="3632" spans="1:76" x14ac:dyDescent="0.25">
      <c r="A3632" s="1">
        <v>39850</v>
      </c>
      <c r="B3632">
        <v>2390</v>
      </c>
      <c r="C3632">
        <f t="shared" si="486"/>
        <v>2390</v>
      </c>
      <c r="D3632" t="s">
        <v>20</v>
      </c>
      <c r="E3632">
        <f t="shared" si="487"/>
        <v>1</v>
      </c>
      <c r="F3632">
        <f t="shared" si="488"/>
        <v>2009</v>
      </c>
      <c r="G3632" s="2">
        <f t="shared" si="489"/>
        <v>37</v>
      </c>
      <c r="BV3632" s="1">
        <v>39850</v>
      </c>
      <c r="BW3632">
        <f t="shared" ca="1" si="490"/>
        <v>2390</v>
      </c>
      <c r="BX3632">
        <v>2390</v>
      </c>
    </row>
    <row r="3633" spans="1:76" x14ac:dyDescent="0.25">
      <c r="A3633" s="1">
        <v>39851</v>
      </c>
      <c r="B3633">
        <v>2400</v>
      </c>
      <c r="C3633">
        <f t="shared" si="486"/>
        <v>2400</v>
      </c>
      <c r="D3633" t="s">
        <v>20</v>
      </c>
      <c r="E3633">
        <f t="shared" si="487"/>
        <v>1</v>
      </c>
      <c r="F3633">
        <f t="shared" si="488"/>
        <v>2009</v>
      </c>
      <c r="G3633" s="2">
        <f t="shared" si="489"/>
        <v>38</v>
      </c>
      <c r="BV3633" s="1">
        <v>39851</v>
      </c>
      <c r="BW3633">
        <f t="shared" ca="1" si="490"/>
        <v>2400</v>
      </c>
      <c r="BX3633">
        <v>2400</v>
      </c>
    </row>
    <row r="3634" spans="1:76" x14ac:dyDescent="0.25">
      <c r="A3634" s="1">
        <v>39852</v>
      </c>
      <c r="B3634">
        <v>2390</v>
      </c>
      <c r="C3634">
        <f t="shared" si="486"/>
        <v>2390</v>
      </c>
      <c r="D3634" t="s">
        <v>20</v>
      </c>
      <c r="E3634">
        <f t="shared" si="487"/>
        <v>1</v>
      </c>
      <c r="F3634">
        <f t="shared" si="488"/>
        <v>2009</v>
      </c>
      <c r="G3634" s="2">
        <f t="shared" si="489"/>
        <v>39</v>
      </c>
      <c r="BV3634" s="1">
        <v>39852</v>
      </c>
      <c r="BW3634">
        <f t="shared" ca="1" si="490"/>
        <v>2390</v>
      </c>
      <c r="BX3634">
        <v>2390</v>
      </c>
    </row>
    <row r="3635" spans="1:76" x14ac:dyDescent="0.25">
      <c r="A3635" s="1">
        <v>39853</v>
      </c>
      <c r="B3635">
        <v>2320</v>
      </c>
      <c r="C3635">
        <f t="shared" si="486"/>
        <v>2320</v>
      </c>
      <c r="D3635" t="s">
        <v>20</v>
      </c>
      <c r="E3635">
        <f t="shared" si="487"/>
        <v>1</v>
      </c>
      <c r="F3635">
        <f t="shared" si="488"/>
        <v>2009</v>
      </c>
      <c r="G3635" s="2">
        <f t="shared" si="489"/>
        <v>40</v>
      </c>
      <c r="BV3635" s="1">
        <v>39853</v>
      </c>
      <c r="BW3635">
        <f t="shared" ca="1" si="490"/>
        <v>2320</v>
      </c>
      <c r="BX3635">
        <v>2320</v>
      </c>
    </row>
    <row r="3636" spans="1:76" x14ac:dyDescent="0.25">
      <c r="A3636" s="1">
        <v>39854</v>
      </c>
      <c r="B3636">
        <v>2290</v>
      </c>
      <c r="C3636">
        <f t="shared" si="486"/>
        <v>2290</v>
      </c>
      <c r="D3636" t="s">
        <v>20</v>
      </c>
      <c r="E3636">
        <f t="shared" si="487"/>
        <v>1</v>
      </c>
      <c r="F3636">
        <f t="shared" si="488"/>
        <v>2009</v>
      </c>
      <c r="G3636" s="2">
        <f t="shared" si="489"/>
        <v>41</v>
      </c>
      <c r="BV3636" s="1">
        <v>39854</v>
      </c>
      <c r="BW3636">
        <f t="shared" ca="1" si="490"/>
        <v>2290</v>
      </c>
      <c r="BX3636">
        <v>2290</v>
      </c>
    </row>
    <row r="3637" spans="1:76" x14ac:dyDescent="0.25">
      <c r="A3637" s="1">
        <v>39855</v>
      </c>
      <c r="B3637">
        <v>2330</v>
      </c>
      <c r="C3637">
        <f t="shared" si="486"/>
        <v>2330</v>
      </c>
      <c r="D3637" t="s">
        <v>20</v>
      </c>
      <c r="E3637">
        <f t="shared" si="487"/>
        <v>1</v>
      </c>
      <c r="F3637">
        <f t="shared" si="488"/>
        <v>2009</v>
      </c>
      <c r="G3637" s="2">
        <f t="shared" si="489"/>
        <v>42</v>
      </c>
      <c r="BV3637" s="1">
        <v>39855</v>
      </c>
      <c r="BW3637">
        <f t="shared" ca="1" si="490"/>
        <v>2330</v>
      </c>
      <c r="BX3637">
        <v>2330</v>
      </c>
    </row>
    <row r="3638" spans="1:76" x14ac:dyDescent="0.25">
      <c r="A3638" s="1">
        <v>39856</v>
      </c>
      <c r="B3638">
        <v>2300</v>
      </c>
      <c r="C3638">
        <f t="shared" si="486"/>
        <v>2300</v>
      </c>
      <c r="D3638" t="s">
        <v>20</v>
      </c>
      <c r="E3638">
        <f t="shared" si="487"/>
        <v>1</v>
      </c>
      <c r="F3638">
        <f t="shared" si="488"/>
        <v>2009</v>
      </c>
      <c r="G3638" s="2">
        <f t="shared" si="489"/>
        <v>43</v>
      </c>
      <c r="BV3638" s="1">
        <v>39856</v>
      </c>
      <c r="BW3638">
        <f t="shared" ca="1" si="490"/>
        <v>2300</v>
      </c>
      <c r="BX3638">
        <v>2300</v>
      </c>
    </row>
    <row r="3639" spans="1:76" x14ac:dyDescent="0.25">
      <c r="A3639" s="1">
        <v>39857</v>
      </c>
      <c r="B3639">
        <v>2290</v>
      </c>
      <c r="C3639">
        <f t="shared" si="486"/>
        <v>2290</v>
      </c>
      <c r="D3639" t="s">
        <v>20</v>
      </c>
      <c r="E3639">
        <f t="shared" si="487"/>
        <v>1</v>
      </c>
      <c r="F3639">
        <f t="shared" si="488"/>
        <v>2009</v>
      </c>
      <c r="G3639" s="2">
        <f t="shared" si="489"/>
        <v>44</v>
      </c>
      <c r="BV3639" s="1">
        <v>39857</v>
      </c>
      <c r="BW3639">
        <f t="shared" ca="1" si="490"/>
        <v>2290</v>
      </c>
      <c r="BX3639">
        <v>2290</v>
      </c>
    </row>
    <row r="3640" spans="1:76" x14ac:dyDescent="0.25">
      <c r="A3640" s="1">
        <v>39858</v>
      </c>
      <c r="B3640">
        <v>2300</v>
      </c>
      <c r="C3640">
        <f t="shared" si="486"/>
        <v>2300</v>
      </c>
      <c r="D3640" t="s">
        <v>20</v>
      </c>
      <c r="E3640">
        <f t="shared" si="487"/>
        <v>1</v>
      </c>
      <c r="F3640">
        <f t="shared" si="488"/>
        <v>2009</v>
      </c>
      <c r="G3640" s="2">
        <f t="shared" si="489"/>
        <v>45</v>
      </c>
      <c r="BV3640" s="1">
        <v>39858</v>
      </c>
      <c r="BW3640">
        <f t="shared" ca="1" si="490"/>
        <v>2300</v>
      </c>
      <c r="BX3640">
        <v>2300</v>
      </c>
    </row>
    <row r="3641" spans="1:76" x14ac:dyDescent="0.25">
      <c r="A3641" s="1">
        <v>39859</v>
      </c>
      <c r="B3641">
        <v>2270</v>
      </c>
      <c r="C3641">
        <f t="shared" si="486"/>
        <v>2270</v>
      </c>
      <c r="D3641" t="s">
        <v>20</v>
      </c>
      <c r="E3641">
        <f t="shared" si="487"/>
        <v>1</v>
      </c>
      <c r="F3641">
        <f t="shared" si="488"/>
        <v>2009</v>
      </c>
      <c r="G3641" s="2">
        <f t="shared" si="489"/>
        <v>46</v>
      </c>
      <c r="BV3641" s="1">
        <v>39859</v>
      </c>
      <c r="BW3641">
        <f t="shared" ca="1" si="490"/>
        <v>2270</v>
      </c>
      <c r="BX3641">
        <v>2270</v>
      </c>
    </row>
    <row r="3642" spans="1:76" x14ac:dyDescent="0.25">
      <c r="A3642" s="1">
        <v>39860</v>
      </c>
      <c r="B3642">
        <v>2270</v>
      </c>
      <c r="C3642">
        <f t="shared" si="486"/>
        <v>2270</v>
      </c>
      <c r="D3642" t="s">
        <v>20</v>
      </c>
      <c r="E3642">
        <f t="shared" si="487"/>
        <v>1</v>
      </c>
      <c r="F3642">
        <f t="shared" si="488"/>
        <v>2009</v>
      </c>
      <c r="G3642" s="2">
        <f t="shared" si="489"/>
        <v>47</v>
      </c>
      <c r="BV3642" s="1">
        <v>39860</v>
      </c>
      <c r="BW3642">
        <f t="shared" ca="1" si="490"/>
        <v>2270</v>
      </c>
      <c r="BX3642">
        <v>2270</v>
      </c>
    </row>
    <row r="3643" spans="1:76" x14ac:dyDescent="0.25">
      <c r="A3643" s="1">
        <v>39861</v>
      </c>
      <c r="B3643">
        <v>2260</v>
      </c>
      <c r="C3643">
        <f t="shared" si="486"/>
        <v>2260</v>
      </c>
      <c r="D3643" t="s">
        <v>20</v>
      </c>
      <c r="E3643">
        <f t="shared" si="487"/>
        <v>1</v>
      </c>
      <c r="F3643">
        <f t="shared" si="488"/>
        <v>2009</v>
      </c>
      <c r="G3643" s="2">
        <f t="shared" si="489"/>
        <v>48</v>
      </c>
      <c r="BV3643" s="1">
        <v>39861</v>
      </c>
      <c r="BW3643">
        <f t="shared" ca="1" si="490"/>
        <v>2260</v>
      </c>
      <c r="BX3643">
        <v>2260</v>
      </c>
    </row>
    <row r="3644" spans="1:76" x14ac:dyDescent="0.25">
      <c r="A3644" s="1">
        <v>39862</v>
      </c>
      <c r="B3644">
        <v>2270</v>
      </c>
      <c r="C3644">
        <f t="shared" si="486"/>
        <v>2270</v>
      </c>
      <c r="D3644" t="s">
        <v>20</v>
      </c>
      <c r="E3644">
        <f t="shared" si="487"/>
        <v>1</v>
      </c>
      <c r="F3644">
        <f t="shared" si="488"/>
        <v>2009</v>
      </c>
      <c r="G3644" s="2">
        <f t="shared" si="489"/>
        <v>49</v>
      </c>
      <c r="BV3644" s="1">
        <v>39862</v>
      </c>
      <c r="BW3644">
        <f t="shared" ca="1" si="490"/>
        <v>2270</v>
      </c>
      <c r="BX3644">
        <v>2270</v>
      </c>
    </row>
    <row r="3645" spans="1:76" x14ac:dyDescent="0.25">
      <c r="A3645" s="1">
        <v>39863</v>
      </c>
      <c r="B3645">
        <v>2270</v>
      </c>
      <c r="C3645">
        <f t="shared" si="486"/>
        <v>2270</v>
      </c>
      <c r="D3645" t="s">
        <v>20</v>
      </c>
      <c r="E3645">
        <f t="shared" si="487"/>
        <v>1</v>
      </c>
      <c r="F3645">
        <f t="shared" si="488"/>
        <v>2009</v>
      </c>
      <c r="G3645" s="2">
        <f t="shared" si="489"/>
        <v>50</v>
      </c>
      <c r="BV3645" s="1">
        <v>39863</v>
      </c>
      <c r="BW3645">
        <f t="shared" ca="1" si="490"/>
        <v>2270</v>
      </c>
      <c r="BX3645">
        <v>2270</v>
      </c>
    </row>
    <row r="3646" spans="1:76" x14ac:dyDescent="0.25">
      <c r="A3646" s="1">
        <v>39864</v>
      </c>
      <c r="B3646">
        <v>2280</v>
      </c>
      <c r="C3646">
        <f t="shared" si="486"/>
        <v>2280</v>
      </c>
      <c r="D3646" t="s">
        <v>20</v>
      </c>
      <c r="E3646">
        <f t="shared" si="487"/>
        <v>1</v>
      </c>
      <c r="F3646">
        <f t="shared" si="488"/>
        <v>2009</v>
      </c>
      <c r="G3646" s="2">
        <f t="shared" si="489"/>
        <v>51</v>
      </c>
      <c r="BV3646" s="1">
        <v>39864</v>
      </c>
      <c r="BW3646">
        <f t="shared" ca="1" si="490"/>
        <v>2280</v>
      </c>
      <c r="BX3646">
        <v>2280</v>
      </c>
    </row>
    <row r="3647" spans="1:76" x14ac:dyDescent="0.25">
      <c r="A3647" s="1">
        <v>39865</v>
      </c>
      <c r="B3647">
        <v>2340</v>
      </c>
      <c r="C3647">
        <f t="shared" si="486"/>
        <v>2340</v>
      </c>
      <c r="D3647" t="s">
        <v>20</v>
      </c>
      <c r="E3647">
        <f t="shared" si="487"/>
        <v>1</v>
      </c>
      <c r="F3647">
        <f t="shared" si="488"/>
        <v>2009</v>
      </c>
      <c r="G3647" s="2">
        <f t="shared" si="489"/>
        <v>52</v>
      </c>
      <c r="BV3647" s="1">
        <v>39865</v>
      </c>
      <c r="BW3647">
        <f t="shared" ca="1" si="490"/>
        <v>2340</v>
      </c>
      <c r="BX3647">
        <v>2340</v>
      </c>
    </row>
    <row r="3648" spans="1:76" x14ac:dyDescent="0.25">
      <c r="A3648" s="1">
        <v>39866</v>
      </c>
      <c r="B3648">
        <v>2280</v>
      </c>
      <c r="C3648">
        <f t="shared" si="486"/>
        <v>2280</v>
      </c>
      <c r="D3648" t="s">
        <v>20</v>
      </c>
      <c r="E3648">
        <f t="shared" si="487"/>
        <v>1</v>
      </c>
      <c r="F3648">
        <f t="shared" si="488"/>
        <v>2009</v>
      </c>
      <c r="G3648" s="2">
        <f t="shared" si="489"/>
        <v>53</v>
      </c>
      <c r="BV3648" s="1">
        <v>39866</v>
      </c>
      <c r="BW3648">
        <f t="shared" ca="1" si="490"/>
        <v>2280</v>
      </c>
      <c r="BX3648">
        <v>2280</v>
      </c>
    </row>
    <row r="3649" spans="1:76" x14ac:dyDescent="0.25">
      <c r="A3649" s="1">
        <v>39867</v>
      </c>
      <c r="B3649">
        <v>2090</v>
      </c>
      <c r="C3649">
        <f t="shared" si="486"/>
        <v>2090</v>
      </c>
      <c r="D3649" t="s">
        <v>20</v>
      </c>
      <c r="E3649">
        <f t="shared" si="487"/>
        <v>1</v>
      </c>
      <c r="F3649">
        <f t="shared" si="488"/>
        <v>2009</v>
      </c>
      <c r="G3649" s="2">
        <f t="shared" si="489"/>
        <v>54</v>
      </c>
      <c r="BV3649" s="1">
        <v>39867</v>
      </c>
      <c r="BW3649">
        <f t="shared" ca="1" si="490"/>
        <v>2090</v>
      </c>
      <c r="BX3649">
        <v>2090</v>
      </c>
    </row>
    <row r="3650" spans="1:76" x14ac:dyDescent="0.25">
      <c r="A3650" s="1">
        <v>39868</v>
      </c>
      <c r="B3650">
        <v>2050</v>
      </c>
      <c r="C3650">
        <f t="shared" si="486"/>
        <v>2050</v>
      </c>
      <c r="D3650" t="s">
        <v>20</v>
      </c>
      <c r="E3650">
        <f t="shared" si="487"/>
        <v>1</v>
      </c>
      <c r="F3650">
        <f t="shared" si="488"/>
        <v>2009</v>
      </c>
      <c r="G3650" s="2">
        <f t="shared" si="489"/>
        <v>55</v>
      </c>
      <c r="BV3650" s="1">
        <v>39868</v>
      </c>
      <c r="BW3650">
        <f t="shared" ca="1" si="490"/>
        <v>2050</v>
      </c>
      <c r="BX3650">
        <v>2050</v>
      </c>
    </row>
    <row r="3651" spans="1:76" x14ac:dyDescent="0.25">
      <c r="A3651" s="1">
        <v>39869</v>
      </c>
      <c r="B3651">
        <v>2060</v>
      </c>
      <c r="C3651">
        <f t="shared" ref="C3651:C3714" si="491">IF(ISNUMBER(B3651),B3651,"XX")</f>
        <v>2060</v>
      </c>
      <c r="D3651" t="s">
        <v>20</v>
      </c>
      <c r="E3651">
        <f t="shared" ref="E3651:E3714" si="492">IF(LEFT(D3651,1)="A",1,0)</f>
        <v>1</v>
      </c>
      <c r="F3651">
        <f t="shared" ref="F3651:F3714" si="493">YEAR(A3651)</f>
        <v>2009</v>
      </c>
      <c r="G3651" s="2">
        <f t="shared" ref="G3651:G3714" si="494">DATE(YEAR(A3651),MONTH(A3651),DAY(A3651))-DATE(YEAR(A3651),1,0)</f>
        <v>56</v>
      </c>
      <c r="BV3651" s="1">
        <v>39869</v>
      </c>
      <c r="BW3651">
        <f t="shared" ref="BW3651:BW3714" ca="1" si="495">OFFSET($BA$1,MATCH(DATE(YEAR(BV3651),MONTH(BV3651),DAY(BV3651))-DATE(YEAR(BV3651),1,0),$BA$2:$BA$366,0),MATCH(YEAR(BV3651),$BB$1:$BO$1,0))</f>
        <v>2060</v>
      </c>
      <c r="BX3651">
        <v>2060</v>
      </c>
    </row>
    <row r="3652" spans="1:76" x14ac:dyDescent="0.25">
      <c r="A3652" s="1">
        <v>39870</v>
      </c>
      <c r="B3652">
        <v>2100</v>
      </c>
      <c r="C3652">
        <f t="shared" si="491"/>
        <v>2100</v>
      </c>
      <c r="D3652" t="s">
        <v>20</v>
      </c>
      <c r="E3652">
        <f t="shared" si="492"/>
        <v>1</v>
      </c>
      <c r="F3652">
        <f t="shared" si="493"/>
        <v>2009</v>
      </c>
      <c r="G3652" s="2">
        <f t="shared" si="494"/>
        <v>57</v>
      </c>
      <c r="BV3652" s="1">
        <v>39870</v>
      </c>
      <c r="BW3652">
        <f t="shared" ca="1" si="495"/>
        <v>2100</v>
      </c>
      <c r="BX3652">
        <v>2100</v>
      </c>
    </row>
    <row r="3653" spans="1:76" x14ac:dyDescent="0.25">
      <c r="A3653" s="1">
        <v>39871</v>
      </c>
      <c r="B3653">
        <v>2110</v>
      </c>
      <c r="C3653">
        <f t="shared" si="491"/>
        <v>2110</v>
      </c>
      <c r="D3653" t="s">
        <v>20</v>
      </c>
      <c r="E3653">
        <f t="shared" si="492"/>
        <v>1</v>
      </c>
      <c r="F3653">
        <f t="shared" si="493"/>
        <v>2009</v>
      </c>
      <c r="G3653" s="2">
        <f t="shared" si="494"/>
        <v>58</v>
      </c>
      <c r="BV3653" s="1">
        <v>39871</v>
      </c>
      <c r="BW3653">
        <f t="shared" ca="1" si="495"/>
        <v>2110</v>
      </c>
      <c r="BX3653">
        <v>2110</v>
      </c>
    </row>
    <row r="3654" spans="1:76" x14ac:dyDescent="0.25">
      <c r="A3654" s="1">
        <v>39872</v>
      </c>
      <c r="B3654">
        <v>2110</v>
      </c>
      <c r="C3654">
        <f t="shared" si="491"/>
        <v>2110</v>
      </c>
      <c r="D3654" t="s">
        <v>20</v>
      </c>
      <c r="E3654">
        <f t="shared" si="492"/>
        <v>1</v>
      </c>
      <c r="F3654">
        <f t="shared" si="493"/>
        <v>2009</v>
      </c>
      <c r="G3654" s="2">
        <f t="shared" si="494"/>
        <v>59</v>
      </c>
      <c r="BV3654" s="1">
        <v>39872</v>
      </c>
      <c r="BW3654">
        <f t="shared" ca="1" si="495"/>
        <v>2110</v>
      </c>
      <c r="BX3654">
        <v>2110</v>
      </c>
    </row>
    <row r="3655" spans="1:76" x14ac:dyDescent="0.25">
      <c r="A3655" s="1">
        <v>39873</v>
      </c>
      <c r="B3655">
        <v>2080</v>
      </c>
      <c r="C3655">
        <f t="shared" si="491"/>
        <v>2080</v>
      </c>
      <c r="D3655" t="s">
        <v>20</v>
      </c>
      <c r="E3655">
        <f t="shared" si="492"/>
        <v>1</v>
      </c>
      <c r="F3655">
        <f t="shared" si="493"/>
        <v>2009</v>
      </c>
      <c r="G3655" s="2">
        <f t="shared" si="494"/>
        <v>60</v>
      </c>
      <c r="BV3655" s="1">
        <v>39873</v>
      </c>
      <c r="BW3655">
        <f t="shared" ca="1" si="495"/>
        <v>2080</v>
      </c>
      <c r="BX3655">
        <v>2080</v>
      </c>
    </row>
    <row r="3656" spans="1:76" x14ac:dyDescent="0.25">
      <c r="A3656" s="1">
        <v>39874</v>
      </c>
      <c r="B3656">
        <v>2090</v>
      </c>
      <c r="C3656">
        <f t="shared" si="491"/>
        <v>2090</v>
      </c>
      <c r="D3656" t="s">
        <v>20</v>
      </c>
      <c r="E3656">
        <f t="shared" si="492"/>
        <v>1</v>
      </c>
      <c r="F3656">
        <f t="shared" si="493"/>
        <v>2009</v>
      </c>
      <c r="G3656" s="2">
        <f t="shared" si="494"/>
        <v>61</v>
      </c>
      <c r="BV3656" s="1">
        <v>39874</v>
      </c>
      <c r="BW3656">
        <f t="shared" ca="1" si="495"/>
        <v>2090</v>
      </c>
      <c r="BX3656">
        <v>2090</v>
      </c>
    </row>
    <row r="3657" spans="1:76" x14ac:dyDescent="0.25">
      <c r="A3657" s="1">
        <v>39875</v>
      </c>
      <c r="B3657">
        <v>2130</v>
      </c>
      <c r="C3657">
        <f t="shared" si="491"/>
        <v>2130</v>
      </c>
      <c r="D3657" t="s">
        <v>20</v>
      </c>
      <c r="E3657">
        <f t="shared" si="492"/>
        <v>1</v>
      </c>
      <c r="F3657">
        <f t="shared" si="493"/>
        <v>2009</v>
      </c>
      <c r="G3657" s="2">
        <f t="shared" si="494"/>
        <v>62</v>
      </c>
      <c r="BV3657" s="1">
        <v>39875</v>
      </c>
      <c r="BW3657">
        <f t="shared" ca="1" si="495"/>
        <v>2130</v>
      </c>
      <c r="BX3657">
        <v>2130</v>
      </c>
    </row>
    <row r="3658" spans="1:76" x14ac:dyDescent="0.25">
      <c r="A3658" s="1">
        <v>39876</v>
      </c>
      <c r="B3658">
        <v>2150</v>
      </c>
      <c r="C3658">
        <f t="shared" si="491"/>
        <v>2150</v>
      </c>
      <c r="D3658" t="s">
        <v>20</v>
      </c>
      <c r="E3658">
        <f t="shared" si="492"/>
        <v>1</v>
      </c>
      <c r="F3658">
        <f t="shared" si="493"/>
        <v>2009</v>
      </c>
      <c r="G3658" s="2">
        <f t="shared" si="494"/>
        <v>63</v>
      </c>
      <c r="BV3658" s="1">
        <v>39876</v>
      </c>
      <c r="BW3658">
        <f t="shared" ca="1" si="495"/>
        <v>2150</v>
      </c>
      <c r="BX3658">
        <v>2150</v>
      </c>
    </row>
    <row r="3659" spans="1:76" x14ac:dyDescent="0.25">
      <c r="A3659" s="1">
        <v>39877</v>
      </c>
      <c r="B3659">
        <v>2160</v>
      </c>
      <c r="C3659">
        <f t="shared" si="491"/>
        <v>2160</v>
      </c>
      <c r="D3659" t="s">
        <v>20</v>
      </c>
      <c r="E3659">
        <f t="shared" si="492"/>
        <v>1</v>
      </c>
      <c r="F3659">
        <f t="shared" si="493"/>
        <v>2009</v>
      </c>
      <c r="G3659" s="2">
        <f t="shared" si="494"/>
        <v>64</v>
      </c>
      <c r="BV3659" s="1">
        <v>39877</v>
      </c>
      <c r="BW3659">
        <f t="shared" ca="1" si="495"/>
        <v>2160</v>
      </c>
      <c r="BX3659">
        <v>2160</v>
      </c>
    </row>
    <row r="3660" spans="1:76" x14ac:dyDescent="0.25">
      <c r="A3660" s="1">
        <v>39878</v>
      </c>
      <c r="B3660">
        <v>2140</v>
      </c>
      <c r="C3660">
        <f t="shared" si="491"/>
        <v>2140</v>
      </c>
      <c r="D3660" t="s">
        <v>20</v>
      </c>
      <c r="E3660">
        <f t="shared" si="492"/>
        <v>1</v>
      </c>
      <c r="F3660">
        <f t="shared" si="493"/>
        <v>2009</v>
      </c>
      <c r="G3660" s="2">
        <f t="shared" si="494"/>
        <v>65</v>
      </c>
      <c r="BV3660" s="1">
        <v>39878</v>
      </c>
      <c r="BW3660">
        <f t="shared" ca="1" si="495"/>
        <v>2140</v>
      </c>
      <c r="BX3660">
        <v>2140</v>
      </c>
    </row>
    <row r="3661" spans="1:76" x14ac:dyDescent="0.25">
      <c r="A3661" s="1">
        <v>39879</v>
      </c>
      <c r="B3661">
        <v>2120</v>
      </c>
      <c r="C3661">
        <f t="shared" si="491"/>
        <v>2120</v>
      </c>
      <c r="D3661" t="s">
        <v>20</v>
      </c>
      <c r="E3661">
        <f t="shared" si="492"/>
        <v>1</v>
      </c>
      <c r="F3661">
        <f t="shared" si="493"/>
        <v>2009</v>
      </c>
      <c r="G3661" s="2">
        <f t="shared" si="494"/>
        <v>66</v>
      </c>
      <c r="BV3661" s="1">
        <v>39879</v>
      </c>
      <c r="BW3661">
        <f t="shared" ca="1" si="495"/>
        <v>2120</v>
      </c>
      <c r="BX3661">
        <v>2120</v>
      </c>
    </row>
    <row r="3662" spans="1:76" x14ac:dyDescent="0.25">
      <c r="A3662" s="1">
        <v>39880</v>
      </c>
      <c r="B3662">
        <v>2070</v>
      </c>
      <c r="C3662">
        <f t="shared" si="491"/>
        <v>2070</v>
      </c>
      <c r="D3662" t="s">
        <v>20</v>
      </c>
      <c r="E3662">
        <f t="shared" si="492"/>
        <v>1</v>
      </c>
      <c r="F3662">
        <f t="shared" si="493"/>
        <v>2009</v>
      </c>
      <c r="G3662" s="2">
        <f t="shared" si="494"/>
        <v>67</v>
      </c>
      <c r="BV3662" s="1">
        <v>39880</v>
      </c>
      <c r="BW3662">
        <f t="shared" ca="1" si="495"/>
        <v>2070</v>
      </c>
      <c r="BX3662">
        <v>2070</v>
      </c>
    </row>
    <row r="3663" spans="1:76" x14ac:dyDescent="0.25">
      <c r="A3663" s="1">
        <v>39881</v>
      </c>
      <c r="B3663">
        <v>1900</v>
      </c>
      <c r="C3663">
        <f t="shared" si="491"/>
        <v>1900</v>
      </c>
      <c r="D3663" t="s">
        <v>20</v>
      </c>
      <c r="E3663">
        <f t="shared" si="492"/>
        <v>1</v>
      </c>
      <c r="F3663">
        <f t="shared" si="493"/>
        <v>2009</v>
      </c>
      <c r="G3663" s="2">
        <f t="shared" si="494"/>
        <v>68</v>
      </c>
      <c r="BV3663" s="1">
        <v>39881</v>
      </c>
      <c r="BW3663">
        <f t="shared" ca="1" si="495"/>
        <v>1900</v>
      </c>
      <c r="BX3663">
        <v>1900</v>
      </c>
    </row>
    <row r="3664" spans="1:76" x14ac:dyDescent="0.25">
      <c r="A3664" s="1">
        <v>39882</v>
      </c>
      <c r="B3664">
        <v>1780</v>
      </c>
      <c r="C3664">
        <f t="shared" si="491"/>
        <v>1780</v>
      </c>
      <c r="D3664" t="s">
        <v>20</v>
      </c>
      <c r="E3664">
        <f t="shared" si="492"/>
        <v>1</v>
      </c>
      <c r="F3664">
        <f t="shared" si="493"/>
        <v>2009</v>
      </c>
      <c r="G3664" s="2">
        <f t="shared" si="494"/>
        <v>69</v>
      </c>
      <c r="BV3664" s="1">
        <v>39882</v>
      </c>
      <c r="BW3664">
        <f t="shared" ca="1" si="495"/>
        <v>1780</v>
      </c>
      <c r="BX3664">
        <v>1780</v>
      </c>
    </row>
    <row r="3665" spans="1:76" x14ac:dyDescent="0.25">
      <c r="A3665" s="1">
        <v>39883</v>
      </c>
      <c r="B3665">
        <v>1760</v>
      </c>
      <c r="C3665">
        <f t="shared" si="491"/>
        <v>1760</v>
      </c>
      <c r="D3665" t="s">
        <v>20</v>
      </c>
      <c r="E3665">
        <f t="shared" si="492"/>
        <v>1</v>
      </c>
      <c r="F3665">
        <f t="shared" si="493"/>
        <v>2009</v>
      </c>
      <c r="G3665" s="2">
        <f t="shared" si="494"/>
        <v>70</v>
      </c>
      <c r="BV3665" s="1">
        <v>39883</v>
      </c>
      <c r="BW3665">
        <f t="shared" ca="1" si="495"/>
        <v>1760</v>
      </c>
      <c r="BX3665">
        <v>1760</v>
      </c>
    </row>
    <row r="3666" spans="1:76" x14ac:dyDescent="0.25">
      <c r="A3666" s="1">
        <v>39884</v>
      </c>
      <c r="B3666">
        <v>1730</v>
      </c>
      <c r="C3666">
        <f t="shared" si="491"/>
        <v>1730</v>
      </c>
      <c r="D3666" t="s">
        <v>20</v>
      </c>
      <c r="E3666">
        <f t="shared" si="492"/>
        <v>1</v>
      </c>
      <c r="F3666">
        <f t="shared" si="493"/>
        <v>2009</v>
      </c>
      <c r="G3666" s="2">
        <f t="shared" si="494"/>
        <v>71</v>
      </c>
      <c r="BV3666" s="1">
        <v>39884</v>
      </c>
      <c r="BW3666">
        <f t="shared" ca="1" si="495"/>
        <v>1730</v>
      </c>
      <c r="BX3666">
        <v>1730</v>
      </c>
    </row>
    <row r="3667" spans="1:76" x14ac:dyDescent="0.25">
      <c r="A3667" s="1">
        <v>39885</v>
      </c>
      <c r="B3667">
        <v>1660</v>
      </c>
      <c r="C3667">
        <f t="shared" si="491"/>
        <v>1660</v>
      </c>
      <c r="D3667" t="s">
        <v>20</v>
      </c>
      <c r="E3667">
        <f t="shared" si="492"/>
        <v>1</v>
      </c>
      <c r="F3667">
        <f t="shared" si="493"/>
        <v>2009</v>
      </c>
      <c r="G3667" s="2">
        <f t="shared" si="494"/>
        <v>72</v>
      </c>
      <c r="BV3667" s="1">
        <v>39885</v>
      </c>
      <c r="BW3667">
        <f t="shared" ca="1" si="495"/>
        <v>1660</v>
      </c>
      <c r="BX3667">
        <v>1660</v>
      </c>
    </row>
    <row r="3668" spans="1:76" x14ac:dyDescent="0.25">
      <c r="A3668" s="1">
        <v>39886</v>
      </c>
      <c r="B3668">
        <v>1640</v>
      </c>
      <c r="C3668">
        <f t="shared" si="491"/>
        <v>1640</v>
      </c>
      <c r="D3668" t="s">
        <v>20</v>
      </c>
      <c r="E3668">
        <f t="shared" si="492"/>
        <v>1</v>
      </c>
      <c r="F3668">
        <f t="shared" si="493"/>
        <v>2009</v>
      </c>
      <c r="G3668" s="2">
        <f t="shared" si="494"/>
        <v>73</v>
      </c>
      <c r="BV3668" s="1">
        <v>39886</v>
      </c>
      <c r="BW3668">
        <f t="shared" ca="1" si="495"/>
        <v>1640</v>
      </c>
      <c r="BX3668">
        <v>1640</v>
      </c>
    </row>
    <row r="3669" spans="1:76" x14ac:dyDescent="0.25">
      <c r="A3669" s="1">
        <v>39887</v>
      </c>
      <c r="B3669">
        <v>2270</v>
      </c>
      <c r="C3669">
        <f t="shared" si="491"/>
        <v>2270</v>
      </c>
      <c r="D3669" t="s">
        <v>20</v>
      </c>
      <c r="E3669">
        <f t="shared" si="492"/>
        <v>1</v>
      </c>
      <c r="F3669">
        <f t="shared" si="493"/>
        <v>2009</v>
      </c>
      <c r="G3669" s="2">
        <f t="shared" si="494"/>
        <v>74</v>
      </c>
      <c r="BV3669" s="1">
        <v>39887</v>
      </c>
      <c r="BW3669">
        <f t="shared" ca="1" si="495"/>
        <v>2270</v>
      </c>
      <c r="BX3669">
        <v>2270</v>
      </c>
    </row>
    <row r="3670" spans="1:76" x14ac:dyDescent="0.25">
      <c r="A3670" s="1">
        <v>39888</v>
      </c>
      <c r="B3670">
        <v>2530</v>
      </c>
      <c r="C3670">
        <f t="shared" si="491"/>
        <v>2530</v>
      </c>
      <c r="D3670" t="s">
        <v>20</v>
      </c>
      <c r="E3670">
        <f t="shared" si="492"/>
        <v>1</v>
      </c>
      <c r="F3670">
        <f t="shared" si="493"/>
        <v>2009</v>
      </c>
      <c r="G3670" s="2">
        <f t="shared" si="494"/>
        <v>75</v>
      </c>
      <c r="BV3670" s="1">
        <v>39888</v>
      </c>
      <c r="BW3670">
        <f t="shared" ca="1" si="495"/>
        <v>2530</v>
      </c>
      <c r="BX3670">
        <v>2530</v>
      </c>
    </row>
    <row r="3671" spans="1:76" x14ac:dyDescent="0.25">
      <c r="A3671" s="1">
        <v>39889</v>
      </c>
      <c r="B3671">
        <v>2580</v>
      </c>
      <c r="C3671">
        <f t="shared" si="491"/>
        <v>2580</v>
      </c>
      <c r="D3671" t="s">
        <v>20</v>
      </c>
      <c r="E3671">
        <f t="shared" si="492"/>
        <v>1</v>
      </c>
      <c r="F3671">
        <f t="shared" si="493"/>
        <v>2009</v>
      </c>
      <c r="G3671" s="2">
        <f t="shared" si="494"/>
        <v>76</v>
      </c>
      <c r="BV3671" s="1">
        <v>39889</v>
      </c>
      <c r="BW3671">
        <f t="shared" ca="1" si="495"/>
        <v>2580</v>
      </c>
      <c r="BX3671">
        <v>2580</v>
      </c>
    </row>
    <row r="3672" spans="1:76" x14ac:dyDescent="0.25">
      <c r="A3672" s="1">
        <v>39890</v>
      </c>
      <c r="B3672">
        <v>2720</v>
      </c>
      <c r="C3672">
        <f t="shared" si="491"/>
        <v>2720</v>
      </c>
      <c r="D3672" t="s">
        <v>20</v>
      </c>
      <c r="E3672">
        <f t="shared" si="492"/>
        <v>1</v>
      </c>
      <c r="F3672">
        <f t="shared" si="493"/>
        <v>2009</v>
      </c>
      <c r="G3672" s="2">
        <f t="shared" si="494"/>
        <v>77</v>
      </c>
      <c r="BV3672" s="1">
        <v>39890</v>
      </c>
      <c r="BW3672">
        <f t="shared" ca="1" si="495"/>
        <v>2720</v>
      </c>
      <c r="BX3672">
        <v>2720</v>
      </c>
    </row>
    <row r="3673" spans="1:76" x14ac:dyDescent="0.25">
      <c r="A3673" s="1">
        <v>39891</v>
      </c>
      <c r="B3673">
        <v>2740</v>
      </c>
      <c r="C3673">
        <f t="shared" si="491"/>
        <v>2740</v>
      </c>
      <c r="D3673" t="s">
        <v>20</v>
      </c>
      <c r="E3673">
        <f t="shared" si="492"/>
        <v>1</v>
      </c>
      <c r="F3673">
        <f t="shared" si="493"/>
        <v>2009</v>
      </c>
      <c r="G3673" s="2">
        <f t="shared" si="494"/>
        <v>78</v>
      </c>
      <c r="BV3673" s="1">
        <v>39891</v>
      </c>
      <c r="BW3673">
        <f t="shared" ca="1" si="495"/>
        <v>2740</v>
      </c>
      <c r="BX3673">
        <v>2740</v>
      </c>
    </row>
    <row r="3674" spans="1:76" x14ac:dyDescent="0.25">
      <c r="A3674" s="1">
        <v>39892</v>
      </c>
      <c r="B3674">
        <v>2720</v>
      </c>
      <c r="C3674">
        <f t="shared" si="491"/>
        <v>2720</v>
      </c>
      <c r="D3674" t="s">
        <v>20</v>
      </c>
      <c r="E3674">
        <f t="shared" si="492"/>
        <v>1</v>
      </c>
      <c r="F3674">
        <f t="shared" si="493"/>
        <v>2009</v>
      </c>
      <c r="G3674" s="2">
        <f t="shared" si="494"/>
        <v>79</v>
      </c>
      <c r="BV3674" s="1">
        <v>39892</v>
      </c>
      <c r="BW3674">
        <f t="shared" ca="1" si="495"/>
        <v>2720</v>
      </c>
      <c r="BX3674">
        <v>2720</v>
      </c>
    </row>
    <row r="3675" spans="1:76" x14ac:dyDescent="0.25">
      <c r="A3675" s="1">
        <v>39893</v>
      </c>
      <c r="B3675">
        <v>2790</v>
      </c>
      <c r="C3675">
        <f t="shared" si="491"/>
        <v>2790</v>
      </c>
      <c r="D3675" t="s">
        <v>20</v>
      </c>
      <c r="E3675">
        <f t="shared" si="492"/>
        <v>1</v>
      </c>
      <c r="F3675">
        <f t="shared" si="493"/>
        <v>2009</v>
      </c>
      <c r="G3675" s="2">
        <f t="shared" si="494"/>
        <v>80</v>
      </c>
      <c r="BV3675" s="1">
        <v>39893</v>
      </c>
      <c r="BW3675">
        <f t="shared" ca="1" si="495"/>
        <v>2790</v>
      </c>
      <c r="BX3675">
        <v>2790</v>
      </c>
    </row>
    <row r="3676" spans="1:76" x14ac:dyDescent="0.25">
      <c r="A3676" s="1">
        <v>39894</v>
      </c>
      <c r="B3676">
        <v>2800</v>
      </c>
      <c r="C3676">
        <f t="shared" si="491"/>
        <v>2800</v>
      </c>
      <c r="D3676" t="s">
        <v>20</v>
      </c>
      <c r="E3676">
        <f t="shared" si="492"/>
        <v>1</v>
      </c>
      <c r="F3676">
        <f t="shared" si="493"/>
        <v>2009</v>
      </c>
      <c r="G3676" s="2">
        <f t="shared" si="494"/>
        <v>81</v>
      </c>
      <c r="BV3676" s="1">
        <v>39894</v>
      </c>
      <c r="BW3676">
        <f t="shared" ca="1" si="495"/>
        <v>2800</v>
      </c>
      <c r="BX3676">
        <v>2800</v>
      </c>
    </row>
    <row r="3677" spans="1:76" x14ac:dyDescent="0.25">
      <c r="A3677" s="1">
        <v>39895</v>
      </c>
      <c r="B3677">
        <v>2810</v>
      </c>
      <c r="C3677">
        <f t="shared" si="491"/>
        <v>2810</v>
      </c>
      <c r="D3677" t="s">
        <v>20</v>
      </c>
      <c r="E3677">
        <f t="shared" si="492"/>
        <v>1</v>
      </c>
      <c r="F3677">
        <f t="shared" si="493"/>
        <v>2009</v>
      </c>
      <c r="G3677" s="2">
        <f t="shared" si="494"/>
        <v>82</v>
      </c>
      <c r="BV3677" s="1">
        <v>39895</v>
      </c>
      <c r="BW3677">
        <f t="shared" ca="1" si="495"/>
        <v>2810</v>
      </c>
      <c r="BX3677">
        <v>2810</v>
      </c>
    </row>
    <row r="3678" spans="1:76" x14ac:dyDescent="0.25">
      <c r="A3678" s="1">
        <v>39896</v>
      </c>
      <c r="B3678">
        <v>2820</v>
      </c>
      <c r="C3678">
        <f t="shared" si="491"/>
        <v>2820</v>
      </c>
      <c r="D3678" t="s">
        <v>20</v>
      </c>
      <c r="E3678">
        <f t="shared" si="492"/>
        <v>1</v>
      </c>
      <c r="F3678">
        <f t="shared" si="493"/>
        <v>2009</v>
      </c>
      <c r="G3678" s="2">
        <f t="shared" si="494"/>
        <v>83</v>
      </c>
      <c r="BV3678" s="1">
        <v>39896</v>
      </c>
      <c r="BW3678">
        <f t="shared" ca="1" si="495"/>
        <v>2820</v>
      </c>
      <c r="BX3678">
        <v>2820</v>
      </c>
    </row>
    <row r="3679" spans="1:76" x14ac:dyDescent="0.25">
      <c r="A3679" s="1">
        <v>39897</v>
      </c>
      <c r="B3679">
        <v>2820</v>
      </c>
      <c r="C3679">
        <f t="shared" si="491"/>
        <v>2820</v>
      </c>
      <c r="D3679" t="s">
        <v>20</v>
      </c>
      <c r="E3679">
        <f t="shared" si="492"/>
        <v>1</v>
      </c>
      <c r="F3679">
        <f t="shared" si="493"/>
        <v>2009</v>
      </c>
      <c r="G3679" s="2">
        <f t="shared" si="494"/>
        <v>84</v>
      </c>
      <c r="BV3679" s="1">
        <v>39897</v>
      </c>
      <c r="BW3679">
        <f t="shared" ca="1" si="495"/>
        <v>2820</v>
      </c>
      <c r="BX3679">
        <v>2820</v>
      </c>
    </row>
    <row r="3680" spans="1:76" x14ac:dyDescent="0.25">
      <c r="A3680" s="1">
        <v>39898</v>
      </c>
      <c r="B3680">
        <v>2780</v>
      </c>
      <c r="C3680">
        <f t="shared" si="491"/>
        <v>2780</v>
      </c>
      <c r="D3680" t="s">
        <v>20</v>
      </c>
      <c r="E3680">
        <f t="shared" si="492"/>
        <v>1</v>
      </c>
      <c r="F3680">
        <f t="shared" si="493"/>
        <v>2009</v>
      </c>
      <c r="G3680" s="2">
        <f t="shared" si="494"/>
        <v>85</v>
      </c>
      <c r="BV3680" s="1">
        <v>39898</v>
      </c>
      <c r="BW3680">
        <f t="shared" ca="1" si="495"/>
        <v>2780</v>
      </c>
      <c r="BX3680">
        <v>2780</v>
      </c>
    </row>
    <row r="3681" spans="1:76" x14ac:dyDescent="0.25">
      <c r="A3681" s="1">
        <v>39899</v>
      </c>
      <c r="B3681">
        <v>2640</v>
      </c>
      <c r="C3681">
        <f t="shared" si="491"/>
        <v>2640</v>
      </c>
      <c r="D3681" t="s">
        <v>20</v>
      </c>
      <c r="E3681">
        <f t="shared" si="492"/>
        <v>1</v>
      </c>
      <c r="F3681">
        <f t="shared" si="493"/>
        <v>2009</v>
      </c>
      <c r="G3681" s="2">
        <f t="shared" si="494"/>
        <v>86</v>
      </c>
      <c r="BV3681" s="1">
        <v>39899</v>
      </c>
      <c r="BW3681">
        <f t="shared" ca="1" si="495"/>
        <v>2640</v>
      </c>
      <c r="BX3681">
        <v>2640</v>
      </c>
    </row>
    <row r="3682" spans="1:76" x14ac:dyDescent="0.25">
      <c r="A3682" s="1">
        <v>39900</v>
      </c>
      <c r="B3682">
        <v>2020</v>
      </c>
      <c r="C3682">
        <f t="shared" si="491"/>
        <v>2020</v>
      </c>
      <c r="D3682" t="s">
        <v>20</v>
      </c>
      <c r="E3682">
        <f t="shared" si="492"/>
        <v>1</v>
      </c>
      <c r="F3682">
        <f t="shared" si="493"/>
        <v>2009</v>
      </c>
      <c r="G3682" s="2">
        <f t="shared" si="494"/>
        <v>87</v>
      </c>
      <c r="BV3682" s="1">
        <v>39900</v>
      </c>
      <c r="BW3682">
        <f t="shared" ca="1" si="495"/>
        <v>2020</v>
      </c>
      <c r="BX3682">
        <v>2020</v>
      </c>
    </row>
    <row r="3683" spans="1:76" x14ac:dyDescent="0.25">
      <c r="A3683" s="1">
        <v>39901</v>
      </c>
      <c r="B3683">
        <v>1320</v>
      </c>
      <c r="C3683">
        <f t="shared" si="491"/>
        <v>1320</v>
      </c>
      <c r="D3683" t="s">
        <v>20</v>
      </c>
      <c r="E3683">
        <f t="shared" si="492"/>
        <v>1</v>
      </c>
      <c r="F3683">
        <f t="shared" si="493"/>
        <v>2009</v>
      </c>
      <c r="G3683" s="2">
        <f t="shared" si="494"/>
        <v>88</v>
      </c>
      <c r="BV3683" s="1">
        <v>39901</v>
      </c>
      <c r="BW3683">
        <f t="shared" ca="1" si="495"/>
        <v>1320</v>
      </c>
      <c r="BX3683">
        <v>1320</v>
      </c>
    </row>
    <row r="3684" spans="1:76" x14ac:dyDescent="0.25">
      <c r="A3684" s="1">
        <v>39902</v>
      </c>
      <c r="B3684">
        <v>1320</v>
      </c>
      <c r="C3684">
        <f t="shared" si="491"/>
        <v>1320</v>
      </c>
      <c r="D3684" t="s">
        <v>20</v>
      </c>
      <c r="E3684">
        <f t="shared" si="492"/>
        <v>1</v>
      </c>
      <c r="F3684">
        <f t="shared" si="493"/>
        <v>2009</v>
      </c>
      <c r="G3684" s="2">
        <f t="shared" si="494"/>
        <v>89</v>
      </c>
      <c r="BV3684" s="1">
        <v>39902</v>
      </c>
      <c r="BW3684">
        <f t="shared" ca="1" si="495"/>
        <v>1320</v>
      </c>
      <c r="BX3684">
        <v>1320</v>
      </c>
    </row>
    <row r="3685" spans="1:76" x14ac:dyDescent="0.25">
      <c r="A3685" s="1">
        <v>39903</v>
      </c>
      <c r="B3685">
        <v>1770</v>
      </c>
      <c r="C3685">
        <f t="shared" si="491"/>
        <v>1770</v>
      </c>
      <c r="D3685" t="s">
        <v>20</v>
      </c>
      <c r="E3685">
        <f t="shared" si="492"/>
        <v>1</v>
      </c>
      <c r="F3685">
        <f t="shared" si="493"/>
        <v>2009</v>
      </c>
      <c r="G3685" s="2">
        <f t="shared" si="494"/>
        <v>90</v>
      </c>
      <c r="BV3685" s="1">
        <v>39903</v>
      </c>
      <c r="BW3685">
        <f t="shared" ca="1" si="495"/>
        <v>1770</v>
      </c>
      <c r="BX3685">
        <v>1770</v>
      </c>
    </row>
    <row r="3686" spans="1:76" x14ac:dyDescent="0.25">
      <c r="A3686" s="1">
        <v>39904</v>
      </c>
      <c r="B3686">
        <v>2010</v>
      </c>
      <c r="C3686">
        <f t="shared" si="491"/>
        <v>2010</v>
      </c>
      <c r="D3686" t="s">
        <v>20</v>
      </c>
      <c r="E3686">
        <f t="shared" si="492"/>
        <v>1</v>
      </c>
      <c r="F3686">
        <f t="shared" si="493"/>
        <v>2009</v>
      </c>
      <c r="G3686" s="2">
        <f t="shared" si="494"/>
        <v>91</v>
      </c>
      <c r="BV3686" s="1">
        <v>39904</v>
      </c>
      <c r="BW3686">
        <f t="shared" ca="1" si="495"/>
        <v>2010</v>
      </c>
      <c r="BX3686">
        <v>2010</v>
      </c>
    </row>
    <row r="3687" spans="1:76" x14ac:dyDescent="0.25">
      <c r="A3687" s="1">
        <v>39905</v>
      </c>
      <c r="B3687">
        <v>2260</v>
      </c>
      <c r="C3687">
        <f t="shared" si="491"/>
        <v>2260</v>
      </c>
      <c r="D3687" t="s">
        <v>20</v>
      </c>
      <c r="E3687">
        <f t="shared" si="492"/>
        <v>1</v>
      </c>
      <c r="F3687">
        <f t="shared" si="493"/>
        <v>2009</v>
      </c>
      <c r="G3687" s="2">
        <f t="shared" si="494"/>
        <v>92</v>
      </c>
      <c r="BV3687" s="1">
        <v>39905</v>
      </c>
      <c r="BW3687">
        <f t="shared" ca="1" si="495"/>
        <v>2260</v>
      </c>
      <c r="BX3687">
        <v>2260</v>
      </c>
    </row>
    <row r="3688" spans="1:76" x14ac:dyDescent="0.25">
      <c r="A3688" s="1">
        <v>39906</v>
      </c>
      <c r="B3688">
        <v>2670</v>
      </c>
      <c r="C3688">
        <f t="shared" si="491"/>
        <v>2670</v>
      </c>
      <c r="D3688" t="s">
        <v>20</v>
      </c>
      <c r="E3688">
        <f t="shared" si="492"/>
        <v>1</v>
      </c>
      <c r="F3688">
        <f t="shared" si="493"/>
        <v>2009</v>
      </c>
      <c r="G3688" s="2">
        <f t="shared" si="494"/>
        <v>93</v>
      </c>
      <c r="BV3688" s="1">
        <v>39906</v>
      </c>
      <c r="BW3688">
        <f t="shared" ca="1" si="495"/>
        <v>2670</v>
      </c>
      <c r="BX3688">
        <v>2670</v>
      </c>
    </row>
    <row r="3689" spans="1:76" x14ac:dyDescent="0.25">
      <c r="A3689" s="1">
        <v>39907</v>
      </c>
      <c r="B3689">
        <v>2840</v>
      </c>
      <c r="C3689">
        <f t="shared" si="491"/>
        <v>2840</v>
      </c>
      <c r="D3689" t="s">
        <v>20</v>
      </c>
      <c r="E3689">
        <f t="shared" si="492"/>
        <v>1</v>
      </c>
      <c r="F3689">
        <f t="shared" si="493"/>
        <v>2009</v>
      </c>
      <c r="G3689" s="2">
        <f t="shared" si="494"/>
        <v>94</v>
      </c>
      <c r="BV3689" s="1">
        <v>39907</v>
      </c>
      <c r="BW3689">
        <f t="shared" ca="1" si="495"/>
        <v>2840</v>
      </c>
      <c r="BX3689">
        <v>2840</v>
      </c>
    </row>
    <row r="3690" spans="1:76" x14ac:dyDescent="0.25">
      <c r="A3690" s="1">
        <v>39908</v>
      </c>
      <c r="B3690">
        <v>2710</v>
      </c>
      <c r="C3690">
        <f t="shared" si="491"/>
        <v>2710</v>
      </c>
      <c r="D3690" t="s">
        <v>20</v>
      </c>
      <c r="E3690">
        <f t="shared" si="492"/>
        <v>1</v>
      </c>
      <c r="F3690">
        <f t="shared" si="493"/>
        <v>2009</v>
      </c>
      <c r="G3690" s="2">
        <f t="shared" si="494"/>
        <v>95</v>
      </c>
      <c r="BV3690" s="1">
        <v>39908</v>
      </c>
      <c r="BW3690">
        <f t="shared" ca="1" si="495"/>
        <v>2710</v>
      </c>
      <c r="BX3690">
        <v>2710</v>
      </c>
    </row>
    <row r="3691" spans="1:76" x14ac:dyDescent="0.25">
      <c r="A3691" s="1">
        <v>39909</v>
      </c>
      <c r="B3691">
        <v>2740</v>
      </c>
      <c r="C3691">
        <f t="shared" si="491"/>
        <v>2740</v>
      </c>
      <c r="D3691" t="s">
        <v>20</v>
      </c>
      <c r="E3691">
        <f t="shared" si="492"/>
        <v>1</v>
      </c>
      <c r="F3691">
        <f t="shared" si="493"/>
        <v>2009</v>
      </c>
      <c r="G3691" s="2">
        <f t="shared" si="494"/>
        <v>96</v>
      </c>
      <c r="BV3691" s="1">
        <v>39909</v>
      </c>
      <c r="BW3691">
        <f t="shared" ca="1" si="495"/>
        <v>2740</v>
      </c>
      <c r="BX3691">
        <v>2740</v>
      </c>
    </row>
    <row r="3692" spans="1:76" x14ac:dyDescent="0.25">
      <c r="A3692" s="1">
        <v>39910</v>
      </c>
      <c r="B3692">
        <v>2810</v>
      </c>
      <c r="C3692">
        <f t="shared" si="491"/>
        <v>2810</v>
      </c>
      <c r="D3692" t="s">
        <v>20</v>
      </c>
      <c r="E3692">
        <f t="shared" si="492"/>
        <v>1</v>
      </c>
      <c r="F3692">
        <f t="shared" si="493"/>
        <v>2009</v>
      </c>
      <c r="G3692" s="2">
        <f t="shared" si="494"/>
        <v>97</v>
      </c>
      <c r="BV3692" s="1">
        <v>39910</v>
      </c>
      <c r="BW3692">
        <f t="shared" ca="1" si="495"/>
        <v>2810</v>
      </c>
      <c r="BX3692">
        <v>2810</v>
      </c>
    </row>
    <row r="3693" spans="1:76" x14ac:dyDescent="0.25">
      <c r="A3693" s="1">
        <v>39911</v>
      </c>
      <c r="B3693">
        <v>2860</v>
      </c>
      <c r="C3693">
        <f t="shared" si="491"/>
        <v>2860</v>
      </c>
      <c r="D3693" t="s">
        <v>20</v>
      </c>
      <c r="E3693">
        <f t="shared" si="492"/>
        <v>1</v>
      </c>
      <c r="F3693">
        <f t="shared" si="493"/>
        <v>2009</v>
      </c>
      <c r="G3693" s="2">
        <f t="shared" si="494"/>
        <v>98</v>
      </c>
      <c r="BV3693" s="1">
        <v>39911</v>
      </c>
      <c r="BW3693">
        <f t="shared" ca="1" si="495"/>
        <v>2860</v>
      </c>
      <c r="BX3693">
        <v>2860</v>
      </c>
    </row>
    <row r="3694" spans="1:76" x14ac:dyDescent="0.25">
      <c r="A3694" s="1">
        <v>39912</v>
      </c>
      <c r="B3694">
        <v>2830</v>
      </c>
      <c r="C3694">
        <f t="shared" si="491"/>
        <v>2830</v>
      </c>
      <c r="D3694" t="s">
        <v>20</v>
      </c>
      <c r="E3694">
        <f t="shared" si="492"/>
        <v>1</v>
      </c>
      <c r="F3694">
        <f t="shared" si="493"/>
        <v>2009</v>
      </c>
      <c r="G3694" s="2">
        <f t="shared" si="494"/>
        <v>99</v>
      </c>
      <c r="BV3694" s="1">
        <v>39912</v>
      </c>
      <c r="BW3694">
        <f t="shared" ca="1" si="495"/>
        <v>2830</v>
      </c>
      <c r="BX3694">
        <v>2830</v>
      </c>
    </row>
    <row r="3695" spans="1:76" x14ac:dyDescent="0.25">
      <c r="A3695" s="1">
        <v>39913</v>
      </c>
      <c r="B3695">
        <v>2810</v>
      </c>
      <c r="C3695">
        <f t="shared" si="491"/>
        <v>2810</v>
      </c>
      <c r="D3695" t="s">
        <v>20</v>
      </c>
      <c r="E3695">
        <f t="shared" si="492"/>
        <v>1</v>
      </c>
      <c r="F3695">
        <f t="shared" si="493"/>
        <v>2009</v>
      </c>
      <c r="G3695" s="2">
        <f t="shared" si="494"/>
        <v>100</v>
      </c>
      <c r="BV3695" s="1">
        <v>39913</v>
      </c>
      <c r="BW3695">
        <f t="shared" ca="1" si="495"/>
        <v>2810</v>
      </c>
      <c r="BX3695">
        <v>2810</v>
      </c>
    </row>
    <row r="3696" spans="1:76" x14ac:dyDescent="0.25">
      <c r="A3696" s="1">
        <v>39914</v>
      </c>
      <c r="B3696">
        <v>2800</v>
      </c>
      <c r="C3696">
        <f t="shared" si="491"/>
        <v>2800</v>
      </c>
      <c r="D3696" t="s">
        <v>20</v>
      </c>
      <c r="E3696">
        <f t="shared" si="492"/>
        <v>1</v>
      </c>
      <c r="F3696">
        <f t="shared" si="493"/>
        <v>2009</v>
      </c>
      <c r="G3696" s="2">
        <f t="shared" si="494"/>
        <v>101</v>
      </c>
      <c r="BV3696" s="1">
        <v>39914</v>
      </c>
      <c r="BW3696">
        <f t="shared" ca="1" si="495"/>
        <v>2800</v>
      </c>
      <c r="BX3696">
        <v>2800</v>
      </c>
    </row>
    <row r="3697" spans="1:76" x14ac:dyDescent="0.25">
      <c r="A3697" s="1">
        <v>39915</v>
      </c>
      <c r="B3697">
        <v>2780</v>
      </c>
      <c r="C3697">
        <f t="shared" si="491"/>
        <v>2780</v>
      </c>
      <c r="D3697" t="s">
        <v>20</v>
      </c>
      <c r="E3697">
        <f t="shared" si="492"/>
        <v>1</v>
      </c>
      <c r="F3697">
        <f t="shared" si="493"/>
        <v>2009</v>
      </c>
      <c r="G3697" s="2">
        <f t="shared" si="494"/>
        <v>102</v>
      </c>
      <c r="BV3697" s="1">
        <v>39915</v>
      </c>
      <c r="BW3697">
        <f t="shared" ca="1" si="495"/>
        <v>2780</v>
      </c>
      <c r="BX3697">
        <v>2780</v>
      </c>
    </row>
    <row r="3698" spans="1:76" x14ac:dyDescent="0.25">
      <c r="A3698" s="1">
        <v>39916</v>
      </c>
      <c r="B3698">
        <v>2820</v>
      </c>
      <c r="C3698">
        <f t="shared" si="491"/>
        <v>2820</v>
      </c>
      <c r="D3698" t="s">
        <v>20</v>
      </c>
      <c r="E3698">
        <f t="shared" si="492"/>
        <v>1</v>
      </c>
      <c r="F3698">
        <f t="shared" si="493"/>
        <v>2009</v>
      </c>
      <c r="G3698" s="2">
        <f t="shared" si="494"/>
        <v>103</v>
      </c>
      <c r="BV3698" s="1">
        <v>39916</v>
      </c>
      <c r="BW3698">
        <f t="shared" ca="1" si="495"/>
        <v>2820</v>
      </c>
      <c r="BX3698">
        <v>2820</v>
      </c>
    </row>
    <row r="3699" spans="1:76" x14ac:dyDescent="0.25">
      <c r="A3699" s="1">
        <v>39917</v>
      </c>
      <c r="B3699">
        <v>2850</v>
      </c>
      <c r="C3699">
        <f t="shared" si="491"/>
        <v>2850</v>
      </c>
      <c r="D3699" t="s">
        <v>20</v>
      </c>
      <c r="E3699">
        <f t="shared" si="492"/>
        <v>1</v>
      </c>
      <c r="F3699">
        <f t="shared" si="493"/>
        <v>2009</v>
      </c>
      <c r="G3699" s="2">
        <f t="shared" si="494"/>
        <v>104</v>
      </c>
      <c r="BV3699" s="1">
        <v>39917</v>
      </c>
      <c r="BW3699">
        <f t="shared" ca="1" si="495"/>
        <v>2850</v>
      </c>
      <c r="BX3699">
        <v>2850</v>
      </c>
    </row>
    <row r="3700" spans="1:76" x14ac:dyDescent="0.25">
      <c r="A3700" s="1">
        <v>39918</v>
      </c>
      <c r="B3700">
        <v>2790</v>
      </c>
      <c r="C3700">
        <f t="shared" si="491"/>
        <v>2790</v>
      </c>
      <c r="D3700" t="s">
        <v>20</v>
      </c>
      <c r="E3700">
        <f t="shared" si="492"/>
        <v>1</v>
      </c>
      <c r="F3700">
        <f t="shared" si="493"/>
        <v>2009</v>
      </c>
      <c r="G3700" s="2">
        <f t="shared" si="494"/>
        <v>105</v>
      </c>
      <c r="BV3700" s="1">
        <v>39918</v>
      </c>
      <c r="BW3700">
        <f t="shared" ca="1" si="495"/>
        <v>2790</v>
      </c>
      <c r="BX3700">
        <v>2790</v>
      </c>
    </row>
    <row r="3701" spans="1:76" x14ac:dyDescent="0.25">
      <c r="A3701" s="1">
        <v>39919</v>
      </c>
      <c r="B3701">
        <v>2560</v>
      </c>
      <c r="C3701">
        <f t="shared" si="491"/>
        <v>2560</v>
      </c>
      <c r="D3701" t="s">
        <v>20</v>
      </c>
      <c r="E3701">
        <f t="shared" si="492"/>
        <v>1</v>
      </c>
      <c r="F3701">
        <f t="shared" si="493"/>
        <v>2009</v>
      </c>
      <c r="G3701" s="2">
        <f t="shared" si="494"/>
        <v>106</v>
      </c>
      <c r="BV3701" s="1">
        <v>39919</v>
      </c>
      <c r="BW3701">
        <f t="shared" ca="1" si="495"/>
        <v>2560</v>
      </c>
      <c r="BX3701">
        <v>2560</v>
      </c>
    </row>
    <row r="3702" spans="1:76" x14ac:dyDescent="0.25">
      <c r="A3702" s="1">
        <v>39920</v>
      </c>
      <c r="B3702">
        <v>2580</v>
      </c>
      <c r="C3702">
        <f t="shared" si="491"/>
        <v>2580</v>
      </c>
      <c r="D3702" t="s">
        <v>20</v>
      </c>
      <c r="E3702">
        <f t="shared" si="492"/>
        <v>1</v>
      </c>
      <c r="F3702">
        <f t="shared" si="493"/>
        <v>2009</v>
      </c>
      <c r="G3702" s="2">
        <f t="shared" si="494"/>
        <v>107</v>
      </c>
      <c r="BV3702" s="1">
        <v>39920</v>
      </c>
      <c r="BW3702">
        <f t="shared" ca="1" si="495"/>
        <v>2580</v>
      </c>
      <c r="BX3702">
        <v>2580</v>
      </c>
    </row>
    <row r="3703" spans="1:76" x14ac:dyDescent="0.25">
      <c r="A3703" s="1">
        <v>39921</v>
      </c>
      <c r="B3703">
        <v>2760</v>
      </c>
      <c r="C3703">
        <f t="shared" si="491"/>
        <v>2760</v>
      </c>
      <c r="D3703" t="s">
        <v>20</v>
      </c>
      <c r="E3703">
        <f t="shared" si="492"/>
        <v>1</v>
      </c>
      <c r="F3703">
        <f t="shared" si="493"/>
        <v>2009</v>
      </c>
      <c r="G3703" s="2">
        <f t="shared" si="494"/>
        <v>108</v>
      </c>
      <c r="BV3703" s="1">
        <v>39921</v>
      </c>
      <c r="BW3703">
        <f t="shared" ca="1" si="495"/>
        <v>2760</v>
      </c>
      <c r="BX3703">
        <v>2760</v>
      </c>
    </row>
    <row r="3704" spans="1:76" x14ac:dyDescent="0.25">
      <c r="A3704" s="1">
        <v>39922</v>
      </c>
      <c r="B3704">
        <v>2840</v>
      </c>
      <c r="C3704">
        <f t="shared" si="491"/>
        <v>2840</v>
      </c>
      <c r="D3704" t="s">
        <v>20</v>
      </c>
      <c r="E3704">
        <f t="shared" si="492"/>
        <v>1</v>
      </c>
      <c r="F3704">
        <f t="shared" si="493"/>
        <v>2009</v>
      </c>
      <c r="G3704" s="2">
        <f t="shared" si="494"/>
        <v>109</v>
      </c>
      <c r="BV3704" s="1">
        <v>39922</v>
      </c>
      <c r="BW3704">
        <f t="shared" ca="1" si="495"/>
        <v>2840</v>
      </c>
      <c r="BX3704">
        <v>2840</v>
      </c>
    </row>
    <row r="3705" spans="1:76" x14ac:dyDescent="0.25">
      <c r="A3705" s="1">
        <v>39923</v>
      </c>
      <c r="B3705">
        <v>2880</v>
      </c>
      <c r="C3705">
        <f t="shared" si="491"/>
        <v>2880</v>
      </c>
      <c r="D3705" t="s">
        <v>20</v>
      </c>
      <c r="E3705">
        <f t="shared" si="492"/>
        <v>1</v>
      </c>
      <c r="F3705">
        <f t="shared" si="493"/>
        <v>2009</v>
      </c>
      <c r="G3705" s="2">
        <f t="shared" si="494"/>
        <v>110</v>
      </c>
      <c r="BV3705" s="1">
        <v>39923</v>
      </c>
      <c r="BW3705">
        <f t="shared" ca="1" si="495"/>
        <v>2880</v>
      </c>
      <c r="BX3705">
        <v>2880</v>
      </c>
    </row>
    <row r="3706" spans="1:76" x14ac:dyDescent="0.25">
      <c r="A3706" s="1">
        <v>39924</v>
      </c>
      <c r="B3706">
        <v>2910</v>
      </c>
      <c r="C3706">
        <f t="shared" si="491"/>
        <v>2910</v>
      </c>
      <c r="D3706" t="s">
        <v>20</v>
      </c>
      <c r="E3706">
        <f t="shared" si="492"/>
        <v>1</v>
      </c>
      <c r="F3706">
        <f t="shared" si="493"/>
        <v>2009</v>
      </c>
      <c r="G3706" s="2">
        <f t="shared" si="494"/>
        <v>111</v>
      </c>
      <c r="BV3706" s="1">
        <v>39924</v>
      </c>
      <c r="BW3706">
        <f t="shared" ca="1" si="495"/>
        <v>2910</v>
      </c>
      <c r="BX3706">
        <v>2910</v>
      </c>
    </row>
    <row r="3707" spans="1:76" x14ac:dyDescent="0.25">
      <c r="A3707" s="1">
        <v>39925</v>
      </c>
      <c r="B3707">
        <v>2860</v>
      </c>
      <c r="C3707">
        <f t="shared" si="491"/>
        <v>2860</v>
      </c>
      <c r="D3707" t="s">
        <v>20</v>
      </c>
      <c r="E3707">
        <f t="shared" si="492"/>
        <v>1</v>
      </c>
      <c r="F3707">
        <f t="shared" si="493"/>
        <v>2009</v>
      </c>
      <c r="G3707" s="2">
        <f t="shared" si="494"/>
        <v>112</v>
      </c>
      <c r="BV3707" s="1">
        <v>39925</v>
      </c>
      <c r="BW3707">
        <f t="shared" ca="1" si="495"/>
        <v>2860</v>
      </c>
      <c r="BX3707">
        <v>2860</v>
      </c>
    </row>
    <row r="3708" spans="1:76" x14ac:dyDescent="0.25">
      <c r="A3708" s="1">
        <v>39926</v>
      </c>
      <c r="B3708">
        <v>2890</v>
      </c>
      <c r="C3708">
        <f t="shared" si="491"/>
        <v>2890</v>
      </c>
      <c r="D3708" t="s">
        <v>20</v>
      </c>
      <c r="E3708">
        <f t="shared" si="492"/>
        <v>1</v>
      </c>
      <c r="F3708">
        <f t="shared" si="493"/>
        <v>2009</v>
      </c>
      <c r="G3708" s="2">
        <f t="shared" si="494"/>
        <v>113</v>
      </c>
      <c r="BV3708" s="1">
        <v>39926</v>
      </c>
      <c r="BW3708">
        <f t="shared" ca="1" si="495"/>
        <v>2890</v>
      </c>
      <c r="BX3708">
        <v>2890</v>
      </c>
    </row>
    <row r="3709" spans="1:76" x14ac:dyDescent="0.25">
      <c r="A3709" s="1">
        <v>39927</v>
      </c>
      <c r="B3709">
        <v>2810</v>
      </c>
      <c r="C3709">
        <f t="shared" si="491"/>
        <v>2810</v>
      </c>
      <c r="D3709" t="s">
        <v>20</v>
      </c>
      <c r="E3709">
        <f t="shared" si="492"/>
        <v>1</v>
      </c>
      <c r="F3709">
        <f t="shared" si="493"/>
        <v>2009</v>
      </c>
      <c r="G3709" s="2">
        <f t="shared" si="494"/>
        <v>114</v>
      </c>
      <c r="BV3709" s="1">
        <v>39927</v>
      </c>
      <c r="BW3709">
        <f t="shared" ca="1" si="495"/>
        <v>2810</v>
      </c>
      <c r="BX3709">
        <v>2810</v>
      </c>
    </row>
    <row r="3710" spans="1:76" x14ac:dyDescent="0.25">
      <c r="A3710" s="1">
        <v>39928</v>
      </c>
      <c r="B3710">
        <v>2560</v>
      </c>
      <c r="C3710">
        <f t="shared" si="491"/>
        <v>2560</v>
      </c>
      <c r="D3710" t="s">
        <v>20</v>
      </c>
      <c r="E3710">
        <f t="shared" si="492"/>
        <v>1</v>
      </c>
      <c r="F3710">
        <f t="shared" si="493"/>
        <v>2009</v>
      </c>
      <c r="G3710" s="2">
        <f t="shared" si="494"/>
        <v>115</v>
      </c>
      <c r="BV3710" s="1">
        <v>39928</v>
      </c>
      <c r="BW3710">
        <f t="shared" ca="1" si="495"/>
        <v>2560</v>
      </c>
      <c r="BX3710">
        <v>2560</v>
      </c>
    </row>
    <row r="3711" spans="1:76" x14ac:dyDescent="0.25">
      <c r="A3711" s="1">
        <v>39929</v>
      </c>
      <c r="B3711">
        <v>2390</v>
      </c>
      <c r="C3711">
        <f t="shared" si="491"/>
        <v>2390</v>
      </c>
      <c r="D3711" t="s">
        <v>20</v>
      </c>
      <c r="E3711">
        <f t="shared" si="492"/>
        <v>1</v>
      </c>
      <c r="F3711">
        <f t="shared" si="493"/>
        <v>2009</v>
      </c>
      <c r="G3711" s="2">
        <f t="shared" si="494"/>
        <v>116</v>
      </c>
      <c r="BV3711" s="1">
        <v>39929</v>
      </c>
      <c r="BW3711">
        <f t="shared" ca="1" si="495"/>
        <v>2390</v>
      </c>
      <c r="BX3711">
        <v>2390</v>
      </c>
    </row>
    <row r="3712" spans="1:76" x14ac:dyDescent="0.25">
      <c r="A3712" s="1">
        <v>39930</v>
      </c>
      <c r="B3712">
        <v>1850</v>
      </c>
      <c r="C3712">
        <f t="shared" si="491"/>
        <v>1850</v>
      </c>
      <c r="D3712" t="s">
        <v>20</v>
      </c>
      <c r="E3712">
        <f t="shared" si="492"/>
        <v>1</v>
      </c>
      <c r="F3712">
        <f t="shared" si="493"/>
        <v>2009</v>
      </c>
      <c r="G3712" s="2">
        <f t="shared" si="494"/>
        <v>117</v>
      </c>
      <c r="BV3712" s="1">
        <v>39930</v>
      </c>
      <c r="BW3712">
        <f t="shared" ca="1" si="495"/>
        <v>1850</v>
      </c>
      <c r="BX3712">
        <v>1850</v>
      </c>
    </row>
    <row r="3713" spans="1:76" x14ac:dyDescent="0.25">
      <c r="A3713" s="1">
        <v>39931</v>
      </c>
      <c r="B3713">
        <v>1880</v>
      </c>
      <c r="C3713">
        <f t="shared" si="491"/>
        <v>1880</v>
      </c>
      <c r="D3713" t="s">
        <v>20</v>
      </c>
      <c r="E3713">
        <f t="shared" si="492"/>
        <v>1</v>
      </c>
      <c r="F3713">
        <f t="shared" si="493"/>
        <v>2009</v>
      </c>
      <c r="G3713" s="2">
        <f t="shared" si="494"/>
        <v>118</v>
      </c>
      <c r="BV3713" s="1">
        <v>39931</v>
      </c>
      <c r="BW3713">
        <f t="shared" ca="1" si="495"/>
        <v>1880</v>
      </c>
      <c r="BX3713">
        <v>1880</v>
      </c>
    </row>
    <row r="3714" spans="1:76" x14ac:dyDescent="0.25">
      <c r="A3714" s="1">
        <v>39932</v>
      </c>
      <c r="B3714">
        <v>1950</v>
      </c>
      <c r="C3714">
        <f t="shared" si="491"/>
        <v>1950</v>
      </c>
      <c r="D3714" t="s">
        <v>20</v>
      </c>
      <c r="E3714">
        <f t="shared" si="492"/>
        <v>1</v>
      </c>
      <c r="F3714">
        <f t="shared" si="493"/>
        <v>2009</v>
      </c>
      <c r="G3714" s="2">
        <f t="shared" si="494"/>
        <v>119</v>
      </c>
      <c r="BV3714" s="1">
        <v>39932</v>
      </c>
      <c r="BW3714">
        <f t="shared" ca="1" si="495"/>
        <v>1950</v>
      </c>
      <c r="BX3714">
        <v>1950</v>
      </c>
    </row>
    <row r="3715" spans="1:76" x14ac:dyDescent="0.25">
      <c r="A3715" s="1">
        <v>39933</v>
      </c>
      <c r="B3715">
        <v>1830</v>
      </c>
      <c r="C3715">
        <f t="shared" ref="C3715:C3778" si="496">IF(ISNUMBER(B3715),B3715,"XX")</f>
        <v>1830</v>
      </c>
      <c r="D3715" t="s">
        <v>20</v>
      </c>
      <c r="E3715">
        <f t="shared" ref="E3715:E3778" si="497">IF(LEFT(D3715,1)="A",1,0)</f>
        <v>1</v>
      </c>
      <c r="F3715">
        <f t="shared" ref="F3715:F3778" si="498">YEAR(A3715)</f>
        <v>2009</v>
      </c>
      <c r="G3715" s="2">
        <f t="shared" ref="G3715:G3778" si="499">DATE(YEAR(A3715),MONTH(A3715),DAY(A3715))-DATE(YEAR(A3715),1,0)</f>
        <v>120</v>
      </c>
      <c r="BV3715" s="1">
        <v>39933</v>
      </c>
      <c r="BW3715">
        <f t="shared" ref="BW3715:BW3778" ca="1" si="500">OFFSET($BA$1,MATCH(DATE(YEAR(BV3715),MONTH(BV3715),DAY(BV3715))-DATE(YEAR(BV3715),1,0),$BA$2:$BA$366,0),MATCH(YEAR(BV3715),$BB$1:$BO$1,0))</f>
        <v>1830</v>
      </c>
      <c r="BX3715">
        <v>1830</v>
      </c>
    </row>
    <row r="3716" spans="1:76" x14ac:dyDescent="0.25">
      <c r="A3716" s="1">
        <v>39934</v>
      </c>
      <c r="B3716">
        <v>1340</v>
      </c>
      <c r="C3716">
        <f t="shared" si="496"/>
        <v>1340</v>
      </c>
      <c r="D3716" t="s">
        <v>20</v>
      </c>
      <c r="E3716">
        <f t="shared" si="497"/>
        <v>1</v>
      </c>
      <c r="F3716">
        <f t="shared" si="498"/>
        <v>2009</v>
      </c>
      <c r="G3716" s="2">
        <f t="shared" si="499"/>
        <v>121</v>
      </c>
      <c r="BV3716" s="1">
        <v>39934</v>
      </c>
      <c r="BW3716">
        <f t="shared" ca="1" si="500"/>
        <v>1340</v>
      </c>
      <c r="BX3716">
        <v>1340</v>
      </c>
    </row>
    <row r="3717" spans="1:76" x14ac:dyDescent="0.25">
      <c r="A3717" s="1">
        <v>39935</v>
      </c>
      <c r="B3717">
        <v>1160</v>
      </c>
      <c r="C3717">
        <f t="shared" si="496"/>
        <v>1160</v>
      </c>
      <c r="D3717" t="s">
        <v>20</v>
      </c>
      <c r="E3717">
        <f t="shared" si="497"/>
        <v>1</v>
      </c>
      <c r="F3717">
        <f t="shared" si="498"/>
        <v>2009</v>
      </c>
      <c r="G3717" s="2">
        <f t="shared" si="499"/>
        <v>122</v>
      </c>
      <c r="BV3717" s="1">
        <v>39935</v>
      </c>
      <c r="BW3717">
        <f t="shared" ca="1" si="500"/>
        <v>1160</v>
      </c>
      <c r="BX3717">
        <v>1160</v>
      </c>
    </row>
    <row r="3718" spans="1:76" x14ac:dyDescent="0.25">
      <c r="A3718" s="1">
        <v>39936</v>
      </c>
      <c r="B3718">
        <v>1290</v>
      </c>
      <c r="C3718">
        <f t="shared" si="496"/>
        <v>1290</v>
      </c>
      <c r="D3718" t="s">
        <v>20</v>
      </c>
      <c r="E3718">
        <f t="shared" si="497"/>
        <v>1</v>
      </c>
      <c r="F3718">
        <f t="shared" si="498"/>
        <v>2009</v>
      </c>
      <c r="G3718" s="2">
        <f t="shared" si="499"/>
        <v>123</v>
      </c>
      <c r="BV3718" s="1">
        <v>39936</v>
      </c>
      <c r="BW3718">
        <f t="shared" ca="1" si="500"/>
        <v>1290</v>
      </c>
      <c r="BX3718">
        <v>1290</v>
      </c>
    </row>
    <row r="3719" spans="1:76" x14ac:dyDescent="0.25">
      <c r="A3719" s="1">
        <v>39937</v>
      </c>
      <c r="B3719">
        <v>1320</v>
      </c>
      <c r="C3719">
        <f t="shared" si="496"/>
        <v>1320</v>
      </c>
      <c r="D3719" t="s">
        <v>20</v>
      </c>
      <c r="E3719">
        <f t="shared" si="497"/>
        <v>1</v>
      </c>
      <c r="F3719">
        <f t="shared" si="498"/>
        <v>2009</v>
      </c>
      <c r="G3719" s="2">
        <f t="shared" si="499"/>
        <v>124</v>
      </c>
      <c r="BV3719" s="1">
        <v>39937</v>
      </c>
      <c r="BW3719">
        <f t="shared" ca="1" si="500"/>
        <v>1320</v>
      </c>
      <c r="BX3719">
        <v>1320</v>
      </c>
    </row>
    <row r="3720" spans="1:76" x14ac:dyDescent="0.25">
      <c r="A3720" s="1">
        <v>39938</v>
      </c>
      <c r="B3720">
        <v>1380</v>
      </c>
      <c r="C3720">
        <f t="shared" si="496"/>
        <v>1380</v>
      </c>
      <c r="D3720" t="s">
        <v>20</v>
      </c>
      <c r="E3720">
        <f t="shared" si="497"/>
        <v>1</v>
      </c>
      <c r="F3720">
        <f t="shared" si="498"/>
        <v>2009</v>
      </c>
      <c r="G3720" s="2">
        <f t="shared" si="499"/>
        <v>125</v>
      </c>
      <c r="BV3720" s="1">
        <v>39938</v>
      </c>
      <c r="BW3720">
        <f t="shared" ca="1" si="500"/>
        <v>1380</v>
      </c>
      <c r="BX3720">
        <v>1380</v>
      </c>
    </row>
    <row r="3721" spans="1:76" x14ac:dyDescent="0.25">
      <c r="A3721" s="1">
        <v>39939</v>
      </c>
      <c r="B3721">
        <v>1290</v>
      </c>
      <c r="C3721">
        <f t="shared" si="496"/>
        <v>1290</v>
      </c>
      <c r="D3721" t="s">
        <v>20</v>
      </c>
      <c r="E3721">
        <f t="shared" si="497"/>
        <v>1</v>
      </c>
      <c r="F3721">
        <f t="shared" si="498"/>
        <v>2009</v>
      </c>
      <c r="G3721" s="2">
        <f t="shared" si="499"/>
        <v>126</v>
      </c>
      <c r="BV3721" s="1">
        <v>39939</v>
      </c>
      <c r="BW3721">
        <f t="shared" ca="1" si="500"/>
        <v>1290</v>
      </c>
      <c r="BX3721">
        <v>1290</v>
      </c>
    </row>
    <row r="3722" spans="1:76" x14ac:dyDescent="0.25">
      <c r="A3722" s="1">
        <v>39940</v>
      </c>
      <c r="B3722">
        <v>1270</v>
      </c>
      <c r="C3722">
        <f t="shared" si="496"/>
        <v>1270</v>
      </c>
      <c r="D3722" t="s">
        <v>20</v>
      </c>
      <c r="E3722">
        <f t="shared" si="497"/>
        <v>1</v>
      </c>
      <c r="F3722">
        <f t="shared" si="498"/>
        <v>2009</v>
      </c>
      <c r="G3722" s="2">
        <f t="shared" si="499"/>
        <v>127</v>
      </c>
      <c r="BV3722" s="1">
        <v>39940</v>
      </c>
      <c r="BW3722">
        <f t="shared" ca="1" si="500"/>
        <v>1270</v>
      </c>
      <c r="BX3722">
        <v>1270</v>
      </c>
    </row>
    <row r="3723" spans="1:76" x14ac:dyDescent="0.25">
      <c r="A3723" s="1">
        <v>39941</v>
      </c>
      <c r="B3723">
        <v>1370</v>
      </c>
      <c r="C3723">
        <f t="shared" si="496"/>
        <v>1370</v>
      </c>
      <c r="D3723" t="s">
        <v>20</v>
      </c>
      <c r="E3723">
        <f t="shared" si="497"/>
        <v>1</v>
      </c>
      <c r="F3723">
        <f t="shared" si="498"/>
        <v>2009</v>
      </c>
      <c r="G3723" s="2">
        <f t="shared" si="499"/>
        <v>128</v>
      </c>
      <c r="BV3723" s="1">
        <v>39941</v>
      </c>
      <c r="BW3723">
        <f t="shared" ca="1" si="500"/>
        <v>1370</v>
      </c>
      <c r="BX3723">
        <v>1370</v>
      </c>
    </row>
    <row r="3724" spans="1:76" x14ac:dyDescent="0.25">
      <c r="A3724" s="1">
        <v>39942</v>
      </c>
      <c r="B3724">
        <v>1380</v>
      </c>
      <c r="C3724">
        <f t="shared" si="496"/>
        <v>1380</v>
      </c>
      <c r="D3724" t="s">
        <v>20</v>
      </c>
      <c r="E3724">
        <f t="shared" si="497"/>
        <v>1</v>
      </c>
      <c r="F3724">
        <f t="shared" si="498"/>
        <v>2009</v>
      </c>
      <c r="G3724" s="2">
        <f t="shared" si="499"/>
        <v>129</v>
      </c>
      <c r="BV3724" s="1">
        <v>39942</v>
      </c>
      <c r="BW3724">
        <f t="shared" ca="1" si="500"/>
        <v>1380</v>
      </c>
      <c r="BX3724">
        <v>1380</v>
      </c>
    </row>
    <row r="3725" spans="1:76" x14ac:dyDescent="0.25">
      <c r="A3725" s="1">
        <v>39943</v>
      </c>
      <c r="B3725">
        <v>1410</v>
      </c>
      <c r="C3725">
        <f t="shared" si="496"/>
        <v>1410</v>
      </c>
      <c r="D3725" t="s">
        <v>20</v>
      </c>
      <c r="E3725">
        <f t="shared" si="497"/>
        <v>1</v>
      </c>
      <c r="F3725">
        <f t="shared" si="498"/>
        <v>2009</v>
      </c>
      <c r="G3725" s="2">
        <f t="shared" si="499"/>
        <v>130</v>
      </c>
      <c r="BV3725" s="1">
        <v>39943</v>
      </c>
      <c r="BW3725">
        <f t="shared" ca="1" si="500"/>
        <v>1410</v>
      </c>
      <c r="BX3725">
        <v>1410</v>
      </c>
    </row>
    <row r="3726" spans="1:76" x14ac:dyDescent="0.25">
      <c r="A3726" s="1">
        <v>39944</v>
      </c>
      <c r="B3726">
        <v>1400</v>
      </c>
      <c r="C3726">
        <f t="shared" si="496"/>
        <v>1400</v>
      </c>
      <c r="D3726" t="s">
        <v>20</v>
      </c>
      <c r="E3726">
        <f t="shared" si="497"/>
        <v>1</v>
      </c>
      <c r="F3726">
        <f t="shared" si="498"/>
        <v>2009</v>
      </c>
      <c r="G3726" s="2">
        <f t="shared" si="499"/>
        <v>131</v>
      </c>
      <c r="BV3726" s="1">
        <v>39944</v>
      </c>
      <c r="BW3726">
        <f t="shared" ca="1" si="500"/>
        <v>1400</v>
      </c>
      <c r="BX3726">
        <v>1400</v>
      </c>
    </row>
    <row r="3727" spans="1:76" x14ac:dyDescent="0.25">
      <c r="A3727" s="1">
        <v>39945</v>
      </c>
      <c r="B3727">
        <v>1370</v>
      </c>
      <c r="C3727">
        <f t="shared" si="496"/>
        <v>1370</v>
      </c>
      <c r="D3727" t="s">
        <v>20</v>
      </c>
      <c r="E3727">
        <f t="shared" si="497"/>
        <v>1</v>
      </c>
      <c r="F3727">
        <f t="shared" si="498"/>
        <v>2009</v>
      </c>
      <c r="G3727" s="2">
        <f t="shared" si="499"/>
        <v>132</v>
      </c>
      <c r="BV3727" s="1">
        <v>39945</v>
      </c>
      <c r="BW3727">
        <f t="shared" ca="1" si="500"/>
        <v>1370</v>
      </c>
      <c r="BX3727">
        <v>1370</v>
      </c>
    </row>
    <row r="3728" spans="1:76" x14ac:dyDescent="0.25">
      <c r="A3728" s="1">
        <v>39946</v>
      </c>
      <c r="B3728">
        <v>1260</v>
      </c>
      <c r="C3728">
        <f t="shared" si="496"/>
        <v>1260</v>
      </c>
      <c r="D3728" t="s">
        <v>20</v>
      </c>
      <c r="E3728">
        <f t="shared" si="497"/>
        <v>1</v>
      </c>
      <c r="F3728">
        <f t="shared" si="498"/>
        <v>2009</v>
      </c>
      <c r="G3728" s="2">
        <f t="shared" si="499"/>
        <v>133</v>
      </c>
      <c r="BV3728" s="1">
        <v>39946</v>
      </c>
      <c r="BW3728">
        <f t="shared" ca="1" si="500"/>
        <v>1260</v>
      </c>
      <c r="BX3728">
        <v>1260</v>
      </c>
    </row>
    <row r="3729" spans="1:76" x14ac:dyDescent="0.25">
      <c r="A3729" s="1">
        <v>39947</v>
      </c>
      <c r="B3729">
        <v>1190</v>
      </c>
      <c r="C3729">
        <f t="shared" si="496"/>
        <v>1190</v>
      </c>
      <c r="D3729" t="s">
        <v>20</v>
      </c>
      <c r="E3729">
        <f t="shared" si="497"/>
        <v>1</v>
      </c>
      <c r="F3729">
        <f t="shared" si="498"/>
        <v>2009</v>
      </c>
      <c r="G3729" s="2">
        <f t="shared" si="499"/>
        <v>134</v>
      </c>
      <c r="BV3729" s="1">
        <v>39947</v>
      </c>
      <c r="BW3729">
        <f t="shared" ca="1" si="500"/>
        <v>1190</v>
      </c>
      <c r="BX3729">
        <v>1190</v>
      </c>
    </row>
    <row r="3730" spans="1:76" x14ac:dyDescent="0.25">
      <c r="A3730" s="1">
        <v>39948</v>
      </c>
      <c r="B3730">
        <v>1150</v>
      </c>
      <c r="C3730">
        <f t="shared" si="496"/>
        <v>1150</v>
      </c>
      <c r="D3730" t="s">
        <v>20</v>
      </c>
      <c r="E3730">
        <f t="shared" si="497"/>
        <v>1</v>
      </c>
      <c r="F3730">
        <f t="shared" si="498"/>
        <v>2009</v>
      </c>
      <c r="G3730" s="2">
        <f t="shared" si="499"/>
        <v>135</v>
      </c>
      <c r="BV3730" s="1">
        <v>39948</v>
      </c>
      <c r="BW3730">
        <f t="shared" ca="1" si="500"/>
        <v>1150</v>
      </c>
      <c r="BX3730">
        <v>1150</v>
      </c>
    </row>
    <row r="3731" spans="1:76" x14ac:dyDescent="0.25">
      <c r="A3731" s="1">
        <v>39949</v>
      </c>
      <c r="B3731">
        <v>1130</v>
      </c>
      <c r="C3731">
        <f t="shared" si="496"/>
        <v>1130</v>
      </c>
      <c r="D3731" t="s">
        <v>20</v>
      </c>
      <c r="E3731">
        <f t="shared" si="497"/>
        <v>1</v>
      </c>
      <c r="F3731">
        <f t="shared" si="498"/>
        <v>2009</v>
      </c>
      <c r="G3731" s="2">
        <f t="shared" si="499"/>
        <v>136</v>
      </c>
      <c r="BV3731" s="1">
        <v>39949</v>
      </c>
      <c r="BW3731">
        <f t="shared" ca="1" si="500"/>
        <v>1130</v>
      </c>
      <c r="BX3731">
        <v>1130</v>
      </c>
    </row>
    <row r="3732" spans="1:76" x14ac:dyDescent="0.25">
      <c r="A3732" s="1">
        <v>39950</v>
      </c>
      <c r="B3732">
        <v>961</v>
      </c>
      <c r="C3732">
        <f t="shared" si="496"/>
        <v>961</v>
      </c>
      <c r="D3732" t="s">
        <v>20</v>
      </c>
      <c r="E3732">
        <f t="shared" si="497"/>
        <v>1</v>
      </c>
      <c r="F3732">
        <f t="shared" si="498"/>
        <v>2009</v>
      </c>
      <c r="G3732" s="2">
        <f t="shared" si="499"/>
        <v>137</v>
      </c>
      <c r="BV3732" s="1">
        <v>39950</v>
      </c>
      <c r="BW3732">
        <f t="shared" ca="1" si="500"/>
        <v>961</v>
      </c>
      <c r="BX3732">
        <v>961</v>
      </c>
    </row>
    <row r="3733" spans="1:76" x14ac:dyDescent="0.25">
      <c r="A3733" s="1">
        <v>39951</v>
      </c>
      <c r="B3733">
        <v>840</v>
      </c>
      <c r="C3733">
        <f t="shared" si="496"/>
        <v>840</v>
      </c>
      <c r="D3733" t="s">
        <v>20</v>
      </c>
      <c r="E3733">
        <f t="shared" si="497"/>
        <v>1</v>
      </c>
      <c r="F3733">
        <f t="shared" si="498"/>
        <v>2009</v>
      </c>
      <c r="G3733" s="2">
        <f t="shared" si="499"/>
        <v>138</v>
      </c>
      <c r="BV3733" s="1">
        <v>39951</v>
      </c>
      <c r="BW3733">
        <f t="shared" ca="1" si="500"/>
        <v>840</v>
      </c>
      <c r="BX3733">
        <v>840</v>
      </c>
    </row>
    <row r="3734" spans="1:76" x14ac:dyDescent="0.25">
      <c r="A3734" s="1">
        <v>39952</v>
      </c>
      <c r="B3734">
        <v>844</v>
      </c>
      <c r="C3734">
        <f t="shared" si="496"/>
        <v>844</v>
      </c>
      <c r="D3734" t="s">
        <v>20</v>
      </c>
      <c r="E3734">
        <f t="shared" si="497"/>
        <v>1</v>
      </c>
      <c r="F3734">
        <f t="shared" si="498"/>
        <v>2009</v>
      </c>
      <c r="G3734" s="2">
        <f t="shared" si="499"/>
        <v>139</v>
      </c>
      <c r="BV3734" s="1">
        <v>39952</v>
      </c>
      <c r="BW3734">
        <f t="shared" ca="1" si="500"/>
        <v>844</v>
      </c>
      <c r="BX3734">
        <v>844</v>
      </c>
    </row>
    <row r="3735" spans="1:76" x14ac:dyDescent="0.25">
      <c r="A3735" s="1">
        <v>39953</v>
      </c>
      <c r="B3735">
        <v>841</v>
      </c>
      <c r="C3735">
        <f t="shared" si="496"/>
        <v>841</v>
      </c>
      <c r="D3735" t="s">
        <v>20</v>
      </c>
      <c r="E3735">
        <f t="shared" si="497"/>
        <v>1</v>
      </c>
      <c r="F3735">
        <f t="shared" si="498"/>
        <v>2009</v>
      </c>
      <c r="G3735" s="2">
        <f t="shared" si="499"/>
        <v>140</v>
      </c>
      <c r="BV3735" s="1">
        <v>39953</v>
      </c>
      <c r="BW3735">
        <f t="shared" ca="1" si="500"/>
        <v>841</v>
      </c>
      <c r="BX3735">
        <v>841</v>
      </c>
    </row>
    <row r="3736" spans="1:76" x14ac:dyDescent="0.25">
      <c r="A3736" s="1">
        <v>39954</v>
      </c>
      <c r="B3736">
        <v>899</v>
      </c>
      <c r="C3736">
        <f t="shared" si="496"/>
        <v>899</v>
      </c>
      <c r="D3736" t="s">
        <v>20</v>
      </c>
      <c r="E3736">
        <f t="shared" si="497"/>
        <v>1</v>
      </c>
      <c r="F3736">
        <f t="shared" si="498"/>
        <v>2009</v>
      </c>
      <c r="G3736" s="2">
        <f t="shared" si="499"/>
        <v>141</v>
      </c>
      <c r="BV3736" s="1">
        <v>39954</v>
      </c>
      <c r="BW3736">
        <f t="shared" ca="1" si="500"/>
        <v>899</v>
      </c>
      <c r="BX3736">
        <v>899</v>
      </c>
    </row>
    <row r="3737" spans="1:76" x14ac:dyDescent="0.25">
      <c r="A3737" s="1">
        <v>39955</v>
      </c>
      <c r="B3737">
        <v>849</v>
      </c>
      <c r="C3737">
        <f t="shared" si="496"/>
        <v>849</v>
      </c>
      <c r="D3737" t="s">
        <v>20</v>
      </c>
      <c r="E3737">
        <f t="shared" si="497"/>
        <v>1</v>
      </c>
      <c r="F3737">
        <f t="shared" si="498"/>
        <v>2009</v>
      </c>
      <c r="G3737" s="2">
        <f t="shared" si="499"/>
        <v>142</v>
      </c>
      <c r="BV3737" s="1">
        <v>39955</v>
      </c>
      <c r="BW3737">
        <f t="shared" ca="1" si="500"/>
        <v>849</v>
      </c>
      <c r="BX3737">
        <v>849</v>
      </c>
    </row>
    <row r="3738" spans="1:76" x14ac:dyDescent="0.25">
      <c r="A3738" s="1">
        <v>39956</v>
      </c>
      <c r="B3738">
        <v>939</v>
      </c>
      <c r="C3738">
        <f t="shared" si="496"/>
        <v>939</v>
      </c>
      <c r="D3738" t="s">
        <v>20</v>
      </c>
      <c r="E3738">
        <f t="shared" si="497"/>
        <v>1</v>
      </c>
      <c r="F3738">
        <f t="shared" si="498"/>
        <v>2009</v>
      </c>
      <c r="G3738" s="2">
        <f t="shared" si="499"/>
        <v>143</v>
      </c>
      <c r="BV3738" s="1">
        <v>39956</v>
      </c>
      <c r="BW3738">
        <f t="shared" ca="1" si="500"/>
        <v>939</v>
      </c>
      <c r="BX3738">
        <v>939</v>
      </c>
    </row>
    <row r="3739" spans="1:76" x14ac:dyDescent="0.25">
      <c r="A3739" s="1">
        <v>39957</v>
      </c>
      <c r="C3739" t="str">
        <f t="shared" si="496"/>
        <v>XX</v>
      </c>
      <c r="E3739">
        <f t="shared" si="497"/>
        <v>0</v>
      </c>
      <c r="F3739">
        <f t="shared" si="498"/>
        <v>2009</v>
      </c>
      <c r="G3739" s="2">
        <f t="shared" si="499"/>
        <v>144</v>
      </c>
      <c r="BV3739" s="1">
        <v>39957</v>
      </c>
      <c r="BW3739" t="str">
        <f t="shared" ca="1" si="500"/>
        <v>XX</v>
      </c>
      <c r="BX3739" t="s">
        <v>2</v>
      </c>
    </row>
    <row r="3740" spans="1:76" x14ac:dyDescent="0.25">
      <c r="A3740" s="1">
        <v>39958</v>
      </c>
      <c r="B3740">
        <v>917</v>
      </c>
      <c r="C3740">
        <f t="shared" si="496"/>
        <v>917</v>
      </c>
      <c r="D3740" t="s">
        <v>20</v>
      </c>
      <c r="E3740">
        <f t="shared" si="497"/>
        <v>1</v>
      </c>
      <c r="F3740">
        <f t="shared" si="498"/>
        <v>2009</v>
      </c>
      <c r="G3740" s="2">
        <f t="shared" si="499"/>
        <v>145</v>
      </c>
      <c r="BV3740" s="1">
        <v>39958</v>
      </c>
      <c r="BW3740">
        <f t="shared" ca="1" si="500"/>
        <v>917</v>
      </c>
      <c r="BX3740">
        <v>917</v>
      </c>
    </row>
    <row r="3741" spans="1:76" x14ac:dyDescent="0.25">
      <c r="A3741" s="1">
        <v>39959</v>
      </c>
      <c r="B3741">
        <v>896</v>
      </c>
      <c r="C3741">
        <f t="shared" si="496"/>
        <v>896</v>
      </c>
      <c r="D3741" t="s">
        <v>20</v>
      </c>
      <c r="E3741">
        <f t="shared" si="497"/>
        <v>1</v>
      </c>
      <c r="F3741">
        <f t="shared" si="498"/>
        <v>2009</v>
      </c>
      <c r="G3741" s="2">
        <f t="shared" si="499"/>
        <v>146</v>
      </c>
      <c r="BV3741" s="1">
        <v>39959</v>
      </c>
      <c r="BW3741">
        <f t="shared" ca="1" si="500"/>
        <v>896</v>
      </c>
      <c r="BX3741">
        <v>896</v>
      </c>
    </row>
    <row r="3742" spans="1:76" x14ac:dyDescent="0.25">
      <c r="A3742" s="1">
        <v>39960</v>
      </c>
      <c r="B3742">
        <v>932</v>
      </c>
      <c r="C3742">
        <f t="shared" si="496"/>
        <v>932</v>
      </c>
      <c r="D3742" t="s">
        <v>20</v>
      </c>
      <c r="E3742">
        <f t="shared" si="497"/>
        <v>1</v>
      </c>
      <c r="F3742">
        <f t="shared" si="498"/>
        <v>2009</v>
      </c>
      <c r="G3742" s="2">
        <f t="shared" si="499"/>
        <v>147</v>
      </c>
      <c r="BV3742" s="1">
        <v>39960</v>
      </c>
      <c r="BW3742">
        <f t="shared" ca="1" si="500"/>
        <v>932</v>
      </c>
      <c r="BX3742">
        <v>932</v>
      </c>
    </row>
    <row r="3743" spans="1:76" x14ac:dyDescent="0.25">
      <c r="A3743" s="1">
        <v>39961</v>
      </c>
      <c r="B3743">
        <v>958</v>
      </c>
      <c r="C3743">
        <f t="shared" si="496"/>
        <v>958</v>
      </c>
      <c r="D3743" t="s">
        <v>20</v>
      </c>
      <c r="E3743">
        <f t="shared" si="497"/>
        <v>1</v>
      </c>
      <c r="F3743">
        <f t="shared" si="498"/>
        <v>2009</v>
      </c>
      <c r="G3743" s="2">
        <f t="shared" si="499"/>
        <v>148</v>
      </c>
      <c r="BV3743" s="1">
        <v>39961</v>
      </c>
      <c r="BW3743">
        <f t="shared" ca="1" si="500"/>
        <v>958</v>
      </c>
      <c r="BX3743">
        <v>958</v>
      </c>
    </row>
    <row r="3744" spans="1:76" x14ac:dyDescent="0.25">
      <c r="A3744" s="1">
        <v>39962</v>
      </c>
      <c r="B3744">
        <v>1030</v>
      </c>
      <c r="C3744">
        <f t="shared" si="496"/>
        <v>1030</v>
      </c>
      <c r="D3744" t="s">
        <v>20</v>
      </c>
      <c r="E3744">
        <f t="shared" si="497"/>
        <v>1</v>
      </c>
      <c r="F3744">
        <f t="shared" si="498"/>
        <v>2009</v>
      </c>
      <c r="G3744" s="2">
        <f t="shared" si="499"/>
        <v>149</v>
      </c>
      <c r="BV3744" s="1">
        <v>39962</v>
      </c>
      <c r="BW3744">
        <f t="shared" ca="1" si="500"/>
        <v>1030</v>
      </c>
      <c r="BX3744">
        <v>1030</v>
      </c>
    </row>
    <row r="3745" spans="1:76" x14ac:dyDescent="0.25">
      <c r="A3745" s="1">
        <v>39963</v>
      </c>
      <c r="B3745">
        <v>1010</v>
      </c>
      <c r="C3745">
        <f t="shared" si="496"/>
        <v>1010</v>
      </c>
      <c r="D3745" t="s">
        <v>20</v>
      </c>
      <c r="E3745">
        <f t="shared" si="497"/>
        <v>1</v>
      </c>
      <c r="F3745">
        <f t="shared" si="498"/>
        <v>2009</v>
      </c>
      <c r="G3745" s="2">
        <f t="shared" si="499"/>
        <v>150</v>
      </c>
      <c r="BV3745" s="1">
        <v>39963</v>
      </c>
      <c r="BW3745">
        <f t="shared" ca="1" si="500"/>
        <v>1010</v>
      </c>
      <c r="BX3745">
        <v>1010</v>
      </c>
    </row>
    <row r="3746" spans="1:76" x14ac:dyDescent="0.25">
      <c r="A3746" s="1">
        <v>39964</v>
      </c>
      <c r="B3746">
        <v>1080</v>
      </c>
      <c r="C3746">
        <f t="shared" si="496"/>
        <v>1080</v>
      </c>
      <c r="D3746" t="s">
        <v>20</v>
      </c>
      <c r="E3746">
        <f t="shared" si="497"/>
        <v>1</v>
      </c>
      <c r="F3746">
        <f t="shared" si="498"/>
        <v>2009</v>
      </c>
      <c r="G3746" s="2">
        <f t="shared" si="499"/>
        <v>151</v>
      </c>
      <c r="BV3746" s="1">
        <v>39964</v>
      </c>
      <c r="BW3746">
        <f t="shared" ca="1" si="500"/>
        <v>1080</v>
      </c>
      <c r="BX3746">
        <v>1080</v>
      </c>
    </row>
    <row r="3747" spans="1:76" x14ac:dyDescent="0.25">
      <c r="A3747" s="1">
        <v>39965</v>
      </c>
      <c r="B3747">
        <v>968</v>
      </c>
      <c r="C3747">
        <f t="shared" si="496"/>
        <v>968</v>
      </c>
      <c r="D3747" t="s">
        <v>20</v>
      </c>
      <c r="E3747">
        <f t="shared" si="497"/>
        <v>1</v>
      </c>
      <c r="F3747">
        <f t="shared" si="498"/>
        <v>2009</v>
      </c>
      <c r="G3747" s="2">
        <f t="shared" si="499"/>
        <v>152</v>
      </c>
      <c r="BV3747" s="1">
        <v>39965</v>
      </c>
      <c r="BW3747">
        <f t="shared" ca="1" si="500"/>
        <v>968</v>
      </c>
      <c r="BX3747">
        <v>968</v>
      </c>
    </row>
    <row r="3748" spans="1:76" x14ac:dyDescent="0.25">
      <c r="A3748" s="1">
        <v>39966</v>
      </c>
      <c r="B3748">
        <v>950</v>
      </c>
      <c r="C3748">
        <f t="shared" si="496"/>
        <v>950</v>
      </c>
      <c r="D3748" t="s">
        <v>20</v>
      </c>
      <c r="E3748">
        <f t="shared" si="497"/>
        <v>1</v>
      </c>
      <c r="F3748">
        <f t="shared" si="498"/>
        <v>2009</v>
      </c>
      <c r="G3748" s="2">
        <f t="shared" si="499"/>
        <v>153</v>
      </c>
      <c r="BV3748" s="1">
        <v>39966</v>
      </c>
      <c r="BW3748">
        <f t="shared" ca="1" si="500"/>
        <v>950</v>
      </c>
      <c r="BX3748">
        <v>950</v>
      </c>
    </row>
    <row r="3749" spans="1:76" x14ac:dyDescent="0.25">
      <c r="A3749" s="1">
        <v>39967</v>
      </c>
      <c r="B3749">
        <v>1040</v>
      </c>
      <c r="C3749">
        <f t="shared" si="496"/>
        <v>1040</v>
      </c>
      <c r="D3749" t="s">
        <v>20</v>
      </c>
      <c r="E3749">
        <f t="shared" si="497"/>
        <v>1</v>
      </c>
      <c r="F3749">
        <f t="shared" si="498"/>
        <v>2009</v>
      </c>
      <c r="G3749" s="2">
        <f t="shared" si="499"/>
        <v>154</v>
      </c>
      <c r="BV3749" s="1">
        <v>39967</v>
      </c>
      <c r="BW3749">
        <f t="shared" ca="1" si="500"/>
        <v>1040</v>
      </c>
      <c r="BX3749">
        <v>1040</v>
      </c>
    </row>
    <row r="3750" spans="1:76" x14ac:dyDescent="0.25">
      <c r="A3750" s="1">
        <v>39968</v>
      </c>
      <c r="B3750">
        <v>1080</v>
      </c>
      <c r="C3750">
        <f t="shared" si="496"/>
        <v>1080</v>
      </c>
      <c r="D3750" t="s">
        <v>20</v>
      </c>
      <c r="E3750">
        <f t="shared" si="497"/>
        <v>1</v>
      </c>
      <c r="F3750">
        <f t="shared" si="498"/>
        <v>2009</v>
      </c>
      <c r="G3750" s="2">
        <f t="shared" si="499"/>
        <v>155</v>
      </c>
      <c r="BV3750" s="1">
        <v>39968</v>
      </c>
      <c r="BW3750">
        <f t="shared" ca="1" si="500"/>
        <v>1080</v>
      </c>
      <c r="BX3750">
        <v>1080</v>
      </c>
    </row>
    <row r="3751" spans="1:76" x14ac:dyDescent="0.25">
      <c r="A3751" s="1">
        <v>39969</v>
      </c>
      <c r="B3751">
        <v>985</v>
      </c>
      <c r="C3751">
        <f t="shared" si="496"/>
        <v>985</v>
      </c>
      <c r="D3751" t="s">
        <v>20</v>
      </c>
      <c r="E3751">
        <f t="shared" si="497"/>
        <v>1</v>
      </c>
      <c r="F3751">
        <f t="shared" si="498"/>
        <v>2009</v>
      </c>
      <c r="G3751" s="2">
        <f t="shared" si="499"/>
        <v>156</v>
      </c>
      <c r="BV3751" s="1">
        <v>39969</v>
      </c>
      <c r="BW3751">
        <f t="shared" ca="1" si="500"/>
        <v>985</v>
      </c>
      <c r="BX3751">
        <v>985</v>
      </c>
    </row>
    <row r="3752" spans="1:76" x14ac:dyDescent="0.25">
      <c r="A3752" s="1">
        <v>39970</v>
      </c>
      <c r="B3752">
        <v>976</v>
      </c>
      <c r="C3752">
        <f t="shared" si="496"/>
        <v>976</v>
      </c>
      <c r="D3752" t="s">
        <v>20</v>
      </c>
      <c r="E3752">
        <f t="shared" si="497"/>
        <v>1</v>
      </c>
      <c r="F3752">
        <f t="shared" si="498"/>
        <v>2009</v>
      </c>
      <c r="G3752" s="2">
        <f t="shared" si="499"/>
        <v>157</v>
      </c>
      <c r="BV3752" s="1">
        <v>39970</v>
      </c>
      <c r="BW3752">
        <f t="shared" ca="1" si="500"/>
        <v>976</v>
      </c>
      <c r="BX3752">
        <v>976</v>
      </c>
    </row>
    <row r="3753" spans="1:76" x14ac:dyDescent="0.25">
      <c r="A3753" s="1">
        <v>39971</v>
      </c>
      <c r="B3753">
        <v>1060</v>
      </c>
      <c r="C3753">
        <f t="shared" si="496"/>
        <v>1060</v>
      </c>
      <c r="D3753" t="s">
        <v>20</v>
      </c>
      <c r="E3753">
        <f t="shared" si="497"/>
        <v>1</v>
      </c>
      <c r="F3753">
        <f t="shared" si="498"/>
        <v>2009</v>
      </c>
      <c r="G3753" s="2">
        <f t="shared" si="499"/>
        <v>158</v>
      </c>
      <c r="BV3753" s="1">
        <v>39971</v>
      </c>
      <c r="BW3753">
        <f t="shared" ca="1" si="500"/>
        <v>1060</v>
      </c>
      <c r="BX3753">
        <v>1060</v>
      </c>
    </row>
    <row r="3754" spans="1:76" x14ac:dyDescent="0.25">
      <c r="A3754" s="1">
        <v>39972</v>
      </c>
      <c r="B3754">
        <v>1010</v>
      </c>
      <c r="C3754">
        <f t="shared" si="496"/>
        <v>1010</v>
      </c>
      <c r="D3754" t="s">
        <v>20</v>
      </c>
      <c r="E3754">
        <f t="shared" si="497"/>
        <v>1</v>
      </c>
      <c r="F3754">
        <f t="shared" si="498"/>
        <v>2009</v>
      </c>
      <c r="G3754" s="2">
        <f t="shared" si="499"/>
        <v>159</v>
      </c>
      <c r="BV3754" s="1">
        <v>39972</v>
      </c>
      <c r="BW3754">
        <f t="shared" ca="1" si="500"/>
        <v>1010</v>
      </c>
      <c r="BX3754">
        <v>1010</v>
      </c>
    </row>
    <row r="3755" spans="1:76" x14ac:dyDescent="0.25">
      <c r="A3755" s="1">
        <v>39973</v>
      </c>
      <c r="B3755">
        <v>1010</v>
      </c>
      <c r="C3755">
        <f t="shared" si="496"/>
        <v>1010</v>
      </c>
      <c r="D3755" t="s">
        <v>20</v>
      </c>
      <c r="E3755">
        <f t="shared" si="497"/>
        <v>1</v>
      </c>
      <c r="F3755">
        <f t="shared" si="498"/>
        <v>2009</v>
      </c>
      <c r="G3755" s="2">
        <f t="shared" si="499"/>
        <v>160</v>
      </c>
      <c r="BV3755" s="1">
        <v>39973</v>
      </c>
      <c r="BW3755">
        <f t="shared" ca="1" si="500"/>
        <v>1010</v>
      </c>
      <c r="BX3755">
        <v>1010</v>
      </c>
    </row>
    <row r="3756" spans="1:76" x14ac:dyDescent="0.25">
      <c r="A3756" s="1">
        <v>39974</v>
      </c>
      <c r="B3756">
        <v>1110</v>
      </c>
      <c r="C3756">
        <f t="shared" si="496"/>
        <v>1110</v>
      </c>
      <c r="D3756" t="s">
        <v>20</v>
      </c>
      <c r="E3756">
        <f t="shared" si="497"/>
        <v>1</v>
      </c>
      <c r="F3756">
        <f t="shared" si="498"/>
        <v>2009</v>
      </c>
      <c r="G3756" s="2">
        <f t="shared" si="499"/>
        <v>161</v>
      </c>
      <c r="BV3756" s="1">
        <v>39974</v>
      </c>
      <c r="BW3756">
        <f t="shared" ca="1" si="500"/>
        <v>1110</v>
      </c>
      <c r="BX3756">
        <v>1110</v>
      </c>
    </row>
    <row r="3757" spans="1:76" x14ac:dyDescent="0.25">
      <c r="A3757" s="1">
        <v>39975</v>
      </c>
      <c r="B3757">
        <v>1240</v>
      </c>
      <c r="C3757">
        <f t="shared" si="496"/>
        <v>1240</v>
      </c>
      <c r="D3757" t="s">
        <v>20</v>
      </c>
      <c r="E3757">
        <f t="shared" si="497"/>
        <v>1</v>
      </c>
      <c r="F3757">
        <f t="shared" si="498"/>
        <v>2009</v>
      </c>
      <c r="G3757" s="2">
        <f t="shared" si="499"/>
        <v>162</v>
      </c>
      <c r="BV3757" s="1">
        <v>39975</v>
      </c>
      <c r="BW3757">
        <f t="shared" ca="1" si="500"/>
        <v>1240</v>
      </c>
      <c r="BX3757">
        <v>1240</v>
      </c>
    </row>
    <row r="3758" spans="1:76" x14ac:dyDescent="0.25">
      <c r="A3758" s="1">
        <v>39976</v>
      </c>
      <c r="B3758">
        <v>1370</v>
      </c>
      <c r="C3758">
        <f t="shared" si="496"/>
        <v>1370</v>
      </c>
      <c r="D3758" t="s">
        <v>20</v>
      </c>
      <c r="E3758">
        <f t="shared" si="497"/>
        <v>1</v>
      </c>
      <c r="F3758">
        <f t="shared" si="498"/>
        <v>2009</v>
      </c>
      <c r="G3758" s="2">
        <f t="shared" si="499"/>
        <v>163</v>
      </c>
      <c r="BV3758" s="1">
        <v>39976</v>
      </c>
      <c r="BW3758">
        <f t="shared" ca="1" si="500"/>
        <v>1370</v>
      </c>
      <c r="BX3758">
        <v>1370</v>
      </c>
    </row>
    <row r="3759" spans="1:76" x14ac:dyDescent="0.25">
      <c r="A3759" s="1">
        <v>39977</v>
      </c>
      <c r="B3759">
        <v>1320</v>
      </c>
      <c r="C3759">
        <f t="shared" si="496"/>
        <v>1320</v>
      </c>
      <c r="D3759" t="s">
        <v>20</v>
      </c>
      <c r="E3759">
        <f t="shared" si="497"/>
        <v>1</v>
      </c>
      <c r="F3759">
        <f t="shared" si="498"/>
        <v>2009</v>
      </c>
      <c r="G3759" s="2">
        <f t="shared" si="499"/>
        <v>164</v>
      </c>
      <c r="BV3759" s="1">
        <v>39977</v>
      </c>
      <c r="BW3759">
        <f t="shared" ca="1" si="500"/>
        <v>1320</v>
      </c>
      <c r="BX3759">
        <v>1320</v>
      </c>
    </row>
    <row r="3760" spans="1:76" x14ac:dyDescent="0.25">
      <c r="A3760" s="1">
        <v>39978</v>
      </c>
      <c r="B3760">
        <v>1170</v>
      </c>
      <c r="C3760">
        <f t="shared" si="496"/>
        <v>1170</v>
      </c>
      <c r="D3760" t="s">
        <v>20</v>
      </c>
      <c r="E3760">
        <f t="shared" si="497"/>
        <v>1</v>
      </c>
      <c r="F3760">
        <f t="shared" si="498"/>
        <v>2009</v>
      </c>
      <c r="G3760" s="2">
        <f t="shared" si="499"/>
        <v>165</v>
      </c>
      <c r="BV3760" s="1">
        <v>39978</v>
      </c>
      <c r="BW3760">
        <f t="shared" ca="1" si="500"/>
        <v>1170</v>
      </c>
      <c r="BX3760">
        <v>1170</v>
      </c>
    </row>
    <row r="3761" spans="1:76" x14ac:dyDescent="0.25">
      <c r="A3761" s="1">
        <v>39979</v>
      </c>
      <c r="B3761">
        <v>1040</v>
      </c>
      <c r="C3761">
        <f t="shared" si="496"/>
        <v>1040</v>
      </c>
      <c r="D3761" t="s">
        <v>20</v>
      </c>
      <c r="E3761">
        <f t="shared" si="497"/>
        <v>1</v>
      </c>
      <c r="F3761">
        <f t="shared" si="498"/>
        <v>2009</v>
      </c>
      <c r="G3761" s="2">
        <f t="shared" si="499"/>
        <v>166</v>
      </c>
      <c r="BV3761" s="1">
        <v>39979</v>
      </c>
      <c r="BW3761">
        <f t="shared" ca="1" si="500"/>
        <v>1040</v>
      </c>
      <c r="BX3761">
        <v>1040</v>
      </c>
    </row>
    <row r="3762" spans="1:76" x14ac:dyDescent="0.25">
      <c r="A3762" s="1">
        <v>39980</v>
      </c>
      <c r="B3762">
        <v>1140</v>
      </c>
      <c r="C3762">
        <f t="shared" si="496"/>
        <v>1140</v>
      </c>
      <c r="D3762" t="s">
        <v>20</v>
      </c>
      <c r="E3762">
        <f t="shared" si="497"/>
        <v>1</v>
      </c>
      <c r="F3762">
        <f t="shared" si="498"/>
        <v>2009</v>
      </c>
      <c r="G3762" s="2">
        <f t="shared" si="499"/>
        <v>167</v>
      </c>
      <c r="BV3762" s="1">
        <v>39980</v>
      </c>
      <c r="BW3762">
        <f t="shared" ca="1" si="500"/>
        <v>1140</v>
      </c>
      <c r="BX3762">
        <v>1140</v>
      </c>
    </row>
    <row r="3763" spans="1:76" x14ac:dyDescent="0.25">
      <c r="A3763" s="1">
        <v>39981</v>
      </c>
      <c r="B3763">
        <v>1080</v>
      </c>
      <c r="C3763">
        <f t="shared" si="496"/>
        <v>1080</v>
      </c>
      <c r="D3763" t="s">
        <v>20</v>
      </c>
      <c r="E3763">
        <f t="shared" si="497"/>
        <v>1</v>
      </c>
      <c r="F3763">
        <f t="shared" si="498"/>
        <v>2009</v>
      </c>
      <c r="G3763" s="2">
        <f t="shared" si="499"/>
        <v>168</v>
      </c>
      <c r="BV3763" s="1">
        <v>39981</v>
      </c>
      <c r="BW3763">
        <f t="shared" ca="1" si="500"/>
        <v>1080</v>
      </c>
      <c r="BX3763">
        <v>1080</v>
      </c>
    </row>
    <row r="3764" spans="1:76" x14ac:dyDescent="0.25">
      <c r="A3764" s="1">
        <v>39982</v>
      </c>
      <c r="B3764">
        <v>1230</v>
      </c>
      <c r="C3764">
        <f t="shared" si="496"/>
        <v>1230</v>
      </c>
      <c r="D3764" t="s">
        <v>20</v>
      </c>
      <c r="E3764">
        <f t="shared" si="497"/>
        <v>1</v>
      </c>
      <c r="F3764">
        <f t="shared" si="498"/>
        <v>2009</v>
      </c>
      <c r="G3764" s="2">
        <f t="shared" si="499"/>
        <v>169</v>
      </c>
      <c r="BV3764" s="1">
        <v>39982</v>
      </c>
      <c r="BW3764">
        <f t="shared" ca="1" si="500"/>
        <v>1230</v>
      </c>
      <c r="BX3764">
        <v>1230</v>
      </c>
    </row>
    <row r="3765" spans="1:76" x14ac:dyDescent="0.25">
      <c r="A3765" s="1">
        <v>39983</v>
      </c>
      <c r="B3765">
        <v>1460</v>
      </c>
      <c r="C3765">
        <f t="shared" si="496"/>
        <v>1460</v>
      </c>
      <c r="D3765" t="s">
        <v>20</v>
      </c>
      <c r="E3765">
        <f t="shared" si="497"/>
        <v>1</v>
      </c>
      <c r="F3765">
        <f t="shared" si="498"/>
        <v>2009</v>
      </c>
      <c r="G3765" s="2">
        <f t="shared" si="499"/>
        <v>170</v>
      </c>
      <c r="BV3765" s="1">
        <v>39983</v>
      </c>
      <c r="BW3765">
        <f t="shared" ca="1" si="500"/>
        <v>1460</v>
      </c>
      <c r="BX3765">
        <v>1460</v>
      </c>
    </row>
    <row r="3766" spans="1:76" x14ac:dyDescent="0.25">
      <c r="A3766" s="1">
        <v>39984</v>
      </c>
      <c r="B3766">
        <v>1300</v>
      </c>
      <c r="C3766">
        <f t="shared" si="496"/>
        <v>1300</v>
      </c>
      <c r="D3766" t="s">
        <v>20</v>
      </c>
      <c r="E3766">
        <f t="shared" si="497"/>
        <v>1</v>
      </c>
      <c r="F3766">
        <f t="shared" si="498"/>
        <v>2009</v>
      </c>
      <c r="G3766" s="2">
        <f t="shared" si="499"/>
        <v>171</v>
      </c>
      <c r="BV3766" s="1">
        <v>39984</v>
      </c>
      <c r="BW3766">
        <f t="shared" ca="1" si="500"/>
        <v>1300</v>
      </c>
      <c r="BX3766">
        <v>1300</v>
      </c>
    </row>
    <row r="3767" spans="1:76" x14ac:dyDescent="0.25">
      <c r="A3767" s="1">
        <v>39985</v>
      </c>
      <c r="B3767">
        <v>1040</v>
      </c>
      <c r="C3767">
        <f t="shared" si="496"/>
        <v>1040</v>
      </c>
      <c r="D3767" t="s">
        <v>20</v>
      </c>
      <c r="E3767">
        <f t="shared" si="497"/>
        <v>1</v>
      </c>
      <c r="F3767">
        <f t="shared" si="498"/>
        <v>2009</v>
      </c>
      <c r="G3767" s="2">
        <f t="shared" si="499"/>
        <v>172</v>
      </c>
      <c r="BV3767" s="1">
        <v>39985</v>
      </c>
      <c r="BW3767">
        <f t="shared" ca="1" si="500"/>
        <v>1040</v>
      </c>
      <c r="BX3767">
        <v>1040</v>
      </c>
    </row>
    <row r="3768" spans="1:76" x14ac:dyDescent="0.25">
      <c r="A3768" s="1">
        <v>39986</v>
      </c>
      <c r="B3768">
        <v>938</v>
      </c>
      <c r="C3768">
        <f t="shared" si="496"/>
        <v>938</v>
      </c>
      <c r="D3768" t="s">
        <v>20</v>
      </c>
      <c r="E3768">
        <f t="shared" si="497"/>
        <v>1</v>
      </c>
      <c r="F3768">
        <f t="shared" si="498"/>
        <v>2009</v>
      </c>
      <c r="G3768" s="2">
        <f t="shared" si="499"/>
        <v>173</v>
      </c>
      <c r="BV3768" s="1">
        <v>39986</v>
      </c>
      <c r="BW3768">
        <f t="shared" ca="1" si="500"/>
        <v>938</v>
      </c>
      <c r="BX3768">
        <v>938</v>
      </c>
    </row>
    <row r="3769" spans="1:76" x14ac:dyDescent="0.25">
      <c r="A3769" s="1">
        <v>39987</v>
      </c>
      <c r="B3769">
        <v>917</v>
      </c>
      <c r="C3769">
        <f t="shared" si="496"/>
        <v>917</v>
      </c>
      <c r="D3769" t="s">
        <v>20</v>
      </c>
      <c r="E3769">
        <f t="shared" si="497"/>
        <v>1</v>
      </c>
      <c r="F3769">
        <f t="shared" si="498"/>
        <v>2009</v>
      </c>
      <c r="G3769" s="2">
        <f t="shared" si="499"/>
        <v>174</v>
      </c>
      <c r="BV3769" s="1">
        <v>39987</v>
      </c>
      <c r="BW3769">
        <f t="shared" ca="1" si="500"/>
        <v>917</v>
      </c>
      <c r="BX3769">
        <v>917</v>
      </c>
    </row>
    <row r="3770" spans="1:76" x14ac:dyDescent="0.25">
      <c r="A3770" s="1">
        <v>39988</v>
      </c>
      <c r="B3770">
        <v>951</v>
      </c>
      <c r="C3770">
        <f t="shared" si="496"/>
        <v>951</v>
      </c>
      <c r="D3770" t="s">
        <v>20</v>
      </c>
      <c r="E3770">
        <f t="shared" si="497"/>
        <v>1</v>
      </c>
      <c r="F3770">
        <f t="shared" si="498"/>
        <v>2009</v>
      </c>
      <c r="G3770" s="2">
        <f t="shared" si="499"/>
        <v>175</v>
      </c>
      <c r="BV3770" s="1">
        <v>39988</v>
      </c>
      <c r="BW3770">
        <f t="shared" ca="1" si="500"/>
        <v>951</v>
      </c>
      <c r="BX3770">
        <v>951</v>
      </c>
    </row>
    <row r="3771" spans="1:76" x14ac:dyDescent="0.25">
      <c r="A3771" s="1">
        <v>39989</v>
      </c>
      <c r="B3771">
        <v>956</v>
      </c>
      <c r="C3771">
        <f t="shared" si="496"/>
        <v>956</v>
      </c>
      <c r="D3771" t="s">
        <v>20</v>
      </c>
      <c r="E3771">
        <f t="shared" si="497"/>
        <v>1</v>
      </c>
      <c r="F3771">
        <f t="shared" si="498"/>
        <v>2009</v>
      </c>
      <c r="G3771" s="2">
        <f t="shared" si="499"/>
        <v>176</v>
      </c>
      <c r="BV3771" s="1">
        <v>39989</v>
      </c>
      <c r="BW3771">
        <f t="shared" ca="1" si="500"/>
        <v>956</v>
      </c>
      <c r="BX3771">
        <v>956</v>
      </c>
    </row>
    <row r="3772" spans="1:76" x14ac:dyDescent="0.25">
      <c r="A3772" s="1">
        <v>39990</v>
      </c>
      <c r="B3772">
        <v>1030</v>
      </c>
      <c r="C3772">
        <f t="shared" si="496"/>
        <v>1030</v>
      </c>
      <c r="D3772" t="s">
        <v>20</v>
      </c>
      <c r="E3772">
        <f t="shared" si="497"/>
        <v>1</v>
      </c>
      <c r="F3772">
        <f t="shared" si="498"/>
        <v>2009</v>
      </c>
      <c r="G3772" s="2">
        <f t="shared" si="499"/>
        <v>177</v>
      </c>
      <c r="BV3772" s="1">
        <v>39990</v>
      </c>
      <c r="BW3772">
        <f t="shared" ca="1" si="500"/>
        <v>1030</v>
      </c>
      <c r="BX3772">
        <v>1030</v>
      </c>
    </row>
    <row r="3773" spans="1:76" x14ac:dyDescent="0.25">
      <c r="A3773" s="1">
        <v>39991</v>
      </c>
      <c r="B3773">
        <v>1030</v>
      </c>
      <c r="C3773">
        <f t="shared" si="496"/>
        <v>1030</v>
      </c>
      <c r="D3773" t="s">
        <v>20</v>
      </c>
      <c r="E3773">
        <f t="shared" si="497"/>
        <v>1</v>
      </c>
      <c r="F3773">
        <f t="shared" si="498"/>
        <v>2009</v>
      </c>
      <c r="G3773" s="2">
        <f t="shared" si="499"/>
        <v>178</v>
      </c>
      <c r="BV3773" s="1">
        <v>39991</v>
      </c>
      <c r="BW3773">
        <f t="shared" ca="1" si="500"/>
        <v>1030</v>
      </c>
      <c r="BX3773">
        <v>1030</v>
      </c>
    </row>
    <row r="3774" spans="1:76" x14ac:dyDescent="0.25">
      <c r="A3774" s="1">
        <v>39992</v>
      </c>
      <c r="B3774">
        <v>1040</v>
      </c>
      <c r="C3774">
        <f t="shared" si="496"/>
        <v>1040</v>
      </c>
      <c r="D3774" t="s">
        <v>20</v>
      </c>
      <c r="E3774">
        <f t="shared" si="497"/>
        <v>1</v>
      </c>
      <c r="F3774">
        <f t="shared" si="498"/>
        <v>2009</v>
      </c>
      <c r="G3774" s="2">
        <f t="shared" si="499"/>
        <v>179</v>
      </c>
      <c r="BV3774" s="1">
        <v>39992</v>
      </c>
      <c r="BW3774">
        <f t="shared" ca="1" si="500"/>
        <v>1040</v>
      </c>
      <c r="BX3774">
        <v>1040</v>
      </c>
    </row>
    <row r="3775" spans="1:76" x14ac:dyDescent="0.25">
      <c r="A3775" s="1">
        <v>39993</v>
      </c>
      <c r="C3775" t="str">
        <f t="shared" si="496"/>
        <v>XX</v>
      </c>
      <c r="E3775">
        <f t="shared" si="497"/>
        <v>0</v>
      </c>
      <c r="F3775">
        <f t="shared" si="498"/>
        <v>2009</v>
      </c>
      <c r="G3775" s="2">
        <f t="shared" si="499"/>
        <v>180</v>
      </c>
      <c r="BV3775" s="1">
        <v>39993</v>
      </c>
      <c r="BW3775" t="str">
        <f t="shared" ca="1" si="500"/>
        <v>XX</v>
      </c>
      <c r="BX3775" t="s">
        <v>2</v>
      </c>
    </row>
    <row r="3776" spans="1:76" x14ac:dyDescent="0.25">
      <c r="A3776" s="1">
        <v>39994</v>
      </c>
      <c r="B3776">
        <v>794</v>
      </c>
      <c r="C3776">
        <f t="shared" si="496"/>
        <v>794</v>
      </c>
      <c r="D3776" t="s">
        <v>20</v>
      </c>
      <c r="E3776">
        <f t="shared" si="497"/>
        <v>1</v>
      </c>
      <c r="F3776">
        <f t="shared" si="498"/>
        <v>2009</v>
      </c>
      <c r="G3776" s="2">
        <f t="shared" si="499"/>
        <v>181</v>
      </c>
      <c r="BV3776" s="1">
        <v>39994</v>
      </c>
      <c r="BW3776">
        <f t="shared" ca="1" si="500"/>
        <v>794</v>
      </c>
      <c r="BX3776">
        <v>794</v>
      </c>
    </row>
    <row r="3777" spans="1:76" x14ac:dyDescent="0.25">
      <c r="A3777" s="1">
        <v>39995</v>
      </c>
      <c r="B3777">
        <v>834</v>
      </c>
      <c r="C3777">
        <f t="shared" si="496"/>
        <v>834</v>
      </c>
      <c r="D3777" t="s">
        <v>20</v>
      </c>
      <c r="E3777">
        <f t="shared" si="497"/>
        <v>1</v>
      </c>
      <c r="F3777">
        <f t="shared" si="498"/>
        <v>2009</v>
      </c>
      <c r="G3777" s="2">
        <f t="shared" si="499"/>
        <v>182</v>
      </c>
      <c r="BV3777" s="1">
        <v>39995</v>
      </c>
      <c r="BW3777">
        <f t="shared" ca="1" si="500"/>
        <v>834</v>
      </c>
      <c r="BX3777">
        <v>834</v>
      </c>
    </row>
    <row r="3778" spans="1:76" x14ac:dyDescent="0.25">
      <c r="A3778" s="1">
        <v>39996</v>
      </c>
      <c r="B3778">
        <v>873</v>
      </c>
      <c r="C3778">
        <f t="shared" si="496"/>
        <v>873</v>
      </c>
      <c r="D3778" t="s">
        <v>20</v>
      </c>
      <c r="E3778">
        <f t="shared" si="497"/>
        <v>1</v>
      </c>
      <c r="F3778">
        <f t="shared" si="498"/>
        <v>2009</v>
      </c>
      <c r="G3778" s="2">
        <f t="shared" si="499"/>
        <v>183</v>
      </c>
      <c r="BV3778" s="1">
        <v>39996</v>
      </c>
      <c r="BW3778">
        <f t="shared" ca="1" si="500"/>
        <v>873</v>
      </c>
      <c r="BX3778">
        <v>873</v>
      </c>
    </row>
    <row r="3779" spans="1:76" x14ac:dyDescent="0.25">
      <c r="A3779" s="1">
        <v>39997</v>
      </c>
      <c r="B3779">
        <v>929</v>
      </c>
      <c r="C3779">
        <f t="shared" ref="C3779:C3842" si="501">IF(ISNUMBER(B3779),B3779,"XX")</f>
        <v>929</v>
      </c>
      <c r="D3779" t="s">
        <v>20</v>
      </c>
      <c r="E3779">
        <f t="shared" ref="E3779:E3842" si="502">IF(LEFT(D3779,1)="A",1,0)</f>
        <v>1</v>
      </c>
      <c r="F3779">
        <f t="shared" ref="F3779:F3842" si="503">YEAR(A3779)</f>
        <v>2009</v>
      </c>
      <c r="G3779" s="2">
        <f t="shared" ref="G3779:G3842" si="504">DATE(YEAR(A3779),MONTH(A3779),DAY(A3779))-DATE(YEAR(A3779),1,0)</f>
        <v>184</v>
      </c>
      <c r="BV3779" s="1">
        <v>39997</v>
      </c>
      <c r="BW3779">
        <f t="shared" ref="BW3779:BW3842" ca="1" si="505">OFFSET($BA$1,MATCH(DATE(YEAR(BV3779),MONTH(BV3779),DAY(BV3779))-DATE(YEAR(BV3779),1,0),$BA$2:$BA$366,0),MATCH(YEAR(BV3779),$BB$1:$BO$1,0))</f>
        <v>929</v>
      </c>
      <c r="BX3779">
        <v>929</v>
      </c>
    </row>
    <row r="3780" spans="1:76" x14ac:dyDescent="0.25">
      <c r="A3780" s="1">
        <v>39998</v>
      </c>
      <c r="B3780">
        <v>987</v>
      </c>
      <c r="C3780">
        <f t="shared" si="501"/>
        <v>987</v>
      </c>
      <c r="D3780" t="s">
        <v>20</v>
      </c>
      <c r="E3780">
        <f t="shared" si="502"/>
        <v>1</v>
      </c>
      <c r="F3780">
        <f t="shared" si="503"/>
        <v>2009</v>
      </c>
      <c r="G3780" s="2">
        <f t="shared" si="504"/>
        <v>185</v>
      </c>
      <c r="BV3780" s="1">
        <v>39998</v>
      </c>
      <c r="BW3780">
        <f t="shared" ca="1" si="505"/>
        <v>987</v>
      </c>
      <c r="BX3780">
        <v>987</v>
      </c>
    </row>
    <row r="3781" spans="1:76" x14ac:dyDescent="0.25">
      <c r="A3781" s="1">
        <v>39999</v>
      </c>
      <c r="B3781">
        <v>995</v>
      </c>
      <c r="C3781">
        <f t="shared" si="501"/>
        <v>995</v>
      </c>
      <c r="D3781" t="s">
        <v>20</v>
      </c>
      <c r="E3781">
        <f t="shared" si="502"/>
        <v>1</v>
      </c>
      <c r="F3781">
        <f t="shared" si="503"/>
        <v>2009</v>
      </c>
      <c r="G3781" s="2">
        <f t="shared" si="504"/>
        <v>186</v>
      </c>
      <c r="BV3781" s="1">
        <v>39999</v>
      </c>
      <c r="BW3781">
        <f t="shared" ca="1" si="505"/>
        <v>995</v>
      </c>
      <c r="BX3781">
        <v>995</v>
      </c>
    </row>
    <row r="3782" spans="1:76" x14ac:dyDescent="0.25">
      <c r="A3782" s="1">
        <v>40000</v>
      </c>
      <c r="B3782">
        <v>945</v>
      </c>
      <c r="C3782">
        <f t="shared" si="501"/>
        <v>945</v>
      </c>
      <c r="D3782" t="s">
        <v>20</v>
      </c>
      <c r="E3782">
        <f t="shared" si="502"/>
        <v>1</v>
      </c>
      <c r="F3782">
        <f t="shared" si="503"/>
        <v>2009</v>
      </c>
      <c r="G3782" s="2">
        <f t="shared" si="504"/>
        <v>187</v>
      </c>
      <c r="BV3782" s="1">
        <v>40000</v>
      </c>
      <c r="BW3782">
        <f t="shared" ca="1" si="505"/>
        <v>945</v>
      </c>
      <c r="BX3782">
        <v>945</v>
      </c>
    </row>
    <row r="3783" spans="1:76" x14ac:dyDescent="0.25">
      <c r="A3783" s="1">
        <v>40001</v>
      </c>
      <c r="B3783">
        <v>966</v>
      </c>
      <c r="C3783">
        <f t="shared" si="501"/>
        <v>966</v>
      </c>
      <c r="D3783" t="s">
        <v>20</v>
      </c>
      <c r="E3783">
        <f t="shared" si="502"/>
        <v>1</v>
      </c>
      <c r="F3783">
        <f t="shared" si="503"/>
        <v>2009</v>
      </c>
      <c r="G3783" s="2">
        <f t="shared" si="504"/>
        <v>188</v>
      </c>
      <c r="BV3783" s="1">
        <v>40001</v>
      </c>
      <c r="BW3783">
        <f t="shared" ca="1" si="505"/>
        <v>966</v>
      </c>
      <c r="BX3783">
        <v>966</v>
      </c>
    </row>
    <row r="3784" spans="1:76" x14ac:dyDescent="0.25">
      <c r="A3784" s="1">
        <v>40002</v>
      </c>
      <c r="C3784" t="str">
        <f t="shared" si="501"/>
        <v>XX</v>
      </c>
      <c r="E3784">
        <f t="shared" si="502"/>
        <v>0</v>
      </c>
      <c r="F3784">
        <f t="shared" si="503"/>
        <v>2009</v>
      </c>
      <c r="G3784" s="2">
        <f t="shared" si="504"/>
        <v>189</v>
      </c>
      <c r="BV3784" s="1">
        <v>40002</v>
      </c>
      <c r="BW3784" t="str">
        <f t="shared" ca="1" si="505"/>
        <v>XX</v>
      </c>
      <c r="BX3784" t="s">
        <v>2</v>
      </c>
    </row>
    <row r="3785" spans="1:76" x14ac:dyDescent="0.25">
      <c r="A3785" s="1">
        <v>40003</v>
      </c>
      <c r="C3785" t="str">
        <f t="shared" si="501"/>
        <v>XX</v>
      </c>
      <c r="E3785">
        <f t="shared" si="502"/>
        <v>0</v>
      </c>
      <c r="F3785">
        <f t="shared" si="503"/>
        <v>2009</v>
      </c>
      <c r="G3785" s="2">
        <f t="shared" si="504"/>
        <v>190</v>
      </c>
      <c r="BV3785" s="1">
        <v>40003</v>
      </c>
      <c r="BW3785" t="str">
        <f t="shared" ca="1" si="505"/>
        <v>XX</v>
      </c>
      <c r="BX3785" t="s">
        <v>2</v>
      </c>
    </row>
    <row r="3786" spans="1:76" x14ac:dyDescent="0.25">
      <c r="A3786" s="1">
        <v>40004</v>
      </c>
      <c r="B3786">
        <v>996</v>
      </c>
      <c r="C3786">
        <f t="shared" si="501"/>
        <v>996</v>
      </c>
      <c r="D3786" t="s">
        <v>20</v>
      </c>
      <c r="E3786">
        <f t="shared" si="502"/>
        <v>1</v>
      </c>
      <c r="F3786">
        <f t="shared" si="503"/>
        <v>2009</v>
      </c>
      <c r="G3786" s="2">
        <f t="shared" si="504"/>
        <v>191</v>
      </c>
      <c r="BV3786" s="1">
        <v>40004</v>
      </c>
      <c r="BW3786">
        <f t="shared" ca="1" si="505"/>
        <v>996</v>
      </c>
      <c r="BX3786">
        <v>996</v>
      </c>
    </row>
    <row r="3787" spans="1:76" x14ac:dyDescent="0.25">
      <c r="A3787" s="1">
        <v>40005</v>
      </c>
      <c r="B3787">
        <v>1070</v>
      </c>
      <c r="C3787">
        <f t="shared" si="501"/>
        <v>1070</v>
      </c>
      <c r="D3787" t="s">
        <v>20</v>
      </c>
      <c r="E3787">
        <f t="shared" si="502"/>
        <v>1</v>
      </c>
      <c r="F3787">
        <f t="shared" si="503"/>
        <v>2009</v>
      </c>
      <c r="G3787" s="2">
        <f t="shared" si="504"/>
        <v>192</v>
      </c>
      <c r="BV3787" s="1">
        <v>40005</v>
      </c>
      <c r="BW3787">
        <f t="shared" ca="1" si="505"/>
        <v>1070</v>
      </c>
      <c r="BX3787">
        <v>1070</v>
      </c>
    </row>
    <row r="3788" spans="1:76" x14ac:dyDescent="0.25">
      <c r="A3788" s="1">
        <v>40006</v>
      </c>
      <c r="B3788">
        <v>1010</v>
      </c>
      <c r="C3788">
        <f t="shared" si="501"/>
        <v>1010</v>
      </c>
      <c r="D3788" t="s">
        <v>20</v>
      </c>
      <c r="E3788">
        <f t="shared" si="502"/>
        <v>1</v>
      </c>
      <c r="F3788">
        <f t="shared" si="503"/>
        <v>2009</v>
      </c>
      <c r="G3788" s="2">
        <f t="shared" si="504"/>
        <v>193</v>
      </c>
      <c r="BV3788" s="1">
        <v>40006</v>
      </c>
      <c r="BW3788">
        <f t="shared" ca="1" si="505"/>
        <v>1010</v>
      </c>
      <c r="BX3788">
        <v>1010</v>
      </c>
    </row>
    <row r="3789" spans="1:76" x14ac:dyDescent="0.25">
      <c r="A3789" s="1">
        <v>40007</v>
      </c>
      <c r="B3789">
        <v>998</v>
      </c>
      <c r="C3789">
        <f t="shared" si="501"/>
        <v>998</v>
      </c>
      <c r="D3789" t="s">
        <v>20</v>
      </c>
      <c r="E3789">
        <f t="shared" si="502"/>
        <v>1</v>
      </c>
      <c r="F3789">
        <f t="shared" si="503"/>
        <v>2009</v>
      </c>
      <c r="G3789" s="2">
        <f t="shared" si="504"/>
        <v>194</v>
      </c>
      <c r="BV3789" s="1">
        <v>40007</v>
      </c>
      <c r="BW3789">
        <f t="shared" ca="1" si="505"/>
        <v>998</v>
      </c>
      <c r="BX3789">
        <v>998</v>
      </c>
    </row>
    <row r="3790" spans="1:76" x14ac:dyDescent="0.25">
      <c r="A3790" s="1">
        <v>40008</v>
      </c>
      <c r="B3790">
        <v>1050</v>
      </c>
      <c r="C3790">
        <f t="shared" si="501"/>
        <v>1050</v>
      </c>
      <c r="D3790" t="s">
        <v>20</v>
      </c>
      <c r="E3790">
        <f t="shared" si="502"/>
        <v>1</v>
      </c>
      <c r="F3790">
        <f t="shared" si="503"/>
        <v>2009</v>
      </c>
      <c r="G3790" s="2">
        <f t="shared" si="504"/>
        <v>195</v>
      </c>
      <c r="BV3790" s="1">
        <v>40008</v>
      </c>
      <c r="BW3790">
        <f t="shared" ca="1" si="505"/>
        <v>1050</v>
      </c>
      <c r="BX3790">
        <v>1050</v>
      </c>
    </row>
    <row r="3791" spans="1:76" x14ac:dyDescent="0.25">
      <c r="A3791" s="1">
        <v>40009</v>
      </c>
      <c r="B3791">
        <v>1130</v>
      </c>
      <c r="C3791">
        <f t="shared" si="501"/>
        <v>1130</v>
      </c>
      <c r="D3791" t="s">
        <v>20</v>
      </c>
      <c r="E3791">
        <f t="shared" si="502"/>
        <v>1</v>
      </c>
      <c r="F3791">
        <f t="shared" si="503"/>
        <v>2009</v>
      </c>
      <c r="G3791" s="2">
        <f t="shared" si="504"/>
        <v>196</v>
      </c>
      <c r="BV3791" s="1">
        <v>40009</v>
      </c>
      <c r="BW3791">
        <f t="shared" ca="1" si="505"/>
        <v>1130</v>
      </c>
      <c r="BX3791">
        <v>1130</v>
      </c>
    </row>
    <row r="3792" spans="1:76" x14ac:dyDescent="0.25">
      <c r="A3792" s="1">
        <v>40010</v>
      </c>
      <c r="B3792">
        <v>1110</v>
      </c>
      <c r="C3792">
        <f t="shared" si="501"/>
        <v>1110</v>
      </c>
      <c r="D3792" t="s">
        <v>20</v>
      </c>
      <c r="E3792">
        <f t="shared" si="502"/>
        <v>1</v>
      </c>
      <c r="F3792">
        <f t="shared" si="503"/>
        <v>2009</v>
      </c>
      <c r="G3792" s="2">
        <f t="shared" si="504"/>
        <v>197</v>
      </c>
      <c r="BV3792" s="1">
        <v>40010</v>
      </c>
      <c r="BW3792">
        <f t="shared" ca="1" si="505"/>
        <v>1110</v>
      </c>
      <c r="BX3792">
        <v>1110</v>
      </c>
    </row>
    <row r="3793" spans="1:76" x14ac:dyDescent="0.25">
      <c r="A3793" s="1">
        <v>40011</v>
      </c>
      <c r="B3793">
        <v>1150</v>
      </c>
      <c r="C3793">
        <f t="shared" si="501"/>
        <v>1150</v>
      </c>
      <c r="D3793" t="s">
        <v>20</v>
      </c>
      <c r="E3793">
        <f t="shared" si="502"/>
        <v>1</v>
      </c>
      <c r="F3793">
        <f t="shared" si="503"/>
        <v>2009</v>
      </c>
      <c r="G3793" s="2">
        <f t="shared" si="504"/>
        <v>198</v>
      </c>
      <c r="BV3793" s="1">
        <v>40011</v>
      </c>
      <c r="BW3793">
        <f t="shared" ca="1" si="505"/>
        <v>1150</v>
      </c>
      <c r="BX3793">
        <v>1150</v>
      </c>
    </row>
    <row r="3794" spans="1:76" x14ac:dyDescent="0.25">
      <c r="A3794" s="1">
        <v>40012</v>
      </c>
      <c r="B3794">
        <v>1190</v>
      </c>
      <c r="C3794">
        <f t="shared" si="501"/>
        <v>1190</v>
      </c>
      <c r="D3794" t="s">
        <v>20</v>
      </c>
      <c r="E3794">
        <f t="shared" si="502"/>
        <v>1</v>
      </c>
      <c r="F3794">
        <f t="shared" si="503"/>
        <v>2009</v>
      </c>
      <c r="G3794" s="2">
        <f t="shared" si="504"/>
        <v>199</v>
      </c>
      <c r="BV3794" s="1">
        <v>40012</v>
      </c>
      <c r="BW3794">
        <f t="shared" ca="1" si="505"/>
        <v>1190</v>
      </c>
      <c r="BX3794">
        <v>1190</v>
      </c>
    </row>
    <row r="3795" spans="1:76" x14ac:dyDescent="0.25">
      <c r="A3795" s="1">
        <v>40013</v>
      </c>
      <c r="B3795">
        <v>1320</v>
      </c>
      <c r="C3795">
        <f t="shared" si="501"/>
        <v>1320</v>
      </c>
      <c r="D3795" t="s">
        <v>20</v>
      </c>
      <c r="E3795">
        <f t="shared" si="502"/>
        <v>1</v>
      </c>
      <c r="F3795">
        <f t="shared" si="503"/>
        <v>2009</v>
      </c>
      <c r="G3795" s="2">
        <f t="shared" si="504"/>
        <v>200</v>
      </c>
      <c r="BV3795" s="1">
        <v>40013</v>
      </c>
      <c r="BW3795">
        <f t="shared" ca="1" si="505"/>
        <v>1320</v>
      </c>
      <c r="BX3795">
        <v>1320</v>
      </c>
    </row>
    <row r="3796" spans="1:76" x14ac:dyDescent="0.25">
      <c r="A3796" s="1">
        <v>40014</v>
      </c>
      <c r="B3796">
        <v>1360</v>
      </c>
      <c r="C3796">
        <f t="shared" si="501"/>
        <v>1360</v>
      </c>
      <c r="D3796" t="s">
        <v>20</v>
      </c>
      <c r="E3796">
        <f t="shared" si="502"/>
        <v>1</v>
      </c>
      <c r="F3796">
        <f t="shared" si="503"/>
        <v>2009</v>
      </c>
      <c r="G3796" s="2">
        <f t="shared" si="504"/>
        <v>201</v>
      </c>
      <c r="BV3796" s="1">
        <v>40014</v>
      </c>
      <c r="BW3796">
        <f t="shared" ca="1" si="505"/>
        <v>1360</v>
      </c>
      <c r="BX3796">
        <v>1360</v>
      </c>
    </row>
    <row r="3797" spans="1:76" x14ac:dyDescent="0.25">
      <c r="A3797" s="1">
        <v>40015</v>
      </c>
      <c r="B3797">
        <v>1400</v>
      </c>
      <c r="C3797">
        <f t="shared" si="501"/>
        <v>1400</v>
      </c>
      <c r="D3797" t="s">
        <v>20</v>
      </c>
      <c r="E3797">
        <f t="shared" si="502"/>
        <v>1</v>
      </c>
      <c r="F3797">
        <f t="shared" si="503"/>
        <v>2009</v>
      </c>
      <c r="G3797" s="2">
        <f t="shared" si="504"/>
        <v>202</v>
      </c>
      <c r="BV3797" s="1">
        <v>40015</v>
      </c>
      <c r="BW3797">
        <f t="shared" ca="1" si="505"/>
        <v>1400</v>
      </c>
      <c r="BX3797">
        <v>1400</v>
      </c>
    </row>
    <row r="3798" spans="1:76" x14ac:dyDescent="0.25">
      <c r="A3798" s="1">
        <v>40016</v>
      </c>
      <c r="B3798">
        <v>1510</v>
      </c>
      <c r="C3798">
        <f t="shared" si="501"/>
        <v>1510</v>
      </c>
      <c r="D3798" t="s">
        <v>20</v>
      </c>
      <c r="E3798">
        <f t="shared" si="502"/>
        <v>1</v>
      </c>
      <c r="F3798">
        <f t="shared" si="503"/>
        <v>2009</v>
      </c>
      <c r="G3798" s="2">
        <f t="shared" si="504"/>
        <v>203</v>
      </c>
      <c r="BV3798" s="1">
        <v>40016</v>
      </c>
      <c r="BW3798">
        <f t="shared" ca="1" si="505"/>
        <v>1510</v>
      </c>
      <c r="BX3798">
        <v>1510</v>
      </c>
    </row>
    <row r="3799" spans="1:76" x14ac:dyDescent="0.25">
      <c r="A3799" s="1">
        <v>40017</v>
      </c>
      <c r="B3799">
        <v>1480</v>
      </c>
      <c r="C3799">
        <f t="shared" si="501"/>
        <v>1480</v>
      </c>
      <c r="D3799" t="s">
        <v>20</v>
      </c>
      <c r="E3799">
        <f t="shared" si="502"/>
        <v>1</v>
      </c>
      <c r="F3799">
        <f t="shared" si="503"/>
        <v>2009</v>
      </c>
      <c r="G3799" s="2">
        <f t="shared" si="504"/>
        <v>204</v>
      </c>
      <c r="BV3799" s="1">
        <v>40017</v>
      </c>
      <c r="BW3799">
        <f t="shared" ca="1" si="505"/>
        <v>1480</v>
      </c>
      <c r="BX3799">
        <v>1480</v>
      </c>
    </row>
    <row r="3800" spans="1:76" x14ac:dyDescent="0.25">
      <c r="A3800" s="1">
        <v>40018</v>
      </c>
      <c r="B3800">
        <v>1250</v>
      </c>
      <c r="C3800">
        <f t="shared" si="501"/>
        <v>1250</v>
      </c>
      <c r="D3800" t="s">
        <v>20</v>
      </c>
      <c r="E3800">
        <f t="shared" si="502"/>
        <v>1</v>
      </c>
      <c r="F3800">
        <f t="shared" si="503"/>
        <v>2009</v>
      </c>
      <c r="G3800" s="2">
        <f t="shared" si="504"/>
        <v>205</v>
      </c>
      <c r="BV3800" s="1">
        <v>40018</v>
      </c>
      <c r="BW3800">
        <f t="shared" ca="1" si="505"/>
        <v>1250</v>
      </c>
      <c r="BX3800">
        <v>1250</v>
      </c>
    </row>
    <row r="3801" spans="1:76" x14ac:dyDescent="0.25">
      <c r="A3801" s="1">
        <v>40019</v>
      </c>
      <c r="B3801">
        <v>1410</v>
      </c>
      <c r="C3801">
        <f t="shared" si="501"/>
        <v>1410</v>
      </c>
      <c r="D3801" t="s">
        <v>20</v>
      </c>
      <c r="E3801">
        <f t="shared" si="502"/>
        <v>1</v>
      </c>
      <c r="F3801">
        <f t="shared" si="503"/>
        <v>2009</v>
      </c>
      <c r="G3801" s="2">
        <f t="shared" si="504"/>
        <v>206</v>
      </c>
      <c r="BV3801" s="1">
        <v>40019</v>
      </c>
      <c r="BW3801">
        <f t="shared" ca="1" si="505"/>
        <v>1410</v>
      </c>
      <c r="BX3801">
        <v>1410</v>
      </c>
    </row>
    <row r="3802" spans="1:76" x14ac:dyDescent="0.25">
      <c r="A3802" s="1">
        <v>40020</v>
      </c>
      <c r="B3802">
        <v>1500</v>
      </c>
      <c r="C3802">
        <f t="shared" si="501"/>
        <v>1500</v>
      </c>
      <c r="D3802" t="s">
        <v>20</v>
      </c>
      <c r="E3802">
        <f t="shared" si="502"/>
        <v>1</v>
      </c>
      <c r="F3802">
        <f t="shared" si="503"/>
        <v>2009</v>
      </c>
      <c r="G3802" s="2">
        <f t="shared" si="504"/>
        <v>207</v>
      </c>
      <c r="BV3802" s="1">
        <v>40020</v>
      </c>
      <c r="BW3802">
        <f t="shared" ca="1" si="505"/>
        <v>1500</v>
      </c>
      <c r="BX3802">
        <v>1500</v>
      </c>
    </row>
    <row r="3803" spans="1:76" x14ac:dyDescent="0.25">
      <c r="A3803" s="1">
        <v>40021</v>
      </c>
      <c r="B3803">
        <v>1440</v>
      </c>
      <c r="C3803">
        <f t="shared" si="501"/>
        <v>1440</v>
      </c>
      <c r="D3803" t="s">
        <v>20</v>
      </c>
      <c r="E3803">
        <f t="shared" si="502"/>
        <v>1</v>
      </c>
      <c r="F3803">
        <f t="shared" si="503"/>
        <v>2009</v>
      </c>
      <c r="G3803" s="2">
        <f t="shared" si="504"/>
        <v>208</v>
      </c>
      <c r="BV3803" s="1">
        <v>40021</v>
      </c>
      <c r="BW3803">
        <f t="shared" ca="1" si="505"/>
        <v>1440</v>
      </c>
      <c r="BX3803">
        <v>1440</v>
      </c>
    </row>
    <row r="3804" spans="1:76" x14ac:dyDescent="0.25">
      <c r="A3804" s="1">
        <v>40022</v>
      </c>
      <c r="B3804">
        <v>1780</v>
      </c>
      <c r="C3804">
        <f t="shared" si="501"/>
        <v>1780</v>
      </c>
      <c r="D3804" t="s">
        <v>20</v>
      </c>
      <c r="E3804">
        <f t="shared" si="502"/>
        <v>1</v>
      </c>
      <c r="F3804">
        <f t="shared" si="503"/>
        <v>2009</v>
      </c>
      <c r="G3804" s="2">
        <f t="shared" si="504"/>
        <v>209</v>
      </c>
      <c r="BV3804" s="1">
        <v>40022</v>
      </c>
      <c r="BW3804">
        <f t="shared" ca="1" si="505"/>
        <v>1780</v>
      </c>
      <c r="BX3804">
        <v>1780</v>
      </c>
    </row>
    <row r="3805" spans="1:76" x14ac:dyDescent="0.25">
      <c r="A3805" s="1">
        <v>40023</v>
      </c>
      <c r="B3805">
        <v>1450</v>
      </c>
      <c r="C3805">
        <f t="shared" si="501"/>
        <v>1450</v>
      </c>
      <c r="D3805" t="s">
        <v>20</v>
      </c>
      <c r="E3805">
        <f t="shared" si="502"/>
        <v>1</v>
      </c>
      <c r="F3805">
        <f t="shared" si="503"/>
        <v>2009</v>
      </c>
      <c r="G3805" s="2">
        <f t="shared" si="504"/>
        <v>210</v>
      </c>
      <c r="BV3805" s="1">
        <v>40023</v>
      </c>
      <c r="BW3805">
        <f t="shared" ca="1" si="505"/>
        <v>1450</v>
      </c>
      <c r="BX3805">
        <v>1450</v>
      </c>
    </row>
    <row r="3806" spans="1:76" x14ac:dyDescent="0.25">
      <c r="A3806" s="1">
        <v>40024</v>
      </c>
      <c r="B3806">
        <v>1190</v>
      </c>
      <c r="C3806">
        <f t="shared" si="501"/>
        <v>1190</v>
      </c>
      <c r="D3806" t="s">
        <v>20</v>
      </c>
      <c r="E3806">
        <f t="shared" si="502"/>
        <v>1</v>
      </c>
      <c r="F3806">
        <f t="shared" si="503"/>
        <v>2009</v>
      </c>
      <c r="G3806" s="2">
        <f t="shared" si="504"/>
        <v>211</v>
      </c>
      <c r="BV3806" s="1">
        <v>40024</v>
      </c>
      <c r="BW3806">
        <f t="shared" ca="1" si="505"/>
        <v>1190</v>
      </c>
      <c r="BX3806">
        <v>1190</v>
      </c>
    </row>
    <row r="3807" spans="1:76" x14ac:dyDescent="0.25">
      <c r="A3807" s="1">
        <v>40025</v>
      </c>
      <c r="B3807">
        <v>1470</v>
      </c>
      <c r="C3807">
        <f t="shared" si="501"/>
        <v>1470</v>
      </c>
      <c r="D3807" t="s">
        <v>20</v>
      </c>
      <c r="E3807">
        <f t="shared" si="502"/>
        <v>1</v>
      </c>
      <c r="F3807">
        <f t="shared" si="503"/>
        <v>2009</v>
      </c>
      <c r="G3807" s="2">
        <f t="shared" si="504"/>
        <v>212</v>
      </c>
      <c r="BV3807" s="1">
        <v>40025</v>
      </c>
      <c r="BW3807">
        <f t="shared" ca="1" si="505"/>
        <v>1470</v>
      </c>
      <c r="BX3807">
        <v>1470</v>
      </c>
    </row>
    <row r="3808" spans="1:76" x14ac:dyDescent="0.25">
      <c r="A3808" s="1">
        <v>40026</v>
      </c>
      <c r="B3808">
        <v>1580</v>
      </c>
      <c r="C3808">
        <f t="shared" si="501"/>
        <v>1580</v>
      </c>
      <c r="D3808" t="s">
        <v>20</v>
      </c>
      <c r="E3808">
        <f t="shared" si="502"/>
        <v>1</v>
      </c>
      <c r="F3808">
        <f t="shared" si="503"/>
        <v>2009</v>
      </c>
      <c r="G3808" s="2">
        <f t="shared" si="504"/>
        <v>213</v>
      </c>
      <c r="BV3808" s="1">
        <v>40026</v>
      </c>
      <c r="BW3808">
        <f t="shared" ca="1" si="505"/>
        <v>1580</v>
      </c>
      <c r="BX3808">
        <v>1580</v>
      </c>
    </row>
    <row r="3809" spans="1:76" x14ac:dyDescent="0.25">
      <c r="A3809" s="1">
        <v>40027</v>
      </c>
      <c r="B3809">
        <v>1790</v>
      </c>
      <c r="C3809">
        <f t="shared" si="501"/>
        <v>1790</v>
      </c>
      <c r="D3809" t="s">
        <v>20</v>
      </c>
      <c r="E3809">
        <f t="shared" si="502"/>
        <v>1</v>
      </c>
      <c r="F3809">
        <f t="shared" si="503"/>
        <v>2009</v>
      </c>
      <c r="G3809" s="2">
        <f t="shared" si="504"/>
        <v>214</v>
      </c>
      <c r="BV3809" s="1">
        <v>40027</v>
      </c>
      <c r="BW3809">
        <f t="shared" ca="1" si="505"/>
        <v>1790</v>
      </c>
      <c r="BX3809">
        <v>1790</v>
      </c>
    </row>
    <row r="3810" spans="1:76" x14ac:dyDescent="0.25">
      <c r="A3810" s="1">
        <v>40028</v>
      </c>
      <c r="B3810">
        <v>1450</v>
      </c>
      <c r="C3810">
        <f t="shared" si="501"/>
        <v>1450</v>
      </c>
      <c r="D3810" t="s">
        <v>20</v>
      </c>
      <c r="E3810">
        <f t="shared" si="502"/>
        <v>1</v>
      </c>
      <c r="F3810">
        <f t="shared" si="503"/>
        <v>2009</v>
      </c>
      <c r="G3810" s="2">
        <f t="shared" si="504"/>
        <v>215</v>
      </c>
      <c r="BV3810" s="1">
        <v>40028</v>
      </c>
      <c r="BW3810">
        <f t="shared" ca="1" si="505"/>
        <v>1450</v>
      </c>
      <c r="BX3810">
        <v>1450</v>
      </c>
    </row>
    <row r="3811" spans="1:76" x14ac:dyDescent="0.25">
      <c r="A3811" s="1">
        <v>40029</v>
      </c>
      <c r="B3811">
        <v>1260</v>
      </c>
      <c r="C3811">
        <f t="shared" si="501"/>
        <v>1260</v>
      </c>
      <c r="D3811" t="s">
        <v>20</v>
      </c>
      <c r="E3811">
        <f t="shared" si="502"/>
        <v>1</v>
      </c>
      <c r="F3811">
        <f t="shared" si="503"/>
        <v>2009</v>
      </c>
      <c r="G3811" s="2">
        <f t="shared" si="504"/>
        <v>216</v>
      </c>
      <c r="BV3811" s="1">
        <v>40029</v>
      </c>
      <c r="BW3811">
        <f t="shared" ca="1" si="505"/>
        <v>1260</v>
      </c>
      <c r="BX3811">
        <v>1260</v>
      </c>
    </row>
    <row r="3812" spans="1:76" x14ac:dyDescent="0.25">
      <c r="A3812" s="1">
        <v>40030</v>
      </c>
      <c r="B3812">
        <v>1380</v>
      </c>
      <c r="C3812">
        <f t="shared" si="501"/>
        <v>1380</v>
      </c>
      <c r="D3812" t="s">
        <v>20</v>
      </c>
      <c r="E3812">
        <f t="shared" si="502"/>
        <v>1</v>
      </c>
      <c r="F3812">
        <f t="shared" si="503"/>
        <v>2009</v>
      </c>
      <c r="G3812" s="2">
        <f t="shared" si="504"/>
        <v>217</v>
      </c>
      <c r="BV3812" s="1">
        <v>40030</v>
      </c>
      <c r="BW3812">
        <f t="shared" ca="1" si="505"/>
        <v>1380</v>
      </c>
      <c r="BX3812">
        <v>1380</v>
      </c>
    </row>
    <row r="3813" spans="1:76" x14ac:dyDescent="0.25">
      <c r="A3813" s="1">
        <v>40031</v>
      </c>
      <c r="B3813">
        <v>1430</v>
      </c>
      <c r="C3813">
        <f t="shared" si="501"/>
        <v>1430</v>
      </c>
      <c r="D3813" t="s">
        <v>20</v>
      </c>
      <c r="E3813">
        <f t="shared" si="502"/>
        <v>1</v>
      </c>
      <c r="F3813">
        <f t="shared" si="503"/>
        <v>2009</v>
      </c>
      <c r="G3813" s="2">
        <f t="shared" si="504"/>
        <v>218</v>
      </c>
      <c r="BV3813" s="1">
        <v>40031</v>
      </c>
      <c r="BW3813">
        <f t="shared" ca="1" si="505"/>
        <v>1430</v>
      </c>
      <c r="BX3813">
        <v>1430</v>
      </c>
    </row>
    <row r="3814" spans="1:76" x14ac:dyDescent="0.25">
      <c r="A3814" s="1">
        <v>40032</v>
      </c>
      <c r="B3814">
        <v>1560</v>
      </c>
      <c r="C3814">
        <f t="shared" si="501"/>
        <v>1560</v>
      </c>
      <c r="D3814" t="s">
        <v>20</v>
      </c>
      <c r="E3814">
        <f t="shared" si="502"/>
        <v>1</v>
      </c>
      <c r="F3814">
        <f t="shared" si="503"/>
        <v>2009</v>
      </c>
      <c r="G3814" s="2">
        <f t="shared" si="504"/>
        <v>219</v>
      </c>
      <c r="BV3814" s="1">
        <v>40032</v>
      </c>
      <c r="BW3814">
        <f t="shared" ca="1" si="505"/>
        <v>1560</v>
      </c>
      <c r="BX3814">
        <v>1560</v>
      </c>
    </row>
    <row r="3815" spans="1:76" x14ac:dyDescent="0.25">
      <c r="A3815" s="1">
        <v>40033</v>
      </c>
      <c r="B3815">
        <v>1710</v>
      </c>
      <c r="C3815">
        <f t="shared" si="501"/>
        <v>1710</v>
      </c>
      <c r="D3815" t="s">
        <v>20</v>
      </c>
      <c r="E3815">
        <f t="shared" si="502"/>
        <v>1</v>
      </c>
      <c r="F3815">
        <f t="shared" si="503"/>
        <v>2009</v>
      </c>
      <c r="G3815" s="2">
        <f t="shared" si="504"/>
        <v>220</v>
      </c>
      <c r="BV3815" s="1">
        <v>40033</v>
      </c>
      <c r="BW3815">
        <f t="shared" ca="1" si="505"/>
        <v>1710</v>
      </c>
      <c r="BX3815">
        <v>1710</v>
      </c>
    </row>
    <row r="3816" spans="1:76" x14ac:dyDescent="0.25">
      <c r="A3816" s="1">
        <v>40034</v>
      </c>
      <c r="B3816">
        <v>1600</v>
      </c>
      <c r="C3816">
        <f t="shared" si="501"/>
        <v>1600</v>
      </c>
      <c r="D3816" t="s">
        <v>20</v>
      </c>
      <c r="E3816">
        <f t="shared" si="502"/>
        <v>1</v>
      </c>
      <c r="F3816">
        <f t="shared" si="503"/>
        <v>2009</v>
      </c>
      <c r="G3816" s="2">
        <f t="shared" si="504"/>
        <v>221</v>
      </c>
      <c r="BV3816" s="1">
        <v>40034</v>
      </c>
      <c r="BW3816">
        <f t="shared" ca="1" si="505"/>
        <v>1600</v>
      </c>
      <c r="BX3816">
        <v>1600</v>
      </c>
    </row>
    <row r="3817" spans="1:76" x14ac:dyDescent="0.25">
      <c r="A3817" s="1">
        <v>40035</v>
      </c>
      <c r="B3817">
        <v>1620</v>
      </c>
      <c r="C3817">
        <f t="shared" si="501"/>
        <v>1620</v>
      </c>
      <c r="D3817" t="s">
        <v>20</v>
      </c>
      <c r="E3817">
        <f t="shared" si="502"/>
        <v>1</v>
      </c>
      <c r="F3817">
        <f t="shared" si="503"/>
        <v>2009</v>
      </c>
      <c r="G3817" s="2">
        <f t="shared" si="504"/>
        <v>222</v>
      </c>
      <c r="BV3817" s="1">
        <v>40035</v>
      </c>
      <c r="BW3817">
        <f t="shared" ca="1" si="505"/>
        <v>1620</v>
      </c>
      <c r="BX3817">
        <v>1620</v>
      </c>
    </row>
    <row r="3818" spans="1:76" x14ac:dyDescent="0.25">
      <c r="A3818" s="1">
        <v>40036</v>
      </c>
      <c r="B3818">
        <v>1750</v>
      </c>
      <c r="C3818">
        <f t="shared" si="501"/>
        <v>1750</v>
      </c>
      <c r="D3818" t="s">
        <v>20</v>
      </c>
      <c r="E3818">
        <f t="shared" si="502"/>
        <v>1</v>
      </c>
      <c r="F3818">
        <f t="shared" si="503"/>
        <v>2009</v>
      </c>
      <c r="G3818" s="2">
        <f t="shared" si="504"/>
        <v>223</v>
      </c>
      <c r="BV3818" s="1">
        <v>40036</v>
      </c>
      <c r="BW3818">
        <f t="shared" ca="1" si="505"/>
        <v>1750</v>
      </c>
      <c r="BX3818">
        <v>1750</v>
      </c>
    </row>
    <row r="3819" spans="1:76" x14ac:dyDescent="0.25">
      <c r="A3819" s="1">
        <v>40037</v>
      </c>
      <c r="B3819">
        <v>1860</v>
      </c>
      <c r="C3819">
        <f t="shared" si="501"/>
        <v>1860</v>
      </c>
      <c r="D3819" t="s">
        <v>20</v>
      </c>
      <c r="E3819">
        <f t="shared" si="502"/>
        <v>1</v>
      </c>
      <c r="F3819">
        <f t="shared" si="503"/>
        <v>2009</v>
      </c>
      <c r="G3819" s="2">
        <f t="shared" si="504"/>
        <v>224</v>
      </c>
      <c r="BV3819" s="1">
        <v>40037</v>
      </c>
      <c r="BW3819">
        <f t="shared" ca="1" si="505"/>
        <v>1860</v>
      </c>
      <c r="BX3819">
        <v>1860</v>
      </c>
    </row>
    <row r="3820" spans="1:76" x14ac:dyDescent="0.25">
      <c r="A3820" s="1">
        <v>40038</v>
      </c>
      <c r="C3820" t="str">
        <f t="shared" si="501"/>
        <v>XX</v>
      </c>
      <c r="E3820">
        <f t="shared" si="502"/>
        <v>0</v>
      </c>
      <c r="F3820">
        <f t="shared" si="503"/>
        <v>2009</v>
      </c>
      <c r="G3820" s="2">
        <f t="shared" si="504"/>
        <v>225</v>
      </c>
      <c r="BV3820" s="1">
        <v>40038</v>
      </c>
      <c r="BW3820" t="str">
        <f t="shared" ca="1" si="505"/>
        <v>XX</v>
      </c>
      <c r="BX3820" t="s">
        <v>2</v>
      </c>
    </row>
    <row r="3821" spans="1:76" x14ac:dyDescent="0.25">
      <c r="A3821" s="1">
        <v>40039</v>
      </c>
      <c r="C3821" t="str">
        <f t="shared" si="501"/>
        <v>XX</v>
      </c>
      <c r="E3821">
        <f t="shared" si="502"/>
        <v>0</v>
      </c>
      <c r="F3821">
        <f t="shared" si="503"/>
        <v>2009</v>
      </c>
      <c r="G3821" s="2">
        <f t="shared" si="504"/>
        <v>226</v>
      </c>
      <c r="BV3821" s="1">
        <v>40039</v>
      </c>
      <c r="BW3821" t="str">
        <f t="shared" ca="1" si="505"/>
        <v>XX</v>
      </c>
      <c r="BX3821" t="s">
        <v>2</v>
      </c>
    </row>
    <row r="3822" spans="1:76" x14ac:dyDescent="0.25">
      <c r="A3822" s="1">
        <v>40040</v>
      </c>
      <c r="B3822">
        <v>2050</v>
      </c>
      <c r="C3822">
        <f t="shared" si="501"/>
        <v>2050</v>
      </c>
      <c r="D3822" t="s">
        <v>20</v>
      </c>
      <c r="E3822">
        <f t="shared" si="502"/>
        <v>1</v>
      </c>
      <c r="F3822">
        <f t="shared" si="503"/>
        <v>2009</v>
      </c>
      <c r="G3822" s="2">
        <f t="shared" si="504"/>
        <v>227</v>
      </c>
      <c r="BV3822" s="1">
        <v>40040</v>
      </c>
      <c r="BW3822">
        <f t="shared" ca="1" si="505"/>
        <v>2050</v>
      </c>
      <c r="BX3822">
        <v>2050</v>
      </c>
    </row>
    <row r="3823" spans="1:76" x14ac:dyDescent="0.25">
      <c r="A3823" s="1">
        <v>40041</v>
      </c>
      <c r="B3823">
        <v>2250</v>
      </c>
      <c r="C3823">
        <f t="shared" si="501"/>
        <v>2250</v>
      </c>
      <c r="D3823" t="s">
        <v>20</v>
      </c>
      <c r="E3823">
        <f t="shared" si="502"/>
        <v>1</v>
      </c>
      <c r="F3823">
        <f t="shared" si="503"/>
        <v>2009</v>
      </c>
      <c r="G3823" s="2">
        <f t="shared" si="504"/>
        <v>228</v>
      </c>
      <c r="BV3823" s="1">
        <v>40041</v>
      </c>
      <c r="BW3823">
        <f t="shared" ca="1" si="505"/>
        <v>2250</v>
      </c>
      <c r="BX3823">
        <v>2250</v>
      </c>
    </row>
    <row r="3824" spans="1:76" x14ac:dyDescent="0.25">
      <c r="A3824" s="1">
        <v>40042</v>
      </c>
      <c r="B3824">
        <v>2240</v>
      </c>
      <c r="C3824">
        <f t="shared" si="501"/>
        <v>2240</v>
      </c>
      <c r="D3824" t="s">
        <v>20</v>
      </c>
      <c r="E3824">
        <f t="shared" si="502"/>
        <v>1</v>
      </c>
      <c r="F3824">
        <f t="shared" si="503"/>
        <v>2009</v>
      </c>
      <c r="G3824" s="2">
        <f t="shared" si="504"/>
        <v>229</v>
      </c>
      <c r="BV3824" s="1">
        <v>40042</v>
      </c>
      <c r="BW3824">
        <f t="shared" ca="1" si="505"/>
        <v>2240</v>
      </c>
      <c r="BX3824">
        <v>2240</v>
      </c>
    </row>
    <row r="3825" spans="1:76" x14ac:dyDescent="0.25">
      <c r="A3825" s="1">
        <v>40043</v>
      </c>
      <c r="C3825" t="str">
        <f t="shared" si="501"/>
        <v>XX</v>
      </c>
      <c r="E3825">
        <f t="shared" si="502"/>
        <v>0</v>
      </c>
      <c r="F3825">
        <f t="shared" si="503"/>
        <v>2009</v>
      </c>
      <c r="G3825" s="2">
        <f t="shared" si="504"/>
        <v>230</v>
      </c>
      <c r="BV3825" s="1">
        <v>40043</v>
      </c>
      <c r="BW3825" t="str">
        <f t="shared" ca="1" si="505"/>
        <v>XX</v>
      </c>
      <c r="BX3825" t="s">
        <v>2</v>
      </c>
    </row>
    <row r="3826" spans="1:76" x14ac:dyDescent="0.25">
      <c r="A3826" s="1">
        <v>40044</v>
      </c>
      <c r="B3826">
        <v>2260</v>
      </c>
      <c r="C3826">
        <f t="shared" si="501"/>
        <v>2260</v>
      </c>
      <c r="D3826" t="s">
        <v>20</v>
      </c>
      <c r="E3826">
        <f t="shared" si="502"/>
        <v>1</v>
      </c>
      <c r="F3826">
        <f t="shared" si="503"/>
        <v>2009</v>
      </c>
      <c r="G3826" s="2">
        <f t="shared" si="504"/>
        <v>231</v>
      </c>
      <c r="BV3826" s="1">
        <v>40044</v>
      </c>
      <c r="BW3826">
        <f t="shared" ca="1" si="505"/>
        <v>2260</v>
      </c>
      <c r="BX3826">
        <v>2260</v>
      </c>
    </row>
    <row r="3827" spans="1:76" x14ac:dyDescent="0.25">
      <c r="A3827" s="1">
        <v>40045</v>
      </c>
      <c r="B3827">
        <v>1070</v>
      </c>
      <c r="C3827">
        <f t="shared" si="501"/>
        <v>1070</v>
      </c>
      <c r="D3827" t="s">
        <v>20</v>
      </c>
      <c r="E3827">
        <f t="shared" si="502"/>
        <v>1</v>
      </c>
      <c r="F3827">
        <f t="shared" si="503"/>
        <v>2009</v>
      </c>
      <c r="G3827" s="2">
        <f t="shared" si="504"/>
        <v>232</v>
      </c>
      <c r="BV3827" s="1">
        <v>40045</v>
      </c>
      <c r="BW3827">
        <f t="shared" ca="1" si="505"/>
        <v>1070</v>
      </c>
      <c r="BX3827">
        <v>1070</v>
      </c>
    </row>
    <row r="3828" spans="1:76" x14ac:dyDescent="0.25">
      <c r="A3828" s="1">
        <v>40046</v>
      </c>
      <c r="B3828">
        <v>1390</v>
      </c>
      <c r="C3828">
        <f t="shared" si="501"/>
        <v>1390</v>
      </c>
      <c r="D3828" t="s">
        <v>20</v>
      </c>
      <c r="E3828">
        <f t="shared" si="502"/>
        <v>1</v>
      </c>
      <c r="F3828">
        <f t="shared" si="503"/>
        <v>2009</v>
      </c>
      <c r="G3828" s="2">
        <f t="shared" si="504"/>
        <v>233</v>
      </c>
      <c r="BV3828" s="1">
        <v>40046</v>
      </c>
      <c r="BW3828">
        <f t="shared" ca="1" si="505"/>
        <v>1390</v>
      </c>
      <c r="BX3828">
        <v>1390</v>
      </c>
    </row>
    <row r="3829" spans="1:76" x14ac:dyDescent="0.25">
      <c r="A3829" s="1">
        <v>40047</v>
      </c>
      <c r="B3829">
        <v>1540</v>
      </c>
      <c r="C3829">
        <f t="shared" si="501"/>
        <v>1540</v>
      </c>
      <c r="D3829" t="s">
        <v>20</v>
      </c>
      <c r="E3829">
        <f t="shared" si="502"/>
        <v>1</v>
      </c>
      <c r="F3829">
        <f t="shared" si="503"/>
        <v>2009</v>
      </c>
      <c r="G3829" s="2">
        <f t="shared" si="504"/>
        <v>234</v>
      </c>
      <c r="BV3829" s="1">
        <v>40047</v>
      </c>
      <c r="BW3829">
        <f t="shared" ca="1" si="505"/>
        <v>1540</v>
      </c>
      <c r="BX3829">
        <v>1540</v>
      </c>
    </row>
    <row r="3830" spans="1:76" x14ac:dyDescent="0.25">
      <c r="A3830" s="1">
        <v>40048</v>
      </c>
      <c r="B3830">
        <v>1700</v>
      </c>
      <c r="C3830">
        <f t="shared" si="501"/>
        <v>1700</v>
      </c>
      <c r="D3830" t="s">
        <v>20</v>
      </c>
      <c r="E3830">
        <f t="shared" si="502"/>
        <v>1</v>
      </c>
      <c r="F3830">
        <f t="shared" si="503"/>
        <v>2009</v>
      </c>
      <c r="G3830" s="2">
        <f t="shared" si="504"/>
        <v>235</v>
      </c>
      <c r="BV3830" s="1">
        <v>40048</v>
      </c>
      <c r="BW3830">
        <f t="shared" ca="1" si="505"/>
        <v>1700</v>
      </c>
      <c r="BX3830">
        <v>1700</v>
      </c>
    </row>
    <row r="3831" spans="1:76" x14ac:dyDescent="0.25">
      <c r="A3831" s="1">
        <v>40049</v>
      </c>
      <c r="B3831">
        <v>1790</v>
      </c>
      <c r="C3831">
        <f t="shared" si="501"/>
        <v>1790</v>
      </c>
      <c r="D3831" t="s">
        <v>20</v>
      </c>
      <c r="E3831">
        <f t="shared" si="502"/>
        <v>1</v>
      </c>
      <c r="F3831">
        <f t="shared" si="503"/>
        <v>2009</v>
      </c>
      <c r="G3831" s="2">
        <f t="shared" si="504"/>
        <v>236</v>
      </c>
      <c r="BV3831" s="1">
        <v>40049</v>
      </c>
      <c r="BW3831">
        <f t="shared" ca="1" si="505"/>
        <v>1790</v>
      </c>
      <c r="BX3831">
        <v>1790</v>
      </c>
    </row>
    <row r="3832" spans="1:76" x14ac:dyDescent="0.25">
      <c r="A3832" s="1">
        <v>40050</v>
      </c>
      <c r="B3832">
        <v>2050</v>
      </c>
      <c r="C3832">
        <f t="shared" si="501"/>
        <v>2050</v>
      </c>
      <c r="D3832" t="s">
        <v>20</v>
      </c>
      <c r="E3832">
        <f t="shared" si="502"/>
        <v>1</v>
      </c>
      <c r="F3832">
        <f t="shared" si="503"/>
        <v>2009</v>
      </c>
      <c r="G3832" s="2">
        <f t="shared" si="504"/>
        <v>237</v>
      </c>
      <c r="BV3832" s="1">
        <v>40050</v>
      </c>
      <c r="BW3832">
        <f t="shared" ca="1" si="505"/>
        <v>2050</v>
      </c>
      <c r="BX3832">
        <v>2050</v>
      </c>
    </row>
    <row r="3833" spans="1:76" x14ac:dyDescent="0.25">
      <c r="A3833" s="1">
        <v>40051</v>
      </c>
      <c r="B3833">
        <v>2190</v>
      </c>
      <c r="C3833">
        <f t="shared" si="501"/>
        <v>2190</v>
      </c>
      <c r="D3833" t="s">
        <v>20</v>
      </c>
      <c r="E3833">
        <f t="shared" si="502"/>
        <v>1</v>
      </c>
      <c r="F3833">
        <f t="shared" si="503"/>
        <v>2009</v>
      </c>
      <c r="G3833" s="2">
        <f t="shared" si="504"/>
        <v>238</v>
      </c>
      <c r="BV3833" s="1">
        <v>40051</v>
      </c>
      <c r="BW3833">
        <f t="shared" ca="1" si="505"/>
        <v>2190</v>
      </c>
      <c r="BX3833">
        <v>2190</v>
      </c>
    </row>
    <row r="3834" spans="1:76" x14ac:dyDescent="0.25">
      <c r="A3834" s="1">
        <v>40052</v>
      </c>
      <c r="B3834">
        <v>2050</v>
      </c>
      <c r="C3834">
        <f t="shared" si="501"/>
        <v>2050</v>
      </c>
      <c r="D3834" t="s">
        <v>20</v>
      </c>
      <c r="E3834">
        <f t="shared" si="502"/>
        <v>1</v>
      </c>
      <c r="F3834">
        <f t="shared" si="503"/>
        <v>2009</v>
      </c>
      <c r="G3834" s="2">
        <f t="shared" si="504"/>
        <v>239</v>
      </c>
      <c r="BV3834" s="1">
        <v>40052</v>
      </c>
      <c r="BW3834">
        <f t="shared" ca="1" si="505"/>
        <v>2050</v>
      </c>
      <c r="BX3834">
        <v>2050</v>
      </c>
    </row>
    <row r="3835" spans="1:76" x14ac:dyDescent="0.25">
      <c r="A3835" s="1">
        <v>40053</v>
      </c>
      <c r="B3835">
        <v>2120</v>
      </c>
      <c r="C3835">
        <f t="shared" si="501"/>
        <v>2120</v>
      </c>
      <c r="D3835" t="s">
        <v>20</v>
      </c>
      <c r="E3835">
        <f t="shared" si="502"/>
        <v>1</v>
      </c>
      <c r="F3835">
        <f t="shared" si="503"/>
        <v>2009</v>
      </c>
      <c r="G3835" s="2">
        <f t="shared" si="504"/>
        <v>240</v>
      </c>
      <c r="BV3835" s="1">
        <v>40053</v>
      </c>
      <c r="BW3835">
        <f t="shared" ca="1" si="505"/>
        <v>2120</v>
      </c>
      <c r="BX3835">
        <v>2120</v>
      </c>
    </row>
    <row r="3836" spans="1:76" x14ac:dyDescent="0.25">
      <c r="A3836" s="1">
        <v>40054</v>
      </c>
      <c r="B3836">
        <v>2060</v>
      </c>
      <c r="C3836">
        <f t="shared" si="501"/>
        <v>2060</v>
      </c>
      <c r="D3836" t="s">
        <v>20</v>
      </c>
      <c r="E3836">
        <f t="shared" si="502"/>
        <v>1</v>
      </c>
      <c r="F3836">
        <f t="shared" si="503"/>
        <v>2009</v>
      </c>
      <c r="G3836" s="2">
        <f t="shared" si="504"/>
        <v>241</v>
      </c>
      <c r="BV3836" s="1">
        <v>40054</v>
      </c>
      <c r="BW3836">
        <f t="shared" ca="1" si="505"/>
        <v>2060</v>
      </c>
      <c r="BX3836">
        <v>2060</v>
      </c>
    </row>
    <row r="3837" spans="1:76" x14ac:dyDescent="0.25">
      <c r="A3837" s="1">
        <v>40055</v>
      </c>
      <c r="B3837">
        <v>1640</v>
      </c>
      <c r="C3837">
        <f t="shared" si="501"/>
        <v>1640</v>
      </c>
      <c r="D3837" t="s">
        <v>20</v>
      </c>
      <c r="E3837">
        <f t="shared" si="502"/>
        <v>1</v>
      </c>
      <c r="F3837">
        <f t="shared" si="503"/>
        <v>2009</v>
      </c>
      <c r="G3837" s="2">
        <f t="shared" si="504"/>
        <v>242</v>
      </c>
      <c r="BV3837" s="1">
        <v>40055</v>
      </c>
      <c r="BW3837">
        <f t="shared" ca="1" si="505"/>
        <v>1640</v>
      </c>
      <c r="BX3837">
        <v>1640</v>
      </c>
    </row>
    <row r="3838" spans="1:76" x14ac:dyDescent="0.25">
      <c r="A3838" s="1">
        <v>40056</v>
      </c>
      <c r="B3838">
        <v>1900</v>
      </c>
      <c r="C3838">
        <f t="shared" si="501"/>
        <v>1900</v>
      </c>
      <c r="D3838" t="s">
        <v>20</v>
      </c>
      <c r="E3838">
        <f t="shared" si="502"/>
        <v>1</v>
      </c>
      <c r="F3838">
        <f t="shared" si="503"/>
        <v>2009</v>
      </c>
      <c r="G3838" s="2">
        <f t="shared" si="504"/>
        <v>243</v>
      </c>
      <c r="BV3838" s="1">
        <v>40056</v>
      </c>
      <c r="BW3838">
        <f t="shared" ca="1" si="505"/>
        <v>1900</v>
      </c>
      <c r="BX3838">
        <v>1900</v>
      </c>
    </row>
    <row r="3839" spans="1:76" x14ac:dyDescent="0.25">
      <c r="A3839" s="1">
        <v>40057</v>
      </c>
      <c r="B3839">
        <v>2120</v>
      </c>
      <c r="C3839">
        <f t="shared" si="501"/>
        <v>2120</v>
      </c>
      <c r="D3839" t="s">
        <v>20</v>
      </c>
      <c r="E3839">
        <f t="shared" si="502"/>
        <v>1</v>
      </c>
      <c r="F3839">
        <f t="shared" si="503"/>
        <v>2009</v>
      </c>
      <c r="G3839" s="2">
        <f t="shared" si="504"/>
        <v>244</v>
      </c>
      <c r="BV3839" s="1">
        <v>40057</v>
      </c>
      <c r="BW3839">
        <f t="shared" ca="1" si="505"/>
        <v>2120</v>
      </c>
      <c r="BX3839">
        <v>2120</v>
      </c>
    </row>
    <row r="3840" spans="1:76" x14ac:dyDescent="0.25">
      <c r="A3840" s="1">
        <v>40058</v>
      </c>
      <c r="B3840">
        <v>1900</v>
      </c>
      <c r="C3840">
        <f t="shared" si="501"/>
        <v>1900</v>
      </c>
      <c r="D3840" t="s">
        <v>20</v>
      </c>
      <c r="E3840">
        <f t="shared" si="502"/>
        <v>1</v>
      </c>
      <c r="F3840">
        <f t="shared" si="503"/>
        <v>2009</v>
      </c>
      <c r="G3840" s="2">
        <f t="shared" si="504"/>
        <v>245</v>
      </c>
      <c r="BV3840" s="1">
        <v>40058</v>
      </c>
      <c r="BW3840">
        <f t="shared" ca="1" si="505"/>
        <v>1900</v>
      </c>
      <c r="BX3840">
        <v>1900</v>
      </c>
    </row>
    <row r="3841" spans="1:76" x14ac:dyDescent="0.25">
      <c r="A3841" s="1">
        <v>40059</v>
      </c>
      <c r="B3841">
        <v>1580</v>
      </c>
      <c r="C3841">
        <f t="shared" si="501"/>
        <v>1580</v>
      </c>
      <c r="D3841" t="s">
        <v>20</v>
      </c>
      <c r="E3841">
        <f t="shared" si="502"/>
        <v>1</v>
      </c>
      <c r="F3841">
        <f t="shared" si="503"/>
        <v>2009</v>
      </c>
      <c r="G3841" s="2">
        <f t="shared" si="504"/>
        <v>246</v>
      </c>
      <c r="BV3841" s="1">
        <v>40059</v>
      </c>
      <c r="BW3841">
        <f t="shared" ca="1" si="505"/>
        <v>1580</v>
      </c>
      <c r="BX3841">
        <v>1580</v>
      </c>
    </row>
    <row r="3842" spans="1:76" x14ac:dyDescent="0.25">
      <c r="A3842" s="1">
        <v>40060</v>
      </c>
      <c r="B3842">
        <v>1800</v>
      </c>
      <c r="C3842">
        <f t="shared" si="501"/>
        <v>1800</v>
      </c>
      <c r="D3842" t="s">
        <v>20</v>
      </c>
      <c r="E3842">
        <f t="shared" si="502"/>
        <v>1</v>
      </c>
      <c r="F3842">
        <f t="shared" si="503"/>
        <v>2009</v>
      </c>
      <c r="G3842" s="2">
        <f t="shared" si="504"/>
        <v>247</v>
      </c>
      <c r="BV3842" s="1">
        <v>40060</v>
      </c>
      <c r="BW3842">
        <f t="shared" ca="1" si="505"/>
        <v>1800</v>
      </c>
      <c r="BX3842">
        <v>1800</v>
      </c>
    </row>
    <row r="3843" spans="1:76" x14ac:dyDescent="0.25">
      <c r="A3843" s="1">
        <v>40061</v>
      </c>
      <c r="B3843">
        <v>1810</v>
      </c>
      <c r="C3843">
        <f t="shared" ref="C3843:C3906" si="506">IF(ISNUMBER(B3843),B3843,"XX")</f>
        <v>1810</v>
      </c>
      <c r="D3843" t="s">
        <v>20</v>
      </c>
      <c r="E3843">
        <f t="shared" ref="E3843:E3906" si="507">IF(LEFT(D3843,1)="A",1,0)</f>
        <v>1</v>
      </c>
      <c r="F3843">
        <f t="shared" ref="F3843:F3906" si="508">YEAR(A3843)</f>
        <v>2009</v>
      </c>
      <c r="G3843" s="2">
        <f t="shared" ref="G3843:G3906" si="509">DATE(YEAR(A3843),MONTH(A3843),DAY(A3843))-DATE(YEAR(A3843),1,0)</f>
        <v>248</v>
      </c>
      <c r="BV3843" s="1">
        <v>40061</v>
      </c>
      <c r="BW3843">
        <f t="shared" ref="BW3843:BW3906" ca="1" si="510">OFFSET($BA$1,MATCH(DATE(YEAR(BV3843),MONTH(BV3843),DAY(BV3843))-DATE(YEAR(BV3843),1,0),$BA$2:$BA$366,0),MATCH(YEAR(BV3843),$BB$1:$BO$1,0))</f>
        <v>1810</v>
      </c>
      <c r="BX3843">
        <v>1810</v>
      </c>
    </row>
    <row r="3844" spans="1:76" x14ac:dyDescent="0.25">
      <c r="A3844" s="1">
        <v>40062</v>
      </c>
      <c r="B3844">
        <v>1610</v>
      </c>
      <c r="C3844">
        <f t="shared" si="506"/>
        <v>1610</v>
      </c>
      <c r="D3844" t="s">
        <v>20</v>
      </c>
      <c r="E3844">
        <f t="shared" si="507"/>
        <v>1</v>
      </c>
      <c r="F3844">
        <f t="shared" si="508"/>
        <v>2009</v>
      </c>
      <c r="G3844" s="2">
        <f t="shared" si="509"/>
        <v>249</v>
      </c>
      <c r="BV3844" s="1">
        <v>40062</v>
      </c>
      <c r="BW3844">
        <f t="shared" ca="1" si="510"/>
        <v>1610</v>
      </c>
      <c r="BX3844">
        <v>1610</v>
      </c>
    </row>
    <row r="3845" spans="1:76" x14ac:dyDescent="0.25">
      <c r="A3845" s="1">
        <v>40063</v>
      </c>
      <c r="B3845">
        <v>1800</v>
      </c>
      <c r="C3845">
        <f t="shared" si="506"/>
        <v>1800</v>
      </c>
      <c r="D3845" t="s">
        <v>20</v>
      </c>
      <c r="E3845">
        <f t="shared" si="507"/>
        <v>1</v>
      </c>
      <c r="F3845">
        <f t="shared" si="508"/>
        <v>2009</v>
      </c>
      <c r="G3845" s="2">
        <f t="shared" si="509"/>
        <v>250</v>
      </c>
      <c r="BV3845" s="1">
        <v>40063</v>
      </c>
      <c r="BW3845">
        <f t="shared" ca="1" si="510"/>
        <v>1800</v>
      </c>
      <c r="BX3845">
        <v>1800</v>
      </c>
    </row>
    <row r="3846" spans="1:76" x14ac:dyDescent="0.25">
      <c r="A3846" s="1">
        <v>40064</v>
      </c>
      <c r="B3846">
        <v>2050</v>
      </c>
      <c r="C3846">
        <f t="shared" si="506"/>
        <v>2050</v>
      </c>
      <c r="D3846" t="s">
        <v>20</v>
      </c>
      <c r="E3846">
        <f t="shared" si="507"/>
        <v>1</v>
      </c>
      <c r="F3846">
        <f t="shared" si="508"/>
        <v>2009</v>
      </c>
      <c r="G3846" s="2">
        <f t="shared" si="509"/>
        <v>251</v>
      </c>
      <c r="BV3846" s="1">
        <v>40064</v>
      </c>
      <c r="BW3846">
        <f t="shared" ca="1" si="510"/>
        <v>2050</v>
      </c>
      <c r="BX3846">
        <v>2050</v>
      </c>
    </row>
    <row r="3847" spans="1:76" x14ac:dyDescent="0.25">
      <c r="A3847" s="1">
        <v>40065</v>
      </c>
      <c r="B3847">
        <v>2220</v>
      </c>
      <c r="C3847">
        <f t="shared" si="506"/>
        <v>2220</v>
      </c>
      <c r="D3847" t="s">
        <v>20</v>
      </c>
      <c r="E3847">
        <f t="shared" si="507"/>
        <v>1</v>
      </c>
      <c r="F3847">
        <f t="shared" si="508"/>
        <v>2009</v>
      </c>
      <c r="G3847" s="2">
        <f t="shared" si="509"/>
        <v>252</v>
      </c>
      <c r="BV3847" s="1">
        <v>40065</v>
      </c>
      <c r="BW3847">
        <f t="shared" ca="1" si="510"/>
        <v>2220</v>
      </c>
      <c r="BX3847">
        <v>2220</v>
      </c>
    </row>
    <row r="3848" spans="1:76" x14ac:dyDescent="0.25">
      <c r="A3848" s="1">
        <v>40066</v>
      </c>
      <c r="B3848">
        <v>2370</v>
      </c>
      <c r="C3848">
        <f t="shared" si="506"/>
        <v>2370</v>
      </c>
      <c r="D3848" t="s">
        <v>20</v>
      </c>
      <c r="E3848">
        <f t="shared" si="507"/>
        <v>1</v>
      </c>
      <c r="F3848">
        <f t="shared" si="508"/>
        <v>2009</v>
      </c>
      <c r="G3848" s="2">
        <f t="shared" si="509"/>
        <v>253</v>
      </c>
      <c r="BV3848" s="1">
        <v>40066</v>
      </c>
      <c r="BW3848">
        <f t="shared" ca="1" si="510"/>
        <v>2370</v>
      </c>
      <c r="BX3848">
        <v>2370</v>
      </c>
    </row>
    <row r="3849" spans="1:76" x14ac:dyDescent="0.25">
      <c r="A3849" s="1">
        <v>40067</v>
      </c>
      <c r="B3849">
        <v>2360</v>
      </c>
      <c r="C3849">
        <f t="shared" si="506"/>
        <v>2360</v>
      </c>
      <c r="D3849" t="s">
        <v>20</v>
      </c>
      <c r="E3849">
        <f t="shared" si="507"/>
        <v>1</v>
      </c>
      <c r="F3849">
        <f t="shared" si="508"/>
        <v>2009</v>
      </c>
      <c r="G3849" s="2">
        <f t="shared" si="509"/>
        <v>254</v>
      </c>
      <c r="BV3849" s="1">
        <v>40067</v>
      </c>
      <c r="BW3849">
        <f t="shared" ca="1" si="510"/>
        <v>2360</v>
      </c>
      <c r="BX3849">
        <v>2360</v>
      </c>
    </row>
    <row r="3850" spans="1:76" x14ac:dyDescent="0.25">
      <c r="A3850" s="1">
        <v>40068</v>
      </c>
      <c r="B3850">
        <v>2260</v>
      </c>
      <c r="C3850">
        <f t="shared" si="506"/>
        <v>2260</v>
      </c>
      <c r="D3850" t="s">
        <v>20</v>
      </c>
      <c r="E3850">
        <f t="shared" si="507"/>
        <v>1</v>
      </c>
      <c r="F3850">
        <f t="shared" si="508"/>
        <v>2009</v>
      </c>
      <c r="G3850" s="2">
        <f t="shared" si="509"/>
        <v>255</v>
      </c>
      <c r="BV3850" s="1">
        <v>40068</v>
      </c>
      <c r="BW3850">
        <f t="shared" ca="1" si="510"/>
        <v>2260</v>
      </c>
      <c r="BX3850">
        <v>2260</v>
      </c>
    </row>
    <row r="3851" spans="1:76" x14ac:dyDescent="0.25">
      <c r="A3851" s="1">
        <v>40069</v>
      </c>
      <c r="B3851">
        <v>2260</v>
      </c>
      <c r="C3851">
        <f t="shared" si="506"/>
        <v>2260</v>
      </c>
      <c r="D3851" t="s">
        <v>20</v>
      </c>
      <c r="E3851">
        <f t="shared" si="507"/>
        <v>1</v>
      </c>
      <c r="F3851">
        <f t="shared" si="508"/>
        <v>2009</v>
      </c>
      <c r="G3851" s="2">
        <f t="shared" si="509"/>
        <v>256</v>
      </c>
      <c r="BV3851" s="1">
        <v>40069</v>
      </c>
      <c r="BW3851">
        <f t="shared" ca="1" si="510"/>
        <v>2260</v>
      </c>
      <c r="BX3851">
        <v>2260</v>
      </c>
    </row>
    <row r="3852" spans="1:76" x14ac:dyDescent="0.25">
      <c r="A3852" s="1">
        <v>40070</v>
      </c>
      <c r="B3852">
        <v>2140</v>
      </c>
      <c r="C3852">
        <f t="shared" si="506"/>
        <v>2140</v>
      </c>
      <c r="D3852" t="s">
        <v>20</v>
      </c>
      <c r="E3852">
        <f t="shared" si="507"/>
        <v>1</v>
      </c>
      <c r="F3852">
        <f t="shared" si="508"/>
        <v>2009</v>
      </c>
      <c r="G3852" s="2">
        <f t="shared" si="509"/>
        <v>257</v>
      </c>
      <c r="BV3852" s="1">
        <v>40070</v>
      </c>
      <c r="BW3852">
        <f t="shared" ca="1" si="510"/>
        <v>2140</v>
      </c>
      <c r="BX3852">
        <v>2140</v>
      </c>
    </row>
    <row r="3853" spans="1:76" x14ac:dyDescent="0.25">
      <c r="A3853" s="1">
        <v>40071</v>
      </c>
      <c r="B3853">
        <v>2200</v>
      </c>
      <c r="C3853">
        <f t="shared" si="506"/>
        <v>2200</v>
      </c>
      <c r="D3853" t="s">
        <v>20</v>
      </c>
      <c r="E3853">
        <f t="shared" si="507"/>
        <v>1</v>
      </c>
      <c r="F3853">
        <f t="shared" si="508"/>
        <v>2009</v>
      </c>
      <c r="G3853" s="2">
        <f t="shared" si="509"/>
        <v>258</v>
      </c>
      <c r="BV3853" s="1">
        <v>40071</v>
      </c>
      <c r="BW3853">
        <f t="shared" ca="1" si="510"/>
        <v>2200</v>
      </c>
      <c r="BX3853">
        <v>2200</v>
      </c>
    </row>
    <row r="3854" spans="1:76" x14ac:dyDescent="0.25">
      <c r="A3854" s="1">
        <v>40072</v>
      </c>
      <c r="B3854">
        <v>2100</v>
      </c>
      <c r="C3854">
        <f t="shared" si="506"/>
        <v>2100</v>
      </c>
      <c r="D3854" t="s">
        <v>20</v>
      </c>
      <c r="E3854">
        <f t="shared" si="507"/>
        <v>1</v>
      </c>
      <c r="F3854">
        <f t="shared" si="508"/>
        <v>2009</v>
      </c>
      <c r="G3854" s="2">
        <f t="shared" si="509"/>
        <v>259</v>
      </c>
      <c r="BV3854" s="1">
        <v>40072</v>
      </c>
      <c r="BW3854">
        <f t="shared" ca="1" si="510"/>
        <v>2100</v>
      </c>
      <c r="BX3854">
        <v>2100</v>
      </c>
    </row>
    <row r="3855" spans="1:76" x14ac:dyDescent="0.25">
      <c r="A3855" s="1">
        <v>40073</v>
      </c>
      <c r="B3855">
        <v>1930</v>
      </c>
      <c r="C3855">
        <f t="shared" si="506"/>
        <v>1930</v>
      </c>
      <c r="D3855" t="s">
        <v>20</v>
      </c>
      <c r="E3855">
        <f t="shared" si="507"/>
        <v>1</v>
      </c>
      <c r="F3855">
        <f t="shared" si="508"/>
        <v>2009</v>
      </c>
      <c r="G3855" s="2">
        <f t="shared" si="509"/>
        <v>260</v>
      </c>
      <c r="BV3855" s="1">
        <v>40073</v>
      </c>
      <c r="BW3855">
        <f t="shared" ca="1" si="510"/>
        <v>1930</v>
      </c>
      <c r="BX3855">
        <v>1930</v>
      </c>
    </row>
    <row r="3856" spans="1:76" x14ac:dyDescent="0.25">
      <c r="A3856" s="1">
        <v>40074</v>
      </c>
      <c r="B3856">
        <v>2100</v>
      </c>
      <c r="C3856">
        <f t="shared" si="506"/>
        <v>2100</v>
      </c>
      <c r="D3856" t="s">
        <v>20</v>
      </c>
      <c r="E3856">
        <f t="shared" si="507"/>
        <v>1</v>
      </c>
      <c r="F3856">
        <f t="shared" si="508"/>
        <v>2009</v>
      </c>
      <c r="G3856" s="2">
        <f t="shared" si="509"/>
        <v>261</v>
      </c>
      <c r="BV3856" s="1">
        <v>40074</v>
      </c>
      <c r="BW3856">
        <f t="shared" ca="1" si="510"/>
        <v>2100</v>
      </c>
      <c r="BX3856">
        <v>2100</v>
      </c>
    </row>
    <row r="3857" spans="1:76" x14ac:dyDescent="0.25">
      <c r="A3857" s="1">
        <v>40075</v>
      </c>
      <c r="B3857">
        <v>2120</v>
      </c>
      <c r="C3857">
        <f t="shared" si="506"/>
        <v>2120</v>
      </c>
      <c r="D3857" t="s">
        <v>20</v>
      </c>
      <c r="E3857">
        <f t="shared" si="507"/>
        <v>1</v>
      </c>
      <c r="F3857">
        <f t="shared" si="508"/>
        <v>2009</v>
      </c>
      <c r="G3857" s="2">
        <f t="shared" si="509"/>
        <v>262</v>
      </c>
      <c r="BV3857" s="1">
        <v>40075</v>
      </c>
      <c r="BW3857">
        <f t="shared" ca="1" si="510"/>
        <v>2120</v>
      </c>
      <c r="BX3857">
        <v>2120</v>
      </c>
    </row>
    <row r="3858" spans="1:76" x14ac:dyDescent="0.25">
      <c r="A3858" s="1">
        <v>40076</v>
      </c>
      <c r="B3858">
        <v>1990</v>
      </c>
      <c r="C3858">
        <f t="shared" si="506"/>
        <v>1990</v>
      </c>
      <c r="D3858" t="s">
        <v>20</v>
      </c>
      <c r="E3858">
        <f t="shared" si="507"/>
        <v>1</v>
      </c>
      <c r="F3858">
        <f t="shared" si="508"/>
        <v>2009</v>
      </c>
      <c r="G3858" s="2">
        <f t="shared" si="509"/>
        <v>263</v>
      </c>
      <c r="BV3858" s="1">
        <v>40076</v>
      </c>
      <c r="BW3858">
        <f t="shared" ca="1" si="510"/>
        <v>1990</v>
      </c>
      <c r="BX3858">
        <v>1990</v>
      </c>
    </row>
    <row r="3859" spans="1:76" x14ac:dyDescent="0.25">
      <c r="A3859" s="1">
        <v>40077</v>
      </c>
      <c r="B3859">
        <v>2100</v>
      </c>
      <c r="C3859">
        <f t="shared" si="506"/>
        <v>2100</v>
      </c>
      <c r="D3859" t="s">
        <v>20</v>
      </c>
      <c r="E3859">
        <f t="shared" si="507"/>
        <v>1</v>
      </c>
      <c r="F3859">
        <f t="shared" si="508"/>
        <v>2009</v>
      </c>
      <c r="G3859" s="2">
        <f t="shared" si="509"/>
        <v>264</v>
      </c>
      <c r="BV3859" s="1">
        <v>40077</v>
      </c>
      <c r="BW3859">
        <f t="shared" ca="1" si="510"/>
        <v>2100</v>
      </c>
      <c r="BX3859">
        <v>2100</v>
      </c>
    </row>
    <row r="3860" spans="1:76" x14ac:dyDescent="0.25">
      <c r="A3860" s="1">
        <v>40078</v>
      </c>
      <c r="B3860">
        <v>2230</v>
      </c>
      <c r="C3860">
        <f t="shared" si="506"/>
        <v>2230</v>
      </c>
      <c r="D3860" t="s">
        <v>20</v>
      </c>
      <c r="E3860">
        <f t="shared" si="507"/>
        <v>1</v>
      </c>
      <c r="F3860">
        <f t="shared" si="508"/>
        <v>2009</v>
      </c>
      <c r="G3860" s="2">
        <f t="shared" si="509"/>
        <v>265</v>
      </c>
      <c r="BV3860" s="1">
        <v>40078</v>
      </c>
      <c r="BW3860">
        <f t="shared" ca="1" si="510"/>
        <v>2230</v>
      </c>
      <c r="BX3860">
        <v>2230</v>
      </c>
    </row>
    <row r="3861" spans="1:76" x14ac:dyDescent="0.25">
      <c r="A3861" s="1">
        <v>40079</v>
      </c>
      <c r="B3861">
        <v>2110</v>
      </c>
      <c r="C3861">
        <f t="shared" si="506"/>
        <v>2110</v>
      </c>
      <c r="D3861" t="s">
        <v>20</v>
      </c>
      <c r="E3861">
        <f t="shared" si="507"/>
        <v>1</v>
      </c>
      <c r="F3861">
        <f t="shared" si="508"/>
        <v>2009</v>
      </c>
      <c r="G3861" s="2">
        <f t="shared" si="509"/>
        <v>266</v>
      </c>
      <c r="BV3861" s="1">
        <v>40079</v>
      </c>
      <c r="BW3861">
        <f t="shared" ca="1" si="510"/>
        <v>2110</v>
      </c>
      <c r="BX3861">
        <v>2110</v>
      </c>
    </row>
    <row r="3862" spans="1:76" x14ac:dyDescent="0.25">
      <c r="A3862" s="1">
        <v>40080</v>
      </c>
      <c r="B3862">
        <v>1970</v>
      </c>
      <c r="C3862">
        <f t="shared" si="506"/>
        <v>1970</v>
      </c>
      <c r="D3862" t="s">
        <v>20</v>
      </c>
      <c r="E3862">
        <f t="shared" si="507"/>
        <v>1</v>
      </c>
      <c r="F3862">
        <f t="shared" si="508"/>
        <v>2009</v>
      </c>
      <c r="G3862" s="2">
        <f t="shared" si="509"/>
        <v>267</v>
      </c>
      <c r="BV3862" s="1">
        <v>40080</v>
      </c>
      <c r="BW3862">
        <f t="shared" ca="1" si="510"/>
        <v>1970</v>
      </c>
      <c r="BX3862">
        <v>1970</v>
      </c>
    </row>
    <row r="3863" spans="1:76" x14ac:dyDescent="0.25">
      <c r="A3863" s="1">
        <v>40081</v>
      </c>
      <c r="B3863">
        <v>1980</v>
      </c>
      <c r="C3863">
        <f t="shared" si="506"/>
        <v>1980</v>
      </c>
      <c r="D3863" t="s">
        <v>20</v>
      </c>
      <c r="E3863">
        <f t="shared" si="507"/>
        <v>1</v>
      </c>
      <c r="F3863">
        <f t="shared" si="508"/>
        <v>2009</v>
      </c>
      <c r="G3863" s="2">
        <f t="shared" si="509"/>
        <v>268</v>
      </c>
      <c r="BV3863" s="1">
        <v>40081</v>
      </c>
      <c r="BW3863">
        <f t="shared" ca="1" si="510"/>
        <v>1980</v>
      </c>
      <c r="BX3863">
        <v>1980</v>
      </c>
    </row>
    <row r="3864" spans="1:76" x14ac:dyDescent="0.25">
      <c r="A3864" s="1">
        <v>40082</v>
      </c>
      <c r="B3864">
        <v>1950</v>
      </c>
      <c r="C3864">
        <f t="shared" si="506"/>
        <v>1950</v>
      </c>
      <c r="D3864" t="s">
        <v>20</v>
      </c>
      <c r="E3864">
        <f t="shared" si="507"/>
        <v>1</v>
      </c>
      <c r="F3864">
        <f t="shared" si="508"/>
        <v>2009</v>
      </c>
      <c r="G3864" s="2">
        <f t="shared" si="509"/>
        <v>269</v>
      </c>
      <c r="BV3864" s="1">
        <v>40082</v>
      </c>
      <c r="BW3864">
        <f t="shared" ca="1" si="510"/>
        <v>1950</v>
      </c>
      <c r="BX3864">
        <v>1950</v>
      </c>
    </row>
    <row r="3865" spans="1:76" x14ac:dyDescent="0.25">
      <c r="A3865" s="1">
        <v>40083</v>
      </c>
      <c r="B3865">
        <v>1810</v>
      </c>
      <c r="C3865">
        <f t="shared" si="506"/>
        <v>1810</v>
      </c>
      <c r="D3865" t="s">
        <v>20</v>
      </c>
      <c r="E3865">
        <f t="shared" si="507"/>
        <v>1</v>
      </c>
      <c r="F3865">
        <f t="shared" si="508"/>
        <v>2009</v>
      </c>
      <c r="G3865" s="2">
        <f t="shared" si="509"/>
        <v>270</v>
      </c>
      <c r="BV3865" s="1">
        <v>40083</v>
      </c>
      <c r="BW3865">
        <f t="shared" ca="1" si="510"/>
        <v>1810</v>
      </c>
      <c r="BX3865">
        <v>1810</v>
      </c>
    </row>
    <row r="3866" spans="1:76" x14ac:dyDescent="0.25">
      <c r="A3866" s="1">
        <v>40084</v>
      </c>
      <c r="B3866">
        <v>1860</v>
      </c>
      <c r="C3866">
        <f t="shared" si="506"/>
        <v>1860</v>
      </c>
      <c r="D3866" t="s">
        <v>20</v>
      </c>
      <c r="E3866">
        <f t="shared" si="507"/>
        <v>1</v>
      </c>
      <c r="F3866">
        <f t="shared" si="508"/>
        <v>2009</v>
      </c>
      <c r="G3866" s="2">
        <f t="shared" si="509"/>
        <v>271</v>
      </c>
      <c r="BV3866" s="1">
        <v>40084</v>
      </c>
      <c r="BW3866">
        <f t="shared" ca="1" si="510"/>
        <v>1860</v>
      </c>
      <c r="BX3866">
        <v>1860</v>
      </c>
    </row>
    <row r="3867" spans="1:76" x14ac:dyDescent="0.25">
      <c r="A3867" s="1">
        <v>40085</v>
      </c>
      <c r="B3867">
        <v>1900</v>
      </c>
      <c r="C3867">
        <f t="shared" si="506"/>
        <v>1900</v>
      </c>
      <c r="D3867" t="s">
        <v>20</v>
      </c>
      <c r="E3867">
        <f t="shared" si="507"/>
        <v>1</v>
      </c>
      <c r="F3867">
        <f t="shared" si="508"/>
        <v>2009</v>
      </c>
      <c r="G3867" s="2">
        <f t="shared" si="509"/>
        <v>272</v>
      </c>
      <c r="BV3867" s="1">
        <v>40085</v>
      </c>
      <c r="BW3867">
        <f t="shared" ca="1" si="510"/>
        <v>1900</v>
      </c>
      <c r="BX3867">
        <v>1900</v>
      </c>
    </row>
    <row r="3868" spans="1:76" x14ac:dyDescent="0.25">
      <c r="A3868" s="1">
        <v>40086</v>
      </c>
      <c r="B3868">
        <v>1970</v>
      </c>
      <c r="C3868">
        <f t="shared" si="506"/>
        <v>1970</v>
      </c>
      <c r="D3868" t="s">
        <v>20</v>
      </c>
      <c r="E3868">
        <f t="shared" si="507"/>
        <v>1</v>
      </c>
      <c r="F3868">
        <f t="shared" si="508"/>
        <v>2009</v>
      </c>
      <c r="G3868" s="2">
        <f t="shared" si="509"/>
        <v>273</v>
      </c>
      <c r="BV3868" s="1">
        <v>40086</v>
      </c>
      <c r="BW3868">
        <f t="shared" ca="1" si="510"/>
        <v>1970</v>
      </c>
      <c r="BX3868">
        <v>1970</v>
      </c>
    </row>
    <row r="3869" spans="1:76" x14ac:dyDescent="0.25">
      <c r="A3869" s="1">
        <v>40087</v>
      </c>
      <c r="B3869">
        <v>2060</v>
      </c>
      <c r="C3869">
        <f t="shared" si="506"/>
        <v>2060</v>
      </c>
      <c r="D3869" t="s">
        <v>20</v>
      </c>
      <c r="E3869">
        <f t="shared" si="507"/>
        <v>1</v>
      </c>
      <c r="F3869">
        <f t="shared" si="508"/>
        <v>2009</v>
      </c>
      <c r="G3869" s="2">
        <f t="shared" si="509"/>
        <v>274</v>
      </c>
      <c r="BV3869" s="1">
        <v>40087</v>
      </c>
      <c r="BW3869">
        <f t="shared" ca="1" si="510"/>
        <v>2060</v>
      </c>
      <c r="BX3869">
        <v>2060</v>
      </c>
    </row>
    <row r="3870" spans="1:76" x14ac:dyDescent="0.25">
      <c r="A3870" s="1">
        <v>40088</v>
      </c>
      <c r="B3870">
        <v>2160</v>
      </c>
      <c r="C3870">
        <f t="shared" si="506"/>
        <v>2160</v>
      </c>
      <c r="D3870" t="s">
        <v>20</v>
      </c>
      <c r="E3870">
        <f t="shared" si="507"/>
        <v>1</v>
      </c>
      <c r="F3870">
        <f t="shared" si="508"/>
        <v>2009</v>
      </c>
      <c r="G3870" s="2">
        <f t="shared" si="509"/>
        <v>275</v>
      </c>
      <c r="BV3870" s="1">
        <v>40088</v>
      </c>
      <c r="BW3870">
        <f t="shared" ca="1" si="510"/>
        <v>2160</v>
      </c>
      <c r="BX3870">
        <v>2160</v>
      </c>
    </row>
    <row r="3871" spans="1:76" x14ac:dyDescent="0.25">
      <c r="A3871" s="1">
        <v>40089</v>
      </c>
      <c r="B3871">
        <v>2280</v>
      </c>
      <c r="C3871">
        <f t="shared" si="506"/>
        <v>2280</v>
      </c>
      <c r="D3871" t="s">
        <v>20</v>
      </c>
      <c r="E3871">
        <f t="shared" si="507"/>
        <v>1</v>
      </c>
      <c r="F3871">
        <f t="shared" si="508"/>
        <v>2009</v>
      </c>
      <c r="G3871" s="2">
        <f t="shared" si="509"/>
        <v>276</v>
      </c>
      <c r="BV3871" s="1">
        <v>40089</v>
      </c>
      <c r="BW3871">
        <f t="shared" ca="1" si="510"/>
        <v>2280</v>
      </c>
      <c r="BX3871">
        <v>2280</v>
      </c>
    </row>
    <row r="3872" spans="1:76" x14ac:dyDescent="0.25">
      <c r="A3872" s="1">
        <v>40090</v>
      </c>
      <c r="B3872">
        <v>2280</v>
      </c>
      <c r="C3872">
        <f t="shared" si="506"/>
        <v>2280</v>
      </c>
      <c r="D3872" t="s">
        <v>20</v>
      </c>
      <c r="E3872">
        <f t="shared" si="507"/>
        <v>1</v>
      </c>
      <c r="F3872">
        <f t="shared" si="508"/>
        <v>2009</v>
      </c>
      <c r="G3872" s="2">
        <f t="shared" si="509"/>
        <v>277</v>
      </c>
      <c r="BV3872" s="1">
        <v>40090</v>
      </c>
      <c r="BW3872">
        <f t="shared" ca="1" si="510"/>
        <v>2280</v>
      </c>
      <c r="BX3872">
        <v>2280</v>
      </c>
    </row>
    <row r="3873" spans="1:76" x14ac:dyDescent="0.25">
      <c r="A3873" s="1">
        <v>40091</v>
      </c>
      <c r="B3873">
        <v>2160</v>
      </c>
      <c r="C3873">
        <f t="shared" si="506"/>
        <v>2160</v>
      </c>
      <c r="D3873" t="s">
        <v>20</v>
      </c>
      <c r="E3873">
        <f t="shared" si="507"/>
        <v>1</v>
      </c>
      <c r="F3873">
        <f t="shared" si="508"/>
        <v>2009</v>
      </c>
      <c r="G3873" s="2">
        <f t="shared" si="509"/>
        <v>278</v>
      </c>
      <c r="BV3873" s="1">
        <v>40091</v>
      </c>
      <c r="BW3873">
        <f t="shared" ca="1" si="510"/>
        <v>2160</v>
      </c>
      <c r="BX3873">
        <v>2160</v>
      </c>
    </row>
    <row r="3874" spans="1:76" x14ac:dyDescent="0.25">
      <c r="A3874" s="1">
        <v>40092</v>
      </c>
      <c r="B3874">
        <v>2150</v>
      </c>
      <c r="C3874">
        <f t="shared" si="506"/>
        <v>2150</v>
      </c>
      <c r="D3874" t="s">
        <v>20</v>
      </c>
      <c r="E3874">
        <f t="shared" si="507"/>
        <v>1</v>
      </c>
      <c r="F3874">
        <f t="shared" si="508"/>
        <v>2009</v>
      </c>
      <c r="G3874" s="2">
        <f t="shared" si="509"/>
        <v>279</v>
      </c>
      <c r="BV3874" s="1">
        <v>40092</v>
      </c>
      <c r="BW3874">
        <f t="shared" ca="1" si="510"/>
        <v>2150</v>
      </c>
      <c r="BX3874">
        <v>2150</v>
      </c>
    </row>
    <row r="3875" spans="1:76" x14ac:dyDescent="0.25">
      <c r="A3875" s="1">
        <v>40093</v>
      </c>
      <c r="B3875">
        <v>2240</v>
      </c>
      <c r="C3875">
        <f t="shared" si="506"/>
        <v>2240</v>
      </c>
      <c r="D3875" t="s">
        <v>20</v>
      </c>
      <c r="E3875">
        <f t="shared" si="507"/>
        <v>1</v>
      </c>
      <c r="F3875">
        <f t="shared" si="508"/>
        <v>2009</v>
      </c>
      <c r="G3875" s="2">
        <f t="shared" si="509"/>
        <v>280</v>
      </c>
      <c r="BV3875" s="1">
        <v>40093</v>
      </c>
      <c r="BW3875">
        <f t="shared" ca="1" si="510"/>
        <v>2240</v>
      </c>
      <c r="BX3875">
        <v>2240</v>
      </c>
    </row>
    <row r="3876" spans="1:76" x14ac:dyDescent="0.25">
      <c r="A3876" s="1">
        <v>40094</v>
      </c>
      <c r="B3876">
        <v>2340</v>
      </c>
      <c r="C3876">
        <f t="shared" si="506"/>
        <v>2340</v>
      </c>
      <c r="D3876" t="s">
        <v>20</v>
      </c>
      <c r="E3876">
        <f t="shared" si="507"/>
        <v>1</v>
      </c>
      <c r="F3876">
        <f t="shared" si="508"/>
        <v>2009</v>
      </c>
      <c r="G3876" s="2">
        <f t="shared" si="509"/>
        <v>281</v>
      </c>
      <c r="BV3876" s="1">
        <v>40094</v>
      </c>
      <c r="BW3876">
        <f t="shared" ca="1" si="510"/>
        <v>2340</v>
      </c>
      <c r="BX3876">
        <v>2340</v>
      </c>
    </row>
    <row r="3877" spans="1:76" x14ac:dyDescent="0.25">
      <c r="A3877" s="1">
        <v>40095</v>
      </c>
      <c r="B3877">
        <v>2390</v>
      </c>
      <c r="C3877">
        <f t="shared" si="506"/>
        <v>2390</v>
      </c>
      <c r="D3877" t="s">
        <v>20</v>
      </c>
      <c r="E3877">
        <f t="shared" si="507"/>
        <v>1</v>
      </c>
      <c r="F3877">
        <f t="shared" si="508"/>
        <v>2009</v>
      </c>
      <c r="G3877" s="2">
        <f t="shared" si="509"/>
        <v>282</v>
      </c>
      <c r="BV3877" s="1">
        <v>40095</v>
      </c>
      <c r="BW3877">
        <f t="shared" ca="1" si="510"/>
        <v>2390</v>
      </c>
      <c r="BX3877">
        <v>2390</v>
      </c>
    </row>
    <row r="3878" spans="1:76" x14ac:dyDescent="0.25">
      <c r="A3878" s="1">
        <v>40096</v>
      </c>
      <c r="B3878">
        <v>2210</v>
      </c>
      <c r="C3878">
        <f t="shared" si="506"/>
        <v>2210</v>
      </c>
      <c r="D3878" t="s">
        <v>20</v>
      </c>
      <c r="E3878">
        <f t="shared" si="507"/>
        <v>1</v>
      </c>
      <c r="F3878">
        <f t="shared" si="508"/>
        <v>2009</v>
      </c>
      <c r="G3878" s="2">
        <f t="shared" si="509"/>
        <v>283</v>
      </c>
      <c r="BV3878" s="1">
        <v>40096</v>
      </c>
      <c r="BW3878">
        <f t="shared" ca="1" si="510"/>
        <v>2210</v>
      </c>
      <c r="BX3878">
        <v>2210</v>
      </c>
    </row>
    <row r="3879" spans="1:76" x14ac:dyDescent="0.25">
      <c r="A3879" s="1">
        <v>40097</v>
      </c>
      <c r="B3879">
        <v>2130</v>
      </c>
      <c r="C3879">
        <f t="shared" si="506"/>
        <v>2130</v>
      </c>
      <c r="D3879" t="s">
        <v>20</v>
      </c>
      <c r="E3879">
        <f t="shared" si="507"/>
        <v>1</v>
      </c>
      <c r="F3879">
        <f t="shared" si="508"/>
        <v>2009</v>
      </c>
      <c r="G3879" s="2">
        <f t="shared" si="509"/>
        <v>284</v>
      </c>
      <c r="BV3879" s="1">
        <v>40097</v>
      </c>
      <c r="BW3879">
        <f t="shared" ca="1" si="510"/>
        <v>2130</v>
      </c>
      <c r="BX3879">
        <v>2130</v>
      </c>
    </row>
    <row r="3880" spans="1:76" x14ac:dyDescent="0.25">
      <c r="A3880" s="1">
        <v>40098</v>
      </c>
      <c r="B3880">
        <v>2030</v>
      </c>
      <c r="C3880">
        <f t="shared" si="506"/>
        <v>2030</v>
      </c>
      <c r="D3880" t="s">
        <v>20</v>
      </c>
      <c r="E3880">
        <f t="shared" si="507"/>
        <v>1</v>
      </c>
      <c r="F3880">
        <f t="shared" si="508"/>
        <v>2009</v>
      </c>
      <c r="G3880" s="2">
        <f t="shared" si="509"/>
        <v>285</v>
      </c>
      <c r="BV3880" s="1">
        <v>40098</v>
      </c>
      <c r="BW3880">
        <f t="shared" ca="1" si="510"/>
        <v>2030</v>
      </c>
      <c r="BX3880">
        <v>2030</v>
      </c>
    </row>
    <row r="3881" spans="1:76" x14ac:dyDescent="0.25">
      <c r="A3881" s="1">
        <v>40099</v>
      </c>
      <c r="B3881">
        <v>2020</v>
      </c>
      <c r="C3881">
        <f t="shared" si="506"/>
        <v>2020</v>
      </c>
      <c r="D3881" t="s">
        <v>20</v>
      </c>
      <c r="E3881">
        <f t="shared" si="507"/>
        <v>1</v>
      </c>
      <c r="F3881">
        <f t="shared" si="508"/>
        <v>2009</v>
      </c>
      <c r="G3881" s="2">
        <f t="shared" si="509"/>
        <v>286</v>
      </c>
      <c r="BV3881" s="1">
        <v>40099</v>
      </c>
      <c r="BW3881">
        <f t="shared" ca="1" si="510"/>
        <v>2020</v>
      </c>
      <c r="BX3881">
        <v>2020</v>
      </c>
    </row>
    <row r="3882" spans="1:76" x14ac:dyDescent="0.25">
      <c r="A3882" s="1">
        <v>40100</v>
      </c>
      <c r="B3882">
        <v>1910</v>
      </c>
      <c r="C3882">
        <f t="shared" si="506"/>
        <v>1910</v>
      </c>
      <c r="D3882" t="s">
        <v>20</v>
      </c>
      <c r="E3882">
        <f t="shared" si="507"/>
        <v>1</v>
      </c>
      <c r="F3882">
        <f t="shared" si="508"/>
        <v>2009</v>
      </c>
      <c r="G3882" s="2">
        <f t="shared" si="509"/>
        <v>287</v>
      </c>
      <c r="BV3882" s="1">
        <v>40100</v>
      </c>
      <c r="BW3882">
        <f t="shared" ca="1" si="510"/>
        <v>1910</v>
      </c>
      <c r="BX3882">
        <v>1910</v>
      </c>
    </row>
    <row r="3883" spans="1:76" x14ac:dyDescent="0.25">
      <c r="A3883" s="1">
        <v>40101</v>
      </c>
      <c r="B3883">
        <v>1730</v>
      </c>
      <c r="C3883">
        <f t="shared" si="506"/>
        <v>1730</v>
      </c>
      <c r="D3883" t="s">
        <v>20</v>
      </c>
      <c r="E3883">
        <f t="shared" si="507"/>
        <v>1</v>
      </c>
      <c r="F3883">
        <f t="shared" si="508"/>
        <v>2009</v>
      </c>
      <c r="G3883" s="2">
        <f t="shared" si="509"/>
        <v>288</v>
      </c>
      <c r="BV3883" s="1">
        <v>40101</v>
      </c>
      <c r="BW3883">
        <f t="shared" ca="1" si="510"/>
        <v>1730</v>
      </c>
      <c r="BX3883">
        <v>1730</v>
      </c>
    </row>
    <row r="3884" spans="1:76" x14ac:dyDescent="0.25">
      <c r="A3884" s="1">
        <v>40102</v>
      </c>
      <c r="B3884">
        <v>1620</v>
      </c>
      <c r="C3884">
        <f t="shared" si="506"/>
        <v>1620</v>
      </c>
      <c r="D3884" t="s">
        <v>20</v>
      </c>
      <c r="E3884">
        <f t="shared" si="507"/>
        <v>1</v>
      </c>
      <c r="F3884">
        <f t="shared" si="508"/>
        <v>2009</v>
      </c>
      <c r="G3884" s="2">
        <f t="shared" si="509"/>
        <v>289</v>
      </c>
      <c r="BV3884" s="1">
        <v>40102</v>
      </c>
      <c r="BW3884">
        <f t="shared" ca="1" si="510"/>
        <v>1620</v>
      </c>
      <c r="BX3884">
        <v>1620</v>
      </c>
    </row>
    <row r="3885" spans="1:76" x14ac:dyDescent="0.25">
      <c r="A3885" s="1">
        <v>40103</v>
      </c>
      <c r="B3885">
        <v>1530</v>
      </c>
      <c r="C3885">
        <f t="shared" si="506"/>
        <v>1530</v>
      </c>
      <c r="D3885" t="s">
        <v>20</v>
      </c>
      <c r="E3885">
        <f t="shared" si="507"/>
        <v>1</v>
      </c>
      <c r="F3885">
        <f t="shared" si="508"/>
        <v>2009</v>
      </c>
      <c r="G3885" s="2">
        <f t="shared" si="509"/>
        <v>290</v>
      </c>
      <c r="BV3885" s="1">
        <v>40103</v>
      </c>
      <c r="BW3885">
        <f t="shared" ca="1" si="510"/>
        <v>1530</v>
      </c>
      <c r="BX3885">
        <v>1530</v>
      </c>
    </row>
    <row r="3886" spans="1:76" x14ac:dyDescent="0.25">
      <c r="A3886" s="1">
        <v>40104</v>
      </c>
      <c r="B3886">
        <v>1560</v>
      </c>
      <c r="C3886">
        <f t="shared" si="506"/>
        <v>1560</v>
      </c>
      <c r="D3886" t="s">
        <v>20</v>
      </c>
      <c r="E3886">
        <f t="shared" si="507"/>
        <v>1</v>
      </c>
      <c r="F3886">
        <f t="shared" si="508"/>
        <v>2009</v>
      </c>
      <c r="G3886" s="2">
        <f t="shared" si="509"/>
        <v>291</v>
      </c>
      <c r="BV3886" s="1">
        <v>40104</v>
      </c>
      <c r="BW3886">
        <f t="shared" ca="1" si="510"/>
        <v>1560</v>
      </c>
      <c r="BX3886">
        <v>1560</v>
      </c>
    </row>
    <row r="3887" spans="1:76" x14ac:dyDescent="0.25">
      <c r="A3887" s="1">
        <v>40105</v>
      </c>
      <c r="B3887">
        <v>1620</v>
      </c>
      <c r="C3887">
        <f t="shared" si="506"/>
        <v>1620</v>
      </c>
      <c r="D3887" t="s">
        <v>20</v>
      </c>
      <c r="E3887">
        <f t="shared" si="507"/>
        <v>1</v>
      </c>
      <c r="F3887">
        <f t="shared" si="508"/>
        <v>2009</v>
      </c>
      <c r="G3887" s="2">
        <f t="shared" si="509"/>
        <v>292</v>
      </c>
      <c r="BV3887" s="1">
        <v>40105</v>
      </c>
      <c r="BW3887">
        <f t="shared" ca="1" si="510"/>
        <v>1620</v>
      </c>
      <c r="BX3887">
        <v>1620</v>
      </c>
    </row>
    <row r="3888" spans="1:76" x14ac:dyDescent="0.25">
      <c r="A3888" s="1">
        <v>40106</v>
      </c>
      <c r="B3888">
        <v>1650</v>
      </c>
      <c r="C3888">
        <f t="shared" si="506"/>
        <v>1650</v>
      </c>
      <c r="D3888" t="s">
        <v>20</v>
      </c>
      <c r="E3888">
        <f t="shared" si="507"/>
        <v>1</v>
      </c>
      <c r="F3888">
        <f t="shared" si="508"/>
        <v>2009</v>
      </c>
      <c r="G3888" s="2">
        <f t="shared" si="509"/>
        <v>293</v>
      </c>
      <c r="BV3888" s="1">
        <v>40106</v>
      </c>
      <c r="BW3888">
        <f t="shared" ca="1" si="510"/>
        <v>1650</v>
      </c>
      <c r="BX3888">
        <v>1650</v>
      </c>
    </row>
    <row r="3889" spans="1:76" x14ac:dyDescent="0.25">
      <c r="A3889" s="1">
        <v>40107</v>
      </c>
      <c r="B3889">
        <v>1600</v>
      </c>
      <c r="C3889">
        <f t="shared" si="506"/>
        <v>1600</v>
      </c>
      <c r="D3889" t="s">
        <v>20</v>
      </c>
      <c r="E3889">
        <f t="shared" si="507"/>
        <v>1</v>
      </c>
      <c r="F3889">
        <f t="shared" si="508"/>
        <v>2009</v>
      </c>
      <c r="G3889" s="2">
        <f t="shared" si="509"/>
        <v>294</v>
      </c>
      <c r="BV3889" s="1">
        <v>40107</v>
      </c>
      <c r="BW3889">
        <f t="shared" ca="1" si="510"/>
        <v>1600</v>
      </c>
      <c r="BX3889">
        <v>1600</v>
      </c>
    </row>
    <row r="3890" spans="1:76" x14ac:dyDescent="0.25">
      <c r="A3890" s="1">
        <v>40108</v>
      </c>
      <c r="B3890">
        <v>1380</v>
      </c>
      <c r="C3890">
        <f t="shared" si="506"/>
        <v>1380</v>
      </c>
      <c r="D3890" t="s">
        <v>20</v>
      </c>
      <c r="E3890">
        <f t="shared" si="507"/>
        <v>1</v>
      </c>
      <c r="F3890">
        <f t="shared" si="508"/>
        <v>2009</v>
      </c>
      <c r="G3890" s="2">
        <f t="shared" si="509"/>
        <v>295</v>
      </c>
      <c r="BV3890" s="1">
        <v>40108</v>
      </c>
      <c r="BW3890">
        <f t="shared" ca="1" si="510"/>
        <v>1380</v>
      </c>
      <c r="BX3890">
        <v>1380</v>
      </c>
    </row>
    <row r="3891" spans="1:76" x14ac:dyDescent="0.25">
      <c r="A3891" s="1">
        <v>40109</v>
      </c>
      <c r="C3891" t="str">
        <f t="shared" si="506"/>
        <v>XX</v>
      </c>
      <c r="E3891">
        <f t="shared" si="507"/>
        <v>0</v>
      </c>
      <c r="F3891">
        <f t="shared" si="508"/>
        <v>2009</v>
      </c>
      <c r="G3891" s="2">
        <f t="shared" si="509"/>
        <v>296</v>
      </c>
      <c r="BV3891" s="1">
        <v>40109</v>
      </c>
      <c r="BW3891" t="str">
        <f t="shared" ca="1" si="510"/>
        <v>XX</v>
      </c>
      <c r="BX3891" t="s">
        <v>2</v>
      </c>
    </row>
    <row r="3892" spans="1:76" x14ac:dyDescent="0.25">
      <c r="A3892" s="1">
        <v>40110</v>
      </c>
      <c r="C3892" t="str">
        <f t="shared" si="506"/>
        <v>XX</v>
      </c>
      <c r="E3892">
        <f t="shared" si="507"/>
        <v>0</v>
      </c>
      <c r="F3892">
        <f t="shared" si="508"/>
        <v>2009</v>
      </c>
      <c r="G3892" s="2">
        <f t="shared" si="509"/>
        <v>297</v>
      </c>
      <c r="BV3892" s="1">
        <v>40110</v>
      </c>
      <c r="BW3892" t="str">
        <f t="shared" ca="1" si="510"/>
        <v>XX</v>
      </c>
      <c r="BX3892" t="s">
        <v>2</v>
      </c>
    </row>
    <row r="3893" spans="1:76" x14ac:dyDescent="0.25">
      <c r="A3893" s="1">
        <v>40111</v>
      </c>
      <c r="C3893" t="str">
        <f t="shared" si="506"/>
        <v>XX</v>
      </c>
      <c r="E3893">
        <f t="shared" si="507"/>
        <v>0</v>
      </c>
      <c r="F3893">
        <f t="shared" si="508"/>
        <v>2009</v>
      </c>
      <c r="G3893" s="2">
        <f t="shared" si="509"/>
        <v>298</v>
      </c>
      <c r="BV3893" s="1">
        <v>40111</v>
      </c>
      <c r="BW3893" t="str">
        <f t="shared" ca="1" si="510"/>
        <v>XX</v>
      </c>
      <c r="BX3893" t="s">
        <v>2</v>
      </c>
    </row>
    <row r="3894" spans="1:76" x14ac:dyDescent="0.25">
      <c r="A3894" s="1">
        <v>40112</v>
      </c>
      <c r="C3894" t="str">
        <f t="shared" si="506"/>
        <v>XX</v>
      </c>
      <c r="E3894">
        <f t="shared" si="507"/>
        <v>0</v>
      </c>
      <c r="F3894">
        <f t="shared" si="508"/>
        <v>2009</v>
      </c>
      <c r="G3894" s="2">
        <f t="shared" si="509"/>
        <v>299</v>
      </c>
      <c r="BV3894" s="1">
        <v>40112</v>
      </c>
      <c r="BW3894" t="str">
        <f t="shared" ca="1" si="510"/>
        <v>XX</v>
      </c>
      <c r="BX3894" t="s">
        <v>2</v>
      </c>
    </row>
    <row r="3895" spans="1:76" x14ac:dyDescent="0.25">
      <c r="A3895" s="1">
        <v>40113</v>
      </c>
      <c r="C3895" t="str">
        <f t="shared" si="506"/>
        <v>XX</v>
      </c>
      <c r="E3895">
        <f t="shared" si="507"/>
        <v>0</v>
      </c>
      <c r="F3895">
        <f t="shared" si="508"/>
        <v>2009</v>
      </c>
      <c r="G3895" s="2">
        <f t="shared" si="509"/>
        <v>300</v>
      </c>
      <c r="BV3895" s="1">
        <v>40113</v>
      </c>
      <c r="BW3895" t="str">
        <f t="shared" ca="1" si="510"/>
        <v>XX</v>
      </c>
      <c r="BX3895" t="s">
        <v>2</v>
      </c>
    </row>
    <row r="3896" spans="1:76" x14ac:dyDescent="0.25">
      <c r="A3896" s="1">
        <v>40114</v>
      </c>
      <c r="B3896">
        <v>1910</v>
      </c>
      <c r="C3896">
        <f t="shared" si="506"/>
        <v>1910</v>
      </c>
      <c r="D3896" t="s">
        <v>20</v>
      </c>
      <c r="E3896">
        <f t="shared" si="507"/>
        <v>1</v>
      </c>
      <c r="F3896">
        <f t="shared" si="508"/>
        <v>2009</v>
      </c>
      <c r="G3896" s="2">
        <f t="shared" si="509"/>
        <v>301</v>
      </c>
      <c r="BV3896" s="1">
        <v>40114</v>
      </c>
      <c r="BW3896">
        <f t="shared" ca="1" si="510"/>
        <v>1910</v>
      </c>
      <c r="BX3896">
        <v>1910</v>
      </c>
    </row>
    <row r="3897" spans="1:76" x14ac:dyDescent="0.25">
      <c r="A3897" s="1">
        <v>40115</v>
      </c>
      <c r="B3897">
        <v>1800</v>
      </c>
      <c r="C3897">
        <f t="shared" si="506"/>
        <v>1800</v>
      </c>
      <c r="D3897" t="s">
        <v>20</v>
      </c>
      <c r="E3897">
        <f t="shared" si="507"/>
        <v>1</v>
      </c>
      <c r="F3897">
        <f t="shared" si="508"/>
        <v>2009</v>
      </c>
      <c r="G3897" s="2">
        <f t="shared" si="509"/>
        <v>302</v>
      </c>
      <c r="BV3897" s="1">
        <v>40115</v>
      </c>
      <c r="BW3897">
        <f t="shared" ca="1" si="510"/>
        <v>1800</v>
      </c>
      <c r="BX3897">
        <v>1800</v>
      </c>
    </row>
    <row r="3898" spans="1:76" x14ac:dyDescent="0.25">
      <c r="A3898" s="1">
        <v>40116</v>
      </c>
      <c r="B3898">
        <v>1970</v>
      </c>
      <c r="C3898">
        <f t="shared" si="506"/>
        <v>1970</v>
      </c>
      <c r="D3898" t="s">
        <v>20</v>
      </c>
      <c r="E3898">
        <f t="shared" si="507"/>
        <v>1</v>
      </c>
      <c r="F3898">
        <f t="shared" si="508"/>
        <v>2009</v>
      </c>
      <c r="G3898" s="2">
        <f t="shared" si="509"/>
        <v>303</v>
      </c>
      <c r="BV3898" s="1">
        <v>40116</v>
      </c>
      <c r="BW3898">
        <f t="shared" ca="1" si="510"/>
        <v>1970</v>
      </c>
      <c r="BX3898">
        <v>1970</v>
      </c>
    </row>
    <row r="3899" spans="1:76" x14ac:dyDescent="0.25">
      <c r="A3899" s="1">
        <v>40117</v>
      </c>
      <c r="B3899">
        <v>2210</v>
      </c>
      <c r="C3899">
        <f t="shared" si="506"/>
        <v>2210</v>
      </c>
      <c r="D3899" t="s">
        <v>20</v>
      </c>
      <c r="E3899">
        <f t="shared" si="507"/>
        <v>1</v>
      </c>
      <c r="F3899">
        <f t="shared" si="508"/>
        <v>2009</v>
      </c>
      <c r="G3899" s="2">
        <f t="shared" si="509"/>
        <v>304</v>
      </c>
      <c r="BV3899" s="1">
        <v>40117</v>
      </c>
      <c r="BW3899">
        <f t="shared" ca="1" si="510"/>
        <v>2210</v>
      </c>
      <c r="BX3899">
        <v>2210</v>
      </c>
    </row>
    <row r="3900" spans="1:76" x14ac:dyDescent="0.25">
      <c r="A3900" s="1">
        <v>40118</v>
      </c>
      <c r="B3900">
        <v>2310</v>
      </c>
      <c r="C3900">
        <f t="shared" si="506"/>
        <v>2310</v>
      </c>
      <c r="D3900" t="s">
        <v>20</v>
      </c>
      <c r="E3900">
        <f t="shared" si="507"/>
        <v>1</v>
      </c>
      <c r="F3900">
        <f t="shared" si="508"/>
        <v>2009</v>
      </c>
      <c r="G3900" s="2">
        <f t="shared" si="509"/>
        <v>305</v>
      </c>
      <c r="BV3900" s="1">
        <v>40118</v>
      </c>
      <c r="BW3900">
        <f t="shared" ca="1" si="510"/>
        <v>2310</v>
      </c>
      <c r="BX3900">
        <v>2310</v>
      </c>
    </row>
    <row r="3901" spans="1:76" x14ac:dyDescent="0.25">
      <c r="A3901" s="1">
        <v>40119</v>
      </c>
      <c r="B3901">
        <v>2350</v>
      </c>
      <c r="C3901">
        <f t="shared" si="506"/>
        <v>2350</v>
      </c>
      <c r="D3901" t="s">
        <v>20</v>
      </c>
      <c r="E3901">
        <f t="shared" si="507"/>
        <v>1</v>
      </c>
      <c r="F3901">
        <f t="shared" si="508"/>
        <v>2009</v>
      </c>
      <c r="G3901" s="2">
        <f t="shared" si="509"/>
        <v>306</v>
      </c>
      <c r="BV3901" s="1">
        <v>40119</v>
      </c>
      <c r="BW3901">
        <f t="shared" ca="1" si="510"/>
        <v>2350</v>
      </c>
      <c r="BX3901">
        <v>2350</v>
      </c>
    </row>
    <row r="3902" spans="1:76" x14ac:dyDescent="0.25">
      <c r="A3902" s="1">
        <v>40120</v>
      </c>
      <c r="B3902">
        <v>2380</v>
      </c>
      <c r="C3902">
        <f t="shared" si="506"/>
        <v>2380</v>
      </c>
      <c r="D3902" t="s">
        <v>20</v>
      </c>
      <c r="E3902">
        <f t="shared" si="507"/>
        <v>1</v>
      </c>
      <c r="F3902">
        <f t="shared" si="508"/>
        <v>2009</v>
      </c>
      <c r="G3902" s="2">
        <f t="shared" si="509"/>
        <v>307</v>
      </c>
      <c r="BV3902" s="1">
        <v>40120</v>
      </c>
      <c r="BW3902">
        <f t="shared" ca="1" si="510"/>
        <v>2380</v>
      </c>
      <c r="BX3902">
        <v>2380</v>
      </c>
    </row>
    <row r="3903" spans="1:76" x14ac:dyDescent="0.25">
      <c r="A3903" s="1">
        <v>40121</v>
      </c>
      <c r="B3903">
        <v>2390</v>
      </c>
      <c r="C3903">
        <f t="shared" si="506"/>
        <v>2390</v>
      </c>
      <c r="D3903" t="s">
        <v>20</v>
      </c>
      <c r="E3903">
        <f t="shared" si="507"/>
        <v>1</v>
      </c>
      <c r="F3903">
        <f t="shared" si="508"/>
        <v>2009</v>
      </c>
      <c r="G3903" s="2">
        <f t="shared" si="509"/>
        <v>308</v>
      </c>
      <c r="BV3903" s="1">
        <v>40121</v>
      </c>
      <c r="BW3903">
        <f t="shared" ca="1" si="510"/>
        <v>2390</v>
      </c>
      <c r="BX3903">
        <v>2390</v>
      </c>
    </row>
    <row r="3904" spans="1:76" x14ac:dyDescent="0.25">
      <c r="A3904" s="1">
        <v>40122</v>
      </c>
      <c r="B3904">
        <v>2370</v>
      </c>
      <c r="C3904">
        <f t="shared" si="506"/>
        <v>2370</v>
      </c>
      <c r="D3904" t="s">
        <v>20</v>
      </c>
      <c r="E3904">
        <f t="shared" si="507"/>
        <v>1</v>
      </c>
      <c r="F3904">
        <f t="shared" si="508"/>
        <v>2009</v>
      </c>
      <c r="G3904" s="2">
        <f t="shared" si="509"/>
        <v>309</v>
      </c>
      <c r="BV3904" s="1">
        <v>40122</v>
      </c>
      <c r="BW3904">
        <f t="shared" ca="1" si="510"/>
        <v>2370</v>
      </c>
      <c r="BX3904">
        <v>2370</v>
      </c>
    </row>
    <row r="3905" spans="1:76" x14ac:dyDescent="0.25">
      <c r="A3905" s="1">
        <v>40123</v>
      </c>
      <c r="B3905">
        <v>2390</v>
      </c>
      <c r="C3905">
        <f t="shared" si="506"/>
        <v>2390</v>
      </c>
      <c r="D3905" t="s">
        <v>20</v>
      </c>
      <c r="E3905">
        <f t="shared" si="507"/>
        <v>1</v>
      </c>
      <c r="F3905">
        <f t="shared" si="508"/>
        <v>2009</v>
      </c>
      <c r="G3905" s="2">
        <f t="shared" si="509"/>
        <v>310</v>
      </c>
      <c r="BV3905" s="1">
        <v>40123</v>
      </c>
      <c r="BW3905">
        <f t="shared" ca="1" si="510"/>
        <v>2390</v>
      </c>
      <c r="BX3905">
        <v>2390</v>
      </c>
    </row>
    <row r="3906" spans="1:76" x14ac:dyDescent="0.25">
      <c r="A3906" s="1">
        <v>40124</v>
      </c>
      <c r="B3906">
        <v>2370</v>
      </c>
      <c r="C3906">
        <f t="shared" si="506"/>
        <v>2370</v>
      </c>
      <c r="D3906" t="s">
        <v>20</v>
      </c>
      <c r="E3906">
        <f t="shared" si="507"/>
        <v>1</v>
      </c>
      <c r="F3906">
        <f t="shared" si="508"/>
        <v>2009</v>
      </c>
      <c r="G3906" s="2">
        <f t="shared" si="509"/>
        <v>311</v>
      </c>
      <c r="BV3906" s="1">
        <v>40124</v>
      </c>
      <c r="BW3906">
        <f t="shared" ca="1" si="510"/>
        <v>2370</v>
      </c>
      <c r="BX3906">
        <v>2370</v>
      </c>
    </row>
    <row r="3907" spans="1:76" x14ac:dyDescent="0.25">
      <c r="A3907" s="1">
        <v>40125</v>
      </c>
      <c r="B3907">
        <v>2320</v>
      </c>
      <c r="C3907">
        <f t="shared" ref="C3907:C3970" si="511">IF(ISNUMBER(B3907),B3907,"XX")</f>
        <v>2320</v>
      </c>
      <c r="D3907" t="s">
        <v>20</v>
      </c>
      <c r="E3907">
        <f t="shared" ref="E3907:E3970" si="512">IF(LEFT(D3907,1)="A",1,0)</f>
        <v>1</v>
      </c>
      <c r="F3907">
        <f t="shared" ref="F3907:F3970" si="513">YEAR(A3907)</f>
        <v>2009</v>
      </c>
      <c r="G3907" s="2">
        <f t="shared" ref="G3907:G3970" si="514">DATE(YEAR(A3907),MONTH(A3907),DAY(A3907))-DATE(YEAR(A3907),1,0)</f>
        <v>312</v>
      </c>
      <c r="BV3907" s="1">
        <v>40125</v>
      </c>
      <c r="BW3907">
        <f t="shared" ref="BW3907:BW3970" ca="1" si="515">OFFSET($BA$1,MATCH(DATE(YEAR(BV3907),MONTH(BV3907),DAY(BV3907))-DATE(YEAR(BV3907),1,0),$BA$2:$BA$366,0),MATCH(YEAR(BV3907),$BB$1:$BO$1,0))</f>
        <v>2320</v>
      </c>
      <c r="BX3907">
        <v>2320</v>
      </c>
    </row>
    <row r="3908" spans="1:76" x14ac:dyDescent="0.25">
      <c r="A3908" s="1">
        <v>40126</v>
      </c>
      <c r="B3908">
        <v>2300</v>
      </c>
      <c r="C3908">
        <f t="shared" si="511"/>
        <v>2300</v>
      </c>
      <c r="D3908" t="s">
        <v>20</v>
      </c>
      <c r="E3908">
        <f t="shared" si="512"/>
        <v>1</v>
      </c>
      <c r="F3908">
        <f t="shared" si="513"/>
        <v>2009</v>
      </c>
      <c r="G3908" s="2">
        <f t="shared" si="514"/>
        <v>313</v>
      </c>
      <c r="BV3908" s="1">
        <v>40126</v>
      </c>
      <c r="BW3908">
        <f t="shared" ca="1" si="515"/>
        <v>2300</v>
      </c>
      <c r="BX3908">
        <v>2300</v>
      </c>
    </row>
    <row r="3909" spans="1:76" x14ac:dyDescent="0.25">
      <c r="A3909" s="1">
        <v>40127</v>
      </c>
      <c r="B3909">
        <v>2380</v>
      </c>
      <c r="C3909">
        <f t="shared" si="511"/>
        <v>2380</v>
      </c>
      <c r="D3909" t="s">
        <v>20</v>
      </c>
      <c r="E3909">
        <f t="shared" si="512"/>
        <v>1</v>
      </c>
      <c r="F3909">
        <f t="shared" si="513"/>
        <v>2009</v>
      </c>
      <c r="G3909" s="2">
        <f t="shared" si="514"/>
        <v>314</v>
      </c>
      <c r="BV3909" s="1">
        <v>40127</v>
      </c>
      <c r="BW3909">
        <f t="shared" ca="1" si="515"/>
        <v>2380</v>
      </c>
      <c r="BX3909">
        <v>2380</v>
      </c>
    </row>
    <row r="3910" spans="1:76" x14ac:dyDescent="0.25">
      <c r="A3910" s="1">
        <v>40128</v>
      </c>
      <c r="B3910">
        <v>2430</v>
      </c>
      <c r="C3910">
        <f t="shared" si="511"/>
        <v>2430</v>
      </c>
      <c r="D3910" t="s">
        <v>20</v>
      </c>
      <c r="E3910">
        <f t="shared" si="512"/>
        <v>1</v>
      </c>
      <c r="F3910">
        <f t="shared" si="513"/>
        <v>2009</v>
      </c>
      <c r="G3910" s="2">
        <f t="shared" si="514"/>
        <v>315</v>
      </c>
      <c r="BV3910" s="1">
        <v>40128</v>
      </c>
      <c r="BW3910">
        <f t="shared" ca="1" si="515"/>
        <v>2430</v>
      </c>
      <c r="BX3910">
        <v>2430</v>
      </c>
    </row>
    <row r="3911" spans="1:76" x14ac:dyDescent="0.25">
      <c r="A3911" s="1">
        <v>40129</v>
      </c>
      <c r="B3911">
        <v>2430</v>
      </c>
      <c r="C3911">
        <f t="shared" si="511"/>
        <v>2430</v>
      </c>
      <c r="D3911" t="s">
        <v>20</v>
      </c>
      <c r="E3911">
        <f t="shared" si="512"/>
        <v>1</v>
      </c>
      <c r="F3911">
        <f t="shared" si="513"/>
        <v>2009</v>
      </c>
      <c r="G3911" s="2">
        <f t="shared" si="514"/>
        <v>316</v>
      </c>
      <c r="BV3911" s="1">
        <v>40129</v>
      </c>
      <c r="BW3911">
        <f t="shared" ca="1" si="515"/>
        <v>2430</v>
      </c>
      <c r="BX3911">
        <v>2430</v>
      </c>
    </row>
    <row r="3912" spans="1:76" x14ac:dyDescent="0.25">
      <c r="A3912" s="1">
        <v>40130</v>
      </c>
      <c r="B3912">
        <v>2460</v>
      </c>
      <c r="C3912">
        <f t="shared" si="511"/>
        <v>2460</v>
      </c>
      <c r="D3912" t="s">
        <v>20</v>
      </c>
      <c r="E3912">
        <f t="shared" si="512"/>
        <v>1</v>
      </c>
      <c r="F3912">
        <f t="shared" si="513"/>
        <v>2009</v>
      </c>
      <c r="G3912" s="2">
        <f t="shared" si="514"/>
        <v>317</v>
      </c>
      <c r="BV3912" s="1">
        <v>40130</v>
      </c>
      <c r="BW3912">
        <f t="shared" ca="1" si="515"/>
        <v>2460</v>
      </c>
      <c r="BX3912">
        <v>2460</v>
      </c>
    </row>
    <row r="3913" spans="1:76" x14ac:dyDescent="0.25">
      <c r="A3913" s="1">
        <v>40131</v>
      </c>
      <c r="B3913">
        <v>1570</v>
      </c>
      <c r="C3913">
        <f t="shared" si="511"/>
        <v>1570</v>
      </c>
      <c r="D3913" t="s">
        <v>20</v>
      </c>
      <c r="E3913">
        <f t="shared" si="512"/>
        <v>1</v>
      </c>
      <c r="F3913">
        <f t="shared" si="513"/>
        <v>2009</v>
      </c>
      <c r="G3913" s="2">
        <f t="shared" si="514"/>
        <v>318</v>
      </c>
      <c r="BV3913" s="1">
        <v>40131</v>
      </c>
      <c r="BW3913">
        <f t="shared" ca="1" si="515"/>
        <v>1570</v>
      </c>
      <c r="BX3913">
        <v>1570</v>
      </c>
    </row>
    <row r="3914" spans="1:76" x14ac:dyDescent="0.25">
      <c r="A3914" s="1">
        <v>40132</v>
      </c>
      <c r="B3914">
        <v>1270</v>
      </c>
      <c r="C3914">
        <f t="shared" si="511"/>
        <v>1270</v>
      </c>
      <c r="D3914" t="s">
        <v>20</v>
      </c>
      <c r="E3914">
        <f t="shared" si="512"/>
        <v>1</v>
      </c>
      <c r="F3914">
        <f t="shared" si="513"/>
        <v>2009</v>
      </c>
      <c r="G3914" s="2">
        <f t="shared" si="514"/>
        <v>319</v>
      </c>
      <c r="BV3914" s="1">
        <v>40132</v>
      </c>
      <c r="BW3914">
        <f t="shared" ca="1" si="515"/>
        <v>1270</v>
      </c>
      <c r="BX3914">
        <v>1270</v>
      </c>
    </row>
    <row r="3915" spans="1:76" x14ac:dyDescent="0.25">
      <c r="A3915" s="1">
        <v>40133</v>
      </c>
      <c r="B3915">
        <v>1490</v>
      </c>
      <c r="C3915">
        <f t="shared" si="511"/>
        <v>1490</v>
      </c>
      <c r="D3915" t="s">
        <v>20</v>
      </c>
      <c r="E3915">
        <f t="shared" si="512"/>
        <v>1</v>
      </c>
      <c r="F3915">
        <f t="shared" si="513"/>
        <v>2009</v>
      </c>
      <c r="G3915" s="2">
        <f t="shared" si="514"/>
        <v>320</v>
      </c>
      <c r="BV3915" s="1">
        <v>40133</v>
      </c>
      <c r="BW3915">
        <f t="shared" ca="1" si="515"/>
        <v>1490</v>
      </c>
      <c r="BX3915">
        <v>1490</v>
      </c>
    </row>
    <row r="3916" spans="1:76" x14ac:dyDescent="0.25">
      <c r="A3916" s="1">
        <v>40134</v>
      </c>
      <c r="B3916">
        <v>1810</v>
      </c>
      <c r="C3916">
        <f t="shared" si="511"/>
        <v>1810</v>
      </c>
      <c r="D3916" t="s">
        <v>20</v>
      </c>
      <c r="E3916">
        <f t="shared" si="512"/>
        <v>1</v>
      </c>
      <c r="F3916">
        <f t="shared" si="513"/>
        <v>2009</v>
      </c>
      <c r="G3916" s="2">
        <f t="shared" si="514"/>
        <v>321</v>
      </c>
      <c r="BV3916" s="1">
        <v>40134</v>
      </c>
      <c r="BW3916">
        <f t="shared" ca="1" si="515"/>
        <v>1810</v>
      </c>
      <c r="BX3916">
        <v>1810</v>
      </c>
    </row>
    <row r="3917" spans="1:76" x14ac:dyDescent="0.25">
      <c r="A3917" s="1">
        <v>40135</v>
      </c>
      <c r="B3917">
        <v>1940</v>
      </c>
      <c r="C3917">
        <f t="shared" si="511"/>
        <v>1940</v>
      </c>
      <c r="D3917" t="s">
        <v>20</v>
      </c>
      <c r="E3917">
        <f t="shared" si="512"/>
        <v>1</v>
      </c>
      <c r="F3917">
        <f t="shared" si="513"/>
        <v>2009</v>
      </c>
      <c r="G3917" s="2">
        <f t="shared" si="514"/>
        <v>322</v>
      </c>
      <c r="BV3917" s="1">
        <v>40135</v>
      </c>
      <c r="BW3917">
        <f t="shared" ca="1" si="515"/>
        <v>1940</v>
      </c>
      <c r="BX3917">
        <v>1940</v>
      </c>
    </row>
    <row r="3918" spans="1:76" x14ac:dyDescent="0.25">
      <c r="A3918" s="1">
        <v>40136</v>
      </c>
      <c r="B3918">
        <v>2020</v>
      </c>
      <c r="C3918">
        <f t="shared" si="511"/>
        <v>2020</v>
      </c>
      <c r="D3918" t="s">
        <v>20</v>
      </c>
      <c r="E3918">
        <f t="shared" si="512"/>
        <v>1</v>
      </c>
      <c r="F3918">
        <f t="shared" si="513"/>
        <v>2009</v>
      </c>
      <c r="G3918" s="2">
        <f t="shared" si="514"/>
        <v>323</v>
      </c>
      <c r="BV3918" s="1">
        <v>40136</v>
      </c>
      <c r="BW3918">
        <f t="shared" ca="1" si="515"/>
        <v>2020</v>
      </c>
      <c r="BX3918">
        <v>2020</v>
      </c>
    </row>
    <row r="3919" spans="1:76" x14ac:dyDescent="0.25">
      <c r="A3919" s="1">
        <v>40137</v>
      </c>
      <c r="C3919" t="str">
        <f t="shared" si="511"/>
        <v>XX</v>
      </c>
      <c r="E3919">
        <f t="shared" si="512"/>
        <v>0</v>
      </c>
      <c r="F3919">
        <f t="shared" si="513"/>
        <v>2009</v>
      </c>
      <c r="G3919" s="2">
        <f t="shared" si="514"/>
        <v>324</v>
      </c>
      <c r="BV3919" s="1">
        <v>40137</v>
      </c>
      <c r="BW3919" t="str">
        <f t="shared" ca="1" si="515"/>
        <v>XX</v>
      </c>
      <c r="BX3919" t="s">
        <v>2</v>
      </c>
    </row>
    <row r="3920" spans="1:76" x14ac:dyDescent="0.25">
      <c r="A3920" s="1">
        <v>40138</v>
      </c>
      <c r="C3920" t="str">
        <f t="shared" si="511"/>
        <v>XX</v>
      </c>
      <c r="E3920">
        <f t="shared" si="512"/>
        <v>0</v>
      </c>
      <c r="F3920">
        <f t="shared" si="513"/>
        <v>2009</v>
      </c>
      <c r="G3920" s="2">
        <f t="shared" si="514"/>
        <v>325</v>
      </c>
      <c r="BV3920" s="1">
        <v>40138</v>
      </c>
      <c r="BW3920" t="str">
        <f t="shared" ca="1" si="515"/>
        <v>XX</v>
      </c>
      <c r="BX3920" t="s">
        <v>2</v>
      </c>
    </row>
    <row r="3921" spans="1:76" x14ac:dyDescent="0.25">
      <c r="A3921" s="1">
        <v>40139</v>
      </c>
      <c r="C3921" t="str">
        <f t="shared" si="511"/>
        <v>XX</v>
      </c>
      <c r="E3921">
        <f t="shared" si="512"/>
        <v>0</v>
      </c>
      <c r="F3921">
        <f t="shared" si="513"/>
        <v>2009</v>
      </c>
      <c r="G3921" s="2">
        <f t="shared" si="514"/>
        <v>326</v>
      </c>
      <c r="BV3921" s="1">
        <v>40139</v>
      </c>
      <c r="BW3921" t="str">
        <f t="shared" ca="1" si="515"/>
        <v>XX</v>
      </c>
      <c r="BX3921" t="s">
        <v>2</v>
      </c>
    </row>
    <row r="3922" spans="1:76" x14ac:dyDescent="0.25">
      <c r="A3922" s="1">
        <v>40140</v>
      </c>
      <c r="C3922" t="str">
        <f t="shared" si="511"/>
        <v>XX</v>
      </c>
      <c r="E3922">
        <f t="shared" si="512"/>
        <v>0</v>
      </c>
      <c r="F3922">
        <f t="shared" si="513"/>
        <v>2009</v>
      </c>
      <c r="G3922" s="2">
        <f t="shared" si="514"/>
        <v>327</v>
      </c>
      <c r="BV3922" s="1">
        <v>40140</v>
      </c>
      <c r="BW3922" t="str">
        <f t="shared" ca="1" si="515"/>
        <v>XX</v>
      </c>
      <c r="BX3922" t="s">
        <v>2</v>
      </c>
    </row>
    <row r="3923" spans="1:76" x14ac:dyDescent="0.25">
      <c r="A3923" s="1">
        <v>40141</v>
      </c>
      <c r="C3923" t="str">
        <f t="shared" si="511"/>
        <v>XX</v>
      </c>
      <c r="E3923">
        <f t="shared" si="512"/>
        <v>0</v>
      </c>
      <c r="F3923">
        <f t="shared" si="513"/>
        <v>2009</v>
      </c>
      <c r="G3923" s="2">
        <f t="shared" si="514"/>
        <v>328</v>
      </c>
      <c r="BV3923" s="1">
        <v>40141</v>
      </c>
      <c r="BW3923" t="str">
        <f t="shared" ca="1" si="515"/>
        <v>XX</v>
      </c>
      <c r="BX3923" t="s">
        <v>2</v>
      </c>
    </row>
    <row r="3924" spans="1:76" x14ac:dyDescent="0.25">
      <c r="A3924" s="1">
        <v>40142</v>
      </c>
      <c r="B3924">
        <v>2250</v>
      </c>
      <c r="C3924">
        <f t="shared" si="511"/>
        <v>2250</v>
      </c>
      <c r="D3924" t="s">
        <v>20</v>
      </c>
      <c r="E3924">
        <f t="shared" si="512"/>
        <v>1</v>
      </c>
      <c r="F3924">
        <f t="shared" si="513"/>
        <v>2009</v>
      </c>
      <c r="G3924" s="2">
        <f t="shared" si="514"/>
        <v>329</v>
      </c>
      <c r="BV3924" s="1">
        <v>40142</v>
      </c>
      <c r="BW3924">
        <f t="shared" ca="1" si="515"/>
        <v>2250</v>
      </c>
      <c r="BX3924">
        <v>2250</v>
      </c>
    </row>
    <row r="3925" spans="1:76" x14ac:dyDescent="0.25">
      <c r="A3925" s="1">
        <v>40143</v>
      </c>
      <c r="B3925">
        <v>2250</v>
      </c>
      <c r="C3925">
        <f t="shared" si="511"/>
        <v>2250</v>
      </c>
      <c r="D3925" t="s">
        <v>20</v>
      </c>
      <c r="E3925">
        <f t="shared" si="512"/>
        <v>1</v>
      </c>
      <c r="F3925">
        <f t="shared" si="513"/>
        <v>2009</v>
      </c>
      <c r="G3925" s="2">
        <f t="shared" si="514"/>
        <v>330</v>
      </c>
      <c r="BV3925" s="1">
        <v>40143</v>
      </c>
      <c r="BW3925">
        <f t="shared" ca="1" si="515"/>
        <v>2250</v>
      </c>
      <c r="BX3925">
        <v>2250</v>
      </c>
    </row>
    <row r="3926" spans="1:76" x14ac:dyDescent="0.25">
      <c r="A3926" s="1">
        <v>40144</v>
      </c>
      <c r="B3926">
        <v>2250</v>
      </c>
      <c r="C3926">
        <f t="shared" si="511"/>
        <v>2250</v>
      </c>
      <c r="D3926" t="s">
        <v>20</v>
      </c>
      <c r="E3926">
        <f t="shared" si="512"/>
        <v>1</v>
      </c>
      <c r="F3926">
        <f t="shared" si="513"/>
        <v>2009</v>
      </c>
      <c r="G3926" s="2">
        <f t="shared" si="514"/>
        <v>331</v>
      </c>
      <c r="BV3926" s="1">
        <v>40144</v>
      </c>
      <c r="BW3926">
        <f t="shared" ca="1" si="515"/>
        <v>2250</v>
      </c>
      <c r="BX3926">
        <v>2250</v>
      </c>
    </row>
    <row r="3927" spans="1:76" x14ac:dyDescent="0.25">
      <c r="A3927" s="1">
        <v>40145</v>
      </c>
      <c r="B3927">
        <v>2250</v>
      </c>
      <c r="C3927">
        <f t="shared" si="511"/>
        <v>2250</v>
      </c>
      <c r="D3927" t="s">
        <v>20</v>
      </c>
      <c r="E3927">
        <f t="shared" si="512"/>
        <v>1</v>
      </c>
      <c r="F3927">
        <f t="shared" si="513"/>
        <v>2009</v>
      </c>
      <c r="G3927" s="2">
        <f t="shared" si="514"/>
        <v>332</v>
      </c>
      <c r="BV3927" s="1">
        <v>40145</v>
      </c>
      <c r="BW3927">
        <f t="shared" ca="1" si="515"/>
        <v>2250</v>
      </c>
      <c r="BX3927">
        <v>2250</v>
      </c>
    </row>
    <row r="3928" spans="1:76" x14ac:dyDescent="0.25">
      <c r="A3928" s="1">
        <v>40146</v>
      </c>
      <c r="B3928">
        <v>2270</v>
      </c>
      <c r="C3928">
        <f t="shared" si="511"/>
        <v>2270</v>
      </c>
      <c r="D3928" t="s">
        <v>20</v>
      </c>
      <c r="E3928">
        <f t="shared" si="512"/>
        <v>1</v>
      </c>
      <c r="F3928">
        <f t="shared" si="513"/>
        <v>2009</v>
      </c>
      <c r="G3928" s="2">
        <f t="shared" si="514"/>
        <v>333</v>
      </c>
      <c r="BV3928" s="1">
        <v>40146</v>
      </c>
      <c r="BW3928">
        <f t="shared" ca="1" si="515"/>
        <v>2270</v>
      </c>
      <c r="BX3928">
        <v>2270</v>
      </c>
    </row>
    <row r="3929" spans="1:76" x14ac:dyDescent="0.25">
      <c r="A3929" s="1">
        <v>40147</v>
      </c>
      <c r="B3929">
        <v>2280</v>
      </c>
      <c r="C3929">
        <f t="shared" si="511"/>
        <v>2280</v>
      </c>
      <c r="D3929" t="s">
        <v>20</v>
      </c>
      <c r="E3929">
        <f t="shared" si="512"/>
        <v>1</v>
      </c>
      <c r="F3929">
        <f t="shared" si="513"/>
        <v>2009</v>
      </c>
      <c r="G3929" s="2">
        <f t="shared" si="514"/>
        <v>334</v>
      </c>
      <c r="BV3929" s="1">
        <v>40147</v>
      </c>
      <c r="BW3929">
        <f t="shared" ca="1" si="515"/>
        <v>2280</v>
      </c>
      <c r="BX3929">
        <v>2280</v>
      </c>
    </row>
    <row r="3930" spans="1:76" x14ac:dyDescent="0.25">
      <c r="A3930" s="1">
        <v>40148</v>
      </c>
      <c r="B3930">
        <v>2280</v>
      </c>
      <c r="C3930">
        <f t="shared" si="511"/>
        <v>2280</v>
      </c>
      <c r="D3930" t="s">
        <v>20</v>
      </c>
      <c r="E3930">
        <f t="shared" si="512"/>
        <v>1</v>
      </c>
      <c r="F3930">
        <f t="shared" si="513"/>
        <v>2009</v>
      </c>
      <c r="G3930" s="2">
        <f t="shared" si="514"/>
        <v>335</v>
      </c>
      <c r="BV3930" s="1">
        <v>40148</v>
      </c>
      <c r="BW3930">
        <f t="shared" ca="1" si="515"/>
        <v>2280</v>
      </c>
      <c r="BX3930">
        <v>2280</v>
      </c>
    </row>
    <row r="3931" spans="1:76" x14ac:dyDescent="0.25">
      <c r="A3931" s="1">
        <v>40149</v>
      </c>
      <c r="B3931">
        <v>2280</v>
      </c>
      <c r="C3931">
        <f t="shared" si="511"/>
        <v>2280</v>
      </c>
      <c r="D3931" t="s">
        <v>20</v>
      </c>
      <c r="E3931">
        <f t="shared" si="512"/>
        <v>1</v>
      </c>
      <c r="F3931">
        <f t="shared" si="513"/>
        <v>2009</v>
      </c>
      <c r="G3931" s="2">
        <f t="shared" si="514"/>
        <v>336</v>
      </c>
      <c r="BV3931" s="1">
        <v>40149</v>
      </c>
      <c r="BW3931">
        <f t="shared" ca="1" si="515"/>
        <v>2280</v>
      </c>
      <c r="BX3931">
        <v>2280</v>
      </c>
    </row>
    <row r="3932" spans="1:76" x14ac:dyDescent="0.25">
      <c r="A3932" s="1">
        <v>40150</v>
      </c>
      <c r="B3932">
        <v>2270</v>
      </c>
      <c r="C3932">
        <f t="shared" si="511"/>
        <v>2270</v>
      </c>
      <c r="D3932" t="s">
        <v>20</v>
      </c>
      <c r="E3932">
        <f t="shared" si="512"/>
        <v>1</v>
      </c>
      <c r="F3932">
        <f t="shared" si="513"/>
        <v>2009</v>
      </c>
      <c r="G3932" s="2">
        <f t="shared" si="514"/>
        <v>337</v>
      </c>
      <c r="BV3932" s="1">
        <v>40150</v>
      </c>
      <c r="BW3932">
        <f t="shared" ca="1" si="515"/>
        <v>2270</v>
      </c>
      <c r="BX3932">
        <v>2270</v>
      </c>
    </row>
    <row r="3933" spans="1:76" x14ac:dyDescent="0.25">
      <c r="A3933" s="1">
        <v>40151</v>
      </c>
      <c r="B3933">
        <v>2290</v>
      </c>
      <c r="C3933">
        <f t="shared" si="511"/>
        <v>2290</v>
      </c>
      <c r="D3933" t="s">
        <v>20</v>
      </c>
      <c r="E3933">
        <f t="shared" si="512"/>
        <v>1</v>
      </c>
      <c r="F3933">
        <f t="shared" si="513"/>
        <v>2009</v>
      </c>
      <c r="G3933" s="2">
        <f t="shared" si="514"/>
        <v>338</v>
      </c>
      <c r="BV3933" s="1">
        <v>40151</v>
      </c>
      <c r="BW3933">
        <f t="shared" ca="1" si="515"/>
        <v>2290</v>
      </c>
      <c r="BX3933">
        <v>2290</v>
      </c>
    </row>
    <row r="3934" spans="1:76" x14ac:dyDescent="0.25">
      <c r="A3934" s="1">
        <v>40152</v>
      </c>
      <c r="B3934">
        <v>2300</v>
      </c>
      <c r="C3934">
        <f t="shared" si="511"/>
        <v>2300</v>
      </c>
      <c r="D3934" t="s">
        <v>20</v>
      </c>
      <c r="E3934">
        <f t="shared" si="512"/>
        <v>1</v>
      </c>
      <c r="F3934">
        <f t="shared" si="513"/>
        <v>2009</v>
      </c>
      <c r="G3934" s="2">
        <f t="shared" si="514"/>
        <v>339</v>
      </c>
      <c r="BV3934" s="1">
        <v>40152</v>
      </c>
      <c r="BW3934">
        <f t="shared" ca="1" si="515"/>
        <v>2300</v>
      </c>
      <c r="BX3934">
        <v>2300</v>
      </c>
    </row>
    <row r="3935" spans="1:76" x14ac:dyDescent="0.25">
      <c r="A3935" s="1">
        <v>40153</v>
      </c>
      <c r="B3935">
        <v>2290</v>
      </c>
      <c r="C3935">
        <f t="shared" si="511"/>
        <v>2290</v>
      </c>
      <c r="D3935" t="s">
        <v>20</v>
      </c>
      <c r="E3935">
        <f t="shared" si="512"/>
        <v>1</v>
      </c>
      <c r="F3935">
        <f t="shared" si="513"/>
        <v>2009</v>
      </c>
      <c r="G3935" s="2">
        <f t="shared" si="514"/>
        <v>340</v>
      </c>
      <c r="BV3935" s="1">
        <v>40153</v>
      </c>
      <c r="BW3935">
        <f t="shared" ca="1" si="515"/>
        <v>2290</v>
      </c>
      <c r="BX3935">
        <v>2290</v>
      </c>
    </row>
    <row r="3936" spans="1:76" x14ac:dyDescent="0.25">
      <c r="A3936" s="1">
        <v>40154</v>
      </c>
      <c r="B3936">
        <v>2100</v>
      </c>
      <c r="C3936">
        <f t="shared" si="511"/>
        <v>2100</v>
      </c>
      <c r="D3936" t="s">
        <v>20</v>
      </c>
      <c r="E3936">
        <f t="shared" si="512"/>
        <v>1</v>
      </c>
      <c r="F3936">
        <f t="shared" si="513"/>
        <v>2009</v>
      </c>
      <c r="G3936" s="2">
        <f t="shared" si="514"/>
        <v>341</v>
      </c>
      <c r="BV3936" s="1">
        <v>40154</v>
      </c>
      <c r="BW3936">
        <f t="shared" ca="1" si="515"/>
        <v>2100</v>
      </c>
      <c r="BX3936">
        <v>2100</v>
      </c>
    </row>
    <row r="3937" spans="1:76" x14ac:dyDescent="0.25">
      <c r="A3937" s="1">
        <v>40155</v>
      </c>
      <c r="B3937">
        <v>2330</v>
      </c>
      <c r="C3937">
        <f t="shared" si="511"/>
        <v>2330</v>
      </c>
      <c r="D3937" t="s">
        <v>20</v>
      </c>
      <c r="E3937">
        <f t="shared" si="512"/>
        <v>1</v>
      </c>
      <c r="F3937">
        <f t="shared" si="513"/>
        <v>2009</v>
      </c>
      <c r="G3937" s="2">
        <f t="shared" si="514"/>
        <v>342</v>
      </c>
      <c r="BV3937" s="1">
        <v>40155</v>
      </c>
      <c r="BW3937">
        <f t="shared" ca="1" si="515"/>
        <v>2330</v>
      </c>
      <c r="BX3937">
        <v>2330</v>
      </c>
    </row>
    <row r="3938" spans="1:76" x14ac:dyDescent="0.25">
      <c r="A3938" s="1">
        <v>40156</v>
      </c>
      <c r="B3938">
        <v>2500</v>
      </c>
      <c r="C3938">
        <f t="shared" si="511"/>
        <v>2500</v>
      </c>
      <c r="D3938" t="s">
        <v>20</v>
      </c>
      <c r="E3938">
        <f t="shared" si="512"/>
        <v>1</v>
      </c>
      <c r="F3938">
        <f t="shared" si="513"/>
        <v>2009</v>
      </c>
      <c r="G3938" s="2">
        <f t="shared" si="514"/>
        <v>343</v>
      </c>
      <c r="BV3938" s="1">
        <v>40156</v>
      </c>
      <c r="BW3938">
        <f t="shared" ca="1" si="515"/>
        <v>2500</v>
      </c>
      <c r="BX3938">
        <v>2500</v>
      </c>
    </row>
    <row r="3939" spans="1:76" x14ac:dyDescent="0.25">
      <c r="A3939" s="1">
        <v>40157</v>
      </c>
      <c r="B3939">
        <v>2480</v>
      </c>
      <c r="C3939">
        <f t="shared" si="511"/>
        <v>2480</v>
      </c>
      <c r="D3939" t="s">
        <v>20</v>
      </c>
      <c r="E3939">
        <f t="shared" si="512"/>
        <v>1</v>
      </c>
      <c r="F3939">
        <f t="shared" si="513"/>
        <v>2009</v>
      </c>
      <c r="G3939" s="2">
        <f t="shared" si="514"/>
        <v>344</v>
      </c>
      <c r="BV3939" s="1">
        <v>40157</v>
      </c>
      <c r="BW3939">
        <f t="shared" ca="1" si="515"/>
        <v>2480</v>
      </c>
      <c r="BX3939">
        <v>2480</v>
      </c>
    </row>
    <row r="3940" spans="1:76" x14ac:dyDescent="0.25">
      <c r="A3940" s="1">
        <v>40158</v>
      </c>
      <c r="B3940">
        <v>2460</v>
      </c>
      <c r="C3940">
        <f t="shared" si="511"/>
        <v>2460</v>
      </c>
      <c r="D3940" t="s">
        <v>20</v>
      </c>
      <c r="E3940">
        <f t="shared" si="512"/>
        <v>1</v>
      </c>
      <c r="F3940">
        <f t="shared" si="513"/>
        <v>2009</v>
      </c>
      <c r="G3940" s="2">
        <f t="shared" si="514"/>
        <v>345</v>
      </c>
      <c r="BV3940" s="1">
        <v>40158</v>
      </c>
      <c r="BW3940">
        <f t="shared" ca="1" si="515"/>
        <v>2460</v>
      </c>
      <c r="BX3940">
        <v>2460</v>
      </c>
    </row>
    <row r="3941" spans="1:76" x14ac:dyDescent="0.25">
      <c r="A3941" s="1">
        <v>40159</v>
      </c>
      <c r="B3941">
        <v>2350</v>
      </c>
      <c r="C3941">
        <f t="shared" si="511"/>
        <v>2350</v>
      </c>
      <c r="D3941" t="s">
        <v>20</v>
      </c>
      <c r="E3941">
        <f t="shared" si="512"/>
        <v>1</v>
      </c>
      <c r="F3941">
        <f t="shared" si="513"/>
        <v>2009</v>
      </c>
      <c r="G3941" s="2">
        <f t="shared" si="514"/>
        <v>346</v>
      </c>
      <c r="BV3941" s="1">
        <v>40159</v>
      </c>
      <c r="BW3941">
        <f t="shared" ca="1" si="515"/>
        <v>2350</v>
      </c>
      <c r="BX3941">
        <v>2350</v>
      </c>
    </row>
    <row r="3942" spans="1:76" x14ac:dyDescent="0.25">
      <c r="A3942" s="1">
        <v>40160</v>
      </c>
      <c r="B3942">
        <v>2240</v>
      </c>
      <c r="C3942">
        <f t="shared" si="511"/>
        <v>2240</v>
      </c>
      <c r="D3942" t="s">
        <v>20</v>
      </c>
      <c r="E3942">
        <f t="shared" si="512"/>
        <v>1</v>
      </c>
      <c r="F3942">
        <f t="shared" si="513"/>
        <v>2009</v>
      </c>
      <c r="G3942" s="2">
        <f t="shared" si="514"/>
        <v>347</v>
      </c>
      <c r="BV3942" s="1">
        <v>40160</v>
      </c>
      <c r="BW3942">
        <f t="shared" ca="1" si="515"/>
        <v>2240</v>
      </c>
      <c r="BX3942">
        <v>2240</v>
      </c>
    </row>
    <row r="3943" spans="1:76" x14ac:dyDescent="0.25">
      <c r="A3943" s="1">
        <v>40161</v>
      </c>
      <c r="B3943">
        <v>2160</v>
      </c>
      <c r="C3943">
        <f t="shared" si="511"/>
        <v>2160</v>
      </c>
      <c r="D3943" t="s">
        <v>20</v>
      </c>
      <c r="E3943">
        <f t="shared" si="512"/>
        <v>1</v>
      </c>
      <c r="F3943">
        <f t="shared" si="513"/>
        <v>2009</v>
      </c>
      <c r="G3943" s="2">
        <f t="shared" si="514"/>
        <v>348</v>
      </c>
      <c r="BV3943" s="1">
        <v>40161</v>
      </c>
      <c r="BW3943">
        <f t="shared" ca="1" si="515"/>
        <v>2160</v>
      </c>
      <c r="BX3943">
        <v>2160</v>
      </c>
    </row>
    <row r="3944" spans="1:76" x14ac:dyDescent="0.25">
      <c r="A3944" s="1">
        <v>40162</v>
      </c>
      <c r="B3944">
        <v>2190</v>
      </c>
      <c r="C3944">
        <f t="shared" si="511"/>
        <v>2190</v>
      </c>
      <c r="D3944" t="s">
        <v>20</v>
      </c>
      <c r="E3944">
        <f t="shared" si="512"/>
        <v>1</v>
      </c>
      <c r="F3944">
        <f t="shared" si="513"/>
        <v>2009</v>
      </c>
      <c r="G3944" s="2">
        <f t="shared" si="514"/>
        <v>349</v>
      </c>
      <c r="BV3944" s="1">
        <v>40162</v>
      </c>
      <c r="BW3944">
        <f t="shared" ca="1" si="515"/>
        <v>2190</v>
      </c>
      <c r="BX3944">
        <v>2190</v>
      </c>
    </row>
    <row r="3945" spans="1:76" x14ac:dyDescent="0.25">
      <c r="A3945" s="1">
        <v>40163</v>
      </c>
      <c r="B3945">
        <v>2240</v>
      </c>
      <c r="C3945">
        <f t="shared" si="511"/>
        <v>2240</v>
      </c>
      <c r="D3945" t="s">
        <v>20</v>
      </c>
      <c r="E3945">
        <f t="shared" si="512"/>
        <v>1</v>
      </c>
      <c r="F3945">
        <f t="shared" si="513"/>
        <v>2009</v>
      </c>
      <c r="G3945" s="2">
        <f t="shared" si="514"/>
        <v>350</v>
      </c>
      <c r="BV3945" s="1">
        <v>40163</v>
      </c>
      <c r="BW3945">
        <f t="shared" ca="1" si="515"/>
        <v>2240</v>
      </c>
      <c r="BX3945">
        <v>2240</v>
      </c>
    </row>
    <row r="3946" spans="1:76" x14ac:dyDescent="0.25">
      <c r="A3946" s="1">
        <v>40164</v>
      </c>
      <c r="B3946">
        <v>2280</v>
      </c>
      <c r="C3946">
        <f t="shared" si="511"/>
        <v>2280</v>
      </c>
      <c r="D3946" t="s">
        <v>20</v>
      </c>
      <c r="E3946">
        <f t="shared" si="512"/>
        <v>1</v>
      </c>
      <c r="F3946">
        <f t="shared" si="513"/>
        <v>2009</v>
      </c>
      <c r="G3946" s="2">
        <f t="shared" si="514"/>
        <v>351</v>
      </c>
      <c r="BV3946" s="1">
        <v>40164</v>
      </c>
      <c r="BW3946">
        <f t="shared" ca="1" si="515"/>
        <v>2280</v>
      </c>
      <c r="BX3946">
        <v>2280</v>
      </c>
    </row>
    <row r="3947" spans="1:76" x14ac:dyDescent="0.25">
      <c r="A3947" s="1">
        <v>40165</v>
      </c>
      <c r="C3947" t="str">
        <f t="shared" si="511"/>
        <v>XX</v>
      </c>
      <c r="E3947">
        <f t="shared" si="512"/>
        <v>0</v>
      </c>
      <c r="F3947">
        <f t="shared" si="513"/>
        <v>2009</v>
      </c>
      <c r="G3947" s="2">
        <f t="shared" si="514"/>
        <v>352</v>
      </c>
      <c r="BV3947" s="1">
        <v>40165</v>
      </c>
      <c r="BW3947" t="str">
        <f t="shared" ca="1" si="515"/>
        <v>XX</v>
      </c>
      <c r="BX3947" t="s">
        <v>2</v>
      </c>
    </row>
    <row r="3948" spans="1:76" x14ac:dyDescent="0.25">
      <c r="A3948" s="1">
        <v>40166</v>
      </c>
      <c r="B3948">
        <v>2290</v>
      </c>
      <c r="C3948">
        <f t="shared" si="511"/>
        <v>2290</v>
      </c>
      <c r="D3948" t="s">
        <v>20</v>
      </c>
      <c r="E3948">
        <f t="shared" si="512"/>
        <v>1</v>
      </c>
      <c r="F3948">
        <f t="shared" si="513"/>
        <v>2009</v>
      </c>
      <c r="G3948" s="2">
        <f t="shared" si="514"/>
        <v>353</v>
      </c>
      <c r="BV3948" s="1">
        <v>40166</v>
      </c>
      <c r="BW3948">
        <f t="shared" ca="1" si="515"/>
        <v>2290</v>
      </c>
      <c r="BX3948">
        <v>2290</v>
      </c>
    </row>
    <row r="3949" spans="1:76" x14ac:dyDescent="0.25">
      <c r="A3949" s="1">
        <v>40167</v>
      </c>
      <c r="B3949">
        <v>2320</v>
      </c>
      <c r="C3949">
        <f t="shared" si="511"/>
        <v>2320</v>
      </c>
      <c r="D3949" t="s">
        <v>20</v>
      </c>
      <c r="E3949">
        <f t="shared" si="512"/>
        <v>1</v>
      </c>
      <c r="F3949">
        <f t="shared" si="513"/>
        <v>2009</v>
      </c>
      <c r="G3949" s="2">
        <f t="shared" si="514"/>
        <v>354</v>
      </c>
      <c r="BV3949" s="1">
        <v>40167</v>
      </c>
      <c r="BW3949">
        <f t="shared" ca="1" si="515"/>
        <v>2320</v>
      </c>
      <c r="BX3949">
        <v>2320</v>
      </c>
    </row>
    <row r="3950" spans="1:76" x14ac:dyDescent="0.25">
      <c r="A3950" s="1">
        <v>40168</v>
      </c>
      <c r="B3950">
        <v>2310</v>
      </c>
      <c r="C3950">
        <f t="shared" si="511"/>
        <v>2310</v>
      </c>
      <c r="D3950" t="s">
        <v>20</v>
      </c>
      <c r="E3950">
        <f t="shared" si="512"/>
        <v>1</v>
      </c>
      <c r="F3950">
        <f t="shared" si="513"/>
        <v>2009</v>
      </c>
      <c r="G3950" s="2">
        <f t="shared" si="514"/>
        <v>355</v>
      </c>
      <c r="BV3950" s="1">
        <v>40168</v>
      </c>
      <c r="BW3950">
        <f t="shared" ca="1" si="515"/>
        <v>2310</v>
      </c>
      <c r="BX3950">
        <v>2310</v>
      </c>
    </row>
    <row r="3951" spans="1:76" x14ac:dyDescent="0.25">
      <c r="A3951" s="1">
        <v>40169</v>
      </c>
      <c r="C3951" t="str">
        <f t="shared" si="511"/>
        <v>XX</v>
      </c>
      <c r="E3951">
        <f t="shared" si="512"/>
        <v>0</v>
      </c>
      <c r="F3951">
        <f t="shared" si="513"/>
        <v>2009</v>
      </c>
      <c r="G3951" s="2">
        <f t="shared" si="514"/>
        <v>356</v>
      </c>
      <c r="BV3951" s="1">
        <v>40169</v>
      </c>
      <c r="BW3951" t="str">
        <f t="shared" ca="1" si="515"/>
        <v>XX</v>
      </c>
      <c r="BX3951" t="s">
        <v>2</v>
      </c>
    </row>
    <row r="3952" spans="1:76" x14ac:dyDescent="0.25">
      <c r="A3952" s="1">
        <v>40170</v>
      </c>
      <c r="C3952" t="str">
        <f t="shared" si="511"/>
        <v>XX</v>
      </c>
      <c r="E3952">
        <f t="shared" si="512"/>
        <v>0</v>
      </c>
      <c r="F3952">
        <f t="shared" si="513"/>
        <v>2009</v>
      </c>
      <c r="G3952" s="2">
        <f t="shared" si="514"/>
        <v>357</v>
      </c>
      <c r="BV3952" s="1">
        <v>40170</v>
      </c>
      <c r="BW3952" t="str">
        <f t="shared" ca="1" si="515"/>
        <v>XX</v>
      </c>
      <c r="BX3952" t="s">
        <v>2</v>
      </c>
    </row>
    <row r="3953" spans="1:76" x14ac:dyDescent="0.25">
      <c r="A3953" s="1">
        <v>40171</v>
      </c>
      <c r="C3953" t="str">
        <f t="shared" si="511"/>
        <v>XX</v>
      </c>
      <c r="E3953">
        <f t="shared" si="512"/>
        <v>0</v>
      </c>
      <c r="F3953">
        <f t="shared" si="513"/>
        <v>2009</v>
      </c>
      <c r="G3953" s="2">
        <f t="shared" si="514"/>
        <v>358</v>
      </c>
      <c r="BV3953" s="1">
        <v>40171</v>
      </c>
      <c r="BW3953" t="str">
        <f t="shared" ca="1" si="515"/>
        <v>XX</v>
      </c>
      <c r="BX3953" t="s">
        <v>2</v>
      </c>
    </row>
    <row r="3954" spans="1:76" x14ac:dyDescent="0.25">
      <c r="A3954" s="1">
        <v>40172</v>
      </c>
      <c r="C3954" t="str">
        <f t="shared" si="511"/>
        <v>XX</v>
      </c>
      <c r="E3954">
        <f t="shared" si="512"/>
        <v>0</v>
      </c>
      <c r="F3954">
        <f t="shared" si="513"/>
        <v>2009</v>
      </c>
      <c r="G3954" s="2">
        <f t="shared" si="514"/>
        <v>359</v>
      </c>
      <c r="BV3954" s="1">
        <v>40172</v>
      </c>
      <c r="BW3954" t="str">
        <f t="shared" ca="1" si="515"/>
        <v>XX</v>
      </c>
      <c r="BX3954" t="s">
        <v>2</v>
      </c>
    </row>
    <row r="3955" spans="1:76" x14ac:dyDescent="0.25">
      <c r="A3955" s="1">
        <v>40173</v>
      </c>
      <c r="B3955">
        <v>2380</v>
      </c>
      <c r="C3955">
        <f t="shared" si="511"/>
        <v>2380</v>
      </c>
      <c r="D3955" t="s">
        <v>20</v>
      </c>
      <c r="E3955">
        <f t="shared" si="512"/>
        <v>1</v>
      </c>
      <c r="F3955">
        <f t="shared" si="513"/>
        <v>2009</v>
      </c>
      <c r="G3955" s="2">
        <f t="shared" si="514"/>
        <v>360</v>
      </c>
      <c r="BV3955" s="1">
        <v>40173</v>
      </c>
      <c r="BW3955">
        <f t="shared" ca="1" si="515"/>
        <v>2380</v>
      </c>
      <c r="BX3955">
        <v>2380</v>
      </c>
    </row>
    <row r="3956" spans="1:76" x14ac:dyDescent="0.25">
      <c r="A3956" s="1">
        <v>40174</v>
      </c>
      <c r="B3956">
        <v>2330</v>
      </c>
      <c r="C3956">
        <f t="shared" si="511"/>
        <v>2330</v>
      </c>
      <c r="D3956" t="s">
        <v>20</v>
      </c>
      <c r="E3956">
        <f t="shared" si="512"/>
        <v>1</v>
      </c>
      <c r="F3956">
        <f t="shared" si="513"/>
        <v>2009</v>
      </c>
      <c r="G3956" s="2">
        <f t="shared" si="514"/>
        <v>361</v>
      </c>
      <c r="BV3956" s="1">
        <v>40174</v>
      </c>
      <c r="BW3956">
        <f t="shared" ca="1" si="515"/>
        <v>2330</v>
      </c>
      <c r="BX3956">
        <v>2330</v>
      </c>
    </row>
    <row r="3957" spans="1:76" x14ac:dyDescent="0.25">
      <c r="A3957" s="1">
        <v>40175</v>
      </c>
      <c r="B3957">
        <v>2330</v>
      </c>
      <c r="C3957">
        <f t="shared" si="511"/>
        <v>2330</v>
      </c>
      <c r="D3957" t="s">
        <v>20</v>
      </c>
      <c r="E3957">
        <f t="shared" si="512"/>
        <v>1</v>
      </c>
      <c r="F3957">
        <f t="shared" si="513"/>
        <v>2009</v>
      </c>
      <c r="G3957" s="2">
        <f t="shared" si="514"/>
        <v>362</v>
      </c>
      <c r="BV3957" s="1">
        <v>40175</v>
      </c>
      <c r="BW3957">
        <f t="shared" ca="1" si="515"/>
        <v>2330</v>
      </c>
      <c r="BX3957">
        <v>2330</v>
      </c>
    </row>
    <row r="3958" spans="1:76" x14ac:dyDescent="0.25">
      <c r="A3958" s="1">
        <v>40176</v>
      </c>
      <c r="B3958">
        <v>2360</v>
      </c>
      <c r="C3958">
        <f t="shared" si="511"/>
        <v>2360</v>
      </c>
      <c r="D3958" t="s">
        <v>20</v>
      </c>
      <c r="E3958">
        <f t="shared" si="512"/>
        <v>1</v>
      </c>
      <c r="F3958">
        <f t="shared" si="513"/>
        <v>2009</v>
      </c>
      <c r="G3958" s="2">
        <f t="shared" si="514"/>
        <v>363</v>
      </c>
      <c r="BV3958" s="1">
        <v>40176</v>
      </c>
      <c r="BW3958">
        <f t="shared" ca="1" si="515"/>
        <v>2360</v>
      </c>
      <c r="BX3958">
        <v>2360</v>
      </c>
    </row>
    <row r="3959" spans="1:76" x14ac:dyDescent="0.25">
      <c r="A3959" s="1">
        <v>40177</v>
      </c>
      <c r="C3959" t="str">
        <f t="shared" si="511"/>
        <v>XX</v>
      </c>
      <c r="E3959">
        <f t="shared" si="512"/>
        <v>0</v>
      </c>
      <c r="F3959">
        <f t="shared" si="513"/>
        <v>2009</v>
      </c>
      <c r="G3959" s="2">
        <f t="shared" si="514"/>
        <v>364</v>
      </c>
      <c r="BV3959" s="1">
        <v>40177</v>
      </c>
      <c r="BW3959" t="str">
        <f t="shared" ca="1" si="515"/>
        <v>XX</v>
      </c>
      <c r="BX3959" t="s">
        <v>2</v>
      </c>
    </row>
    <row r="3960" spans="1:76" x14ac:dyDescent="0.25">
      <c r="A3960" s="1">
        <v>40178</v>
      </c>
      <c r="C3960" t="str">
        <f t="shared" si="511"/>
        <v>XX</v>
      </c>
      <c r="E3960">
        <f t="shared" si="512"/>
        <v>0</v>
      </c>
      <c r="F3960">
        <f t="shared" si="513"/>
        <v>2009</v>
      </c>
      <c r="G3960" s="2">
        <f t="shared" si="514"/>
        <v>365</v>
      </c>
      <c r="BV3960" s="1">
        <v>40178</v>
      </c>
      <c r="BW3960" t="str">
        <f t="shared" ca="1" si="515"/>
        <v>XX</v>
      </c>
      <c r="BX3960" t="s">
        <v>2</v>
      </c>
    </row>
    <row r="3961" spans="1:76" x14ac:dyDescent="0.25">
      <c r="A3961" s="1">
        <v>40179</v>
      </c>
      <c r="C3961" t="str">
        <f t="shared" si="511"/>
        <v>XX</v>
      </c>
      <c r="E3961">
        <f t="shared" si="512"/>
        <v>0</v>
      </c>
      <c r="F3961">
        <f t="shared" si="513"/>
        <v>2010</v>
      </c>
      <c r="G3961" s="2">
        <f t="shared" si="514"/>
        <v>1</v>
      </c>
      <c r="BV3961" s="1">
        <v>40179</v>
      </c>
      <c r="BW3961" t="str">
        <f t="shared" ca="1" si="515"/>
        <v>XX</v>
      </c>
      <c r="BX3961" t="s">
        <v>2</v>
      </c>
    </row>
    <row r="3962" spans="1:76" x14ac:dyDescent="0.25">
      <c r="A3962" s="1">
        <v>40180</v>
      </c>
      <c r="C3962" t="str">
        <f t="shared" si="511"/>
        <v>XX</v>
      </c>
      <c r="E3962">
        <f t="shared" si="512"/>
        <v>0</v>
      </c>
      <c r="F3962">
        <f t="shared" si="513"/>
        <v>2010</v>
      </c>
      <c r="G3962" s="2">
        <f t="shared" si="514"/>
        <v>2</v>
      </c>
      <c r="BV3962" s="1">
        <v>40180</v>
      </c>
      <c r="BW3962" t="str">
        <f t="shared" ca="1" si="515"/>
        <v>XX</v>
      </c>
      <c r="BX3962" t="s">
        <v>2</v>
      </c>
    </row>
    <row r="3963" spans="1:76" x14ac:dyDescent="0.25">
      <c r="A3963" s="1">
        <v>40181</v>
      </c>
      <c r="C3963" t="str">
        <f t="shared" si="511"/>
        <v>XX</v>
      </c>
      <c r="E3963">
        <f t="shared" si="512"/>
        <v>0</v>
      </c>
      <c r="F3963">
        <f t="shared" si="513"/>
        <v>2010</v>
      </c>
      <c r="G3963" s="2">
        <f t="shared" si="514"/>
        <v>3</v>
      </c>
      <c r="BV3963" s="1">
        <v>40181</v>
      </c>
      <c r="BW3963" t="str">
        <f t="shared" ca="1" si="515"/>
        <v>XX</v>
      </c>
      <c r="BX3963" t="s">
        <v>2</v>
      </c>
    </row>
    <row r="3964" spans="1:76" x14ac:dyDescent="0.25">
      <c r="A3964" s="1">
        <v>40182</v>
      </c>
      <c r="C3964" t="str">
        <f t="shared" si="511"/>
        <v>XX</v>
      </c>
      <c r="E3964">
        <f t="shared" si="512"/>
        <v>0</v>
      </c>
      <c r="F3964">
        <f t="shared" si="513"/>
        <v>2010</v>
      </c>
      <c r="G3964" s="2">
        <f t="shared" si="514"/>
        <v>4</v>
      </c>
      <c r="BV3964" s="1">
        <v>40182</v>
      </c>
      <c r="BW3964" t="str">
        <f t="shared" ca="1" si="515"/>
        <v>XX</v>
      </c>
      <c r="BX3964" t="s">
        <v>2</v>
      </c>
    </row>
    <row r="3965" spans="1:76" x14ac:dyDescent="0.25">
      <c r="A3965" s="1">
        <v>40183</v>
      </c>
      <c r="C3965" t="str">
        <f t="shared" si="511"/>
        <v>XX</v>
      </c>
      <c r="E3965">
        <f t="shared" si="512"/>
        <v>0</v>
      </c>
      <c r="F3965">
        <f t="shared" si="513"/>
        <v>2010</v>
      </c>
      <c r="G3965" s="2">
        <f t="shared" si="514"/>
        <v>5</v>
      </c>
      <c r="BV3965" s="1">
        <v>40183</v>
      </c>
      <c r="BW3965" t="str">
        <f t="shared" ca="1" si="515"/>
        <v>XX</v>
      </c>
      <c r="BX3965" t="s">
        <v>2</v>
      </c>
    </row>
    <row r="3966" spans="1:76" x14ac:dyDescent="0.25">
      <c r="A3966" s="1">
        <v>40184</v>
      </c>
      <c r="B3966">
        <v>2360</v>
      </c>
      <c r="C3966">
        <f t="shared" si="511"/>
        <v>2360</v>
      </c>
      <c r="D3966" t="s">
        <v>20</v>
      </c>
      <c r="E3966">
        <f t="shared" si="512"/>
        <v>1</v>
      </c>
      <c r="F3966">
        <f t="shared" si="513"/>
        <v>2010</v>
      </c>
      <c r="G3966" s="2">
        <f t="shared" si="514"/>
        <v>6</v>
      </c>
      <c r="BV3966" s="1">
        <v>40184</v>
      </c>
      <c r="BW3966">
        <f t="shared" ca="1" si="515"/>
        <v>2360</v>
      </c>
      <c r="BX3966">
        <v>2360</v>
      </c>
    </row>
    <row r="3967" spans="1:76" x14ac:dyDescent="0.25">
      <c r="A3967" s="1">
        <v>40185</v>
      </c>
      <c r="B3967">
        <v>2410</v>
      </c>
      <c r="C3967">
        <f t="shared" si="511"/>
        <v>2410</v>
      </c>
      <c r="D3967" t="s">
        <v>20</v>
      </c>
      <c r="E3967">
        <f t="shared" si="512"/>
        <v>1</v>
      </c>
      <c r="F3967">
        <f t="shared" si="513"/>
        <v>2010</v>
      </c>
      <c r="G3967" s="2">
        <f t="shared" si="514"/>
        <v>7</v>
      </c>
      <c r="BV3967" s="1">
        <v>40185</v>
      </c>
      <c r="BW3967">
        <f t="shared" ca="1" si="515"/>
        <v>2410</v>
      </c>
      <c r="BX3967">
        <v>2410</v>
      </c>
    </row>
    <row r="3968" spans="1:76" x14ac:dyDescent="0.25">
      <c r="A3968" s="1">
        <v>40186</v>
      </c>
      <c r="B3968">
        <v>2500</v>
      </c>
      <c r="C3968">
        <f t="shared" si="511"/>
        <v>2500</v>
      </c>
      <c r="D3968" t="s">
        <v>20</v>
      </c>
      <c r="E3968">
        <f t="shared" si="512"/>
        <v>1</v>
      </c>
      <c r="F3968">
        <f t="shared" si="513"/>
        <v>2010</v>
      </c>
      <c r="G3968" s="2">
        <f t="shared" si="514"/>
        <v>8</v>
      </c>
      <c r="BV3968" s="1">
        <v>40186</v>
      </c>
      <c r="BW3968">
        <f t="shared" ca="1" si="515"/>
        <v>2500</v>
      </c>
      <c r="BX3968">
        <v>2500</v>
      </c>
    </row>
    <row r="3969" spans="1:76" x14ac:dyDescent="0.25">
      <c r="A3969" s="1">
        <v>40187</v>
      </c>
      <c r="B3969">
        <v>2470</v>
      </c>
      <c r="C3969">
        <f t="shared" si="511"/>
        <v>2470</v>
      </c>
      <c r="D3969" t="s">
        <v>20</v>
      </c>
      <c r="E3969">
        <f t="shared" si="512"/>
        <v>1</v>
      </c>
      <c r="F3969">
        <f t="shared" si="513"/>
        <v>2010</v>
      </c>
      <c r="G3969" s="2">
        <f t="shared" si="514"/>
        <v>9</v>
      </c>
      <c r="BV3969" s="1">
        <v>40187</v>
      </c>
      <c r="BW3969">
        <f t="shared" ca="1" si="515"/>
        <v>2470</v>
      </c>
      <c r="BX3969">
        <v>2470</v>
      </c>
    </row>
    <row r="3970" spans="1:76" x14ac:dyDescent="0.25">
      <c r="A3970" s="1">
        <v>40188</v>
      </c>
      <c r="B3970">
        <v>2280</v>
      </c>
      <c r="C3970">
        <f t="shared" si="511"/>
        <v>2280</v>
      </c>
      <c r="D3970" t="s">
        <v>20</v>
      </c>
      <c r="E3970">
        <f t="shared" si="512"/>
        <v>1</v>
      </c>
      <c r="F3970">
        <f t="shared" si="513"/>
        <v>2010</v>
      </c>
      <c r="G3970" s="2">
        <f t="shared" si="514"/>
        <v>10</v>
      </c>
      <c r="BV3970" s="1">
        <v>40188</v>
      </c>
      <c r="BW3970">
        <f t="shared" ca="1" si="515"/>
        <v>2280</v>
      </c>
      <c r="BX3970">
        <v>2280</v>
      </c>
    </row>
    <row r="3971" spans="1:76" x14ac:dyDescent="0.25">
      <c r="A3971" s="1">
        <v>40189</v>
      </c>
      <c r="C3971" t="str">
        <f t="shared" ref="C3971:C4034" si="516">IF(ISNUMBER(B3971),B3971,"XX")</f>
        <v>XX</v>
      </c>
      <c r="E3971">
        <f t="shared" ref="E3971:E4034" si="517">IF(LEFT(D3971,1)="A",1,0)</f>
        <v>0</v>
      </c>
      <c r="F3971">
        <f t="shared" ref="F3971:F4034" si="518">YEAR(A3971)</f>
        <v>2010</v>
      </c>
      <c r="G3971" s="2">
        <f t="shared" ref="G3971:G4034" si="519">DATE(YEAR(A3971),MONTH(A3971),DAY(A3971))-DATE(YEAR(A3971),1,0)</f>
        <v>11</v>
      </c>
      <c r="BV3971" s="1">
        <v>40189</v>
      </c>
      <c r="BW3971" t="str">
        <f t="shared" ref="BW3971:BW4034" ca="1" si="520">OFFSET($BA$1,MATCH(DATE(YEAR(BV3971),MONTH(BV3971),DAY(BV3971))-DATE(YEAR(BV3971),1,0),$BA$2:$BA$366,0),MATCH(YEAR(BV3971),$BB$1:$BO$1,0))</f>
        <v>XX</v>
      </c>
      <c r="BX3971" t="s">
        <v>2</v>
      </c>
    </row>
    <row r="3972" spans="1:76" x14ac:dyDescent="0.25">
      <c r="A3972" s="1">
        <v>40190</v>
      </c>
      <c r="B3972">
        <v>2300</v>
      </c>
      <c r="C3972">
        <f t="shared" si="516"/>
        <v>2300</v>
      </c>
      <c r="D3972" t="s">
        <v>20</v>
      </c>
      <c r="E3972">
        <f t="shared" si="517"/>
        <v>1</v>
      </c>
      <c r="F3972">
        <f t="shared" si="518"/>
        <v>2010</v>
      </c>
      <c r="G3972" s="2">
        <f t="shared" si="519"/>
        <v>12</v>
      </c>
      <c r="BV3972" s="1">
        <v>40190</v>
      </c>
      <c r="BW3972">
        <f t="shared" ca="1" si="520"/>
        <v>2300</v>
      </c>
      <c r="BX3972">
        <v>2300</v>
      </c>
    </row>
    <row r="3973" spans="1:76" x14ac:dyDescent="0.25">
      <c r="A3973" s="1">
        <v>40191</v>
      </c>
      <c r="B3973">
        <v>2310</v>
      </c>
      <c r="C3973">
        <f t="shared" si="516"/>
        <v>2310</v>
      </c>
      <c r="D3973" t="s">
        <v>20</v>
      </c>
      <c r="E3973">
        <f t="shared" si="517"/>
        <v>1</v>
      </c>
      <c r="F3973">
        <f t="shared" si="518"/>
        <v>2010</v>
      </c>
      <c r="G3973" s="2">
        <f t="shared" si="519"/>
        <v>13</v>
      </c>
      <c r="BV3973" s="1">
        <v>40191</v>
      </c>
      <c r="BW3973">
        <f t="shared" ca="1" si="520"/>
        <v>2310</v>
      </c>
      <c r="BX3973">
        <v>2310</v>
      </c>
    </row>
    <row r="3974" spans="1:76" x14ac:dyDescent="0.25">
      <c r="A3974" s="1">
        <v>40192</v>
      </c>
      <c r="B3974">
        <v>2330</v>
      </c>
      <c r="C3974">
        <f t="shared" si="516"/>
        <v>2330</v>
      </c>
      <c r="D3974" t="s">
        <v>20</v>
      </c>
      <c r="E3974">
        <f t="shared" si="517"/>
        <v>1</v>
      </c>
      <c r="F3974">
        <f t="shared" si="518"/>
        <v>2010</v>
      </c>
      <c r="G3974" s="2">
        <f t="shared" si="519"/>
        <v>14</v>
      </c>
      <c r="BV3974" s="1">
        <v>40192</v>
      </c>
      <c r="BW3974">
        <f t="shared" ca="1" si="520"/>
        <v>2330</v>
      </c>
      <c r="BX3974">
        <v>2330</v>
      </c>
    </row>
    <row r="3975" spans="1:76" x14ac:dyDescent="0.25">
      <c r="A3975" s="1">
        <v>40193</v>
      </c>
      <c r="B3975">
        <v>2340</v>
      </c>
      <c r="C3975">
        <f t="shared" si="516"/>
        <v>2340</v>
      </c>
      <c r="D3975" t="s">
        <v>20</v>
      </c>
      <c r="E3975">
        <f t="shared" si="517"/>
        <v>1</v>
      </c>
      <c r="F3975">
        <f t="shared" si="518"/>
        <v>2010</v>
      </c>
      <c r="G3975" s="2">
        <f t="shared" si="519"/>
        <v>15</v>
      </c>
      <c r="BV3975" s="1">
        <v>40193</v>
      </c>
      <c r="BW3975">
        <f t="shared" ca="1" si="520"/>
        <v>2340</v>
      </c>
      <c r="BX3975">
        <v>2340</v>
      </c>
    </row>
    <row r="3976" spans="1:76" x14ac:dyDescent="0.25">
      <c r="A3976" s="1">
        <v>40194</v>
      </c>
      <c r="B3976">
        <v>2380</v>
      </c>
      <c r="C3976">
        <f t="shared" si="516"/>
        <v>2380</v>
      </c>
      <c r="D3976" t="s">
        <v>20</v>
      </c>
      <c r="E3976">
        <f t="shared" si="517"/>
        <v>1</v>
      </c>
      <c r="F3976">
        <f t="shared" si="518"/>
        <v>2010</v>
      </c>
      <c r="G3976" s="2">
        <f t="shared" si="519"/>
        <v>16</v>
      </c>
      <c r="BV3976" s="1">
        <v>40194</v>
      </c>
      <c r="BW3976">
        <f t="shared" ca="1" si="520"/>
        <v>2380</v>
      </c>
      <c r="BX3976">
        <v>2380</v>
      </c>
    </row>
    <row r="3977" spans="1:76" x14ac:dyDescent="0.25">
      <c r="A3977" s="1">
        <v>40195</v>
      </c>
      <c r="B3977">
        <v>2380</v>
      </c>
      <c r="C3977">
        <f t="shared" si="516"/>
        <v>2380</v>
      </c>
      <c r="D3977" t="s">
        <v>20</v>
      </c>
      <c r="E3977">
        <f t="shared" si="517"/>
        <v>1</v>
      </c>
      <c r="F3977">
        <f t="shared" si="518"/>
        <v>2010</v>
      </c>
      <c r="G3977" s="2">
        <f t="shared" si="519"/>
        <v>17</v>
      </c>
      <c r="BV3977" s="1">
        <v>40195</v>
      </c>
      <c r="BW3977">
        <f t="shared" ca="1" si="520"/>
        <v>2380</v>
      </c>
      <c r="BX3977">
        <v>2380</v>
      </c>
    </row>
    <row r="3978" spans="1:76" x14ac:dyDescent="0.25">
      <c r="A3978" s="1">
        <v>40196</v>
      </c>
      <c r="B3978">
        <v>2380</v>
      </c>
      <c r="C3978">
        <f t="shared" si="516"/>
        <v>2380</v>
      </c>
      <c r="D3978" t="s">
        <v>20</v>
      </c>
      <c r="E3978">
        <f t="shared" si="517"/>
        <v>1</v>
      </c>
      <c r="F3978">
        <f t="shared" si="518"/>
        <v>2010</v>
      </c>
      <c r="G3978" s="2">
        <f t="shared" si="519"/>
        <v>18</v>
      </c>
      <c r="BV3978" s="1">
        <v>40196</v>
      </c>
      <c r="BW3978">
        <f t="shared" ca="1" si="520"/>
        <v>2380</v>
      </c>
      <c r="BX3978">
        <v>2380</v>
      </c>
    </row>
    <row r="3979" spans="1:76" x14ac:dyDescent="0.25">
      <c r="A3979" s="1">
        <v>40197</v>
      </c>
      <c r="B3979">
        <v>2390</v>
      </c>
      <c r="C3979">
        <f t="shared" si="516"/>
        <v>2390</v>
      </c>
      <c r="D3979" t="s">
        <v>20</v>
      </c>
      <c r="E3979">
        <f t="shared" si="517"/>
        <v>1</v>
      </c>
      <c r="F3979">
        <f t="shared" si="518"/>
        <v>2010</v>
      </c>
      <c r="G3979" s="2">
        <f t="shared" si="519"/>
        <v>19</v>
      </c>
      <c r="BV3979" s="1">
        <v>40197</v>
      </c>
      <c r="BW3979">
        <f t="shared" ca="1" si="520"/>
        <v>2390</v>
      </c>
      <c r="BX3979">
        <v>2390</v>
      </c>
    </row>
    <row r="3980" spans="1:76" x14ac:dyDescent="0.25">
      <c r="A3980" s="1">
        <v>40198</v>
      </c>
      <c r="B3980">
        <v>2380</v>
      </c>
      <c r="C3980">
        <f t="shared" si="516"/>
        <v>2380</v>
      </c>
      <c r="D3980" t="s">
        <v>20</v>
      </c>
      <c r="E3980">
        <f t="shared" si="517"/>
        <v>1</v>
      </c>
      <c r="F3980">
        <f t="shared" si="518"/>
        <v>2010</v>
      </c>
      <c r="G3980" s="2">
        <f t="shared" si="519"/>
        <v>20</v>
      </c>
      <c r="BV3980" s="1">
        <v>40198</v>
      </c>
      <c r="BW3980">
        <f t="shared" ca="1" si="520"/>
        <v>2380</v>
      </c>
      <c r="BX3980">
        <v>2380</v>
      </c>
    </row>
    <row r="3981" spans="1:76" x14ac:dyDescent="0.25">
      <c r="A3981" s="1">
        <v>40199</v>
      </c>
      <c r="B3981">
        <v>2390</v>
      </c>
      <c r="C3981">
        <f t="shared" si="516"/>
        <v>2390</v>
      </c>
      <c r="D3981" t="s">
        <v>20</v>
      </c>
      <c r="E3981">
        <f t="shared" si="517"/>
        <v>1</v>
      </c>
      <c r="F3981">
        <f t="shared" si="518"/>
        <v>2010</v>
      </c>
      <c r="G3981" s="2">
        <f t="shared" si="519"/>
        <v>21</v>
      </c>
      <c r="BV3981" s="1">
        <v>40199</v>
      </c>
      <c r="BW3981">
        <f t="shared" ca="1" si="520"/>
        <v>2390</v>
      </c>
      <c r="BX3981">
        <v>2390</v>
      </c>
    </row>
    <row r="3982" spans="1:76" x14ac:dyDescent="0.25">
      <c r="A3982" s="1">
        <v>40200</v>
      </c>
      <c r="B3982">
        <v>2400</v>
      </c>
      <c r="C3982">
        <f t="shared" si="516"/>
        <v>2400</v>
      </c>
      <c r="D3982" t="s">
        <v>20</v>
      </c>
      <c r="E3982">
        <f t="shared" si="517"/>
        <v>1</v>
      </c>
      <c r="F3982">
        <f t="shared" si="518"/>
        <v>2010</v>
      </c>
      <c r="G3982" s="2">
        <f t="shared" si="519"/>
        <v>22</v>
      </c>
      <c r="BV3982" s="1">
        <v>40200</v>
      </c>
      <c r="BW3982">
        <f t="shared" ca="1" si="520"/>
        <v>2400</v>
      </c>
      <c r="BX3982">
        <v>2400</v>
      </c>
    </row>
    <row r="3983" spans="1:76" x14ac:dyDescent="0.25">
      <c r="A3983" s="1">
        <v>40201</v>
      </c>
      <c r="B3983">
        <v>2390</v>
      </c>
      <c r="C3983">
        <f t="shared" si="516"/>
        <v>2390</v>
      </c>
      <c r="D3983" t="s">
        <v>20</v>
      </c>
      <c r="E3983">
        <f t="shared" si="517"/>
        <v>1</v>
      </c>
      <c r="F3983">
        <f t="shared" si="518"/>
        <v>2010</v>
      </c>
      <c r="G3983" s="2">
        <f t="shared" si="519"/>
        <v>23</v>
      </c>
      <c r="BV3983" s="1">
        <v>40201</v>
      </c>
      <c r="BW3983">
        <f t="shared" ca="1" si="520"/>
        <v>2390</v>
      </c>
      <c r="BX3983">
        <v>2390</v>
      </c>
    </row>
    <row r="3984" spans="1:76" x14ac:dyDescent="0.25">
      <c r="A3984" s="1">
        <v>40202</v>
      </c>
      <c r="B3984">
        <v>2390</v>
      </c>
      <c r="C3984">
        <f t="shared" si="516"/>
        <v>2390</v>
      </c>
      <c r="D3984" t="s">
        <v>20</v>
      </c>
      <c r="E3984">
        <f t="shared" si="517"/>
        <v>1</v>
      </c>
      <c r="F3984">
        <f t="shared" si="518"/>
        <v>2010</v>
      </c>
      <c r="G3984" s="2">
        <f t="shared" si="519"/>
        <v>24</v>
      </c>
      <c r="BV3984" s="1">
        <v>40202</v>
      </c>
      <c r="BW3984">
        <f t="shared" ca="1" si="520"/>
        <v>2390</v>
      </c>
      <c r="BX3984">
        <v>2390</v>
      </c>
    </row>
    <row r="3985" spans="1:76" x14ac:dyDescent="0.25">
      <c r="A3985" s="1">
        <v>40203</v>
      </c>
      <c r="B3985">
        <v>2370</v>
      </c>
      <c r="C3985">
        <f t="shared" si="516"/>
        <v>2370</v>
      </c>
      <c r="D3985" t="s">
        <v>20</v>
      </c>
      <c r="E3985">
        <f t="shared" si="517"/>
        <v>1</v>
      </c>
      <c r="F3985">
        <f t="shared" si="518"/>
        <v>2010</v>
      </c>
      <c r="G3985" s="2">
        <f t="shared" si="519"/>
        <v>25</v>
      </c>
      <c r="BV3985" s="1">
        <v>40203</v>
      </c>
      <c r="BW3985">
        <f t="shared" ca="1" si="520"/>
        <v>2370</v>
      </c>
      <c r="BX3985">
        <v>2370</v>
      </c>
    </row>
    <row r="3986" spans="1:76" x14ac:dyDescent="0.25">
      <c r="A3986" s="1">
        <v>40204</v>
      </c>
      <c r="B3986">
        <v>2350</v>
      </c>
      <c r="C3986">
        <f t="shared" si="516"/>
        <v>2350</v>
      </c>
      <c r="D3986" t="s">
        <v>20</v>
      </c>
      <c r="E3986">
        <f t="shared" si="517"/>
        <v>1</v>
      </c>
      <c r="F3986">
        <f t="shared" si="518"/>
        <v>2010</v>
      </c>
      <c r="G3986" s="2">
        <f t="shared" si="519"/>
        <v>26</v>
      </c>
      <c r="BV3986" s="1">
        <v>40204</v>
      </c>
      <c r="BW3986">
        <f t="shared" ca="1" si="520"/>
        <v>2350</v>
      </c>
      <c r="BX3986">
        <v>2350</v>
      </c>
    </row>
    <row r="3987" spans="1:76" x14ac:dyDescent="0.25">
      <c r="A3987" s="1">
        <v>40205</v>
      </c>
      <c r="B3987">
        <v>2360</v>
      </c>
      <c r="C3987">
        <f t="shared" si="516"/>
        <v>2360</v>
      </c>
      <c r="D3987" t="s">
        <v>20</v>
      </c>
      <c r="E3987">
        <f t="shared" si="517"/>
        <v>1</v>
      </c>
      <c r="F3987">
        <f t="shared" si="518"/>
        <v>2010</v>
      </c>
      <c r="G3987" s="2">
        <f t="shared" si="519"/>
        <v>27</v>
      </c>
      <c r="BV3987" s="1">
        <v>40205</v>
      </c>
      <c r="BW3987">
        <f t="shared" ca="1" si="520"/>
        <v>2360</v>
      </c>
      <c r="BX3987">
        <v>2360</v>
      </c>
    </row>
    <row r="3988" spans="1:76" x14ac:dyDescent="0.25">
      <c r="A3988" s="1">
        <v>40206</v>
      </c>
      <c r="B3988">
        <v>2350</v>
      </c>
      <c r="C3988">
        <f t="shared" si="516"/>
        <v>2350</v>
      </c>
      <c r="D3988" t="s">
        <v>20</v>
      </c>
      <c r="E3988">
        <f t="shared" si="517"/>
        <v>1</v>
      </c>
      <c r="F3988">
        <f t="shared" si="518"/>
        <v>2010</v>
      </c>
      <c r="G3988" s="2">
        <f t="shared" si="519"/>
        <v>28</v>
      </c>
      <c r="BV3988" s="1">
        <v>40206</v>
      </c>
      <c r="BW3988">
        <f t="shared" ca="1" si="520"/>
        <v>2350</v>
      </c>
      <c r="BX3988">
        <v>2350</v>
      </c>
    </row>
    <row r="3989" spans="1:76" x14ac:dyDescent="0.25">
      <c r="A3989" s="1">
        <v>40207</v>
      </c>
      <c r="B3989">
        <v>2310</v>
      </c>
      <c r="C3989">
        <f t="shared" si="516"/>
        <v>2310</v>
      </c>
      <c r="D3989" t="s">
        <v>20</v>
      </c>
      <c r="E3989">
        <f t="shared" si="517"/>
        <v>1</v>
      </c>
      <c r="F3989">
        <f t="shared" si="518"/>
        <v>2010</v>
      </c>
      <c r="G3989" s="2">
        <f t="shared" si="519"/>
        <v>29</v>
      </c>
      <c r="BV3989" s="1">
        <v>40207</v>
      </c>
      <c r="BW3989">
        <f t="shared" ca="1" si="520"/>
        <v>2310</v>
      </c>
      <c r="BX3989">
        <v>2310</v>
      </c>
    </row>
    <row r="3990" spans="1:76" x14ac:dyDescent="0.25">
      <c r="A3990" s="1">
        <v>40208</v>
      </c>
      <c r="B3990">
        <v>2360</v>
      </c>
      <c r="C3990">
        <f t="shared" si="516"/>
        <v>2360</v>
      </c>
      <c r="D3990" t="s">
        <v>20</v>
      </c>
      <c r="E3990">
        <f t="shared" si="517"/>
        <v>1</v>
      </c>
      <c r="F3990">
        <f t="shared" si="518"/>
        <v>2010</v>
      </c>
      <c r="G3990" s="2">
        <f t="shared" si="519"/>
        <v>30</v>
      </c>
      <c r="BV3990" s="1">
        <v>40208</v>
      </c>
      <c r="BW3990">
        <f t="shared" ca="1" si="520"/>
        <v>2360</v>
      </c>
      <c r="BX3990">
        <v>2360</v>
      </c>
    </row>
    <row r="3991" spans="1:76" x14ac:dyDescent="0.25">
      <c r="A3991" s="1">
        <v>40209</v>
      </c>
      <c r="B3991">
        <v>2350</v>
      </c>
      <c r="C3991">
        <f t="shared" si="516"/>
        <v>2350</v>
      </c>
      <c r="D3991" t="s">
        <v>20</v>
      </c>
      <c r="E3991">
        <f t="shared" si="517"/>
        <v>1</v>
      </c>
      <c r="F3991">
        <f t="shared" si="518"/>
        <v>2010</v>
      </c>
      <c r="G3991" s="2">
        <f t="shared" si="519"/>
        <v>31</v>
      </c>
      <c r="BV3991" s="1">
        <v>40209</v>
      </c>
      <c r="BW3991">
        <f t="shared" ca="1" si="520"/>
        <v>2350</v>
      </c>
      <c r="BX3991">
        <v>2350</v>
      </c>
    </row>
    <row r="3992" spans="1:76" x14ac:dyDescent="0.25">
      <c r="A3992" s="1">
        <v>40210</v>
      </c>
      <c r="B3992">
        <v>2380</v>
      </c>
      <c r="C3992">
        <f t="shared" si="516"/>
        <v>2380</v>
      </c>
      <c r="D3992" t="s">
        <v>20</v>
      </c>
      <c r="E3992">
        <f t="shared" si="517"/>
        <v>1</v>
      </c>
      <c r="F3992">
        <f t="shared" si="518"/>
        <v>2010</v>
      </c>
      <c r="G3992" s="2">
        <f t="shared" si="519"/>
        <v>32</v>
      </c>
      <c r="BV3992" s="1">
        <v>40210</v>
      </c>
      <c r="BW3992">
        <f t="shared" ca="1" si="520"/>
        <v>2380</v>
      </c>
      <c r="BX3992">
        <v>2380</v>
      </c>
    </row>
    <row r="3993" spans="1:76" x14ac:dyDescent="0.25">
      <c r="A3993" s="1">
        <v>40211</v>
      </c>
      <c r="B3993">
        <v>2400</v>
      </c>
      <c r="C3993">
        <f t="shared" si="516"/>
        <v>2400</v>
      </c>
      <c r="D3993" t="s">
        <v>20</v>
      </c>
      <c r="E3993">
        <f t="shared" si="517"/>
        <v>1</v>
      </c>
      <c r="F3993">
        <f t="shared" si="518"/>
        <v>2010</v>
      </c>
      <c r="G3993" s="2">
        <f t="shared" si="519"/>
        <v>33</v>
      </c>
      <c r="BV3993" s="1">
        <v>40211</v>
      </c>
      <c r="BW3993">
        <f t="shared" ca="1" si="520"/>
        <v>2400</v>
      </c>
      <c r="BX3993">
        <v>2400</v>
      </c>
    </row>
    <row r="3994" spans="1:76" x14ac:dyDescent="0.25">
      <c r="A3994" s="1">
        <v>40212</v>
      </c>
      <c r="B3994">
        <v>2360</v>
      </c>
      <c r="C3994">
        <f t="shared" si="516"/>
        <v>2360</v>
      </c>
      <c r="D3994" t="s">
        <v>20</v>
      </c>
      <c r="E3994">
        <f t="shared" si="517"/>
        <v>1</v>
      </c>
      <c r="F3994">
        <f t="shared" si="518"/>
        <v>2010</v>
      </c>
      <c r="G3994" s="2">
        <f t="shared" si="519"/>
        <v>34</v>
      </c>
      <c r="BV3994" s="1">
        <v>40212</v>
      </c>
      <c r="BW3994">
        <f t="shared" ca="1" si="520"/>
        <v>2360</v>
      </c>
      <c r="BX3994">
        <v>2360</v>
      </c>
    </row>
    <row r="3995" spans="1:76" x14ac:dyDescent="0.25">
      <c r="A3995" s="1">
        <v>40213</v>
      </c>
      <c r="B3995">
        <v>2270</v>
      </c>
      <c r="C3995">
        <f t="shared" si="516"/>
        <v>2270</v>
      </c>
      <c r="D3995" t="s">
        <v>20</v>
      </c>
      <c r="E3995">
        <f t="shared" si="517"/>
        <v>1</v>
      </c>
      <c r="F3995">
        <f t="shared" si="518"/>
        <v>2010</v>
      </c>
      <c r="G3995" s="2">
        <f t="shared" si="519"/>
        <v>35</v>
      </c>
      <c r="BV3995" s="1">
        <v>40213</v>
      </c>
      <c r="BW3995">
        <f t="shared" ca="1" si="520"/>
        <v>2270</v>
      </c>
      <c r="BX3995">
        <v>2270</v>
      </c>
    </row>
    <row r="3996" spans="1:76" x14ac:dyDescent="0.25">
      <c r="A3996" s="1">
        <v>40214</v>
      </c>
      <c r="B3996">
        <v>2270</v>
      </c>
      <c r="C3996">
        <f t="shared" si="516"/>
        <v>2270</v>
      </c>
      <c r="D3996" t="s">
        <v>20</v>
      </c>
      <c r="E3996">
        <f t="shared" si="517"/>
        <v>1</v>
      </c>
      <c r="F3996">
        <f t="shared" si="518"/>
        <v>2010</v>
      </c>
      <c r="G3996" s="2">
        <f t="shared" si="519"/>
        <v>36</v>
      </c>
      <c r="BV3996" s="1">
        <v>40214</v>
      </c>
      <c r="BW3996">
        <f t="shared" ca="1" si="520"/>
        <v>2270</v>
      </c>
      <c r="BX3996">
        <v>2270</v>
      </c>
    </row>
    <row r="3997" spans="1:76" x14ac:dyDescent="0.25">
      <c r="A3997" s="1">
        <v>40215</v>
      </c>
      <c r="B3997">
        <v>2340</v>
      </c>
      <c r="C3997">
        <f t="shared" si="516"/>
        <v>2340</v>
      </c>
      <c r="D3997" t="s">
        <v>20</v>
      </c>
      <c r="E3997">
        <f t="shared" si="517"/>
        <v>1</v>
      </c>
      <c r="F3997">
        <f t="shared" si="518"/>
        <v>2010</v>
      </c>
      <c r="G3997" s="2">
        <f t="shared" si="519"/>
        <v>37</v>
      </c>
      <c r="BV3997" s="1">
        <v>40215</v>
      </c>
      <c r="BW3997">
        <f t="shared" ca="1" si="520"/>
        <v>2340</v>
      </c>
      <c r="BX3997">
        <v>2340</v>
      </c>
    </row>
    <row r="3998" spans="1:76" x14ac:dyDescent="0.25">
      <c r="A3998" s="1">
        <v>40216</v>
      </c>
      <c r="B3998">
        <v>2360</v>
      </c>
      <c r="C3998">
        <f t="shared" si="516"/>
        <v>2360</v>
      </c>
      <c r="D3998" t="s">
        <v>20</v>
      </c>
      <c r="E3998">
        <f t="shared" si="517"/>
        <v>1</v>
      </c>
      <c r="F3998">
        <f t="shared" si="518"/>
        <v>2010</v>
      </c>
      <c r="G3998" s="2">
        <f t="shared" si="519"/>
        <v>38</v>
      </c>
      <c r="BV3998" s="1">
        <v>40216</v>
      </c>
      <c r="BW3998">
        <f t="shared" ca="1" si="520"/>
        <v>2360</v>
      </c>
      <c r="BX3998">
        <v>2360</v>
      </c>
    </row>
    <row r="3999" spans="1:76" x14ac:dyDescent="0.25">
      <c r="A3999" s="1">
        <v>40217</v>
      </c>
      <c r="B3999">
        <v>2340</v>
      </c>
      <c r="C3999">
        <f t="shared" si="516"/>
        <v>2340</v>
      </c>
      <c r="D3999" t="s">
        <v>20</v>
      </c>
      <c r="E3999">
        <f t="shared" si="517"/>
        <v>1</v>
      </c>
      <c r="F3999">
        <f t="shared" si="518"/>
        <v>2010</v>
      </c>
      <c r="G3999" s="2">
        <f t="shared" si="519"/>
        <v>39</v>
      </c>
      <c r="BV3999" s="1">
        <v>40217</v>
      </c>
      <c r="BW3999">
        <f t="shared" ca="1" si="520"/>
        <v>2340</v>
      </c>
      <c r="BX3999">
        <v>2340</v>
      </c>
    </row>
    <row r="4000" spans="1:76" x14ac:dyDescent="0.25">
      <c r="A4000" s="1">
        <v>40218</v>
      </c>
      <c r="B4000">
        <v>2340</v>
      </c>
      <c r="C4000">
        <f t="shared" si="516"/>
        <v>2340</v>
      </c>
      <c r="D4000" t="s">
        <v>20</v>
      </c>
      <c r="E4000">
        <f t="shared" si="517"/>
        <v>1</v>
      </c>
      <c r="F4000">
        <f t="shared" si="518"/>
        <v>2010</v>
      </c>
      <c r="G4000" s="2">
        <f t="shared" si="519"/>
        <v>40</v>
      </c>
      <c r="BV4000" s="1">
        <v>40218</v>
      </c>
      <c r="BW4000">
        <f t="shared" ca="1" si="520"/>
        <v>2340</v>
      </c>
      <c r="BX4000">
        <v>2340</v>
      </c>
    </row>
    <row r="4001" spans="1:76" x14ac:dyDescent="0.25">
      <c r="A4001" s="1">
        <v>40219</v>
      </c>
      <c r="B4001">
        <v>2380</v>
      </c>
      <c r="C4001">
        <f t="shared" si="516"/>
        <v>2380</v>
      </c>
      <c r="D4001" t="s">
        <v>20</v>
      </c>
      <c r="E4001">
        <f t="shared" si="517"/>
        <v>1</v>
      </c>
      <c r="F4001">
        <f t="shared" si="518"/>
        <v>2010</v>
      </c>
      <c r="G4001" s="2">
        <f t="shared" si="519"/>
        <v>41</v>
      </c>
      <c r="BV4001" s="1">
        <v>40219</v>
      </c>
      <c r="BW4001">
        <f t="shared" ca="1" si="520"/>
        <v>2380</v>
      </c>
      <c r="BX4001">
        <v>2380</v>
      </c>
    </row>
    <row r="4002" spans="1:76" x14ac:dyDescent="0.25">
      <c r="A4002" s="1">
        <v>40220</v>
      </c>
      <c r="B4002">
        <v>2400</v>
      </c>
      <c r="C4002">
        <f t="shared" si="516"/>
        <v>2400</v>
      </c>
      <c r="D4002" t="s">
        <v>20</v>
      </c>
      <c r="E4002">
        <f t="shared" si="517"/>
        <v>1</v>
      </c>
      <c r="F4002">
        <f t="shared" si="518"/>
        <v>2010</v>
      </c>
      <c r="G4002" s="2">
        <f t="shared" si="519"/>
        <v>42</v>
      </c>
      <c r="BV4002" s="1">
        <v>40220</v>
      </c>
      <c r="BW4002">
        <f t="shared" ca="1" si="520"/>
        <v>2400</v>
      </c>
      <c r="BX4002">
        <v>2400</v>
      </c>
    </row>
    <row r="4003" spans="1:76" x14ac:dyDescent="0.25">
      <c r="A4003" s="1">
        <v>40221</v>
      </c>
      <c r="B4003">
        <v>2390</v>
      </c>
      <c r="C4003">
        <f t="shared" si="516"/>
        <v>2390</v>
      </c>
      <c r="D4003" t="s">
        <v>20</v>
      </c>
      <c r="E4003">
        <f t="shared" si="517"/>
        <v>1</v>
      </c>
      <c r="F4003">
        <f t="shared" si="518"/>
        <v>2010</v>
      </c>
      <c r="G4003" s="2">
        <f t="shared" si="519"/>
        <v>43</v>
      </c>
      <c r="BV4003" s="1">
        <v>40221</v>
      </c>
      <c r="BW4003">
        <f t="shared" ca="1" si="520"/>
        <v>2390</v>
      </c>
      <c r="BX4003">
        <v>2390</v>
      </c>
    </row>
    <row r="4004" spans="1:76" x14ac:dyDescent="0.25">
      <c r="A4004" s="1">
        <v>40222</v>
      </c>
      <c r="B4004">
        <v>2390</v>
      </c>
      <c r="C4004">
        <f t="shared" si="516"/>
        <v>2390</v>
      </c>
      <c r="D4004" t="s">
        <v>20</v>
      </c>
      <c r="E4004">
        <f t="shared" si="517"/>
        <v>1</v>
      </c>
      <c r="F4004">
        <f t="shared" si="518"/>
        <v>2010</v>
      </c>
      <c r="G4004" s="2">
        <f t="shared" si="519"/>
        <v>44</v>
      </c>
      <c r="BV4004" s="1">
        <v>40222</v>
      </c>
      <c r="BW4004">
        <f t="shared" ca="1" si="520"/>
        <v>2390</v>
      </c>
      <c r="BX4004">
        <v>2390</v>
      </c>
    </row>
    <row r="4005" spans="1:76" x14ac:dyDescent="0.25">
      <c r="A4005" s="1">
        <v>40223</v>
      </c>
      <c r="B4005">
        <v>2410</v>
      </c>
      <c r="C4005">
        <f t="shared" si="516"/>
        <v>2410</v>
      </c>
      <c r="D4005" t="s">
        <v>20</v>
      </c>
      <c r="E4005">
        <f t="shared" si="517"/>
        <v>1</v>
      </c>
      <c r="F4005">
        <f t="shared" si="518"/>
        <v>2010</v>
      </c>
      <c r="G4005" s="2">
        <f t="shared" si="519"/>
        <v>45</v>
      </c>
      <c r="BV4005" s="1">
        <v>40223</v>
      </c>
      <c r="BW4005">
        <f t="shared" ca="1" si="520"/>
        <v>2410</v>
      </c>
      <c r="BX4005">
        <v>2410</v>
      </c>
    </row>
    <row r="4006" spans="1:76" x14ac:dyDescent="0.25">
      <c r="A4006" s="1">
        <v>40224</v>
      </c>
      <c r="B4006">
        <v>2420</v>
      </c>
      <c r="C4006">
        <f t="shared" si="516"/>
        <v>2420</v>
      </c>
      <c r="D4006" t="s">
        <v>20</v>
      </c>
      <c r="E4006">
        <f t="shared" si="517"/>
        <v>1</v>
      </c>
      <c r="F4006">
        <f t="shared" si="518"/>
        <v>2010</v>
      </c>
      <c r="G4006" s="2">
        <f t="shared" si="519"/>
        <v>46</v>
      </c>
      <c r="BV4006" s="1">
        <v>40224</v>
      </c>
      <c r="BW4006">
        <f t="shared" ca="1" si="520"/>
        <v>2420</v>
      </c>
      <c r="BX4006">
        <v>2420</v>
      </c>
    </row>
    <row r="4007" spans="1:76" x14ac:dyDescent="0.25">
      <c r="A4007" s="1">
        <v>40225</v>
      </c>
      <c r="B4007">
        <v>2410</v>
      </c>
      <c r="C4007">
        <f t="shared" si="516"/>
        <v>2410</v>
      </c>
      <c r="D4007" t="s">
        <v>20</v>
      </c>
      <c r="E4007">
        <f t="shared" si="517"/>
        <v>1</v>
      </c>
      <c r="F4007">
        <f t="shared" si="518"/>
        <v>2010</v>
      </c>
      <c r="G4007" s="2">
        <f t="shared" si="519"/>
        <v>47</v>
      </c>
      <c r="BV4007" s="1">
        <v>40225</v>
      </c>
      <c r="BW4007">
        <f t="shared" ca="1" si="520"/>
        <v>2410</v>
      </c>
      <c r="BX4007">
        <v>2410</v>
      </c>
    </row>
    <row r="4008" spans="1:76" x14ac:dyDescent="0.25">
      <c r="A4008" s="1">
        <v>40226</v>
      </c>
      <c r="B4008">
        <v>2390</v>
      </c>
      <c r="C4008">
        <f t="shared" si="516"/>
        <v>2390</v>
      </c>
      <c r="D4008" t="s">
        <v>20</v>
      </c>
      <c r="E4008">
        <f t="shared" si="517"/>
        <v>1</v>
      </c>
      <c r="F4008">
        <f t="shared" si="518"/>
        <v>2010</v>
      </c>
      <c r="G4008" s="2">
        <f t="shared" si="519"/>
        <v>48</v>
      </c>
      <c r="BV4008" s="1">
        <v>40226</v>
      </c>
      <c r="BW4008">
        <f t="shared" ca="1" si="520"/>
        <v>2390</v>
      </c>
      <c r="BX4008">
        <v>2390</v>
      </c>
    </row>
    <row r="4009" spans="1:76" x14ac:dyDescent="0.25">
      <c r="A4009" s="1">
        <v>40227</v>
      </c>
      <c r="B4009">
        <v>2400</v>
      </c>
      <c r="C4009">
        <f t="shared" si="516"/>
        <v>2400</v>
      </c>
      <c r="D4009" t="s">
        <v>20</v>
      </c>
      <c r="E4009">
        <f t="shared" si="517"/>
        <v>1</v>
      </c>
      <c r="F4009">
        <f t="shared" si="518"/>
        <v>2010</v>
      </c>
      <c r="G4009" s="2">
        <f t="shared" si="519"/>
        <v>49</v>
      </c>
      <c r="BV4009" s="1">
        <v>40227</v>
      </c>
      <c r="BW4009">
        <f t="shared" ca="1" si="520"/>
        <v>2400</v>
      </c>
      <c r="BX4009">
        <v>2400</v>
      </c>
    </row>
    <row r="4010" spans="1:76" x14ac:dyDescent="0.25">
      <c r="A4010" s="1">
        <v>40228</v>
      </c>
      <c r="B4010">
        <v>2390</v>
      </c>
      <c r="C4010">
        <f t="shared" si="516"/>
        <v>2390</v>
      </c>
      <c r="D4010" t="s">
        <v>20</v>
      </c>
      <c r="E4010">
        <f t="shared" si="517"/>
        <v>1</v>
      </c>
      <c r="F4010">
        <f t="shared" si="518"/>
        <v>2010</v>
      </c>
      <c r="G4010" s="2">
        <f t="shared" si="519"/>
        <v>50</v>
      </c>
      <c r="BV4010" s="1">
        <v>40228</v>
      </c>
      <c r="BW4010">
        <f t="shared" ca="1" si="520"/>
        <v>2390</v>
      </c>
      <c r="BX4010">
        <v>2390</v>
      </c>
    </row>
    <row r="4011" spans="1:76" x14ac:dyDescent="0.25">
      <c r="A4011" s="1">
        <v>40229</v>
      </c>
      <c r="B4011">
        <v>2310</v>
      </c>
      <c r="C4011">
        <f t="shared" si="516"/>
        <v>2310</v>
      </c>
      <c r="D4011" t="s">
        <v>20</v>
      </c>
      <c r="E4011">
        <f t="shared" si="517"/>
        <v>1</v>
      </c>
      <c r="F4011">
        <f t="shared" si="518"/>
        <v>2010</v>
      </c>
      <c r="G4011" s="2">
        <f t="shared" si="519"/>
        <v>51</v>
      </c>
      <c r="BV4011" s="1">
        <v>40229</v>
      </c>
      <c r="BW4011">
        <f t="shared" ca="1" si="520"/>
        <v>2310</v>
      </c>
      <c r="BX4011">
        <v>2310</v>
      </c>
    </row>
    <row r="4012" spans="1:76" x14ac:dyDescent="0.25">
      <c r="A4012" s="1">
        <v>40230</v>
      </c>
      <c r="C4012" t="str">
        <f t="shared" si="516"/>
        <v>XX</v>
      </c>
      <c r="E4012">
        <f t="shared" si="517"/>
        <v>0</v>
      </c>
      <c r="F4012">
        <f t="shared" si="518"/>
        <v>2010</v>
      </c>
      <c r="G4012" s="2">
        <f t="shared" si="519"/>
        <v>52</v>
      </c>
      <c r="BV4012" s="1">
        <v>40230</v>
      </c>
      <c r="BW4012" t="str">
        <f t="shared" ca="1" si="520"/>
        <v>XX</v>
      </c>
      <c r="BX4012" t="s">
        <v>2</v>
      </c>
    </row>
    <row r="4013" spans="1:76" x14ac:dyDescent="0.25">
      <c r="A4013" s="1">
        <v>40231</v>
      </c>
      <c r="C4013" t="str">
        <f t="shared" si="516"/>
        <v>XX</v>
      </c>
      <c r="E4013">
        <f t="shared" si="517"/>
        <v>0</v>
      </c>
      <c r="F4013">
        <f t="shared" si="518"/>
        <v>2010</v>
      </c>
      <c r="G4013" s="2">
        <f t="shared" si="519"/>
        <v>53</v>
      </c>
      <c r="BV4013" s="1">
        <v>40231</v>
      </c>
      <c r="BW4013" t="str">
        <f t="shared" ca="1" si="520"/>
        <v>XX</v>
      </c>
      <c r="BX4013" t="s">
        <v>2</v>
      </c>
    </row>
    <row r="4014" spans="1:76" x14ac:dyDescent="0.25">
      <c r="A4014" s="1">
        <v>40232</v>
      </c>
      <c r="B4014">
        <v>2210</v>
      </c>
      <c r="C4014">
        <f t="shared" si="516"/>
        <v>2210</v>
      </c>
      <c r="D4014" t="s">
        <v>20</v>
      </c>
      <c r="E4014">
        <f t="shared" si="517"/>
        <v>1</v>
      </c>
      <c r="F4014">
        <f t="shared" si="518"/>
        <v>2010</v>
      </c>
      <c r="G4014" s="2">
        <f t="shared" si="519"/>
        <v>54</v>
      </c>
      <c r="BV4014" s="1">
        <v>40232</v>
      </c>
      <c r="BW4014">
        <f t="shared" ca="1" si="520"/>
        <v>2210</v>
      </c>
      <c r="BX4014">
        <v>2210</v>
      </c>
    </row>
    <row r="4015" spans="1:76" x14ac:dyDescent="0.25">
      <c r="A4015" s="1">
        <v>40233</v>
      </c>
      <c r="B4015">
        <v>2240</v>
      </c>
      <c r="C4015">
        <f t="shared" si="516"/>
        <v>2240</v>
      </c>
      <c r="D4015" t="s">
        <v>20</v>
      </c>
      <c r="E4015">
        <f t="shared" si="517"/>
        <v>1</v>
      </c>
      <c r="F4015">
        <f t="shared" si="518"/>
        <v>2010</v>
      </c>
      <c r="G4015" s="2">
        <f t="shared" si="519"/>
        <v>55</v>
      </c>
      <c r="BV4015" s="1">
        <v>40233</v>
      </c>
      <c r="BW4015">
        <f t="shared" ca="1" si="520"/>
        <v>2240</v>
      </c>
      <c r="BX4015">
        <v>2240</v>
      </c>
    </row>
    <row r="4016" spans="1:76" x14ac:dyDescent="0.25">
      <c r="A4016" s="1">
        <v>40234</v>
      </c>
      <c r="B4016">
        <v>2250</v>
      </c>
      <c r="C4016">
        <f t="shared" si="516"/>
        <v>2250</v>
      </c>
      <c r="D4016" t="s">
        <v>20</v>
      </c>
      <c r="E4016">
        <f t="shared" si="517"/>
        <v>1</v>
      </c>
      <c r="F4016">
        <f t="shared" si="518"/>
        <v>2010</v>
      </c>
      <c r="G4016" s="2">
        <f t="shared" si="519"/>
        <v>56</v>
      </c>
      <c r="BV4016" s="1">
        <v>40234</v>
      </c>
      <c r="BW4016">
        <f t="shared" ca="1" si="520"/>
        <v>2250</v>
      </c>
      <c r="BX4016">
        <v>2250</v>
      </c>
    </row>
    <row r="4017" spans="1:76" x14ac:dyDescent="0.25">
      <c r="A4017" s="1">
        <v>40235</v>
      </c>
      <c r="B4017">
        <v>2230</v>
      </c>
      <c r="C4017">
        <f t="shared" si="516"/>
        <v>2230</v>
      </c>
      <c r="D4017" t="s">
        <v>20</v>
      </c>
      <c r="E4017">
        <f t="shared" si="517"/>
        <v>1</v>
      </c>
      <c r="F4017">
        <f t="shared" si="518"/>
        <v>2010</v>
      </c>
      <c r="G4017" s="2">
        <f t="shared" si="519"/>
        <v>57</v>
      </c>
      <c r="BV4017" s="1">
        <v>40235</v>
      </c>
      <c r="BW4017">
        <f t="shared" ca="1" si="520"/>
        <v>2230</v>
      </c>
      <c r="BX4017">
        <v>2230</v>
      </c>
    </row>
    <row r="4018" spans="1:76" x14ac:dyDescent="0.25">
      <c r="A4018" s="1">
        <v>40236</v>
      </c>
      <c r="B4018">
        <v>2230</v>
      </c>
      <c r="C4018">
        <f t="shared" si="516"/>
        <v>2230</v>
      </c>
      <c r="D4018" t="s">
        <v>20</v>
      </c>
      <c r="E4018">
        <f t="shared" si="517"/>
        <v>1</v>
      </c>
      <c r="F4018">
        <f t="shared" si="518"/>
        <v>2010</v>
      </c>
      <c r="G4018" s="2">
        <f t="shared" si="519"/>
        <v>58</v>
      </c>
      <c r="BV4018" s="1">
        <v>40236</v>
      </c>
      <c r="BW4018">
        <f t="shared" ca="1" si="520"/>
        <v>2230</v>
      </c>
      <c r="BX4018">
        <v>2230</v>
      </c>
    </row>
    <row r="4019" spans="1:76" x14ac:dyDescent="0.25">
      <c r="A4019" s="1">
        <v>40237</v>
      </c>
      <c r="B4019">
        <v>2240</v>
      </c>
      <c r="C4019">
        <f t="shared" si="516"/>
        <v>2240</v>
      </c>
      <c r="D4019" t="s">
        <v>20</v>
      </c>
      <c r="E4019">
        <f t="shared" si="517"/>
        <v>1</v>
      </c>
      <c r="F4019">
        <f t="shared" si="518"/>
        <v>2010</v>
      </c>
      <c r="G4019" s="2">
        <f t="shared" si="519"/>
        <v>59</v>
      </c>
      <c r="BV4019" s="1">
        <v>40237</v>
      </c>
      <c r="BW4019">
        <f t="shared" ca="1" si="520"/>
        <v>2240</v>
      </c>
      <c r="BX4019">
        <v>2240</v>
      </c>
    </row>
    <row r="4020" spans="1:76" x14ac:dyDescent="0.25">
      <c r="A4020" s="1">
        <v>40238</v>
      </c>
      <c r="B4020">
        <v>2190</v>
      </c>
      <c r="C4020">
        <f t="shared" si="516"/>
        <v>2190</v>
      </c>
      <c r="D4020" t="s">
        <v>20</v>
      </c>
      <c r="E4020">
        <f t="shared" si="517"/>
        <v>1</v>
      </c>
      <c r="F4020">
        <f t="shared" si="518"/>
        <v>2010</v>
      </c>
      <c r="G4020" s="2">
        <f t="shared" si="519"/>
        <v>60</v>
      </c>
      <c r="BV4020" s="1">
        <v>40238</v>
      </c>
      <c r="BW4020">
        <f t="shared" ca="1" si="520"/>
        <v>2190</v>
      </c>
      <c r="BX4020">
        <v>2190</v>
      </c>
    </row>
    <row r="4021" spans="1:76" x14ac:dyDescent="0.25">
      <c r="A4021" s="1">
        <v>40239</v>
      </c>
      <c r="B4021">
        <v>2180</v>
      </c>
      <c r="C4021">
        <f t="shared" si="516"/>
        <v>2180</v>
      </c>
      <c r="D4021" t="s">
        <v>20</v>
      </c>
      <c r="E4021">
        <f t="shared" si="517"/>
        <v>1</v>
      </c>
      <c r="F4021">
        <f t="shared" si="518"/>
        <v>2010</v>
      </c>
      <c r="G4021" s="2">
        <f t="shared" si="519"/>
        <v>61</v>
      </c>
      <c r="BV4021" s="1">
        <v>40239</v>
      </c>
      <c r="BW4021">
        <f t="shared" ca="1" si="520"/>
        <v>2180</v>
      </c>
      <c r="BX4021">
        <v>2180</v>
      </c>
    </row>
    <row r="4022" spans="1:76" x14ac:dyDescent="0.25">
      <c r="A4022" s="1">
        <v>40240</v>
      </c>
      <c r="B4022">
        <v>2260</v>
      </c>
      <c r="C4022">
        <f t="shared" si="516"/>
        <v>2260</v>
      </c>
      <c r="D4022" t="s">
        <v>20</v>
      </c>
      <c r="E4022">
        <f t="shared" si="517"/>
        <v>1</v>
      </c>
      <c r="F4022">
        <f t="shared" si="518"/>
        <v>2010</v>
      </c>
      <c r="G4022" s="2">
        <f t="shared" si="519"/>
        <v>62</v>
      </c>
      <c r="BV4022" s="1">
        <v>40240</v>
      </c>
      <c r="BW4022">
        <f t="shared" ca="1" si="520"/>
        <v>2260</v>
      </c>
      <c r="BX4022">
        <v>2260</v>
      </c>
    </row>
    <row r="4023" spans="1:76" x14ac:dyDescent="0.25">
      <c r="A4023" s="1">
        <v>40241</v>
      </c>
      <c r="B4023">
        <v>2280</v>
      </c>
      <c r="C4023">
        <f t="shared" si="516"/>
        <v>2280</v>
      </c>
      <c r="D4023" t="s">
        <v>20</v>
      </c>
      <c r="E4023">
        <f t="shared" si="517"/>
        <v>1</v>
      </c>
      <c r="F4023">
        <f t="shared" si="518"/>
        <v>2010</v>
      </c>
      <c r="G4023" s="2">
        <f t="shared" si="519"/>
        <v>63</v>
      </c>
      <c r="BV4023" s="1">
        <v>40241</v>
      </c>
      <c r="BW4023">
        <f t="shared" ca="1" si="520"/>
        <v>2280</v>
      </c>
      <c r="BX4023">
        <v>2280</v>
      </c>
    </row>
    <row r="4024" spans="1:76" x14ac:dyDescent="0.25">
      <c r="A4024" s="1">
        <v>40242</v>
      </c>
      <c r="B4024">
        <v>2300</v>
      </c>
      <c r="C4024">
        <f t="shared" si="516"/>
        <v>2300</v>
      </c>
      <c r="D4024" t="s">
        <v>20</v>
      </c>
      <c r="E4024">
        <f t="shared" si="517"/>
        <v>1</v>
      </c>
      <c r="F4024">
        <f t="shared" si="518"/>
        <v>2010</v>
      </c>
      <c r="G4024" s="2">
        <f t="shared" si="519"/>
        <v>64</v>
      </c>
      <c r="BV4024" s="1">
        <v>40242</v>
      </c>
      <c r="BW4024">
        <f t="shared" ca="1" si="520"/>
        <v>2300</v>
      </c>
      <c r="BX4024">
        <v>2300</v>
      </c>
    </row>
    <row r="4025" spans="1:76" x14ac:dyDescent="0.25">
      <c r="A4025" s="1">
        <v>40243</v>
      </c>
      <c r="B4025">
        <v>2300</v>
      </c>
      <c r="C4025">
        <f t="shared" si="516"/>
        <v>2300</v>
      </c>
      <c r="D4025" t="s">
        <v>20</v>
      </c>
      <c r="E4025">
        <f t="shared" si="517"/>
        <v>1</v>
      </c>
      <c r="F4025">
        <f t="shared" si="518"/>
        <v>2010</v>
      </c>
      <c r="G4025" s="2">
        <f t="shared" si="519"/>
        <v>65</v>
      </c>
      <c r="BV4025" s="1">
        <v>40243</v>
      </c>
      <c r="BW4025">
        <f t="shared" ca="1" si="520"/>
        <v>2300</v>
      </c>
      <c r="BX4025">
        <v>2300</v>
      </c>
    </row>
    <row r="4026" spans="1:76" x14ac:dyDescent="0.25">
      <c r="A4026" s="1">
        <v>40244</v>
      </c>
      <c r="B4026">
        <v>2290</v>
      </c>
      <c r="C4026">
        <f t="shared" si="516"/>
        <v>2290</v>
      </c>
      <c r="D4026" t="s">
        <v>20</v>
      </c>
      <c r="E4026">
        <f t="shared" si="517"/>
        <v>1</v>
      </c>
      <c r="F4026">
        <f t="shared" si="518"/>
        <v>2010</v>
      </c>
      <c r="G4026" s="2">
        <f t="shared" si="519"/>
        <v>66</v>
      </c>
      <c r="BV4026" s="1">
        <v>40244</v>
      </c>
      <c r="BW4026">
        <f t="shared" ca="1" si="520"/>
        <v>2290</v>
      </c>
      <c r="BX4026">
        <v>2290</v>
      </c>
    </row>
    <row r="4027" spans="1:76" x14ac:dyDescent="0.25">
      <c r="A4027" s="1">
        <v>40245</v>
      </c>
      <c r="B4027">
        <v>2200</v>
      </c>
      <c r="C4027">
        <f t="shared" si="516"/>
        <v>2200</v>
      </c>
      <c r="D4027" t="s">
        <v>20</v>
      </c>
      <c r="E4027">
        <f t="shared" si="517"/>
        <v>1</v>
      </c>
      <c r="F4027">
        <f t="shared" si="518"/>
        <v>2010</v>
      </c>
      <c r="G4027" s="2">
        <f t="shared" si="519"/>
        <v>67</v>
      </c>
      <c r="BV4027" s="1">
        <v>40245</v>
      </c>
      <c r="BW4027">
        <f t="shared" ca="1" si="520"/>
        <v>2200</v>
      </c>
      <c r="BX4027">
        <v>2200</v>
      </c>
    </row>
    <row r="4028" spans="1:76" x14ac:dyDescent="0.25">
      <c r="A4028" s="1">
        <v>40246</v>
      </c>
      <c r="B4028">
        <v>2110</v>
      </c>
      <c r="C4028">
        <f t="shared" si="516"/>
        <v>2110</v>
      </c>
      <c r="D4028" t="s">
        <v>20</v>
      </c>
      <c r="E4028">
        <f t="shared" si="517"/>
        <v>1</v>
      </c>
      <c r="F4028">
        <f t="shared" si="518"/>
        <v>2010</v>
      </c>
      <c r="G4028" s="2">
        <f t="shared" si="519"/>
        <v>68</v>
      </c>
      <c r="BV4028" s="1">
        <v>40246</v>
      </c>
      <c r="BW4028">
        <f t="shared" ca="1" si="520"/>
        <v>2110</v>
      </c>
      <c r="BX4028">
        <v>2110</v>
      </c>
    </row>
    <row r="4029" spans="1:76" x14ac:dyDescent="0.25">
      <c r="A4029" s="1">
        <v>40247</v>
      </c>
      <c r="B4029">
        <v>2320</v>
      </c>
      <c r="C4029">
        <f t="shared" si="516"/>
        <v>2320</v>
      </c>
      <c r="D4029" t="s">
        <v>20</v>
      </c>
      <c r="E4029">
        <f t="shared" si="517"/>
        <v>1</v>
      </c>
      <c r="F4029">
        <f t="shared" si="518"/>
        <v>2010</v>
      </c>
      <c r="G4029" s="2">
        <f t="shared" si="519"/>
        <v>69</v>
      </c>
      <c r="BV4029" s="1">
        <v>40247</v>
      </c>
      <c r="BW4029">
        <f t="shared" ca="1" si="520"/>
        <v>2320</v>
      </c>
      <c r="BX4029">
        <v>2320</v>
      </c>
    </row>
    <row r="4030" spans="1:76" x14ac:dyDescent="0.25">
      <c r="A4030" s="1">
        <v>40248</v>
      </c>
      <c r="B4030">
        <v>2390</v>
      </c>
      <c r="C4030">
        <f t="shared" si="516"/>
        <v>2390</v>
      </c>
      <c r="D4030" t="s">
        <v>20</v>
      </c>
      <c r="E4030">
        <f t="shared" si="517"/>
        <v>1</v>
      </c>
      <c r="F4030">
        <f t="shared" si="518"/>
        <v>2010</v>
      </c>
      <c r="G4030" s="2">
        <f t="shared" si="519"/>
        <v>70</v>
      </c>
      <c r="BV4030" s="1">
        <v>40248</v>
      </c>
      <c r="BW4030">
        <f t="shared" ca="1" si="520"/>
        <v>2390</v>
      </c>
      <c r="BX4030">
        <v>2390</v>
      </c>
    </row>
    <row r="4031" spans="1:76" x14ac:dyDescent="0.25">
      <c r="A4031" s="1">
        <v>40249</v>
      </c>
      <c r="B4031">
        <v>2390</v>
      </c>
      <c r="C4031">
        <f t="shared" si="516"/>
        <v>2390</v>
      </c>
      <c r="D4031" t="s">
        <v>20</v>
      </c>
      <c r="E4031">
        <f t="shared" si="517"/>
        <v>1</v>
      </c>
      <c r="F4031">
        <f t="shared" si="518"/>
        <v>2010</v>
      </c>
      <c r="G4031" s="2">
        <f t="shared" si="519"/>
        <v>71</v>
      </c>
      <c r="BV4031" s="1">
        <v>40249</v>
      </c>
      <c r="BW4031">
        <f t="shared" ca="1" si="520"/>
        <v>2390</v>
      </c>
      <c r="BX4031">
        <v>2390</v>
      </c>
    </row>
    <row r="4032" spans="1:76" x14ac:dyDescent="0.25">
      <c r="A4032" s="1">
        <v>40250</v>
      </c>
      <c r="B4032">
        <v>2080</v>
      </c>
      <c r="C4032">
        <f t="shared" si="516"/>
        <v>2080</v>
      </c>
      <c r="D4032" t="s">
        <v>20</v>
      </c>
      <c r="E4032">
        <f t="shared" si="517"/>
        <v>1</v>
      </c>
      <c r="F4032">
        <f t="shared" si="518"/>
        <v>2010</v>
      </c>
      <c r="G4032" s="2">
        <f t="shared" si="519"/>
        <v>72</v>
      </c>
      <c r="BV4032" s="1">
        <v>40250</v>
      </c>
      <c r="BW4032">
        <f t="shared" ca="1" si="520"/>
        <v>2080</v>
      </c>
      <c r="BX4032">
        <v>2080</v>
      </c>
    </row>
    <row r="4033" spans="1:76" x14ac:dyDescent="0.25">
      <c r="A4033" s="1">
        <v>40251</v>
      </c>
      <c r="B4033">
        <v>1810</v>
      </c>
      <c r="C4033">
        <f t="shared" si="516"/>
        <v>1810</v>
      </c>
      <c r="D4033" t="s">
        <v>20</v>
      </c>
      <c r="E4033">
        <f t="shared" si="517"/>
        <v>1</v>
      </c>
      <c r="F4033">
        <f t="shared" si="518"/>
        <v>2010</v>
      </c>
      <c r="G4033" s="2">
        <f t="shared" si="519"/>
        <v>73</v>
      </c>
      <c r="BV4033" s="1">
        <v>40251</v>
      </c>
      <c r="BW4033">
        <f t="shared" ca="1" si="520"/>
        <v>1810</v>
      </c>
      <c r="BX4033">
        <v>1810</v>
      </c>
    </row>
    <row r="4034" spans="1:76" x14ac:dyDescent="0.25">
      <c r="A4034" s="1">
        <v>40252</v>
      </c>
      <c r="B4034">
        <v>1920</v>
      </c>
      <c r="C4034">
        <f t="shared" si="516"/>
        <v>1920</v>
      </c>
      <c r="D4034" t="s">
        <v>20</v>
      </c>
      <c r="E4034">
        <f t="shared" si="517"/>
        <v>1</v>
      </c>
      <c r="F4034">
        <f t="shared" si="518"/>
        <v>2010</v>
      </c>
      <c r="G4034" s="2">
        <f t="shared" si="519"/>
        <v>74</v>
      </c>
      <c r="BV4034" s="1">
        <v>40252</v>
      </c>
      <c r="BW4034">
        <f t="shared" ca="1" si="520"/>
        <v>1920</v>
      </c>
      <c r="BX4034">
        <v>1920</v>
      </c>
    </row>
    <row r="4035" spans="1:76" x14ac:dyDescent="0.25">
      <c r="A4035" s="1">
        <v>40253</v>
      </c>
      <c r="B4035">
        <v>2450</v>
      </c>
      <c r="C4035">
        <f t="shared" ref="C4035:C4098" si="521">IF(ISNUMBER(B4035),B4035,"XX")</f>
        <v>2450</v>
      </c>
      <c r="D4035" t="s">
        <v>20</v>
      </c>
      <c r="E4035">
        <f t="shared" ref="E4035:E4098" si="522">IF(LEFT(D4035,1)="A",1,0)</f>
        <v>1</v>
      </c>
      <c r="F4035">
        <f t="shared" ref="F4035:F4098" si="523">YEAR(A4035)</f>
        <v>2010</v>
      </c>
      <c r="G4035" s="2">
        <f t="shared" ref="G4035:G4098" si="524">DATE(YEAR(A4035),MONTH(A4035),DAY(A4035))-DATE(YEAR(A4035),1,0)</f>
        <v>75</v>
      </c>
      <c r="BV4035" s="1">
        <v>40253</v>
      </c>
      <c r="BW4035">
        <f t="shared" ref="BW4035:BW4098" ca="1" si="525">OFFSET($BA$1,MATCH(DATE(YEAR(BV4035),MONTH(BV4035),DAY(BV4035))-DATE(YEAR(BV4035),1,0),$BA$2:$BA$366,0),MATCH(YEAR(BV4035),$BB$1:$BO$1,0))</f>
        <v>2450</v>
      </c>
      <c r="BX4035">
        <v>2450</v>
      </c>
    </row>
    <row r="4036" spans="1:76" x14ac:dyDescent="0.25">
      <c r="A4036" s="1">
        <v>40254</v>
      </c>
      <c r="B4036">
        <v>2700</v>
      </c>
      <c r="C4036">
        <f t="shared" si="521"/>
        <v>2700</v>
      </c>
      <c r="D4036" t="s">
        <v>20</v>
      </c>
      <c r="E4036">
        <f t="shared" si="522"/>
        <v>1</v>
      </c>
      <c r="F4036">
        <f t="shared" si="523"/>
        <v>2010</v>
      </c>
      <c r="G4036" s="2">
        <f t="shared" si="524"/>
        <v>76</v>
      </c>
      <c r="BV4036" s="1">
        <v>40254</v>
      </c>
      <c r="BW4036">
        <f t="shared" ca="1" si="525"/>
        <v>2700</v>
      </c>
      <c r="BX4036">
        <v>2700</v>
      </c>
    </row>
    <row r="4037" spans="1:76" x14ac:dyDescent="0.25">
      <c r="A4037" s="1">
        <v>40255</v>
      </c>
      <c r="B4037">
        <v>2570</v>
      </c>
      <c r="C4037">
        <f t="shared" si="521"/>
        <v>2570</v>
      </c>
      <c r="D4037" t="s">
        <v>20</v>
      </c>
      <c r="E4037">
        <f t="shared" si="522"/>
        <v>1</v>
      </c>
      <c r="F4037">
        <f t="shared" si="523"/>
        <v>2010</v>
      </c>
      <c r="G4037" s="2">
        <f t="shared" si="524"/>
        <v>77</v>
      </c>
      <c r="BV4037" s="1">
        <v>40255</v>
      </c>
      <c r="BW4037">
        <f t="shared" ca="1" si="525"/>
        <v>2570</v>
      </c>
      <c r="BX4037">
        <v>2570</v>
      </c>
    </row>
    <row r="4038" spans="1:76" x14ac:dyDescent="0.25">
      <c r="A4038" s="1">
        <v>40256</v>
      </c>
      <c r="B4038">
        <v>2540</v>
      </c>
      <c r="C4038">
        <f t="shared" si="521"/>
        <v>2540</v>
      </c>
      <c r="D4038" t="s">
        <v>20</v>
      </c>
      <c r="E4038">
        <f t="shared" si="522"/>
        <v>1</v>
      </c>
      <c r="F4038">
        <f t="shared" si="523"/>
        <v>2010</v>
      </c>
      <c r="G4038" s="2">
        <f t="shared" si="524"/>
        <v>78</v>
      </c>
      <c r="BV4038" s="1">
        <v>40256</v>
      </c>
      <c r="BW4038">
        <f t="shared" ca="1" si="525"/>
        <v>2540</v>
      </c>
      <c r="BX4038">
        <v>2540</v>
      </c>
    </row>
    <row r="4039" spans="1:76" x14ac:dyDescent="0.25">
      <c r="A4039" s="1">
        <v>40257</v>
      </c>
      <c r="B4039">
        <v>2420</v>
      </c>
      <c r="C4039">
        <f t="shared" si="521"/>
        <v>2420</v>
      </c>
      <c r="D4039" t="s">
        <v>20</v>
      </c>
      <c r="E4039">
        <f t="shared" si="522"/>
        <v>1</v>
      </c>
      <c r="F4039">
        <f t="shared" si="523"/>
        <v>2010</v>
      </c>
      <c r="G4039" s="2">
        <f t="shared" si="524"/>
        <v>79</v>
      </c>
      <c r="BV4039" s="1">
        <v>40257</v>
      </c>
      <c r="BW4039">
        <f t="shared" ca="1" si="525"/>
        <v>2420</v>
      </c>
      <c r="BX4039">
        <v>2420</v>
      </c>
    </row>
    <row r="4040" spans="1:76" x14ac:dyDescent="0.25">
      <c r="A4040" s="1">
        <v>40258</v>
      </c>
      <c r="B4040">
        <v>2480</v>
      </c>
      <c r="C4040">
        <f t="shared" si="521"/>
        <v>2480</v>
      </c>
      <c r="D4040" t="s">
        <v>20</v>
      </c>
      <c r="E4040">
        <f t="shared" si="522"/>
        <v>1</v>
      </c>
      <c r="F4040">
        <f t="shared" si="523"/>
        <v>2010</v>
      </c>
      <c r="G4040" s="2">
        <f t="shared" si="524"/>
        <v>80</v>
      </c>
      <c r="BV4040" s="1">
        <v>40258</v>
      </c>
      <c r="BW4040">
        <f t="shared" ca="1" si="525"/>
        <v>2480</v>
      </c>
      <c r="BX4040">
        <v>2480</v>
      </c>
    </row>
    <row r="4041" spans="1:76" x14ac:dyDescent="0.25">
      <c r="A4041" s="1">
        <v>40259</v>
      </c>
      <c r="B4041">
        <v>2200</v>
      </c>
      <c r="C4041">
        <f t="shared" si="521"/>
        <v>2200</v>
      </c>
      <c r="D4041" t="s">
        <v>20</v>
      </c>
      <c r="E4041">
        <f t="shared" si="522"/>
        <v>1</v>
      </c>
      <c r="F4041">
        <f t="shared" si="523"/>
        <v>2010</v>
      </c>
      <c r="G4041" s="2">
        <f t="shared" si="524"/>
        <v>81</v>
      </c>
      <c r="BV4041" s="1">
        <v>40259</v>
      </c>
      <c r="BW4041">
        <f t="shared" ca="1" si="525"/>
        <v>2200</v>
      </c>
      <c r="BX4041">
        <v>2200</v>
      </c>
    </row>
    <row r="4042" spans="1:76" x14ac:dyDescent="0.25">
      <c r="A4042" s="1">
        <v>40260</v>
      </c>
      <c r="B4042">
        <v>2130</v>
      </c>
      <c r="C4042">
        <f t="shared" si="521"/>
        <v>2130</v>
      </c>
      <c r="D4042" t="s">
        <v>20</v>
      </c>
      <c r="E4042">
        <f t="shared" si="522"/>
        <v>1</v>
      </c>
      <c r="F4042">
        <f t="shared" si="523"/>
        <v>2010</v>
      </c>
      <c r="G4042" s="2">
        <f t="shared" si="524"/>
        <v>82</v>
      </c>
      <c r="BV4042" s="1">
        <v>40260</v>
      </c>
      <c r="BW4042">
        <f t="shared" ca="1" si="525"/>
        <v>2130</v>
      </c>
      <c r="BX4042">
        <v>2130</v>
      </c>
    </row>
    <row r="4043" spans="1:76" x14ac:dyDescent="0.25">
      <c r="A4043" s="1">
        <v>40261</v>
      </c>
      <c r="C4043" t="str">
        <f t="shared" si="521"/>
        <v>XX</v>
      </c>
      <c r="E4043">
        <f t="shared" si="522"/>
        <v>0</v>
      </c>
      <c r="F4043">
        <f t="shared" si="523"/>
        <v>2010</v>
      </c>
      <c r="G4043" s="2">
        <f t="shared" si="524"/>
        <v>83</v>
      </c>
      <c r="BV4043" s="1">
        <v>40261</v>
      </c>
      <c r="BW4043" t="str">
        <f t="shared" ca="1" si="525"/>
        <v>XX</v>
      </c>
      <c r="BX4043" t="s">
        <v>2</v>
      </c>
    </row>
    <row r="4044" spans="1:76" x14ac:dyDescent="0.25">
      <c r="A4044" s="1">
        <v>40262</v>
      </c>
      <c r="B4044">
        <v>1760</v>
      </c>
      <c r="C4044">
        <f t="shared" si="521"/>
        <v>1760</v>
      </c>
      <c r="D4044" t="s">
        <v>20</v>
      </c>
      <c r="E4044">
        <f t="shared" si="522"/>
        <v>1</v>
      </c>
      <c r="F4044">
        <f t="shared" si="523"/>
        <v>2010</v>
      </c>
      <c r="G4044" s="2">
        <f t="shared" si="524"/>
        <v>84</v>
      </c>
      <c r="BV4044" s="1">
        <v>40262</v>
      </c>
      <c r="BW4044">
        <f t="shared" ca="1" si="525"/>
        <v>1760</v>
      </c>
      <c r="BX4044">
        <v>1760</v>
      </c>
    </row>
    <row r="4045" spans="1:76" x14ac:dyDescent="0.25">
      <c r="A4045" s="1">
        <v>40263</v>
      </c>
      <c r="B4045">
        <v>1710</v>
      </c>
      <c r="C4045">
        <f t="shared" si="521"/>
        <v>1710</v>
      </c>
      <c r="D4045" t="s">
        <v>20</v>
      </c>
      <c r="E4045">
        <f t="shared" si="522"/>
        <v>1</v>
      </c>
      <c r="F4045">
        <f t="shared" si="523"/>
        <v>2010</v>
      </c>
      <c r="G4045" s="2">
        <f t="shared" si="524"/>
        <v>85</v>
      </c>
      <c r="BV4045" s="1">
        <v>40263</v>
      </c>
      <c r="BW4045">
        <f t="shared" ca="1" si="525"/>
        <v>1710</v>
      </c>
      <c r="BX4045">
        <v>1710</v>
      </c>
    </row>
    <row r="4046" spans="1:76" x14ac:dyDescent="0.25">
      <c r="A4046" s="1">
        <v>40264</v>
      </c>
      <c r="B4046">
        <v>2090</v>
      </c>
      <c r="C4046">
        <f t="shared" si="521"/>
        <v>2090</v>
      </c>
      <c r="D4046" t="s">
        <v>20</v>
      </c>
      <c r="E4046">
        <f t="shared" si="522"/>
        <v>1</v>
      </c>
      <c r="F4046">
        <f t="shared" si="523"/>
        <v>2010</v>
      </c>
      <c r="G4046" s="2">
        <f t="shared" si="524"/>
        <v>86</v>
      </c>
      <c r="BV4046" s="1">
        <v>40264</v>
      </c>
      <c r="BW4046">
        <f t="shared" ca="1" si="525"/>
        <v>2090</v>
      </c>
      <c r="BX4046">
        <v>2090</v>
      </c>
    </row>
    <row r="4047" spans="1:76" x14ac:dyDescent="0.25">
      <c r="A4047" s="1">
        <v>40265</v>
      </c>
      <c r="B4047">
        <v>1840</v>
      </c>
      <c r="C4047">
        <f t="shared" si="521"/>
        <v>1840</v>
      </c>
      <c r="D4047" t="s">
        <v>20</v>
      </c>
      <c r="E4047">
        <f t="shared" si="522"/>
        <v>1</v>
      </c>
      <c r="F4047">
        <f t="shared" si="523"/>
        <v>2010</v>
      </c>
      <c r="G4047" s="2">
        <f t="shared" si="524"/>
        <v>87</v>
      </c>
      <c r="BV4047" s="1">
        <v>40265</v>
      </c>
      <c r="BW4047">
        <f t="shared" ca="1" si="525"/>
        <v>1840</v>
      </c>
      <c r="BX4047">
        <v>1840</v>
      </c>
    </row>
    <row r="4048" spans="1:76" x14ac:dyDescent="0.25">
      <c r="A4048" s="1">
        <v>40266</v>
      </c>
      <c r="B4048">
        <v>1790</v>
      </c>
      <c r="C4048">
        <f t="shared" si="521"/>
        <v>1790</v>
      </c>
      <c r="D4048" t="s">
        <v>20</v>
      </c>
      <c r="E4048">
        <f t="shared" si="522"/>
        <v>1</v>
      </c>
      <c r="F4048">
        <f t="shared" si="523"/>
        <v>2010</v>
      </c>
      <c r="G4048" s="2">
        <f t="shared" si="524"/>
        <v>88</v>
      </c>
      <c r="BV4048" s="1">
        <v>40266</v>
      </c>
      <c r="BW4048">
        <f t="shared" ca="1" si="525"/>
        <v>1790</v>
      </c>
      <c r="BX4048">
        <v>1790</v>
      </c>
    </row>
    <row r="4049" spans="1:76" x14ac:dyDescent="0.25">
      <c r="A4049" s="1">
        <v>40267</v>
      </c>
      <c r="B4049">
        <v>1770</v>
      </c>
      <c r="C4049">
        <f t="shared" si="521"/>
        <v>1770</v>
      </c>
      <c r="D4049" t="s">
        <v>20</v>
      </c>
      <c r="E4049">
        <f t="shared" si="522"/>
        <v>1</v>
      </c>
      <c r="F4049">
        <f t="shared" si="523"/>
        <v>2010</v>
      </c>
      <c r="G4049" s="2">
        <f t="shared" si="524"/>
        <v>89</v>
      </c>
      <c r="BV4049" s="1">
        <v>40267</v>
      </c>
      <c r="BW4049">
        <f t="shared" ca="1" si="525"/>
        <v>1770</v>
      </c>
      <c r="BX4049">
        <v>1770</v>
      </c>
    </row>
    <row r="4050" spans="1:76" x14ac:dyDescent="0.25">
      <c r="A4050" s="1">
        <v>40268</v>
      </c>
      <c r="B4050">
        <v>1920</v>
      </c>
      <c r="C4050">
        <f t="shared" si="521"/>
        <v>1920</v>
      </c>
      <c r="D4050" t="s">
        <v>20</v>
      </c>
      <c r="E4050">
        <f t="shared" si="522"/>
        <v>1</v>
      </c>
      <c r="F4050">
        <f t="shared" si="523"/>
        <v>2010</v>
      </c>
      <c r="G4050" s="2">
        <f t="shared" si="524"/>
        <v>90</v>
      </c>
      <c r="BV4050" s="1">
        <v>40268</v>
      </c>
      <c r="BW4050">
        <f t="shared" ca="1" si="525"/>
        <v>1920</v>
      </c>
      <c r="BX4050">
        <v>1920</v>
      </c>
    </row>
    <row r="4051" spans="1:76" x14ac:dyDescent="0.25">
      <c r="A4051" s="1">
        <v>40269</v>
      </c>
      <c r="B4051">
        <v>2410</v>
      </c>
      <c r="C4051">
        <f t="shared" si="521"/>
        <v>2410</v>
      </c>
      <c r="D4051" t="s">
        <v>20</v>
      </c>
      <c r="E4051">
        <f t="shared" si="522"/>
        <v>1</v>
      </c>
      <c r="F4051">
        <f t="shared" si="523"/>
        <v>2010</v>
      </c>
      <c r="G4051" s="2">
        <f t="shared" si="524"/>
        <v>91</v>
      </c>
      <c r="BV4051" s="1">
        <v>40269</v>
      </c>
      <c r="BW4051">
        <f t="shared" ca="1" si="525"/>
        <v>2410</v>
      </c>
      <c r="BX4051">
        <v>2410</v>
      </c>
    </row>
    <row r="4052" spans="1:76" x14ac:dyDescent="0.25">
      <c r="A4052" s="1">
        <v>40270</v>
      </c>
      <c r="B4052">
        <v>2530</v>
      </c>
      <c r="C4052">
        <f t="shared" si="521"/>
        <v>2530</v>
      </c>
      <c r="D4052" t="s">
        <v>20</v>
      </c>
      <c r="E4052">
        <f t="shared" si="522"/>
        <v>1</v>
      </c>
      <c r="F4052">
        <f t="shared" si="523"/>
        <v>2010</v>
      </c>
      <c r="G4052" s="2">
        <f t="shared" si="524"/>
        <v>92</v>
      </c>
      <c r="BV4052" s="1">
        <v>40270</v>
      </c>
      <c r="BW4052">
        <f t="shared" ca="1" si="525"/>
        <v>2530</v>
      </c>
      <c r="BX4052">
        <v>2530</v>
      </c>
    </row>
    <row r="4053" spans="1:76" x14ac:dyDescent="0.25">
      <c r="A4053" s="1">
        <v>40271</v>
      </c>
      <c r="B4053">
        <v>2400</v>
      </c>
      <c r="C4053">
        <f t="shared" si="521"/>
        <v>2400</v>
      </c>
      <c r="D4053" t="s">
        <v>20</v>
      </c>
      <c r="E4053">
        <f t="shared" si="522"/>
        <v>1</v>
      </c>
      <c r="F4053">
        <f t="shared" si="523"/>
        <v>2010</v>
      </c>
      <c r="G4053" s="2">
        <f t="shared" si="524"/>
        <v>93</v>
      </c>
      <c r="BV4053" s="1">
        <v>40271</v>
      </c>
      <c r="BW4053">
        <f t="shared" ca="1" si="525"/>
        <v>2400</v>
      </c>
      <c r="BX4053">
        <v>2400</v>
      </c>
    </row>
    <row r="4054" spans="1:76" x14ac:dyDescent="0.25">
      <c r="A4054" s="1">
        <v>40272</v>
      </c>
      <c r="B4054">
        <v>1800</v>
      </c>
      <c r="C4054">
        <f t="shared" si="521"/>
        <v>1800</v>
      </c>
      <c r="D4054" t="s">
        <v>20</v>
      </c>
      <c r="E4054">
        <f t="shared" si="522"/>
        <v>1</v>
      </c>
      <c r="F4054">
        <f t="shared" si="523"/>
        <v>2010</v>
      </c>
      <c r="G4054" s="2">
        <f t="shared" si="524"/>
        <v>94</v>
      </c>
      <c r="BV4054" s="1">
        <v>40272</v>
      </c>
      <c r="BW4054">
        <f t="shared" ca="1" si="525"/>
        <v>1800</v>
      </c>
      <c r="BX4054">
        <v>1800</v>
      </c>
    </row>
    <row r="4055" spans="1:76" x14ac:dyDescent="0.25">
      <c r="A4055" s="1">
        <v>40273</v>
      </c>
      <c r="B4055">
        <v>1720</v>
      </c>
      <c r="C4055">
        <f t="shared" si="521"/>
        <v>1720</v>
      </c>
      <c r="D4055" t="s">
        <v>20</v>
      </c>
      <c r="E4055">
        <f t="shared" si="522"/>
        <v>1</v>
      </c>
      <c r="F4055">
        <f t="shared" si="523"/>
        <v>2010</v>
      </c>
      <c r="G4055" s="2">
        <f t="shared" si="524"/>
        <v>95</v>
      </c>
      <c r="BV4055" s="1">
        <v>40273</v>
      </c>
      <c r="BW4055">
        <f t="shared" ca="1" si="525"/>
        <v>1720</v>
      </c>
      <c r="BX4055">
        <v>1720</v>
      </c>
    </row>
    <row r="4056" spans="1:76" x14ac:dyDescent="0.25">
      <c r="A4056" s="1">
        <v>40274</v>
      </c>
      <c r="B4056">
        <v>2240</v>
      </c>
      <c r="C4056">
        <f t="shared" si="521"/>
        <v>2240</v>
      </c>
      <c r="D4056" t="s">
        <v>20</v>
      </c>
      <c r="E4056">
        <f t="shared" si="522"/>
        <v>1</v>
      </c>
      <c r="F4056">
        <f t="shared" si="523"/>
        <v>2010</v>
      </c>
      <c r="G4056" s="2">
        <f t="shared" si="524"/>
        <v>96</v>
      </c>
      <c r="BV4056" s="1">
        <v>40274</v>
      </c>
      <c r="BW4056">
        <f t="shared" ca="1" si="525"/>
        <v>2240</v>
      </c>
      <c r="BX4056">
        <v>2240</v>
      </c>
    </row>
    <row r="4057" spans="1:76" x14ac:dyDescent="0.25">
      <c r="A4057" s="1">
        <v>40275</v>
      </c>
      <c r="B4057">
        <v>1870</v>
      </c>
      <c r="C4057">
        <f t="shared" si="521"/>
        <v>1870</v>
      </c>
      <c r="D4057" t="s">
        <v>20</v>
      </c>
      <c r="E4057">
        <f t="shared" si="522"/>
        <v>1</v>
      </c>
      <c r="F4057">
        <f t="shared" si="523"/>
        <v>2010</v>
      </c>
      <c r="G4057" s="2">
        <f t="shared" si="524"/>
        <v>97</v>
      </c>
      <c r="BV4057" s="1">
        <v>40275</v>
      </c>
      <c r="BW4057">
        <f t="shared" ca="1" si="525"/>
        <v>1870</v>
      </c>
      <c r="BX4057">
        <v>1870</v>
      </c>
    </row>
    <row r="4058" spans="1:76" x14ac:dyDescent="0.25">
      <c r="A4058" s="1">
        <v>40276</v>
      </c>
      <c r="B4058">
        <v>2010</v>
      </c>
      <c r="C4058">
        <f t="shared" si="521"/>
        <v>2010</v>
      </c>
      <c r="D4058" t="s">
        <v>20</v>
      </c>
      <c r="E4058">
        <f t="shared" si="522"/>
        <v>1</v>
      </c>
      <c r="F4058">
        <f t="shared" si="523"/>
        <v>2010</v>
      </c>
      <c r="G4058" s="2">
        <f t="shared" si="524"/>
        <v>98</v>
      </c>
      <c r="BV4058" s="1">
        <v>40276</v>
      </c>
      <c r="BW4058">
        <f t="shared" ca="1" si="525"/>
        <v>2010</v>
      </c>
      <c r="BX4058">
        <v>2010</v>
      </c>
    </row>
    <row r="4059" spans="1:76" x14ac:dyDescent="0.25">
      <c r="A4059" s="1">
        <v>40277</v>
      </c>
      <c r="B4059">
        <v>2340</v>
      </c>
      <c r="C4059">
        <f t="shared" si="521"/>
        <v>2340</v>
      </c>
      <c r="D4059" t="s">
        <v>20</v>
      </c>
      <c r="E4059">
        <f t="shared" si="522"/>
        <v>1</v>
      </c>
      <c r="F4059">
        <f t="shared" si="523"/>
        <v>2010</v>
      </c>
      <c r="G4059" s="2">
        <f t="shared" si="524"/>
        <v>99</v>
      </c>
      <c r="BV4059" s="1">
        <v>40277</v>
      </c>
      <c r="BW4059">
        <f t="shared" ca="1" si="525"/>
        <v>2340</v>
      </c>
      <c r="BX4059">
        <v>2340</v>
      </c>
    </row>
    <row r="4060" spans="1:76" x14ac:dyDescent="0.25">
      <c r="A4060" s="1">
        <v>40278</v>
      </c>
      <c r="B4060">
        <v>2450</v>
      </c>
      <c r="C4060">
        <f t="shared" si="521"/>
        <v>2450</v>
      </c>
      <c r="D4060" t="s">
        <v>20</v>
      </c>
      <c r="E4060">
        <f t="shared" si="522"/>
        <v>1</v>
      </c>
      <c r="F4060">
        <f t="shared" si="523"/>
        <v>2010</v>
      </c>
      <c r="G4060" s="2">
        <f t="shared" si="524"/>
        <v>100</v>
      </c>
      <c r="BV4060" s="1">
        <v>40278</v>
      </c>
      <c r="BW4060">
        <f t="shared" ca="1" si="525"/>
        <v>2450</v>
      </c>
      <c r="BX4060">
        <v>2450</v>
      </c>
    </row>
    <row r="4061" spans="1:76" x14ac:dyDescent="0.25">
      <c r="A4061" s="1">
        <v>40279</v>
      </c>
      <c r="B4061">
        <v>2480</v>
      </c>
      <c r="C4061">
        <f t="shared" si="521"/>
        <v>2480</v>
      </c>
      <c r="D4061" t="s">
        <v>20</v>
      </c>
      <c r="E4061">
        <f t="shared" si="522"/>
        <v>1</v>
      </c>
      <c r="F4061">
        <f t="shared" si="523"/>
        <v>2010</v>
      </c>
      <c r="G4061" s="2">
        <f t="shared" si="524"/>
        <v>101</v>
      </c>
      <c r="BV4061" s="1">
        <v>40279</v>
      </c>
      <c r="BW4061">
        <f t="shared" ca="1" si="525"/>
        <v>2480</v>
      </c>
      <c r="BX4061">
        <v>2480</v>
      </c>
    </row>
    <row r="4062" spans="1:76" x14ac:dyDescent="0.25">
      <c r="A4062" s="1">
        <v>40280</v>
      </c>
      <c r="B4062">
        <v>2500</v>
      </c>
      <c r="C4062">
        <f t="shared" si="521"/>
        <v>2500</v>
      </c>
      <c r="D4062" t="s">
        <v>20</v>
      </c>
      <c r="E4062">
        <f t="shared" si="522"/>
        <v>1</v>
      </c>
      <c r="F4062">
        <f t="shared" si="523"/>
        <v>2010</v>
      </c>
      <c r="G4062" s="2">
        <f t="shared" si="524"/>
        <v>102</v>
      </c>
      <c r="BV4062" s="1">
        <v>40280</v>
      </c>
      <c r="BW4062">
        <f t="shared" ca="1" si="525"/>
        <v>2500</v>
      </c>
      <c r="BX4062">
        <v>2500</v>
      </c>
    </row>
    <row r="4063" spans="1:76" x14ac:dyDescent="0.25">
      <c r="A4063" s="1">
        <v>40281</v>
      </c>
      <c r="B4063">
        <v>2590</v>
      </c>
      <c r="C4063">
        <f t="shared" si="521"/>
        <v>2590</v>
      </c>
      <c r="D4063" t="s">
        <v>20</v>
      </c>
      <c r="E4063">
        <f t="shared" si="522"/>
        <v>1</v>
      </c>
      <c r="F4063">
        <f t="shared" si="523"/>
        <v>2010</v>
      </c>
      <c r="G4063" s="2">
        <f t="shared" si="524"/>
        <v>103</v>
      </c>
      <c r="BV4063" s="1">
        <v>40281</v>
      </c>
      <c r="BW4063">
        <f t="shared" ca="1" si="525"/>
        <v>2590</v>
      </c>
      <c r="BX4063">
        <v>2590</v>
      </c>
    </row>
    <row r="4064" spans="1:76" x14ac:dyDescent="0.25">
      <c r="A4064" s="1">
        <v>40282</v>
      </c>
      <c r="B4064">
        <v>2370</v>
      </c>
      <c r="C4064">
        <f t="shared" si="521"/>
        <v>2370</v>
      </c>
      <c r="D4064" t="s">
        <v>20</v>
      </c>
      <c r="E4064">
        <f t="shared" si="522"/>
        <v>1</v>
      </c>
      <c r="F4064">
        <f t="shared" si="523"/>
        <v>2010</v>
      </c>
      <c r="G4064" s="2">
        <f t="shared" si="524"/>
        <v>104</v>
      </c>
      <c r="BV4064" s="1">
        <v>40282</v>
      </c>
      <c r="BW4064">
        <f t="shared" ca="1" si="525"/>
        <v>2370</v>
      </c>
      <c r="BX4064">
        <v>2370</v>
      </c>
    </row>
    <row r="4065" spans="1:76" x14ac:dyDescent="0.25">
      <c r="A4065" s="1">
        <v>40283</v>
      </c>
      <c r="B4065">
        <v>2330</v>
      </c>
      <c r="C4065">
        <f t="shared" si="521"/>
        <v>2330</v>
      </c>
      <c r="D4065" t="s">
        <v>20</v>
      </c>
      <c r="E4065">
        <f t="shared" si="522"/>
        <v>1</v>
      </c>
      <c r="F4065">
        <f t="shared" si="523"/>
        <v>2010</v>
      </c>
      <c r="G4065" s="2">
        <f t="shared" si="524"/>
        <v>105</v>
      </c>
      <c r="BV4065" s="1">
        <v>40283</v>
      </c>
      <c r="BW4065">
        <f t="shared" ca="1" si="525"/>
        <v>2330</v>
      </c>
      <c r="BX4065">
        <v>2330</v>
      </c>
    </row>
    <row r="4066" spans="1:76" x14ac:dyDescent="0.25">
      <c r="A4066" s="1">
        <v>40284</v>
      </c>
      <c r="B4066">
        <v>2590</v>
      </c>
      <c r="C4066">
        <f t="shared" si="521"/>
        <v>2590</v>
      </c>
      <c r="D4066" t="s">
        <v>20</v>
      </c>
      <c r="E4066">
        <f t="shared" si="522"/>
        <v>1</v>
      </c>
      <c r="F4066">
        <f t="shared" si="523"/>
        <v>2010</v>
      </c>
      <c r="G4066" s="2">
        <f t="shared" si="524"/>
        <v>106</v>
      </c>
      <c r="BV4066" s="1">
        <v>40284</v>
      </c>
      <c r="BW4066">
        <f t="shared" ca="1" si="525"/>
        <v>2590</v>
      </c>
      <c r="BX4066">
        <v>2590</v>
      </c>
    </row>
    <row r="4067" spans="1:76" x14ac:dyDescent="0.25">
      <c r="A4067" s="1">
        <v>40285</v>
      </c>
      <c r="B4067">
        <v>1480</v>
      </c>
      <c r="C4067">
        <f t="shared" si="521"/>
        <v>1480</v>
      </c>
      <c r="D4067" t="s">
        <v>20</v>
      </c>
      <c r="E4067">
        <f t="shared" si="522"/>
        <v>1</v>
      </c>
      <c r="F4067">
        <f t="shared" si="523"/>
        <v>2010</v>
      </c>
      <c r="G4067" s="2">
        <f t="shared" si="524"/>
        <v>107</v>
      </c>
      <c r="BV4067" s="1">
        <v>40285</v>
      </c>
      <c r="BW4067">
        <f t="shared" ca="1" si="525"/>
        <v>1480</v>
      </c>
      <c r="BX4067">
        <v>1480</v>
      </c>
    </row>
    <row r="4068" spans="1:76" x14ac:dyDescent="0.25">
      <c r="A4068" s="1">
        <v>40286</v>
      </c>
      <c r="B4068">
        <v>1410</v>
      </c>
      <c r="C4068">
        <f t="shared" si="521"/>
        <v>1410</v>
      </c>
      <c r="D4068" t="s">
        <v>20</v>
      </c>
      <c r="E4068">
        <f t="shared" si="522"/>
        <v>1</v>
      </c>
      <c r="F4068">
        <f t="shared" si="523"/>
        <v>2010</v>
      </c>
      <c r="G4068" s="2">
        <f t="shared" si="524"/>
        <v>108</v>
      </c>
      <c r="BV4068" s="1">
        <v>40286</v>
      </c>
      <c r="BW4068">
        <f t="shared" ca="1" si="525"/>
        <v>1410</v>
      </c>
      <c r="BX4068">
        <v>1410</v>
      </c>
    </row>
    <row r="4069" spans="1:76" x14ac:dyDescent="0.25">
      <c r="A4069" s="1">
        <v>40287</v>
      </c>
      <c r="B4069">
        <v>1710</v>
      </c>
      <c r="C4069">
        <f t="shared" si="521"/>
        <v>1710</v>
      </c>
      <c r="D4069" t="s">
        <v>20</v>
      </c>
      <c r="E4069">
        <f t="shared" si="522"/>
        <v>1</v>
      </c>
      <c r="F4069">
        <f t="shared" si="523"/>
        <v>2010</v>
      </c>
      <c r="G4069" s="2">
        <f t="shared" si="524"/>
        <v>109</v>
      </c>
      <c r="BV4069" s="1">
        <v>40287</v>
      </c>
      <c r="BW4069">
        <f t="shared" ca="1" si="525"/>
        <v>1710</v>
      </c>
      <c r="BX4069">
        <v>1710</v>
      </c>
    </row>
    <row r="4070" spans="1:76" x14ac:dyDescent="0.25">
      <c r="A4070" s="1">
        <v>40288</v>
      </c>
      <c r="B4070">
        <v>1810</v>
      </c>
      <c r="C4070">
        <f t="shared" si="521"/>
        <v>1810</v>
      </c>
      <c r="D4070" t="s">
        <v>20</v>
      </c>
      <c r="E4070">
        <f t="shared" si="522"/>
        <v>1</v>
      </c>
      <c r="F4070">
        <f t="shared" si="523"/>
        <v>2010</v>
      </c>
      <c r="G4070" s="2">
        <f t="shared" si="524"/>
        <v>110</v>
      </c>
      <c r="BV4070" s="1">
        <v>40288</v>
      </c>
      <c r="BW4070">
        <f t="shared" ca="1" si="525"/>
        <v>1810</v>
      </c>
      <c r="BX4070">
        <v>1810</v>
      </c>
    </row>
    <row r="4071" spans="1:76" x14ac:dyDescent="0.25">
      <c r="A4071" s="1">
        <v>40289</v>
      </c>
      <c r="B4071">
        <v>1630</v>
      </c>
      <c r="C4071">
        <f t="shared" si="521"/>
        <v>1630</v>
      </c>
      <c r="D4071" t="s">
        <v>20</v>
      </c>
      <c r="E4071">
        <f t="shared" si="522"/>
        <v>1</v>
      </c>
      <c r="F4071">
        <f t="shared" si="523"/>
        <v>2010</v>
      </c>
      <c r="G4071" s="2">
        <f t="shared" si="524"/>
        <v>111</v>
      </c>
      <c r="BV4071" s="1">
        <v>40289</v>
      </c>
      <c r="BW4071">
        <f t="shared" ca="1" si="525"/>
        <v>1630</v>
      </c>
      <c r="BX4071">
        <v>1630</v>
      </c>
    </row>
    <row r="4072" spans="1:76" x14ac:dyDescent="0.25">
      <c r="A4072" s="1">
        <v>40290</v>
      </c>
      <c r="B4072">
        <v>1710</v>
      </c>
      <c r="C4072">
        <f t="shared" si="521"/>
        <v>1710</v>
      </c>
      <c r="D4072" t="s">
        <v>20</v>
      </c>
      <c r="E4072">
        <f t="shared" si="522"/>
        <v>1</v>
      </c>
      <c r="F4072">
        <f t="shared" si="523"/>
        <v>2010</v>
      </c>
      <c r="G4072" s="2">
        <f t="shared" si="524"/>
        <v>112</v>
      </c>
      <c r="BV4072" s="1">
        <v>40290</v>
      </c>
      <c r="BW4072">
        <f t="shared" ca="1" si="525"/>
        <v>1710</v>
      </c>
      <c r="BX4072">
        <v>1710</v>
      </c>
    </row>
    <row r="4073" spans="1:76" x14ac:dyDescent="0.25">
      <c r="A4073" s="1">
        <v>40291</v>
      </c>
      <c r="B4073">
        <v>1880</v>
      </c>
      <c r="C4073">
        <f t="shared" si="521"/>
        <v>1880</v>
      </c>
      <c r="D4073" t="s">
        <v>20</v>
      </c>
      <c r="E4073">
        <f t="shared" si="522"/>
        <v>1</v>
      </c>
      <c r="F4073">
        <f t="shared" si="523"/>
        <v>2010</v>
      </c>
      <c r="G4073" s="2">
        <f t="shared" si="524"/>
        <v>113</v>
      </c>
      <c r="BV4073" s="1">
        <v>40291</v>
      </c>
      <c r="BW4073">
        <f t="shared" ca="1" si="525"/>
        <v>1880</v>
      </c>
      <c r="BX4073">
        <v>1880</v>
      </c>
    </row>
    <row r="4074" spans="1:76" x14ac:dyDescent="0.25">
      <c r="A4074" s="1">
        <v>40292</v>
      </c>
      <c r="B4074">
        <v>1670</v>
      </c>
      <c r="C4074">
        <f t="shared" si="521"/>
        <v>1670</v>
      </c>
      <c r="D4074" t="s">
        <v>20</v>
      </c>
      <c r="E4074">
        <f t="shared" si="522"/>
        <v>1</v>
      </c>
      <c r="F4074">
        <f t="shared" si="523"/>
        <v>2010</v>
      </c>
      <c r="G4074" s="2">
        <f t="shared" si="524"/>
        <v>114</v>
      </c>
      <c r="BV4074" s="1">
        <v>40292</v>
      </c>
      <c r="BW4074">
        <f t="shared" ca="1" si="525"/>
        <v>1670</v>
      </c>
      <c r="BX4074">
        <v>1670</v>
      </c>
    </row>
    <row r="4075" spans="1:76" x14ac:dyDescent="0.25">
      <c r="A4075" s="1">
        <v>40293</v>
      </c>
      <c r="B4075">
        <v>1690</v>
      </c>
      <c r="C4075">
        <f t="shared" si="521"/>
        <v>1690</v>
      </c>
      <c r="D4075" t="s">
        <v>20</v>
      </c>
      <c r="E4075">
        <f t="shared" si="522"/>
        <v>1</v>
      </c>
      <c r="F4075">
        <f t="shared" si="523"/>
        <v>2010</v>
      </c>
      <c r="G4075" s="2">
        <f t="shared" si="524"/>
        <v>115</v>
      </c>
      <c r="BV4075" s="1">
        <v>40293</v>
      </c>
      <c r="BW4075">
        <f t="shared" ca="1" si="525"/>
        <v>1690</v>
      </c>
      <c r="BX4075">
        <v>1690</v>
      </c>
    </row>
    <row r="4076" spans="1:76" x14ac:dyDescent="0.25">
      <c r="A4076" s="1">
        <v>40294</v>
      </c>
      <c r="B4076">
        <v>1670</v>
      </c>
      <c r="C4076">
        <f t="shared" si="521"/>
        <v>1670</v>
      </c>
      <c r="D4076" t="s">
        <v>20</v>
      </c>
      <c r="E4076">
        <f t="shared" si="522"/>
        <v>1</v>
      </c>
      <c r="F4076">
        <f t="shared" si="523"/>
        <v>2010</v>
      </c>
      <c r="G4076" s="2">
        <f t="shared" si="524"/>
        <v>116</v>
      </c>
      <c r="BV4076" s="1">
        <v>40294</v>
      </c>
      <c r="BW4076">
        <f t="shared" ca="1" si="525"/>
        <v>1670</v>
      </c>
      <c r="BX4076">
        <v>1670</v>
      </c>
    </row>
    <row r="4077" spans="1:76" x14ac:dyDescent="0.25">
      <c r="A4077" s="1">
        <v>40295</v>
      </c>
      <c r="B4077">
        <v>1460</v>
      </c>
      <c r="C4077">
        <f t="shared" si="521"/>
        <v>1460</v>
      </c>
      <c r="D4077" t="s">
        <v>20</v>
      </c>
      <c r="E4077">
        <f t="shared" si="522"/>
        <v>1</v>
      </c>
      <c r="F4077">
        <f t="shared" si="523"/>
        <v>2010</v>
      </c>
      <c r="G4077" s="2">
        <f t="shared" si="524"/>
        <v>117</v>
      </c>
      <c r="BV4077" s="1">
        <v>40295</v>
      </c>
      <c r="BW4077">
        <f t="shared" ca="1" si="525"/>
        <v>1460</v>
      </c>
      <c r="BX4077">
        <v>1460</v>
      </c>
    </row>
    <row r="4078" spans="1:76" x14ac:dyDescent="0.25">
      <c r="A4078" s="1">
        <v>40296</v>
      </c>
      <c r="B4078">
        <v>1070</v>
      </c>
      <c r="C4078">
        <f t="shared" si="521"/>
        <v>1070</v>
      </c>
      <c r="D4078" t="s">
        <v>20</v>
      </c>
      <c r="E4078">
        <f t="shared" si="522"/>
        <v>1</v>
      </c>
      <c r="F4078">
        <f t="shared" si="523"/>
        <v>2010</v>
      </c>
      <c r="G4078" s="2">
        <f t="shared" si="524"/>
        <v>118</v>
      </c>
      <c r="BV4078" s="1">
        <v>40296</v>
      </c>
      <c r="BW4078">
        <f t="shared" ca="1" si="525"/>
        <v>1070</v>
      </c>
      <c r="BX4078">
        <v>1070</v>
      </c>
    </row>
    <row r="4079" spans="1:76" x14ac:dyDescent="0.25">
      <c r="A4079" s="1">
        <v>40297</v>
      </c>
      <c r="B4079">
        <v>1160</v>
      </c>
      <c r="C4079">
        <f t="shared" si="521"/>
        <v>1160</v>
      </c>
      <c r="D4079" t="s">
        <v>20</v>
      </c>
      <c r="E4079">
        <f t="shared" si="522"/>
        <v>1</v>
      </c>
      <c r="F4079">
        <f t="shared" si="523"/>
        <v>2010</v>
      </c>
      <c r="G4079" s="2">
        <f t="shared" si="524"/>
        <v>119</v>
      </c>
      <c r="BV4079" s="1">
        <v>40297</v>
      </c>
      <c r="BW4079">
        <f t="shared" ca="1" si="525"/>
        <v>1160</v>
      </c>
      <c r="BX4079">
        <v>1160</v>
      </c>
    </row>
    <row r="4080" spans="1:76" x14ac:dyDescent="0.25">
      <c r="A4080" s="1">
        <v>40298</v>
      </c>
      <c r="B4080">
        <v>1380</v>
      </c>
      <c r="C4080">
        <f t="shared" si="521"/>
        <v>1380</v>
      </c>
      <c r="D4080" t="s">
        <v>20</v>
      </c>
      <c r="E4080">
        <f t="shared" si="522"/>
        <v>1</v>
      </c>
      <c r="F4080">
        <f t="shared" si="523"/>
        <v>2010</v>
      </c>
      <c r="G4080" s="2">
        <f t="shared" si="524"/>
        <v>120</v>
      </c>
      <c r="BV4080" s="1">
        <v>40298</v>
      </c>
      <c r="BW4080">
        <f t="shared" ca="1" si="525"/>
        <v>1380</v>
      </c>
      <c r="BX4080">
        <v>1380</v>
      </c>
    </row>
    <row r="4081" spans="1:76" x14ac:dyDescent="0.25">
      <c r="A4081" s="1">
        <v>40299</v>
      </c>
      <c r="B4081">
        <v>1560</v>
      </c>
      <c r="C4081">
        <f t="shared" si="521"/>
        <v>1560</v>
      </c>
      <c r="D4081" t="s">
        <v>20</v>
      </c>
      <c r="E4081">
        <f t="shared" si="522"/>
        <v>1</v>
      </c>
      <c r="F4081">
        <f t="shared" si="523"/>
        <v>2010</v>
      </c>
      <c r="G4081" s="2">
        <f t="shared" si="524"/>
        <v>121</v>
      </c>
      <c r="BV4081" s="1">
        <v>40299</v>
      </c>
      <c r="BW4081">
        <f t="shared" ca="1" si="525"/>
        <v>1560</v>
      </c>
      <c r="BX4081">
        <v>1560</v>
      </c>
    </row>
    <row r="4082" spans="1:76" x14ac:dyDescent="0.25">
      <c r="A4082" s="1">
        <v>40300</v>
      </c>
      <c r="B4082">
        <v>1270</v>
      </c>
      <c r="C4082">
        <f t="shared" si="521"/>
        <v>1270</v>
      </c>
      <c r="D4082" t="s">
        <v>20</v>
      </c>
      <c r="E4082">
        <f t="shared" si="522"/>
        <v>1</v>
      </c>
      <c r="F4082">
        <f t="shared" si="523"/>
        <v>2010</v>
      </c>
      <c r="G4082" s="2">
        <f t="shared" si="524"/>
        <v>122</v>
      </c>
      <c r="BV4082" s="1">
        <v>40300</v>
      </c>
      <c r="BW4082">
        <f t="shared" ca="1" si="525"/>
        <v>1270</v>
      </c>
      <c r="BX4082">
        <v>1270</v>
      </c>
    </row>
    <row r="4083" spans="1:76" x14ac:dyDescent="0.25">
      <c r="A4083" s="1">
        <v>40301</v>
      </c>
      <c r="B4083">
        <v>752</v>
      </c>
      <c r="C4083">
        <f t="shared" si="521"/>
        <v>752</v>
      </c>
      <c r="D4083" t="s">
        <v>20</v>
      </c>
      <c r="E4083">
        <f t="shared" si="522"/>
        <v>1</v>
      </c>
      <c r="F4083">
        <f t="shared" si="523"/>
        <v>2010</v>
      </c>
      <c r="G4083" s="2">
        <f t="shared" si="524"/>
        <v>123</v>
      </c>
      <c r="BV4083" s="1">
        <v>40301</v>
      </c>
      <c r="BW4083">
        <f t="shared" ca="1" si="525"/>
        <v>752</v>
      </c>
      <c r="BX4083">
        <v>752</v>
      </c>
    </row>
    <row r="4084" spans="1:76" x14ac:dyDescent="0.25">
      <c r="A4084" s="1">
        <v>40302</v>
      </c>
      <c r="C4084" t="str">
        <f t="shared" si="521"/>
        <v>XX</v>
      </c>
      <c r="E4084">
        <f t="shared" si="522"/>
        <v>0</v>
      </c>
      <c r="F4084">
        <f t="shared" si="523"/>
        <v>2010</v>
      </c>
      <c r="G4084" s="2">
        <f t="shared" si="524"/>
        <v>124</v>
      </c>
      <c r="BV4084" s="1">
        <v>40302</v>
      </c>
      <c r="BW4084" t="str">
        <f t="shared" ca="1" si="525"/>
        <v>XX</v>
      </c>
      <c r="BX4084" t="s">
        <v>2</v>
      </c>
    </row>
    <row r="4085" spans="1:76" x14ac:dyDescent="0.25">
      <c r="A4085" s="1">
        <v>40303</v>
      </c>
      <c r="C4085" t="str">
        <f t="shared" si="521"/>
        <v>XX</v>
      </c>
      <c r="E4085">
        <f t="shared" si="522"/>
        <v>0</v>
      </c>
      <c r="F4085">
        <f t="shared" si="523"/>
        <v>2010</v>
      </c>
      <c r="G4085" s="2">
        <f t="shared" si="524"/>
        <v>125</v>
      </c>
      <c r="BV4085" s="1">
        <v>40303</v>
      </c>
      <c r="BW4085" t="str">
        <f t="shared" ca="1" si="525"/>
        <v>XX</v>
      </c>
      <c r="BX4085" t="s">
        <v>2</v>
      </c>
    </row>
    <row r="4086" spans="1:76" x14ac:dyDescent="0.25">
      <c r="A4086" s="1">
        <v>40304</v>
      </c>
      <c r="C4086" t="str">
        <f t="shared" si="521"/>
        <v>XX</v>
      </c>
      <c r="E4086">
        <f t="shared" si="522"/>
        <v>0</v>
      </c>
      <c r="F4086">
        <f t="shared" si="523"/>
        <v>2010</v>
      </c>
      <c r="G4086" s="2">
        <f t="shared" si="524"/>
        <v>126</v>
      </c>
      <c r="BV4086" s="1">
        <v>40304</v>
      </c>
      <c r="BW4086" t="str">
        <f t="shared" ca="1" si="525"/>
        <v>XX</v>
      </c>
      <c r="BX4086" t="s">
        <v>2</v>
      </c>
    </row>
    <row r="4087" spans="1:76" x14ac:dyDescent="0.25">
      <c r="A4087" s="1">
        <v>40305</v>
      </c>
      <c r="B4087">
        <v>1750</v>
      </c>
      <c r="C4087">
        <f t="shared" si="521"/>
        <v>1750</v>
      </c>
      <c r="D4087" t="s">
        <v>20</v>
      </c>
      <c r="E4087">
        <f t="shared" si="522"/>
        <v>1</v>
      </c>
      <c r="F4087">
        <f t="shared" si="523"/>
        <v>2010</v>
      </c>
      <c r="G4087" s="2">
        <f t="shared" si="524"/>
        <v>127</v>
      </c>
      <c r="BV4087" s="1">
        <v>40305</v>
      </c>
      <c r="BW4087">
        <f t="shared" ca="1" si="525"/>
        <v>1750</v>
      </c>
      <c r="BX4087">
        <v>1750</v>
      </c>
    </row>
    <row r="4088" spans="1:76" x14ac:dyDescent="0.25">
      <c r="A4088" s="1">
        <v>40306</v>
      </c>
      <c r="B4088">
        <v>1680</v>
      </c>
      <c r="C4088">
        <f t="shared" si="521"/>
        <v>1680</v>
      </c>
      <c r="D4088" t="s">
        <v>20</v>
      </c>
      <c r="E4088">
        <f t="shared" si="522"/>
        <v>1</v>
      </c>
      <c r="F4088">
        <f t="shared" si="523"/>
        <v>2010</v>
      </c>
      <c r="G4088" s="2">
        <f t="shared" si="524"/>
        <v>128</v>
      </c>
      <c r="BV4088" s="1">
        <v>40306</v>
      </c>
      <c r="BW4088">
        <f t="shared" ca="1" si="525"/>
        <v>1680</v>
      </c>
      <c r="BX4088">
        <v>1680</v>
      </c>
    </row>
    <row r="4089" spans="1:76" x14ac:dyDescent="0.25">
      <c r="A4089" s="1">
        <v>40307</v>
      </c>
      <c r="B4089">
        <v>1530</v>
      </c>
      <c r="C4089">
        <f t="shared" si="521"/>
        <v>1530</v>
      </c>
      <c r="D4089" t="s">
        <v>20</v>
      </c>
      <c r="E4089">
        <f t="shared" si="522"/>
        <v>1</v>
      </c>
      <c r="F4089">
        <f t="shared" si="523"/>
        <v>2010</v>
      </c>
      <c r="G4089" s="2">
        <f t="shared" si="524"/>
        <v>129</v>
      </c>
      <c r="BV4089" s="1">
        <v>40307</v>
      </c>
      <c r="BW4089">
        <f t="shared" ca="1" si="525"/>
        <v>1530</v>
      </c>
      <c r="BX4089">
        <v>1530</v>
      </c>
    </row>
    <row r="4090" spans="1:76" x14ac:dyDescent="0.25">
      <c r="A4090" s="1">
        <v>40308</v>
      </c>
      <c r="B4090">
        <v>1620</v>
      </c>
      <c r="C4090">
        <f t="shared" si="521"/>
        <v>1620</v>
      </c>
      <c r="D4090" t="s">
        <v>20</v>
      </c>
      <c r="E4090">
        <f t="shared" si="522"/>
        <v>1</v>
      </c>
      <c r="F4090">
        <f t="shared" si="523"/>
        <v>2010</v>
      </c>
      <c r="G4090" s="2">
        <f t="shared" si="524"/>
        <v>130</v>
      </c>
      <c r="BV4090" s="1">
        <v>40308</v>
      </c>
      <c r="BW4090">
        <f t="shared" ca="1" si="525"/>
        <v>1620</v>
      </c>
      <c r="BX4090">
        <v>1620</v>
      </c>
    </row>
    <row r="4091" spans="1:76" x14ac:dyDescent="0.25">
      <c r="A4091" s="1">
        <v>40309</v>
      </c>
      <c r="B4091">
        <v>1600</v>
      </c>
      <c r="C4091">
        <f t="shared" si="521"/>
        <v>1600</v>
      </c>
      <c r="D4091" t="s">
        <v>20</v>
      </c>
      <c r="E4091">
        <f t="shared" si="522"/>
        <v>1</v>
      </c>
      <c r="F4091">
        <f t="shared" si="523"/>
        <v>2010</v>
      </c>
      <c r="G4091" s="2">
        <f t="shared" si="524"/>
        <v>131</v>
      </c>
      <c r="BV4091" s="1">
        <v>40309</v>
      </c>
      <c r="BW4091">
        <f t="shared" ca="1" si="525"/>
        <v>1600</v>
      </c>
      <c r="BX4091">
        <v>1600</v>
      </c>
    </row>
    <row r="4092" spans="1:76" x14ac:dyDescent="0.25">
      <c r="A4092" s="1">
        <v>40310</v>
      </c>
      <c r="B4092">
        <v>1690</v>
      </c>
      <c r="C4092">
        <f t="shared" si="521"/>
        <v>1690</v>
      </c>
      <c r="D4092" t="s">
        <v>20</v>
      </c>
      <c r="E4092">
        <f t="shared" si="522"/>
        <v>1</v>
      </c>
      <c r="F4092">
        <f t="shared" si="523"/>
        <v>2010</v>
      </c>
      <c r="G4092" s="2">
        <f t="shared" si="524"/>
        <v>132</v>
      </c>
      <c r="BV4092" s="1">
        <v>40310</v>
      </c>
      <c r="BW4092">
        <f t="shared" ca="1" si="525"/>
        <v>1690</v>
      </c>
      <c r="BX4092">
        <v>1690</v>
      </c>
    </row>
    <row r="4093" spans="1:76" x14ac:dyDescent="0.25">
      <c r="A4093" s="1">
        <v>40311</v>
      </c>
      <c r="B4093">
        <v>1780</v>
      </c>
      <c r="C4093">
        <f t="shared" si="521"/>
        <v>1780</v>
      </c>
      <c r="D4093" t="s">
        <v>20</v>
      </c>
      <c r="E4093">
        <f t="shared" si="522"/>
        <v>1</v>
      </c>
      <c r="F4093">
        <f t="shared" si="523"/>
        <v>2010</v>
      </c>
      <c r="G4093" s="2">
        <f t="shared" si="524"/>
        <v>133</v>
      </c>
      <c r="BV4093" s="1">
        <v>40311</v>
      </c>
      <c r="BW4093">
        <f t="shared" ca="1" si="525"/>
        <v>1780</v>
      </c>
      <c r="BX4093">
        <v>1780</v>
      </c>
    </row>
    <row r="4094" spans="1:76" x14ac:dyDescent="0.25">
      <c r="A4094" s="1">
        <v>40312</v>
      </c>
      <c r="B4094">
        <v>1890</v>
      </c>
      <c r="C4094">
        <f t="shared" si="521"/>
        <v>1890</v>
      </c>
      <c r="D4094" t="s">
        <v>20</v>
      </c>
      <c r="E4094">
        <f t="shared" si="522"/>
        <v>1</v>
      </c>
      <c r="F4094">
        <f t="shared" si="523"/>
        <v>2010</v>
      </c>
      <c r="G4094" s="2">
        <f t="shared" si="524"/>
        <v>134</v>
      </c>
      <c r="BV4094" s="1">
        <v>40312</v>
      </c>
      <c r="BW4094">
        <f t="shared" ca="1" si="525"/>
        <v>1890</v>
      </c>
      <c r="BX4094">
        <v>1890</v>
      </c>
    </row>
    <row r="4095" spans="1:76" x14ac:dyDescent="0.25">
      <c r="A4095" s="1">
        <v>40313</v>
      </c>
      <c r="B4095">
        <v>1780</v>
      </c>
      <c r="C4095">
        <f t="shared" si="521"/>
        <v>1780</v>
      </c>
      <c r="D4095" t="s">
        <v>20</v>
      </c>
      <c r="E4095">
        <f t="shared" si="522"/>
        <v>1</v>
      </c>
      <c r="F4095">
        <f t="shared" si="523"/>
        <v>2010</v>
      </c>
      <c r="G4095" s="2">
        <f t="shared" si="524"/>
        <v>135</v>
      </c>
      <c r="BV4095" s="1">
        <v>40313</v>
      </c>
      <c r="BW4095">
        <f t="shared" ca="1" si="525"/>
        <v>1780</v>
      </c>
      <c r="BX4095">
        <v>1780</v>
      </c>
    </row>
    <row r="4096" spans="1:76" x14ac:dyDescent="0.25">
      <c r="A4096" s="1">
        <v>40314</v>
      </c>
      <c r="B4096">
        <v>1700</v>
      </c>
      <c r="C4096">
        <f t="shared" si="521"/>
        <v>1700</v>
      </c>
      <c r="D4096" t="s">
        <v>20</v>
      </c>
      <c r="E4096">
        <f t="shared" si="522"/>
        <v>1</v>
      </c>
      <c r="F4096">
        <f t="shared" si="523"/>
        <v>2010</v>
      </c>
      <c r="G4096" s="2">
        <f t="shared" si="524"/>
        <v>136</v>
      </c>
      <c r="BV4096" s="1">
        <v>40314</v>
      </c>
      <c r="BW4096">
        <f t="shared" ca="1" si="525"/>
        <v>1700</v>
      </c>
      <c r="BX4096">
        <v>1700</v>
      </c>
    </row>
    <row r="4097" spans="1:76" x14ac:dyDescent="0.25">
      <c r="A4097" s="1">
        <v>40315</v>
      </c>
      <c r="B4097">
        <v>1730</v>
      </c>
      <c r="C4097">
        <f t="shared" si="521"/>
        <v>1730</v>
      </c>
      <c r="D4097" t="s">
        <v>20</v>
      </c>
      <c r="E4097">
        <f t="shared" si="522"/>
        <v>1</v>
      </c>
      <c r="F4097">
        <f t="shared" si="523"/>
        <v>2010</v>
      </c>
      <c r="G4097" s="2">
        <f t="shared" si="524"/>
        <v>137</v>
      </c>
      <c r="BV4097" s="1">
        <v>40315</v>
      </c>
      <c r="BW4097">
        <f t="shared" ca="1" si="525"/>
        <v>1730</v>
      </c>
      <c r="BX4097">
        <v>1730</v>
      </c>
    </row>
    <row r="4098" spans="1:76" x14ac:dyDescent="0.25">
      <c r="A4098" s="1">
        <v>40316</v>
      </c>
      <c r="B4098">
        <v>1640</v>
      </c>
      <c r="C4098">
        <f t="shared" si="521"/>
        <v>1640</v>
      </c>
      <c r="D4098" t="s">
        <v>20</v>
      </c>
      <c r="E4098">
        <f t="shared" si="522"/>
        <v>1</v>
      </c>
      <c r="F4098">
        <f t="shared" si="523"/>
        <v>2010</v>
      </c>
      <c r="G4098" s="2">
        <f t="shared" si="524"/>
        <v>138</v>
      </c>
      <c r="BV4098" s="1">
        <v>40316</v>
      </c>
      <c r="BW4098">
        <f t="shared" ca="1" si="525"/>
        <v>1640</v>
      </c>
      <c r="BX4098">
        <v>1640</v>
      </c>
    </row>
    <row r="4099" spans="1:76" x14ac:dyDescent="0.25">
      <c r="A4099" s="1">
        <v>40317</v>
      </c>
      <c r="B4099">
        <v>1600</v>
      </c>
      <c r="C4099">
        <f t="shared" ref="C4099:C4162" si="526">IF(ISNUMBER(B4099),B4099,"XX")</f>
        <v>1600</v>
      </c>
      <c r="D4099" t="s">
        <v>20</v>
      </c>
      <c r="E4099">
        <f t="shared" ref="E4099:E4162" si="527">IF(LEFT(D4099,1)="A",1,0)</f>
        <v>1</v>
      </c>
      <c r="F4099">
        <f t="shared" ref="F4099:F4162" si="528">YEAR(A4099)</f>
        <v>2010</v>
      </c>
      <c r="G4099" s="2">
        <f t="shared" ref="G4099:G4162" si="529">DATE(YEAR(A4099),MONTH(A4099),DAY(A4099))-DATE(YEAR(A4099),1,0)</f>
        <v>139</v>
      </c>
      <c r="BV4099" s="1">
        <v>40317</v>
      </c>
      <c r="BW4099">
        <f t="shared" ref="BW4099:BW4162" ca="1" si="530">OFFSET($BA$1,MATCH(DATE(YEAR(BV4099),MONTH(BV4099),DAY(BV4099))-DATE(YEAR(BV4099),1,0),$BA$2:$BA$366,0),MATCH(YEAR(BV4099),$BB$1:$BO$1,0))</f>
        <v>1600</v>
      </c>
      <c r="BX4099">
        <v>1600</v>
      </c>
    </row>
    <row r="4100" spans="1:76" x14ac:dyDescent="0.25">
      <c r="A4100" s="1">
        <v>40318</v>
      </c>
      <c r="B4100">
        <v>1610</v>
      </c>
      <c r="C4100">
        <f t="shared" si="526"/>
        <v>1610</v>
      </c>
      <c r="D4100" t="s">
        <v>20</v>
      </c>
      <c r="E4100">
        <f t="shared" si="527"/>
        <v>1</v>
      </c>
      <c r="F4100">
        <f t="shared" si="528"/>
        <v>2010</v>
      </c>
      <c r="G4100" s="2">
        <f t="shared" si="529"/>
        <v>140</v>
      </c>
      <c r="BV4100" s="1">
        <v>40318</v>
      </c>
      <c r="BW4100">
        <f t="shared" ca="1" si="530"/>
        <v>1610</v>
      </c>
      <c r="BX4100">
        <v>1610</v>
      </c>
    </row>
    <row r="4101" spans="1:76" x14ac:dyDescent="0.25">
      <c r="A4101" s="1">
        <v>40319</v>
      </c>
      <c r="B4101">
        <v>2030</v>
      </c>
      <c r="C4101">
        <f t="shared" si="526"/>
        <v>2030</v>
      </c>
      <c r="D4101" t="s">
        <v>20</v>
      </c>
      <c r="E4101">
        <f t="shared" si="527"/>
        <v>1</v>
      </c>
      <c r="F4101">
        <f t="shared" si="528"/>
        <v>2010</v>
      </c>
      <c r="G4101" s="2">
        <f t="shared" si="529"/>
        <v>141</v>
      </c>
      <c r="BV4101" s="1">
        <v>40319</v>
      </c>
      <c r="BW4101">
        <f t="shared" ca="1" si="530"/>
        <v>2030</v>
      </c>
      <c r="BX4101">
        <v>2030</v>
      </c>
    </row>
    <row r="4102" spans="1:76" x14ac:dyDescent="0.25">
      <c r="A4102" s="1">
        <v>40320</v>
      </c>
      <c r="B4102">
        <v>1870</v>
      </c>
      <c r="C4102">
        <f t="shared" si="526"/>
        <v>1870</v>
      </c>
      <c r="D4102" t="s">
        <v>20</v>
      </c>
      <c r="E4102">
        <f t="shared" si="527"/>
        <v>1</v>
      </c>
      <c r="F4102">
        <f t="shared" si="528"/>
        <v>2010</v>
      </c>
      <c r="G4102" s="2">
        <f t="shared" si="529"/>
        <v>142</v>
      </c>
      <c r="BV4102" s="1">
        <v>40320</v>
      </c>
      <c r="BW4102">
        <f t="shared" ca="1" si="530"/>
        <v>1870</v>
      </c>
      <c r="BX4102">
        <v>1870</v>
      </c>
    </row>
    <row r="4103" spans="1:76" x14ac:dyDescent="0.25">
      <c r="A4103" s="1">
        <v>40321</v>
      </c>
      <c r="B4103">
        <v>1580</v>
      </c>
      <c r="C4103">
        <f t="shared" si="526"/>
        <v>1580</v>
      </c>
      <c r="D4103" t="s">
        <v>20</v>
      </c>
      <c r="E4103">
        <f t="shared" si="527"/>
        <v>1</v>
      </c>
      <c r="F4103">
        <f t="shared" si="528"/>
        <v>2010</v>
      </c>
      <c r="G4103" s="2">
        <f t="shared" si="529"/>
        <v>143</v>
      </c>
      <c r="BV4103" s="1">
        <v>40321</v>
      </c>
      <c r="BW4103">
        <f t="shared" ca="1" si="530"/>
        <v>1580</v>
      </c>
      <c r="BX4103">
        <v>1580</v>
      </c>
    </row>
    <row r="4104" spans="1:76" x14ac:dyDescent="0.25">
      <c r="A4104" s="1">
        <v>40322</v>
      </c>
      <c r="B4104">
        <v>1530</v>
      </c>
      <c r="C4104">
        <f t="shared" si="526"/>
        <v>1530</v>
      </c>
      <c r="D4104" t="s">
        <v>20</v>
      </c>
      <c r="E4104">
        <f t="shared" si="527"/>
        <v>1</v>
      </c>
      <c r="F4104">
        <f t="shared" si="528"/>
        <v>2010</v>
      </c>
      <c r="G4104" s="2">
        <f t="shared" si="529"/>
        <v>144</v>
      </c>
      <c r="BV4104" s="1">
        <v>40322</v>
      </c>
      <c r="BW4104">
        <f t="shared" ca="1" si="530"/>
        <v>1530</v>
      </c>
      <c r="BX4104">
        <v>1530</v>
      </c>
    </row>
    <row r="4105" spans="1:76" x14ac:dyDescent="0.25">
      <c r="A4105" s="1">
        <v>40323</v>
      </c>
      <c r="B4105">
        <v>1410</v>
      </c>
      <c r="C4105">
        <f t="shared" si="526"/>
        <v>1410</v>
      </c>
      <c r="D4105" t="s">
        <v>20</v>
      </c>
      <c r="E4105">
        <f t="shared" si="527"/>
        <v>1</v>
      </c>
      <c r="F4105">
        <f t="shared" si="528"/>
        <v>2010</v>
      </c>
      <c r="G4105" s="2">
        <f t="shared" si="529"/>
        <v>145</v>
      </c>
      <c r="BV4105" s="1">
        <v>40323</v>
      </c>
      <c r="BW4105">
        <f t="shared" ca="1" si="530"/>
        <v>1410</v>
      </c>
      <c r="BX4105">
        <v>1410</v>
      </c>
    </row>
    <row r="4106" spans="1:76" x14ac:dyDescent="0.25">
      <c r="A4106" s="1">
        <v>40324</v>
      </c>
      <c r="B4106">
        <v>1310</v>
      </c>
      <c r="C4106">
        <f t="shared" si="526"/>
        <v>1310</v>
      </c>
      <c r="D4106" t="s">
        <v>20</v>
      </c>
      <c r="E4106">
        <f t="shared" si="527"/>
        <v>1</v>
      </c>
      <c r="F4106">
        <f t="shared" si="528"/>
        <v>2010</v>
      </c>
      <c r="G4106" s="2">
        <f t="shared" si="529"/>
        <v>146</v>
      </c>
      <c r="BV4106" s="1">
        <v>40324</v>
      </c>
      <c r="BW4106">
        <f t="shared" ca="1" si="530"/>
        <v>1310</v>
      </c>
      <c r="BX4106">
        <v>1310</v>
      </c>
    </row>
    <row r="4107" spans="1:76" x14ac:dyDescent="0.25">
      <c r="A4107" s="1">
        <v>40325</v>
      </c>
      <c r="B4107">
        <v>1340</v>
      </c>
      <c r="C4107">
        <f t="shared" si="526"/>
        <v>1340</v>
      </c>
      <c r="D4107" t="s">
        <v>20</v>
      </c>
      <c r="E4107">
        <f t="shared" si="527"/>
        <v>1</v>
      </c>
      <c r="F4107">
        <f t="shared" si="528"/>
        <v>2010</v>
      </c>
      <c r="G4107" s="2">
        <f t="shared" si="529"/>
        <v>147</v>
      </c>
      <c r="BV4107" s="1">
        <v>40325</v>
      </c>
      <c r="BW4107">
        <f t="shared" ca="1" si="530"/>
        <v>1340</v>
      </c>
      <c r="BX4107">
        <v>1340</v>
      </c>
    </row>
    <row r="4108" spans="1:76" x14ac:dyDescent="0.25">
      <c r="A4108" s="1">
        <v>40326</v>
      </c>
      <c r="B4108">
        <v>1150</v>
      </c>
      <c r="C4108">
        <f t="shared" si="526"/>
        <v>1150</v>
      </c>
      <c r="D4108" t="s">
        <v>20</v>
      </c>
      <c r="E4108">
        <f t="shared" si="527"/>
        <v>1</v>
      </c>
      <c r="F4108">
        <f t="shared" si="528"/>
        <v>2010</v>
      </c>
      <c r="G4108" s="2">
        <f t="shared" si="529"/>
        <v>148</v>
      </c>
      <c r="BV4108" s="1">
        <v>40326</v>
      </c>
      <c r="BW4108">
        <f t="shared" ca="1" si="530"/>
        <v>1150</v>
      </c>
      <c r="BX4108">
        <v>1150</v>
      </c>
    </row>
    <row r="4109" spans="1:76" x14ac:dyDescent="0.25">
      <c r="A4109" s="1">
        <v>40327</v>
      </c>
      <c r="B4109">
        <v>1260</v>
      </c>
      <c r="C4109">
        <f t="shared" si="526"/>
        <v>1260</v>
      </c>
      <c r="D4109" t="s">
        <v>20</v>
      </c>
      <c r="E4109">
        <f t="shared" si="527"/>
        <v>1</v>
      </c>
      <c r="F4109">
        <f t="shared" si="528"/>
        <v>2010</v>
      </c>
      <c r="G4109" s="2">
        <f t="shared" si="529"/>
        <v>149</v>
      </c>
      <c r="BV4109" s="1">
        <v>40327</v>
      </c>
      <c r="BW4109">
        <f t="shared" ca="1" si="530"/>
        <v>1260</v>
      </c>
      <c r="BX4109">
        <v>1260</v>
      </c>
    </row>
    <row r="4110" spans="1:76" x14ac:dyDescent="0.25">
      <c r="A4110" s="1">
        <v>40328</v>
      </c>
      <c r="C4110" t="str">
        <f t="shared" si="526"/>
        <v>XX</v>
      </c>
      <c r="E4110">
        <f t="shared" si="527"/>
        <v>0</v>
      </c>
      <c r="F4110">
        <f t="shared" si="528"/>
        <v>2010</v>
      </c>
      <c r="G4110" s="2">
        <f t="shared" si="529"/>
        <v>150</v>
      </c>
      <c r="BV4110" s="1">
        <v>40328</v>
      </c>
      <c r="BW4110" t="str">
        <f t="shared" ca="1" si="530"/>
        <v>XX</v>
      </c>
      <c r="BX4110" t="s">
        <v>2</v>
      </c>
    </row>
    <row r="4111" spans="1:76" x14ac:dyDescent="0.25">
      <c r="A4111" s="1">
        <v>40329</v>
      </c>
      <c r="C4111" t="str">
        <f t="shared" si="526"/>
        <v>XX</v>
      </c>
      <c r="E4111">
        <f t="shared" si="527"/>
        <v>0</v>
      </c>
      <c r="F4111">
        <f t="shared" si="528"/>
        <v>2010</v>
      </c>
      <c r="G4111" s="2">
        <f t="shared" si="529"/>
        <v>151</v>
      </c>
      <c r="BV4111" s="1">
        <v>40329</v>
      </c>
      <c r="BW4111" t="str">
        <f t="shared" ca="1" si="530"/>
        <v>XX</v>
      </c>
      <c r="BX4111" t="s">
        <v>2</v>
      </c>
    </row>
    <row r="4112" spans="1:76" x14ac:dyDescent="0.25">
      <c r="A4112" s="1">
        <v>40330</v>
      </c>
      <c r="B4112">
        <v>979</v>
      </c>
      <c r="C4112">
        <f t="shared" si="526"/>
        <v>979</v>
      </c>
      <c r="D4112" t="s">
        <v>20</v>
      </c>
      <c r="E4112">
        <f t="shared" si="527"/>
        <v>1</v>
      </c>
      <c r="F4112">
        <f t="shared" si="528"/>
        <v>2010</v>
      </c>
      <c r="G4112" s="2">
        <f t="shared" si="529"/>
        <v>152</v>
      </c>
      <c r="BV4112" s="1">
        <v>40330</v>
      </c>
      <c r="BW4112">
        <f t="shared" ca="1" si="530"/>
        <v>979</v>
      </c>
      <c r="BX4112">
        <v>979</v>
      </c>
    </row>
    <row r="4113" spans="1:76" x14ac:dyDescent="0.25">
      <c r="A4113" s="1">
        <v>40331</v>
      </c>
      <c r="B4113">
        <v>900</v>
      </c>
      <c r="C4113">
        <f t="shared" si="526"/>
        <v>900</v>
      </c>
      <c r="D4113" t="s">
        <v>20</v>
      </c>
      <c r="E4113">
        <f t="shared" si="527"/>
        <v>1</v>
      </c>
      <c r="F4113">
        <f t="shared" si="528"/>
        <v>2010</v>
      </c>
      <c r="G4113" s="2">
        <f t="shared" si="529"/>
        <v>153</v>
      </c>
      <c r="BV4113" s="1">
        <v>40331</v>
      </c>
      <c r="BW4113">
        <f t="shared" ca="1" si="530"/>
        <v>900</v>
      </c>
      <c r="BX4113">
        <v>900</v>
      </c>
    </row>
    <row r="4114" spans="1:76" x14ac:dyDescent="0.25">
      <c r="A4114" s="1">
        <v>40332</v>
      </c>
      <c r="B4114">
        <v>958</v>
      </c>
      <c r="C4114">
        <f t="shared" si="526"/>
        <v>958</v>
      </c>
      <c r="D4114" t="s">
        <v>20</v>
      </c>
      <c r="E4114">
        <f t="shared" si="527"/>
        <v>1</v>
      </c>
      <c r="F4114">
        <f t="shared" si="528"/>
        <v>2010</v>
      </c>
      <c r="G4114" s="2">
        <f t="shared" si="529"/>
        <v>154</v>
      </c>
      <c r="BV4114" s="1">
        <v>40332</v>
      </c>
      <c r="BW4114">
        <f t="shared" ca="1" si="530"/>
        <v>958</v>
      </c>
      <c r="BX4114">
        <v>958</v>
      </c>
    </row>
    <row r="4115" spans="1:76" x14ac:dyDescent="0.25">
      <c r="A4115" s="1">
        <v>40333</v>
      </c>
      <c r="B4115">
        <v>1030</v>
      </c>
      <c r="C4115">
        <f t="shared" si="526"/>
        <v>1030</v>
      </c>
      <c r="D4115" t="s">
        <v>20</v>
      </c>
      <c r="E4115">
        <f t="shared" si="527"/>
        <v>1</v>
      </c>
      <c r="F4115">
        <f t="shared" si="528"/>
        <v>2010</v>
      </c>
      <c r="G4115" s="2">
        <f t="shared" si="529"/>
        <v>155</v>
      </c>
      <c r="BV4115" s="1">
        <v>40333</v>
      </c>
      <c r="BW4115">
        <f t="shared" ca="1" si="530"/>
        <v>1030</v>
      </c>
      <c r="BX4115">
        <v>1030</v>
      </c>
    </row>
    <row r="4116" spans="1:76" x14ac:dyDescent="0.25">
      <c r="A4116" s="1">
        <v>40334</v>
      </c>
      <c r="B4116">
        <v>1140</v>
      </c>
      <c r="C4116">
        <f t="shared" si="526"/>
        <v>1140</v>
      </c>
      <c r="D4116" t="s">
        <v>20</v>
      </c>
      <c r="E4116">
        <f t="shared" si="527"/>
        <v>1</v>
      </c>
      <c r="F4116">
        <f t="shared" si="528"/>
        <v>2010</v>
      </c>
      <c r="G4116" s="2">
        <f t="shared" si="529"/>
        <v>156</v>
      </c>
      <c r="BV4116" s="1">
        <v>40334</v>
      </c>
      <c r="BW4116">
        <f t="shared" ca="1" si="530"/>
        <v>1140</v>
      </c>
      <c r="BX4116">
        <v>1140</v>
      </c>
    </row>
    <row r="4117" spans="1:76" x14ac:dyDescent="0.25">
      <c r="A4117" s="1">
        <v>40335</v>
      </c>
      <c r="B4117">
        <v>1120</v>
      </c>
      <c r="C4117">
        <f t="shared" si="526"/>
        <v>1120</v>
      </c>
      <c r="D4117" t="s">
        <v>20</v>
      </c>
      <c r="E4117">
        <f t="shared" si="527"/>
        <v>1</v>
      </c>
      <c r="F4117">
        <f t="shared" si="528"/>
        <v>2010</v>
      </c>
      <c r="G4117" s="2">
        <f t="shared" si="529"/>
        <v>157</v>
      </c>
      <c r="BV4117" s="1">
        <v>40335</v>
      </c>
      <c r="BW4117">
        <f t="shared" ca="1" si="530"/>
        <v>1120</v>
      </c>
      <c r="BX4117">
        <v>1120</v>
      </c>
    </row>
    <row r="4118" spans="1:76" x14ac:dyDescent="0.25">
      <c r="A4118" s="1">
        <v>40336</v>
      </c>
      <c r="B4118">
        <v>962</v>
      </c>
      <c r="C4118">
        <f t="shared" si="526"/>
        <v>962</v>
      </c>
      <c r="D4118" t="s">
        <v>20</v>
      </c>
      <c r="E4118">
        <f t="shared" si="527"/>
        <v>1</v>
      </c>
      <c r="F4118">
        <f t="shared" si="528"/>
        <v>2010</v>
      </c>
      <c r="G4118" s="2">
        <f t="shared" si="529"/>
        <v>158</v>
      </c>
      <c r="BV4118" s="1">
        <v>40336</v>
      </c>
      <c r="BW4118">
        <f t="shared" ca="1" si="530"/>
        <v>962</v>
      </c>
      <c r="BX4118">
        <v>962</v>
      </c>
    </row>
    <row r="4119" spans="1:76" x14ac:dyDescent="0.25">
      <c r="A4119" s="1">
        <v>40337</v>
      </c>
      <c r="B4119">
        <v>941</v>
      </c>
      <c r="C4119">
        <f t="shared" si="526"/>
        <v>941</v>
      </c>
      <c r="D4119" t="s">
        <v>20</v>
      </c>
      <c r="E4119">
        <f t="shared" si="527"/>
        <v>1</v>
      </c>
      <c r="F4119">
        <f t="shared" si="528"/>
        <v>2010</v>
      </c>
      <c r="G4119" s="2">
        <f t="shared" si="529"/>
        <v>159</v>
      </c>
      <c r="BV4119" s="1">
        <v>40337</v>
      </c>
      <c r="BW4119">
        <f t="shared" ca="1" si="530"/>
        <v>941</v>
      </c>
      <c r="BX4119">
        <v>941</v>
      </c>
    </row>
    <row r="4120" spans="1:76" x14ac:dyDescent="0.25">
      <c r="A4120" s="1">
        <v>40338</v>
      </c>
      <c r="C4120" t="str">
        <f t="shared" si="526"/>
        <v>XX</v>
      </c>
      <c r="E4120">
        <f t="shared" si="527"/>
        <v>0</v>
      </c>
      <c r="F4120">
        <f t="shared" si="528"/>
        <v>2010</v>
      </c>
      <c r="G4120" s="2">
        <f t="shared" si="529"/>
        <v>160</v>
      </c>
      <c r="BV4120" s="1">
        <v>40338</v>
      </c>
      <c r="BW4120" t="str">
        <f t="shared" ca="1" si="530"/>
        <v>XX</v>
      </c>
      <c r="BX4120" t="s">
        <v>2</v>
      </c>
    </row>
    <row r="4121" spans="1:76" x14ac:dyDescent="0.25">
      <c r="A4121" s="1">
        <v>40339</v>
      </c>
      <c r="C4121" t="str">
        <f t="shared" si="526"/>
        <v>XX</v>
      </c>
      <c r="E4121">
        <f t="shared" si="527"/>
        <v>0</v>
      </c>
      <c r="F4121">
        <f t="shared" si="528"/>
        <v>2010</v>
      </c>
      <c r="G4121" s="2">
        <f t="shared" si="529"/>
        <v>161</v>
      </c>
      <c r="BV4121" s="1">
        <v>40339</v>
      </c>
      <c r="BW4121" t="str">
        <f t="shared" ca="1" si="530"/>
        <v>XX</v>
      </c>
      <c r="BX4121" t="s">
        <v>2</v>
      </c>
    </row>
    <row r="4122" spans="1:76" x14ac:dyDescent="0.25">
      <c r="A4122" s="1">
        <v>40340</v>
      </c>
      <c r="B4122">
        <v>889</v>
      </c>
      <c r="C4122">
        <f t="shared" si="526"/>
        <v>889</v>
      </c>
      <c r="D4122" t="s">
        <v>20</v>
      </c>
      <c r="E4122">
        <f t="shared" si="527"/>
        <v>1</v>
      </c>
      <c r="F4122">
        <f t="shared" si="528"/>
        <v>2010</v>
      </c>
      <c r="G4122" s="2">
        <f t="shared" si="529"/>
        <v>162</v>
      </c>
      <c r="BV4122" s="1">
        <v>40340</v>
      </c>
      <c r="BW4122">
        <f t="shared" ca="1" si="530"/>
        <v>889</v>
      </c>
      <c r="BX4122">
        <v>889</v>
      </c>
    </row>
    <row r="4123" spans="1:76" x14ac:dyDescent="0.25">
      <c r="A4123" s="1">
        <v>40341</v>
      </c>
      <c r="B4123">
        <v>1000</v>
      </c>
      <c r="C4123">
        <f t="shared" si="526"/>
        <v>1000</v>
      </c>
      <c r="D4123" t="s">
        <v>20</v>
      </c>
      <c r="E4123">
        <f t="shared" si="527"/>
        <v>1</v>
      </c>
      <c r="F4123">
        <f t="shared" si="528"/>
        <v>2010</v>
      </c>
      <c r="G4123" s="2">
        <f t="shared" si="529"/>
        <v>163</v>
      </c>
      <c r="BV4123" s="1">
        <v>40341</v>
      </c>
      <c r="BW4123">
        <f t="shared" ca="1" si="530"/>
        <v>1000</v>
      </c>
      <c r="BX4123">
        <v>1000</v>
      </c>
    </row>
    <row r="4124" spans="1:76" x14ac:dyDescent="0.25">
      <c r="A4124" s="1">
        <v>40342</v>
      </c>
      <c r="B4124">
        <v>950</v>
      </c>
      <c r="C4124">
        <f t="shared" si="526"/>
        <v>950</v>
      </c>
      <c r="D4124" t="s">
        <v>20</v>
      </c>
      <c r="E4124">
        <f t="shared" si="527"/>
        <v>1</v>
      </c>
      <c r="F4124">
        <f t="shared" si="528"/>
        <v>2010</v>
      </c>
      <c r="G4124" s="2">
        <f t="shared" si="529"/>
        <v>164</v>
      </c>
      <c r="BV4124" s="1">
        <v>40342</v>
      </c>
      <c r="BW4124">
        <f t="shared" ca="1" si="530"/>
        <v>950</v>
      </c>
      <c r="BX4124">
        <v>950</v>
      </c>
    </row>
    <row r="4125" spans="1:76" x14ac:dyDescent="0.25">
      <c r="A4125" s="1">
        <v>40343</v>
      </c>
      <c r="B4125">
        <v>915</v>
      </c>
      <c r="C4125">
        <f t="shared" si="526"/>
        <v>915</v>
      </c>
      <c r="D4125" t="s">
        <v>20</v>
      </c>
      <c r="E4125">
        <f t="shared" si="527"/>
        <v>1</v>
      </c>
      <c r="F4125">
        <f t="shared" si="528"/>
        <v>2010</v>
      </c>
      <c r="G4125" s="2">
        <f t="shared" si="529"/>
        <v>165</v>
      </c>
      <c r="BV4125" s="1">
        <v>40343</v>
      </c>
      <c r="BW4125">
        <f t="shared" ca="1" si="530"/>
        <v>915</v>
      </c>
      <c r="BX4125">
        <v>915</v>
      </c>
    </row>
    <row r="4126" spans="1:76" x14ac:dyDescent="0.25">
      <c r="A4126" s="1">
        <v>40344</v>
      </c>
      <c r="B4126">
        <v>974</v>
      </c>
      <c r="C4126">
        <f t="shared" si="526"/>
        <v>974</v>
      </c>
      <c r="D4126" t="s">
        <v>20</v>
      </c>
      <c r="E4126">
        <f t="shared" si="527"/>
        <v>1</v>
      </c>
      <c r="F4126">
        <f t="shared" si="528"/>
        <v>2010</v>
      </c>
      <c r="G4126" s="2">
        <f t="shared" si="529"/>
        <v>166</v>
      </c>
      <c r="BV4126" s="1">
        <v>40344</v>
      </c>
      <c r="BW4126">
        <f t="shared" ca="1" si="530"/>
        <v>974</v>
      </c>
      <c r="BX4126">
        <v>974</v>
      </c>
    </row>
    <row r="4127" spans="1:76" x14ac:dyDescent="0.25">
      <c r="A4127" s="1">
        <v>40345</v>
      </c>
      <c r="B4127">
        <v>1030</v>
      </c>
      <c r="C4127">
        <f t="shared" si="526"/>
        <v>1030</v>
      </c>
      <c r="D4127" t="s">
        <v>20</v>
      </c>
      <c r="E4127">
        <f t="shared" si="527"/>
        <v>1</v>
      </c>
      <c r="F4127">
        <f t="shared" si="528"/>
        <v>2010</v>
      </c>
      <c r="G4127" s="2">
        <f t="shared" si="529"/>
        <v>167</v>
      </c>
      <c r="BV4127" s="1">
        <v>40345</v>
      </c>
      <c r="BW4127">
        <f t="shared" ca="1" si="530"/>
        <v>1030</v>
      </c>
      <c r="BX4127">
        <v>1030</v>
      </c>
    </row>
    <row r="4128" spans="1:76" x14ac:dyDescent="0.25">
      <c r="A4128" s="1">
        <v>40346</v>
      </c>
      <c r="B4128">
        <v>1080</v>
      </c>
      <c r="C4128">
        <f t="shared" si="526"/>
        <v>1080</v>
      </c>
      <c r="D4128" t="s">
        <v>20</v>
      </c>
      <c r="E4128">
        <f t="shared" si="527"/>
        <v>1</v>
      </c>
      <c r="F4128">
        <f t="shared" si="528"/>
        <v>2010</v>
      </c>
      <c r="G4128" s="2">
        <f t="shared" si="529"/>
        <v>168</v>
      </c>
      <c r="BV4128" s="1">
        <v>40346</v>
      </c>
      <c r="BW4128">
        <f t="shared" ca="1" si="530"/>
        <v>1080</v>
      </c>
      <c r="BX4128">
        <v>1080</v>
      </c>
    </row>
    <row r="4129" spans="1:76" x14ac:dyDescent="0.25">
      <c r="A4129" s="1">
        <v>40347</v>
      </c>
      <c r="B4129">
        <v>1190</v>
      </c>
      <c r="C4129">
        <f t="shared" si="526"/>
        <v>1190</v>
      </c>
      <c r="D4129" t="s">
        <v>20</v>
      </c>
      <c r="E4129">
        <f t="shared" si="527"/>
        <v>1</v>
      </c>
      <c r="F4129">
        <f t="shared" si="528"/>
        <v>2010</v>
      </c>
      <c r="G4129" s="2">
        <f t="shared" si="529"/>
        <v>169</v>
      </c>
      <c r="BV4129" s="1">
        <v>40347</v>
      </c>
      <c r="BW4129">
        <f t="shared" ca="1" si="530"/>
        <v>1190</v>
      </c>
      <c r="BX4129">
        <v>1190</v>
      </c>
    </row>
    <row r="4130" spans="1:76" x14ac:dyDescent="0.25">
      <c r="A4130" s="1">
        <v>40348</v>
      </c>
      <c r="B4130">
        <v>1140</v>
      </c>
      <c r="C4130">
        <f t="shared" si="526"/>
        <v>1140</v>
      </c>
      <c r="D4130" t="s">
        <v>20</v>
      </c>
      <c r="E4130">
        <f t="shared" si="527"/>
        <v>1</v>
      </c>
      <c r="F4130">
        <f t="shared" si="528"/>
        <v>2010</v>
      </c>
      <c r="G4130" s="2">
        <f t="shared" si="529"/>
        <v>170</v>
      </c>
      <c r="BV4130" s="1">
        <v>40348</v>
      </c>
      <c r="BW4130">
        <f t="shared" ca="1" si="530"/>
        <v>1140</v>
      </c>
      <c r="BX4130">
        <v>1140</v>
      </c>
    </row>
    <row r="4131" spans="1:76" x14ac:dyDescent="0.25">
      <c r="A4131" s="1">
        <v>40349</v>
      </c>
      <c r="C4131" t="str">
        <f t="shared" si="526"/>
        <v>XX</v>
      </c>
      <c r="E4131">
        <f t="shared" si="527"/>
        <v>0</v>
      </c>
      <c r="F4131">
        <f t="shared" si="528"/>
        <v>2010</v>
      </c>
      <c r="G4131" s="2">
        <f t="shared" si="529"/>
        <v>171</v>
      </c>
      <c r="BV4131" s="1">
        <v>40349</v>
      </c>
      <c r="BW4131" t="str">
        <f t="shared" ca="1" si="530"/>
        <v>XX</v>
      </c>
      <c r="BX4131" t="s">
        <v>2</v>
      </c>
    </row>
    <row r="4132" spans="1:76" x14ac:dyDescent="0.25">
      <c r="A4132" s="1">
        <v>40350</v>
      </c>
      <c r="C4132" t="str">
        <f t="shared" si="526"/>
        <v>XX</v>
      </c>
      <c r="E4132">
        <f t="shared" si="527"/>
        <v>0</v>
      </c>
      <c r="F4132">
        <f t="shared" si="528"/>
        <v>2010</v>
      </c>
      <c r="G4132" s="2">
        <f t="shared" si="529"/>
        <v>172</v>
      </c>
      <c r="BV4132" s="1">
        <v>40350</v>
      </c>
      <c r="BW4132" t="str">
        <f t="shared" ca="1" si="530"/>
        <v>XX</v>
      </c>
      <c r="BX4132" t="s">
        <v>2</v>
      </c>
    </row>
    <row r="4133" spans="1:76" x14ac:dyDescent="0.25">
      <c r="A4133" s="1">
        <v>40351</v>
      </c>
      <c r="C4133" t="str">
        <f t="shared" si="526"/>
        <v>XX</v>
      </c>
      <c r="E4133">
        <f t="shared" si="527"/>
        <v>0</v>
      </c>
      <c r="F4133">
        <f t="shared" si="528"/>
        <v>2010</v>
      </c>
      <c r="G4133" s="2">
        <f t="shared" si="529"/>
        <v>173</v>
      </c>
      <c r="BV4133" s="1">
        <v>40351</v>
      </c>
      <c r="BW4133" t="str">
        <f t="shared" ca="1" si="530"/>
        <v>XX</v>
      </c>
      <c r="BX4133" t="s">
        <v>2</v>
      </c>
    </row>
    <row r="4134" spans="1:76" x14ac:dyDescent="0.25">
      <c r="A4134" s="1">
        <v>40352</v>
      </c>
      <c r="B4134">
        <v>1270</v>
      </c>
      <c r="C4134">
        <f t="shared" si="526"/>
        <v>1270</v>
      </c>
      <c r="D4134" t="s">
        <v>20</v>
      </c>
      <c r="E4134">
        <f t="shared" si="527"/>
        <v>1</v>
      </c>
      <c r="F4134">
        <f t="shared" si="528"/>
        <v>2010</v>
      </c>
      <c r="G4134" s="2">
        <f t="shared" si="529"/>
        <v>174</v>
      </c>
      <c r="BV4134" s="1">
        <v>40352</v>
      </c>
      <c r="BW4134">
        <f t="shared" ca="1" si="530"/>
        <v>1270</v>
      </c>
      <c r="BX4134">
        <v>1270</v>
      </c>
    </row>
    <row r="4135" spans="1:76" x14ac:dyDescent="0.25">
      <c r="A4135" s="1">
        <v>40353</v>
      </c>
      <c r="B4135">
        <v>1130</v>
      </c>
      <c r="C4135">
        <f t="shared" si="526"/>
        <v>1130</v>
      </c>
      <c r="D4135" t="s">
        <v>20</v>
      </c>
      <c r="E4135">
        <f t="shared" si="527"/>
        <v>1</v>
      </c>
      <c r="F4135">
        <f t="shared" si="528"/>
        <v>2010</v>
      </c>
      <c r="G4135" s="2">
        <f t="shared" si="529"/>
        <v>175</v>
      </c>
      <c r="BV4135" s="1">
        <v>40353</v>
      </c>
      <c r="BW4135">
        <f t="shared" ca="1" si="530"/>
        <v>1130</v>
      </c>
      <c r="BX4135">
        <v>1130</v>
      </c>
    </row>
    <row r="4136" spans="1:76" x14ac:dyDescent="0.25">
      <c r="A4136" s="1">
        <v>40354</v>
      </c>
      <c r="B4136">
        <v>1120</v>
      </c>
      <c r="C4136">
        <f t="shared" si="526"/>
        <v>1120</v>
      </c>
      <c r="D4136" t="s">
        <v>20</v>
      </c>
      <c r="E4136">
        <f t="shared" si="527"/>
        <v>1</v>
      </c>
      <c r="F4136">
        <f t="shared" si="528"/>
        <v>2010</v>
      </c>
      <c r="G4136" s="2">
        <f t="shared" si="529"/>
        <v>176</v>
      </c>
      <c r="BV4136" s="1">
        <v>40354</v>
      </c>
      <c r="BW4136">
        <f t="shared" ca="1" si="530"/>
        <v>1120</v>
      </c>
      <c r="BX4136">
        <v>1120</v>
      </c>
    </row>
    <row r="4137" spans="1:76" x14ac:dyDescent="0.25">
      <c r="A4137" s="1">
        <v>40355</v>
      </c>
      <c r="B4137">
        <v>1170</v>
      </c>
      <c r="C4137">
        <f t="shared" si="526"/>
        <v>1170</v>
      </c>
      <c r="D4137" t="s">
        <v>20</v>
      </c>
      <c r="E4137">
        <f t="shared" si="527"/>
        <v>1</v>
      </c>
      <c r="F4137">
        <f t="shared" si="528"/>
        <v>2010</v>
      </c>
      <c r="G4137" s="2">
        <f t="shared" si="529"/>
        <v>177</v>
      </c>
      <c r="BV4137" s="1">
        <v>40355</v>
      </c>
      <c r="BW4137">
        <f t="shared" ca="1" si="530"/>
        <v>1170</v>
      </c>
      <c r="BX4137">
        <v>1170</v>
      </c>
    </row>
    <row r="4138" spans="1:76" x14ac:dyDescent="0.25">
      <c r="A4138" s="1">
        <v>40356</v>
      </c>
      <c r="B4138">
        <v>1200</v>
      </c>
      <c r="C4138">
        <f t="shared" si="526"/>
        <v>1200</v>
      </c>
      <c r="D4138" t="s">
        <v>20</v>
      </c>
      <c r="E4138">
        <f t="shared" si="527"/>
        <v>1</v>
      </c>
      <c r="F4138">
        <f t="shared" si="528"/>
        <v>2010</v>
      </c>
      <c r="G4138" s="2">
        <f t="shared" si="529"/>
        <v>178</v>
      </c>
      <c r="BV4138" s="1">
        <v>40356</v>
      </c>
      <c r="BW4138">
        <f t="shared" ca="1" si="530"/>
        <v>1200</v>
      </c>
      <c r="BX4138">
        <v>1200</v>
      </c>
    </row>
    <row r="4139" spans="1:76" x14ac:dyDescent="0.25">
      <c r="A4139" s="1">
        <v>40357</v>
      </c>
      <c r="B4139">
        <v>1040</v>
      </c>
      <c r="C4139">
        <f t="shared" si="526"/>
        <v>1040</v>
      </c>
      <c r="D4139" t="s">
        <v>20</v>
      </c>
      <c r="E4139">
        <f t="shared" si="527"/>
        <v>1</v>
      </c>
      <c r="F4139">
        <f t="shared" si="528"/>
        <v>2010</v>
      </c>
      <c r="G4139" s="2">
        <f t="shared" si="529"/>
        <v>179</v>
      </c>
      <c r="BV4139" s="1">
        <v>40357</v>
      </c>
      <c r="BW4139">
        <f t="shared" ca="1" si="530"/>
        <v>1040</v>
      </c>
      <c r="BX4139">
        <v>1040</v>
      </c>
    </row>
    <row r="4140" spans="1:76" x14ac:dyDescent="0.25">
      <c r="A4140" s="1">
        <v>40358</v>
      </c>
      <c r="B4140">
        <v>1160</v>
      </c>
      <c r="C4140">
        <f t="shared" si="526"/>
        <v>1160</v>
      </c>
      <c r="D4140" t="s">
        <v>20</v>
      </c>
      <c r="E4140">
        <f t="shared" si="527"/>
        <v>1</v>
      </c>
      <c r="F4140">
        <f t="shared" si="528"/>
        <v>2010</v>
      </c>
      <c r="G4140" s="2">
        <f t="shared" si="529"/>
        <v>180</v>
      </c>
      <c r="BV4140" s="1">
        <v>40358</v>
      </c>
      <c r="BW4140">
        <f t="shared" ca="1" si="530"/>
        <v>1160</v>
      </c>
      <c r="BX4140">
        <v>1160</v>
      </c>
    </row>
    <row r="4141" spans="1:76" x14ac:dyDescent="0.25">
      <c r="A4141" s="1">
        <v>40359</v>
      </c>
      <c r="C4141" t="str">
        <f t="shared" si="526"/>
        <v>XX</v>
      </c>
      <c r="E4141">
        <f t="shared" si="527"/>
        <v>0</v>
      </c>
      <c r="F4141">
        <f t="shared" si="528"/>
        <v>2010</v>
      </c>
      <c r="G4141" s="2">
        <f t="shared" si="529"/>
        <v>181</v>
      </c>
      <c r="BV4141" s="1">
        <v>40359</v>
      </c>
      <c r="BW4141" t="str">
        <f t="shared" ca="1" si="530"/>
        <v>XX</v>
      </c>
      <c r="BX4141" t="s">
        <v>2</v>
      </c>
    </row>
    <row r="4142" spans="1:76" x14ac:dyDescent="0.25">
      <c r="A4142" s="1">
        <v>40360</v>
      </c>
      <c r="C4142" t="str">
        <f t="shared" si="526"/>
        <v>XX</v>
      </c>
      <c r="E4142">
        <f t="shared" si="527"/>
        <v>0</v>
      </c>
      <c r="F4142">
        <f t="shared" si="528"/>
        <v>2010</v>
      </c>
      <c r="G4142" s="2">
        <f t="shared" si="529"/>
        <v>182</v>
      </c>
      <c r="BV4142" s="1">
        <v>40360</v>
      </c>
      <c r="BW4142" t="str">
        <f t="shared" ca="1" si="530"/>
        <v>XX</v>
      </c>
      <c r="BX4142" t="s">
        <v>2</v>
      </c>
    </row>
    <row r="4143" spans="1:76" x14ac:dyDescent="0.25">
      <c r="A4143" s="1">
        <v>40361</v>
      </c>
      <c r="B4143">
        <v>1210</v>
      </c>
      <c r="C4143">
        <f t="shared" si="526"/>
        <v>1210</v>
      </c>
      <c r="D4143" t="s">
        <v>20</v>
      </c>
      <c r="E4143">
        <f t="shared" si="527"/>
        <v>1</v>
      </c>
      <c r="F4143">
        <f t="shared" si="528"/>
        <v>2010</v>
      </c>
      <c r="G4143" s="2">
        <f t="shared" si="529"/>
        <v>183</v>
      </c>
      <c r="BV4143" s="1">
        <v>40361</v>
      </c>
      <c r="BW4143">
        <f t="shared" ca="1" si="530"/>
        <v>1210</v>
      </c>
      <c r="BX4143">
        <v>1210</v>
      </c>
    </row>
    <row r="4144" spans="1:76" x14ac:dyDescent="0.25">
      <c r="A4144" s="1">
        <v>40362</v>
      </c>
      <c r="B4144">
        <v>1190</v>
      </c>
      <c r="C4144">
        <f t="shared" si="526"/>
        <v>1190</v>
      </c>
      <c r="D4144" t="s">
        <v>20</v>
      </c>
      <c r="E4144">
        <f t="shared" si="527"/>
        <v>1</v>
      </c>
      <c r="F4144">
        <f t="shared" si="528"/>
        <v>2010</v>
      </c>
      <c r="G4144" s="2">
        <f t="shared" si="529"/>
        <v>184</v>
      </c>
      <c r="BV4144" s="1">
        <v>40362</v>
      </c>
      <c r="BW4144">
        <f t="shared" ca="1" si="530"/>
        <v>1190</v>
      </c>
      <c r="BX4144">
        <v>1190</v>
      </c>
    </row>
    <row r="4145" spans="1:76" x14ac:dyDescent="0.25">
      <c r="A4145" s="1">
        <v>40363</v>
      </c>
      <c r="B4145">
        <v>1200</v>
      </c>
      <c r="C4145">
        <f t="shared" si="526"/>
        <v>1200</v>
      </c>
      <c r="D4145" t="s">
        <v>20</v>
      </c>
      <c r="E4145">
        <f t="shared" si="527"/>
        <v>1</v>
      </c>
      <c r="F4145">
        <f t="shared" si="528"/>
        <v>2010</v>
      </c>
      <c r="G4145" s="2">
        <f t="shared" si="529"/>
        <v>185</v>
      </c>
      <c r="BV4145" s="1">
        <v>40363</v>
      </c>
      <c r="BW4145">
        <f t="shared" ca="1" si="530"/>
        <v>1200</v>
      </c>
      <c r="BX4145">
        <v>1200</v>
      </c>
    </row>
    <row r="4146" spans="1:76" x14ac:dyDescent="0.25">
      <c r="A4146" s="1">
        <v>40364</v>
      </c>
      <c r="B4146">
        <v>1140</v>
      </c>
      <c r="C4146">
        <f t="shared" si="526"/>
        <v>1140</v>
      </c>
      <c r="D4146" t="s">
        <v>20</v>
      </c>
      <c r="E4146">
        <f t="shared" si="527"/>
        <v>1</v>
      </c>
      <c r="F4146">
        <f t="shared" si="528"/>
        <v>2010</v>
      </c>
      <c r="G4146" s="2">
        <f t="shared" si="529"/>
        <v>186</v>
      </c>
      <c r="BV4146" s="1">
        <v>40364</v>
      </c>
      <c r="BW4146">
        <f t="shared" ca="1" si="530"/>
        <v>1140</v>
      </c>
      <c r="BX4146">
        <v>1140</v>
      </c>
    </row>
    <row r="4147" spans="1:76" x14ac:dyDescent="0.25">
      <c r="A4147" s="1">
        <v>40365</v>
      </c>
      <c r="B4147">
        <v>1380</v>
      </c>
      <c r="C4147">
        <f t="shared" si="526"/>
        <v>1380</v>
      </c>
      <c r="D4147" t="s">
        <v>20</v>
      </c>
      <c r="E4147">
        <f t="shared" si="527"/>
        <v>1</v>
      </c>
      <c r="F4147">
        <f t="shared" si="528"/>
        <v>2010</v>
      </c>
      <c r="G4147" s="2">
        <f t="shared" si="529"/>
        <v>187</v>
      </c>
      <c r="BV4147" s="1">
        <v>40365</v>
      </c>
      <c r="BW4147">
        <f t="shared" ca="1" si="530"/>
        <v>1380</v>
      </c>
      <c r="BX4147">
        <v>1380</v>
      </c>
    </row>
    <row r="4148" spans="1:76" x14ac:dyDescent="0.25">
      <c r="A4148" s="1">
        <v>40366</v>
      </c>
      <c r="B4148">
        <v>1460</v>
      </c>
      <c r="C4148">
        <f t="shared" si="526"/>
        <v>1460</v>
      </c>
      <c r="D4148" t="s">
        <v>20</v>
      </c>
      <c r="E4148">
        <f t="shared" si="527"/>
        <v>1</v>
      </c>
      <c r="F4148">
        <f t="shared" si="528"/>
        <v>2010</v>
      </c>
      <c r="G4148" s="2">
        <f t="shared" si="529"/>
        <v>188</v>
      </c>
      <c r="BV4148" s="1">
        <v>40366</v>
      </c>
      <c r="BW4148">
        <f t="shared" ca="1" si="530"/>
        <v>1460</v>
      </c>
      <c r="BX4148">
        <v>1460</v>
      </c>
    </row>
    <row r="4149" spans="1:76" x14ac:dyDescent="0.25">
      <c r="A4149" s="1">
        <v>40367</v>
      </c>
      <c r="B4149">
        <v>1620</v>
      </c>
      <c r="C4149">
        <f t="shared" si="526"/>
        <v>1620</v>
      </c>
      <c r="D4149" t="s">
        <v>20</v>
      </c>
      <c r="E4149">
        <f t="shared" si="527"/>
        <v>1</v>
      </c>
      <c r="F4149">
        <f t="shared" si="528"/>
        <v>2010</v>
      </c>
      <c r="G4149" s="2">
        <f t="shared" si="529"/>
        <v>189</v>
      </c>
      <c r="BV4149" s="1">
        <v>40367</v>
      </c>
      <c r="BW4149">
        <f t="shared" ca="1" si="530"/>
        <v>1620</v>
      </c>
      <c r="BX4149">
        <v>1620</v>
      </c>
    </row>
    <row r="4150" spans="1:76" x14ac:dyDescent="0.25">
      <c r="A4150" s="1">
        <v>40368</v>
      </c>
      <c r="B4150">
        <v>1540</v>
      </c>
      <c r="C4150">
        <f t="shared" si="526"/>
        <v>1540</v>
      </c>
      <c r="D4150" t="s">
        <v>20</v>
      </c>
      <c r="E4150">
        <f t="shared" si="527"/>
        <v>1</v>
      </c>
      <c r="F4150">
        <f t="shared" si="528"/>
        <v>2010</v>
      </c>
      <c r="G4150" s="2">
        <f t="shared" si="529"/>
        <v>190</v>
      </c>
      <c r="BV4150" s="1">
        <v>40368</v>
      </c>
      <c r="BW4150">
        <f t="shared" ca="1" si="530"/>
        <v>1540</v>
      </c>
      <c r="BX4150">
        <v>1540</v>
      </c>
    </row>
    <row r="4151" spans="1:76" x14ac:dyDescent="0.25">
      <c r="A4151" s="1">
        <v>40369</v>
      </c>
      <c r="C4151" t="str">
        <f t="shared" si="526"/>
        <v>XX</v>
      </c>
      <c r="E4151">
        <f t="shared" si="527"/>
        <v>0</v>
      </c>
      <c r="F4151">
        <f t="shared" si="528"/>
        <v>2010</v>
      </c>
      <c r="G4151" s="2">
        <f t="shared" si="529"/>
        <v>191</v>
      </c>
      <c r="BV4151" s="1">
        <v>40369</v>
      </c>
      <c r="BW4151" t="str">
        <f t="shared" ca="1" si="530"/>
        <v>XX</v>
      </c>
      <c r="BX4151" t="s">
        <v>2</v>
      </c>
    </row>
    <row r="4152" spans="1:76" x14ac:dyDescent="0.25">
      <c r="A4152" s="1">
        <v>40370</v>
      </c>
      <c r="C4152" t="str">
        <f t="shared" si="526"/>
        <v>XX</v>
      </c>
      <c r="E4152">
        <f t="shared" si="527"/>
        <v>0</v>
      </c>
      <c r="F4152">
        <f t="shared" si="528"/>
        <v>2010</v>
      </c>
      <c r="G4152" s="2">
        <f t="shared" si="529"/>
        <v>192</v>
      </c>
      <c r="BV4152" s="1">
        <v>40370</v>
      </c>
      <c r="BW4152" t="str">
        <f t="shared" ca="1" si="530"/>
        <v>XX</v>
      </c>
      <c r="BX4152" t="s">
        <v>2</v>
      </c>
    </row>
    <row r="4153" spans="1:76" x14ac:dyDescent="0.25">
      <c r="A4153" s="1">
        <v>40371</v>
      </c>
      <c r="C4153" t="str">
        <f t="shared" si="526"/>
        <v>XX</v>
      </c>
      <c r="E4153">
        <f t="shared" si="527"/>
        <v>0</v>
      </c>
      <c r="F4153">
        <f t="shared" si="528"/>
        <v>2010</v>
      </c>
      <c r="G4153" s="2">
        <f t="shared" si="529"/>
        <v>193</v>
      </c>
      <c r="BV4153" s="1">
        <v>40371</v>
      </c>
      <c r="BW4153" t="str">
        <f t="shared" ca="1" si="530"/>
        <v>XX</v>
      </c>
      <c r="BX4153" t="s">
        <v>2</v>
      </c>
    </row>
    <row r="4154" spans="1:76" x14ac:dyDescent="0.25">
      <c r="A4154" s="1">
        <v>40372</v>
      </c>
      <c r="C4154" t="str">
        <f t="shared" si="526"/>
        <v>XX</v>
      </c>
      <c r="E4154">
        <f t="shared" si="527"/>
        <v>0</v>
      </c>
      <c r="F4154">
        <f t="shared" si="528"/>
        <v>2010</v>
      </c>
      <c r="G4154" s="2">
        <f t="shared" si="529"/>
        <v>194</v>
      </c>
      <c r="BV4154" s="1">
        <v>40372</v>
      </c>
      <c r="BW4154" t="str">
        <f t="shared" ca="1" si="530"/>
        <v>XX</v>
      </c>
      <c r="BX4154" t="s">
        <v>2</v>
      </c>
    </row>
    <row r="4155" spans="1:76" x14ac:dyDescent="0.25">
      <c r="A4155" s="1">
        <v>40373</v>
      </c>
      <c r="C4155" t="str">
        <f t="shared" si="526"/>
        <v>XX</v>
      </c>
      <c r="E4155">
        <f t="shared" si="527"/>
        <v>0</v>
      </c>
      <c r="F4155">
        <f t="shared" si="528"/>
        <v>2010</v>
      </c>
      <c r="G4155" s="2">
        <f t="shared" si="529"/>
        <v>195</v>
      </c>
      <c r="BV4155" s="1">
        <v>40373</v>
      </c>
      <c r="BW4155" t="str">
        <f t="shared" ca="1" si="530"/>
        <v>XX</v>
      </c>
      <c r="BX4155" t="s">
        <v>2</v>
      </c>
    </row>
    <row r="4156" spans="1:76" x14ac:dyDescent="0.25">
      <c r="A4156" s="1">
        <v>40374</v>
      </c>
      <c r="B4156">
        <v>1740</v>
      </c>
      <c r="C4156">
        <f t="shared" si="526"/>
        <v>1740</v>
      </c>
      <c r="D4156" t="s">
        <v>20</v>
      </c>
      <c r="E4156">
        <f t="shared" si="527"/>
        <v>1</v>
      </c>
      <c r="F4156">
        <f t="shared" si="528"/>
        <v>2010</v>
      </c>
      <c r="G4156" s="2">
        <f t="shared" si="529"/>
        <v>196</v>
      </c>
      <c r="BV4156" s="1">
        <v>40374</v>
      </c>
      <c r="BW4156">
        <f t="shared" ca="1" si="530"/>
        <v>1740</v>
      </c>
      <c r="BX4156">
        <v>1740</v>
      </c>
    </row>
    <row r="4157" spans="1:76" x14ac:dyDescent="0.25">
      <c r="A4157" s="1">
        <v>40375</v>
      </c>
      <c r="B4157">
        <v>1850</v>
      </c>
      <c r="C4157">
        <f t="shared" si="526"/>
        <v>1850</v>
      </c>
      <c r="D4157" t="s">
        <v>20</v>
      </c>
      <c r="E4157">
        <f t="shared" si="527"/>
        <v>1</v>
      </c>
      <c r="F4157">
        <f t="shared" si="528"/>
        <v>2010</v>
      </c>
      <c r="G4157" s="2">
        <f t="shared" si="529"/>
        <v>197</v>
      </c>
      <c r="BV4157" s="1">
        <v>40375</v>
      </c>
      <c r="BW4157">
        <f t="shared" ca="1" si="530"/>
        <v>1850</v>
      </c>
      <c r="BX4157">
        <v>1850</v>
      </c>
    </row>
    <row r="4158" spans="1:76" x14ac:dyDescent="0.25">
      <c r="A4158" s="1">
        <v>40376</v>
      </c>
      <c r="B4158">
        <v>1980</v>
      </c>
      <c r="C4158">
        <f t="shared" si="526"/>
        <v>1980</v>
      </c>
      <c r="D4158" t="s">
        <v>20</v>
      </c>
      <c r="E4158">
        <f t="shared" si="527"/>
        <v>1</v>
      </c>
      <c r="F4158">
        <f t="shared" si="528"/>
        <v>2010</v>
      </c>
      <c r="G4158" s="2">
        <f t="shared" si="529"/>
        <v>198</v>
      </c>
      <c r="BV4158" s="1">
        <v>40376</v>
      </c>
      <c r="BW4158">
        <f t="shared" ca="1" si="530"/>
        <v>1980</v>
      </c>
      <c r="BX4158">
        <v>1980</v>
      </c>
    </row>
    <row r="4159" spans="1:76" x14ac:dyDescent="0.25">
      <c r="A4159" s="1">
        <v>40377</v>
      </c>
      <c r="B4159">
        <v>2200</v>
      </c>
      <c r="C4159">
        <f t="shared" si="526"/>
        <v>2200</v>
      </c>
      <c r="D4159" t="s">
        <v>20</v>
      </c>
      <c r="E4159">
        <f t="shared" si="527"/>
        <v>1</v>
      </c>
      <c r="F4159">
        <f t="shared" si="528"/>
        <v>2010</v>
      </c>
      <c r="G4159" s="2">
        <f t="shared" si="529"/>
        <v>199</v>
      </c>
      <c r="BV4159" s="1">
        <v>40377</v>
      </c>
      <c r="BW4159">
        <f t="shared" ca="1" si="530"/>
        <v>2200</v>
      </c>
      <c r="BX4159">
        <v>2200</v>
      </c>
    </row>
    <row r="4160" spans="1:76" x14ac:dyDescent="0.25">
      <c r="A4160" s="1">
        <v>40378</v>
      </c>
      <c r="C4160" t="str">
        <f t="shared" si="526"/>
        <v>XX</v>
      </c>
      <c r="E4160">
        <f t="shared" si="527"/>
        <v>0</v>
      </c>
      <c r="F4160">
        <f t="shared" si="528"/>
        <v>2010</v>
      </c>
      <c r="G4160" s="2">
        <f t="shared" si="529"/>
        <v>200</v>
      </c>
      <c r="BV4160" s="1">
        <v>40378</v>
      </c>
      <c r="BW4160" t="str">
        <f t="shared" ca="1" si="530"/>
        <v>XX</v>
      </c>
      <c r="BX4160" t="s">
        <v>2</v>
      </c>
    </row>
    <row r="4161" spans="1:76" x14ac:dyDescent="0.25">
      <c r="A4161" s="1">
        <v>40379</v>
      </c>
      <c r="B4161">
        <v>2430</v>
      </c>
      <c r="C4161">
        <f t="shared" si="526"/>
        <v>2430</v>
      </c>
      <c r="D4161" t="s">
        <v>20</v>
      </c>
      <c r="E4161">
        <f t="shared" si="527"/>
        <v>1</v>
      </c>
      <c r="F4161">
        <f t="shared" si="528"/>
        <v>2010</v>
      </c>
      <c r="G4161" s="2">
        <f t="shared" si="529"/>
        <v>201</v>
      </c>
      <c r="BV4161" s="1">
        <v>40379</v>
      </c>
      <c r="BW4161">
        <f t="shared" ca="1" si="530"/>
        <v>2430</v>
      </c>
      <c r="BX4161">
        <v>2430</v>
      </c>
    </row>
    <row r="4162" spans="1:76" x14ac:dyDescent="0.25">
      <c r="A4162" s="1">
        <v>40380</v>
      </c>
      <c r="B4162">
        <v>2270</v>
      </c>
      <c r="C4162">
        <f t="shared" si="526"/>
        <v>2270</v>
      </c>
      <c r="D4162" t="s">
        <v>20</v>
      </c>
      <c r="E4162">
        <f t="shared" si="527"/>
        <v>1</v>
      </c>
      <c r="F4162">
        <f t="shared" si="528"/>
        <v>2010</v>
      </c>
      <c r="G4162" s="2">
        <f t="shared" si="529"/>
        <v>202</v>
      </c>
      <c r="BV4162" s="1">
        <v>40380</v>
      </c>
      <c r="BW4162">
        <f t="shared" ca="1" si="530"/>
        <v>2270</v>
      </c>
      <c r="BX4162">
        <v>2270</v>
      </c>
    </row>
    <row r="4163" spans="1:76" x14ac:dyDescent="0.25">
      <c r="A4163" s="1">
        <v>40381</v>
      </c>
      <c r="B4163">
        <v>1340</v>
      </c>
      <c r="C4163">
        <f t="shared" ref="C4163:C4226" si="531">IF(ISNUMBER(B4163),B4163,"XX")</f>
        <v>1340</v>
      </c>
      <c r="D4163" t="s">
        <v>20</v>
      </c>
      <c r="E4163">
        <f t="shared" ref="E4163:E4226" si="532">IF(LEFT(D4163,1)="A",1,0)</f>
        <v>1</v>
      </c>
      <c r="F4163">
        <f t="shared" ref="F4163:F4226" si="533">YEAR(A4163)</f>
        <v>2010</v>
      </c>
      <c r="G4163" s="2">
        <f t="shared" ref="G4163:G4226" si="534">DATE(YEAR(A4163),MONTH(A4163),DAY(A4163))-DATE(YEAR(A4163),1,0)</f>
        <v>203</v>
      </c>
      <c r="BV4163" s="1">
        <v>40381</v>
      </c>
      <c r="BW4163">
        <f t="shared" ref="BW4163:BW4226" ca="1" si="535">OFFSET($BA$1,MATCH(DATE(YEAR(BV4163),MONTH(BV4163),DAY(BV4163))-DATE(YEAR(BV4163),1,0),$BA$2:$BA$366,0),MATCH(YEAR(BV4163),$BB$1:$BO$1,0))</f>
        <v>1340</v>
      </c>
      <c r="BX4163">
        <v>1340</v>
      </c>
    </row>
    <row r="4164" spans="1:76" x14ac:dyDescent="0.25">
      <c r="A4164" s="1">
        <v>40382</v>
      </c>
      <c r="B4164">
        <v>1420</v>
      </c>
      <c r="C4164">
        <f t="shared" si="531"/>
        <v>1420</v>
      </c>
      <c r="D4164" t="s">
        <v>20</v>
      </c>
      <c r="E4164">
        <f t="shared" si="532"/>
        <v>1</v>
      </c>
      <c r="F4164">
        <f t="shared" si="533"/>
        <v>2010</v>
      </c>
      <c r="G4164" s="2">
        <f t="shared" si="534"/>
        <v>204</v>
      </c>
      <c r="BV4164" s="1">
        <v>40382</v>
      </c>
      <c r="BW4164">
        <f t="shared" ca="1" si="535"/>
        <v>1420</v>
      </c>
      <c r="BX4164">
        <v>1420</v>
      </c>
    </row>
    <row r="4165" spans="1:76" x14ac:dyDescent="0.25">
      <c r="A4165" s="1">
        <v>40383</v>
      </c>
      <c r="C4165" t="str">
        <f t="shared" si="531"/>
        <v>XX</v>
      </c>
      <c r="E4165">
        <f t="shared" si="532"/>
        <v>0</v>
      </c>
      <c r="F4165">
        <f t="shared" si="533"/>
        <v>2010</v>
      </c>
      <c r="G4165" s="2">
        <f t="shared" si="534"/>
        <v>205</v>
      </c>
      <c r="BV4165" s="1">
        <v>40383</v>
      </c>
      <c r="BW4165" t="str">
        <f t="shared" ca="1" si="535"/>
        <v>XX</v>
      </c>
      <c r="BX4165" t="s">
        <v>2</v>
      </c>
    </row>
    <row r="4166" spans="1:76" x14ac:dyDescent="0.25">
      <c r="A4166" s="1">
        <v>40384</v>
      </c>
      <c r="C4166" t="str">
        <f t="shared" si="531"/>
        <v>XX</v>
      </c>
      <c r="E4166">
        <f t="shared" si="532"/>
        <v>0</v>
      </c>
      <c r="F4166">
        <f t="shared" si="533"/>
        <v>2010</v>
      </c>
      <c r="G4166" s="2">
        <f t="shared" si="534"/>
        <v>206</v>
      </c>
      <c r="BV4166" s="1">
        <v>40384</v>
      </c>
      <c r="BW4166" t="str">
        <f t="shared" ca="1" si="535"/>
        <v>XX</v>
      </c>
      <c r="BX4166" t="s">
        <v>2</v>
      </c>
    </row>
    <row r="4167" spans="1:76" x14ac:dyDescent="0.25">
      <c r="A4167" s="1">
        <v>40385</v>
      </c>
      <c r="C4167" t="str">
        <f t="shared" si="531"/>
        <v>XX</v>
      </c>
      <c r="E4167">
        <f t="shared" si="532"/>
        <v>0</v>
      </c>
      <c r="F4167">
        <f t="shared" si="533"/>
        <v>2010</v>
      </c>
      <c r="G4167" s="2">
        <f t="shared" si="534"/>
        <v>207</v>
      </c>
      <c r="BV4167" s="1">
        <v>40385</v>
      </c>
      <c r="BW4167" t="str">
        <f t="shared" ca="1" si="535"/>
        <v>XX</v>
      </c>
      <c r="BX4167" t="s">
        <v>2</v>
      </c>
    </row>
    <row r="4168" spans="1:76" x14ac:dyDescent="0.25">
      <c r="A4168" s="1">
        <v>40386</v>
      </c>
      <c r="C4168" t="str">
        <f t="shared" si="531"/>
        <v>XX</v>
      </c>
      <c r="E4168">
        <f t="shared" si="532"/>
        <v>0</v>
      </c>
      <c r="F4168">
        <f t="shared" si="533"/>
        <v>2010</v>
      </c>
      <c r="G4168" s="2">
        <f t="shared" si="534"/>
        <v>208</v>
      </c>
      <c r="BV4168" s="1">
        <v>40386</v>
      </c>
      <c r="BW4168" t="str">
        <f t="shared" ca="1" si="535"/>
        <v>XX</v>
      </c>
      <c r="BX4168" t="s">
        <v>2</v>
      </c>
    </row>
    <row r="4169" spans="1:76" x14ac:dyDescent="0.25">
      <c r="A4169" s="1">
        <v>40387</v>
      </c>
      <c r="B4169">
        <v>1900</v>
      </c>
      <c r="C4169">
        <f t="shared" si="531"/>
        <v>1900</v>
      </c>
      <c r="D4169" t="s">
        <v>20</v>
      </c>
      <c r="E4169">
        <f t="shared" si="532"/>
        <v>1</v>
      </c>
      <c r="F4169">
        <f t="shared" si="533"/>
        <v>2010</v>
      </c>
      <c r="G4169" s="2">
        <f t="shared" si="534"/>
        <v>209</v>
      </c>
      <c r="BV4169" s="1">
        <v>40387</v>
      </c>
      <c r="BW4169">
        <f t="shared" ca="1" si="535"/>
        <v>1900</v>
      </c>
      <c r="BX4169">
        <v>1900</v>
      </c>
    </row>
    <row r="4170" spans="1:76" x14ac:dyDescent="0.25">
      <c r="A4170" s="1">
        <v>40388</v>
      </c>
      <c r="B4170">
        <v>2040</v>
      </c>
      <c r="C4170">
        <f t="shared" si="531"/>
        <v>2040</v>
      </c>
      <c r="D4170" t="s">
        <v>20</v>
      </c>
      <c r="E4170">
        <f t="shared" si="532"/>
        <v>1</v>
      </c>
      <c r="F4170">
        <f t="shared" si="533"/>
        <v>2010</v>
      </c>
      <c r="G4170" s="2">
        <f t="shared" si="534"/>
        <v>210</v>
      </c>
      <c r="BV4170" s="1">
        <v>40388</v>
      </c>
      <c r="BW4170">
        <f t="shared" ca="1" si="535"/>
        <v>2040</v>
      </c>
      <c r="BX4170">
        <v>2040</v>
      </c>
    </row>
    <row r="4171" spans="1:76" x14ac:dyDescent="0.25">
      <c r="A4171" s="1">
        <v>40389</v>
      </c>
      <c r="B4171">
        <v>2140</v>
      </c>
      <c r="C4171">
        <f t="shared" si="531"/>
        <v>2140</v>
      </c>
      <c r="D4171" t="s">
        <v>20</v>
      </c>
      <c r="E4171">
        <f t="shared" si="532"/>
        <v>1</v>
      </c>
      <c r="F4171">
        <f t="shared" si="533"/>
        <v>2010</v>
      </c>
      <c r="G4171" s="2">
        <f t="shared" si="534"/>
        <v>211</v>
      </c>
      <c r="BV4171" s="1">
        <v>40389</v>
      </c>
      <c r="BW4171">
        <f t="shared" ca="1" si="535"/>
        <v>2140</v>
      </c>
      <c r="BX4171">
        <v>2140</v>
      </c>
    </row>
    <row r="4172" spans="1:76" x14ac:dyDescent="0.25">
      <c r="A4172" s="1">
        <v>40390</v>
      </c>
      <c r="B4172">
        <v>2160</v>
      </c>
      <c r="C4172">
        <f t="shared" si="531"/>
        <v>2160</v>
      </c>
      <c r="D4172" t="s">
        <v>20</v>
      </c>
      <c r="E4172">
        <f t="shared" si="532"/>
        <v>1</v>
      </c>
      <c r="F4172">
        <f t="shared" si="533"/>
        <v>2010</v>
      </c>
      <c r="G4172" s="2">
        <f t="shared" si="534"/>
        <v>212</v>
      </c>
      <c r="BV4172" s="1">
        <v>40390</v>
      </c>
      <c r="BW4172">
        <f t="shared" ca="1" si="535"/>
        <v>2160</v>
      </c>
      <c r="BX4172">
        <v>2160</v>
      </c>
    </row>
    <row r="4173" spans="1:76" x14ac:dyDescent="0.25">
      <c r="A4173" s="1">
        <v>40391</v>
      </c>
      <c r="B4173">
        <v>1990</v>
      </c>
      <c r="C4173">
        <f t="shared" si="531"/>
        <v>1990</v>
      </c>
      <c r="D4173" t="s">
        <v>20</v>
      </c>
      <c r="E4173">
        <f t="shared" si="532"/>
        <v>1</v>
      </c>
      <c r="F4173">
        <f t="shared" si="533"/>
        <v>2010</v>
      </c>
      <c r="G4173" s="2">
        <f t="shared" si="534"/>
        <v>213</v>
      </c>
      <c r="BV4173" s="1">
        <v>40391</v>
      </c>
      <c r="BW4173">
        <f t="shared" ca="1" si="535"/>
        <v>1990</v>
      </c>
      <c r="BX4173">
        <v>1990</v>
      </c>
    </row>
    <row r="4174" spans="1:76" x14ac:dyDescent="0.25">
      <c r="A4174" s="1">
        <v>40392</v>
      </c>
      <c r="B4174">
        <v>1290</v>
      </c>
      <c r="C4174">
        <f t="shared" si="531"/>
        <v>1290</v>
      </c>
      <c r="D4174" t="s">
        <v>20</v>
      </c>
      <c r="E4174">
        <f t="shared" si="532"/>
        <v>1</v>
      </c>
      <c r="F4174">
        <f t="shared" si="533"/>
        <v>2010</v>
      </c>
      <c r="G4174" s="2">
        <f t="shared" si="534"/>
        <v>214</v>
      </c>
      <c r="BV4174" s="1">
        <v>40392</v>
      </c>
      <c r="BW4174">
        <f t="shared" ca="1" si="535"/>
        <v>1290</v>
      </c>
      <c r="BX4174">
        <v>1290</v>
      </c>
    </row>
    <row r="4175" spans="1:76" x14ac:dyDescent="0.25">
      <c r="A4175" s="1">
        <v>40393</v>
      </c>
      <c r="B4175">
        <v>1390</v>
      </c>
      <c r="C4175">
        <f t="shared" si="531"/>
        <v>1390</v>
      </c>
      <c r="D4175" t="s">
        <v>20</v>
      </c>
      <c r="E4175">
        <f t="shared" si="532"/>
        <v>1</v>
      </c>
      <c r="F4175">
        <f t="shared" si="533"/>
        <v>2010</v>
      </c>
      <c r="G4175" s="2">
        <f t="shared" si="534"/>
        <v>215</v>
      </c>
      <c r="BV4175" s="1">
        <v>40393</v>
      </c>
      <c r="BW4175">
        <f t="shared" ca="1" si="535"/>
        <v>1390</v>
      </c>
      <c r="BX4175">
        <v>1390</v>
      </c>
    </row>
    <row r="4176" spans="1:76" x14ac:dyDescent="0.25">
      <c r="A4176" s="1">
        <v>40394</v>
      </c>
      <c r="B4176">
        <v>1440</v>
      </c>
      <c r="C4176">
        <f t="shared" si="531"/>
        <v>1440</v>
      </c>
      <c r="D4176" t="s">
        <v>20</v>
      </c>
      <c r="E4176">
        <f t="shared" si="532"/>
        <v>1</v>
      </c>
      <c r="F4176">
        <f t="shared" si="533"/>
        <v>2010</v>
      </c>
      <c r="G4176" s="2">
        <f t="shared" si="534"/>
        <v>216</v>
      </c>
      <c r="BV4176" s="1">
        <v>40394</v>
      </c>
      <c r="BW4176">
        <f t="shared" ca="1" si="535"/>
        <v>1440</v>
      </c>
      <c r="BX4176">
        <v>1440</v>
      </c>
    </row>
    <row r="4177" spans="1:76" x14ac:dyDescent="0.25">
      <c r="A4177" s="1">
        <v>40395</v>
      </c>
      <c r="B4177">
        <v>1050</v>
      </c>
      <c r="C4177">
        <f t="shared" si="531"/>
        <v>1050</v>
      </c>
      <c r="D4177" t="s">
        <v>20</v>
      </c>
      <c r="E4177">
        <f t="shared" si="532"/>
        <v>1</v>
      </c>
      <c r="F4177">
        <f t="shared" si="533"/>
        <v>2010</v>
      </c>
      <c r="G4177" s="2">
        <f t="shared" si="534"/>
        <v>217</v>
      </c>
      <c r="BV4177" s="1">
        <v>40395</v>
      </c>
      <c r="BW4177">
        <f t="shared" ca="1" si="535"/>
        <v>1050</v>
      </c>
      <c r="BX4177">
        <v>1050</v>
      </c>
    </row>
    <row r="4178" spans="1:76" x14ac:dyDescent="0.25">
      <c r="A4178" s="1">
        <v>40396</v>
      </c>
      <c r="B4178">
        <v>991</v>
      </c>
      <c r="C4178">
        <f t="shared" si="531"/>
        <v>991</v>
      </c>
      <c r="D4178" t="s">
        <v>20</v>
      </c>
      <c r="E4178">
        <f t="shared" si="532"/>
        <v>1</v>
      </c>
      <c r="F4178">
        <f t="shared" si="533"/>
        <v>2010</v>
      </c>
      <c r="G4178" s="2">
        <f t="shared" si="534"/>
        <v>218</v>
      </c>
      <c r="BV4178" s="1">
        <v>40396</v>
      </c>
      <c r="BW4178">
        <f t="shared" ca="1" si="535"/>
        <v>991</v>
      </c>
      <c r="BX4178">
        <v>991</v>
      </c>
    </row>
    <row r="4179" spans="1:76" x14ac:dyDescent="0.25">
      <c r="A4179" s="1">
        <v>40397</v>
      </c>
      <c r="B4179">
        <v>1270</v>
      </c>
      <c r="C4179">
        <f t="shared" si="531"/>
        <v>1270</v>
      </c>
      <c r="D4179" t="s">
        <v>20</v>
      </c>
      <c r="E4179">
        <f t="shared" si="532"/>
        <v>1</v>
      </c>
      <c r="F4179">
        <f t="shared" si="533"/>
        <v>2010</v>
      </c>
      <c r="G4179" s="2">
        <f t="shared" si="534"/>
        <v>219</v>
      </c>
      <c r="BV4179" s="1">
        <v>40397</v>
      </c>
      <c r="BW4179">
        <f t="shared" ca="1" si="535"/>
        <v>1270</v>
      </c>
      <c r="BX4179">
        <v>1270</v>
      </c>
    </row>
    <row r="4180" spans="1:76" x14ac:dyDescent="0.25">
      <c r="A4180" s="1">
        <v>40398</v>
      </c>
      <c r="B4180">
        <v>1700</v>
      </c>
      <c r="C4180">
        <f t="shared" si="531"/>
        <v>1700</v>
      </c>
      <c r="D4180" t="s">
        <v>20</v>
      </c>
      <c r="E4180">
        <f t="shared" si="532"/>
        <v>1</v>
      </c>
      <c r="F4180">
        <f t="shared" si="533"/>
        <v>2010</v>
      </c>
      <c r="G4180" s="2">
        <f t="shared" si="534"/>
        <v>220</v>
      </c>
      <c r="BV4180" s="1">
        <v>40398</v>
      </c>
      <c r="BW4180">
        <f t="shared" ca="1" si="535"/>
        <v>1700</v>
      </c>
      <c r="BX4180">
        <v>1700</v>
      </c>
    </row>
    <row r="4181" spans="1:76" x14ac:dyDescent="0.25">
      <c r="A4181" s="1">
        <v>40399</v>
      </c>
      <c r="B4181">
        <v>1390</v>
      </c>
      <c r="C4181">
        <f t="shared" si="531"/>
        <v>1390</v>
      </c>
      <c r="D4181" t="s">
        <v>20</v>
      </c>
      <c r="E4181">
        <f t="shared" si="532"/>
        <v>1</v>
      </c>
      <c r="F4181">
        <f t="shared" si="533"/>
        <v>2010</v>
      </c>
      <c r="G4181" s="2">
        <f t="shared" si="534"/>
        <v>221</v>
      </c>
      <c r="BV4181" s="1">
        <v>40399</v>
      </c>
      <c r="BW4181">
        <f t="shared" ca="1" si="535"/>
        <v>1390</v>
      </c>
      <c r="BX4181">
        <v>1390</v>
      </c>
    </row>
    <row r="4182" spans="1:76" x14ac:dyDescent="0.25">
      <c r="A4182" s="1">
        <v>40400</v>
      </c>
      <c r="B4182">
        <v>1620</v>
      </c>
      <c r="C4182">
        <f t="shared" si="531"/>
        <v>1620</v>
      </c>
      <c r="D4182" t="s">
        <v>20</v>
      </c>
      <c r="E4182">
        <f t="shared" si="532"/>
        <v>1</v>
      </c>
      <c r="F4182">
        <f t="shared" si="533"/>
        <v>2010</v>
      </c>
      <c r="G4182" s="2">
        <f t="shared" si="534"/>
        <v>222</v>
      </c>
      <c r="BV4182" s="1">
        <v>40400</v>
      </c>
      <c r="BW4182">
        <f t="shared" ca="1" si="535"/>
        <v>1620</v>
      </c>
      <c r="BX4182">
        <v>1620</v>
      </c>
    </row>
    <row r="4183" spans="1:76" x14ac:dyDescent="0.25">
      <c r="A4183" s="1">
        <v>40401</v>
      </c>
      <c r="B4183">
        <v>1590</v>
      </c>
      <c r="C4183">
        <f t="shared" si="531"/>
        <v>1590</v>
      </c>
      <c r="D4183" t="s">
        <v>20</v>
      </c>
      <c r="E4183">
        <f t="shared" si="532"/>
        <v>1</v>
      </c>
      <c r="F4183">
        <f t="shared" si="533"/>
        <v>2010</v>
      </c>
      <c r="G4183" s="2">
        <f t="shared" si="534"/>
        <v>223</v>
      </c>
      <c r="BV4183" s="1">
        <v>40401</v>
      </c>
      <c r="BW4183">
        <f t="shared" ca="1" si="535"/>
        <v>1590</v>
      </c>
      <c r="BX4183">
        <v>1590</v>
      </c>
    </row>
    <row r="4184" spans="1:76" x14ac:dyDescent="0.25">
      <c r="A4184" s="1">
        <v>40402</v>
      </c>
      <c r="B4184">
        <v>1380</v>
      </c>
      <c r="C4184">
        <f t="shared" si="531"/>
        <v>1380</v>
      </c>
      <c r="D4184" t="s">
        <v>20</v>
      </c>
      <c r="E4184">
        <f t="shared" si="532"/>
        <v>1</v>
      </c>
      <c r="F4184">
        <f t="shared" si="533"/>
        <v>2010</v>
      </c>
      <c r="G4184" s="2">
        <f t="shared" si="534"/>
        <v>224</v>
      </c>
      <c r="BV4184" s="1">
        <v>40402</v>
      </c>
      <c r="BW4184">
        <f t="shared" ca="1" si="535"/>
        <v>1380</v>
      </c>
      <c r="BX4184">
        <v>1380</v>
      </c>
    </row>
    <row r="4185" spans="1:76" x14ac:dyDescent="0.25">
      <c r="A4185" s="1">
        <v>40403</v>
      </c>
      <c r="B4185">
        <v>1590</v>
      </c>
      <c r="C4185">
        <f t="shared" si="531"/>
        <v>1590</v>
      </c>
      <c r="D4185" t="s">
        <v>20</v>
      </c>
      <c r="E4185">
        <f t="shared" si="532"/>
        <v>1</v>
      </c>
      <c r="F4185">
        <f t="shared" si="533"/>
        <v>2010</v>
      </c>
      <c r="G4185" s="2">
        <f t="shared" si="534"/>
        <v>225</v>
      </c>
      <c r="BV4185" s="1">
        <v>40403</v>
      </c>
      <c r="BW4185">
        <f t="shared" ca="1" si="535"/>
        <v>1590</v>
      </c>
      <c r="BX4185">
        <v>1590</v>
      </c>
    </row>
    <row r="4186" spans="1:76" x14ac:dyDescent="0.25">
      <c r="A4186" s="1">
        <v>40404</v>
      </c>
      <c r="B4186">
        <v>1680</v>
      </c>
      <c r="C4186">
        <f t="shared" si="531"/>
        <v>1680</v>
      </c>
      <c r="D4186" t="s">
        <v>20</v>
      </c>
      <c r="E4186">
        <f t="shared" si="532"/>
        <v>1</v>
      </c>
      <c r="F4186">
        <f t="shared" si="533"/>
        <v>2010</v>
      </c>
      <c r="G4186" s="2">
        <f t="shared" si="534"/>
        <v>226</v>
      </c>
      <c r="BV4186" s="1">
        <v>40404</v>
      </c>
      <c r="BW4186">
        <f t="shared" ca="1" si="535"/>
        <v>1680</v>
      </c>
      <c r="BX4186">
        <v>1680</v>
      </c>
    </row>
    <row r="4187" spans="1:76" x14ac:dyDescent="0.25">
      <c r="A4187" s="1">
        <v>40405</v>
      </c>
      <c r="B4187">
        <v>1440</v>
      </c>
      <c r="C4187">
        <f t="shared" si="531"/>
        <v>1440</v>
      </c>
      <c r="D4187" t="s">
        <v>20</v>
      </c>
      <c r="E4187">
        <f t="shared" si="532"/>
        <v>1</v>
      </c>
      <c r="F4187">
        <f t="shared" si="533"/>
        <v>2010</v>
      </c>
      <c r="G4187" s="2">
        <f t="shared" si="534"/>
        <v>227</v>
      </c>
      <c r="BV4187" s="1">
        <v>40405</v>
      </c>
      <c r="BW4187">
        <f t="shared" ca="1" si="535"/>
        <v>1440</v>
      </c>
      <c r="BX4187">
        <v>1440</v>
      </c>
    </row>
    <row r="4188" spans="1:76" x14ac:dyDescent="0.25">
      <c r="A4188" s="1">
        <v>40406</v>
      </c>
      <c r="B4188">
        <v>1340</v>
      </c>
      <c r="C4188">
        <f t="shared" si="531"/>
        <v>1340</v>
      </c>
      <c r="D4188" t="s">
        <v>20</v>
      </c>
      <c r="E4188">
        <f t="shared" si="532"/>
        <v>1</v>
      </c>
      <c r="F4188">
        <f t="shared" si="533"/>
        <v>2010</v>
      </c>
      <c r="G4188" s="2">
        <f t="shared" si="534"/>
        <v>228</v>
      </c>
      <c r="BV4188" s="1">
        <v>40406</v>
      </c>
      <c r="BW4188">
        <f t="shared" ca="1" si="535"/>
        <v>1340</v>
      </c>
      <c r="BX4188">
        <v>1340</v>
      </c>
    </row>
    <row r="4189" spans="1:76" x14ac:dyDescent="0.25">
      <c r="A4189" s="1">
        <v>40407</v>
      </c>
      <c r="B4189">
        <v>1340</v>
      </c>
      <c r="C4189">
        <f t="shared" si="531"/>
        <v>1340</v>
      </c>
      <c r="D4189" t="s">
        <v>20</v>
      </c>
      <c r="E4189">
        <f t="shared" si="532"/>
        <v>1</v>
      </c>
      <c r="F4189">
        <f t="shared" si="533"/>
        <v>2010</v>
      </c>
      <c r="G4189" s="2">
        <f t="shared" si="534"/>
        <v>229</v>
      </c>
      <c r="BV4189" s="1">
        <v>40407</v>
      </c>
      <c r="BW4189">
        <f t="shared" ca="1" si="535"/>
        <v>1340</v>
      </c>
      <c r="BX4189">
        <v>1340</v>
      </c>
    </row>
    <row r="4190" spans="1:76" x14ac:dyDescent="0.25">
      <c r="A4190" s="1">
        <v>40408</v>
      </c>
      <c r="B4190">
        <v>1330</v>
      </c>
      <c r="C4190">
        <f t="shared" si="531"/>
        <v>1330</v>
      </c>
      <c r="D4190" t="s">
        <v>20</v>
      </c>
      <c r="E4190">
        <f t="shared" si="532"/>
        <v>1</v>
      </c>
      <c r="F4190">
        <f t="shared" si="533"/>
        <v>2010</v>
      </c>
      <c r="G4190" s="2">
        <f t="shared" si="534"/>
        <v>230</v>
      </c>
      <c r="BV4190" s="1">
        <v>40408</v>
      </c>
      <c r="BW4190">
        <f t="shared" ca="1" si="535"/>
        <v>1330</v>
      </c>
      <c r="BX4190">
        <v>1330</v>
      </c>
    </row>
    <row r="4191" spans="1:76" x14ac:dyDescent="0.25">
      <c r="A4191" s="1">
        <v>40409</v>
      </c>
      <c r="B4191">
        <v>1690</v>
      </c>
      <c r="C4191">
        <f t="shared" si="531"/>
        <v>1690</v>
      </c>
      <c r="D4191" t="s">
        <v>20</v>
      </c>
      <c r="E4191">
        <f t="shared" si="532"/>
        <v>1</v>
      </c>
      <c r="F4191">
        <f t="shared" si="533"/>
        <v>2010</v>
      </c>
      <c r="G4191" s="2">
        <f t="shared" si="534"/>
        <v>231</v>
      </c>
      <c r="BV4191" s="1">
        <v>40409</v>
      </c>
      <c r="BW4191">
        <f t="shared" ca="1" si="535"/>
        <v>1690</v>
      </c>
      <c r="BX4191">
        <v>1690</v>
      </c>
    </row>
    <row r="4192" spans="1:76" x14ac:dyDescent="0.25">
      <c r="A4192" s="1">
        <v>40410</v>
      </c>
      <c r="B4192">
        <v>1870</v>
      </c>
      <c r="C4192">
        <f t="shared" si="531"/>
        <v>1870</v>
      </c>
      <c r="D4192" t="s">
        <v>20</v>
      </c>
      <c r="E4192">
        <f t="shared" si="532"/>
        <v>1</v>
      </c>
      <c r="F4192">
        <f t="shared" si="533"/>
        <v>2010</v>
      </c>
      <c r="G4192" s="2">
        <f t="shared" si="534"/>
        <v>232</v>
      </c>
      <c r="BV4192" s="1">
        <v>40410</v>
      </c>
      <c r="BW4192">
        <f t="shared" ca="1" si="535"/>
        <v>1870</v>
      </c>
      <c r="BX4192">
        <v>1870</v>
      </c>
    </row>
    <row r="4193" spans="1:76" x14ac:dyDescent="0.25">
      <c r="A4193" s="1">
        <v>40411</v>
      </c>
      <c r="B4193">
        <v>1890</v>
      </c>
      <c r="C4193">
        <f t="shared" si="531"/>
        <v>1890</v>
      </c>
      <c r="D4193" t="s">
        <v>20</v>
      </c>
      <c r="E4193">
        <f t="shared" si="532"/>
        <v>1</v>
      </c>
      <c r="F4193">
        <f t="shared" si="533"/>
        <v>2010</v>
      </c>
      <c r="G4193" s="2">
        <f t="shared" si="534"/>
        <v>233</v>
      </c>
      <c r="BV4193" s="1">
        <v>40411</v>
      </c>
      <c r="BW4193">
        <f t="shared" ca="1" si="535"/>
        <v>1890</v>
      </c>
      <c r="BX4193">
        <v>1890</v>
      </c>
    </row>
    <row r="4194" spans="1:76" x14ac:dyDescent="0.25">
      <c r="A4194" s="1">
        <v>40412</v>
      </c>
      <c r="B4194">
        <v>1930</v>
      </c>
      <c r="C4194">
        <f t="shared" si="531"/>
        <v>1930</v>
      </c>
      <c r="D4194" t="s">
        <v>20</v>
      </c>
      <c r="E4194">
        <f t="shared" si="532"/>
        <v>1</v>
      </c>
      <c r="F4194">
        <f t="shared" si="533"/>
        <v>2010</v>
      </c>
      <c r="G4194" s="2">
        <f t="shared" si="534"/>
        <v>234</v>
      </c>
      <c r="BV4194" s="1">
        <v>40412</v>
      </c>
      <c r="BW4194">
        <f t="shared" ca="1" si="535"/>
        <v>1930</v>
      </c>
      <c r="BX4194">
        <v>1930</v>
      </c>
    </row>
    <row r="4195" spans="1:76" x14ac:dyDescent="0.25">
      <c r="A4195" s="1">
        <v>40413</v>
      </c>
      <c r="B4195">
        <v>1930</v>
      </c>
      <c r="C4195">
        <f t="shared" si="531"/>
        <v>1930</v>
      </c>
      <c r="D4195" t="s">
        <v>20</v>
      </c>
      <c r="E4195">
        <f t="shared" si="532"/>
        <v>1</v>
      </c>
      <c r="F4195">
        <f t="shared" si="533"/>
        <v>2010</v>
      </c>
      <c r="G4195" s="2">
        <f t="shared" si="534"/>
        <v>235</v>
      </c>
      <c r="BV4195" s="1">
        <v>40413</v>
      </c>
      <c r="BW4195">
        <f t="shared" ca="1" si="535"/>
        <v>1930</v>
      </c>
      <c r="BX4195">
        <v>1930</v>
      </c>
    </row>
    <row r="4196" spans="1:76" x14ac:dyDescent="0.25">
      <c r="A4196" s="1">
        <v>40414</v>
      </c>
      <c r="B4196">
        <v>1920</v>
      </c>
      <c r="C4196">
        <f t="shared" si="531"/>
        <v>1920</v>
      </c>
      <c r="D4196" t="s">
        <v>20</v>
      </c>
      <c r="E4196">
        <f t="shared" si="532"/>
        <v>1</v>
      </c>
      <c r="F4196">
        <f t="shared" si="533"/>
        <v>2010</v>
      </c>
      <c r="G4196" s="2">
        <f t="shared" si="534"/>
        <v>236</v>
      </c>
      <c r="BV4196" s="1">
        <v>40414</v>
      </c>
      <c r="BW4196">
        <f t="shared" ca="1" si="535"/>
        <v>1920</v>
      </c>
      <c r="BX4196">
        <v>1920</v>
      </c>
    </row>
    <row r="4197" spans="1:76" x14ac:dyDescent="0.25">
      <c r="A4197" s="1">
        <v>40415</v>
      </c>
      <c r="B4197">
        <v>2030</v>
      </c>
      <c r="C4197">
        <f t="shared" si="531"/>
        <v>2030</v>
      </c>
      <c r="D4197" t="s">
        <v>20</v>
      </c>
      <c r="E4197">
        <f t="shared" si="532"/>
        <v>1</v>
      </c>
      <c r="F4197">
        <f t="shared" si="533"/>
        <v>2010</v>
      </c>
      <c r="G4197" s="2">
        <f t="shared" si="534"/>
        <v>237</v>
      </c>
      <c r="BV4197" s="1">
        <v>40415</v>
      </c>
      <c r="BW4197">
        <f t="shared" ca="1" si="535"/>
        <v>2030</v>
      </c>
      <c r="BX4197">
        <v>2030</v>
      </c>
    </row>
    <row r="4198" spans="1:76" x14ac:dyDescent="0.25">
      <c r="A4198" s="1">
        <v>40416</v>
      </c>
      <c r="B4198">
        <v>2020</v>
      </c>
      <c r="C4198">
        <f t="shared" si="531"/>
        <v>2020</v>
      </c>
      <c r="D4198" t="s">
        <v>20</v>
      </c>
      <c r="E4198">
        <f t="shared" si="532"/>
        <v>1</v>
      </c>
      <c r="F4198">
        <f t="shared" si="533"/>
        <v>2010</v>
      </c>
      <c r="G4198" s="2">
        <f t="shared" si="534"/>
        <v>238</v>
      </c>
      <c r="BV4198" s="1">
        <v>40416</v>
      </c>
      <c r="BW4198">
        <f t="shared" ca="1" si="535"/>
        <v>2020</v>
      </c>
      <c r="BX4198">
        <v>2020</v>
      </c>
    </row>
    <row r="4199" spans="1:76" x14ac:dyDescent="0.25">
      <c r="A4199" s="1">
        <v>40417</v>
      </c>
      <c r="B4199">
        <v>1750</v>
      </c>
      <c r="C4199">
        <f t="shared" si="531"/>
        <v>1750</v>
      </c>
      <c r="D4199" t="s">
        <v>20</v>
      </c>
      <c r="E4199">
        <f t="shared" si="532"/>
        <v>1</v>
      </c>
      <c r="F4199">
        <f t="shared" si="533"/>
        <v>2010</v>
      </c>
      <c r="G4199" s="2">
        <f t="shared" si="534"/>
        <v>239</v>
      </c>
      <c r="BV4199" s="1">
        <v>40417</v>
      </c>
      <c r="BW4199">
        <f t="shared" ca="1" si="535"/>
        <v>1750</v>
      </c>
      <c r="BX4199">
        <v>1750</v>
      </c>
    </row>
    <row r="4200" spans="1:76" x14ac:dyDescent="0.25">
      <c r="A4200" s="1">
        <v>40418</v>
      </c>
      <c r="B4200">
        <v>1860</v>
      </c>
      <c r="C4200">
        <f t="shared" si="531"/>
        <v>1860</v>
      </c>
      <c r="D4200" t="s">
        <v>20</v>
      </c>
      <c r="E4200">
        <f t="shared" si="532"/>
        <v>1</v>
      </c>
      <c r="F4200">
        <f t="shared" si="533"/>
        <v>2010</v>
      </c>
      <c r="G4200" s="2">
        <f t="shared" si="534"/>
        <v>240</v>
      </c>
      <c r="BV4200" s="1">
        <v>40418</v>
      </c>
      <c r="BW4200">
        <f t="shared" ca="1" si="535"/>
        <v>1860</v>
      </c>
      <c r="BX4200">
        <v>1860</v>
      </c>
    </row>
    <row r="4201" spans="1:76" x14ac:dyDescent="0.25">
      <c r="A4201" s="1">
        <v>40419</v>
      </c>
      <c r="B4201">
        <v>2200</v>
      </c>
      <c r="C4201">
        <f t="shared" si="531"/>
        <v>2200</v>
      </c>
      <c r="D4201" t="s">
        <v>20</v>
      </c>
      <c r="E4201">
        <f t="shared" si="532"/>
        <v>1</v>
      </c>
      <c r="F4201">
        <f t="shared" si="533"/>
        <v>2010</v>
      </c>
      <c r="G4201" s="2">
        <f t="shared" si="534"/>
        <v>241</v>
      </c>
      <c r="BV4201" s="1">
        <v>40419</v>
      </c>
      <c r="BW4201">
        <f t="shared" ca="1" si="535"/>
        <v>2200</v>
      </c>
      <c r="BX4201">
        <v>2200</v>
      </c>
    </row>
    <row r="4202" spans="1:76" x14ac:dyDescent="0.25">
      <c r="A4202" s="1">
        <v>40420</v>
      </c>
      <c r="B4202">
        <v>2420</v>
      </c>
      <c r="C4202">
        <f t="shared" si="531"/>
        <v>2420</v>
      </c>
      <c r="D4202" t="s">
        <v>20</v>
      </c>
      <c r="E4202">
        <f t="shared" si="532"/>
        <v>1</v>
      </c>
      <c r="F4202">
        <f t="shared" si="533"/>
        <v>2010</v>
      </c>
      <c r="G4202" s="2">
        <f t="shared" si="534"/>
        <v>242</v>
      </c>
      <c r="BV4202" s="1">
        <v>40420</v>
      </c>
      <c r="BW4202">
        <f t="shared" ca="1" si="535"/>
        <v>2420</v>
      </c>
      <c r="BX4202">
        <v>2420</v>
      </c>
    </row>
    <row r="4203" spans="1:76" x14ac:dyDescent="0.25">
      <c r="A4203" s="1">
        <v>40421</v>
      </c>
      <c r="B4203">
        <v>2480</v>
      </c>
      <c r="C4203">
        <f t="shared" si="531"/>
        <v>2480</v>
      </c>
      <c r="D4203" t="s">
        <v>20</v>
      </c>
      <c r="E4203">
        <f t="shared" si="532"/>
        <v>1</v>
      </c>
      <c r="F4203">
        <f t="shared" si="533"/>
        <v>2010</v>
      </c>
      <c r="G4203" s="2">
        <f t="shared" si="534"/>
        <v>243</v>
      </c>
      <c r="BV4203" s="1">
        <v>40421</v>
      </c>
      <c r="BW4203">
        <f t="shared" ca="1" si="535"/>
        <v>2480</v>
      </c>
      <c r="BX4203">
        <v>2480</v>
      </c>
    </row>
    <row r="4204" spans="1:76" x14ac:dyDescent="0.25">
      <c r="A4204" s="1">
        <v>40422</v>
      </c>
      <c r="B4204">
        <v>2440</v>
      </c>
      <c r="C4204">
        <f t="shared" si="531"/>
        <v>2440</v>
      </c>
      <c r="D4204" t="s">
        <v>20</v>
      </c>
      <c r="E4204">
        <f t="shared" si="532"/>
        <v>1</v>
      </c>
      <c r="F4204">
        <f t="shared" si="533"/>
        <v>2010</v>
      </c>
      <c r="G4204" s="2">
        <f t="shared" si="534"/>
        <v>244</v>
      </c>
      <c r="BV4204" s="1">
        <v>40422</v>
      </c>
      <c r="BW4204">
        <f t="shared" ca="1" si="535"/>
        <v>2440</v>
      </c>
      <c r="BX4204">
        <v>2440</v>
      </c>
    </row>
    <row r="4205" spans="1:76" x14ac:dyDescent="0.25">
      <c r="A4205" s="1">
        <v>40423</v>
      </c>
      <c r="B4205">
        <v>2460</v>
      </c>
      <c r="C4205">
        <f t="shared" si="531"/>
        <v>2460</v>
      </c>
      <c r="D4205" t="s">
        <v>20</v>
      </c>
      <c r="E4205">
        <f t="shared" si="532"/>
        <v>1</v>
      </c>
      <c r="F4205">
        <f t="shared" si="533"/>
        <v>2010</v>
      </c>
      <c r="G4205" s="2">
        <f t="shared" si="534"/>
        <v>245</v>
      </c>
      <c r="BV4205" s="1">
        <v>40423</v>
      </c>
      <c r="BW4205">
        <f t="shared" ca="1" si="535"/>
        <v>2460</v>
      </c>
      <c r="BX4205">
        <v>2460</v>
      </c>
    </row>
    <row r="4206" spans="1:76" x14ac:dyDescent="0.25">
      <c r="A4206" s="1">
        <v>40424</v>
      </c>
      <c r="B4206">
        <v>2430</v>
      </c>
      <c r="C4206">
        <f t="shared" si="531"/>
        <v>2430</v>
      </c>
      <c r="D4206" t="s">
        <v>20</v>
      </c>
      <c r="E4206">
        <f t="shared" si="532"/>
        <v>1</v>
      </c>
      <c r="F4206">
        <f t="shared" si="533"/>
        <v>2010</v>
      </c>
      <c r="G4206" s="2">
        <f t="shared" si="534"/>
        <v>246</v>
      </c>
      <c r="BV4206" s="1">
        <v>40424</v>
      </c>
      <c r="BW4206">
        <f t="shared" ca="1" si="535"/>
        <v>2430</v>
      </c>
      <c r="BX4206">
        <v>2430</v>
      </c>
    </row>
    <row r="4207" spans="1:76" x14ac:dyDescent="0.25">
      <c r="A4207" s="1">
        <v>40425</v>
      </c>
      <c r="B4207">
        <v>2520</v>
      </c>
      <c r="C4207">
        <f t="shared" si="531"/>
        <v>2520</v>
      </c>
      <c r="D4207" t="s">
        <v>20</v>
      </c>
      <c r="E4207">
        <f t="shared" si="532"/>
        <v>1</v>
      </c>
      <c r="F4207">
        <f t="shared" si="533"/>
        <v>2010</v>
      </c>
      <c r="G4207" s="2">
        <f t="shared" si="534"/>
        <v>247</v>
      </c>
      <c r="BV4207" s="1">
        <v>40425</v>
      </c>
      <c r="BW4207">
        <f t="shared" ca="1" si="535"/>
        <v>2520</v>
      </c>
      <c r="BX4207">
        <v>2520</v>
      </c>
    </row>
    <row r="4208" spans="1:76" x14ac:dyDescent="0.25">
      <c r="A4208" s="1">
        <v>40426</v>
      </c>
      <c r="B4208">
        <v>2560</v>
      </c>
      <c r="C4208">
        <f t="shared" si="531"/>
        <v>2560</v>
      </c>
      <c r="D4208" t="s">
        <v>20</v>
      </c>
      <c r="E4208">
        <f t="shared" si="532"/>
        <v>1</v>
      </c>
      <c r="F4208">
        <f t="shared" si="533"/>
        <v>2010</v>
      </c>
      <c r="G4208" s="2">
        <f t="shared" si="534"/>
        <v>248</v>
      </c>
      <c r="BV4208" s="1">
        <v>40426</v>
      </c>
      <c r="BW4208">
        <f t="shared" ca="1" si="535"/>
        <v>2560</v>
      </c>
      <c r="BX4208">
        <v>2560</v>
      </c>
    </row>
    <row r="4209" spans="1:76" x14ac:dyDescent="0.25">
      <c r="A4209" s="1">
        <v>40427</v>
      </c>
      <c r="B4209">
        <v>2600</v>
      </c>
      <c r="C4209">
        <f t="shared" si="531"/>
        <v>2600</v>
      </c>
      <c r="D4209" t="s">
        <v>20</v>
      </c>
      <c r="E4209">
        <f t="shared" si="532"/>
        <v>1</v>
      </c>
      <c r="F4209">
        <f t="shared" si="533"/>
        <v>2010</v>
      </c>
      <c r="G4209" s="2">
        <f t="shared" si="534"/>
        <v>249</v>
      </c>
      <c r="BV4209" s="1">
        <v>40427</v>
      </c>
      <c r="BW4209">
        <f t="shared" ca="1" si="535"/>
        <v>2600</v>
      </c>
      <c r="BX4209">
        <v>2600</v>
      </c>
    </row>
    <row r="4210" spans="1:76" x14ac:dyDescent="0.25">
      <c r="A4210" s="1">
        <v>40428</v>
      </c>
      <c r="B4210">
        <v>2700</v>
      </c>
      <c r="C4210">
        <f t="shared" si="531"/>
        <v>2700</v>
      </c>
      <c r="D4210" t="s">
        <v>20</v>
      </c>
      <c r="E4210">
        <f t="shared" si="532"/>
        <v>1</v>
      </c>
      <c r="F4210">
        <f t="shared" si="533"/>
        <v>2010</v>
      </c>
      <c r="G4210" s="2">
        <f t="shared" si="534"/>
        <v>250</v>
      </c>
      <c r="BV4210" s="1">
        <v>40428</v>
      </c>
      <c r="BW4210">
        <f t="shared" ca="1" si="535"/>
        <v>2700</v>
      </c>
      <c r="BX4210">
        <v>2700</v>
      </c>
    </row>
    <row r="4211" spans="1:76" x14ac:dyDescent="0.25">
      <c r="A4211" s="1">
        <v>40429</v>
      </c>
      <c r="B4211">
        <v>2620</v>
      </c>
      <c r="C4211">
        <f t="shared" si="531"/>
        <v>2620</v>
      </c>
      <c r="D4211" t="s">
        <v>20</v>
      </c>
      <c r="E4211">
        <f t="shared" si="532"/>
        <v>1</v>
      </c>
      <c r="F4211">
        <f t="shared" si="533"/>
        <v>2010</v>
      </c>
      <c r="G4211" s="2">
        <f t="shared" si="534"/>
        <v>251</v>
      </c>
      <c r="BV4211" s="1">
        <v>40429</v>
      </c>
      <c r="BW4211">
        <f t="shared" ca="1" si="535"/>
        <v>2620</v>
      </c>
      <c r="BX4211">
        <v>2620</v>
      </c>
    </row>
    <row r="4212" spans="1:76" x14ac:dyDescent="0.25">
      <c r="A4212" s="1">
        <v>40430</v>
      </c>
      <c r="B4212">
        <v>2570</v>
      </c>
      <c r="C4212">
        <f t="shared" si="531"/>
        <v>2570</v>
      </c>
      <c r="D4212" t="s">
        <v>20</v>
      </c>
      <c r="E4212">
        <f t="shared" si="532"/>
        <v>1</v>
      </c>
      <c r="F4212">
        <f t="shared" si="533"/>
        <v>2010</v>
      </c>
      <c r="G4212" s="2">
        <f t="shared" si="534"/>
        <v>252</v>
      </c>
      <c r="BV4212" s="1">
        <v>40430</v>
      </c>
      <c r="BW4212">
        <f t="shared" ca="1" si="535"/>
        <v>2570</v>
      </c>
      <c r="BX4212">
        <v>2570</v>
      </c>
    </row>
    <row r="4213" spans="1:76" x14ac:dyDescent="0.25">
      <c r="A4213" s="1">
        <v>40431</v>
      </c>
      <c r="B4213">
        <v>2380</v>
      </c>
      <c r="C4213">
        <f t="shared" si="531"/>
        <v>2380</v>
      </c>
      <c r="D4213" t="s">
        <v>20</v>
      </c>
      <c r="E4213">
        <f t="shared" si="532"/>
        <v>1</v>
      </c>
      <c r="F4213">
        <f t="shared" si="533"/>
        <v>2010</v>
      </c>
      <c r="G4213" s="2">
        <f t="shared" si="534"/>
        <v>253</v>
      </c>
      <c r="BV4213" s="1">
        <v>40431</v>
      </c>
      <c r="BW4213">
        <f t="shared" ca="1" si="535"/>
        <v>2380</v>
      </c>
      <c r="BX4213">
        <v>2380</v>
      </c>
    </row>
    <row r="4214" spans="1:76" x14ac:dyDescent="0.25">
      <c r="A4214" s="1">
        <v>40432</v>
      </c>
      <c r="B4214">
        <v>2320</v>
      </c>
      <c r="C4214">
        <f t="shared" si="531"/>
        <v>2320</v>
      </c>
      <c r="D4214" t="s">
        <v>20</v>
      </c>
      <c r="E4214">
        <f t="shared" si="532"/>
        <v>1</v>
      </c>
      <c r="F4214">
        <f t="shared" si="533"/>
        <v>2010</v>
      </c>
      <c r="G4214" s="2">
        <f t="shared" si="534"/>
        <v>254</v>
      </c>
      <c r="BV4214" s="1">
        <v>40432</v>
      </c>
      <c r="BW4214">
        <f t="shared" ca="1" si="535"/>
        <v>2320</v>
      </c>
      <c r="BX4214">
        <v>2320</v>
      </c>
    </row>
    <row r="4215" spans="1:76" x14ac:dyDescent="0.25">
      <c r="A4215" s="1">
        <v>40433</v>
      </c>
      <c r="B4215">
        <v>2520</v>
      </c>
      <c r="C4215">
        <f t="shared" si="531"/>
        <v>2520</v>
      </c>
      <c r="D4215" t="s">
        <v>20</v>
      </c>
      <c r="E4215">
        <f t="shared" si="532"/>
        <v>1</v>
      </c>
      <c r="F4215">
        <f t="shared" si="533"/>
        <v>2010</v>
      </c>
      <c r="G4215" s="2">
        <f t="shared" si="534"/>
        <v>255</v>
      </c>
      <c r="BV4215" s="1">
        <v>40433</v>
      </c>
      <c r="BW4215">
        <f t="shared" ca="1" si="535"/>
        <v>2520</v>
      </c>
      <c r="BX4215">
        <v>2520</v>
      </c>
    </row>
    <row r="4216" spans="1:76" x14ac:dyDescent="0.25">
      <c r="A4216" s="1">
        <v>40434</v>
      </c>
      <c r="B4216">
        <v>2580</v>
      </c>
      <c r="C4216">
        <f t="shared" si="531"/>
        <v>2580</v>
      </c>
      <c r="D4216" t="s">
        <v>20</v>
      </c>
      <c r="E4216">
        <f t="shared" si="532"/>
        <v>1</v>
      </c>
      <c r="F4216">
        <f t="shared" si="533"/>
        <v>2010</v>
      </c>
      <c r="G4216" s="2">
        <f t="shared" si="534"/>
        <v>256</v>
      </c>
      <c r="BV4216" s="1">
        <v>40434</v>
      </c>
      <c r="BW4216">
        <f t="shared" ca="1" si="535"/>
        <v>2580</v>
      </c>
      <c r="BX4216">
        <v>2580</v>
      </c>
    </row>
    <row r="4217" spans="1:76" x14ac:dyDescent="0.25">
      <c r="A4217" s="1">
        <v>40435</v>
      </c>
      <c r="B4217">
        <v>2570</v>
      </c>
      <c r="C4217">
        <f t="shared" si="531"/>
        <v>2570</v>
      </c>
      <c r="D4217" t="s">
        <v>20</v>
      </c>
      <c r="E4217">
        <f t="shared" si="532"/>
        <v>1</v>
      </c>
      <c r="F4217">
        <f t="shared" si="533"/>
        <v>2010</v>
      </c>
      <c r="G4217" s="2">
        <f t="shared" si="534"/>
        <v>257</v>
      </c>
      <c r="BV4217" s="1">
        <v>40435</v>
      </c>
      <c r="BW4217">
        <f t="shared" ca="1" si="535"/>
        <v>2570</v>
      </c>
      <c r="BX4217">
        <v>2570</v>
      </c>
    </row>
    <row r="4218" spans="1:76" x14ac:dyDescent="0.25">
      <c r="A4218" s="1">
        <v>40436</v>
      </c>
      <c r="B4218">
        <v>2570</v>
      </c>
      <c r="C4218">
        <f t="shared" si="531"/>
        <v>2570</v>
      </c>
      <c r="D4218" t="s">
        <v>20</v>
      </c>
      <c r="E4218">
        <f t="shared" si="532"/>
        <v>1</v>
      </c>
      <c r="F4218">
        <f t="shared" si="533"/>
        <v>2010</v>
      </c>
      <c r="G4218" s="2">
        <f t="shared" si="534"/>
        <v>258</v>
      </c>
      <c r="BV4218" s="1">
        <v>40436</v>
      </c>
      <c r="BW4218">
        <f t="shared" ca="1" si="535"/>
        <v>2570</v>
      </c>
      <c r="BX4218">
        <v>2570</v>
      </c>
    </row>
    <row r="4219" spans="1:76" x14ac:dyDescent="0.25">
      <c r="A4219" s="1">
        <v>40437</v>
      </c>
      <c r="B4219">
        <v>2590</v>
      </c>
      <c r="C4219">
        <f t="shared" si="531"/>
        <v>2590</v>
      </c>
      <c r="D4219" t="s">
        <v>20</v>
      </c>
      <c r="E4219">
        <f t="shared" si="532"/>
        <v>1</v>
      </c>
      <c r="F4219">
        <f t="shared" si="533"/>
        <v>2010</v>
      </c>
      <c r="G4219" s="2">
        <f t="shared" si="534"/>
        <v>259</v>
      </c>
      <c r="BV4219" s="1">
        <v>40437</v>
      </c>
      <c r="BW4219">
        <f t="shared" ca="1" si="535"/>
        <v>2590</v>
      </c>
      <c r="BX4219">
        <v>2590</v>
      </c>
    </row>
    <row r="4220" spans="1:76" x14ac:dyDescent="0.25">
      <c r="A4220" s="1">
        <v>40438</v>
      </c>
      <c r="B4220">
        <v>2590</v>
      </c>
      <c r="C4220">
        <f t="shared" si="531"/>
        <v>2590</v>
      </c>
      <c r="D4220" t="s">
        <v>20</v>
      </c>
      <c r="E4220">
        <f t="shared" si="532"/>
        <v>1</v>
      </c>
      <c r="F4220">
        <f t="shared" si="533"/>
        <v>2010</v>
      </c>
      <c r="G4220" s="2">
        <f t="shared" si="534"/>
        <v>260</v>
      </c>
      <c r="BV4220" s="1">
        <v>40438</v>
      </c>
      <c r="BW4220">
        <f t="shared" ca="1" si="535"/>
        <v>2590</v>
      </c>
      <c r="BX4220">
        <v>2590</v>
      </c>
    </row>
    <row r="4221" spans="1:76" x14ac:dyDescent="0.25">
      <c r="A4221" s="1">
        <v>40439</v>
      </c>
      <c r="B4221">
        <v>2590</v>
      </c>
      <c r="C4221">
        <f t="shared" si="531"/>
        <v>2590</v>
      </c>
      <c r="D4221" t="s">
        <v>20</v>
      </c>
      <c r="E4221">
        <f t="shared" si="532"/>
        <v>1</v>
      </c>
      <c r="F4221">
        <f t="shared" si="533"/>
        <v>2010</v>
      </c>
      <c r="G4221" s="2">
        <f t="shared" si="534"/>
        <v>261</v>
      </c>
      <c r="BV4221" s="1">
        <v>40439</v>
      </c>
      <c r="BW4221">
        <f t="shared" ca="1" si="535"/>
        <v>2590</v>
      </c>
      <c r="BX4221">
        <v>2590</v>
      </c>
    </row>
    <row r="4222" spans="1:76" x14ac:dyDescent="0.25">
      <c r="A4222" s="1">
        <v>40440</v>
      </c>
      <c r="B4222">
        <v>2450</v>
      </c>
      <c r="C4222">
        <f t="shared" si="531"/>
        <v>2450</v>
      </c>
      <c r="D4222" t="s">
        <v>20</v>
      </c>
      <c r="E4222">
        <f t="shared" si="532"/>
        <v>1</v>
      </c>
      <c r="F4222">
        <f t="shared" si="533"/>
        <v>2010</v>
      </c>
      <c r="G4222" s="2">
        <f t="shared" si="534"/>
        <v>262</v>
      </c>
      <c r="BV4222" s="1">
        <v>40440</v>
      </c>
      <c r="BW4222">
        <f t="shared" ca="1" si="535"/>
        <v>2450</v>
      </c>
      <c r="BX4222">
        <v>2450</v>
      </c>
    </row>
    <row r="4223" spans="1:76" x14ac:dyDescent="0.25">
      <c r="A4223" s="1">
        <v>40441</v>
      </c>
      <c r="B4223">
        <v>1540</v>
      </c>
      <c r="C4223">
        <f t="shared" si="531"/>
        <v>1540</v>
      </c>
      <c r="D4223" t="s">
        <v>20</v>
      </c>
      <c r="E4223">
        <f t="shared" si="532"/>
        <v>1</v>
      </c>
      <c r="F4223">
        <f t="shared" si="533"/>
        <v>2010</v>
      </c>
      <c r="G4223" s="2">
        <f t="shared" si="534"/>
        <v>263</v>
      </c>
      <c r="BV4223" s="1">
        <v>40441</v>
      </c>
      <c r="BW4223">
        <f t="shared" ca="1" si="535"/>
        <v>1540</v>
      </c>
      <c r="BX4223">
        <v>1540</v>
      </c>
    </row>
    <row r="4224" spans="1:76" x14ac:dyDescent="0.25">
      <c r="A4224" s="1">
        <v>40442</v>
      </c>
      <c r="B4224">
        <v>1380</v>
      </c>
      <c r="C4224">
        <f t="shared" si="531"/>
        <v>1380</v>
      </c>
      <c r="D4224" t="s">
        <v>20</v>
      </c>
      <c r="E4224">
        <f t="shared" si="532"/>
        <v>1</v>
      </c>
      <c r="F4224">
        <f t="shared" si="533"/>
        <v>2010</v>
      </c>
      <c r="G4224" s="2">
        <f t="shared" si="534"/>
        <v>264</v>
      </c>
      <c r="BV4224" s="1">
        <v>40442</v>
      </c>
      <c r="BW4224">
        <f t="shared" ca="1" si="535"/>
        <v>1380</v>
      </c>
      <c r="BX4224">
        <v>1380</v>
      </c>
    </row>
    <row r="4225" spans="1:76" x14ac:dyDescent="0.25">
      <c r="A4225" s="1">
        <v>40443</v>
      </c>
      <c r="B4225">
        <v>1330</v>
      </c>
      <c r="C4225">
        <f t="shared" si="531"/>
        <v>1330</v>
      </c>
      <c r="D4225" t="s">
        <v>20</v>
      </c>
      <c r="E4225">
        <f t="shared" si="532"/>
        <v>1</v>
      </c>
      <c r="F4225">
        <f t="shared" si="533"/>
        <v>2010</v>
      </c>
      <c r="G4225" s="2">
        <f t="shared" si="534"/>
        <v>265</v>
      </c>
      <c r="BV4225" s="1">
        <v>40443</v>
      </c>
      <c r="BW4225">
        <f t="shared" ca="1" si="535"/>
        <v>1330</v>
      </c>
      <c r="BX4225">
        <v>1330</v>
      </c>
    </row>
    <row r="4226" spans="1:76" x14ac:dyDescent="0.25">
      <c r="A4226" s="1">
        <v>40444</v>
      </c>
      <c r="B4226">
        <v>1390</v>
      </c>
      <c r="C4226">
        <f t="shared" si="531"/>
        <v>1390</v>
      </c>
      <c r="D4226" t="s">
        <v>20</v>
      </c>
      <c r="E4226">
        <f t="shared" si="532"/>
        <v>1</v>
      </c>
      <c r="F4226">
        <f t="shared" si="533"/>
        <v>2010</v>
      </c>
      <c r="G4226" s="2">
        <f t="shared" si="534"/>
        <v>266</v>
      </c>
      <c r="BV4226" s="1">
        <v>40444</v>
      </c>
      <c r="BW4226">
        <f t="shared" ca="1" si="535"/>
        <v>1390</v>
      </c>
      <c r="BX4226">
        <v>1390</v>
      </c>
    </row>
    <row r="4227" spans="1:76" x14ac:dyDescent="0.25">
      <c r="A4227" s="1">
        <v>40445</v>
      </c>
      <c r="B4227">
        <v>1570</v>
      </c>
      <c r="C4227">
        <f t="shared" ref="C4227:C4290" si="536">IF(ISNUMBER(B4227),B4227,"XX")</f>
        <v>1570</v>
      </c>
      <c r="D4227" t="s">
        <v>20</v>
      </c>
      <c r="E4227">
        <f t="shared" ref="E4227:E4290" si="537">IF(LEFT(D4227,1)="A",1,0)</f>
        <v>1</v>
      </c>
      <c r="F4227">
        <f t="shared" ref="F4227:F4290" si="538">YEAR(A4227)</f>
        <v>2010</v>
      </c>
      <c r="G4227" s="2">
        <f t="shared" ref="G4227:G4290" si="539">DATE(YEAR(A4227),MONTH(A4227),DAY(A4227))-DATE(YEAR(A4227),1,0)</f>
        <v>267</v>
      </c>
      <c r="BV4227" s="1">
        <v>40445</v>
      </c>
      <c r="BW4227">
        <f t="shared" ref="BW4227:BW4290" ca="1" si="540">OFFSET($BA$1,MATCH(DATE(YEAR(BV4227),MONTH(BV4227),DAY(BV4227))-DATE(YEAR(BV4227),1,0),$BA$2:$BA$366,0),MATCH(YEAR(BV4227),$BB$1:$BO$1,0))</f>
        <v>1570</v>
      </c>
      <c r="BX4227">
        <v>1570</v>
      </c>
    </row>
    <row r="4228" spans="1:76" x14ac:dyDescent="0.25">
      <c r="A4228" s="1">
        <v>40446</v>
      </c>
      <c r="B4228">
        <v>1660</v>
      </c>
      <c r="C4228">
        <f t="shared" si="536"/>
        <v>1660</v>
      </c>
      <c r="D4228" t="s">
        <v>20</v>
      </c>
      <c r="E4228">
        <f t="shared" si="537"/>
        <v>1</v>
      </c>
      <c r="F4228">
        <f t="shared" si="538"/>
        <v>2010</v>
      </c>
      <c r="G4228" s="2">
        <f t="shared" si="539"/>
        <v>268</v>
      </c>
      <c r="BV4228" s="1">
        <v>40446</v>
      </c>
      <c r="BW4228">
        <f t="shared" ca="1" si="540"/>
        <v>1660</v>
      </c>
      <c r="BX4228">
        <v>1660</v>
      </c>
    </row>
    <row r="4229" spans="1:76" x14ac:dyDescent="0.25">
      <c r="A4229" s="1">
        <v>40447</v>
      </c>
      <c r="B4229">
        <v>1730</v>
      </c>
      <c r="C4229">
        <f t="shared" si="536"/>
        <v>1730</v>
      </c>
      <c r="D4229" t="s">
        <v>20</v>
      </c>
      <c r="E4229">
        <f t="shared" si="537"/>
        <v>1</v>
      </c>
      <c r="F4229">
        <f t="shared" si="538"/>
        <v>2010</v>
      </c>
      <c r="G4229" s="2">
        <f t="shared" si="539"/>
        <v>269</v>
      </c>
      <c r="BV4229" s="1">
        <v>40447</v>
      </c>
      <c r="BW4229">
        <f t="shared" ca="1" si="540"/>
        <v>1730</v>
      </c>
      <c r="BX4229">
        <v>1730</v>
      </c>
    </row>
    <row r="4230" spans="1:76" x14ac:dyDescent="0.25">
      <c r="A4230" s="1">
        <v>40448</v>
      </c>
      <c r="B4230">
        <v>1800</v>
      </c>
      <c r="C4230">
        <f t="shared" si="536"/>
        <v>1800</v>
      </c>
      <c r="D4230" t="s">
        <v>20</v>
      </c>
      <c r="E4230">
        <f t="shared" si="537"/>
        <v>1</v>
      </c>
      <c r="F4230">
        <f t="shared" si="538"/>
        <v>2010</v>
      </c>
      <c r="G4230" s="2">
        <f t="shared" si="539"/>
        <v>270</v>
      </c>
      <c r="BV4230" s="1">
        <v>40448</v>
      </c>
      <c r="BW4230">
        <f t="shared" ca="1" si="540"/>
        <v>1800</v>
      </c>
      <c r="BX4230">
        <v>1800</v>
      </c>
    </row>
    <row r="4231" spans="1:76" x14ac:dyDescent="0.25">
      <c r="A4231" s="1">
        <v>40449</v>
      </c>
      <c r="B4231">
        <v>1870</v>
      </c>
      <c r="C4231">
        <f t="shared" si="536"/>
        <v>1870</v>
      </c>
      <c r="D4231" t="s">
        <v>20</v>
      </c>
      <c r="E4231">
        <f t="shared" si="537"/>
        <v>1</v>
      </c>
      <c r="F4231">
        <f t="shared" si="538"/>
        <v>2010</v>
      </c>
      <c r="G4231" s="2">
        <f t="shared" si="539"/>
        <v>271</v>
      </c>
      <c r="BV4231" s="1">
        <v>40449</v>
      </c>
      <c r="BW4231">
        <f t="shared" ca="1" si="540"/>
        <v>1870</v>
      </c>
      <c r="BX4231">
        <v>1870</v>
      </c>
    </row>
    <row r="4232" spans="1:76" x14ac:dyDescent="0.25">
      <c r="A4232" s="1">
        <v>40450</v>
      </c>
      <c r="B4232">
        <v>2120</v>
      </c>
      <c r="C4232">
        <f t="shared" si="536"/>
        <v>2120</v>
      </c>
      <c r="D4232" t="s">
        <v>20</v>
      </c>
      <c r="E4232">
        <f t="shared" si="537"/>
        <v>1</v>
      </c>
      <c r="F4232">
        <f t="shared" si="538"/>
        <v>2010</v>
      </c>
      <c r="G4232" s="2">
        <f t="shared" si="539"/>
        <v>272</v>
      </c>
      <c r="BV4232" s="1">
        <v>40450</v>
      </c>
      <c r="BW4232">
        <f t="shared" ca="1" si="540"/>
        <v>2120</v>
      </c>
      <c r="BX4232">
        <v>2120</v>
      </c>
    </row>
    <row r="4233" spans="1:76" x14ac:dyDescent="0.25">
      <c r="A4233" s="1">
        <v>40451</v>
      </c>
      <c r="B4233">
        <v>2320</v>
      </c>
      <c r="C4233">
        <f t="shared" si="536"/>
        <v>2320</v>
      </c>
      <c r="D4233" t="s">
        <v>20</v>
      </c>
      <c r="E4233">
        <f t="shared" si="537"/>
        <v>1</v>
      </c>
      <c r="F4233">
        <f t="shared" si="538"/>
        <v>2010</v>
      </c>
      <c r="G4233" s="2">
        <f t="shared" si="539"/>
        <v>273</v>
      </c>
      <c r="BV4233" s="1">
        <v>40451</v>
      </c>
      <c r="BW4233">
        <f t="shared" ca="1" si="540"/>
        <v>2320</v>
      </c>
      <c r="BX4233">
        <v>2320</v>
      </c>
    </row>
    <row r="4234" spans="1:76" x14ac:dyDescent="0.25">
      <c r="A4234" s="1">
        <v>40452</v>
      </c>
      <c r="B4234">
        <v>2530</v>
      </c>
      <c r="C4234">
        <f t="shared" si="536"/>
        <v>2530</v>
      </c>
      <c r="D4234" t="s">
        <v>20</v>
      </c>
      <c r="E4234">
        <f t="shared" si="537"/>
        <v>1</v>
      </c>
      <c r="F4234">
        <f t="shared" si="538"/>
        <v>2010</v>
      </c>
      <c r="G4234" s="2">
        <f t="shared" si="539"/>
        <v>274</v>
      </c>
      <c r="BV4234" s="1">
        <v>40452</v>
      </c>
      <c r="BW4234">
        <f t="shared" ca="1" si="540"/>
        <v>2530</v>
      </c>
      <c r="BX4234">
        <v>2530</v>
      </c>
    </row>
    <row r="4235" spans="1:76" x14ac:dyDescent="0.25">
      <c r="A4235" s="1">
        <v>40453</v>
      </c>
      <c r="B4235">
        <v>2580</v>
      </c>
      <c r="C4235">
        <f t="shared" si="536"/>
        <v>2580</v>
      </c>
      <c r="D4235" t="s">
        <v>20</v>
      </c>
      <c r="E4235">
        <f t="shared" si="537"/>
        <v>1</v>
      </c>
      <c r="F4235">
        <f t="shared" si="538"/>
        <v>2010</v>
      </c>
      <c r="G4235" s="2">
        <f t="shared" si="539"/>
        <v>275</v>
      </c>
      <c r="BV4235" s="1">
        <v>40453</v>
      </c>
      <c r="BW4235">
        <f t="shared" ca="1" si="540"/>
        <v>2580</v>
      </c>
      <c r="BX4235">
        <v>2580</v>
      </c>
    </row>
    <row r="4236" spans="1:76" x14ac:dyDescent="0.25">
      <c r="A4236" s="1">
        <v>40454</v>
      </c>
      <c r="B4236">
        <v>2610</v>
      </c>
      <c r="C4236">
        <f t="shared" si="536"/>
        <v>2610</v>
      </c>
      <c r="D4236" t="s">
        <v>20</v>
      </c>
      <c r="E4236">
        <f t="shared" si="537"/>
        <v>1</v>
      </c>
      <c r="F4236">
        <f t="shared" si="538"/>
        <v>2010</v>
      </c>
      <c r="G4236" s="2">
        <f t="shared" si="539"/>
        <v>276</v>
      </c>
      <c r="BV4236" s="1">
        <v>40454</v>
      </c>
      <c r="BW4236">
        <f t="shared" ca="1" si="540"/>
        <v>2610</v>
      </c>
      <c r="BX4236">
        <v>2610</v>
      </c>
    </row>
    <row r="4237" spans="1:76" x14ac:dyDescent="0.25">
      <c r="A4237" s="1">
        <v>40455</v>
      </c>
      <c r="B4237">
        <v>2710</v>
      </c>
      <c r="C4237">
        <f t="shared" si="536"/>
        <v>2710</v>
      </c>
      <c r="D4237" t="s">
        <v>20</v>
      </c>
      <c r="E4237">
        <f t="shared" si="537"/>
        <v>1</v>
      </c>
      <c r="F4237">
        <f t="shared" si="538"/>
        <v>2010</v>
      </c>
      <c r="G4237" s="2">
        <f t="shared" si="539"/>
        <v>277</v>
      </c>
      <c r="BV4237" s="1">
        <v>40455</v>
      </c>
      <c r="BW4237">
        <f t="shared" ca="1" si="540"/>
        <v>2710</v>
      </c>
      <c r="BX4237">
        <v>2710</v>
      </c>
    </row>
    <row r="4238" spans="1:76" x14ac:dyDescent="0.25">
      <c r="A4238" s="1">
        <v>40456</v>
      </c>
      <c r="B4238">
        <v>2720</v>
      </c>
      <c r="C4238">
        <f t="shared" si="536"/>
        <v>2720</v>
      </c>
      <c r="D4238" t="s">
        <v>20</v>
      </c>
      <c r="E4238">
        <f t="shared" si="537"/>
        <v>1</v>
      </c>
      <c r="F4238">
        <f t="shared" si="538"/>
        <v>2010</v>
      </c>
      <c r="G4238" s="2">
        <f t="shared" si="539"/>
        <v>278</v>
      </c>
      <c r="BV4238" s="1">
        <v>40456</v>
      </c>
      <c r="BW4238">
        <f t="shared" ca="1" si="540"/>
        <v>2720</v>
      </c>
      <c r="BX4238">
        <v>2720</v>
      </c>
    </row>
    <row r="4239" spans="1:76" x14ac:dyDescent="0.25">
      <c r="A4239" s="1">
        <v>40457</v>
      </c>
      <c r="B4239">
        <v>2490</v>
      </c>
      <c r="C4239">
        <f t="shared" si="536"/>
        <v>2490</v>
      </c>
      <c r="D4239" t="s">
        <v>20</v>
      </c>
      <c r="E4239">
        <f t="shared" si="537"/>
        <v>1</v>
      </c>
      <c r="F4239">
        <f t="shared" si="538"/>
        <v>2010</v>
      </c>
      <c r="G4239" s="2">
        <f t="shared" si="539"/>
        <v>279</v>
      </c>
      <c r="BV4239" s="1">
        <v>40457</v>
      </c>
      <c r="BW4239">
        <f t="shared" ca="1" si="540"/>
        <v>2490</v>
      </c>
      <c r="BX4239">
        <v>2490</v>
      </c>
    </row>
    <row r="4240" spans="1:76" x14ac:dyDescent="0.25">
      <c r="A4240" s="1">
        <v>40458</v>
      </c>
      <c r="B4240">
        <v>2430</v>
      </c>
      <c r="C4240">
        <f t="shared" si="536"/>
        <v>2430</v>
      </c>
      <c r="D4240" t="s">
        <v>20</v>
      </c>
      <c r="E4240">
        <f t="shared" si="537"/>
        <v>1</v>
      </c>
      <c r="F4240">
        <f t="shared" si="538"/>
        <v>2010</v>
      </c>
      <c r="G4240" s="2">
        <f t="shared" si="539"/>
        <v>280</v>
      </c>
      <c r="BV4240" s="1">
        <v>40458</v>
      </c>
      <c r="BW4240">
        <f t="shared" ca="1" si="540"/>
        <v>2430</v>
      </c>
      <c r="BX4240">
        <v>2430</v>
      </c>
    </row>
    <row r="4241" spans="1:76" x14ac:dyDescent="0.25">
      <c r="A4241" s="1">
        <v>40459</v>
      </c>
      <c r="B4241">
        <v>2670</v>
      </c>
      <c r="C4241">
        <f t="shared" si="536"/>
        <v>2670</v>
      </c>
      <c r="D4241" t="s">
        <v>20</v>
      </c>
      <c r="E4241">
        <f t="shared" si="537"/>
        <v>1</v>
      </c>
      <c r="F4241">
        <f t="shared" si="538"/>
        <v>2010</v>
      </c>
      <c r="G4241" s="2">
        <f t="shared" si="539"/>
        <v>281</v>
      </c>
      <c r="BV4241" s="1">
        <v>40459</v>
      </c>
      <c r="BW4241">
        <f t="shared" ca="1" si="540"/>
        <v>2670</v>
      </c>
      <c r="BX4241">
        <v>2670</v>
      </c>
    </row>
    <row r="4242" spans="1:76" x14ac:dyDescent="0.25">
      <c r="A4242" s="1">
        <v>40460</v>
      </c>
      <c r="B4242">
        <v>2720</v>
      </c>
      <c r="C4242">
        <f t="shared" si="536"/>
        <v>2720</v>
      </c>
      <c r="D4242" t="s">
        <v>20</v>
      </c>
      <c r="E4242">
        <f t="shared" si="537"/>
        <v>1</v>
      </c>
      <c r="F4242">
        <f t="shared" si="538"/>
        <v>2010</v>
      </c>
      <c r="G4242" s="2">
        <f t="shared" si="539"/>
        <v>282</v>
      </c>
      <c r="BV4242" s="1">
        <v>40460</v>
      </c>
      <c r="BW4242">
        <f t="shared" ca="1" si="540"/>
        <v>2720</v>
      </c>
      <c r="BX4242">
        <v>2720</v>
      </c>
    </row>
    <row r="4243" spans="1:76" x14ac:dyDescent="0.25">
      <c r="A4243" s="1">
        <v>40461</v>
      </c>
      <c r="B4243">
        <v>2730</v>
      </c>
      <c r="C4243">
        <f t="shared" si="536"/>
        <v>2730</v>
      </c>
      <c r="D4243" t="s">
        <v>20</v>
      </c>
      <c r="E4243">
        <f t="shared" si="537"/>
        <v>1</v>
      </c>
      <c r="F4243">
        <f t="shared" si="538"/>
        <v>2010</v>
      </c>
      <c r="G4243" s="2">
        <f t="shared" si="539"/>
        <v>283</v>
      </c>
      <c r="BV4243" s="1">
        <v>40461</v>
      </c>
      <c r="BW4243">
        <f t="shared" ca="1" si="540"/>
        <v>2730</v>
      </c>
      <c r="BX4243">
        <v>2730</v>
      </c>
    </row>
    <row r="4244" spans="1:76" x14ac:dyDescent="0.25">
      <c r="A4244" s="1">
        <v>40462</v>
      </c>
      <c r="C4244" t="str">
        <f t="shared" si="536"/>
        <v>XX</v>
      </c>
      <c r="E4244">
        <f t="shared" si="537"/>
        <v>0</v>
      </c>
      <c r="F4244">
        <f t="shared" si="538"/>
        <v>2010</v>
      </c>
      <c r="G4244" s="2">
        <f t="shared" si="539"/>
        <v>284</v>
      </c>
      <c r="BV4244" s="1">
        <v>40462</v>
      </c>
      <c r="BW4244" t="str">
        <f t="shared" ca="1" si="540"/>
        <v>XX</v>
      </c>
      <c r="BX4244" t="s">
        <v>2</v>
      </c>
    </row>
    <row r="4245" spans="1:76" x14ac:dyDescent="0.25">
      <c r="A4245" s="1">
        <v>40463</v>
      </c>
      <c r="C4245" t="str">
        <f t="shared" si="536"/>
        <v>XX</v>
      </c>
      <c r="E4245">
        <f t="shared" si="537"/>
        <v>0</v>
      </c>
      <c r="F4245">
        <f t="shared" si="538"/>
        <v>2010</v>
      </c>
      <c r="G4245" s="2">
        <f t="shared" si="539"/>
        <v>285</v>
      </c>
      <c r="BV4245" s="1">
        <v>40463</v>
      </c>
      <c r="BW4245" t="str">
        <f t="shared" ca="1" si="540"/>
        <v>XX</v>
      </c>
      <c r="BX4245" t="s">
        <v>2</v>
      </c>
    </row>
    <row r="4246" spans="1:76" x14ac:dyDescent="0.25">
      <c r="A4246" s="1">
        <v>40464</v>
      </c>
      <c r="C4246" t="str">
        <f t="shared" si="536"/>
        <v>XX</v>
      </c>
      <c r="E4246">
        <f t="shared" si="537"/>
        <v>0</v>
      </c>
      <c r="F4246">
        <f t="shared" si="538"/>
        <v>2010</v>
      </c>
      <c r="G4246" s="2">
        <f t="shared" si="539"/>
        <v>286</v>
      </c>
      <c r="BV4246" s="1">
        <v>40464</v>
      </c>
      <c r="BW4246" t="str">
        <f t="shared" ca="1" si="540"/>
        <v>XX</v>
      </c>
      <c r="BX4246" t="s">
        <v>2</v>
      </c>
    </row>
    <row r="4247" spans="1:76" x14ac:dyDescent="0.25">
      <c r="A4247" s="1">
        <v>40465</v>
      </c>
      <c r="C4247" t="str">
        <f t="shared" si="536"/>
        <v>XX</v>
      </c>
      <c r="E4247">
        <f t="shared" si="537"/>
        <v>0</v>
      </c>
      <c r="F4247">
        <f t="shared" si="538"/>
        <v>2010</v>
      </c>
      <c r="G4247" s="2">
        <f t="shared" si="539"/>
        <v>287</v>
      </c>
      <c r="BV4247" s="1">
        <v>40465</v>
      </c>
      <c r="BW4247" t="str">
        <f t="shared" ca="1" si="540"/>
        <v>XX</v>
      </c>
      <c r="BX4247" t="s">
        <v>2</v>
      </c>
    </row>
    <row r="4248" spans="1:76" x14ac:dyDescent="0.25">
      <c r="A4248" s="1">
        <v>40466</v>
      </c>
      <c r="B4248">
        <v>2430</v>
      </c>
      <c r="C4248">
        <f t="shared" si="536"/>
        <v>2430</v>
      </c>
      <c r="D4248" t="s">
        <v>20</v>
      </c>
      <c r="E4248">
        <f t="shared" si="537"/>
        <v>1</v>
      </c>
      <c r="F4248">
        <f t="shared" si="538"/>
        <v>2010</v>
      </c>
      <c r="G4248" s="2">
        <f t="shared" si="539"/>
        <v>288</v>
      </c>
      <c r="BV4248" s="1">
        <v>40466</v>
      </c>
      <c r="BW4248">
        <f t="shared" ca="1" si="540"/>
        <v>2430</v>
      </c>
      <c r="BX4248">
        <v>2430</v>
      </c>
    </row>
    <row r="4249" spans="1:76" x14ac:dyDescent="0.25">
      <c r="A4249" s="1">
        <v>40467</v>
      </c>
      <c r="B4249">
        <v>2380</v>
      </c>
      <c r="C4249">
        <f t="shared" si="536"/>
        <v>2380</v>
      </c>
      <c r="D4249" t="s">
        <v>20</v>
      </c>
      <c r="E4249">
        <f t="shared" si="537"/>
        <v>1</v>
      </c>
      <c r="F4249">
        <f t="shared" si="538"/>
        <v>2010</v>
      </c>
      <c r="G4249" s="2">
        <f t="shared" si="539"/>
        <v>289</v>
      </c>
      <c r="BV4249" s="1">
        <v>40467</v>
      </c>
      <c r="BW4249">
        <f t="shared" ca="1" si="540"/>
        <v>2380</v>
      </c>
      <c r="BX4249">
        <v>2380</v>
      </c>
    </row>
    <row r="4250" spans="1:76" x14ac:dyDescent="0.25">
      <c r="A4250" s="1">
        <v>40468</v>
      </c>
      <c r="B4250">
        <v>2450</v>
      </c>
      <c r="C4250">
        <f t="shared" si="536"/>
        <v>2450</v>
      </c>
      <c r="D4250" t="s">
        <v>20</v>
      </c>
      <c r="E4250">
        <f t="shared" si="537"/>
        <v>1</v>
      </c>
      <c r="F4250">
        <f t="shared" si="538"/>
        <v>2010</v>
      </c>
      <c r="G4250" s="2">
        <f t="shared" si="539"/>
        <v>290</v>
      </c>
      <c r="BV4250" s="1">
        <v>40468</v>
      </c>
      <c r="BW4250">
        <f t="shared" ca="1" si="540"/>
        <v>2450</v>
      </c>
      <c r="BX4250">
        <v>2450</v>
      </c>
    </row>
    <row r="4251" spans="1:76" x14ac:dyDescent="0.25">
      <c r="A4251" s="1">
        <v>40469</v>
      </c>
      <c r="B4251">
        <v>2490</v>
      </c>
      <c r="C4251">
        <f t="shared" si="536"/>
        <v>2490</v>
      </c>
      <c r="D4251" t="s">
        <v>20</v>
      </c>
      <c r="E4251">
        <f t="shared" si="537"/>
        <v>1</v>
      </c>
      <c r="F4251">
        <f t="shared" si="538"/>
        <v>2010</v>
      </c>
      <c r="G4251" s="2">
        <f t="shared" si="539"/>
        <v>291</v>
      </c>
      <c r="BV4251" s="1">
        <v>40469</v>
      </c>
      <c r="BW4251">
        <f t="shared" ca="1" si="540"/>
        <v>2490</v>
      </c>
      <c r="BX4251">
        <v>2490</v>
      </c>
    </row>
    <row r="4252" spans="1:76" x14ac:dyDescent="0.25">
      <c r="A4252" s="1">
        <v>40470</v>
      </c>
      <c r="B4252">
        <v>2450</v>
      </c>
      <c r="C4252">
        <f t="shared" si="536"/>
        <v>2450</v>
      </c>
      <c r="D4252" t="s">
        <v>20</v>
      </c>
      <c r="E4252">
        <f t="shared" si="537"/>
        <v>1</v>
      </c>
      <c r="F4252">
        <f t="shared" si="538"/>
        <v>2010</v>
      </c>
      <c r="G4252" s="2">
        <f t="shared" si="539"/>
        <v>292</v>
      </c>
      <c r="BV4252" s="1">
        <v>40470</v>
      </c>
      <c r="BW4252">
        <f t="shared" ca="1" si="540"/>
        <v>2450</v>
      </c>
      <c r="BX4252">
        <v>2450</v>
      </c>
    </row>
    <row r="4253" spans="1:76" x14ac:dyDescent="0.25">
      <c r="A4253" s="1">
        <v>40471</v>
      </c>
      <c r="B4253">
        <v>2410</v>
      </c>
      <c r="C4253">
        <f t="shared" si="536"/>
        <v>2410</v>
      </c>
      <c r="D4253" t="s">
        <v>20</v>
      </c>
      <c r="E4253">
        <f t="shared" si="537"/>
        <v>1</v>
      </c>
      <c r="F4253">
        <f t="shared" si="538"/>
        <v>2010</v>
      </c>
      <c r="G4253" s="2">
        <f t="shared" si="539"/>
        <v>293</v>
      </c>
      <c r="BV4253" s="1">
        <v>40471</v>
      </c>
      <c r="BW4253">
        <f t="shared" ca="1" si="540"/>
        <v>2410</v>
      </c>
      <c r="BX4253">
        <v>2410</v>
      </c>
    </row>
    <row r="4254" spans="1:76" x14ac:dyDescent="0.25">
      <c r="A4254" s="1">
        <v>40472</v>
      </c>
      <c r="B4254">
        <v>2410</v>
      </c>
      <c r="C4254">
        <f t="shared" si="536"/>
        <v>2410</v>
      </c>
      <c r="D4254" t="s">
        <v>20</v>
      </c>
      <c r="E4254">
        <f t="shared" si="537"/>
        <v>1</v>
      </c>
      <c r="F4254">
        <f t="shared" si="538"/>
        <v>2010</v>
      </c>
      <c r="G4254" s="2">
        <f t="shared" si="539"/>
        <v>294</v>
      </c>
      <c r="BV4254" s="1">
        <v>40472</v>
      </c>
      <c r="BW4254">
        <f t="shared" ca="1" si="540"/>
        <v>2410</v>
      </c>
      <c r="BX4254">
        <v>2410</v>
      </c>
    </row>
    <row r="4255" spans="1:76" x14ac:dyDescent="0.25">
      <c r="A4255" s="1">
        <v>40473</v>
      </c>
      <c r="B4255">
        <v>2490</v>
      </c>
      <c r="C4255">
        <f t="shared" si="536"/>
        <v>2490</v>
      </c>
      <c r="D4255" t="s">
        <v>20</v>
      </c>
      <c r="E4255">
        <f t="shared" si="537"/>
        <v>1</v>
      </c>
      <c r="F4255">
        <f t="shared" si="538"/>
        <v>2010</v>
      </c>
      <c r="G4255" s="2">
        <f t="shared" si="539"/>
        <v>295</v>
      </c>
      <c r="BV4255" s="1">
        <v>40473</v>
      </c>
      <c r="BW4255">
        <f t="shared" ca="1" si="540"/>
        <v>2490</v>
      </c>
      <c r="BX4255">
        <v>2490</v>
      </c>
    </row>
    <row r="4256" spans="1:76" x14ac:dyDescent="0.25">
      <c r="A4256" s="1">
        <v>40474</v>
      </c>
      <c r="B4256">
        <v>2610</v>
      </c>
      <c r="C4256">
        <f t="shared" si="536"/>
        <v>2610</v>
      </c>
      <c r="D4256" t="s">
        <v>20</v>
      </c>
      <c r="E4256">
        <f t="shared" si="537"/>
        <v>1</v>
      </c>
      <c r="F4256">
        <f t="shared" si="538"/>
        <v>2010</v>
      </c>
      <c r="G4256" s="2">
        <f t="shared" si="539"/>
        <v>296</v>
      </c>
      <c r="BV4256" s="1">
        <v>40474</v>
      </c>
      <c r="BW4256">
        <f t="shared" ca="1" si="540"/>
        <v>2610</v>
      </c>
      <c r="BX4256">
        <v>2610</v>
      </c>
    </row>
    <row r="4257" spans="1:76" x14ac:dyDescent="0.25">
      <c r="A4257" s="1">
        <v>40475</v>
      </c>
      <c r="B4257">
        <v>2640</v>
      </c>
      <c r="C4257">
        <f t="shared" si="536"/>
        <v>2640</v>
      </c>
      <c r="D4257" t="s">
        <v>20</v>
      </c>
      <c r="E4257">
        <f t="shared" si="537"/>
        <v>1</v>
      </c>
      <c r="F4257">
        <f t="shared" si="538"/>
        <v>2010</v>
      </c>
      <c r="G4257" s="2">
        <f t="shared" si="539"/>
        <v>297</v>
      </c>
      <c r="BV4257" s="1">
        <v>40475</v>
      </c>
      <c r="BW4257">
        <f t="shared" ca="1" si="540"/>
        <v>2640</v>
      </c>
      <c r="BX4257">
        <v>2640</v>
      </c>
    </row>
    <row r="4258" spans="1:76" x14ac:dyDescent="0.25">
      <c r="A4258" s="1">
        <v>40476</v>
      </c>
      <c r="B4258">
        <v>2440</v>
      </c>
      <c r="C4258">
        <f t="shared" si="536"/>
        <v>2440</v>
      </c>
      <c r="D4258" t="s">
        <v>20</v>
      </c>
      <c r="E4258">
        <f t="shared" si="537"/>
        <v>1</v>
      </c>
      <c r="F4258">
        <f t="shared" si="538"/>
        <v>2010</v>
      </c>
      <c r="G4258" s="2">
        <f t="shared" si="539"/>
        <v>298</v>
      </c>
      <c r="BV4258" s="1">
        <v>40476</v>
      </c>
      <c r="BW4258">
        <f t="shared" ca="1" si="540"/>
        <v>2440</v>
      </c>
      <c r="BX4258">
        <v>2440</v>
      </c>
    </row>
    <row r="4259" spans="1:76" x14ac:dyDescent="0.25">
      <c r="A4259" s="1">
        <v>40477</v>
      </c>
      <c r="B4259">
        <v>2440</v>
      </c>
      <c r="C4259">
        <f t="shared" si="536"/>
        <v>2440</v>
      </c>
      <c r="D4259" t="s">
        <v>20</v>
      </c>
      <c r="E4259">
        <f t="shared" si="537"/>
        <v>1</v>
      </c>
      <c r="F4259">
        <f t="shared" si="538"/>
        <v>2010</v>
      </c>
      <c r="G4259" s="2">
        <f t="shared" si="539"/>
        <v>299</v>
      </c>
      <c r="BV4259" s="1">
        <v>40477</v>
      </c>
      <c r="BW4259">
        <f t="shared" ca="1" si="540"/>
        <v>2440</v>
      </c>
      <c r="BX4259">
        <v>2440</v>
      </c>
    </row>
    <row r="4260" spans="1:76" x14ac:dyDescent="0.25">
      <c r="A4260" s="1">
        <v>40478</v>
      </c>
      <c r="B4260">
        <v>2390</v>
      </c>
      <c r="C4260">
        <f t="shared" si="536"/>
        <v>2390</v>
      </c>
      <c r="D4260" t="s">
        <v>20</v>
      </c>
      <c r="E4260">
        <f t="shared" si="537"/>
        <v>1</v>
      </c>
      <c r="F4260">
        <f t="shared" si="538"/>
        <v>2010</v>
      </c>
      <c r="G4260" s="2">
        <f t="shared" si="539"/>
        <v>300</v>
      </c>
      <c r="BV4260" s="1">
        <v>40478</v>
      </c>
      <c r="BW4260">
        <f t="shared" ca="1" si="540"/>
        <v>2390</v>
      </c>
      <c r="BX4260">
        <v>2390</v>
      </c>
    </row>
    <row r="4261" spans="1:76" x14ac:dyDescent="0.25">
      <c r="A4261" s="1">
        <v>40479</v>
      </c>
      <c r="B4261">
        <v>2450</v>
      </c>
      <c r="C4261">
        <f t="shared" si="536"/>
        <v>2450</v>
      </c>
      <c r="D4261" t="s">
        <v>20</v>
      </c>
      <c r="E4261">
        <f t="shared" si="537"/>
        <v>1</v>
      </c>
      <c r="F4261">
        <f t="shared" si="538"/>
        <v>2010</v>
      </c>
      <c r="G4261" s="2">
        <f t="shared" si="539"/>
        <v>301</v>
      </c>
      <c r="BV4261" s="1">
        <v>40479</v>
      </c>
      <c r="BW4261">
        <f t="shared" ca="1" si="540"/>
        <v>2450</v>
      </c>
      <c r="BX4261">
        <v>2450</v>
      </c>
    </row>
    <row r="4262" spans="1:76" x14ac:dyDescent="0.25">
      <c r="A4262" s="1">
        <v>40480</v>
      </c>
      <c r="B4262">
        <v>2320</v>
      </c>
      <c r="C4262">
        <f t="shared" si="536"/>
        <v>2320</v>
      </c>
      <c r="D4262" t="s">
        <v>20</v>
      </c>
      <c r="E4262">
        <f t="shared" si="537"/>
        <v>1</v>
      </c>
      <c r="F4262">
        <f t="shared" si="538"/>
        <v>2010</v>
      </c>
      <c r="G4262" s="2">
        <f t="shared" si="539"/>
        <v>302</v>
      </c>
      <c r="BV4262" s="1">
        <v>40480</v>
      </c>
      <c r="BW4262">
        <f t="shared" ca="1" si="540"/>
        <v>2320</v>
      </c>
      <c r="BX4262">
        <v>2320</v>
      </c>
    </row>
    <row r="4263" spans="1:76" x14ac:dyDescent="0.25">
      <c r="A4263" s="1">
        <v>40481</v>
      </c>
      <c r="B4263">
        <v>2230</v>
      </c>
      <c r="C4263">
        <f t="shared" si="536"/>
        <v>2230</v>
      </c>
      <c r="D4263" t="s">
        <v>20</v>
      </c>
      <c r="E4263">
        <f t="shared" si="537"/>
        <v>1</v>
      </c>
      <c r="F4263">
        <f t="shared" si="538"/>
        <v>2010</v>
      </c>
      <c r="G4263" s="2">
        <f t="shared" si="539"/>
        <v>303</v>
      </c>
      <c r="BV4263" s="1">
        <v>40481</v>
      </c>
      <c r="BW4263">
        <f t="shared" ca="1" si="540"/>
        <v>2230</v>
      </c>
      <c r="BX4263">
        <v>2230</v>
      </c>
    </row>
    <row r="4264" spans="1:76" x14ac:dyDescent="0.25">
      <c r="A4264" s="1">
        <v>40482</v>
      </c>
      <c r="B4264">
        <v>2200</v>
      </c>
      <c r="C4264">
        <f t="shared" si="536"/>
        <v>2200</v>
      </c>
      <c r="D4264" t="s">
        <v>20</v>
      </c>
      <c r="E4264">
        <f t="shared" si="537"/>
        <v>1</v>
      </c>
      <c r="F4264">
        <f t="shared" si="538"/>
        <v>2010</v>
      </c>
      <c r="G4264" s="2">
        <f t="shared" si="539"/>
        <v>304</v>
      </c>
      <c r="BV4264" s="1">
        <v>40482</v>
      </c>
      <c r="BW4264">
        <f t="shared" ca="1" si="540"/>
        <v>2200</v>
      </c>
      <c r="BX4264">
        <v>2200</v>
      </c>
    </row>
    <row r="4265" spans="1:76" x14ac:dyDescent="0.25">
      <c r="A4265" s="1">
        <v>40483</v>
      </c>
      <c r="B4265">
        <v>2580</v>
      </c>
      <c r="C4265">
        <f t="shared" si="536"/>
        <v>2580</v>
      </c>
      <c r="D4265" t="s">
        <v>20</v>
      </c>
      <c r="E4265">
        <f t="shared" si="537"/>
        <v>1</v>
      </c>
      <c r="F4265">
        <f t="shared" si="538"/>
        <v>2010</v>
      </c>
      <c r="G4265" s="2">
        <f t="shared" si="539"/>
        <v>305</v>
      </c>
      <c r="BV4265" s="1">
        <v>40483</v>
      </c>
      <c r="BW4265">
        <f t="shared" ca="1" si="540"/>
        <v>2580</v>
      </c>
      <c r="BX4265">
        <v>2580</v>
      </c>
    </row>
    <row r="4266" spans="1:76" x14ac:dyDescent="0.25">
      <c r="A4266" s="1">
        <v>40484</v>
      </c>
      <c r="B4266">
        <v>2700</v>
      </c>
      <c r="C4266">
        <f t="shared" si="536"/>
        <v>2700</v>
      </c>
      <c r="D4266" t="s">
        <v>20</v>
      </c>
      <c r="E4266">
        <f t="shared" si="537"/>
        <v>1</v>
      </c>
      <c r="F4266">
        <f t="shared" si="538"/>
        <v>2010</v>
      </c>
      <c r="G4266" s="2">
        <f t="shared" si="539"/>
        <v>306</v>
      </c>
      <c r="BV4266" s="1">
        <v>40484</v>
      </c>
      <c r="BW4266">
        <f t="shared" ca="1" si="540"/>
        <v>2700</v>
      </c>
      <c r="BX4266">
        <v>2700</v>
      </c>
    </row>
    <row r="4267" spans="1:76" x14ac:dyDescent="0.25">
      <c r="A4267" s="1">
        <v>40485</v>
      </c>
      <c r="B4267">
        <v>2750</v>
      </c>
      <c r="C4267">
        <f t="shared" si="536"/>
        <v>2750</v>
      </c>
      <c r="D4267" t="s">
        <v>20</v>
      </c>
      <c r="E4267">
        <f t="shared" si="537"/>
        <v>1</v>
      </c>
      <c r="F4267">
        <f t="shared" si="538"/>
        <v>2010</v>
      </c>
      <c r="G4267" s="2">
        <f t="shared" si="539"/>
        <v>307</v>
      </c>
      <c r="BV4267" s="1">
        <v>40485</v>
      </c>
      <c r="BW4267">
        <f t="shared" ca="1" si="540"/>
        <v>2750</v>
      </c>
      <c r="BX4267">
        <v>2750</v>
      </c>
    </row>
    <row r="4268" spans="1:76" x14ac:dyDescent="0.25">
      <c r="A4268" s="1">
        <v>40486</v>
      </c>
      <c r="B4268">
        <v>2750</v>
      </c>
      <c r="C4268">
        <f t="shared" si="536"/>
        <v>2750</v>
      </c>
      <c r="D4268" t="s">
        <v>20</v>
      </c>
      <c r="E4268">
        <f t="shared" si="537"/>
        <v>1</v>
      </c>
      <c r="F4268">
        <f t="shared" si="538"/>
        <v>2010</v>
      </c>
      <c r="G4268" s="2">
        <f t="shared" si="539"/>
        <v>308</v>
      </c>
      <c r="BV4268" s="1">
        <v>40486</v>
      </c>
      <c r="BW4268">
        <f t="shared" ca="1" si="540"/>
        <v>2750</v>
      </c>
      <c r="BX4268">
        <v>2750</v>
      </c>
    </row>
    <row r="4269" spans="1:76" x14ac:dyDescent="0.25">
      <c r="A4269" s="1">
        <v>40487</v>
      </c>
      <c r="B4269">
        <v>2510</v>
      </c>
      <c r="C4269">
        <f t="shared" si="536"/>
        <v>2510</v>
      </c>
      <c r="D4269" t="s">
        <v>20</v>
      </c>
      <c r="E4269">
        <f t="shared" si="537"/>
        <v>1</v>
      </c>
      <c r="F4269">
        <f t="shared" si="538"/>
        <v>2010</v>
      </c>
      <c r="G4269" s="2">
        <f t="shared" si="539"/>
        <v>309</v>
      </c>
      <c r="BV4269" s="1">
        <v>40487</v>
      </c>
      <c r="BW4269">
        <f t="shared" ca="1" si="540"/>
        <v>2510</v>
      </c>
      <c r="BX4269">
        <v>2510</v>
      </c>
    </row>
    <row r="4270" spans="1:76" x14ac:dyDescent="0.25">
      <c r="A4270" s="1">
        <v>40488</v>
      </c>
      <c r="B4270">
        <v>2480</v>
      </c>
      <c r="C4270">
        <f t="shared" si="536"/>
        <v>2480</v>
      </c>
      <c r="D4270" t="s">
        <v>20</v>
      </c>
      <c r="E4270">
        <f t="shared" si="537"/>
        <v>1</v>
      </c>
      <c r="F4270">
        <f t="shared" si="538"/>
        <v>2010</v>
      </c>
      <c r="G4270" s="2">
        <f t="shared" si="539"/>
        <v>310</v>
      </c>
      <c r="BV4270" s="1">
        <v>40488</v>
      </c>
      <c r="BW4270">
        <f t="shared" ca="1" si="540"/>
        <v>2480</v>
      </c>
      <c r="BX4270">
        <v>2480</v>
      </c>
    </row>
    <row r="4271" spans="1:76" x14ac:dyDescent="0.25">
      <c r="A4271" s="1">
        <v>40489</v>
      </c>
      <c r="B4271">
        <v>2530</v>
      </c>
      <c r="C4271">
        <f t="shared" si="536"/>
        <v>2530</v>
      </c>
      <c r="D4271" t="s">
        <v>20</v>
      </c>
      <c r="E4271">
        <f t="shared" si="537"/>
        <v>1</v>
      </c>
      <c r="F4271">
        <f t="shared" si="538"/>
        <v>2010</v>
      </c>
      <c r="G4271" s="2">
        <f t="shared" si="539"/>
        <v>311</v>
      </c>
      <c r="BV4271" s="1">
        <v>40489</v>
      </c>
      <c r="BW4271">
        <f t="shared" ca="1" si="540"/>
        <v>2530</v>
      </c>
      <c r="BX4271">
        <v>2530</v>
      </c>
    </row>
    <row r="4272" spans="1:76" x14ac:dyDescent="0.25">
      <c r="A4272" s="1">
        <v>40490</v>
      </c>
      <c r="B4272">
        <v>2560</v>
      </c>
      <c r="C4272">
        <f t="shared" si="536"/>
        <v>2560</v>
      </c>
      <c r="D4272" t="s">
        <v>20</v>
      </c>
      <c r="E4272">
        <f t="shared" si="537"/>
        <v>1</v>
      </c>
      <c r="F4272">
        <f t="shared" si="538"/>
        <v>2010</v>
      </c>
      <c r="G4272" s="2">
        <f t="shared" si="539"/>
        <v>312</v>
      </c>
      <c r="BV4272" s="1">
        <v>40490</v>
      </c>
      <c r="BW4272">
        <f t="shared" ca="1" si="540"/>
        <v>2560</v>
      </c>
      <c r="BX4272">
        <v>2560</v>
      </c>
    </row>
    <row r="4273" spans="1:76" x14ac:dyDescent="0.25">
      <c r="A4273" s="1">
        <v>40491</v>
      </c>
      <c r="B4273">
        <v>2640</v>
      </c>
      <c r="C4273">
        <f t="shared" si="536"/>
        <v>2640</v>
      </c>
      <c r="D4273" t="s">
        <v>20</v>
      </c>
      <c r="E4273">
        <f t="shared" si="537"/>
        <v>1</v>
      </c>
      <c r="F4273">
        <f t="shared" si="538"/>
        <v>2010</v>
      </c>
      <c r="G4273" s="2">
        <f t="shared" si="539"/>
        <v>313</v>
      </c>
      <c r="BV4273" s="1">
        <v>40491</v>
      </c>
      <c r="BW4273">
        <f t="shared" ca="1" si="540"/>
        <v>2640</v>
      </c>
      <c r="BX4273">
        <v>2640</v>
      </c>
    </row>
    <row r="4274" spans="1:76" x14ac:dyDescent="0.25">
      <c r="A4274" s="1">
        <v>40492</v>
      </c>
      <c r="B4274">
        <v>2620</v>
      </c>
      <c r="C4274">
        <f t="shared" si="536"/>
        <v>2620</v>
      </c>
      <c r="D4274" t="s">
        <v>20</v>
      </c>
      <c r="E4274">
        <f t="shared" si="537"/>
        <v>1</v>
      </c>
      <c r="F4274">
        <f t="shared" si="538"/>
        <v>2010</v>
      </c>
      <c r="G4274" s="2">
        <f t="shared" si="539"/>
        <v>314</v>
      </c>
      <c r="BV4274" s="1">
        <v>40492</v>
      </c>
      <c r="BW4274">
        <f t="shared" ca="1" si="540"/>
        <v>2620</v>
      </c>
      <c r="BX4274">
        <v>2620</v>
      </c>
    </row>
    <row r="4275" spans="1:76" x14ac:dyDescent="0.25">
      <c r="A4275" s="1">
        <v>40493</v>
      </c>
      <c r="B4275">
        <v>2650</v>
      </c>
      <c r="C4275">
        <f t="shared" si="536"/>
        <v>2650</v>
      </c>
      <c r="D4275" t="s">
        <v>20</v>
      </c>
      <c r="E4275">
        <f t="shared" si="537"/>
        <v>1</v>
      </c>
      <c r="F4275">
        <f t="shared" si="538"/>
        <v>2010</v>
      </c>
      <c r="G4275" s="2">
        <f t="shared" si="539"/>
        <v>315</v>
      </c>
      <c r="BV4275" s="1">
        <v>40493</v>
      </c>
      <c r="BW4275">
        <f t="shared" ca="1" si="540"/>
        <v>2650</v>
      </c>
      <c r="BX4275">
        <v>2650</v>
      </c>
    </row>
    <row r="4276" spans="1:76" x14ac:dyDescent="0.25">
      <c r="A4276" s="1">
        <v>40494</v>
      </c>
      <c r="B4276">
        <v>2520</v>
      </c>
      <c r="C4276">
        <f t="shared" si="536"/>
        <v>2520</v>
      </c>
      <c r="D4276" t="s">
        <v>20</v>
      </c>
      <c r="E4276">
        <f t="shared" si="537"/>
        <v>1</v>
      </c>
      <c r="F4276">
        <f t="shared" si="538"/>
        <v>2010</v>
      </c>
      <c r="G4276" s="2">
        <f t="shared" si="539"/>
        <v>316</v>
      </c>
      <c r="BV4276" s="1">
        <v>40494</v>
      </c>
      <c r="BW4276">
        <f t="shared" ca="1" si="540"/>
        <v>2520</v>
      </c>
      <c r="BX4276">
        <v>2520</v>
      </c>
    </row>
    <row r="4277" spans="1:76" x14ac:dyDescent="0.25">
      <c r="A4277" s="1">
        <v>40495</v>
      </c>
      <c r="B4277">
        <v>2540</v>
      </c>
      <c r="C4277">
        <f t="shared" si="536"/>
        <v>2540</v>
      </c>
      <c r="D4277" t="s">
        <v>20</v>
      </c>
      <c r="E4277">
        <f t="shared" si="537"/>
        <v>1</v>
      </c>
      <c r="F4277">
        <f t="shared" si="538"/>
        <v>2010</v>
      </c>
      <c r="G4277" s="2">
        <f t="shared" si="539"/>
        <v>317</v>
      </c>
      <c r="BV4277" s="1">
        <v>40495</v>
      </c>
      <c r="BW4277">
        <f t="shared" ca="1" si="540"/>
        <v>2540</v>
      </c>
      <c r="BX4277">
        <v>2540</v>
      </c>
    </row>
    <row r="4278" spans="1:76" x14ac:dyDescent="0.25">
      <c r="A4278" s="1">
        <v>40496</v>
      </c>
      <c r="B4278">
        <v>2580</v>
      </c>
      <c r="C4278">
        <f t="shared" si="536"/>
        <v>2580</v>
      </c>
      <c r="D4278" t="s">
        <v>20</v>
      </c>
      <c r="E4278">
        <f t="shared" si="537"/>
        <v>1</v>
      </c>
      <c r="F4278">
        <f t="shared" si="538"/>
        <v>2010</v>
      </c>
      <c r="G4278" s="2">
        <f t="shared" si="539"/>
        <v>318</v>
      </c>
      <c r="BV4278" s="1">
        <v>40496</v>
      </c>
      <c r="BW4278">
        <f t="shared" ca="1" si="540"/>
        <v>2580</v>
      </c>
      <c r="BX4278">
        <v>2580</v>
      </c>
    </row>
    <row r="4279" spans="1:76" x14ac:dyDescent="0.25">
      <c r="A4279" s="1">
        <v>40497</v>
      </c>
      <c r="B4279">
        <v>2140</v>
      </c>
      <c r="C4279">
        <f t="shared" si="536"/>
        <v>2140</v>
      </c>
      <c r="D4279" t="s">
        <v>20</v>
      </c>
      <c r="E4279">
        <f t="shared" si="537"/>
        <v>1</v>
      </c>
      <c r="F4279">
        <f t="shared" si="538"/>
        <v>2010</v>
      </c>
      <c r="G4279" s="2">
        <f t="shared" si="539"/>
        <v>319</v>
      </c>
      <c r="BV4279" s="1">
        <v>40497</v>
      </c>
      <c r="BW4279">
        <f t="shared" ca="1" si="540"/>
        <v>2140</v>
      </c>
      <c r="BX4279">
        <v>2140</v>
      </c>
    </row>
    <row r="4280" spans="1:76" x14ac:dyDescent="0.25">
      <c r="A4280" s="1">
        <v>40498</v>
      </c>
      <c r="B4280">
        <v>1590</v>
      </c>
      <c r="C4280">
        <f t="shared" si="536"/>
        <v>1590</v>
      </c>
      <c r="D4280" t="s">
        <v>20</v>
      </c>
      <c r="E4280">
        <f t="shared" si="537"/>
        <v>1</v>
      </c>
      <c r="F4280">
        <f t="shared" si="538"/>
        <v>2010</v>
      </c>
      <c r="G4280" s="2">
        <f t="shared" si="539"/>
        <v>320</v>
      </c>
      <c r="BV4280" s="1">
        <v>40498</v>
      </c>
      <c r="BW4280">
        <f t="shared" ca="1" si="540"/>
        <v>1590</v>
      </c>
      <c r="BX4280">
        <v>1590</v>
      </c>
    </row>
    <row r="4281" spans="1:76" x14ac:dyDescent="0.25">
      <c r="A4281" s="1">
        <v>40499</v>
      </c>
      <c r="B4281">
        <v>1650</v>
      </c>
      <c r="C4281">
        <f t="shared" si="536"/>
        <v>1650</v>
      </c>
      <c r="D4281" t="s">
        <v>20</v>
      </c>
      <c r="E4281">
        <f t="shared" si="537"/>
        <v>1</v>
      </c>
      <c r="F4281">
        <f t="shared" si="538"/>
        <v>2010</v>
      </c>
      <c r="G4281" s="2">
        <f t="shared" si="539"/>
        <v>321</v>
      </c>
      <c r="BV4281" s="1">
        <v>40499</v>
      </c>
      <c r="BW4281">
        <f t="shared" ca="1" si="540"/>
        <v>1650</v>
      </c>
      <c r="BX4281">
        <v>1650</v>
      </c>
    </row>
    <row r="4282" spans="1:76" x14ac:dyDescent="0.25">
      <c r="A4282" s="1">
        <v>40500</v>
      </c>
      <c r="B4282">
        <v>1750</v>
      </c>
      <c r="C4282">
        <f t="shared" si="536"/>
        <v>1750</v>
      </c>
      <c r="D4282" t="s">
        <v>20</v>
      </c>
      <c r="E4282">
        <f t="shared" si="537"/>
        <v>1</v>
      </c>
      <c r="F4282">
        <f t="shared" si="538"/>
        <v>2010</v>
      </c>
      <c r="G4282" s="2">
        <f t="shared" si="539"/>
        <v>322</v>
      </c>
      <c r="BV4282" s="1">
        <v>40500</v>
      </c>
      <c r="BW4282">
        <f t="shared" ca="1" si="540"/>
        <v>1750</v>
      </c>
      <c r="BX4282">
        <v>1750</v>
      </c>
    </row>
    <row r="4283" spans="1:76" x14ac:dyDescent="0.25">
      <c r="A4283" s="1">
        <v>40501</v>
      </c>
      <c r="B4283">
        <v>1820</v>
      </c>
      <c r="C4283">
        <f t="shared" si="536"/>
        <v>1820</v>
      </c>
      <c r="D4283" t="s">
        <v>20</v>
      </c>
      <c r="E4283">
        <f t="shared" si="537"/>
        <v>1</v>
      </c>
      <c r="F4283">
        <f t="shared" si="538"/>
        <v>2010</v>
      </c>
      <c r="G4283" s="2">
        <f t="shared" si="539"/>
        <v>323</v>
      </c>
      <c r="BV4283" s="1">
        <v>40501</v>
      </c>
      <c r="BW4283">
        <f t="shared" ca="1" si="540"/>
        <v>1820</v>
      </c>
      <c r="BX4283">
        <v>1820</v>
      </c>
    </row>
    <row r="4284" spans="1:76" x14ac:dyDescent="0.25">
      <c r="A4284" s="1">
        <v>40502</v>
      </c>
      <c r="B4284">
        <v>1880</v>
      </c>
      <c r="C4284">
        <f t="shared" si="536"/>
        <v>1880</v>
      </c>
      <c r="D4284" t="s">
        <v>20</v>
      </c>
      <c r="E4284">
        <f t="shared" si="537"/>
        <v>1</v>
      </c>
      <c r="F4284">
        <f t="shared" si="538"/>
        <v>2010</v>
      </c>
      <c r="G4284" s="2">
        <f t="shared" si="539"/>
        <v>324</v>
      </c>
      <c r="BV4284" s="1">
        <v>40502</v>
      </c>
      <c r="BW4284">
        <f t="shared" ca="1" si="540"/>
        <v>1880</v>
      </c>
      <c r="BX4284">
        <v>1880</v>
      </c>
    </row>
    <row r="4285" spans="1:76" x14ac:dyDescent="0.25">
      <c r="A4285" s="1">
        <v>40503</v>
      </c>
      <c r="B4285">
        <v>1970</v>
      </c>
      <c r="C4285">
        <f t="shared" si="536"/>
        <v>1970</v>
      </c>
      <c r="D4285" t="s">
        <v>20</v>
      </c>
      <c r="E4285">
        <f t="shared" si="537"/>
        <v>1</v>
      </c>
      <c r="F4285">
        <f t="shared" si="538"/>
        <v>2010</v>
      </c>
      <c r="G4285" s="2">
        <f t="shared" si="539"/>
        <v>325</v>
      </c>
      <c r="BV4285" s="1">
        <v>40503</v>
      </c>
      <c r="BW4285">
        <f t="shared" ca="1" si="540"/>
        <v>1970</v>
      </c>
      <c r="BX4285">
        <v>1970</v>
      </c>
    </row>
    <row r="4286" spans="1:76" x14ac:dyDescent="0.25">
      <c r="A4286" s="1">
        <v>40504</v>
      </c>
      <c r="B4286">
        <v>2110</v>
      </c>
      <c r="C4286">
        <f t="shared" si="536"/>
        <v>2110</v>
      </c>
      <c r="D4286" t="s">
        <v>20</v>
      </c>
      <c r="E4286">
        <f t="shared" si="537"/>
        <v>1</v>
      </c>
      <c r="F4286">
        <f t="shared" si="538"/>
        <v>2010</v>
      </c>
      <c r="G4286" s="2">
        <f t="shared" si="539"/>
        <v>326</v>
      </c>
      <c r="BV4286" s="1">
        <v>40504</v>
      </c>
      <c r="BW4286">
        <f t="shared" ca="1" si="540"/>
        <v>2110</v>
      </c>
      <c r="BX4286">
        <v>2110</v>
      </c>
    </row>
    <row r="4287" spans="1:76" x14ac:dyDescent="0.25">
      <c r="A4287" s="1">
        <v>40505</v>
      </c>
      <c r="B4287">
        <v>2180</v>
      </c>
      <c r="C4287">
        <f t="shared" si="536"/>
        <v>2180</v>
      </c>
      <c r="D4287" t="s">
        <v>20</v>
      </c>
      <c r="E4287">
        <f t="shared" si="537"/>
        <v>1</v>
      </c>
      <c r="F4287">
        <f t="shared" si="538"/>
        <v>2010</v>
      </c>
      <c r="G4287" s="2">
        <f t="shared" si="539"/>
        <v>327</v>
      </c>
      <c r="BV4287" s="1">
        <v>40505</v>
      </c>
      <c r="BW4287">
        <f t="shared" ca="1" si="540"/>
        <v>2180</v>
      </c>
      <c r="BX4287">
        <v>2180</v>
      </c>
    </row>
    <row r="4288" spans="1:76" x14ac:dyDescent="0.25">
      <c r="A4288" s="1">
        <v>40506</v>
      </c>
      <c r="B4288">
        <v>2180</v>
      </c>
      <c r="C4288">
        <f t="shared" si="536"/>
        <v>2180</v>
      </c>
      <c r="D4288" t="s">
        <v>20</v>
      </c>
      <c r="E4288">
        <f t="shared" si="537"/>
        <v>1</v>
      </c>
      <c r="F4288">
        <f t="shared" si="538"/>
        <v>2010</v>
      </c>
      <c r="G4288" s="2">
        <f t="shared" si="539"/>
        <v>328</v>
      </c>
      <c r="BV4288" s="1">
        <v>40506</v>
      </c>
      <c r="BW4288">
        <f t="shared" ca="1" si="540"/>
        <v>2180</v>
      </c>
      <c r="BX4288">
        <v>2180</v>
      </c>
    </row>
    <row r="4289" spans="1:76" x14ac:dyDescent="0.25">
      <c r="A4289" s="1">
        <v>40507</v>
      </c>
      <c r="B4289">
        <v>2160</v>
      </c>
      <c r="C4289">
        <f t="shared" si="536"/>
        <v>2160</v>
      </c>
      <c r="D4289" t="s">
        <v>20</v>
      </c>
      <c r="E4289">
        <f t="shared" si="537"/>
        <v>1</v>
      </c>
      <c r="F4289">
        <f t="shared" si="538"/>
        <v>2010</v>
      </c>
      <c r="G4289" s="2">
        <f t="shared" si="539"/>
        <v>329</v>
      </c>
      <c r="BV4289" s="1">
        <v>40507</v>
      </c>
      <c r="BW4289">
        <f t="shared" ca="1" si="540"/>
        <v>2160</v>
      </c>
      <c r="BX4289">
        <v>2160</v>
      </c>
    </row>
    <row r="4290" spans="1:76" x14ac:dyDescent="0.25">
      <c r="A4290" s="1">
        <v>40508</v>
      </c>
      <c r="B4290">
        <v>2170</v>
      </c>
      <c r="C4290">
        <f t="shared" si="536"/>
        <v>2170</v>
      </c>
      <c r="D4290" t="s">
        <v>20</v>
      </c>
      <c r="E4290">
        <f t="shared" si="537"/>
        <v>1</v>
      </c>
      <c r="F4290">
        <f t="shared" si="538"/>
        <v>2010</v>
      </c>
      <c r="G4290" s="2">
        <f t="shared" si="539"/>
        <v>330</v>
      </c>
      <c r="BV4290" s="1">
        <v>40508</v>
      </c>
      <c r="BW4290">
        <f t="shared" ca="1" si="540"/>
        <v>2170</v>
      </c>
      <c r="BX4290">
        <v>2170</v>
      </c>
    </row>
    <row r="4291" spans="1:76" x14ac:dyDescent="0.25">
      <c r="A4291" s="1">
        <v>40509</v>
      </c>
      <c r="B4291">
        <v>2210</v>
      </c>
      <c r="C4291">
        <f t="shared" ref="C4291:C4354" si="541">IF(ISNUMBER(B4291),B4291,"XX")</f>
        <v>2210</v>
      </c>
      <c r="D4291" t="s">
        <v>20</v>
      </c>
      <c r="E4291">
        <f t="shared" ref="E4291:E4354" si="542">IF(LEFT(D4291,1)="A",1,0)</f>
        <v>1</v>
      </c>
      <c r="F4291">
        <f t="shared" ref="F4291:F4354" si="543">YEAR(A4291)</f>
        <v>2010</v>
      </c>
      <c r="G4291" s="2">
        <f t="shared" ref="G4291:G4354" si="544">DATE(YEAR(A4291),MONTH(A4291),DAY(A4291))-DATE(YEAR(A4291),1,0)</f>
        <v>331</v>
      </c>
      <c r="BV4291" s="1">
        <v>40509</v>
      </c>
      <c r="BW4291">
        <f t="shared" ref="BW4291:BW4354" ca="1" si="545">OFFSET($BA$1,MATCH(DATE(YEAR(BV4291),MONTH(BV4291),DAY(BV4291))-DATE(YEAR(BV4291),1,0),$BA$2:$BA$366,0),MATCH(YEAR(BV4291),$BB$1:$BO$1,0))</f>
        <v>2210</v>
      </c>
      <c r="BX4291">
        <v>2210</v>
      </c>
    </row>
    <row r="4292" spans="1:76" x14ac:dyDescent="0.25">
      <c r="A4292" s="1">
        <v>40510</v>
      </c>
      <c r="B4292">
        <v>2240</v>
      </c>
      <c r="C4292">
        <f t="shared" si="541"/>
        <v>2240</v>
      </c>
      <c r="D4292" t="s">
        <v>20</v>
      </c>
      <c r="E4292">
        <f t="shared" si="542"/>
        <v>1</v>
      </c>
      <c r="F4292">
        <f t="shared" si="543"/>
        <v>2010</v>
      </c>
      <c r="G4292" s="2">
        <f t="shared" si="544"/>
        <v>332</v>
      </c>
      <c r="BV4292" s="1">
        <v>40510</v>
      </c>
      <c r="BW4292">
        <f t="shared" ca="1" si="545"/>
        <v>2240</v>
      </c>
      <c r="BX4292">
        <v>2240</v>
      </c>
    </row>
    <row r="4293" spans="1:76" x14ac:dyDescent="0.25">
      <c r="A4293" s="1">
        <v>40511</v>
      </c>
      <c r="B4293">
        <v>2270</v>
      </c>
      <c r="C4293">
        <f t="shared" si="541"/>
        <v>2270</v>
      </c>
      <c r="D4293" t="s">
        <v>20</v>
      </c>
      <c r="E4293">
        <f t="shared" si="542"/>
        <v>1</v>
      </c>
      <c r="F4293">
        <f t="shared" si="543"/>
        <v>2010</v>
      </c>
      <c r="G4293" s="2">
        <f t="shared" si="544"/>
        <v>333</v>
      </c>
      <c r="BV4293" s="1">
        <v>40511</v>
      </c>
      <c r="BW4293">
        <f t="shared" ca="1" si="545"/>
        <v>2270</v>
      </c>
      <c r="BX4293">
        <v>2270</v>
      </c>
    </row>
    <row r="4294" spans="1:76" x14ac:dyDescent="0.25">
      <c r="A4294" s="1">
        <v>40512</v>
      </c>
      <c r="B4294">
        <v>2300</v>
      </c>
      <c r="C4294">
        <f t="shared" si="541"/>
        <v>2300</v>
      </c>
      <c r="D4294" t="s">
        <v>20</v>
      </c>
      <c r="E4294">
        <f t="shared" si="542"/>
        <v>1</v>
      </c>
      <c r="F4294">
        <f t="shared" si="543"/>
        <v>2010</v>
      </c>
      <c r="G4294" s="2">
        <f t="shared" si="544"/>
        <v>334</v>
      </c>
      <c r="BV4294" s="1">
        <v>40512</v>
      </c>
      <c r="BW4294">
        <f t="shared" ca="1" si="545"/>
        <v>2300</v>
      </c>
      <c r="BX4294">
        <v>2300</v>
      </c>
    </row>
    <row r="4295" spans="1:76" x14ac:dyDescent="0.25">
      <c r="A4295" s="1">
        <v>40513</v>
      </c>
      <c r="B4295">
        <v>2310</v>
      </c>
      <c r="C4295">
        <f t="shared" si="541"/>
        <v>2310</v>
      </c>
      <c r="D4295" t="s">
        <v>20</v>
      </c>
      <c r="E4295">
        <f t="shared" si="542"/>
        <v>1</v>
      </c>
      <c r="F4295">
        <f t="shared" si="543"/>
        <v>2010</v>
      </c>
      <c r="G4295" s="2">
        <f t="shared" si="544"/>
        <v>335</v>
      </c>
      <c r="BV4295" s="1">
        <v>40513</v>
      </c>
      <c r="BW4295">
        <f t="shared" ca="1" si="545"/>
        <v>2310</v>
      </c>
      <c r="BX4295">
        <v>2310</v>
      </c>
    </row>
    <row r="4296" spans="1:76" x14ac:dyDescent="0.25">
      <c r="A4296" s="1">
        <v>40514</v>
      </c>
      <c r="B4296">
        <v>2270</v>
      </c>
      <c r="C4296">
        <f t="shared" si="541"/>
        <v>2270</v>
      </c>
      <c r="D4296" t="s">
        <v>20</v>
      </c>
      <c r="E4296">
        <f t="shared" si="542"/>
        <v>1</v>
      </c>
      <c r="F4296">
        <f t="shared" si="543"/>
        <v>2010</v>
      </c>
      <c r="G4296" s="2">
        <f t="shared" si="544"/>
        <v>336</v>
      </c>
      <c r="BV4296" s="1">
        <v>40514</v>
      </c>
      <c r="BW4296">
        <f t="shared" ca="1" si="545"/>
        <v>2270</v>
      </c>
      <c r="BX4296">
        <v>2270</v>
      </c>
    </row>
    <row r="4297" spans="1:76" x14ac:dyDescent="0.25">
      <c r="A4297" s="1">
        <v>40515</v>
      </c>
      <c r="B4297">
        <v>2300</v>
      </c>
      <c r="C4297">
        <f t="shared" si="541"/>
        <v>2300</v>
      </c>
      <c r="D4297" t="s">
        <v>20</v>
      </c>
      <c r="E4297">
        <f t="shared" si="542"/>
        <v>1</v>
      </c>
      <c r="F4297">
        <f t="shared" si="543"/>
        <v>2010</v>
      </c>
      <c r="G4297" s="2">
        <f t="shared" si="544"/>
        <v>337</v>
      </c>
      <c r="BV4297" s="1">
        <v>40515</v>
      </c>
      <c r="BW4297">
        <f t="shared" ca="1" si="545"/>
        <v>2300</v>
      </c>
      <c r="BX4297">
        <v>2300</v>
      </c>
    </row>
    <row r="4298" spans="1:76" x14ac:dyDescent="0.25">
      <c r="A4298" s="1">
        <v>40516</v>
      </c>
      <c r="B4298">
        <v>2330</v>
      </c>
      <c r="C4298">
        <f t="shared" si="541"/>
        <v>2330</v>
      </c>
      <c r="D4298" t="s">
        <v>20</v>
      </c>
      <c r="E4298">
        <f t="shared" si="542"/>
        <v>1</v>
      </c>
      <c r="F4298">
        <f t="shared" si="543"/>
        <v>2010</v>
      </c>
      <c r="G4298" s="2">
        <f t="shared" si="544"/>
        <v>338</v>
      </c>
      <c r="BV4298" s="1">
        <v>40516</v>
      </c>
      <c r="BW4298">
        <f t="shared" ca="1" si="545"/>
        <v>2330</v>
      </c>
      <c r="BX4298">
        <v>2330</v>
      </c>
    </row>
    <row r="4299" spans="1:76" x14ac:dyDescent="0.25">
      <c r="A4299" s="1">
        <v>40517</v>
      </c>
      <c r="B4299">
        <v>2330</v>
      </c>
      <c r="C4299">
        <f t="shared" si="541"/>
        <v>2330</v>
      </c>
      <c r="D4299" t="s">
        <v>20</v>
      </c>
      <c r="E4299">
        <f t="shared" si="542"/>
        <v>1</v>
      </c>
      <c r="F4299">
        <f t="shared" si="543"/>
        <v>2010</v>
      </c>
      <c r="G4299" s="2">
        <f t="shared" si="544"/>
        <v>339</v>
      </c>
      <c r="BV4299" s="1">
        <v>40517</v>
      </c>
      <c r="BW4299">
        <f t="shared" ca="1" si="545"/>
        <v>2330</v>
      </c>
      <c r="BX4299">
        <v>2330</v>
      </c>
    </row>
    <row r="4300" spans="1:76" x14ac:dyDescent="0.25">
      <c r="A4300" s="1">
        <v>40518</v>
      </c>
      <c r="B4300">
        <v>2320</v>
      </c>
      <c r="C4300">
        <f t="shared" si="541"/>
        <v>2320</v>
      </c>
      <c r="D4300" t="s">
        <v>20</v>
      </c>
      <c r="E4300">
        <f t="shared" si="542"/>
        <v>1</v>
      </c>
      <c r="F4300">
        <f t="shared" si="543"/>
        <v>2010</v>
      </c>
      <c r="G4300" s="2">
        <f t="shared" si="544"/>
        <v>340</v>
      </c>
      <c r="BV4300" s="1">
        <v>40518</v>
      </c>
      <c r="BW4300">
        <f t="shared" ca="1" si="545"/>
        <v>2320</v>
      </c>
      <c r="BX4300">
        <v>2320</v>
      </c>
    </row>
    <row r="4301" spans="1:76" x14ac:dyDescent="0.25">
      <c r="A4301" s="1">
        <v>40519</v>
      </c>
      <c r="B4301">
        <v>2340</v>
      </c>
      <c r="C4301">
        <f t="shared" si="541"/>
        <v>2340</v>
      </c>
      <c r="D4301" t="s">
        <v>20</v>
      </c>
      <c r="E4301">
        <f t="shared" si="542"/>
        <v>1</v>
      </c>
      <c r="F4301">
        <f t="shared" si="543"/>
        <v>2010</v>
      </c>
      <c r="G4301" s="2">
        <f t="shared" si="544"/>
        <v>341</v>
      </c>
      <c r="BV4301" s="1">
        <v>40519</v>
      </c>
      <c r="BW4301">
        <f t="shared" ca="1" si="545"/>
        <v>2340</v>
      </c>
      <c r="BX4301">
        <v>2340</v>
      </c>
    </row>
    <row r="4302" spans="1:76" x14ac:dyDescent="0.25">
      <c r="A4302" s="1">
        <v>40520</v>
      </c>
      <c r="B4302">
        <v>2360</v>
      </c>
      <c r="C4302">
        <f t="shared" si="541"/>
        <v>2360</v>
      </c>
      <c r="D4302" t="s">
        <v>20</v>
      </c>
      <c r="E4302">
        <f t="shared" si="542"/>
        <v>1</v>
      </c>
      <c r="F4302">
        <f t="shared" si="543"/>
        <v>2010</v>
      </c>
      <c r="G4302" s="2">
        <f t="shared" si="544"/>
        <v>342</v>
      </c>
      <c r="BV4302" s="1">
        <v>40520</v>
      </c>
      <c r="BW4302">
        <f t="shared" ca="1" si="545"/>
        <v>2360</v>
      </c>
      <c r="BX4302">
        <v>2360</v>
      </c>
    </row>
    <row r="4303" spans="1:76" x14ac:dyDescent="0.25">
      <c r="A4303" s="1">
        <v>40521</v>
      </c>
      <c r="B4303">
        <v>2380</v>
      </c>
      <c r="C4303">
        <f t="shared" si="541"/>
        <v>2380</v>
      </c>
      <c r="D4303" t="s">
        <v>20</v>
      </c>
      <c r="E4303">
        <f t="shared" si="542"/>
        <v>1</v>
      </c>
      <c r="F4303">
        <f t="shared" si="543"/>
        <v>2010</v>
      </c>
      <c r="G4303" s="2">
        <f t="shared" si="544"/>
        <v>343</v>
      </c>
      <c r="BV4303" s="1">
        <v>40521</v>
      </c>
      <c r="BW4303">
        <f t="shared" ca="1" si="545"/>
        <v>2380</v>
      </c>
      <c r="BX4303">
        <v>2380</v>
      </c>
    </row>
    <row r="4304" spans="1:76" x14ac:dyDescent="0.25">
      <c r="A4304" s="1">
        <v>40522</v>
      </c>
      <c r="B4304">
        <v>2390</v>
      </c>
      <c r="C4304">
        <f t="shared" si="541"/>
        <v>2390</v>
      </c>
      <c r="D4304" t="s">
        <v>20</v>
      </c>
      <c r="E4304">
        <f t="shared" si="542"/>
        <v>1</v>
      </c>
      <c r="F4304">
        <f t="shared" si="543"/>
        <v>2010</v>
      </c>
      <c r="G4304" s="2">
        <f t="shared" si="544"/>
        <v>344</v>
      </c>
      <c r="BV4304" s="1">
        <v>40522</v>
      </c>
      <c r="BW4304">
        <f t="shared" ca="1" si="545"/>
        <v>2390</v>
      </c>
      <c r="BX4304">
        <v>2390</v>
      </c>
    </row>
    <row r="4305" spans="1:76" x14ac:dyDescent="0.25">
      <c r="A4305" s="1">
        <v>40523</v>
      </c>
      <c r="B4305">
        <v>2390</v>
      </c>
      <c r="C4305">
        <f t="shared" si="541"/>
        <v>2390</v>
      </c>
      <c r="D4305" t="s">
        <v>20</v>
      </c>
      <c r="E4305">
        <f t="shared" si="542"/>
        <v>1</v>
      </c>
      <c r="F4305">
        <f t="shared" si="543"/>
        <v>2010</v>
      </c>
      <c r="G4305" s="2">
        <f t="shared" si="544"/>
        <v>345</v>
      </c>
      <c r="BV4305" s="1">
        <v>40523</v>
      </c>
      <c r="BW4305">
        <f t="shared" ca="1" si="545"/>
        <v>2390</v>
      </c>
      <c r="BX4305">
        <v>2390</v>
      </c>
    </row>
    <row r="4306" spans="1:76" x14ac:dyDescent="0.25">
      <c r="A4306" s="1">
        <v>40524</v>
      </c>
      <c r="B4306">
        <v>2370</v>
      </c>
      <c r="C4306">
        <f t="shared" si="541"/>
        <v>2370</v>
      </c>
      <c r="D4306" t="s">
        <v>20</v>
      </c>
      <c r="E4306">
        <f t="shared" si="542"/>
        <v>1</v>
      </c>
      <c r="F4306">
        <f t="shared" si="543"/>
        <v>2010</v>
      </c>
      <c r="G4306" s="2">
        <f t="shared" si="544"/>
        <v>346</v>
      </c>
      <c r="BV4306" s="1">
        <v>40524</v>
      </c>
      <c r="BW4306">
        <f t="shared" ca="1" si="545"/>
        <v>2370</v>
      </c>
      <c r="BX4306">
        <v>2370</v>
      </c>
    </row>
    <row r="4307" spans="1:76" x14ac:dyDescent="0.25">
      <c r="A4307" s="1">
        <v>40525</v>
      </c>
      <c r="B4307">
        <v>2350</v>
      </c>
      <c r="C4307">
        <f t="shared" si="541"/>
        <v>2350</v>
      </c>
      <c r="D4307" t="s">
        <v>20</v>
      </c>
      <c r="E4307">
        <f t="shared" si="542"/>
        <v>1</v>
      </c>
      <c r="F4307">
        <f t="shared" si="543"/>
        <v>2010</v>
      </c>
      <c r="G4307" s="2">
        <f t="shared" si="544"/>
        <v>347</v>
      </c>
      <c r="BV4307" s="1">
        <v>40525</v>
      </c>
      <c r="BW4307">
        <f t="shared" ca="1" si="545"/>
        <v>2350</v>
      </c>
      <c r="BX4307">
        <v>2350</v>
      </c>
    </row>
    <row r="4308" spans="1:76" x14ac:dyDescent="0.25">
      <c r="A4308" s="1">
        <v>40526</v>
      </c>
      <c r="B4308">
        <v>2290</v>
      </c>
      <c r="C4308">
        <f t="shared" si="541"/>
        <v>2290</v>
      </c>
      <c r="D4308" t="s">
        <v>20</v>
      </c>
      <c r="E4308">
        <f t="shared" si="542"/>
        <v>1</v>
      </c>
      <c r="F4308">
        <f t="shared" si="543"/>
        <v>2010</v>
      </c>
      <c r="G4308" s="2">
        <f t="shared" si="544"/>
        <v>348</v>
      </c>
      <c r="BV4308" s="1">
        <v>40526</v>
      </c>
      <c r="BW4308">
        <f t="shared" ca="1" si="545"/>
        <v>2290</v>
      </c>
      <c r="BX4308">
        <v>2290</v>
      </c>
    </row>
    <row r="4309" spans="1:76" x14ac:dyDescent="0.25">
      <c r="A4309" s="1">
        <v>40527</v>
      </c>
      <c r="B4309">
        <v>2270</v>
      </c>
      <c r="C4309">
        <f t="shared" si="541"/>
        <v>2270</v>
      </c>
      <c r="D4309" t="s">
        <v>20</v>
      </c>
      <c r="E4309">
        <f t="shared" si="542"/>
        <v>1</v>
      </c>
      <c r="F4309">
        <f t="shared" si="543"/>
        <v>2010</v>
      </c>
      <c r="G4309" s="2">
        <f t="shared" si="544"/>
        <v>349</v>
      </c>
      <c r="BV4309" s="1">
        <v>40527</v>
      </c>
      <c r="BW4309">
        <f t="shared" ca="1" si="545"/>
        <v>2270</v>
      </c>
      <c r="BX4309">
        <v>2270</v>
      </c>
    </row>
    <row r="4310" spans="1:76" x14ac:dyDescent="0.25">
      <c r="A4310" s="1">
        <v>40528</v>
      </c>
      <c r="B4310">
        <v>2280</v>
      </c>
      <c r="C4310">
        <f t="shared" si="541"/>
        <v>2280</v>
      </c>
      <c r="D4310" t="s">
        <v>20</v>
      </c>
      <c r="E4310">
        <f t="shared" si="542"/>
        <v>1</v>
      </c>
      <c r="F4310">
        <f t="shared" si="543"/>
        <v>2010</v>
      </c>
      <c r="G4310" s="2">
        <f t="shared" si="544"/>
        <v>350</v>
      </c>
      <c r="BV4310" s="1">
        <v>40528</v>
      </c>
      <c r="BW4310">
        <f t="shared" ca="1" si="545"/>
        <v>2280</v>
      </c>
      <c r="BX4310">
        <v>2280</v>
      </c>
    </row>
    <row r="4311" spans="1:76" x14ac:dyDescent="0.25">
      <c r="A4311" s="1">
        <v>40529</v>
      </c>
      <c r="B4311">
        <v>2260</v>
      </c>
      <c r="C4311">
        <f t="shared" si="541"/>
        <v>2260</v>
      </c>
      <c r="D4311" t="s">
        <v>20</v>
      </c>
      <c r="E4311">
        <f t="shared" si="542"/>
        <v>1</v>
      </c>
      <c r="F4311">
        <f t="shared" si="543"/>
        <v>2010</v>
      </c>
      <c r="G4311" s="2">
        <f t="shared" si="544"/>
        <v>351</v>
      </c>
      <c r="BV4311" s="1">
        <v>40529</v>
      </c>
      <c r="BW4311">
        <f t="shared" ca="1" si="545"/>
        <v>2260</v>
      </c>
      <c r="BX4311">
        <v>2260</v>
      </c>
    </row>
    <row r="4312" spans="1:76" x14ac:dyDescent="0.25">
      <c r="A4312" s="1">
        <v>40530</v>
      </c>
      <c r="B4312">
        <v>2240</v>
      </c>
      <c r="C4312">
        <f t="shared" si="541"/>
        <v>2240</v>
      </c>
      <c r="D4312" t="s">
        <v>20</v>
      </c>
      <c r="E4312">
        <f t="shared" si="542"/>
        <v>1</v>
      </c>
      <c r="F4312">
        <f t="shared" si="543"/>
        <v>2010</v>
      </c>
      <c r="G4312" s="2">
        <f t="shared" si="544"/>
        <v>352</v>
      </c>
      <c r="BV4312" s="1">
        <v>40530</v>
      </c>
      <c r="BW4312">
        <f t="shared" ca="1" si="545"/>
        <v>2240</v>
      </c>
      <c r="BX4312">
        <v>2240</v>
      </c>
    </row>
    <row r="4313" spans="1:76" x14ac:dyDescent="0.25">
      <c r="A4313" s="1">
        <v>40531</v>
      </c>
      <c r="B4313">
        <v>2240</v>
      </c>
      <c r="C4313">
        <f t="shared" si="541"/>
        <v>2240</v>
      </c>
      <c r="D4313" t="s">
        <v>20</v>
      </c>
      <c r="E4313">
        <f t="shared" si="542"/>
        <v>1</v>
      </c>
      <c r="F4313">
        <f t="shared" si="543"/>
        <v>2010</v>
      </c>
      <c r="G4313" s="2">
        <f t="shared" si="544"/>
        <v>353</v>
      </c>
      <c r="BV4313" s="1">
        <v>40531</v>
      </c>
      <c r="BW4313">
        <f t="shared" ca="1" si="545"/>
        <v>2240</v>
      </c>
      <c r="BX4313">
        <v>2240</v>
      </c>
    </row>
    <row r="4314" spans="1:76" x14ac:dyDescent="0.25">
      <c r="A4314" s="1">
        <v>40532</v>
      </c>
      <c r="B4314">
        <v>2230</v>
      </c>
      <c r="C4314">
        <f t="shared" si="541"/>
        <v>2230</v>
      </c>
      <c r="D4314" t="s">
        <v>20</v>
      </c>
      <c r="E4314">
        <f t="shared" si="542"/>
        <v>1</v>
      </c>
      <c r="F4314">
        <f t="shared" si="543"/>
        <v>2010</v>
      </c>
      <c r="G4314" s="2">
        <f t="shared" si="544"/>
        <v>354</v>
      </c>
      <c r="BV4314" s="1">
        <v>40532</v>
      </c>
      <c r="BW4314">
        <f t="shared" ca="1" si="545"/>
        <v>2230</v>
      </c>
      <c r="BX4314">
        <v>2230</v>
      </c>
    </row>
    <row r="4315" spans="1:76" x14ac:dyDescent="0.25">
      <c r="A4315" s="1">
        <v>40533</v>
      </c>
      <c r="B4315">
        <v>2230</v>
      </c>
      <c r="C4315">
        <f t="shared" si="541"/>
        <v>2230</v>
      </c>
      <c r="D4315" t="s">
        <v>20</v>
      </c>
      <c r="E4315">
        <f t="shared" si="542"/>
        <v>1</v>
      </c>
      <c r="F4315">
        <f t="shared" si="543"/>
        <v>2010</v>
      </c>
      <c r="G4315" s="2">
        <f t="shared" si="544"/>
        <v>355</v>
      </c>
      <c r="BV4315" s="1">
        <v>40533</v>
      </c>
      <c r="BW4315">
        <f t="shared" ca="1" si="545"/>
        <v>2230</v>
      </c>
      <c r="BX4315">
        <v>2230</v>
      </c>
    </row>
    <row r="4316" spans="1:76" x14ac:dyDescent="0.25">
      <c r="A4316" s="1">
        <v>40534</v>
      </c>
      <c r="B4316">
        <v>2230</v>
      </c>
      <c r="C4316">
        <f t="shared" si="541"/>
        <v>2230</v>
      </c>
      <c r="D4316" t="s">
        <v>20</v>
      </c>
      <c r="E4316">
        <f t="shared" si="542"/>
        <v>1</v>
      </c>
      <c r="F4316">
        <f t="shared" si="543"/>
        <v>2010</v>
      </c>
      <c r="G4316" s="2">
        <f t="shared" si="544"/>
        <v>356</v>
      </c>
      <c r="BV4316" s="1">
        <v>40534</v>
      </c>
      <c r="BW4316">
        <f t="shared" ca="1" si="545"/>
        <v>2230</v>
      </c>
      <c r="BX4316">
        <v>2230</v>
      </c>
    </row>
    <row r="4317" spans="1:76" x14ac:dyDescent="0.25">
      <c r="A4317" s="1">
        <v>40535</v>
      </c>
      <c r="B4317">
        <v>2240</v>
      </c>
      <c r="C4317">
        <f t="shared" si="541"/>
        <v>2240</v>
      </c>
      <c r="D4317" t="s">
        <v>20</v>
      </c>
      <c r="E4317">
        <f t="shared" si="542"/>
        <v>1</v>
      </c>
      <c r="F4317">
        <f t="shared" si="543"/>
        <v>2010</v>
      </c>
      <c r="G4317" s="2">
        <f t="shared" si="544"/>
        <v>357</v>
      </c>
      <c r="BV4317" s="1">
        <v>40535</v>
      </c>
      <c r="BW4317">
        <f t="shared" ca="1" si="545"/>
        <v>2240</v>
      </c>
      <c r="BX4317">
        <v>2240</v>
      </c>
    </row>
    <row r="4318" spans="1:76" x14ac:dyDescent="0.25">
      <c r="A4318" s="1">
        <v>40536</v>
      </c>
      <c r="B4318">
        <v>2270</v>
      </c>
      <c r="C4318">
        <f t="shared" si="541"/>
        <v>2270</v>
      </c>
      <c r="D4318" t="s">
        <v>20</v>
      </c>
      <c r="E4318">
        <f t="shared" si="542"/>
        <v>1</v>
      </c>
      <c r="F4318">
        <f t="shared" si="543"/>
        <v>2010</v>
      </c>
      <c r="G4318" s="2">
        <f t="shared" si="544"/>
        <v>358</v>
      </c>
      <c r="BV4318" s="1">
        <v>40536</v>
      </c>
      <c r="BW4318">
        <f t="shared" ca="1" si="545"/>
        <v>2270</v>
      </c>
      <c r="BX4318">
        <v>2270</v>
      </c>
    </row>
    <row r="4319" spans="1:76" x14ac:dyDescent="0.25">
      <c r="A4319" s="1">
        <v>40537</v>
      </c>
      <c r="B4319">
        <v>2260</v>
      </c>
      <c r="C4319">
        <f t="shared" si="541"/>
        <v>2260</v>
      </c>
      <c r="D4319" t="s">
        <v>20</v>
      </c>
      <c r="E4319">
        <f t="shared" si="542"/>
        <v>1</v>
      </c>
      <c r="F4319">
        <f t="shared" si="543"/>
        <v>2010</v>
      </c>
      <c r="G4319" s="2">
        <f t="shared" si="544"/>
        <v>359</v>
      </c>
      <c r="BV4319" s="1">
        <v>40537</v>
      </c>
      <c r="BW4319">
        <f t="shared" ca="1" si="545"/>
        <v>2260</v>
      </c>
      <c r="BX4319">
        <v>2260</v>
      </c>
    </row>
    <row r="4320" spans="1:76" x14ac:dyDescent="0.25">
      <c r="A4320" s="1">
        <v>40538</v>
      </c>
      <c r="B4320">
        <v>2260</v>
      </c>
      <c r="C4320">
        <f t="shared" si="541"/>
        <v>2260</v>
      </c>
      <c r="D4320" t="s">
        <v>20</v>
      </c>
      <c r="E4320">
        <f t="shared" si="542"/>
        <v>1</v>
      </c>
      <c r="F4320">
        <f t="shared" si="543"/>
        <v>2010</v>
      </c>
      <c r="G4320" s="2">
        <f t="shared" si="544"/>
        <v>360</v>
      </c>
      <c r="BV4320" s="1">
        <v>40538</v>
      </c>
      <c r="BW4320">
        <f t="shared" ca="1" si="545"/>
        <v>2260</v>
      </c>
      <c r="BX4320">
        <v>2260</v>
      </c>
    </row>
    <row r="4321" spans="1:76" x14ac:dyDescent="0.25">
      <c r="A4321" s="1">
        <v>40539</v>
      </c>
      <c r="B4321">
        <v>2270</v>
      </c>
      <c r="C4321">
        <f t="shared" si="541"/>
        <v>2270</v>
      </c>
      <c r="D4321" t="s">
        <v>20</v>
      </c>
      <c r="E4321">
        <f t="shared" si="542"/>
        <v>1</v>
      </c>
      <c r="F4321">
        <f t="shared" si="543"/>
        <v>2010</v>
      </c>
      <c r="G4321" s="2">
        <f t="shared" si="544"/>
        <v>361</v>
      </c>
      <c r="BV4321" s="1">
        <v>40539</v>
      </c>
      <c r="BW4321">
        <f t="shared" ca="1" si="545"/>
        <v>2270</v>
      </c>
      <c r="BX4321">
        <v>2270</v>
      </c>
    </row>
    <row r="4322" spans="1:76" x14ac:dyDescent="0.25">
      <c r="A4322" s="1">
        <v>40540</v>
      </c>
      <c r="B4322">
        <v>2250</v>
      </c>
      <c r="C4322">
        <f t="shared" si="541"/>
        <v>2250</v>
      </c>
      <c r="D4322" t="s">
        <v>20</v>
      </c>
      <c r="E4322">
        <f t="shared" si="542"/>
        <v>1</v>
      </c>
      <c r="F4322">
        <f t="shared" si="543"/>
        <v>2010</v>
      </c>
      <c r="G4322" s="2">
        <f t="shared" si="544"/>
        <v>362</v>
      </c>
      <c r="BV4322" s="1">
        <v>40540</v>
      </c>
      <c r="BW4322">
        <f t="shared" ca="1" si="545"/>
        <v>2250</v>
      </c>
      <c r="BX4322">
        <v>2250</v>
      </c>
    </row>
    <row r="4323" spans="1:76" x14ac:dyDescent="0.25">
      <c r="A4323" s="1">
        <v>40541</v>
      </c>
      <c r="B4323">
        <v>2210</v>
      </c>
      <c r="C4323">
        <f t="shared" si="541"/>
        <v>2210</v>
      </c>
      <c r="D4323" t="s">
        <v>20</v>
      </c>
      <c r="E4323">
        <f t="shared" si="542"/>
        <v>1</v>
      </c>
      <c r="F4323">
        <f t="shared" si="543"/>
        <v>2010</v>
      </c>
      <c r="G4323" s="2">
        <f t="shared" si="544"/>
        <v>363</v>
      </c>
      <c r="BV4323" s="1">
        <v>40541</v>
      </c>
      <c r="BW4323">
        <f t="shared" ca="1" si="545"/>
        <v>2210</v>
      </c>
      <c r="BX4323">
        <v>2210</v>
      </c>
    </row>
    <row r="4324" spans="1:76" x14ac:dyDescent="0.25">
      <c r="A4324" s="1">
        <v>40542</v>
      </c>
      <c r="B4324">
        <v>2240</v>
      </c>
      <c r="C4324">
        <f t="shared" si="541"/>
        <v>2240</v>
      </c>
      <c r="D4324" t="s">
        <v>20</v>
      </c>
      <c r="E4324">
        <f t="shared" si="542"/>
        <v>1</v>
      </c>
      <c r="F4324">
        <f t="shared" si="543"/>
        <v>2010</v>
      </c>
      <c r="G4324" s="2">
        <f t="shared" si="544"/>
        <v>364</v>
      </c>
      <c r="BV4324" s="1">
        <v>40542</v>
      </c>
      <c r="BW4324">
        <f t="shared" ca="1" si="545"/>
        <v>2240</v>
      </c>
      <c r="BX4324">
        <v>2240</v>
      </c>
    </row>
    <row r="4325" spans="1:76" x14ac:dyDescent="0.25">
      <c r="A4325" s="1">
        <v>40543</v>
      </c>
      <c r="B4325">
        <v>2180</v>
      </c>
      <c r="C4325">
        <f t="shared" si="541"/>
        <v>2180</v>
      </c>
      <c r="D4325" t="s">
        <v>20</v>
      </c>
      <c r="E4325">
        <f t="shared" si="542"/>
        <v>1</v>
      </c>
      <c r="F4325">
        <f t="shared" si="543"/>
        <v>2010</v>
      </c>
      <c r="G4325" s="2">
        <f t="shared" si="544"/>
        <v>365</v>
      </c>
      <c r="BV4325" s="1">
        <v>40543</v>
      </c>
      <c r="BW4325">
        <f t="shared" ca="1" si="545"/>
        <v>2180</v>
      </c>
      <c r="BX4325">
        <v>2180</v>
      </c>
    </row>
    <row r="4326" spans="1:76" x14ac:dyDescent="0.25">
      <c r="A4326" s="1">
        <v>40544</v>
      </c>
      <c r="B4326">
        <v>2390</v>
      </c>
      <c r="C4326">
        <f t="shared" si="541"/>
        <v>2390</v>
      </c>
      <c r="D4326" t="s">
        <v>20</v>
      </c>
      <c r="E4326">
        <f t="shared" si="542"/>
        <v>1</v>
      </c>
      <c r="F4326">
        <f t="shared" si="543"/>
        <v>2011</v>
      </c>
      <c r="G4326" s="2">
        <f t="shared" si="544"/>
        <v>1</v>
      </c>
      <c r="BV4326" s="1">
        <v>40544</v>
      </c>
      <c r="BW4326">
        <f t="shared" ca="1" si="545"/>
        <v>2390</v>
      </c>
      <c r="BX4326">
        <v>2390</v>
      </c>
    </row>
    <row r="4327" spans="1:76" x14ac:dyDescent="0.25">
      <c r="A4327" s="1">
        <v>40545</v>
      </c>
      <c r="B4327">
        <v>2520</v>
      </c>
      <c r="C4327">
        <f t="shared" si="541"/>
        <v>2520</v>
      </c>
      <c r="D4327" t="s">
        <v>20</v>
      </c>
      <c r="E4327">
        <f t="shared" si="542"/>
        <v>1</v>
      </c>
      <c r="F4327">
        <f t="shared" si="543"/>
        <v>2011</v>
      </c>
      <c r="G4327" s="2">
        <f t="shared" si="544"/>
        <v>2</v>
      </c>
      <c r="BV4327" s="1">
        <v>40545</v>
      </c>
      <c r="BW4327">
        <f t="shared" ca="1" si="545"/>
        <v>2520</v>
      </c>
      <c r="BX4327">
        <v>2520</v>
      </c>
    </row>
    <row r="4328" spans="1:76" x14ac:dyDescent="0.25">
      <c r="A4328" s="1">
        <v>40546</v>
      </c>
      <c r="C4328" t="str">
        <f t="shared" si="541"/>
        <v>XX</v>
      </c>
      <c r="E4328">
        <f t="shared" si="542"/>
        <v>0</v>
      </c>
      <c r="F4328">
        <f t="shared" si="543"/>
        <v>2011</v>
      </c>
      <c r="G4328" s="2">
        <f t="shared" si="544"/>
        <v>3</v>
      </c>
      <c r="BV4328" s="1">
        <v>40546</v>
      </c>
      <c r="BW4328" t="str">
        <f t="shared" ca="1" si="545"/>
        <v>XX</v>
      </c>
      <c r="BX4328" t="s">
        <v>2</v>
      </c>
    </row>
    <row r="4329" spans="1:76" x14ac:dyDescent="0.25">
      <c r="A4329" s="1">
        <v>40547</v>
      </c>
      <c r="C4329" t="str">
        <f t="shared" si="541"/>
        <v>XX</v>
      </c>
      <c r="E4329">
        <f t="shared" si="542"/>
        <v>0</v>
      </c>
      <c r="F4329">
        <f t="shared" si="543"/>
        <v>2011</v>
      </c>
      <c r="G4329" s="2">
        <f t="shared" si="544"/>
        <v>4</v>
      </c>
      <c r="BV4329" s="1">
        <v>40547</v>
      </c>
      <c r="BW4329" t="str">
        <f t="shared" ca="1" si="545"/>
        <v>XX</v>
      </c>
      <c r="BX4329" t="s">
        <v>2</v>
      </c>
    </row>
    <row r="4330" spans="1:76" x14ac:dyDescent="0.25">
      <c r="A4330" s="1">
        <v>40548</v>
      </c>
      <c r="B4330">
        <v>2370</v>
      </c>
      <c r="C4330">
        <f t="shared" si="541"/>
        <v>2370</v>
      </c>
      <c r="D4330" t="s">
        <v>20</v>
      </c>
      <c r="E4330">
        <f t="shared" si="542"/>
        <v>1</v>
      </c>
      <c r="F4330">
        <f t="shared" si="543"/>
        <v>2011</v>
      </c>
      <c r="G4330" s="2">
        <f t="shared" si="544"/>
        <v>5</v>
      </c>
      <c r="BV4330" s="1">
        <v>40548</v>
      </c>
      <c r="BW4330">
        <f t="shared" ca="1" si="545"/>
        <v>2370</v>
      </c>
      <c r="BX4330">
        <v>2370</v>
      </c>
    </row>
    <row r="4331" spans="1:76" x14ac:dyDescent="0.25">
      <c r="A4331" s="1">
        <v>40549</v>
      </c>
      <c r="B4331">
        <v>2330</v>
      </c>
      <c r="C4331">
        <f t="shared" si="541"/>
        <v>2330</v>
      </c>
      <c r="D4331" t="s">
        <v>20</v>
      </c>
      <c r="E4331">
        <f t="shared" si="542"/>
        <v>1</v>
      </c>
      <c r="F4331">
        <f t="shared" si="543"/>
        <v>2011</v>
      </c>
      <c r="G4331" s="2">
        <f t="shared" si="544"/>
        <v>6</v>
      </c>
      <c r="BV4331" s="1">
        <v>40549</v>
      </c>
      <c r="BW4331">
        <f t="shared" ca="1" si="545"/>
        <v>2330</v>
      </c>
      <c r="BX4331">
        <v>2330</v>
      </c>
    </row>
    <row r="4332" spans="1:76" x14ac:dyDescent="0.25">
      <c r="A4332" s="1">
        <v>40550</v>
      </c>
      <c r="B4332">
        <v>2260</v>
      </c>
      <c r="C4332">
        <f t="shared" si="541"/>
        <v>2260</v>
      </c>
      <c r="D4332" t="s">
        <v>20</v>
      </c>
      <c r="E4332">
        <f t="shared" si="542"/>
        <v>1</v>
      </c>
      <c r="F4332">
        <f t="shared" si="543"/>
        <v>2011</v>
      </c>
      <c r="G4332" s="2">
        <f t="shared" si="544"/>
        <v>7</v>
      </c>
      <c r="BV4332" s="1">
        <v>40550</v>
      </c>
      <c r="BW4332">
        <f t="shared" ca="1" si="545"/>
        <v>2260</v>
      </c>
      <c r="BX4332">
        <v>2260</v>
      </c>
    </row>
    <row r="4333" spans="1:76" x14ac:dyDescent="0.25">
      <c r="A4333" s="1">
        <v>40551</v>
      </c>
      <c r="B4333">
        <v>2220</v>
      </c>
      <c r="C4333">
        <f t="shared" si="541"/>
        <v>2220</v>
      </c>
      <c r="D4333" t="s">
        <v>20</v>
      </c>
      <c r="E4333">
        <f t="shared" si="542"/>
        <v>1</v>
      </c>
      <c r="F4333">
        <f t="shared" si="543"/>
        <v>2011</v>
      </c>
      <c r="G4333" s="2">
        <f t="shared" si="544"/>
        <v>8</v>
      </c>
      <c r="BV4333" s="1">
        <v>40551</v>
      </c>
      <c r="BW4333">
        <f t="shared" ca="1" si="545"/>
        <v>2220</v>
      </c>
      <c r="BX4333">
        <v>2220</v>
      </c>
    </row>
    <row r="4334" spans="1:76" x14ac:dyDescent="0.25">
      <c r="A4334" s="1">
        <v>40552</v>
      </c>
      <c r="B4334">
        <v>2250</v>
      </c>
      <c r="C4334">
        <f t="shared" si="541"/>
        <v>2250</v>
      </c>
      <c r="D4334" t="s">
        <v>20</v>
      </c>
      <c r="E4334">
        <f t="shared" si="542"/>
        <v>1</v>
      </c>
      <c r="F4334">
        <f t="shared" si="543"/>
        <v>2011</v>
      </c>
      <c r="G4334" s="2">
        <f t="shared" si="544"/>
        <v>9</v>
      </c>
      <c r="BV4334" s="1">
        <v>40552</v>
      </c>
      <c r="BW4334">
        <f t="shared" ca="1" si="545"/>
        <v>2250</v>
      </c>
      <c r="BX4334">
        <v>2250</v>
      </c>
    </row>
    <row r="4335" spans="1:76" x14ac:dyDescent="0.25">
      <c r="A4335" s="1">
        <v>40553</v>
      </c>
      <c r="B4335">
        <v>2290</v>
      </c>
      <c r="C4335">
        <f t="shared" si="541"/>
        <v>2290</v>
      </c>
      <c r="D4335" t="s">
        <v>20</v>
      </c>
      <c r="E4335">
        <f t="shared" si="542"/>
        <v>1</v>
      </c>
      <c r="F4335">
        <f t="shared" si="543"/>
        <v>2011</v>
      </c>
      <c r="G4335" s="2">
        <f t="shared" si="544"/>
        <v>10</v>
      </c>
      <c r="BV4335" s="1">
        <v>40553</v>
      </c>
      <c r="BW4335">
        <f t="shared" ca="1" si="545"/>
        <v>2290</v>
      </c>
      <c r="BX4335">
        <v>2290</v>
      </c>
    </row>
    <row r="4336" spans="1:76" x14ac:dyDescent="0.25">
      <c r="A4336" s="1">
        <v>40554</v>
      </c>
      <c r="B4336">
        <v>2460</v>
      </c>
      <c r="C4336">
        <f t="shared" si="541"/>
        <v>2460</v>
      </c>
      <c r="D4336" t="s">
        <v>20</v>
      </c>
      <c r="E4336">
        <f t="shared" si="542"/>
        <v>1</v>
      </c>
      <c r="F4336">
        <f t="shared" si="543"/>
        <v>2011</v>
      </c>
      <c r="G4336" s="2">
        <f t="shared" si="544"/>
        <v>11</v>
      </c>
      <c r="BV4336" s="1">
        <v>40554</v>
      </c>
      <c r="BW4336">
        <f t="shared" ca="1" si="545"/>
        <v>2460</v>
      </c>
      <c r="BX4336">
        <v>2460</v>
      </c>
    </row>
    <row r="4337" spans="1:76" x14ac:dyDescent="0.25">
      <c r="A4337" s="1">
        <v>40555</v>
      </c>
      <c r="B4337">
        <v>2400</v>
      </c>
      <c r="C4337">
        <f t="shared" si="541"/>
        <v>2400</v>
      </c>
      <c r="D4337" t="s">
        <v>20</v>
      </c>
      <c r="E4337">
        <f t="shared" si="542"/>
        <v>1</v>
      </c>
      <c r="F4337">
        <f t="shared" si="543"/>
        <v>2011</v>
      </c>
      <c r="G4337" s="2">
        <f t="shared" si="544"/>
        <v>12</v>
      </c>
      <c r="BV4337" s="1">
        <v>40555</v>
      </c>
      <c r="BW4337">
        <f t="shared" ca="1" si="545"/>
        <v>2400</v>
      </c>
      <c r="BX4337">
        <v>2400</v>
      </c>
    </row>
    <row r="4338" spans="1:76" x14ac:dyDescent="0.25">
      <c r="A4338" s="1">
        <v>40556</v>
      </c>
      <c r="B4338">
        <v>2400</v>
      </c>
      <c r="C4338">
        <f t="shared" si="541"/>
        <v>2400</v>
      </c>
      <c r="D4338" t="s">
        <v>20</v>
      </c>
      <c r="E4338">
        <f t="shared" si="542"/>
        <v>1</v>
      </c>
      <c r="F4338">
        <f t="shared" si="543"/>
        <v>2011</v>
      </c>
      <c r="G4338" s="2">
        <f t="shared" si="544"/>
        <v>13</v>
      </c>
      <c r="BV4338" s="1">
        <v>40556</v>
      </c>
      <c r="BW4338">
        <f t="shared" ca="1" si="545"/>
        <v>2400</v>
      </c>
      <c r="BX4338">
        <v>2400</v>
      </c>
    </row>
    <row r="4339" spans="1:76" x14ac:dyDescent="0.25">
      <c r="A4339" s="1">
        <v>40557</v>
      </c>
      <c r="B4339">
        <v>2300</v>
      </c>
      <c r="C4339">
        <f t="shared" si="541"/>
        <v>2300</v>
      </c>
      <c r="D4339" t="s">
        <v>20</v>
      </c>
      <c r="E4339">
        <f t="shared" si="542"/>
        <v>1</v>
      </c>
      <c r="F4339">
        <f t="shared" si="543"/>
        <v>2011</v>
      </c>
      <c r="G4339" s="2">
        <f t="shared" si="544"/>
        <v>14</v>
      </c>
      <c r="BV4339" s="1">
        <v>40557</v>
      </c>
      <c r="BW4339">
        <f t="shared" ca="1" si="545"/>
        <v>2300</v>
      </c>
      <c r="BX4339">
        <v>2300</v>
      </c>
    </row>
    <row r="4340" spans="1:76" x14ac:dyDescent="0.25">
      <c r="A4340" s="1">
        <v>40558</v>
      </c>
      <c r="B4340">
        <v>2190</v>
      </c>
      <c r="C4340">
        <f t="shared" si="541"/>
        <v>2190</v>
      </c>
      <c r="D4340" t="s">
        <v>20</v>
      </c>
      <c r="E4340">
        <f t="shared" si="542"/>
        <v>1</v>
      </c>
      <c r="F4340">
        <f t="shared" si="543"/>
        <v>2011</v>
      </c>
      <c r="G4340" s="2">
        <f t="shared" si="544"/>
        <v>15</v>
      </c>
      <c r="BV4340" s="1">
        <v>40558</v>
      </c>
      <c r="BW4340">
        <f t="shared" ca="1" si="545"/>
        <v>2190</v>
      </c>
      <c r="BX4340">
        <v>2190</v>
      </c>
    </row>
    <row r="4341" spans="1:76" x14ac:dyDescent="0.25">
      <c r="A4341" s="1">
        <v>40559</v>
      </c>
      <c r="B4341">
        <v>2220</v>
      </c>
      <c r="C4341">
        <f t="shared" si="541"/>
        <v>2220</v>
      </c>
      <c r="D4341" t="s">
        <v>20</v>
      </c>
      <c r="E4341">
        <f t="shared" si="542"/>
        <v>1</v>
      </c>
      <c r="F4341">
        <f t="shared" si="543"/>
        <v>2011</v>
      </c>
      <c r="G4341" s="2">
        <f t="shared" si="544"/>
        <v>16</v>
      </c>
      <c r="BV4341" s="1">
        <v>40559</v>
      </c>
      <c r="BW4341">
        <f t="shared" ca="1" si="545"/>
        <v>2220</v>
      </c>
      <c r="BX4341">
        <v>2220</v>
      </c>
    </row>
    <row r="4342" spans="1:76" x14ac:dyDescent="0.25">
      <c r="A4342" s="1">
        <v>40560</v>
      </c>
      <c r="B4342">
        <v>2260</v>
      </c>
      <c r="C4342">
        <f t="shared" si="541"/>
        <v>2260</v>
      </c>
      <c r="D4342" t="s">
        <v>20</v>
      </c>
      <c r="E4342">
        <f t="shared" si="542"/>
        <v>1</v>
      </c>
      <c r="F4342">
        <f t="shared" si="543"/>
        <v>2011</v>
      </c>
      <c r="G4342" s="2">
        <f t="shared" si="544"/>
        <v>17</v>
      </c>
      <c r="BV4342" s="1">
        <v>40560</v>
      </c>
      <c r="BW4342">
        <f t="shared" ca="1" si="545"/>
        <v>2260</v>
      </c>
      <c r="BX4342">
        <v>2260</v>
      </c>
    </row>
    <row r="4343" spans="1:76" x14ac:dyDescent="0.25">
      <c r="A4343" s="1">
        <v>40561</v>
      </c>
      <c r="B4343">
        <v>2240</v>
      </c>
      <c r="C4343">
        <f t="shared" si="541"/>
        <v>2240</v>
      </c>
      <c r="D4343" t="s">
        <v>20</v>
      </c>
      <c r="E4343">
        <f t="shared" si="542"/>
        <v>1</v>
      </c>
      <c r="F4343">
        <f t="shared" si="543"/>
        <v>2011</v>
      </c>
      <c r="G4343" s="2">
        <f t="shared" si="544"/>
        <v>18</v>
      </c>
      <c r="BV4343" s="1">
        <v>40561</v>
      </c>
      <c r="BW4343">
        <f t="shared" ca="1" si="545"/>
        <v>2240</v>
      </c>
      <c r="BX4343">
        <v>2240</v>
      </c>
    </row>
    <row r="4344" spans="1:76" x14ac:dyDescent="0.25">
      <c r="A4344" s="1">
        <v>40562</v>
      </c>
      <c r="B4344">
        <v>2250</v>
      </c>
      <c r="C4344">
        <f t="shared" si="541"/>
        <v>2250</v>
      </c>
      <c r="D4344" t="s">
        <v>20</v>
      </c>
      <c r="E4344">
        <f t="shared" si="542"/>
        <v>1</v>
      </c>
      <c r="F4344">
        <f t="shared" si="543"/>
        <v>2011</v>
      </c>
      <c r="G4344" s="2">
        <f t="shared" si="544"/>
        <v>19</v>
      </c>
      <c r="BV4344" s="1">
        <v>40562</v>
      </c>
      <c r="BW4344">
        <f t="shared" ca="1" si="545"/>
        <v>2250</v>
      </c>
      <c r="BX4344">
        <v>2250</v>
      </c>
    </row>
    <row r="4345" spans="1:76" x14ac:dyDescent="0.25">
      <c r="A4345" s="1">
        <v>40563</v>
      </c>
      <c r="B4345">
        <v>2290</v>
      </c>
      <c r="C4345">
        <f t="shared" si="541"/>
        <v>2290</v>
      </c>
      <c r="D4345" t="s">
        <v>20</v>
      </c>
      <c r="E4345">
        <f t="shared" si="542"/>
        <v>1</v>
      </c>
      <c r="F4345">
        <f t="shared" si="543"/>
        <v>2011</v>
      </c>
      <c r="G4345" s="2">
        <f t="shared" si="544"/>
        <v>20</v>
      </c>
      <c r="BV4345" s="1">
        <v>40563</v>
      </c>
      <c r="BW4345">
        <f t="shared" ca="1" si="545"/>
        <v>2290</v>
      </c>
      <c r="BX4345">
        <v>2290</v>
      </c>
    </row>
    <row r="4346" spans="1:76" x14ac:dyDescent="0.25">
      <c r="A4346" s="1">
        <v>40564</v>
      </c>
      <c r="B4346">
        <v>2350</v>
      </c>
      <c r="C4346">
        <f t="shared" si="541"/>
        <v>2350</v>
      </c>
      <c r="D4346" t="s">
        <v>20</v>
      </c>
      <c r="E4346">
        <f t="shared" si="542"/>
        <v>1</v>
      </c>
      <c r="F4346">
        <f t="shared" si="543"/>
        <v>2011</v>
      </c>
      <c r="G4346" s="2">
        <f t="shared" si="544"/>
        <v>21</v>
      </c>
      <c r="BV4346" s="1">
        <v>40564</v>
      </c>
      <c r="BW4346">
        <f t="shared" ca="1" si="545"/>
        <v>2350</v>
      </c>
      <c r="BX4346">
        <v>2350</v>
      </c>
    </row>
    <row r="4347" spans="1:76" x14ac:dyDescent="0.25">
      <c r="A4347" s="1">
        <v>40565</v>
      </c>
      <c r="B4347">
        <v>2330</v>
      </c>
      <c r="C4347">
        <f t="shared" si="541"/>
        <v>2330</v>
      </c>
      <c r="D4347" t="s">
        <v>20</v>
      </c>
      <c r="E4347">
        <f t="shared" si="542"/>
        <v>1</v>
      </c>
      <c r="F4347">
        <f t="shared" si="543"/>
        <v>2011</v>
      </c>
      <c r="G4347" s="2">
        <f t="shared" si="544"/>
        <v>22</v>
      </c>
      <c r="BV4347" s="1">
        <v>40565</v>
      </c>
      <c r="BW4347">
        <f t="shared" ca="1" si="545"/>
        <v>2330</v>
      </c>
      <c r="BX4347">
        <v>2330</v>
      </c>
    </row>
    <row r="4348" spans="1:76" x14ac:dyDescent="0.25">
      <c r="A4348" s="1">
        <v>40566</v>
      </c>
      <c r="B4348">
        <v>2330</v>
      </c>
      <c r="C4348">
        <f t="shared" si="541"/>
        <v>2330</v>
      </c>
      <c r="D4348" t="s">
        <v>20</v>
      </c>
      <c r="E4348">
        <f t="shared" si="542"/>
        <v>1</v>
      </c>
      <c r="F4348">
        <f t="shared" si="543"/>
        <v>2011</v>
      </c>
      <c r="G4348" s="2">
        <f t="shared" si="544"/>
        <v>23</v>
      </c>
      <c r="BV4348" s="1">
        <v>40566</v>
      </c>
      <c r="BW4348">
        <f t="shared" ca="1" si="545"/>
        <v>2330</v>
      </c>
      <c r="BX4348">
        <v>2330</v>
      </c>
    </row>
    <row r="4349" spans="1:76" x14ac:dyDescent="0.25">
      <c r="A4349" s="1">
        <v>40567</v>
      </c>
      <c r="B4349">
        <v>2310</v>
      </c>
      <c r="C4349">
        <f t="shared" si="541"/>
        <v>2310</v>
      </c>
      <c r="D4349" t="s">
        <v>20</v>
      </c>
      <c r="E4349">
        <f t="shared" si="542"/>
        <v>1</v>
      </c>
      <c r="F4349">
        <f t="shared" si="543"/>
        <v>2011</v>
      </c>
      <c r="G4349" s="2">
        <f t="shared" si="544"/>
        <v>24</v>
      </c>
      <c r="BV4349" s="1">
        <v>40567</v>
      </c>
      <c r="BW4349">
        <f t="shared" ca="1" si="545"/>
        <v>2310</v>
      </c>
      <c r="BX4349">
        <v>2310</v>
      </c>
    </row>
    <row r="4350" spans="1:76" x14ac:dyDescent="0.25">
      <c r="A4350" s="1">
        <v>40568</v>
      </c>
      <c r="B4350">
        <v>2310</v>
      </c>
      <c r="C4350">
        <f t="shared" si="541"/>
        <v>2310</v>
      </c>
      <c r="D4350" t="s">
        <v>20</v>
      </c>
      <c r="E4350">
        <f t="shared" si="542"/>
        <v>1</v>
      </c>
      <c r="F4350">
        <f t="shared" si="543"/>
        <v>2011</v>
      </c>
      <c r="G4350" s="2">
        <f t="shared" si="544"/>
        <v>25</v>
      </c>
      <c r="BV4350" s="1">
        <v>40568</v>
      </c>
      <c r="BW4350">
        <f t="shared" ca="1" si="545"/>
        <v>2310</v>
      </c>
      <c r="BX4350">
        <v>2310</v>
      </c>
    </row>
    <row r="4351" spans="1:76" x14ac:dyDescent="0.25">
      <c r="A4351" s="1">
        <v>40569</v>
      </c>
      <c r="B4351">
        <v>2290</v>
      </c>
      <c r="C4351">
        <f t="shared" si="541"/>
        <v>2290</v>
      </c>
      <c r="D4351" t="s">
        <v>20</v>
      </c>
      <c r="E4351">
        <f t="shared" si="542"/>
        <v>1</v>
      </c>
      <c r="F4351">
        <f t="shared" si="543"/>
        <v>2011</v>
      </c>
      <c r="G4351" s="2">
        <f t="shared" si="544"/>
        <v>26</v>
      </c>
      <c r="BV4351" s="1">
        <v>40569</v>
      </c>
      <c r="BW4351">
        <f t="shared" ca="1" si="545"/>
        <v>2290</v>
      </c>
      <c r="BX4351">
        <v>2290</v>
      </c>
    </row>
    <row r="4352" spans="1:76" x14ac:dyDescent="0.25">
      <c r="A4352" s="1">
        <v>40570</v>
      </c>
      <c r="B4352">
        <v>2340</v>
      </c>
      <c r="C4352">
        <f t="shared" si="541"/>
        <v>2340</v>
      </c>
      <c r="D4352" t="s">
        <v>20</v>
      </c>
      <c r="E4352">
        <f t="shared" si="542"/>
        <v>1</v>
      </c>
      <c r="F4352">
        <f t="shared" si="543"/>
        <v>2011</v>
      </c>
      <c r="G4352" s="2">
        <f t="shared" si="544"/>
        <v>27</v>
      </c>
      <c r="BV4352" s="1">
        <v>40570</v>
      </c>
      <c r="BW4352">
        <f t="shared" ca="1" si="545"/>
        <v>2340</v>
      </c>
      <c r="BX4352">
        <v>2340</v>
      </c>
    </row>
    <row r="4353" spans="1:76" x14ac:dyDescent="0.25">
      <c r="A4353" s="1">
        <v>40571</v>
      </c>
      <c r="B4353">
        <v>2360</v>
      </c>
      <c r="C4353">
        <f t="shared" si="541"/>
        <v>2360</v>
      </c>
      <c r="D4353" t="s">
        <v>20</v>
      </c>
      <c r="E4353">
        <f t="shared" si="542"/>
        <v>1</v>
      </c>
      <c r="F4353">
        <f t="shared" si="543"/>
        <v>2011</v>
      </c>
      <c r="G4353" s="2">
        <f t="shared" si="544"/>
        <v>28</v>
      </c>
      <c r="BV4353" s="1">
        <v>40571</v>
      </c>
      <c r="BW4353">
        <f t="shared" ca="1" si="545"/>
        <v>2360</v>
      </c>
      <c r="BX4353">
        <v>2360</v>
      </c>
    </row>
    <row r="4354" spans="1:76" x14ac:dyDescent="0.25">
      <c r="A4354" s="1">
        <v>40572</v>
      </c>
      <c r="B4354">
        <v>2350</v>
      </c>
      <c r="C4354">
        <f t="shared" si="541"/>
        <v>2350</v>
      </c>
      <c r="D4354" t="s">
        <v>20</v>
      </c>
      <c r="E4354">
        <f t="shared" si="542"/>
        <v>1</v>
      </c>
      <c r="F4354">
        <f t="shared" si="543"/>
        <v>2011</v>
      </c>
      <c r="G4354" s="2">
        <f t="shared" si="544"/>
        <v>29</v>
      </c>
      <c r="BV4354" s="1">
        <v>40572</v>
      </c>
      <c r="BW4354">
        <f t="shared" ca="1" si="545"/>
        <v>2350</v>
      </c>
      <c r="BX4354">
        <v>2350</v>
      </c>
    </row>
    <row r="4355" spans="1:76" x14ac:dyDescent="0.25">
      <c r="A4355" s="1">
        <v>40573</v>
      </c>
      <c r="B4355">
        <v>2320</v>
      </c>
      <c r="C4355">
        <f t="shared" ref="C4355:C4418" si="546">IF(ISNUMBER(B4355),B4355,"XX")</f>
        <v>2320</v>
      </c>
      <c r="D4355" t="s">
        <v>20</v>
      </c>
      <c r="E4355">
        <f t="shared" ref="E4355:E4418" si="547">IF(LEFT(D4355,1)="A",1,0)</f>
        <v>1</v>
      </c>
      <c r="F4355">
        <f t="shared" ref="F4355:F4418" si="548">YEAR(A4355)</f>
        <v>2011</v>
      </c>
      <c r="G4355" s="2">
        <f t="shared" ref="G4355:G4418" si="549">DATE(YEAR(A4355),MONTH(A4355),DAY(A4355))-DATE(YEAR(A4355),1,0)</f>
        <v>30</v>
      </c>
      <c r="BV4355" s="1">
        <v>40573</v>
      </c>
      <c r="BW4355">
        <f t="shared" ref="BW4355:BW4418" ca="1" si="550">OFFSET($BA$1,MATCH(DATE(YEAR(BV4355),MONTH(BV4355),DAY(BV4355))-DATE(YEAR(BV4355),1,0),$BA$2:$BA$366,0),MATCH(YEAR(BV4355),$BB$1:$BO$1,0))</f>
        <v>2320</v>
      </c>
      <c r="BX4355">
        <v>2320</v>
      </c>
    </row>
    <row r="4356" spans="1:76" x14ac:dyDescent="0.25">
      <c r="A4356" s="1">
        <v>40574</v>
      </c>
      <c r="B4356">
        <v>2280</v>
      </c>
      <c r="C4356">
        <f t="shared" si="546"/>
        <v>2280</v>
      </c>
      <c r="D4356" t="s">
        <v>20</v>
      </c>
      <c r="E4356">
        <f t="shared" si="547"/>
        <v>1</v>
      </c>
      <c r="F4356">
        <f t="shared" si="548"/>
        <v>2011</v>
      </c>
      <c r="G4356" s="2">
        <f t="shared" si="549"/>
        <v>31</v>
      </c>
      <c r="BV4356" s="1">
        <v>40574</v>
      </c>
      <c r="BW4356">
        <f t="shared" ca="1" si="550"/>
        <v>2280</v>
      </c>
      <c r="BX4356">
        <v>2280</v>
      </c>
    </row>
    <row r="4357" spans="1:76" x14ac:dyDescent="0.25">
      <c r="A4357" s="1">
        <v>40575</v>
      </c>
      <c r="B4357">
        <v>2440</v>
      </c>
      <c r="C4357">
        <f t="shared" si="546"/>
        <v>2440</v>
      </c>
      <c r="D4357" t="s">
        <v>20</v>
      </c>
      <c r="E4357">
        <f t="shared" si="547"/>
        <v>1</v>
      </c>
      <c r="F4357">
        <f t="shared" si="548"/>
        <v>2011</v>
      </c>
      <c r="G4357" s="2">
        <f t="shared" si="549"/>
        <v>32</v>
      </c>
      <c r="BV4357" s="1">
        <v>40575</v>
      </c>
      <c r="BW4357">
        <f t="shared" ca="1" si="550"/>
        <v>2440</v>
      </c>
      <c r="BX4357">
        <v>2440</v>
      </c>
    </row>
    <row r="4358" spans="1:76" x14ac:dyDescent="0.25">
      <c r="A4358" s="1">
        <v>40576</v>
      </c>
      <c r="B4358">
        <v>2460</v>
      </c>
      <c r="C4358">
        <f t="shared" si="546"/>
        <v>2460</v>
      </c>
      <c r="D4358" t="s">
        <v>20</v>
      </c>
      <c r="E4358">
        <f t="shared" si="547"/>
        <v>1</v>
      </c>
      <c r="F4358">
        <f t="shared" si="548"/>
        <v>2011</v>
      </c>
      <c r="G4358" s="2">
        <f t="shared" si="549"/>
        <v>33</v>
      </c>
      <c r="BV4358" s="1">
        <v>40576</v>
      </c>
      <c r="BW4358">
        <f t="shared" ca="1" si="550"/>
        <v>2460</v>
      </c>
      <c r="BX4358">
        <v>2460</v>
      </c>
    </row>
    <row r="4359" spans="1:76" x14ac:dyDescent="0.25">
      <c r="A4359" s="1">
        <v>40577</v>
      </c>
      <c r="B4359">
        <v>2510</v>
      </c>
      <c r="C4359">
        <f t="shared" si="546"/>
        <v>2510</v>
      </c>
      <c r="D4359" t="s">
        <v>20</v>
      </c>
      <c r="E4359">
        <f t="shared" si="547"/>
        <v>1</v>
      </c>
      <c r="F4359">
        <f t="shared" si="548"/>
        <v>2011</v>
      </c>
      <c r="G4359" s="2">
        <f t="shared" si="549"/>
        <v>34</v>
      </c>
      <c r="BV4359" s="1">
        <v>40577</v>
      </c>
      <c r="BW4359">
        <f t="shared" ca="1" si="550"/>
        <v>2510</v>
      </c>
      <c r="BX4359">
        <v>2510</v>
      </c>
    </row>
    <row r="4360" spans="1:76" x14ac:dyDescent="0.25">
      <c r="A4360" s="1">
        <v>40578</v>
      </c>
      <c r="B4360">
        <v>2330</v>
      </c>
      <c r="C4360">
        <f t="shared" si="546"/>
        <v>2330</v>
      </c>
      <c r="D4360" t="s">
        <v>20</v>
      </c>
      <c r="E4360">
        <f t="shared" si="547"/>
        <v>1</v>
      </c>
      <c r="F4360">
        <f t="shared" si="548"/>
        <v>2011</v>
      </c>
      <c r="G4360" s="2">
        <f t="shared" si="549"/>
        <v>35</v>
      </c>
      <c r="BV4360" s="1">
        <v>40578</v>
      </c>
      <c r="BW4360">
        <f t="shared" ca="1" si="550"/>
        <v>2330</v>
      </c>
      <c r="BX4360">
        <v>2330</v>
      </c>
    </row>
    <row r="4361" spans="1:76" x14ac:dyDescent="0.25">
      <c r="A4361" s="1">
        <v>40579</v>
      </c>
      <c r="B4361">
        <v>2160</v>
      </c>
      <c r="C4361">
        <f t="shared" si="546"/>
        <v>2160</v>
      </c>
      <c r="D4361" t="s">
        <v>20</v>
      </c>
      <c r="E4361">
        <f t="shared" si="547"/>
        <v>1</v>
      </c>
      <c r="F4361">
        <f t="shared" si="548"/>
        <v>2011</v>
      </c>
      <c r="G4361" s="2">
        <f t="shared" si="549"/>
        <v>36</v>
      </c>
      <c r="BV4361" s="1">
        <v>40579</v>
      </c>
      <c r="BW4361">
        <f t="shared" ca="1" si="550"/>
        <v>2160</v>
      </c>
      <c r="BX4361">
        <v>2160</v>
      </c>
    </row>
    <row r="4362" spans="1:76" x14ac:dyDescent="0.25">
      <c r="A4362" s="1">
        <v>40580</v>
      </c>
      <c r="B4362">
        <v>2080</v>
      </c>
      <c r="C4362">
        <f t="shared" si="546"/>
        <v>2080</v>
      </c>
      <c r="D4362" t="s">
        <v>20</v>
      </c>
      <c r="E4362">
        <f t="shared" si="547"/>
        <v>1</v>
      </c>
      <c r="F4362">
        <f t="shared" si="548"/>
        <v>2011</v>
      </c>
      <c r="G4362" s="2">
        <f t="shared" si="549"/>
        <v>37</v>
      </c>
      <c r="BV4362" s="1">
        <v>40580</v>
      </c>
      <c r="BW4362">
        <f t="shared" ca="1" si="550"/>
        <v>2080</v>
      </c>
      <c r="BX4362">
        <v>2080</v>
      </c>
    </row>
    <row r="4363" spans="1:76" x14ac:dyDescent="0.25">
      <c r="A4363" s="1">
        <v>40581</v>
      </c>
      <c r="B4363">
        <v>2180</v>
      </c>
      <c r="C4363">
        <f t="shared" si="546"/>
        <v>2180</v>
      </c>
      <c r="D4363" t="s">
        <v>20</v>
      </c>
      <c r="E4363">
        <f t="shared" si="547"/>
        <v>1</v>
      </c>
      <c r="F4363">
        <f t="shared" si="548"/>
        <v>2011</v>
      </c>
      <c r="G4363" s="2">
        <f t="shared" si="549"/>
        <v>38</v>
      </c>
      <c r="BV4363" s="1">
        <v>40581</v>
      </c>
      <c r="BW4363">
        <f t="shared" ca="1" si="550"/>
        <v>2180</v>
      </c>
      <c r="BX4363">
        <v>2180</v>
      </c>
    </row>
    <row r="4364" spans="1:76" x14ac:dyDescent="0.25">
      <c r="A4364" s="1">
        <v>40582</v>
      </c>
      <c r="B4364">
        <v>2300</v>
      </c>
      <c r="C4364">
        <f t="shared" si="546"/>
        <v>2300</v>
      </c>
      <c r="D4364" t="s">
        <v>20</v>
      </c>
      <c r="E4364">
        <f t="shared" si="547"/>
        <v>1</v>
      </c>
      <c r="F4364">
        <f t="shared" si="548"/>
        <v>2011</v>
      </c>
      <c r="G4364" s="2">
        <f t="shared" si="549"/>
        <v>39</v>
      </c>
      <c r="BV4364" s="1">
        <v>40582</v>
      </c>
      <c r="BW4364">
        <f t="shared" ca="1" si="550"/>
        <v>2300</v>
      </c>
      <c r="BX4364">
        <v>2300</v>
      </c>
    </row>
    <row r="4365" spans="1:76" x14ac:dyDescent="0.25">
      <c r="A4365" s="1">
        <v>40583</v>
      </c>
      <c r="B4365">
        <v>2450</v>
      </c>
      <c r="C4365">
        <f t="shared" si="546"/>
        <v>2450</v>
      </c>
      <c r="D4365" t="s">
        <v>20</v>
      </c>
      <c r="E4365">
        <f t="shared" si="547"/>
        <v>1</v>
      </c>
      <c r="F4365">
        <f t="shared" si="548"/>
        <v>2011</v>
      </c>
      <c r="G4365" s="2">
        <f t="shared" si="549"/>
        <v>40</v>
      </c>
      <c r="BV4365" s="1">
        <v>40583</v>
      </c>
      <c r="BW4365">
        <f t="shared" ca="1" si="550"/>
        <v>2450</v>
      </c>
      <c r="BX4365">
        <v>2450</v>
      </c>
    </row>
    <row r="4366" spans="1:76" x14ac:dyDescent="0.25">
      <c r="A4366" s="1">
        <v>40584</v>
      </c>
      <c r="B4366">
        <v>2290</v>
      </c>
      <c r="C4366">
        <f t="shared" si="546"/>
        <v>2290</v>
      </c>
      <c r="D4366" t="s">
        <v>20</v>
      </c>
      <c r="E4366">
        <f t="shared" si="547"/>
        <v>1</v>
      </c>
      <c r="F4366">
        <f t="shared" si="548"/>
        <v>2011</v>
      </c>
      <c r="G4366" s="2">
        <f t="shared" si="549"/>
        <v>41</v>
      </c>
      <c r="BV4366" s="1">
        <v>40584</v>
      </c>
      <c r="BW4366">
        <f t="shared" ca="1" si="550"/>
        <v>2290</v>
      </c>
      <c r="BX4366">
        <v>2290</v>
      </c>
    </row>
    <row r="4367" spans="1:76" x14ac:dyDescent="0.25">
      <c r="A4367" s="1">
        <v>40585</v>
      </c>
      <c r="B4367">
        <v>2350</v>
      </c>
      <c r="C4367">
        <f t="shared" si="546"/>
        <v>2350</v>
      </c>
      <c r="D4367" t="s">
        <v>20</v>
      </c>
      <c r="E4367">
        <f t="shared" si="547"/>
        <v>1</v>
      </c>
      <c r="F4367">
        <f t="shared" si="548"/>
        <v>2011</v>
      </c>
      <c r="G4367" s="2">
        <f t="shared" si="549"/>
        <v>42</v>
      </c>
      <c r="BV4367" s="1">
        <v>40585</v>
      </c>
      <c r="BW4367">
        <f t="shared" ca="1" si="550"/>
        <v>2350</v>
      </c>
      <c r="BX4367">
        <v>2350</v>
      </c>
    </row>
    <row r="4368" spans="1:76" x14ac:dyDescent="0.25">
      <c r="A4368" s="1">
        <v>40586</v>
      </c>
      <c r="C4368" t="str">
        <f t="shared" si="546"/>
        <v>XX</v>
      </c>
      <c r="E4368">
        <f t="shared" si="547"/>
        <v>0</v>
      </c>
      <c r="F4368">
        <f t="shared" si="548"/>
        <v>2011</v>
      </c>
      <c r="G4368" s="2">
        <f t="shared" si="549"/>
        <v>43</v>
      </c>
      <c r="BV4368" s="1">
        <v>40586</v>
      </c>
      <c r="BW4368" t="str">
        <f t="shared" ca="1" si="550"/>
        <v>XX</v>
      </c>
      <c r="BX4368" t="s">
        <v>2</v>
      </c>
    </row>
    <row r="4369" spans="1:76" x14ac:dyDescent="0.25">
      <c r="A4369" s="1">
        <v>40587</v>
      </c>
      <c r="C4369" t="str">
        <f t="shared" si="546"/>
        <v>XX</v>
      </c>
      <c r="E4369">
        <f t="shared" si="547"/>
        <v>0</v>
      </c>
      <c r="F4369">
        <f t="shared" si="548"/>
        <v>2011</v>
      </c>
      <c r="G4369" s="2">
        <f t="shared" si="549"/>
        <v>44</v>
      </c>
      <c r="BV4369" s="1">
        <v>40587</v>
      </c>
      <c r="BW4369" t="str">
        <f t="shared" ca="1" si="550"/>
        <v>XX</v>
      </c>
      <c r="BX4369" t="s">
        <v>2</v>
      </c>
    </row>
    <row r="4370" spans="1:76" x14ac:dyDescent="0.25">
      <c r="A4370" s="1">
        <v>40588</v>
      </c>
      <c r="C4370" t="str">
        <f t="shared" si="546"/>
        <v>XX</v>
      </c>
      <c r="E4370">
        <f t="shared" si="547"/>
        <v>0</v>
      </c>
      <c r="F4370">
        <f t="shared" si="548"/>
        <v>2011</v>
      </c>
      <c r="G4370" s="2">
        <f t="shared" si="549"/>
        <v>45</v>
      </c>
      <c r="BV4370" s="1">
        <v>40588</v>
      </c>
      <c r="BW4370" t="str">
        <f t="shared" ca="1" si="550"/>
        <v>XX</v>
      </c>
      <c r="BX4370" t="s">
        <v>2</v>
      </c>
    </row>
    <row r="4371" spans="1:76" x14ac:dyDescent="0.25">
      <c r="A4371" s="1">
        <v>40589</v>
      </c>
      <c r="B4371">
        <v>2230</v>
      </c>
      <c r="C4371">
        <f t="shared" si="546"/>
        <v>2230</v>
      </c>
      <c r="D4371" t="s">
        <v>20</v>
      </c>
      <c r="E4371">
        <f t="shared" si="547"/>
        <v>1</v>
      </c>
      <c r="F4371">
        <f t="shared" si="548"/>
        <v>2011</v>
      </c>
      <c r="G4371" s="2">
        <f t="shared" si="549"/>
        <v>46</v>
      </c>
      <c r="BV4371" s="1">
        <v>40589</v>
      </c>
      <c r="BW4371">
        <f t="shared" ca="1" si="550"/>
        <v>2230</v>
      </c>
      <c r="BX4371">
        <v>2230</v>
      </c>
    </row>
    <row r="4372" spans="1:76" x14ac:dyDescent="0.25">
      <c r="A4372" s="1">
        <v>40590</v>
      </c>
      <c r="B4372">
        <v>2350</v>
      </c>
      <c r="C4372">
        <f t="shared" si="546"/>
        <v>2350</v>
      </c>
      <c r="D4372" t="s">
        <v>20</v>
      </c>
      <c r="E4372">
        <f t="shared" si="547"/>
        <v>1</v>
      </c>
      <c r="F4372">
        <f t="shared" si="548"/>
        <v>2011</v>
      </c>
      <c r="G4372" s="2">
        <f t="shared" si="549"/>
        <v>47</v>
      </c>
      <c r="BV4372" s="1">
        <v>40590</v>
      </c>
      <c r="BW4372">
        <f t="shared" ca="1" si="550"/>
        <v>2350</v>
      </c>
      <c r="BX4372">
        <v>2350</v>
      </c>
    </row>
    <row r="4373" spans="1:76" x14ac:dyDescent="0.25">
      <c r="A4373" s="1">
        <v>40591</v>
      </c>
      <c r="B4373">
        <v>2400</v>
      </c>
      <c r="C4373">
        <f t="shared" si="546"/>
        <v>2400</v>
      </c>
      <c r="D4373" t="s">
        <v>20</v>
      </c>
      <c r="E4373">
        <f t="shared" si="547"/>
        <v>1</v>
      </c>
      <c r="F4373">
        <f t="shared" si="548"/>
        <v>2011</v>
      </c>
      <c r="G4373" s="2">
        <f t="shared" si="549"/>
        <v>48</v>
      </c>
      <c r="BV4373" s="1">
        <v>40591</v>
      </c>
      <c r="BW4373">
        <f t="shared" ca="1" si="550"/>
        <v>2400</v>
      </c>
      <c r="BX4373">
        <v>2400</v>
      </c>
    </row>
    <row r="4374" spans="1:76" x14ac:dyDescent="0.25">
      <c r="A4374" s="1">
        <v>40592</v>
      </c>
      <c r="B4374">
        <v>2420</v>
      </c>
      <c r="C4374">
        <f t="shared" si="546"/>
        <v>2420</v>
      </c>
      <c r="D4374" t="s">
        <v>20</v>
      </c>
      <c r="E4374">
        <f t="shared" si="547"/>
        <v>1</v>
      </c>
      <c r="F4374">
        <f t="shared" si="548"/>
        <v>2011</v>
      </c>
      <c r="G4374" s="2">
        <f t="shared" si="549"/>
        <v>49</v>
      </c>
      <c r="BV4374" s="1">
        <v>40592</v>
      </c>
      <c r="BW4374">
        <f t="shared" ca="1" si="550"/>
        <v>2420</v>
      </c>
      <c r="BX4374">
        <v>2420</v>
      </c>
    </row>
    <row r="4375" spans="1:76" x14ac:dyDescent="0.25">
      <c r="A4375" s="1">
        <v>40593</v>
      </c>
      <c r="B4375">
        <v>2430</v>
      </c>
      <c r="C4375">
        <f t="shared" si="546"/>
        <v>2430</v>
      </c>
      <c r="D4375" t="s">
        <v>20</v>
      </c>
      <c r="E4375">
        <f t="shared" si="547"/>
        <v>1</v>
      </c>
      <c r="F4375">
        <f t="shared" si="548"/>
        <v>2011</v>
      </c>
      <c r="G4375" s="2">
        <f t="shared" si="549"/>
        <v>50</v>
      </c>
      <c r="BV4375" s="1">
        <v>40593</v>
      </c>
      <c r="BW4375">
        <f t="shared" ca="1" si="550"/>
        <v>2430</v>
      </c>
      <c r="BX4375">
        <v>2430</v>
      </c>
    </row>
    <row r="4376" spans="1:76" x14ac:dyDescent="0.25">
      <c r="A4376" s="1">
        <v>40594</v>
      </c>
      <c r="B4376">
        <v>2420</v>
      </c>
      <c r="C4376">
        <f t="shared" si="546"/>
        <v>2420</v>
      </c>
      <c r="D4376" t="s">
        <v>20</v>
      </c>
      <c r="E4376">
        <f t="shared" si="547"/>
        <v>1</v>
      </c>
      <c r="F4376">
        <f t="shared" si="548"/>
        <v>2011</v>
      </c>
      <c r="G4376" s="2">
        <f t="shared" si="549"/>
        <v>51</v>
      </c>
      <c r="BV4376" s="1">
        <v>40594</v>
      </c>
      <c r="BW4376">
        <f t="shared" ca="1" si="550"/>
        <v>2420</v>
      </c>
      <c r="BX4376">
        <v>2420</v>
      </c>
    </row>
    <row r="4377" spans="1:76" x14ac:dyDescent="0.25">
      <c r="A4377" s="1">
        <v>40595</v>
      </c>
      <c r="B4377">
        <v>2320</v>
      </c>
      <c r="C4377">
        <f t="shared" si="546"/>
        <v>2320</v>
      </c>
      <c r="D4377" t="s">
        <v>20</v>
      </c>
      <c r="E4377">
        <f t="shared" si="547"/>
        <v>1</v>
      </c>
      <c r="F4377">
        <f t="shared" si="548"/>
        <v>2011</v>
      </c>
      <c r="G4377" s="2">
        <f t="shared" si="549"/>
        <v>52</v>
      </c>
      <c r="BV4377" s="1">
        <v>40595</v>
      </c>
      <c r="BW4377">
        <f t="shared" ca="1" si="550"/>
        <v>2320</v>
      </c>
      <c r="BX4377">
        <v>2320</v>
      </c>
    </row>
    <row r="4378" spans="1:76" x14ac:dyDescent="0.25">
      <c r="A4378" s="1">
        <v>40596</v>
      </c>
      <c r="B4378">
        <v>2240</v>
      </c>
      <c r="C4378">
        <f t="shared" si="546"/>
        <v>2240</v>
      </c>
      <c r="D4378" t="s">
        <v>20</v>
      </c>
      <c r="E4378">
        <f t="shared" si="547"/>
        <v>1</v>
      </c>
      <c r="F4378">
        <f t="shared" si="548"/>
        <v>2011</v>
      </c>
      <c r="G4378" s="2">
        <f t="shared" si="549"/>
        <v>53</v>
      </c>
      <c r="BV4378" s="1">
        <v>40596</v>
      </c>
      <c r="BW4378">
        <f t="shared" ca="1" si="550"/>
        <v>2240</v>
      </c>
      <c r="BX4378">
        <v>2240</v>
      </c>
    </row>
    <row r="4379" spans="1:76" x14ac:dyDescent="0.25">
      <c r="A4379" s="1">
        <v>40597</v>
      </c>
      <c r="B4379">
        <v>2230</v>
      </c>
      <c r="C4379">
        <f t="shared" si="546"/>
        <v>2230</v>
      </c>
      <c r="D4379" t="s">
        <v>20</v>
      </c>
      <c r="E4379">
        <f t="shared" si="547"/>
        <v>1</v>
      </c>
      <c r="F4379">
        <f t="shared" si="548"/>
        <v>2011</v>
      </c>
      <c r="G4379" s="2">
        <f t="shared" si="549"/>
        <v>54</v>
      </c>
      <c r="BV4379" s="1">
        <v>40597</v>
      </c>
      <c r="BW4379">
        <f t="shared" ca="1" si="550"/>
        <v>2230</v>
      </c>
      <c r="BX4379">
        <v>2230</v>
      </c>
    </row>
    <row r="4380" spans="1:76" x14ac:dyDescent="0.25">
      <c r="A4380" s="1">
        <v>40598</v>
      </c>
      <c r="B4380">
        <v>2280</v>
      </c>
      <c r="C4380">
        <f t="shared" si="546"/>
        <v>2280</v>
      </c>
      <c r="D4380" t="s">
        <v>20</v>
      </c>
      <c r="E4380">
        <f t="shared" si="547"/>
        <v>1</v>
      </c>
      <c r="F4380">
        <f t="shared" si="548"/>
        <v>2011</v>
      </c>
      <c r="G4380" s="2">
        <f t="shared" si="549"/>
        <v>55</v>
      </c>
      <c r="BV4380" s="1">
        <v>40598</v>
      </c>
      <c r="BW4380">
        <f t="shared" ca="1" si="550"/>
        <v>2280</v>
      </c>
      <c r="BX4380">
        <v>2280</v>
      </c>
    </row>
    <row r="4381" spans="1:76" x14ac:dyDescent="0.25">
      <c r="A4381" s="1">
        <v>40599</v>
      </c>
      <c r="C4381" t="str">
        <f t="shared" si="546"/>
        <v>XX</v>
      </c>
      <c r="E4381">
        <f t="shared" si="547"/>
        <v>0</v>
      </c>
      <c r="F4381">
        <f t="shared" si="548"/>
        <v>2011</v>
      </c>
      <c r="G4381" s="2">
        <f t="shared" si="549"/>
        <v>56</v>
      </c>
      <c r="BV4381" s="1">
        <v>40599</v>
      </c>
      <c r="BW4381" t="str">
        <f t="shared" ca="1" si="550"/>
        <v>XX</v>
      </c>
      <c r="BX4381" t="s">
        <v>2</v>
      </c>
    </row>
    <row r="4382" spans="1:76" x14ac:dyDescent="0.25">
      <c r="A4382" s="1">
        <v>40600</v>
      </c>
      <c r="C4382" t="str">
        <f t="shared" si="546"/>
        <v>XX</v>
      </c>
      <c r="E4382">
        <f t="shared" si="547"/>
        <v>0</v>
      </c>
      <c r="F4382">
        <f t="shared" si="548"/>
        <v>2011</v>
      </c>
      <c r="G4382" s="2">
        <f t="shared" si="549"/>
        <v>57</v>
      </c>
      <c r="BV4382" s="1">
        <v>40600</v>
      </c>
      <c r="BW4382" t="str">
        <f t="shared" ca="1" si="550"/>
        <v>XX</v>
      </c>
      <c r="BX4382" t="s">
        <v>2</v>
      </c>
    </row>
    <row r="4383" spans="1:76" x14ac:dyDescent="0.25">
      <c r="A4383" s="1">
        <v>40601</v>
      </c>
      <c r="B4383">
        <v>2250</v>
      </c>
      <c r="C4383">
        <f t="shared" si="546"/>
        <v>2250</v>
      </c>
      <c r="D4383" t="s">
        <v>20</v>
      </c>
      <c r="E4383">
        <f t="shared" si="547"/>
        <v>1</v>
      </c>
      <c r="F4383">
        <f t="shared" si="548"/>
        <v>2011</v>
      </c>
      <c r="G4383" s="2">
        <f t="shared" si="549"/>
        <v>58</v>
      </c>
      <c r="BV4383" s="1">
        <v>40601</v>
      </c>
      <c r="BW4383">
        <f t="shared" ca="1" si="550"/>
        <v>2250</v>
      </c>
      <c r="BX4383">
        <v>2250</v>
      </c>
    </row>
    <row r="4384" spans="1:76" x14ac:dyDescent="0.25">
      <c r="A4384" s="1">
        <v>40602</v>
      </c>
      <c r="B4384">
        <v>2150</v>
      </c>
      <c r="C4384">
        <f t="shared" si="546"/>
        <v>2150</v>
      </c>
      <c r="D4384" t="s">
        <v>20</v>
      </c>
      <c r="E4384">
        <f t="shared" si="547"/>
        <v>1</v>
      </c>
      <c r="F4384">
        <f t="shared" si="548"/>
        <v>2011</v>
      </c>
      <c r="G4384" s="2">
        <f t="shared" si="549"/>
        <v>59</v>
      </c>
      <c r="BV4384" s="1">
        <v>40602</v>
      </c>
      <c r="BW4384">
        <f t="shared" ca="1" si="550"/>
        <v>2150</v>
      </c>
      <c r="BX4384">
        <v>2150</v>
      </c>
    </row>
    <row r="4385" spans="1:76" x14ac:dyDescent="0.25">
      <c r="A4385" s="1">
        <v>40603</v>
      </c>
      <c r="B4385">
        <v>2160</v>
      </c>
      <c r="C4385">
        <f t="shared" si="546"/>
        <v>2160</v>
      </c>
      <c r="D4385" t="s">
        <v>20</v>
      </c>
      <c r="E4385">
        <f t="shared" si="547"/>
        <v>1</v>
      </c>
      <c r="F4385">
        <f t="shared" si="548"/>
        <v>2011</v>
      </c>
      <c r="G4385" s="2">
        <f t="shared" si="549"/>
        <v>60</v>
      </c>
      <c r="BV4385" s="1">
        <v>40603</v>
      </c>
      <c r="BW4385">
        <f t="shared" ca="1" si="550"/>
        <v>2160</v>
      </c>
      <c r="BX4385">
        <v>2160</v>
      </c>
    </row>
    <row r="4386" spans="1:76" x14ac:dyDescent="0.25">
      <c r="A4386" s="1">
        <v>40604</v>
      </c>
      <c r="B4386">
        <v>2210</v>
      </c>
      <c r="C4386">
        <f t="shared" si="546"/>
        <v>2210</v>
      </c>
      <c r="D4386" t="s">
        <v>20</v>
      </c>
      <c r="E4386">
        <f t="shared" si="547"/>
        <v>1</v>
      </c>
      <c r="F4386">
        <f t="shared" si="548"/>
        <v>2011</v>
      </c>
      <c r="G4386" s="2">
        <f t="shared" si="549"/>
        <v>61</v>
      </c>
      <c r="BV4386" s="1">
        <v>40604</v>
      </c>
      <c r="BW4386">
        <f t="shared" ca="1" si="550"/>
        <v>2210</v>
      </c>
      <c r="BX4386">
        <v>2210</v>
      </c>
    </row>
    <row r="4387" spans="1:76" x14ac:dyDescent="0.25">
      <c r="A4387" s="1">
        <v>40605</v>
      </c>
      <c r="B4387">
        <v>2090</v>
      </c>
      <c r="C4387">
        <f t="shared" si="546"/>
        <v>2090</v>
      </c>
      <c r="D4387" t="s">
        <v>20</v>
      </c>
      <c r="E4387">
        <f t="shared" si="547"/>
        <v>1</v>
      </c>
      <c r="F4387">
        <f t="shared" si="548"/>
        <v>2011</v>
      </c>
      <c r="G4387" s="2">
        <f t="shared" si="549"/>
        <v>62</v>
      </c>
      <c r="BV4387" s="1">
        <v>40605</v>
      </c>
      <c r="BW4387">
        <f t="shared" ca="1" si="550"/>
        <v>2090</v>
      </c>
      <c r="BX4387">
        <v>2090</v>
      </c>
    </row>
    <row r="4388" spans="1:76" x14ac:dyDescent="0.25">
      <c r="A4388" s="1">
        <v>40606</v>
      </c>
      <c r="B4388">
        <v>1800</v>
      </c>
      <c r="C4388">
        <f t="shared" si="546"/>
        <v>1800</v>
      </c>
      <c r="D4388" t="s">
        <v>20</v>
      </c>
      <c r="E4388">
        <f t="shared" si="547"/>
        <v>1</v>
      </c>
      <c r="F4388">
        <f t="shared" si="548"/>
        <v>2011</v>
      </c>
      <c r="G4388" s="2">
        <f t="shared" si="549"/>
        <v>63</v>
      </c>
      <c r="BV4388" s="1">
        <v>40606</v>
      </c>
      <c r="BW4388">
        <f t="shared" ca="1" si="550"/>
        <v>1800</v>
      </c>
      <c r="BX4388">
        <v>1800</v>
      </c>
    </row>
    <row r="4389" spans="1:76" x14ac:dyDescent="0.25">
      <c r="A4389" s="1">
        <v>40607</v>
      </c>
      <c r="B4389">
        <v>1740</v>
      </c>
      <c r="C4389">
        <f t="shared" si="546"/>
        <v>1740</v>
      </c>
      <c r="D4389" t="s">
        <v>20</v>
      </c>
      <c r="E4389">
        <f t="shared" si="547"/>
        <v>1</v>
      </c>
      <c r="F4389">
        <f t="shared" si="548"/>
        <v>2011</v>
      </c>
      <c r="G4389" s="2">
        <f t="shared" si="549"/>
        <v>64</v>
      </c>
      <c r="BV4389" s="1">
        <v>40607</v>
      </c>
      <c r="BW4389">
        <f t="shared" ca="1" si="550"/>
        <v>1740</v>
      </c>
      <c r="BX4389">
        <v>1740</v>
      </c>
    </row>
    <row r="4390" spans="1:76" x14ac:dyDescent="0.25">
      <c r="A4390" s="1">
        <v>40608</v>
      </c>
      <c r="B4390">
        <v>1710</v>
      </c>
      <c r="C4390">
        <f t="shared" si="546"/>
        <v>1710</v>
      </c>
      <c r="D4390" t="s">
        <v>20</v>
      </c>
      <c r="E4390">
        <f t="shared" si="547"/>
        <v>1</v>
      </c>
      <c r="F4390">
        <f t="shared" si="548"/>
        <v>2011</v>
      </c>
      <c r="G4390" s="2">
        <f t="shared" si="549"/>
        <v>65</v>
      </c>
      <c r="BV4390" s="1">
        <v>40608</v>
      </c>
      <c r="BW4390">
        <f t="shared" ca="1" si="550"/>
        <v>1710</v>
      </c>
      <c r="BX4390">
        <v>1710</v>
      </c>
    </row>
    <row r="4391" spans="1:76" x14ac:dyDescent="0.25">
      <c r="A4391" s="1">
        <v>40609</v>
      </c>
      <c r="B4391">
        <v>1680</v>
      </c>
      <c r="C4391">
        <f t="shared" si="546"/>
        <v>1680</v>
      </c>
      <c r="D4391" t="s">
        <v>20</v>
      </c>
      <c r="E4391">
        <f t="shared" si="547"/>
        <v>1</v>
      </c>
      <c r="F4391">
        <f t="shared" si="548"/>
        <v>2011</v>
      </c>
      <c r="G4391" s="2">
        <f t="shared" si="549"/>
        <v>66</v>
      </c>
      <c r="BV4391" s="1">
        <v>40609</v>
      </c>
      <c r="BW4391">
        <f t="shared" ca="1" si="550"/>
        <v>1680</v>
      </c>
      <c r="BX4391">
        <v>1680</v>
      </c>
    </row>
    <row r="4392" spans="1:76" x14ac:dyDescent="0.25">
      <c r="A4392" s="1">
        <v>40610</v>
      </c>
      <c r="B4392">
        <v>1560</v>
      </c>
      <c r="C4392">
        <f t="shared" si="546"/>
        <v>1560</v>
      </c>
      <c r="D4392" t="s">
        <v>20</v>
      </c>
      <c r="E4392">
        <f t="shared" si="547"/>
        <v>1</v>
      </c>
      <c r="F4392">
        <f t="shared" si="548"/>
        <v>2011</v>
      </c>
      <c r="G4392" s="2">
        <f t="shared" si="549"/>
        <v>67</v>
      </c>
      <c r="BV4392" s="1">
        <v>40610</v>
      </c>
      <c r="BW4392">
        <f t="shared" ca="1" si="550"/>
        <v>1560</v>
      </c>
      <c r="BX4392">
        <v>1560</v>
      </c>
    </row>
    <row r="4393" spans="1:76" x14ac:dyDescent="0.25">
      <c r="A4393" s="1">
        <v>40611</v>
      </c>
      <c r="B4393">
        <v>1590</v>
      </c>
      <c r="C4393">
        <f t="shared" si="546"/>
        <v>1590</v>
      </c>
      <c r="D4393" t="s">
        <v>20</v>
      </c>
      <c r="E4393">
        <f t="shared" si="547"/>
        <v>1</v>
      </c>
      <c r="F4393">
        <f t="shared" si="548"/>
        <v>2011</v>
      </c>
      <c r="G4393" s="2">
        <f t="shared" si="549"/>
        <v>68</v>
      </c>
      <c r="BV4393" s="1">
        <v>40611</v>
      </c>
      <c r="BW4393">
        <f t="shared" ca="1" si="550"/>
        <v>1590</v>
      </c>
      <c r="BX4393">
        <v>1590</v>
      </c>
    </row>
    <row r="4394" spans="1:76" x14ac:dyDescent="0.25">
      <c r="A4394" s="1">
        <v>40612</v>
      </c>
      <c r="B4394">
        <v>1690</v>
      </c>
      <c r="C4394">
        <f t="shared" si="546"/>
        <v>1690</v>
      </c>
      <c r="D4394" t="s">
        <v>20</v>
      </c>
      <c r="E4394">
        <f t="shared" si="547"/>
        <v>1</v>
      </c>
      <c r="F4394">
        <f t="shared" si="548"/>
        <v>2011</v>
      </c>
      <c r="G4394" s="2">
        <f t="shared" si="549"/>
        <v>69</v>
      </c>
      <c r="BV4394" s="1">
        <v>40612</v>
      </c>
      <c r="BW4394">
        <f t="shared" ca="1" si="550"/>
        <v>1690</v>
      </c>
      <c r="BX4394">
        <v>1690</v>
      </c>
    </row>
    <row r="4395" spans="1:76" x14ac:dyDescent="0.25">
      <c r="A4395" s="1">
        <v>40613</v>
      </c>
      <c r="B4395">
        <v>1840</v>
      </c>
      <c r="C4395">
        <f t="shared" si="546"/>
        <v>1840</v>
      </c>
      <c r="D4395" t="s">
        <v>20</v>
      </c>
      <c r="E4395">
        <f t="shared" si="547"/>
        <v>1</v>
      </c>
      <c r="F4395">
        <f t="shared" si="548"/>
        <v>2011</v>
      </c>
      <c r="G4395" s="2">
        <f t="shared" si="549"/>
        <v>70</v>
      </c>
      <c r="BV4395" s="1">
        <v>40613</v>
      </c>
      <c r="BW4395">
        <f t="shared" ca="1" si="550"/>
        <v>1840</v>
      </c>
      <c r="BX4395">
        <v>1840</v>
      </c>
    </row>
    <row r="4396" spans="1:76" x14ac:dyDescent="0.25">
      <c r="A4396" s="1">
        <v>40614</v>
      </c>
      <c r="B4396">
        <v>1830</v>
      </c>
      <c r="C4396">
        <f t="shared" si="546"/>
        <v>1830</v>
      </c>
      <c r="D4396" t="s">
        <v>20</v>
      </c>
      <c r="E4396">
        <f t="shared" si="547"/>
        <v>1</v>
      </c>
      <c r="F4396">
        <f t="shared" si="548"/>
        <v>2011</v>
      </c>
      <c r="G4396" s="2">
        <f t="shared" si="549"/>
        <v>71</v>
      </c>
      <c r="BV4396" s="1">
        <v>40614</v>
      </c>
      <c r="BW4396">
        <f t="shared" ca="1" si="550"/>
        <v>1830</v>
      </c>
      <c r="BX4396">
        <v>1830</v>
      </c>
    </row>
    <row r="4397" spans="1:76" x14ac:dyDescent="0.25">
      <c r="A4397" s="1">
        <v>40615</v>
      </c>
      <c r="B4397">
        <v>1770</v>
      </c>
      <c r="C4397">
        <f t="shared" si="546"/>
        <v>1770</v>
      </c>
      <c r="D4397" t="s">
        <v>20</v>
      </c>
      <c r="E4397">
        <f t="shared" si="547"/>
        <v>1</v>
      </c>
      <c r="F4397">
        <f t="shared" si="548"/>
        <v>2011</v>
      </c>
      <c r="G4397" s="2">
        <f t="shared" si="549"/>
        <v>72</v>
      </c>
      <c r="BV4397" s="1">
        <v>40615</v>
      </c>
      <c r="BW4397">
        <f t="shared" ca="1" si="550"/>
        <v>1770</v>
      </c>
      <c r="BX4397">
        <v>1770</v>
      </c>
    </row>
    <row r="4398" spans="1:76" x14ac:dyDescent="0.25">
      <c r="A4398" s="1">
        <v>40616</v>
      </c>
      <c r="B4398">
        <v>1830</v>
      </c>
      <c r="C4398">
        <f t="shared" si="546"/>
        <v>1830</v>
      </c>
      <c r="D4398" t="s">
        <v>20</v>
      </c>
      <c r="E4398">
        <f t="shared" si="547"/>
        <v>1</v>
      </c>
      <c r="F4398">
        <f t="shared" si="548"/>
        <v>2011</v>
      </c>
      <c r="G4398" s="2">
        <f t="shared" si="549"/>
        <v>73</v>
      </c>
      <c r="BV4398" s="1">
        <v>40616</v>
      </c>
      <c r="BW4398">
        <f t="shared" ca="1" si="550"/>
        <v>1830</v>
      </c>
      <c r="BX4398">
        <v>1830</v>
      </c>
    </row>
    <row r="4399" spans="1:76" x14ac:dyDescent="0.25">
      <c r="A4399" s="1">
        <v>40617</v>
      </c>
      <c r="B4399">
        <v>1840</v>
      </c>
      <c r="C4399">
        <f t="shared" si="546"/>
        <v>1840</v>
      </c>
      <c r="D4399" t="s">
        <v>20</v>
      </c>
      <c r="E4399">
        <f t="shared" si="547"/>
        <v>1</v>
      </c>
      <c r="F4399">
        <f t="shared" si="548"/>
        <v>2011</v>
      </c>
      <c r="G4399" s="2">
        <f t="shared" si="549"/>
        <v>74</v>
      </c>
      <c r="BV4399" s="1">
        <v>40617</v>
      </c>
      <c r="BW4399">
        <f t="shared" ca="1" si="550"/>
        <v>1840</v>
      </c>
      <c r="BX4399">
        <v>1840</v>
      </c>
    </row>
    <row r="4400" spans="1:76" x14ac:dyDescent="0.25">
      <c r="A4400" s="1">
        <v>40618</v>
      </c>
      <c r="B4400">
        <v>1960</v>
      </c>
      <c r="C4400">
        <f t="shared" si="546"/>
        <v>1960</v>
      </c>
      <c r="D4400" t="s">
        <v>20</v>
      </c>
      <c r="E4400">
        <f t="shared" si="547"/>
        <v>1</v>
      </c>
      <c r="F4400">
        <f t="shared" si="548"/>
        <v>2011</v>
      </c>
      <c r="G4400" s="2">
        <f t="shared" si="549"/>
        <v>75</v>
      </c>
      <c r="BV4400" s="1">
        <v>40618</v>
      </c>
      <c r="BW4400">
        <f t="shared" ca="1" si="550"/>
        <v>1960</v>
      </c>
      <c r="BX4400">
        <v>1960</v>
      </c>
    </row>
    <row r="4401" spans="1:76" x14ac:dyDescent="0.25">
      <c r="A4401" s="1">
        <v>40619</v>
      </c>
      <c r="B4401">
        <v>2180</v>
      </c>
      <c r="C4401">
        <f t="shared" si="546"/>
        <v>2180</v>
      </c>
      <c r="D4401" t="s">
        <v>20</v>
      </c>
      <c r="E4401">
        <f t="shared" si="547"/>
        <v>1</v>
      </c>
      <c r="F4401">
        <f t="shared" si="548"/>
        <v>2011</v>
      </c>
      <c r="G4401" s="2">
        <f t="shared" si="549"/>
        <v>76</v>
      </c>
      <c r="BV4401" s="1">
        <v>40619</v>
      </c>
      <c r="BW4401">
        <f t="shared" ca="1" si="550"/>
        <v>2180</v>
      </c>
      <c r="BX4401">
        <v>2180</v>
      </c>
    </row>
    <row r="4402" spans="1:76" x14ac:dyDescent="0.25">
      <c r="A4402" s="1">
        <v>40620</v>
      </c>
      <c r="B4402">
        <v>2310</v>
      </c>
      <c r="C4402">
        <f t="shared" si="546"/>
        <v>2310</v>
      </c>
      <c r="D4402" t="s">
        <v>20</v>
      </c>
      <c r="E4402">
        <f t="shared" si="547"/>
        <v>1</v>
      </c>
      <c r="F4402">
        <f t="shared" si="548"/>
        <v>2011</v>
      </c>
      <c r="G4402" s="2">
        <f t="shared" si="549"/>
        <v>77</v>
      </c>
      <c r="BV4402" s="1">
        <v>40620</v>
      </c>
      <c r="BW4402">
        <f t="shared" ca="1" si="550"/>
        <v>2310</v>
      </c>
      <c r="BX4402">
        <v>2310</v>
      </c>
    </row>
    <row r="4403" spans="1:76" x14ac:dyDescent="0.25">
      <c r="A4403" s="1">
        <v>40621</v>
      </c>
      <c r="B4403">
        <v>2400</v>
      </c>
      <c r="C4403">
        <f t="shared" si="546"/>
        <v>2400</v>
      </c>
      <c r="D4403" t="s">
        <v>20</v>
      </c>
      <c r="E4403">
        <f t="shared" si="547"/>
        <v>1</v>
      </c>
      <c r="F4403">
        <f t="shared" si="548"/>
        <v>2011</v>
      </c>
      <c r="G4403" s="2">
        <f t="shared" si="549"/>
        <v>78</v>
      </c>
      <c r="BV4403" s="1">
        <v>40621</v>
      </c>
      <c r="BW4403">
        <f t="shared" ca="1" si="550"/>
        <v>2400</v>
      </c>
      <c r="BX4403">
        <v>2400</v>
      </c>
    </row>
    <row r="4404" spans="1:76" x14ac:dyDescent="0.25">
      <c r="A4404" s="1">
        <v>40622</v>
      </c>
      <c r="B4404">
        <v>2790</v>
      </c>
      <c r="C4404">
        <f t="shared" si="546"/>
        <v>2790</v>
      </c>
      <c r="D4404" t="s">
        <v>20</v>
      </c>
      <c r="E4404">
        <f t="shared" si="547"/>
        <v>1</v>
      </c>
      <c r="F4404">
        <f t="shared" si="548"/>
        <v>2011</v>
      </c>
      <c r="G4404" s="2">
        <f t="shared" si="549"/>
        <v>79</v>
      </c>
      <c r="BV4404" s="1">
        <v>40622</v>
      </c>
      <c r="BW4404">
        <f t="shared" ca="1" si="550"/>
        <v>2790</v>
      </c>
      <c r="BX4404">
        <v>2790</v>
      </c>
    </row>
    <row r="4405" spans="1:76" x14ac:dyDescent="0.25">
      <c r="A4405" s="1">
        <v>40623</v>
      </c>
      <c r="B4405">
        <v>2820</v>
      </c>
      <c r="C4405">
        <f t="shared" si="546"/>
        <v>2820</v>
      </c>
      <c r="D4405" t="s">
        <v>20</v>
      </c>
      <c r="E4405">
        <f t="shared" si="547"/>
        <v>1</v>
      </c>
      <c r="F4405">
        <f t="shared" si="548"/>
        <v>2011</v>
      </c>
      <c r="G4405" s="2">
        <f t="shared" si="549"/>
        <v>80</v>
      </c>
      <c r="BV4405" s="1">
        <v>40623</v>
      </c>
      <c r="BW4405">
        <f t="shared" ca="1" si="550"/>
        <v>2820</v>
      </c>
      <c r="BX4405">
        <v>2820</v>
      </c>
    </row>
    <row r="4406" spans="1:76" x14ac:dyDescent="0.25">
      <c r="A4406" s="1">
        <v>40624</v>
      </c>
      <c r="B4406">
        <v>2790</v>
      </c>
      <c r="C4406">
        <f t="shared" si="546"/>
        <v>2790</v>
      </c>
      <c r="D4406" t="s">
        <v>20</v>
      </c>
      <c r="E4406">
        <f t="shared" si="547"/>
        <v>1</v>
      </c>
      <c r="F4406">
        <f t="shared" si="548"/>
        <v>2011</v>
      </c>
      <c r="G4406" s="2">
        <f t="shared" si="549"/>
        <v>81</v>
      </c>
      <c r="BV4406" s="1">
        <v>40624</v>
      </c>
      <c r="BW4406">
        <f t="shared" ca="1" si="550"/>
        <v>2790</v>
      </c>
      <c r="BX4406">
        <v>2790</v>
      </c>
    </row>
    <row r="4407" spans="1:76" x14ac:dyDescent="0.25">
      <c r="A4407" s="1">
        <v>40625</v>
      </c>
      <c r="B4407">
        <v>2800</v>
      </c>
      <c r="C4407">
        <f t="shared" si="546"/>
        <v>2800</v>
      </c>
      <c r="D4407" t="s">
        <v>20</v>
      </c>
      <c r="E4407">
        <f t="shared" si="547"/>
        <v>1</v>
      </c>
      <c r="F4407">
        <f t="shared" si="548"/>
        <v>2011</v>
      </c>
      <c r="G4407" s="2">
        <f t="shared" si="549"/>
        <v>82</v>
      </c>
      <c r="BV4407" s="1">
        <v>40625</v>
      </c>
      <c r="BW4407">
        <f t="shared" ca="1" si="550"/>
        <v>2800</v>
      </c>
      <c r="BX4407">
        <v>2800</v>
      </c>
    </row>
    <row r="4408" spans="1:76" x14ac:dyDescent="0.25">
      <c r="A4408" s="1">
        <v>40626</v>
      </c>
      <c r="B4408">
        <v>2820</v>
      </c>
      <c r="C4408">
        <f t="shared" si="546"/>
        <v>2820</v>
      </c>
      <c r="D4408" t="s">
        <v>20</v>
      </c>
      <c r="E4408">
        <f t="shared" si="547"/>
        <v>1</v>
      </c>
      <c r="F4408">
        <f t="shared" si="548"/>
        <v>2011</v>
      </c>
      <c r="G4408" s="2">
        <f t="shared" si="549"/>
        <v>83</v>
      </c>
      <c r="BV4408" s="1">
        <v>40626</v>
      </c>
      <c r="BW4408">
        <f t="shared" ca="1" si="550"/>
        <v>2820</v>
      </c>
      <c r="BX4408">
        <v>2820</v>
      </c>
    </row>
    <row r="4409" spans="1:76" x14ac:dyDescent="0.25">
      <c r="A4409" s="1">
        <v>40627</v>
      </c>
      <c r="B4409">
        <v>2830</v>
      </c>
      <c r="C4409">
        <f t="shared" si="546"/>
        <v>2830</v>
      </c>
      <c r="D4409" t="s">
        <v>20</v>
      </c>
      <c r="E4409">
        <f t="shared" si="547"/>
        <v>1</v>
      </c>
      <c r="F4409">
        <f t="shared" si="548"/>
        <v>2011</v>
      </c>
      <c r="G4409" s="2">
        <f t="shared" si="549"/>
        <v>84</v>
      </c>
      <c r="BV4409" s="1">
        <v>40627</v>
      </c>
      <c r="BW4409">
        <f t="shared" ca="1" si="550"/>
        <v>2830</v>
      </c>
      <c r="BX4409">
        <v>2830</v>
      </c>
    </row>
    <row r="4410" spans="1:76" x14ac:dyDescent="0.25">
      <c r="A4410" s="1">
        <v>40628</v>
      </c>
      <c r="B4410">
        <v>2840</v>
      </c>
      <c r="C4410">
        <f t="shared" si="546"/>
        <v>2840</v>
      </c>
      <c r="D4410" t="s">
        <v>20</v>
      </c>
      <c r="E4410">
        <f t="shared" si="547"/>
        <v>1</v>
      </c>
      <c r="F4410">
        <f t="shared" si="548"/>
        <v>2011</v>
      </c>
      <c r="G4410" s="2">
        <f t="shared" si="549"/>
        <v>85</v>
      </c>
      <c r="BV4410" s="1">
        <v>40628</v>
      </c>
      <c r="BW4410">
        <f t="shared" ca="1" si="550"/>
        <v>2840</v>
      </c>
      <c r="BX4410">
        <v>2840</v>
      </c>
    </row>
    <row r="4411" spans="1:76" x14ac:dyDescent="0.25">
      <c r="A4411" s="1">
        <v>40629</v>
      </c>
      <c r="B4411">
        <v>2840</v>
      </c>
      <c r="C4411">
        <f t="shared" si="546"/>
        <v>2840</v>
      </c>
      <c r="D4411" t="s">
        <v>20</v>
      </c>
      <c r="E4411">
        <f t="shared" si="547"/>
        <v>1</v>
      </c>
      <c r="F4411">
        <f t="shared" si="548"/>
        <v>2011</v>
      </c>
      <c r="G4411" s="2">
        <f t="shared" si="549"/>
        <v>86</v>
      </c>
      <c r="BV4411" s="1">
        <v>40629</v>
      </c>
      <c r="BW4411">
        <f t="shared" ca="1" si="550"/>
        <v>2840</v>
      </c>
      <c r="BX4411">
        <v>2840</v>
      </c>
    </row>
    <row r="4412" spans="1:76" x14ac:dyDescent="0.25">
      <c r="A4412" s="1">
        <v>40630</v>
      </c>
      <c r="B4412">
        <v>2850</v>
      </c>
      <c r="C4412">
        <f t="shared" si="546"/>
        <v>2850</v>
      </c>
      <c r="D4412" t="s">
        <v>20</v>
      </c>
      <c r="E4412">
        <f t="shared" si="547"/>
        <v>1</v>
      </c>
      <c r="F4412">
        <f t="shared" si="548"/>
        <v>2011</v>
      </c>
      <c r="G4412" s="2">
        <f t="shared" si="549"/>
        <v>87</v>
      </c>
      <c r="BV4412" s="1">
        <v>40630</v>
      </c>
      <c r="BW4412">
        <f t="shared" ca="1" si="550"/>
        <v>2850</v>
      </c>
      <c r="BX4412">
        <v>2850</v>
      </c>
    </row>
    <row r="4413" spans="1:76" x14ac:dyDescent="0.25">
      <c r="A4413" s="1">
        <v>40631</v>
      </c>
      <c r="C4413" t="str">
        <f t="shared" si="546"/>
        <v>XX</v>
      </c>
      <c r="E4413">
        <f t="shared" si="547"/>
        <v>0</v>
      </c>
      <c r="F4413">
        <f t="shared" si="548"/>
        <v>2011</v>
      </c>
      <c r="G4413" s="2">
        <f t="shared" si="549"/>
        <v>88</v>
      </c>
      <c r="BV4413" s="1">
        <v>40631</v>
      </c>
      <c r="BW4413" t="str">
        <f t="shared" ca="1" si="550"/>
        <v>XX</v>
      </c>
      <c r="BX4413" t="s">
        <v>2</v>
      </c>
    </row>
    <row r="4414" spans="1:76" x14ac:dyDescent="0.25">
      <c r="A4414" s="1">
        <v>40632</v>
      </c>
      <c r="B4414">
        <v>2820</v>
      </c>
      <c r="C4414">
        <f t="shared" si="546"/>
        <v>2820</v>
      </c>
      <c r="D4414" t="s">
        <v>20</v>
      </c>
      <c r="E4414">
        <f t="shared" si="547"/>
        <v>1</v>
      </c>
      <c r="F4414">
        <f t="shared" si="548"/>
        <v>2011</v>
      </c>
      <c r="G4414" s="2">
        <f t="shared" si="549"/>
        <v>89</v>
      </c>
      <c r="BV4414" s="1">
        <v>40632</v>
      </c>
      <c r="BW4414">
        <f t="shared" ca="1" si="550"/>
        <v>2820</v>
      </c>
      <c r="BX4414">
        <v>2820</v>
      </c>
    </row>
    <row r="4415" spans="1:76" x14ac:dyDescent="0.25">
      <c r="A4415" s="1">
        <v>40633</v>
      </c>
      <c r="B4415">
        <v>2830</v>
      </c>
      <c r="C4415">
        <f t="shared" si="546"/>
        <v>2830</v>
      </c>
      <c r="D4415" t="s">
        <v>20</v>
      </c>
      <c r="E4415">
        <f t="shared" si="547"/>
        <v>1</v>
      </c>
      <c r="F4415">
        <f t="shared" si="548"/>
        <v>2011</v>
      </c>
      <c r="G4415" s="2">
        <f t="shared" si="549"/>
        <v>90</v>
      </c>
      <c r="BV4415" s="1">
        <v>40633</v>
      </c>
      <c r="BW4415">
        <f t="shared" ca="1" si="550"/>
        <v>2830</v>
      </c>
      <c r="BX4415">
        <v>2830</v>
      </c>
    </row>
    <row r="4416" spans="1:76" x14ac:dyDescent="0.25">
      <c r="A4416" s="1">
        <v>40634</v>
      </c>
      <c r="B4416">
        <v>2830</v>
      </c>
      <c r="C4416">
        <f t="shared" si="546"/>
        <v>2830</v>
      </c>
      <c r="D4416" t="s">
        <v>20</v>
      </c>
      <c r="E4416">
        <f t="shared" si="547"/>
        <v>1</v>
      </c>
      <c r="F4416">
        <f t="shared" si="548"/>
        <v>2011</v>
      </c>
      <c r="G4416" s="2">
        <f t="shared" si="549"/>
        <v>91</v>
      </c>
      <c r="BV4416" s="1">
        <v>40634</v>
      </c>
      <c r="BW4416">
        <f t="shared" ca="1" si="550"/>
        <v>2830</v>
      </c>
      <c r="BX4416">
        <v>2830</v>
      </c>
    </row>
    <row r="4417" spans="1:76" x14ac:dyDescent="0.25">
      <c r="A4417" s="1">
        <v>40635</v>
      </c>
      <c r="B4417">
        <v>2840</v>
      </c>
      <c r="C4417">
        <f t="shared" si="546"/>
        <v>2840</v>
      </c>
      <c r="D4417" t="s">
        <v>20</v>
      </c>
      <c r="E4417">
        <f t="shared" si="547"/>
        <v>1</v>
      </c>
      <c r="F4417">
        <f t="shared" si="548"/>
        <v>2011</v>
      </c>
      <c r="G4417" s="2">
        <f t="shared" si="549"/>
        <v>92</v>
      </c>
      <c r="BV4417" s="1">
        <v>40635</v>
      </c>
      <c r="BW4417">
        <f t="shared" ca="1" si="550"/>
        <v>2840</v>
      </c>
      <c r="BX4417">
        <v>2840</v>
      </c>
    </row>
    <row r="4418" spans="1:76" x14ac:dyDescent="0.25">
      <c r="A4418" s="1">
        <v>40636</v>
      </c>
      <c r="B4418">
        <v>2870</v>
      </c>
      <c r="C4418">
        <f t="shared" si="546"/>
        <v>2870</v>
      </c>
      <c r="D4418" t="s">
        <v>20</v>
      </c>
      <c r="E4418">
        <f t="shared" si="547"/>
        <v>1</v>
      </c>
      <c r="F4418">
        <f t="shared" si="548"/>
        <v>2011</v>
      </c>
      <c r="G4418" s="2">
        <f t="shared" si="549"/>
        <v>93</v>
      </c>
      <c r="BV4418" s="1">
        <v>40636</v>
      </c>
      <c r="BW4418">
        <f t="shared" ca="1" si="550"/>
        <v>2870</v>
      </c>
      <c r="BX4418">
        <v>2870</v>
      </c>
    </row>
    <row r="4419" spans="1:76" x14ac:dyDescent="0.25">
      <c r="A4419" s="1">
        <v>40637</v>
      </c>
      <c r="B4419">
        <v>2870</v>
      </c>
      <c r="C4419">
        <f t="shared" ref="C4419:C4482" si="551">IF(ISNUMBER(B4419),B4419,"XX")</f>
        <v>2870</v>
      </c>
      <c r="D4419" t="s">
        <v>20</v>
      </c>
      <c r="E4419">
        <f t="shared" ref="E4419:E4482" si="552">IF(LEFT(D4419,1)="A",1,0)</f>
        <v>1</v>
      </c>
      <c r="F4419">
        <f t="shared" ref="F4419:F4482" si="553">YEAR(A4419)</f>
        <v>2011</v>
      </c>
      <c r="G4419" s="2">
        <f t="shared" ref="G4419:G4482" si="554">DATE(YEAR(A4419),MONTH(A4419),DAY(A4419))-DATE(YEAR(A4419),1,0)</f>
        <v>94</v>
      </c>
      <c r="BV4419" s="1">
        <v>40637</v>
      </c>
      <c r="BW4419">
        <f t="shared" ref="BW4419:BW4482" ca="1" si="555">OFFSET($BA$1,MATCH(DATE(YEAR(BV4419),MONTH(BV4419),DAY(BV4419))-DATE(YEAR(BV4419),1,0),$BA$2:$BA$366,0),MATCH(YEAR(BV4419),$BB$1:$BO$1,0))</f>
        <v>2870</v>
      </c>
      <c r="BX4419">
        <v>2870</v>
      </c>
    </row>
    <row r="4420" spans="1:76" x14ac:dyDescent="0.25">
      <c r="A4420" s="1">
        <v>40638</v>
      </c>
      <c r="B4420">
        <v>2870</v>
      </c>
      <c r="C4420">
        <f t="shared" si="551"/>
        <v>2870</v>
      </c>
      <c r="D4420" t="s">
        <v>20</v>
      </c>
      <c r="E4420">
        <f t="shared" si="552"/>
        <v>1</v>
      </c>
      <c r="F4420">
        <f t="shared" si="553"/>
        <v>2011</v>
      </c>
      <c r="G4420" s="2">
        <f t="shared" si="554"/>
        <v>95</v>
      </c>
      <c r="BV4420" s="1">
        <v>40638</v>
      </c>
      <c r="BW4420">
        <f t="shared" ca="1" si="555"/>
        <v>2870</v>
      </c>
      <c r="BX4420">
        <v>2870</v>
      </c>
    </row>
    <row r="4421" spans="1:76" x14ac:dyDescent="0.25">
      <c r="A4421" s="1">
        <v>40639</v>
      </c>
      <c r="B4421">
        <v>2840</v>
      </c>
      <c r="C4421">
        <f t="shared" si="551"/>
        <v>2840</v>
      </c>
      <c r="D4421" t="s">
        <v>20</v>
      </c>
      <c r="E4421">
        <f t="shared" si="552"/>
        <v>1</v>
      </c>
      <c r="F4421">
        <f t="shared" si="553"/>
        <v>2011</v>
      </c>
      <c r="G4421" s="2">
        <f t="shared" si="554"/>
        <v>96</v>
      </c>
      <c r="BV4421" s="1">
        <v>40639</v>
      </c>
      <c r="BW4421">
        <f t="shared" ca="1" si="555"/>
        <v>2840</v>
      </c>
      <c r="BX4421">
        <v>2840</v>
      </c>
    </row>
    <row r="4422" spans="1:76" x14ac:dyDescent="0.25">
      <c r="A4422" s="1">
        <v>40640</v>
      </c>
      <c r="B4422">
        <v>2830</v>
      </c>
      <c r="C4422">
        <f t="shared" si="551"/>
        <v>2830</v>
      </c>
      <c r="D4422" t="s">
        <v>20</v>
      </c>
      <c r="E4422">
        <f t="shared" si="552"/>
        <v>1</v>
      </c>
      <c r="F4422">
        <f t="shared" si="553"/>
        <v>2011</v>
      </c>
      <c r="G4422" s="2">
        <f t="shared" si="554"/>
        <v>97</v>
      </c>
      <c r="BV4422" s="1">
        <v>40640</v>
      </c>
      <c r="BW4422">
        <f t="shared" ca="1" si="555"/>
        <v>2830</v>
      </c>
      <c r="BX4422">
        <v>2830</v>
      </c>
    </row>
    <row r="4423" spans="1:76" x14ac:dyDescent="0.25">
      <c r="A4423" s="1">
        <v>40641</v>
      </c>
      <c r="B4423">
        <v>2630</v>
      </c>
      <c r="C4423">
        <f t="shared" si="551"/>
        <v>2630</v>
      </c>
      <c r="D4423" t="s">
        <v>20</v>
      </c>
      <c r="E4423">
        <f t="shared" si="552"/>
        <v>1</v>
      </c>
      <c r="F4423">
        <f t="shared" si="553"/>
        <v>2011</v>
      </c>
      <c r="G4423" s="2">
        <f t="shared" si="554"/>
        <v>98</v>
      </c>
      <c r="BV4423" s="1">
        <v>40641</v>
      </c>
      <c r="BW4423">
        <f t="shared" ca="1" si="555"/>
        <v>2630</v>
      </c>
      <c r="BX4423">
        <v>2630</v>
      </c>
    </row>
    <row r="4424" spans="1:76" x14ac:dyDescent="0.25">
      <c r="A4424" s="1">
        <v>40642</v>
      </c>
      <c r="B4424">
        <v>2760</v>
      </c>
      <c r="C4424">
        <f t="shared" si="551"/>
        <v>2760</v>
      </c>
      <c r="D4424" t="s">
        <v>20</v>
      </c>
      <c r="E4424">
        <f t="shared" si="552"/>
        <v>1</v>
      </c>
      <c r="F4424">
        <f t="shared" si="553"/>
        <v>2011</v>
      </c>
      <c r="G4424" s="2">
        <f t="shared" si="554"/>
        <v>99</v>
      </c>
      <c r="BV4424" s="1">
        <v>40642</v>
      </c>
      <c r="BW4424">
        <f t="shared" ca="1" si="555"/>
        <v>2760</v>
      </c>
      <c r="BX4424">
        <v>2760</v>
      </c>
    </row>
    <row r="4425" spans="1:76" x14ac:dyDescent="0.25">
      <c r="A4425" s="1">
        <v>40643</v>
      </c>
      <c r="B4425">
        <v>2840</v>
      </c>
      <c r="C4425">
        <f t="shared" si="551"/>
        <v>2840</v>
      </c>
      <c r="D4425" t="s">
        <v>20</v>
      </c>
      <c r="E4425">
        <f t="shared" si="552"/>
        <v>1</v>
      </c>
      <c r="F4425">
        <f t="shared" si="553"/>
        <v>2011</v>
      </c>
      <c r="G4425" s="2">
        <f t="shared" si="554"/>
        <v>100</v>
      </c>
      <c r="BV4425" s="1">
        <v>40643</v>
      </c>
      <c r="BW4425">
        <f t="shared" ca="1" si="555"/>
        <v>2840</v>
      </c>
      <c r="BX4425">
        <v>2840</v>
      </c>
    </row>
    <row r="4426" spans="1:76" x14ac:dyDescent="0.25">
      <c r="A4426" s="1">
        <v>40644</v>
      </c>
      <c r="B4426">
        <v>2870</v>
      </c>
      <c r="C4426">
        <f t="shared" si="551"/>
        <v>2870</v>
      </c>
      <c r="D4426" t="s">
        <v>20</v>
      </c>
      <c r="E4426">
        <f t="shared" si="552"/>
        <v>1</v>
      </c>
      <c r="F4426">
        <f t="shared" si="553"/>
        <v>2011</v>
      </c>
      <c r="G4426" s="2">
        <f t="shared" si="554"/>
        <v>101</v>
      </c>
      <c r="BV4426" s="1">
        <v>40644</v>
      </c>
      <c r="BW4426">
        <f t="shared" ca="1" si="555"/>
        <v>2870</v>
      </c>
      <c r="BX4426">
        <v>2870</v>
      </c>
    </row>
    <row r="4427" spans="1:76" x14ac:dyDescent="0.25">
      <c r="A4427" s="1">
        <v>40645</v>
      </c>
      <c r="B4427">
        <v>2870</v>
      </c>
      <c r="C4427">
        <f t="shared" si="551"/>
        <v>2870</v>
      </c>
      <c r="D4427" t="s">
        <v>20</v>
      </c>
      <c r="E4427">
        <f t="shared" si="552"/>
        <v>1</v>
      </c>
      <c r="F4427">
        <f t="shared" si="553"/>
        <v>2011</v>
      </c>
      <c r="G4427" s="2">
        <f t="shared" si="554"/>
        <v>102</v>
      </c>
      <c r="BV4427" s="1">
        <v>40645</v>
      </c>
      <c r="BW4427">
        <f t="shared" ca="1" si="555"/>
        <v>2870</v>
      </c>
      <c r="BX4427">
        <v>2870</v>
      </c>
    </row>
    <row r="4428" spans="1:76" x14ac:dyDescent="0.25">
      <c r="A4428" s="1">
        <v>40646</v>
      </c>
      <c r="C4428" t="str">
        <f t="shared" si="551"/>
        <v>XX</v>
      </c>
      <c r="E4428">
        <f t="shared" si="552"/>
        <v>0</v>
      </c>
      <c r="F4428">
        <f t="shared" si="553"/>
        <v>2011</v>
      </c>
      <c r="G4428" s="2">
        <f t="shared" si="554"/>
        <v>103</v>
      </c>
      <c r="BV4428" s="1">
        <v>40646</v>
      </c>
      <c r="BW4428" t="str">
        <f t="shared" ca="1" si="555"/>
        <v>XX</v>
      </c>
      <c r="BX4428" t="s">
        <v>2</v>
      </c>
    </row>
    <row r="4429" spans="1:76" x14ac:dyDescent="0.25">
      <c r="A4429" s="1">
        <v>40647</v>
      </c>
      <c r="C4429" t="str">
        <f t="shared" si="551"/>
        <v>XX</v>
      </c>
      <c r="E4429">
        <f t="shared" si="552"/>
        <v>0</v>
      </c>
      <c r="F4429">
        <f t="shared" si="553"/>
        <v>2011</v>
      </c>
      <c r="G4429" s="2">
        <f t="shared" si="554"/>
        <v>104</v>
      </c>
      <c r="BV4429" s="1">
        <v>40647</v>
      </c>
      <c r="BW4429" t="str">
        <f t="shared" ca="1" si="555"/>
        <v>XX</v>
      </c>
      <c r="BX4429" t="s">
        <v>2</v>
      </c>
    </row>
    <row r="4430" spans="1:76" x14ac:dyDescent="0.25">
      <c r="A4430" s="1">
        <v>40648</v>
      </c>
      <c r="C4430" t="str">
        <f t="shared" si="551"/>
        <v>XX</v>
      </c>
      <c r="E4430">
        <f t="shared" si="552"/>
        <v>0</v>
      </c>
      <c r="F4430">
        <f t="shared" si="553"/>
        <v>2011</v>
      </c>
      <c r="G4430" s="2">
        <f t="shared" si="554"/>
        <v>105</v>
      </c>
      <c r="BV4430" s="1">
        <v>40648</v>
      </c>
      <c r="BW4430" t="str">
        <f t="shared" ca="1" si="555"/>
        <v>XX</v>
      </c>
      <c r="BX4430" t="s">
        <v>2</v>
      </c>
    </row>
    <row r="4431" spans="1:76" x14ac:dyDescent="0.25">
      <c r="A4431" s="1">
        <v>40649</v>
      </c>
      <c r="C4431" t="str">
        <f t="shared" si="551"/>
        <v>XX</v>
      </c>
      <c r="E4431">
        <f t="shared" si="552"/>
        <v>0</v>
      </c>
      <c r="F4431">
        <f t="shared" si="553"/>
        <v>2011</v>
      </c>
      <c r="G4431" s="2">
        <f t="shared" si="554"/>
        <v>106</v>
      </c>
      <c r="BV4431" s="1">
        <v>40649</v>
      </c>
      <c r="BW4431" t="str">
        <f t="shared" ca="1" si="555"/>
        <v>XX</v>
      </c>
      <c r="BX4431" t="s">
        <v>2</v>
      </c>
    </row>
    <row r="4432" spans="1:76" x14ac:dyDescent="0.25">
      <c r="A4432" s="1">
        <v>40650</v>
      </c>
      <c r="C4432" t="str">
        <f t="shared" si="551"/>
        <v>XX</v>
      </c>
      <c r="E4432">
        <f t="shared" si="552"/>
        <v>0</v>
      </c>
      <c r="F4432">
        <f t="shared" si="553"/>
        <v>2011</v>
      </c>
      <c r="G4432" s="2">
        <f t="shared" si="554"/>
        <v>107</v>
      </c>
      <c r="BV4432" s="1">
        <v>40650</v>
      </c>
      <c r="BW4432" t="str">
        <f t="shared" ca="1" si="555"/>
        <v>XX</v>
      </c>
      <c r="BX4432" t="s">
        <v>2</v>
      </c>
    </row>
    <row r="4433" spans="1:76" x14ac:dyDescent="0.25">
      <c r="A4433" s="1">
        <v>40651</v>
      </c>
      <c r="C4433" t="str">
        <f t="shared" si="551"/>
        <v>XX</v>
      </c>
      <c r="E4433">
        <f t="shared" si="552"/>
        <v>0</v>
      </c>
      <c r="F4433">
        <f t="shared" si="553"/>
        <v>2011</v>
      </c>
      <c r="G4433" s="2">
        <f t="shared" si="554"/>
        <v>108</v>
      </c>
      <c r="BV4433" s="1">
        <v>40651</v>
      </c>
      <c r="BW4433" t="str">
        <f t="shared" ca="1" si="555"/>
        <v>XX</v>
      </c>
      <c r="BX4433" t="s">
        <v>2</v>
      </c>
    </row>
    <row r="4434" spans="1:76" x14ac:dyDescent="0.25">
      <c r="A4434" s="1">
        <v>40652</v>
      </c>
      <c r="C4434" t="str">
        <f t="shared" si="551"/>
        <v>XX</v>
      </c>
      <c r="E4434">
        <f t="shared" si="552"/>
        <v>0</v>
      </c>
      <c r="F4434">
        <f t="shared" si="553"/>
        <v>2011</v>
      </c>
      <c r="G4434" s="2">
        <f t="shared" si="554"/>
        <v>109</v>
      </c>
      <c r="BV4434" s="1">
        <v>40652</v>
      </c>
      <c r="BW4434" t="str">
        <f t="shared" ca="1" si="555"/>
        <v>XX</v>
      </c>
      <c r="BX4434" t="s">
        <v>2</v>
      </c>
    </row>
    <row r="4435" spans="1:76" x14ac:dyDescent="0.25">
      <c r="A4435" s="1">
        <v>40653</v>
      </c>
      <c r="C4435" t="str">
        <f t="shared" si="551"/>
        <v>XX</v>
      </c>
      <c r="E4435">
        <f t="shared" si="552"/>
        <v>0</v>
      </c>
      <c r="F4435">
        <f t="shared" si="553"/>
        <v>2011</v>
      </c>
      <c r="G4435" s="2">
        <f t="shared" si="554"/>
        <v>110</v>
      </c>
      <c r="BV4435" s="1">
        <v>40653</v>
      </c>
      <c r="BW4435" t="str">
        <f t="shared" ca="1" si="555"/>
        <v>XX</v>
      </c>
      <c r="BX4435" t="s">
        <v>2</v>
      </c>
    </row>
    <row r="4436" spans="1:76" x14ac:dyDescent="0.25">
      <c r="A4436" s="1">
        <v>40654</v>
      </c>
      <c r="B4436">
        <v>2810</v>
      </c>
      <c r="C4436">
        <f t="shared" si="551"/>
        <v>2810</v>
      </c>
      <c r="D4436" t="s">
        <v>20</v>
      </c>
      <c r="E4436">
        <f t="shared" si="552"/>
        <v>1</v>
      </c>
      <c r="F4436">
        <f t="shared" si="553"/>
        <v>2011</v>
      </c>
      <c r="G4436" s="2">
        <f t="shared" si="554"/>
        <v>111</v>
      </c>
      <c r="BV4436" s="1">
        <v>40654</v>
      </c>
      <c r="BW4436">
        <f t="shared" ca="1" si="555"/>
        <v>2810</v>
      </c>
      <c r="BX4436">
        <v>2810</v>
      </c>
    </row>
    <row r="4437" spans="1:76" x14ac:dyDescent="0.25">
      <c r="A4437" s="1">
        <v>40655</v>
      </c>
      <c r="B4437">
        <v>2690</v>
      </c>
      <c r="C4437">
        <f t="shared" si="551"/>
        <v>2690</v>
      </c>
      <c r="D4437" t="s">
        <v>20</v>
      </c>
      <c r="E4437">
        <f t="shared" si="552"/>
        <v>1</v>
      </c>
      <c r="F4437">
        <f t="shared" si="553"/>
        <v>2011</v>
      </c>
      <c r="G4437" s="2">
        <f t="shared" si="554"/>
        <v>112</v>
      </c>
      <c r="BV4437" s="1">
        <v>40655</v>
      </c>
      <c r="BW4437">
        <f t="shared" ca="1" si="555"/>
        <v>2690</v>
      </c>
      <c r="BX4437">
        <v>2690</v>
      </c>
    </row>
    <row r="4438" spans="1:76" x14ac:dyDescent="0.25">
      <c r="A4438" s="1">
        <v>40656</v>
      </c>
      <c r="C4438" t="str">
        <f t="shared" si="551"/>
        <v>XX</v>
      </c>
      <c r="E4438">
        <f t="shared" si="552"/>
        <v>0</v>
      </c>
      <c r="F4438">
        <f t="shared" si="553"/>
        <v>2011</v>
      </c>
      <c r="G4438" s="2">
        <f t="shared" si="554"/>
        <v>113</v>
      </c>
      <c r="BV4438" s="1">
        <v>40656</v>
      </c>
      <c r="BW4438" t="str">
        <f t="shared" ca="1" si="555"/>
        <v>XX</v>
      </c>
      <c r="BX4438" t="s">
        <v>2</v>
      </c>
    </row>
    <row r="4439" spans="1:76" x14ac:dyDescent="0.25">
      <c r="A4439" s="1">
        <v>40657</v>
      </c>
      <c r="B4439">
        <v>2890</v>
      </c>
      <c r="C4439">
        <f t="shared" si="551"/>
        <v>2890</v>
      </c>
      <c r="D4439" t="s">
        <v>20</v>
      </c>
      <c r="E4439">
        <f t="shared" si="552"/>
        <v>1</v>
      </c>
      <c r="F4439">
        <f t="shared" si="553"/>
        <v>2011</v>
      </c>
      <c r="G4439" s="2">
        <f t="shared" si="554"/>
        <v>114</v>
      </c>
      <c r="BV4439" s="1">
        <v>40657</v>
      </c>
      <c r="BW4439">
        <f t="shared" ca="1" si="555"/>
        <v>2890</v>
      </c>
      <c r="BX4439">
        <v>2890</v>
      </c>
    </row>
    <row r="4440" spans="1:76" x14ac:dyDescent="0.25">
      <c r="A4440" s="1">
        <v>40658</v>
      </c>
      <c r="B4440">
        <v>2850</v>
      </c>
      <c r="C4440">
        <f t="shared" si="551"/>
        <v>2850</v>
      </c>
      <c r="D4440" t="s">
        <v>20</v>
      </c>
      <c r="E4440">
        <f t="shared" si="552"/>
        <v>1</v>
      </c>
      <c r="F4440">
        <f t="shared" si="553"/>
        <v>2011</v>
      </c>
      <c r="G4440" s="2">
        <f t="shared" si="554"/>
        <v>115</v>
      </c>
      <c r="BV4440" s="1">
        <v>40658</v>
      </c>
      <c r="BW4440">
        <f t="shared" ca="1" si="555"/>
        <v>2850</v>
      </c>
      <c r="BX4440">
        <v>2850</v>
      </c>
    </row>
    <row r="4441" spans="1:76" x14ac:dyDescent="0.25">
      <c r="A4441" s="1">
        <v>40659</v>
      </c>
      <c r="B4441">
        <v>2880</v>
      </c>
      <c r="C4441">
        <f t="shared" si="551"/>
        <v>2880</v>
      </c>
      <c r="D4441" t="s">
        <v>20</v>
      </c>
      <c r="E4441">
        <f t="shared" si="552"/>
        <v>1</v>
      </c>
      <c r="F4441">
        <f t="shared" si="553"/>
        <v>2011</v>
      </c>
      <c r="G4441" s="2">
        <f t="shared" si="554"/>
        <v>116</v>
      </c>
      <c r="BV4441" s="1">
        <v>40659</v>
      </c>
      <c r="BW4441">
        <f t="shared" ca="1" si="555"/>
        <v>2880</v>
      </c>
      <c r="BX4441">
        <v>2880</v>
      </c>
    </row>
    <row r="4442" spans="1:76" x14ac:dyDescent="0.25">
      <c r="A4442" s="1">
        <v>40660</v>
      </c>
      <c r="C4442" t="str">
        <f t="shared" si="551"/>
        <v>XX</v>
      </c>
      <c r="E4442">
        <f t="shared" si="552"/>
        <v>0</v>
      </c>
      <c r="F4442">
        <f t="shared" si="553"/>
        <v>2011</v>
      </c>
      <c r="G4442" s="2">
        <f t="shared" si="554"/>
        <v>117</v>
      </c>
      <c r="BV4442" s="1">
        <v>40660</v>
      </c>
      <c r="BW4442" t="str">
        <f t="shared" ca="1" si="555"/>
        <v>XX</v>
      </c>
      <c r="BX4442" t="s">
        <v>2</v>
      </c>
    </row>
    <row r="4443" spans="1:76" x14ac:dyDescent="0.25">
      <c r="A4443" s="1">
        <v>40661</v>
      </c>
      <c r="C4443" t="str">
        <f t="shared" si="551"/>
        <v>XX</v>
      </c>
      <c r="E4443">
        <f t="shared" si="552"/>
        <v>0</v>
      </c>
      <c r="F4443">
        <f t="shared" si="553"/>
        <v>2011</v>
      </c>
      <c r="G4443" s="2">
        <f t="shared" si="554"/>
        <v>118</v>
      </c>
      <c r="BV4443" s="1">
        <v>40661</v>
      </c>
      <c r="BW4443" t="str">
        <f t="shared" ca="1" si="555"/>
        <v>XX</v>
      </c>
      <c r="BX4443" t="s">
        <v>2</v>
      </c>
    </row>
    <row r="4444" spans="1:76" x14ac:dyDescent="0.25">
      <c r="A4444" s="1">
        <v>40662</v>
      </c>
      <c r="C4444" t="str">
        <f t="shared" si="551"/>
        <v>XX</v>
      </c>
      <c r="E4444">
        <f t="shared" si="552"/>
        <v>0</v>
      </c>
      <c r="F4444">
        <f t="shared" si="553"/>
        <v>2011</v>
      </c>
      <c r="G4444" s="2">
        <f t="shared" si="554"/>
        <v>119</v>
      </c>
      <c r="BV4444" s="1">
        <v>40662</v>
      </c>
      <c r="BW4444" t="str">
        <f t="shared" ca="1" si="555"/>
        <v>XX</v>
      </c>
      <c r="BX4444" t="s">
        <v>2</v>
      </c>
    </row>
    <row r="4445" spans="1:76" x14ac:dyDescent="0.25">
      <c r="A4445" s="1">
        <v>40663</v>
      </c>
      <c r="C4445" t="str">
        <f t="shared" si="551"/>
        <v>XX</v>
      </c>
      <c r="E4445">
        <f t="shared" si="552"/>
        <v>0</v>
      </c>
      <c r="F4445">
        <f t="shared" si="553"/>
        <v>2011</v>
      </c>
      <c r="G4445" s="2">
        <f t="shared" si="554"/>
        <v>120</v>
      </c>
      <c r="BV4445" s="1">
        <v>40663</v>
      </c>
      <c r="BW4445" t="str">
        <f t="shared" ca="1" si="555"/>
        <v>XX</v>
      </c>
      <c r="BX4445" t="s">
        <v>2</v>
      </c>
    </row>
    <row r="4446" spans="1:76" x14ac:dyDescent="0.25">
      <c r="A4446" s="1">
        <v>40664</v>
      </c>
      <c r="C4446" t="str">
        <f t="shared" si="551"/>
        <v>XX</v>
      </c>
      <c r="E4446">
        <f t="shared" si="552"/>
        <v>0</v>
      </c>
      <c r="F4446">
        <f t="shared" si="553"/>
        <v>2011</v>
      </c>
      <c r="G4446" s="2">
        <f t="shared" si="554"/>
        <v>121</v>
      </c>
      <c r="BV4446" s="1">
        <v>40664</v>
      </c>
      <c r="BW4446" t="str">
        <f t="shared" ca="1" si="555"/>
        <v>XX</v>
      </c>
      <c r="BX4446" t="s">
        <v>2</v>
      </c>
    </row>
    <row r="4447" spans="1:76" x14ac:dyDescent="0.25">
      <c r="A4447" s="1">
        <v>40665</v>
      </c>
      <c r="C4447" t="str">
        <f t="shared" si="551"/>
        <v>XX</v>
      </c>
      <c r="E4447">
        <f t="shared" si="552"/>
        <v>0</v>
      </c>
      <c r="F4447">
        <f t="shared" si="553"/>
        <v>2011</v>
      </c>
      <c r="G4447" s="2">
        <f t="shared" si="554"/>
        <v>122</v>
      </c>
      <c r="BV4447" s="1">
        <v>40665</v>
      </c>
      <c r="BW4447" t="str">
        <f t="shared" ca="1" si="555"/>
        <v>XX</v>
      </c>
      <c r="BX4447" t="s">
        <v>2</v>
      </c>
    </row>
    <row r="4448" spans="1:76" x14ac:dyDescent="0.25">
      <c r="A4448" s="1">
        <v>40666</v>
      </c>
      <c r="B4448">
        <v>2640</v>
      </c>
      <c r="C4448">
        <f t="shared" si="551"/>
        <v>2640</v>
      </c>
      <c r="D4448" t="s">
        <v>20</v>
      </c>
      <c r="E4448">
        <f t="shared" si="552"/>
        <v>1</v>
      </c>
      <c r="F4448">
        <f t="shared" si="553"/>
        <v>2011</v>
      </c>
      <c r="G4448" s="2">
        <f t="shared" si="554"/>
        <v>123</v>
      </c>
      <c r="BV4448" s="1">
        <v>40666</v>
      </c>
      <c r="BW4448">
        <f t="shared" ca="1" si="555"/>
        <v>2640</v>
      </c>
      <c r="BX4448">
        <v>2640</v>
      </c>
    </row>
    <row r="4449" spans="1:76" x14ac:dyDescent="0.25">
      <c r="A4449" s="1">
        <v>40667</v>
      </c>
      <c r="B4449">
        <v>2440</v>
      </c>
      <c r="C4449">
        <f t="shared" si="551"/>
        <v>2440</v>
      </c>
      <c r="D4449" t="s">
        <v>20</v>
      </c>
      <c r="E4449">
        <f t="shared" si="552"/>
        <v>1</v>
      </c>
      <c r="F4449">
        <f t="shared" si="553"/>
        <v>2011</v>
      </c>
      <c r="G4449" s="2">
        <f t="shared" si="554"/>
        <v>124</v>
      </c>
      <c r="BV4449" s="1">
        <v>40667</v>
      </c>
      <c r="BW4449">
        <f t="shared" ca="1" si="555"/>
        <v>2440</v>
      </c>
      <c r="BX4449">
        <v>2440</v>
      </c>
    </row>
    <row r="4450" spans="1:76" x14ac:dyDescent="0.25">
      <c r="A4450" s="1">
        <v>40668</v>
      </c>
      <c r="B4450">
        <v>2590</v>
      </c>
      <c r="C4450">
        <f t="shared" si="551"/>
        <v>2590</v>
      </c>
      <c r="D4450" t="s">
        <v>20</v>
      </c>
      <c r="E4450">
        <f t="shared" si="552"/>
        <v>1</v>
      </c>
      <c r="F4450">
        <f t="shared" si="553"/>
        <v>2011</v>
      </c>
      <c r="G4450" s="2">
        <f t="shared" si="554"/>
        <v>125</v>
      </c>
      <c r="BV4450" s="1">
        <v>40668</v>
      </c>
      <c r="BW4450">
        <f t="shared" ca="1" si="555"/>
        <v>2590</v>
      </c>
      <c r="BX4450">
        <v>2590</v>
      </c>
    </row>
    <row r="4451" spans="1:76" x14ac:dyDescent="0.25">
      <c r="A4451" s="1">
        <v>40669</v>
      </c>
      <c r="B4451">
        <v>1570</v>
      </c>
      <c r="C4451">
        <f t="shared" si="551"/>
        <v>1570</v>
      </c>
      <c r="D4451" t="s">
        <v>20</v>
      </c>
      <c r="E4451">
        <f t="shared" si="552"/>
        <v>1</v>
      </c>
      <c r="F4451">
        <f t="shared" si="553"/>
        <v>2011</v>
      </c>
      <c r="G4451" s="2">
        <f t="shared" si="554"/>
        <v>126</v>
      </c>
      <c r="BV4451" s="1">
        <v>40669</v>
      </c>
      <c r="BW4451">
        <f t="shared" ca="1" si="555"/>
        <v>1570</v>
      </c>
      <c r="BX4451">
        <v>1570</v>
      </c>
    </row>
    <row r="4452" spans="1:76" x14ac:dyDescent="0.25">
      <c r="A4452" s="1">
        <v>40670</v>
      </c>
      <c r="B4452">
        <v>1460</v>
      </c>
      <c r="C4452">
        <f t="shared" si="551"/>
        <v>1460</v>
      </c>
      <c r="D4452" t="s">
        <v>20</v>
      </c>
      <c r="E4452">
        <f t="shared" si="552"/>
        <v>1</v>
      </c>
      <c r="F4452">
        <f t="shared" si="553"/>
        <v>2011</v>
      </c>
      <c r="G4452" s="2">
        <f t="shared" si="554"/>
        <v>127</v>
      </c>
      <c r="BV4452" s="1">
        <v>40670</v>
      </c>
      <c r="BW4452">
        <f t="shared" ca="1" si="555"/>
        <v>1460</v>
      </c>
      <c r="BX4452">
        <v>1460</v>
      </c>
    </row>
    <row r="4453" spans="1:76" x14ac:dyDescent="0.25">
      <c r="A4453" s="1">
        <v>40671</v>
      </c>
      <c r="C4453" t="str">
        <f t="shared" si="551"/>
        <v>XX</v>
      </c>
      <c r="E4453">
        <f t="shared" si="552"/>
        <v>0</v>
      </c>
      <c r="F4453">
        <f t="shared" si="553"/>
        <v>2011</v>
      </c>
      <c r="G4453" s="2">
        <f t="shared" si="554"/>
        <v>128</v>
      </c>
      <c r="BV4453" s="1">
        <v>40671</v>
      </c>
      <c r="BW4453" t="str">
        <f t="shared" ca="1" si="555"/>
        <v>XX</v>
      </c>
      <c r="BX4453" t="s">
        <v>2</v>
      </c>
    </row>
    <row r="4454" spans="1:76" x14ac:dyDescent="0.25">
      <c r="A4454" s="1">
        <v>40672</v>
      </c>
      <c r="B4454">
        <v>1610</v>
      </c>
      <c r="C4454">
        <f t="shared" si="551"/>
        <v>1610</v>
      </c>
      <c r="D4454" t="s">
        <v>20</v>
      </c>
      <c r="E4454">
        <f t="shared" si="552"/>
        <v>1</v>
      </c>
      <c r="F4454">
        <f t="shared" si="553"/>
        <v>2011</v>
      </c>
      <c r="G4454" s="2">
        <f t="shared" si="554"/>
        <v>129</v>
      </c>
      <c r="BV4454" s="1">
        <v>40672</v>
      </c>
      <c r="BW4454">
        <f t="shared" ca="1" si="555"/>
        <v>1610</v>
      </c>
      <c r="BX4454">
        <v>1610</v>
      </c>
    </row>
    <row r="4455" spans="1:76" x14ac:dyDescent="0.25">
      <c r="A4455" s="1">
        <v>40673</v>
      </c>
      <c r="B4455">
        <v>2200</v>
      </c>
      <c r="C4455">
        <f t="shared" si="551"/>
        <v>2200</v>
      </c>
      <c r="D4455" t="s">
        <v>20</v>
      </c>
      <c r="E4455">
        <f t="shared" si="552"/>
        <v>1</v>
      </c>
      <c r="F4455">
        <f t="shared" si="553"/>
        <v>2011</v>
      </c>
      <c r="G4455" s="2">
        <f t="shared" si="554"/>
        <v>130</v>
      </c>
      <c r="BV4455" s="1">
        <v>40673</v>
      </c>
      <c r="BW4455">
        <f t="shared" ca="1" si="555"/>
        <v>2200</v>
      </c>
      <c r="BX4455">
        <v>2200</v>
      </c>
    </row>
    <row r="4456" spans="1:76" x14ac:dyDescent="0.25">
      <c r="A4456" s="1">
        <v>40674</v>
      </c>
      <c r="B4456">
        <v>2670</v>
      </c>
      <c r="C4456">
        <f t="shared" si="551"/>
        <v>2670</v>
      </c>
      <c r="D4456" t="s">
        <v>20</v>
      </c>
      <c r="E4456">
        <f t="shared" si="552"/>
        <v>1</v>
      </c>
      <c r="F4456">
        <f t="shared" si="553"/>
        <v>2011</v>
      </c>
      <c r="G4456" s="2">
        <f t="shared" si="554"/>
        <v>131</v>
      </c>
      <c r="BV4456" s="1">
        <v>40674</v>
      </c>
      <c r="BW4456">
        <f t="shared" ca="1" si="555"/>
        <v>2670</v>
      </c>
      <c r="BX4456">
        <v>2670</v>
      </c>
    </row>
    <row r="4457" spans="1:76" x14ac:dyDescent="0.25">
      <c r="A4457" s="1">
        <v>40675</v>
      </c>
      <c r="C4457" t="str">
        <f t="shared" si="551"/>
        <v>XX</v>
      </c>
      <c r="E4457">
        <f t="shared" si="552"/>
        <v>0</v>
      </c>
      <c r="F4457">
        <f t="shared" si="553"/>
        <v>2011</v>
      </c>
      <c r="G4457" s="2">
        <f t="shared" si="554"/>
        <v>132</v>
      </c>
      <c r="BV4457" s="1">
        <v>40675</v>
      </c>
      <c r="BW4457" t="str">
        <f t="shared" ca="1" si="555"/>
        <v>XX</v>
      </c>
      <c r="BX4457" t="s">
        <v>2</v>
      </c>
    </row>
    <row r="4458" spans="1:76" x14ac:dyDescent="0.25">
      <c r="A4458" s="1">
        <v>40676</v>
      </c>
      <c r="C4458" t="str">
        <f t="shared" si="551"/>
        <v>XX</v>
      </c>
      <c r="E4458">
        <f t="shared" si="552"/>
        <v>0</v>
      </c>
      <c r="F4458">
        <f t="shared" si="553"/>
        <v>2011</v>
      </c>
      <c r="G4458" s="2">
        <f t="shared" si="554"/>
        <v>133</v>
      </c>
      <c r="BV4458" s="1">
        <v>40676</v>
      </c>
      <c r="BW4458" t="str">
        <f t="shared" ca="1" si="555"/>
        <v>XX</v>
      </c>
      <c r="BX4458" t="s">
        <v>2</v>
      </c>
    </row>
    <row r="4459" spans="1:76" x14ac:dyDescent="0.25">
      <c r="A4459" s="1">
        <v>40677</v>
      </c>
      <c r="B4459">
        <v>2660</v>
      </c>
      <c r="C4459">
        <f t="shared" si="551"/>
        <v>2660</v>
      </c>
      <c r="D4459" t="s">
        <v>20</v>
      </c>
      <c r="E4459">
        <f t="shared" si="552"/>
        <v>1</v>
      </c>
      <c r="F4459">
        <f t="shared" si="553"/>
        <v>2011</v>
      </c>
      <c r="G4459" s="2">
        <f t="shared" si="554"/>
        <v>134</v>
      </c>
      <c r="BV4459" s="1">
        <v>40677</v>
      </c>
      <c r="BW4459">
        <f t="shared" ca="1" si="555"/>
        <v>2660</v>
      </c>
      <c r="BX4459">
        <v>2660</v>
      </c>
    </row>
    <row r="4460" spans="1:76" x14ac:dyDescent="0.25">
      <c r="A4460" s="1">
        <v>40678</v>
      </c>
      <c r="B4460">
        <v>2640</v>
      </c>
      <c r="C4460">
        <f t="shared" si="551"/>
        <v>2640</v>
      </c>
      <c r="D4460" t="s">
        <v>20</v>
      </c>
      <c r="E4460">
        <f t="shared" si="552"/>
        <v>1</v>
      </c>
      <c r="F4460">
        <f t="shared" si="553"/>
        <v>2011</v>
      </c>
      <c r="G4460" s="2">
        <f t="shared" si="554"/>
        <v>135</v>
      </c>
      <c r="BV4460" s="1">
        <v>40678</v>
      </c>
      <c r="BW4460">
        <f t="shared" ca="1" si="555"/>
        <v>2640</v>
      </c>
      <c r="BX4460">
        <v>2640</v>
      </c>
    </row>
    <row r="4461" spans="1:76" x14ac:dyDescent="0.25">
      <c r="A4461" s="1">
        <v>40679</v>
      </c>
      <c r="B4461">
        <v>2510</v>
      </c>
      <c r="C4461">
        <f t="shared" si="551"/>
        <v>2510</v>
      </c>
      <c r="D4461" t="s">
        <v>20</v>
      </c>
      <c r="E4461">
        <f t="shared" si="552"/>
        <v>1</v>
      </c>
      <c r="F4461">
        <f t="shared" si="553"/>
        <v>2011</v>
      </c>
      <c r="G4461" s="2">
        <f t="shared" si="554"/>
        <v>136</v>
      </c>
      <c r="BV4461" s="1">
        <v>40679</v>
      </c>
      <c r="BW4461">
        <f t="shared" ca="1" si="555"/>
        <v>2510</v>
      </c>
      <c r="BX4461">
        <v>2510</v>
      </c>
    </row>
    <row r="4462" spans="1:76" x14ac:dyDescent="0.25">
      <c r="A4462" s="1">
        <v>40680</v>
      </c>
      <c r="B4462">
        <v>2660</v>
      </c>
      <c r="C4462">
        <f t="shared" si="551"/>
        <v>2660</v>
      </c>
      <c r="D4462" t="s">
        <v>20</v>
      </c>
      <c r="E4462">
        <f t="shared" si="552"/>
        <v>1</v>
      </c>
      <c r="F4462">
        <f t="shared" si="553"/>
        <v>2011</v>
      </c>
      <c r="G4462" s="2">
        <f t="shared" si="554"/>
        <v>137</v>
      </c>
      <c r="BV4462" s="1">
        <v>40680</v>
      </c>
      <c r="BW4462">
        <f t="shared" ca="1" si="555"/>
        <v>2660</v>
      </c>
      <c r="BX4462">
        <v>2660</v>
      </c>
    </row>
    <row r="4463" spans="1:76" x14ac:dyDescent="0.25">
      <c r="A4463" s="1">
        <v>40681</v>
      </c>
      <c r="B4463">
        <v>2760</v>
      </c>
      <c r="C4463">
        <f t="shared" si="551"/>
        <v>2760</v>
      </c>
      <c r="D4463" t="s">
        <v>20</v>
      </c>
      <c r="E4463">
        <f t="shared" si="552"/>
        <v>1</v>
      </c>
      <c r="F4463">
        <f t="shared" si="553"/>
        <v>2011</v>
      </c>
      <c r="G4463" s="2">
        <f t="shared" si="554"/>
        <v>138</v>
      </c>
      <c r="BV4463" s="1">
        <v>40681</v>
      </c>
      <c r="BW4463">
        <f t="shared" ca="1" si="555"/>
        <v>2760</v>
      </c>
      <c r="BX4463">
        <v>2760</v>
      </c>
    </row>
    <row r="4464" spans="1:76" x14ac:dyDescent="0.25">
      <c r="A4464" s="1">
        <v>40682</v>
      </c>
      <c r="B4464">
        <v>2690</v>
      </c>
      <c r="C4464">
        <f t="shared" si="551"/>
        <v>2690</v>
      </c>
      <c r="D4464" t="s">
        <v>20</v>
      </c>
      <c r="E4464">
        <f t="shared" si="552"/>
        <v>1</v>
      </c>
      <c r="F4464">
        <f t="shared" si="553"/>
        <v>2011</v>
      </c>
      <c r="G4464" s="2">
        <f t="shared" si="554"/>
        <v>139</v>
      </c>
      <c r="BV4464" s="1">
        <v>40682</v>
      </c>
      <c r="BW4464">
        <f t="shared" ca="1" si="555"/>
        <v>2690</v>
      </c>
      <c r="BX4464">
        <v>2690</v>
      </c>
    </row>
    <row r="4465" spans="1:76" x14ac:dyDescent="0.25">
      <c r="A4465" s="1">
        <v>40683</v>
      </c>
      <c r="B4465">
        <v>2620</v>
      </c>
      <c r="C4465">
        <f t="shared" si="551"/>
        <v>2620</v>
      </c>
      <c r="D4465" t="s">
        <v>20</v>
      </c>
      <c r="E4465">
        <f t="shared" si="552"/>
        <v>1</v>
      </c>
      <c r="F4465">
        <f t="shared" si="553"/>
        <v>2011</v>
      </c>
      <c r="G4465" s="2">
        <f t="shared" si="554"/>
        <v>140</v>
      </c>
      <c r="BV4465" s="1">
        <v>40683</v>
      </c>
      <c r="BW4465">
        <f t="shared" ca="1" si="555"/>
        <v>2620</v>
      </c>
      <c r="BX4465">
        <v>2620</v>
      </c>
    </row>
    <row r="4466" spans="1:76" x14ac:dyDescent="0.25">
      <c r="A4466" s="1">
        <v>40684</v>
      </c>
      <c r="B4466">
        <v>2280</v>
      </c>
      <c r="C4466">
        <f t="shared" si="551"/>
        <v>2280</v>
      </c>
      <c r="D4466" t="s">
        <v>20</v>
      </c>
      <c r="E4466">
        <f t="shared" si="552"/>
        <v>1</v>
      </c>
      <c r="F4466">
        <f t="shared" si="553"/>
        <v>2011</v>
      </c>
      <c r="G4466" s="2">
        <f t="shared" si="554"/>
        <v>141</v>
      </c>
      <c r="BV4466" s="1">
        <v>40684</v>
      </c>
      <c r="BW4466">
        <f t="shared" ca="1" si="555"/>
        <v>2280</v>
      </c>
      <c r="BX4466">
        <v>2280</v>
      </c>
    </row>
    <row r="4467" spans="1:76" x14ac:dyDescent="0.25">
      <c r="A4467" s="1">
        <v>40685</v>
      </c>
      <c r="C4467" t="str">
        <f t="shared" si="551"/>
        <v>XX</v>
      </c>
      <c r="E4467">
        <f t="shared" si="552"/>
        <v>0</v>
      </c>
      <c r="F4467">
        <f t="shared" si="553"/>
        <v>2011</v>
      </c>
      <c r="G4467" s="2">
        <f t="shared" si="554"/>
        <v>142</v>
      </c>
      <c r="BV4467" s="1">
        <v>40685</v>
      </c>
      <c r="BW4467" t="str">
        <f t="shared" ca="1" si="555"/>
        <v>XX</v>
      </c>
      <c r="BX4467" t="s">
        <v>2</v>
      </c>
    </row>
    <row r="4468" spans="1:76" x14ac:dyDescent="0.25">
      <c r="A4468" s="1">
        <v>40686</v>
      </c>
      <c r="C4468" t="str">
        <f t="shared" si="551"/>
        <v>XX</v>
      </c>
      <c r="E4468">
        <f t="shared" si="552"/>
        <v>0</v>
      </c>
      <c r="F4468">
        <f t="shared" si="553"/>
        <v>2011</v>
      </c>
      <c r="G4468" s="2">
        <f t="shared" si="554"/>
        <v>143</v>
      </c>
      <c r="BV4468" s="1">
        <v>40686</v>
      </c>
      <c r="BW4468" t="str">
        <f t="shared" ca="1" si="555"/>
        <v>XX</v>
      </c>
      <c r="BX4468" t="s">
        <v>2</v>
      </c>
    </row>
    <row r="4469" spans="1:76" x14ac:dyDescent="0.25">
      <c r="A4469" s="1">
        <v>40687</v>
      </c>
      <c r="B4469">
        <v>1780</v>
      </c>
      <c r="C4469">
        <f t="shared" si="551"/>
        <v>1780</v>
      </c>
      <c r="D4469" t="s">
        <v>20</v>
      </c>
      <c r="E4469">
        <f t="shared" si="552"/>
        <v>1</v>
      </c>
      <c r="F4469">
        <f t="shared" si="553"/>
        <v>2011</v>
      </c>
      <c r="G4469" s="2">
        <f t="shared" si="554"/>
        <v>144</v>
      </c>
      <c r="BV4469" s="1">
        <v>40687</v>
      </c>
      <c r="BW4469">
        <f t="shared" ca="1" si="555"/>
        <v>1780</v>
      </c>
      <c r="BX4469">
        <v>1780</v>
      </c>
    </row>
    <row r="4470" spans="1:76" x14ac:dyDescent="0.25">
      <c r="A4470" s="1">
        <v>40688</v>
      </c>
      <c r="B4470">
        <v>2100</v>
      </c>
      <c r="C4470">
        <f t="shared" si="551"/>
        <v>2100</v>
      </c>
      <c r="D4470" t="s">
        <v>20</v>
      </c>
      <c r="E4470">
        <f t="shared" si="552"/>
        <v>1</v>
      </c>
      <c r="F4470">
        <f t="shared" si="553"/>
        <v>2011</v>
      </c>
      <c r="G4470" s="2">
        <f t="shared" si="554"/>
        <v>145</v>
      </c>
      <c r="BV4470" s="1">
        <v>40688</v>
      </c>
      <c r="BW4470">
        <f t="shared" ca="1" si="555"/>
        <v>2100</v>
      </c>
      <c r="BX4470">
        <v>2100</v>
      </c>
    </row>
    <row r="4471" spans="1:76" x14ac:dyDescent="0.25">
      <c r="A4471" s="1">
        <v>40689</v>
      </c>
      <c r="B4471">
        <v>2400</v>
      </c>
      <c r="C4471">
        <f t="shared" si="551"/>
        <v>2400</v>
      </c>
      <c r="D4471" t="s">
        <v>20</v>
      </c>
      <c r="E4471">
        <f t="shared" si="552"/>
        <v>1</v>
      </c>
      <c r="F4471">
        <f t="shared" si="553"/>
        <v>2011</v>
      </c>
      <c r="G4471" s="2">
        <f t="shared" si="554"/>
        <v>146</v>
      </c>
      <c r="BV4471" s="1">
        <v>40689</v>
      </c>
      <c r="BW4471">
        <f t="shared" ca="1" si="555"/>
        <v>2400</v>
      </c>
      <c r="BX4471">
        <v>2400</v>
      </c>
    </row>
    <row r="4472" spans="1:76" x14ac:dyDescent="0.25">
      <c r="A4472" s="1">
        <v>40690</v>
      </c>
      <c r="B4472">
        <v>2510</v>
      </c>
      <c r="C4472">
        <f t="shared" si="551"/>
        <v>2510</v>
      </c>
      <c r="D4472" t="s">
        <v>20</v>
      </c>
      <c r="E4472">
        <f t="shared" si="552"/>
        <v>1</v>
      </c>
      <c r="F4472">
        <f t="shared" si="553"/>
        <v>2011</v>
      </c>
      <c r="G4472" s="2">
        <f t="shared" si="554"/>
        <v>147</v>
      </c>
      <c r="BV4472" s="1">
        <v>40690</v>
      </c>
      <c r="BW4472">
        <f t="shared" ca="1" si="555"/>
        <v>2510</v>
      </c>
      <c r="BX4472">
        <v>2510</v>
      </c>
    </row>
    <row r="4473" spans="1:76" x14ac:dyDescent="0.25">
      <c r="A4473" s="1">
        <v>40691</v>
      </c>
      <c r="B4473">
        <v>2540</v>
      </c>
      <c r="C4473">
        <f t="shared" si="551"/>
        <v>2540</v>
      </c>
      <c r="D4473" t="s">
        <v>20</v>
      </c>
      <c r="E4473">
        <f t="shared" si="552"/>
        <v>1</v>
      </c>
      <c r="F4473">
        <f t="shared" si="553"/>
        <v>2011</v>
      </c>
      <c r="G4473" s="2">
        <f t="shared" si="554"/>
        <v>148</v>
      </c>
      <c r="BV4473" s="1">
        <v>40691</v>
      </c>
      <c r="BW4473">
        <f t="shared" ca="1" si="555"/>
        <v>2540</v>
      </c>
      <c r="BX4473">
        <v>2540</v>
      </c>
    </row>
    <row r="4474" spans="1:76" x14ac:dyDescent="0.25">
      <c r="A4474" s="1">
        <v>40692</v>
      </c>
      <c r="B4474">
        <v>2700</v>
      </c>
      <c r="C4474">
        <f t="shared" si="551"/>
        <v>2700</v>
      </c>
      <c r="D4474" t="s">
        <v>20</v>
      </c>
      <c r="E4474">
        <f t="shared" si="552"/>
        <v>1</v>
      </c>
      <c r="F4474">
        <f t="shared" si="553"/>
        <v>2011</v>
      </c>
      <c r="G4474" s="2">
        <f t="shared" si="554"/>
        <v>149</v>
      </c>
      <c r="BV4474" s="1">
        <v>40692</v>
      </c>
      <c r="BW4474">
        <f t="shared" ca="1" si="555"/>
        <v>2700</v>
      </c>
      <c r="BX4474">
        <v>2700</v>
      </c>
    </row>
    <row r="4475" spans="1:76" x14ac:dyDescent="0.25">
      <c r="A4475" s="1">
        <v>40693</v>
      </c>
      <c r="B4475">
        <v>2560</v>
      </c>
      <c r="C4475">
        <f t="shared" si="551"/>
        <v>2560</v>
      </c>
      <c r="D4475" t="s">
        <v>20</v>
      </c>
      <c r="E4475">
        <f t="shared" si="552"/>
        <v>1</v>
      </c>
      <c r="F4475">
        <f t="shared" si="553"/>
        <v>2011</v>
      </c>
      <c r="G4475" s="2">
        <f t="shared" si="554"/>
        <v>150</v>
      </c>
      <c r="BV4475" s="1">
        <v>40693</v>
      </c>
      <c r="BW4475">
        <f t="shared" ca="1" si="555"/>
        <v>2560</v>
      </c>
      <c r="BX4475">
        <v>2560</v>
      </c>
    </row>
    <row r="4476" spans="1:76" x14ac:dyDescent="0.25">
      <c r="A4476" s="1">
        <v>40694</v>
      </c>
      <c r="B4476">
        <v>2700</v>
      </c>
      <c r="C4476">
        <f t="shared" si="551"/>
        <v>2700</v>
      </c>
      <c r="D4476" t="s">
        <v>20</v>
      </c>
      <c r="E4476">
        <f t="shared" si="552"/>
        <v>1</v>
      </c>
      <c r="F4476">
        <f t="shared" si="553"/>
        <v>2011</v>
      </c>
      <c r="G4476" s="2">
        <f t="shared" si="554"/>
        <v>151</v>
      </c>
      <c r="BV4476" s="1">
        <v>40694</v>
      </c>
      <c r="BW4476">
        <f t="shared" ca="1" si="555"/>
        <v>2700</v>
      </c>
      <c r="BX4476">
        <v>2700</v>
      </c>
    </row>
    <row r="4477" spans="1:76" x14ac:dyDescent="0.25">
      <c r="A4477" s="1">
        <v>40695</v>
      </c>
      <c r="B4477">
        <v>2660</v>
      </c>
      <c r="C4477">
        <f t="shared" si="551"/>
        <v>2660</v>
      </c>
      <c r="D4477" t="s">
        <v>20</v>
      </c>
      <c r="E4477">
        <f t="shared" si="552"/>
        <v>1</v>
      </c>
      <c r="F4477">
        <f t="shared" si="553"/>
        <v>2011</v>
      </c>
      <c r="G4477" s="2">
        <f t="shared" si="554"/>
        <v>152</v>
      </c>
      <c r="BV4477" s="1">
        <v>40695</v>
      </c>
      <c r="BW4477">
        <f t="shared" ca="1" si="555"/>
        <v>2660</v>
      </c>
      <c r="BX4477">
        <v>2660</v>
      </c>
    </row>
    <row r="4478" spans="1:76" x14ac:dyDescent="0.25">
      <c r="A4478" s="1">
        <v>40696</v>
      </c>
      <c r="B4478">
        <v>1270</v>
      </c>
      <c r="C4478">
        <f t="shared" si="551"/>
        <v>1270</v>
      </c>
      <c r="D4478" t="s">
        <v>20</v>
      </c>
      <c r="E4478">
        <f t="shared" si="552"/>
        <v>1</v>
      </c>
      <c r="F4478">
        <f t="shared" si="553"/>
        <v>2011</v>
      </c>
      <c r="G4478" s="2">
        <f t="shared" si="554"/>
        <v>153</v>
      </c>
      <c r="BV4478" s="1">
        <v>40696</v>
      </c>
      <c r="BW4478">
        <f t="shared" ca="1" si="555"/>
        <v>1270</v>
      </c>
      <c r="BX4478">
        <v>1270</v>
      </c>
    </row>
    <row r="4479" spans="1:76" x14ac:dyDescent="0.25">
      <c r="A4479" s="1">
        <v>40697</v>
      </c>
      <c r="B4479">
        <v>1080</v>
      </c>
      <c r="C4479">
        <f t="shared" si="551"/>
        <v>1080</v>
      </c>
      <c r="D4479" t="s">
        <v>20</v>
      </c>
      <c r="E4479">
        <f t="shared" si="552"/>
        <v>1</v>
      </c>
      <c r="F4479">
        <f t="shared" si="553"/>
        <v>2011</v>
      </c>
      <c r="G4479" s="2">
        <f t="shared" si="554"/>
        <v>154</v>
      </c>
      <c r="BV4479" s="1">
        <v>40697</v>
      </c>
      <c r="BW4479">
        <f t="shared" ca="1" si="555"/>
        <v>1080</v>
      </c>
      <c r="BX4479">
        <v>1080</v>
      </c>
    </row>
    <row r="4480" spans="1:76" x14ac:dyDescent="0.25">
      <c r="A4480" s="1">
        <v>40698</v>
      </c>
      <c r="B4480">
        <v>1050</v>
      </c>
      <c r="C4480">
        <f t="shared" si="551"/>
        <v>1050</v>
      </c>
      <c r="D4480" t="s">
        <v>20</v>
      </c>
      <c r="E4480">
        <f t="shared" si="552"/>
        <v>1</v>
      </c>
      <c r="F4480">
        <f t="shared" si="553"/>
        <v>2011</v>
      </c>
      <c r="G4480" s="2">
        <f t="shared" si="554"/>
        <v>155</v>
      </c>
      <c r="BV4480" s="1">
        <v>40698</v>
      </c>
      <c r="BW4480">
        <f t="shared" ca="1" si="555"/>
        <v>1050</v>
      </c>
      <c r="BX4480">
        <v>1050</v>
      </c>
    </row>
    <row r="4481" spans="1:76" x14ac:dyDescent="0.25">
      <c r="A4481" s="1">
        <v>40699</v>
      </c>
      <c r="B4481">
        <v>1050</v>
      </c>
      <c r="C4481">
        <f t="shared" si="551"/>
        <v>1050</v>
      </c>
      <c r="D4481" t="s">
        <v>20</v>
      </c>
      <c r="E4481">
        <f t="shared" si="552"/>
        <v>1</v>
      </c>
      <c r="F4481">
        <f t="shared" si="553"/>
        <v>2011</v>
      </c>
      <c r="G4481" s="2">
        <f t="shared" si="554"/>
        <v>156</v>
      </c>
      <c r="BV4481" s="1">
        <v>40699</v>
      </c>
      <c r="BW4481">
        <f t="shared" ca="1" si="555"/>
        <v>1050</v>
      </c>
      <c r="BX4481">
        <v>1050</v>
      </c>
    </row>
    <row r="4482" spans="1:76" x14ac:dyDescent="0.25">
      <c r="A4482" s="1">
        <v>40700</v>
      </c>
      <c r="B4482">
        <v>990</v>
      </c>
      <c r="C4482">
        <f t="shared" si="551"/>
        <v>990</v>
      </c>
      <c r="D4482" t="s">
        <v>20</v>
      </c>
      <c r="E4482">
        <f t="shared" si="552"/>
        <v>1</v>
      </c>
      <c r="F4482">
        <f t="shared" si="553"/>
        <v>2011</v>
      </c>
      <c r="G4482" s="2">
        <f t="shared" si="554"/>
        <v>157</v>
      </c>
      <c r="BV4482" s="1">
        <v>40700</v>
      </c>
      <c r="BW4482">
        <f t="shared" ca="1" si="555"/>
        <v>990</v>
      </c>
      <c r="BX4482">
        <v>990</v>
      </c>
    </row>
    <row r="4483" spans="1:76" x14ac:dyDescent="0.25">
      <c r="A4483" s="1">
        <v>40701</v>
      </c>
      <c r="B4483">
        <v>933</v>
      </c>
      <c r="C4483">
        <f t="shared" ref="C4483:C4546" si="556">IF(ISNUMBER(B4483),B4483,"XX")</f>
        <v>933</v>
      </c>
      <c r="D4483" t="s">
        <v>20</v>
      </c>
      <c r="E4483">
        <f t="shared" ref="E4483:E4546" si="557">IF(LEFT(D4483,1)="A",1,0)</f>
        <v>1</v>
      </c>
      <c r="F4483">
        <f t="shared" ref="F4483:F4546" si="558">YEAR(A4483)</f>
        <v>2011</v>
      </c>
      <c r="G4483" s="2">
        <f t="shared" ref="G4483:G4546" si="559">DATE(YEAR(A4483),MONTH(A4483),DAY(A4483))-DATE(YEAR(A4483),1,0)</f>
        <v>158</v>
      </c>
      <c r="BV4483" s="1">
        <v>40701</v>
      </c>
      <c r="BW4483">
        <f t="shared" ref="BW4483:BW4546" ca="1" si="560">OFFSET($BA$1,MATCH(DATE(YEAR(BV4483),MONTH(BV4483),DAY(BV4483))-DATE(YEAR(BV4483),1,0),$BA$2:$BA$366,0),MATCH(YEAR(BV4483),$BB$1:$BO$1,0))</f>
        <v>933</v>
      </c>
      <c r="BX4483">
        <v>933</v>
      </c>
    </row>
    <row r="4484" spans="1:76" x14ac:dyDescent="0.25">
      <c r="A4484" s="1">
        <v>40702</v>
      </c>
      <c r="B4484">
        <v>934</v>
      </c>
      <c r="C4484">
        <f t="shared" si="556"/>
        <v>934</v>
      </c>
      <c r="D4484" t="s">
        <v>20</v>
      </c>
      <c r="E4484">
        <f t="shared" si="557"/>
        <v>1</v>
      </c>
      <c r="F4484">
        <f t="shared" si="558"/>
        <v>2011</v>
      </c>
      <c r="G4484" s="2">
        <f t="shared" si="559"/>
        <v>159</v>
      </c>
      <c r="BV4484" s="1">
        <v>40702</v>
      </c>
      <c r="BW4484">
        <f t="shared" ca="1" si="560"/>
        <v>934</v>
      </c>
      <c r="BX4484">
        <v>934</v>
      </c>
    </row>
    <row r="4485" spans="1:76" x14ac:dyDescent="0.25">
      <c r="A4485" s="1">
        <v>40703</v>
      </c>
      <c r="B4485">
        <v>901</v>
      </c>
      <c r="C4485">
        <f t="shared" si="556"/>
        <v>901</v>
      </c>
      <c r="D4485" t="s">
        <v>20</v>
      </c>
      <c r="E4485">
        <f t="shared" si="557"/>
        <v>1</v>
      </c>
      <c r="F4485">
        <f t="shared" si="558"/>
        <v>2011</v>
      </c>
      <c r="G4485" s="2">
        <f t="shared" si="559"/>
        <v>160</v>
      </c>
      <c r="BV4485" s="1">
        <v>40703</v>
      </c>
      <c r="BW4485">
        <f t="shared" ca="1" si="560"/>
        <v>901</v>
      </c>
      <c r="BX4485">
        <v>901</v>
      </c>
    </row>
    <row r="4486" spans="1:76" x14ac:dyDescent="0.25">
      <c r="A4486" s="1">
        <v>40704</v>
      </c>
      <c r="B4486">
        <v>893</v>
      </c>
      <c r="C4486">
        <f t="shared" si="556"/>
        <v>893</v>
      </c>
      <c r="D4486" t="s">
        <v>20</v>
      </c>
      <c r="E4486">
        <f t="shared" si="557"/>
        <v>1</v>
      </c>
      <c r="F4486">
        <f t="shared" si="558"/>
        <v>2011</v>
      </c>
      <c r="G4486" s="2">
        <f t="shared" si="559"/>
        <v>161</v>
      </c>
      <c r="BV4486" s="1">
        <v>40704</v>
      </c>
      <c r="BW4486">
        <f t="shared" ca="1" si="560"/>
        <v>893</v>
      </c>
      <c r="BX4486">
        <v>893</v>
      </c>
    </row>
    <row r="4487" spans="1:76" x14ac:dyDescent="0.25">
      <c r="A4487" s="1">
        <v>40705</v>
      </c>
      <c r="B4487">
        <v>816</v>
      </c>
      <c r="C4487">
        <f t="shared" si="556"/>
        <v>816</v>
      </c>
      <c r="D4487" t="s">
        <v>20</v>
      </c>
      <c r="E4487">
        <f t="shared" si="557"/>
        <v>1</v>
      </c>
      <c r="F4487">
        <f t="shared" si="558"/>
        <v>2011</v>
      </c>
      <c r="G4487" s="2">
        <f t="shared" si="559"/>
        <v>162</v>
      </c>
      <c r="BV4487" s="1">
        <v>40705</v>
      </c>
      <c r="BW4487">
        <f t="shared" ca="1" si="560"/>
        <v>816</v>
      </c>
      <c r="BX4487">
        <v>816</v>
      </c>
    </row>
    <row r="4488" spans="1:76" x14ac:dyDescent="0.25">
      <c r="A4488" s="1">
        <v>40706</v>
      </c>
      <c r="B4488">
        <v>806</v>
      </c>
      <c r="C4488">
        <f t="shared" si="556"/>
        <v>806</v>
      </c>
      <c r="D4488" t="s">
        <v>20</v>
      </c>
      <c r="E4488">
        <f t="shared" si="557"/>
        <v>1</v>
      </c>
      <c r="F4488">
        <f t="shared" si="558"/>
        <v>2011</v>
      </c>
      <c r="G4488" s="2">
        <f t="shared" si="559"/>
        <v>163</v>
      </c>
      <c r="BV4488" s="1">
        <v>40706</v>
      </c>
      <c r="BW4488">
        <f t="shared" ca="1" si="560"/>
        <v>806</v>
      </c>
      <c r="BX4488">
        <v>806</v>
      </c>
    </row>
    <row r="4489" spans="1:76" x14ac:dyDescent="0.25">
      <c r="A4489" s="1">
        <v>40707</v>
      </c>
      <c r="B4489">
        <v>799</v>
      </c>
      <c r="C4489">
        <f t="shared" si="556"/>
        <v>799</v>
      </c>
      <c r="D4489" t="s">
        <v>20</v>
      </c>
      <c r="E4489">
        <f t="shared" si="557"/>
        <v>1</v>
      </c>
      <c r="F4489">
        <f t="shared" si="558"/>
        <v>2011</v>
      </c>
      <c r="G4489" s="2">
        <f t="shared" si="559"/>
        <v>164</v>
      </c>
      <c r="BV4489" s="1">
        <v>40707</v>
      </c>
      <c r="BW4489">
        <f t="shared" ca="1" si="560"/>
        <v>799</v>
      </c>
      <c r="BX4489">
        <v>799</v>
      </c>
    </row>
    <row r="4490" spans="1:76" x14ac:dyDescent="0.25">
      <c r="A4490" s="1">
        <v>40708</v>
      </c>
      <c r="B4490">
        <v>798</v>
      </c>
      <c r="C4490">
        <f t="shared" si="556"/>
        <v>798</v>
      </c>
      <c r="D4490" t="s">
        <v>20</v>
      </c>
      <c r="E4490">
        <f t="shared" si="557"/>
        <v>1</v>
      </c>
      <c r="F4490">
        <f t="shared" si="558"/>
        <v>2011</v>
      </c>
      <c r="G4490" s="2">
        <f t="shared" si="559"/>
        <v>165</v>
      </c>
      <c r="BV4490" s="1">
        <v>40708</v>
      </c>
      <c r="BW4490">
        <f t="shared" ca="1" si="560"/>
        <v>798</v>
      </c>
      <c r="BX4490">
        <v>798</v>
      </c>
    </row>
    <row r="4491" spans="1:76" x14ac:dyDescent="0.25">
      <c r="A4491" s="1">
        <v>40709</v>
      </c>
      <c r="B4491">
        <v>808</v>
      </c>
      <c r="C4491">
        <f t="shared" si="556"/>
        <v>808</v>
      </c>
      <c r="D4491" t="s">
        <v>20</v>
      </c>
      <c r="E4491">
        <f t="shared" si="557"/>
        <v>1</v>
      </c>
      <c r="F4491">
        <f t="shared" si="558"/>
        <v>2011</v>
      </c>
      <c r="G4491" s="2">
        <f t="shared" si="559"/>
        <v>166</v>
      </c>
      <c r="BV4491" s="1">
        <v>40709</v>
      </c>
      <c r="BW4491">
        <f t="shared" ca="1" si="560"/>
        <v>808</v>
      </c>
      <c r="BX4491">
        <v>808</v>
      </c>
    </row>
    <row r="4492" spans="1:76" x14ac:dyDescent="0.25">
      <c r="A4492" s="1">
        <v>40710</v>
      </c>
      <c r="B4492">
        <v>765</v>
      </c>
      <c r="C4492">
        <f t="shared" si="556"/>
        <v>765</v>
      </c>
      <c r="D4492" t="s">
        <v>20</v>
      </c>
      <c r="E4492">
        <f t="shared" si="557"/>
        <v>1</v>
      </c>
      <c r="F4492">
        <f t="shared" si="558"/>
        <v>2011</v>
      </c>
      <c r="G4492" s="2">
        <f t="shared" si="559"/>
        <v>167</v>
      </c>
      <c r="BV4492" s="1">
        <v>40710</v>
      </c>
      <c r="BW4492">
        <f t="shared" ca="1" si="560"/>
        <v>765</v>
      </c>
      <c r="BX4492">
        <v>765</v>
      </c>
    </row>
    <row r="4493" spans="1:76" x14ac:dyDescent="0.25">
      <c r="A4493" s="1">
        <v>40711</v>
      </c>
      <c r="B4493">
        <v>758</v>
      </c>
      <c r="C4493">
        <f t="shared" si="556"/>
        <v>758</v>
      </c>
      <c r="D4493" t="s">
        <v>20</v>
      </c>
      <c r="E4493">
        <f t="shared" si="557"/>
        <v>1</v>
      </c>
      <c r="F4493">
        <f t="shared" si="558"/>
        <v>2011</v>
      </c>
      <c r="G4493" s="2">
        <f t="shared" si="559"/>
        <v>168</v>
      </c>
      <c r="BV4493" s="1">
        <v>40711</v>
      </c>
      <c r="BW4493">
        <f t="shared" ca="1" si="560"/>
        <v>758</v>
      </c>
      <c r="BX4493">
        <v>758</v>
      </c>
    </row>
    <row r="4494" spans="1:76" x14ac:dyDescent="0.25">
      <c r="A4494" s="1">
        <v>40712</v>
      </c>
      <c r="B4494">
        <v>764</v>
      </c>
      <c r="C4494">
        <f t="shared" si="556"/>
        <v>764</v>
      </c>
      <c r="D4494" t="s">
        <v>20</v>
      </c>
      <c r="E4494">
        <f t="shared" si="557"/>
        <v>1</v>
      </c>
      <c r="F4494">
        <f t="shared" si="558"/>
        <v>2011</v>
      </c>
      <c r="G4494" s="2">
        <f t="shared" si="559"/>
        <v>169</v>
      </c>
      <c r="BV4494" s="1">
        <v>40712</v>
      </c>
      <c r="BW4494">
        <f t="shared" ca="1" si="560"/>
        <v>764</v>
      </c>
      <c r="BX4494">
        <v>764</v>
      </c>
    </row>
    <row r="4495" spans="1:76" x14ac:dyDescent="0.25">
      <c r="A4495" s="1">
        <v>40713</v>
      </c>
      <c r="B4495">
        <v>756</v>
      </c>
      <c r="C4495">
        <f t="shared" si="556"/>
        <v>756</v>
      </c>
      <c r="D4495" t="s">
        <v>20</v>
      </c>
      <c r="E4495">
        <f t="shared" si="557"/>
        <v>1</v>
      </c>
      <c r="F4495">
        <f t="shared" si="558"/>
        <v>2011</v>
      </c>
      <c r="G4495" s="2">
        <f t="shared" si="559"/>
        <v>170</v>
      </c>
      <c r="BV4495" s="1">
        <v>40713</v>
      </c>
      <c r="BW4495">
        <f t="shared" ca="1" si="560"/>
        <v>756</v>
      </c>
      <c r="BX4495">
        <v>756</v>
      </c>
    </row>
    <row r="4496" spans="1:76" x14ac:dyDescent="0.25">
      <c r="A4496" s="1">
        <v>40714</v>
      </c>
      <c r="B4496">
        <v>751</v>
      </c>
      <c r="C4496">
        <f t="shared" si="556"/>
        <v>751</v>
      </c>
      <c r="D4496" t="s">
        <v>20</v>
      </c>
      <c r="E4496">
        <f t="shared" si="557"/>
        <v>1</v>
      </c>
      <c r="F4496">
        <f t="shared" si="558"/>
        <v>2011</v>
      </c>
      <c r="G4496" s="2">
        <f t="shared" si="559"/>
        <v>171</v>
      </c>
      <c r="BV4496" s="1">
        <v>40714</v>
      </c>
      <c r="BW4496">
        <f t="shared" ca="1" si="560"/>
        <v>751</v>
      </c>
      <c r="BX4496">
        <v>751</v>
      </c>
    </row>
    <row r="4497" spans="1:76" x14ac:dyDescent="0.25">
      <c r="A4497" s="1">
        <v>40715</v>
      </c>
      <c r="B4497">
        <v>760</v>
      </c>
      <c r="C4497">
        <f t="shared" si="556"/>
        <v>760</v>
      </c>
      <c r="D4497" t="s">
        <v>20</v>
      </c>
      <c r="E4497">
        <f t="shared" si="557"/>
        <v>1</v>
      </c>
      <c r="F4497">
        <f t="shared" si="558"/>
        <v>2011</v>
      </c>
      <c r="G4497" s="2">
        <f t="shared" si="559"/>
        <v>172</v>
      </c>
      <c r="BV4497" s="1">
        <v>40715</v>
      </c>
      <c r="BW4497">
        <f t="shared" ca="1" si="560"/>
        <v>760</v>
      </c>
      <c r="BX4497">
        <v>760</v>
      </c>
    </row>
    <row r="4498" spans="1:76" x14ac:dyDescent="0.25">
      <c r="A4498" s="1">
        <v>40716</v>
      </c>
      <c r="B4498">
        <v>1030</v>
      </c>
      <c r="C4498">
        <f t="shared" si="556"/>
        <v>1030</v>
      </c>
      <c r="D4498" t="s">
        <v>20</v>
      </c>
      <c r="E4498">
        <f t="shared" si="557"/>
        <v>1</v>
      </c>
      <c r="F4498">
        <f t="shared" si="558"/>
        <v>2011</v>
      </c>
      <c r="G4498" s="2">
        <f t="shared" si="559"/>
        <v>173</v>
      </c>
      <c r="BV4498" s="1">
        <v>40716</v>
      </c>
      <c r="BW4498">
        <f t="shared" ca="1" si="560"/>
        <v>1030</v>
      </c>
      <c r="BX4498">
        <v>1030</v>
      </c>
    </row>
    <row r="4499" spans="1:76" x14ac:dyDescent="0.25">
      <c r="A4499" s="1">
        <v>40717</v>
      </c>
      <c r="B4499">
        <v>1090</v>
      </c>
      <c r="C4499">
        <f t="shared" si="556"/>
        <v>1090</v>
      </c>
      <c r="D4499" t="s">
        <v>20</v>
      </c>
      <c r="E4499">
        <f t="shared" si="557"/>
        <v>1</v>
      </c>
      <c r="F4499">
        <f t="shared" si="558"/>
        <v>2011</v>
      </c>
      <c r="G4499" s="2">
        <f t="shared" si="559"/>
        <v>174</v>
      </c>
      <c r="BV4499" s="1">
        <v>40717</v>
      </c>
      <c r="BW4499">
        <f t="shared" ca="1" si="560"/>
        <v>1090</v>
      </c>
      <c r="BX4499">
        <v>1090</v>
      </c>
    </row>
    <row r="4500" spans="1:76" x14ac:dyDescent="0.25">
      <c r="A4500" s="1">
        <v>40718</v>
      </c>
      <c r="B4500">
        <v>958</v>
      </c>
      <c r="C4500">
        <f t="shared" si="556"/>
        <v>958</v>
      </c>
      <c r="D4500" t="s">
        <v>20</v>
      </c>
      <c r="E4500">
        <f t="shared" si="557"/>
        <v>1</v>
      </c>
      <c r="F4500">
        <f t="shared" si="558"/>
        <v>2011</v>
      </c>
      <c r="G4500" s="2">
        <f t="shared" si="559"/>
        <v>175</v>
      </c>
      <c r="BV4500" s="1">
        <v>40718</v>
      </c>
      <c r="BW4500">
        <f t="shared" ca="1" si="560"/>
        <v>958</v>
      </c>
      <c r="BX4500">
        <v>958</v>
      </c>
    </row>
    <row r="4501" spans="1:76" x14ac:dyDescent="0.25">
      <c r="A4501" s="1">
        <v>40719</v>
      </c>
      <c r="B4501">
        <v>947</v>
      </c>
      <c r="C4501">
        <f t="shared" si="556"/>
        <v>947</v>
      </c>
      <c r="D4501" t="s">
        <v>20</v>
      </c>
      <c r="E4501">
        <f t="shared" si="557"/>
        <v>1</v>
      </c>
      <c r="F4501">
        <f t="shared" si="558"/>
        <v>2011</v>
      </c>
      <c r="G4501" s="2">
        <f t="shared" si="559"/>
        <v>176</v>
      </c>
      <c r="BV4501" s="1">
        <v>40719</v>
      </c>
      <c r="BW4501">
        <f t="shared" ca="1" si="560"/>
        <v>947</v>
      </c>
      <c r="BX4501">
        <v>947</v>
      </c>
    </row>
    <row r="4502" spans="1:76" x14ac:dyDescent="0.25">
      <c r="A4502" s="1">
        <v>40720</v>
      </c>
      <c r="B4502">
        <v>861</v>
      </c>
      <c r="C4502">
        <f t="shared" si="556"/>
        <v>861</v>
      </c>
      <c r="D4502" t="s">
        <v>20</v>
      </c>
      <c r="E4502">
        <f t="shared" si="557"/>
        <v>1</v>
      </c>
      <c r="F4502">
        <f t="shared" si="558"/>
        <v>2011</v>
      </c>
      <c r="G4502" s="2">
        <f t="shared" si="559"/>
        <v>177</v>
      </c>
      <c r="BV4502" s="1">
        <v>40720</v>
      </c>
      <c r="BW4502">
        <f t="shared" ca="1" si="560"/>
        <v>861</v>
      </c>
      <c r="BX4502">
        <v>861</v>
      </c>
    </row>
    <row r="4503" spans="1:76" x14ac:dyDescent="0.25">
      <c r="A4503" s="1">
        <v>40721</v>
      </c>
      <c r="B4503">
        <v>786</v>
      </c>
      <c r="C4503">
        <f t="shared" si="556"/>
        <v>786</v>
      </c>
      <c r="D4503" t="s">
        <v>20</v>
      </c>
      <c r="E4503">
        <f t="shared" si="557"/>
        <v>1</v>
      </c>
      <c r="F4503">
        <f t="shared" si="558"/>
        <v>2011</v>
      </c>
      <c r="G4503" s="2">
        <f t="shared" si="559"/>
        <v>178</v>
      </c>
      <c r="BV4503" s="1">
        <v>40721</v>
      </c>
      <c r="BW4503">
        <f t="shared" ca="1" si="560"/>
        <v>786</v>
      </c>
      <c r="BX4503">
        <v>786</v>
      </c>
    </row>
    <row r="4504" spans="1:76" x14ac:dyDescent="0.25">
      <c r="A4504" s="1">
        <v>40722</v>
      </c>
      <c r="B4504">
        <v>778</v>
      </c>
      <c r="C4504">
        <f t="shared" si="556"/>
        <v>778</v>
      </c>
      <c r="D4504" t="s">
        <v>20</v>
      </c>
      <c r="E4504">
        <f t="shared" si="557"/>
        <v>1</v>
      </c>
      <c r="F4504">
        <f t="shared" si="558"/>
        <v>2011</v>
      </c>
      <c r="G4504" s="2">
        <f t="shared" si="559"/>
        <v>179</v>
      </c>
      <c r="BV4504" s="1">
        <v>40722</v>
      </c>
      <c r="BW4504">
        <f t="shared" ca="1" si="560"/>
        <v>778</v>
      </c>
      <c r="BX4504">
        <v>778</v>
      </c>
    </row>
    <row r="4505" spans="1:76" x14ac:dyDescent="0.25">
      <c r="A4505" s="1">
        <v>40723</v>
      </c>
      <c r="B4505">
        <v>875</v>
      </c>
      <c r="C4505">
        <f t="shared" si="556"/>
        <v>875</v>
      </c>
      <c r="D4505" t="s">
        <v>20</v>
      </c>
      <c r="E4505">
        <f t="shared" si="557"/>
        <v>1</v>
      </c>
      <c r="F4505">
        <f t="shared" si="558"/>
        <v>2011</v>
      </c>
      <c r="G4505" s="2">
        <f t="shared" si="559"/>
        <v>180</v>
      </c>
      <c r="BV4505" s="1">
        <v>40723</v>
      </c>
      <c r="BW4505">
        <f t="shared" ca="1" si="560"/>
        <v>875</v>
      </c>
      <c r="BX4505">
        <v>875</v>
      </c>
    </row>
    <row r="4506" spans="1:76" x14ac:dyDescent="0.25">
      <c r="A4506" s="1">
        <v>40724</v>
      </c>
      <c r="B4506">
        <v>879</v>
      </c>
      <c r="C4506">
        <f t="shared" si="556"/>
        <v>879</v>
      </c>
      <c r="D4506" t="s">
        <v>20</v>
      </c>
      <c r="E4506">
        <f t="shared" si="557"/>
        <v>1</v>
      </c>
      <c r="F4506">
        <f t="shared" si="558"/>
        <v>2011</v>
      </c>
      <c r="G4506" s="2">
        <f t="shared" si="559"/>
        <v>181</v>
      </c>
      <c r="BV4506" s="1">
        <v>40724</v>
      </c>
      <c r="BW4506">
        <f t="shared" ca="1" si="560"/>
        <v>879</v>
      </c>
      <c r="BX4506">
        <v>879</v>
      </c>
    </row>
    <row r="4507" spans="1:76" x14ac:dyDescent="0.25">
      <c r="A4507" s="1">
        <v>40725</v>
      </c>
      <c r="B4507">
        <v>863</v>
      </c>
      <c r="C4507">
        <f t="shared" si="556"/>
        <v>863</v>
      </c>
      <c r="D4507" t="s">
        <v>20</v>
      </c>
      <c r="E4507">
        <f t="shared" si="557"/>
        <v>1</v>
      </c>
      <c r="F4507">
        <f t="shared" si="558"/>
        <v>2011</v>
      </c>
      <c r="G4507" s="2">
        <f t="shared" si="559"/>
        <v>182</v>
      </c>
      <c r="BV4507" s="1">
        <v>40725</v>
      </c>
      <c r="BW4507">
        <f t="shared" ca="1" si="560"/>
        <v>863</v>
      </c>
      <c r="BX4507">
        <v>863</v>
      </c>
    </row>
    <row r="4508" spans="1:76" x14ac:dyDescent="0.25">
      <c r="A4508" s="1">
        <v>40726</v>
      </c>
      <c r="B4508">
        <v>836</v>
      </c>
      <c r="C4508">
        <f t="shared" si="556"/>
        <v>836</v>
      </c>
      <c r="D4508" t="s">
        <v>20</v>
      </c>
      <c r="E4508">
        <f t="shared" si="557"/>
        <v>1</v>
      </c>
      <c r="F4508">
        <f t="shared" si="558"/>
        <v>2011</v>
      </c>
      <c r="G4508" s="2">
        <f t="shared" si="559"/>
        <v>183</v>
      </c>
      <c r="BV4508" s="1">
        <v>40726</v>
      </c>
      <c r="BW4508">
        <f t="shared" ca="1" si="560"/>
        <v>836</v>
      </c>
      <c r="BX4508">
        <v>836</v>
      </c>
    </row>
    <row r="4509" spans="1:76" x14ac:dyDescent="0.25">
      <c r="A4509" s="1">
        <v>40727</v>
      </c>
      <c r="B4509">
        <v>706</v>
      </c>
      <c r="C4509">
        <f t="shared" si="556"/>
        <v>706</v>
      </c>
      <c r="D4509" t="s">
        <v>20</v>
      </c>
      <c r="E4509">
        <f t="shared" si="557"/>
        <v>1</v>
      </c>
      <c r="F4509">
        <f t="shared" si="558"/>
        <v>2011</v>
      </c>
      <c r="G4509" s="2">
        <f t="shared" si="559"/>
        <v>184</v>
      </c>
      <c r="BV4509" s="1">
        <v>40727</v>
      </c>
      <c r="BW4509">
        <f t="shared" ca="1" si="560"/>
        <v>706</v>
      </c>
      <c r="BX4509">
        <v>706</v>
      </c>
    </row>
    <row r="4510" spans="1:76" x14ac:dyDescent="0.25">
      <c r="A4510" s="1">
        <v>40728</v>
      </c>
      <c r="B4510">
        <v>674</v>
      </c>
      <c r="C4510">
        <f t="shared" si="556"/>
        <v>674</v>
      </c>
      <c r="D4510" t="s">
        <v>20</v>
      </c>
      <c r="E4510">
        <f t="shared" si="557"/>
        <v>1</v>
      </c>
      <c r="F4510">
        <f t="shared" si="558"/>
        <v>2011</v>
      </c>
      <c r="G4510" s="2">
        <f t="shared" si="559"/>
        <v>185</v>
      </c>
      <c r="BV4510" s="1">
        <v>40728</v>
      </c>
      <c r="BW4510">
        <f t="shared" ca="1" si="560"/>
        <v>674</v>
      </c>
      <c r="BX4510">
        <v>674</v>
      </c>
    </row>
    <row r="4511" spans="1:76" x14ac:dyDescent="0.25">
      <c r="A4511" s="1">
        <v>40729</v>
      </c>
      <c r="B4511">
        <v>659</v>
      </c>
      <c r="C4511">
        <f t="shared" si="556"/>
        <v>659</v>
      </c>
      <c r="D4511" t="s">
        <v>20</v>
      </c>
      <c r="E4511">
        <f t="shared" si="557"/>
        <v>1</v>
      </c>
      <c r="F4511">
        <f t="shared" si="558"/>
        <v>2011</v>
      </c>
      <c r="G4511" s="2">
        <f t="shared" si="559"/>
        <v>186</v>
      </c>
      <c r="BV4511" s="1">
        <v>40729</v>
      </c>
      <c r="BW4511">
        <f t="shared" ca="1" si="560"/>
        <v>659</v>
      </c>
      <c r="BX4511">
        <v>659</v>
      </c>
    </row>
    <row r="4512" spans="1:76" x14ac:dyDescent="0.25">
      <c r="A4512" s="1">
        <v>40730</v>
      </c>
      <c r="B4512">
        <v>685</v>
      </c>
      <c r="C4512">
        <f t="shared" si="556"/>
        <v>685</v>
      </c>
      <c r="D4512" t="s">
        <v>20</v>
      </c>
      <c r="E4512">
        <f t="shared" si="557"/>
        <v>1</v>
      </c>
      <c r="F4512">
        <f t="shared" si="558"/>
        <v>2011</v>
      </c>
      <c r="G4512" s="2">
        <f t="shared" si="559"/>
        <v>187</v>
      </c>
      <c r="BV4512" s="1">
        <v>40730</v>
      </c>
      <c r="BW4512">
        <f t="shared" ca="1" si="560"/>
        <v>685</v>
      </c>
      <c r="BX4512">
        <v>685</v>
      </c>
    </row>
    <row r="4513" spans="1:76" x14ac:dyDescent="0.25">
      <c r="A4513" s="1">
        <v>40731</v>
      </c>
      <c r="B4513">
        <v>686</v>
      </c>
      <c r="C4513">
        <f t="shared" si="556"/>
        <v>686</v>
      </c>
      <c r="D4513" t="s">
        <v>20</v>
      </c>
      <c r="E4513">
        <f t="shared" si="557"/>
        <v>1</v>
      </c>
      <c r="F4513">
        <f t="shared" si="558"/>
        <v>2011</v>
      </c>
      <c r="G4513" s="2">
        <f t="shared" si="559"/>
        <v>188</v>
      </c>
      <c r="BV4513" s="1">
        <v>40731</v>
      </c>
      <c r="BW4513">
        <f t="shared" ca="1" si="560"/>
        <v>686</v>
      </c>
      <c r="BX4513">
        <v>686</v>
      </c>
    </row>
    <row r="4514" spans="1:76" x14ac:dyDescent="0.25">
      <c r="A4514" s="1">
        <v>40732</v>
      </c>
      <c r="B4514">
        <v>677</v>
      </c>
      <c r="C4514">
        <f t="shared" si="556"/>
        <v>677</v>
      </c>
      <c r="D4514" t="s">
        <v>20</v>
      </c>
      <c r="E4514">
        <f t="shared" si="557"/>
        <v>1</v>
      </c>
      <c r="F4514">
        <f t="shared" si="558"/>
        <v>2011</v>
      </c>
      <c r="G4514" s="2">
        <f t="shared" si="559"/>
        <v>189</v>
      </c>
      <c r="BV4514" s="1">
        <v>40732</v>
      </c>
      <c r="BW4514">
        <f t="shared" ca="1" si="560"/>
        <v>677</v>
      </c>
      <c r="BX4514">
        <v>677</v>
      </c>
    </row>
    <row r="4515" spans="1:76" x14ac:dyDescent="0.25">
      <c r="A4515" s="1">
        <v>40733</v>
      </c>
      <c r="B4515">
        <v>784</v>
      </c>
      <c r="C4515">
        <f t="shared" si="556"/>
        <v>784</v>
      </c>
      <c r="D4515" t="s">
        <v>20</v>
      </c>
      <c r="E4515">
        <f t="shared" si="557"/>
        <v>1</v>
      </c>
      <c r="F4515">
        <f t="shared" si="558"/>
        <v>2011</v>
      </c>
      <c r="G4515" s="2">
        <f t="shared" si="559"/>
        <v>190</v>
      </c>
      <c r="BV4515" s="1">
        <v>40733</v>
      </c>
      <c r="BW4515">
        <f t="shared" ca="1" si="560"/>
        <v>784</v>
      </c>
      <c r="BX4515">
        <v>784</v>
      </c>
    </row>
    <row r="4516" spans="1:76" x14ac:dyDescent="0.25">
      <c r="A4516" s="1">
        <v>40734</v>
      </c>
      <c r="B4516">
        <v>833</v>
      </c>
      <c r="C4516">
        <f t="shared" si="556"/>
        <v>833</v>
      </c>
      <c r="D4516" t="s">
        <v>20</v>
      </c>
      <c r="E4516">
        <f t="shared" si="557"/>
        <v>1</v>
      </c>
      <c r="F4516">
        <f t="shared" si="558"/>
        <v>2011</v>
      </c>
      <c r="G4516" s="2">
        <f t="shared" si="559"/>
        <v>191</v>
      </c>
      <c r="BV4516" s="1">
        <v>40734</v>
      </c>
      <c r="BW4516">
        <f t="shared" ca="1" si="560"/>
        <v>833</v>
      </c>
      <c r="BX4516">
        <v>833</v>
      </c>
    </row>
    <row r="4517" spans="1:76" x14ac:dyDescent="0.25">
      <c r="A4517" s="1">
        <v>40735</v>
      </c>
      <c r="B4517">
        <v>791</v>
      </c>
      <c r="C4517">
        <f t="shared" si="556"/>
        <v>791</v>
      </c>
      <c r="D4517" t="s">
        <v>20</v>
      </c>
      <c r="E4517">
        <f t="shared" si="557"/>
        <v>1</v>
      </c>
      <c r="F4517">
        <f t="shared" si="558"/>
        <v>2011</v>
      </c>
      <c r="G4517" s="2">
        <f t="shared" si="559"/>
        <v>192</v>
      </c>
      <c r="BV4517" s="1">
        <v>40735</v>
      </c>
      <c r="BW4517">
        <f t="shared" ca="1" si="560"/>
        <v>791</v>
      </c>
      <c r="BX4517">
        <v>791</v>
      </c>
    </row>
    <row r="4518" spans="1:76" x14ac:dyDescent="0.25">
      <c r="A4518" s="1">
        <v>40736</v>
      </c>
      <c r="B4518">
        <v>836</v>
      </c>
      <c r="C4518">
        <f t="shared" si="556"/>
        <v>836</v>
      </c>
      <c r="D4518" t="s">
        <v>20</v>
      </c>
      <c r="E4518">
        <f t="shared" si="557"/>
        <v>1</v>
      </c>
      <c r="F4518">
        <f t="shared" si="558"/>
        <v>2011</v>
      </c>
      <c r="G4518" s="2">
        <f t="shared" si="559"/>
        <v>193</v>
      </c>
      <c r="BV4518" s="1">
        <v>40736</v>
      </c>
      <c r="BW4518">
        <f t="shared" ca="1" si="560"/>
        <v>836</v>
      </c>
      <c r="BX4518">
        <v>836</v>
      </c>
    </row>
    <row r="4519" spans="1:76" x14ac:dyDescent="0.25">
      <c r="A4519" s="1">
        <v>40737</v>
      </c>
      <c r="B4519">
        <v>782</v>
      </c>
      <c r="C4519">
        <f t="shared" si="556"/>
        <v>782</v>
      </c>
      <c r="D4519" t="s">
        <v>20</v>
      </c>
      <c r="E4519">
        <f t="shared" si="557"/>
        <v>1</v>
      </c>
      <c r="F4519">
        <f t="shared" si="558"/>
        <v>2011</v>
      </c>
      <c r="G4519" s="2">
        <f t="shared" si="559"/>
        <v>194</v>
      </c>
      <c r="BV4519" s="1">
        <v>40737</v>
      </c>
      <c r="BW4519">
        <f t="shared" ca="1" si="560"/>
        <v>782</v>
      </c>
      <c r="BX4519">
        <v>782</v>
      </c>
    </row>
    <row r="4520" spans="1:76" x14ac:dyDescent="0.25">
      <c r="A4520" s="1">
        <v>40738</v>
      </c>
      <c r="B4520">
        <v>801</v>
      </c>
      <c r="C4520">
        <f t="shared" si="556"/>
        <v>801</v>
      </c>
      <c r="D4520" t="s">
        <v>20</v>
      </c>
      <c r="E4520">
        <f t="shared" si="557"/>
        <v>1</v>
      </c>
      <c r="F4520">
        <f t="shared" si="558"/>
        <v>2011</v>
      </c>
      <c r="G4520" s="2">
        <f t="shared" si="559"/>
        <v>195</v>
      </c>
      <c r="BV4520" s="1">
        <v>40738</v>
      </c>
      <c r="BW4520">
        <f t="shared" ca="1" si="560"/>
        <v>801</v>
      </c>
      <c r="BX4520">
        <v>801</v>
      </c>
    </row>
    <row r="4521" spans="1:76" x14ac:dyDescent="0.25">
      <c r="A4521" s="1">
        <v>40739</v>
      </c>
      <c r="B4521">
        <v>808</v>
      </c>
      <c r="C4521">
        <f t="shared" si="556"/>
        <v>808</v>
      </c>
      <c r="D4521" t="s">
        <v>20</v>
      </c>
      <c r="E4521">
        <f t="shared" si="557"/>
        <v>1</v>
      </c>
      <c r="F4521">
        <f t="shared" si="558"/>
        <v>2011</v>
      </c>
      <c r="G4521" s="2">
        <f t="shared" si="559"/>
        <v>196</v>
      </c>
      <c r="BV4521" s="1">
        <v>40739</v>
      </c>
      <c r="BW4521">
        <f t="shared" ca="1" si="560"/>
        <v>808</v>
      </c>
      <c r="BX4521">
        <v>808</v>
      </c>
    </row>
    <row r="4522" spans="1:76" x14ac:dyDescent="0.25">
      <c r="A4522" s="1">
        <v>40740</v>
      </c>
      <c r="B4522">
        <v>830</v>
      </c>
      <c r="C4522">
        <f t="shared" si="556"/>
        <v>830</v>
      </c>
      <c r="D4522" t="s">
        <v>20</v>
      </c>
      <c r="E4522">
        <f t="shared" si="557"/>
        <v>1</v>
      </c>
      <c r="F4522">
        <f t="shared" si="558"/>
        <v>2011</v>
      </c>
      <c r="G4522" s="2">
        <f t="shared" si="559"/>
        <v>197</v>
      </c>
      <c r="BV4522" s="1">
        <v>40740</v>
      </c>
      <c r="BW4522">
        <f t="shared" ca="1" si="560"/>
        <v>830</v>
      </c>
      <c r="BX4522">
        <v>830</v>
      </c>
    </row>
    <row r="4523" spans="1:76" x14ac:dyDescent="0.25">
      <c r="A4523" s="1">
        <v>40741</v>
      </c>
      <c r="B4523">
        <v>793</v>
      </c>
      <c r="C4523">
        <f t="shared" si="556"/>
        <v>793</v>
      </c>
      <c r="D4523" t="s">
        <v>20</v>
      </c>
      <c r="E4523">
        <f t="shared" si="557"/>
        <v>1</v>
      </c>
      <c r="F4523">
        <f t="shared" si="558"/>
        <v>2011</v>
      </c>
      <c r="G4523" s="2">
        <f t="shared" si="559"/>
        <v>198</v>
      </c>
      <c r="BV4523" s="1">
        <v>40741</v>
      </c>
      <c r="BW4523">
        <f t="shared" ca="1" si="560"/>
        <v>793</v>
      </c>
      <c r="BX4523">
        <v>793</v>
      </c>
    </row>
    <row r="4524" spans="1:76" x14ac:dyDescent="0.25">
      <c r="A4524" s="1">
        <v>40742</v>
      </c>
      <c r="B4524">
        <v>750</v>
      </c>
      <c r="C4524">
        <f t="shared" si="556"/>
        <v>750</v>
      </c>
      <c r="D4524" t="s">
        <v>20</v>
      </c>
      <c r="E4524">
        <f t="shared" si="557"/>
        <v>1</v>
      </c>
      <c r="F4524">
        <f t="shared" si="558"/>
        <v>2011</v>
      </c>
      <c r="G4524" s="2">
        <f t="shared" si="559"/>
        <v>199</v>
      </c>
      <c r="BV4524" s="1">
        <v>40742</v>
      </c>
      <c r="BW4524">
        <f t="shared" ca="1" si="560"/>
        <v>750</v>
      </c>
      <c r="BX4524">
        <v>750</v>
      </c>
    </row>
    <row r="4525" spans="1:76" x14ac:dyDescent="0.25">
      <c r="A4525" s="1">
        <v>40743</v>
      </c>
      <c r="B4525">
        <v>757</v>
      </c>
      <c r="C4525">
        <f t="shared" si="556"/>
        <v>757</v>
      </c>
      <c r="D4525" t="s">
        <v>20</v>
      </c>
      <c r="E4525">
        <f t="shared" si="557"/>
        <v>1</v>
      </c>
      <c r="F4525">
        <f t="shared" si="558"/>
        <v>2011</v>
      </c>
      <c r="G4525" s="2">
        <f t="shared" si="559"/>
        <v>200</v>
      </c>
      <c r="BV4525" s="1">
        <v>40743</v>
      </c>
      <c r="BW4525">
        <f t="shared" ca="1" si="560"/>
        <v>757</v>
      </c>
      <c r="BX4525">
        <v>757</v>
      </c>
    </row>
    <row r="4526" spans="1:76" x14ac:dyDescent="0.25">
      <c r="A4526" s="1">
        <v>40744</v>
      </c>
      <c r="B4526">
        <v>736</v>
      </c>
      <c r="C4526">
        <f t="shared" si="556"/>
        <v>736</v>
      </c>
      <c r="D4526" t="s">
        <v>20</v>
      </c>
      <c r="E4526">
        <f t="shared" si="557"/>
        <v>1</v>
      </c>
      <c r="F4526">
        <f t="shared" si="558"/>
        <v>2011</v>
      </c>
      <c r="G4526" s="2">
        <f t="shared" si="559"/>
        <v>201</v>
      </c>
      <c r="BV4526" s="1">
        <v>40744</v>
      </c>
      <c r="BW4526">
        <f t="shared" ca="1" si="560"/>
        <v>736</v>
      </c>
      <c r="BX4526">
        <v>736</v>
      </c>
    </row>
    <row r="4527" spans="1:76" x14ac:dyDescent="0.25">
      <c r="A4527" s="1">
        <v>40745</v>
      </c>
      <c r="B4527">
        <v>759</v>
      </c>
      <c r="C4527">
        <f t="shared" si="556"/>
        <v>759</v>
      </c>
      <c r="D4527" t="s">
        <v>20</v>
      </c>
      <c r="E4527">
        <f t="shared" si="557"/>
        <v>1</v>
      </c>
      <c r="F4527">
        <f t="shared" si="558"/>
        <v>2011</v>
      </c>
      <c r="G4527" s="2">
        <f t="shared" si="559"/>
        <v>202</v>
      </c>
      <c r="BV4527" s="1">
        <v>40745</v>
      </c>
      <c r="BW4527">
        <f t="shared" ca="1" si="560"/>
        <v>759</v>
      </c>
      <c r="BX4527">
        <v>759</v>
      </c>
    </row>
    <row r="4528" spans="1:76" x14ac:dyDescent="0.25">
      <c r="A4528" s="1">
        <v>40746</v>
      </c>
      <c r="B4528">
        <v>807</v>
      </c>
      <c r="C4528">
        <f t="shared" si="556"/>
        <v>807</v>
      </c>
      <c r="D4528" t="s">
        <v>20</v>
      </c>
      <c r="E4528">
        <f t="shared" si="557"/>
        <v>1</v>
      </c>
      <c r="F4528">
        <f t="shared" si="558"/>
        <v>2011</v>
      </c>
      <c r="G4528" s="2">
        <f t="shared" si="559"/>
        <v>203</v>
      </c>
      <c r="BV4528" s="1">
        <v>40746</v>
      </c>
      <c r="BW4528">
        <f t="shared" ca="1" si="560"/>
        <v>807</v>
      </c>
      <c r="BX4528">
        <v>807</v>
      </c>
    </row>
    <row r="4529" spans="1:76" x14ac:dyDescent="0.25">
      <c r="A4529" s="1">
        <v>40747</v>
      </c>
      <c r="B4529">
        <v>921</v>
      </c>
      <c r="C4529">
        <f t="shared" si="556"/>
        <v>921</v>
      </c>
      <c r="D4529" t="s">
        <v>20</v>
      </c>
      <c r="E4529">
        <f t="shared" si="557"/>
        <v>1</v>
      </c>
      <c r="F4529">
        <f t="shared" si="558"/>
        <v>2011</v>
      </c>
      <c r="G4529" s="2">
        <f t="shared" si="559"/>
        <v>204</v>
      </c>
      <c r="BV4529" s="1">
        <v>40747</v>
      </c>
      <c r="BW4529">
        <f t="shared" ca="1" si="560"/>
        <v>921</v>
      </c>
      <c r="BX4529">
        <v>921</v>
      </c>
    </row>
    <row r="4530" spans="1:76" x14ac:dyDescent="0.25">
      <c r="A4530" s="1">
        <v>40748</v>
      </c>
      <c r="B4530">
        <v>1000</v>
      </c>
      <c r="C4530">
        <f t="shared" si="556"/>
        <v>1000</v>
      </c>
      <c r="D4530" t="s">
        <v>20</v>
      </c>
      <c r="E4530">
        <f t="shared" si="557"/>
        <v>1</v>
      </c>
      <c r="F4530">
        <f t="shared" si="558"/>
        <v>2011</v>
      </c>
      <c r="G4530" s="2">
        <f t="shared" si="559"/>
        <v>205</v>
      </c>
      <c r="BV4530" s="1">
        <v>40748</v>
      </c>
      <c r="BW4530">
        <f t="shared" ca="1" si="560"/>
        <v>1000</v>
      </c>
      <c r="BX4530">
        <v>1000</v>
      </c>
    </row>
    <row r="4531" spans="1:76" x14ac:dyDescent="0.25">
      <c r="A4531" s="1">
        <v>40749</v>
      </c>
      <c r="B4531">
        <v>837</v>
      </c>
      <c r="C4531">
        <f t="shared" si="556"/>
        <v>837</v>
      </c>
      <c r="D4531" t="s">
        <v>20</v>
      </c>
      <c r="E4531">
        <f t="shared" si="557"/>
        <v>1</v>
      </c>
      <c r="F4531">
        <f t="shared" si="558"/>
        <v>2011</v>
      </c>
      <c r="G4531" s="2">
        <f t="shared" si="559"/>
        <v>206</v>
      </c>
      <c r="BV4531" s="1">
        <v>40749</v>
      </c>
      <c r="BW4531">
        <f t="shared" ca="1" si="560"/>
        <v>837</v>
      </c>
      <c r="BX4531">
        <v>837</v>
      </c>
    </row>
    <row r="4532" spans="1:76" x14ac:dyDescent="0.25">
      <c r="A4532" s="1">
        <v>40750</v>
      </c>
      <c r="B4532">
        <v>976</v>
      </c>
      <c r="C4532">
        <f t="shared" si="556"/>
        <v>976</v>
      </c>
      <c r="D4532" t="s">
        <v>20</v>
      </c>
      <c r="E4532">
        <f t="shared" si="557"/>
        <v>1</v>
      </c>
      <c r="F4532">
        <f t="shared" si="558"/>
        <v>2011</v>
      </c>
      <c r="G4532" s="2">
        <f t="shared" si="559"/>
        <v>207</v>
      </c>
      <c r="BV4532" s="1">
        <v>40750</v>
      </c>
      <c r="BW4532">
        <f t="shared" ca="1" si="560"/>
        <v>976</v>
      </c>
      <c r="BX4532">
        <v>976</v>
      </c>
    </row>
    <row r="4533" spans="1:76" x14ac:dyDescent="0.25">
      <c r="A4533" s="1">
        <v>40751</v>
      </c>
      <c r="B4533">
        <v>1060</v>
      </c>
      <c r="C4533">
        <f t="shared" si="556"/>
        <v>1060</v>
      </c>
      <c r="D4533" t="s">
        <v>20</v>
      </c>
      <c r="E4533">
        <f t="shared" si="557"/>
        <v>1</v>
      </c>
      <c r="F4533">
        <f t="shared" si="558"/>
        <v>2011</v>
      </c>
      <c r="G4533" s="2">
        <f t="shared" si="559"/>
        <v>208</v>
      </c>
      <c r="BV4533" s="1">
        <v>40751</v>
      </c>
      <c r="BW4533">
        <f t="shared" ca="1" si="560"/>
        <v>1060</v>
      </c>
      <c r="BX4533">
        <v>1060</v>
      </c>
    </row>
    <row r="4534" spans="1:76" x14ac:dyDescent="0.25">
      <c r="A4534" s="1">
        <v>40752</v>
      </c>
      <c r="C4534" t="str">
        <f t="shared" si="556"/>
        <v>XX</v>
      </c>
      <c r="E4534">
        <f t="shared" si="557"/>
        <v>0</v>
      </c>
      <c r="F4534">
        <f t="shared" si="558"/>
        <v>2011</v>
      </c>
      <c r="G4534" s="2">
        <f t="shared" si="559"/>
        <v>209</v>
      </c>
      <c r="BV4534" s="1">
        <v>40752</v>
      </c>
      <c r="BW4534" t="str">
        <f t="shared" ca="1" si="560"/>
        <v>XX</v>
      </c>
      <c r="BX4534" t="s">
        <v>2</v>
      </c>
    </row>
    <row r="4535" spans="1:76" x14ac:dyDescent="0.25">
      <c r="A4535" s="1">
        <v>40753</v>
      </c>
      <c r="C4535" t="str">
        <f t="shared" si="556"/>
        <v>XX</v>
      </c>
      <c r="E4535">
        <f t="shared" si="557"/>
        <v>0</v>
      </c>
      <c r="F4535">
        <f t="shared" si="558"/>
        <v>2011</v>
      </c>
      <c r="G4535" s="2">
        <f t="shared" si="559"/>
        <v>210</v>
      </c>
      <c r="BV4535" s="1">
        <v>40753</v>
      </c>
      <c r="BW4535" t="str">
        <f t="shared" ca="1" si="560"/>
        <v>XX</v>
      </c>
      <c r="BX4535" t="s">
        <v>2</v>
      </c>
    </row>
    <row r="4536" spans="1:76" x14ac:dyDescent="0.25">
      <c r="A4536" s="1">
        <v>40754</v>
      </c>
      <c r="C4536" t="str">
        <f t="shared" si="556"/>
        <v>XX</v>
      </c>
      <c r="E4536">
        <f t="shared" si="557"/>
        <v>0</v>
      </c>
      <c r="F4536">
        <f t="shared" si="558"/>
        <v>2011</v>
      </c>
      <c r="G4536" s="2">
        <f t="shared" si="559"/>
        <v>211</v>
      </c>
      <c r="BV4536" s="1">
        <v>40754</v>
      </c>
      <c r="BW4536" t="str">
        <f t="shared" ca="1" si="560"/>
        <v>XX</v>
      </c>
      <c r="BX4536" t="s">
        <v>2</v>
      </c>
    </row>
    <row r="4537" spans="1:76" x14ac:dyDescent="0.25">
      <c r="A4537" s="1">
        <v>40755</v>
      </c>
      <c r="B4537">
        <v>1260</v>
      </c>
      <c r="C4537">
        <f t="shared" si="556"/>
        <v>1260</v>
      </c>
      <c r="D4537" t="s">
        <v>20</v>
      </c>
      <c r="E4537">
        <f t="shared" si="557"/>
        <v>1</v>
      </c>
      <c r="F4537">
        <f t="shared" si="558"/>
        <v>2011</v>
      </c>
      <c r="G4537" s="2">
        <f t="shared" si="559"/>
        <v>212</v>
      </c>
      <c r="BV4537" s="1">
        <v>40755</v>
      </c>
      <c r="BW4537">
        <f t="shared" ca="1" si="560"/>
        <v>1260</v>
      </c>
      <c r="BX4537">
        <v>1260</v>
      </c>
    </row>
    <row r="4538" spans="1:76" x14ac:dyDescent="0.25">
      <c r="A4538" s="1">
        <v>40756</v>
      </c>
      <c r="B4538">
        <v>1150</v>
      </c>
      <c r="C4538">
        <f t="shared" si="556"/>
        <v>1150</v>
      </c>
      <c r="D4538" t="s">
        <v>20</v>
      </c>
      <c r="E4538">
        <f t="shared" si="557"/>
        <v>1</v>
      </c>
      <c r="F4538">
        <f t="shared" si="558"/>
        <v>2011</v>
      </c>
      <c r="G4538" s="2">
        <f t="shared" si="559"/>
        <v>213</v>
      </c>
      <c r="BV4538" s="1">
        <v>40756</v>
      </c>
      <c r="BW4538">
        <f t="shared" ca="1" si="560"/>
        <v>1150</v>
      </c>
      <c r="BX4538">
        <v>1150</v>
      </c>
    </row>
    <row r="4539" spans="1:76" x14ac:dyDescent="0.25">
      <c r="A4539" s="1">
        <v>40757</v>
      </c>
      <c r="B4539">
        <v>1320</v>
      </c>
      <c r="C4539">
        <f t="shared" si="556"/>
        <v>1320</v>
      </c>
      <c r="D4539" t="s">
        <v>20</v>
      </c>
      <c r="E4539">
        <f t="shared" si="557"/>
        <v>1</v>
      </c>
      <c r="F4539">
        <f t="shared" si="558"/>
        <v>2011</v>
      </c>
      <c r="G4539" s="2">
        <f t="shared" si="559"/>
        <v>214</v>
      </c>
      <c r="BV4539" s="1">
        <v>40757</v>
      </c>
      <c r="BW4539">
        <f t="shared" ca="1" si="560"/>
        <v>1320</v>
      </c>
      <c r="BX4539">
        <v>1320</v>
      </c>
    </row>
    <row r="4540" spans="1:76" x14ac:dyDescent="0.25">
      <c r="A4540" s="1">
        <v>40758</v>
      </c>
      <c r="B4540">
        <v>1290</v>
      </c>
      <c r="C4540">
        <f t="shared" si="556"/>
        <v>1290</v>
      </c>
      <c r="D4540" t="s">
        <v>20</v>
      </c>
      <c r="E4540">
        <f t="shared" si="557"/>
        <v>1</v>
      </c>
      <c r="F4540">
        <f t="shared" si="558"/>
        <v>2011</v>
      </c>
      <c r="G4540" s="2">
        <f t="shared" si="559"/>
        <v>215</v>
      </c>
      <c r="BV4540" s="1">
        <v>40758</v>
      </c>
      <c r="BW4540">
        <f t="shared" ca="1" si="560"/>
        <v>1290</v>
      </c>
      <c r="BX4540">
        <v>1290</v>
      </c>
    </row>
    <row r="4541" spans="1:76" x14ac:dyDescent="0.25">
      <c r="A4541" s="1">
        <v>40759</v>
      </c>
      <c r="B4541">
        <v>1520</v>
      </c>
      <c r="C4541">
        <f t="shared" si="556"/>
        <v>1520</v>
      </c>
      <c r="D4541" t="s">
        <v>20</v>
      </c>
      <c r="E4541">
        <f t="shared" si="557"/>
        <v>1</v>
      </c>
      <c r="F4541">
        <f t="shared" si="558"/>
        <v>2011</v>
      </c>
      <c r="G4541" s="2">
        <f t="shared" si="559"/>
        <v>216</v>
      </c>
      <c r="BV4541" s="1">
        <v>40759</v>
      </c>
      <c r="BW4541">
        <f t="shared" ca="1" si="560"/>
        <v>1520</v>
      </c>
      <c r="BX4541">
        <v>1520</v>
      </c>
    </row>
    <row r="4542" spans="1:76" x14ac:dyDescent="0.25">
      <c r="A4542" s="1">
        <v>40760</v>
      </c>
      <c r="B4542">
        <v>1040</v>
      </c>
      <c r="C4542">
        <f t="shared" si="556"/>
        <v>1040</v>
      </c>
      <c r="D4542" t="s">
        <v>20</v>
      </c>
      <c r="E4542">
        <f t="shared" si="557"/>
        <v>1</v>
      </c>
      <c r="F4542">
        <f t="shared" si="558"/>
        <v>2011</v>
      </c>
      <c r="G4542" s="2">
        <f t="shared" si="559"/>
        <v>217</v>
      </c>
      <c r="BV4542" s="1">
        <v>40760</v>
      </c>
      <c r="BW4542">
        <f t="shared" ca="1" si="560"/>
        <v>1040</v>
      </c>
      <c r="BX4542">
        <v>1040</v>
      </c>
    </row>
    <row r="4543" spans="1:76" x14ac:dyDescent="0.25">
      <c r="A4543" s="1">
        <v>40761</v>
      </c>
      <c r="B4543">
        <v>1260</v>
      </c>
      <c r="C4543">
        <f t="shared" si="556"/>
        <v>1260</v>
      </c>
      <c r="D4543" t="s">
        <v>20</v>
      </c>
      <c r="E4543">
        <f t="shared" si="557"/>
        <v>1</v>
      </c>
      <c r="F4543">
        <f t="shared" si="558"/>
        <v>2011</v>
      </c>
      <c r="G4543" s="2">
        <f t="shared" si="559"/>
        <v>218</v>
      </c>
      <c r="BV4543" s="1">
        <v>40761</v>
      </c>
      <c r="BW4543">
        <f t="shared" ca="1" si="560"/>
        <v>1260</v>
      </c>
      <c r="BX4543">
        <v>1260</v>
      </c>
    </row>
    <row r="4544" spans="1:76" x14ac:dyDescent="0.25">
      <c r="A4544" s="1">
        <v>40762</v>
      </c>
      <c r="B4544">
        <v>1170</v>
      </c>
      <c r="C4544">
        <f t="shared" si="556"/>
        <v>1170</v>
      </c>
      <c r="D4544" t="s">
        <v>20</v>
      </c>
      <c r="E4544">
        <f t="shared" si="557"/>
        <v>1</v>
      </c>
      <c r="F4544">
        <f t="shared" si="558"/>
        <v>2011</v>
      </c>
      <c r="G4544" s="2">
        <f t="shared" si="559"/>
        <v>219</v>
      </c>
      <c r="BV4544" s="1">
        <v>40762</v>
      </c>
      <c r="BW4544">
        <f t="shared" ca="1" si="560"/>
        <v>1170</v>
      </c>
      <c r="BX4544">
        <v>1170</v>
      </c>
    </row>
    <row r="4545" spans="1:76" x14ac:dyDescent="0.25">
      <c r="A4545" s="1">
        <v>40763</v>
      </c>
      <c r="B4545">
        <v>1070</v>
      </c>
      <c r="C4545">
        <f t="shared" si="556"/>
        <v>1070</v>
      </c>
      <c r="D4545" t="s">
        <v>20</v>
      </c>
      <c r="E4545">
        <f t="shared" si="557"/>
        <v>1</v>
      </c>
      <c r="F4545">
        <f t="shared" si="558"/>
        <v>2011</v>
      </c>
      <c r="G4545" s="2">
        <f t="shared" si="559"/>
        <v>220</v>
      </c>
      <c r="BV4545" s="1">
        <v>40763</v>
      </c>
      <c r="BW4545">
        <f t="shared" ca="1" si="560"/>
        <v>1070</v>
      </c>
      <c r="BX4545">
        <v>1070</v>
      </c>
    </row>
    <row r="4546" spans="1:76" x14ac:dyDescent="0.25">
      <c r="A4546" s="1">
        <v>40764</v>
      </c>
      <c r="B4546">
        <v>1180</v>
      </c>
      <c r="C4546">
        <f t="shared" si="556"/>
        <v>1180</v>
      </c>
      <c r="D4546" t="s">
        <v>20</v>
      </c>
      <c r="E4546">
        <f t="shared" si="557"/>
        <v>1</v>
      </c>
      <c r="F4546">
        <f t="shared" si="558"/>
        <v>2011</v>
      </c>
      <c r="G4546" s="2">
        <f t="shared" si="559"/>
        <v>221</v>
      </c>
      <c r="BV4546" s="1">
        <v>40764</v>
      </c>
      <c r="BW4546">
        <f t="shared" ca="1" si="560"/>
        <v>1180</v>
      </c>
      <c r="BX4546">
        <v>1180</v>
      </c>
    </row>
    <row r="4547" spans="1:76" x14ac:dyDescent="0.25">
      <c r="A4547" s="1">
        <v>40765</v>
      </c>
      <c r="B4547">
        <v>1420</v>
      </c>
      <c r="C4547">
        <f t="shared" ref="C4547:C4610" si="561">IF(ISNUMBER(B4547),B4547,"XX")</f>
        <v>1420</v>
      </c>
      <c r="D4547" t="s">
        <v>20</v>
      </c>
      <c r="E4547">
        <f t="shared" ref="E4547:E4610" si="562">IF(LEFT(D4547,1)="A",1,0)</f>
        <v>1</v>
      </c>
      <c r="F4547">
        <f t="shared" ref="F4547:F4610" si="563">YEAR(A4547)</f>
        <v>2011</v>
      </c>
      <c r="G4547" s="2">
        <f t="shared" ref="G4547:G4610" si="564">DATE(YEAR(A4547),MONTH(A4547),DAY(A4547))-DATE(YEAR(A4547),1,0)</f>
        <v>222</v>
      </c>
      <c r="BV4547" s="1">
        <v>40765</v>
      </c>
      <c r="BW4547">
        <f t="shared" ref="BW4547:BW4610" ca="1" si="565">OFFSET($BA$1,MATCH(DATE(YEAR(BV4547),MONTH(BV4547),DAY(BV4547))-DATE(YEAR(BV4547),1,0),$BA$2:$BA$366,0),MATCH(YEAR(BV4547),$BB$1:$BO$1,0))</f>
        <v>1420</v>
      </c>
      <c r="BX4547">
        <v>1420</v>
      </c>
    </row>
    <row r="4548" spans="1:76" x14ac:dyDescent="0.25">
      <c r="A4548" s="1">
        <v>40766</v>
      </c>
      <c r="B4548">
        <v>1660</v>
      </c>
      <c r="C4548">
        <f t="shared" si="561"/>
        <v>1660</v>
      </c>
      <c r="D4548" t="s">
        <v>20</v>
      </c>
      <c r="E4548">
        <f t="shared" si="562"/>
        <v>1</v>
      </c>
      <c r="F4548">
        <f t="shared" si="563"/>
        <v>2011</v>
      </c>
      <c r="G4548" s="2">
        <f t="shared" si="564"/>
        <v>223</v>
      </c>
      <c r="BV4548" s="1">
        <v>40766</v>
      </c>
      <c r="BW4548">
        <f t="shared" ca="1" si="565"/>
        <v>1660</v>
      </c>
      <c r="BX4548">
        <v>1660</v>
      </c>
    </row>
    <row r="4549" spans="1:76" x14ac:dyDescent="0.25">
      <c r="A4549" s="1">
        <v>40767</v>
      </c>
      <c r="B4549">
        <v>1430</v>
      </c>
      <c r="C4549">
        <f t="shared" si="561"/>
        <v>1430</v>
      </c>
      <c r="D4549" t="s">
        <v>20</v>
      </c>
      <c r="E4549">
        <f t="shared" si="562"/>
        <v>1</v>
      </c>
      <c r="F4549">
        <f t="shared" si="563"/>
        <v>2011</v>
      </c>
      <c r="G4549" s="2">
        <f t="shared" si="564"/>
        <v>224</v>
      </c>
      <c r="BV4549" s="1">
        <v>40767</v>
      </c>
      <c r="BW4549">
        <f t="shared" ca="1" si="565"/>
        <v>1430</v>
      </c>
      <c r="BX4549">
        <v>1430</v>
      </c>
    </row>
    <row r="4550" spans="1:76" x14ac:dyDescent="0.25">
      <c r="A4550" s="1">
        <v>40768</v>
      </c>
      <c r="B4550">
        <v>1420</v>
      </c>
      <c r="C4550">
        <f t="shared" si="561"/>
        <v>1420</v>
      </c>
      <c r="D4550" t="s">
        <v>20</v>
      </c>
      <c r="E4550">
        <f t="shared" si="562"/>
        <v>1</v>
      </c>
      <c r="F4550">
        <f t="shared" si="563"/>
        <v>2011</v>
      </c>
      <c r="G4550" s="2">
        <f t="shared" si="564"/>
        <v>225</v>
      </c>
      <c r="BV4550" s="1">
        <v>40768</v>
      </c>
      <c r="BW4550">
        <f t="shared" ca="1" si="565"/>
        <v>1420</v>
      </c>
      <c r="BX4550">
        <v>1420</v>
      </c>
    </row>
    <row r="4551" spans="1:76" x14ac:dyDescent="0.25">
      <c r="A4551" s="1">
        <v>40769</v>
      </c>
      <c r="B4551">
        <v>1870</v>
      </c>
      <c r="C4551">
        <f t="shared" si="561"/>
        <v>1870</v>
      </c>
      <c r="D4551" t="s">
        <v>20</v>
      </c>
      <c r="E4551">
        <f t="shared" si="562"/>
        <v>1</v>
      </c>
      <c r="F4551">
        <f t="shared" si="563"/>
        <v>2011</v>
      </c>
      <c r="G4551" s="2">
        <f t="shared" si="564"/>
        <v>226</v>
      </c>
      <c r="BV4551" s="1">
        <v>40769</v>
      </c>
      <c r="BW4551">
        <f t="shared" ca="1" si="565"/>
        <v>1870</v>
      </c>
      <c r="BX4551">
        <v>1870</v>
      </c>
    </row>
    <row r="4552" spans="1:76" x14ac:dyDescent="0.25">
      <c r="A4552" s="1">
        <v>40770</v>
      </c>
      <c r="B4552">
        <v>2070</v>
      </c>
      <c r="C4552">
        <f t="shared" si="561"/>
        <v>2070</v>
      </c>
      <c r="D4552" t="s">
        <v>20</v>
      </c>
      <c r="E4552">
        <f t="shared" si="562"/>
        <v>1</v>
      </c>
      <c r="F4552">
        <f t="shared" si="563"/>
        <v>2011</v>
      </c>
      <c r="G4552" s="2">
        <f t="shared" si="564"/>
        <v>227</v>
      </c>
      <c r="BV4552" s="1">
        <v>40770</v>
      </c>
      <c r="BW4552">
        <f t="shared" ca="1" si="565"/>
        <v>2070</v>
      </c>
      <c r="BX4552">
        <v>2070</v>
      </c>
    </row>
    <row r="4553" spans="1:76" x14ac:dyDescent="0.25">
      <c r="A4553" s="1">
        <v>40771</v>
      </c>
      <c r="B4553">
        <v>2110</v>
      </c>
      <c r="C4553">
        <f t="shared" si="561"/>
        <v>2110</v>
      </c>
      <c r="D4553" t="s">
        <v>20</v>
      </c>
      <c r="E4553">
        <f t="shared" si="562"/>
        <v>1</v>
      </c>
      <c r="F4553">
        <f t="shared" si="563"/>
        <v>2011</v>
      </c>
      <c r="G4553" s="2">
        <f t="shared" si="564"/>
        <v>228</v>
      </c>
      <c r="BV4553" s="1">
        <v>40771</v>
      </c>
      <c r="BW4553">
        <f t="shared" ca="1" si="565"/>
        <v>2110</v>
      </c>
      <c r="BX4553">
        <v>2110</v>
      </c>
    </row>
    <row r="4554" spans="1:76" x14ac:dyDescent="0.25">
      <c r="A4554" s="1">
        <v>40772</v>
      </c>
      <c r="B4554">
        <v>2100</v>
      </c>
      <c r="C4554">
        <f t="shared" si="561"/>
        <v>2100</v>
      </c>
      <c r="D4554" t="s">
        <v>20</v>
      </c>
      <c r="E4554">
        <f t="shared" si="562"/>
        <v>1</v>
      </c>
      <c r="F4554">
        <f t="shared" si="563"/>
        <v>2011</v>
      </c>
      <c r="G4554" s="2">
        <f t="shared" si="564"/>
        <v>229</v>
      </c>
      <c r="BV4554" s="1">
        <v>40772</v>
      </c>
      <c r="BW4554">
        <f t="shared" ca="1" si="565"/>
        <v>2100</v>
      </c>
      <c r="BX4554">
        <v>2100</v>
      </c>
    </row>
    <row r="4555" spans="1:76" x14ac:dyDescent="0.25">
      <c r="A4555" s="1">
        <v>40773</v>
      </c>
      <c r="B4555">
        <v>2190</v>
      </c>
      <c r="C4555">
        <f t="shared" si="561"/>
        <v>2190</v>
      </c>
      <c r="D4555" t="s">
        <v>20</v>
      </c>
      <c r="E4555">
        <f t="shared" si="562"/>
        <v>1</v>
      </c>
      <c r="F4555">
        <f t="shared" si="563"/>
        <v>2011</v>
      </c>
      <c r="G4555" s="2">
        <f t="shared" si="564"/>
        <v>230</v>
      </c>
      <c r="BV4555" s="1">
        <v>40773</v>
      </c>
      <c r="BW4555">
        <f t="shared" ca="1" si="565"/>
        <v>2190</v>
      </c>
      <c r="BX4555">
        <v>2190</v>
      </c>
    </row>
    <row r="4556" spans="1:76" x14ac:dyDescent="0.25">
      <c r="A4556" s="1">
        <v>40774</v>
      </c>
      <c r="B4556">
        <v>2270</v>
      </c>
      <c r="C4556">
        <f t="shared" si="561"/>
        <v>2270</v>
      </c>
      <c r="D4556" t="s">
        <v>20</v>
      </c>
      <c r="E4556">
        <f t="shared" si="562"/>
        <v>1</v>
      </c>
      <c r="F4556">
        <f t="shared" si="563"/>
        <v>2011</v>
      </c>
      <c r="G4556" s="2">
        <f t="shared" si="564"/>
        <v>231</v>
      </c>
      <c r="BV4556" s="1">
        <v>40774</v>
      </c>
      <c r="BW4556">
        <f t="shared" ca="1" si="565"/>
        <v>2270</v>
      </c>
      <c r="BX4556">
        <v>2270</v>
      </c>
    </row>
    <row r="4557" spans="1:76" x14ac:dyDescent="0.25">
      <c r="A4557" s="1">
        <v>40775</v>
      </c>
      <c r="B4557">
        <v>1980</v>
      </c>
      <c r="C4557">
        <f t="shared" si="561"/>
        <v>1980</v>
      </c>
      <c r="D4557" t="s">
        <v>20</v>
      </c>
      <c r="E4557">
        <f t="shared" si="562"/>
        <v>1</v>
      </c>
      <c r="F4557">
        <f t="shared" si="563"/>
        <v>2011</v>
      </c>
      <c r="G4557" s="2">
        <f t="shared" si="564"/>
        <v>232</v>
      </c>
      <c r="BV4557" s="1">
        <v>40775</v>
      </c>
      <c r="BW4557">
        <f t="shared" ca="1" si="565"/>
        <v>1980</v>
      </c>
      <c r="BX4557">
        <v>1980</v>
      </c>
    </row>
    <row r="4558" spans="1:76" x14ac:dyDescent="0.25">
      <c r="A4558" s="1">
        <v>40776</v>
      </c>
      <c r="B4558">
        <v>1860</v>
      </c>
      <c r="C4558">
        <f t="shared" si="561"/>
        <v>1860</v>
      </c>
      <c r="D4558" t="s">
        <v>20</v>
      </c>
      <c r="E4558">
        <f t="shared" si="562"/>
        <v>1</v>
      </c>
      <c r="F4558">
        <f t="shared" si="563"/>
        <v>2011</v>
      </c>
      <c r="G4558" s="2">
        <f t="shared" si="564"/>
        <v>233</v>
      </c>
      <c r="BV4558" s="1">
        <v>40776</v>
      </c>
      <c r="BW4558">
        <f t="shared" ca="1" si="565"/>
        <v>1860</v>
      </c>
      <c r="BX4558">
        <v>1860</v>
      </c>
    </row>
    <row r="4559" spans="1:76" x14ac:dyDescent="0.25">
      <c r="A4559" s="1">
        <v>40777</v>
      </c>
      <c r="B4559">
        <v>2030</v>
      </c>
      <c r="C4559">
        <f t="shared" si="561"/>
        <v>2030</v>
      </c>
      <c r="D4559" t="s">
        <v>20</v>
      </c>
      <c r="E4559">
        <f t="shared" si="562"/>
        <v>1</v>
      </c>
      <c r="F4559">
        <f t="shared" si="563"/>
        <v>2011</v>
      </c>
      <c r="G4559" s="2">
        <f t="shared" si="564"/>
        <v>234</v>
      </c>
      <c r="BV4559" s="1">
        <v>40777</v>
      </c>
      <c r="BW4559">
        <f t="shared" ca="1" si="565"/>
        <v>2030</v>
      </c>
      <c r="BX4559">
        <v>2030</v>
      </c>
    </row>
    <row r="4560" spans="1:76" x14ac:dyDescent="0.25">
      <c r="A4560" s="1">
        <v>40778</v>
      </c>
      <c r="B4560">
        <v>2310</v>
      </c>
      <c r="C4560">
        <f t="shared" si="561"/>
        <v>2310</v>
      </c>
      <c r="D4560" t="s">
        <v>20</v>
      </c>
      <c r="E4560">
        <f t="shared" si="562"/>
        <v>1</v>
      </c>
      <c r="F4560">
        <f t="shared" si="563"/>
        <v>2011</v>
      </c>
      <c r="G4560" s="2">
        <f t="shared" si="564"/>
        <v>235</v>
      </c>
      <c r="BV4560" s="1">
        <v>40778</v>
      </c>
      <c r="BW4560">
        <f t="shared" ca="1" si="565"/>
        <v>2310</v>
      </c>
      <c r="BX4560">
        <v>2310</v>
      </c>
    </row>
    <row r="4561" spans="1:76" x14ac:dyDescent="0.25">
      <c r="A4561" s="1">
        <v>40779</v>
      </c>
      <c r="B4561">
        <v>2450</v>
      </c>
      <c r="C4561">
        <f t="shared" si="561"/>
        <v>2450</v>
      </c>
      <c r="D4561" t="s">
        <v>20</v>
      </c>
      <c r="E4561">
        <f t="shared" si="562"/>
        <v>1</v>
      </c>
      <c r="F4561">
        <f t="shared" si="563"/>
        <v>2011</v>
      </c>
      <c r="G4561" s="2">
        <f t="shared" si="564"/>
        <v>236</v>
      </c>
      <c r="BV4561" s="1">
        <v>40779</v>
      </c>
      <c r="BW4561">
        <f t="shared" ca="1" si="565"/>
        <v>2450</v>
      </c>
      <c r="BX4561">
        <v>2450</v>
      </c>
    </row>
    <row r="4562" spans="1:76" x14ac:dyDescent="0.25">
      <c r="A4562" s="1">
        <v>40780</v>
      </c>
      <c r="B4562">
        <v>2490</v>
      </c>
      <c r="C4562">
        <f t="shared" si="561"/>
        <v>2490</v>
      </c>
      <c r="D4562" t="s">
        <v>20</v>
      </c>
      <c r="E4562">
        <f t="shared" si="562"/>
        <v>1</v>
      </c>
      <c r="F4562">
        <f t="shared" si="563"/>
        <v>2011</v>
      </c>
      <c r="G4562" s="2">
        <f t="shared" si="564"/>
        <v>237</v>
      </c>
      <c r="BV4562" s="1">
        <v>40780</v>
      </c>
      <c r="BW4562">
        <f t="shared" ca="1" si="565"/>
        <v>2490</v>
      </c>
      <c r="BX4562">
        <v>2490</v>
      </c>
    </row>
    <row r="4563" spans="1:76" x14ac:dyDescent="0.25">
      <c r="A4563" s="1">
        <v>40781</v>
      </c>
      <c r="B4563">
        <v>2440</v>
      </c>
      <c r="C4563">
        <f t="shared" si="561"/>
        <v>2440</v>
      </c>
      <c r="D4563" t="s">
        <v>20</v>
      </c>
      <c r="E4563">
        <f t="shared" si="562"/>
        <v>1</v>
      </c>
      <c r="F4563">
        <f t="shared" si="563"/>
        <v>2011</v>
      </c>
      <c r="G4563" s="2">
        <f t="shared" si="564"/>
        <v>238</v>
      </c>
      <c r="BV4563" s="1">
        <v>40781</v>
      </c>
      <c r="BW4563">
        <f t="shared" ca="1" si="565"/>
        <v>2440</v>
      </c>
      <c r="BX4563">
        <v>2440</v>
      </c>
    </row>
    <row r="4564" spans="1:76" x14ac:dyDescent="0.25">
      <c r="A4564" s="1">
        <v>40782</v>
      </c>
      <c r="B4564">
        <v>2410</v>
      </c>
      <c r="C4564">
        <f t="shared" si="561"/>
        <v>2410</v>
      </c>
      <c r="D4564" t="s">
        <v>20</v>
      </c>
      <c r="E4564">
        <f t="shared" si="562"/>
        <v>1</v>
      </c>
      <c r="F4564">
        <f t="shared" si="563"/>
        <v>2011</v>
      </c>
      <c r="G4564" s="2">
        <f t="shared" si="564"/>
        <v>239</v>
      </c>
      <c r="BV4564" s="1">
        <v>40782</v>
      </c>
      <c r="BW4564">
        <f t="shared" ca="1" si="565"/>
        <v>2410</v>
      </c>
      <c r="BX4564">
        <v>2410</v>
      </c>
    </row>
    <row r="4565" spans="1:76" x14ac:dyDescent="0.25">
      <c r="A4565" s="1">
        <v>40783</v>
      </c>
      <c r="B4565">
        <v>2400</v>
      </c>
      <c r="C4565">
        <f t="shared" si="561"/>
        <v>2400</v>
      </c>
      <c r="D4565" t="s">
        <v>20</v>
      </c>
      <c r="E4565">
        <f t="shared" si="562"/>
        <v>1</v>
      </c>
      <c r="F4565">
        <f t="shared" si="563"/>
        <v>2011</v>
      </c>
      <c r="G4565" s="2">
        <f t="shared" si="564"/>
        <v>240</v>
      </c>
      <c r="BV4565" s="1">
        <v>40783</v>
      </c>
      <c r="BW4565">
        <f t="shared" ca="1" si="565"/>
        <v>2400</v>
      </c>
      <c r="BX4565">
        <v>2400</v>
      </c>
    </row>
    <row r="4566" spans="1:76" x14ac:dyDescent="0.25">
      <c r="A4566" s="1">
        <v>40784</v>
      </c>
      <c r="B4566">
        <v>2420</v>
      </c>
      <c r="C4566">
        <f t="shared" si="561"/>
        <v>2420</v>
      </c>
      <c r="D4566" t="s">
        <v>20</v>
      </c>
      <c r="E4566">
        <f t="shared" si="562"/>
        <v>1</v>
      </c>
      <c r="F4566">
        <f t="shared" si="563"/>
        <v>2011</v>
      </c>
      <c r="G4566" s="2">
        <f t="shared" si="564"/>
        <v>241</v>
      </c>
      <c r="BV4566" s="1">
        <v>40784</v>
      </c>
      <c r="BW4566">
        <f t="shared" ca="1" si="565"/>
        <v>2420</v>
      </c>
      <c r="BX4566">
        <v>2420</v>
      </c>
    </row>
    <row r="4567" spans="1:76" x14ac:dyDescent="0.25">
      <c r="A4567" s="1">
        <v>40785</v>
      </c>
      <c r="B4567">
        <v>2440</v>
      </c>
      <c r="C4567">
        <f t="shared" si="561"/>
        <v>2440</v>
      </c>
      <c r="D4567" t="s">
        <v>20</v>
      </c>
      <c r="E4567">
        <f t="shared" si="562"/>
        <v>1</v>
      </c>
      <c r="F4567">
        <f t="shared" si="563"/>
        <v>2011</v>
      </c>
      <c r="G4567" s="2">
        <f t="shared" si="564"/>
        <v>242</v>
      </c>
      <c r="BV4567" s="1">
        <v>40785</v>
      </c>
      <c r="BW4567">
        <f t="shared" ca="1" si="565"/>
        <v>2440</v>
      </c>
      <c r="BX4567">
        <v>2440</v>
      </c>
    </row>
    <row r="4568" spans="1:76" x14ac:dyDescent="0.25">
      <c r="A4568" s="1">
        <v>40786</v>
      </c>
      <c r="B4568">
        <v>2410</v>
      </c>
      <c r="C4568">
        <f t="shared" si="561"/>
        <v>2410</v>
      </c>
      <c r="D4568" t="s">
        <v>20</v>
      </c>
      <c r="E4568">
        <f t="shared" si="562"/>
        <v>1</v>
      </c>
      <c r="F4568">
        <f t="shared" si="563"/>
        <v>2011</v>
      </c>
      <c r="G4568" s="2">
        <f t="shared" si="564"/>
        <v>243</v>
      </c>
      <c r="BV4568" s="1">
        <v>40786</v>
      </c>
      <c r="BW4568">
        <f t="shared" ca="1" si="565"/>
        <v>2410</v>
      </c>
      <c r="BX4568">
        <v>2410</v>
      </c>
    </row>
    <row r="4569" spans="1:76" x14ac:dyDescent="0.25">
      <c r="A4569" s="1">
        <v>40787</v>
      </c>
      <c r="B4569">
        <v>2420</v>
      </c>
      <c r="C4569">
        <f t="shared" si="561"/>
        <v>2420</v>
      </c>
      <c r="D4569" t="s">
        <v>20</v>
      </c>
      <c r="E4569">
        <f t="shared" si="562"/>
        <v>1</v>
      </c>
      <c r="F4569">
        <f t="shared" si="563"/>
        <v>2011</v>
      </c>
      <c r="G4569" s="2">
        <f t="shared" si="564"/>
        <v>244</v>
      </c>
      <c r="BV4569" s="1">
        <v>40787</v>
      </c>
      <c r="BW4569">
        <f t="shared" ca="1" si="565"/>
        <v>2420</v>
      </c>
      <c r="BX4569">
        <v>2420</v>
      </c>
    </row>
    <row r="4570" spans="1:76" x14ac:dyDescent="0.25">
      <c r="A4570" s="1">
        <v>40788</v>
      </c>
      <c r="B4570">
        <v>2420</v>
      </c>
      <c r="C4570">
        <f t="shared" si="561"/>
        <v>2420</v>
      </c>
      <c r="D4570" t="s">
        <v>20</v>
      </c>
      <c r="E4570">
        <f t="shared" si="562"/>
        <v>1</v>
      </c>
      <c r="F4570">
        <f t="shared" si="563"/>
        <v>2011</v>
      </c>
      <c r="G4570" s="2">
        <f t="shared" si="564"/>
        <v>245</v>
      </c>
      <c r="BV4570" s="1">
        <v>40788</v>
      </c>
      <c r="BW4570">
        <f t="shared" ca="1" si="565"/>
        <v>2420</v>
      </c>
      <c r="BX4570">
        <v>2420</v>
      </c>
    </row>
    <row r="4571" spans="1:76" x14ac:dyDescent="0.25">
      <c r="A4571" s="1">
        <v>40789</v>
      </c>
      <c r="B4571">
        <v>2400</v>
      </c>
      <c r="C4571">
        <f t="shared" si="561"/>
        <v>2400</v>
      </c>
      <c r="D4571" t="s">
        <v>20</v>
      </c>
      <c r="E4571">
        <f t="shared" si="562"/>
        <v>1</v>
      </c>
      <c r="F4571">
        <f t="shared" si="563"/>
        <v>2011</v>
      </c>
      <c r="G4571" s="2">
        <f t="shared" si="564"/>
        <v>246</v>
      </c>
      <c r="BV4571" s="1">
        <v>40789</v>
      </c>
      <c r="BW4571">
        <f t="shared" ca="1" si="565"/>
        <v>2400</v>
      </c>
      <c r="BX4571">
        <v>2400</v>
      </c>
    </row>
    <row r="4572" spans="1:76" x14ac:dyDescent="0.25">
      <c r="A4572" s="1">
        <v>40790</v>
      </c>
      <c r="B4572">
        <v>2330</v>
      </c>
      <c r="C4572">
        <f t="shared" si="561"/>
        <v>2330</v>
      </c>
      <c r="D4572" t="s">
        <v>20</v>
      </c>
      <c r="E4572">
        <f t="shared" si="562"/>
        <v>1</v>
      </c>
      <c r="F4572">
        <f t="shared" si="563"/>
        <v>2011</v>
      </c>
      <c r="G4572" s="2">
        <f t="shared" si="564"/>
        <v>247</v>
      </c>
      <c r="BV4572" s="1">
        <v>40790</v>
      </c>
      <c r="BW4572">
        <f t="shared" ca="1" si="565"/>
        <v>2330</v>
      </c>
      <c r="BX4572">
        <v>2330</v>
      </c>
    </row>
    <row r="4573" spans="1:76" x14ac:dyDescent="0.25">
      <c r="A4573" s="1">
        <v>40791</v>
      </c>
      <c r="B4573">
        <v>2270</v>
      </c>
      <c r="C4573">
        <f t="shared" si="561"/>
        <v>2270</v>
      </c>
      <c r="D4573" t="s">
        <v>20</v>
      </c>
      <c r="E4573">
        <f t="shared" si="562"/>
        <v>1</v>
      </c>
      <c r="F4573">
        <f t="shared" si="563"/>
        <v>2011</v>
      </c>
      <c r="G4573" s="2">
        <f t="shared" si="564"/>
        <v>248</v>
      </c>
      <c r="BV4573" s="1">
        <v>40791</v>
      </c>
      <c r="BW4573">
        <f t="shared" ca="1" si="565"/>
        <v>2270</v>
      </c>
      <c r="BX4573">
        <v>2270</v>
      </c>
    </row>
    <row r="4574" spans="1:76" x14ac:dyDescent="0.25">
      <c r="A4574" s="1">
        <v>40792</v>
      </c>
      <c r="B4574">
        <v>1930</v>
      </c>
      <c r="C4574">
        <f t="shared" si="561"/>
        <v>1930</v>
      </c>
      <c r="D4574" t="s">
        <v>20</v>
      </c>
      <c r="E4574">
        <f t="shared" si="562"/>
        <v>1</v>
      </c>
      <c r="F4574">
        <f t="shared" si="563"/>
        <v>2011</v>
      </c>
      <c r="G4574" s="2">
        <f t="shared" si="564"/>
        <v>249</v>
      </c>
      <c r="BV4574" s="1">
        <v>40792</v>
      </c>
      <c r="BW4574">
        <f t="shared" ca="1" si="565"/>
        <v>1930</v>
      </c>
      <c r="BX4574">
        <v>1930</v>
      </c>
    </row>
    <row r="4575" spans="1:76" x14ac:dyDescent="0.25">
      <c r="A4575" s="1">
        <v>40793</v>
      </c>
      <c r="B4575">
        <v>1440</v>
      </c>
      <c r="C4575">
        <f t="shared" si="561"/>
        <v>1440</v>
      </c>
      <c r="D4575" t="s">
        <v>20</v>
      </c>
      <c r="E4575">
        <f t="shared" si="562"/>
        <v>1</v>
      </c>
      <c r="F4575">
        <f t="shared" si="563"/>
        <v>2011</v>
      </c>
      <c r="G4575" s="2">
        <f t="shared" si="564"/>
        <v>250</v>
      </c>
      <c r="BV4575" s="1">
        <v>40793</v>
      </c>
      <c r="BW4575">
        <f t="shared" ca="1" si="565"/>
        <v>1440</v>
      </c>
      <c r="BX4575">
        <v>1440</v>
      </c>
    </row>
    <row r="4576" spans="1:76" x14ac:dyDescent="0.25">
      <c r="A4576" s="1">
        <v>40794</v>
      </c>
      <c r="B4576">
        <v>1640</v>
      </c>
      <c r="C4576">
        <f t="shared" si="561"/>
        <v>1640</v>
      </c>
      <c r="D4576" t="s">
        <v>20</v>
      </c>
      <c r="E4576">
        <f t="shared" si="562"/>
        <v>1</v>
      </c>
      <c r="F4576">
        <f t="shared" si="563"/>
        <v>2011</v>
      </c>
      <c r="G4576" s="2">
        <f t="shared" si="564"/>
        <v>251</v>
      </c>
      <c r="BV4576" s="1">
        <v>40794</v>
      </c>
      <c r="BW4576">
        <f t="shared" ca="1" si="565"/>
        <v>1640</v>
      </c>
      <c r="BX4576">
        <v>1640</v>
      </c>
    </row>
    <row r="4577" spans="1:76" x14ac:dyDescent="0.25">
      <c r="A4577" s="1">
        <v>40795</v>
      </c>
      <c r="B4577">
        <v>1720</v>
      </c>
      <c r="C4577">
        <f t="shared" si="561"/>
        <v>1720</v>
      </c>
      <c r="D4577" t="s">
        <v>20</v>
      </c>
      <c r="E4577">
        <f t="shared" si="562"/>
        <v>1</v>
      </c>
      <c r="F4577">
        <f t="shared" si="563"/>
        <v>2011</v>
      </c>
      <c r="G4577" s="2">
        <f t="shared" si="564"/>
        <v>252</v>
      </c>
      <c r="BV4577" s="1">
        <v>40795</v>
      </c>
      <c r="BW4577">
        <f t="shared" ca="1" si="565"/>
        <v>1720</v>
      </c>
      <c r="BX4577">
        <v>1720</v>
      </c>
    </row>
    <row r="4578" spans="1:76" x14ac:dyDescent="0.25">
      <c r="A4578" s="1">
        <v>40796</v>
      </c>
      <c r="B4578">
        <v>1870</v>
      </c>
      <c r="C4578">
        <f t="shared" si="561"/>
        <v>1870</v>
      </c>
      <c r="D4578" t="s">
        <v>20</v>
      </c>
      <c r="E4578">
        <f t="shared" si="562"/>
        <v>1</v>
      </c>
      <c r="F4578">
        <f t="shared" si="563"/>
        <v>2011</v>
      </c>
      <c r="G4578" s="2">
        <f t="shared" si="564"/>
        <v>253</v>
      </c>
      <c r="BV4578" s="1">
        <v>40796</v>
      </c>
      <c r="BW4578">
        <f t="shared" ca="1" si="565"/>
        <v>1870</v>
      </c>
      <c r="BX4578">
        <v>1870</v>
      </c>
    </row>
    <row r="4579" spans="1:76" x14ac:dyDescent="0.25">
      <c r="A4579" s="1">
        <v>40797</v>
      </c>
      <c r="B4579">
        <v>1890</v>
      </c>
      <c r="C4579">
        <f t="shared" si="561"/>
        <v>1890</v>
      </c>
      <c r="D4579" t="s">
        <v>20</v>
      </c>
      <c r="E4579">
        <f t="shared" si="562"/>
        <v>1</v>
      </c>
      <c r="F4579">
        <f t="shared" si="563"/>
        <v>2011</v>
      </c>
      <c r="G4579" s="2">
        <f t="shared" si="564"/>
        <v>254</v>
      </c>
      <c r="BV4579" s="1">
        <v>40797</v>
      </c>
      <c r="BW4579">
        <f t="shared" ca="1" si="565"/>
        <v>1890</v>
      </c>
      <c r="BX4579">
        <v>1890</v>
      </c>
    </row>
    <row r="4580" spans="1:76" x14ac:dyDescent="0.25">
      <c r="A4580" s="1">
        <v>40798</v>
      </c>
      <c r="B4580">
        <v>1580</v>
      </c>
      <c r="C4580">
        <f t="shared" si="561"/>
        <v>1580</v>
      </c>
      <c r="D4580" t="s">
        <v>20</v>
      </c>
      <c r="E4580">
        <f t="shared" si="562"/>
        <v>1</v>
      </c>
      <c r="F4580">
        <f t="shared" si="563"/>
        <v>2011</v>
      </c>
      <c r="G4580" s="2">
        <f t="shared" si="564"/>
        <v>255</v>
      </c>
      <c r="BV4580" s="1">
        <v>40798</v>
      </c>
      <c r="BW4580">
        <f t="shared" ca="1" si="565"/>
        <v>1580</v>
      </c>
      <c r="BX4580">
        <v>1580</v>
      </c>
    </row>
    <row r="4581" spans="1:76" x14ac:dyDescent="0.25">
      <c r="A4581" s="1">
        <v>40799</v>
      </c>
      <c r="B4581">
        <v>1780</v>
      </c>
      <c r="C4581">
        <f t="shared" si="561"/>
        <v>1780</v>
      </c>
      <c r="D4581" t="s">
        <v>20</v>
      </c>
      <c r="E4581">
        <f t="shared" si="562"/>
        <v>1</v>
      </c>
      <c r="F4581">
        <f t="shared" si="563"/>
        <v>2011</v>
      </c>
      <c r="G4581" s="2">
        <f t="shared" si="564"/>
        <v>256</v>
      </c>
      <c r="BV4581" s="1">
        <v>40799</v>
      </c>
      <c r="BW4581">
        <f t="shared" ca="1" si="565"/>
        <v>1780</v>
      </c>
      <c r="BX4581">
        <v>1780</v>
      </c>
    </row>
    <row r="4582" spans="1:76" x14ac:dyDescent="0.25">
      <c r="A4582" s="1">
        <v>40800</v>
      </c>
      <c r="B4582">
        <v>1940</v>
      </c>
      <c r="C4582">
        <f t="shared" si="561"/>
        <v>1940</v>
      </c>
      <c r="D4582" t="s">
        <v>20</v>
      </c>
      <c r="E4582">
        <f t="shared" si="562"/>
        <v>1</v>
      </c>
      <c r="F4582">
        <f t="shared" si="563"/>
        <v>2011</v>
      </c>
      <c r="G4582" s="2">
        <f t="shared" si="564"/>
        <v>257</v>
      </c>
      <c r="BV4582" s="1">
        <v>40800</v>
      </c>
      <c r="BW4582">
        <f t="shared" ca="1" si="565"/>
        <v>1940</v>
      </c>
      <c r="BX4582">
        <v>1940</v>
      </c>
    </row>
    <row r="4583" spans="1:76" x14ac:dyDescent="0.25">
      <c r="A4583" s="1">
        <v>40801</v>
      </c>
      <c r="B4583">
        <v>1910</v>
      </c>
      <c r="C4583">
        <f t="shared" si="561"/>
        <v>1910</v>
      </c>
      <c r="D4583" t="s">
        <v>20</v>
      </c>
      <c r="E4583">
        <f t="shared" si="562"/>
        <v>1</v>
      </c>
      <c r="F4583">
        <f t="shared" si="563"/>
        <v>2011</v>
      </c>
      <c r="G4583" s="2">
        <f t="shared" si="564"/>
        <v>258</v>
      </c>
      <c r="BV4583" s="1">
        <v>40801</v>
      </c>
      <c r="BW4583">
        <f t="shared" ca="1" si="565"/>
        <v>1910</v>
      </c>
      <c r="BX4583">
        <v>1910</v>
      </c>
    </row>
    <row r="4584" spans="1:76" x14ac:dyDescent="0.25">
      <c r="A4584" s="1">
        <v>40802</v>
      </c>
      <c r="B4584">
        <v>1870</v>
      </c>
      <c r="C4584">
        <f t="shared" si="561"/>
        <v>1870</v>
      </c>
      <c r="D4584" t="s">
        <v>20</v>
      </c>
      <c r="E4584">
        <f t="shared" si="562"/>
        <v>1</v>
      </c>
      <c r="F4584">
        <f t="shared" si="563"/>
        <v>2011</v>
      </c>
      <c r="G4584" s="2">
        <f t="shared" si="564"/>
        <v>259</v>
      </c>
      <c r="BV4584" s="1">
        <v>40802</v>
      </c>
      <c r="BW4584">
        <f t="shared" ca="1" si="565"/>
        <v>1870</v>
      </c>
      <c r="BX4584">
        <v>1870</v>
      </c>
    </row>
    <row r="4585" spans="1:76" x14ac:dyDescent="0.25">
      <c r="A4585" s="1">
        <v>40803</v>
      </c>
      <c r="B4585">
        <v>1930</v>
      </c>
      <c r="C4585">
        <f t="shared" si="561"/>
        <v>1930</v>
      </c>
      <c r="D4585" t="s">
        <v>20</v>
      </c>
      <c r="E4585">
        <f t="shared" si="562"/>
        <v>1</v>
      </c>
      <c r="F4585">
        <f t="shared" si="563"/>
        <v>2011</v>
      </c>
      <c r="G4585" s="2">
        <f t="shared" si="564"/>
        <v>260</v>
      </c>
      <c r="BV4585" s="1">
        <v>40803</v>
      </c>
      <c r="BW4585">
        <f t="shared" ca="1" si="565"/>
        <v>1930</v>
      </c>
      <c r="BX4585">
        <v>1930</v>
      </c>
    </row>
    <row r="4586" spans="1:76" x14ac:dyDescent="0.25">
      <c r="A4586" s="1">
        <v>40804</v>
      </c>
      <c r="B4586">
        <v>1390</v>
      </c>
      <c r="C4586">
        <f t="shared" si="561"/>
        <v>1390</v>
      </c>
      <c r="D4586" t="s">
        <v>20</v>
      </c>
      <c r="E4586">
        <f t="shared" si="562"/>
        <v>1</v>
      </c>
      <c r="F4586">
        <f t="shared" si="563"/>
        <v>2011</v>
      </c>
      <c r="G4586" s="2">
        <f t="shared" si="564"/>
        <v>261</v>
      </c>
      <c r="BV4586" s="1">
        <v>40804</v>
      </c>
      <c r="BW4586">
        <f t="shared" ca="1" si="565"/>
        <v>1390</v>
      </c>
      <c r="BX4586">
        <v>1390</v>
      </c>
    </row>
    <row r="4587" spans="1:76" x14ac:dyDescent="0.25">
      <c r="A4587" s="1">
        <v>40805</v>
      </c>
      <c r="B4587">
        <v>1340</v>
      </c>
      <c r="C4587">
        <f t="shared" si="561"/>
        <v>1340</v>
      </c>
      <c r="D4587" t="s">
        <v>20</v>
      </c>
      <c r="E4587">
        <f t="shared" si="562"/>
        <v>1</v>
      </c>
      <c r="F4587">
        <f t="shared" si="563"/>
        <v>2011</v>
      </c>
      <c r="G4587" s="2">
        <f t="shared" si="564"/>
        <v>262</v>
      </c>
      <c r="BV4587" s="1">
        <v>40805</v>
      </c>
      <c r="BW4587">
        <f t="shared" ca="1" si="565"/>
        <v>1340</v>
      </c>
      <c r="BX4587">
        <v>1340</v>
      </c>
    </row>
    <row r="4588" spans="1:76" x14ac:dyDescent="0.25">
      <c r="A4588" s="1">
        <v>40806</v>
      </c>
      <c r="B4588">
        <v>1390</v>
      </c>
      <c r="C4588">
        <f t="shared" si="561"/>
        <v>1390</v>
      </c>
      <c r="D4588" t="s">
        <v>20</v>
      </c>
      <c r="E4588">
        <f t="shared" si="562"/>
        <v>1</v>
      </c>
      <c r="F4588">
        <f t="shared" si="563"/>
        <v>2011</v>
      </c>
      <c r="G4588" s="2">
        <f t="shared" si="564"/>
        <v>263</v>
      </c>
      <c r="BV4588" s="1">
        <v>40806</v>
      </c>
      <c r="BW4588">
        <f t="shared" ca="1" si="565"/>
        <v>1390</v>
      </c>
      <c r="BX4588">
        <v>1390</v>
      </c>
    </row>
    <row r="4589" spans="1:76" x14ac:dyDescent="0.25">
      <c r="A4589" s="1">
        <v>40807</v>
      </c>
      <c r="B4589">
        <v>1410</v>
      </c>
      <c r="C4589">
        <f t="shared" si="561"/>
        <v>1410</v>
      </c>
      <c r="D4589" t="s">
        <v>20</v>
      </c>
      <c r="E4589">
        <f t="shared" si="562"/>
        <v>1</v>
      </c>
      <c r="F4589">
        <f t="shared" si="563"/>
        <v>2011</v>
      </c>
      <c r="G4589" s="2">
        <f t="shared" si="564"/>
        <v>264</v>
      </c>
      <c r="BV4589" s="1">
        <v>40807</v>
      </c>
      <c r="BW4589">
        <f t="shared" ca="1" si="565"/>
        <v>1410</v>
      </c>
      <c r="BX4589">
        <v>1410</v>
      </c>
    </row>
    <row r="4590" spans="1:76" x14ac:dyDescent="0.25">
      <c r="A4590" s="1">
        <v>40808</v>
      </c>
      <c r="B4590">
        <v>1450</v>
      </c>
      <c r="C4590">
        <f t="shared" si="561"/>
        <v>1450</v>
      </c>
      <c r="D4590" t="s">
        <v>20</v>
      </c>
      <c r="E4590">
        <f t="shared" si="562"/>
        <v>1</v>
      </c>
      <c r="F4590">
        <f t="shared" si="563"/>
        <v>2011</v>
      </c>
      <c r="G4590" s="2">
        <f t="shared" si="564"/>
        <v>265</v>
      </c>
      <c r="BV4590" s="1">
        <v>40808</v>
      </c>
      <c r="BW4590">
        <f t="shared" ca="1" si="565"/>
        <v>1450</v>
      </c>
      <c r="BX4590">
        <v>1450</v>
      </c>
    </row>
    <row r="4591" spans="1:76" x14ac:dyDescent="0.25">
      <c r="A4591" s="1">
        <v>40809</v>
      </c>
      <c r="B4591">
        <v>1480</v>
      </c>
      <c r="C4591">
        <f t="shared" si="561"/>
        <v>1480</v>
      </c>
      <c r="D4591" t="s">
        <v>20</v>
      </c>
      <c r="E4591">
        <f t="shared" si="562"/>
        <v>1</v>
      </c>
      <c r="F4591">
        <f t="shared" si="563"/>
        <v>2011</v>
      </c>
      <c r="G4591" s="2">
        <f t="shared" si="564"/>
        <v>266</v>
      </c>
      <c r="BV4591" s="1">
        <v>40809</v>
      </c>
      <c r="BW4591">
        <f t="shared" ca="1" si="565"/>
        <v>1480</v>
      </c>
      <c r="BX4591">
        <v>1480</v>
      </c>
    </row>
    <row r="4592" spans="1:76" x14ac:dyDescent="0.25">
      <c r="A4592" s="1">
        <v>40810</v>
      </c>
      <c r="B4592">
        <v>1580</v>
      </c>
      <c r="C4592">
        <f t="shared" si="561"/>
        <v>1580</v>
      </c>
      <c r="D4592" t="s">
        <v>20</v>
      </c>
      <c r="E4592">
        <f t="shared" si="562"/>
        <v>1</v>
      </c>
      <c r="F4592">
        <f t="shared" si="563"/>
        <v>2011</v>
      </c>
      <c r="G4592" s="2">
        <f t="shared" si="564"/>
        <v>267</v>
      </c>
      <c r="BV4592" s="1">
        <v>40810</v>
      </c>
      <c r="BW4592">
        <f t="shared" ca="1" si="565"/>
        <v>1580</v>
      </c>
      <c r="BX4592">
        <v>1580</v>
      </c>
    </row>
    <row r="4593" spans="1:76" x14ac:dyDescent="0.25">
      <c r="A4593" s="1">
        <v>40811</v>
      </c>
      <c r="B4593">
        <v>1690</v>
      </c>
      <c r="C4593">
        <f t="shared" si="561"/>
        <v>1690</v>
      </c>
      <c r="D4593" t="s">
        <v>20</v>
      </c>
      <c r="E4593">
        <f t="shared" si="562"/>
        <v>1</v>
      </c>
      <c r="F4593">
        <f t="shared" si="563"/>
        <v>2011</v>
      </c>
      <c r="G4593" s="2">
        <f t="shared" si="564"/>
        <v>268</v>
      </c>
      <c r="BV4593" s="1">
        <v>40811</v>
      </c>
      <c r="BW4593">
        <f t="shared" ca="1" si="565"/>
        <v>1690</v>
      </c>
      <c r="BX4593">
        <v>1690</v>
      </c>
    </row>
    <row r="4594" spans="1:76" x14ac:dyDescent="0.25">
      <c r="A4594" s="1">
        <v>40812</v>
      </c>
      <c r="B4594">
        <v>1790</v>
      </c>
      <c r="C4594">
        <f t="shared" si="561"/>
        <v>1790</v>
      </c>
      <c r="D4594" t="s">
        <v>20</v>
      </c>
      <c r="E4594">
        <f t="shared" si="562"/>
        <v>1</v>
      </c>
      <c r="F4594">
        <f t="shared" si="563"/>
        <v>2011</v>
      </c>
      <c r="G4594" s="2">
        <f t="shared" si="564"/>
        <v>269</v>
      </c>
      <c r="BV4594" s="1">
        <v>40812</v>
      </c>
      <c r="BW4594">
        <f t="shared" ca="1" si="565"/>
        <v>1790</v>
      </c>
      <c r="BX4594">
        <v>1790</v>
      </c>
    </row>
    <row r="4595" spans="1:76" x14ac:dyDescent="0.25">
      <c r="A4595" s="1">
        <v>40813</v>
      </c>
      <c r="B4595">
        <v>1840</v>
      </c>
      <c r="C4595">
        <f t="shared" si="561"/>
        <v>1840</v>
      </c>
      <c r="D4595" t="s">
        <v>20</v>
      </c>
      <c r="E4595">
        <f t="shared" si="562"/>
        <v>1</v>
      </c>
      <c r="F4595">
        <f t="shared" si="563"/>
        <v>2011</v>
      </c>
      <c r="G4595" s="2">
        <f t="shared" si="564"/>
        <v>270</v>
      </c>
      <c r="BV4595" s="1">
        <v>40813</v>
      </c>
      <c r="BW4595">
        <f t="shared" ca="1" si="565"/>
        <v>1840</v>
      </c>
      <c r="BX4595">
        <v>1840</v>
      </c>
    </row>
    <row r="4596" spans="1:76" x14ac:dyDescent="0.25">
      <c r="A4596" s="1">
        <v>40814</v>
      </c>
      <c r="B4596">
        <v>1820</v>
      </c>
      <c r="C4596">
        <f t="shared" si="561"/>
        <v>1820</v>
      </c>
      <c r="D4596" t="s">
        <v>20</v>
      </c>
      <c r="E4596">
        <f t="shared" si="562"/>
        <v>1</v>
      </c>
      <c r="F4596">
        <f t="shared" si="563"/>
        <v>2011</v>
      </c>
      <c r="G4596" s="2">
        <f t="shared" si="564"/>
        <v>271</v>
      </c>
      <c r="BV4596" s="1">
        <v>40814</v>
      </c>
      <c r="BW4596">
        <f t="shared" ca="1" si="565"/>
        <v>1820</v>
      </c>
      <c r="BX4596">
        <v>1820</v>
      </c>
    </row>
    <row r="4597" spans="1:76" x14ac:dyDescent="0.25">
      <c r="A4597" s="1">
        <v>40815</v>
      </c>
      <c r="B4597">
        <v>1830</v>
      </c>
      <c r="C4597">
        <f t="shared" si="561"/>
        <v>1830</v>
      </c>
      <c r="D4597" t="s">
        <v>20</v>
      </c>
      <c r="E4597">
        <f t="shared" si="562"/>
        <v>1</v>
      </c>
      <c r="F4597">
        <f t="shared" si="563"/>
        <v>2011</v>
      </c>
      <c r="G4597" s="2">
        <f t="shared" si="564"/>
        <v>272</v>
      </c>
      <c r="BV4597" s="1">
        <v>40815</v>
      </c>
      <c r="BW4597">
        <f t="shared" ca="1" si="565"/>
        <v>1830</v>
      </c>
      <c r="BX4597">
        <v>1830</v>
      </c>
    </row>
    <row r="4598" spans="1:76" x14ac:dyDescent="0.25">
      <c r="A4598" s="1">
        <v>40816</v>
      </c>
      <c r="B4598">
        <v>1860</v>
      </c>
      <c r="C4598">
        <f t="shared" si="561"/>
        <v>1860</v>
      </c>
      <c r="D4598" t="s">
        <v>20</v>
      </c>
      <c r="E4598">
        <f t="shared" si="562"/>
        <v>1</v>
      </c>
      <c r="F4598">
        <f t="shared" si="563"/>
        <v>2011</v>
      </c>
      <c r="G4598" s="2">
        <f t="shared" si="564"/>
        <v>273</v>
      </c>
      <c r="BV4598" s="1">
        <v>40816</v>
      </c>
      <c r="BW4598">
        <f t="shared" ca="1" si="565"/>
        <v>1860</v>
      </c>
      <c r="BX4598">
        <v>1860</v>
      </c>
    </row>
    <row r="4599" spans="1:76" x14ac:dyDescent="0.25">
      <c r="A4599" s="1">
        <v>40817</v>
      </c>
      <c r="B4599">
        <v>1800</v>
      </c>
      <c r="C4599">
        <f t="shared" si="561"/>
        <v>1800</v>
      </c>
      <c r="D4599" t="s">
        <v>20</v>
      </c>
      <c r="E4599">
        <f t="shared" si="562"/>
        <v>1</v>
      </c>
      <c r="F4599">
        <f t="shared" si="563"/>
        <v>2011</v>
      </c>
      <c r="G4599" s="2">
        <f t="shared" si="564"/>
        <v>274</v>
      </c>
      <c r="BV4599" s="1">
        <v>40817</v>
      </c>
      <c r="BW4599">
        <f t="shared" ca="1" si="565"/>
        <v>1800</v>
      </c>
      <c r="BX4599">
        <v>1800</v>
      </c>
    </row>
    <row r="4600" spans="1:76" x14ac:dyDescent="0.25">
      <c r="A4600" s="1">
        <v>40818</v>
      </c>
      <c r="B4600">
        <v>1740</v>
      </c>
      <c r="C4600">
        <f t="shared" si="561"/>
        <v>1740</v>
      </c>
      <c r="D4600" t="s">
        <v>20</v>
      </c>
      <c r="E4600">
        <f t="shared" si="562"/>
        <v>1</v>
      </c>
      <c r="F4600">
        <f t="shared" si="563"/>
        <v>2011</v>
      </c>
      <c r="G4600" s="2">
        <f t="shared" si="564"/>
        <v>275</v>
      </c>
      <c r="BV4600" s="1">
        <v>40818</v>
      </c>
      <c r="BW4600">
        <f t="shared" ca="1" si="565"/>
        <v>1740</v>
      </c>
      <c r="BX4600">
        <v>1740</v>
      </c>
    </row>
    <row r="4601" spans="1:76" x14ac:dyDescent="0.25">
      <c r="A4601" s="1">
        <v>40819</v>
      </c>
      <c r="B4601">
        <v>1770</v>
      </c>
      <c r="C4601">
        <f t="shared" si="561"/>
        <v>1770</v>
      </c>
      <c r="D4601" t="s">
        <v>20</v>
      </c>
      <c r="E4601">
        <f t="shared" si="562"/>
        <v>1</v>
      </c>
      <c r="F4601">
        <f t="shared" si="563"/>
        <v>2011</v>
      </c>
      <c r="G4601" s="2">
        <f t="shared" si="564"/>
        <v>276</v>
      </c>
      <c r="BV4601" s="1">
        <v>40819</v>
      </c>
      <c r="BW4601">
        <f t="shared" ca="1" si="565"/>
        <v>1770</v>
      </c>
      <c r="BX4601">
        <v>1770</v>
      </c>
    </row>
    <row r="4602" spans="1:76" x14ac:dyDescent="0.25">
      <c r="A4602" s="1">
        <v>40820</v>
      </c>
      <c r="B4602">
        <v>1840</v>
      </c>
      <c r="C4602">
        <f t="shared" si="561"/>
        <v>1840</v>
      </c>
      <c r="D4602" t="s">
        <v>20</v>
      </c>
      <c r="E4602">
        <f t="shared" si="562"/>
        <v>1</v>
      </c>
      <c r="F4602">
        <f t="shared" si="563"/>
        <v>2011</v>
      </c>
      <c r="G4602" s="2">
        <f t="shared" si="564"/>
        <v>277</v>
      </c>
      <c r="BV4602" s="1">
        <v>40820</v>
      </c>
      <c r="BW4602">
        <f t="shared" ca="1" si="565"/>
        <v>1840</v>
      </c>
      <c r="BX4602">
        <v>1840</v>
      </c>
    </row>
    <row r="4603" spans="1:76" x14ac:dyDescent="0.25">
      <c r="A4603" s="1">
        <v>40821</v>
      </c>
      <c r="B4603">
        <v>1900</v>
      </c>
      <c r="C4603">
        <f t="shared" si="561"/>
        <v>1900</v>
      </c>
      <c r="D4603" t="s">
        <v>20</v>
      </c>
      <c r="E4603">
        <f t="shared" si="562"/>
        <v>1</v>
      </c>
      <c r="F4603">
        <f t="shared" si="563"/>
        <v>2011</v>
      </c>
      <c r="G4603" s="2">
        <f t="shared" si="564"/>
        <v>278</v>
      </c>
      <c r="BV4603" s="1">
        <v>40821</v>
      </c>
      <c r="BW4603">
        <f t="shared" ca="1" si="565"/>
        <v>1900</v>
      </c>
      <c r="BX4603">
        <v>1900</v>
      </c>
    </row>
    <row r="4604" spans="1:76" x14ac:dyDescent="0.25">
      <c r="A4604" s="1">
        <v>40822</v>
      </c>
      <c r="B4604">
        <v>1940</v>
      </c>
      <c r="C4604">
        <f t="shared" si="561"/>
        <v>1940</v>
      </c>
      <c r="D4604" t="s">
        <v>20</v>
      </c>
      <c r="E4604">
        <f t="shared" si="562"/>
        <v>1</v>
      </c>
      <c r="F4604">
        <f t="shared" si="563"/>
        <v>2011</v>
      </c>
      <c r="G4604" s="2">
        <f t="shared" si="564"/>
        <v>279</v>
      </c>
      <c r="BV4604" s="1">
        <v>40822</v>
      </c>
      <c r="BW4604">
        <f t="shared" ca="1" si="565"/>
        <v>1940</v>
      </c>
      <c r="BX4604">
        <v>1940</v>
      </c>
    </row>
    <row r="4605" spans="1:76" x14ac:dyDescent="0.25">
      <c r="A4605" s="1">
        <v>40823</v>
      </c>
      <c r="B4605">
        <v>1910</v>
      </c>
      <c r="C4605">
        <f t="shared" si="561"/>
        <v>1910</v>
      </c>
      <c r="D4605" t="s">
        <v>20</v>
      </c>
      <c r="E4605">
        <f t="shared" si="562"/>
        <v>1</v>
      </c>
      <c r="F4605">
        <f t="shared" si="563"/>
        <v>2011</v>
      </c>
      <c r="G4605" s="2">
        <f t="shared" si="564"/>
        <v>280</v>
      </c>
      <c r="BV4605" s="1">
        <v>40823</v>
      </c>
      <c r="BW4605">
        <f t="shared" ca="1" si="565"/>
        <v>1910</v>
      </c>
      <c r="BX4605">
        <v>1910</v>
      </c>
    </row>
    <row r="4606" spans="1:76" x14ac:dyDescent="0.25">
      <c r="A4606" s="1">
        <v>40824</v>
      </c>
      <c r="B4606">
        <v>1970</v>
      </c>
      <c r="C4606">
        <f t="shared" si="561"/>
        <v>1970</v>
      </c>
      <c r="D4606" t="s">
        <v>20</v>
      </c>
      <c r="E4606">
        <f t="shared" si="562"/>
        <v>1</v>
      </c>
      <c r="F4606">
        <f t="shared" si="563"/>
        <v>2011</v>
      </c>
      <c r="G4606" s="2">
        <f t="shared" si="564"/>
        <v>281</v>
      </c>
      <c r="BV4606" s="1">
        <v>40824</v>
      </c>
      <c r="BW4606">
        <f t="shared" ca="1" si="565"/>
        <v>1970</v>
      </c>
      <c r="BX4606">
        <v>1970</v>
      </c>
    </row>
    <row r="4607" spans="1:76" x14ac:dyDescent="0.25">
      <c r="A4607" s="1">
        <v>40825</v>
      </c>
      <c r="B4607">
        <v>1990</v>
      </c>
      <c r="C4607">
        <f t="shared" si="561"/>
        <v>1990</v>
      </c>
      <c r="D4607" t="s">
        <v>20</v>
      </c>
      <c r="E4607">
        <f t="shared" si="562"/>
        <v>1</v>
      </c>
      <c r="F4607">
        <f t="shared" si="563"/>
        <v>2011</v>
      </c>
      <c r="G4607" s="2">
        <f t="shared" si="564"/>
        <v>282</v>
      </c>
      <c r="BV4607" s="1">
        <v>40825</v>
      </c>
      <c r="BW4607">
        <f t="shared" ca="1" si="565"/>
        <v>1990</v>
      </c>
      <c r="BX4607">
        <v>1990</v>
      </c>
    </row>
    <row r="4608" spans="1:76" x14ac:dyDescent="0.25">
      <c r="A4608" s="1">
        <v>40826</v>
      </c>
      <c r="B4608">
        <v>1940</v>
      </c>
      <c r="C4608">
        <f t="shared" si="561"/>
        <v>1940</v>
      </c>
      <c r="D4608" t="s">
        <v>20</v>
      </c>
      <c r="E4608">
        <f t="shared" si="562"/>
        <v>1</v>
      </c>
      <c r="F4608">
        <f t="shared" si="563"/>
        <v>2011</v>
      </c>
      <c r="G4608" s="2">
        <f t="shared" si="564"/>
        <v>283</v>
      </c>
      <c r="BV4608" s="1">
        <v>40826</v>
      </c>
      <c r="BW4608">
        <f t="shared" ca="1" si="565"/>
        <v>1940</v>
      </c>
      <c r="BX4608">
        <v>1940</v>
      </c>
    </row>
    <row r="4609" spans="1:76" x14ac:dyDescent="0.25">
      <c r="A4609" s="1">
        <v>40827</v>
      </c>
      <c r="B4609">
        <v>1900</v>
      </c>
      <c r="C4609">
        <f t="shared" si="561"/>
        <v>1900</v>
      </c>
      <c r="D4609" t="s">
        <v>20</v>
      </c>
      <c r="E4609">
        <f t="shared" si="562"/>
        <v>1</v>
      </c>
      <c r="F4609">
        <f t="shared" si="563"/>
        <v>2011</v>
      </c>
      <c r="G4609" s="2">
        <f t="shared" si="564"/>
        <v>284</v>
      </c>
      <c r="BV4609" s="1">
        <v>40827</v>
      </c>
      <c r="BW4609">
        <f t="shared" ca="1" si="565"/>
        <v>1900</v>
      </c>
      <c r="BX4609">
        <v>1900</v>
      </c>
    </row>
    <row r="4610" spans="1:76" x14ac:dyDescent="0.25">
      <c r="A4610" s="1">
        <v>40828</v>
      </c>
      <c r="B4610">
        <v>1810</v>
      </c>
      <c r="C4610">
        <f t="shared" si="561"/>
        <v>1810</v>
      </c>
      <c r="D4610" t="s">
        <v>20</v>
      </c>
      <c r="E4610">
        <f t="shared" si="562"/>
        <v>1</v>
      </c>
      <c r="F4610">
        <f t="shared" si="563"/>
        <v>2011</v>
      </c>
      <c r="G4610" s="2">
        <f t="shared" si="564"/>
        <v>285</v>
      </c>
      <c r="BV4610" s="1">
        <v>40828</v>
      </c>
      <c r="BW4610">
        <f t="shared" ca="1" si="565"/>
        <v>1810</v>
      </c>
      <c r="BX4610">
        <v>1810</v>
      </c>
    </row>
    <row r="4611" spans="1:76" x14ac:dyDescent="0.25">
      <c r="A4611" s="1">
        <v>40829</v>
      </c>
      <c r="B4611">
        <v>1750</v>
      </c>
      <c r="C4611">
        <f t="shared" ref="C4611:C4674" si="566">IF(ISNUMBER(B4611),B4611,"XX")</f>
        <v>1750</v>
      </c>
      <c r="D4611" t="s">
        <v>20</v>
      </c>
      <c r="E4611">
        <f t="shared" ref="E4611:E4674" si="567">IF(LEFT(D4611,1)="A",1,0)</f>
        <v>1</v>
      </c>
      <c r="F4611">
        <f t="shared" ref="F4611:F4674" si="568">YEAR(A4611)</f>
        <v>2011</v>
      </c>
      <c r="G4611" s="2">
        <f t="shared" ref="G4611:G4674" si="569">DATE(YEAR(A4611),MONTH(A4611),DAY(A4611))-DATE(YEAR(A4611),1,0)</f>
        <v>286</v>
      </c>
      <c r="BV4611" s="1">
        <v>40829</v>
      </c>
      <c r="BW4611">
        <f t="shared" ref="BW4611:BW4674" ca="1" si="570">OFFSET($BA$1,MATCH(DATE(YEAR(BV4611),MONTH(BV4611),DAY(BV4611))-DATE(YEAR(BV4611),1,0),$BA$2:$BA$366,0),MATCH(YEAR(BV4611),$BB$1:$BO$1,0))</f>
        <v>1750</v>
      </c>
      <c r="BX4611">
        <v>1750</v>
      </c>
    </row>
    <row r="4612" spans="1:76" x14ac:dyDescent="0.25">
      <c r="A4612" s="1">
        <v>40830</v>
      </c>
      <c r="B4612">
        <v>1880</v>
      </c>
      <c r="C4612">
        <f t="shared" si="566"/>
        <v>1880</v>
      </c>
      <c r="D4612" t="s">
        <v>20</v>
      </c>
      <c r="E4612">
        <f t="shared" si="567"/>
        <v>1</v>
      </c>
      <c r="F4612">
        <f t="shared" si="568"/>
        <v>2011</v>
      </c>
      <c r="G4612" s="2">
        <f t="shared" si="569"/>
        <v>287</v>
      </c>
      <c r="BV4612" s="1">
        <v>40830</v>
      </c>
      <c r="BW4612">
        <f t="shared" ca="1" si="570"/>
        <v>1880</v>
      </c>
      <c r="BX4612">
        <v>1880</v>
      </c>
    </row>
    <row r="4613" spans="1:76" x14ac:dyDescent="0.25">
      <c r="A4613" s="1">
        <v>40831</v>
      </c>
      <c r="B4613">
        <v>1900</v>
      </c>
      <c r="C4613">
        <f t="shared" si="566"/>
        <v>1900</v>
      </c>
      <c r="D4613" t="s">
        <v>20</v>
      </c>
      <c r="E4613">
        <f t="shared" si="567"/>
        <v>1</v>
      </c>
      <c r="F4613">
        <f t="shared" si="568"/>
        <v>2011</v>
      </c>
      <c r="G4613" s="2">
        <f t="shared" si="569"/>
        <v>288</v>
      </c>
      <c r="BV4613" s="1">
        <v>40831</v>
      </c>
      <c r="BW4613">
        <f t="shared" ca="1" si="570"/>
        <v>1900</v>
      </c>
      <c r="BX4613">
        <v>1900</v>
      </c>
    </row>
    <row r="4614" spans="1:76" x14ac:dyDescent="0.25">
      <c r="A4614" s="1">
        <v>40832</v>
      </c>
      <c r="C4614" t="str">
        <f t="shared" si="566"/>
        <v>XX</v>
      </c>
      <c r="E4614">
        <f t="shared" si="567"/>
        <v>0</v>
      </c>
      <c r="F4614">
        <f t="shared" si="568"/>
        <v>2011</v>
      </c>
      <c r="G4614" s="2">
        <f t="shared" si="569"/>
        <v>289</v>
      </c>
      <c r="BV4614" s="1">
        <v>40832</v>
      </c>
      <c r="BW4614" t="str">
        <f t="shared" ca="1" si="570"/>
        <v>XX</v>
      </c>
      <c r="BX4614" t="s">
        <v>2</v>
      </c>
    </row>
    <row r="4615" spans="1:76" x14ac:dyDescent="0.25">
      <c r="A4615" s="1">
        <v>40833</v>
      </c>
      <c r="C4615" t="str">
        <f t="shared" si="566"/>
        <v>XX</v>
      </c>
      <c r="E4615">
        <f t="shared" si="567"/>
        <v>0</v>
      </c>
      <c r="F4615">
        <f t="shared" si="568"/>
        <v>2011</v>
      </c>
      <c r="G4615" s="2">
        <f t="shared" si="569"/>
        <v>290</v>
      </c>
      <c r="BV4615" s="1">
        <v>40833</v>
      </c>
      <c r="BW4615" t="str">
        <f t="shared" ca="1" si="570"/>
        <v>XX</v>
      </c>
      <c r="BX4615" t="s">
        <v>2</v>
      </c>
    </row>
    <row r="4616" spans="1:76" x14ac:dyDescent="0.25">
      <c r="A4616" s="1">
        <v>40834</v>
      </c>
      <c r="B4616">
        <v>2110</v>
      </c>
      <c r="C4616">
        <f t="shared" si="566"/>
        <v>2110</v>
      </c>
      <c r="D4616" t="s">
        <v>20</v>
      </c>
      <c r="E4616">
        <f t="shared" si="567"/>
        <v>1</v>
      </c>
      <c r="F4616">
        <f t="shared" si="568"/>
        <v>2011</v>
      </c>
      <c r="G4616" s="2">
        <f t="shared" si="569"/>
        <v>291</v>
      </c>
      <c r="BV4616" s="1">
        <v>40834</v>
      </c>
      <c r="BW4616">
        <f t="shared" ca="1" si="570"/>
        <v>2110</v>
      </c>
      <c r="BX4616">
        <v>2110</v>
      </c>
    </row>
    <row r="4617" spans="1:76" x14ac:dyDescent="0.25">
      <c r="A4617" s="1">
        <v>40835</v>
      </c>
      <c r="B4617">
        <v>2100</v>
      </c>
      <c r="C4617">
        <f t="shared" si="566"/>
        <v>2100</v>
      </c>
      <c r="D4617" t="s">
        <v>20</v>
      </c>
      <c r="E4617">
        <f t="shared" si="567"/>
        <v>1</v>
      </c>
      <c r="F4617">
        <f t="shared" si="568"/>
        <v>2011</v>
      </c>
      <c r="G4617" s="2">
        <f t="shared" si="569"/>
        <v>292</v>
      </c>
      <c r="BV4617" s="1">
        <v>40835</v>
      </c>
      <c r="BW4617">
        <f t="shared" ca="1" si="570"/>
        <v>2100</v>
      </c>
      <c r="BX4617">
        <v>2100</v>
      </c>
    </row>
    <row r="4618" spans="1:76" x14ac:dyDescent="0.25">
      <c r="A4618" s="1">
        <v>40836</v>
      </c>
      <c r="B4618">
        <v>2040</v>
      </c>
      <c r="C4618">
        <f t="shared" si="566"/>
        <v>2040</v>
      </c>
      <c r="D4618" t="s">
        <v>20</v>
      </c>
      <c r="E4618">
        <f t="shared" si="567"/>
        <v>1</v>
      </c>
      <c r="F4618">
        <f t="shared" si="568"/>
        <v>2011</v>
      </c>
      <c r="G4618" s="2">
        <f t="shared" si="569"/>
        <v>293</v>
      </c>
      <c r="BV4618" s="1">
        <v>40836</v>
      </c>
      <c r="BW4618">
        <f t="shared" ca="1" si="570"/>
        <v>2040</v>
      </c>
      <c r="BX4618">
        <v>2040</v>
      </c>
    </row>
    <row r="4619" spans="1:76" x14ac:dyDescent="0.25">
      <c r="A4619" s="1">
        <v>40837</v>
      </c>
      <c r="B4619">
        <v>1980</v>
      </c>
      <c r="C4619">
        <f t="shared" si="566"/>
        <v>1980</v>
      </c>
      <c r="D4619" t="s">
        <v>20</v>
      </c>
      <c r="E4619">
        <f t="shared" si="567"/>
        <v>1</v>
      </c>
      <c r="F4619">
        <f t="shared" si="568"/>
        <v>2011</v>
      </c>
      <c r="G4619" s="2">
        <f t="shared" si="569"/>
        <v>294</v>
      </c>
      <c r="BV4619" s="1">
        <v>40837</v>
      </c>
      <c r="BW4619">
        <f t="shared" ca="1" si="570"/>
        <v>1980</v>
      </c>
      <c r="BX4619">
        <v>1980</v>
      </c>
    </row>
    <row r="4620" spans="1:76" x14ac:dyDescent="0.25">
      <c r="A4620" s="1">
        <v>40838</v>
      </c>
      <c r="B4620">
        <v>2070</v>
      </c>
      <c r="C4620">
        <f t="shared" si="566"/>
        <v>2070</v>
      </c>
      <c r="D4620" t="s">
        <v>20</v>
      </c>
      <c r="E4620">
        <f t="shared" si="567"/>
        <v>1</v>
      </c>
      <c r="F4620">
        <f t="shared" si="568"/>
        <v>2011</v>
      </c>
      <c r="G4620" s="2">
        <f t="shared" si="569"/>
        <v>295</v>
      </c>
      <c r="BV4620" s="1">
        <v>40838</v>
      </c>
      <c r="BW4620">
        <f t="shared" ca="1" si="570"/>
        <v>2070</v>
      </c>
      <c r="BX4620">
        <v>2070</v>
      </c>
    </row>
    <row r="4621" spans="1:76" x14ac:dyDescent="0.25">
      <c r="A4621" s="1">
        <v>40839</v>
      </c>
      <c r="B4621">
        <v>2190</v>
      </c>
      <c r="C4621">
        <f t="shared" si="566"/>
        <v>2190</v>
      </c>
      <c r="D4621" t="s">
        <v>20</v>
      </c>
      <c r="E4621">
        <f t="shared" si="567"/>
        <v>1</v>
      </c>
      <c r="F4621">
        <f t="shared" si="568"/>
        <v>2011</v>
      </c>
      <c r="G4621" s="2">
        <f t="shared" si="569"/>
        <v>296</v>
      </c>
      <c r="BV4621" s="1">
        <v>40839</v>
      </c>
      <c r="BW4621">
        <f t="shared" ca="1" si="570"/>
        <v>2190</v>
      </c>
      <c r="BX4621">
        <v>2190</v>
      </c>
    </row>
    <row r="4622" spans="1:76" x14ac:dyDescent="0.25">
      <c r="A4622" s="1">
        <v>40840</v>
      </c>
      <c r="B4622">
        <v>2250</v>
      </c>
      <c r="C4622">
        <f t="shared" si="566"/>
        <v>2250</v>
      </c>
      <c r="D4622" t="s">
        <v>20</v>
      </c>
      <c r="E4622">
        <f t="shared" si="567"/>
        <v>1</v>
      </c>
      <c r="F4622">
        <f t="shared" si="568"/>
        <v>2011</v>
      </c>
      <c r="G4622" s="2">
        <f t="shared" si="569"/>
        <v>297</v>
      </c>
      <c r="BV4622" s="1">
        <v>40840</v>
      </c>
      <c r="BW4622">
        <f t="shared" ca="1" si="570"/>
        <v>2250</v>
      </c>
      <c r="BX4622">
        <v>2250</v>
      </c>
    </row>
    <row r="4623" spans="1:76" x14ac:dyDescent="0.25">
      <c r="A4623" s="1">
        <v>40841</v>
      </c>
      <c r="B4623">
        <v>2150</v>
      </c>
      <c r="C4623">
        <f t="shared" si="566"/>
        <v>2150</v>
      </c>
      <c r="D4623" t="s">
        <v>20</v>
      </c>
      <c r="E4623">
        <f t="shared" si="567"/>
        <v>1</v>
      </c>
      <c r="F4623">
        <f t="shared" si="568"/>
        <v>2011</v>
      </c>
      <c r="G4623" s="2">
        <f t="shared" si="569"/>
        <v>298</v>
      </c>
      <c r="BV4623" s="1">
        <v>40841</v>
      </c>
      <c r="BW4623">
        <f t="shared" ca="1" si="570"/>
        <v>2150</v>
      </c>
      <c r="BX4623">
        <v>2150</v>
      </c>
    </row>
    <row r="4624" spans="1:76" x14ac:dyDescent="0.25">
      <c r="A4624" s="1">
        <v>40842</v>
      </c>
      <c r="B4624">
        <v>2120</v>
      </c>
      <c r="C4624">
        <f t="shared" si="566"/>
        <v>2120</v>
      </c>
      <c r="D4624" t="s">
        <v>20</v>
      </c>
      <c r="E4624">
        <f t="shared" si="567"/>
        <v>1</v>
      </c>
      <c r="F4624">
        <f t="shared" si="568"/>
        <v>2011</v>
      </c>
      <c r="G4624" s="2">
        <f t="shared" si="569"/>
        <v>299</v>
      </c>
      <c r="BV4624" s="1">
        <v>40842</v>
      </c>
      <c r="BW4624">
        <f t="shared" ca="1" si="570"/>
        <v>2120</v>
      </c>
      <c r="BX4624">
        <v>2120</v>
      </c>
    </row>
    <row r="4625" spans="1:76" x14ac:dyDescent="0.25">
      <c r="A4625" s="1">
        <v>40843</v>
      </c>
      <c r="B4625">
        <v>2150</v>
      </c>
      <c r="C4625">
        <f t="shared" si="566"/>
        <v>2150</v>
      </c>
      <c r="D4625" t="s">
        <v>20</v>
      </c>
      <c r="E4625">
        <f t="shared" si="567"/>
        <v>1</v>
      </c>
      <c r="F4625">
        <f t="shared" si="568"/>
        <v>2011</v>
      </c>
      <c r="G4625" s="2">
        <f t="shared" si="569"/>
        <v>300</v>
      </c>
      <c r="BV4625" s="1">
        <v>40843</v>
      </c>
      <c r="BW4625">
        <f t="shared" ca="1" si="570"/>
        <v>2150</v>
      </c>
      <c r="BX4625">
        <v>2150</v>
      </c>
    </row>
    <row r="4626" spans="1:76" x14ac:dyDescent="0.25">
      <c r="A4626" s="1">
        <v>40844</v>
      </c>
      <c r="B4626">
        <v>2050</v>
      </c>
      <c r="C4626">
        <f t="shared" si="566"/>
        <v>2050</v>
      </c>
      <c r="D4626" t="s">
        <v>20</v>
      </c>
      <c r="E4626">
        <f t="shared" si="567"/>
        <v>1</v>
      </c>
      <c r="F4626">
        <f t="shared" si="568"/>
        <v>2011</v>
      </c>
      <c r="G4626" s="2">
        <f t="shared" si="569"/>
        <v>301</v>
      </c>
      <c r="BV4626" s="1">
        <v>40844</v>
      </c>
      <c r="BW4626">
        <f t="shared" ca="1" si="570"/>
        <v>2050</v>
      </c>
      <c r="BX4626">
        <v>2050</v>
      </c>
    </row>
    <row r="4627" spans="1:76" x14ac:dyDescent="0.25">
      <c r="A4627" s="1">
        <v>40845</v>
      </c>
      <c r="B4627">
        <v>1990</v>
      </c>
      <c r="C4627">
        <f t="shared" si="566"/>
        <v>1990</v>
      </c>
      <c r="D4627" t="s">
        <v>20</v>
      </c>
      <c r="E4627">
        <f t="shared" si="567"/>
        <v>1</v>
      </c>
      <c r="F4627">
        <f t="shared" si="568"/>
        <v>2011</v>
      </c>
      <c r="G4627" s="2">
        <f t="shared" si="569"/>
        <v>302</v>
      </c>
      <c r="BV4627" s="1">
        <v>40845</v>
      </c>
      <c r="BW4627">
        <f t="shared" ca="1" si="570"/>
        <v>1990</v>
      </c>
      <c r="BX4627">
        <v>1990</v>
      </c>
    </row>
    <row r="4628" spans="1:76" x14ac:dyDescent="0.25">
      <c r="A4628" s="1">
        <v>40846</v>
      </c>
      <c r="B4628">
        <v>1880</v>
      </c>
      <c r="C4628">
        <f t="shared" si="566"/>
        <v>1880</v>
      </c>
      <c r="D4628" t="s">
        <v>20</v>
      </c>
      <c r="E4628">
        <f t="shared" si="567"/>
        <v>1</v>
      </c>
      <c r="F4628">
        <f t="shared" si="568"/>
        <v>2011</v>
      </c>
      <c r="G4628" s="2">
        <f t="shared" si="569"/>
        <v>303</v>
      </c>
      <c r="BV4628" s="1">
        <v>40846</v>
      </c>
      <c r="BW4628">
        <f t="shared" ca="1" si="570"/>
        <v>1880</v>
      </c>
      <c r="BX4628">
        <v>1880</v>
      </c>
    </row>
    <row r="4629" spans="1:76" x14ac:dyDescent="0.25">
      <c r="A4629" s="1">
        <v>40847</v>
      </c>
      <c r="B4629">
        <v>1900</v>
      </c>
      <c r="C4629">
        <f t="shared" si="566"/>
        <v>1900</v>
      </c>
      <c r="D4629" t="s">
        <v>20</v>
      </c>
      <c r="E4629">
        <f t="shared" si="567"/>
        <v>1</v>
      </c>
      <c r="F4629">
        <f t="shared" si="568"/>
        <v>2011</v>
      </c>
      <c r="G4629" s="2">
        <f t="shared" si="569"/>
        <v>304</v>
      </c>
      <c r="BV4629" s="1">
        <v>40847</v>
      </c>
      <c r="BW4629">
        <f t="shared" ca="1" si="570"/>
        <v>1900</v>
      </c>
      <c r="BX4629">
        <v>1900</v>
      </c>
    </row>
    <row r="4630" spans="1:76" x14ac:dyDescent="0.25">
      <c r="A4630" s="1">
        <v>40848</v>
      </c>
      <c r="B4630">
        <v>2230</v>
      </c>
      <c r="C4630">
        <f t="shared" si="566"/>
        <v>2230</v>
      </c>
      <c r="D4630" t="s">
        <v>20</v>
      </c>
      <c r="E4630">
        <f t="shared" si="567"/>
        <v>1</v>
      </c>
      <c r="F4630">
        <f t="shared" si="568"/>
        <v>2011</v>
      </c>
      <c r="G4630" s="2">
        <f t="shared" si="569"/>
        <v>305</v>
      </c>
      <c r="BV4630" s="1">
        <v>40848</v>
      </c>
      <c r="BW4630">
        <f t="shared" ca="1" si="570"/>
        <v>2230</v>
      </c>
      <c r="BX4630">
        <v>2230</v>
      </c>
    </row>
    <row r="4631" spans="1:76" x14ac:dyDescent="0.25">
      <c r="A4631" s="1">
        <v>40849</v>
      </c>
      <c r="C4631" t="str">
        <f t="shared" si="566"/>
        <v>XX</v>
      </c>
      <c r="E4631">
        <f t="shared" si="567"/>
        <v>0</v>
      </c>
      <c r="F4631">
        <f t="shared" si="568"/>
        <v>2011</v>
      </c>
      <c r="G4631" s="2">
        <f t="shared" si="569"/>
        <v>306</v>
      </c>
      <c r="BV4631" s="1">
        <v>40849</v>
      </c>
      <c r="BW4631" t="str">
        <f t="shared" ca="1" si="570"/>
        <v>XX</v>
      </c>
      <c r="BX4631" t="s">
        <v>2</v>
      </c>
    </row>
    <row r="4632" spans="1:76" x14ac:dyDescent="0.25">
      <c r="A4632" s="1">
        <v>40850</v>
      </c>
      <c r="C4632" t="str">
        <f t="shared" si="566"/>
        <v>XX</v>
      </c>
      <c r="E4632">
        <f t="shared" si="567"/>
        <v>0</v>
      </c>
      <c r="F4632">
        <f t="shared" si="568"/>
        <v>2011</v>
      </c>
      <c r="G4632" s="2">
        <f t="shared" si="569"/>
        <v>307</v>
      </c>
      <c r="BV4632" s="1">
        <v>40850</v>
      </c>
      <c r="BW4632" t="str">
        <f t="shared" ca="1" si="570"/>
        <v>XX</v>
      </c>
      <c r="BX4632" t="s">
        <v>2</v>
      </c>
    </row>
    <row r="4633" spans="1:76" x14ac:dyDescent="0.25">
      <c r="A4633" s="1">
        <v>40851</v>
      </c>
      <c r="B4633">
        <v>2490</v>
      </c>
      <c r="C4633">
        <f t="shared" si="566"/>
        <v>2490</v>
      </c>
      <c r="D4633" t="s">
        <v>20</v>
      </c>
      <c r="E4633">
        <f t="shared" si="567"/>
        <v>1</v>
      </c>
      <c r="F4633">
        <f t="shared" si="568"/>
        <v>2011</v>
      </c>
      <c r="G4633" s="2">
        <f t="shared" si="569"/>
        <v>308</v>
      </c>
      <c r="BV4633" s="1">
        <v>40851</v>
      </c>
      <c r="BW4633">
        <f t="shared" ca="1" si="570"/>
        <v>2490</v>
      </c>
      <c r="BX4633">
        <v>2490</v>
      </c>
    </row>
    <row r="4634" spans="1:76" x14ac:dyDescent="0.25">
      <c r="A4634" s="1">
        <v>40852</v>
      </c>
      <c r="B4634">
        <v>2490</v>
      </c>
      <c r="C4634">
        <f t="shared" si="566"/>
        <v>2490</v>
      </c>
      <c r="D4634" t="s">
        <v>20</v>
      </c>
      <c r="E4634">
        <f t="shared" si="567"/>
        <v>1</v>
      </c>
      <c r="F4634">
        <f t="shared" si="568"/>
        <v>2011</v>
      </c>
      <c r="G4634" s="2">
        <f t="shared" si="569"/>
        <v>309</v>
      </c>
      <c r="BV4634" s="1">
        <v>40852</v>
      </c>
      <c r="BW4634">
        <f t="shared" ca="1" si="570"/>
        <v>2490</v>
      </c>
      <c r="BX4634">
        <v>2490</v>
      </c>
    </row>
    <row r="4635" spans="1:76" x14ac:dyDescent="0.25">
      <c r="A4635" s="1">
        <v>40853</v>
      </c>
      <c r="B4635">
        <v>2470</v>
      </c>
      <c r="C4635">
        <f t="shared" si="566"/>
        <v>2470</v>
      </c>
      <c r="D4635" t="s">
        <v>20</v>
      </c>
      <c r="E4635">
        <f t="shared" si="567"/>
        <v>1</v>
      </c>
      <c r="F4635">
        <f t="shared" si="568"/>
        <v>2011</v>
      </c>
      <c r="G4635" s="2">
        <f t="shared" si="569"/>
        <v>310</v>
      </c>
      <c r="BV4635" s="1">
        <v>40853</v>
      </c>
      <c r="BW4635">
        <f t="shared" ca="1" si="570"/>
        <v>2470</v>
      </c>
      <c r="BX4635">
        <v>2470</v>
      </c>
    </row>
    <row r="4636" spans="1:76" x14ac:dyDescent="0.25">
      <c r="A4636" s="1">
        <v>40854</v>
      </c>
      <c r="B4636">
        <v>2470</v>
      </c>
      <c r="C4636">
        <f t="shared" si="566"/>
        <v>2470</v>
      </c>
      <c r="D4636" t="s">
        <v>20</v>
      </c>
      <c r="E4636">
        <f t="shared" si="567"/>
        <v>1</v>
      </c>
      <c r="F4636">
        <f t="shared" si="568"/>
        <v>2011</v>
      </c>
      <c r="G4636" s="2">
        <f t="shared" si="569"/>
        <v>311</v>
      </c>
      <c r="BV4636" s="1">
        <v>40854</v>
      </c>
      <c r="BW4636">
        <f t="shared" ca="1" si="570"/>
        <v>2470</v>
      </c>
      <c r="BX4636">
        <v>2470</v>
      </c>
    </row>
    <row r="4637" spans="1:76" x14ac:dyDescent="0.25">
      <c r="A4637" s="1">
        <v>40855</v>
      </c>
      <c r="B4637">
        <v>2450</v>
      </c>
      <c r="C4637">
        <f t="shared" si="566"/>
        <v>2450</v>
      </c>
      <c r="D4637" t="s">
        <v>20</v>
      </c>
      <c r="E4637">
        <f t="shared" si="567"/>
        <v>1</v>
      </c>
      <c r="F4637">
        <f t="shared" si="568"/>
        <v>2011</v>
      </c>
      <c r="G4637" s="2">
        <f t="shared" si="569"/>
        <v>312</v>
      </c>
      <c r="BV4637" s="1">
        <v>40855</v>
      </c>
      <c r="BW4637">
        <f t="shared" ca="1" si="570"/>
        <v>2450</v>
      </c>
      <c r="BX4637">
        <v>2450</v>
      </c>
    </row>
    <row r="4638" spans="1:76" x14ac:dyDescent="0.25">
      <c r="A4638" s="1">
        <v>40856</v>
      </c>
      <c r="B4638">
        <v>2510</v>
      </c>
      <c r="C4638">
        <f t="shared" si="566"/>
        <v>2510</v>
      </c>
      <c r="D4638" t="s">
        <v>20</v>
      </c>
      <c r="E4638">
        <f t="shared" si="567"/>
        <v>1</v>
      </c>
      <c r="F4638">
        <f t="shared" si="568"/>
        <v>2011</v>
      </c>
      <c r="G4638" s="2">
        <f t="shared" si="569"/>
        <v>313</v>
      </c>
      <c r="BV4638" s="1">
        <v>40856</v>
      </c>
      <c r="BW4638">
        <f t="shared" ca="1" si="570"/>
        <v>2510</v>
      </c>
      <c r="BX4638">
        <v>2510</v>
      </c>
    </row>
    <row r="4639" spans="1:76" x14ac:dyDescent="0.25">
      <c r="A4639" s="1">
        <v>40857</v>
      </c>
      <c r="B4639">
        <v>2600</v>
      </c>
      <c r="C4639">
        <f t="shared" si="566"/>
        <v>2600</v>
      </c>
      <c r="D4639" t="s">
        <v>20</v>
      </c>
      <c r="E4639">
        <f t="shared" si="567"/>
        <v>1</v>
      </c>
      <c r="F4639">
        <f t="shared" si="568"/>
        <v>2011</v>
      </c>
      <c r="G4639" s="2">
        <f t="shared" si="569"/>
        <v>314</v>
      </c>
      <c r="BV4639" s="1">
        <v>40857</v>
      </c>
      <c r="BW4639">
        <f t="shared" ca="1" si="570"/>
        <v>2600</v>
      </c>
      <c r="BX4639">
        <v>2600</v>
      </c>
    </row>
    <row r="4640" spans="1:76" x14ac:dyDescent="0.25">
      <c r="A4640" s="1">
        <v>40858</v>
      </c>
      <c r="B4640">
        <v>2570</v>
      </c>
      <c r="C4640">
        <f t="shared" si="566"/>
        <v>2570</v>
      </c>
      <c r="D4640" t="s">
        <v>20</v>
      </c>
      <c r="E4640">
        <f t="shared" si="567"/>
        <v>1</v>
      </c>
      <c r="F4640">
        <f t="shared" si="568"/>
        <v>2011</v>
      </c>
      <c r="G4640" s="2">
        <f t="shared" si="569"/>
        <v>315</v>
      </c>
      <c r="BV4640" s="1">
        <v>40858</v>
      </c>
      <c r="BW4640">
        <f t="shared" ca="1" si="570"/>
        <v>2570</v>
      </c>
      <c r="BX4640">
        <v>2570</v>
      </c>
    </row>
    <row r="4641" spans="1:76" x14ac:dyDescent="0.25">
      <c r="A4641" s="1">
        <v>40859</v>
      </c>
      <c r="B4641">
        <v>2630</v>
      </c>
      <c r="C4641">
        <f t="shared" si="566"/>
        <v>2630</v>
      </c>
      <c r="D4641" t="s">
        <v>20</v>
      </c>
      <c r="E4641">
        <f t="shared" si="567"/>
        <v>1</v>
      </c>
      <c r="F4641">
        <f t="shared" si="568"/>
        <v>2011</v>
      </c>
      <c r="G4641" s="2">
        <f t="shared" si="569"/>
        <v>316</v>
      </c>
      <c r="BV4641" s="1">
        <v>40859</v>
      </c>
      <c r="BW4641">
        <f t="shared" ca="1" si="570"/>
        <v>2630</v>
      </c>
      <c r="BX4641">
        <v>2630</v>
      </c>
    </row>
    <row r="4642" spans="1:76" x14ac:dyDescent="0.25">
      <c r="A4642" s="1">
        <v>40860</v>
      </c>
      <c r="B4642">
        <v>2620</v>
      </c>
      <c r="C4642">
        <f t="shared" si="566"/>
        <v>2620</v>
      </c>
      <c r="D4642" t="s">
        <v>20</v>
      </c>
      <c r="E4642">
        <f t="shared" si="567"/>
        <v>1</v>
      </c>
      <c r="F4642">
        <f t="shared" si="568"/>
        <v>2011</v>
      </c>
      <c r="G4642" s="2">
        <f t="shared" si="569"/>
        <v>317</v>
      </c>
      <c r="BV4642" s="1">
        <v>40860</v>
      </c>
      <c r="BW4642">
        <f t="shared" ca="1" si="570"/>
        <v>2620</v>
      </c>
      <c r="BX4642">
        <v>2620</v>
      </c>
    </row>
    <row r="4643" spans="1:76" x14ac:dyDescent="0.25">
      <c r="A4643" s="1">
        <v>40861</v>
      </c>
      <c r="B4643">
        <v>2470</v>
      </c>
      <c r="C4643">
        <f t="shared" si="566"/>
        <v>2470</v>
      </c>
      <c r="D4643" t="s">
        <v>20</v>
      </c>
      <c r="E4643">
        <f t="shared" si="567"/>
        <v>1</v>
      </c>
      <c r="F4643">
        <f t="shared" si="568"/>
        <v>2011</v>
      </c>
      <c r="G4643" s="2">
        <f t="shared" si="569"/>
        <v>318</v>
      </c>
      <c r="BV4643" s="1">
        <v>40861</v>
      </c>
      <c r="BW4643">
        <f t="shared" ca="1" si="570"/>
        <v>2470</v>
      </c>
      <c r="BX4643">
        <v>2470</v>
      </c>
    </row>
    <row r="4644" spans="1:76" x14ac:dyDescent="0.25">
      <c r="A4644" s="1">
        <v>40862</v>
      </c>
      <c r="B4644">
        <v>2140</v>
      </c>
      <c r="C4644">
        <f t="shared" si="566"/>
        <v>2140</v>
      </c>
      <c r="D4644" t="s">
        <v>20</v>
      </c>
      <c r="E4644">
        <f t="shared" si="567"/>
        <v>1</v>
      </c>
      <c r="F4644">
        <f t="shared" si="568"/>
        <v>2011</v>
      </c>
      <c r="G4644" s="2">
        <f t="shared" si="569"/>
        <v>319</v>
      </c>
      <c r="BV4644" s="1">
        <v>40862</v>
      </c>
      <c r="BW4644">
        <f t="shared" ca="1" si="570"/>
        <v>2140</v>
      </c>
      <c r="BX4644">
        <v>2140</v>
      </c>
    </row>
    <row r="4645" spans="1:76" x14ac:dyDescent="0.25">
      <c r="A4645" s="1">
        <v>40863</v>
      </c>
      <c r="B4645">
        <v>2110</v>
      </c>
      <c r="C4645">
        <f t="shared" si="566"/>
        <v>2110</v>
      </c>
      <c r="D4645" t="s">
        <v>20</v>
      </c>
      <c r="E4645">
        <f t="shared" si="567"/>
        <v>1</v>
      </c>
      <c r="F4645">
        <f t="shared" si="568"/>
        <v>2011</v>
      </c>
      <c r="G4645" s="2">
        <f t="shared" si="569"/>
        <v>320</v>
      </c>
      <c r="BV4645" s="1">
        <v>40863</v>
      </c>
      <c r="BW4645">
        <f t="shared" ca="1" si="570"/>
        <v>2110</v>
      </c>
      <c r="BX4645">
        <v>2110</v>
      </c>
    </row>
    <row r="4646" spans="1:76" x14ac:dyDescent="0.25">
      <c r="A4646" s="1">
        <v>40864</v>
      </c>
      <c r="B4646">
        <v>2150</v>
      </c>
      <c r="C4646">
        <f t="shared" si="566"/>
        <v>2150</v>
      </c>
      <c r="D4646" t="s">
        <v>20</v>
      </c>
      <c r="E4646">
        <f t="shared" si="567"/>
        <v>1</v>
      </c>
      <c r="F4646">
        <f t="shared" si="568"/>
        <v>2011</v>
      </c>
      <c r="G4646" s="2">
        <f t="shared" si="569"/>
        <v>321</v>
      </c>
      <c r="BV4646" s="1">
        <v>40864</v>
      </c>
      <c r="BW4646">
        <f t="shared" ca="1" si="570"/>
        <v>2150</v>
      </c>
      <c r="BX4646">
        <v>2150</v>
      </c>
    </row>
    <row r="4647" spans="1:76" x14ac:dyDescent="0.25">
      <c r="A4647" s="1">
        <v>40865</v>
      </c>
      <c r="B4647">
        <v>2030</v>
      </c>
      <c r="C4647">
        <f t="shared" si="566"/>
        <v>2030</v>
      </c>
      <c r="D4647" t="s">
        <v>20</v>
      </c>
      <c r="E4647">
        <f t="shared" si="567"/>
        <v>1</v>
      </c>
      <c r="F4647">
        <f t="shared" si="568"/>
        <v>2011</v>
      </c>
      <c r="G4647" s="2">
        <f t="shared" si="569"/>
        <v>322</v>
      </c>
      <c r="BV4647" s="1">
        <v>40865</v>
      </c>
      <c r="BW4647">
        <f t="shared" ca="1" si="570"/>
        <v>2030</v>
      </c>
      <c r="BX4647">
        <v>2030</v>
      </c>
    </row>
    <row r="4648" spans="1:76" x14ac:dyDescent="0.25">
      <c r="A4648" s="1">
        <v>40866</v>
      </c>
      <c r="B4648">
        <v>2120</v>
      </c>
      <c r="C4648">
        <f t="shared" si="566"/>
        <v>2120</v>
      </c>
      <c r="D4648" t="s">
        <v>20</v>
      </c>
      <c r="E4648">
        <f t="shared" si="567"/>
        <v>1</v>
      </c>
      <c r="F4648">
        <f t="shared" si="568"/>
        <v>2011</v>
      </c>
      <c r="G4648" s="2">
        <f t="shared" si="569"/>
        <v>323</v>
      </c>
      <c r="BV4648" s="1">
        <v>40866</v>
      </c>
      <c r="BW4648">
        <f t="shared" ca="1" si="570"/>
        <v>2120</v>
      </c>
      <c r="BX4648">
        <v>2120</v>
      </c>
    </row>
    <row r="4649" spans="1:76" x14ac:dyDescent="0.25">
      <c r="A4649" s="1">
        <v>40867</v>
      </c>
      <c r="B4649">
        <v>2140</v>
      </c>
      <c r="C4649">
        <f t="shared" si="566"/>
        <v>2140</v>
      </c>
      <c r="D4649" t="s">
        <v>20</v>
      </c>
      <c r="E4649">
        <f t="shared" si="567"/>
        <v>1</v>
      </c>
      <c r="F4649">
        <f t="shared" si="568"/>
        <v>2011</v>
      </c>
      <c r="G4649" s="2">
        <f t="shared" si="569"/>
        <v>324</v>
      </c>
      <c r="BV4649" s="1">
        <v>40867</v>
      </c>
      <c r="BW4649">
        <f t="shared" ca="1" si="570"/>
        <v>2140</v>
      </c>
      <c r="BX4649">
        <v>2140</v>
      </c>
    </row>
    <row r="4650" spans="1:76" x14ac:dyDescent="0.25">
      <c r="A4650" s="1">
        <v>40868</v>
      </c>
      <c r="B4650">
        <v>2070</v>
      </c>
      <c r="C4650">
        <f t="shared" si="566"/>
        <v>2070</v>
      </c>
      <c r="D4650" t="s">
        <v>20</v>
      </c>
      <c r="E4650">
        <f t="shared" si="567"/>
        <v>1</v>
      </c>
      <c r="F4650">
        <f t="shared" si="568"/>
        <v>2011</v>
      </c>
      <c r="G4650" s="2">
        <f t="shared" si="569"/>
        <v>325</v>
      </c>
      <c r="BV4650" s="1">
        <v>40868</v>
      </c>
      <c r="BW4650">
        <f t="shared" ca="1" si="570"/>
        <v>2070</v>
      </c>
      <c r="BX4650">
        <v>2070</v>
      </c>
    </row>
    <row r="4651" spans="1:76" x14ac:dyDescent="0.25">
      <c r="A4651" s="1">
        <v>40869</v>
      </c>
      <c r="B4651">
        <v>2070</v>
      </c>
      <c r="C4651">
        <f t="shared" si="566"/>
        <v>2070</v>
      </c>
      <c r="D4651" t="s">
        <v>20</v>
      </c>
      <c r="E4651">
        <f t="shared" si="567"/>
        <v>1</v>
      </c>
      <c r="F4651">
        <f t="shared" si="568"/>
        <v>2011</v>
      </c>
      <c r="G4651" s="2">
        <f t="shared" si="569"/>
        <v>326</v>
      </c>
      <c r="BV4651" s="1">
        <v>40869</v>
      </c>
      <c r="BW4651">
        <f t="shared" ca="1" si="570"/>
        <v>2070</v>
      </c>
      <c r="BX4651">
        <v>2070</v>
      </c>
    </row>
    <row r="4652" spans="1:76" x14ac:dyDescent="0.25">
      <c r="A4652" s="1">
        <v>40870</v>
      </c>
      <c r="B4652">
        <v>2100</v>
      </c>
      <c r="C4652">
        <f t="shared" si="566"/>
        <v>2100</v>
      </c>
      <c r="D4652" t="s">
        <v>20</v>
      </c>
      <c r="E4652">
        <f t="shared" si="567"/>
        <v>1</v>
      </c>
      <c r="F4652">
        <f t="shared" si="568"/>
        <v>2011</v>
      </c>
      <c r="G4652" s="2">
        <f t="shared" si="569"/>
        <v>327</v>
      </c>
      <c r="BV4652" s="1">
        <v>40870</v>
      </c>
      <c r="BW4652">
        <f t="shared" ca="1" si="570"/>
        <v>2100</v>
      </c>
      <c r="BX4652">
        <v>2100</v>
      </c>
    </row>
    <row r="4653" spans="1:76" x14ac:dyDescent="0.25">
      <c r="A4653" s="1">
        <v>40871</v>
      </c>
      <c r="B4653">
        <v>2060</v>
      </c>
      <c r="C4653">
        <f t="shared" si="566"/>
        <v>2060</v>
      </c>
      <c r="D4653" t="s">
        <v>20</v>
      </c>
      <c r="E4653">
        <f t="shared" si="567"/>
        <v>1</v>
      </c>
      <c r="F4653">
        <f t="shared" si="568"/>
        <v>2011</v>
      </c>
      <c r="G4653" s="2">
        <f t="shared" si="569"/>
        <v>328</v>
      </c>
      <c r="BV4653" s="1">
        <v>40871</v>
      </c>
      <c r="BW4653">
        <f t="shared" ca="1" si="570"/>
        <v>2060</v>
      </c>
      <c r="BX4653">
        <v>2060</v>
      </c>
    </row>
    <row r="4654" spans="1:76" x14ac:dyDescent="0.25">
      <c r="A4654" s="1">
        <v>40872</v>
      </c>
      <c r="B4654">
        <v>2050</v>
      </c>
      <c r="C4654">
        <f t="shared" si="566"/>
        <v>2050</v>
      </c>
      <c r="D4654" t="s">
        <v>20</v>
      </c>
      <c r="E4654">
        <f t="shared" si="567"/>
        <v>1</v>
      </c>
      <c r="F4654">
        <f t="shared" si="568"/>
        <v>2011</v>
      </c>
      <c r="G4654" s="2">
        <f t="shared" si="569"/>
        <v>329</v>
      </c>
      <c r="BV4654" s="1">
        <v>40872</v>
      </c>
      <c r="BW4654">
        <f t="shared" ca="1" si="570"/>
        <v>2050</v>
      </c>
      <c r="BX4654">
        <v>2050</v>
      </c>
    </row>
    <row r="4655" spans="1:76" x14ac:dyDescent="0.25">
      <c r="A4655" s="1">
        <v>40873</v>
      </c>
      <c r="B4655">
        <v>2110</v>
      </c>
      <c r="C4655">
        <f t="shared" si="566"/>
        <v>2110</v>
      </c>
      <c r="D4655" t="s">
        <v>20</v>
      </c>
      <c r="E4655">
        <f t="shared" si="567"/>
        <v>1</v>
      </c>
      <c r="F4655">
        <f t="shared" si="568"/>
        <v>2011</v>
      </c>
      <c r="G4655" s="2">
        <f t="shared" si="569"/>
        <v>330</v>
      </c>
      <c r="BV4655" s="1">
        <v>40873</v>
      </c>
      <c r="BW4655">
        <f t="shared" ca="1" si="570"/>
        <v>2110</v>
      </c>
      <c r="BX4655">
        <v>2110</v>
      </c>
    </row>
    <row r="4656" spans="1:76" x14ac:dyDescent="0.25">
      <c r="A4656" s="1">
        <v>40874</v>
      </c>
      <c r="B4656">
        <v>2100</v>
      </c>
      <c r="C4656">
        <f t="shared" si="566"/>
        <v>2100</v>
      </c>
      <c r="D4656" t="s">
        <v>20</v>
      </c>
      <c r="E4656">
        <f t="shared" si="567"/>
        <v>1</v>
      </c>
      <c r="F4656">
        <f t="shared" si="568"/>
        <v>2011</v>
      </c>
      <c r="G4656" s="2">
        <f t="shared" si="569"/>
        <v>331</v>
      </c>
      <c r="BV4656" s="1">
        <v>40874</v>
      </c>
      <c r="BW4656">
        <f t="shared" ca="1" si="570"/>
        <v>2100</v>
      </c>
      <c r="BX4656">
        <v>2100</v>
      </c>
    </row>
    <row r="4657" spans="1:76" x14ac:dyDescent="0.25">
      <c r="A4657" s="1">
        <v>40875</v>
      </c>
      <c r="B4657">
        <v>2060</v>
      </c>
      <c r="C4657">
        <f t="shared" si="566"/>
        <v>2060</v>
      </c>
      <c r="D4657" t="s">
        <v>20</v>
      </c>
      <c r="E4657">
        <f t="shared" si="567"/>
        <v>1</v>
      </c>
      <c r="F4657">
        <f t="shared" si="568"/>
        <v>2011</v>
      </c>
      <c r="G4657" s="2">
        <f t="shared" si="569"/>
        <v>332</v>
      </c>
      <c r="BV4657" s="1">
        <v>40875</v>
      </c>
      <c r="BW4657">
        <f t="shared" ca="1" si="570"/>
        <v>2060</v>
      </c>
      <c r="BX4657">
        <v>2060</v>
      </c>
    </row>
    <row r="4658" spans="1:76" x14ac:dyDescent="0.25">
      <c r="A4658" s="1">
        <v>40876</v>
      </c>
      <c r="B4658">
        <v>2070</v>
      </c>
      <c r="C4658">
        <f t="shared" si="566"/>
        <v>2070</v>
      </c>
      <c r="D4658" t="s">
        <v>20</v>
      </c>
      <c r="E4658">
        <f t="shared" si="567"/>
        <v>1</v>
      </c>
      <c r="F4658">
        <f t="shared" si="568"/>
        <v>2011</v>
      </c>
      <c r="G4658" s="2">
        <f t="shared" si="569"/>
        <v>333</v>
      </c>
      <c r="BV4658" s="1">
        <v>40876</v>
      </c>
      <c r="BW4658">
        <f t="shared" ca="1" si="570"/>
        <v>2070</v>
      </c>
      <c r="BX4658">
        <v>2070</v>
      </c>
    </row>
    <row r="4659" spans="1:76" x14ac:dyDescent="0.25">
      <c r="A4659" s="1">
        <v>40877</v>
      </c>
      <c r="B4659">
        <v>2060</v>
      </c>
      <c r="C4659">
        <f t="shared" si="566"/>
        <v>2060</v>
      </c>
      <c r="D4659" t="s">
        <v>20</v>
      </c>
      <c r="E4659">
        <f t="shared" si="567"/>
        <v>1</v>
      </c>
      <c r="F4659">
        <f t="shared" si="568"/>
        <v>2011</v>
      </c>
      <c r="G4659" s="2">
        <f t="shared" si="569"/>
        <v>334</v>
      </c>
      <c r="BV4659" s="1">
        <v>40877</v>
      </c>
      <c r="BW4659">
        <f t="shared" ca="1" si="570"/>
        <v>2060</v>
      </c>
      <c r="BX4659">
        <v>2060</v>
      </c>
    </row>
    <row r="4660" spans="1:76" x14ac:dyDescent="0.25">
      <c r="A4660" s="1">
        <v>40878</v>
      </c>
      <c r="B4660">
        <v>2060</v>
      </c>
      <c r="C4660">
        <f t="shared" si="566"/>
        <v>2060</v>
      </c>
      <c r="D4660" t="s">
        <v>20</v>
      </c>
      <c r="E4660">
        <f t="shared" si="567"/>
        <v>1</v>
      </c>
      <c r="F4660">
        <f t="shared" si="568"/>
        <v>2011</v>
      </c>
      <c r="G4660" s="2">
        <f t="shared" si="569"/>
        <v>335</v>
      </c>
      <c r="BV4660" s="1">
        <v>40878</v>
      </c>
      <c r="BW4660">
        <f t="shared" ca="1" si="570"/>
        <v>2060</v>
      </c>
      <c r="BX4660">
        <v>2060</v>
      </c>
    </row>
    <row r="4661" spans="1:76" x14ac:dyDescent="0.25">
      <c r="A4661" s="1">
        <v>40879</v>
      </c>
      <c r="B4661">
        <v>2090</v>
      </c>
      <c r="C4661">
        <f t="shared" si="566"/>
        <v>2090</v>
      </c>
      <c r="D4661" t="s">
        <v>20</v>
      </c>
      <c r="E4661">
        <f t="shared" si="567"/>
        <v>1</v>
      </c>
      <c r="F4661">
        <f t="shared" si="568"/>
        <v>2011</v>
      </c>
      <c r="G4661" s="2">
        <f t="shared" si="569"/>
        <v>336</v>
      </c>
      <c r="BV4661" s="1">
        <v>40879</v>
      </c>
      <c r="BW4661">
        <f t="shared" ca="1" si="570"/>
        <v>2090</v>
      </c>
      <c r="BX4661">
        <v>2090</v>
      </c>
    </row>
    <row r="4662" spans="1:76" x14ac:dyDescent="0.25">
      <c r="A4662" s="1">
        <v>40880</v>
      </c>
      <c r="B4662">
        <v>2060</v>
      </c>
      <c r="C4662">
        <f t="shared" si="566"/>
        <v>2060</v>
      </c>
      <c r="D4662" t="s">
        <v>20</v>
      </c>
      <c r="E4662">
        <f t="shared" si="567"/>
        <v>1</v>
      </c>
      <c r="F4662">
        <f t="shared" si="568"/>
        <v>2011</v>
      </c>
      <c r="G4662" s="2">
        <f t="shared" si="569"/>
        <v>337</v>
      </c>
      <c r="BV4662" s="1">
        <v>40880</v>
      </c>
      <c r="BW4662">
        <f t="shared" ca="1" si="570"/>
        <v>2060</v>
      </c>
      <c r="BX4662">
        <v>2060</v>
      </c>
    </row>
    <row r="4663" spans="1:76" x14ac:dyDescent="0.25">
      <c r="A4663" s="1">
        <v>40881</v>
      </c>
      <c r="B4663">
        <v>2050</v>
      </c>
      <c r="C4663">
        <f t="shared" si="566"/>
        <v>2050</v>
      </c>
      <c r="D4663" t="s">
        <v>20</v>
      </c>
      <c r="E4663">
        <f t="shared" si="567"/>
        <v>1</v>
      </c>
      <c r="F4663">
        <f t="shared" si="568"/>
        <v>2011</v>
      </c>
      <c r="G4663" s="2">
        <f t="shared" si="569"/>
        <v>338</v>
      </c>
      <c r="BV4663" s="1">
        <v>40881</v>
      </c>
      <c r="BW4663">
        <f t="shared" ca="1" si="570"/>
        <v>2050</v>
      </c>
      <c r="BX4663">
        <v>2050</v>
      </c>
    </row>
    <row r="4664" spans="1:76" x14ac:dyDescent="0.25">
      <c r="A4664" s="1">
        <v>40882</v>
      </c>
      <c r="B4664">
        <v>2050</v>
      </c>
      <c r="C4664">
        <f t="shared" si="566"/>
        <v>2050</v>
      </c>
      <c r="D4664" t="s">
        <v>20</v>
      </c>
      <c r="E4664">
        <f t="shared" si="567"/>
        <v>1</v>
      </c>
      <c r="F4664">
        <f t="shared" si="568"/>
        <v>2011</v>
      </c>
      <c r="G4664" s="2">
        <f t="shared" si="569"/>
        <v>339</v>
      </c>
      <c r="BV4664" s="1">
        <v>40882</v>
      </c>
      <c r="BW4664">
        <f t="shared" ca="1" si="570"/>
        <v>2050</v>
      </c>
      <c r="BX4664">
        <v>2050</v>
      </c>
    </row>
    <row r="4665" spans="1:76" x14ac:dyDescent="0.25">
      <c r="A4665" s="1">
        <v>40883</v>
      </c>
      <c r="B4665">
        <v>2170</v>
      </c>
      <c r="C4665">
        <f t="shared" si="566"/>
        <v>2170</v>
      </c>
      <c r="D4665" t="s">
        <v>20</v>
      </c>
      <c r="E4665">
        <f t="shared" si="567"/>
        <v>1</v>
      </c>
      <c r="F4665">
        <f t="shared" si="568"/>
        <v>2011</v>
      </c>
      <c r="G4665" s="2">
        <f t="shared" si="569"/>
        <v>340</v>
      </c>
      <c r="BV4665" s="1">
        <v>40883</v>
      </c>
      <c r="BW4665">
        <f t="shared" ca="1" si="570"/>
        <v>2170</v>
      </c>
      <c r="BX4665">
        <v>2170</v>
      </c>
    </row>
    <row r="4666" spans="1:76" x14ac:dyDescent="0.25">
      <c r="A4666" s="1">
        <v>40884</v>
      </c>
      <c r="B4666">
        <v>2210</v>
      </c>
      <c r="C4666">
        <f t="shared" si="566"/>
        <v>2210</v>
      </c>
      <c r="D4666" t="s">
        <v>20</v>
      </c>
      <c r="E4666">
        <f t="shared" si="567"/>
        <v>1</v>
      </c>
      <c r="F4666">
        <f t="shared" si="568"/>
        <v>2011</v>
      </c>
      <c r="G4666" s="2">
        <f t="shared" si="569"/>
        <v>341</v>
      </c>
      <c r="BV4666" s="1">
        <v>40884</v>
      </c>
      <c r="BW4666">
        <f t="shared" ca="1" si="570"/>
        <v>2210</v>
      </c>
      <c r="BX4666">
        <v>2210</v>
      </c>
    </row>
    <row r="4667" spans="1:76" x14ac:dyDescent="0.25">
      <c r="A4667" s="1">
        <v>40885</v>
      </c>
      <c r="B4667">
        <v>2170</v>
      </c>
      <c r="C4667">
        <f t="shared" si="566"/>
        <v>2170</v>
      </c>
      <c r="D4667" t="s">
        <v>20</v>
      </c>
      <c r="E4667">
        <f t="shared" si="567"/>
        <v>1</v>
      </c>
      <c r="F4667">
        <f t="shared" si="568"/>
        <v>2011</v>
      </c>
      <c r="G4667" s="2">
        <f t="shared" si="569"/>
        <v>342</v>
      </c>
      <c r="BV4667" s="1">
        <v>40885</v>
      </c>
      <c r="BW4667">
        <f t="shared" ca="1" si="570"/>
        <v>2170</v>
      </c>
      <c r="BX4667">
        <v>2170</v>
      </c>
    </row>
    <row r="4668" spans="1:76" x14ac:dyDescent="0.25">
      <c r="A4668" s="1">
        <v>40886</v>
      </c>
      <c r="B4668">
        <v>2110</v>
      </c>
      <c r="C4668">
        <f t="shared" si="566"/>
        <v>2110</v>
      </c>
      <c r="D4668" t="s">
        <v>20</v>
      </c>
      <c r="E4668">
        <f t="shared" si="567"/>
        <v>1</v>
      </c>
      <c r="F4668">
        <f t="shared" si="568"/>
        <v>2011</v>
      </c>
      <c r="G4668" s="2">
        <f t="shared" si="569"/>
        <v>343</v>
      </c>
      <c r="BV4668" s="1">
        <v>40886</v>
      </c>
      <c r="BW4668">
        <f t="shared" ca="1" si="570"/>
        <v>2110</v>
      </c>
      <c r="BX4668">
        <v>2110</v>
      </c>
    </row>
    <row r="4669" spans="1:76" x14ac:dyDescent="0.25">
      <c r="A4669" s="1">
        <v>40887</v>
      </c>
      <c r="B4669">
        <v>2090</v>
      </c>
      <c r="C4669">
        <f t="shared" si="566"/>
        <v>2090</v>
      </c>
      <c r="D4669" t="s">
        <v>20</v>
      </c>
      <c r="E4669">
        <f t="shared" si="567"/>
        <v>1</v>
      </c>
      <c r="F4669">
        <f t="shared" si="568"/>
        <v>2011</v>
      </c>
      <c r="G4669" s="2">
        <f t="shared" si="569"/>
        <v>344</v>
      </c>
      <c r="BV4669" s="1">
        <v>40887</v>
      </c>
      <c r="BW4669">
        <f t="shared" ca="1" si="570"/>
        <v>2090</v>
      </c>
      <c r="BX4669">
        <v>2090</v>
      </c>
    </row>
    <row r="4670" spans="1:76" x14ac:dyDescent="0.25">
      <c r="A4670" s="1">
        <v>40888</v>
      </c>
      <c r="B4670">
        <v>1970</v>
      </c>
      <c r="C4670">
        <f t="shared" si="566"/>
        <v>1970</v>
      </c>
      <c r="D4670" t="s">
        <v>20</v>
      </c>
      <c r="E4670">
        <f t="shared" si="567"/>
        <v>1</v>
      </c>
      <c r="F4670">
        <f t="shared" si="568"/>
        <v>2011</v>
      </c>
      <c r="G4670" s="2">
        <f t="shared" si="569"/>
        <v>345</v>
      </c>
      <c r="BV4670" s="1">
        <v>40888</v>
      </c>
      <c r="BW4670">
        <f t="shared" ca="1" si="570"/>
        <v>1970</v>
      </c>
      <c r="BX4670">
        <v>1970</v>
      </c>
    </row>
    <row r="4671" spans="1:76" x14ac:dyDescent="0.25">
      <c r="A4671" s="1">
        <v>40889</v>
      </c>
      <c r="B4671">
        <v>1900</v>
      </c>
      <c r="C4671">
        <f t="shared" si="566"/>
        <v>1900</v>
      </c>
      <c r="D4671" t="s">
        <v>20</v>
      </c>
      <c r="E4671">
        <f t="shared" si="567"/>
        <v>1</v>
      </c>
      <c r="F4671">
        <f t="shared" si="568"/>
        <v>2011</v>
      </c>
      <c r="G4671" s="2">
        <f t="shared" si="569"/>
        <v>346</v>
      </c>
      <c r="BV4671" s="1">
        <v>40889</v>
      </c>
      <c r="BW4671">
        <f t="shared" ca="1" si="570"/>
        <v>1900</v>
      </c>
      <c r="BX4671">
        <v>1900</v>
      </c>
    </row>
    <row r="4672" spans="1:76" x14ac:dyDescent="0.25">
      <c r="A4672" s="1">
        <v>40890</v>
      </c>
      <c r="B4672">
        <v>2160</v>
      </c>
      <c r="C4672">
        <f t="shared" si="566"/>
        <v>2160</v>
      </c>
      <c r="D4672" t="s">
        <v>20</v>
      </c>
      <c r="E4672">
        <f t="shared" si="567"/>
        <v>1</v>
      </c>
      <c r="F4672">
        <f t="shared" si="568"/>
        <v>2011</v>
      </c>
      <c r="G4672" s="2">
        <f t="shared" si="569"/>
        <v>347</v>
      </c>
      <c r="BV4672" s="1">
        <v>40890</v>
      </c>
      <c r="BW4672">
        <f t="shared" ca="1" si="570"/>
        <v>2160</v>
      </c>
      <c r="BX4672">
        <v>2160</v>
      </c>
    </row>
    <row r="4673" spans="1:76" x14ac:dyDescent="0.25">
      <c r="A4673" s="1">
        <v>40891</v>
      </c>
      <c r="B4673">
        <v>2180</v>
      </c>
      <c r="C4673">
        <f t="shared" si="566"/>
        <v>2180</v>
      </c>
      <c r="D4673" t="s">
        <v>20</v>
      </c>
      <c r="E4673">
        <f t="shared" si="567"/>
        <v>1</v>
      </c>
      <c r="F4673">
        <f t="shared" si="568"/>
        <v>2011</v>
      </c>
      <c r="G4673" s="2">
        <f t="shared" si="569"/>
        <v>348</v>
      </c>
      <c r="BV4673" s="1">
        <v>40891</v>
      </c>
      <c r="BW4673">
        <f t="shared" ca="1" si="570"/>
        <v>2180</v>
      </c>
      <c r="BX4673">
        <v>2180</v>
      </c>
    </row>
    <row r="4674" spans="1:76" x14ac:dyDescent="0.25">
      <c r="A4674" s="1">
        <v>40892</v>
      </c>
      <c r="B4674">
        <v>2220</v>
      </c>
      <c r="C4674">
        <f t="shared" si="566"/>
        <v>2220</v>
      </c>
      <c r="D4674" t="s">
        <v>20</v>
      </c>
      <c r="E4674">
        <f t="shared" si="567"/>
        <v>1</v>
      </c>
      <c r="F4674">
        <f t="shared" si="568"/>
        <v>2011</v>
      </c>
      <c r="G4674" s="2">
        <f t="shared" si="569"/>
        <v>349</v>
      </c>
      <c r="BV4674" s="1">
        <v>40892</v>
      </c>
      <c r="BW4674">
        <f t="shared" ca="1" si="570"/>
        <v>2220</v>
      </c>
      <c r="BX4674">
        <v>2220</v>
      </c>
    </row>
    <row r="4675" spans="1:76" x14ac:dyDescent="0.25">
      <c r="A4675" s="1">
        <v>40893</v>
      </c>
      <c r="B4675">
        <v>2210</v>
      </c>
      <c r="C4675">
        <f t="shared" ref="C4675:C4738" si="571">IF(ISNUMBER(B4675),B4675,"XX")</f>
        <v>2210</v>
      </c>
      <c r="D4675" t="s">
        <v>20</v>
      </c>
      <c r="E4675">
        <f t="shared" ref="E4675:E4738" si="572">IF(LEFT(D4675,1)="A",1,0)</f>
        <v>1</v>
      </c>
      <c r="F4675">
        <f t="shared" ref="F4675:F4738" si="573">YEAR(A4675)</f>
        <v>2011</v>
      </c>
      <c r="G4675" s="2">
        <f t="shared" ref="G4675:G4738" si="574">DATE(YEAR(A4675),MONTH(A4675),DAY(A4675))-DATE(YEAR(A4675),1,0)</f>
        <v>350</v>
      </c>
      <c r="BV4675" s="1">
        <v>40893</v>
      </c>
      <c r="BW4675">
        <f t="shared" ref="BW4675:BW4738" ca="1" si="575">OFFSET($BA$1,MATCH(DATE(YEAR(BV4675),MONTH(BV4675),DAY(BV4675))-DATE(YEAR(BV4675),1,0),$BA$2:$BA$366,0),MATCH(YEAR(BV4675),$BB$1:$BO$1,0))</f>
        <v>2210</v>
      </c>
      <c r="BX4675">
        <v>2210</v>
      </c>
    </row>
    <row r="4676" spans="1:76" x14ac:dyDescent="0.25">
      <c r="A4676" s="1">
        <v>40894</v>
      </c>
      <c r="B4676">
        <v>2210</v>
      </c>
      <c r="C4676">
        <f t="shared" si="571"/>
        <v>2210</v>
      </c>
      <c r="D4676" t="s">
        <v>20</v>
      </c>
      <c r="E4676">
        <f t="shared" si="572"/>
        <v>1</v>
      </c>
      <c r="F4676">
        <f t="shared" si="573"/>
        <v>2011</v>
      </c>
      <c r="G4676" s="2">
        <f t="shared" si="574"/>
        <v>351</v>
      </c>
      <c r="BV4676" s="1">
        <v>40894</v>
      </c>
      <c r="BW4676">
        <f t="shared" ca="1" si="575"/>
        <v>2210</v>
      </c>
      <c r="BX4676">
        <v>2210</v>
      </c>
    </row>
    <row r="4677" spans="1:76" x14ac:dyDescent="0.25">
      <c r="A4677" s="1">
        <v>40895</v>
      </c>
      <c r="B4677">
        <v>2210</v>
      </c>
      <c r="C4677">
        <f t="shared" si="571"/>
        <v>2210</v>
      </c>
      <c r="D4677" t="s">
        <v>20</v>
      </c>
      <c r="E4677">
        <f t="shared" si="572"/>
        <v>1</v>
      </c>
      <c r="F4677">
        <f t="shared" si="573"/>
        <v>2011</v>
      </c>
      <c r="G4677" s="2">
        <f t="shared" si="574"/>
        <v>352</v>
      </c>
      <c r="BV4677" s="1">
        <v>40895</v>
      </c>
      <c r="BW4677">
        <f t="shared" ca="1" si="575"/>
        <v>2210</v>
      </c>
      <c r="BX4677">
        <v>2210</v>
      </c>
    </row>
    <row r="4678" spans="1:76" x14ac:dyDescent="0.25">
      <c r="A4678" s="1">
        <v>40896</v>
      </c>
      <c r="B4678">
        <v>2160</v>
      </c>
      <c r="C4678">
        <f t="shared" si="571"/>
        <v>2160</v>
      </c>
      <c r="D4678" t="s">
        <v>20</v>
      </c>
      <c r="E4678">
        <f t="shared" si="572"/>
        <v>1</v>
      </c>
      <c r="F4678">
        <f t="shared" si="573"/>
        <v>2011</v>
      </c>
      <c r="G4678" s="2">
        <f t="shared" si="574"/>
        <v>353</v>
      </c>
      <c r="BV4678" s="1">
        <v>40896</v>
      </c>
      <c r="BW4678">
        <f t="shared" ca="1" si="575"/>
        <v>2160</v>
      </c>
      <c r="BX4678">
        <v>2160</v>
      </c>
    </row>
    <row r="4679" spans="1:76" x14ac:dyDescent="0.25">
      <c r="A4679" s="1">
        <v>40897</v>
      </c>
      <c r="B4679">
        <v>2160</v>
      </c>
      <c r="C4679">
        <f t="shared" si="571"/>
        <v>2160</v>
      </c>
      <c r="D4679" t="s">
        <v>20</v>
      </c>
      <c r="E4679">
        <f t="shared" si="572"/>
        <v>1</v>
      </c>
      <c r="F4679">
        <f t="shared" si="573"/>
        <v>2011</v>
      </c>
      <c r="G4679" s="2">
        <f t="shared" si="574"/>
        <v>354</v>
      </c>
      <c r="BV4679" s="1">
        <v>40897</v>
      </c>
      <c r="BW4679">
        <f t="shared" ca="1" si="575"/>
        <v>2160</v>
      </c>
      <c r="BX4679">
        <v>2160</v>
      </c>
    </row>
    <row r="4680" spans="1:76" x14ac:dyDescent="0.25">
      <c r="A4680" s="1">
        <v>40898</v>
      </c>
      <c r="B4680">
        <v>2150</v>
      </c>
      <c r="C4680">
        <f t="shared" si="571"/>
        <v>2150</v>
      </c>
      <c r="D4680" t="s">
        <v>20</v>
      </c>
      <c r="E4680">
        <f t="shared" si="572"/>
        <v>1</v>
      </c>
      <c r="F4680">
        <f t="shared" si="573"/>
        <v>2011</v>
      </c>
      <c r="G4680" s="2">
        <f t="shared" si="574"/>
        <v>355</v>
      </c>
      <c r="BV4680" s="1">
        <v>40898</v>
      </c>
      <c r="BW4680">
        <f t="shared" ca="1" si="575"/>
        <v>2150</v>
      </c>
      <c r="BX4680">
        <v>2150</v>
      </c>
    </row>
    <row r="4681" spans="1:76" x14ac:dyDescent="0.25">
      <c r="A4681" s="1">
        <v>40899</v>
      </c>
      <c r="B4681">
        <v>2130</v>
      </c>
      <c r="C4681">
        <f t="shared" si="571"/>
        <v>2130</v>
      </c>
      <c r="D4681" t="s">
        <v>20</v>
      </c>
      <c r="E4681">
        <f t="shared" si="572"/>
        <v>1</v>
      </c>
      <c r="F4681">
        <f t="shared" si="573"/>
        <v>2011</v>
      </c>
      <c r="G4681" s="2">
        <f t="shared" si="574"/>
        <v>356</v>
      </c>
      <c r="BV4681" s="1">
        <v>40899</v>
      </c>
      <c r="BW4681">
        <f t="shared" ca="1" si="575"/>
        <v>2130</v>
      </c>
      <c r="BX4681">
        <v>2130</v>
      </c>
    </row>
    <row r="4682" spans="1:76" x14ac:dyDescent="0.25">
      <c r="A4682" s="1">
        <v>40900</v>
      </c>
      <c r="B4682">
        <v>1990</v>
      </c>
      <c r="C4682">
        <f t="shared" si="571"/>
        <v>1990</v>
      </c>
      <c r="D4682" t="s">
        <v>20</v>
      </c>
      <c r="E4682">
        <f t="shared" si="572"/>
        <v>1</v>
      </c>
      <c r="F4682">
        <f t="shared" si="573"/>
        <v>2011</v>
      </c>
      <c r="G4682" s="2">
        <f t="shared" si="574"/>
        <v>357</v>
      </c>
      <c r="BV4682" s="1">
        <v>40900</v>
      </c>
      <c r="BW4682">
        <f t="shared" ca="1" si="575"/>
        <v>1990</v>
      </c>
      <c r="BX4682">
        <v>1990</v>
      </c>
    </row>
    <row r="4683" spans="1:76" x14ac:dyDescent="0.25">
      <c r="A4683" s="1">
        <v>40901</v>
      </c>
      <c r="B4683">
        <v>2070</v>
      </c>
      <c r="C4683">
        <f t="shared" si="571"/>
        <v>2070</v>
      </c>
      <c r="D4683" t="s">
        <v>20</v>
      </c>
      <c r="E4683">
        <f t="shared" si="572"/>
        <v>1</v>
      </c>
      <c r="F4683">
        <f t="shared" si="573"/>
        <v>2011</v>
      </c>
      <c r="G4683" s="2">
        <f t="shared" si="574"/>
        <v>358</v>
      </c>
      <c r="BV4683" s="1">
        <v>40901</v>
      </c>
      <c r="BW4683">
        <f t="shared" ca="1" si="575"/>
        <v>2070</v>
      </c>
      <c r="BX4683">
        <v>2070</v>
      </c>
    </row>
    <row r="4684" spans="1:76" x14ac:dyDescent="0.25">
      <c r="A4684" s="1">
        <v>40902</v>
      </c>
      <c r="B4684">
        <v>2200</v>
      </c>
      <c r="C4684">
        <f t="shared" si="571"/>
        <v>2200</v>
      </c>
      <c r="D4684" t="s">
        <v>20</v>
      </c>
      <c r="E4684">
        <f t="shared" si="572"/>
        <v>1</v>
      </c>
      <c r="F4684">
        <f t="shared" si="573"/>
        <v>2011</v>
      </c>
      <c r="G4684" s="2">
        <f t="shared" si="574"/>
        <v>359</v>
      </c>
      <c r="BV4684" s="1">
        <v>40902</v>
      </c>
      <c r="BW4684">
        <f t="shared" ca="1" si="575"/>
        <v>2200</v>
      </c>
      <c r="BX4684">
        <v>2200</v>
      </c>
    </row>
    <row r="4685" spans="1:76" x14ac:dyDescent="0.25">
      <c r="A4685" s="1">
        <v>40903</v>
      </c>
      <c r="B4685">
        <v>2230</v>
      </c>
      <c r="C4685">
        <f t="shared" si="571"/>
        <v>2230</v>
      </c>
      <c r="D4685" t="s">
        <v>20</v>
      </c>
      <c r="E4685">
        <f t="shared" si="572"/>
        <v>1</v>
      </c>
      <c r="F4685">
        <f t="shared" si="573"/>
        <v>2011</v>
      </c>
      <c r="G4685" s="2">
        <f t="shared" si="574"/>
        <v>360</v>
      </c>
      <c r="BV4685" s="1">
        <v>40903</v>
      </c>
      <c r="BW4685">
        <f t="shared" ca="1" si="575"/>
        <v>2230</v>
      </c>
      <c r="BX4685">
        <v>2230</v>
      </c>
    </row>
    <row r="4686" spans="1:76" x14ac:dyDescent="0.25">
      <c r="A4686" s="1">
        <v>40904</v>
      </c>
      <c r="B4686">
        <v>2230</v>
      </c>
      <c r="C4686">
        <f t="shared" si="571"/>
        <v>2230</v>
      </c>
      <c r="D4686" t="s">
        <v>20</v>
      </c>
      <c r="E4686">
        <f t="shared" si="572"/>
        <v>1</v>
      </c>
      <c r="F4686">
        <f t="shared" si="573"/>
        <v>2011</v>
      </c>
      <c r="G4686" s="2">
        <f t="shared" si="574"/>
        <v>361</v>
      </c>
      <c r="BV4686" s="1">
        <v>40904</v>
      </c>
      <c r="BW4686">
        <f t="shared" ca="1" si="575"/>
        <v>2230</v>
      </c>
      <c r="BX4686">
        <v>2230</v>
      </c>
    </row>
    <row r="4687" spans="1:76" x14ac:dyDescent="0.25">
      <c r="A4687" s="1">
        <v>40905</v>
      </c>
      <c r="B4687">
        <v>2220</v>
      </c>
      <c r="C4687">
        <f t="shared" si="571"/>
        <v>2220</v>
      </c>
      <c r="D4687" t="s">
        <v>20</v>
      </c>
      <c r="E4687">
        <f t="shared" si="572"/>
        <v>1</v>
      </c>
      <c r="F4687">
        <f t="shared" si="573"/>
        <v>2011</v>
      </c>
      <c r="G4687" s="2">
        <f t="shared" si="574"/>
        <v>362</v>
      </c>
      <c r="BV4687" s="1">
        <v>40905</v>
      </c>
      <c r="BW4687">
        <f t="shared" ca="1" si="575"/>
        <v>2220</v>
      </c>
      <c r="BX4687">
        <v>2220</v>
      </c>
    </row>
    <row r="4688" spans="1:76" x14ac:dyDescent="0.25">
      <c r="A4688" s="1">
        <v>40906</v>
      </c>
      <c r="B4688">
        <v>2150</v>
      </c>
      <c r="C4688">
        <f t="shared" si="571"/>
        <v>2150</v>
      </c>
      <c r="D4688" t="s">
        <v>20</v>
      </c>
      <c r="E4688">
        <f t="shared" si="572"/>
        <v>1</v>
      </c>
      <c r="F4688">
        <f t="shared" si="573"/>
        <v>2011</v>
      </c>
      <c r="G4688" s="2">
        <f t="shared" si="574"/>
        <v>363</v>
      </c>
      <c r="BV4688" s="1">
        <v>40906</v>
      </c>
      <c r="BW4688">
        <f t="shared" ca="1" si="575"/>
        <v>2150</v>
      </c>
      <c r="BX4688">
        <v>2150</v>
      </c>
    </row>
    <row r="4689" spans="1:76" x14ac:dyDescent="0.25">
      <c r="A4689" s="1">
        <v>40907</v>
      </c>
      <c r="B4689">
        <v>2070</v>
      </c>
      <c r="C4689">
        <f t="shared" si="571"/>
        <v>2070</v>
      </c>
      <c r="D4689" t="s">
        <v>20</v>
      </c>
      <c r="E4689">
        <f t="shared" si="572"/>
        <v>1</v>
      </c>
      <c r="F4689">
        <f t="shared" si="573"/>
        <v>2011</v>
      </c>
      <c r="G4689" s="2">
        <f t="shared" si="574"/>
        <v>364</v>
      </c>
      <c r="BV4689" s="1">
        <v>40907</v>
      </c>
      <c r="BW4689">
        <f t="shared" ca="1" si="575"/>
        <v>2070</v>
      </c>
      <c r="BX4689">
        <v>2070</v>
      </c>
    </row>
    <row r="4690" spans="1:76" x14ac:dyDescent="0.25">
      <c r="A4690" s="1">
        <v>40908</v>
      </c>
      <c r="B4690">
        <v>2010</v>
      </c>
      <c r="C4690">
        <f t="shared" si="571"/>
        <v>2010</v>
      </c>
      <c r="D4690" t="s">
        <v>20</v>
      </c>
      <c r="E4690">
        <f t="shared" si="572"/>
        <v>1</v>
      </c>
      <c r="F4690">
        <f t="shared" si="573"/>
        <v>2011</v>
      </c>
      <c r="G4690" s="2">
        <f t="shared" si="574"/>
        <v>365</v>
      </c>
      <c r="BV4690" s="1">
        <v>40908</v>
      </c>
      <c r="BW4690">
        <f t="shared" ca="1" si="575"/>
        <v>2010</v>
      </c>
      <c r="BX4690">
        <v>2010</v>
      </c>
    </row>
    <row r="4691" spans="1:76" x14ac:dyDescent="0.25">
      <c r="A4691" s="1">
        <v>40909</v>
      </c>
      <c r="B4691">
        <v>2030</v>
      </c>
      <c r="C4691">
        <f t="shared" si="571"/>
        <v>2030</v>
      </c>
      <c r="D4691" t="s">
        <v>20</v>
      </c>
      <c r="E4691">
        <f t="shared" si="572"/>
        <v>1</v>
      </c>
      <c r="F4691">
        <f t="shared" si="573"/>
        <v>2012</v>
      </c>
      <c r="G4691" s="2">
        <f t="shared" si="574"/>
        <v>1</v>
      </c>
      <c r="BV4691" s="1">
        <v>40909</v>
      </c>
      <c r="BW4691">
        <f t="shared" ca="1" si="575"/>
        <v>2030</v>
      </c>
      <c r="BX4691">
        <v>2030</v>
      </c>
    </row>
    <row r="4692" spans="1:76" x14ac:dyDescent="0.25">
      <c r="A4692" s="1">
        <v>40910</v>
      </c>
      <c r="B4692">
        <v>2120</v>
      </c>
      <c r="C4692">
        <f t="shared" si="571"/>
        <v>2120</v>
      </c>
      <c r="D4692" t="s">
        <v>20</v>
      </c>
      <c r="E4692">
        <f t="shared" si="572"/>
        <v>1</v>
      </c>
      <c r="F4692">
        <f t="shared" si="573"/>
        <v>2012</v>
      </c>
      <c r="G4692" s="2">
        <f t="shared" si="574"/>
        <v>2</v>
      </c>
      <c r="BV4692" s="1">
        <v>40910</v>
      </c>
      <c r="BW4692">
        <f t="shared" ca="1" si="575"/>
        <v>2120</v>
      </c>
      <c r="BX4692">
        <v>2120</v>
      </c>
    </row>
    <row r="4693" spans="1:76" x14ac:dyDescent="0.25">
      <c r="A4693" s="1">
        <v>40911</v>
      </c>
      <c r="B4693">
        <v>2140</v>
      </c>
      <c r="C4693">
        <f t="shared" si="571"/>
        <v>2140</v>
      </c>
      <c r="D4693" t="s">
        <v>20</v>
      </c>
      <c r="E4693">
        <f t="shared" si="572"/>
        <v>1</v>
      </c>
      <c r="F4693">
        <f t="shared" si="573"/>
        <v>2012</v>
      </c>
      <c r="G4693" s="2">
        <f t="shared" si="574"/>
        <v>3</v>
      </c>
      <c r="BV4693" s="1">
        <v>40911</v>
      </c>
      <c r="BW4693">
        <f t="shared" ca="1" si="575"/>
        <v>2140</v>
      </c>
      <c r="BX4693">
        <v>2140</v>
      </c>
    </row>
    <row r="4694" spans="1:76" x14ac:dyDescent="0.25">
      <c r="A4694" s="1">
        <v>40912</v>
      </c>
      <c r="B4694">
        <v>2120</v>
      </c>
      <c r="C4694">
        <f t="shared" si="571"/>
        <v>2120</v>
      </c>
      <c r="D4694" t="s">
        <v>20</v>
      </c>
      <c r="E4694">
        <f t="shared" si="572"/>
        <v>1</v>
      </c>
      <c r="F4694">
        <f t="shared" si="573"/>
        <v>2012</v>
      </c>
      <c r="G4694" s="2">
        <f t="shared" si="574"/>
        <v>4</v>
      </c>
      <c r="BV4694" s="1">
        <v>40912</v>
      </c>
      <c r="BW4694">
        <f t="shared" ca="1" si="575"/>
        <v>2120</v>
      </c>
      <c r="BX4694">
        <v>2120</v>
      </c>
    </row>
    <row r="4695" spans="1:76" x14ac:dyDescent="0.25">
      <c r="A4695" s="1">
        <v>40913</v>
      </c>
      <c r="B4695">
        <v>2110</v>
      </c>
      <c r="C4695">
        <f t="shared" si="571"/>
        <v>2110</v>
      </c>
      <c r="D4695" t="s">
        <v>20</v>
      </c>
      <c r="E4695">
        <f t="shared" si="572"/>
        <v>1</v>
      </c>
      <c r="F4695">
        <f t="shared" si="573"/>
        <v>2012</v>
      </c>
      <c r="G4695" s="2">
        <f t="shared" si="574"/>
        <v>5</v>
      </c>
      <c r="BV4695" s="1">
        <v>40913</v>
      </c>
      <c r="BW4695">
        <f t="shared" ca="1" si="575"/>
        <v>2110</v>
      </c>
      <c r="BX4695">
        <v>2110</v>
      </c>
    </row>
    <row r="4696" spans="1:76" x14ac:dyDescent="0.25">
      <c r="A4696" s="1">
        <v>40914</v>
      </c>
      <c r="B4696">
        <v>2050</v>
      </c>
      <c r="C4696">
        <f t="shared" si="571"/>
        <v>2050</v>
      </c>
      <c r="D4696" t="s">
        <v>20</v>
      </c>
      <c r="E4696">
        <f t="shared" si="572"/>
        <v>1</v>
      </c>
      <c r="F4696">
        <f t="shared" si="573"/>
        <v>2012</v>
      </c>
      <c r="G4696" s="2">
        <f t="shared" si="574"/>
        <v>6</v>
      </c>
      <c r="BV4696" s="1">
        <v>40914</v>
      </c>
      <c r="BW4696">
        <f t="shared" ca="1" si="575"/>
        <v>2050</v>
      </c>
      <c r="BX4696">
        <v>2050</v>
      </c>
    </row>
    <row r="4697" spans="1:76" x14ac:dyDescent="0.25">
      <c r="A4697" s="1">
        <v>40915</v>
      </c>
      <c r="B4697">
        <v>2060</v>
      </c>
      <c r="C4697">
        <f t="shared" si="571"/>
        <v>2060</v>
      </c>
      <c r="D4697" t="s">
        <v>20</v>
      </c>
      <c r="E4697">
        <f t="shared" si="572"/>
        <v>1</v>
      </c>
      <c r="F4697">
        <f t="shared" si="573"/>
        <v>2012</v>
      </c>
      <c r="G4697" s="2">
        <f t="shared" si="574"/>
        <v>7</v>
      </c>
      <c r="BV4697" s="1">
        <v>40915</v>
      </c>
      <c r="BW4697">
        <f t="shared" ca="1" si="575"/>
        <v>2060</v>
      </c>
      <c r="BX4697">
        <v>2060</v>
      </c>
    </row>
    <row r="4698" spans="1:76" x14ac:dyDescent="0.25">
      <c r="A4698" s="1">
        <v>40916</v>
      </c>
      <c r="B4698">
        <v>2190</v>
      </c>
      <c r="C4698">
        <f t="shared" si="571"/>
        <v>2190</v>
      </c>
      <c r="D4698" t="s">
        <v>20</v>
      </c>
      <c r="E4698">
        <f t="shared" si="572"/>
        <v>1</v>
      </c>
      <c r="F4698">
        <f t="shared" si="573"/>
        <v>2012</v>
      </c>
      <c r="G4698" s="2">
        <f t="shared" si="574"/>
        <v>8</v>
      </c>
      <c r="BV4698" s="1">
        <v>40916</v>
      </c>
      <c r="BW4698">
        <f t="shared" ca="1" si="575"/>
        <v>2190</v>
      </c>
      <c r="BX4698">
        <v>2190</v>
      </c>
    </row>
    <row r="4699" spans="1:76" x14ac:dyDescent="0.25">
      <c r="A4699" s="1">
        <v>40917</v>
      </c>
      <c r="B4699">
        <v>2240</v>
      </c>
      <c r="C4699">
        <f t="shared" si="571"/>
        <v>2240</v>
      </c>
      <c r="D4699" t="s">
        <v>20</v>
      </c>
      <c r="E4699">
        <f t="shared" si="572"/>
        <v>1</v>
      </c>
      <c r="F4699">
        <f t="shared" si="573"/>
        <v>2012</v>
      </c>
      <c r="G4699" s="2">
        <f t="shared" si="574"/>
        <v>9</v>
      </c>
      <c r="BV4699" s="1">
        <v>40917</v>
      </c>
      <c r="BW4699">
        <f t="shared" ca="1" si="575"/>
        <v>2240</v>
      </c>
      <c r="BX4699">
        <v>2240</v>
      </c>
    </row>
    <row r="4700" spans="1:76" x14ac:dyDescent="0.25">
      <c r="A4700" s="1">
        <v>40918</v>
      </c>
      <c r="B4700">
        <v>2260</v>
      </c>
      <c r="C4700">
        <f t="shared" si="571"/>
        <v>2260</v>
      </c>
      <c r="D4700" t="s">
        <v>20</v>
      </c>
      <c r="E4700">
        <f t="shared" si="572"/>
        <v>1</v>
      </c>
      <c r="F4700">
        <f t="shared" si="573"/>
        <v>2012</v>
      </c>
      <c r="G4700" s="2">
        <f t="shared" si="574"/>
        <v>10</v>
      </c>
      <c r="BV4700" s="1">
        <v>40918</v>
      </c>
      <c r="BW4700">
        <f t="shared" ca="1" si="575"/>
        <v>2260</v>
      </c>
      <c r="BX4700">
        <v>2260</v>
      </c>
    </row>
    <row r="4701" spans="1:76" x14ac:dyDescent="0.25">
      <c r="A4701" s="1">
        <v>40919</v>
      </c>
      <c r="B4701">
        <v>2240</v>
      </c>
      <c r="C4701">
        <f t="shared" si="571"/>
        <v>2240</v>
      </c>
      <c r="D4701" t="s">
        <v>20</v>
      </c>
      <c r="E4701">
        <f t="shared" si="572"/>
        <v>1</v>
      </c>
      <c r="F4701">
        <f t="shared" si="573"/>
        <v>2012</v>
      </c>
      <c r="G4701" s="2">
        <f t="shared" si="574"/>
        <v>11</v>
      </c>
      <c r="BV4701" s="1">
        <v>40919</v>
      </c>
      <c r="BW4701">
        <f t="shared" ca="1" si="575"/>
        <v>2240</v>
      </c>
      <c r="BX4701">
        <v>2240</v>
      </c>
    </row>
    <row r="4702" spans="1:76" x14ac:dyDescent="0.25">
      <c r="A4702" s="1">
        <v>40920</v>
      </c>
      <c r="B4702">
        <v>2280</v>
      </c>
      <c r="C4702">
        <f t="shared" si="571"/>
        <v>2280</v>
      </c>
      <c r="D4702" t="s">
        <v>20</v>
      </c>
      <c r="E4702">
        <f t="shared" si="572"/>
        <v>1</v>
      </c>
      <c r="F4702">
        <f t="shared" si="573"/>
        <v>2012</v>
      </c>
      <c r="G4702" s="2">
        <f t="shared" si="574"/>
        <v>12</v>
      </c>
      <c r="BV4702" s="1">
        <v>40920</v>
      </c>
      <c r="BW4702">
        <f t="shared" ca="1" si="575"/>
        <v>2280</v>
      </c>
      <c r="BX4702">
        <v>2280</v>
      </c>
    </row>
    <row r="4703" spans="1:76" x14ac:dyDescent="0.25">
      <c r="A4703" s="1">
        <v>40921</v>
      </c>
      <c r="B4703">
        <v>2310</v>
      </c>
      <c r="C4703">
        <f t="shared" si="571"/>
        <v>2310</v>
      </c>
      <c r="D4703" t="s">
        <v>20</v>
      </c>
      <c r="E4703">
        <f t="shared" si="572"/>
        <v>1</v>
      </c>
      <c r="F4703">
        <f t="shared" si="573"/>
        <v>2012</v>
      </c>
      <c r="G4703" s="2">
        <f t="shared" si="574"/>
        <v>13</v>
      </c>
      <c r="BV4703" s="1">
        <v>40921</v>
      </c>
      <c r="BW4703">
        <f t="shared" ca="1" si="575"/>
        <v>2310</v>
      </c>
      <c r="BX4703">
        <v>2310</v>
      </c>
    </row>
    <row r="4704" spans="1:76" x14ac:dyDescent="0.25">
      <c r="A4704" s="1">
        <v>40922</v>
      </c>
      <c r="B4704">
        <v>2290</v>
      </c>
      <c r="C4704">
        <f t="shared" si="571"/>
        <v>2290</v>
      </c>
      <c r="D4704" t="s">
        <v>20</v>
      </c>
      <c r="E4704">
        <f t="shared" si="572"/>
        <v>1</v>
      </c>
      <c r="F4704">
        <f t="shared" si="573"/>
        <v>2012</v>
      </c>
      <c r="G4704" s="2">
        <f t="shared" si="574"/>
        <v>14</v>
      </c>
      <c r="BV4704" s="1">
        <v>40922</v>
      </c>
      <c r="BW4704">
        <f t="shared" ca="1" si="575"/>
        <v>2290</v>
      </c>
      <c r="BX4704">
        <v>2290</v>
      </c>
    </row>
    <row r="4705" spans="1:76" x14ac:dyDescent="0.25">
      <c r="A4705" s="1">
        <v>40923</v>
      </c>
      <c r="B4705">
        <v>2280</v>
      </c>
      <c r="C4705">
        <f t="shared" si="571"/>
        <v>2280</v>
      </c>
      <c r="D4705" t="s">
        <v>20</v>
      </c>
      <c r="E4705">
        <f t="shared" si="572"/>
        <v>1</v>
      </c>
      <c r="F4705">
        <f t="shared" si="573"/>
        <v>2012</v>
      </c>
      <c r="G4705" s="2">
        <f t="shared" si="574"/>
        <v>15</v>
      </c>
      <c r="BV4705" s="1">
        <v>40923</v>
      </c>
      <c r="BW4705">
        <f t="shared" ca="1" si="575"/>
        <v>2280</v>
      </c>
      <c r="BX4705">
        <v>2280</v>
      </c>
    </row>
    <row r="4706" spans="1:76" x14ac:dyDescent="0.25">
      <c r="A4706" s="1">
        <v>40924</v>
      </c>
      <c r="B4706">
        <v>2270</v>
      </c>
      <c r="C4706">
        <f t="shared" si="571"/>
        <v>2270</v>
      </c>
      <c r="D4706" t="s">
        <v>20</v>
      </c>
      <c r="E4706">
        <f t="shared" si="572"/>
        <v>1</v>
      </c>
      <c r="F4706">
        <f t="shared" si="573"/>
        <v>2012</v>
      </c>
      <c r="G4706" s="2">
        <f t="shared" si="574"/>
        <v>16</v>
      </c>
      <c r="BV4706" s="1">
        <v>40924</v>
      </c>
      <c r="BW4706">
        <f t="shared" ca="1" si="575"/>
        <v>2270</v>
      </c>
      <c r="BX4706">
        <v>2270</v>
      </c>
    </row>
    <row r="4707" spans="1:76" x14ac:dyDescent="0.25">
      <c r="A4707" s="1">
        <v>40925</v>
      </c>
      <c r="B4707">
        <v>2290</v>
      </c>
      <c r="C4707">
        <f t="shared" si="571"/>
        <v>2290</v>
      </c>
      <c r="D4707" t="s">
        <v>20</v>
      </c>
      <c r="E4707">
        <f t="shared" si="572"/>
        <v>1</v>
      </c>
      <c r="F4707">
        <f t="shared" si="573"/>
        <v>2012</v>
      </c>
      <c r="G4707" s="2">
        <f t="shared" si="574"/>
        <v>17</v>
      </c>
      <c r="BV4707" s="1">
        <v>40925</v>
      </c>
      <c r="BW4707">
        <f t="shared" ca="1" si="575"/>
        <v>2290</v>
      </c>
      <c r="BX4707">
        <v>2290</v>
      </c>
    </row>
    <row r="4708" spans="1:76" x14ac:dyDescent="0.25">
      <c r="A4708" s="1">
        <v>40926</v>
      </c>
      <c r="B4708">
        <v>2300</v>
      </c>
      <c r="C4708">
        <f t="shared" si="571"/>
        <v>2300</v>
      </c>
      <c r="D4708" t="s">
        <v>20</v>
      </c>
      <c r="E4708">
        <f t="shared" si="572"/>
        <v>1</v>
      </c>
      <c r="F4708">
        <f t="shared" si="573"/>
        <v>2012</v>
      </c>
      <c r="G4708" s="2">
        <f t="shared" si="574"/>
        <v>18</v>
      </c>
      <c r="BV4708" s="1">
        <v>40926</v>
      </c>
      <c r="BW4708">
        <f t="shared" ca="1" si="575"/>
        <v>2300</v>
      </c>
      <c r="BX4708">
        <v>2300</v>
      </c>
    </row>
    <row r="4709" spans="1:76" x14ac:dyDescent="0.25">
      <c r="A4709" s="1">
        <v>40927</v>
      </c>
      <c r="B4709">
        <v>2300</v>
      </c>
      <c r="C4709">
        <f t="shared" si="571"/>
        <v>2300</v>
      </c>
      <c r="D4709" t="s">
        <v>20</v>
      </c>
      <c r="E4709">
        <f t="shared" si="572"/>
        <v>1</v>
      </c>
      <c r="F4709">
        <f t="shared" si="573"/>
        <v>2012</v>
      </c>
      <c r="G4709" s="2">
        <f t="shared" si="574"/>
        <v>19</v>
      </c>
      <c r="BV4709" s="1">
        <v>40927</v>
      </c>
      <c r="BW4709">
        <f t="shared" ca="1" si="575"/>
        <v>2300</v>
      </c>
      <c r="BX4709">
        <v>2300</v>
      </c>
    </row>
    <row r="4710" spans="1:76" x14ac:dyDescent="0.25">
      <c r="A4710" s="1">
        <v>40928</v>
      </c>
      <c r="B4710">
        <v>2270</v>
      </c>
      <c r="C4710">
        <f t="shared" si="571"/>
        <v>2270</v>
      </c>
      <c r="D4710" t="s">
        <v>20</v>
      </c>
      <c r="E4710">
        <f t="shared" si="572"/>
        <v>1</v>
      </c>
      <c r="F4710">
        <f t="shared" si="573"/>
        <v>2012</v>
      </c>
      <c r="G4710" s="2">
        <f t="shared" si="574"/>
        <v>20</v>
      </c>
      <c r="BV4710" s="1">
        <v>40928</v>
      </c>
      <c r="BW4710">
        <f t="shared" ca="1" si="575"/>
        <v>2270</v>
      </c>
      <c r="BX4710">
        <v>2270</v>
      </c>
    </row>
    <row r="4711" spans="1:76" x14ac:dyDescent="0.25">
      <c r="A4711" s="1">
        <v>40929</v>
      </c>
      <c r="B4711">
        <v>2270</v>
      </c>
      <c r="C4711">
        <f t="shared" si="571"/>
        <v>2270</v>
      </c>
      <c r="D4711" t="s">
        <v>20</v>
      </c>
      <c r="E4711">
        <f t="shared" si="572"/>
        <v>1</v>
      </c>
      <c r="F4711">
        <f t="shared" si="573"/>
        <v>2012</v>
      </c>
      <c r="G4711" s="2">
        <f t="shared" si="574"/>
        <v>21</v>
      </c>
      <c r="BV4711" s="1">
        <v>40929</v>
      </c>
      <c r="BW4711">
        <f t="shared" ca="1" si="575"/>
        <v>2270</v>
      </c>
      <c r="BX4711">
        <v>2270</v>
      </c>
    </row>
    <row r="4712" spans="1:76" x14ac:dyDescent="0.25">
      <c r="A4712" s="1">
        <v>40930</v>
      </c>
      <c r="B4712">
        <v>2290</v>
      </c>
      <c r="C4712">
        <f t="shared" si="571"/>
        <v>2290</v>
      </c>
      <c r="D4712" t="s">
        <v>20</v>
      </c>
      <c r="E4712">
        <f t="shared" si="572"/>
        <v>1</v>
      </c>
      <c r="F4712">
        <f t="shared" si="573"/>
        <v>2012</v>
      </c>
      <c r="G4712" s="2">
        <f t="shared" si="574"/>
        <v>22</v>
      </c>
      <c r="BV4712" s="1">
        <v>40930</v>
      </c>
      <c r="BW4712">
        <f t="shared" ca="1" si="575"/>
        <v>2290</v>
      </c>
      <c r="BX4712">
        <v>2290</v>
      </c>
    </row>
    <row r="4713" spans="1:76" x14ac:dyDescent="0.25">
      <c r="A4713" s="1">
        <v>40931</v>
      </c>
      <c r="B4713">
        <v>2260</v>
      </c>
      <c r="C4713">
        <f t="shared" si="571"/>
        <v>2260</v>
      </c>
      <c r="D4713" t="s">
        <v>20</v>
      </c>
      <c r="E4713">
        <f t="shared" si="572"/>
        <v>1</v>
      </c>
      <c r="F4713">
        <f t="shared" si="573"/>
        <v>2012</v>
      </c>
      <c r="G4713" s="2">
        <f t="shared" si="574"/>
        <v>23</v>
      </c>
      <c r="BV4713" s="1">
        <v>40931</v>
      </c>
      <c r="BW4713">
        <f t="shared" ca="1" si="575"/>
        <v>2260</v>
      </c>
      <c r="BX4713">
        <v>2260</v>
      </c>
    </row>
    <row r="4714" spans="1:76" x14ac:dyDescent="0.25">
      <c r="A4714" s="1">
        <v>40932</v>
      </c>
      <c r="B4714">
        <v>2260</v>
      </c>
      <c r="C4714">
        <f t="shared" si="571"/>
        <v>2260</v>
      </c>
      <c r="D4714" t="s">
        <v>20</v>
      </c>
      <c r="E4714">
        <f t="shared" si="572"/>
        <v>1</v>
      </c>
      <c r="F4714">
        <f t="shared" si="573"/>
        <v>2012</v>
      </c>
      <c r="G4714" s="2">
        <f t="shared" si="574"/>
        <v>24</v>
      </c>
      <c r="BV4714" s="1">
        <v>40932</v>
      </c>
      <c r="BW4714">
        <f t="shared" ca="1" si="575"/>
        <v>2260</v>
      </c>
      <c r="BX4714">
        <v>2260</v>
      </c>
    </row>
    <row r="4715" spans="1:76" x14ac:dyDescent="0.25">
      <c r="A4715" s="1">
        <v>40933</v>
      </c>
      <c r="B4715">
        <v>2260</v>
      </c>
      <c r="C4715">
        <f t="shared" si="571"/>
        <v>2260</v>
      </c>
      <c r="D4715" t="s">
        <v>20</v>
      </c>
      <c r="E4715">
        <f t="shared" si="572"/>
        <v>1</v>
      </c>
      <c r="F4715">
        <f t="shared" si="573"/>
        <v>2012</v>
      </c>
      <c r="G4715" s="2">
        <f t="shared" si="574"/>
        <v>25</v>
      </c>
      <c r="BV4715" s="1">
        <v>40933</v>
      </c>
      <c r="BW4715">
        <f t="shared" ca="1" si="575"/>
        <v>2260</v>
      </c>
      <c r="BX4715">
        <v>2260</v>
      </c>
    </row>
    <row r="4716" spans="1:76" x14ac:dyDescent="0.25">
      <c r="A4716" s="1">
        <v>40934</v>
      </c>
      <c r="B4716">
        <v>2250</v>
      </c>
      <c r="C4716">
        <f t="shared" si="571"/>
        <v>2250</v>
      </c>
      <c r="D4716" t="s">
        <v>22</v>
      </c>
      <c r="E4716">
        <f t="shared" si="572"/>
        <v>0</v>
      </c>
      <c r="F4716">
        <f t="shared" si="573"/>
        <v>2012</v>
      </c>
      <c r="G4716" s="2">
        <f t="shared" si="574"/>
        <v>26</v>
      </c>
      <c r="BV4716" s="1">
        <v>40934</v>
      </c>
      <c r="BW4716">
        <f t="shared" ca="1" si="575"/>
        <v>2250</v>
      </c>
      <c r="BX4716">
        <v>2250</v>
      </c>
    </row>
    <row r="4717" spans="1:76" x14ac:dyDescent="0.25">
      <c r="A4717" s="1">
        <v>40935</v>
      </c>
      <c r="B4717">
        <v>2270</v>
      </c>
      <c r="C4717">
        <f t="shared" si="571"/>
        <v>2270</v>
      </c>
      <c r="D4717" t="s">
        <v>22</v>
      </c>
      <c r="E4717">
        <f t="shared" si="572"/>
        <v>0</v>
      </c>
      <c r="F4717">
        <f t="shared" si="573"/>
        <v>2012</v>
      </c>
      <c r="G4717" s="2">
        <f t="shared" si="574"/>
        <v>27</v>
      </c>
      <c r="BV4717" s="1">
        <v>40935</v>
      </c>
      <c r="BW4717">
        <f t="shared" ca="1" si="575"/>
        <v>2270</v>
      </c>
      <c r="BX4717">
        <v>2270</v>
      </c>
    </row>
    <row r="4718" spans="1:76" x14ac:dyDescent="0.25">
      <c r="A4718" s="1">
        <v>40936</v>
      </c>
      <c r="B4718">
        <v>2280</v>
      </c>
      <c r="C4718">
        <f t="shared" si="571"/>
        <v>2280</v>
      </c>
      <c r="D4718" t="s">
        <v>22</v>
      </c>
      <c r="E4718">
        <f t="shared" si="572"/>
        <v>0</v>
      </c>
      <c r="F4718">
        <f t="shared" si="573"/>
        <v>2012</v>
      </c>
      <c r="G4718" s="2">
        <f t="shared" si="574"/>
        <v>28</v>
      </c>
      <c r="BV4718" s="1">
        <v>40936</v>
      </c>
      <c r="BW4718">
        <f t="shared" ca="1" si="575"/>
        <v>2280</v>
      </c>
      <c r="BX4718">
        <v>2280</v>
      </c>
    </row>
    <row r="4719" spans="1:76" x14ac:dyDescent="0.25">
      <c r="A4719" s="1">
        <v>40937</v>
      </c>
      <c r="B4719">
        <v>2300</v>
      </c>
      <c r="C4719">
        <f t="shared" si="571"/>
        <v>2300</v>
      </c>
      <c r="D4719" t="s">
        <v>22</v>
      </c>
      <c r="E4719">
        <f t="shared" si="572"/>
        <v>0</v>
      </c>
      <c r="F4719">
        <f t="shared" si="573"/>
        <v>2012</v>
      </c>
      <c r="G4719" s="2">
        <f t="shared" si="574"/>
        <v>29</v>
      </c>
      <c r="BV4719" s="1">
        <v>40937</v>
      </c>
      <c r="BW4719">
        <f t="shared" ca="1" si="575"/>
        <v>2300</v>
      </c>
      <c r="BX4719">
        <v>2300</v>
      </c>
    </row>
    <row r="4720" spans="1:76" x14ac:dyDescent="0.25">
      <c r="A4720" s="1">
        <v>40938</v>
      </c>
      <c r="B4720">
        <v>2310</v>
      </c>
      <c r="C4720">
        <f t="shared" si="571"/>
        <v>2310</v>
      </c>
      <c r="D4720" t="s">
        <v>22</v>
      </c>
      <c r="E4720">
        <f t="shared" si="572"/>
        <v>0</v>
      </c>
      <c r="F4720">
        <f t="shared" si="573"/>
        <v>2012</v>
      </c>
      <c r="G4720" s="2">
        <f t="shared" si="574"/>
        <v>30</v>
      </c>
      <c r="BV4720" s="1">
        <v>40938</v>
      </c>
      <c r="BW4720">
        <f t="shared" ca="1" si="575"/>
        <v>2310</v>
      </c>
      <c r="BX4720">
        <v>2310</v>
      </c>
    </row>
    <row r="4721" spans="1:76" x14ac:dyDescent="0.25">
      <c r="A4721" s="1">
        <v>40939</v>
      </c>
      <c r="B4721">
        <v>2300</v>
      </c>
      <c r="C4721">
        <f t="shared" si="571"/>
        <v>2300</v>
      </c>
      <c r="D4721" t="s">
        <v>22</v>
      </c>
      <c r="E4721">
        <f t="shared" si="572"/>
        <v>0</v>
      </c>
      <c r="F4721">
        <f t="shared" si="573"/>
        <v>2012</v>
      </c>
      <c r="G4721" s="2">
        <f t="shared" si="574"/>
        <v>31</v>
      </c>
      <c r="BV4721" s="1">
        <v>40939</v>
      </c>
      <c r="BW4721">
        <f t="shared" ca="1" si="575"/>
        <v>2300</v>
      </c>
      <c r="BX4721">
        <v>2300</v>
      </c>
    </row>
    <row r="4722" spans="1:76" x14ac:dyDescent="0.25">
      <c r="A4722" s="1">
        <v>40940</v>
      </c>
      <c r="B4722">
        <v>2300</v>
      </c>
      <c r="C4722">
        <f t="shared" si="571"/>
        <v>2300</v>
      </c>
      <c r="D4722" t="s">
        <v>22</v>
      </c>
      <c r="E4722">
        <f t="shared" si="572"/>
        <v>0</v>
      </c>
      <c r="F4722">
        <f t="shared" si="573"/>
        <v>2012</v>
      </c>
      <c r="G4722" s="2">
        <f t="shared" si="574"/>
        <v>32</v>
      </c>
      <c r="BV4722" s="1">
        <v>40940</v>
      </c>
      <c r="BW4722">
        <f t="shared" ca="1" si="575"/>
        <v>2300</v>
      </c>
      <c r="BX4722">
        <v>2300</v>
      </c>
    </row>
    <row r="4723" spans="1:76" x14ac:dyDescent="0.25">
      <c r="A4723" s="1">
        <v>40941</v>
      </c>
      <c r="B4723">
        <v>2300</v>
      </c>
      <c r="C4723">
        <f t="shared" si="571"/>
        <v>2300</v>
      </c>
      <c r="D4723" t="s">
        <v>22</v>
      </c>
      <c r="E4723">
        <f t="shared" si="572"/>
        <v>0</v>
      </c>
      <c r="F4723">
        <f t="shared" si="573"/>
        <v>2012</v>
      </c>
      <c r="G4723" s="2">
        <f t="shared" si="574"/>
        <v>33</v>
      </c>
      <c r="BV4723" s="1">
        <v>40941</v>
      </c>
      <c r="BW4723">
        <f t="shared" ca="1" si="575"/>
        <v>2300</v>
      </c>
      <c r="BX4723">
        <v>2300</v>
      </c>
    </row>
    <row r="4724" spans="1:76" x14ac:dyDescent="0.25">
      <c r="A4724" s="1">
        <v>40942</v>
      </c>
      <c r="B4724">
        <v>2290</v>
      </c>
      <c r="C4724">
        <f t="shared" si="571"/>
        <v>2290</v>
      </c>
      <c r="D4724" t="s">
        <v>22</v>
      </c>
      <c r="E4724">
        <f t="shared" si="572"/>
        <v>0</v>
      </c>
      <c r="F4724">
        <f t="shared" si="573"/>
        <v>2012</v>
      </c>
      <c r="G4724" s="2">
        <f t="shared" si="574"/>
        <v>34</v>
      </c>
      <c r="BV4724" s="1">
        <v>40942</v>
      </c>
      <c r="BW4724">
        <f t="shared" ca="1" si="575"/>
        <v>2290</v>
      </c>
      <c r="BX4724">
        <v>2290</v>
      </c>
    </row>
    <row r="4725" spans="1:76" x14ac:dyDescent="0.25">
      <c r="A4725" s="1">
        <v>40943</v>
      </c>
      <c r="B4725">
        <v>2280</v>
      </c>
      <c r="C4725">
        <f t="shared" si="571"/>
        <v>2280</v>
      </c>
      <c r="D4725" t="s">
        <v>22</v>
      </c>
      <c r="E4725">
        <f t="shared" si="572"/>
        <v>0</v>
      </c>
      <c r="F4725">
        <f t="shared" si="573"/>
        <v>2012</v>
      </c>
      <c r="G4725" s="2">
        <f t="shared" si="574"/>
        <v>35</v>
      </c>
      <c r="BV4725" s="1">
        <v>40943</v>
      </c>
      <c r="BW4725">
        <f t="shared" ca="1" si="575"/>
        <v>2280</v>
      </c>
      <c r="BX4725">
        <v>2280</v>
      </c>
    </row>
    <row r="4726" spans="1:76" x14ac:dyDescent="0.25">
      <c r="A4726" s="1">
        <v>40944</v>
      </c>
      <c r="B4726">
        <v>2280</v>
      </c>
      <c r="C4726">
        <f t="shared" si="571"/>
        <v>2280</v>
      </c>
      <c r="D4726" t="s">
        <v>22</v>
      </c>
      <c r="E4726">
        <f t="shared" si="572"/>
        <v>0</v>
      </c>
      <c r="F4726">
        <f t="shared" si="573"/>
        <v>2012</v>
      </c>
      <c r="G4726" s="2">
        <f t="shared" si="574"/>
        <v>36</v>
      </c>
      <c r="BV4726" s="1">
        <v>40944</v>
      </c>
      <c r="BW4726">
        <f t="shared" ca="1" si="575"/>
        <v>2280</v>
      </c>
      <c r="BX4726">
        <v>2280</v>
      </c>
    </row>
    <row r="4727" spans="1:76" x14ac:dyDescent="0.25">
      <c r="A4727" s="1">
        <v>40945</v>
      </c>
      <c r="B4727">
        <v>2290</v>
      </c>
      <c r="C4727">
        <f t="shared" si="571"/>
        <v>2290</v>
      </c>
      <c r="D4727" t="s">
        <v>22</v>
      </c>
      <c r="E4727">
        <f t="shared" si="572"/>
        <v>0</v>
      </c>
      <c r="F4727">
        <f t="shared" si="573"/>
        <v>2012</v>
      </c>
      <c r="G4727" s="2">
        <f t="shared" si="574"/>
        <v>37</v>
      </c>
      <c r="BV4727" s="1">
        <v>40945</v>
      </c>
      <c r="BW4727">
        <f t="shared" ca="1" si="575"/>
        <v>2290</v>
      </c>
      <c r="BX4727">
        <v>2290</v>
      </c>
    </row>
    <row r="4728" spans="1:76" x14ac:dyDescent="0.25">
      <c r="A4728" s="1">
        <v>40946</v>
      </c>
      <c r="B4728">
        <v>2290</v>
      </c>
      <c r="C4728">
        <f t="shared" si="571"/>
        <v>2290</v>
      </c>
      <c r="D4728" t="s">
        <v>22</v>
      </c>
      <c r="E4728">
        <f t="shared" si="572"/>
        <v>0</v>
      </c>
      <c r="F4728">
        <f t="shared" si="573"/>
        <v>2012</v>
      </c>
      <c r="G4728" s="2">
        <f t="shared" si="574"/>
        <v>38</v>
      </c>
      <c r="BV4728" s="1">
        <v>40946</v>
      </c>
      <c r="BW4728">
        <f t="shared" ca="1" si="575"/>
        <v>2290</v>
      </c>
      <c r="BX4728">
        <v>2290</v>
      </c>
    </row>
    <row r="4729" spans="1:76" x14ac:dyDescent="0.25">
      <c r="A4729" s="1">
        <v>40947</v>
      </c>
      <c r="B4729">
        <v>2280</v>
      </c>
      <c r="C4729">
        <f t="shared" si="571"/>
        <v>2280</v>
      </c>
      <c r="D4729" t="s">
        <v>22</v>
      </c>
      <c r="E4729">
        <f t="shared" si="572"/>
        <v>0</v>
      </c>
      <c r="F4729">
        <f t="shared" si="573"/>
        <v>2012</v>
      </c>
      <c r="G4729" s="2">
        <f t="shared" si="574"/>
        <v>39</v>
      </c>
      <c r="BV4729" s="1">
        <v>40947</v>
      </c>
      <c r="BW4729">
        <f t="shared" ca="1" si="575"/>
        <v>2280</v>
      </c>
      <c r="BX4729">
        <v>2280</v>
      </c>
    </row>
    <row r="4730" spans="1:76" x14ac:dyDescent="0.25">
      <c r="A4730" s="1">
        <v>40948</v>
      </c>
      <c r="B4730">
        <v>2300</v>
      </c>
      <c r="C4730">
        <f t="shared" si="571"/>
        <v>2300</v>
      </c>
      <c r="D4730" t="s">
        <v>22</v>
      </c>
      <c r="E4730">
        <f t="shared" si="572"/>
        <v>0</v>
      </c>
      <c r="F4730">
        <f t="shared" si="573"/>
        <v>2012</v>
      </c>
      <c r="G4730" s="2">
        <f t="shared" si="574"/>
        <v>40</v>
      </c>
      <c r="BV4730" s="1">
        <v>40948</v>
      </c>
      <c r="BW4730">
        <f t="shared" ca="1" si="575"/>
        <v>2300</v>
      </c>
      <c r="BX4730">
        <v>2300</v>
      </c>
    </row>
    <row r="4731" spans="1:76" x14ac:dyDescent="0.25">
      <c r="A4731" s="1">
        <v>40949</v>
      </c>
      <c r="B4731">
        <v>2290</v>
      </c>
      <c r="C4731">
        <f t="shared" si="571"/>
        <v>2290</v>
      </c>
      <c r="D4731" t="s">
        <v>22</v>
      </c>
      <c r="E4731">
        <f t="shared" si="572"/>
        <v>0</v>
      </c>
      <c r="F4731">
        <f t="shared" si="573"/>
        <v>2012</v>
      </c>
      <c r="G4731" s="2">
        <f t="shared" si="574"/>
        <v>41</v>
      </c>
      <c r="BV4731" s="1">
        <v>40949</v>
      </c>
      <c r="BW4731">
        <f t="shared" ca="1" si="575"/>
        <v>2290</v>
      </c>
      <c r="BX4731">
        <v>2290</v>
      </c>
    </row>
    <row r="4732" spans="1:76" x14ac:dyDescent="0.25">
      <c r="A4732" s="1">
        <v>40950</v>
      </c>
      <c r="C4732" t="str">
        <f t="shared" si="571"/>
        <v>XX</v>
      </c>
      <c r="E4732">
        <f t="shared" si="572"/>
        <v>0</v>
      </c>
      <c r="F4732">
        <f t="shared" si="573"/>
        <v>2012</v>
      </c>
      <c r="G4732" s="2">
        <f t="shared" si="574"/>
        <v>42</v>
      </c>
      <c r="BV4732" s="1">
        <v>40950</v>
      </c>
      <c r="BW4732" t="str">
        <f t="shared" ca="1" si="575"/>
        <v>XX</v>
      </c>
      <c r="BX4732" t="s">
        <v>2</v>
      </c>
    </row>
    <row r="4733" spans="1:76" x14ac:dyDescent="0.25">
      <c r="A4733" s="1">
        <v>40951</v>
      </c>
      <c r="B4733">
        <v>2060</v>
      </c>
      <c r="C4733">
        <f t="shared" si="571"/>
        <v>2060</v>
      </c>
      <c r="D4733" t="s">
        <v>22</v>
      </c>
      <c r="E4733">
        <f t="shared" si="572"/>
        <v>0</v>
      </c>
      <c r="F4733">
        <f t="shared" si="573"/>
        <v>2012</v>
      </c>
      <c r="G4733" s="2">
        <f t="shared" si="574"/>
        <v>43</v>
      </c>
      <c r="BV4733" s="1">
        <v>40951</v>
      </c>
      <c r="BW4733">
        <f t="shared" ca="1" si="575"/>
        <v>2060</v>
      </c>
      <c r="BX4733">
        <v>2060</v>
      </c>
    </row>
    <row r="4734" spans="1:76" x14ac:dyDescent="0.25">
      <c r="A4734" s="1">
        <v>40952</v>
      </c>
      <c r="B4734">
        <v>2030</v>
      </c>
      <c r="C4734">
        <f t="shared" si="571"/>
        <v>2030</v>
      </c>
      <c r="D4734" t="s">
        <v>22</v>
      </c>
      <c r="E4734">
        <f t="shared" si="572"/>
        <v>0</v>
      </c>
      <c r="F4734">
        <f t="shared" si="573"/>
        <v>2012</v>
      </c>
      <c r="G4734" s="2">
        <f t="shared" si="574"/>
        <v>44</v>
      </c>
      <c r="BV4734" s="1">
        <v>40952</v>
      </c>
      <c r="BW4734">
        <f t="shared" ca="1" si="575"/>
        <v>2030</v>
      </c>
      <c r="BX4734">
        <v>2030</v>
      </c>
    </row>
    <row r="4735" spans="1:76" x14ac:dyDescent="0.25">
      <c r="A4735" s="1">
        <v>40953</v>
      </c>
      <c r="B4735">
        <v>2000</v>
      </c>
      <c r="C4735">
        <f t="shared" si="571"/>
        <v>2000</v>
      </c>
      <c r="D4735" t="s">
        <v>22</v>
      </c>
      <c r="E4735">
        <f t="shared" si="572"/>
        <v>0</v>
      </c>
      <c r="F4735">
        <f t="shared" si="573"/>
        <v>2012</v>
      </c>
      <c r="G4735" s="2">
        <f t="shared" si="574"/>
        <v>45</v>
      </c>
      <c r="BV4735" s="1">
        <v>40953</v>
      </c>
      <c r="BW4735">
        <f t="shared" ca="1" si="575"/>
        <v>2000</v>
      </c>
      <c r="BX4735">
        <v>2000</v>
      </c>
    </row>
    <row r="4736" spans="1:76" x14ac:dyDescent="0.25">
      <c r="A4736" s="1">
        <v>40954</v>
      </c>
      <c r="B4736">
        <v>1980</v>
      </c>
      <c r="C4736">
        <f t="shared" si="571"/>
        <v>1980</v>
      </c>
      <c r="D4736" t="s">
        <v>22</v>
      </c>
      <c r="E4736">
        <f t="shared" si="572"/>
        <v>0</v>
      </c>
      <c r="F4736">
        <f t="shared" si="573"/>
        <v>2012</v>
      </c>
      <c r="G4736" s="2">
        <f t="shared" si="574"/>
        <v>46</v>
      </c>
      <c r="BV4736" s="1">
        <v>40954</v>
      </c>
      <c r="BW4736">
        <f t="shared" ca="1" si="575"/>
        <v>1980</v>
      </c>
      <c r="BX4736">
        <v>1980</v>
      </c>
    </row>
    <row r="4737" spans="1:76" x14ac:dyDescent="0.25">
      <c r="A4737" s="1">
        <v>40955</v>
      </c>
      <c r="B4737">
        <v>2020</v>
      </c>
      <c r="C4737">
        <f t="shared" si="571"/>
        <v>2020</v>
      </c>
      <c r="D4737" t="s">
        <v>22</v>
      </c>
      <c r="E4737">
        <f t="shared" si="572"/>
        <v>0</v>
      </c>
      <c r="F4737">
        <f t="shared" si="573"/>
        <v>2012</v>
      </c>
      <c r="G4737" s="2">
        <f t="shared" si="574"/>
        <v>47</v>
      </c>
      <c r="BV4737" s="1">
        <v>40955</v>
      </c>
      <c r="BW4737">
        <f t="shared" ca="1" si="575"/>
        <v>2020</v>
      </c>
      <c r="BX4737">
        <v>2020</v>
      </c>
    </row>
    <row r="4738" spans="1:76" x14ac:dyDescent="0.25">
      <c r="A4738" s="1">
        <v>40956</v>
      </c>
      <c r="B4738">
        <v>2030</v>
      </c>
      <c r="C4738">
        <f t="shared" si="571"/>
        <v>2030</v>
      </c>
      <c r="D4738" t="s">
        <v>22</v>
      </c>
      <c r="E4738">
        <f t="shared" si="572"/>
        <v>0</v>
      </c>
      <c r="F4738">
        <f t="shared" si="573"/>
        <v>2012</v>
      </c>
      <c r="G4738" s="2">
        <f t="shared" si="574"/>
        <v>48</v>
      </c>
      <c r="BV4738" s="1">
        <v>40956</v>
      </c>
      <c r="BW4738">
        <f t="shared" ca="1" si="575"/>
        <v>2030</v>
      </c>
      <c r="BX4738">
        <v>2030</v>
      </c>
    </row>
    <row r="4739" spans="1:76" x14ac:dyDescent="0.25">
      <c r="A4739" s="1">
        <v>40957</v>
      </c>
      <c r="B4739">
        <v>2030</v>
      </c>
      <c r="C4739">
        <f t="shared" ref="C4739:C4745" si="576">IF(ISNUMBER(B4739),B4739,"XX")</f>
        <v>2030</v>
      </c>
      <c r="D4739" t="s">
        <v>22</v>
      </c>
      <c r="E4739">
        <f t="shared" ref="E4739:E4745" si="577">IF(LEFT(D4739,1)="A",1,0)</f>
        <v>0</v>
      </c>
      <c r="F4739">
        <f t="shared" ref="F4739:F4745" si="578">YEAR(A4739)</f>
        <v>2012</v>
      </c>
      <c r="G4739" s="2">
        <f t="shared" ref="G4739:G4745" si="579">DATE(YEAR(A4739),MONTH(A4739),DAY(A4739))-DATE(YEAR(A4739),1,0)</f>
        <v>49</v>
      </c>
      <c r="BV4739" s="1">
        <v>40957</v>
      </c>
      <c r="BW4739">
        <f t="shared" ref="BW4739:BW4745" ca="1" si="580">OFFSET($BA$1,MATCH(DATE(YEAR(BV4739),MONTH(BV4739),DAY(BV4739))-DATE(YEAR(BV4739),1,0),$BA$2:$BA$366,0),MATCH(YEAR(BV4739),$BB$1:$BO$1,0))</f>
        <v>2030</v>
      </c>
      <c r="BX4739">
        <v>2030</v>
      </c>
    </row>
    <row r="4740" spans="1:76" x14ac:dyDescent="0.25">
      <c r="A4740" s="1">
        <v>40958</v>
      </c>
      <c r="B4740">
        <v>2030</v>
      </c>
      <c r="C4740">
        <f t="shared" si="576"/>
        <v>2030</v>
      </c>
      <c r="D4740" t="s">
        <v>22</v>
      </c>
      <c r="E4740">
        <f t="shared" si="577"/>
        <v>0</v>
      </c>
      <c r="F4740">
        <f t="shared" si="578"/>
        <v>2012</v>
      </c>
      <c r="G4740" s="2">
        <f t="shared" si="579"/>
        <v>50</v>
      </c>
      <c r="BV4740" s="1">
        <v>40958</v>
      </c>
      <c r="BW4740">
        <f t="shared" ca="1" si="580"/>
        <v>2030</v>
      </c>
      <c r="BX4740">
        <v>2030</v>
      </c>
    </row>
    <row r="4741" spans="1:76" x14ac:dyDescent="0.25">
      <c r="A4741" s="1">
        <v>40959</v>
      </c>
      <c r="B4741">
        <v>2140</v>
      </c>
      <c r="C4741">
        <f t="shared" si="576"/>
        <v>2140</v>
      </c>
      <c r="D4741" t="s">
        <v>22</v>
      </c>
      <c r="E4741">
        <f t="shared" si="577"/>
        <v>0</v>
      </c>
      <c r="F4741">
        <f t="shared" si="578"/>
        <v>2012</v>
      </c>
      <c r="G4741" s="2">
        <f t="shared" si="579"/>
        <v>51</v>
      </c>
      <c r="BV4741" s="1">
        <v>40959</v>
      </c>
      <c r="BW4741">
        <f t="shared" ca="1" si="580"/>
        <v>2140</v>
      </c>
      <c r="BX4741">
        <v>2140</v>
      </c>
    </row>
    <row r="4742" spans="1:76" x14ac:dyDescent="0.25">
      <c r="A4742" s="1">
        <v>40960</v>
      </c>
      <c r="B4742">
        <v>2250</v>
      </c>
      <c r="C4742">
        <f t="shared" si="576"/>
        <v>2250</v>
      </c>
      <c r="D4742" t="s">
        <v>22</v>
      </c>
      <c r="E4742">
        <f t="shared" si="577"/>
        <v>0</v>
      </c>
      <c r="F4742">
        <f t="shared" si="578"/>
        <v>2012</v>
      </c>
      <c r="G4742" s="2">
        <f t="shared" si="579"/>
        <v>52</v>
      </c>
      <c r="BV4742" s="1">
        <v>40960</v>
      </c>
      <c r="BW4742">
        <f t="shared" ca="1" si="580"/>
        <v>2250</v>
      </c>
      <c r="BX4742">
        <v>2250</v>
      </c>
    </row>
    <row r="4743" spans="1:76" x14ac:dyDescent="0.25">
      <c r="A4743" s="1">
        <v>40961</v>
      </c>
      <c r="B4743">
        <v>2290</v>
      </c>
      <c r="C4743">
        <f t="shared" si="576"/>
        <v>2290</v>
      </c>
      <c r="D4743" t="s">
        <v>22</v>
      </c>
      <c r="E4743">
        <f t="shared" si="577"/>
        <v>0</v>
      </c>
      <c r="F4743">
        <f t="shared" si="578"/>
        <v>2012</v>
      </c>
      <c r="G4743" s="2">
        <f t="shared" si="579"/>
        <v>53</v>
      </c>
      <c r="BV4743" s="1">
        <v>40961</v>
      </c>
      <c r="BW4743">
        <f t="shared" ca="1" si="580"/>
        <v>2290</v>
      </c>
      <c r="BX4743">
        <v>2290</v>
      </c>
    </row>
    <row r="4744" spans="1:76" x14ac:dyDescent="0.25">
      <c r="A4744" s="1">
        <v>40962</v>
      </c>
      <c r="B4744">
        <v>2280</v>
      </c>
      <c r="C4744">
        <f t="shared" si="576"/>
        <v>2280</v>
      </c>
      <c r="D4744" t="s">
        <v>22</v>
      </c>
      <c r="E4744">
        <f t="shared" si="577"/>
        <v>0</v>
      </c>
      <c r="F4744">
        <f t="shared" si="578"/>
        <v>2012</v>
      </c>
      <c r="G4744" s="2">
        <f t="shared" si="579"/>
        <v>54</v>
      </c>
      <c r="BV4744" s="1">
        <v>40962</v>
      </c>
      <c r="BW4744">
        <f t="shared" ca="1" si="580"/>
        <v>2280</v>
      </c>
      <c r="BX4744">
        <v>2280</v>
      </c>
    </row>
    <row r="4745" spans="1:76" x14ac:dyDescent="0.25">
      <c r="A4745" s="1">
        <v>40963</v>
      </c>
      <c r="B4745">
        <v>2270</v>
      </c>
      <c r="C4745">
        <f t="shared" si="576"/>
        <v>2270</v>
      </c>
      <c r="D4745" t="s">
        <v>22</v>
      </c>
      <c r="E4745">
        <f t="shared" si="577"/>
        <v>0</v>
      </c>
      <c r="F4745">
        <f t="shared" si="578"/>
        <v>2012</v>
      </c>
      <c r="G4745" s="2">
        <f t="shared" si="579"/>
        <v>55</v>
      </c>
      <c r="BV4745" s="1">
        <v>40963</v>
      </c>
      <c r="BW4745">
        <f t="shared" ca="1" si="580"/>
        <v>2270</v>
      </c>
      <c r="BX4745">
        <v>2270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746"/>
  <sheetViews>
    <sheetView topLeftCell="A4710" workbookViewId="0">
      <selection activeCell="F3" sqref="F3:F4746"/>
    </sheetView>
  </sheetViews>
  <sheetFormatPr defaultRowHeight="15" x14ac:dyDescent="0.25"/>
  <cols>
    <col min="1" max="1" width="10.5703125" style="1" bestFit="1" customWidth="1"/>
  </cols>
  <sheetData>
    <row r="1" spans="1:13" ht="14.45" x14ac:dyDescent="0.3">
      <c r="B1" t="s">
        <v>24</v>
      </c>
      <c r="D1" t="s">
        <v>45</v>
      </c>
      <c r="E1" t="s">
        <v>46</v>
      </c>
      <c r="F1" t="s">
        <v>47</v>
      </c>
      <c r="G1" t="s">
        <v>19</v>
      </c>
      <c r="H1">
        <f ca="1">_xlfn.PERCENTILE.INC(E3:E4746,0.99)</f>
        <v>8.4384999999999852</v>
      </c>
      <c r="I1" t="s">
        <v>43</v>
      </c>
      <c r="J1" t="s">
        <v>36</v>
      </c>
      <c r="K1" t="s">
        <v>37</v>
      </c>
      <c r="L1" t="s">
        <v>38</v>
      </c>
      <c r="M1" t="s">
        <v>39</v>
      </c>
    </row>
    <row r="2" spans="1:13" ht="14.45" x14ac:dyDescent="0.3">
      <c r="E2">
        <f ca="1">COUNTIF(E3:E4746,"=XX")</f>
        <v>0</v>
      </c>
      <c r="F2">
        <f ca="1">COUNTIF(F3:F4746,"=XX")</f>
        <v>0</v>
      </c>
      <c r="I2" t="s">
        <v>44</v>
      </c>
      <c r="J2" t="s">
        <v>40</v>
      </c>
      <c r="K2" t="s">
        <v>40</v>
      </c>
      <c r="L2" t="s">
        <v>40</v>
      </c>
      <c r="M2" t="s">
        <v>41</v>
      </c>
    </row>
    <row r="3" spans="1:13" ht="14.45" x14ac:dyDescent="0.3">
      <c r="A3" s="1">
        <v>36220</v>
      </c>
      <c r="B3">
        <v>77</v>
      </c>
      <c r="C3" t="s">
        <v>20</v>
      </c>
      <c r="D3">
        <f ca="1">OFFSET($J$2,MATCH(B3,$L$3:$L$1611,1),0)</f>
        <v>5</v>
      </c>
      <c r="E3">
        <f ca="1">IF(AND(LEFT(C3,1)="P",D3&lt;0),"XX",D3)</f>
        <v>5</v>
      </c>
      <c r="F3">
        <f ca="1">IF(AND(LEFT(C3,1)="P",D3&gt;$H$1),"XX",D3)</f>
        <v>5</v>
      </c>
      <c r="J3">
        <v>3.37</v>
      </c>
      <c r="K3">
        <v>0.03</v>
      </c>
      <c r="L3">
        <v>0.1</v>
      </c>
      <c r="M3" t="s">
        <v>42</v>
      </c>
    </row>
    <row r="4" spans="1:13" ht="14.45" x14ac:dyDescent="0.3">
      <c r="A4" s="1">
        <v>36221</v>
      </c>
      <c r="B4">
        <v>79</v>
      </c>
      <c r="C4" t="s">
        <v>20</v>
      </c>
      <c r="D4">
        <f t="shared" ref="D4:D67" ca="1" si="0">OFFSET($J$2,MATCH(B4,$L$3:$L$1611,1),0)</f>
        <v>5.0199999999999996</v>
      </c>
      <c r="E4">
        <f t="shared" ref="E4:E67" ca="1" si="1">IF(AND(LEFT(C4,1)="P",D4&lt;0),"XX",D4)</f>
        <v>5.0199999999999996</v>
      </c>
      <c r="F4">
        <f t="shared" ref="F4:F67" ca="1" si="2">IF(AND(LEFT(C4,1)="P",D4&gt;$H$1),"XX",D4)</f>
        <v>5.0199999999999996</v>
      </c>
      <c r="J4">
        <v>3.38</v>
      </c>
      <c r="K4">
        <v>0.03</v>
      </c>
      <c r="L4">
        <v>0.11</v>
      </c>
      <c r="M4" t="s">
        <v>18</v>
      </c>
    </row>
    <row r="5" spans="1:13" ht="14.45" x14ac:dyDescent="0.3">
      <c r="A5" s="1">
        <v>36222</v>
      </c>
      <c r="B5">
        <v>77</v>
      </c>
      <c r="C5" t="s">
        <v>20</v>
      </c>
      <c r="D5">
        <f t="shared" ca="1" si="0"/>
        <v>5</v>
      </c>
      <c r="E5">
        <f t="shared" ca="1" si="1"/>
        <v>5</v>
      </c>
      <c r="F5">
        <f t="shared" ca="1" si="2"/>
        <v>5</v>
      </c>
      <c r="J5">
        <v>3.39</v>
      </c>
      <c r="K5">
        <v>0.03</v>
      </c>
      <c r="L5">
        <v>0.12</v>
      </c>
      <c r="M5" t="s">
        <v>18</v>
      </c>
    </row>
    <row r="6" spans="1:13" ht="14.45" x14ac:dyDescent="0.3">
      <c r="A6" s="1">
        <v>36223</v>
      </c>
      <c r="B6">
        <v>77</v>
      </c>
      <c r="C6" t="s">
        <v>20</v>
      </c>
      <c r="D6">
        <f t="shared" ca="1" si="0"/>
        <v>5</v>
      </c>
      <c r="E6">
        <f t="shared" ca="1" si="1"/>
        <v>5</v>
      </c>
      <c r="F6">
        <f t="shared" ca="1" si="2"/>
        <v>5</v>
      </c>
      <c r="J6">
        <v>3.4</v>
      </c>
      <c r="K6">
        <v>0.03</v>
      </c>
      <c r="L6">
        <v>0.14000000000000001</v>
      </c>
      <c r="M6" t="s">
        <v>18</v>
      </c>
    </row>
    <row r="7" spans="1:13" ht="14.45" x14ac:dyDescent="0.3">
      <c r="A7" s="1">
        <v>36224</v>
      </c>
      <c r="B7">
        <v>77</v>
      </c>
      <c r="C7" t="s">
        <v>20</v>
      </c>
      <c r="D7">
        <f t="shared" ca="1" si="0"/>
        <v>5</v>
      </c>
      <c r="E7">
        <f t="shared" ca="1" si="1"/>
        <v>5</v>
      </c>
      <c r="F7">
        <f t="shared" ca="1" si="2"/>
        <v>5</v>
      </c>
      <c r="J7">
        <v>3.41</v>
      </c>
      <c r="K7">
        <v>0.03</v>
      </c>
      <c r="L7">
        <v>0.15</v>
      </c>
      <c r="M7" t="s">
        <v>18</v>
      </c>
    </row>
    <row r="8" spans="1:13" ht="14.45" x14ac:dyDescent="0.3">
      <c r="A8" s="1">
        <v>36225</v>
      </c>
      <c r="B8">
        <v>77</v>
      </c>
      <c r="C8" t="s">
        <v>20</v>
      </c>
      <c r="D8">
        <f t="shared" ca="1" si="0"/>
        <v>5</v>
      </c>
      <c r="E8">
        <f t="shared" ca="1" si="1"/>
        <v>5</v>
      </c>
      <c r="F8">
        <f t="shared" ca="1" si="2"/>
        <v>5</v>
      </c>
      <c r="J8">
        <v>3.42</v>
      </c>
      <c r="K8">
        <v>0.03</v>
      </c>
      <c r="L8">
        <v>0.17</v>
      </c>
      <c r="M8" t="s">
        <v>18</v>
      </c>
    </row>
    <row r="9" spans="1:13" ht="14.45" x14ac:dyDescent="0.3">
      <c r="A9" s="1">
        <v>36226</v>
      </c>
      <c r="B9">
        <v>87</v>
      </c>
      <c r="C9" t="s">
        <v>20</v>
      </c>
      <c r="D9">
        <f t="shared" ca="1" si="0"/>
        <v>5.07</v>
      </c>
      <c r="E9">
        <f t="shared" ca="1" si="1"/>
        <v>5.07</v>
      </c>
      <c r="F9">
        <f t="shared" ca="1" si="2"/>
        <v>5.07</v>
      </c>
      <c r="J9">
        <v>3.43</v>
      </c>
      <c r="K9">
        <v>0.03</v>
      </c>
      <c r="L9">
        <v>0.18</v>
      </c>
      <c r="M9" t="s">
        <v>18</v>
      </c>
    </row>
    <row r="10" spans="1:13" ht="14.45" x14ac:dyDescent="0.3">
      <c r="A10" s="1">
        <v>36227</v>
      </c>
      <c r="B10">
        <v>94</v>
      </c>
      <c r="C10" t="s">
        <v>20</v>
      </c>
      <c r="D10">
        <f t="shared" ca="1" si="0"/>
        <v>5.1100000000000003</v>
      </c>
      <c r="E10">
        <f t="shared" ca="1" si="1"/>
        <v>5.1100000000000003</v>
      </c>
      <c r="F10">
        <f t="shared" ca="1" si="2"/>
        <v>5.1100000000000003</v>
      </c>
      <c r="J10">
        <v>3.44</v>
      </c>
      <c r="K10">
        <v>0.03</v>
      </c>
      <c r="L10">
        <v>0.2</v>
      </c>
      <c r="M10" t="s">
        <v>18</v>
      </c>
    </row>
    <row r="11" spans="1:13" ht="14.45" x14ac:dyDescent="0.3">
      <c r="A11" s="1">
        <v>36228</v>
      </c>
      <c r="B11">
        <v>117</v>
      </c>
      <c r="C11" t="s">
        <v>20</v>
      </c>
      <c r="D11">
        <f t="shared" ca="1" si="0"/>
        <v>5.24</v>
      </c>
      <c r="E11">
        <f t="shared" ca="1" si="1"/>
        <v>5.24</v>
      </c>
      <c r="F11">
        <f t="shared" ca="1" si="2"/>
        <v>5.24</v>
      </c>
      <c r="J11">
        <v>3.45</v>
      </c>
      <c r="K11">
        <v>0.03</v>
      </c>
      <c r="L11">
        <v>0.22</v>
      </c>
      <c r="M11" t="s">
        <v>18</v>
      </c>
    </row>
    <row r="12" spans="1:13" ht="14.45" x14ac:dyDescent="0.3">
      <c r="A12" s="1">
        <v>36229</v>
      </c>
      <c r="B12">
        <v>162</v>
      </c>
      <c r="C12" t="s">
        <v>20</v>
      </c>
      <c r="D12">
        <f t="shared" ca="1" si="0"/>
        <v>5.44</v>
      </c>
      <c r="E12">
        <f t="shared" ca="1" si="1"/>
        <v>5.44</v>
      </c>
      <c r="F12">
        <f t="shared" ca="1" si="2"/>
        <v>5.44</v>
      </c>
      <c r="J12">
        <v>3.46</v>
      </c>
      <c r="K12">
        <v>0.03</v>
      </c>
      <c r="L12">
        <v>0.24</v>
      </c>
      <c r="M12" t="s">
        <v>18</v>
      </c>
    </row>
    <row r="13" spans="1:13" ht="14.45" x14ac:dyDescent="0.3">
      <c r="A13" s="1">
        <v>36230</v>
      </c>
      <c r="B13">
        <v>154</v>
      </c>
      <c r="C13" t="s">
        <v>20</v>
      </c>
      <c r="D13">
        <f t="shared" ca="1" si="0"/>
        <v>5.4</v>
      </c>
      <c r="E13">
        <f t="shared" ca="1" si="1"/>
        <v>5.4</v>
      </c>
      <c r="F13">
        <f t="shared" ca="1" si="2"/>
        <v>5.4</v>
      </c>
      <c r="J13">
        <v>3.47</v>
      </c>
      <c r="K13">
        <v>0.03</v>
      </c>
      <c r="L13">
        <v>0.26</v>
      </c>
      <c r="M13" t="s">
        <v>18</v>
      </c>
    </row>
    <row r="14" spans="1:13" ht="14.45" x14ac:dyDescent="0.3">
      <c r="A14" s="1">
        <v>36231</v>
      </c>
      <c r="B14">
        <v>153</v>
      </c>
      <c r="C14" t="s">
        <v>20</v>
      </c>
      <c r="D14">
        <f t="shared" ca="1" si="0"/>
        <v>5.4</v>
      </c>
      <c r="E14">
        <f t="shared" ca="1" si="1"/>
        <v>5.4</v>
      </c>
      <c r="F14">
        <f t="shared" ca="1" si="2"/>
        <v>5.4</v>
      </c>
      <c r="J14">
        <v>3.48</v>
      </c>
      <c r="K14">
        <v>0.03</v>
      </c>
      <c r="L14">
        <v>0.28000000000000003</v>
      </c>
      <c r="M14" t="s">
        <v>18</v>
      </c>
    </row>
    <row r="15" spans="1:13" ht="14.45" x14ac:dyDescent="0.3">
      <c r="A15" s="1">
        <v>36232</v>
      </c>
      <c r="B15">
        <v>182</v>
      </c>
      <c r="C15" t="s">
        <v>20</v>
      </c>
      <c r="D15">
        <f t="shared" ca="1" si="0"/>
        <v>5.51</v>
      </c>
      <c r="E15">
        <f t="shared" ca="1" si="1"/>
        <v>5.51</v>
      </c>
      <c r="F15">
        <f t="shared" ca="1" si="2"/>
        <v>5.51</v>
      </c>
      <c r="J15">
        <v>3.49</v>
      </c>
      <c r="K15">
        <v>0.03</v>
      </c>
      <c r="L15">
        <v>0.31</v>
      </c>
      <c r="M15" t="s">
        <v>18</v>
      </c>
    </row>
    <row r="16" spans="1:13" ht="14.45" x14ac:dyDescent="0.3">
      <c r="A16" s="1">
        <v>36233</v>
      </c>
      <c r="B16">
        <v>245</v>
      </c>
      <c r="C16" t="s">
        <v>20</v>
      </c>
      <c r="D16">
        <f t="shared" ca="1" si="0"/>
        <v>5.76</v>
      </c>
      <c r="E16">
        <f t="shared" ca="1" si="1"/>
        <v>5.76</v>
      </c>
      <c r="F16">
        <f t="shared" ca="1" si="2"/>
        <v>5.76</v>
      </c>
      <c r="J16">
        <v>3.5</v>
      </c>
      <c r="K16">
        <v>0.03</v>
      </c>
      <c r="L16">
        <v>0.33</v>
      </c>
      <c r="M16" t="s">
        <v>18</v>
      </c>
    </row>
    <row r="17" spans="1:13" ht="14.45" x14ac:dyDescent="0.3">
      <c r="A17" s="1">
        <v>36234</v>
      </c>
      <c r="B17">
        <v>195</v>
      </c>
      <c r="C17" t="s">
        <v>20</v>
      </c>
      <c r="D17">
        <f t="shared" ca="1" si="0"/>
        <v>5.56</v>
      </c>
      <c r="E17">
        <f t="shared" ca="1" si="1"/>
        <v>5.56</v>
      </c>
      <c r="F17">
        <f t="shared" ca="1" si="2"/>
        <v>5.56</v>
      </c>
      <c r="J17">
        <v>3.51</v>
      </c>
      <c r="K17">
        <v>0.03</v>
      </c>
      <c r="L17">
        <v>0.36</v>
      </c>
      <c r="M17" t="s">
        <v>18</v>
      </c>
    </row>
    <row r="18" spans="1:13" ht="14.45" x14ac:dyDescent="0.3">
      <c r="A18" s="1">
        <v>36235</v>
      </c>
      <c r="B18">
        <v>84</v>
      </c>
      <c r="C18" t="s">
        <v>20</v>
      </c>
      <c r="D18">
        <f t="shared" ca="1" si="0"/>
        <v>5.05</v>
      </c>
      <c r="E18">
        <f t="shared" ca="1" si="1"/>
        <v>5.05</v>
      </c>
      <c r="F18">
        <f t="shared" ca="1" si="2"/>
        <v>5.05</v>
      </c>
      <c r="J18">
        <v>3.52</v>
      </c>
      <c r="K18">
        <v>0.03</v>
      </c>
      <c r="L18">
        <v>0.39</v>
      </c>
      <c r="M18" t="s">
        <v>18</v>
      </c>
    </row>
    <row r="19" spans="1:13" ht="14.45" x14ac:dyDescent="0.3">
      <c r="A19" s="1">
        <v>36236</v>
      </c>
      <c r="B19">
        <v>67</v>
      </c>
      <c r="C19" t="s">
        <v>20</v>
      </c>
      <c r="D19">
        <f t="shared" ca="1" si="0"/>
        <v>4.93</v>
      </c>
      <c r="E19">
        <f t="shared" ca="1" si="1"/>
        <v>4.93</v>
      </c>
      <c r="F19">
        <f t="shared" ca="1" si="2"/>
        <v>4.93</v>
      </c>
      <c r="J19">
        <v>3.53</v>
      </c>
      <c r="K19">
        <v>0.03</v>
      </c>
      <c r="L19">
        <v>0.42</v>
      </c>
      <c r="M19" t="s">
        <v>18</v>
      </c>
    </row>
    <row r="20" spans="1:13" ht="14.45" x14ac:dyDescent="0.3">
      <c r="A20" s="1">
        <v>36237</v>
      </c>
      <c r="B20">
        <v>62</v>
      </c>
      <c r="C20" t="s">
        <v>20</v>
      </c>
      <c r="D20">
        <f t="shared" ca="1" si="0"/>
        <v>4.8899999999999997</v>
      </c>
      <c r="E20">
        <f t="shared" ca="1" si="1"/>
        <v>4.8899999999999997</v>
      </c>
      <c r="F20">
        <f t="shared" ca="1" si="2"/>
        <v>4.8899999999999997</v>
      </c>
      <c r="J20">
        <v>3.54</v>
      </c>
      <c r="K20">
        <v>0.03</v>
      </c>
      <c r="L20">
        <v>0.45</v>
      </c>
      <c r="M20" t="s">
        <v>18</v>
      </c>
    </row>
    <row r="21" spans="1:13" ht="14.45" x14ac:dyDescent="0.3">
      <c r="A21" s="1">
        <v>36238</v>
      </c>
      <c r="B21">
        <v>60</v>
      </c>
      <c r="C21" t="s">
        <v>20</v>
      </c>
      <c r="D21">
        <f t="shared" ca="1" si="0"/>
        <v>4.88</v>
      </c>
      <c r="E21">
        <f t="shared" ca="1" si="1"/>
        <v>4.88</v>
      </c>
      <c r="F21">
        <f t="shared" ca="1" si="2"/>
        <v>4.88</v>
      </c>
      <c r="J21">
        <v>3.55</v>
      </c>
      <c r="K21">
        <v>0.03</v>
      </c>
      <c r="L21">
        <v>0.49</v>
      </c>
      <c r="M21" t="s">
        <v>18</v>
      </c>
    </row>
    <row r="22" spans="1:13" ht="14.45" x14ac:dyDescent="0.3">
      <c r="A22" s="1">
        <v>36239</v>
      </c>
      <c r="B22">
        <v>76</v>
      </c>
      <c r="C22" t="s">
        <v>20</v>
      </c>
      <c r="D22">
        <f t="shared" ca="1" si="0"/>
        <v>5</v>
      </c>
      <c r="E22">
        <f t="shared" ca="1" si="1"/>
        <v>5</v>
      </c>
      <c r="F22">
        <f t="shared" ca="1" si="2"/>
        <v>5</v>
      </c>
      <c r="J22">
        <v>3.56</v>
      </c>
      <c r="K22">
        <v>0.03</v>
      </c>
      <c r="L22">
        <v>0.53</v>
      </c>
      <c r="M22" t="s">
        <v>18</v>
      </c>
    </row>
    <row r="23" spans="1:13" ht="14.45" x14ac:dyDescent="0.3">
      <c r="A23" s="1">
        <v>36240</v>
      </c>
      <c r="B23">
        <v>108</v>
      </c>
      <c r="C23" t="s">
        <v>20</v>
      </c>
      <c r="D23">
        <f t="shared" ca="1" si="0"/>
        <v>5.19</v>
      </c>
      <c r="E23">
        <f t="shared" ca="1" si="1"/>
        <v>5.19</v>
      </c>
      <c r="F23">
        <f t="shared" ca="1" si="2"/>
        <v>5.19</v>
      </c>
      <c r="J23">
        <v>3.57</v>
      </c>
      <c r="K23">
        <v>0.03</v>
      </c>
      <c r="L23">
        <v>0.56000000000000005</v>
      </c>
      <c r="M23" t="s">
        <v>18</v>
      </c>
    </row>
    <row r="24" spans="1:13" ht="14.45" x14ac:dyDescent="0.3">
      <c r="A24" s="1">
        <v>36241</v>
      </c>
      <c r="B24">
        <v>71</v>
      </c>
      <c r="C24" t="s">
        <v>20</v>
      </c>
      <c r="D24">
        <f t="shared" ca="1" si="0"/>
        <v>4.96</v>
      </c>
      <c r="E24">
        <f t="shared" ca="1" si="1"/>
        <v>4.96</v>
      </c>
      <c r="F24">
        <f t="shared" ca="1" si="2"/>
        <v>4.96</v>
      </c>
      <c r="J24">
        <v>3.58</v>
      </c>
      <c r="K24">
        <v>0.03</v>
      </c>
      <c r="L24">
        <v>0.61</v>
      </c>
      <c r="M24" t="s">
        <v>18</v>
      </c>
    </row>
    <row r="25" spans="1:13" ht="14.45" x14ac:dyDescent="0.3">
      <c r="A25" s="1">
        <v>36242</v>
      </c>
      <c r="B25">
        <v>58</v>
      </c>
      <c r="C25" t="s">
        <v>20</v>
      </c>
      <c r="D25">
        <f t="shared" ca="1" si="0"/>
        <v>4.8600000000000003</v>
      </c>
      <c r="E25">
        <f t="shared" ca="1" si="1"/>
        <v>4.8600000000000003</v>
      </c>
      <c r="F25">
        <f t="shared" ca="1" si="2"/>
        <v>4.8600000000000003</v>
      </c>
      <c r="J25">
        <v>3.59</v>
      </c>
      <c r="K25">
        <v>0.03</v>
      </c>
      <c r="L25">
        <v>0.65</v>
      </c>
      <c r="M25" t="s">
        <v>18</v>
      </c>
    </row>
    <row r="26" spans="1:13" ht="14.45" x14ac:dyDescent="0.3">
      <c r="A26" s="1">
        <v>36243</v>
      </c>
      <c r="B26">
        <v>57</v>
      </c>
      <c r="C26" t="s">
        <v>20</v>
      </c>
      <c r="D26">
        <f t="shared" ca="1" si="0"/>
        <v>4.8499999999999996</v>
      </c>
      <c r="E26">
        <f t="shared" ca="1" si="1"/>
        <v>4.8499999999999996</v>
      </c>
      <c r="F26">
        <f t="shared" ca="1" si="2"/>
        <v>4.8499999999999996</v>
      </c>
      <c r="J26">
        <v>3.6</v>
      </c>
      <c r="K26">
        <v>0.03</v>
      </c>
      <c r="L26">
        <v>0.7</v>
      </c>
      <c r="M26" t="s">
        <v>18</v>
      </c>
    </row>
    <row r="27" spans="1:13" ht="14.45" x14ac:dyDescent="0.3">
      <c r="A27" s="1">
        <v>36244</v>
      </c>
      <c r="B27">
        <v>59</v>
      </c>
      <c r="C27" t="s">
        <v>20</v>
      </c>
      <c r="D27">
        <f t="shared" ca="1" si="0"/>
        <v>4.87</v>
      </c>
      <c r="E27">
        <f t="shared" ca="1" si="1"/>
        <v>4.87</v>
      </c>
      <c r="F27">
        <f t="shared" ca="1" si="2"/>
        <v>4.87</v>
      </c>
      <c r="J27">
        <v>3.61</v>
      </c>
      <c r="K27">
        <v>0.03</v>
      </c>
      <c r="L27">
        <v>0.74</v>
      </c>
      <c r="M27" t="s">
        <v>18</v>
      </c>
    </row>
    <row r="28" spans="1:13" ht="14.45" x14ac:dyDescent="0.3">
      <c r="A28" s="1">
        <v>36245</v>
      </c>
      <c r="B28">
        <v>52</v>
      </c>
      <c r="C28" t="s">
        <v>20</v>
      </c>
      <c r="D28">
        <f t="shared" ca="1" si="0"/>
        <v>4.8099999999999996</v>
      </c>
      <c r="E28">
        <f t="shared" ca="1" si="1"/>
        <v>4.8099999999999996</v>
      </c>
      <c r="F28">
        <f t="shared" ca="1" si="2"/>
        <v>4.8099999999999996</v>
      </c>
      <c r="J28">
        <v>3.62</v>
      </c>
      <c r="K28">
        <v>0.03</v>
      </c>
      <c r="L28">
        <v>0.79</v>
      </c>
      <c r="M28" t="s">
        <v>18</v>
      </c>
    </row>
    <row r="29" spans="1:13" ht="14.45" x14ac:dyDescent="0.3">
      <c r="A29" s="1">
        <v>36246</v>
      </c>
      <c r="B29">
        <v>48</v>
      </c>
      <c r="C29" t="s">
        <v>20</v>
      </c>
      <c r="D29">
        <f t="shared" ca="1" si="0"/>
        <v>4.7699999999999996</v>
      </c>
      <c r="E29">
        <f t="shared" ca="1" si="1"/>
        <v>4.7699999999999996</v>
      </c>
      <c r="F29">
        <f t="shared" ca="1" si="2"/>
        <v>4.7699999999999996</v>
      </c>
      <c r="J29">
        <v>3.63</v>
      </c>
      <c r="K29">
        <v>0.03</v>
      </c>
      <c r="L29">
        <v>0.85</v>
      </c>
      <c r="M29" t="s">
        <v>18</v>
      </c>
    </row>
    <row r="30" spans="1:13" ht="14.45" x14ac:dyDescent="0.3">
      <c r="A30" s="1">
        <v>36247</v>
      </c>
      <c r="B30">
        <v>46</v>
      </c>
      <c r="C30" t="s">
        <v>20</v>
      </c>
      <c r="D30">
        <f t="shared" ca="1" si="0"/>
        <v>4.75</v>
      </c>
      <c r="E30">
        <f t="shared" ca="1" si="1"/>
        <v>4.75</v>
      </c>
      <c r="F30">
        <f t="shared" ca="1" si="2"/>
        <v>4.75</v>
      </c>
      <c r="J30">
        <v>3.64</v>
      </c>
      <c r="K30">
        <v>0.03</v>
      </c>
      <c r="L30">
        <v>0.9</v>
      </c>
      <c r="M30" t="s">
        <v>18</v>
      </c>
    </row>
    <row r="31" spans="1:13" ht="14.45" x14ac:dyDescent="0.3">
      <c r="A31" s="1">
        <v>36248</v>
      </c>
      <c r="B31">
        <v>44</v>
      </c>
      <c r="C31" t="s">
        <v>20</v>
      </c>
      <c r="D31">
        <f t="shared" ca="1" si="0"/>
        <v>4.7300000000000004</v>
      </c>
      <c r="E31">
        <f t="shared" ca="1" si="1"/>
        <v>4.7300000000000004</v>
      </c>
      <c r="F31">
        <f t="shared" ca="1" si="2"/>
        <v>4.7300000000000004</v>
      </c>
      <c r="J31">
        <v>3.65</v>
      </c>
      <c r="K31">
        <v>0.03</v>
      </c>
      <c r="L31">
        <v>0.96</v>
      </c>
      <c r="M31" t="s">
        <v>18</v>
      </c>
    </row>
    <row r="32" spans="1:13" ht="14.45" x14ac:dyDescent="0.3">
      <c r="A32" s="1">
        <v>36249</v>
      </c>
      <c r="B32">
        <v>42</v>
      </c>
      <c r="C32" t="s">
        <v>20</v>
      </c>
      <c r="D32">
        <f t="shared" ca="1" si="0"/>
        <v>4.71</v>
      </c>
      <c r="E32">
        <f t="shared" ca="1" si="1"/>
        <v>4.71</v>
      </c>
      <c r="F32">
        <f t="shared" ca="1" si="2"/>
        <v>4.71</v>
      </c>
      <c r="J32">
        <v>3.66</v>
      </c>
      <c r="K32">
        <v>0.03</v>
      </c>
      <c r="L32">
        <v>1</v>
      </c>
      <c r="M32" t="s">
        <v>18</v>
      </c>
    </row>
    <row r="33" spans="1:13" ht="14.45" x14ac:dyDescent="0.3">
      <c r="A33" s="1">
        <v>36250</v>
      </c>
      <c r="B33">
        <v>41</v>
      </c>
      <c r="C33" t="s">
        <v>20</v>
      </c>
      <c r="D33">
        <f t="shared" ca="1" si="0"/>
        <v>4.7</v>
      </c>
      <c r="E33">
        <f t="shared" ca="1" si="1"/>
        <v>4.7</v>
      </c>
      <c r="F33">
        <f t="shared" ca="1" si="2"/>
        <v>4.7</v>
      </c>
      <c r="J33">
        <v>3.67</v>
      </c>
      <c r="K33">
        <v>0.03</v>
      </c>
      <c r="L33">
        <v>1.1000000000000001</v>
      </c>
      <c r="M33" t="s">
        <v>18</v>
      </c>
    </row>
    <row r="34" spans="1:13" ht="14.45" x14ac:dyDescent="0.3">
      <c r="A34" s="1">
        <v>36251</v>
      </c>
      <c r="B34">
        <v>39</v>
      </c>
      <c r="C34" t="s">
        <v>20</v>
      </c>
      <c r="D34">
        <f t="shared" ca="1" si="0"/>
        <v>4.68</v>
      </c>
      <c r="E34">
        <f t="shared" ca="1" si="1"/>
        <v>4.68</v>
      </c>
      <c r="F34">
        <f t="shared" ca="1" si="2"/>
        <v>4.68</v>
      </c>
      <c r="J34">
        <v>3.68</v>
      </c>
      <c r="K34">
        <v>0.03</v>
      </c>
      <c r="L34">
        <v>1.2</v>
      </c>
      <c r="M34" t="s">
        <v>18</v>
      </c>
    </row>
    <row r="35" spans="1:13" ht="14.45" x14ac:dyDescent="0.3">
      <c r="A35" s="1">
        <v>36252</v>
      </c>
      <c r="B35">
        <v>39</v>
      </c>
      <c r="C35" t="s">
        <v>20</v>
      </c>
      <c r="D35">
        <f t="shared" ca="1" si="0"/>
        <v>4.68</v>
      </c>
      <c r="E35">
        <f t="shared" ca="1" si="1"/>
        <v>4.68</v>
      </c>
      <c r="F35">
        <f t="shared" ca="1" si="2"/>
        <v>4.68</v>
      </c>
      <c r="J35">
        <v>3.69</v>
      </c>
      <c r="K35">
        <v>0.03</v>
      </c>
      <c r="L35">
        <v>1.2</v>
      </c>
      <c r="M35" t="s">
        <v>18</v>
      </c>
    </row>
    <row r="36" spans="1:13" ht="14.45" x14ac:dyDescent="0.3">
      <c r="A36" s="1">
        <v>36253</v>
      </c>
      <c r="B36">
        <v>41</v>
      </c>
      <c r="C36" t="s">
        <v>20</v>
      </c>
      <c r="D36">
        <f t="shared" ca="1" si="0"/>
        <v>4.7</v>
      </c>
      <c r="E36">
        <f t="shared" ca="1" si="1"/>
        <v>4.7</v>
      </c>
      <c r="F36">
        <f t="shared" ca="1" si="2"/>
        <v>4.7</v>
      </c>
      <c r="J36">
        <v>3.7</v>
      </c>
      <c r="K36">
        <v>0.03</v>
      </c>
      <c r="L36">
        <v>1.3</v>
      </c>
      <c r="M36" t="s">
        <v>18</v>
      </c>
    </row>
    <row r="37" spans="1:13" ht="14.45" x14ac:dyDescent="0.3">
      <c r="A37" s="1">
        <v>36254</v>
      </c>
      <c r="B37">
        <v>41</v>
      </c>
      <c r="C37" t="s">
        <v>20</v>
      </c>
      <c r="D37">
        <f t="shared" ca="1" si="0"/>
        <v>4.7</v>
      </c>
      <c r="E37">
        <f t="shared" ca="1" si="1"/>
        <v>4.7</v>
      </c>
      <c r="F37">
        <f t="shared" ca="1" si="2"/>
        <v>4.7</v>
      </c>
      <c r="J37">
        <v>3.71</v>
      </c>
      <c r="K37">
        <v>0.03</v>
      </c>
      <c r="L37">
        <v>1.4</v>
      </c>
      <c r="M37" t="s">
        <v>18</v>
      </c>
    </row>
    <row r="38" spans="1:13" ht="14.45" x14ac:dyDescent="0.3">
      <c r="A38" s="1">
        <v>36255</v>
      </c>
      <c r="B38">
        <v>50</v>
      </c>
      <c r="C38" t="s">
        <v>20</v>
      </c>
      <c r="D38">
        <f t="shared" ca="1" si="0"/>
        <v>4.79</v>
      </c>
      <c r="E38">
        <f t="shared" ca="1" si="1"/>
        <v>4.79</v>
      </c>
      <c r="F38">
        <f t="shared" ca="1" si="2"/>
        <v>4.79</v>
      </c>
      <c r="J38">
        <v>3.72</v>
      </c>
      <c r="K38">
        <v>0.03</v>
      </c>
      <c r="L38">
        <v>1.5</v>
      </c>
      <c r="M38" t="s">
        <v>18</v>
      </c>
    </row>
    <row r="39" spans="1:13" ht="14.45" x14ac:dyDescent="0.3">
      <c r="A39" s="1">
        <v>36256</v>
      </c>
      <c r="B39">
        <v>68</v>
      </c>
      <c r="C39" t="s">
        <v>20</v>
      </c>
      <c r="D39">
        <f t="shared" ca="1" si="0"/>
        <v>4.9400000000000004</v>
      </c>
      <c r="E39">
        <f t="shared" ca="1" si="1"/>
        <v>4.9400000000000004</v>
      </c>
      <c r="F39">
        <f t="shared" ca="1" si="2"/>
        <v>4.9400000000000004</v>
      </c>
      <c r="J39">
        <v>3.73</v>
      </c>
      <c r="K39">
        <v>0.03</v>
      </c>
      <c r="L39">
        <v>1.5</v>
      </c>
      <c r="M39" t="s">
        <v>18</v>
      </c>
    </row>
    <row r="40" spans="1:13" ht="14.45" x14ac:dyDescent="0.3">
      <c r="A40" s="1">
        <v>36257</v>
      </c>
      <c r="B40">
        <v>64</v>
      </c>
      <c r="C40" t="s">
        <v>20</v>
      </c>
      <c r="D40">
        <f t="shared" ca="1" si="0"/>
        <v>4.91</v>
      </c>
      <c r="E40">
        <f t="shared" ca="1" si="1"/>
        <v>4.91</v>
      </c>
      <c r="F40">
        <f t="shared" ca="1" si="2"/>
        <v>4.91</v>
      </c>
      <c r="J40">
        <v>3.74</v>
      </c>
      <c r="K40">
        <v>0.03</v>
      </c>
      <c r="L40">
        <v>1.6</v>
      </c>
      <c r="M40" t="s">
        <v>18</v>
      </c>
    </row>
    <row r="41" spans="1:13" ht="14.45" x14ac:dyDescent="0.3">
      <c r="A41" s="1">
        <v>36258</v>
      </c>
      <c r="B41">
        <v>49</v>
      </c>
      <c r="C41" t="s">
        <v>20</v>
      </c>
      <c r="D41">
        <f t="shared" ca="1" si="0"/>
        <v>4.78</v>
      </c>
      <c r="E41">
        <f t="shared" ca="1" si="1"/>
        <v>4.78</v>
      </c>
      <c r="F41">
        <f t="shared" ca="1" si="2"/>
        <v>4.78</v>
      </c>
      <c r="J41">
        <v>3.75</v>
      </c>
      <c r="K41">
        <v>0.03</v>
      </c>
      <c r="L41">
        <v>1.7</v>
      </c>
      <c r="M41" t="s">
        <v>18</v>
      </c>
    </row>
    <row r="42" spans="1:13" ht="14.45" x14ac:dyDescent="0.3">
      <c r="A42" s="1">
        <v>36259</v>
      </c>
      <c r="B42">
        <v>43</v>
      </c>
      <c r="C42" t="s">
        <v>20</v>
      </c>
      <c r="D42">
        <f t="shared" ca="1" si="0"/>
        <v>4.72</v>
      </c>
      <c r="E42">
        <f t="shared" ca="1" si="1"/>
        <v>4.72</v>
      </c>
      <c r="F42">
        <f t="shared" ca="1" si="2"/>
        <v>4.72</v>
      </c>
      <c r="J42">
        <v>3.76</v>
      </c>
      <c r="K42">
        <v>0.03</v>
      </c>
      <c r="L42">
        <v>1.8</v>
      </c>
      <c r="M42" t="s">
        <v>18</v>
      </c>
    </row>
    <row r="43" spans="1:13" ht="14.45" x14ac:dyDescent="0.3">
      <c r="A43" s="1">
        <v>36260</v>
      </c>
      <c r="B43">
        <v>39</v>
      </c>
      <c r="C43" t="s">
        <v>20</v>
      </c>
      <c r="D43">
        <f t="shared" ca="1" si="0"/>
        <v>4.68</v>
      </c>
      <c r="E43">
        <f t="shared" ca="1" si="1"/>
        <v>4.68</v>
      </c>
      <c r="F43">
        <f t="shared" ca="1" si="2"/>
        <v>4.68</v>
      </c>
      <c r="J43">
        <v>3.77</v>
      </c>
      <c r="K43">
        <v>0.03</v>
      </c>
      <c r="L43">
        <v>1.9</v>
      </c>
      <c r="M43" t="s">
        <v>18</v>
      </c>
    </row>
    <row r="44" spans="1:13" ht="14.45" x14ac:dyDescent="0.3">
      <c r="A44" s="1">
        <v>36261</v>
      </c>
      <c r="B44">
        <v>38</v>
      </c>
      <c r="C44" t="s">
        <v>20</v>
      </c>
      <c r="D44">
        <f t="shared" ca="1" si="0"/>
        <v>4.66</v>
      </c>
      <c r="E44">
        <f t="shared" ca="1" si="1"/>
        <v>4.66</v>
      </c>
      <c r="F44">
        <f t="shared" ca="1" si="2"/>
        <v>4.66</v>
      </c>
      <c r="J44">
        <v>3.78</v>
      </c>
      <c r="K44">
        <v>0.03</v>
      </c>
      <c r="L44">
        <v>2</v>
      </c>
      <c r="M44" t="s">
        <v>18</v>
      </c>
    </row>
    <row r="45" spans="1:13" ht="14.45" x14ac:dyDescent="0.3">
      <c r="A45" s="1">
        <v>36262</v>
      </c>
      <c r="B45">
        <v>40</v>
      </c>
      <c r="C45" t="s">
        <v>20</v>
      </c>
      <c r="D45">
        <f t="shared" ca="1" si="0"/>
        <v>4.6900000000000004</v>
      </c>
      <c r="E45">
        <f t="shared" ca="1" si="1"/>
        <v>4.6900000000000004</v>
      </c>
      <c r="F45">
        <f t="shared" ca="1" si="2"/>
        <v>4.6900000000000004</v>
      </c>
      <c r="J45">
        <v>3.79</v>
      </c>
      <c r="K45">
        <v>0.03</v>
      </c>
      <c r="L45">
        <v>2.1</v>
      </c>
      <c r="M45" t="s">
        <v>18</v>
      </c>
    </row>
    <row r="46" spans="1:13" ht="14.45" x14ac:dyDescent="0.3">
      <c r="A46" s="1">
        <v>36263</v>
      </c>
      <c r="B46">
        <v>38</v>
      </c>
      <c r="C46" t="s">
        <v>20</v>
      </c>
      <c r="D46">
        <f t="shared" ca="1" si="0"/>
        <v>4.66</v>
      </c>
      <c r="E46">
        <f t="shared" ca="1" si="1"/>
        <v>4.66</v>
      </c>
      <c r="F46">
        <f t="shared" ca="1" si="2"/>
        <v>4.66</v>
      </c>
      <c r="J46">
        <v>3.8</v>
      </c>
      <c r="K46">
        <v>0.03</v>
      </c>
      <c r="L46">
        <v>2.2999999999999998</v>
      </c>
      <c r="M46" t="s">
        <v>18</v>
      </c>
    </row>
    <row r="47" spans="1:13" ht="14.45" x14ac:dyDescent="0.3">
      <c r="A47" s="1">
        <v>36264</v>
      </c>
      <c r="B47">
        <v>40</v>
      </c>
      <c r="C47" t="s">
        <v>20</v>
      </c>
      <c r="D47">
        <f t="shared" ca="1" si="0"/>
        <v>4.6900000000000004</v>
      </c>
      <c r="E47">
        <f t="shared" ca="1" si="1"/>
        <v>4.6900000000000004</v>
      </c>
      <c r="F47">
        <f t="shared" ca="1" si="2"/>
        <v>4.6900000000000004</v>
      </c>
      <c r="J47">
        <v>3.81</v>
      </c>
      <c r="K47">
        <v>0.03</v>
      </c>
      <c r="L47">
        <v>2.4</v>
      </c>
      <c r="M47" t="s">
        <v>18</v>
      </c>
    </row>
    <row r="48" spans="1:13" ht="14.45" x14ac:dyDescent="0.3">
      <c r="A48" s="1">
        <v>36265</v>
      </c>
      <c r="B48">
        <v>44</v>
      </c>
      <c r="C48" t="s">
        <v>20</v>
      </c>
      <c r="D48">
        <f t="shared" ca="1" si="0"/>
        <v>4.7300000000000004</v>
      </c>
      <c r="E48">
        <f t="shared" ca="1" si="1"/>
        <v>4.7300000000000004</v>
      </c>
      <c r="F48">
        <f t="shared" ca="1" si="2"/>
        <v>4.7300000000000004</v>
      </c>
      <c r="J48">
        <v>3.82</v>
      </c>
      <c r="K48">
        <v>0.03</v>
      </c>
      <c r="L48">
        <v>2.5</v>
      </c>
      <c r="M48" t="s">
        <v>18</v>
      </c>
    </row>
    <row r="49" spans="1:13" ht="14.45" x14ac:dyDescent="0.3">
      <c r="A49" s="1">
        <v>36266</v>
      </c>
      <c r="B49">
        <v>40</v>
      </c>
      <c r="C49" t="s">
        <v>20</v>
      </c>
      <c r="D49">
        <f t="shared" ca="1" si="0"/>
        <v>4.6900000000000004</v>
      </c>
      <c r="E49">
        <f t="shared" ca="1" si="1"/>
        <v>4.6900000000000004</v>
      </c>
      <c r="F49">
        <f t="shared" ca="1" si="2"/>
        <v>4.6900000000000004</v>
      </c>
      <c r="J49">
        <v>3.83</v>
      </c>
      <c r="K49">
        <v>0.03</v>
      </c>
      <c r="L49">
        <v>2.6</v>
      </c>
      <c r="M49" t="s">
        <v>18</v>
      </c>
    </row>
    <row r="50" spans="1:13" ht="14.45" x14ac:dyDescent="0.3">
      <c r="A50" s="1">
        <v>36267</v>
      </c>
      <c r="B50">
        <v>38</v>
      </c>
      <c r="C50" t="s">
        <v>20</v>
      </c>
      <c r="D50">
        <f t="shared" ca="1" si="0"/>
        <v>4.66</v>
      </c>
      <c r="E50">
        <f t="shared" ca="1" si="1"/>
        <v>4.66</v>
      </c>
      <c r="F50">
        <f t="shared" ca="1" si="2"/>
        <v>4.66</v>
      </c>
      <c r="J50">
        <v>3.84</v>
      </c>
      <c r="K50">
        <v>0.03</v>
      </c>
      <c r="L50">
        <v>2.8</v>
      </c>
      <c r="M50" t="s">
        <v>18</v>
      </c>
    </row>
    <row r="51" spans="1:13" ht="14.45" x14ac:dyDescent="0.3">
      <c r="A51" s="1">
        <v>36268</v>
      </c>
      <c r="B51">
        <v>39</v>
      </c>
      <c r="C51" t="s">
        <v>20</v>
      </c>
      <c r="D51">
        <f t="shared" ca="1" si="0"/>
        <v>4.68</v>
      </c>
      <c r="E51">
        <f t="shared" ca="1" si="1"/>
        <v>4.68</v>
      </c>
      <c r="F51">
        <f t="shared" ca="1" si="2"/>
        <v>4.68</v>
      </c>
      <c r="J51">
        <v>3.85</v>
      </c>
      <c r="K51">
        <v>0.03</v>
      </c>
      <c r="L51">
        <v>2.9</v>
      </c>
      <c r="M51" t="s">
        <v>18</v>
      </c>
    </row>
    <row r="52" spans="1:13" ht="14.45" x14ac:dyDescent="0.3">
      <c r="A52" s="1">
        <v>36269</v>
      </c>
      <c r="B52">
        <v>40</v>
      </c>
      <c r="C52" t="s">
        <v>20</v>
      </c>
      <c r="D52">
        <f t="shared" ca="1" si="0"/>
        <v>4.6900000000000004</v>
      </c>
      <c r="E52">
        <f t="shared" ca="1" si="1"/>
        <v>4.6900000000000004</v>
      </c>
      <c r="F52">
        <f t="shared" ca="1" si="2"/>
        <v>4.6900000000000004</v>
      </c>
      <c r="J52">
        <v>3.86</v>
      </c>
      <c r="K52">
        <v>0.03</v>
      </c>
      <c r="L52">
        <v>3</v>
      </c>
      <c r="M52" t="s">
        <v>18</v>
      </c>
    </row>
    <row r="53" spans="1:13" ht="14.45" x14ac:dyDescent="0.3">
      <c r="A53" s="1">
        <v>36270</v>
      </c>
      <c r="B53">
        <v>38</v>
      </c>
      <c r="C53" t="s">
        <v>20</v>
      </c>
      <c r="D53">
        <f t="shared" ca="1" si="0"/>
        <v>4.66</v>
      </c>
      <c r="E53">
        <f t="shared" ca="1" si="1"/>
        <v>4.66</v>
      </c>
      <c r="F53">
        <f t="shared" ca="1" si="2"/>
        <v>4.66</v>
      </c>
      <c r="J53">
        <v>3.87</v>
      </c>
      <c r="K53">
        <v>0.03</v>
      </c>
      <c r="L53">
        <v>3.2</v>
      </c>
      <c r="M53" t="s">
        <v>18</v>
      </c>
    </row>
    <row r="54" spans="1:13" ht="14.45" x14ac:dyDescent="0.3">
      <c r="A54" s="1">
        <v>36271</v>
      </c>
      <c r="B54">
        <v>38</v>
      </c>
      <c r="C54" t="s">
        <v>20</v>
      </c>
      <c r="D54">
        <f t="shared" ca="1" si="0"/>
        <v>4.66</v>
      </c>
      <c r="E54">
        <f t="shared" ca="1" si="1"/>
        <v>4.66</v>
      </c>
      <c r="F54">
        <f t="shared" ca="1" si="2"/>
        <v>4.66</v>
      </c>
      <c r="J54">
        <v>3.88</v>
      </c>
      <c r="K54">
        <v>0.03</v>
      </c>
      <c r="L54">
        <v>3.3</v>
      </c>
      <c r="M54" t="s">
        <v>18</v>
      </c>
    </row>
    <row r="55" spans="1:13" ht="14.45" x14ac:dyDescent="0.3">
      <c r="A55" s="1">
        <v>36272</v>
      </c>
      <c r="B55">
        <v>39</v>
      </c>
      <c r="C55" t="s">
        <v>20</v>
      </c>
      <c r="D55">
        <f t="shared" ca="1" si="0"/>
        <v>4.68</v>
      </c>
      <c r="E55">
        <f t="shared" ca="1" si="1"/>
        <v>4.68</v>
      </c>
      <c r="F55">
        <f t="shared" ca="1" si="2"/>
        <v>4.68</v>
      </c>
      <c r="J55">
        <v>3.89</v>
      </c>
      <c r="K55">
        <v>0.03</v>
      </c>
      <c r="L55">
        <v>3.5</v>
      </c>
      <c r="M55" t="s">
        <v>18</v>
      </c>
    </row>
    <row r="56" spans="1:13" ht="14.45" x14ac:dyDescent="0.3">
      <c r="A56" s="1">
        <v>36273</v>
      </c>
      <c r="B56">
        <v>43</v>
      </c>
      <c r="C56" t="s">
        <v>20</v>
      </c>
      <c r="D56">
        <f t="shared" ca="1" si="0"/>
        <v>4.72</v>
      </c>
      <c r="E56">
        <f t="shared" ca="1" si="1"/>
        <v>4.72</v>
      </c>
      <c r="F56">
        <f t="shared" ca="1" si="2"/>
        <v>4.72</v>
      </c>
      <c r="J56">
        <v>3.9</v>
      </c>
      <c r="K56">
        <v>0.03</v>
      </c>
      <c r="L56">
        <v>3.7</v>
      </c>
      <c r="M56" t="s">
        <v>18</v>
      </c>
    </row>
    <row r="57" spans="1:13" ht="14.45" x14ac:dyDescent="0.3">
      <c r="A57" s="1">
        <v>36274</v>
      </c>
      <c r="B57">
        <v>49</v>
      </c>
      <c r="C57" t="s">
        <v>20</v>
      </c>
      <c r="D57">
        <f t="shared" ca="1" si="0"/>
        <v>4.78</v>
      </c>
      <c r="E57">
        <f t="shared" ca="1" si="1"/>
        <v>4.78</v>
      </c>
      <c r="F57">
        <f t="shared" ca="1" si="2"/>
        <v>4.78</v>
      </c>
      <c r="J57">
        <v>3.91</v>
      </c>
      <c r="K57">
        <v>0.03</v>
      </c>
      <c r="L57">
        <v>3.8</v>
      </c>
      <c r="M57" t="s">
        <v>18</v>
      </c>
    </row>
    <row r="58" spans="1:13" ht="14.45" x14ac:dyDescent="0.3">
      <c r="A58" s="1">
        <v>36275</v>
      </c>
      <c r="B58">
        <v>81</v>
      </c>
      <c r="C58" t="s">
        <v>20</v>
      </c>
      <c r="D58">
        <f t="shared" ca="1" si="0"/>
        <v>5.03</v>
      </c>
      <c r="E58">
        <f t="shared" ca="1" si="1"/>
        <v>5.03</v>
      </c>
      <c r="F58">
        <f t="shared" ca="1" si="2"/>
        <v>5.03</v>
      </c>
      <c r="J58">
        <v>3.92</v>
      </c>
      <c r="K58">
        <v>0.03</v>
      </c>
      <c r="L58">
        <v>4</v>
      </c>
      <c r="M58" t="s">
        <v>18</v>
      </c>
    </row>
    <row r="59" spans="1:13" ht="14.45" x14ac:dyDescent="0.3">
      <c r="A59" s="1">
        <v>36276</v>
      </c>
      <c r="B59">
        <v>102</v>
      </c>
      <c r="C59" t="s">
        <v>20</v>
      </c>
      <c r="D59">
        <f t="shared" ca="1" si="0"/>
        <v>5.16</v>
      </c>
      <c r="E59">
        <f t="shared" ca="1" si="1"/>
        <v>5.16</v>
      </c>
      <c r="F59">
        <f t="shared" ca="1" si="2"/>
        <v>5.16</v>
      </c>
      <c r="J59">
        <v>3.93</v>
      </c>
      <c r="K59">
        <v>0.03</v>
      </c>
      <c r="L59">
        <v>4.2</v>
      </c>
      <c r="M59" t="s">
        <v>18</v>
      </c>
    </row>
    <row r="60" spans="1:13" ht="14.45" x14ac:dyDescent="0.3">
      <c r="A60" s="1">
        <v>36277</v>
      </c>
      <c r="B60">
        <v>77</v>
      </c>
      <c r="C60" t="s">
        <v>20</v>
      </c>
      <c r="D60">
        <f t="shared" ca="1" si="0"/>
        <v>5</v>
      </c>
      <c r="E60">
        <f t="shared" ca="1" si="1"/>
        <v>5</v>
      </c>
      <c r="F60">
        <f t="shared" ca="1" si="2"/>
        <v>5</v>
      </c>
      <c r="J60">
        <v>3.94</v>
      </c>
      <c r="K60">
        <v>0.03</v>
      </c>
      <c r="L60">
        <v>4.4000000000000004</v>
      </c>
      <c r="M60" t="s">
        <v>18</v>
      </c>
    </row>
    <row r="61" spans="1:13" ht="14.45" x14ac:dyDescent="0.3">
      <c r="A61" s="1">
        <v>36278</v>
      </c>
      <c r="B61">
        <v>67</v>
      </c>
      <c r="C61" t="s">
        <v>20</v>
      </c>
      <c r="D61">
        <f t="shared" ca="1" si="0"/>
        <v>4.93</v>
      </c>
      <c r="E61">
        <f t="shared" ca="1" si="1"/>
        <v>4.93</v>
      </c>
      <c r="F61">
        <f t="shared" ca="1" si="2"/>
        <v>4.93</v>
      </c>
      <c r="J61">
        <v>3.95</v>
      </c>
      <c r="K61">
        <v>0.03</v>
      </c>
      <c r="L61">
        <v>4.5999999999999996</v>
      </c>
      <c r="M61" t="s">
        <v>18</v>
      </c>
    </row>
    <row r="62" spans="1:13" ht="14.45" x14ac:dyDescent="0.3">
      <c r="A62" s="1">
        <v>36279</v>
      </c>
      <c r="B62">
        <v>94</v>
      </c>
      <c r="C62" t="s">
        <v>20</v>
      </c>
      <c r="D62">
        <f t="shared" ca="1" si="0"/>
        <v>5.1100000000000003</v>
      </c>
      <c r="E62">
        <f t="shared" ca="1" si="1"/>
        <v>5.1100000000000003</v>
      </c>
      <c r="F62">
        <f t="shared" ca="1" si="2"/>
        <v>5.1100000000000003</v>
      </c>
      <c r="J62">
        <v>3.96</v>
      </c>
      <c r="K62">
        <v>0.03</v>
      </c>
      <c r="L62">
        <v>4.8</v>
      </c>
      <c r="M62" t="s">
        <v>18</v>
      </c>
    </row>
    <row r="63" spans="1:13" ht="14.45" x14ac:dyDescent="0.3">
      <c r="A63" s="1">
        <v>36280</v>
      </c>
      <c r="B63">
        <v>1150</v>
      </c>
      <c r="C63" t="s">
        <v>20</v>
      </c>
      <c r="D63">
        <f t="shared" ca="1" si="0"/>
        <v>7.78</v>
      </c>
      <c r="E63">
        <f t="shared" ca="1" si="1"/>
        <v>7.78</v>
      </c>
      <c r="F63">
        <f t="shared" ca="1" si="2"/>
        <v>7.78</v>
      </c>
      <c r="J63">
        <v>3.97</v>
      </c>
      <c r="K63">
        <v>0.03</v>
      </c>
      <c r="L63">
        <v>5</v>
      </c>
      <c r="M63" t="s">
        <v>42</v>
      </c>
    </row>
    <row r="64" spans="1:13" ht="14.45" x14ac:dyDescent="0.3">
      <c r="A64" s="1">
        <v>36281</v>
      </c>
      <c r="B64">
        <v>6970</v>
      </c>
      <c r="C64" t="s">
        <v>20</v>
      </c>
      <c r="D64">
        <f t="shared" ca="1" si="0"/>
        <v>10.25</v>
      </c>
      <c r="E64">
        <f t="shared" ca="1" si="1"/>
        <v>10.25</v>
      </c>
      <c r="F64">
        <f t="shared" ca="1" si="2"/>
        <v>10.25</v>
      </c>
      <c r="J64">
        <v>3.98</v>
      </c>
      <c r="K64">
        <v>0.03</v>
      </c>
      <c r="L64">
        <v>5.2</v>
      </c>
      <c r="M64" t="s">
        <v>18</v>
      </c>
    </row>
    <row r="65" spans="1:13" ht="14.45" x14ac:dyDescent="0.3">
      <c r="A65" s="1">
        <v>36282</v>
      </c>
      <c r="B65">
        <v>21700</v>
      </c>
      <c r="C65" t="s">
        <v>20</v>
      </c>
      <c r="D65">
        <f t="shared" ca="1" si="0"/>
        <v>12.42</v>
      </c>
      <c r="E65">
        <f t="shared" ca="1" si="1"/>
        <v>12.42</v>
      </c>
      <c r="F65">
        <f t="shared" ca="1" si="2"/>
        <v>12.42</v>
      </c>
      <c r="J65">
        <v>3.99</v>
      </c>
      <c r="K65">
        <v>0.03</v>
      </c>
      <c r="L65">
        <v>5.4</v>
      </c>
      <c r="M65" t="s">
        <v>18</v>
      </c>
    </row>
    <row r="66" spans="1:13" ht="14.45" x14ac:dyDescent="0.3">
      <c r="A66" s="1">
        <v>36283</v>
      </c>
      <c r="B66">
        <v>22600</v>
      </c>
      <c r="C66" t="s">
        <v>20</v>
      </c>
      <c r="D66">
        <f t="shared" ca="1" si="0"/>
        <v>12.56</v>
      </c>
      <c r="E66">
        <f t="shared" ca="1" si="1"/>
        <v>12.56</v>
      </c>
      <c r="F66">
        <f t="shared" ca="1" si="2"/>
        <v>12.56</v>
      </c>
      <c r="J66">
        <v>4</v>
      </c>
      <c r="K66">
        <v>0.03</v>
      </c>
      <c r="L66">
        <v>5.6</v>
      </c>
      <c r="M66" t="s">
        <v>18</v>
      </c>
    </row>
    <row r="67" spans="1:13" ht="14.45" x14ac:dyDescent="0.3">
      <c r="A67" s="1">
        <v>36284</v>
      </c>
      <c r="B67">
        <v>11800</v>
      </c>
      <c r="C67" t="s">
        <v>20</v>
      </c>
      <c r="D67">
        <f t="shared" ca="1" si="0"/>
        <v>11.16</v>
      </c>
      <c r="E67">
        <f t="shared" ca="1" si="1"/>
        <v>11.16</v>
      </c>
      <c r="F67">
        <f t="shared" ca="1" si="2"/>
        <v>11.16</v>
      </c>
      <c r="J67">
        <v>4.01</v>
      </c>
      <c r="K67">
        <v>0.03</v>
      </c>
      <c r="L67">
        <v>5.8</v>
      </c>
      <c r="M67" t="s">
        <v>18</v>
      </c>
    </row>
    <row r="68" spans="1:13" ht="14.45" x14ac:dyDescent="0.3">
      <c r="A68" s="1">
        <v>36285</v>
      </c>
      <c r="B68">
        <v>6410</v>
      </c>
      <c r="C68" t="s">
        <v>20</v>
      </c>
      <c r="D68">
        <f t="shared" ref="D68:D131" ca="1" si="3">OFFSET($J$2,MATCH(B68,$L$3:$L$1611,1),0)</f>
        <v>10.11</v>
      </c>
      <c r="E68">
        <f t="shared" ref="E68:E131" ca="1" si="4">IF(AND(LEFT(C68,1)="P",D68&lt;0),"XX",D68)</f>
        <v>10.11</v>
      </c>
      <c r="F68">
        <f t="shared" ref="F68:F131" ca="1" si="5">IF(AND(LEFT(C68,1)="P",D68&gt;$H$1),"XX",D68)</f>
        <v>10.11</v>
      </c>
      <c r="J68">
        <v>4.0199999999999996</v>
      </c>
      <c r="K68">
        <v>0.03</v>
      </c>
      <c r="L68">
        <v>6</v>
      </c>
      <c r="M68" t="s">
        <v>18</v>
      </c>
    </row>
    <row r="69" spans="1:13" ht="14.45" x14ac:dyDescent="0.3">
      <c r="A69" s="1">
        <v>36286</v>
      </c>
      <c r="B69">
        <v>4750</v>
      </c>
      <c r="C69" t="s">
        <v>20</v>
      </c>
      <c r="D69">
        <f t="shared" ca="1" si="3"/>
        <v>9.65</v>
      </c>
      <c r="E69">
        <f t="shared" ca="1" si="4"/>
        <v>9.65</v>
      </c>
      <c r="F69">
        <f t="shared" ca="1" si="5"/>
        <v>9.65</v>
      </c>
      <c r="J69">
        <v>4.03</v>
      </c>
      <c r="K69">
        <v>0.03</v>
      </c>
      <c r="L69">
        <v>6.3</v>
      </c>
      <c r="M69" t="s">
        <v>18</v>
      </c>
    </row>
    <row r="70" spans="1:13" ht="14.45" x14ac:dyDescent="0.3">
      <c r="A70" s="1">
        <v>36287</v>
      </c>
      <c r="B70">
        <v>3810</v>
      </c>
      <c r="C70" t="s">
        <v>20</v>
      </c>
      <c r="D70">
        <f t="shared" ca="1" si="3"/>
        <v>9.33</v>
      </c>
      <c r="E70">
        <f t="shared" ca="1" si="4"/>
        <v>9.33</v>
      </c>
      <c r="F70">
        <f t="shared" ca="1" si="5"/>
        <v>9.33</v>
      </c>
      <c r="J70">
        <v>4.04</v>
      </c>
      <c r="K70">
        <v>0.03</v>
      </c>
      <c r="L70">
        <v>6.5</v>
      </c>
      <c r="M70" t="s">
        <v>18</v>
      </c>
    </row>
    <row r="71" spans="1:13" ht="14.45" x14ac:dyDescent="0.3">
      <c r="A71" s="1">
        <v>36288</v>
      </c>
      <c r="B71">
        <v>2920</v>
      </c>
      <c r="C71" t="s">
        <v>20</v>
      </c>
      <c r="D71">
        <f t="shared" ca="1" si="3"/>
        <v>8.9600000000000009</v>
      </c>
      <c r="E71">
        <f t="shared" ca="1" si="4"/>
        <v>8.9600000000000009</v>
      </c>
      <c r="F71">
        <f t="shared" ca="1" si="5"/>
        <v>8.9600000000000009</v>
      </c>
      <c r="J71">
        <v>4.05</v>
      </c>
      <c r="K71">
        <v>0.03</v>
      </c>
      <c r="L71">
        <v>6.7</v>
      </c>
      <c r="M71" t="s">
        <v>18</v>
      </c>
    </row>
    <row r="72" spans="1:13" ht="14.45" x14ac:dyDescent="0.3">
      <c r="A72" s="1">
        <v>36289</v>
      </c>
      <c r="B72">
        <v>2330</v>
      </c>
      <c r="C72" t="s">
        <v>20</v>
      </c>
      <c r="D72">
        <f t="shared" ca="1" si="3"/>
        <v>8.68</v>
      </c>
      <c r="E72">
        <f t="shared" ca="1" si="4"/>
        <v>8.68</v>
      </c>
      <c r="F72">
        <f t="shared" ca="1" si="5"/>
        <v>8.68</v>
      </c>
      <c r="J72">
        <v>4.0599999999999996</v>
      </c>
      <c r="K72">
        <v>0.03</v>
      </c>
      <c r="L72">
        <v>7</v>
      </c>
      <c r="M72" t="s">
        <v>18</v>
      </c>
    </row>
    <row r="73" spans="1:13" ht="14.45" x14ac:dyDescent="0.3">
      <c r="A73" s="1">
        <v>36290</v>
      </c>
      <c r="B73">
        <v>2350</v>
      </c>
      <c r="C73" t="s">
        <v>20</v>
      </c>
      <c r="D73">
        <f t="shared" ca="1" si="3"/>
        <v>8.69</v>
      </c>
      <c r="E73">
        <f t="shared" ca="1" si="4"/>
        <v>8.69</v>
      </c>
      <c r="F73">
        <f t="shared" ca="1" si="5"/>
        <v>8.69</v>
      </c>
      <c r="J73">
        <v>4.07</v>
      </c>
      <c r="K73">
        <v>0.03</v>
      </c>
      <c r="L73">
        <v>7.2</v>
      </c>
      <c r="M73" t="s">
        <v>18</v>
      </c>
    </row>
    <row r="74" spans="1:13" ht="14.45" x14ac:dyDescent="0.3">
      <c r="A74" s="1">
        <v>36291</v>
      </c>
      <c r="B74">
        <v>2480</v>
      </c>
      <c r="C74" t="s">
        <v>20</v>
      </c>
      <c r="D74">
        <f t="shared" ca="1" si="3"/>
        <v>8.76</v>
      </c>
      <c r="E74">
        <f t="shared" ca="1" si="4"/>
        <v>8.76</v>
      </c>
      <c r="F74">
        <f t="shared" ca="1" si="5"/>
        <v>8.76</v>
      </c>
      <c r="J74">
        <v>4.08</v>
      </c>
      <c r="K74">
        <v>0.03</v>
      </c>
      <c r="L74">
        <v>7.5</v>
      </c>
      <c r="M74" t="s">
        <v>18</v>
      </c>
    </row>
    <row r="75" spans="1:13" ht="14.45" x14ac:dyDescent="0.3">
      <c r="A75" s="1">
        <v>36292</v>
      </c>
      <c r="B75">
        <v>2710</v>
      </c>
      <c r="C75" t="s">
        <v>20</v>
      </c>
      <c r="D75">
        <f t="shared" ca="1" si="3"/>
        <v>8.8699999999999992</v>
      </c>
      <c r="E75">
        <f t="shared" ca="1" si="4"/>
        <v>8.8699999999999992</v>
      </c>
      <c r="F75">
        <f t="shared" ca="1" si="5"/>
        <v>8.8699999999999992</v>
      </c>
      <c r="J75">
        <v>4.09</v>
      </c>
      <c r="K75">
        <v>0.03</v>
      </c>
      <c r="L75">
        <v>7.7</v>
      </c>
      <c r="M75" t="s">
        <v>18</v>
      </c>
    </row>
    <row r="76" spans="1:13" ht="14.45" x14ac:dyDescent="0.3">
      <c r="A76" s="1">
        <v>36293</v>
      </c>
      <c r="B76">
        <v>2520</v>
      </c>
      <c r="C76" t="s">
        <v>20</v>
      </c>
      <c r="D76">
        <f t="shared" ca="1" si="3"/>
        <v>8.7799999999999994</v>
      </c>
      <c r="E76">
        <f t="shared" ca="1" si="4"/>
        <v>8.7799999999999994</v>
      </c>
      <c r="F76">
        <f t="shared" ca="1" si="5"/>
        <v>8.7799999999999994</v>
      </c>
      <c r="J76">
        <v>4.0999999999999996</v>
      </c>
      <c r="K76">
        <v>0.03</v>
      </c>
      <c r="L76">
        <v>8</v>
      </c>
      <c r="M76" t="s">
        <v>18</v>
      </c>
    </row>
    <row r="77" spans="1:13" ht="14.45" x14ac:dyDescent="0.3">
      <c r="A77" s="1">
        <v>36294</v>
      </c>
      <c r="B77">
        <v>2420</v>
      </c>
      <c r="C77" t="s">
        <v>20</v>
      </c>
      <c r="D77">
        <f t="shared" ca="1" si="3"/>
        <v>8.73</v>
      </c>
      <c r="E77">
        <f t="shared" ca="1" si="4"/>
        <v>8.73</v>
      </c>
      <c r="F77">
        <f t="shared" ca="1" si="5"/>
        <v>8.73</v>
      </c>
      <c r="J77">
        <v>4.1100000000000003</v>
      </c>
      <c r="K77">
        <v>0.03</v>
      </c>
      <c r="L77">
        <v>8.3000000000000007</v>
      </c>
      <c r="M77" t="s">
        <v>18</v>
      </c>
    </row>
    <row r="78" spans="1:13" ht="14.45" x14ac:dyDescent="0.3">
      <c r="A78" s="1">
        <v>36295</v>
      </c>
      <c r="B78">
        <v>2120</v>
      </c>
      <c r="C78" t="s">
        <v>20</v>
      </c>
      <c r="D78">
        <f t="shared" ca="1" si="3"/>
        <v>8.57</v>
      </c>
      <c r="E78">
        <f t="shared" ca="1" si="4"/>
        <v>8.57</v>
      </c>
      <c r="F78">
        <f t="shared" ca="1" si="5"/>
        <v>8.57</v>
      </c>
      <c r="J78">
        <v>4.12</v>
      </c>
      <c r="K78">
        <v>0.03</v>
      </c>
      <c r="L78">
        <v>8.6</v>
      </c>
      <c r="M78" t="s">
        <v>18</v>
      </c>
    </row>
    <row r="79" spans="1:13" ht="14.45" x14ac:dyDescent="0.3">
      <c r="A79" s="1">
        <v>36296</v>
      </c>
      <c r="B79">
        <v>1970</v>
      </c>
      <c r="C79" t="s">
        <v>20</v>
      </c>
      <c r="D79">
        <f t="shared" ca="1" si="3"/>
        <v>8.48</v>
      </c>
      <c r="E79">
        <f t="shared" ca="1" si="4"/>
        <v>8.48</v>
      </c>
      <c r="F79">
        <f t="shared" ca="1" si="5"/>
        <v>8.48</v>
      </c>
      <c r="J79">
        <v>4.13</v>
      </c>
      <c r="K79">
        <v>0.03</v>
      </c>
      <c r="L79">
        <v>8.9</v>
      </c>
      <c r="M79" t="s">
        <v>18</v>
      </c>
    </row>
    <row r="80" spans="1:13" ht="14.45" x14ac:dyDescent="0.3">
      <c r="A80" s="1">
        <v>36297</v>
      </c>
      <c r="B80">
        <v>2160</v>
      </c>
      <c r="C80" t="s">
        <v>20</v>
      </c>
      <c r="D80">
        <f t="shared" ca="1" si="3"/>
        <v>8.59</v>
      </c>
      <c r="E80">
        <f t="shared" ca="1" si="4"/>
        <v>8.59</v>
      </c>
      <c r="F80">
        <f t="shared" ca="1" si="5"/>
        <v>8.59</v>
      </c>
      <c r="J80">
        <v>4.1399999999999997</v>
      </c>
      <c r="K80">
        <v>0.03</v>
      </c>
      <c r="L80">
        <v>9.1</v>
      </c>
      <c r="M80" t="s">
        <v>18</v>
      </c>
    </row>
    <row r="81" spans="1:13" ht="14.45" x14ac:dyDescent="0.3">
      <c r="A81" s="1">
        <v>36298</v>
      </c>
      <c r="B81">
        <v>2020</v>
      </c>
      <c r="C81" t="s">
        <v>20</v>
      </c>
      <c r="D81">
        <f t="shared" ca="1" si="3"/>
        <v>8.51</v>
      </c>
      <c r="E81">
        <f t="shared" ca="1" si="4"/>
        <v>8.51</v>
      </c>
      <c r="F81">
        <f t="shared" ca="1" si="5"/>
        <v>8.51</v>
      </c>
      <c r="J81">
        <v>4.1500000000000004</v>
      </c>
      <c r="K81">
        <v>0.03</v>
      </c>
      <c r="L81">
        <v>9.5</v>
      </c>
      <c r="M81" t="s">
        <v>18</v>
      </c>
    </row>
    <row r="82" spans="1:13" ht="14.45" x14ac:dyDescent="0.3">
      <c r="A82" s="1">
        <v>36299</v>
      </c>
      <c r="B82">
        <v>1730</v>
      </c>
      <c r="C82" t="s">
        <v>20</v>
      </c>
      <c r="D82">
        <f t="shared" ca="1" si="3"/>
        <v>8.33</v>
      </c>
      <c r="E82">
        <f t="shared" ca="1" si="4"/>
        <v>8.33</v>
      </c>
      <c r="F82">
        <f t="shared" ca="1" si="5"/>
        <v>8.33</v>
      </c>
      <c r="J82">
        <v>4.16</v>
      </c>
      <c r="K82">
        <v>0.03</v>
      </c>
      <c r="L82">
        <v>9.8000000000000007</v>
      </c>
      <c r="M82" t="s">
        <v>18</v>
      </c>
    </row>
    <row r="83" spans="1:13" ht="14.45" x14ac:dyDescent="0.3">
      <c r="A83" s="1">
        <v>36300</v>
      </c>
      <c r="B83">
        <v>1250</v>
      </c>
      <c r="C83" t="s">
        <v>20</v>
      </c>
      <c r="D83">
        <f t="shared" ca="1" si="3"/>
        <v>7.94</v>
      </c>
      <c r="E83">
        <f t="shared" ca="1" si="4"/>
        <v>7.94</v>
      </c>
      <c r="F83">
        <f t="shared" ca="1" si="5"/>
        <v>7.94</v>
      </c>
      <c r="J83">
        <v>4.17</v>
      </c>
      <c r="K83">
        <v>0.03</v>
      </c>
      <c r="L83">
        <v>10</v>
      </c>
      <c r="M83" t="s">
        <v>18</v>
      </c>
    </row>
    <row r="84" spans="1:13" ht="14.45" x14ac:dyDescent="0.3">
      <c r="A84" s="1">
        <v>36301</v>
      </c>
      <c r="B84">
        <v>854</v>
      </c>
      <c r="C84" t="s">
        <v>20</v>
      </c>
      <c r="D84">
        <f t="shared" ca="1" si="3"/>
        <v>7.24</v>
      </c>
      <c r="E84">
        <f t="shared" ca="1" si="4"/>
        <v>7.24</v>
      </c>
      <c r="F84">
        <f t="shared" ca="1" si="5"/>
        <v>7.24</v>
      </c>
      <c r="J84">
        <v>4.18</v>
      </c>
      <c r="K84">
        <v>0.03</v>
      </c>
      <c r="L84">
        <v>10</v>
      </c>
      <c r="M84" t="s">
        <v>18</v>
      </c>
    </row>
    <row r="85" spans="1:13" ht="14.45" x14ac:dyDescent="0.3">
      <c r="A85" s="1">
        <v>36302</v>
      </c>
      <c r="B85">
        <v>524</v>
      </c>
      <c r="C85" t="s">
        <v>20</v>
      </c>
      <c r="D85">
        <f t="shared" ca="1" si="3"/>
        <v>6.55</v>
      </c>
      <c r="E85">
        <f t="shared" ca="1" si="4"/>
        <v>6.55</v>
      </c>
      <c r="F85">
        <f t="shared" ca="1" si="5"/>
        <v>6.55</v>
      </c>
      <c r="J85">
        <v>4.1900000000000004</v>
      </c>
      <c r="K85">
        <v>0.03</v>
      </c>
      <c r="L85">
        <v>11</v>
      </c>
      <c r="M85" t="s">
        <v>18</v>
      </c>
    </row>
    <row r="86" spans="1:13" ht="14.45" x14ac:dyDescent="0.3">
      <c r="A86" s="1">
        <v>36303</v>
      </c>
      <c r="B86">
        <v>446</v>
      </c>
      <c r="C86" t="s">
        <v>20</v>
      </c>
      <c r="D86">
        <f t="shared" ca="1" si="3"/>
        <v>6.35</v>
      </c>
      <c r="E86">
        <f t="shared" ca="1" si="4"/>
        <v>6.35</v>
      </c>
      <c r="F86">
        <f t="shared" ca="1" si="5"/>
        <v>6.35</v>
      </c>
      <c r="J86">
        <v>4.2</v>
      </c>
      <c r="K86">
        <v>0.03</v>
      </c>
      <c r="L86">
        <v>11</v>
      </c>
      <c r="M86" t="s">
        <v>18</v>
      </c>
    </row>
    <row r="87" spans="1:13" ht="14.45" x14ac:dyDescent="0.3">
      <c r="A87" s="1">
        <v>36304</v>
      </c>
      <c r="B87">
        <v>417</v>
      </c>
      <c r="C87" t="s">
        <v>20</v>
      </c>
      <c r="D87">
        <f t="shared" ca="1" si="3"/>
        <v>6.27</v>
      </c>
      <c r="E87">
        <f t="shared" ca="1" si="4"/>
        <v>6.27</v>
      </c>
      <c r="F87">
        <f t="shared" ca="1" si="5"/>
        <v>6.27</v>
      </c>
      <c r="J87">
        <v>4.21</v>
      </c>
      <c r="K87">
        <v>0.03</v>
      </c>
      <c r="L87">
        <v>11</v>
      </c>
      <c r="M87" t="s">
        <v>18</v>
      </c>
    </row>
    <row r="88" spans="1:13" ht="14.45" x14ac:dyDescent="0.3">
      <c r="A88" s="1">
        <v>36305</v>
      </c>
      <c r="B88">
        <v>512</v>
      </c>
      <c r="C88" t="s">
        <v>20</v>
      </c>
      <c r="D88">
        <f t="shared" ca="1" si="3"/>
        <v>6.53</v>
      </c>
      <c r="E88">
        <f t="shared" ca="1" si="4"/>
        <v>6.53</v>
      </c>
      <c r="F88">
        <f t="shared" ca="1" si="5"/>
        <v>6.53</v>
      </c>
      <c r="J88">
        <v>4.22</v>
      </c>
      <c r="K88">
        <v>0.03</v>
      </c>
      <c r="L88">
        <v>12</v>
      </c>
      <c r="M88" t="s">
        <v>18</v>
      </c>
    </row>
    <row r="89" spans="1:13" ht="14.45" x14ac:dyDescent="0.3">
      <c r="A89" s="1">
        <v>36306</v>
      </c>
      <c r="B89">
        <v>1240</v>
      </c>
      <c r="C89" t="s">
        <v>20</v>
      </c>
      <c r="D89">
        <f t="shared" ca="1" si="3"/>
        <v>7.92</v>
      </c>
      <c r="E89">
        <f t="shared" ca="1" si="4"/>
        <v>7.92</v>
      </c>
      <c r="F89">
        <f t="shared" ca="1" si="5"/>
        <v>7.92</v>
      </c>
      <c r="J89">
        <v>4.2300000000000004</v>
      </c>
      <c r="K89">
        <v>0.03</v>
      </c>
      <c r="L89">
        <v>12</v>
      </c>
      <c r="M89" t="s">
        <v>18</v>
      </c>
    </row>
    <row r="90" spans="1:13" ht="14.45" x14ac:dyDescent="0.3">
      <c r="A90" s="1">
        <v>36307</v>
      </c>
      <c r="B90">
        <v>2600</v>
      </c>
      <c r="C90" t="s">
        <v>20</v>
      </c>
      <c r="D90">
        <f t="shared" ca="1" si="3"/>
        <v>8.82</v>
      </c>
      <c r="E90">
        <f t="shared" ca="1" si="4"/>
        <v>8.82</v>
      </c>
      <c r="F90">
        <f t="shared" ca="1" si="5"/>
        <v>8.82</v>
      </c>
      <c r="J90">
        <v>4.24</v>
      </c>
      <c r="K90">
        <v>0.03</v>
      </c>
      <c r="L90">
        <v>13</v>
      </c>
      <c r="M90" t="s">
        <v>18</v>
      </c>
    </row>
    <row r="91" spans="1:13" ht="14.45" x14ac:dyDescent="0.3">
      <c r="A91" s="1">
        <v>36308</v>
      </c>
      <c r="B91">
        <v>2690</v>
      </c>
      <c r="C91" t="s">
        <v>20</v>
      </c>
      <c r="D91">
        <f t="shared" ca="1" si="3"/>
        <v>8.86</v>
      </c>
      <c r="E91">
        <f t="shared" ca="1" si="4"/>
        <v>8.86</v>
      </c>
      <c r="F91">
        <f t="shared" ca="1" si="5"/>
        <v>8.86</v>
      </c>
      <c r="J91">
        <v>4.25</v>
      </c>
      <c r="K91">
        <v>0.03</v>
      </c>
      <c r="L91">
        <v>13</v>
      </c>
      <c r="M91" t="s">
        <v>18</v>
      </c>
    </row>
    <row r="92" spans="1:13" ht="14.45" x14ac:dyDescent="0.3">
      <c r="A92" s="1">
        <v>36309</v>
      </c>
      <c r="B92">
        <v>2910</v>
      </c>
      <c r="C92" t="s">
        <v>20</v>
      </c>
      <c r="D92">
        <f t="shared" ca="1" si="3"/>
        <v>8.9600000000000009</v>
      </c>
      <c r="E92">
        <f t="shared" ca="1" si="4"/>
        <v>8.9600000000000009</v>
      </c>
      <c r="F92">
        <f t="shared" ca="1" si="5"/>
        <v>8.9600000000000009</v>
      </c>
      <c r="J92">
        <v>4.26</v>
      </c>
      <c r="K92">
        <v>0.03</v>
      </c>
      <c r="L92">
        <v>13</v>
      </c>
      <c r="M92" t="s">
        <v>18</v>
      </c>
    </row>
    <row r="93" spans="1:13" ht="14.45" x14ac:dyDescent="0.3">
      <c r="A93" s="1">
        <v>36310</v>
      </c>
      <c r="B93">
        <v>3190</v>
      </c>
      <c r="C93" t="s">
        <v>20</v>
      </c>
      <c r="D93">
        <f t="shared" ca="1" si="3"/>
        <v>9.08</v>
      </c>
      <c r="E93">
        <f t="shared" ca="1" si="4"/>
        <v>9.08</v>
      </c>
      <c r="F93">
        <f t="shared" ca="1" si="5"/>
        <v>9.08</v>
      </c>
      <c r="J93">
        <v>4.2699999999999996</v>
      </c>
      <c r="K93">
        <v>0.03</v>
      </c>
      <c r="L93">
        <v>14</v>
      </c>
      <c r="M93" t="s">
        <v>18</v>
      </c>
    </row>
    <row r="94" spans="1:13" ht="14.45" x14ac:dyDescent="0.3">
      <c r="A94" s="1">
        <v>36311</v>
      </c>
      <c r="B94">
        <v>2920</v>
      </c>
      <c r="C94" t="s">
        <v>20</v>
      </c>
      <c r="D94">
        <f t="shared" ca="1" si="3"/>
        <v>8.9600000000000009</v>
      </c>
      <c r="E94">
        <f t="shared" ca="1" si="4"/>
        <v>8.9600000000000009</v>
      </c>
      <c r="F94">
        <f t="shared" ca="1" si="5"/>
        <v>8.9600000000000009</v>
      </c>
      <c r="J94">
        <v>4.28</v>
      </c>
      <c r="K94">
        <v>0.03</v>
      </c>
      <c r="L94">
        <v>14</v>
      </c>
      <c r="M94" t="s">
        <v>18</v>
      </c>
    </row>
    <row r="95" spans="1:13" ht="14.45" x14ac:dyDescent="0.3">
      <c r="A95" s="1">
        <v>36312</v>
      </c>
      <c r="B95">
        <v>2640</v>
      </c>
      <c r="C95" t="s">
        <v>20</v>
      </c>
      <c r="D95">
        <f t="shared" ca="1" si="3"/>
        <v>8.83</v>
      </c>
      <c r="E95">
        <f t="shared" ca="1" si="4"/>
        <v>8.83</v>
      </c>
      <c r="F95">
        <f t="shared" ca="1" si="5"/>
        <v>8.83</v>
      </c>
      <c r="J95">
        <v>4.29</v>
      </c>
      <c r="K95">
        <v>0.03</v>
      </c>
      <c r="L95">
        <v>15</v>
      </c>
      <c r="M95" t="s">
        <v>18</v>
      </c>
    </row>
    <row r="96" spans="1:13" ht="14.45" x14ac:dyDescent="0.3">
      <c r="A96" s="1">
        <v>36313</v>
      </c>
      <c r="B96">
        <v>2060</v>
      </c>
      <c r="C96" t="s">
        <v>20</v>
      </c>
      <c r="D96">
        <f t="shared" ca="1" si="3"/>
        <v>8.5299999999999994</v>
      </c>
      <c r="E96">
        <f t="shared" ca="1" si="4"/>
        <v>8.5299999999999994</v>
      </c>
      <c r="F96">
        <f t="shared" ca="1" si="5"/>
        <v>8.5299999999999994</v>
      </c>
      <c r="J96">
        <v>4.3</v>
      </c>
      <c r="K96">
        <v>0.03</v>
      </c>
      <c r="L96">
        <v>15</v>
      </c>
      <c r="M96" t="s">
        <v>18</v>
      </c>
    </row>
    <row r="97" spans="1:13" ht="14.45" x14ac:dyDescent="0.3">
      <c r="A97" s="1">
        <v>36314</v>
      </c>
      <c r="B97">
        <v>1940</v>
      </c>
      <c r="C97" t="s">
        <v>20</v>
      </c>
      <c r="D97">
        <f t="shared" ca="1" si="3"/>
        <v>8.4600000000000009</v>
      </c>
      <c r="E97">
        <f t="shared" ca="1" si="4"/>
        <v>8.4600000000000009</v>
      </c>
      <c r="F97">
        <f t="shared" ca="1" si="5"/>
        <v>8.4600000000000009</v>
      </c>
      <c r="J97">
        <v>4.3099999999999996</v>
      </c>
      <c r="K97">
        <v>0.03</v>
      </c>
      <c r="L97">
        <v>15</v>
      </c>
      <c r="M97" t="s">
        <v>18</v>
      </c>
    </row>
    <row r="98" spans="1:13" ht="14.45" x14ac:dyDescent="0.3">
      <c r="A98" s="1">
        <v>36315</v>
      </c>
      <c r="B98">
        <v>1780</v>
      </c>
      <c r="C98" t="s">
        <v>20</v>
      </c>
      <c r="D98">
        <f t="shared" ca="1" si="3"/>
        <v>8.36</v>
      </c>
      <c r="E98">
        <f t="shared" ca="1" si="4"/>
        <v>8.36</v>
      </c>
      <c r="F98">
        <f t="shared" ca="1" si="5"/>
        <v>8.36</v>
      </c>
      <c r="J98">
        <v>4.32</v>
      </c>
      <c r="K98">
        <v>0.03</v>
      </c>
      <c r="L98">
        <v>16</v>
      </c>
      <c r="M98" t="s">
        <v>18</v>
      </c>
    </row>
    <row r="99" spans="1:13" ht="14.45" x14ac:dyDescent="0.3">
      <c r="A99" s="1">
        <v>36316</v>
      </c>
      <c r="B99">
        <v>1310</v>
      </c>
      <c r="C99" t="s">
        <v>20</v>
      </c>
      <c r="D99">
        <f t="shared" ca="1" si="3"/>
        <v>8.02</v>
      </c>
      <c r="E99">
        <f t="shared" ca="1" si="4"/>
        <v>8.02</v>
      </c>
      <c r="F99">
        <f t="shared" ca="1" si="5"/>
        <v>8.02</v>
      </c>
      <c r="J99">
        <v>4.33</v>
      </c>
      <c r="K99">
        <v>0.03</v>
      </c>
      <c r="L99">
        <v>16</v>
      </c>
      <c r="M99" t="s">
        <v>18</v>
      </c>
    </row>
    <row r="100" spans="1:13" ht="14.45" x14ac:dyDescent="0.3">
      <c r="A100" s="1">
        <v>36317</v>
      </c>
      <c r="B100">
        <v>850</v>
      </c>
      <c r="C100" t="s">
        <v>20</v>
      </c>
      <c r="D100">
        <f t="shared" ca="1" si="3"/>
        <v>7.23</v>
      </c>
      <c r="E100">
        <f t="shared" ca="1" si="4"/>
        <v>7.23</v>
      </c>
      <c r="F100">
        <f t="shared" ca="1" si="5"/>
        <v>7.23</v>
      </c>
      <c r="J100">
        <v>4.34</v>
      </c>
      <c r="K100">
        <v>0.03</v>
      </c>
      <c r="L100">
        <v>17</v>
      </c>
      <c r="M100" t="s">
        <v>18</v>
      </c>
    </row>
    <row r="101" spans="1:13" ht="14.45" x14ac:dyDescent="0.3">
      <c r="A101" s="1">
        <v>36318</v>
      </c>
      <c r="B101">
        <v>696</v>
      </c>
      <c r="C101" t="s">
        <v>20</v>
      </c>
      <c r="D101">
        <f t="shared" ca="1" si="3"/>
        <v>6.92</v>
      </c>
      <c r="E101">
        <f t="shared" ca="1" si="4"/>
        <v>6.92</v>
      </c>
      <c r="F101">
        <f t="shared" ca="1" si="5"/>
        <v>6.92</v>
      </c>
      <c r="J101">
        <v>4.3499999999999996</v>
      </c>
      <c r="K101">
        <v>0.03</v>
      </c>
      <c r="L101">
        <v>17</v>
      </c>
      <c r="M101" t="s">
        <v>18</v>
      </c>
    </row>
    <row r="102" spans="1:13" ht="14.45" x14ac:dyDescent="0.3">
      <c r="A102" s="1">
        <v>36319</v>
      </c>
      <c r="B102">
        <v>584</v>
      </c>
      <c r="C102" t="s">
        <v>20</v>
      </c>
      <c r="D102">
        <f t="shared" ca="1" si="3"/>
        <v>6.69</v>
      </c>
      <c r="E102">
        <f t="shared" ca="1" si="4"/>
        <v>6.69</v>
      </c>
      <c r="F102">
        <f t="shared" ca="1" si="5"/>
        <v>6.69</v>
      </c>
      <c r="J102">
        <v>4.3600000000000003</v>
      </c>
      <c r="K102">
        <v>0.03</v>
      </c>
      <c r="L102">
        <v>18</v>
      </c>
      <c r="M102" t="s">
        <v>18</v>
      </c>
    </row>
    <row r="103" spans="1:13" ht="14.45" x14ac:dyDescent="0.3">
      <c r="A103" s="1">
        <v>36320</v>
      </c>
      <c r="B103">
        <v>343</v>
      </c>
      <c r="C103" t="s">
        <v>20</v>
      </c>
      <c r="D103">
        <f t="shared" ca="1" si="3"/>
        <v>6.07</v>
      </c>
      <c r="E103">
        <f t="shared" ca="1" si="4"/>
        <v>6.07</v>
      </c>
      <c r="F103">
        <f t="shared" ca="1" si="5"/>
        <v>6.07</v>
      </c>
      <c r="J103">
        <v>4.37</v>
      </c>
      <c r="K103">
        <v>0.03</v>
      </c>
      <c r="L103">
        <v>18</v>
      </c>
      <c r="M103" t="s">
        <v>18</v>
      </c>
    </row>
    <row r="104" spans="1:13" ht="14.45" x14ac:dyDescent="0.3">
      <c r="A104" s="1">
        <v>36321</v>
      </c>
      <c r="B104">
        <v>210</v>
      </c>
      <c r="C104" t="s">
        <v>20</v>
      </c>
      <c r="D104">
        <f t="shared" ca="1" si="3"/>
        <v>5.61</v>
      </c>
      <c r="E104">
        <f t="shared" ca="1" si="4"/>
        <v>5.61</v>
      </c>
      <c r="F104">
        <f t="shared" ca="1" si="5"/>
        <v>5.61</v>
      </c>
      <c r="J104">
        <v>4.38</v>
      </c>
      <c r="K104">
        <v>0.03</v>
      </c>
      <c r="L104">
        <v>19</v>
      </c>
      <c r="M104" t="s">
        <v>18</v>
      </c>
    </row>
    <row r="105" spans="1:13" ht="14.45" x14ac:dyDescent="0.3">
      <c r="A105" s="1">
        <v>36322</v>
      </c>
      <c r="B105">
        <v>140</v>
      </c>
      <c r="C105" t="s">
        <v>20</v>
      </c>
      <c r="D105">
        <f t="shared" ca="1" si="3"/>
        <v>5.34</v>
      </c>
      <c r="E105">
        <f t="shared" ca="1" si="4"/>
        <v>5.34</v>
      </c>
      <c r="F105">
        <f t="shared" ca="1" si="5"/>
        <v>5.34</v>
      </c>
      <c r="J105">
        <v>4.3899999999999997</v>
      </c>
      <c r="K105">
        <v>0.03</v>
      </c>
      <c r="L105">
        <v>19</v>
      </c>
      <c r="M105" t="s">
        <v>18</v>
      </c>
    </row>
    <row r="106" spans="1:13" ht="14.45" x14ac:dyDescent="0.3">
      <c r="A106" s="1">
        <v>36323</v>
      </c>
      <c r="B106">
        <v>612</v>
      </c>
      <c r="C106" t="s">
        <v>20</v>
      </c>
      <c r="D106">
        <f t="shared" ca="1" si="3"/>
        <v>6.75</v>
      </c>
      <c r="E106">
        <f t="shared" ca="1" si="4"/>
        <v>6.75</v>
      </c>
      <c r="F106">
        <f t="shared" ca="1" si="5"/>
        <v>6.75</v>
      </c>
      <c r="J106">
        <v>4.4000000000000004</v>
      </c>
      <c r="K106">
        <v>0.03</v>
      </c>
      <c r="L106">
        <v>20</v>
      </c>
      <c r="M106" t="s">
        <v>18</v>
      </c>
    </row>
    <row r="107" spans="1:13" ht="14.45" x14ac:dyDescent="0.3">
      <c r="A107" s="1">
        <v>36324</v>
      </c>
      <c r="B107">
        <v>2490</v>
      </c>
      <c r="C107" t="s">
        <v>20</v>
      </c>
      <c r="D107">
        <f t="shared" ca="1" si="3"/>
        <v>8.76</v>
      </c>
      <c r="E107">
        <f t="shared" ca="1" si="4"/>
        <v>8.76</v>
      </c>
      <c r="F107">
        <f t="shared" ca="1" si="5"/>
        <v>8.76</v>
      </c>
      <c r="J107">
        <v>4.41</v>
      </c>
      <c r="K107">
        <v>0.03</v>
      </c>
      <c r="L107">
        <v>20</v>
      </c>
      <c r="M107" t="s">
        <v>18</v>
      </c>
    </row>
    <row r="108" spans="1:13" ht="14.45" x14ac:dyDescent="0.3">
      <c r="A108" s="1">
        <v>36325</v>
      </c>
      <c r="B108">
        <v>2670</v>
      </c>
      <c r="C108" t="s">
        <v>20</v>
      </c>
      <c r="D108">
        <f t="shared" ca="1" si="3"/>
        <v>8.85</v>
      </c>
      <c r="E108">
        <f t="shared" ca="1" si="4"/>
        <v>8.85</v>
      </c>
      <c r="F108">
        <f t="shared" ca="1" si="5"/>
        <v>8.85</v>
      </c>
      <c r="J108">
        <v>4.42</v>
      </c>
      <c r="K108">
        <v>0.03</v>
      </c>
      <c r="L108">
        <v>21</v>
      </c>
      <c r="M108" t="s">
        <v>18</v>
      </c>
    </row>
    <row r="109" spans="1:13" ht="14.45" x14ac:dyDescent="0.3">
      <c r="A109" s="1">
        <v>36326</v>
      </c>
      <c r="B109">
        <v>2310</v>
      </c>
      <c r="C109" t="s">
        <v>20</v>
      </c>
      <c r="D109">
        <f t="shared" ca="1" si="3"/>
        <v>8.67</v>
      </c>
      <c r="E109">
        <f t="shared" ca="1" si="4"/>
        <v>8.67</v>
      </c>
      <c r="F109">
        <f t="shared" ca="1" si="5"/>
        <v>8.67</v>
      </c>
      <c r="J109">
        <v>4.43</v>
      </c>
      <c r="K109">
        <v>0.03</v>
      </c>
      <c r="L109">
        <v>21</v>
      </c>
      <c r="M109" t="s">
        <v>18</v>
      </c>
    </row>
    <row r="110" spans="1:13" ht="14.45" x14ac:dyDescent="0.3">
      <c r="A110" s="1">
        <v>36327</v>
      </c>
      <c r="B110">
        <v>2360</v>
      </c>
      <c r="C110" t="s">
        <v>20</v>
      </c>
      <c r="D110">
        <f t="shared" ca="1" si="3"/>
        <v>8.6999999999999993</v>
      </c>
      <c r="E110">
        <f t="shared" ca="1" si="4"/>
        <v>8.6999999999999993</v>
      </c>
      <c r="F110">
        <f t="shared" ca="1" si="5"/>
        <v>8.6999999999999993</v>
      </c>
      <c r="J110">
        <v>4.4400000000000004</v>
      </c>
      <c r="K110">
        <v>0.03</v>
      </c>
      <c r="L110">
        <v>22</v>
      </c>
      <c r="M110" t="s">
        <v>18</v>
      </c>
    </row>
    <row r="111" spans="1:13" ht="14.45" x14ac:dyDescent="0.3">
      <c r="A111" s="1">
        <v>36328</v>
      </c>
      <c r="B111">
        <v>2140</v>
      </c>
      <c r="C111" t="s">
        <v>20</v>
      </c>
      <c r="D111">
        <f t="shared" ca="1" si="3"/>
        <v>8.58</v>
      </c>
      <c r="E111">
        <f t="shared" ca="1" si="4"/>
        <v>8.58</v>
      </c>
      <c r="F111">
        <f t="shared" ca="1" si="5"/>
        <v>8.58</v>
      </c>
      <c r="J111">
        <v>4.45</v>
      </c>
      <c r="K111">
        <v>0.03</v>
      </c>
      <c r="L111">
        <v>23</v>
      </c>
      <c r="M111" t="s">
        <v>18</v>
      </c>
    </row>
    <row r="112" spans="1:13" ht="14.45" x14ac:dyDescent="0.3">
      <c r="A112" s="1">
        <v>36329</v>
      </c>
      <c r="B112">
        <v>2220</v>
      </c>
      <c r="C112" t="s">
        <v>20</v>
      </c>
      <c r="D112">
        <f t="shared" ca="1" si="3"/>
        <v>8.6199999999999992</v>
      </c>
      <c r="E112">
        <f t="shared" ca="1" si="4"/>
        <v>8.6199999999999992</v>
      </c>
      <c r="F112">
        <f t="shared" ca="1" si="5"/>
        <v>8.6199999999999992</v>
      </c>
      <c r="J112">
        <v>4.46</v>
      </c>
      <c r="K112">
        <v>0.03</v>
      </c>
      <c r="L112">
        <v>23</v>
      </c>
      <c r="M112" t="s">
        <v>18</v>
      </c>
    </row>
    <row r="113" spans="1:13" ht="14.45" x14ac:dyDescent="0.3">
      <c r="A113" s="1">
        <v>36330</v>
      </c>
      <c r="B113">
        <v>2570</v>
      </c>
      <c r="C113" t="s">
        <v>20</v>
      </c>
      <c r="D113">
        <f t="shared" ca="1" si="3"/>
        <v>8.8000000000000007</v>
      </c>
      <c r="E113">
        <f t="shared" ca="1" si="4"/>
        <v>8.8000000000000007</v>
      </c>
      <c r="F113">
        <f t="shared" ca="1" si="5"/>
        <v>8.8000000000000007</v>
      </c>
      <c r="J113">
        <v>4.47</v>
      </c>
      <c r="K113">
        <v>0.03</v>
      </c>
      <c r="L113">
        <v>24</v>
      </c>
      <c r="M113" t="s">
        <v>18</v>
      </c>
    </row>
    <row r="114" spans="1:13" ht="14.45" x14ac:dyDescent="0.3">
      <c r="A114" s="1">
        <v>36331</v>
      </c>
      <c r="B114">
        <v>2410</v>
      </c>
      <c r="C114" t="s">
        <v>20</v>
      </c>
      <c r="D114">
        <f t="shared" ca="1" si="3"/>
        <v>8.7200000000000006</v>
      </c>
      <c r="E114">
        <f t="shared" ca="1" si="4"/>
        <v>8.7200000000000006</v>
      </c>
      <c r="F114">
        <f t="shared" ca="1" si="5"/>
        <v>8.7200000000000006</v>
      </c>
      <c r="J114">
        <v>4.4800000000000004</v>
      </c>
      <c r="K114">
        <v>0.03</v>
      </c>
      <c r="L114">
        <v>24</v>
      </c>
      <c r="M114" t="s">
        <v>18</v>
      </c>
    </row>
    <row r="115" spans="1:13" ht="14.45" x14ac:dyDescent="0.3">
      <c r="A115" s="1">
        <v>36332</v>
      </c>
      <c r="B115">
        <v>1940</v>
      </c>
      <c r="C115" t="s">
        <v>20</v>
      </c>
      <c r="D115">
        <f t="shared" ca="1" si="3"/>
        <v>8.4600000000000009</v>
      </c>
      <c r="E115">
        <f t="shared" ca="1" si="4"/>
        <v>8.4600000000000009</v>
      </c>
      <c r="F115">
        <f t="shared" ca="1" si="5"/>
        <v>8.4600000000000009</v>
      </c>
      <c r="J115">
        <v>4.49</v>
      </c>
      <c r="K115">
        <v>0.03</v>
      </c>
      <c r="L115">
        <v>25</v>
      </c>
      <c r="M115" t="s">
        <v>18</v>
      </c>
    </row>
    <row r="116" spans="1:13" ht="14.45" x14ac:dyDescent="0.3">
      <c r="A116" s="1">
        <v>36333</v>
      </c>
      <c r="B116">
        <v>1830</v>
      </c>
      <c r="C116" t="s">
        <v>20</v>
      </c>
      <c r="D116">
        <f t="shared" ca="1" si="3"/>
        <v>8.39</v>
      </c>
      <c r="E116">
        <f t="shared" ca="1" si="4"/>
        <v>8.39</v>
      </c>
      <c r="F116">
        <f t="shared" ca="1" si="5"/>
        <v>8.39</v>
      </c>
      <c r="J116">
        <v>4.5</v>
      </c>
      <c r="K116">
        <v>0.03</v>
      </c>
      <c r="L116">
        <v>26</v>
      </c>
      <c r="M116" t="s">
        <v>18</v>
      </c>
    </row>
    <row r="117" spans="1:13" ht="14.45" x14ac:dyDescent="0.3">
      <c r="A117" s="1">
        <v>36334</v>
      </c>
      <c r="B117">
        <v>2040</v>
      </c>
      <c r="C117" t="s">
        <v>20</v>
      </c>
      <c r="D117">
        <f t="shared" ca="1" si="3"/>
        <v>8.52</v>
      </c>
      <c r="E117">
        <f t="shared" ca="1" si="4"/>
        <v>8.52</v>
      </c>
      <c r="F117">
        <f t="shared" ca="1" si="5"/>
        <v>8.52</v>
      </c>
      <c r="J117">
        <v>4.51</v>
      </c>
      <c r="K117">
        <v>0.03</v>
      </c>
      <c r="L117">
        <v>26</v>
      </c>
      <c r="M117" t="s">
        <v>18</v>
      </c>
    </row>
    <row r="118" spans="1:13" ht="14.45" x14ac:dyDescent="0.3">
      <c r="A118" s="1">
        <v>36335</v>
      </c>
      <c r="B118">
        <v>1860</v>
      </c>
      <c r="C118" t="s">
        <v>20</v>
      </c>
      <c r="D118">
        <f t="shared" ca="1" si="3"/>
        <v>8.41</v>
      </c>
      <c r="E118">
        <f t="shared" ca="1" si="4"/>
        <v>8.41</v>
      </c>
      <c r="F118">
        <f t="shared" ca="1" si="5"/>
        <v>8.41</v>
      </c>
      <c r="J118">
        <v>4.5199999999999996</v>
      </c>
      <c r="K118">
        <v>0.03</v>
      </c>
      <c r="L118">
        <v>27</v>
      </c>
      <c r="M118" t="s">
        <v>18</v>
      </c>
    </row>
    <row r="119" spans="1:13" ht="14.45" x14ac:dyDescent="0.3">
      <c r="A119" s="1">
        <v>36336</v>
      </c>
      <c r="B119">
        <v>1720</v>
      </c>
      <c r="C119" t="s">
        <v>20</v>
      </c>
      <c r="D119">
        <f t="shared" ca="1" si="3"/>
        <v>8.32</v>
      </c>
      <c r="E119">
        <f t="shared" ca="1" si="4"/>
        <v>8.32</v>
      </c>
      <c r="F119">
        <f t="shared" ca="1" si="5"/>
        <v>8.32</v>
      </c>
      <c r="J119">
        <v>4.53</v>
      </c>
      <c r="K119">
        <v>0.03</v>
      </c>
      <c r="L119">
        <v>28</v>
      </c>
      <c r="M119" t="s">
        <v>18</v>
      </c>
    </row>
    <row r="120" spans="1:13" ht="14.45" x14ac:dyDescent="0.3">
      <c r="A120" s="1">
        <v>36337</v>
      </c>
      <c r="B120">
        <v>1500</v>
      </c>
      <c r="C120" t="s">
        <v>20</v>
      </c>
      <c r="D120">
        <f t="shared" ca="1" si="3"/>
        <v>8.17</v>
      </c>
      <c r="E120">
        <f t="shared" ca="1" si="4"/>
        <v>8.17</v>
      </c>
      <c r="F120">
        <f t="shared" ca="1" si="5"/>
        <v>8.17</v>
      </c>
      <c r="J120">
        <v>4.54</v>
      </c>
      <c r="K120">
        <v>0.03</v>
      </c>
      <c r="L120">
        <v>28</v>
      </c>
      <c r="M120" t="s">
        <v>18</v>
      </c>
    </row>
    <row r="121" spans="1:13" ht="14.45" x14ac:dyDescent="0.3">
      <c r="A121" s="1">
        <v>36338</v>
      </c>
      <c r="B121">
        <v>1990</v>
      </c>
      <c r="C121" t="s">
        <v>20</v>
      </c>
      <c r="D121">
        <f t="shared" ca="1" si="3"/>
        <v>8.49</v>
      </c>
      <c r="E121">
        <f t="shared" ca="1" si="4"/>
        <v>8.49</v>
      </c>
      <c r="F121">
        <f t="shared" ca="1" si="5"/>
        <v>8.49</v>
      </c>
      <c r="J121">
        <v>4.55</v>
      </c>
      <c r="K121">
        <v>0.03</v>
      </c>
      <c r="L121">
        <v>29</v>
      </c>
      <c r="M121" t="s">
        <v>18</v>
      </c>
    </row>
    <row r="122" spans="1:13" ht="14.45" x14ac:dyDescent="0.3">
      <c r="A122" s="1">
        <v>36339</v>
      </c>
      <c r="B122">
        <v>2190</v>
      </c>
      <c r="C122" t="s">
        <v>20</v>
      </c>
      <c r="D122">
        <f t="shared" ca="1" si="3"/>
        <v>8.6</v>
      </c>
      <c r="E122">
        <f t="shared" ca="1" si="4"/>
        <v>8.6</v>
      </c>
      <c r="F122">
        <f t="shared" ca="1" si="5"/>
        <v>8.6</v>
      </c>
      <c r="J122">
        <v>4.5599999999999996</v>
      </c>
      <c r="K122">
        <v>0.03</v>
      </c>
      <c r="L122">
        <v>30</v>
      </c>
      <c r="M122" t="s">
        <v>18</v>
      </c>
    </row>
    <row r="123" spans="1:13" ht="14.45" x14ac:dyDescent="0.3">
      <c r="A123" s="1">
        <v>36340</v>
      </c>
      <c r="B123">
        <v>1830</v>
      </c>
      <c r="C123" t="s">
        <v>20</v>
      </c>
      <c r="D123">
        <f t="shared" ca="1" si="3"/>
        <v>8.39</v>
      </c>
      <c r="E123">
        <f t="shared" ca="1" si="4"/>
        <v>8.39</v>
      </c>
      <c r="F123">
        <f t="shared" ca="1" si="5"/>
        <v>8.39</v>
      </c>
      <c r="J123">
        <v>4.57</v>
      </c>
      <c r="K123">
        <v>0.03</v>
      </c>
      <c r="L123">
        <v>31</v>
      </c>
      <c r="M123" t="s">
        <v>18</v>
      </c>
    </row>
    <row r="124" spans="1:13" ht="14.45" x14ac:dyDescent="0.3">
      <c r="A124" s="1">
        <v>36341</v>
      </c>
      <c r="B124">
        <v>1340</v>
      </c>
      <c r="C124" t="s">
        <v>20</v>
      </c>
      <c r="D124">
        <f t="shared" ca="1" si="3"/>
        <v>8.0399999999999991</v>
      </c>
      <c r="E124">
        <f t="shared" ca="1" si="4"/>
        <v>8.0399999999999991</v>
      </c>
      <c r="F124">
        <f t="shared" ca="1" si="5"/>
        <v>8.0399999999999991</v>
      </c>
      <c r="J124">
        <v>4.58</v>
      </c>
      <c r="K124">
        <v>0.03</v>
      </c>
      <c r="L124">
        <v>31</v>
      </c>
      <c r="M124" t="s">
        <v>18</v>
      </c>
    </row>
    <row r="125" spans="1:13" ht="14.45" x14ac:dyDescent="0.3">
      <c r="A125" s="1">
        <v>36342</v>
      </c>
      <c r="B125">
        <v>1010</v>
      </c>
      <c r="C125" t="s">
        <v>20</v>
      </c>
      <c r="D125">
        <f t="shared" ca="1" si="3"/>
        <v>7.53</v>
      </c>
      <c r="E125">
        <f t="shared" ca="1" si="4"/>
        <v>7.53</v>
      </c>
      <c r="F125">
        <f t="shared" ca="1" si="5"/>
        <v>7.53</v>
      </c>
      <c r="J125">
        <v>4.59</v>
      </c>
      <c r="K125">
        <v>0.03</v>
      </c>
      <c r="L125">
        <v>32</v>
      </c>
      <c r="M125" t="s">
        <v>18</v>
      </c>
    </row>
    <row r="126" spans="1:13" ht="14.45" x14ac:dyDescent="0.3">
      <c r="A126" s="1">
        <v>36343</v>
      </c>
      <c r="B126">
        <v>583</v>
      </c>
      <c r="C126" t="s">
        <v>20</v>
      </c>
      <c r="D126">
        <f t="shared" ca="1" si="3"/>
        <v>6.69</v>
      </c>
      <c r="E126">
        <f t="shared" ca="1" si="4"/>
        <v>6.69</v>
      </c>
      <c r="F126">
        <f t="shared" ca="1" si="5"/>
        <v>6.69</v>
      </c>
      <c r="J126">
        <v>4.5999999999999996</v>
      </c>
      <c r="K126">
        <v>0.03</v>
      </c>
      <c r="L126">
        <v>33</v>
      </c>
      <c r="M126" t="s">
        <v>18</v>
      </c>
    </row>
    <row r="127" spans="1:13" ht="14.45" x14ac:dyDescent="0.3">
      <c r="A127" s="1">
        <v>36344</v>
      </c>
      <c r="B127">
        <v>467</v>
      </c>
      <c r="C127" t="s">
        <v>20</v>
      </c>
      <c r="D127">
        <f t="shared" ca="1" si="3"/>
        <v>6.41</v>
      </c>
      <c r="E127">
        <f t="shared" ca="1" si="4"/>
        <v>6.41</v>
      </c>
      <c r="F127">
        <f t="shared" ca="1" si="5"/>
        <v>6.41</v>
      </c>
      <c r="J127">
        <v>4.6100000000000003</v>
      </c>
      <c r="K127">
        <v>0.03</v>
      </c>
      <c r="L127">
        <v>34</v>
      </c>
      <c r="M127" t="s">
        <v>18</v>
      </c>
    </row>
    <row r="128" spans="1:13" ht="14.45" x14ac:dyDescent="0.3">
      <c r="A128" s="1">
        <v>36345</v>
      </c>
      <c r="B128">
        <v>500</v>
      </c>
      <c r="C128" t="s">
        <v>20</v>
      </c>
      <c r="D128">
        <f t="shared" ca="1" si="3"/>
        <v>6.5</v>
      </c>
      <c r="E128">
        <f t="shared" ca="1" si="4"/>
        <v>6.5</v>
      </c>
      <c r="F128">
        <f t="shared" ca="1" si="5"/>
        <v>6.5</v>
      </c>
      <c r="J128">
        <v>4.62</v>
      </c>
      <c r="K128">
        <v>0.03</v>
      </c>
      <c r="L128">
        <v>34</v>
      </c>
      <c r="M128" t="s">
        <v>18</v>
      </c>
    </row>
    <row r="129" spans="1:13" ht="14.45" x14ac:dyDescent="0.3">
      <c r="A129" s="1">
        <v>36346</v>
      </c>
      <c r="B129">
        <v>441</v>
      </c>
      <c r="C129" t="s">
        <v>20</v>
      </c>
      <c r="D129">
        <f t="shared" ca="1" si="3"/>
        <v>6.34</v>
      </c>
      <c r="E129">
        <f t="shared" ca="1" si="4"/>
        <v>6.34</v>
      </c>
      <c r="F129">
        <f t="shared" ca="1" si="5"/>
        <v>6.34</v>
      </c>
      <c r="J129">
        <v>4.63</v>
      </c>
      <c r="K129">
        <v>0.03</v>
      </c>
      <c r="L129">
        <v>35</v>
      </c>
      <c r="M129" t="s">
        <v>18</v>
      </c>
    </row>
    <row r="130" spans="1:13" ht="14.45" x14ac:dyDescent="0.3">
      <c r="A130" s="1">
        <v>36347</v>
      </c>
      <c r="B130">
        <v>258</v>
      </c>
      <c r="C130" t="s">
        <v>20</v>
      </c>
      <c r="D130">
        <f t="shared" ca="1" si="3"/>
        <v>5.8</v>
      </c>
      <c r="E130">
        <f t="shared" ca="1" si="4"/>
        <v>5.8</v>
      </c>
      <c r="F130">
        <f t="shared" ca="1" si="5"/>
        <v>5.8</v>
      </c>
      <c r="J130">
        <v>4.6399999999999997</v>
      </c>
      <c r="K130">
        <v>0.03</v>
      </c>
      <c r="L130">
        <v>36</v>
      </c>
      <c r="M130" t="s">
        <v>18</v>
      </c>
    </row>
    <row r="131" spans="1:13" ht="14.45" x14ac:dyDescent="0.3">
      <c r="A131" s="1">
        <v>36348</v>
      </c>
      <c r="B131">
        <v>178</v>
      </c>
      <c r="C131" t="s">
        <v>20</v>
      </c>
      <c r="D131">
        <f t="shared" ca="1" si="3"/>
        <v>5.5</v>
      </c>
      <c r="E131">
        <f t="shared" ca="1" si="4"/>
        <v>5.5</v>
      </c>
      <c r="F131">
        <f t="shared" ca="1" si="5"/>
        <v>5.5</v>
      </c>
      <c r="J131">
        <v>4.6500000000000004</v>
      </c>
      <c r="K131">
        <v>0.03</v>
      </c>
      <c r="L131">
        <v>37</v>
      </c>
      <c r="M131" t="s">
        <v>18</v>
      </c>
    </row>
    <row r="132" spans="1:13" ht="14.45" x14ac:dyDescent="0.3">
      <c r="A132" s="1">
        <v>36349</v>
      </c>
      <c r="B132">
        <v>173</v>
      </c>
      <c r="C132" t="s">
        <v>20</v>
      </c>
      <c r="D132">
        <f t="shared" ref="D132:D195" ca="1" si="6">OFFSET($J$2,MATCH(B132,$L$3:$L$1611,1),0)</f>
        <v>5.48</v>
      </c>
      <c r="E132">
        <f t="shared" ref="E132:E195" ca="1" si="7">IF(AND(LEFT(C132,1)="P",D132&lt;0),"XX",D132)</f>
        <v>5.48</v>
      </c>
      <c r="F132">
        <f t="shared" ref="F132:F195" ca="1" si="8">IF(AND(LEFT(C132,1)="P",D132&gt;$H$1),"XX",D132)</f>
        <v>5.48</v>
      </c>
      <c r="J132">
        <v>4.66</v>
      </c>
      <c r="K132">
        <v>0.03</v>
      </c>
      <c r="L132">
        <v>38</v>
      </c>
      <c r="M132" t="s">
        <v>18</v>
      </c>
    </row>
    <row r="133" spans="1:13" ht="14.45" x14ac:dyDescent="0.3">
      <c r="A133" s="1">
        <v>36350</v>
      </c>
      <c r="B133">
        <v>310</v>
      </c>
      <c r="C133" t="s">
        <v>20</v>
      </c>
      <c r="D133">
        <f t="shared" ca="1" si="6"/>
        <v>5.98</v>
      </c>
      <c r="E133">
        <f t="shared" ca="1" si="7"/>
        <v>5.98</v>
      </c>
      <c r="F133">
        <f t="shared" ca="1" si="8"/>
        <v>5.98</v>
      </c>
      <c r="J133">
        <v>4.67</v>
      </c>
      <c r="K133">
        <v>0.03</v>
      </c>
      <c r="L133">
        <v>39</v>
      </c>
      <c r="M133" t="s">
        <v>18</v>
      </c>
    </row>
    <row r="134" spans="1:13" ht="14.45" x14ac:dyDescent="0.3">
      <c r="A134" s="1">
        <v>36351</v>
      </c>
      <c r="B134">
        <v>249</v>
      </c>
      <c r="C134" t="s">
        <v>20</v>
      </c>
      <c r="D134">
        <f t="shared" ca="1" si="6"/>
        <v>5.77</v>
      </c>
      <c r="E134">
        <f t="shared" ca="1" si="7"/>
        <v>5.77</v>
      </c>
      <c r="F134">
        <f t="shared" ca="1" si="8"/>
        <v>5.77</v>
      </c>
      <c r="J134">
        <v>4.68</v>
      </c>
      <c r="K134">
        <v>0.03</v>
      </c>
      <c r="L134">
        <v>39</v>
      </c>
      <c r="M134" t="s">
        <v>18</v>
      </c>
    </row>
    <row r="135" spans="1:13" ht="14.45" x14ac:dyDescent="0.3">
      <c r="A135" s="1">
        <v>36352</v>
      </c>
      <c r="B135">
        <v>171</v>
      </c>
      <c r="C135" t="s">
        <v>20</v>
      </c>
      <c r="D135">
        <f t="shared" ca="1" si="6"/>
        <v>5.47</v>
      </c>
      <c r="E135">
        <f t="shared" ca="1" si="7"/>
        <v>5.47</v>
      </c>
      <c r="F135">
        <f t="shared" ca="1" si="8"/>
        <v>5.47</v>
      </c>
      <c r="J135">
        <v>4.6900000000000004</v>
      </c>
      <c r="K135">
        <v>0.03</v>
      </c>
      <c r="L135">
        <v>40</v>
      </c>
      <c r="M135" t="s">
        <v>18</v>
      </c>
    </row>
    <row r="136" spans="1:13" ht="14.45" x14ac:dyDescent="0.3">
      <c r="A136" s="1">
        <v>36353</v>
      </c>
      <c r="B136">
        <v>151</v>
      </c>
      <c r="C136" t="s">
        <v>20</v>
      </c>
      <c r="D136">
        <f t="shared" ca="1" si="6"/>
        <v>5.39</v>
      </c>
      <c r="E136">
        <f t="shared" ca="1" si="7"/>
        <v>5.39</v>
      </c>
      <c r="F136">
        <f t="shared" ca="1" si="8"/>
        <v>5.39</v>
      </c>
      <c r="J136">
        <v>4.7</v>
      </c>
      <c r="K136">
        <v>0.03</v>
      </c>
      <c r="L136">
        <v>41</v>
      </c>
      <c r="M136" t="s">
        <v>18</v>
      </c>
    </row>
    <row r="137" spans="1:13" ht="14.45" x14ac:dyDescent="0.3">
      <c r="A137" s="1">
        <v>36354</v>
      </c>
      <c r="B137">
        <v>137</v>
      </c>
      <c r="C137" t="s">
        <v>20</v>
      </c>
      <c r="D137">
        <f t="shared" ca="1" si="6"/>
        <v>5.33</v>
      </c>
      <c r="E137">
        <f t="shared" ca="1" si="7"/>
        <v>5.33</v>
      </c>
      <c r="F137">
        <f t="shared" ca="1" si="8"/>
        <v>5.33</v>
      </c>
      <c r="J137">
        <v>4.71</v>
      </c>
      <c r="K137">
        <v>0.03</v>
      </c>
      <c r="L137">
        <v>42</v>
      </c>
      <c r="M137" t="s">
        <v>18</v>
      </c>
    </row>
    <row r="138" spans="1:13" ht="14.45" x14ac:dyDescent="0.3">
      <c r="A138" s="1">
        <v>36355</v>
      </c>
      <c r="B138">
        <v>127</v>
      </c>
      <c r="C138" t="s">
        <v>20</v>
      </c>
      <c r="D138">
        <f t="shared" ca="1" si="6"/>
        <v>5.28</v>
      </c>
      <c r="E138">
        <f t="shared" ca="1" si="7"/>
        <v>5.28</v>
      </c>
      <c r="F138">
        <f t="shared" ca="1" si="8"/>
        <v>5.28</v>
      </c>
      <c r="J138">
        <v>4.72</v>
      </c>
      <c r="K138">
        <v>0.03</v>
      </c>
      <c r="L138">
        <v>43</v>
      </c>
      <c r="M138" t="s">
        <v>18</v>
      </c>
    </row>
    <row r="139" spans="1:13" ht="14.45" x14ac:dyDescent="0.3">
      <c r="A139" s="1">
        <v>36356</v>
      </c>
      <c r="B139">
        <v>120</v>
      </c>
      <c r="C139" t="s">
        <v>20</v>
      </c>
      <c r="D139">
        <f t="shared" ca="1" si="6"/>
        <v>5.25</v>
      </c>
      <c r="E139">
        <f t="shared" ca="1" si="7"/>
        <v>5.25</v>
      </c>
      <c r="F139">
        <f t="shared" ca="1" si="8"/>
        <v>5.25</v>
      </c>
      <c r="J139">
        <v>4.7300000000000004</v>
      </c>
      <c r="K139">
        <v>0.03</v>
      </c>
      <c r="L139">
        <v>44</v>
      </c>
      <c r="M139" t="s">
        <v>18</v>
      </c>
    </row>
    <row r="140" spans="1:13" ht="14.45" x14ac:dyDescent="0.3">
      <c r="A140" s="1">
        <v>36357</v>
      </c>
      <c r="B140">
        <v>121</v>
      </c>
      <c r="C140" t="s">
        <v>20</v>
      </c>
      <c r="D140">
        <f t="shared" ca="1" si="6"/>
        <v>5.26</v>
      </c>
      <c r="E140">
        <f t="shared" ca="1" si="7"/>
        <v>5.26</v>
      </c>
      <c r="F140">
        <f t="shared" ca="1" si="8"/>
        <v>5.26</v>
      </c>
      <c r="J140">
        <v>4.74</v>
      </c>
      <c r="K140">
        <v>0.03</v>
      </c>
      <c r="L140">
        <v>45</v>
      </c>
      <c r="M140" t="s">
        <v>18</v>
      </c>
    </row>
    <row r="141" spans="1:13" ht="14.45" x14ac:dyDescent="0.3">
      <c r="A141" s="1">
        <v>36358</v>
      </c>
      <c r="B141">
        <v>854</v>
      </c>
      <c r="C141" t="s">
        <v>20</v>
      </c>
      <c r="D141">
        <f t="shared" ca="1" si="6"/>
        <v>7.24</v>
      </c>
      <c r="E141">
        <f t="shared" ca="1" si="7"/>
        <v>7.24</v>
      </c>
      <c r="F141">
        <f t="shared" ca="1" si="8"/>
        <v>7.24</v>
      </c>
      <c r="J141">
        <v>4.75</v>
      </c>
      <c r="K141">
        <v>0.03</v>
      </c>
      <c r="L141">
        <v>46</v>
      </c>
      <c r="M141" t="s">
        <v>18</v>
      </c>
    </row>
    <row r="142" spans="1:13" ht="14.45" x14ac:dyDescent="0.3">
      <c r="A142" s="1">
        <v>36359</v>
      </c>
      <c r="B142">
        <v>3190</v>
      </c>
      <c r="C142" t="s">
        <v>20</v>
      </c>
      <c r="D142">
        <f t="shared" ca="1" si="6"/>
        <v>9.08</v>
      </c>
      <c r="E142">
        <f t="shared" ca="1" si="7"/>
        <v>9.08</v>
      </c>
      <c r="F142">
        <f t="shared" ca="1" si="8"/>
        <v>9.08</v>
      </c>
      <c r="J142">
        <v>4.76</v>
      </c>
      <c r="K142">
        <v>0.03</v>
      </c>
      <c r="L142">
        <v>47</v>
      </c>
      <c r="M142" t="s">
        <v>18</v>
      </c>
    </row>
    <row r="143" spans="1:13" ht="14.45" x14ac:dyDescent="0.3">
      <c r="A143" s="1">
        <v>36360</v>
      </c>
      <c r="B143">
        <v>1780</v>
      </c>
      <c r="C143" t="s">
        <v>20</v>
      </c>
      <c r="D143">
        <f t="shared" ca="1" si="6"/>
        <v>8.36</v>
      </c>
      <c r="E143">
        <f t="shared" ca="1" si="7"/>
        <v>8.36</v>
      </c>
      <c r="F143">
        <f t="shared" ca="1" si="8"/>
        <v>8.36</v>
      </c>
      <c r="J143">
        <v>4.7699999999999996</v>
      </c>
      <c r="K143">
        <v>0.03</v>
      </c>
      <c r="L143">
        <v>48</v>
      </c>
      <c r="M143" t="s">
        <v>18</v>
      </c>
    </row>
    <row r="144" spans="1:13" ht="14.45" x14ac:dyDescent="0.3">
      <c r="A144" s="1">
        <v>36361</v>
      </c>
      <c r="B144">
        <v>966</v>
      </c>
      <c r="C144" t="s">
        <v>20</v>
      </c>
      <c r="D144">
        <f t="shared" ca="1" si="6"/>
        <v>7.45</v>
      </c>
      <c r="E144">
        <f t="shared" ca="1" si="7"/>
        <v>7.45</v>
      </c>
      <c r="F144">
        <f t="shared" ca="1" si="8"/>
        <v>7.45</v>
      </c>
      <c r="J144">
        <v>4.78</v>
      </c>
      <c r="K144">
        <v>0.03</v>
      </c>
      <c r="L144">
        <v>49</v>
      </c>
      <c r="M144" t="s">
        <v>18</v>
      </c>
    </row>
    <row r="145" spans="1:13" ht="14.45" x14ac:dyDescent="0.3">
      <c r="A145" s="1">
        <v>36362</v>
      </c>
      <c r="B145">
        <v>568</v>
      </c>
      <c r="C145" t="s">
        <v>20</v>
      </c>
      <c r="D145">
        <f t="shared" ca="1" si="6"/>
        <v>6.66</v>
      </c>
      <c r="E145">
        <f t="shared" ca="1" si="7"/>
        <v>6.66</v>
      </c>
      <c r="F145">
        <f t="shared" ca="1" si="8"/>
        <v>6.66</v>
      </c>
      <c r="J145">
        <v>4.79</v>
      </c>
      <c r="K145">
        <v>0.03</v>
      </c>
      <c r="L145">
        <v>50</v>
      </c>
      <c r="M145" t="s">
        <v>18</v>
      </c>
    </row>
    <row r="146" spans="1:13" ht="14.45" x14ac:dyDescent="0.3">
      <c r="A146" s="1">
        <v>36363</v>
      </c>
      <c r="B146">
        <v>478</v>
      </c>
      <c r="C146" t="s">
        <v>20</v>
      </c>
      <c r="D146">
        <f t="shared" ca="1" si="6"/>
        <v>6.43</v>
      </c>
      <c r="E146">
        <f t="shared" ca="1" si="7"/>
        <v>6.43</v>
      </c>
      <c r="F146">
        <f t="shared" ca="1" si="8"/>
        <v>6.43</v>
      </c>
      <c r="J146">
        <v>4.8</v>
      </c>
      <c r="K146">
        <v>0.03</v>
      </c>
      <c r="L146">
        <v>51</v>
      </c>
      <c r="M146" t="s">
        <v>18</v>
      </c>
    </row>
    <row r="147" spans="1:13" ht="14.45" x14ac:dyDescent="0.3">
      <c r="A147" s="1">
        <v>36364</v>
      </c>
      <c r="B147">
        <v>443</v>
      </c>
      <c r="C147" t="s">
        <v>20</v>
      </c>
      <c r="D147">
        <f t="shared" ca="1" si="6"/>
        <v>6.34</v>
      </c>
      <c r="E147">
        <f t="shared" ca="1" si="7"/>
        <v>6.34</v>
      </c>
      <c r="F147">
        <f t="shared" ca="1" si="8"/>
        <v>6.34</v>
      </c>
      <c r="J147">
        <v>4.8099999999999996</v>
      </c>
      <c r="K147">
        <v>0.03</v>
      </c>
      <c r="L147">
        <v>52</v>
      </c>
      <c r="M147" t="s">
        <v>18</v>
      </c>
    </row>
    <row r="148" spans="1:13" ht="14.45" x14ac:dyDescent="0.3">
      <c r="A148" s="1">
        <v>36365</v>
      </c>
      <c r="B148">
        <v>397</v>
      </c>
      <c r="C148" t="s">
        <v>20</v>
      </c>
      <c r="D148">
        <f t="shared" ca="1" si="6"/>
        <v>6.22</v>
      </c>
      <c r="E148">
        <f t="shared" ca="1" si="7"/>
        <v>6.22</v>
      </c>
      <c r="F148">
        <f t="shared" ca="1" si="8"/>
        <v>6.22</v>
      </c>
      <c r="J148">
        <v>4.82</v>
      </c>
      <c r="K148">
        <v>0.03</v>
      </c>
      <c r="L148">
        <v>53</v>
      </c>
      <c r="M148" t="s">
        <v>18</v>
      </c>
    </row>
    <row r="149" spans="1:13" ht="14.45" x14ac:dyDescent="0.3">
      <c r="A149" s="1">
        <v>36366</v>
      </c>
      <c r="B149">
        <v>234</v>
      </c>
      <c r="C149" t="s">
        <v>20</v>
      </c>
      <c r="D149">
        <f t="shared" ca="1" si="6"/>
        <v>5.71</v>
      </c>
      <c r="E149">
        <f t="shared" ca="1" si="7"/>
        <v>5.71</v>
      </c>
      <c r="F149">
        <f t="shared" ca="1" si="8"/>
        <v>5.71</v>
      </c>
      <c r="J149">
        <v>4.83</v>
      </c>
      <c r="K149">
        <v>0.03</v>
      </c>
      <c r="L149">
        <v>54</v>
      </c>
      <c r="M149" t="s">
        <v>18</v>
      </c>
    </row>
    <row r="150" spans="1:13" ht="14.45" x14ac:dyDescent="0.3">
      <c r="A150" s="1">
        <v>36367</v>
      </c>
      <c r="B150">
        <v>171</v>
      </c>
      <c r="C150" t="s">
        <v>20</v>
      </c>
      <c r="D150">
        <f t="shared" ca="1" si="6"/>
        <v>5.47</v>
      </c>
      <c r="E150">
        <f t="shared" ca="1" si="7"/>
        <v>5.47</v>
      </c>
      <c r="F150">
        <f t="shared" ca="1" si="8"/>
        <v>5.47</v>
      </c>
      <c r="J150">
        <v>4.84</v>
      </c>
      <c r="K150">
        <v>0.03</v>
      </c>
      <c r="L150">
        <v>56</v>
      </c>
      <c r="M150" t="s">
        <v>18</v>
      </c>
    </row>
    <row r="151" spans="1:13" ht="14.45" x14ac:dyDescent="0.3">
      <c r="A151" s="1">
        <v>36368</v>
      </c>
      <c r="B151">
        <v>143</v>
      </c>
      <c r="C151" t="s">
        <v>20</v>
      </c>
      <c r="D151">
        <f t="shared" ca="1" si="6"/>
        <v>5.36</v>
      </c>
      <c r="E151">
        <f t="shared" ca="1" si="7"/>
        <v>5.36</v>
      </c>
      <c r="F151">
        <f t="shared" ca="1" si="8"/>
        <v>5.36</v>
      </c>
      <c r="J151">
        <v>4.8499999999999996</v>
      </c>
      <c r="K151">
        <v>0.03</v>
      </c>
      <c r="L151">
        <v>57</v>
      </c>
      <c r="M151" t="s">
        <v>18</v>
      </c>
    </row>
    <row r="152" spans="1:13" ht="14.45" x14ac:dyDescent="0.3">
      <c r="A152" s="1">
        <v>36369</v>
      </c>
      <c r="B152">
        <v>128</v>
      </c>
      <c r="C152" t="s">
        <v>20</v>
      </c>
      <c r="D152">
        <f t="shared" ca="1" si="6"/>
        <v>5.29</v>
      </c>
      <c r="E152">
        <f t="shared" ca="1" si="7"/>
        <v>5.29</v>
      </c>
      <c r="F152">
        <f t="shared" ca="1" si="8"/>
        <v>5.29</v>
      </c>
      <c r="J152">
        <v>4.8600000000000003</v>
      </c>
      <c r="K152">
        <v>0.03</v>
      </c>
      <c r="L152">
        <v>58</v>
      </c>
      <c r="M152" t="s">
        <v>18</v>
      </c>
    </row>
    <row r="153" spans="1:13" ht="14.45" x14ac:dyDescent="0.3">
      <c r="A153" s="1">
        <v>36370</v>
      </c>
      <c r="B153">
        <v>119</v>
      </c>
      <c r="C153" t="s">
        <v>20</v>
      </c>
      <c r="D153">
        <f t="shared" ca="1" si="6"/>
        <v>5.25</v>
      </c>
      <c r="E153">
        <f t="shared" ca="1" si="7"/>
        <v>5.25</v>
      </c>
      <c r="F153">
        <f t="shared" ca="1" si="8"/>
        <v>5.25</v>
      </c>
      <c r="J153">
        <v>4.87</v>
      </c>
      <c r="K153">
        <v>0.03</v>
      </c>
      <c r="L153">
        <v>59</v>
      </c>
      <c r="M153" t="s">
        <v>18</v>
      </c>
    </row>
    <row r="154" spans="1:13" ht="14.45" x14ac:dyDescent="0.3">
      <c r="A154" s="1">
        <v>36371</v>
      </c>
      <c r="B154">
        <v>110</v>
      </c>
      <c r="C154" t="s">
        <v>20</v>
      </c>
      <c r="D154">
        <f t="shared" ca="1" si="6"/>
        <v>5.2</v>
      </c>
      <c r="E154">
        <f t="shared" ca="1" si="7"/>
        <v>5.2</v>
      </c>
      <c r="F154">
        <f t="shared" ca="1" si="8"/>
        <v>5.2</v>
      </c>
      <c r="J154">
        <v>4.88</v>
      </c>
      <c r="K154">
        <v>0.03</v>
      </c>
      <c r="L154">
        <v>60</v>
      </c>
      <c r="M154" t="s">
        <v>18</v>
      </c>
    </row>
    <row r="155" spans="1:13" ht="14.45" x14ac:dyDescent="0.3">
      <c r="A155" s="1">
        <v>36372</v>
      </c>
      <c r="B155">
        <v>115</v>
      </c>
      <c r="C155" t="s">
        <v>20</v>
      </c>
      <c r="D155">
        <f t="shared" ca="1" si="6"/>
        <v>5.23</v>
      </c>
      <c r="E155">
        <f t="shared" ca="1" si="7"/>
        <v>5.23</v>
      </c>
      <c r="F155">
        <f t="shared" ca="1" si="8"/>
        <v>5.23</v>
      </c>
      <c r="J155">
        <v>4.8899999999999997</v>
      </c>
      <c r="K155">
        <v>0.03</v>
      </c>
      <c r="L155">
        <v>62</v>
      </c>
      <c r="M155" t="s">
        <v>18</v>
      </c>
    </row>
    <row r="156" spans="1:13" ht="14.45" x14ac:dyDescent="0.3">
      <c r="A156" s="1">
        <v>36373</v>
      </c>
      <c r="B156">
        <v>135</v>
      </c>
      <c r="C156" t="s">
        <v>20</v>
      </c>
      <c r="D156">
        <f t="shared" ca="1" si="6"/>
        <v>5.32</v>
      </c>
      <c r="E156">
        <f t="shared" ca="1" si="7"/>
        <v>5.32</v>
      </c>
      <c r="F156">
        <f t="shared" ca="1" si="8"/>
        <v>5.32</v>
      </c>
      <c r="J156">
        <v>4.9000000000000004</v>
      </c>
      <c r="K156">
        <v>0.03</v>
      </c>
      <c r="L156">
        <v>63</v>
      </c>
      <c r="M156" t="s">
        <v>18</v>
      </c>
    </row>
    <row r="157" spans="1:13" ht="14.45" x14ac:dyDescent="0.3">
      <c r="A157" s="1">
        <v>36374</v>
      </c>
      <c r="B157">
        <v>928</v>
      </c>
      <c r="C157" t="s">
        <v>20</v>
      </c>
      <c r="D157">
        <f t="shared" ca="1" si="6"/>
        <v>7.38</v>
      </c>
      <c r="E157">
        <f t="shared" ca="1" si="7"/>
        <v>7.38</v>
      </c>
      <c r="F157">
        <f t="shared" ca="1" si="8"/>
        <v>7.38</v>
      </c>
      <c r="J157">
        <v>4.91</v>
      </c>
      <c r="K157">
        <v>0.03</v>
      </c>
      <c r="L157">
        <v>64</v>
      </c>
      <c r="M157" t="s">
        <v>18</v>
      </c>
    </row>
    <row r="158" spans="1:13" ht="14.45" x14ac:dyDescent="0.3">
      <c r="A158" s="1">
        <v>36375</v>
      </c>
      <c r="B158">
        <v>2250</v>
      </c>
      <c r="C158" t="s">
        <v>20</v>
      </c>
      <c r="D158">
        <f t="shared" ca="1" si="6"/>
        <v>8.64</v>
      </c>
      <c r="E158">
        <f t="shared" ca="1" si="7"/>
        <v>8.64</v>
      </c>
      <c r="F158">
        <f t="shared" ca="1" si="8"/>
        <v>8.64</v>
      </c>
      <c r="J158">
        <v>4.92</v>
      </c>
      <c r="K158">
        <v>0.03</v>
      </c>
      <c r="L158">
        <v>65</v>
      </c>
      <c r="M158" t="s">
        <v>18</v>
      </c>
    </row>
    <row r="159" spans="1:13" ht="14.45" x14ac:dyDescent="0.3">
      <c r="A159" s="1">
        <v>36376</v>
      </c>
      <c r="B159">
        <v>998</v>
      </c>
      <c r="C159" t="s">
        <v>20</v>
      </c>
      <c r="D159">
        <f t="shared" ca="1" si="6"/>
        <v>7.51</v>
      </c>
      <c r="E159">
        <f t="shared" ca="1" si="7"/>
        <v>7.51</v>
      </c>
      <c r="F159">
        <f t="shared" ca="1" si="8"/>
        <v>7.51</v>
      </c>
      <c r="J159">
        <v>4.93</v>
      </c>
      <c r="K159">
        <v>0.03</v>
      </c>
      <c r="L159">
        <v>67</v>
      </c>
      <c r="M159" t="s">
        <v>18</v>
      </c>
    </row>
    <row r="160" spans="1:13" ht="14.45" x14ac:dyDescent="0.3">
      <c r="A160" s="1">
        <v>36377</v>
      </c>
      <c r="B160">
        <v>1660</v>
      </c>
      <c r="C160" t="s">
        <v>20</v>
      </c>
      <c r="D160">
        <f t="shared" ca="1" si="6"/>
        <v>8.2799999999999994</v>
      </c>
      <c r="E160">
        <f t="shared" ca="1" si="7"/>
        <v>8.2799999999999994</v>
      </c>
      <c r="F160">
        <f t="shared" ca="1" si="8"/>
        <v>8.2799999999999994</v>
      </c>
      <c r="J160">
        <v>4.9400000000000004</v>
      </c>
      <c r="K160">
        <v>0.03</v>
      </c>
      <c r="L160">
        <v>68</v>
      </c>
      <c r="M160" t="s">
        <v>18</v>
      </c>
    </row>
    <row r="161" spans="1:13" ht="14.45" x14ac:dyDescent="0.3">
      <c r="A161" s="1">
        <v>36378</v>
      </c>
      <c r="B161">
        <v>3180</v>
      </c>
      <c r="C161" t="s">
        <v>20</v>
      </c>
      <c r="D161">
        <f t="shared" ca="1" si="6"/>
        <v>9.08</v>
      </c>
      <c r="E161">
        <f t="shared" ca="1" si="7"/>
        <v>9.08</v>
      </c>
      <c r="F161">
        <f t="shared" ca="1" si="8"/>
        <v>9.08</v>
      </c>
      <c r="J161">
        <v>4.95</v>
      </c>
      <c r="K161">
        <v>0.03</v>
      </c>
      <c r="L161">
        <v>69</v>
      </c>
      <c r="M161" t="s">
        <v>18</v>
      </c>
    </row>
    <row r="162" spans="1:13" ht="14.45" x14ac:dyDescent="0.3">
      <c r="A162" s="1">
        <v>36379</v>
      </c>
      <c r="B162">
        <v>4220</v>
      </c>
      <c r="C162" t="s">
        <v>20</v>
      </c>
      <c r="D162">
        <f t="shared" ca="1" si="6"/>
        <v>9.4700000000000006</v>
      </c>
      <c r="E162">
        <f t="shared" ca="1" si="7"/>
        <v>9.4700000000000006</v>
      </c>
      <c r="F162">
        <f t="shared" ca="1" si="8"/>
        <v>9.4700000000000006</v>
      </c>
      <c r="J162">
        <v>4.96</v>
      </c>
      <c r="K162">
        <v>0.03</v>
      </c>
      <c r="L162">
        <v>71</v>
      </c>
      <c r="M162" t="s">
        <v>18</v>
      </c>
    </row>
    <row r="163" spans="1:13" ht="14.45" x14ac:dyDescent="0.3">
      <c r="A163" s="1">
        <v>36380</v>
      </c>
      <c r="B163">
        <v>3660</v>
      </c>
      <c r="C163" t="s">
        <v>20</v>
      </c>
      <c r="D163">
        <f t="shared" ca="1" si="6"/>
        <v>9.27</v>
      </c>
      <c r="E163">
        <f t="shared" ca="1" si="7"/>
        <v>9.27</v>
      </c>
      <c r="F163">
        <f t="shared" ca="1" si="8"/>
        <v>9.27</v>
      </c>
      <c r="J163">
        <v>4.97</v>
      </c>
      <c r="K163">
        <v>0.03</v>
      </c>
      <c r="L163">
        <v>72</v>
      </c>
      <c r="M163" t="s">
        <v>18</v>
      </c>
    </row>
    <row r="164" spans="1:13" ht="14.45" x14ac:dyDescent="0.3">
      <c r="A164" s="1">
        <v>36381</v>
      </c>
      <c r="B164">
        <v>3680</v>
      </c>
      <c r="C164" t="s">
        <v>20</v>
      </c>
      <c r="D164">
        <f t="shared" ca="1" si="6"/>
        <v>9.2799999999999994</v>
      </c>
      <c r="E164">
        <f t="shared" ca="1" si="7"/>
        <v>9.2799999999999994</v>
      </c>
      <c r="F164">
        <f t="shared" ca="1" si="8"/>
        <v>9.2799999999999994</v>
      </c>
      <c r="J164">
        <v>4.9800000000000004</v>
      </c>
      <c r="K164">
        <v>0.03</v>
      </c>
      <c r="L164">
        <v>73</v>
      </c>
      <c r="M164" t="s">
        <v>18</v>
      </c>
    </row>
    <row r="165" spans="1:13" ht="14.45" x14ac:dyDescent="0.3">
      <c r="A165" s="1">
        <v>36382</v>
      </c>
      <c r="B165">
        <v>3880</v>
      </c>
      <c r="C165" t="s">
        <v>20</v>
      </c>
      <c r="D165">
        <f t="shared" ca="1" si="6"/>
        <v>9.35</v>
      </c>
      <c r="E165">
        <f t="shared" ca="1" si="7"/>
        <v>9.35</v>
      </c>
      <c r="F165">
        <f t="shared" ca="1" si="8"/>
        <v>9.35</v>
      </c>
      <c r="J165">
        <v>4.99</v>
      </c>
      <c r="K165">
        <v>0.03</v>
      </c>
      <c r="L165">
        <v>75</v>
      </c>
      <c r="M165" t="s">
        <v>18</v>
      </c>
    </row>
    <row r="166" spans="1:13" ht="14.45" x14ac:dyDescent="0.3">
      <c r="A166" s="1">
        <v>36383</v>
      </c>
      <c r="B166">
        <v>4170</v>
      </c>
      <c r="C166" t="s">
        <v>20</v>
      </c>
      <c r="D166">
        <f t="shared" ca="1" si="6"/>
        <v>9.4600000000000009</v>
      </c>
      <c r="E166">
        <f t="shared" ca="1" si="7"/>
        <v>9.4600000000000009</v>
      </c>
      <c r="F166">
        <f t="shared" ca="1" si="8"/>
        <v>9.4600000000000009</v>
      </c>
      <c r="J166">
        <v>5</v>
      </c>
      <c r="K166">
        <v>0.03</v>
      </c>
      <c r="L166">
        <v>76</v>
      </c>
      <c r="M166" t="s">
        <v>18</v>
      </c>
    </row>
    <row r="167" spans="1:13" ht="14.45" x14ac:dyDescent="0.3">
      <c r="A167" s="1">
        <v>36384</v>
      </c>
      <c r="B167">
        <v>3330</v>
      </c>
      <c r="C167" t="s">
        <v>20</v>
      </c>
      <c r="D167">
        <f t="shared" ca="1" si="6"/>
        <v>9.14</v>
      </c>
      <c r="E167">
        <f t="shared" ca="1" si="7"/>
        <v>9.14</v>
      </c>
      <c r="F167">
        <f t="shared" ca="1" si="8"/>
        <v>9.14</v>
      </c>
      <c r="J167">
        <v>5.01</v>
      </c>
      <c r="K167">
        <v>0.03</v>
      </c>
      <c r="L167">
        <v>78</v>
      </c>
      <c r="M167" t="s">
        <v>18</v>
      </c>
    </row>
    <row r="168" spans="1:13" ht="14.45" x14ac:dyDescent="0.3">
      <c r="A168" s="1">
        <v>36385</v>
      </c>
      <c r="B168">
        <v>1970</v>
      </c>
      <c r="C168" t="s">
        <v>20</v>
      </c>
      <c r="D168">
        <f t="shared" ca="1" si="6"/>
        <v>8.48</v>
      </c>
      <c r="E168">
        <f t="shared" ca="1" si="7"/>
        <v>8.48</v>
      </c>
      <c r="F168">
        <f t="shared" ca="1" si="8"/>
        <v>8.48</v>
      </c>
      <c r="J168">
        <v>5.0199999999999996</v>
      </c>
      <c r="K168">
        <v>0.03</v>
      </c>
      <c r="L168">
        <v>79</v>
      </c>
      <c r="M168" t="s">
        <v>18</v>
      </c>
    </row>
    <row r="169" spans="1:13" ht="14.45" x14ac:dyDescent="0.3">
      <c r="A169" s="1">
        <v>36386</v>
      </c>
      <c r="B169">
        <v>1170</v>
      </c>
      <c r="C169" t="s">
        <v>20</v>
      </c>
      <c r="D169">
        <f t="shared" ca="1" si="6"/>
        <v>7.81</v>
      </c>
      <c r="E169">
        <f t="shared" ca="1" si="7"/>
        <v>7.81</v>
      </c>
      <c r="F169">
        <f t="shared" ca="1" si="8"/>
        <v>7.81</v>
      </c>
      <c r="J169">
        <v>5.03</v>
      </c>
      <c r="K169">
        <v>0.03</v>
      </c>
      <c r="L169">
        <v>81</v>
      </c>
      <c r="M169" t="s">
        <v>18</v>
      </c>
    </row>
    <row r="170" spans="1:13" ht="14.45" x14ac:dyDescent="0.3">
      <c r="A170" s="1">
        <v>36387</v>
      </c>
      <c r="B170">
        <v>774</v>
      </c>
      <c r="C170" t="s">
        <v>20</v>
      </c>
      <c r="D170">
        <f t="shared" ca="1" si="6"/>
        <v>7.08</v>
      </c>
      <c r="E170">
        <f t="shared" ca="1" si="7"/>
        <v>7.08</v>
      </c>
      <c r="F170">
        <f t="shared" ca="1" si="8"/>
        <v>7.08</v>
      </c>
      <c r="J170">
        <v>5.04</v>
      </c>
      <c r="K170">
        <v>0.03</v>
      </c>
      <c r="L170">
        <v>82</v>
      </c>
      <c r="M170" t="s">
        <v>18</v>
      </c>
    </row>
    <row r="171" spans="1:13" ht="14.45" x14ac:dyDescent="0.3">
      <c r="A171" s="1">
        <v>36388</v>
      </c>
      <c r="B171">
        <v>628</v>
      </c>
      <c r="C171" t="s">
        <v>20</v>
      </c>
      <c r="D171">
        <f t="shared" ca="1" si="6"/>
        <v>6.78</v>
      </c>
      <c r="E171">
        <f t="shared" ca="1" si="7"/>
        <v>6.78</v>
      </c>
      <c r="F171">
        <f t="shared" ca="1" si="8"/>
        <v>6.78</v>
      </c>
      <c r="J171">
        <v>5.05</v>
      </c>
      <c r="K171">
        <v>0.03</v>
      </c>
      <c r="L171">
        <v>84</v>
      </c>
      <c r="M171" t="s">
        <v>18</v>
      </c>
    </row>
    <row r="172" spans="1:13" ht="14.45" x14ac:dyDescent="0.3">
      <c r="A172" s="1">
        <v>36389</v>
      </c>
      <c r="B172">
        <v>484</v>
      </c>
      <c r="C172" t="s">
        <v>20</v>
      </c>
      <c r="D172">
        <f t="shared" ca="1" si="6"/>
        <v>6.46</v>
      </c>
      <c r="E172">
        <f t="shared" ca="1" si="7"/>
        <v>6.46</v>
      </c>
      <c r="F172">
        <f t="shared" ca="1" si="8"/>
        <v>6.46</v>
      </c>
      <c r="J172">
        <v>5.0599999999999996</v>
      </c>
      <c r="K172">
        <v>0.03</v>
      </c>
      <c r="L172">
        <v>85</v>
      </c>
      <c r="M172" t="s">
        <v>18</v>
      </c>
    </row>
    <row r="173" spans="1:13" ht="14.45" x14ac:dyDescent="0.3">
      <c r="A173" s="1">
        <v>36390</v>
      </c>
      <c r="B173">
        <v>348</v>
      </c>
      <c r="C173" t="s">
        <v>20</v>
      </c>
      <c r="D173">
        <f t="shared" ca="1" si="6"/>
        <v>6.09</v>
      </c>
      <c r="E173">
        <f t="shared" ca="1" si="7"/>
        <v>6.09</v>
      </c>
      <c r="F173">
        <f t="shared" ca="1" si="8"/>
        <v>6.09</v>
      </c>
      <c r="J173">
        <v>5.07</v>
      </c>
      <c r="K173">
        <v>0.03</v>
      </c>
      <c r="L173">
        <v>87</v>
      </c>
      <c r="M173" t="s">
        <v>18</v>
      </c>
    </row>
    <row r="174" spans="1:13" ht="14.45" x14ac:dyDescent="0.3">
      <c r="A174" s="1">
        <v>36391</v>
      </c>
      <c r="B174">
        <v>296</v>
      </c>
      <c r="C174" t="s">
        <v>20</v>
      </c>
      <c r="D174">
        <f t="shared" ca="1" si="6"/>
        <v>5.93</v>
      </c>
      <c r="E174">
        <f t="shared" ca="1" si="7"/>
        <v>5.93</v>
      </c>
      <c r="F174">
        <f t="shared" ca="1" si="8"/>
        <v>5.93</v>
      </c>
      <c r="J174">
        <v>5.08</v>
      </c>
      <c r="K174">
        <v>0.03</v>
      </c>
      <c r="L174">
        <v>89</v>
      </c>
      <c r="M174" t="s">
        <v>18</v>
      </c>
    </row>
    <row r="175" spans="1:13" ht="14.45" x14ac:dyDescent="0.3">
      <c r="A175" s="1">
        <v>36392</v>
      </c>
      <c r="B175">
        <v>312</v>
      </c>
      <c r="C175" t="s">
        <v>20</v>
      </c>
      <c r="D175">
        <f t="shared" ca="1" si="6"/>
        <v>5.98</v>
      </c>
      <c r="E175">
        <f t="shared" ca="1" si="7"/>
        <v>5.98</v>
      </c>
      <c r="F175">
        <f t="shared" ca="1" si="8"/>
        <v>5.98</v>
      </c>
      <c r="J175">
        <v>5.09</v>
      </c>
      <c r="K175">
        <v>0.03</v>
      </c>
      <c r="L175">
        <v>90</v>
      </c>
      <c r="M175" t="s">
        <v>18</v>
      </c>
    </row>
    <row r="176" spans="1:13" ht="14.45" x14ac:dyDescent="0.3">
      <c r="A176" s="1">
        <v>36393</v>
      </c>
      <c r="B176">
        <v>365</v>
      </c>
      <c r="C176" t="s">
        <v>20</v>
      </c>
      <c r="D176">
        <f t="shared" ca="1" si="6"/>
        <v>6.13</v>
      </c>
      <c r="E176">
        <f t="shared" ca="1" si="7"/>
        <v>6.13</v>
      </c>
      <c r="F176">
        <f t="shared" ca="1" si="8"/>
        <v>6.13</v>
      </c>
      <c r="J176">
        <v>5.0999999999999996</v>
      </c>
      <c r="K176">
        <v>0.03</v>
      </c>
      <c r="L176">
        <v>92</v>
      </c>
      <c r="M176" t="s">
        <v>18</v>
      </c>
    </row>
    <row r="177" spans="1:13" ht="14.45" x14ac:dyDescent="0.3">
      <c r="A177" s="1">
        <v>36394</v>
      </c>
      <c r="B177">
        <v>546</v>
      </c>
      <c r="C177" t="s">
        <v>20</v>
      </c>
      <c r="D177">
        <f t="shared" ca="1" si="6"/>
        <v>6.61</v>
      </c>
      <c r="E177">
        <f t="shared" ca="1" si="7"/>
        <v>6.61</v>
      </c>
      <c r="F177">
        <f t="shared" ca="1" si="8"/>
        <v>6.61</v>
      </c>
      <c r="J177">
        <v>5.1100000000000003</v>
      </c>
      <c r="K177">
        <v>0.03</v>
      </c>
      <c r="L177">
        <v>93</v>
      </c>
      <c r="M177" t="s">
        <v>18</v>
      </c>
    </row>
    <row r="178" spans="1:13" ht="14.45" x14ac:dyDescent="0.3">
      <c r="A178" s="1">
        <v>36395</v>
      </c>
      <c r="B178">
        <v>386</v>
      </c>
      <c r="C178" t="s">
        <v>20</v>
      </c>
      <c r="D178">
        <f t="shared" ca="1" si="6"/>
        <v>6.19</v>
      </c>
      <c r="E178">
        <f t="shared" ca="1" si="7"/>
        <v>6.19</v>
      </c>
      <c r="F178">
        <f t="shared" ca="1" si="8"/>
        <v>6.19</v>
      </c>
      <c r="J178">
        <v>5.12</v>
      </c>
      <c r="K178">
        <v>0.03</v>
      </c>
      <c r="L178">
        <v>95</v>
      </c>
      <c r="M178" t="s">
        <v>18</v>
      </c>
    </row>
    <row r="179" spans="1:13" ht="14.45" x14ac:dyDescent="0.3">
      <c r="A179" s="1">
        <v>36396</v>
      </c>
      <c r="B179">
        <v>290</v>
      </c>
      <c r="C179" t="s">
        <v>20</v>
      </c>
      <c r="D179">
        <f t="shared" ca="1" si="6"/>
        <v>5.91</v>
      </c>
      <c r="E179">
        <f t="shared" ca="1" si="7"/>
        <v>5.91</v>
      </c>
      <c r="F179">
        <f t="shared" ca="1" si="8"/>
        <v>5.91</v>
      </c>
      <c r="J179">
        <v>5.13</v>
      </c>
      <c r="K179">
        <v>0.03</v>
      </c>
      <c r="L179">
        <v>97</v>
      </c>
      <c r="M179" t="s">
        <v>18</v>
      </c>
    </row>
    <row r="180" spans="1:13" ht="14.45" x14ac:dyDescent="0.3">
      <c r="A180" s="1">
        <v>36397</v>
      </c>
      <c r="B180">
        <v>253</v>
      </c>
      <c r="C180" t="s">
        <v>20</v>
      </c>
      <c r="D180">
        <f t="shared" ca="1" si="6"/>
        <v>5.79</v>
      </c>
      <c r="E180">
        <f t="shared" ca="1" si="7"/>
        <v>5.79</v>
      </c>
      <c r="F180">
        <f t="shared" ca="1" si="8"/>
        <v>5.79</v>
      </c>
      <c r="J180">
        <v>5.14</v>
      </c>
      <c r="K180">
        <v>0.03</v>
      </c>
      <c r="L180">
        <v>99</v>
      </c>
      <c r="M180" t="s">
        <v>18</v>
      </c>
    </row>
    <row r="181" spans="1:13" ht="14.45" x14ac:dyDescent="0.3">
      <c r="A181" s="1">
        <v>36398</v>
      </c>
      <c r="B181">
        <v>264</v>
      </c>
      <c r="C181" t="s">
        <v>20</v>
      </c>
      <c r="D181">
        <f t="shared" ca="1" si="6"/>
        <v>5.83</v>
      </c>
      <c r="E181">
        <f t="shared" ca="1" si="7"/>
        <v>5.83</v>
      </c>
      <c r="F181">
        <f t="shared" ca="1" si="8"/>
        <v>5.83</v>
      </c>
      <c r="J181">
        <v>5.15</v>
      </c>
      <c r="K181">
        <v>0.03</v>
      </c>
      <c r="L181">
        <v>100</v>
      </c>
      <c r="M181" t="s">
        <v>18</v>
      </c>
    </row>
    <row r="182" spans="1:13" ht="14.45" x14ac:dyDescent="0.3">
      <c r="A182" s="1">
        <v>36399</v>
      </c>
      <c r="B182">
        <v>285</v>
      </c>
      <c r="C182" t="s">
        <v>20</v>
      </c>
      <c r="D182">
        <f t="shared" ca="1" si="6"/>
        <v>5.9</v>
      </c>
      <c r="E182">
        <f t="shared" ca="1" si="7"/>
        <v>5.9</v>
      </c>
      <c r="F182">
        <f t="shared" ca="1" si="8"/>
        <v>5.9</v>
      </c>
      <c r="J182">
        <v>5.16</v>
      </c>
      <c r="K182">
        <v>0.03</v>
      </c>
      <c r="L182">
        <v>102</v>
      </c>
      <c r="M182" t="s">
        <v>18</v>
      </c>
    </row>
    <row r="183" spans="1:13" ht="14.45" x14ac:dyDescent="0.3">
      <c r="A183" s="1">
        <v>36400</v>
      </c>
      <c r="B183">
        <v>284</v>
      </c>
      <c r="C183" t="s">
        <v>20</v>
      </c>
      <c r="D183">
        <f t="shared" ca="1" si="6"/>
        <v>5.89</v>
      </c>
      <c r="E183">
        <f t="shared" ca="1" si="7"/>
        <v>5.89</v>
      </c>
      <c r="F183">
        <f t="shared" ca="1" si="8"/>
        <v>5.89</v>
      </c>
      <c r="J183">
        <v>5.17</v>
      </c>
      <c r="K183">
        <v>0.03</v>
      </c>
      <c r="L183">
        <v>104</v>
      </c>
      <c r="M183" t="s">
        <v>18</v>
      </c>
    </row>
    <row r="184" spans="1:13" ht="14.45" x14ac:dyDescent="0.3">
      <c r="A184" s="1">
        <v>36401</v>
      </c>
      <c r="B184">
        <v>282</v>
      </c>
      <c r="C184" t="s">
        <v>20</v>
      </c>
      <c r="D184">
        <f t="shared" ca="1" si="6"/>
        <v>5.89</v>
      </c>
      <c r="E184">
        <f t="shared" ca="1" si="7"/>
        <v>5.89</v>
      </c>
      <c r="F184">
        <f t="shared" ca="1" si="8"/>
        <v>5.89</v>
      </c>
      <c r="J184">
        <v>5.18</v>
      </c>
      <c r="K184">
        <v>0.03</v>
      </c>
      <c r="L184">
        <v>106</v>
      </c>
      <c r="M184" t="s">
        <v>18</v>
      </c>
    </row>
    <row r="185" spans="1:13" ht="14.45" x14ac:dyDescent="0.3">
      <c r="A185" s="1">
        <v>36402</v>
      </c>
      <c r="B185">
        <v>309</v>
      </c>
      <c r="C185" t="s">
        <v>20</v>
      </c>
      <c r="D185">
        <f t="shared" ca="1" si="6"/>
        <v>5.97</v>
      </c>
      <c r="E185">
        <f t="shared" ca="1" si="7"/>
        <v>5.97</v>
      </c>
      <c r="F185">
        <f t="shared" ca="1" si="8"/>
        <v>5.97</v>
      </c>
      <c r="J185">
        <v>5.19</v>
      </c>
      <c r="K185">
        <v>0.03</v>
      </c>
      <c r="L185">
        <v>108</v>
      </c>
      <c r="M185" t="s">
        <v>18</v>
      </c>
    </row>
    <row r="186" spans="1:13" ht="14.45" x14ac:dyDescent="0.3">
      <c r="A186" s="1">
        <v>36403</v>
      </c>
      <c r="B186">
        <v>295</v>
      </c>
      <c r="C186" t="s">
        <v>20</v>
      </c>
      <c r="D186">
        <f t="shared" ca="1" si="6"/>
        <v>5.93</v>
      </c>
      <c r="E186">
        <f t="shared" ca="1" si="7"/>
        <v>5.93</v>
      </c>
      <c r="F186">
        <f t="shared" ca="1" si="8"/>
        <v>5.93</v>
      </c>
      <c r="J186">
        <v>5.2</v>
      </c>
      <c r="K186">
        <v>0.03</v>
      </c>
      <c r="L186">
        <v>110</v>
      </c>
      <c r="M186" t="s">
        <v>18</v>
      </c>
    </row>
    <row r="187" spans="1:13" ht="14.45" x14ac:dyDescent="0.3">
      <c r="A187" s="1">
        <v>36404</v>
      </c>
      <c r="B187">
        <v>219</v>
      </c>
      <c r="C187" t="s">
        <v>20</v>
      </c>
      <c r="D187">
        <f t="shared" ca="1" si="6"/>
        <v>5.64</v>
      </c>
      <c r="E187">
        <f t="shared" ca="1" si="7"/>
        <v>5.64</v>
      </c>
      <c r="F187">
        <f t="shared" ca="1" si="8"/>
        <v>5.64</v>
      </c>
      <c r="J187">
        <v>5.21</v>
      </c>
      <c r="K187">
        <v>0.03</v>
      </c>
      <c r="L187">
        <v>111</v>
      </c>
      <c r="M187" t="s">
        <v>18</v>
      </c>
    </row>
    <row r="188" spans="1:13" ht="14.45" x14ac:dyDescent="0.3">
      <c r="A188" s="1">
        <v>36405</v>
      </c>
      <c r="B188">
        <v>189</v>
      </c>
      <c r="C188" t="s">
        <v>20</v>
      </c>
      <c r="D188">
        <f t="shared" ca="1" si="6"/>
        <v>5.54</v>
      </c>
      <c r="E188">
        <f t="shared" ca="1" si="7"/>
        <v>5.54</v>
      </c>
      <c r="F188">
        <f t="shared" ca="1" si="8"/>
        <v>5.54</v>
      </c>
      <c r="J188">
        <v>5.22</v>
      </c>
      <c r="K188">
        <v>0.03</v>
      </c>
      <c r="L188">
        <v>113</v>
      </c>
      <c r="M188" t="s">
        <v>18</v>
      </c>
    </row>
    <row r="189" spans="1:13" ht="14.45" x14ac:dyDescent="0.3">
      <c r="A189" s="1">
        <v>36406</v>
      </c>
      <c r="B189">
        <v>161</v>
      </c>
      <c r="C189" t="s">
        <v>20</v>
      </c>
      <c r="D189">
        <f t="shared" ca="1" si="6"/>
        <v>5.43</v>
      </c>
      <c r="E189">
        <f t="shared" ca="1" si="7"/>
        <v>5.43</v>
      </c>
      <c r="F189">
        <f t="shared" ca="1" si="8"/>
        <v>5.43</v>
      </c>
      <c r="J189">
        <v>5.23</v>
      </c>
      <c r="K189">
        <v>0.03</v>
      </c>
      <c r="L189">
        <v>115</v>
      </c>
      <c r="M189" t="s">
        <v>18</v>
      </c>
    </row>
    <row r="190" spans="1:13" ht="14.45" x14ac:dyDescent="0.3">
      <c r="A190" s="1">
        <v>36407</v>
      </c>
      <c r="B190">
        <v>159</v>
      </c>
      <c r="C190" t="s">
        <v>20</v>
      </c>
      <c r="D190">
        <f t="shared" ca="1" si="6"/>
        <v>5.42</v>
      </c>
      <c r="E190">
        <f t="shared" ca="1" si="7"/>
        <v>5.42</v>
      </c>
      <c r="F190">
        <f t="shared" ca="1" si="8"/>
        <v>5.42</v>
      </c>
      <c r="J190">
        <v>5.24</v>
      </c>
      <c r="K190">
        <v>0.03</v>
      </c>
      <c r="L190">
        <v>117</v>
      </c>
      <c r="M190" t="s">
        <v>18</v>
      </c>
    </row>
    <row r="191" spans="1:13" ht="14.45" x14ac:dyDescent="0.3">
      <c r="A191" s="1">
        <v>36408</v>
      </c>
      <c r="B191">
        <v>163</v>
      </c>
      <c r="C191" t="s">
        <v>20</v>
      </c>
      <c r="D191">
        <f t="shared" ca="1" si="6"/>
        <v>5.44</v>
      </c>
      <c r="E191">
        <f t="shared" ca="1" si="7"/>
        <v>5.44</v>
      </c>
      <c r="F191">
        <f t="shared" ca="1" si="8"/>
        <v>5.44</v>
      </c>
      <c r="J191">
        <v>5.25</v>
      </c>
      <c r="K191">
        <v>0.03</v>
      </c>
      <c r="L191">
        <v>119</v>
      </c>
      <c r="M191" t="s">
        <v>18</v>
      </c>
    </row>
    <row r="192" spans="1:13" ht="14.45" x14ac:dyDescent="0.3">
      <c r="A192" s="1">
        <v>36409</v>
      </c>
      <c r="B192">
        <v>151</v>
      </c>
      <c r="C192" t="s">
        <v>20</v>
      </c>
      <c r="D192">
        <f t="shared" ca="1" si="6"/>
        <v>5.39</v>
      </c>
      <c r="E192">
        <f t="shared" ca="1" si="7"/>
        <v>5.39</v>
      </c>
      <c r="F192">
        <f t="shared" ca="1" si="8"/>
        <v>5.39</v>
      </c>
      <c r="J192">
        <v>5.26</v>
      </c>
      <c r="K192">
        <v>0.03</v>
      </c>
      <c r="L192">
        <v>121</v>
      </c>
      <c r="M192" t="s">
        <v>18</v>
      </c>
    </row>
    <row r="193" spans="1:13" ht="14.45" x14ac:dyDescent="0.3">
      <c r="A193" s="1">
        <v>36410</v>
      </c>
      <c r="B193">
        <v>144</v>
      </c>
      <c r="C193" t="s">
        <v>20</v>
      </c>
      <c r="D193">
        <f t="shared" ca="1" si="6"/>
        <v>5.36</v>
      </c>
      <c r="E193">
        <f t="shared" ca="1" si="7"/>
        <v>5.36</v>
      </c>
      <c r="F193">
        <f t="shared" ca="1" si="8"/>
        <v>5.36</v>
      </c>
      <c r="J193">
        <v>5.27</v>
      </c>
      <c r="K193">
        <v>0.03</v>
      </c>
      <c r="L193">
        <v>123</v>
      </c>
      <c r="M193" t="s">
        <v>18</v>
      </c>
    </row>
    <row r="194" spans="1:13" ht="14.45" x14ac:dyDescent="0.3">
      <c r="A194" s="1">
        <v>36411</v>
      </c>
      <c r="B194">
        <v>134</v>
      </c>
      <c r="C194" t="s">
        <v>20</v>
      </c>
      <c r="D194">
        <f t="shared" ca="1" si="6"/>
        <v>5.32</v>
      </c>
      <c r="E194">
        <f t="shared" ca="1" si="7"/>
        <v>5.32</v>
      </c>
      <c r="F194">
        <f t="shared" ca="1" si="8"/>
        <v>5.32</v>
      </c>
      <c r="J194">
        <v>5.28</v>
      </c>
      <c r="K194">
        <v>0.03</v>
      </c>
      <c r="L194">
        <v>125</v>
      </c>
      <c r="M194" t="s">
        <v>18</v>
      </c>
    </row>
    <row r="195" spans="1:13" ht="14.45" x14ac:dyDescent="0.3">
      <c r="A195" s="1">
        <v>36412</v>
      </c>
      <c r="B195">
        <v>130</v>
      </c>
      <c r="C195" t="s">
        <v>20</v>
      </c>
      <c r="D195">
        <f t="shared" ca="1" si="6"/>
        <v>5.3</v>
      </c>
      <c r="E195">
        <f t="shared" ca="1" si="7"/>
        <v>5.3</v>
      </c>
      <c r="F195">
        <f t="shared" ca="1" si="8"/>
        <v>5.3</v>
      </c>
      <c r="J195">
        <v>5.29</v>
      </c>
      <c r="K195">
        <v>0.03</v>
      </c>
      <c r="L195">
        <v>128</v>
      </c>
      <c r="M195" t="s">
        <v>18</v>
      </c>
    </row>
    <row r="196" spans="1:13" ht="14.45" x14ac:dyDescent="0.3">
      <c r="A196" s="1">
        <v>36413</v>
      </c>
      <c r="B196">
        <v>132</v>
      </c>
      <c r="C196" t="s">
        <v>20</v>
      </c>
      <c r="D196">
        <f t="shared" ref="D196:D259" ca="1" si="9">OFFSET($J$2,MATCH(B196,$L$3:$L$1611,1),0)</f>
        <v>5.31</v>
      </c>
      <c r="E196">
        <f t="shared" ref="E196:E259" ca="1" si="10">IF(AND(LEFT(C196,1)="P",D196&lt;0),"XX",D196)</f>
        <v>5.31</v>
      </c>
      <c r="F196">
        <f t="shared" ref="F196:F259" ca="1" si="11">IF(AND(LEFT(C196,1)="P",D196&gt;$H$1),"XX",D196)</f>
        <v>5.31</v>
      </c>
      <c r="J196">
        <v>5.3</v>
      </c>
      <c r="K196">
        <v>0.03</v>
      </c>
      <c r="L196">
        <v>130</v>
      </c>
      <c r="M196" t="s">
        <v>18</v>
      </c>
    </row>
    <row r="197" spans="1:13" ht="14.45" x14ac:dyDescent="0.3">
      <c r="A197" s="1">
        <v>36414</v>
      </c>
      <c r="B197">
        <v>127</v>
      </c>
      <c r="C197" t="s">
        <v>20</v>
      </c>
      <c r="D197">
        <f t="shared" ca="1" si="9"/>
        <v>5.28</v>
      </c>
      <c r="E197">
        <f t="shared" ca="1" si="10"/>
        <v>5.28</v>
      </c>
      <c r="F197">
        <f t="shared" ca="1" si="11"/>
        <v>5.28</v>
      </c>
      <c r="J197">
        <v>5.31</v>
      </c>
      <c r="K197">
        <v>0.03</v>
      </c>
      <c r="L197">
        <v>132</v>
      </c>
      <c r="M197" t="s">
        <v>18</v>
      </c>
    </row>
    <row r="198" spans="1:13" ht="14.45" x14ac:dyDescent="0.3">
      <c r="A198" s="1">
        <v>36415</v>
      </c>
      <c r="B198">
        <v>122</v>
      </c>
      <c r="C198" t="s">
        <v>20</v>
      </c>
      <c r="D198">
        <f t="shared" ca="1" si="9"/>
        <v>5.26</v>
      </c>
      <c r="E198">
        <f t="shared" ca="1" si="10"/>
        <v>5.26</v>
      </c>
      <c r="F198">
        <f t="shared" ca="1" si="11"/>
        <v>5.26</v>
      </c>
      <c r="J198">
        <v>5.32</v>
      </c>
      <c r="K198">
        <v>0.03</v>
      </c>
      <c r="L198">
        <v>134</v>
      </c>
      <c r="M198" t="s">
        <v>18</v>
      </c>
    </row>
    <row r="199" spans="1:13" ht="14.45" x14ac:dyDescent="0.3">
      <c r="A199" s="1">
        <v>36416</v>
      </c>
      <c r="B199">
        <v>116</v>
      </c>
      <c r="C199" t="s">
        <v>20</v>
      </c>
      <c r="D199">
        <f t="shared" ca="1" si="9"/>
        <v>5.23</v>
      </c>
      <c r="E199">
        <f t="shared" ca="1" si="10"/>
        <v>5.23</v>
      </c>
      <c r="F199">
        <f t="shared" ca="1" si="11"/>
        <v>5.23</v>
      </c>
      <c r="J199">
        <v>5.33</v>
      </c>
      <c r="K199">
        <v>0.03</v>
      </c>
      <c r="L199">
        <v>136</v>
      </c>
      <c r="M199" t="s">
        <v>18</v>
      </c>
    </row>
    <row r="200" spans="1:13" ht="14.45" x14ac:dyDescent="0.3">
      <c r="A200" s="1">
        <v>36417</v>
      </c>
      <c r="B200">
        <v>116</v>
      </c>
      <c r="C200" t="s">
        <v>20</v>
      </c>
      <c r="D200">
        <f t="shared" ca="1" si="9"/>
        <v>5.23</v>
      </c>
      <c r="E200">
        <f t="shared" ca="1" si="10"/>
        <v>5.23</v>
      </c>
      <c r="F200">
        <f t="shared" ca="1" si="11"/>
        <v>5.23</v>
      </c>
      <c r="J200">
        <v>5.34</v>
      </c>
      <c r="K200">
        <v>0.03</v>
      </c>
      <c r="L200">
        <v>138</v>
      </c>
      <c r="M200" t="s">
        <v>18</v>
      </c>
    </row>
    <row r="201" spans="1:13" ht="14.45" x14ac:dyDescent="0.3">
      <c r="A201" s="1">
        <v>36418</v>
      </c>
      <c r="B201">
        <v>114</v>
      </c>
      <c r="C201" t="s">
        <v>20</v>
      </c>
      <c r="D201">
        <f t="shared" ca="1" si="9"/>
        <v>5.22</v>
      </c>
      <c r="E201">
        <f t="shared" ca="1" si="10"/>
        <v>5.22</v>
      </c>
      <c r="F201">
        <f t="shared" ca="1" si="11"/>
        <v>5.22</v>
      </c>
      <c r="J201">
        <v>5.35</v>
      </c>
      <c r="K201">
        <v>0.03</v>
      </c>
      <c r="L201">
        <v>141</v>
      </c>
      <c r="M201" t="s">
        <v>18</v>
      </c>
    </row>
    <row r="202" spans="1:13" ht="14.45" x14ac:dyDescent="0.3">
      <c r="A202" s="1">
        <v>36419</v>
      </c>
      <c r="B202">
        <v>122</v>
      </c>
      <c r="C202" t="s">
        <v>20</v>
      </c>
      <c r="D202">
        <f t="shared" ca="1" si="9"/>
        <v>5.26</v>
      </c>
      <c r="E202">
        <f t="shared" ca="1" si="10"/>
        <v>5.26</v>
      </c>
      <c r="F202">
        <f t="shared" ca="1" si="11"/>
        <v>5.26</v>
      </c>
      <c r="J202">
        <v>5.36</v>
      </c>
      <c r="K202">
        <v>0.03</v>
      </c>
      <c r="L202">
        <v>143</v>
      </c>
      <c r="M202" t="s">
        <v>18</v>
      </c>
    </row>
    <row r="203" spans="1:13" ht="14.45" x14ac:dyDescent="0.3">
      <c r="A203" s="1">
        <v>36420</v>
      </c>
      <c r="B203">
        <v>117</v>
      </c>
      <c r="C203" t="s">
        <v>20</v>
      </c>
      <c r="D203">
        <f t="shared" ca="1" si="9"/>
        <v>5.24</v>
      </c>
      <c r="E203">
        <f t="shared" ca="1" si="10"/>
        <v>5.24</v>
      </c>
      <c r="F203">
        <f t="shared" ca="1" si="11"/>
        <v>5.24</v>
      </c>
      <c r="J203">
        <v>5.37</v>
      </c>
      <c r="K203">
        <v>0.03</v>
      </c>
      <c r="L203">
        <v>145</v>
      </c>
      <c r="M203" t="s">
        <v>18</v>
      </c>
    </row>
    <row r="204" spans="1:13" ht="14.45" x14ac:dyDescent="0.3">
      <c r="A204" s="1">
        <v>36421</v>
      </c>
      <c r="B204">
        <v>112</v>
      </c>
      <c r="C204" t="s">
        <v>20</v>
      </c>
      <c r="D204">
        <f t="shared" ca="1" si="9"/>
        <v>5.21</v>
      </c>
      <c r="E204">
        <f t="shared" ca="1" si="10"/>
        <v>5.21</v>
      </c>
      <c r="F204">
        <f t="shared" ca="1" si="11"/>
        <v>5.21</v>
      </c>
      <c r="J204">
        <v>5.38</v>
      </c>
      <c r="K204">
        <v>0.03</v>
      </c>
      <c r="L204">
        <v>148</v>
      </c>
      <c r="M204" t="s">
        <v>18</v>
      </c>
    </row>
    <row r="205" spans="1:13" ht="14.45" x14ac:dyDescent="0.3">
      <c r="A205" s="1">
        <v>36422</v>
      </c>
      <c r="B205">
        <v>109</v>
      </c>
      <c r="C205" t="s">
        <v>20</v>
      </c>
      <c r="D205">
        <f t="shared" ca="1" si="9"/>
        <v>5.19</v>
      </c>
      <c r="E205">
        <f t="shared" ca="1" si="10"/>
        <v>5.19</v>
      </c>
      <c r="F205">
        <f t="shared" ca="1" si="11"/>
        <v>5.19</v>
      </c>
      <c r="J205">
        <v>5.39</v>
      </c>
      <c r="K205">
        <v>0.03</v>
      </c>
      <c r="L205">
        <v>150</v>
      </c>
      <c r="M205" t="s">
        <v>18</v>
      </c>
    </row>
    <row r="206" spans="1:13" ht="14.45" x14ac:dyDescent="0.3">
      <c r="A206" s="1">
        <v>36423</v>
      </c>
      <c r="B206">
        <v>113</v>
      </c>
      <c r="C206" t="s">
        <v>20</v>
      </c>
      <c r="D206">
        <f t="shared" ca="1" si="9"/>
        <v>5.22</v>
      </c>
      <c r="E206">
        <f t="shared" ca="1" si="10"/>
        <v>5.22</v>
      </c>
      <c r="F206">
        <f t="shared" ca="1" si="11"/>
        <v>5.22</v>
      </c>
      <c r="J206">
        <v>5.4</v>
      </c>
      <c r="K206">
        <v>0.03</v>
      </c>
      <c r="L206">
        <v>152</v>
      </c>
      <c r="M206" t="s">
        <v>18</v>
      </c>
    </row>
    <row r="207" spans="1:13" ht="14.45" x14ac:dyDescent="0.3">
      <c r="A207" s="1">
        <v>36424</v>
      </c>
      <c r="B207">
        <v>114</v>
      </c>
      <c r="C207" t="s">
        <v>20</v>
      </c>
      <c r="D207">
        <f t="shared" ca="1" si="9"/>
        <v>5.22</v>
      </c>
      <c r="E207">
        <f t="shared" ca="1" si="10"/>
        <v>5.22</v>
      </c>
      <c r="F207">
        <f t="shared" ca="1" si="11"/>
        <v>5.22</v>
      </c>
      <c r="J207">
        <v>5.41</v>
      </c>
      <c r="K207">
        <v>0.03</v>
      </c>
      <c r="L207">
        <v>155</v>
      </c>
      <c r="M207" t="s">
        <v>18</v>
      </c>
    </row>
    <row r="208" spans="1:13" ht="14.45" x14ac:dyDescent="0.3">
      <c r="A208" s="1">
        <v>36425</v>
      </c>
      <c r="B208">
        <v>116</v>
      </c>
      <c r="C208" t="s">
        <v>20</v>
      </c>
      <c r="D208">
        <f t="shared" ca="1" si="9"/>
        <v>5.23</v>
      </c>
      <c r="E208">
        <f t="shared" ca="1" si="10"/>
        <v>5.23</v>
      </c>
      <c r="F208">
        <f t="shared" ca="1" si="11"/>
        <v>5.23</v>
      </c>
      <c r="J208">
        <v>5.42</v>
      </c>
      <c r="K208">
        <v>0.03</v>
      </c>
      <c r="L208">
        <v>157</v>
      </c>
      <c r="M208" t="s">
        <v>18</v>
      </c>
    </row>
    <row r="209" spans="1:13" ht="14.45" x14ac:dyDescent="0.3">
      <c r="A209" s="1">
        <v>36426</v>
      </c>
      <c r="B209">
        <v>115</v>
      </c>
      <c r="C209" t="s">
        <v>20</v>
      </c>
      <c r="D209">
        <f t="shared" ca="1" si="9"/>
        <v>5.23</v>
      </c>
      <c r="E209">
        <f t="shared" ca="1" si="10"/>
        <v>5.23</v>
      </c>
      <c r="F209">
        <f t="shared" ca="1" si="11"/>
        <v>5.23</v>
      </c>
      <c r="J209">
        <v>5.43</v>
      </c>
      <c r="K209">
        <v>0.03</v>
      </c>
      <c r="L209">
        <v>160</v>
      </c>
      <c r="M209" t="s">
        <v>18</v>
      </c>
    </row>
    <row r="210" spans="1:13" ht="14.45" x14ac:dyDescent="0.3">
      <c r="A210" s="1">
        <v>36427</v>
      </c>
      <c r="B210">
        <v>112</v>
      </c>
      <c r="C210" t="s">
        <v>20</v>
      </c>
      <c r="D210">
        <f t="shared" ca="1" si="9"/>
        <v>5.21</v>
      </c>
      <c r="E210">
        <f t="shared" ca="1" si="10"/>
        <v>5.21</v>
      </c>
      <c r="F210">
        <f t="shared" ca="1" si="11"/>
        <v>5.21</v>
      </c>
      <c r="J210">
        <v>5.44</v>
      </c>
      <c r="K210">
        <v>0.03</v>
      </c>
      <c r="L210">
        <v>162</v>
      </c>
      <c r="M210" t="s">
        <v>18</v>
      </c>
    </row>
    <row r="211" spans="1:13" ht="14.45" x14ac:dyDescent="0.3">
      <c r="A211" s="1">
        <v>36428</v>
      </c>
      <c r="B211">
        <v>110</v>
      </c>
      <c r="C211" t="s">
        <v>20</v>
      </c>
      <c r="D211">
        <f t="shared" ca="1" si="9"/>
        <v>5.2</v>
      </c>
      <c r="E211">
        <f t="shared" ca="1" si="10"/>
        <v>5.2</v>
      </c>
      <c r="F211">
        <f t="shared" ca="1" si="11"/>
        <v>5.2</v>
      </c>
      <c r="J211">
        <v>5.45</v>
      </c>
      <c r="K211">
        <v>0.03</v>
      </c>
      <c r="L211">
        <v>165</v>
      </c>
      <c r="M211" t="s">
        <v>18</v>
      </c>
    </row>
    <row r="212" spans="1:13" ht="14.45" x14ac:dyDescent="0.3">
      <c r="A212" s="1">
        <v>36429</v>
      </c>
      <c r="B212">
        <v>113</v>
      </c>
      <c r="C212" t="s">
        <v>20</v>
      </c>
      <c r="D212">
        <f t="shared" ca="1" si="9"/>
        <v>5.22</v>
      </c>
      <c r="E212">
        <f t="shared" ca="1" si="10"/>
        <v>5.22</v>
      </c>
      <c r="F212">
        <f t="shared" ca="1" si="11"/>
        <v>5.22</v>
      </c>
      <c r="J212">
        <v>5.46</v>
      </c>
      <c r="K212">
        <v>0.03</v>
      </c>
      <c r="L212">
        <v>167</v>
      </c>
      <c r="M212" t="s">
        <v>18</v>
      </c>
    </row>
    <row r="213" spans="1:13" ht="14.45" x14ac:dyDescent="0.3">
      <c r="A213" s="1">
        <v>36430</v>
      </c>
      <c r="B213">
        <v>116</v>
      </c>
      <c r="C213" t="s">
        <v>20</v>
      </c>
      <c r="D213">
        <f t="shared" ca="1" si="9"/>
        <v>5.23</v>
      </c>
      <c r="E213">
        <f t="shared" ca="1" si="10"/>
        <v>5.23</v>
      </c>
      <c r="F213">
        <f t="shared" ca="1" si="11"/>
        <v>5.23</v>
      </c>
      <c r="J213">
        <v>5.47</v>
      </c>
      <c r="K213">
        <v>0.03</v>
      </c>
      <c r="L213">
        <v>170</v>
      </c>
      <c r="M213" t="s">
        <v>18</v>
      </c>
    </row>
    <row r="214" spans="1:13" ht="14.45" x14ac:dyDescent="0.3">
      <c r="A214" s="1">
        <v>36431</v>
      </c>
      <c r="B214">
        <v>122</v>
      </c>
      <c r="C214" t="s">
        <v>20</v>
      </c>
      <c r="D214">
        <f t="shared" ca="1" si="9"/>
        <v>5.26</v>
      </c>
      <c r="E214">
        <f t="shared" ca="1" si="10"/>
        <v>5.26</v>
      </c>
      <c r="F214">
        <f t="shared" ca="1" si="11"/>
        <v>5.26</v>
      </c>
      <c r="J214">
        <v>5.48</v>
      </c>
      <c r="K214">
        <v>0.03</v>
      </c>
      <c r="L214">
        <v>173</v>
      </c>
      <c r="M214" t="s">
        <v>18</v>
      </c>
    </row>
    <row r="215" spans="1:13" ht="14.45" x14ac:dyDescent="0.3">
      <c r="A215" s="1">
        <v>36432</v>
      </c>
      <c r="B215">
        <v>123</v>
      </c>
      <c r="C215" t="s">
        <v>20</v>
      </c>
      <c r="D215">
        <f t="shared" ca="1" si="9"/>
        <v>5.27</v>
      </c>
      <c r="E215">
        <f t="shared" ca="1" si="10"/>
        <v>5.27</v>
      </c>
      <c r="F215">
        <f t="shared" ca="1" si="11"/>
        <v>5.27</v>
      </c>
      <c r="J215">
        <v>5.49</v>
      </c>
      <c r="K215">
        <v>0.03</v>
      </c>
      <c r="L215">
        <v>175</v>
      </c>
      <c r="M215" t="s">
        <v>18</v>
      </c>
    </row>
    <row r="216" spans="1:13" ht="14.45" x14ac:dyDescent="0.3">
      <c r="A216" s="1">
        <v>36433</v>
      </c>
      <c r="B216">
        <v>127</v>
      </c>
      <c r="C216" t="s">
        <v>20</v>
      </c>
      <c r="D216">
        <f t="shared" ca="1" si="9"/>
        <v>5.28</v>
      </c>
      <c r="E216">
        <f t="shared" ca="1" si="10"/>
        <v>5.28</v>
      </c>
      <c r="F216">
        <f t="shared" ca="1" si="11"/>
        <v>5.28</v>
      </c>
      <c r="J216">
        <v>5.5</v>
      </c>
      <c r="K216">
        <v>0.03</v>
      </c>
      <c r="L216">
        <v>178</v>
      </c>
      <c r="M216" t="s">
        <v>18</v>
      </c>
    </row>
    <row r="217" spans="1:13" ht="14.45" x14ac:dyDescent="0.3">
      <c r="A217" s="1">
        <v>36434</v>
      </c>
      <c r="B217">
        <v>132</v>
      </c>
      <c r="C217" t="s">
        <v>20</v>
      </c>
      <c r="D217">
        <f t="shared" ca="1" si="9"/>
        <v>5.31</v>
      </c>
      <c r="E217">
        <f t="shared" ca="1" si="10"/>
        <v>5.31</v>
      </c>
      <c r="F217">
        <f t="shared" ca="1" si="11"/>
        <v>5.31</v>
      </c>
      <c r="J217">
        <v>5.51</v>
      </c>
      <c r="K217">
        <v>0.03</v>
      </c>
      <c r="L217">
        <v>181</v>
      </c>
      <c r="M217" t="s">
        <v>18</v>
      </c>
    </row>
    <row r="218" spans="1:13" ht="14.45" x14ac:dyDescent="0.3">
      <c r="A218" s="1">
        <v>36435</v>
      </c>
      <c r="B218">
        <v>135</v>
      </c>
      <c r="C218" t="s">
        <v>20</v>
      </c>
      <c r="D218">
        <f t="shared" ca="1" si="9"/>
        <v>5.32</v>
      </c>
      <c r="E218">
        <f t="shared" ca="1" si="10"/>
        <v>5.32</v>
      </c>
      <c r="F218">
        <f t="shared" ca="1" si="11"/>
        <v>5.32</v>
      </c>
      <c r="J218">
        <v>5.52</v>
      </c>
      <c r="K218">
        <v>0.03</v>
      </c>
      <c r="L218">
        <v>183</v>
      </c>
      <c r="M218" t="s">
        <v>18</v>
      </c>
    </row>
    <row r="219" spans="1:13" ht="14.45" x14ac:dyDescent="0.3">
      <c r="A219" s="1">
        <v>36436</v>
      </c>
      <c r="B219">
        <v>138</v>
      </c>
      <c r="C219" t="s">
        <v>20</v>
      </c>
      <c r="D219">
        <f t="shared" ca="1" si="9"/>
        <v>5.34</v>
      </c>
      <c r="E219">
        <f t="shared" ca="1" si="10"/>
        <v>5.34</v>
      </c>
      <c r="F219">
        <f t="shared" ca="1" si="11"/>
        <v>5.34</v>
      </c>
      <c r="J219">
        <v>5.53</v>
      </c>
      <c r="K219">
        <v>0.03</v>
      </c>
      <c r="L219">
        <v>186</v>
      </c>
      <c r="M219" t="s">
        <v>18</v>
      </c>
    </row>
    <row r="220" spans="1:13" ht="14.45" x14ac:dyDescent="0.3">
      <c r="A220" s="1">
        <v>36437</v>
      </c>
      <c r="B220">
        <v>140</v>
      </c>
      <c r="C220" t="s">
        <v>20</v>
      </c>
      <c r="D220">
        <f t="shared" ca="1" si="9"/>
        <v>5.34</v>
      </c>
      <c r="E220">
        <f t="shared" ca="1" si="10"/>
        <v>5.34</v>
      </c>
      <c r="F220">
        <f t="shared" ca="1" si="11"/>
        <v>5.34</v>
      </c>
      <c r="J220">
        <v>5.54</v>
      </c>
      <c r="K220">
        <v>0.03</v>
      </c>
      <c r="L220">
        <v>189</v>
      </c>
      <c r="M220" t="s">
        <v>18</v>
      </c>
    </row>
    <row r="221" spans="1:13" ht="14.45" x14ac:dyDescent="0.3">
      <c r="A221" s="1">
        <v>36438</v>
      </c>
      <c r="B221">
        <v>148</v>
      </c>
      <c r="C221" t="s">
        <v>20</v>
      </c>
      <c r="D221">
        <f t="shared" ca="1" si="9"/>
        <v>5.38</v>
      </c>
      <c r="E221">
        <f t="shared" ca="1" si="10"/>
        <v>5.38</v>
      </c>
      <c r="F221">
        <f t="shared" ca="1" si="11"/>
        <v>5.38</v>
      </c>
      <c r="J221">
        <v>5.55</v>
      </c>
      <c r="K221">
        <v>0.03</v>
      </c>
      <c r="L221">
        <v>192</v>
      </c>
      <c r="M221" t="s">
        <v>18</v>
      </c>
    </row>
    <row r="222" spans="1:13" ht="14.45" x14ac:dyDescent="0.3">
      <c r="A222" s="1">
        <v>36439</v>
      </c>
      <c r="B222">
        <v>145</v>
      </c>
      <c r="C222" t="s">
        <v>20</v>
      </c>
      <c r="D222">
        <f t="shared" ca="1" si="9"/>
        <v>5.37</v>
      </c>
      <c r="E222">
        <f t="shared" ca="1" si="10"/>
        <v>5.37</v>
      </c>
      <c r="F222">
        <f t="shared" ca="1" si="11"/>
        <v>5.37</v>
      </c>
      <c r="J222">
        <v>5.56</v>
      </c>
      <c r="K222">
        <v>0.03</v>
      </c>
      <c r="L222">
        <v>195</v>
      </c>
      <c r="M222" t="s">
        <v>18</v>
      </c>
    </row>
    <row r="223" spans="1:13" ht="14.45" x14ac:dyDescent="0.3">
      <c r="A223" s="1">
        <v>36440</v>
      </c>
      <c r="B223">
        <v>145</v>
      </c>
      <c r="C223" t="s">
        <v>20</v>
      </c>
      <c r="D223">
        <f t="shared" ca="1" si="9"/>
        <v>5.37</v>
      </c>
      <c r="E223">
        <f t="shared" ca="1" si="10"/>
        <v>5.37</v>
      </c>
      <c r="F223">
        <f t="shared" ca="1" si="11"/>
        <v>5.37</v>
      </c>
      <c r="J223">
        <v>5.57</v>
      </c>
      <c r="K223">
        <v>0.03</v>
      </c>
      <c r="L223">
        <v>198</v>
      </c>
      <c r="M223" t="s">
        <v>18</v>
      </c>
    </row>
    <row r="224" spans="1:13" ht="14.45" x14ac:dyDescent="0.3">
      <c r="A224" s="1">
        <v>36441</v>
      </c>
      <c r="B224">
        <v>138</v>
      </c>
      <c r="C224" t="s">
        <v>20</v>
      </c>
      <c r="D224">
        <f t="shared" ca="1" si="9"/>
        <v>5.34</v>
      </c>
      <c r="E224">
        <f t="shared" ca="1" si="10"/>
        <v>5.34</v>
      </c>
      <c r="F224">
        <f t="shared" ca="1" si="11"/>
        <v>5.34</v>
      </c>
      <c r="J224">
        <v>5.58</v>
      </c>
      <c r="K224">
        <v>0.03</v>
      </c>
      <c r="L224">
        <v>201</v>
      </c>
      <c r="M224" t="s">
        <v>18</v>
      </c>
    </row>
    <row r="225" spans="1:13" ht="14.45" x14ac:dyDescent="0.3">
      <c r="A225" s="1">
        <v>36442</v>
      </c>
      <c r="B225">
        <v>126</v>
      </c>
      <c r="C225" t="s">
        <v>20</v>
      </c>
      <c r="D225">
        <f t="shared" ca="1" si="9"/>
        <v>5.28</v>
      </c>
      <c r="E225">
        <f t="shared" ca="1" si="10"/>
        <v>5.28</v>
      </c>
      <c r="F225">
        <f t="shared" ca="1" si="11"/>
        <v>5.28</v>
      </c>
      <c r="J225">
        <v>5.59</v>
      </c>
      <c r="K225">
        <v>0.03</v>
      </c>
      <c r="L225">
        <v>204</v>
      </c>
      <c r="M225" t="s">
        <v>18</v>
      </c>
    </row>
    <row r="226" spans="1:13" ht="14.45" x14ac:dyDescent="0.3">
      <c r="A226" s="1">
        <v>36443</v>
      </c>
      <c r="B226">
        <v>124</v>
      </c>
      <c r="C226" t="s">
        <v>20</v>
      </c>
      <c r="D226">
        <f t="shared" ca="1" si="9"/>
        <v>5.27</v>
      </c>
      <c r="E226">
        <f t="shared" ca="1" si="10"/>
        <v>5.27</v>
      </c>
      <c r="F226">
        <f t="shared" ca="1" si="11"/>
        <v>5.27</v>
      </c>
      <c r="J226">
        <v>5.6</v>
      </c>
      <c r="K226">
        <v>0.03</v>
      </c>
      <c r="L226">
        <v>207</v>
      </c>
      <c r="M226" t="s">
        <v>18</v>
      </c>
    </row>
    <row r="227" spans="1:13" ht="14.45" x14ac:dyDescent="0.3">
      <c r="A227" s="1">
        <v>36444</v>
      </c>
      <c r="B227">
        <v>122</v>
      </c>
      <c r="C227" t="s">
        <v>20</v>
      </c>
      <c r="D227">
        <f t="shared" ca="1" si="9"/>
        <v>5.26</v>
      </c>
      <c r="E227">
        <f t="shared" ca="1" si="10"/>
        <v>5.26</v>
      </c>
      <c r="F227">
        <f t="shared" ca="1" si="11"/>
        <v>5.26</v>
      </c>
      <c r="J227">
        <v>5.61</v>
      </c>
      <c r="K227">
        <v>0.03</v>
      </c>
      <c r="L227">
        <v>210</v>
      </c>
      <c r="M227" t="s">
        <v>18</v>
      </c>
    </row>
    <row r="228" spans="1:13" ht="14.45" x14ac:dyDescent="0.3">
      <c r="A228" s="1">
        <v>36445</v>
      </c>
      <c r="B228">
        <v>121</v>
      </c>
      <c r="C228" t="s">
        <v>20</v>
      </c>
      <c r="D228">
        <f t="shared" ca="1" si="9"/>
        <v>5.26</v>
      </c>
      <c r="E228">
        <f t="shared" ca="1" si="10"/>
        <v>5.26</v>
      </c>
      <c r="F228">
        <f t="shared" ca="1" si="11"/>
        <v>5.26</v>
      </c>
      <c r="J228">
        <v>5.62</v>
      </c>
      <c r="K228">
        <v>0.03</v>
      </c>
      <c r="L228">
        <v>213</v>
      </c>
      <c r="M228" t="s">
        <v>18</v>
      </c>
    </row>
    <row r="229" spans="1:13" ht="14.45" x14ac:dyDescent="0.3">
      <c r="A229" s="1">
        <v>36446</v>
      </c>
      <c r="B229">
        <v>112</v>
      </c>
      <c r="C229" t="s">
        <v>20</v>
      </c>
      <c r="D229">
        <f t="shared" ca="1" si="9"/>
        <v>5.21</v>
      </c>
      <c r="E229">
        <f t="shared" ca="1" si="10"/>
        <v>5.21</v>
      </c>
      <c r="F229">
        <f t="shared" ca="1" si="11"/>
        <v>5.21</v>
      </c>
      <c r="J229">
        <v>5.63</v>
      </c>
      <c r="K229">
        <v>0.03</v>
      </c>
      <c r="L229">
        <v>216</v>
      </c>
      <c r="M229" t="s">
        <v>18</v>
      </c>
    </row>
    <row r="230" spans="1:13" ht="14.45" x14ac:dyDescent="0.3">
      <c r="A230" s="1">
        <v>36447</v>
      </c>
      <c r="B230">
        <v>110</v>
      </c>
      <c r="C230" t="s">
        <v>20</v>
      </c>
      <c r="D230">
        <f t="shared" ca="1" si="9"/>
        <v>5.2</v>
      </c>
      <c r="E230">
        <f t="shared" ca="1" si="10"/>
        <v>5.2</v>
      </c>
      <c r="F230">
        <f t="shared" ca="1" si="11"/>
        <v>5.2</v>
      </c>
      <c r="J230">
        <v>5.64</v>
      </c>
      <c r="K230">
        <v>0.03</v>
      </c>
      <c r="L230">
        <v>219</v>
      </c>
      <c r="M230" t="s">
        <v>42</v>
      </c>
    </row>
    <row r="231" spans="1:13" ht="14.45" x14ac:dyDescent="0.3">
      <c r="A231" s="1">
        <v>36448</v>
      </c>
      <c r="B231">
        <v>112</v>
      </c>
      <c r="C231" t="s">
        <v>20</v>
      </c>
      <c r="D231">
        <f t="shared" ca="1" si="9"/>
        <v>5.21</v>
      </c>
      <c r="E231">
        <f t="shared" ca="1" si="10"/>
        <v>5.21</v>
      </c>
      <c r="F231">
        <f t="shared" ca="1" si="11"/>
        <v>5.21</v>
      </c>
      <c r="J231">
        <v>5.65</v>
      </c>
      <c r="K231">
        <v>0.03</v>
      </c>
      <c r="L231">
        <v>221</v>
      </c>
      <c r="M231" t="s">
        <v>18</v>
      </c>
    </row>
    <row r="232" spans="1:13" ht="14.45" x14ac:dyDescent="0.3">
      <c r="A232" s="1">
        <v>36449</v>
      </c>
      <c r="B232">
        <v>123</v>
      </c>
      <c r="C232" t="s">
        <v>20</v>
      </c>
      <c r="D232">
        <f t="shared" ca="1" si="9"/>
        <v>5.27</v>
      </c>
      <c r="E232">
        <f t="shared" ca="1" si="10"/>
        <v>5.27</v>
      </c>
      <c r="F232">
        <f t="shared" ca="1" si="11"/>
        <v>5.27</v>
      </c>
      <c r="J232">
        <v>5.66</v>
      </c>
      <c r="K232">
        <v>0.03</v>
      </c>
      <c r="L232">
        <v>223</v>
      </c>
      <c r="M232" t="s">
        <v>18</v>
      </c>
    </row>
    <row r="233" spans="1:13" ht="14.45" x14ac:dyDescent="0.3">
      <c r="A233" s="1">
        <v>36450</v>
      </c>
      <c r="B233">
        <v>132</v>
      </c>
      <c r="C233" t="s">
        <v>20</v>
      </c>
      <c r="D233">
        <f t="shared" ca="1" si="9"/>
        <v>5.31</v>
      </c>
      <c r="E233">
        <f t="shared" ca="1" si="10"/>
        <v>5.31</v>
      </c>
      <c r="F233">
        <f t="shared" ca="1" si="11"/>
        <v>5.31</v>
      </c>
      <c r="J233">
        <v>5.67</v>
      </c>
      <c r="K233">
        <v>0.03</v>
      </c>
      <c r="L233">
        <v>225</v>
      </c>
      <c r="M233" t="s">
        <v>18</v>
      </c>
    </row>
    <row r="234" spans="1:13" ht="14.45" x14ac:dyDescent="0.3">
      <c r="A234" s="1">
        <v>36451</v>
      </c>
      <c r="B234">
        <v>128</v>
      </c>
      <c r="C234" t="s">
        <v>20</v>
      </c>
      <c r="D234">
        <f t="shared" ca="1" si="9"/>
        <v>5.29</v>
      </c>
      <c r="E234">
        <f t="shared" ca="1" si="10"/>
        <v>5.29</v>
      </c>
      <c r="F234">
        <f t="shared" ca="1" si="11"/>
        <v>5.29</v>
      </c>
      <c r="J234">
        <v>5.68</v>
      </c>
      <c r="K234">
        <v>0.03</v>
      </c>
      <c r="L234">
        <v>228</v>
      </c>
      <c r="M234" t="s">
        <v>18</v>
      </c>
    </row>
    <row r="235" spans="1:13" ht="14.45" x14ac:dyDescent="0.3">
      <c r="A235" s="1">
        <v>36452</v>
      </c>
      <c r="B235">
        <v>132</v>
      </c>
      <c r="C235" t="s">
        <v>20</v>
      </c>
      <c r="D235">
        <f t="shared" ca="1" si="9"/>
        <v>5.31</v>
      </c>
      <c r="E235">
        <f t="shared" ca="1" si="10"/>
        <v>5.31</v>
      </c>
      <c r="F235">
        <f t="shared" ca="1" si="11"/>
        <v>5.31</v>
      </c>
      <c r="J235">
        <v>5.69</v>
      </c>
      <c r="K235">
        <v>0.03</v>
      </c>
      <c r="L235">
        <v>230</v>
      </c>
      <c r="M235" t="s">
        <v>18</v>
      </c>
    </row>
    <row r="236" spans="1:13" ht="14.45" x14ac:dyDescent="0.3">
      <c r="A236" s="1">
        <v>36453</v>
      </c>
      <c r="B236">
        <v>133</v>
      </c>
      <c r="C236" t="s">
        <v>20</v>
      </c>
      <c r="D236">
        <f t="shared" ca="1" si="9"/>
        <v>5.31</v>
      </c>
      <c r="E236">
        <f t="shared" ca="1" si="10"/>
        <v>5.31</v>
      </c>
      <c r="F236">
        <f t="shared" ca="1" si="11"/>
        <v>5.31</v>
      </c>
      <c r="J236">
        <v>5.7</v>
      </c>
      <c r="K236">
        <v>0.03</v>
      </c>
      <c r="L236">
        <v>232</v>
      </c>
      <c r="M236" t="s">
        <v>18</v>
      </c>
    </row>
    <row r="237" spans="1:13" ht="14.45" x14ac:dyDescent="0.3">
      <c r="A237" s="1">
        <v>36454</v>
      </c>
      <c r="B237">
        <v>124</v>
      </c>
      <c r="C237" t="s">
        <v>20</v>
      </c>
      <c r="D237">
        <f t="shared" ca="1" si="9"/>
        <v>5.27</v>
      </c>
      <c r="E237">
        <f t="shared" ca="1" si="10"/>
        <v>5.27</v>
      </c>
      <c r="F237">
        <f t="shared" ca="1" si="11"/>
        <v>5.27</v>
      </c>
      <c r="J237">
        <v>5.71</v>
      </c>
      <c r="K237">
        <v>0.03</v>
      </c>
      <c r="L237">
        <v>234</v>
      </c>
      <c r="M237" t="s">
        <v>18</v>
      </c>
    </row>
    <row r="238" spans="1:13" ht="14.45" x14ac:dyDescent="0.3">
      <c r="A238" s="1">
        <v>36455</v>
      </c>
      <c r="B238">
        <v>121</v>
      </c>
      <c r="C238" t="s">
        <v>20</v>
      </c>
      <c r="D238">
        <f t="shared" ca="1" si="9"/>
        <v>5.26</v>
      </c>
      <c r="E238">
        <f t="shared" ca="1" si="10"/>
        <v>5.26</v>
      </c>
      <c r="F238">
        <f t="shared" ca="1" si="11"/>
        <v>5.26</v>
      </c>
      <c r="J238">
        <v>5.72</v>
      </c>
      <c r="K238">
        <v>0.03</v>
      </c>
      <c r="L238">
        <v>236</v>
      </c>
      <c r="M238" t="s">
        <v>18</v>
      </c>
    </row>
    <row r="239" spans="1:13" ht="14.45" x14ac:dyDescent="0.3">
      <c r="A239" s="1">
        <v>36456</v>
      </c>
      <c r="B239">
        <v>123</v>
      </c>
      <c r="C239" t="s">
        <v>20</v>
      </c>
      <c r="D239">
        <f t="shared" ca="1" si="9"/>
        <v>5.27</v>
      </c>
      <c r="E239">
        <f t="shared" ca="1" si="10"/>
        <v>5.27</v>
      </c>
      <c r="F239">
        <f t="shared" ca="1" si="11"/>
        <v>5.27</v>
      </c>
      <c r="J239">
        <v>5.73</v>
      </c>
      <c r="K239">
        <v>0.03</v>
      </c>
      <c r="L239">
        <v>239</v>
      </c>
      <c r="M239" t="s">
        <v>18</v>
      </c>
    </row>
    <row r="240" spans="1:13" ht="14.45" x14ac:dyDescent="0.3">
      <c r="A240" s="1">
        <v>36457</v>
      </c>
      <c r="B240">
        <v>122</v>
      </c>
      <c r="C240" t="s">
        <v>20</v>
      </c>
      <c r="D240">
        <f t="shared" ca="1" si="9"/>
        <v>5.26</v>
      </c>
      <c r="E240">
        <f t="shared" ca="1" si="10"/>
        <v>5.26</v>
      </c>
      <c r="F240">
        <f t="shared" ca="1" si="11"/>
        <v>5.26</v>
      </c>
      <c r="J240">
        <v>5.74</v>
      </c>
      <c r="K240">
        <v>0.03</v>
      </c>
      <c r="L240">
        <v>241</v>
      </c>
      <c r="M240" t="s">
        <v>18</v>
      </c>
    </row>
    <row r="241" spans="1:13" ht="14.45" x14ac:dyDescent="0.3">
      <c r="A241" s="1">
        <v>36458</v>
      </c>
      <c r="B241">
        <v>120</v>
      </c>
      <c r="C241" t="s">
        <v>20</v>
      </c>
      <c r="D241">
        <f t="shared" ca="1" si="9"/>
        <v>5.25</v>
      </c>
      <c r="E241">
        <f t="shared" ca="1" si="10"/>
        <v>5.25</v>
      </c>
      <c r="F241">
        <f t="shared" ca="1" si="11"/>
        <v>5.25</v>
      </c>
      <c r="J241">
        <v>5.75</v>
      </c>
      <c r="K241">
        <v>0.03</v>
      </c>
      <c r="L241">
        <v>243</v>
      </c>
      <c r="M241" t="s">
        <v>18</v>
      </c>
    </row>
    <row r="242" spans="1:13" ht="14.45" x14ac:dyDescent="0.3">
      <c r="A242" s="1">
        <v>36459</v>
      </c>
      <c r="B242">
        <v>122</v>
      </c>
      <c r="C242" t="s">
        <v>20</v>
      </c>
      <c r="D242">
        <f t="shared" ca="1" si="9"/>
        <v>5.26</v>
      </c>
      <c r="E242">
        <f t="shared" ca="1" si="10"/>
        <v>5.26</v>
      </c>
      <c r="F242">
        <f t="shared" ca="1" si="11"/>
        <v>5.26</v>
      </c>
      <c r="J242">
        <v>5.76</v>
      </c>
      <c r="K242">
        <v>0.03</v>
      </c>
      <c r="L242">
        <v>245</v>
      </c>
      <c r="M242" t="s">
        <v>18</v>
      </c>
    </row>
    <row r="243" spans="1:13" ht="14.45" x14ac:dyDescent="0.3">
      <c r="A243" s="1">
        <v>36460</v>
      </c>
      <c r="B243">
        <v>123</v>
      </c>
      <c r="C243" t="s">
        <v>20</v>
      </c>
      <c r="D243">
        <f t="shared" ca="1" si="9"/>
        <v>5.27</v>
      </c>
      <c r="E243">
        <f t="shared" ca="1" si="10"/>
        <v>5.27</v>
      </c>
      <c r="F243">
        <f t="shared" ca="1" si="11"/>
        <v>5.27</v>
      </c>
      <c r="J243">
        <v>5.77</v>
      </c>
      <c r="K243">
        <v>0.03</v>
      </c>
      <c r="L243">
        <v>248</v>
      </c>
      <c r="M243" t="s">
        <v>18</v>
      </c>
    </row>
    <row r="244" spans="1:13" ht="14.45" x14ac:dyDescent="0.3">
      <c r="A244" s="1">
        <v>36461</v>
      </c>
      <c r="B244">
        <v>121</v>
      </c>
      <c r="C244" t="s">
        <v>20</v>
      </c>
      <c r="D244">
        <f t="shared" ca="1" si="9"/>
        <v>5.26</v>
      </c>
      <c r="E244">
        <f t="shared" ca="1" si="10"/>
        <v>5.26</v>
      </c>
      <c r="F244">
        <f t="shared" ca="1" si="11"/>
        <v>5.26</v>
      </c>
      <c r="J244">
        <v>5.78</v>
      </c>
      <c r="K244">
        <v>0.03</v>
      </c>
      <c r="L244">
        <v>250</v>
      </c>
      <c r="M244" t="s">
        <v>42</v>
      </c>
    </row>
    <row r="245" spans="1:13" ht="14.45" x14ac:dyDescent="0.3">
      <c r="A245" s="1">
        <v>36462</v>
      </c>
      <c r="B245">
        <v>115</v>
      </c>
      <c r="C245" t="s">
        <v>20</v>
      </c>
      <c r="D245">
        <f t="shared" ca="1" si="9"/>
        <v>5.23</v>
      </c>
      <c r="E245">
        <f t="shared" ca="1" si="10"/>
        <v>5.23</v>
      </c>
      <c r="F245">
        <f t="shared" ca="1" si="11"/>
        <v>5.23</v>
      </c>
      <c r="J245">
        <v>5.79</v>
      </c>
      <c r="K245">
        <v>0.03</v>
      </c>
      <c r="L245">
        <v>253</v>
      </c>
      <c r="M245" t="s">
        <v>18</v>
      </c>
    </row>
    <row r="246" spans="1:13" ht="14.45" x14ac:dyDescent="0.3">
      <c r="A246" s="1">
        <v>36463</v>
      </c>
      <c r="B246">
        <v>113</v>
      </c>
      <c r="C246" t="s">
        <v>20</v>
      </c>
      <c r="D246">
        <f t="shared" ca="1" si="9"/>
        <v>5.22</v>
      </c>
      <c r="E246">
        <f t="shared" ca="1" si="10"/>
        <v>5.22</v>
      </c>
      <c r="F246">
        <f t="shared" ca="1" si="11"/>
        <v>5.22</v>
      </c>
      <c r="J246">
        <v>5.8</v>
      </c>
      <c r="K246">
        <v>0.03</v>
      </c>
      <c r="L246">
        <v>256</v>
      </c>
      <c r="M246" t="s">
        <v>18</v>
      </c>
    </row>
    <row r="247" spans="1:13" ht="14.45" x14ac:dyDescent="0.3">
      <c r="A247" s="1">
        <v>36464</v>
      </c>
      <c r="B247">
        <v>122</v>
      </c>
      <c r="C247" t="s">
        <v>20</v>
      </c>
      <c r="D247">
        <f t="shared" ca="1" si="9"/>
        <v>5.26</v>
      </c>
      <c r="E247">
        <f t="shared" ca="1" si="10"/>
        <v>5.26</v>
      </c>
      <c r="F247">
        <f t="shared" ca="1" si="11"/>
        <v>5.26</v>
      </c>
      <c r="J247">
        <v>5.81</v>
      </c>
      <c r="K247">
        <v>0.03</v>
      </c>
      <c r="L247">
        <v>259</v>
      </c>
      <c r="M247" t="s">
        <v>18</v>
      </c>
    </row>
    <row r="248" spans="1:13" ht="14.45" x14ac:dyDescent="0.3">
      <c r="A248" s="1">
        <v>36465</v>
      </c>
      <c r="B248">
        <v>140</v>
      </c>
      <c r="C248" t="s">
        <v>20</v>
      </c>
      <c r="D248">
        <f t="shared" ca="1" si="9"/>
        <v>5.34</v>
      </c>
      <c r="E248">
        <f t="shared" ca="1" si="10"/>
        <v>5.34</v>
      </c>
      <c r="F248">
        <f t="shared" ca="1" si="11"/>
        <v>5.34</v>
      </c>
      <c r="J248">
        <v>5.82</v>
      </c>
      <c r="K248">
        <v>0.03</v>
      </c>
      <c r="L248">
        <v>261</v>
      </c>
      <c r="M248" t="s">
        <v>18</v>
      </c>
    </row>
    <row r="249" spans="1:13" ht="14.45" x14ac:dyDescent="0.3">
      <c r="A249" s="1">
        <v>36466</v>
      </c>
      <c r="B249">
        <v>127</v>
      </c>
      <c r="C249" t="s">
        <v>20</v>
      </c>
      <c r="D249">
        <f t="shared" ca="1" si="9"/>
        <v>5.28</v>
      </c>
      <c r="E249">
        <f t="shared" ca="1" si="10"/>
        <v>5.28</v>
      </c>
      <c r="F249">
        <f t="shared" ca="1" si="11"/>
        <v>5.28</v>
      </c>
      <c r="J249">
        <v>5.83</v>
      </c>
      <c r="K249">
        <v>0.03</v>
      </c>
      <c r="L249">
        <v>264</v>
      </c>
      <c r="M249" t="s">
        <v>18</v>
      </c>
    </row>
    <row r="250" spans="1:13" ht="14.45" x14ac:dyDescent="0.3">
      <c r="A250" s="1">
        <v>36467</v>
      </c>
      <c r="B250">
        <v>123</v>
      </c>
      <c r="C250" t="s">
        <v>20</v>
      </c>
      <c r="D250">
        <f t="shared" ca="1" si="9"/>
        <v>5.27</v>
      </c>
      <c r="E250">
        <f t="shared" ca="1" si="10"/>
        <v>5.27</v>
      </c>
      <c r="F250">
        <f t="shared" ca="1" si="11"/>
        <v>5.27</v>
      </c>
      <c r="J250">
        <v>5.84</v>
      </c>
      <c r="K250">
        <v>0.03</v>
      </c>
      <c r="L250">
        <v>267</v>
      </c>
      <c r="M250" t="s">
        <v>18</v>
      </c>
    </row>
    <row r="251" spans="1:13" ht="14.45" x14ac:dyDescent="0.3">
      <c r="A251" s="1">
        <v>36468</v>
      </c>
      <c r="B251">
        <v>142</v>
      </c>
      <c r="C251" t="s">
        <v>20</v>
      </c>
      <c r="D251">
        <f t="shared" ca="1" si="9"/>
        <v>5.35</v>
      </c>
      <c r="E251">
        <f t="shared" ca="1" si="10"/>
        <v>5.35</v>
      </c>
      <c r="F251">
        <f t="shared" ca="1" si="11"/>
        <v>5.35</v>
      </c>
      <c r="J251">
        <v>5.85</v>
      </c>
      <c r="K251">
        <v>0.03</v>
      </c>
      <c r="L251">
        <v>270</v>
      </c>
      <c r="M251" t="s">
        <v>18</v>
      </c>
    </row>
    <row r="252" spans="1:13" ht="14.45" x14ac:dyDescent="0.3">
      <c r="A252" s="1">
        <v>36469</v>
      </c>
      <c r="B252">
        <v>166</v>
      </c>
      <c r="C252" t="s">
        <v>20</v>
      </c>
      <c r="D252">
        <f t="shared" ca="1" si="9"/>
        <v>5.45</v>
      </c>
      <c r="E252">
        <f t="shared" ca="1" si="10"/>
        <v>5.45</v>
      </c>
      <c r="F252">
        <f t="shared" ca="1" si="11"/>
        <v>5.45</v>
      </c>
      <c r="J252">
        <v>5.86</v>
      </c>
      <c r="K252">
        <v>0.03</v>
      </c>
      <c r="L252">
        <v>273</v>
      </c>
      <c r="M252" t="s">
        <v>18</v>
      </c>
    </row>
    <row r="253" spans="1:13" ht="14.45" x14ac:dyDescent="0.3">
      <c r="A253" s="1">
        <v>36470</v>
      </c>
      <c r="B253">
        <v>131</v>
      </c>
      <c r="C253" t="s">
        <v>20</v>
      </c>
      <c r="D253">
        <f t="shared" ca="1" si="9"/>
        <v>5.3</v>
      </c>
      <c r="E253">
        <f t="shared" ca="1" si="10"/>
        <v>5.3</v>
      </c>
      <c r="F253">
        <f t="shared" ca="1" si="11"/>
        <v>5.3</v>
      </c>
      <c r="J253">
        <v>5.87</v>
      </c>
      <c r="K253">
        <v>0.03</v>
      </c>
      <c r="L253">
        <v>276</v>
      </c>
      <c r="M253" t="s">
        <v>18</v>
      </c>
    </row>
    <row r="254" spans="1:13" ht="14.45" x14ac:dyDescent="0.3">
      <c r="A254" s="1">
        <v>36471</v>
      </c>
      <c r="B254">
        <v>126</v>
      </c>
      <c r="C254" t="s">
        <v>20</v>
      </c>
      <c r="D254">
        <f t="shared" ca="1" si="9"/>
        <v>5.28</v>
      </c>
      <c r="E254">
        <f t="shared" ca="1" si="10"/>
        <v>5.28</v>
      </c>
      <c r="F254">
        <f t="shared" ca="1" si="11"/>
        <v>5.28</v>
      </c>
      <c r="J254">
        <v>5.88</v>
      </c>
      <c r="K254">
        <v>0.03</v>
      </c>
      <c r="L254">
        <v>279</v>
      </c>
      <c r="M254" t="s">
        <v>18</v>
      </c>
    </row>
    <row r="255" spans="1:13" ht="14.45" x14ac:dyDescent="0.3">
      <c r="A255" s="1">
        <v>36472</v>
      </c>
      <c r="B255">
        <v>124</v>
      </c>
      <c r="C255" t="s">
        <v>20</v>
      </c>
      <c r="D255">
        <f t="shared" ca="1" si="9"/>
        <v>5.27</v>
      </c>
      <c r="E255">
        <f t="shared" ca="1" si="10"/>
        <v>5.27</v>
      </c>
      <c r="F255">
        <f t="shared" ca="1" si="11"/>
        <v>5.27</v>
      </c>
      <c r="J255">
        <v>5.89</v>
      </c>
      <c r="K255">
        <v>0.03</v>
      </c>
      <c r="L255">
        <v>282</v>
      </c>
      <c r="M255" t="s">
        <v>18</v>
      </c>
    </row>
    <row r="256" spans="1:13" ht="14.45" x14ac:dyDescent="0.3">
      <c r="A256" s="1">
        <v>36473</v>
      </c>
      <c r="B256">
        <v>123</v>
      </c>
      <c r="C256" t="s">
        <v>20</v>
      </c>
      <c r="D256">
        <f t="shared" ca="1" si="9"/>
        <v>5.27</v>
      </c>
      <c r="E256">
        <f t="shared" ca="1" si="10"/>
        <v>5.27</v>
      </c>
      <c r="F256">
        <f t="shared" ca="1" si="11"/>
        <v>5.27</v>
      </c>
      <c r="J256">
        <v>5.9</v>
      </c>
      <c r="K256">
        <v>0.03</v>
      </c>
      <c r="L256">
        <v>285</v>
      </c>
      <c r="M256" t="s">
        <v>18</v>
      </c>
    </row>
    <row r="257" spans="1:13" ht="14.45" x14ac:dyDescent="0.3">
      <c r="A257" s="1">
        <v>36474</v>
      </c>
      <c r="B257">
        <v>119</v>
      </c>
      <c r="C257" t="s">
        <v>20</v>
      </c>
      <c r="D257">
        <f t="shared" ca="1" si="9"/>
        <v>5.25</v>
      </c>
      <c r="E257">
        <f t="shared" ca="1" si="10"/>
        <v>5.25</v>
      </c>
      <c r="F257">
        <f t="shared" ca="1" si="11"/>
        <v>5.25</v>
      </c>
      <c r="J257">
        <v>5.91</v>
      </c>
      <c r="K257">
        <v>0.03</v>
      </c>
      <c r="L257">
        <v>288</v>
      </c>
      <c r="M257" t="s">
        <v>18</v>
      </c>
    </row>
    <row r="258" spans="1:13" ht="14.45" x14ac:dyDescent="0.3">
      <c r="A258" s="1">
        <v>36475</v>
      </c>
      <c r="B258">
        <v>116</v>
      </c>
      <c r="C258" t="s">
        <v>20</v>
      </c>
      <c r="D258">
        <f t="shared" ca="1" si="9"/>
        <v>5.23</v>
      </c>
      <c r="E258">
        <f t="shared" ca="1" si="10"/>
        <v>5.23</v>
      </c>
      <c r="F258">
        <f t="shared" ca="1" si="11"/>
        <v>5.23</v>
      </c>
      <c r="J258">
        <v>5.92</v>
      </c>
      <c r="K258">
        <v>0.03</v>
      </c>
      <c r="L258">
        <v>291</v>
      </c>
      <c r="M258" t="s">
        <v>18</v>
      </c>
    </row>
    <row r="259" spans="1:13" ht="14.45" x14ac:dyDescent="0.3">
      <c r="A259" s="1">
        <v>36476</v>
      </c>
      <c r="B259">
        <v>115</v>
      </c>
      <c r="C259" t="s">
        <v>20</v>
      </c>
      <c r="D259">
        <f t="shared" ca="1" si="9"/>
        <v>5.23</v>
      </c>
      <c r="E259">
        <f t="shared" ca="1" si="10"/>
        <v>5.23</v>
      </c>
      <c r="F259">
        <f t="shared" ca="1" si="11"/>
        <v>5.23</v>
      </c>
      <c r="J259">
        <v>5.93</v>
      </c>
      <c r="K259">
        <v>0.03</v>
      </c>
      <c r="L259">
        <v>295</v>
      </c>
      <c r="M259" t="s">
        <v>18</v>
      </c>
    </row>
    <row r="260" spans="1:13" ht="14.45" x14ac:dyDescent="0.3">
      <c r="A260" s="1">
        <v>36477</v>
      </c>
      <c r="B260">
        <v>109</v>
      </c>
      <c r="C260" t="s">
        <v>20</v>
      </c>
      <c r="D260">
        <f t="shared" ref="D260:D323" ca="1" si="12">OFFSET($J$2,MATCH(B260,$L$3:$L$1611,1),0)</f>
        <v>5.19</v>
      </c>
      <c r="E260">
        <f t="shared" ref="E260:E323" ca="1" si="13">IF(AND(LEFT(C260,1)="P",D260&lt;0),"XX",D260)</f>
        <v>5.19</v>
      </c>
      <c r="F260">
        <f t="shared" ref="F260:F323" ca="1" si="14">IF(AND(LEFT(C260,1)="P",D260&gt;$H$1),"XX",D260)</f>
        <v>5.19</v>
      </c>
      <c r="J260">
        <v>5.94</v>
      </c>
      <c r="K260">
        <v>0.03</v>
      </c>
      <c r="L260">
        <v>298</v>
      </c>
      <c r="M260" t="s">
        <v>18</v>
      </c>
    </row>
    <row r="261" spans="1:13" ht="14.45" x14ac:dyDescent="0.3">
      <c r="A261" s="1">
        <v>36478</v>
      </c>
      <c r="B261">
        <v>100</v>
      </c>
      <c r="C261" t="s">
        <v>20</v>
      </c>
      <c r="D261">
        <f t="shared" ca="1" si="12"/>
        <v>5.15</v>
      </c>
      <c r="E261">
        <f t="shared" ca="1" si="13"/>
        <v>5.15</v>
      </c>
      <c r="F261">
        <f t="shared" ca="1" si="14"/>
        <v>5.15</v>
      </c>
      <c r="J261">
        <v>5.95</v>
      </c>
      <c r="K261">
        <v>0.03</v>
      </c>
      <c r="L261">
        <v>301</v>
      </c>
      <c r="M261" t="s">
        <v>18</v>
      </c>
    </row>
    <row r="262" spans="1:13" ht="14.45" x14ac:dyDescent="0.3">
      <c r="A262" s="1">
        <v>36479</v>
      </c>
      <c r="B262">
        <v>98</v>
      </c>
      <c r="C262" t="s">
        <v>20</v>
      </c>
      <c r="D262">
        <f t="shared" ca="1" si="12"/>
        <v>5.13</v>
      </c>
      <c r="E262">
        <f t="shared" ca="1" si="13"/>
        <v>5.13</v>
      </c>
      <c r="F262">
        <f t="shared" ca="1" si="14"/>
        <v>5.13</v>
      </c>
      <c r="J262">
        <v>5.96</v>
      </c>
      <c r="K262">
        <v>0.03</v>
      </c>
      <c r="L262">
        <v>304</v>
      </c>
      <c r="M262" t="s">
        <v>18</v>
      </c>
    </row>
    <row r="263" spans="1:13" ht="14.45" x14ac:dyDescent="0.3">
      <c r="A263" s="1">
        <v>36480</v>
      </c>
      <c r="B263">
        <v>96</v>
      </c>
      <c r="C263" t="s">
        <v>20</v>
      </c>
      <c r="D263">
        <f t="shared" ca="1" si="12"/>
        <v>5.12</v>
      </c>
      <c r="E263">
        <f t="shared" ca="1" si="13"/>
        <v>5.12</v>
      </c>
      <c r="F263">
        <f t="shared" ca="1" si="14"/>
        <v>5.12</v>
      </c>
      <c r="J263">
        <v>5.97</v>
      </c>
      <c r="K263">
        <v>0.03</v>
      </c>
      <c r="L263">
        <v>307</v>
      </c>
      <c r="M263" t="s">
        <v>18</v>
      </c>
    </row>
    <row r="264" spans="1:13" ht="14.45" x14ac:dyDescent="0.3">
      <c r="A264" s="1">
        <v>36481</v>
      </c>
      <c r="B264">
        <v>82</v>
      </c>
      <c r="C264" t="s">
        <v>20</v>
      </c>
      <c r="D264">
        <f t="shared" ca="1" si="12"/>
        <v>5.04</v>
      </c>
      <c r="E264">
        <f t="shared" ca="1" si="13"/>
        <v>5.04</v>
      </c>
      <c r="F264">
        <f t="shared" ca="1" si="14"/>
        <v>5.04</v>
      </c>
      <c r="J264">
        <v>5.98</v>
      </c>
      <c r="K264">
        <v>0.03</v>
      </c>
      <c r="L264">
        <v>310</v>
      </c>
      <c r="M264" t="s">
        <v>18</v>
      </c>
    </row>
    <row r="265" spans="1:13" ht="14.45" x14ac:dyDescent="0.3">
      <c r="A265" s="1">
        <v>36482</v>
      </c>
      <c r="B265">
        <v>74</v>
      </c>
      <c r="C265" t="s">
        <v>20</v>
      </c>
      <c r="D265">
        <f t="shared" ca="1" si="12"/>
        <v>4.9800000000000004</v>
      </c>
      <c r="E265">
        <f t="shared" ca="1" si="13"/>
        <v>4.9800000000000004</v>
      </c>
      <c r="F265">
        <f t="shared" ca="1" si="14"/>
        <v>4.9800000000000004</v>
      </c>
      <c r="J265">
        <v>5.99</v>
      </c>
      <c r="K265">
        <v>0.03</v>
      </c>
      <c r="L265">
        <v>314</v>
      </c>
      <c r="M265" t="s">
        <v>18</v>
      </c>
    </row>
    <row r="266" spans="1:13" ht="14.45" x14ac:dyDescent="0.3">
      <c r="A266" s="1">
        <v>36483</v>
      </c>
      <c r="B266">
        <v>68</v>
      </c>
      <c r="C266" t="s">
        <v>20</v>
      </c>
      <c r="D266">
        <f t="shared" ca="1" si="12"/>
        <v>4.9400000000000004</v>
      </c>
      <c r="E266">
        <f t="shared" ca="1" si="13"/>
        <v>4.9400000000000004</v>
      </c>
      <c r="F266">
        <f t="shared" ca="1" si="14"/>
        <v>4.9400000000000004</v>
      </c>
      <c r="J266">
        <v>6</v>
      </c>
      <c r="K266">
        <v>0.03</v>
      </c>
      <c r="L266">
        <v>317</v>
      </c>
      <c r="M266" t="s">
        <v>18</v>
      </c>
    </row>
    <row r="267" spans="1:13" ht="14.45" x14ac:dyDescent="0.3">
      <c r="A267" s="1">
        <v>36484</v>
      </c>
      <c r="B267">
        <v>66</v>
      </c>
      <c r="C267" t="s">
        <v>20</v>
      </c>
      <c r="D267">
        <f t="shared" ca="1" si="12"/>
        <v>4.92</v>
      </c>
      <c r="E267">
        <f t="shared" ca="1" si="13"/>
        <v>4.92</v>
      </c>
      <c r="F267">
        <f t="shared" ca="1" si="14"/>
        <v>4.92</v>
      </c>
      <c r="J267">
        <v>6.01</v>
      </c>
      <c r="K267">
        <v>0.03</v>
      </c>
      <c r="L267">
        <v>320</v>
      </c>
      <c r="M267" t="s">
        <v>18</v>
      </c>
    </row>
    <row r="268" spans="1:13" ht="14.45" x14ac:dyDescent="0.3">
      <c r="A268" s="1">
        <v>36485</v>
      </c>
      <c r="B268">
        <v>65</v>
      </c>
      <c r="C268" t="s">
        <v>20</v>
      </c>
      <c r="D268">
        <f t="shared" ca="1" si="12"/>
        <v>4.92</v>
      </c>
      <c r="E268">
        <f t="shared" ca="1" si="13"/>
        <v>4.92</v>
      </c>
      <c r="F268">
        <f t="shared" ca="1" si="14"/>
        <v>4.92</v>
      </c>
      <c r="J268">
        <v>6.02</v>
      </c>
      <c r="K268">
        <v>0.03</v>
      </c>
      <c r="L268">
        <v>324</v>
      </c>
      <c r="M268" t="s">
        <v>18</v>
      </c>
    </row>
    <row r="269" spans="1:13" ht="14.45" x14ac:dyDescent="0.3">
      <c r="A269" s="1">
        <v>36486</v>
      </c>
      <c r="B269">
        <v>65</v>
      </c>
      <c r="C269" t="s">
        <v>20</v>
      </c>
      <c r="D269">
        <f t="shared" ca="1" si="12"/>
        <v>4.92</v>
      </c>
      <c r="E269">
        <f t="shared" ca="1" si="13"/>
        <v>4.92</v>
      </c>
      <c r="F269">
        <f t="shared" ca="1" si="14"/>
        <v>4.92</v>
      </c>
      <c r="J269">
        <v>6.03</v>
      </c>
      <c r="K269">
        <v>0.03</v>
      </c>
      <c r="L269">
        <v>327</v>
      </c>
      <c r="M269" t="s">
        <v>18</v>
      </c>
    </row>
    <row r="270" spans="1:13" ht="14.45" x14ac:dyDescent="0.3">
      <c r="A270" s="1">
        <v>36487</v>
      </c>
      <c r="B270">
        <v>82</v>
      </c>
      <c r="C270" t="s">
        <v>20</v>
      </c>
      <c r="D270">
        <f t="shared" ca="1" si="12"/>
        <v>5.04</v>
      </c>
      <c r="E270">
        <f t="shared" ca="1" si="13"/>
        <v>5.04</v>
      </c>
      <c r="F270">
        <f t="shared" ca="1" si="14"/>
        <v>5.04</v>
      </c>
      <c r="J270">
        <v>6.04</v>
      </c>
      <c r="K270">
        <v>0.03</v>
      </c>
      <c r="L270">
        <v>330</v>
      </c>
      <c r="M270" t="s">
        <v>18</v>
      </c>
    </row>
    <row r="271" spans="1:13" ht="14.45" x14ac:dyDescent="0.3">
      <c r="A271" s="1">
        <v>36488</v>
      </c>
      <c r="B271">
        <v>103</v>
      </c>
      <c r="C271" t="s">
        <v>20</v>
      </c>
      <c r="D271">
        <f t="shared" ca="1" si="12"/>
        <v>5.16</v>
      </c>
      <c r="E271">
        <f t="shared" ca="1" si="13"/>
        <v>5.16</v>
      </c>
      <c r="F271">
        <f t="shared" ca="1" si="14"/>
        <v>5.16</v>
      </c>
      <c r="J271">
        <v>6.05</v>
      </c>
      <c r="K271">
        <v>0.03</v>
      </c>
      <c r="L271">
        <v>334</v>
      </c>
      <c r="M271" t="s">
        <v>18</v>
      </c>
    </row>
    <row r="272" spans="1:13" ht="14.45" x14ac:dyDescent="0.3">
      <c r="A272" s="1">
        <v>36489</v>
      </c>
      <c r="B272">
        <v>101</v>
      </c>
      <c r="C272" t="s">
        <v>20</v>
      </c>
      <c r="D272">
        <f t="shared" ca="1" si="12"/>
        <v>5.15</v>
      </c>
      <c r="E272">
        <f t="shared" ca="1" si="13"/>
        <v>5.15</v>
      </c>
      <c r="F272">
        <f t="shared" ca="1" si="14"/>
        <v>5.15</v>
      </c>
      <c r="J272">
        <v>6.06</v>
      </c>
      <c r="K272">
        <v>0.03</v>
      </c>
      <c r="L272">
        <v>337</v>
      </c>
      <c r="M272" t="s">
        <v>18</v>
      </c>
    </row>
    <row r="273" spans="1:13" ht="14.45" x14ac:dyDescent="0.3">
      <c r="A273" s="1">
        <v>36490</v>
      </c>
      <c r="B273">
        <v>100</v>
      </c>
      <c r="C273" t="s">
        <v>20</v>
      </c>
      <c r="D273">
        <f t="shared" ca="1" si="12"/>
        <v>5.15</v>
      </c>
      <c r="E273">
        <f t="shared" ca="1" si="13"/>
        <v>5.15</v>
      </c>
      <c r="F273">
        <f t="shared" ca="1" si="14"/>
        <v>5.15</v>
      </c>
      <c r="J273">
        <v>6.07</v>
      </c>
      <c r="K273">
        <v>0.03</v>
      </c>
      <c r="L273">
        <v>341</v>
      </c>
      <c r="M273" t="s">
        <v>18</v>
      </c>
    </row>
    <row r="274" spans="1:13" ht="14.45" x14ac:dyDescent="0.3">
      <c r="A274" s="1">
        <v>36491</v>
      </c>
      <c r="B274">
        <v>99</v>
      </c>
      <c r="C274" t="s">
        <v>20</v>
      </c>
      <c r="D274">
        <f t="shared" ca="1" si="12"/>
        <v>5.14</v>
      </c>
      <c r="E274">
        <f t="shared" ca="1" si="13"/>
        <v>5.14</v>
      </c>
      <c r="F274">
        <f t="shared" ca="1" si="14"/>
        <v>5.14</v>
      </c>
      <c r="J274">
        <v>6.08</v>
      </c>
      <c r="K274">
        <v>0.03</v>
      </c>
      <c r="L274">
        <v>344</v>
      </c>
      <c r="M274" t="s">
        <v>18</v>
      </c>
    </row>
    <row r="275" spans="1:13" ht="14.45" x14ac:dyDescent="0.3">
      <c r="A275" s="1">
        <v>36492</v>
      </c>
      <c r="B275">
        <v>96</v>
      </c>
      <c r="C275" t="s">
        <v>20</v>
      </c>
      <c r="D275">
        <f t="shared" ca="1" si="12"/>
        <v>5.12</v>
      </c>
      <c r="E275">
        <f t="shared" ca="1" si="13"/>
        <v>5.12</v>
      </c>
      <c r="F275">
        <f t="shared" ca="1" si="14"/>
        <v>5.12</v>
      </c>
      <c r="J275">
        <v>6.09</v>
      </c>
      <c r="K275">
        <v>0.03</v>
      </c>
      <c r="L275">
        <v>348</v>
      </c>
      <c r="M275" t="s">
        <v>18</v>
      </c>
    </row>
    <row r="276" spans="1:13" ht="14.45" x14ac:dyDescent="0.3">
      <c r="A276" s="1">
        <v>36493</v>
      </c>
      <c r="B276">
        <v>95</v>
      </c>
      <c r="C276" t="s">
        <v>20</v>
      </c>
      <c r="D276">
        <f t="shared" ca="1" si="12"/>
        <v>5.12</v>
      </c>
      <c r="E276">
        <f t="shared" ca="1" si="13"/>
        <v>5.12</v>
      </c>
      <c r="F276">
        <f t="shared" ca="1" si="14"/>
        <v>5.12</v>
      </c>
      <c r="J276">
        <v>6.1</v>
      </c>
      <c r="K276">
        <v>0.03</v>
      </c>
      <c r="L276">
        <v>351</v>
      </c>
      <c r="M276" t="s">
        <v>18</v>
      </c>
    </row>
    <row r="277" spans="1:13" ht="14.45" x14ac:dyDescent="0.3">
      <c r="A277" s="1">
        <v>36494</v>
      </c>
      <c r="B277">
        <v>96</v>
      </c>
      <c r="C277" t="s">
        <v>20</v>
      </c>
      <c r="D277">
        <f t="shared" ca="1" si="12"/>
        <v>5.12</v>
      </c>
      <c r="E277">
        <f t="shared" ca="1" si="13"/>
        <v>5.12</v>
      </c>
      <c r="F277">
        <f t="shared" ca="1" si="14"/>
        <v>5.12</v>
      </c>
      <c r="J277">
        <v>6.11</v>
      </c>
      <c r="K277">
        <v>0.03</v>
      </c>
      <c r="L277">
        <v>355</v>
      </c>
      <c r="M277" t="s">
        <v>18</v>
      </c>
    </row>
    <row r="278" spans="1:13" ht="14.45" x14ac:dyDescent="0.3">
      <c r="A278" s="1">
        <v>36495</v>
      </c>
      <c r="B278">
        <v>132</v>
      </c>
      <c r="C278" t="s">
        <v>20</v>
      </c>
      <c r="D278">
        <f t="shared" ca="1" si="12"/>
        <v>5.31</v>
      </c>
      <c r="E278">
        <f t="shared" ca="1" si="13"/>
        <v>5.31</v>
      </c>
      <c r="F278">
        <f t="shared" ca="1" si="14"/>
        <v>5.31</v>
      </c>
      <c r="J278">
        <v>6.12</v>
      </c>
      <c r="K278">
        <v>0.03</v>
      </c>
      <c r="L278">
        <v>358</v>
      </c>
      <c r="M278" t="s">
        <v>18</v>
      </c>
    </row>
    <row r="279" spans="1:13" ht="14.45" x14ac:dyDescent="0.3">
      <c r="A279" s="1">
        <v>36496</v>
      </c>
      <c r="B279">
        <v>113</v>
      </c>
      <c r="C279" t="s">
        <v>20</v>
      </c>
      <c r="D279">
        <f t="shared" ca="1" si="12"/>
        <v>5.22</v>
      </c>
      <c r="E279">
        <f t="shared" ca="1" si="13"/>
        <v>5.22</v>
      </c>
      <c r="F279">
        <f t="shared" ca="1" si="14"/>
        <v>5.22</v>
      </c>
      <c r="J279">
        <v>6.13</v>
      </c>
      <c r="K279">
        <v>0.03</v>
      </c>
      <c r="L279">
        <v>362</v>
      </c>
      <c r="M279" t="s">
        <v>18</v>
      </c>
    </row>
    <row r="280" spans="1:13" ht="14.45" x14ac:dyDescent="0.3">
      <c r="A280" s="1">
        <v>36497</v>
      </c>
      <c r="B280">
        <v>109</v>
      </c>
      <c r="C280" t="s">
        <v>20</v>
      </c>
      <c r="D280">
        <f t="shared" ca="1" si="12"/>
        <v>5.19</v>
      </c>
      <c r="E280">
        <f t="shared" ca="1" si="13"/>
        <v>5.19</v>
      </c>
      <c r="F280">
        <f t="shared" ca="1" si="14"/>
        <v>5.19</v>
      </c>
      <c r="J280">
        <v>6.14</v>
      </c>
      <c r="K280">
        <v>0.03</v>
      </c>
      <c r="L280">
        <v>366</v>
      </c>
      <c r="M280" t="s">
        <v>18</v>
      </c>
    </row>
    <row r="281" spans="1:13" ht="14.45" x14ac:dyDescent="0.3">
      <c r="A281" s="1">
        <v>36498</v>
      </c>
      <c r="B281">
        <v>108</v>
      </c>
      <c r="C281" t="s">
        <v>20</v>
      </c>
      <c r="D281">
        <f t="shared" ca="1" si="12"/>
        <v>5.19</v>
      </c>
      <c r="E281">
        <f t="shared" ca="1" si="13"/>
        <v>5.19</v>
      </c>
      <c r="F281">
        <f t="shared" ca="1" si="14"/>
        <v>5.19</v>
      </c>
      <c r="J281">
        <v>6.15</v>
      </c>
      <c r="K281">
        <v>0.03</v>
      </c>
      <c r="L281">
        <v>369</v>
      </c>
      <c r="M281" t="s">
        <v>18</v>
      </c>
    </row>
    <row r="282" spans="1:13" ht="14.45" x14ac:dyDescent="0.3">
      <c r="A282" s="1">
        <v>36499</v>
      </c>
      <c r="B282">
        <v>105</v>
      </c>
      <c r="C282" t="s">
        <v>20</v>
      </c>
      <c r="D282">
        <f t="shared" ca="1" si="12"/>
        <v>5.17</v>
      </c>
      <c r="E282">
        <f t="shared" ca="1" si="13"/>
        <v>5.17</v>
      </c>
      <c r="F282">
        <f t="shared" ca="1" si="14"/>
        <v>5.17</v>
      </c>
      <c r="J282">
        <v>6.16</v>
      </c>
      <c r="K282">
        <v>0.03</v>
      </c>
      <c r="L282">
        <v>373</v>
      </c>
      <c r="M282" t="s">
        <v>18</v>
      </c>
    </row>
    <row r="283" spans="1:13" ht="14.45" x14ac:dyDescent="0.3">
      <c r="A283" s="1">
        <v>36500</v>
      </c>
      <c r="B283">
        <v>104</v>
      </c>
      <c r="C283" t="s">
        <v>20</v>
      </c>
      <c r="D283">
        <f t="shared" ca="1" si="12"/>
        <v>5.17</v>
      </c>
      <c r="E283">
        <f t="shared" ca="1" si="13"/>
        <v>5.17</v>
      </c>
      <c r="F283">
        <f t="shared" ca="1" si="14"/>
        <v>5.17</v>
      </c>
      <c r="J283">
        <v>6.17</v>
      </c>
      <c r="K283">
        <v>0.03</v>
      </c>
      <c r="L283">
        <v>377</v>
      </c>
      <c r="M283" t="s">
        <v>18</v>
      </c>
    </row>
    <row r="284" spans="1:13" ht="14.45" x14ac:dyDescent="0.3">
      <c r="A284" s="1">
        <v>36501</v>
      </c>
      <c r="B284">
        <v>105</v>
      </c>
      <c r="C284" t="s">
        <v>20</v>
      </c>
      <c r="D284">
        <f t="shared" ca="1" si="12"/>
        <v>5.17</v>
      </c>
      <c r="E284">
        <f t="shared" ca="1" si="13"/>
        <v>5.17</v>
      </c>
      <c r="F284">
        <f t="shared" ca="1" si="14"/>
        <v>5.17</v>
      </c>
      <c r="J284">
        <v>6.18</v>
      </c>
      <c r="K284">
        <v>0.03</v>
      </c>
      <c r="L284">
        <v>380</v>
      </c>
      <c r="M284" t="s">
        <v>18</v>
      </c>
    </row>
    <row r="285" spans="1:13" ht="14.45" x14ac:dyDescent="0.3">
      <c r="A285" s="1">
        <v>36502</v>
      </c>
      <c r="B285">
        <v>103</v>
      </c>
      <c r="C285" t="s">
        <v>20</v>
      </c>
      <c r="D285">
        <f t="shared" ca="1" si="12"/>
        <v>5.16</v>
      </c>
      <c r="E285">
        <f t="shared" ca="1" si="13"/>
        <v>5.16</v>
      </c>
      <c r="F285">
        <f t="shared" ca="1" si="14"/>
        <v>5.16</v>
      </c>
      <c r="J285">
        <v>6.19</v>
      </c>
      <c r="K285">
        <v>0.03</v>
      </c>
      <c r="L285">
        <v>384</v>
      </c>
      <c r="M285" t="s">
        <v>18</v>
      </c>
    </row>
    <row r="286" spans="1:13" ht="14.45" x14ac:dyDescent="0.3">
      <c r="A286" s="1">
        <v>36503</v>
      </c>
      <c r="B286">
        <v>101</v>
      </c>
      <c r="C286" t="s">
        <v>20</v>
      </c>
      <c r="D286">
        <f t="shared" ca="1" si="12"/>
        <v>5.15</v>
      </c>
      <c r="E286">
        <f t="shared" ca="1" si="13"/>
        <v>5.15</v>
      </c>
      <c r="F286">
        <f t="shared" ca="1" si="14"/>
        <v>5.15</v>
      </c>
      <c r="J286">
        <v>6.2</v>
      </c>
      <c r="K286">
        <v>0.03</v>
      </c>
      <c r="L286">
        <v>388</v>
      </c>
      <c r="M286" t="s">
        <v>18</v>
      </c>
    </row>
    <row r="287" spans="1:13" ht="14.45" x14ac:dyDescent="0.3">
      <c r="A287" s="1">
        <v>36504</v>
      </c>
      <c r="B287">
        <v>100</v>
      </c>
      <c r="C287" t="s">
        <v>20</v>
      </c>
      <c r="D287">
        <f t="shared" ca="1" si="12"/>
        <v>5.15</v>
      </c>
      <c r="E287">
        <f t="shared" ca="1" si="13"/>
        <v>5.15</v>
      </c>
      <c r="F287">
        <f t="shared" ca="1" si="14"/>
        <v>5.15</v>
      </c>
      <c r="J287">
        <v>6.21</v>
      </c>
      <c r="K287">
        <v>0.03</v>
      </c>
      <c r="L287">
        <v>392</v>
      </c>
      <c r="M287" t="s">
        <v>18</v>
      </c>
    </row>
    <row r="288" spans="1:13" ht="14.45" x14ac:dyDescent="0.3">
      <c r="A288" s="1">
        <v>36505</v>
      </c>
      <c r="B288">
        <v>99</v>
      </c>
      <c r="C288" t="s">
        <v>20</v>
      </c>
      <c r="D288">
        <f t="shared" ca="1" si="12"/>
        <v>5.14</v>
      </c>
      <c r="E288">
        <f t="shared" ca="1" si="13"/>
        <v>5.14</v>
      </c>
      <c r="F288">
        <f t="shared" ca="1" si="14"/>
        <v>5.14</v>
      </c>
      <c r="J288">
        <v>6.22</v>
      </c>
      <c r="K288">
        <v>0.03</v>
      </c>
      <c r="L288">
        <v>395</v>
      </c>
      <c r="M288" t="s">
        <v>18</v>
      </c>
    </row>
    <row r="289" spans="1:13" ht="14.45" x14ac:dyDescent="0.3">
      <c r="A289" s="1">
        <v>36506</v>
      </c>
      <c r="B289">
        <v>98</v>
      </c>
      <c r="C289" t="s">
        <v>20</v>
      </c>
      <c r="D289">
        <f t="shared" ca="1" si="12"/>
        <v>5.13</v>
      </c>
      <c r="E289">
        <f t="shared" ca="1" si="13"/>
        <v>5.13</v>
      </c>
      <c r="F289">
        <f t="shared" ca="1" si="14"/>
        <v>5.13</v>
      </c>
      <c r="J289">
        <v>6.23</v>
      </c>
      <c r="K289">
        <v>0.03</v>
      </c>
      <c r="L289">
        <v>399</v>
      </c>
      <c r="M289" t="s">
        <v>18</v>
      </c>
    </row>
    <row r="290" spans="1:13" ht="14.45" x14ac:dyDescent="0.3">
      <c r="A290" s="1">
        <v>36507</v>
      </c>
      <c r="B290">
        <v>100</v>
      </c>
      <c r="C290" t="s">
        <v>20</v>
      </c>
      <c r="D290">
        <f t="shared" ca="1" si="12"/>
        <v>5.15</v>
      </c>
      <c r="E290">
        <f t="shared" ca="1" si="13"/>
        <v>5.15</v>
      </c>
      <c r="F290">
        <f t="shared" ca="1" si="14"/>
        <v>5.15</v>
      </c>
      <c r="J290">
        <v>6.24</v>
      </c>
      <c r="K290">
        <v>0.03</v>
      </c>
      <c r="L290">
        <v>403</v>
      </c>
      <c r="M290" t="s">
        <v>18</v>
      </c>
    </row>
    <row r="291" spans="1:13" ht="14.45" x14ac:dyDescent="0.3">
      <c r="A291" s="1">
        <v>36508</v>
      </c>
      <c r="B291">
        <v>99</v>
      </c>
      <c r="C291" t="s">
        <v>20</v>
      </c>
      <c r="D291">
        <f t="shared" ca="1" si="12"/>
        <v>5.14</v>
      </c>
      <c r="E291">
        <f t="shared" ca="1" si="13"/>
        <v>5.14</v>
      </c>
      <c r="F291">
        <f t="shared" ca="1" si="14"/>
        <v>5.14</v>
      </c>
      <c r="J291">
        <v>6.25</v>
      </c>
      <c r="K291">
        <v>0.03</v>
      </c>
      <c r="L291">
        <v>407</v>
      </c>
      <c r="M291" t="s">
        <v>42</v>
      </c>
    </row>
    <row r="292" spans="1:13" ht="14.45" x14ac:dyDescent="0.3">
      <c r="A292" s="1">
        <v>36509</v>
      </c>
      <c r="B292">
        <v>94</v>
      </c>
      <c r="C292" t="s">
        <v>20</v>
      </c>
      <c r="D292">
        <f t="shared" ca="1" si="12"/>
        <v>5.1100000000000003</v>
      </c>
      <c r="E292">
        <f t="shared" ca="1" si="13"/>
        <v>5.1100000000000003</v>
      </c>
      <c r="F292">
        <f t="shared" ca="1" si="14"/>
        <v>5.1100000000000003</v>
      </c>
      <c r="J292">
        <v>6.26</v>
      </c>
      <c r="K292">
        <v>0.03</v>
      </c>
      <c r="L292">
        <v>411</v>
      </c>
      <c r="M292" t="s">
        <v>18</v>
      </c>
    </row>
    <row r="293" spans="1:13" ht="14.45" x14ac:dyDescent="0.3">
      <c r="A293" s="1">
        <v>36510</v>
      </c>
      <c r="B293">
        <v>99</v>
      </c>
      <c r="C293" t="s">
        <v>20</v>
      </c>
      <c r="D293">
        <f t="shared" ca="1" si="12"/>
        <v>5.14</v>
      </c>
      <c r="E293">
        <f t="shared" ca="1" si="13"/>
        <v>5.14</v>
      </c>
      <c r="F293">
        <f t="shared" ca="1" si="14"/>
        <v>5.14</v>
      </c>
      <c r="J293">
        <v>6.27</v>
      </c>
      <c r="K293">
        <v>0.03</v>
      </c>
      <c r="L293">
        <v>414</v>
      </c>
      <c r="M293" t="s">
        <v>18</v>
      </c>
    </row>
    <row r="294" spans="1:13" ht="14.45" x14ac:dyDescent="0.3">
      <c r="A294" s="1">
        <v>36511</v>
      </c>
      <c r="B294">
        <v>107</v>
      </c>
      <c r="C294" t="s">
        <v>20</v>
      </c>
      <c r="D294">
        <f t="shared" ca="1" si="12"/>
        <v>5.18</v>
      </c>
      <c r="E294">
        <f t="shared" ca="1" si="13"/>
        <v>5.18</v>
      </c>
      <c r="F294">
        <f t="shared" ca="1" si="14"/>
        <v>5.18</v>
      </c>
      <c r="J294">
        <v>6.28</v>
      </c>
      <c r="K294">
        <v>0.03</v>
      </c>
      <c r="L294">
        <v>418</v>
      </c>
      <c r="M294" t="s">
        <v>18</v>
      </c>
    </row>
    <row r="295" spans="1:13" ht="14.45" x14ac:dyDescent="0.3">
      <c r="A295" s="1">
        <v>36512</v>
      </c>
      <c r="B295">
        <v>106</v>
      </c>
      <c r="C295" t="s">
        <v>20</v>
      </c>
      <c r="D295">
        <f t="shared" ca="1" si="12"/>
        <v>5.18</v>
      </c>
      <c r="E295">
        <f t="shared" ca="1" si="13"/>
        <v>5.18</v>
      </c>
      <c r="F295">
        <f t="shared" ca="1" si="14"/>
        <v>5.18</v>
      </c>
      <c r="J295">
        <v>6.29</v>
      </c>
      <c r="K295">
        <v>0.03</v>
      </c>
      <c r="L295">
        <v>422</v>
      </c>
      <c r="M295" t="s">
        <v>18</v>
      </c>
    </row>
    <row r="296" spans="1:13" ht="14.45" x14ac:dyDescent="0.3">
      <c r="A296" s="1">
        <v>36513</v>
      </c>
      <c r="B296">
        <v>110</v>
      </c>
      <c r="C296" t="s">
        <v>20</v>
      </c>
      <c r="D296">
        <f t="shared" ca="1" si="12"/>
        <v>5.2</v>
      </c>
      <c r="E296">
        <f t="shared" ca="1" si="13"/>
        <v>5.2</v>
      </c>
      <c r="F296">
        <f t="shared" ca="1" si="14"/>
        <v>5.2</v>
      </c>
      <c r="J296">
        <v>6.3</v>
      </c>
      <c r="K296">
        <v>0.03</v>
      </c>
      <c r="L296">
        <v>425</v>
      </c>
      <c r="M296" t="s">
        <v>18</v>
      </c>
    </row>
    <row r="297" spans="1:13" ht="14.45" x14ac:dyDescent="0.3">
      <c r="A297" s="1">
        <v>36514</v>
      </c>
      <c r="B297">
        <v>105</v>
      </c>
      <c r="C297" t="s">
        <v>20</v>
      </c>
      <c r="D297">
        <f t="shared" ca="1" si="12"/>
        <v>5.17</v>
      </c>
      <c r="E297">
        <f t="shared" ca="1" si="13"/>
        <v>5.17</v>
      </c>
      <c r="F297">
        <f t="shared" ca="1" si="14"/>
        <v>5.17</v>
      </c>
      <c r="J297">
        <v>6.31</v>
      </c>
      <c r="K297">
        <v>0.03</v>
      </c>
      <c r="L297">
        <v>429</v>
      </c>
      <c r="M297" t="s">
        <v>18</v>
      </c>
    </row>
    <row r="298" spans="1:13" ht="14.45" x14ac:dyDescent="0.3">
      <c r="A298" s="1">
        <v>36515</v>
      </c>
      <c r="B298">
        <v>102</v>
      </c>
      <c r="C298" t="s">
        <v>20</v>
      </c>
      <c r="D298">
        <f t="shared" ca="1" si="12"/>
        <v>5.16</v>
      </c>
      <c r="E298">
        <f t="shared" ca="1" si="13"/>
        <v>5.16</v>
      </c>
      <c r="F298">
        <f t="shared" ca="1" si="14"/>
        <v>5.16</v>
      </c>
      <c r="J298">
        <v>6.32</v>
      </c>
      <c r="K298">
        <v>0.03</v>
      </c>
      <c r="L298">
        <v>433</v>
      </c>
      <c r="M298" t="s">
        <v>18</v>
      </c>
    </row>
    <row r="299" spans="1:13" ht="14.45" x14ac:dyDescent="0.3">
      <c r="A299" s="1">
        <v>36516</v>
      </c>
      <c r="B299">
        <v>103</v>
      </c>
      <c r="C299" t="s">
        <v>20</v>
      </c>
      <c r="D299">
        <f t="shared" ca="1" si="12"/>
        <v>5.16</v>
      </c>
      <c r="E299">
        <f t="shared" ca="1" si="13"/>
        <v>5.16</v>
      </c>
      <c r="F299">
        <f t="shared" ca="1" si="14"/>
        <v>5.16</v>
      </c>
      <c r="J299">
        <v>6.33</v>
      </c>
      <c r="K299">
        <v>0.03</v>
      </c>
      <c r="L299">
        <v>436</v>
      </c>
      <c r="M299" t="s">
        <v>18</v>
      </c>
    </row>
    <row r="300" spans="1:13" ht="14.45" x14ac:dyDescent="0.3">
      <c r="A300" s="1">
        <v>36517</v>
      </c>
      <c r="B300">
        <v>101</v>
      </c>
      <c r="C300" t="s">
        <v>20</v>
      </c>
      <c r="D300">
        <f t="shared" ca="1" si="12"/>
        <v>5.15</v>
      </c>
      <c r="E300">
        <f t="shared" ca="1" si="13"/>
        <v>5.15</v>
      </c>
      <c r="F300">
        <f t="shared" ca="1" si="14"/>
        <v>5.15</v>
      </c>
      <c r="J300">
        <v>6.34</v>
      </c>
      <c r="K300">
        <v>0.03</v>
      </c>
      <c r="L300">
        <v>440</v>
      </c>
      <c r="M300" t="s">
        <v>18</v>
      </c>
    </row>
    <row r="301" spans="1:13" ht="14.45" x14ac:dyDescent="0.3">
      <c r="A301" s="1">
        <v>36518</v>
      </c>
      <c r="B301">
        <v>100</v>
      </c>
      <c r="C301" t="s">
        <v>20</v>
      </c>
      <c r="D301">
        <f t="shared" ca="1" si="12"/>
        <v>5.15</v>
      </c>
      <c r="E301">
        <f t="shared" ca="1" si="13"/>
        <v>5.15</v>
      </c>
      <c r="F301">
        <f t="shared" ca="1" si="14"/>
        <v>5.15</v>
      </c>
      <c r="J301">
        <v>6.35</v>
      </c>
      <c r="K301">
        <v>0.03</v>
      </c>
      <c r="L301">
        <v>444</v>
      </c>
      <c r="M301" t="s">
        <v>18</v>
      </c>
    </row>
    <row r="302" spans="1:13" ht="14.45" x14ac:dyDescent="0.3">
      <c r="A302" s="1">
        <v>36519</v>
      </c>
      <c r="B302">
        <v>107</v>
      </c>
      <c r="C302" t="s">
        <v>20</v>
      </c>
      <c r="D302">
        <f t="shared" ca="1" si="12"/>
        <v>5.18</v>
      </c>
      <c r="E302">
        <f t="shared" ca="1" si="13"/>
        <v>5.18</v>
      </c>
      <c r="F302">
        <f t="shared" ca="1" si="14"/>
        <v>5.18</v>
      </c>
      <c r="J302">
        <v>6.36</v>
      </c>
      <c r="K302">
        <v>0.03</v>
      </c>
      <c r="L302">
        <v>448</v>
      </c>
      <c r="M302" t="s">
        <v>18</v>
      </c>
    </row>
    <row r="303" spans="1:13" ht="14.45" x14ac:dyDescent="0.3">
      <c r="A303" s="1">
        <v>36520</v>
      </c>
      <c r="B303">
        <v>110</v>
      </c>
      <c r="C303" t="s">
        <v>20</v>
      </c>
      <c r="D303">
        <f t="shared" ca="1" si="12"/>
        <v>5.2</v>
      </c>
      <c r="E303">
        <f t="shared" ca="1" si="13"/>
        <v>5.2</v>
      </c>
      <c r="F303">
        <f t="shared" ca="1" si="14"/>
        <v>5.2</v>
      </c>
      <c r="J303">
        <v>6.37</v>
      </c>
      <c r="K303">
        <v>0.03</v>
      </c>
      <c r="L303">
        <v>452</v>
      </c>
      <c r="M303" t="s">
        <v>18</v>
      </c>
    </row>
    <row r="304" spans="1:13" ht="14.45" x14ac:dyDescent="0.3">
      <c r="A304" s="1">
        <v>36521</v>
      </c>
      <c r="B304">
        <v>104</v>
      </c>
      <c r="C304" t="s">
        <v>20</v>
      </c>
      <c r="D304">
        <f t="shared" ca="1" si="12"/>
        <v>5.17</v>
      </c>
      <c r="E304">
        <f t="shared" ca="1" si="13"/>
        <v>5.17</v>
      </c>
      <c r="F304">
        <f t="shared" ca="1" si="14"/>
        <v>5.17</v>
      </c>
      <c r="J304">
        <v>6.38</v>
      </c>
      <c r="K304">
        <v>0.03</v>
      </c>
      <c r="L304">
        <v>456</v>
      </c>
      <c r="M304" t="s">
        <v>18</v>
      </c>
    </row>
    <row r="305" spans="1:13" ht="14.45" x14ac:dyDescent="0.3">
      <c r="A305" s="1">
        <v>36522</v>
      </c>
      <c r="B305">
        <v>103</v>
      </c>
      <c r="C305" t="s">
        <v>20</v>
      </c>
      <c r="D305">
        <f t="shared" ca="1" si="12"/>
        <v>5.16</v>
      </c>
      <c r="E305">
        <f t="shared" ca="1" si="13"/>
        <v>5.16</v>
      </c>
      <c r="F305">
        <f t="shared" ca="1" si="14"/>
        <v>5.16</v>
      </c>
      <c r="J305">
        <v>6.39</v>
      </c>
      <c r="K305">
        <v>0.03</v>
      </c>
      <c r="L305">
        <v>460</v>
      </c>
      <c r="M305" t="s">
        <v>18</v>
      </c>
    </row>
    <row r="306" spans="1:13" ht="14.45" x14ac:dyDescent="0.3">
      <c r="A306" s="1">
        <v>36523</v>
      </c>
      <c r="B306">
        <v>103</v>
      </c>
      <c r="C306" t="s">
        <v>20</v>
      </c>
      <c r="D306">
        <f t="shared" ca="1" si="12"/>
        <v>5.16</v>
      </c>
      <c r="E306">
        <f t="shared" ca="1" si="13"/>
        <v>5.16</v>
      </c>
      <c r="F306">
        <f t="shared" ca="1" si="14"/>
        <v>5.16</v>
      </c>
      <c r="J306">
        <v>6.4</v>
      </c>
      <c r="K306">
        <v>0.03</v>
      </c>
      <c r="L306">
        <v>463</v>
      </c>
      <c r="M306" t="s">
        <v>18</v>
      </c>
    </row>
    <row r="307" spans="1:13" ht="14.45" x14ac:dyDescent="0.3">
      <c r="A307" s="1">
        <v>36524</v>
      </c>
      <c r="B307">
        <v>102</v>
      </c>
      <c r="C307" t="s">
        <v>20</v>
      </c>
      <c r="D307">
        <f t="shared" ca="1" si="12"/>
        <v>5.16</v>
      </c>
      <c r="E307">
        <f t="shared" ca="1" si="13"/>
        <v>5.16</v>
      </c>
      <c r="F307">
        <f t="shared" ca="1" si="14"/>
        <v>5.16</v>
      </c>
      <c r="J307">
        <v>6.41</v>
      </c>
      <c r="K307">
        <v>0.03</v>
      </c>
      <c r="L307">
        <v>467</v>
      </c>
      <c r="M307" t="s">
        <v>18</v>
      </c>
    </row>
    <row r="308" spans="1:13" ht="14.45" x14ac:dyDescent="0.3">
      <c r="A308" s="1">
        <v>36525</v>
      </c>
      <c r="B308">
        <v>102</v>
      </c>
      <c r="C308" t="s">
        <v>20</v>
      </c>
      <c r="D308">
        <f t="shared" ca="1" si="12"/>
        <v>5.16</v>
      </c>
      <c r="E308">
        <f t="shared" ca="1" si="13"/>
        <v>5.16</v>
      </c>
      <c r="F308">
        <f t="shared" ca="1" si="14"/>
        <v>5.16</v>
      </c>
      <c r="J308">
        <v>6.42</v>
      </c>
      <c r="K308">
        <v>0.03</v>
      </c>
      <c r="L308">
        <v>471</v>
      </c>
      <c r="M308" t="s">
        <v>18</v>
      </c>
    </row>
    <row r="309" spans="1:13" ht="14.45" x14ac:dyDescent="0.3">
      <c r="A309" s="1">
        <v>36526</v>
      </c>
      <c r="B309">
        <v>105</v>
      </c>
      <c r="C309" t="s">
        <v>20</v>
      </c>
      <c r="D309">
        <f t="shared" ca="1" si="12"/>
        <v>5.17</v>
      </c>
      <c r="E309">
        <f t="shared" ca="1" si="13"/>
        <v>5.17</v>
      </c>
      <c r="F309">
        <f t="shared" ca="1" si="14"/>
        <v>5.17</v>
      </c>
      <c r="J309">
        <v>6.43</v>
      </c>
      <c r="K309">
        <v>0.03</v>
      </c>
      <c r="L309">
        <v>475</v>
      </c>
      <c r="M309" t="s">
        <v>18</v>
      </c>
    </row>
    <row r="310" spans="1:13" ht="14.45" x14ac:dyDescent="0.3">
      <c r="A310" s="1">
        <v>36527</v>
      </c>
      <c r="B310">
        <v>103</v>
      </c>
      <c r="C310" t="s">
        <v>20</v>
      </c>
      <c r="D310">
        <f t="shared" ca="1" si="12"/>
        <v>5.16</v>
      </c>
      <c r="E310">
        <f t="shared" ca="1" si="13"/>
        <v>5.16</v>
      </c>
      <c r="F310">
        <f t="shared" ca="1" si="14"/>
        <v>5.16</v>
      </c>
      <c r="J310">
        <v>6.44</v>
      </c>
      <c r="K310">
        <v>0.03</v>
      </c>
      <c r="L310">
        <v>479</v>
      </c>
      <c r="M310" t="s">
        <v>18</v>
      </c>
    </row>
    <row r="311" spans="1:13" ht="14.45" x14ac:dyDescent="0.3">
      <c r="A311" s="1">
        <v>36528</v>
      </c>
      <c r="B311">
        <v>111</v>
      </c>
      <c r="C311" t="s">
        <v>20</v>
      </c>
      <c r="D311">
        <f t="shared" ca="1" si="12"/>
        <v>5.21</v>
      </c>
      <c r="E311">
        <f t="shared" ca="1" si="13"/>
        <v>5.21</v>
      </c>
      <c r="F311">
        <f t="shared" ca="1" si="14"/>
        <v>5.21</v>
      </c>
      <c r="J311">
        <v>6.45</v>
      </c>
      <c r="K311">
        <v>0.03</v>
      </c>
      <c r="L311">
        <v>483</v>
      </c>
      <c r="M311" t="s">
        <v>18</v>
      </c>
    </row>
    <row r="312" spans="1:13" ht="14.45" x14ac:dyDescent="0.3">
      <c r="A312" s="1">
        <v>36529</v>
      </c>
      <c r="B312">
        <v>103</v>
      </c>
      <c r="C312" t="s">
        <v>20</v>
      </c>
      <c r="D312">
        <f t="shared" ca="1" si="12"/>
        <v>5.16</v>
      </c>
      <c r="E312">
        <f t="shared" ca="1" si="13"/>
        <v>5.16</v>
      </c>
      <c r="F312">
        <f t="shared" ca="1" si="14"/>
        <v>5.16</v>
      </c>
      <c r="J312">
        <v>6.46</v>
      </c>
      <c r="K312">
        <v>0.02</v>
      </c>
      <c r="L312">
        <v>483</v>
      </c>
      <c r="M312" t="s">
        <v>18</v>
      </c>
    </row>
    <row r="313" spans="1:13" ht="14.45" x14ac:dyDescent="0.3">
      <c r="A313" s="1">
        <v>36530</v>
      </c>
      <c r="B313">
        <v>104</v>
      </c>
      <c r="C313" t="s">
        <v>20</v>
      </c>
      <c r="D313">
        <f t="shared" ca="1" si="12"/>
        <v>5.17</v>
      </c>
      <c r="E313">
        <f t="shared" ca="1" si="13"/>
        <v>5.17</v>
      </c>
      <c r="F313">
        <f t="shared" ca="1" si="14"/>
        <v>5.17</v>
      </c>
      <c r="J313">
        <v>6.47</v>
      </c>
      <c r="K313">
        <v>0.02</v>
      </c>
      <c r="L313">
        <v>487</v>
      </c>
      <c r="M313" t="s">
        <v>18</v>
      </c>
    </row>
    <row r="314" spans="1:13" ht="14.45" x14ac:dyDescent="0.3">
      <c r="A314" s="1">
        <v>36531</v>
      </c>
      <c r="B314">
        <v>101</v>
      </c>
      <c r="C314" t="s">
        <v>20</v>
      </c>
      <c r="D314">
        <f t="shared" ca="1" si="12"/>
        <v>5.15</v>
      </c>
      <c r="E314">
        <f t="shared" ca="1" si="13"/>
        <v>5.15</v>
      </c>
      <c r="F314">
        <f t="shared" ca="1" si="14"/>
        <v>5.15</v>
      </c>
      <c r="J314">
        <v>6.48</v>
      </c>
      <c r="K314">
        <v>0.02</v>
      </c>
      <c r="L314">
        <v>491</v>
      </c>
      <c r="M314" t="s">
        <v>18</v>
      </c>
    </row>
    <row r="315" spans="1:13" ht="14.45" x14ac:dyDescent="0.3">
      <c r="A315" s="1">
        <v>36532</v>
      </c>
      <c r="B315">
        <v>97</v>
      </c>
      <c r="C315" t="s">
        <v>20</v>
      </c>
      <c r="D315">
        <f t="shared" ca="1" si="12"/>
        <v>5.13</v>
      </c>
      <c r="E315">
        <f t="shared" ca="1" si="13"/>
        <v>5.13</v>
      </c>
      <c r="F315">
        <f t="shared" ca="1" si="14"/>
        <v>5.13</v>
      </c>
      <c r="J315">
        <v>6.49</v>
      </c>
      <c r="K315">
        <v>0.02</v>
      </c>
      <c r="L315">
        <v>496</v>
      </c>
      <c r="M315" t="s">
        <v>18</v>
      </c>
    </row>
    <row r="316" spans="1:13" ht="14.45" x14ac:dyDescent="0.3">
      <c r="A316" s="1">
        <v>36533</v>
      </c>
      <c r="B316">
        <v>98</v>
      </c>
      <c r="C316" t="s">
        <v>20</v>
      </c>
      <c r="D316">
        <f t="shared" ca="1" si="12"/>
        <v>5.13</v>
      </c>
      <c r="E316">
        <f t="shared" ca="1" si="13"/>
        <v>5.13</v>
      </c>
      <c r="F316">
        <f t="shared" ca="1" si="14"/>
        <v>5.13</v>
      </c>
      <c r="J316">
        <v>6.5</v>
      </c>
      <c r="K316">
        <v>0.02</v>
      </c>
      <c r="L316">
        <v>500</v>
      </c>
      <c r="M316" t="s">
        <v>18</v>
      </c>
    </row>
    <row r="317" spans="1:13" ht="14.45" x14ac:dyDescent="0.3">
      <c r="A317" s="1">
        <v>36534</v>
      </c>
      <c r="B317">
        <v>105</v>
      </c>
      <c r="C317" t="s">
        <v>20</v>
      </c>
      <c r="D317">
        <f t="shared" ca="1" si="12"/>
        <v>5.17</v>
      </c>
      <c r="E317">
        <f t="shared" ca="1" si="13"/>
        <v>5.17</v>
      </c>
      <c r="F317">
        <f t="shared" ca="1" si="14"/>
        <v>5.17</v>
      </c>
      <c r="J317">
        <v>6.51</v>
      </c>
      <c r="K317">
        <v>0.02</v>
      </c>
      <c r="L317">
        <v>504</v>
      </c>
      <c r="M317" t="s">
        <v>18</v>
      </c>
    </row>
    <row r="318" spans="1:13" ht="14.45" x14ac:dyDescent="0.3">
      <c r="A318" s="1">
        <v>36535</v>
      </c>
      <c r="B318">
        <v>102</v>
      </c>
      <c r="C318" t="s">
        <v>20</v>
      </c>
      <c r="D318">
        <f t="shared" ca="1" si="12"/>
        <v>5.16</v>
      </c>
      <c r="E318">
        <f t="shared" ca="1" si="13"/>
        <v>5.16</v>
      </c>
      <c r="F318">
        <f t="shared" ca="1" si="14"/>
        <v>5.16</v>
      </c>
      <c r="J318">
        <v>6.52</v>
      </c>
      <c r="K318">
        <v>0.02</v>
      </c>
      <c r="L318">
        <v>508</v>
      </c>
      <c r="M318" t="s">
        <v>18</v>
      </c>
    </row>
    <row r="319" spans="1:13" ht="14.45" x14ac:dyDescent="0.3">
      <c r="A319" s="1">
        <v>36536</v>
      </c>
      <c r="B319">
        <v>98</v>
      </c>
      <c r="C319" t="s">
        <v>20</v>
      </c>
      <c r="D319">
        <f t="shared" ca="1" si="12"/>
        <v>5.13</v>
      </c>
      <c r="E319">
        <f t="shared" ca="1" si="13"/>
        <v>5.13</v>
      </c>
      <c r="F319">
        <f t="shared" ca="1" si="14"/>
        <v>5.13</v>
      </c>
      <c r="J319">
        <v>6.53</v>
      </c>
      <c r="K319">
        <v>0.02</v>
      </c>
      <c r="L319">
        <v>512</v>
      </c>
      <c r="M319" t="s">
        <v>18</v>
      </c>
    </row>
    <row r="320" spans="1:13" ht="14.45" x14ac:dyDescent="0.3">
      <c r="A320" s="1">
        <v>36537</v>
      </c>
      <c r="B320">
        <v>98</v>
      </c>
      <c r="C320" t="s">
        <v>20</v>
      </c>
      <c r="D320">
        <f t="shared" ca="1" si="12"/>
        <v>5.13</v>
      </c>
      <c r="E320">
        <f t="shared" ca="1" si="13"/>
        <v>5.13</v>
      </c>
      <c r="F320">
        <f t="shared" ca="1" si="14"/>
        <v>5.13</v>
      </c>
      <c r="J320">
        <v>6.54</v>
      </c>
      <c r="K320">
        <v>0.02</v>
      </c>
      <c r="L320">
        <v>516</v>
      </c>
      <c r="M320" t="s">
        <v>18</v>
      </c>
    </row>
    <row r="321" spans="1:13" ht="14.45" x14ac:dyDescent="0.3">
      <c r="A321" s="1">
        <v>36538</v>
      </c>
      <c r="B321">
        <v>100</v>
      </c>
      <c r="C321" t="s">
        <v>20</v>
      </c>
      <c r="D321">
        <f t="shared" ca="1" si="12"/>
        <v>5.15</v>
      </c>
      <c r="E321">
        <f t="shared" ca="1" si="13"/>
        <v>5.15</v>
      </c>
      <c r="F321">
        <f t="shared" ca="1" si="14"/>
        <v>5.15</v>
      </c>
      <c r="J321">
        <v>6.55</v>
      </c>
      <c r="K321">
        <v>0.02</v>
      </c>
      <c r="L321">
        <v>521</v>
      </c>
      <c r="M321" t="s">
        <v>18</v>
      </c>
    </row>
    <row r="322" spans="1:13" ht="14.45" x14ac:dyDescent="0.3">
      <c r="A322" s="1">
        <v>36539</v>
      </c>
      <c r="B322">
        <v>100</v>
      </c>
      <c r="C322" t="s">
        <v>20</v>
      </c>
      <c r="D322">
        <f t="shared" ca="1" si="12"/>
        <v>5.15</v>
      </c>
      <c r="E322">
        <f t="shared" ca="1" si="13"/>
        <v>5.15</v>
      </c>
      <c r="F322">
        <f t="shared" ca="1" si="14"/>
        <v>5.15</v>
      </c>
      <c r="J322">
        <v>6.56</v>
      </c>
      <c r="K322">
        <v>0.02</v>
      </c>
      <c r="L322">
        <v>525</v>
      </c>
      <c r="M322" t="s">
        <v>18</v>
      </c>
    </row>
    <row r="323" spans="1:13" ht="14.45" x14ac:dyDescent="0.3">
      <c r="A323" s="1">
        <v>36540</v>
      </c>
      <c r="B323">
        <v>97</v>
      </c>
      <c r="C323" t="s">
        <v>20</v>
      </c>
      <c r="D323">
        <f t="shared" ca="1" si="12"/>
        <v>5.13</v>
      </c>
      <c r="E323">
        <f t="shared" ca="1" si="13"/>
        <v>5.13</v>
      </c>
      <c r="F323">
        <f t="shared" ca="1" si="14"/>
        <v>5.13</v>
      </c>
      <c r="J323">
        <v>6.57</v>
      </c>
      <c r="K323">
        <v>0.02</v>
      </c>
      <c r="L323">
        <v>529</v>
      </c>
      <c r="M323" t="s">
        <v>18</v>
      </c>
    </row>
    <row r="324" spans="1:13" ht="14.45" x14ac:dyDescent="0.3">
      <c r="A324" s="1">
        <v>36541</v>
      </c>
      <c r="B324">
        <v>98</v>
      </c>
      <c r="C324" t="s">
        <v>20</v>
      </c>
      <c r="D324">
        <f t="shared" ref="D324:D387" ca="1" si="15">OFFSET($J$2,MATCH(B324,$L$3:$L$1611,1),0)</f>
        <v>5.13</v>
      </c>
      <c r="E324">
        <f t="shared" ref="E324:E387" ca="1" si="16">IF(AND(LEFT(C324,1)="P",D324&lt;0),"XX",D324)</f>
        <v>5.13</v>
      </c>
      <c r="F324">
        <f t="shared" ref="F324:F387" ca="1" si="17">IF(AND(LEFT(C324,1)="P",D324&gt;$H$1),"XX",D324)</f>
        <v>5.13</v>
      </c>
      <c r="J324">
        <v>6.58</v>
      </c>
      <c r="K324">
        <v>0.02</v>
      </c>
      <c r="L324">
        <v>533</v>
      </c>
      <c r="M324" t="s">
        <v>18</v>
      </c>
    </row>
    <row r="325" spans="1:13" ht="14.45" x14ac:dyDescent="0.3">
      <c r="A325" s="1">
        <v>36542</v>
      </c>
      <c r="B325">
        <v>122</v>
      </c>
      <c r="C325" t="s">
        <v>20</v>
      </c>
      <c r="D325">
        <f t="shared" ca="1" si="15"/>
        <v>5.26</v>
      </c>
      <c r="E325">
        <f t="shared" ca="1" si="16"/>
        <v>5.26</v>
      </c>
      <c r="F325">
        <f t="shared" ca="1" si="17"/>
        <v>5.26</v>
      </c>
      <c r="J325">
        <v>6.59</v>
      </c>
      <c r="K325">
        <v>0.02</v>
      </c>
      <c r="L325">
        <v>538</v>
      </c>
      <c r="M325" t="s">
        <v>18</v>
      </c>
    </row>
    <row r="326" spans="1:13" ht="14.45" x14ac:dyDescent="0.3">
      <c r="A326" s="1">
        <v>36543</v>
      </c>
      <c r="B326">
        <v>112</v>
      </c>
      <c r="C326" t="s">
        <v>20</v>
      </c>
      <c r="D326">
        <f t="shared" ca="1" si="15"/>
        <v>5.21</v>
      </c>
      <c r="E326">
        <f t="shared" ca="1" si="16"/>
        <v>5.21</v>
      </c>
      <c r="F326">
        <f t="shared" ca="1" si="17"/>
        <v>5.21</v>
      </c>
      <c r="J326">
        <v>6.6</v>
      </c>
      <c r="K326">
        <v>0.02</v>
      </c>
      <c r="L326">
        <v>542</v>
      </c>
      <c r="M326" t="s">
        <v>18</v>
      </c>
    </row>
    <row r="327" spans="1:13" ht="14.45" x14ac:dyDescent="0.3">
      <c r="A327" s="1">
        <v>36544</v>
      </c>
      <c r="B327">
        <v>104</v>
      </c>
      <c r="C327" t="s">
        <v>20</v>
      </c>
      <c r="D327">
        <f t="shared" ca="1" si="15"/>
        <v>5.17</v>
      </c>
      <c r="E327">
        <f t="shared" ca="1" si="16"/>
        <v>5.17</v>
      </c>
      <c r="F327">
        <f t="shared" ca="1" si="17"/>
        <v>5.17</v>
      </c>
      <c r="J327">
        <v>6.61</v>
      </c>
      <c r="K327">
        <v>0.02</v>
      </c>
      <c r="L327">
        <v>546</v>
      </c>
      <c r="M327" t="s">
        <v>18</v>
      </c>
    </row>
    <row r="328" spans="1:13" ht="14.45" x14ac:dyDescent="0.3">
      <c r="A328" s="1">
        <v>36545</v>
      </c>
      <c r="B328">
        <v>101</v>
      </c>
      <c r="C328" t="s">
        <v>20</v>
      </c>
      <c r="D328">
        <f t="shared" ca="1" si="15"/>
        <v>5.15</v>
      </c>
      <c r="E328">
        <f t="shared" ca="1" si="16"/>
        <v>5.15</v>
      </c>
      <c r="F328">
        <f t="shared" ca="1" si="17"/>
        <v>5.15</v>
      </c>
      <c r="J328">
        <v>6.62</v>
      </c>
      <c r="K328">
        <v>0.02</v>
      </c>
      <c r="L328">
        <v>551</v>
      </c>
      <c r="M328" t="s">
        <v>18</v>
      </c>
    </row>
    <row r="329" spans="1:13" ht="14.45" x14ac:dyDescent="0.3">
      <c r="A329" s="1">
        <v>36546</v>
      </c>
      <c r="B329">
        <v>111</v>
      </c>
      <c r="C329" t="s">
        <v>20</v>
      </c>
      <c r="D329">
        <f t="shared" ca="1" si="15"/>
        <v>5.21</v>
      </c>
      <c r="E329">
        <f t="shared" ca="1" si="16"/>
        <v>5.21</v>
      </c>
      <c r="F329">
        <f t="shared" ca="1" si="17"/>
        <v>5.21</v>
      </c>
      <c r="J329">
        <v>6.63</v>
      </c>
      <c r="K329">
        <v>0.02</v>
      </c>
      <c r="L329">
        <v>555</v>
      </c>
      <c r="M329" t="s">
        <v>18</v>
      </c>
    </row>
    <row r="330" spans="1:13" ht="14.45" x14ac:dyDescent="0.3">
      <c r="A330" s="1">
        <v>36547</v>
      </c>
      <c r="B330">
        <v>112</v>
      </c>
      <c r="C330" t="s">
        <v>20</v>
      </c>
      <c r="D330">
        <f t="shared" ca="1" si="15"/>
        <v>5.21</v>
      </c>
      <c r="E330">
        <f t="shared" ca="1" si="16"/>
        <v>5.21</v>
      </c>
      <c r="F330">
        <f t="shared" ca="1" si="17"/>
        <v>5.21</v>
      </c>
      <c r="J330">
        <v>6.64</v>
      </c>
      <c r="K330">
        <v>0.02</v>
      </c>
      <c r="L330">
        <v>560</v>
      </c>
      <c r="M330" t="s">
        <v>18</v>
      </c>
    </row>
    <row r="331" spans="1:13" ht="14.45" x14ac:dyDescent="0.3">
      <c r="A331" s="1">
        <v>36548</v>
      </c>
      <c r="B331">
        <v>105</v>
      </c>
      <c r="C331" t="s">
        <v>20</v>
      </c>
      <c r="D331">
        <f t="shared" ca="1" si="15"/>
        <v>5.17</v>
      </c>
      <c r="E331">
        <f t="shared" ca="1" si="16"/>
        <v>5.17</v>
      </c>
      <c r="F331">
        <f t="shared" ca="1" si="17"/>
        <v>5.17</v>
      </c>
      <c r="J331">
        <v>6.65</v>
      </c>
      <c r="K331">
        <v>0.02</v>
      </c>
      <c r="L331">
        <v>564</v>
      </c>
      <c r="M331" t="s">
        <v>18</v>
      </c>
    </row>
    <row r="332" spans="1:13" ht="14.45" x14ac:dyDescent="0.3">
      <c r="A332" s="1">
        <v>36549</v>
      </c>
      <c r="B332">
        <v>102</v>
      </c>
      <c r="C332" t="s">
        <v>20</v>
      </c>
      <c r="D332">
        <f t="shared" ca="1" si="15"/>
        <v>5.16</v>
      </c>
      <c r="E332">
        <f t="shared" ca="1" si="16"/>
        <v>5.16</v>
      </c>
      <c r="F332">
        <f t="shared" ca="1" si="17"/>
        <v>5.16</v>
      </c>
      <c r="J332">
        <v>6.66</v>
      </c>
      <c r="K332">
        <v>0.02</v>
      </c>
      <c r="L332">
        <v>568</v>
      </c>
      <c r="M332" t="s">
        <v>18</v>
      </c>
    </row>
    <row r="333" spans="1:13" ht="14.45" x14ac:dyDescent="0.3">
      <c r="A333" s="1">
        <v>36550</v>
      </c>
      <c r="B333">
        <v>102</v>
      </c>
      <c r="C333" t="s">
        <v>20</v>
      </c>
      <c r="D333">
        <f t="shared" ca="1" si="15"/>
        <v>5.16</v>
      </c>
      <c r="E333">
        <f t="shared" ca="1" si="16"/>
        <v>5.16</v>
      </c>
      <c r="F333">
        <f t="shared" ca="1" si="17"/>
        <v>5.16</v>
      </c>
      <c r="J333">
        <v>6.67</v>
      </c>
      <c r="K333">
        <v>0.02</v>
      </c>
      <c r="L333">
        <v>573</v>
      </c>
      <c r="M333" t="s">
        <v>18</v>
      </c>
    </row>
    <row r="334" spans="1:13" ht="14.45" x14ac:dyDescent="0.3">
      <c r="A334" s="1">
        <v>36551</v>
      </c>
      <c r="B334">
        <v>117</v>
      </c>
      <c r="C334" t="s">
        <v>20</v>
      </c>
      <c r="D334">
        <f t="shared" ca="1" si="15"/>
        <v>5.24</v>
      </c>
      <c r="E334">
        <f t="shared" ca="1" si="16"/>
        <v>5.24</v>
      </c>
      <c r="F334">
        <f t="shared" ca="1" si="17"/>
        <v>5.24</v>
      </c>
      <c r="J334">
        <v>6.68</v>
      </c>
      <c r="K334">
        <v>0.02</v>
      </c>
      <c r="L334">
        <v>577</v>
      </c>
      <c r="M334" t="s">
        <v>18</v>
      </c>
    </row>
    <row r="335" spans="1:13" ht="14.45" x14ac:dyDescent="0.3">
      <c r="A335" s="1">
        <v>36552</v>
      </c>
      <c r="B335">
        <v>105</v>
      </c>
      <c r="C335" t="s">
        <v>20</v>
      </c>
      <c r="D335">
        <f t="shared" ca="1" si="15"/>
        <v>5.17</v>
      </c>
      <c r="E335">
        <f t="shared" ca="1" si="16"/>
        <v>5.17</v>
      </c>
      <c r="F335">
        <f t="shared" ca="1" si="17"/>
        <v>5.17</v>
      </c>
      <c r="J335">
        <v>6.69</v>
      </c>
      <c r="K335">
        <v>0.02</v>
      </c>
      <c r="L335">
        <v>582</v>
      </c>
      <c r="M335" t="s">
        <v>18</v>
      </c>
    </row>
    <row r="336" spans="1:13" ht="14.45" x14ac:dyDescent="0.3">
      <c r="A336" s="1">
        <v>36553</v>
      </c>
      <c r="B336">
        <v>120</v>
      </c>
      <c r="C336" t="s">
        <v>20</v>
      </c>
      <c r="D336">
        <f t="shared" ca="1" si="15"/>
        <v>5.25</v>
      </c>
      <c r="E336">
        <f t="shared" ca="1" si="16"/>
        <v>5.25</v>
      </c>
      <c r="F336">
        <f t="shared" ca="1" si="17"/>
        <v>5.25</v>
      </c>
      <c r="J336">
        <v>6.7</v>
      </c>
      <c r="K336">
        <v>0.02</v>
      </c>
      <c r="L336">
        <v>587</v>
      </c>
      <c r="M336" t="s">
        <v>18</v>
      </c>
    </row>
    <row r="337" spans="1:13" ht="14.45" x14ac:dyDescent="0.3">
      <c r="A337" s="1">
        <v>36554</v>
      </c>
      <c r="B337">
        <v>110</v>
      </c>
      <c r="C337" t="s">
        <v>20</v>
      </c>
      <c r="D337">
        <f t="shared" ca="1" si="15"/>
        <v>5.2</v>
      </c>
      <c r="E337">
        <f t="shared" ca="1" si="16"/>
        <v>5.2</v>
      </c>
      <c r="F337">
        <f t="shared" ca="1" si="17"/>
        <v>5.2</v>
      </c>
      <c r="J337">
        <v>6.71</v>
      </c>
      <c r="K337">
        <v>0.02</v>
      </c>
      <c r="L337">
        <v>591</v>
      </c>
      <c r="M337" t="s">
        <v>18</v>
      </c>
    </row>
    <row r="338" spans="1:13" ht="14.45" x14ac:dyDescent="0.3">
      <c r="A338" s="1">
        <v>36555</v>
      </c>
      <c r="B338">
        <v>119</v>
      </c>
      <c r="C338" t="s">
        <v>20</v>
      </c>
      <c r="D338">
        <f t="shared" ca="1" si="15"/>
        <v>5.25</v>
      </c>
      <c r="E338">
        <f t="shared" ca="1" si="16"/>
        <v>5.25</v>
      </c>
      <c r="F338">
        <f t="shared" ca="1" si="17"/>
        <v>5.25</v>
      </c>
      <c r="J338">
        <v>6.72</v>
      </c>
      <c r="K338">
        <v>0.02</v>
      </c>
      <c r="L338">
        <v>596</v>
      </c>
      <c r="M338" t="s">
        <v>18</v>
      </c>
    </row>
    <row r="339" spans="1:13" ht="14.45" x14ac:dyDescent="0.3">
      <c r="A339" s="1">
        <v>36556</v>
      </c>
      <c r="B339">
        <v>121</v>
      </c>
      <c r="C339" t="s">
        <v>20</v>
      </c>
      <c r="D339">
        <f t="shared" ca="1" si="15"/>
        <v>5.26</v>
      </c>
      <c r="E339">
        <f t="shared" ca="1" si="16"/>
        <v>5.26</v>
      </c>
      <c r="F339">
        <f t="shared" ca="1" si="17"/>
        <v>5.26</v>
      </c>
      <c r="J339">
        <v>6.73</v>
      </c>
      <c r="K339">
        <v>0.02</v>
      </c>
      <c r="L339">
        <v>600</v>
      </c>
      <c r="M339" t="s">
        <v>18</v>
      </c>
    </row>
    <row r="340" spans="1:13" ht="14.45" x14ac:dyDescent="0.3">
      <c r="A340" s="1">
        <v>36557</v>
      </c>
      <c r="B340">
        <v>124</v>
      </c>
      <c r="C340" t="s">
        <v>20</v>
      </c>
      <c r="D340">
        <f t="shared" ca="1" si="15"/>
        <v>5.27</v>
      </c>
      <c r="E340">
        <f t="shared" ca="1" si="16"/>
        <v>5.27</v>
      </c>
      <c r="F340">
        <f t="shared" ca="1" si="17"/>
        <v>5.27</v>
      </c>
      <c r="J340">
        <v>6.74</v>
      </c>
      <c r="K340">
        <v>0.02</v>
      </c>
      <c r="L340">
        <v>605</v>
      </c>
      <c r="M340" t="s">
        <v>18</v>
      </c>
    </row>
    <row r="341" spans="1:13" ht="14.45" x14ac:dyDescent="0.3">
      <c r="A341" s="1">
        <v>36558</v>
      </c>
      <c r="B341">
        <v>110</v>
      </c>
      <c r="C341" t="s">
        <v>20</v>
      </c>
      <c r="D341">
        <f t="shared" ca="1" si="15"/>
        <v>5.2</v>
      </c>
      <c r="E341">
        <f t="shared" ca="1" si="16"/>
        <v>5.2</v>
      </c>
      <c r="F341">
        <f t="shared" ca="1" si="17"/>
        <v>5.2</v>
      </c>
      <c r="J341">
        <v>6.75</v>
      </c>
      <c r="K341">
        <v>0.02</v>
      </c>
      <c r="L341">
        <v>610</v>
      </c>
      <c r="M341" t="s">
        <v>18</v>
      </c>
    </row>
    <row r="342" spans="1:13" ht="14.45" x14ac:dyDescent="0.3">
      <c r="A342" s="1">
        <v>36559</v>
      </c>
      <c r="B342">
        <v>105</v>
      </c>
      <c r="C342" t="s">
        <v>20</v>
      </c>
      <c r="D342">
        <f t="shared" ca="1" si="15"/>
        <v>5.17</v>
      </c>
      <c r="E342">
        <f t="shared" ca="1" si="16"/>
        <v>5.17</v>
      </c>
      <c r="F342">
        <f t="shared" ca="1" si="17"/>
        <v>5.17</v>
      </c>
      <c r="J342">
        <v>6.76</v>
      </c>
      <c r="K342">
        <v>0.02</v>
      </c>
      <c r="L342">
        <v>614</v>
      </c>
      <c r="M342" t="s">
        <v>18</v>
      </c>
    </row>
    <row r="343" spans="1:13" ht="14.45" x14ac:dyDescent="0.3">
      <c r="A343" s="1">
        <v>36560</v>
      </c>
      <c r="B343">
        <v>101</v>
      </c>
      <c r="C343" t="s">
        <v>20</v>
      </c>
      <c r="D343">
        <f t="shared" ca="1" si="15"/>
        <v>5.15</v>
      </c>
      <c r="E343">
        <f t="shared" ca="1" si="16"/>
        <v>5.15</v>
      </c>
      <c r="F343">
        <f t="shared" ca="1" si="17"/>
        <v>5.15</v>
      </c>
      <c r="J343">
        <v>6.77</v>
      </c>
      <c r="K343">
        <v>0.02</v>
      </c>
      <c r="L343">
        <v>619</v>
      </c>
      <c r="M343" t="s">
        <v>18</v>
      </c>
    </row>
    <row r="344" spans="1:13" ht="14.45" x14ac:dyDescent="0.3">
      <c r="A344" s="1">
        <v>36561</v>
      </c>
      <c r="B344">
        <v>346</v>
      </c>
      <c r="C344" t="s">
        <v>20</v>
      </c>
      <c r="D344">
        <f t="shared" ca="1" si="15"/>
        <v>6.08</v>
      </c>
      <c r="E344">
        <f t="shared" ca="1" si="16"/>
        <v>6.08</v>
      </c>
      <c r="F344">
        <f t="shared" ca="1" si="17"/>
        <v>6.08</v>
      </c>
      <c r="J344">
        <v>6.78</v>
      </c>
      <c r="K344">
        <v>0.02</v>
      </c>
      <c r="L344">
        <v>624</v>
      </c>
      <c r="M344" t="s">
        <v>18</v>
      </c>
    </row>
    <row r="345" spans="1:13" ht="14.45" x14ac:dyDescent="0.3">
      <c r="A345" s="1">
        <v>36562</v>
      </c>
      <c r="B345">
        <v>457</v>
      </c>
      <c r="C345" t="s">
        <v>20</v>
      </c>
      <c r="D345">
        <f t="shared" ca="1" si="15"/>
        <v>6.38</v>
      </c>
      <c r="E345">
        <f t="shared" ca="1" si="16"/>
        <v>6.38</v>
      </c>
      <c r="F345">
        <f t="shared" ca="1" si="17"/>
        <v>6.38</v>
      </c>
      <c r="J345">
        <v>6.79</v>
      </c>
      <c r="K345">
        <v>0.02</v>
      </c>
      <c r="L345">
        <v>629</v>
      </c>
      <c r="M345" t="s">
        <v>18</v>
      </c>
    </row>
    <row r="346" spans="1:13" ht="14.45" x14ac:dyDescent="0.3">
      <c r="A346" s="1">
        <v>36563</v>
      </c>
      <c r="B346">
        <v>500</v>
      </c>
      <c r="C346" t="s">
        <v>20</v>
      </c>
      <c r="D346">
        <f t="shared" ca="1" si="15"/>
        <v>6.5</v>
      </c>
      <c r="E346">
        <f t="shared" ca="1" si="16"/>
        <v>6.5</v>
      </c>
      <c r="F346">
        <f t="shared" ca="1" si="17"/>
        <v>6.5</v>
      </c>
      <c r="J346">
        <v>6.8</v>
      </c>
      <c r="K346">
        <v>0.02</v>
      </c>
      <c r="L346">
        <v>634</v>
      </c>
      <c r="M346" t="s">
        <v>18</v>
      </c>
    </row>
    <row r="347" spans="1:13" ht="14.45" x14ac:dyDescent="0.3">
      <c r="A347" s="1">
        <v>36564</v>
      </c>
      <c r="B347">
        <v>513</v>
      </c>
      <c r="C347" t="s">
        <v>20</v>
      </c>
      <c r="D347">
        <f t="shared" ca="1" si="15"/>
        <v>6.53</v>
      </c>
      <c r="E347">
        <f t="shared" ca="1" si="16"/>
        <v>6.53</v>
      </c>
      <c r="F347">
        <f t="shared" ca="1" si="17"/>
        <v>6.53</v>
      </c>
      <c r="J347">
        <v>6.81</v>
      </c>
      <c r="K347">
        <v>0.02</v>
      </c>
      <c r="L347">
        <v>638</v>
      </c>
      <c r="M347" t="s">
        <v>18</v>
      </c>
    </row>
    <row r="348" spans="1:13" ht="14.45" x14ac:dyDescent="0.3">
      <c r="A348" s="1">
        <v>36565</v>
      </c>
      <c r="B348">
        <v>385</v>
      </c>
      <c r="C348" t="s">
        <v>20</v>
      </c>
      <c r="D348">
        <f t="shared" ca="1" si="15"/>
        <v>6.19</v>
      </c>
      <c r="E348">
        <f t="shared" ca="1" si="16"/>
        <v>6.19</v>
      </c>
      <c r="F348">
        <f t="shared" ca="1" si="17"/>
        <v>6.19</v>
      </c>
      <c r="J348">
        <v>6.82</v>
      </c>
      <c r="K348">
        <v>0.02</v>
      </c>
      <c r="L348">
        <v>643</v>
      </c>
      <c r="M348" t="s">
        <v>18</v>
      </c>
    </row>
    <row r="349" spans="1:13" ht="14.45" x14ac:dyDescent="0.3">
      <c r="A349" s="1">
        <v>36566</v>
      </c>
      <c r="B349">
        <v>308</v>
      </c>
      <c r="C349" t="s">
        <v>20</v>
      </c>
      <c r="D349">
        <f t="shared" ca="1" si="15"/>
        <v>5.97</v>
      </c>
      <c r="E349">
        <f t="shared" ca="1" si="16"/>
        <v>5.97</v>
      </c>
      <c r="F349">
        <f t="shared" ca="1" si="17"/>
        <v>5.97</v>
      </c>
      <c r="J349">
        <v>6.83</v>
      </c>
      <c r="K349">
        <v>0.02</v>
      </c>
      <c r="L349">
        <v>648</v>
      </c>
      <c r="M349" t="s">
        <v>18</v>
      </c>
    </row>
    <row r="350" spans="1:13" ht="14.45" x14ac:dyDescent="0.3">
      <c r="A350" s="1">
        <v>36567</v>
      </c>
      <c r="B350">
        <v>277</v>
      </c>
      <c r="C350" t="s">
        <v>20</v>
      </c>
      <c r="D350">
        <f t="shared" ca="1" si="15"/>
        <v>5.87</v>
      </c>
      <c r="E350">
        <f t="shared" ca="1" si="16"/>
        <v>5.87</v>
      </c>
      <c r="F350">
        <f t="shared" ca="1" si="17"/>
        <v>5.87</v>
      </c>
      <c r="J350">
        <v>6.84</v>
      </c>
      <c r="K350">
        <v>0.02</v>
      </c>
      <c r="L350">
        <v>653</v>
      </c>
      <c r="M350" t="s">
        <v>18</v>
      </c>
    </row>
    <row r="351" spans="1:13" ht="14.45" x14ac:dyDescent="0.3">
      <c r="A351" s="1">
        <v>36568</v>
      </c>
      <c r="B351">
        <v>254</v>
      </c>
      <c r="C351" t="s">
        <v>20</v>
      </c>
      <c r="D351">
        <f t="shared" ca="1" si="15"/>
        <v>5.79</v>
      </c>
      <c r="E351">
        <f t="shared" ca="1" si="16"/>
        <v>5.79</v>
      </c>
      <c r="F351">
        <f t="shared" ca="1" si="17"/>
        <v>5.79</v>
      </c>
      <c r="J351">
        <v>6.85</v>
      </c>
      <c r="K351">
        <v>0.02</v>
      </c>
      <c r="L351">
        <v>658</v>
      </c>
      <c r="M351" t="s">
        <v>18</v>
      </c>
    </row>
    <row r="352" spans="1:13" ht="14.45" x14ac:dyDescent="0.3">
      <c r="A352" s="1">
        <v>36569</v>
      </c>
      <c r="B352">
        <v>289</v>
      </c>
      <c r="C352" t="s">
        <v>20</v>
      </c>
      <c r="D352">
        <f t="shared" ca="1" si="15"/>
        <v>5.91</v>
      </c>
      <c r="E352">
        <f t="shared" ca="1" si="16"/>
        <v>5.91</v>
      </c>
      <c r="F352">
        <f t="shared" ca="1" si="17"/>
        <v>5.91</v>
      </c>
      <c r="J352">
        <v>6.86</v>
      </c>
      <c r="K352">
        <v>0.02</v>
      </c>
      <c r="L352">
        <v>663</v>
      </c>
      <c r="M352" t="s">
        <v>18</v>
      </c>
    </row>
    <row r="353" spans="1:13" ht="14.45" x14ac:dyDescent="0.3">
      <c r="A353" s="1">
        <v>36570</v>
      </c>
      <c r="B353">
        <v>306</v>
      </c>
      <c r="C353" t="s">
        <v>20</v>
      </c>
      <c r="D353">
        <f t="shared" ca="1" si="15"/>
        <v>5.96</v>
      </c>
      <c r="E353">
        <f t="shared" ca="1" si="16"/>
        <v>5.96</v>
      </c>
      <c r="F353">
        <f t="shared" ca="1" si="17"/>
        <v>5.96</v>
      </c>
      <c r="J353">
        <v>6.87</v>
      </c>
      <c r="K353">
        <v>0.02</v>
      </c>
      <c r="L353">
        <v>668</v>
      </c>
      <c r="M353" t="s">
        <v>18</v>
      </c>
    </row>
    <row r="354" spans="1:13" ht="14.45" x14ac:dyDescent="0.3">
      <c r="A354" s="1">
        <v>36571</v>
      </c>
      <c r="B354">
        <v>305</v>
      </c>
      <c r="C354" t="s">
        <v>20</v>
      </c>
      <c r="D354">
        <f t="shared" ca="1" si="15"/>
        <v>5.96</v>
      </c>
      <c r="E354">
        <f t="shared" ca="1" si="16"/>
        <v>5.96</v>
      </c>
      <c r="F354">
        <f t="shared" ca="1" si="17"/>
        <v>5.96</v>
      </c>
      <c r="J354">
        <v>6.88</v>
      </c>
      <c r="K354">
        <v>0.02</v>
      </c>
      <c r="L354">
        <v>673</v>
      </c>
      <c r="M354" t="s">
        <v>18</v>
      </c>
    </row>
    <row r="355" spans="1:13" ht="14.45" x14ac:dyDescent="0.3">
      <c r="A355" s="1">
        <v>36572</v>
      </c>
      <c r="B355">
        <v>297</v>
      </c>
      <c r="C355" t="s">
        <v>20</v>
      </c>
      <c r="D355">
        <f t="shared" ca="1" si="15"/>
        <v>5.93</v>
      </c>
      <c r="E355">
        <f t="shared" ca="1" si="16"/>
        <v>5.93</v>
      </c>
      <c r="F355">
        <f t="shared" ca="1" si="17"/>
        <v>5.93</v>
      </c>
      <c r="J355">
        <v>6.89</v>
      </c>
      <c r="K355">
        <v>0.02</v>
      </c>
      <c r="L355">
        <v>678</v>
      </c>
      <c r="M355" t="s">
        <v>18</v>
      </c>
    </row>
    <row r="356" spans="1:13" ht="14.45" x14ac:dyDescent="0.3">
      <c r="A356" s="1">
        <v>36573</v>
      </c>
      <c r="B356">
        <v>292</v>
      </c>
      <c r="C356" t="s">
        <v>20</v>
      </c>
      <c r="D356">
        <f t="shared" ca="1" si="15"/>
        <v>5.92</v>
      </c>
      <c r="E356">
        <f t="shared" ca="1" si="16"/>
        <v>5.92</v>
      </c>
      <c r="F356">
        <f t="shared" ca="1" si="17"/>
        <v>5.92</v>
      </c>
      <c r="J356">
        <v>6.9</v>
      </c>
      <c r="K356">
        <v>0.02</v>
      </c>
      <c r="L356">
        <v>683</v>
      </c>
      <c r="M356" t="s">
        <v>18</v>
      </c>
    </row>
    <row r="357" spans="1:13" ht="14.45" x14ac:dyDescent="0.3">
      <c r="A357" s="1">
        <v>36574</v>
      </c>
      <c r="B357">
        <v>293</v>
      </c>
      <c r="C357" t="s">
        <v>20</v>
      </c>
      <c r="D357">
        <f t="shared" ca="1" si="15"/>
        <v>5.92</v>
      </c>
      <c r="E357">
        <f t="shared" ca="1" si="16"/>
        <v>5.92</v>
      </c>
      <c r="F357">
        <f t="shared" ca="1" si="17"/>
        <v>5.92</v>
      </c>
      <c r="J357">
        <v>6.91</v>
      </c>
      <c r="K357">
        <v>0.02</v>
      </c>
      <c r="L357">
        <v>688</v>
      </c>
      <c r="M357" t="s">
        <v>18</v>
      </c>
    </row>
    <row r="358" spans="1:13" ht="14.45" x14ac:dyDescent="0.3">
      <c r="A358" s="1">
        <v>36575</v>
      </c>
      <c r="B358">
        <v>292</v>
      </c>
      <c r="C358" t="s">
        <v>20</v>
      </c>
      <c r="D358">
        <f t="shared" ca="1" si="15"/>
        <v>5.92</v>
      </c>
      <c r="E358">
        <f t="shared" ca="1" si="16"/>
        <v>5.92</v>
      </c>
      <c r="F358">
        <f t="shared" ca="1" si="17"/>
        <v>5.92</v>
      </c>
      <c r="J358">
        <v>6.92</v>
      </c>
      <c r="K358">
        <v>0.02</v>
      </c>
      <c r="L358">
        <v>693</v>
      </c>
      <c r="M358" t="s">
        <v>18</v>
      </c>
    </row>
    <row r="359" spans="1:13" ht="14.45" x14ac:dyDescent="0.3">
      <c r="A359" s="1">
        <v>36576</v>
      </c>
      <c r="B359">
        <v>299</v>
      </c>
      <c r="C359" t="s">
        <v>20</v>
      </c>
      <c r="D359">
        <f t="shared" ca="1" si="15"/>
        <v>5.94</v>
      </c>
      <c r="E359">
        <f t="shared" ca="1" si="16"/>
        <v>5.94</v>
      </c>
      <c r="F359">
        <f t="shared" ca="1" si="17"/>
        <v>5.94</v>
      </c>
      <c r="J359">
        <v>6.93</v>
      </c>
      <c r="K359">
        <v>0.02</v>
      </c>
      <c r="L359">
        <v>698</v>
      </c>
      <c r="M359" t="s">
        <v>18</v>
      </c>
    </row>
    <row r="360" spans="1:13" ht="14.45" x14ac:dyDescent="0.3">
      <c r="A360" s="1">
        <v>36577</v>
      </c>
      <c r="B360">
        <v>317</v>
      </c>
      <c r="C360" t="s">
        <v>20</v>
      </c>
      <c r="D360">
        <f t="shared" ca="1" si="15"/>
        <v>6</v>
      </c>
      <c r="E360">
        <f t="shared" ca="1" si="16"/>
        <v>6</v>
      </c>
      <c r="F360">
        <f t="shared" ca="1" si="17"/>
        <v>6</v>
      </c>
      <c r="J360">
        <v>6.94</v>
      </c>
      <c r="K360">
        <v>0.02</v>
      </c>
      <c r="L360">
        <v>703</v>
      </c>
      <c r="M360" t="s">
        <v>18</v>
      </c>
    </row>
    <row r="361" spans="1:13" ht="14.45" x14ac:dyDescent="0.3">
      <c r="A361" s="1">
        <v>36578</v>
      </c>
      <c r="B361">
        <v>312</v>
      </c>
      <c r="C361" t="s">
        <v>20</v>
      </c>
      <c r="D361">
        <f t="shared" ca="1" si="15"/>
        <v>5.98</v>
      </c>
      <c r="E361">
        <f t="shared" ca="1" si="16"/>
        <v>5.98</v>
      </c>
      <c r="F361">
        <f t="shared" ca="1" si="17"/>
        <v>5.98</v>
      </c>
      <c r="J361">
        <v>6.95</v>
      </c>
      <c r="K361">
        <v>0.02</v>
      </c>
      <c r="L361">
        <v>708</v>
      </c>
      <c r="M361" t="s">
        <v>18</v>
      </c>
    </row>
    <row r="362" spans="1:13" ht="14.45" x14ac:dyDescent="0.3">
      <c r="A362" s="1">
        <v>36579</v>
      </c>
      <c r="B362">
        <v>229</v>
      </c>
      <c r="C362" t="s">
        <v>20</v>
      </c>
      <c r="D362">
        <f t="shared" ca="1" si="15"/>
        <v>5.68</v>
      </c>
      <c r="E362">
        <f t="shared" ca="1" si="16"/>
        <v>5.68</v>
      </c>
      <c r="F362">
        <f t="shared" ca="1" si="17"/>
        <v>5.68</v>
      </c>
      <c r="J362">
        <v>6.96</v>
      </c>
      <c r="K362">
        <v>0.02</v>
      </c>
      <c r="L362">
        <v>714</v>
      </c>
      <c r="M362" t="s">
        <v>18</v>
      </c>
    </row>
    <row r="363" spans="1:13" ht="14.45" x14ac:dyDescent="0.3">
      <c r="A363" s="1">
        <v>36580</v>
      </c>
      <c r="B363">
        <v>189</v>
      </c>
      <c r="C363" t="s">
        <v>20</v>
      </c>
      <c r="D363">
        <f t="shared" ca="1" si="15"/>
        <v>5.54</v>
      </c>
      <c r="E363">
        <f t="shared" ca="1" si="16"/>
        <v>5.54</v>
      </c>
      <c r="F363">
        <f t="shared" ca="1" si="17"/>
        <v>5.54</v>
      </c>
      <c r="J363">
        <v>6.97</v>
      </c>
      <c r="K363">
        <v>0.02</v>
      </c>
      <c r="L363">
        <v>719</v>
      </c>
      <c r="M363" t="s">
        <v>18</v>
      </c>
    </row>
    <row r="364" spans="1:13" ht="14.45" x14ac:dyDescent="0.3">
      <c r="A364" s="1">
        <v>36581</v>
      </c>
      <c r="B364">
        <v>182</v>
      </c>
      <c r="C364" t="s">
        <v>20</v>
      </c>
      <c r="D364">
        <f t="shared" ca="1" si="15"/>
        <v>5.51</v>
      </c>
      <c r="E364">
        <f t="shared" ca="1" si="16"/>
        <v>5.51</v>
      </c>
      <c r="F364">
        <f t="shared" ca="1" si="17"/>
        <v>5.51</v>
      </c>
      <c r="J364">
        <v>6.98</v>
      </c>
      <c r="K364">
        <v>0.02</v>
      </c>
      <c r="L364">
        <v>724</v>
      </c>
      <c r="M364" t="s">
        <v>18</v>
      </c>
    </row>
    <row r="365" spans="1:13" ht="14.45" x14ac:dyDescent="0.3">
      <c r="A365" s="1">
        <v>36582</v>
      </c>
      <c r="B365">
        <v>174</v>
      </c>
      <c r="C365" t="s">
        <v>20</v>
      </c>
      <c r="D365">
        <f t="shared" ca="1" si="15"/>
        <v>5.48</v>
      </c>
      <c r="E365">
        <f t="shared" ca="1" si="16"/>
        <v>5.48</v>
      </c>
      <c r="F365">
        <f t="shared" ca="1" si="17"/>
        <v>5.48</v>
      </c>
      <c r="J365">
        <v>6.99</v>
      </c>
      <c r="K365">
        <v>0.02</v>
      </c>
      <c r="L365">
        <v>729</v>
      </c>
      <c r="M365" t="s">
        <v>18</v>
      </c>
    </row>
    <row r="366" spans="1:13" ht="14.45" x14ac:dyDescent="0.3">
      <c r="A366" s="1">
        <v>36583</v>
      </c>
      <c r="B366">
        <v>165</v>
      </c>
      <c r="C366" t="s">
        <v>20</v>
      </c>
      <c r="D366">
        <f t="shared" ca="1" si="15"/>
        <v>5.45</v>
      </c>
      <c r="E366">
        <f t="shared" ca="1" si="16"/>
        <v>5.45</v>
      </c>
      <c r="F366">
        <f t="shared" ca="1" si="17"/>
        <v>5.45</v>
      </c>
      <c r="J366">
        <v>7</v>
      </c>
      <c r="K366">
        <v>0.02</v>
      </c>
      <c r="L366">
        <v>735</v>
      </c>
      <c r="M366" t="s">
        <v>18</v>
      </c>
    </row>
    <row r="367" spans="1:13" ht="14.45" x14ac:dyDescent="0.3">
      <c r="A367" s="1">
        <v>36584</v>
      </c>
      <c r="B367">
        <v>154</v>
      </c>
      <c r="C367" t="s">
        <v>20</v>
      </c>
      <c r="D367">
        <f t="shared" ca="1" si="15"/>
        <v>5.4</v>
      </c>
      <c r="E367">
        <f t="shared" ca="1" si="16"/>
        <v>5.4</v>
      </c>
      <c r="F367">
        <f t="shared" ca="1" si="17"/>
        <v>5.4</v>
      </c>
      <c r="J367">
        <v>7.01</v>
      </c>
      <c r="K367">
        <v>0.02</v>
      </c>
      <c r="L367">
        <v>740</v>
      </c>
      <c r="M367" t="s">
        <v>18</v>
      </c>
    </row>
    <row r="368" spans="1:13" ht="14.45" x14ac:dyDescent="0.3">
      <c r="A368" s="1">
        <v>36585</v>
      </c>
      <c r="B368">
        <v>152</v>
      </c>
      <c r="C368" t="s">
        <v>20</v>
      </c>
      <c r="D368">
        <f t="shared" ca="1" si="15"/>
        <v>5.4</v>
      </c>
      <c r="E368">
        <f t="shared" ca="1" si="16"/>
        <v>5.4</v>
      </c>
      <c r="F368">
        <f t="shared" ca="1" si="17"/>
        <v>5.4</v>
      </c>
      <c r="J368">
        <v>7.02</v>
      </c>
      <c r="K368">
        <v>0.02</v>
      </c>
      <c r="L368">
        <v>745</v>
      </c>
      <c r="M368" t="s">
        <v>18</v>
      </c>
    </row>
    <row r="369" spans="1:13" ht="14.45" x14ac:dyDescent="0.3">
      <c r="A369" s="1">
        <v>36586</v>
      </c>
      <c r="B369">
        <v>147</v>
      </c>
      <c r="C369" t="s">
        <v>20</v>
      </c>
      <c r="D369">
        <f t="shared" ca="1" si="15"/>
        <v>5.37</v>
      </c>
      <c r="E369">
        <f t="shared" ca="1" si="16"/>
        <v>5.37</v>
      </c>
      <c r="F369">
        <f t="shared" ca="1" si="17"/>
        <v>5.37</v>
      </c>
      <c r="J369">
        <v>7.03</v>
      </c>
      <c r="K369">
        <v>0.02</v>
      </c>
      <c r="L369">
        <v>751</v>
      </c>
      <c r="M369" t="s">
        <v>18</v>
      </c>
    </row>
    <row r="370" spans="1:13" ht="14.45" x14ac:dyDescent="0.3">
      <c r="A370" s="1">
        <v>36587</v>
      </c>
      <c r="B370">
        <v>153</v>
      </c>
      <c r="C370" t="s">
        <v>20</v>
      </c>
      <c r="D370">
        <f t="shared" ca="1" si="15"/>
        <v>5.4</v>
      </c>
      <c r="E370">
        <f t="shared" ca="1" si="16"/>
        <v>5.4</v>
      </c>
      <c r="F370">
        <f t="shared" ca="1" si="17"/>
        <v>5.4</v>
      </c>
      <c r="J370">
        <v>7.04</v>
      </c>
      <c r="K370">
        <v>0.02</v>
      </c>
      <c r="L370">
        <v>756</v>
      </c>
      <c r="M370" t="s">
        <v>18</v>
      </c>
    </row>
    <row r="371" spans="1:13" ht="14.45" x14ac:dyDescent="0.3">
      <c r="A371" s="1">
        <v>36588</v>
      </c>
      <c r="B371">
        <v>173</v>
      </c>
      <c r="C371" t="s">
        <v>20</v>
      </c>
      <c r="D371">
        <f t="shared" ca="1" si="15"/>
        <v>5.48</v>
      </c>
      <c r="E371">
        <f t="shared" ca="1" si="16"/>
        <v>5.48</v>
      </c>
      <c r="F371">
        <f t="shared" ca="1" si="17"/>
        <v>5.48</v>
      </c>
      <c r="J371">
        <v>7.05</v>
      </c>
      <c r="K371">
        <v>0.02</v>
      </c>
      <c r="L371">
        <v>762</v>
      </c>
      <c r="M371" t="s">
        <v>18</v>
      </c>
    </row>
    <row r="372" spans="1:13" ht="14.45" x14ac:dyDescent="0.3">
      <c r="A372" s="1">
        <v>36589</v>
      </c>
      <c r="B372">
        <v>163</v>
      </c>
      <c r="C372" t="s">
        <v>20</v>
      </c>
      <c r="D372">
        <f t="shared" ca="1" si="15"/>
        <v>5.44</v>
      </c>
      <c r="E372">
        <f t="shared" ca="1" si="16"/>
        <v>5.44</v>
      </c>
      <c r="F372">
        <f t="shared" ca="1" si="17"/>
        <v>5.44</v>
      </c>
      <c r="J372">
        <v>7.06</v>
      </c>
      <c r="K372">
        <v>0.02</v>
      </c>
      <c r="L372">
        <v>767</v>
      </c>
      <c r="M372" t="s">
        <v>42</v>
      </c>
    </row>
    <row r="373" spans="1:13" ht="14.45" x14ac:dyDescent="0.3">
      <c r="A373" s="1">
        <v>36590</v>
      </c>
      <c r="B373">
        <v>155</v>
      </c>
      <c r="C373" t="s">
        <v>20</v>
      </c>
      <c r="D373">
        <f t="shared" ca="1" si="15"/>
        <v>5.41</v>
      </c>
      <c r="E373">
        <f t="shared" ca="1" si="16"/>
        <v>5.41</v>
      </c>
      <c r="F373">
        <f t="shared" ca="1" si="17"/>
        <v>5.41</v>
      </c>
      <c r="J373">
        <v>7.07</v>
      </c>
      <c r="K373">
        <v>0.02</v>
      </c>
      <c r="L373">
        <v>772</v>
      </c>
      <c r="M373" t="s">
        <v>18</v>
      </c>
    </row>
    <row r="374" spans="1:13" ht="14.45" x14ac:dyDescent="0.3">
      <c r="A374" s="1">
        <v>36591</v>
      </c>
      <c r="B374">
        <v>150</v>
      </c>
      <c r="C374" t="s">
        <v>20</v>
      </c>
      <c r="D374">
        <f t="shared" ca="1" si="15"/>
        <v>5.39</v>
      </c>
      <c r="E374">
        <f t="shared" ca="1" si="16"/>
        <v>5.39</v>
      </c>
      <c r="F374">
        <f t="shared" ca="1" si="17"/>
        <v>5.39</v>
      </c>
      <c r="J374">
        <v>7.08</v>
      </c>
      <c r="K374">
        <v>0.01</v>
      </c>
      <c r="L374">
        <v>772</v>
      </c>
      <c r="M374" t="s">
        <v>18</v>
      </c>
    </row>
    <row r="375" spans="1:13" ht="14.45" x14ac:dyDescent="0.3">
      <c r="A375" s="1">
        <v>36592</v>
      </c>
      <c r="B375">
        <v>156</v>
      </c>
      <c r="C375" t="s">
        <v>20</v>
      </c>
      <c r="D375">
        <f t="shared" ca="1" si="15"/>
        <v>5.41</v>
      </c>
      <c r="E375">
        <f t="shared" ca="1" si="16"/>
        <v>5.41</v>
      </c>
      <c r="F375">
        <f t="shared" ca="1" si="17"/>
        <v>5.41</v>
      </c>
      <c r="J375">
        <v>7.09</v>
      </c>
      <c r="K375">
        <v>0.01</v>
      </c>
      <c r="L375">
        <v>777</v>
      </c>
      <c r="M375" t="s">
        <v>18</v>
      </c>
    </row>
    <row r="376" spans="1:13" ht="14.45" x14ac:dyDescent="0.3">
      <c r="A376" s="1">
        <v>36593</v>
      </c>
      <c r="B376">
        <v>153</v>
      </c>
      <c r="C376" t="s">
        <v>20</v>
      </c>
      <c r="D376">
        <f t="shared" ca="1" si="15"/>
        <v>5.4</v>
      </c>
      <c r="E376">
        <f t="shared" ca="1" si="16"/>
        <v>5.4</v>
      </c>
      <c r="F376">
        <f t="shared" ca="1" si="17"/>
        <v>5.4</v>
      </c>
      <c r="J376">
        <v>7.1</v>
      </c>
      <c r="K376">
        <v>0.01</v>
      </c>
      <c r="L376">
        <v>782</v>
      </c>
      <c r="M376" t="s">
        <v>18</v>
      </c>
    </row>
    <row r="377" spans="1:13" ht="14.45" x14ac:dyDescent="0.3">
      <c r="A377" s="1">
        <v>36594</v>
      </c>
      <c r="B377">
        <v>149</v>
      </c>
      <c r="C377" t="s">
        <v>20</v>
      </c>
      <c r="D377">
        <f t="shared" ca="1" si="15"/>
        <v>5.38</v>
      </c>
      <c r="E377">
        <f t="shared" ca="1" si="16"/>
        <v>5.38</v>
      </c>
      <c r="F377">
        <f t="shared" ca="1" si="17"/>
        <v>5.38</v>
      </c>
      <c r="J377">
        <v>7.11</v>
      </c>
      <c r="K377">
        <v>0.01</v>
      </c>
      <c r="L377">
        <v>786</v>
      </c>
      <c r="M377" t="s">
        <v>18</v>
      </c>
    </row>
    <row r="378" spans="1:13" ht="14.45" x14ac:dyDescent="0.3">
      <c r="A378" s="1">
        <v>36595</v>
      </c>
      <c r="B378">
        <v>141</v>
      </c>
      <c r="C378" t="s">
        <v>20</v>
      </c>
      <c r="D378">
        <f t="shared" ca="1" si="15"/>
        <v>5.35</v>
      </c>
      <c r="E378">
        <f t="shared" ca="1" si="16"/>
        <v>5.35</v>
      </c>
      <c r="F378">
        <f t="shared" ca="1" si="17"/>
        <v>5.35</v>
      </c>
      <c r="J378">
        <v>7.12</v>
      </c>
      <c r="K378">
        <v>0.01</v>
      </c>
      <c r="L378">
        <v>791</v>
      </c>
      <c r="M378" t="s">
        <v>18</v>
      </c>
    </row>
    <row r="379" spans="1:13" ht="14.45" x14ac:dyDescent="0.3">
      <c r="A379" s="1">
        <v>36596</v>
      </c>
      <c r="B379">
        <v>130</v>
      </c>
      <c r="C379" t="s">
        <v>20</v>
      </c>
      <c r="D379">
        <f t="shared" ca="1" si="15"/>
        <v>5.3</v>
      </c>
      <c r="E379">
        <f t="shared" ca="1" si="16"/>
        <v>5.3</v>
      </c>
      <c r="F379">
        <f t="shared" ca="1" si="17"/>
        <v>5.3</v>
      </c>
      <c r="J379">
        <v>7.13</v>
      </c>
      <c r="K379">
        <v>0.01</v>
      </c>
      <c r="L379">
        <v>796</v>
      </c>
      <c r="M379" t="s">
        <v>18</v>
      </c>
    </row>
    <row r="380" spans="1:13" ht="14.45" x14ac:dyDescent="0.3">
      <c r="A380" s="1">
        <v>36597</v>
      </c>
      <c r="B380">
        <v>127</v>
      </c>
      <c r="C380" t="s">
        <v>20</v>
      </c>
      <c r="D380">
        <f t="shared" ca="1" si="15"/>
        <v>5.28</v>
      </c>
      <c r="E380">
        <f t="shared" ca="1" si="16"/>
        <v>5.28</v>
      </c>
      <c r="F380">
        <f t="shared" ca="1" si="17"/>
        <v>5.28</v>
      </c>
      <c r="J380">
        <v>7.14</v>
      </c>
      <c r="K380">
        <v>0.01</v>
      </c>
      <c r="L380">
        <v>801</v>
      </c>
      <c r="M380" t="s">
        <v>18</v>
      </c>
    </row>
    <row r="381" spans="1:13" ht="14.45" x14ac:dyDescent="0.3">
      <c r="A381" s="1">
        <v>36598</v>
      </c>
      <c r="B381">
        <v>123</v>
      </c>
      <c r="C381" t="s">
        <v>20</v>
      </c>
      <c r="D381">
        <f t="shared" ca="1" si="15"/>
        <v>5.27</v>
      </c>
      <c r="E381">
        <f t="shared" ca="1" si="16"/>
        <v>5.27</v>
      </c>
      <c r="F381">
        <f t="shared" ca="1" si="17"/>
        <v>5.27</v>
      </c>
      <c r="J381">
        <v>7.15</v>
      </c>
      <c r="K381">
        <v>0.01</v>
      </c>
      <c r="L381">
        <v>806</v>
      </c>
      <c r="M381" t="s">
        <v>18</v>
      </c>
    </row>
    <row r="382" spans="1:13" ht="14.45" x14ac:dyDescent="0.3">
      <c r="A382" s="1">
        <v>36599</v>
      </c>
      <c r="B382">
        <v>112</v>
      </c>
      <c r="C382" t="s">
        <v>20</v>
      </c>
      <c r="D382">
        <f t="shared" ca="1" si="15"/>
        <v>5.21</v>
      </c>
      <c r="E382">
        <f t="shared" ca="1" si="16"/>
        <v>5.21</v>
      </c>
      <c r="F382">
        <f t="shared" ca="1" si="17"/>
        <v>5.21</v>
      </c>
      <c r="J382">
        <v>7.16</v>
      </c>
      <c r="K382">
        <v>0.01</v>
      </c>
      <c r="L382">
        <v>811</v>
      </c>
      <c r="M382" t="s">
        <v>18</v>
      </c>
    </row>
    <row r="383" spans="1:13" ht="14.45" x14ac:dyDescent="0.3">
      <c r="A383" s="1">
        <v>36600</v>
      </c>
      <c r="B383">
        <v>84</v>
      </c>
      <c r="C383" t="s">
        <v>20</v>
      </c>
      <c r="D383">
        <f t="shared" ca="1" si="15"/>
        <v>5.05</v>
      </c>
      <c r="E383">
        <f t="shared" ca="1" si="16"/>
        <v>5.05</v>
      </c>
      <c r="F383">
        <f t="shared" ca="1" si="17"/>
        <v>5.05</v>
      </c>
      <c r="J383">
        <v>7.17</v>
      </c>
      <c r="K383">
        <v>0.01</v>
      </c>
      <c r="L383">
        <v>816</v>
      </c>
      <c r="M383" t="s">
        <v>18</v>
      </c>
    </row>
    <row r="384" spans="1:13" ht="14.45" x14ac:dyDescent="0.3">
      <c r="A384" s="1">
        <v>36601</v>
      </c>
      <c r="B384">
        <v>82</v>
      </c>
      <c r="C384" t="s">
        <v>20</v>
      </c>
      <c r="D384">
        <f t="shared" ca="1" si="15"/>
        <v>5.04</v>
      </c>
      <c r="E384">
        <f t="shared" ca="1" si="16"/>
        <v>5.04</v>
      </c>
      <c r="F384">
        <f t="shared" ca="1" si="17"/>
        <v>5.04</v>
      </c>
      <c r="J384">
        <v>7.18</v>
      </c>
      <c r="K384">
        <v>0.01</v>
      </c>
      <c r="L384">
        <v>821</v>
      </c>
      <c r="M384" t="s">
        <v>18</v>
      </c>
    </row>
    <row r="385" spans="1:13" ht="14.45" x14ac:dyDescent="0.3">
      <c r="A385" s="1">
        <v>36602</v>
      </c>
      <c r="B385">
        <v>83</v>
      </c>
      <c r="C385" t="s">
        <v>20</v>
      </c>
      <c r="D385">
        <f t="shared" ca="1" si="15"/>
        <v>5.04</v>
      </c>
      <c r="E385">
        <f t="shared" ca="1" si="16"/>
        <v>5.04</v>
      </c>
      <c r="F385">
        <f t="shared" ca="1" si="17"/>
        <v>5.04</v>
      </c>
      <c r="J385">
        <v>7.19</v>
      </c>
      <c r="K385">
        <v>0.01</v>
      </c>
      <c r="L385">
        <v>826</v>
      </c>
      <c r="M385" t="s">
        <v>18</v>
      </c>
    </row>
    <row r="386" spans="1:13" ht="14.45" x14ac:dyDescent="0.3">
      <c r="A386" s="1">
        <v>36603</v>
      </c>
      <c r="B386">
        <v>78</v>
      </c>
      <c r="C386" t="s">
        <v>20</v>
      </c>
      <c r="D386">
        <f t="shared" ca="1" si="15"/>
        <v>5.01</v>
      </c>
      <c r="E386">
        <f t="shared" ca="1" si="16"/>
        <v>5.01</v>
      </c>
      <c r="F386">
        <f t="shared" ca="1" si="17"/>
        <v>5.01</v>
      </c>
      <c r="J386">
        <v>7.2</v>
      </c>
      <c r="K386">
        <v>0.01</v>
      </c>
      <c r="L386">
        <v>831</v>
      </c>
      <c r="M386" t="s">
        <v>18</v>
      </c>
    </row>
    <row r="387" spans="1:13" ht="14.45" x14ac:dyDescent="0.3">
      <c r="A387" s="1">
        <v>36604</v>
      </c>
      <c r="B387">
        <v>77</v>
      </c>
      <c r="C387" t="s">
        <v>20</v>
      </c>
      <c r="D387">
        <f t="shared" ca="1" si="15"/>
        <v>5</v>
      </c>
      <c r="E387">
        <f t="shared" ca="1" si="16"/>
        <v>5</v>
      </c>
      <c r="F387">
        <f t="shared" ca="1" si="17"/>
        <v>5</v>
      </c>
      <c r="J387">
        <v>7.21</v>
      </c>
      <c r="K387">
        <v>0.01</v>
      </c>
      <c r="L387">
        <v>836</v>
      </c>
      <c r="M387" t="s">
        <v>18</v>
      </c>
    </row>
    <row r="388" spans="1:13" ht="14.45" x14ac:dyDescent="0.3">
      <c r="A388" s="1">
        <v>36605</v>
      </c>
      <c r="B388">
        <v>85</v>
      </c>
      <c r="C388" t="s">
        <v>20</v>
      </c>
      <c r="D388">
        <f t="shared" ref="D388:D451" ca="1" si="18">OFFSET($J$2,MATCH(B388,$L$3:$L$1611,1),0)</f>
        <v>5.0599999999999996</v>
      </c>
      <c r="E388">
        <f t="shared" ref="E388:E451" ca="1" si="19">IF(AND(LEFT(C388,1)="P",D388&lt;0),"XX",D388)</f>
        <v>5.0599999999999996</v>
      </c>
      <c r="F388">
        <f t="shared" ref="F388:F451" ca="1" si="20">IF(AND(LEFT(C388,1)="P",D388&gt;$H$1),"XX",D388)</f>
        <v>5.0599999999999996</v>
      </c>
      <c r="J388">
        <v>7.22</v>
      </c>
      <c r="K388">
        <v>0.01</v>
      </c>
      <c r="L388">
        <v>842</v>
      </c>
      <c r="M388" t="s">
        <v>18</v>
      </c>
    </row>
    <row r="389" spans="1:13" ht="14.45" x14ac:dyDescent="0.3">
      <c r="A389" s="1">
        <v>36606</v>
      </c>
      <c r="B389">
        <v>77</v>
      </c>
      <c r="C389" t="s">
        <v>20</v>
      </c>
      <c r="D389">
        <f t="shared" ca="1" si="18"/>
        <v>5</v>
      </c>
      <c r="E389">
        <f t="shared" ca="1" si="19"/>
        <v>5</v>
      </c>
      <c r="F389">
        <f t="shared" ca="1" si="20"/>
        <v>5</v>
      </c>
      <c r="J389">
        <v>7.23</v>
      </c>
      <c r="K389">
        <v>0.01</v>
      </c>
      <c r="L389">
        <v>847</v>
      </c>
      <c r="M389" t="s">
        <v>18</v>
      </c>
    </row>
    <row r="390" spans="1:13" ht="14.45" x14ac:dyDescent="0.3">
      <c r="A390" s="1">
        <v>36607</v>
      </c>
      <c r="B390">
        <v>83</v>
      </c>
      <c r="C390" t="s">
        <v>20</v>
      </c>
      <c r="D390">
        <f t="shared" ca="1" si="18"/>
        <v>5.04</v>
      </c>
      <c r="E390">
        <f t="shared" ca="1" si="19"/>
        <v>5.04</v>
      </c>
      <c r="F390">
        <f t="shared" ca="1" si="20"/>
        <v>5.04</v>
      </c>
      <c r="J390">
        <v>7.24</v>
      </c>
      <c r="K390">
        <v>0.01</v>
      </c>
      <c r="L390">
        <v>852</v>
      </c>
      <c r="M390" t="s">
        <v>18</v>
      </c>
    </row>
    <row r="391" spans="1:13" ht="14.45" x14ac:dyDescent="0.3">
      <c r="A391" s="1">
        <v>36608</v>
      </c>
      <c r="B391">
        <v>79</v>
      </c>
      <c r="C391" t="s">
        <v>20</v>
      </c>
      <c r="D391">
        <f t="shared" ca="1" si="18"/>
        <v>5.0199999999999996</v>
      </c>
      <c r="E391">
        <f t="shared" ca="1" si="19"/>
        <v>5.0199999999999996</v>
      </c>
      <c r="F391">
        <f t="shared" ca="1" si="20"/>
        <v>5.0199999999999996</v>
      </c>
      <c r="J391">
        <v>7.25</v>
      </c>
      <c r="K391">
        <v>0.01</v>
      </c>
      <c r="L391">
        <v>857</v>
      </c>
      <c r="M391" t="s">
        <v>18</v>
      </c>
    </row>
    <row r="392" spans="1:13" ht="14.45" x14ac:dyDescent="0.3">
      <c r="A392" s="1">
        <v>36609</v>
      </c>
      <c r="B392">
        <v>69</v>
      </c>
      <c r="C392" t="s">
        <v>20</v>
      </c>
      <c r="D392">
        <f t="shared" ca="1" si="18"/>
        <v>4.95</v>
      </c>
      <c r="E392">
        <f t="shared" ca="1" si="19"/>
        <v>4.95</v>
      </c>
      <c r="F392">
        <f t="shared" ca="1" si="20"/>
        <v>4.95</v>
      </c>
      <c r="J392">
        <v>7.26</v>
      </c>
      <c r="K392">
        <v>0.01</v>
      </c>
      <c r="L392">
        <v>862</v>
      </c>
      <c r="M392" t="s">
        <v>18</v>
      </c>
    </row>
    <row r="393" spans="1:13" ht="14.45" x14ac:dyDescent="0.3">
      <c r="A393" s="1">
        <v>36610</v>
      </c>
      <c r="B393">
        <v>67</v>
      </c>
      <c r="C393" t="s">
        <v>20</v>
      </c>
      <c r="D393">
        <f t="shared" ca="1" si="18"/>
        <v>4.93</v>
      </c>
      <c r="E393">
        <f t="shared" ca="1" si="19"/>
        <v>4.93</v>
      </c>
      <c r="F393">
        <f t="shared" ca="1" si="20"/>
        <v>4.93</v>
      </c>
      <c r="J393">
        <v>7.27</v>
      </c>
      <c r="K393">
        <v>0.01</v>
      </c>
      <c r="L393">
        <v>867</v>
      </c>
      <c r="M393" t="s">
        <v>18</v>
      </c>
    </row>
    <row r="394" spans="1:13" ht="14.45" x14ac:dyDescent="0.3">
      <c r="A394" s="1">
        <v>36611</v>
      </c>
      <c r="B394">
        <v>64</v>
      </c>
      <c r="C394" t="s">
        <v>20</v>
      </c>
      <c r="D394">
        <f t="shared" ca="1" si="18"/>
        <v>4.91</v>
      </c>
      <c r="E394">
        <f t="shared" ca="1" si="19"/>
        <v>4.91</v>
      </c>
      <c r="F394">
        <f t="shared" ca="1" si="20"/>
        <v>4.91</v>
      </c>
      <c r="J394">
        <v>7.28</v>
      </c>
      <c r="K394">
        <v>0.01</v>
      </c>
      <c r="L394">
        <v>873</v>
      </c>
      <c r="M394" t="s">
        <v>18</v>
      </c>
    </row>
    <row r="395" spans="1:13" ht="14.45" x14ac:dyDescent="0.3">
      <c r="A395" s="1">
        <v>36612</v>
      </c>
      <c r="B395">
        <v>62</v>
      </c>
      <c r="C395" t="s">
        <v>20</v>
      </c>
      <c r="D395">
        <f t="shared" ca="1" si="18"/>
        <v>4.8899999999999997</v>
      </c>
      <c r="E395">
        <f t="shared" ca="1" si="19"/>
        <v>4.8899999999999997</v>
      </c>
      <c r="F395">
        <f t="shared" ca="1" si="20"/>
        <v>4.8899999999999997</v>
      </c>
      <c r="J395">
        <v>7.29</v>
      </c>
      <c r="K395">
        <v>0.01</v>
      </c>
      <c r="L395">
        <v>878</v>
      </c>
      <c r="M395" t="s">
        <v>18</v>
      </c>
    </row>
    <row r="396" spans="1:13" ht="14.45" x14ac:dyDescent="0.3">
      <c r="A396" s="1">
        <v>36613</v>
      </c>
      <c r="B396">
        <v>62</v>
      </c>
      <c r="C396" t="s">
        <v>20</v>
      </c>
      <c r="D396">
        <f t="shared" ca="1" si="18"/>
        <v>4.8899999999999997</v>
      </c>
      <c r="E396">
        <f t="shared" ca="1" si="19"/>
        <v>4.8899999999999997</v>
      </c>
      <c r="F396">
        <f t="shared" ca="1" si="20"/>
        <v>4.8899999999999997</v>
      </c>
      <c r="J396">
        <v>7.3</v>
      </c>
      <c r="K396">
        <v>0.01</v>
      </c>
      <c r="L396">
        <v>883</v>
      </c>
      <c r="M396" t="s">
        <v>18</v>
      </c>
    </row>
    <row r="397" spans="1:13" ht="14.45" x14ac:dyDescent="0.3">
      <c r="A397" s="1">
        <v>36614</v>
      </c>
      <c r="B397">
        <v>61</v>
      </c>
      <c r="C397" t="s">
        <v>20</v>
      </c>
      <c r="D397">
        <f t="shared" ca="1" si="18"/>
        <v>4.88</v>
      </c>
      <c r="E397">
        <f t="shared" ca="1" si="19"/>
        <v>4.88</v>
      </c>
      <c r="F397">
        <f t="shared" ca="1" si="20"/>
        <v>4.88</v>
      </c>
      <c r="J397">
        <v>7.31</v>
      </c>
      <c r="K397">
        <v>0.01</v>
      </c>
      <c r="L397">
        <v>888</v>
      </c>
      <c r="M397" t="s">
        <v>18</v>
      </c>
    </row>
    <row r="398" spans="1:13" ht="14.45" x14ac:dyDescent="0.3">
      <c r="A398" s="1">
        <v>36615</v>
      </c>
      <c r="B398">
        <v>62</v>
      </c>
      <c r="C398" t="s">
        <v>20</v>
      </c>
      <c r="D398">
        <f t="shared" ca="1" si="18"/>
        <v>4.8899999999999997</v>
      </c>
      <c r="E398">
        <f t="shared" ca="1" si="19"/>
        <v>4.8899999999999997</v>
      </c>
      <c r="F398">
        <f t="shared" ca="1" si="20"/>
        <v>4.8899999999999997</v>
      </c>
      <c r="J398">
        <v>7.32</v>
      </c>
      <c r="K398">
        <v>0.01</v>
      </c>
      <c r="L398">
        <v>894</v>
      </c>
      <c r="M398" t="s">
        <v>18</v>
      </c>
    </row>
    <row r="399" spans="1:13" ht="14.45" x14ac:dyDescent="0.3">
      <c r="A399" s="1">
        <v>36616</v>
      </c>
      <c r="B399">
        <v>74</v>
      </c>
      <c r="C399" t="s">
        <v>20</v>
      </c>
      <c r="D399">
        <f t="shared" ca="1" si="18"/>
        <v>4.9800000000000004</v>
      </c>
      <c r="E399">
        <f t="shared" ca="1" si="19"/>
        <v>4.9800000000000004</v>
      </c>
      <c r="F399">
        <f t="shared" ca="1" si="20"/>
        <v>4.9800000000000004</v>
      </c>
      <c r="J399">
        <v>7.33</v>
      </c>
      <c r="K399">
        <v>0.01</v>
      </c>
      <c r="L399">
        <v>899</v>
      </c>
      <c r="M399" t="s">
        <v>18</v>
      </c>
    </row>
    <row r="400" spans="1:13" ht="14.45" x14ac:dyDescent="0.3">
      <c r="A400" s="1">
        <v>36617</v>
      </c>
      <c r="B400">
        <v>95</v>
      </c>
      <c r="C400" t="s">
        <v>20</v>
      </c>
      <c r="D400">
        <f t="shared" ca="1" si="18"/>
        <v>5.12</v>
      </c>
      <c r="E400">
        <f t="shared" ca="1" si="19"/>
        <v>5.12</v>
      </c>
      <c r="F400">
        <f t="shared" ca="1" si="20"/>
        <v>5.12</v>
      </c>
      <c r="J400">
        <v>7.34</v>
      </c>
      <c r="K400">
        <v>0.01</v>
      </c>
      <c r="L400">
        <v>904</v>
      </c>
      <c r="M400" t="s">
        <v>18</v>
      </c>
    </row>
    <row r="401" spans="1:13" ht="14.45" x14ac:dyDescent="0.3">
      <c r="A401" s="1">
        <v>36618</v>
      </c>
      <c r="B401">
        <v>86</v>
      </c>
      <c r="C401" t="s">
        <v>20</v>
      </c>
      <c r="D401">
        <f t="shared" ca="1" si="18"/>
        <v>5.0599999999999996</v>
      </c>
      <c r="E401">
        <f t="shared" ca="1" si="19"/>
        <v>5.0599999999999996</v>
      </c>
      <c r="F401">
        <f t="shared" ca="1" si="20"/>
        <v>5.0599999999999996</v>
      </c>
      <c r="J401">
        <v>7.35</v>
      </c>
      <c r="K401">
        <v>0.01</v>
      </c>
      <c r="L401">
        <v>910</v>
      </c>
      <c r="M401" t="s">
        <v>18</v>
      </c>
    </row>
    <row r="402" spans="1:13" ht="14.45" x14ac:dyDescent="0.3">
      <c r="A402" s="1">
        <v>36619</v>
      </c>
      <c r="B402">
        <v>90</v>
      </c>
      <c r="C402" t="s">
        <v>20</v>
      </c>
      <c r="D402">
        <f t="shared" ca="1" si="18"/>
        <v>5.09</v>
      </c>
      <c r="E402">
        <f t="shared" ca="1" si="19"/>
        <v>5.09</v>
      </c>
      <c r="F402">
        <f t="shared" ca="1" si="20"/>
        <v>5.09</v>
      </c>
      <c r="J402">
        <v>7.36</v>
      </c>
      <c r="K402">
        <v>0.01</v>
      </c>
      <c r="L402">
        <v>915</v>
      </c>
      <c r="M402" t="s">
        <v>18</v>
      </c>
    </row>
    <row r="403" spans="1:13" ht="14.45" x14ac:dyDescent="0.3">
      <c r="A403" s="1">
        <v>36620</v>
      </c>
      <c r="B403">
        <v>100</v>
      </c>
      <c r="C403" t="s">
        <v>20</v>
      </c>
      <c r="D403">
        <f t="shared" ca="1" si="18"/>
        <v>5.15</v>
      </c>
      <c r="E403">
        <f t="shared" ca="1" si="19"/>
        <v>5.15</v>
      </c>
      <c r="F403">
        <f t="shared" ca="1" si="20"/>
        <v>5.15</v>
      </c>
      <c r="J403">
        <v>7.37</v>
      </c>
      <c r="K403">
        <v>0.01</v>
      </c>
      <c r="L403">
        <v>920</v>
      </c>
      <c r="M403" t="s">
        <v>18</v>
      </c>
    </row>
    <row r="404" spans="1:13" ht="14.45" x14ac:dyDescent="0.3">
      <c r="A404" s="1">
        <v>36621</v>
      </c>
      <c r="B404">
        <v>97</v>
      </c>
      <c r="C404" t="s">
        <v>20</v>
      </c>
      <c r="D404">
        <f t="shared" ca="1" si="18"/>
        <v>5.13</v>
      </c>
      <c r="E404">
        <f t="shared" ca="1" si="19"/>
        <v>5.13</v>
      </c>
      <c r="F404">
        <f t="shared" ca="1" si="20"/>
        <v>5.13</v>
      </c>
      <c r="J404">
        <v>7.38</v>
      </c>
      <c r="K404">
        <v>0.01</v>
      </c>
      <c r="L404">
        <v>926</v>
      </c>
      <c r="M404" t="s">
        <v>18</v>
      </c>
    </row>
    <row r="405" spans="1:13" ht="14.45" x14ac:dyDescent="0.3">
      <c r="A405" s="1">
        <v>36622</v>
      </c>
      <c r="B405">
        <v>101</v>
      </c>
      <c r="C405" t="s">
        <v>20</v>
      </c>
      <c r="D405">
        <f t="shared" ca="1" si="18"/>
        <v>5.15</v>
      </c>
      <c r="E405">
        <f t="shared" ca="1" si="19"/>
        <v>5.15</v>
      </c>
      <c r="F405">
        <f t="shared" ca="1" si="20"/>
        <v>5.15</v>
      </c>
      <c r="J405">
        <v>7.39</v>
      </c>
      <c r="K405">
        <v>0.01</v>
      </c>
      <c r="L405">
        <v>931</v>
      </c>
      <c r="M405" t="s">
        <v>18</v>
      </c>
    </row>
    <row r="406" spans="1:13" ht="14.45" x14ac:dyDescent="0.3">
      <c r="A406" s="1">
        <v>36623</v>
      </c>
      <c r="B406">
        <v>95</v>
      </c>
      <c r="C406" t="s">
        <v>20</v>
      </c>
      <c r="D406">
        <f t="shared" ca="1" si="18"/>
        <v>5.12</v>
      </c>
      <c r="E406">
        <f t="shared" ca="1" si="19"/>
        <v>5.12</v>
      </c>
      <c r="F406">
        <f t="shared" ca="1" si="20"/>
        <v>5.12</v>
      </c>
      <c r="J406">
        <v>7.4</v>
      </c>
      <c r="K406">
        <v>0.01</v>
      </c>
      <c r="L406">
        <v>937</v>
      </c>
      <c r="M406" t="s">
        <v>18</v>
      </c>
    </row>
    <row r="407" spans="1:13" ht="14.45" x14ac:dyDescent="0.3">
      <c r="A407" s="1">
        <v>36624</v>
      </c>
      <c r="B407">
        <v>82</v>
      </c>
      <c r="C407" t="s">
        <v>20</v>
      </c>
      <c r="D407">
        <f t="shared" ca="1" si="18"/>
        <v>5.04</v>
      </c>
      <c r="E407">
        <f t="shared" ca="1" si="19"/>
        <v>5.04</v>
      </c>
      <c r="F407">
        <f t="shared" ca="1" si="20"/>
        <v>5.04</v>
      </c>
      <c r="J407">
        <v>7.41</v>
      </c>
      <c r="K407">
        <v>0.01</v>
      </c>
      <c r="L407">
        <v>942</v>
      </c>
      <c r="M407" t="s">
        <v>18</v>
      </c>
    </row>
    <row r="408" spans="1:13" ht="14.45" x14ac:dyDescent="0.3">
      <c r="A408" s="1">
        <v>36625</v>
      </c>
      <c r="B408">
        <v>81</v>
      </c>
      <c r="C408" t="s">
        <v>20</v>
      </c>
      <c r="D408">
        <f t="shared" ca="1" si="18"/>
        <v>5.03</v>
      </c>
      <c r="E408">
        <f t="shared" ca="1" si="19"/>
        <v>5.03</v>
      </c>
      <c r="F408">
        <f t="shared" ca="1" si="20"/>
        <v>5.03</v>
      </c>
      <c r="J408">
        <v>7.42</v>
      </c>
      <c r="K408">
        <v>0.01</v>
      </c>
      <c r="L408">
        <v>948</v>
      </c>
      <c r="M408" t="s">
        <v>18</v>
      </c>
    </row>
    <row r="409" spans="1:13" ht="14.45" x14ac:dyDescent="0.3">
      <c r="A409" s="1">
        <v>36626</v>
      </c>
      <c r="B409">
        <v>83</v>
      </c>
      <c r="C409" t="s">
        <v>20</v>
      </c>
      <c r="D409">
        <f t="shared" ca="1" si="18"/>
        <v>5.04</v>
      </c>
      <c r="E409">
        <f t="shared" ca="1" si="19"/>
        <v>5.04</v>
      </c>
      <c r="F409">
        <f t="shared" ca="1" si="20"/>
        <v>5.04</v>
      </c>
      <c r="J409">
        <v>7.43</v>
      </c>
      <c r="K409">
        <v>0.01</v>
      </c>
      <c r="L409">
        <v>953</v>
      </c>
      <c r="M409" t="s">
        <v>18</v>
      </c>
    </row>
    <row r="410" spans="1:13" ht="14.45" x14ac:dyDescent="0.3">
      <c r="A410" s="1">
        <v>36627</v>
      </c>
      <c r="B410">
        <v>86</v>
      </c>
      <c r="C410" t="s">
        <v>20</v>
      </c>
      <c r="D410">
        <f t="shared" ca="1" si="18"/>
        <v>5.0599999999999996</v>
      </c>
      <c r="E410">
        <f t="shared" ca="1" si="19"/>
        <v>5.0599999999999996</v>
      </c>
      <c r="F410">
        <f t="shared" ca="1" si="20"/>
        <v>5.0599999999999996</v>
      </c>
      <c r="J410">
        <v>7.44</v>
      </c>
      <c r="K410">
        <v>0.01</v>
      </c>
      <c r="L410">
        <v>959</v>
      </c>
      <c r="M410" t="s">
        <v>18</v>
      </c>
    </row>
    <row r="411" spans="1:13" ht="14.45" x14ac:dyDescent="0.3">
      <c r="A411" s="1">
        <v>36628</v>
      </c>
      <c r="B411">
        <v>84</v>
      </c>
      <c r="C411" t="s">
        <v>20</v>
      </c>
      <c r="D411">
        <f t="shared" ca="1" si="18"/>
        <v>5.05</v>
      </c>
      <c r="E411">
        <f t="shared" ca="1" si="19"/>
        <v>5.05</v>
      </c>
      <c r="F411">
        <f t="shared" ca="1" si="20"/>
        <v>5.05</v>
      </c>
      <c r="J411">
        <v>7.45</v>
      </c>
      <c r="K411">
        <v>0.01</v>
      </c>
      <c r="L411">
        <v>964</v>
      </c>
      <c r="M411" t="s">
        <v>18</v>
      </c>
    </row>
    <row r="412" spans="1:13" ht="14.45" x14ac:dyDescent="0.3">
      <c r="A412" s="1">
        <v>36629</v>
      </c>
      <c r="B412">
        <v>89</v>
      </c>
      <c r="C412" t="s">
        <v>20</v>
      </c>
      <c r="D412">
        <f t="shared" ca="1" si="18"/>
        <v>5.08</v>
      </c>
      <c r="E412">
        <f t="shared" ca="1" si="19"/>
        <v>5.08</v>
      </c>
      <c r="F412">
        <f t="shared" ca="1" si="20"/>
        <v>5.08</v>
      </c>
      <c r="J412">
        <v>7.46</v>
      </c>
      <c r="K412">
        <v>0.01</v>
      </c>
      <c r="L412">
        <v>970</v>
      </c>
      <c r="M412" t="s">
        <v>18</v>
      </c>
    </row>
    <row r="413" spans="1:13" ht="14.45" x14ac:dyDescent="0.3">
      <c r="A413" s="1">
        <v>36630</v>
      </c>
      <c r="B413">
        <v>80</v>
      </c>
      <c r="C413" t="s">
        <v>20</v>
      </c>
      <c r="D413">
        <f t="shared" ca="1" si="18"/>
        <v>5.0199999999999996</v>
      </c>
      <c r="E413">
        <f t="shared" ca="1" si="19"/>
        <v>5.0199999999999996</v>
      </c>
      <c r="F413">
        <f t="shared" ca="1" si="20"/>
        <v>5.0199999999999996</v>
      </c>
      <c r="J413">
        <v>7.47</v>
      </c>
      <c r="K413">
        <v>0.01</v>
      </c>
      <c r="L413">
        <v>975</v>
      </c>
      <c r="M413" t="s">
        <v>18</v>
      </c>
    </row>
    <row r="414" spans="1:13" ht="14.45" x14ac:dyDescent="0.3">
      <c r="A414" s="1">
        <v>36631</v>
      </c>
      <c r="B414">
        <v>74</v>
      </c>
      <c r="C414" t="s">
        <v>20</v>
      </c>
      <c r="D414">
        <f t="shared" ca="1" si="18"/>
        <v>4.9800000000000004</v>
      </c>
      <c r="E414">
        <f t="shared" ca="1" si="19"/>
        <v>4.9800000000000004</v>
      </c>
      <c r="F414">
        <f t="shared" ca="1" si="20"/>
        <v>4.9800000000000004</v>
      </c>
      <c r="J414">
        <v>7.48</v>
      </c>
      <c r="K414">
        <v>0.01</v>
      </c>
      <c r="L414">
        <v>981</v>
      </c>
      <c r="M414" t="s">
        <v>18</v>
      </c>
    </row>
    <row r="415" spans="1:13" ht="14.45" x14ac:dyDescent="0.3">
      <c r="A415" s="1">
        <v>36632</v>
      </c>
      <c r="B415">
        <v>110</v>
      </c>
      <c r="C415" t="s">
        <v>20</v>
      </c>
      <c r="D415">
        <f t="shared" ca="1" si="18"/>
        <v>5.2</v>
      </c>
      <c r="E415">
        <f t="shared" ca="1" si="19"/>
        <v>5.2</v>
      </c>
      <c r="F415">
        <f t="shared" ca="1" si="20"/>
        <v>5.2</v>
      </c>
      <c r="J415">
        <v>7.49</v>
      </c>
      <c r="K415">
        <v>0.01</v>
      </c>
      <c r="L415">
        <v>987</v>
      </c>
      <c r="M415" t="s">
        <v>18</v>
      </c>
    </row>
    <row r="416" spans="1:13" ht="14.45" x14ac:dyDescent="0.3">
      <c r="A416" s="1">
        <v>36633</v>
      </c>
      <c r="B416">
        <v>164</v>
      </c>
      <c r="C416" t="s">
        <v>20</v>
      </c>
      <c r="D416">
        <f t="shared" ca="1" si="18"/>
        <v>5.44</v>
      </c>
      <c r="E416">
        <f t="shared" ca="1" si="19"/>
        <v>5.44</v>
      </c>
      <c r="F416">
        <f t="shared" ca="1" si="20"/>
        <v>5.44</v>
      </c>
      <c r="J416">
        <v>7.5</v>
      </c>
      <c r="K416">
        <v>0.01</v>
      </c>
      <c r="L416">
        <v>992</v>
      </c>
      <c r="M416" t="s">
        <v>18</v>
      </c>
    </row>
    <row r="417" spans="1:13" ht="14.45" x14ac:dyDescent="0.3">
      <c r="A417" s="1">
        <v>36634</v>
      </c>
      <c r="B417">
        <v>92</v>
      </c>
      <c r="C417" t="s">
        <v>20</v>
      </c>
      <c r="D417">
        <f t="shared" ca="1" si="18"/>
        <v>5.0999999999999996</v>
      </c>
      <c r="E417">
        <f t="shared" ca="1" si="19"/>
        <v>5.0999999999999996</v>
      </c>
      <c r="F417">
        <f t="shared" ca="1" si="20"/>
        <v>5.0999999999999996</v>
      </c>
      <c r="J417">
        <v>7.51</v>
      </c>
      <c r="K417">
        <v>0.01</v>
      </c>
      <c r="L417">
        <v>998</v>
      </c>
      <c r="M417" t="s">
        <v>18</v>
      </c>
    </row>
    <row r="418" spans="1:13" ht="14.45" x14ac:dyDescent="0.3">
      <c r="A418" s="1">
        <v>36635</v>
      </c>
      <c r="B418">
        <v>77</v>
      </c>
      <c r="C418" t="s">
        <v>20</v>
      </c>
      <c r="D418">
        <f t="shared" ca="1" si="18"/>
        <v>5</v>
      </c>
      <c r="E418">
        <f t="shared" ca="1" si="19"/>
        <v>5</v>
      </c>
      <c r="F418">
        <f t="shared" ca="1" si="20"/>
        <v>5</v>
      </c>
      <c r="J418">
        <v>7.52</v>
      </c>
      <c r="K418">
        <v>0.01</v>
      </c>
      <c r="L418">
        <v>1000</v>
      </c>
      <c r="M418" t="s">
        <v>18</v>
      </c>
    </row>
    <row r="419" spans="1:13" ht="14.45" x14ac:dyDescent="0.3">
      <c r="A419" s="1">
        <v>36636</v>
      </c>
      <c r="B419">
        <v>70</v>
      </c>
      <c r="C419" t="s">
        <v>20</v>
      </c>
      <c r="D419">
        <f t="shared" ca="1" si="18"/>
        <v>4.95</v>
      </c>
      <c r="E419">
        <f t="shared" ca="1" si="19"/>
        <v>4.95</v>
      </c>
      <c r="F419">
        <f t="shared" ca="1" si="20"/>
        <v>4.95</v>
      </c>
      <c r="J419">
        <v>7.53</v>
      </c>
      <c r="K419">
        <v>0.01</v>
      </c>
      <c r="L419">
        <v>1010</v>
      </c>
      <c r="M419" t="s">
        <v>18</v>
      </c>
    </row>
    <row r="420" spans="1:13" ht="14.45" x14ac:dyDescent="0.3">
      <c r="A420" s="1">
        <v>36637</v>
      </c>
      <c r="B420">
        <v>66</v>
      </c>
      <c r="C420" t="s">
        <v>20</v>
      </c>
      <c r="D420">
        <f t="shared" ca="1" si="18"/>
        <v>4.92</v>
      </c>
      <c r="E420">
        <f t="shared" ca="1" si="19"/>
        <v>4.92</v>
      </c>
      <c r="F420">
        <f t="shared" ca="1" si="20"/>
        <v>4.92</v>
      </c>
      <c r="J420">
        <v>7.54</v>
      </c>
      <c r="K420">
        <v>0.01</v>
      </c>
      <c r="L420">
        <v>1020</v>
      </c>
      <c r="M420" t="s">
        <v>18</v>
      </c>
    </row>
    <row r="421" spans="1:13" ht="14.45" x14ac:dyDescent="0.3">
      <c r="A421" s="1">
        <v>36638</v>
      </c>
      <c r="B421">
        <v>65</v>
      </c>
      <c r="C421" t="s">
        <v>20</v>
      </c>
      <c r="D421">
        <f t="shared" ca="1" si="18"/>
        <v>4.92</v>
      </c>
      <c r="E421">
        <f t="shared" ca="1" si="19"/>
        <v>4.92</v>
      </c>
      <c r="F421">
        <f t="shared" ca="1" si="20"/>
        <v>4.92</v>
      </c>
      <c r="J421">
        <v>7.55</v>
      </c>
      <c r="K421">
        <v>0.01</v>
      </c>
      <c r="L421">
        <v>1020</v>
      </c>
      <c r="M421" t="s">
        <v>18</v>
      </c>
    </row>
    <row r="422" spans="1:13" ht="14.45" x14ac:dyDescent="0.3">
      <c r="A422" s="1">
        <v>36639</v>
      </c>
      <c r="B422">
        <v>64</v>
      </c>
      <c r="C422" t="s">
        <v>20</v>
      </c>
      <c r="D422">
        <f t="shared" ca="1" si="18"/>
        <v>4.91</v>
      </c>
      <c r="E422">
        <f t="shared" ca="1" si="19"/>
        <v>4.91</v>
      </c>
      <c r="F422">
        <f t="shared" ca="1" si="20"/>
        <v>4.91</v>
      </c>
      <c r="J422">
        <v>7.56</v>
      </c>
      <c r="K422">
        <v>0.01</v>
      </c>
      <c r="L422">
        <v>1030</v>
      </c>
      <c r="M422" t="s">
        <v>18</v>
      </c>
    </row>
    <row r="423" spans="1:13" ht="14.45" x14ac:dyDescent="0.3">
      <c r="A423" s="1">
        <v>36640</v>
      </c>
      <c r="B423">
        <v>62</v>
      </c>
      <c r="C423" t="s">
        <v>20</v>
      </c>
      <c r="D423">
        <f t="shared" ca="1" si="18"/>
        <v>4.8899999999999997</v>
      </c>
      <c r="E423">
        <f t="shared" ca="1" si="19"/>
        <v>4.8899999999999997</v>
      </c>
      <c r="F423">
        <f t="shared" ca="1" si="20"/>
        <v>4.8899999999999997</v>
      </c>
      <c r="J423">
        <v>7.57</v>
      </c>
      <c r="K423">
        <v>0.01</v>
      </c>
      <c r="L423">
        <v>1030</v>
      </c>
      <c r="M423" t="s">
        <v>18</v>
      </c>
    </row>
    <row r="424" spans="1:13" ht="14.45" x14ac:dyDescent="0.3">
      <c r="A424" s="1">
        <v>36641</v>
      </c>
      <c r="B424">
        <v>61</v>
      </c>
      <c r="C424" t="s">
        <v>20</v>
      </c>
      <c r="D424">
        <f t="shared" ca="1" si="18"/>
        <v>4.88</v>
      </c>
      <c r="E424">
        <f t="shared" ca="1" si="19"/>
        <v>4.88</v>
      </c>
      <c r="F424">
        <f t="shared" ca="1" si="20"/>
        <v>4.88</v>
      </c>
      <c r="J424">
        <v>7.58</v>
      </c>
      <c r="K424">
        <v>0.01</v>
      </c>
      <c r="L424">
        <v>1040</v>
      </c>
      <c r="M424" t="s">
        <v>18</v>
      </c>
    </row>
    <row r="425" spans="1:13" ht="14.45" x14ac:dyDescent="0.3">
      <c r="A425" s="1">
        <v>36642</v>
      </c>
      <c r="B425">
        <v>62</v>
      </c>
      <c r="C425" t="s">
        <v>20</v>
      </c>
      <c r="D425">
        <f t="shared" ca="1" si="18"/>
        <v>4.8899999999999997</v>
      </c>
      <c r="E425">
        <f t="shared" ca="1" si="19"/>
        <v>4.8899999999999997</v>
      </c>
      <c r="F425">
        <f t="shared" ca="1" si="20"/>
        <v>4.8899999999999997</v>
      </c>
      <c r="J425">
        <v>7.59</v>
      </c>
      <c r="K425">
        <v>0.01</v>
      </c>
      <c r="L425">
        <v>1040</v>
      </c>
      <c r="M425" t="s">
        <v>18</v>
      </c>
    </row>
    <row r="426" spans="1:13" ht="14.45" x14ac:dyDescent="0.3">
      <c r="A426" s="1">
        <v>36643</v>
      </c>
      <c r="B426">
        <v>61</v>
      </c>
      <c r="C426" t="s">
        <v>20</v>
      </c>
      <c r="D426">
        <f t="shared" ca="1" si="18"/>
        <v>4.88</v>
      </c>
      <c r="E426">
        <f t="shared" ca="1" si="19"/>
        <v>4.88</v>
      </c>
      <c r="F426">
        <f t="shared" ca="1" si="20"/>
        <v>4.88</v>
      </c>
      <c r="J426">
        <v>7.6</v>
      </c>
      <c r="K426">
        <v>0.01</v>
      </c>
      <c r="L426">
        <v>1050</v>
      </c>
      <c r="M426" t="s">
        <v>18</v>
      </c>
    </row>
    <row r="427" spans="1:13" ht="14.45" x14ac:dyDescent="0.3">
      <c r="A427" s="1">
        <v>36644</v>
      </c>
      <c r="B427">
        <v>59</v>
      </c>
      <c r="C427" t="s">
        <v>20</v>
      </c>
      <c r="D427">
        <f t="shared" ca="1" si="18"/>
        <v>4.87</v>
      </c>
      <c r="E427">
        <f t="shared" ca="1" si="19"/>
        <v>4.87</v>
      </c>
      <c r="F427">
        <f t="shared" ca="1" si="20"/>
        <v>4.87</v>
      </c>
      <c r="J427">
        <v>7.61</v>
      </c>
      <c r="K427">
        <v>0.01</v>
      </c>
      <c r="L427">
        <v>1060</v>
      </c>
      <c r="M427" t="s">
        <v>18</v>
      </c>
    </row>
    <row r="428" spans="1:13" ht="14.45" x14ac:dyDescent="0.3">
      <c r="A428" s="1">
        <v>36645</v>
      </c>
      <c r="B428">
        <v>57</v>
      </c>
      <c r="C428" t="s">
        <v>20</v>
      </c>
      <c r="D428">
        <f t="shared" ca="1" si="18"/>
        <v>4.8499999999999996</v>
      </c>
      <c r="E428">
        <f t="shared" ca="1" si="19"/>
        <v>4.8499999999999996</v>
      </c>
      <c r="F428">
        <f t="shared" ca="1" si="20"/>
        <v>4.8499999999999996</v>
      </c>
      <c r="J428">
        <v>7.62</v>
      </c>
      <c r="K428">
        <v>0.01</v>
      </c>
      <c r="L428">
        <v>1060</v>
      </c>
      <c r="M428" t="s">
        <v>18</v>
      </c>
    </row>
    <row r="429" spans="1:13" ht="14.45" x14ac:dyDescent="0.3">
      <c r="A429" s="1">
        <v>36646</v>
      </c>
      <c r="B429">
        <v>64</v>
      </c>
      <c r="C429" t="s">
        <v>20</v>
      </c>
      <c r="D429">
        <f t="shared" ca="1" si="18"/>
        <v>4.91</v>
      </c>
      <c r="E429">
        <f t="shared" ca="1" si="19"/>
        <v>4.91</v>
      </c>
      <c r="F429">
        <f t="shared" ca="1" si="20"/>
        <v>4.91</v>
      </c>
      <c r="J429">
        <v>7.63</v>
      </c>
      <c r="K429">
        <v>0.01</v>
      </c>
      <c r="L429">
        <v>1070</v>
      </c>
      <c r="M429" t="s">
        <v>18</v>
      </c>
    </row>
    <row r="430" spans="1:13" ht="14.45" x14ac:dyDescent="0.3">
      <c r="A430" s="1">
        <v>36647</v>
      </c>
      <c r="B430">
        <v>79</v>
      </c>
      <c r="C430" t="s">
        <v>20</v>
      </c>
      <c r="D430">
        <f t="shared" ca="1" si="18"/>
        <v>5.0199999999999996</v>
      </c>
      <c r="E430">
        <f t="shared" ca="1" si="19"/>
        <v>5.0199999999999996</v>
      </c>
      <c r="F430">
        <f t="shared" ca="1" si="20"/>
        <v>5.0199999999999996</v>
      </c>
      <c r="J430">
        <v>7.64</v>
      </c>
      <c r="K430">
        <v>0.01</v>
      </c>
      <c r="L430">
        <v>1070</v>
      </c>
      <c r="M430" t="s">
        <v>18</v>
      </c>
    </row>
    <row r="431" spans="1:13" ht="14.45" x14ac:dyDescent="0.3">
      <c r="A431" s="1">
        <v>36648</v>
      </c>
      <c r="B431">
        <v>75</v>
      </c>
      <c r="C431" t="s">
        <v>20</v>
      </c>
      <c r="D431">
        <f t="shared" ca="1" si="18"/>
        <v>4.99</v>
      </c>
      <c r="E431">
        <f t="shared" ca="1" si="19"/>
        <v>4.99</v>
      </c>
      <c r="F431">
        <f t="shared" ca="1" si="20"/>
        <v>4.99</v>
      </c>
      <c r="J431">
        <v>7.65</v>
      </c>
      <c r="K431">
        <v>0.01</v>
      </c>
      <c r="L431">
        <v>1080</v>
      </c>
      <c r="M431" t="s">
        <v>18</v>
      </c>
    </row>
    <row r="432" spans="1:13" ht="14.45" x14ac:dyDescent="0.3">
      <c r="A432" s="1">
        <v>36649</v>
      </c>
      <c r="B432">
        <v>73</v>
      </c>
      <c r="C432" t="s">
        <v>20</v>
      </c>
      <c r="D432">
        <f t="shared" ca="1" si="18"/>
        <v>4.9800000000000004</v>
      </c>
      <c r="E432">
        <f t="shared" ca="1" si="19"/>
        <v>4.9800000000000004</v>
      </c>
      <c r="F432">
        <f t="shared" ca="1" si="20"/>
        <v>4.9800000000000004</v>
      </c>
      <c r="J432">
        <v>7.66</v>
      </c>
      <c r="K432">
        <v>0.01</v>
      </c>
      <c r="L432">
        <v>1090</v>
      </c>
      <c r="M432" t="s">
        <v>18</v>
      </c>
    </row>
    <row r="433" spans="1:13" ht="14.45" x14ac:dyDescent="0.3">
      <c r="A433" s="1">
        <v>36650</v>
      </c>
      <c r="B433">
        <v>70</v>
      </c>
      <c r="C433" t="s">
        <v>20</v>
      </c>
      <c r="D433">
        <f t="shared" ca="1" si="18"/>
        <v>4.95</v>
      </c>
      <c r="E433">
        <f t="shared" ca="1" si="19"/>
        <v>4.95</v>
      </c>
      <c r="F433">
        <f t="shared" ca="1" si="20"/>
        <v>4.95</v>
      </c>
      <c r="J433">
        <v>7.67</v>
      </c>
      <c r="K433">
        <v>0.01</v>
      </c>
      <c r="L433">
        <v>1090</v>
      </c>
      <c r="M433" t="s">
        <v>18</v>
      </c>
    </row>
    <row r="434" spans="1:13" ht="14.45" x14ac:dyDescent="0.3">
      <c r="A434" s="1">
        <v>36651</v>
      </c>
      <c r="B434">
        <v>64</v>
      </c>
      <c r="C434" t="s">
        <v>20</v>
      </c>
      <c r="D434">
        <f t="shared" ca="1" si="18"/>
        <v>4.91</v>
      </c>
      <c r="E434">
        <f t="shared" ca="1" si="19"/>
        <v>4.91</v>
      </c>
      <c r="F434">
        <f t="shared" ca="1" si="20"/>
        <v>4.91</v>
      </c>
      <c r="J434">
        <v>7.68</v>
      </c>
      <c r="K434">
        <v>0.01</v>
      </c>
      <c r="L434">
        <v>1100</v>
      </c>
      <c r="M434" t="s">
        <v>18</v>
      </c>
    </row>
    <row r="435" spans="1:13" ht="14.45" x14ac:dyDescent="0.3">
      <c r="A435" s="1">
        <v>36652</v>
      </c>
      <c r="B435">
        <v>61</v>
      </c>
      <c r="C435" t="s">
        <v>20</v>
      </c>
      <c r="D435">
        <f t="shared" ca="1" si="18"/>
        <v>4.88</v>
      </c>
      <c r="E435">
        <f t="shared" ca="1" si="19"/>
        <v>4.88</v>
      </c>
      <c r="F435">
        <f t="shared" ca="1" si="20"/>
        <v>4.88</v>
      </c>
      <c r="J435">
        <v>7.69</v>
      </c>
      <c r="K435">
        <v>0.01</v>
      </c>
      <c r="L435">
        <v>1100</v>
      </c>
      <c r="M435" t="s">
        <v>18</v>
      </c>
    </row>
    <row r="436" spans="1:13" ht="14.45" x14ac:dyDescent="0.3">
      <c r="A436" s="1">
        <v>36653</v>
      </c>
      <c r="B436">
        <v>59</v>
      </c>
      <c r="C436" t="s">
        <v>20</v>
      </c>
      <c r="D436">
        <f t="shared" ca="1" si="18"/>
        <v>4.87</v>
      </c>
      <c r="E436">
        <f t="shared" ca="1" si="19"/>
        <v>4.87</v>
      </c>
      <c r="F436">
        <f t="shared" ca="1" si="20"/>
        <v>4.87</v>
      </c>
      <c r="J436">
        <v>7.7</v>
      </c>
      <c r="K436">
        <v>0</v>
      </c>
      <c r="L436">
        <v>1100</v>
      </c>
      <c r="M436" t="s">
        <v>18</v>
      </c>
    </row>
    <row r="437" spans="1:13" ht="14.45" x14ac:dyDescent="0.3">
      <c r="A437" s="1">
        <v>36654</v>
      </c>
      <c r="B437">
        <v>58</v>
      </c>
      <c r="C437" t="s">
        <v>20</v>
      </c>
      <c r="D437">
        <f t="shared" ca="1" si="18"/>
        <v>4.8600000000000003</v>
      </c>
      <c r="E437">
        <f t="shared" ca="1" si="19"/>
        <v>4.8600000000000003</v>
      </c>
      <c r="F437">
        <f t="shared" ca="1" si="20"/>
        <v>4.8600000000000003</v>
      </c>
      <c r="J437">
        <v>7.71</v>
      </c>
      <c r="K437">
        <v>0</v>
      </c>
      <c r="L437">
        <v>1110</v>
      </c>
      <c r="M437" t="s">
        <v>18</v>
      </c>
    </row>
    <row r="438" spans="1:13" ht="14.45" x14ac:dyDescent="0.3">
      <c r="A438" s="1">
        <v>36655</v>
      </c>
      <c r="B438">
        <v>61</v>
      </c>
      <c r="C438" t="s">
        <v>20</v>
      </c>
      <c r="D438">
        <f t="shared" ca="1" si="18"/>
        <v>4.88</v>
      </c>
      <c r="E438">
        <f t="shared" ca="1" si="19"/>
        <v>4.88</v>
      </c>
      <c r="F438">
        <f t="shared" ca="1" si="20"/>
        <v>4.88</v>
      </c>
      <c r="J438">
        <v>7.72</v>
      </c>
      <c r="K438">
        <v>0</v>
      </c>
      <c r="L438">
        <v>1120</v>
      </c>
      <c r="M438" t="s">
        <v>18</v>
      </c>
    </row>
    <row r="439" spans="1:13" ht="14.45" x14ac:dyDescent="0.3">
      <c r="A439" s="1">
        <v>36656</v>
      </c>
      <c r="B439">
        <v>66</v>
      </c>
      <c r="C439" t="s">
        <v>20</v>
      </c>
      <c r="D439">
        <f t="shared" ca="1" si="18"/>
        <v>4.92</v>
      </c>
      <c r="E439">
        <f t="shared" ca="1" si="19"/>
        <v>4.92</v>
      </c>
      <c r="F439">
        <f t="shared" ca="1" si="20"/>
        <v>4.92</v>
      </c>
      <c r="J439">
        <v>7.73</v>
      </c>
      <c r="K439">
        <v>0</v>
      </c>
      <c r="L439">
        <v>1120</v>
      </c>
      <c r="M439" t="s">
        <v>18</v>
      </c>
    </row>
    <row r="440" spans="1:13" ht="14.45" x14ac:dyDescent="0.3">
      <c r="A440" s="1">
        <v>36657</v>
      </c>
      <c r="B440">
        <v>77</v>
      </c>
      <c r="C440" t="s">
        <v>20</v>
      </c>
      <c r="D440">
        <f t="shared" ca="1" si="18"/>
        <v>5</v>
      </c>
      <c r="E440">
        <f t="shared" ca="1" si="19"/>
        <v>5</v>
      </c>
      <c r="F440">
        <f t="shared" ca="1" si="20"/>
        <v>5</v>
      </c>
      <c r="J440">
        <v>7.74</v>
      </c>
      <c r="K440">
        <v>0</v>
      </c>
      <c r="L440">
        <v>1130</v>
      </c>
      <c r="M440" t="s">
        <v>18</v>
      </c>
    </row>
    <row r="441" spans="1:13" ht="14.45" x14ac:dyDescent="0.3">
      <c r="A441" s="1">
        <v>36658</v>
      </c>
      <c r="B441">
        <v>86</v>
      </c>
      <c r="C441" t="s">
        <v>20</v>
      </c>
      <c r="D441">
        <f t="shared" ca="1" si="18"/>
        <v>5.0599999999999996</v>
      </c>
      <c r="E441">
        <f t="shared" ca="1" si="19"/>
        <v>5.0599999999999996</v>
      </c>
      <c r="F441">
        <f t="shared" ca="1" si="20"/>
        <v>5.0599999999999996</v>
      </c>
      <c r="J441">
        <v>7.75</v>
      </c>
      <c r="K441">
        <v>0</v>
      </c>
      <c r="L441">
        <v>1130</v>
      </c>
      <c r="M441" t="s">
        <v>18</v>
      </c>
    </row>
    <row r="442" spans="1:13" ht="14.45" x14ac:dyDescent="0.3">
      <c r="A442" s="1">
        <v>36659</v>
      </c>
      <c r="B442">
        <v>68</v>
      </c>
      <c r="C442" t="s">
        <v>20</v>
      </c>
      <c r="D442">
        <f t="shared" ca="1" si="18"/>
        <v>4.9400000000000004</v>
      </c>
      <c r="E442">
        <f t="shared" ca="1" si="19"/>
        <v>4.9400000000000004</v>
      </c>
      <c r="F442">
        <f t="shared" ca="1" si="20"/>
        <v>4.9400000000000004</v>
      </c>
      <c r="J442">
        <v>7.76</v>
      </c>
      <c r="K442">
        <v>0</v>
      </c>
      <c r="L442">
        <v>1140</v>
      </c>
      <c r="M442" t="s">
        <v>18</v>
      </c>
    </row>
    <row r="443" spans="1:13" ht="14.45" x14ac:dyDescent="0.3">
      <c r="A443" s="1">
        <v>36660</v>
      </c>
      <c r="B443">
        <v>66</v>
      </c>
      <c r="C443" t="s">
        <v>20</v>
      </c>
      <c r="D443">
        <f t="shared" ca="1" si="18"/>
        <v>4.92</v>
      </c>
      <c r="E443">
        <f t="shared" ca="1" si="19"/>
        <v>4.92</v>
      </c>
      <c r="F443">
        <f t="shared" ca="1" si="20"/>
        <v>4.92</v>
      </c>
      <c r="J443">
        <v>7.77</v>
      </c>
      <c r="K443">
        <v>0</v>
      </c>
      <c r="L443">
        <v>1150</v>
      </c>
      <c r="M443" t="s">
        <v>18</v>
      </c>
    </row>
    <row r="444" spans="1:13" ht="14.45" x14ac:dyDescent="0.3">
      <c r="A444" s="1">
        <v>36661</v>
      </c>
      <c r="B444">
        <v>61</v>
      </c>
      <c r="C444" t="s">
        <v>20</v>
      </c>
      <c r="D444">
        <f t="shared" ca="1" si="18"/>
        <v>4.88</v>
      </c>
      <c r="E444">
        <f t="shared" ca="1" si="19"/>
        <v>4.88</v>
      </c>
      <c r="F444">
        <f t="shared" ca="1" si="20"/>
        <v>4.88</v>
      </c>
      <c r="J444">
        <v>7.78</v>
      </c>
      <c r="K444">
        <v>0</v>
      </c>
      <c r="L444">
        <v>1150</v>
      </c>
      <c r="M444" t="s">
        <v>18</v>
      </c>
    </row>
    <row r="445" spans="1:13" ht="14.45" x14ac:dyDescent="0.3">
      <c r="A445" s="1">
        <v>36662</v>
      </c>
      <c r="B445">
        <v>62</v>
      </c>
      <c r="C445" t="s">
        <v>20</v>
      </c>
      <c r="D445">
        <f t="shared" ca="1" si="18"/>
        <v>4.8899999999999997</v>
      </c>
      <c r="E445">
        <f t="shared" ca="1" si="19"/>
        <v>4.8899999999999997</v>
      </c>
      <c r="F445">
        <f t="shared" ca="1" si="20"/>
        <v>4.8899999999999997</v>
      </c>
      <c r="J445">
        <v>7.79</v>
      </c>
      <c r="K445">
        <v>0</v>
      </c>
      <c r="L445">
        <v>1160</v>
      </c>
      <c r="M445" t="s">
        <v>18</v>
      </c>
    </row>
    <row r="446" spans="1:13" ht="14.45" x14ac:dyDescent="0.3">
      <c r="A446" s="1">
        <v>36663</v>
      </c>
      <c r="B446">
        <v>63</v>
      </c>
      <c r="C446" t="s">
        <v>20</v>
      </c>
      <c r="D446">
        <f t="shared" ca="1" si="18"/>
        <v>4.9000000000000004</v>
      </c>
      <c r="E446">
        <f t="shared" ca="1" si="19"/>
        <v>4.9000000000000004</v>
      </c>
      <c r="F446">
        <f t="shared" ca="1" si="20"/>
        <v>4.9000000000000004</v>
      </c>
      <c r="J446">
        <v>7.8</v>
      </c>
      <c r="K446">
        <v>0</v>
      </c>
      <c r="L446">
        <v>1160</v>
      </c>
      <c r="M446" t="s">
        <v>18</v>
      </c>
    </row>
    <row r="447" spans="1:13" ht="14.45" x14ac:dyDescent="0.3">
      <c r="A447" s="1">
        <v>36664</v>
      </c>
      <c r="B447">
        <v>59</v>
      </c>
      <c r="C447" t="s">
        <v>20</v>
      </c>
      <c r="D447">
        <f t="shared" ca="1" si="18"/>
        <v>4.87</v>
      </c>
      <c r="E447">
        <f t="shared" ca="1" si="19"/>
        <v>4.87</v>
      </c>
      <c r="F447">
        <f t="shared" ca="1" si="20"/>
        <v>4.87</v>
      </c>
      <c r="J447">
        <v>7.81</v>
      </c>
      <c r="K447">
        <v>0</v>
      </c>
      <c r="L447">
        <v>1170</v>
      </c>
      <c r="M447" t="s">
        <v>18</v>
      </c>
    </row>
    <row r="448" spans="1:13" ht="14.45" x14ac:dyDescent="0.3">
      <c r="A448" s="1">
        <v>36665</v>
      </c>
      <c r="B448">
        <v>58</v>
      </c>
      <c r="C448" t="s">
        <v>20</v>
      </c>
      <c r="D448">
        <f t="shared" ca="1" si="18"/>
        <v>4.8600000000000003</v>
      </c>
      <c r="E448">
        <f t="shared" ca="1" si="19"/>
        <v>4.8600000000000003</v>
      </c>
      <c r="F448">
        <f t="shared" ca="1" si="20"/>
        <v>4.8600000000000003</v>
      </c>
      <c r="J448">
        <v>7.82</v>
      </c>
      <c r="K448">
        <v>0</v>
      </c>
      <c r="L448">
        <v>1180</v>
      </c>
      <c r="M448" t="s">
        <v>18</v>
      </c>
    </row>
    <row r="449" spans="1:13" ht="14.45" x14ac:dyDescent="0.3">
      <c r="A449" s="1">
        <v>36666</v>
      </c>
      <c r="B449">
        <v>57</v>
      </c>
      <c r="C449" t="s">
        <v>20</v>
      </c>
      <c r="D449">
        <f t="shared" ca="1" si="18"/>
        <v>4.8499999999999996</v>
      </c>
      <c r="E449">
        <f t="shared" ca="1" si="19"/>
        <v>4.8499999999999996</v>
      </c>
      <c r="F449">
        <f t="shared" ca="1" si="20"/>
        <v>4.8499999999999996</v>
      </c>
      <c r="J449">
        <v>7.83</v>
      </c>
      <c r="K449">
        <v>0</v>
      </c>
      <c r="L449">
        <v>1180</v>
      </c>
      <c r="M449" t="s">
        <v>18</v>
      </c>
    </row>
    <row r="450" spans="1:13" ht="14.45" x14ac:dyDescent="0.3">
      <c r="A450" s="1">
        <v>36667</v>
      </c>
      <c r="B450">
        <v>61</v>
      </c>
      <c r="C450" t="s">
        <v>20</v>
      </c>
      <c r="D450">
        <f t="shared" ca="1" si="18"/>
        <v>4.88</v>
      </c>
      <c r="E450">
        <f t="shared" ca="1" si="19"/>
        <v>4.88</v>
      </c>
      <c r="F450">
        <f t="shared" ca="1" si="20"/>
        <v>4.88</v>
      </c>
      <c r="J450">
        <v>7.84</v>
      </c>
      <c r="K450">
        <v>0</v>
      </c>
      <c r="L450">
        <v>1190</v>
      </c>
      <c r="M450" t="s">
        <v>18</v>
      </c>
    </row>
    <row r="451" spans="1:13" ht="14.45" x14ac:dyDescent="0.3">
      <c r="A451" s="1">
        <v>36668</v>
      </c>
      <c r="B451">
        <v>72</v>
      </c>
      <c r="C451" t="s">
        <v>20</v>
      </c>
      <c r="D451">
        <f t="shared" ca="1" si="18"/>
        <v>4.97</v>
      </c>
      <c r="E451">
        <f t="shared" ca="1" si="19"/>
        <v>4.97</v>
      </c>
      <c r="F451">
        <f t="shared" ca="1" si="20"/>
        <v>4.97</v>
      </c>
      <c r="J451">
        <v>7.85</v>
      </c>
      <c r="K451">
        <v>0</v>
      </c>
      <c r="L451">
        <v>1200</v>
      </c>
      <c r="M451" t="s">
        <v>18</v>
      </c>
    </row>
    <row r="452" spans="1:13" ht="14.45" x14ac:dyDescent="0.3">
      <c r="A452" s="1">
        <v>36669</v>
      </c>
      <c r="B452">
        <v>67</v>
      </c>
      <c r="C452" t="s">
        <v>20</v>
      </c>
      <c r="D452">
        <f t="shared" ref="D452:D515" ca="1" si="21">OFFSET($J$2,MATCH(B452,$L$3:$L$1611,1),0)</f>
        <v>4.93</v>
      </c>
      <c r="E452">
        <f t="shared" ref="E452:E515" ca="1" si="22">IF(AND(LEFT(C452,1)="P",D452&lt;0),"XX",D452)</f>
        <v>4.93</v>
      </c>
      <c r="F452">
        <f t="shared" ref="F452:F515" ca="1" si="23">IF(AND(LEFT(C452,1)="P",D452&gt;$H$1),"XX",D452)</f>
        <v>4.93</v>
      </c>
      <c r="J452">
        <v>7.86</v>
      </c>
      <c r="K452">
        <v>0</v>
      </c>
      <c r="L452">
        <v>1200</v>
      </c>
      <c r="M452" t="s">
        <v>18</v>
      </c>
    </row>
    <row r="453" spans="1:13" ht="14.45" x14ac:dyDescent="0.3">
      <c r="A453" s="1">
        <v>36670</v>
      </c>
      <c r="B453">
        <v>62</v>
      </c>
      <c r="C453" t="s">
        <v>20</v>
      </c>
      <c r="D453">
        <f t="shared" ca="1" si="21"/>
        <v>4.8899999999999997</v>
      </c>
      <c r="E453">
        <f t="shared" ca="1" si="22"/>
        <v>4.8899999999999997</v>
      </c>
      <c r="F453">
        <f t="shared" ca="1" si="23"/>
        <v>4.8899999999999997</v>
      </c>
      <c r="J453">
        <v>7.87</v>
      </c>
      <c r="K453">
        <v>0</v>
      </c>
      <c r="L453">
        <v>1210</v>
      </c>
      <c r="M453" t="s">
        <v>18</v>
      </c>
    </row>
    <row r="454" spans="1:13" ht="14.45" x14ac:dyDescent="0.3">
      <c r="A454" s="1">
        <v>36671</v>
      </c>
      <c r="B454">
        <v>60</v>
      </c>
      <c r="C454" t="s">
        <v>20</v>
      </c>
      <c r="D454">
        <f t="shared" ca="1" si="21"/>
        <v>4.88</v>
      </c>
      <c r="E454">
        <f t="shared" ca="1" si="22"/>
        <v>4.88</v>
      </c>
      <c r="F454">
        <f t="shared" ca="1" si="23"/>
        <v>4.88</v>
      </c>
      <c r="J454">
        <v>7.88</v>
      </c>
      <c r="K454">
        <v>0</v>
      </c>
      <c r="L454">
        <v>1220</v>
      </c>
      <c r="M454" t="s">
        <v>18</v>
      </c>
    </row>
    <row r="455" spans="1:13" ht="14.45" x14ac:dyDescent="0.3">
      <c r="A455" s="1">
        <v>36672</v>
      </c>
      <c r="B455">
        <v>59</v>
      </c>
      <c r="C455" t="s">
        <v>20</v>
      </c>
      <c r="D455">
        <f t="shared" ca="1" si="21"/>
        <v>4.87</v>
      </c>
      <c r="E455">
        <f t="shared" ca="1" si="22"/>
        <v>4.87</v>
      </c>
      <c r="F455">
        <f t="shared" ca="1" si="23"/>
        <v>4.87</v>
      </c>
      <c r="J455">
        <v>7.89</v>
      </c>
      <c r="K455">
        <v>0</v>
      </c>
      <c r="L455">
        <v>1220</v>
      </c>
      <c r="M455" t="s">
        <v>18</v>
      </c>
    </row>
    <row r="456" spans="1:13" ht="14.45" x14ac:dyDescent="0.3">
      <c r="A456" s="1">
        <v>36673</v>
      </c>
      <c r="B456">
        <v>63</v>
      </c>
      <c r="C456" t="s">
        <v>20</v>
      </c>
      <c r="D456">
        <f t="shared" ca="1" si="21"/>
        <v>4.9000000000000004</v>
      </c>
      <c r="E456">
        <f t="shared" ca="1" si="22"/>
        <v>4.9000000000000004</v>
      </c>
      <c r="F456">
        <f t="shared" ca="1" si="23"/>
        <v>4.9000000000000004</v>
      </c>
      <c r="J456">
        <v>7.9</v>
      </c>
      <c r="K456">
        <v>0</v>
      </c>
      <c r="L456">
        <v>1230</v>
      </c>
      <c r="M456" t="s">
        <v>18</v>
      </c>
    </row>
    <row r="457" spans="1:13" ht="14.45" x14ac:dyDescent="0.3">
      <c r="A457" s="1">
        <v>36674</v>
      </c>
      <c r="B457">
        <v>64</v>
      </c>
      <c r="C457" t="s">
        <v>20</v>
      </c>
      <c r="D457">
        <f t="shared" ca="1" si="21"/>
        <v>4.91</v>
      </c>
      <c r="E457">
        <f t="shared" ca="1" si="22"/>
        <v>4.91</v>
      </c>
      <c r="F457">
        <f t="shared" ca="1" si="23"/>
        <v>4.91</v>
      </c>
      <c r="J457">
        <v>7.91</v>
      </c>
      <c r="K457">
        <v>0</v>
      </c>
      <c r="L457">
        <v>1230</v>
      </c>
      <c r="M457" t="s">
        <v>18</v>
      </c>
    </row>
    <row r="458" spans="1:13" ht="14.45" x14ac:dyDescent="0.3">
      <c r="A458" s="1">
        <v>36675</v>
      </c>
      <c r="B458">
        <v>123</v>
      </c>
      <c r="C458" t="s">
        <v>20</v>
      </c>
      <c r="D458">
        <f t="shared" ca="1" si="21"/>
        <v>5.27</v>
      </c>
      <c r="E458">
        <f t="shared" ca="1" si="22"/>
        <v>5.27</v>
      </c>
      <c r="F458">
        <f t="shared" ca="1" si="23"/>
        <v>5.27</v>
      </c>
      <c r="J458">
        <v>7.92</v>
      </c>
      <c r="K458">
        <v>0</v>
      </c>
      <c r="L458">
        <v>1240</v>
      </c>
      <c r="M458" t="s">
        <v>18</v>
      </c>
    </row>
    <row r="459" spans="1:13" ht="14.45" x14ac:dyDescent="0.3">
      <c r="A459" s="1">
        <v>36676</v>
      </c>
      <c r="B459">
        <v>70</v>
      </c>
      <c r="C459" t="s">
        <v>20</v>
      </c>
      <c r="D459">
        <f t="shared" ca="1" si="21"/>
        <v>4.95</v>
      </c>
      <c r="E459">
        <f t="shared" ca="1" si="22"/>
        <v>4.95</v>
      </c>
      <c r="F459">
        <f t="shared" ca="1" si="23"/>
        <v>4.95</v>
      </c>
      <c r="J459">
        <v>7.93</v>
      </c>
      <c r="K459">
        <v>0</v>
      </c>
      <c r="L459">
        <v>1250</v>
      </c>
      <c r="M459" t="s">
        <v>18</v>
      </c>
    </row>
    <row r="460" spans="1:13" ht="14.45" x14ac:dyDescent="0.3">
      <c r="A460" s="1">
        <v>36677</v>
      </c>
      <c r="B460">
        <v>55</v>
      </c>
      <c r="C460" t="s">
        <v>20</v>
      </c>
      <c r="D460">
        <f t="shared" ca="1" si="21"/>
        <v>4.83</v>
      </c>
      <c r="E460">
        <f t="shared" ca="1" si="22"/>
        <v>4.83</v>
      </c>
      <c r="F460">
        <f t="shared" ca="1" si="23"/>
        <v>4.83</v>
      </c>
      <c r="J460">
        <v>7.94</v>
      </c>
      <c r="K460">
        <v>0</v>
      </c>
      <c r="L460">
        <v>1250</v>
      </c>
      <c r="M460" t="s">
        <v>18</v>
      </c>
    </row>
    <row r="461" spans="1:13" ht="14.45" x14ac:dyDescent="0.3">
      <c r="A461" s="1">
        <v>36678</v>
      </c>
      <c r="B461">
        <v>60</v>
      </c>
      <c r="C461" t="s">
        <v>20</v>
      </c>
      <c r="D461">
        <f t="shared" ca="1" si="21"/>
        <v>4.88</v>
      </c>
      <c r="E461">
        <f t="shared" ca="1" si="22"/>
        <v>4.88</v>
      </c>
      <c r="F461">
        <f t="shared" ca="1" si="23"/>
        <v>4.88</v>
      </c>
      <c r="J461">
        <v>7.95</v>
      </c>
      <c r="K461">
        <v>0</v>
      </c>
      <c r="L461">
        <v>1260</v>
      </c>
      <c r="M461" t="s">
        <v>18</v>
      </c>
    </row>
    <row r="462" spans="1:13" ht="14.45" x14ac:dyDescent="0.3">
      <c r="A462" s="1">
        <v>36679</v>
      </c>
      <c r="B462">
        <v>112</v>
      </c>
      <c r="C462" t="s">
        <v>20</v>
      </c>
      <c r="D462">
        <f t="shared" ca="1" si="21"/>
        <v>5.21</v>
      </c>
      <c r="E462">
        <f t="shared" ca="1" si="22"/>
        <v>5.21</v>
      </c>
      <c r="F462">
        <f t="shared" ca="1" si="23"/>
        <v>5.21</v>
      </c>
      <c r="J462">
        <v>7.96</v>
      </c>
      <c r="K462">
        <v>0</v>
      </c>
      <c r="L462">
        <v>1270</v>
      </c>
      <c r="M462" t="s">
        <v>18</v>
      </c>
    </row>
    <row r="463" spans="1:13" ht="14.45" x14ac:dyDescent="0.3">
      <c r="A463" s="1">
        <v>36680</v>
      </c>
      <c r="B463">
        <v>189</v>
      </c>
      <c r="C463" t="s">
        <v>20</v>
      </c>
      <c r="D463">
        <f t="shared" ca="1" si="21"/>
        <v>5.54</v>
      </c>
      <c r="E463">
        <f t="shared" ca="1" si="22"/>
        <v>5.54</v>
      </c>
      <c r="F463">
        <f t="shared" ca="1" si="23"/>
        <v>5.54</v>
      </c>
      <c r="J463">
        <v>7.97</v>
      </c>
      <c r="K463">
        <v>0</v>
      </c>
      <c r="L463">
        <v>1270</v>
      </c>
      <c r="M463" t="s">
        <v>18</v>
      </c>
    </row>
    <row r="464" spans="1:13" ht="14.45" x14ac:dyDescent="0.3">
      <c r="A464" s="1">
        <v>36681</v>
      </c>
      <c r="B464">
        <v>757</v>
      </c>
      <c r="C464" t="s">
        <v>20</v>
      </c>
      <c r="D464">
        <f t="shared" ca="1" si="21"/>
        <v>7.04</v>
      </c>
      <c r="E464">
        <f t="shared" ca="1" si="22"/>
        <v>7.04</v>
      </c>
      <c r="F464">
        <f t="shared" ca="1" si="23"/>
        <v>7.04</v>
      </c>
      <c r="J464">
        <v>7.98</v>
      </c>
      <c r="K464">
        <v>0</v>
      </c>
      <c r="L464">
        <v>1280</v>
      </c>
      <c r="M464" t="s">
        <v>18</v>
      </c>
    </row>
    <row r="465" spans="1:13" ht="14.45" x14ac:dyDescent="0.3">
      <c r="A465" s="1">
        <v>36682</v>
      </c>
      <c r="B465">
        <v>481</v>
      </c>
      <c r="C465" t="s">
        <v>20</v>
      </c>
      <c r="D465">
        <f t="shared" ca="1" si="21"/>
        <v>6.44</v>
      </c>
      <c r="E465">
        <f t="shared" ca="1" si="22"/>
        <v>6.44</v>
      </c>
      <c r="F465">
        <f t="shared" ca="1" si="23"/>
        <v>6.44</v>
      </c>
      <c r="J465">
        <v>7.99</v>
      </c>
      <c r="K465">
        <v>0</v>
      </c>
      <c r="L465">
        <v>1290</v>
      </c>
      <c r="M465" t="s">
        <v>18</v>
      </c>
    </row>
    <row r="466" spans="1:13" ht="14.45" x14ac:dyDescent="0.3">
      <c r="A466" s="1">
        <v>36683</v>
      </c>
      <c r="B466">
        <v>532</v>
      </c>
      <c r="C466" t="s">
        <v>20</v>
      </c>
      <c r="D466">
        <f t="shared" ca="1" si="21"/>
        <v>6.57</v>
      </c>
      <c r="E466">
        <f t="shared" ca="1" si="22"/>
        <v>6.57</v>
      </c>
      <c r="F466">
        <f t="shared" ca="1" si="23"/>
        <v>6.57</v>
      </c>
      <c r="J466">
        <v>8</v>
      </c>
      <c r="K466">
        <v>0</v>
      </c>
      <c r="L466">
        <v>1290</v>
      </c>
      <c r="M466" t="s">
        <v>18</v>
      </c>
    </row>
    <row r="467" spans="1:13" ht="14.45" x14ac:dyDescent="0.3">
      <c r="A467" s="1">
        <v>36684</v>
      </c>
      <c r="B467">
        <v>565</v>
      </c>
      <c r="C467" t="s">
        <v>20</v>
      </c>
      <c r="D467">
        <f t="shared" ca="1" si="21"/>
        <v>6.65</v>
      </c>
      <c r="E467">
        <f t="shared" ca="1" si="22"/>
        <v>6.65</v>
      </c>
      <c r="F467">
        <f t="shared" ca="1" si="23"/>
        <v>6.65</v>
      </c>
      <c r="J467">
        <v>8.01</v>
      </c>
      <c r="K467">
        <v>0</v>
      </c>
      <c r="L467">
        <v>1300</v>
      </c>
      <c r="M467" t="s">
        <v>42</v>
      </c>
    </row>
    <row r="468" spans="1:13" ht="14.45" x14ac:dyDescent="0.3">
      <c r="A468" s="1">
        <v>36685</v>
      </c>
      <c r="B468">
        <v>256</v>
      </c>
      <c r="C468" t="s">
        <v>20</v>
      </c>
      <c r="D468">
        <f t="shared" ca="1" si="21"/>
        <v>5.8</v>
      </c>
      <c r="E468">
        <f t="shared" ca="1" si="22"/>
        <v>5.8</v>
      </c>
      <c r="F468">
        <f t="shared" ca="1" si="23"/>
        <v>5.8</v>
      </c>
      <c r="J468">
        <v>8.02</v>
      </c>
      <c r="K468">
        <v>0</v>
      </c>
      <c r="L468">
        <v>1310</v>
      </c>
      <c r="M468" t="s">
        <v>18</v>
      </c>
    </row>
    <row r="469" spans="1:13" ht="14.45" x14ac:dyDescent="0.3">
      <c r="A469" s="1">
        <v>36686</v>
      </c>
      <c r="B469">
        <v>168</v>
      </c>
      <c r="C469" t="s">
        <v>20</v>
      </c>
      <c r="D469">
        <f t="shared" ca="1" si="21"/>
        <v>5.46</v>
      </c>
      <c r="E469">
        <f t="shared" ca="1" si="22"/>
        <v>5.46</v>
      </c>
      <c r="F469">
        <f t="shared" ca="1" si="23"/>
        <v>5.46</v>
      </c>
      <c r="J469">
        <v>8.0299999999999994</v>
      </c>
      <c r="K469">
        <v>0</v>
      </c>
      <c r="L469">
        <v>1320</v>
      </c>
      <c r="M469" t="s">
        <v>18</v>
      </c>
    </row>
    <row r="470" spans="1:13" ht="14.45" x14ac:dyDescent="0.3">
      <c r="A470" s="1">
        <v>36687</v>
      </c>
      <c r="B470">
        <v>95</v>
      </c>
      <c r="C470" t="s">
        <v>20</v>
      </c>
      <c r="D470">
        <f t="shared" ca="1" si="21"/>
        <v>5.12</v>
      </c>
      <c r="E470">
        <f t="shared" ca="1" si="22"/>
        <v>5.12</v>
      </c>
      <c r="F470">
        <f t="shared" ca="1" si="23"/>
        <v>5.12</v>
      </c>
      <c r="J470">
        <v>8.0399999999999991</v>
      </c>
      <c r="K470">
        <v>0</v>
      </c>
      <c r="L470">
        <v>1340</v>
      </c>
      <c r="M470" t="s">
        <v>18</v>
      </c>
    </row>
    <row r="471" spans="1:13" ht="14.45" x14ac:dyDescent="0.3">
      <c r="A471" s="1">
        <v>36688</v>
      </c>
      <c r="B471">
        <v>71</v>
      </c>
      <c r="C471" t="s">
        <v>20</v>
      </c>
      <c r="D471">
        <f t="shared" ca="1" si="21"/>
        <v>4.96</v>
      </c>
      <c r="E471">
        <f t="shared" ca="1" si="22"/>
        <v>4.96</v>
      </c>
      <c r="F471">
        <f t="shared" ca="1" si="23"/>
        <v>4.96</v>
      </c>
      <c r="J471">
        <v>8.0500000000000007</v>
      </c>
      <c r="K471">
        <v>0</v>
      </c>
      <c r="L471">
        <v>1350</v>
      </c>
      <c r="M471" t="s">
        <v>18</v>
      </c>
    </row>
    <row r="472" spans="1:13" ht="14.45" x14ac:dyDescent="0.3">
      <c r="A472" s="1">
        <v>36689</v>
      </c>
      <c r="B472">
        <v>61</v>
      </c>
      <c r="C472" t="s">
        <v>20</v>
      </c>
      <c r="D472">
        <f t="shared" ca="1" si="21"/>
        <v>4.88</v>
      </c>
      <c r="E472">
        <f t="shared" ca="1" si="22"/>
        <v>4.88</v>
      </c>
      <c r="F472">
        <f t="shared" ca="1" si="23"/>
        <v>4.88</v>
      </c>
      <c r="J472">
        <v>8.06</v>
      </c>
      <c r="K472">
        <v>0</v>
      </c>
      <c r="L472">
        <v>1360</v>
      </c>
      <c r="M472" t="s">
        <v>18</v>
      </c>
    </row>
    <row r="473" spans="1:13" ht="14.45" x14ac:dyDescent="0.3">
      <c r="A473" s="1">
        <v>36690</v>
      </c>
      <c r="B473">
        <v>53</v>
      </c>
      <c r="C473" t="s">
        <v>20</v>
      </c>
      <c r="D473">
        <f t="shared" ca="1" si="21"/>
        <v>4.82</v>
      </c>
      <c r="E473">
        <f t="shared" ca="1" si="22"/>
        <v>4.82</v>
      </c>
      <c r="F473">
        <f t="shared" ca="1" si="23"/>
        <v>4.82</v>
      </c>
      <c r="J473">
        <v>8.07</v>
      </c>
      <c r="K473">
        <v>0</v>
      </c>
      <c r="L473">
        <v>1370</v>
      </c>
      <c r="M473" t="s">
        <v>18</v>
      </c>
    </row>
    <row r="474" spans="1:13" ht="14.45" x14ac:dyDescent="0.3">
      <c r="A474" s="1">
        <v>36691</v>
      </c>
      <c r="B474">
        <v>53</v>
      </c>
      <c r="C474" t="s">
        <v>20</v>
      </c>
      <c r="D474">
        <f t="shared" ca="1" si="21"/>
        <v>4.82</v>
      </c>
      <c r="E474">
        <f t="shared" ca="1" si="22"/>
        <v>4.82</v>
      </c>
      <c r="F474">
        <f t="shared" ca="1" si="23"/>
        <v>4.82</v>
      </c>
      <c r="J474">
        <v>8.08</v>
      </c>
      <c r="K474">
        <v>0</v>
      </c>
      <c r="L474">
        <v>1390</v>
      </c>
      <c r="M474" t="s">
        <v>18</v>
      </c>
    </row>
    <row r="475" spans="1:13" ht="14.45" x14ac:dyDescent="0.3">
      <c r="A475" s="1">
        <v>36692</v>
      </c>
      <c r="B475">
        <v>55</v>
      </c>
      <c r="C475" t="s">
        <v>20</v>
      </c>
      <c r="D475">
        <f t="shared" ca="1" si="21"/>
        <v>4.83</v>
      </c>
      <c r="E475">
        <f t="shared" ca="1" si="22"/>
        <v>4.83</v>
      </c>
      <c r="F475">
        <f t="shared" ca="1" si="23"/>
        <v>4.83</v>
      </c>
      <c r="J475">
        <v>8.09</v>
      </c>
      <c r="K475">
        <v>0</v>
      </c>
      <c r="L475">
        <v>1400</v>
      </c>
      <c r="M475" t="s">
        <v>18</v>
      </c>
    </row>
    <row r="476" spans="1:13" ht="14.45" x14ac:dyDescent="0.3">
      <c r="A476" s="1">
        <v>36693</v>
      </c>
      <c r="B476">
        <v>54</v>
      </c>
      <c r="C476" t="s">
        <v>20</v>
      </c>
      <c r="D476">
        <f t="shared" ca="1" si="21"/>
        <v>4.83</v>
      </c>
      <c r="E476">
        <f t="shared" ca="1" si="22"/>
        <v>4.83</v>
      </c>
      <c r="F476">
        <f t="shared" ca="1" si="23"/>
        <v>4.83</v>
      </c>
      <c r="J476">
        <v>8.1</v>
      </c>
      <c r="K476">
        <v>0</v>
      </c>
      <c r="L476">
        <v>1410</v>
      </c>
      <c r="M476" t="s">
        <v>18</v>
      </c>
    </row>
    <row r="477" spans="1:13" ht="14.45" x14ac:dyDescent="0.3">
      <c r="A477" s="1">
        <v>36694</v>
      </c>
      <c r="B477">
        <v>61</v>
      </c>
      <c r="C477" t="s">
        <v>20</v>
      </c>
      <c r="D477">
        <f t="shared" ca="1" si="21"/>
        <v>4.88</v>
      </c>
      <c r="E477">
        <f t="shared" ca="1" si="22"/>
        <v>4.88</v>
      </c>
      <c r="F477">
        <f t="shared" ca="1" si="23"/>
        <v>4.88</v>
      </c>
      <c r="J477">
        <v>8.11</v>
      </c>
      <c r="K477">
        <v>0</v>
      </c>
      <c r="L477">
        <v>1420</v>
      </c>
      <c r="M477" t="s">
        <v>18</v>
      </c>
    </row>
    <row r="478" spans="1:13" ht="14.45" x14ac:dyDescent="0.3">
      <c r="A478" s="1">
        <v>36695</v>
      </c>
      <c r="B478">
        <v>53</v>
      </c>
      <c r="C478" t="s">
        <v>20</v>
      </c>
      <c r="D478">
        <f t="shared" ca="1" si="21"/>
        <v>4.82</v>
      </c>
      <c r="E478">
        <f t="shared" ca="1" si="22"/>
        <v>4.82</v>
      </c>
      <c r="F478">
        <f t="shared" ca="1" si="23"/>
        <v>4.82</v>
      </c>
      <c r="J478">
        <v>8.1199999999999992</v>
      </c>
      <c r="K478">
        <v>0</v>
      </c>
      <c r="L478">
        <v>1440</v>
      </c>
      <c r="M478" t="s">
        <v>18</v>
      </c>
    </row>
    <row r="479" spans="1:13" ht="14.45" x14ac:dyDescent="0.3">
      <c r="A479" s="1">
        <v>36696</v>
      </c>
      <c r="B479">
        <v>53</v>
      </c>
      <c r="C479" t="s">
        <v>20</v>
      </c>
      <c r="D479">
        <f t="shared" ca="1" si="21"/>
        <v>4.82</v>
      </c>
      <c r="E479">
        <f t="shared" ca="1" si="22"/>
        <v>4.82</v>
      </c>
      <c r="F479">
        <f t="shared" ca="1" si="23"/>
        <v>4.82</v>
      </c>
      <c r="J479">
        <v>8.1300000000000008</v>
      </c>
      <c r="K479">
        <v>0</v>
      </c>
      <c r="L479">
        <v>1450</v>
      </c>
      <c r="M479" t="s">
        <v>18</v>
      </c>
    </row>
    <row r="480" spans="1:13" ht="14.45" x14ac:dyDescent="0.3">
      <c r="A480" s="1">
        <v>36697</v>
      </c>
      <c r="B480">
        <v>51</v>
      </c>
      <c r="C480" t="s">
        <v>20</v>
      </c>
      <c r="D480">
        <f t="shared" ca="1" si="21"/>
        <v>4.8</v>
      </c>
      <c r="E480">
        <f t="shared" ca="1" si="22"/>
        <v>4.8</v>
      </c>
      <c r="F480">
        <f t="shared" ca="1" si="23"/>
        <v>4.8</v>
      </c>
      <c r="J480">
        <v>8.14</v>
      </c>
      <c r="K480">
        <v>0</v>
      </c>
      <c r="L480">
        <v>1460</v>
      </c>
      <c r="M480" t="s">
        <v>18</v>
      </c>
    </row>
    <row r="481" spans="1:13" ht="14.45" x14ac:dyDescent="0.3">
      <c r="A481" s="1">
        <v>36698</v>
      </c>
      <c r="B481">
        <v>53</v>
      </c>
      <c r="C481" t="s">
        <v>20</v>
      </c>
      <c r="D481">
        <f t="shared" ca="1" si="21"/>
        <v>4.82</v>
      </c>
      <c r="E481">
        <f t="shared" ca="1" si="22"/>
        <v>4.82</v>
      </c>
      <c r="F481">
        <f t="shared" ca="1" si="23"/>
        <v>4.82</v>
      </c>
      <c r="J481">
        <v>8.15</v>
      </c>
      <c r="K481">
        <v>0</v>
      </c>
      <c r="L481">
        <v>1480</v>
      </c>
      <c r="M481" t="s">
        <v>18</v>
      </c>
    </row>
    <row r="482" spans="1:13" ht="14.45" x14ac:dyDescent="0.3">
      <c r="A482" s="1">
        <v>36699</v>
      </c>
      <c r="B482">
        <v>49</v>
      </c>
      <c r="C482" t="s">
        <v>20</v>
      </c>
      <c r="D482">
        <f t="shared" ca="1" si="21"/>
        <v>4.78</v>
      </c>
      <c r="E482">
        <f t="shared" ca="1" si="22"/>
        <v>4.78</v>
      </c>
      <c r="F482">
        <f t="shared" ca="1" si="23"/>
        <v>4.78</v>
      </c>
      <c r="J482">
        <v>8.16</v>
      </c>
      <c r="K482">
        <v>0</v>
      </c>
      <c r="L482">
        <v>1490</v>
      </c>
      <c r="M482" t="s">
        <v>18</v>
      </c>
    </row>
    <row r="483" spans="1:13" ht="14.45" x14ac:dyDescent="0.3">
      <c r="A483" s="1">
        <v>36700</v>
      </c>
      <c r="B483">
        <v>52</v>
      </c>
      <c r="C483" t="s">
        <v>20</v>
      </c>
      <c r="D483">
        <f t="shared" ca="1" si="21"/>
        <v>4.8099999999999996</v>
      </c>
      <c r="E483">
        <f t="shared" ca="1" si="22"/>
        <v>4.8099999999999996</v>
      </c>
      <c r="F483">
        <f t="shared" ca="1" si="23"/>
        <v>4.8099999999999996</v>
      </c>
      <c r="J483">
        <v>8.17</v>
      </c>
      <c r="K483">
        <v>0</v>
      </c>
      <c r="L483">
        <v>1500</v>
      </c>
      <c r="M483" t="s">
        <v>18</v>
      </c>
    </row>
    <row r="484" spans="1:13" ht="14.45" x14ac:dyDescent="0.3">
      <c r="A484" s="1">
        <v>36701</v>
      </c>
      <c r="B484">
        <v>54</v>
      </c>
      <c r="C484" t="s">
        <v>20</v>
      </c>
      <c r="D484">
        <f t="shared" ca="1" si="21"/>
        <v>4.83</v>
      </c>
      <c r="E484">
        <f t="shared" ca="1" si="22"/>
        <v>4.83</v>
      </c>
      <c r="F484">
        <f t="shared" ca="1" si="23"/>
        <v>4.83</v>
      </c>
      <c r="J484">
        <v>8.18</v>
      </c>
      <c r="K484">
        <v>0</v>
      </c>
      <c r="L484">
        <v>1520</v>
      </c>
      <c r="M484" t="s">
        <v>18</v>
      </c>
    </row>
    <row r="485" spans="1:13" ht="14.45" x14ac:dyDescent="0.3">
      <c r="A485" s="1">
        <v>36702</v>
      </c>
      <c r="B485">
        <v>51</v>
      </c>
      <c r="C485" t="s">
        <v>20</v>
      </c>
      <c r="D485">
        <f t="shared" ca="1" si="21"/>
        <v>4.8</v>
      </c>
      <c r="E485">
        <f t="shared" ca="1" si="22"/>
        <v>4.8</v>
      </c>
      <c r="F485">
        <f t="shared" ca="1" si="23"/>
        <v>4.8</v>
      </c>
      <c r="J485">
        <v>8.19</v>
      </c>
      <c r="K485">
        <v>0</v>
      </c>
      <c r="L485">
        <v>1530</v>
      </c>
      <c r="M485" t="s">
        <v>18</v>
      </c>
    </row>
    <row r="486" spans="1:13" ht="14.45" x14ac:dyDescent="0.3">
      <c r="A486" s="1">
        <v>36703</v>
      </c>
      <c r="B486">
        <v>48</v>
      </c>
      <c r="C486" t="s">
        <v>20</v>
      </c>
      <c r="D486">
        <f t="shared" ca="1" si="21"/>
        <v>4.7699999999999996</v>
      </c>
      <c r="E486">
        <f t="shared" ca="1" si="22"/>
        <v>4.7699999999999996</v>
      </c>
      <c r="F486">
        <f t="shared" ca="1" si="23"/>
        <v>4.7699999999999996</v>
      </c>
      <c r="J486">
        <v>8.1999999999999993</v>
      </c>
      <c r="K486">
        <v>0</v>
      </c>
      <c r="L486">
        <v>1540</v>
      </c>
      <c r="M486" t="s">
        <v>18</v>
      </c>
    </row>
    <row r="487" spans="1:13" ht="14.45" x14ac:dyDescent="0.3">
      <c r="A487" s="1">
        <v>36704</v>
      </c>
      <c r="B487">
        <v>49</v>
      </c>
      <c r="C487" t="s">
        <v>20</v>
      </c>
      <c r="D487">
        <f t="shared" ca="1" si="21"/>
        <v>4.78</v>
      </c>
      <c r="E487">
        <f t="shared" ca="1" si="22"/>
        <v>4.78</v>
      </c>
      <c r="F487">
        <f t="shared" ca="1" si="23"/>
        <v>4.78</v>
      </c>
      <c r="J487">
        <v>8.2100000000000009</v>
      </c>
      <c r="K487">
        <v>0</v>
      </c>
      <c r="L487">
        <v>1560</v>
      </c>
      <c r="M487" t="s">
        <v>18</v>
      </c>
    </row>
    <row r="488" spans="1:13" ht="14.45" x14ac:dyDescent="0.3">
      <c r="A488" s="1">
        <v>36705</v>
      </c>
      <c r="B488">
        <v>49</v>
      </c>
      <c r="C488" t="s">
        <v>20</v>
      </c>
      <c r="D488">
        <f t="shared" ca="1" si="21"/>
        <v>4.78</v>
      </c>
      <c r="E488">
        <f t="shared" ca="1" si="22"/>
        <v>4.78</v>
      </c>
      <c r="F488">
        <f t="shared" ca="1" si="23"/>
        <v>4.78</v>
      </c>
      <c r="J488">
        <v>8.2200000000000006</v>
      </c>
      <c r="K488">
        <v>0</v>
      </c>
      <c r="L488">
        <v>1570</v>
      </c>
      <c r="M488" t="s">
        <v>18</v>
      </c>
    </row>
    <row r="489" spans="1:13" ht="14.45" x14ac:dyDescent="0.3">
      <c r="A489" s="1">
        <v>36706</v>
      </c>
      <c r="B489">
        <v>52</v>
      </c>
      <c r="C489" t="s">
        <v>20</v>
      </c>
      <c r="D489">
        <f t="shared" ca="1" si="21"/>
        <v>4.8099999999999996</v>
      </c>
      <c r="E489">
        <f t="shared" ca="1" si="22"/>
        <v>4.8099999999999996</v>
      </c>
      <c r="F489">
        <f t="shared" ca="1" si="23"/>
        <v>4.8099999999999996</v>
      </c>
      <c r="J489">
        <v>8.23</v>
      </c>
      <c r="K489">
        <v>0</v>
      </c>
      <c r="L489">
        <v>1590</v>
      </c>
      <c r="M489" t="s">
        <v>18</v>
      </c>
    </row>
    <row r="490" spans="1:13" ht="14.45" x14ac:dyDescent="0.3">
      <c r="A490" s="1">
        <v>36707</v>
      </c>
      <c r="B490">
        <v>59</v>
      </c>
      <c r="C490" t="s">
        <v>20</v>
      </c>
      <c r="D490">
        <f t="shared" ca="1" si="21"/>
        <v>4.87</v>
      </c>
      <c r="E490">
        <f t="shared" ca="1" si="22"/>
        <v>4.87</v>
      </c>
      <c r="F490">
        <f t="shared" ca="1" si="23"/>
        <v>4.87</v>
      </c>
      <c r="J490">
        <v>8.24</v>
      </c>
      <c r="K490">
        <v>0</v>
      </c>
      <c r="L490">
        <v>1600</v>
      </c>
      <c r="M490" t="s">
        <v>18</v>
      </c>
    </row>
    <row r="491" spans="1:13" ht="14.45" x14ac:dyDescent="0.3">
      <c r="A491" s="1">
        <v>36708</v>
      </c>
      <c r="B491">
        <v>47</v>
      </c>
      <c r="C491" t="s">
        <v>20</v>
      </c>
      <c r="D491">
        <f t="shared" ca="1" si="21"/>
        <v>4.76</v>
      </c>
      <c r="E491">
        <f t="shared" ca="1" si="22"/>
        <v>4.76</v>
      </c>
      <c r="F491">
        <f t="shared" ca="1" si="23"/>
        <v>4.76</v>
      </c>
      <c r="J491">
        <v>8.25</v>
      </c>
      <c r="K491">
        <v>0</v>
      </c>
      <c r="L491">
        <v>1620</v>
      </c>
      <c r="M491" t="s">
        <v>18</v>
      </c>
    </row>
    <row r="492" spans="1:13" ht="14.45" x14ac:dyDescent="0.3">
      <c r="A492" s="1">
        <v>36709</v>
      </c>
      <c r="B492">
        <v>45</v>
      </c>
      <c r="C492" t="s">
        <v>20</v>
      </c>
      <c r="D492">
        <f t="shared" ca="1" si="21"/>
        <v>4.74</v>
      </c>
      <c r="E492">
        <f t="shared" ca="1" si="22"/>
        <v>4.74</v>
      </c>
      <c r="F492">
        <f t="shared" ca="1" si="23"/>
        <v>4.74</v>
      </c>
      <c r="J492">
        <v>8.26</v>
      </c>
      <c r="K492">
        <v>0</v>
      </c>
      <c r="L492">
        <v>1630</v>
      </c>
      <c r="M492" t="s">
        <v>18</v>
      </c>
    </row>
    <row r="493" spans="1:13" ht="14.45" x14ac:dyDescent="0.3">
      <c r="A493" s="1">
        <v>36710</v>
      </c>
      <c r="B493">
        <v>47</v>
      </c>
      <c r="C493" t="s">
        <v>20</v>
      </c>
      <c r="D493">
        <f t="shared" ca="1" si="21"/>
        <v>4.76</v>
      </c>
      <c r="E493">
        <f t="shared" ca="1" si="22"/>
        <v>4.76</v>
      </c>
      <c r="F493">
        <f t="shared" ca="1" si="23"/>
        <v>4.76</v>
      </c>
      <c r="J493">
        <v>8.27</v>
      </c>
      <c r="K493">
        <v>0</v>
      </c>
      <c r="L493">
        <v>1640</v>
      </c>
      <c r="M493" t="s">
        <v>18</v>
      </c>
    </row>
    <row r="494" spans="1:13" ht="14.45" x14ac:dyDescent="0.3">
      <c r="A494" s="1">
        <v>36711</v>
      </c>
      <c r="B494">
        <v>46</v>
      </c>
      <c r="C494" t="s">
        <v>20</v>
      </c>
      <c r="D494">
        <f t="shared" ca="1" si="21"/>
        <v>4.75</v>
      </c>
      <c r="E494">
        <f t="shared" ca="1" si="22"/>
        <v>4.75</v>
      </c>
      <c r="F494">
        <f t="shared" ca="1" si="23"/>
        <v>4.75</v>
      </c>
      <c r="J494">
        <v>8.2799999999999994</v>
      </c>
      <c r="K494">
        <v>0</v>
      </c>
      <c r="L494">
        <v>1660</v>
      </c>
      <c r="M494" t="s">
        <v>18</v>
      </c>
    </row>
    <row r="495" spans="1:13" ht="14.45" x14ac:dyDescent="0.3">
      <c r="A495" s="1">
        <v>36712</v>
      </c>
      <c r="B495">
        <v>44</v>
      </c>
      <c r="C495" t="s">
        <v>20</v>
      </c>
      <c r="D495">
        <f t="shared" ca="1" si="21"/>
        <v>4.7300000000000004</v>
      </c>
      <c r="E495">
        <f t="shared" ca="1" si="22"/>
        <v>4.7300000000000004</v>
      </c>
      <c r="F495">
        <f t="shared" ca="1" si="23"/>
        <v>4.7300000000000004</v>
      </c>
      <c r="J495">
        <v>8.2899999999999991</v>
      </c>
      <c r="K495">
        <v>0</v>
      </c>
      <c r="L495">
        <v>1670</v>
      </c>
      <c r="M495" t="s">
        <v>18</v>
      </c>
    </row>
    <row r="496" spans="1:13" ht="14.45" x14ac:dyDescent="0.3">
      <c r="A496" s="1">
        <v>36713</v>
      </c>
      <c r="B496">
        <v>42</v>
      </c>
      <c r="C496" t="s">
        <v>20</v>
      </c>
      <c r="D496">
        <f t="shared" ca="1" si="21"/>
        <v>4.71</v>
      </c>
      <c r="E496">
        <f t="shared" ca="1" si="22"/>
        <v>4.71</v>
      </c>
      <c r="F496">
        <f t="shared" ca="1" si="23"/>
        <v>4.71</v>
      </c>
      <c r="J496">
        <v>8.3000000000000007</v>
      </c>
      <c r="K496">
        <v>0</v>
      </c>
      <c r="L496">
        <v>1690</v>
      </c>
      <c r="M496" t="s">
        <v>18</v>
      </c>
    </row>
    <row r="497" spans="1:13" ht="14.45" x14ac:dyDescent="0.3">
      <c r="A497" s="1">
        <v>36714</v>
      </c>
      <c r="B497">
        <v>40</v>
      </c>
      <c r="C497" t="s">
        <v>20</v>
      </c>
      <c r="D497">
        <f t="shared" ca="1" si="21"/>
        <v>4.6900000000000004</v>
      </c>
      <c r="E497">
        <f t="shared" ca="1" si="22"/>
        <v>4.6900000000000004</v>
      </c>
      <c r="F497">
        <f t="shared" ca="1" si="23"/>
        <v>4.6900000000000004</v>
      </c>
      <c r="J497">
        <v>8.31</v>
      </c>
      <c r="K497">
        <v>0</v>
      </c>
      <c r="L497">
        <v>1700</v>
      </c>
      <c r="M497" t="s">
        <v>18</v>
      </c>
    </row>
    <row r="498" spans="1:13" ht="14.45" x14ac:dyDescent="0.3">
      <c r="A498" s="1">
        <v>36715</v>
      </c>
      <c r="B498">
        <v>41</v>
      </c>
      <c r="C498" t="s">
        <v>20</v>
      </c>
      <c r="D498">
        <f t="shared" ca="1" si="21"/>
        <v>4.7</v>
      </c>
      <c r="E498">
        <f t="shared" ca="1" si="22"/>
        <v>4.7</v>
      </c>
      <c r="F498">
        <f t="shared" ca="1" si="23"/>
        <v>4.7</v>
      </c>
      <c r="J498">
        <v>8.32</v>
      </c>
      <c r="K498">
        <v>0</v>
      </c>
      <c r="L498">
        <v>1720</v>
      </c>
      <c r="M498" t="s">
        <v>18</v>
      </c>
    </row>
    <row r="499" spans="1:13" ht="14.45" x14ac:dyDescent="0.3">
      <c r="A499" s="1">
        <v>36716</v>
      </c>
      <c r="B499">
        <v>43</v>
      </c>
      <c r="C499" t="s">
        <v>20</v>
      </c>
      <c r="D499">
        <f t="shared" ca="1" si="21"/>
        <v>4.72</v>
      </c>
      <c r="E499">
        <f t="shared" ca="1" si="22"/>
        <v>4.72</v>
      </c>
      <c r="F499">
        <f t="shared" ca="1" si="23"/>
        <v>4.72</v>
      </c>
      <c r="J499">
        <v>8.33</v>
      </c>
      <c r="K499">
        <v>0</v>
      </c>
      <c r="L499">
        <v>1730</v>
      </c>
      <c r="M499" t="s">
        <v>18</v>
      </c>
    </row>
    <row r="500" spans="1:13" ht="14.45" x14ac:dyDescent="0.3">
      <c r="A500" s="1">
        <v>36717</v>
      </c>
      <c r="B500">
        <v>41</v>
      </c>
      <c r="C500" t="s">
        <v>20</v>
      </c>
      <c r="D500">
        <f t="shared" ca="1" si="21"/>
        <v>4.7</v>
      </c>
      <c r="E500">
        <f t="shared" ca="1" si="22"/>
        <v>4.7</v>
      </c>
      <c r="F500">
        <f t="shared" ca="1" si="23"/>
        <v>4.7</v>
      </c>
      <c r="J500">
        <v>8.34</v>
      </c>
      <c r="K500">
        <v>0</v>
      </c>
      <c r="L500">
        <v>1750</v>
      </c>
      <c r="M500" t="s">
        <v>18</v>
      </c>
    </row>
    <row r="501" spans="1:13" ht="14.45" x14ac:dyDescent="0.3">
      <c r="A501" s="1">
        <v>36718</v>
      </c>
      <c r="B501">
        <v>40</v>
      </c>
      <c r="C501" t="s">
        <v>20</v>
      </c>
      <c r="D501">
        <f t="shared" ca="1" si="21"/>
        <v>4.6900000000000004</v>
      </c>
      <c r="E501">
        <f t="shared" ca="1" si="22"/>
        <v>4.6900000000000004</v>
      </c>
      <c r="F501">
        <f t="shared" ca="1" si="23"/>
        <v>4.6900000000000004</v>
      </c>
      <c r="J501">
        <v>8.35</v>
      </c>
      <c r="K501">
        <v>0</v>
      </c>
      <c r="L501">
        <v>1760</v>
      </c>
      <c r="M501" t="s">
        <v>18</v>
      </c>
    </row>
    <row r="502" spans="1:13" ht="14.45" x14ac:dyDescent="0.3">
      <c r="A502" s="1">
        <v>36719</v>
      </c>
      <c r="B502">
        <v>39</v>
      </c>
      <c r="C502" t="s">
        <v>20</v>
      </c>
      <c r="D502">
        <f t="shared" ca="1" si="21"/>
        <v>4.68</v>
      </c>
      <c r="E502">
        <f t="shared" ca="1" si="22"/>
        <v>4.68</v>
      </c>
      <c r="F502">
        <f t="shared" ca="1" si="23"/>
        <v>4.68</v>
      </c>
      <c r="J502">
        <v>8.36</v>
      </c>
      <c r="K502">
        <v>0</v>
      </c>
      <c r="L502">
        <v>1780</v>
      </c>
      <c r="M502" t="s">
        <v>18</v>
      </c>
    </row>
    <row r="503" spans="1:13" ht="14.45" x14ac:dyDescent="0.3">
      <c r="A503" s="1">
        <v>36720</v>
      </c>
      <c r="B503">
        <v>40</v>
      </c>
      <c r="C503" t="s">
        <v>20</v>
      </c>
      <c r="D503">
        <f t="shared" ca="1" si="21"/>
        <v>4.6900000000000004</v>
      </c>
      <c r="E503">
        <f t="shared" ca="1" si="22"/>
        <v>4.6900000000000004</v>
      </c>
      <c r="F503">
        <f t="shared" ca="1" si="23"/>
        <v>4.6900000000000004</v>
      </c>
      <c r="J503">
        <v>8.3699999999999992</v>
      </c>
      <c r="K503">
        <v>0</v>
      </c>
      <c r="L503">
        <v>1790</v>
      </c>
      <c r="M503" t="s">
        <v>18</v>
      </c>
    </row>
    <row r="504" spans="1:13" ht="14.45" x14ac:dyDescent="0.3">
      <c r="A504" s="1">
        <v>36721</v>
      </c>
      <c r="B504">
        <v>52</v>
      </c>
      <c r="C504" t="s">
        <v>20</v>
      </c>
      <c r="D504">
        <f t="shared" ca="1" si="21"/>
        <v>4.8099999999999996</v>
      </c>
      <c r="E504">
        <f t="shared" ca="1" si="22"/>
        <v>4.8099999999999996</v>
      </c>
      <c r="F504">
        <f t="shared" ca="1" si="23"/>
        <v>4.8099999999999996</v>
      </c>
      <c r="J504">
        <v>8.3800000000000008</v>
      </c>
      <c r="K504">
        <v>0</v>
      </c>
      <c r="L504">
        <v>1810</v>
      </c>
      <c r="M504" t="s">
        <v>18</v>
      </c>
    </row>
    <row r="505" spans="1:13" ht="14.45" x14ac:dyDescent="0.3">
      <c r="A505" s="1">
        <v>36722</v>
      </c>
      <c r="B505">
        <v>46</v>
      </c>
      <c r="C505" t="s">
        <v>20</v>
      </c>
      <c r="D505">
        <f t="shared" ca="1" si="21"/>
        <v>4.75</v>
      </c>
      <c r="E505">
        <f t="shared" ca="1" si="22"/>
        <v>4.75</v>
      </c>
      <c r="F505">
        <f t="shared" ca="1" si="23"/>
        <v>4.75</v>
      </c>
      <c r="J505">
        <v>8.39</v>
      </c>
      <c r="K505">
        <v>0</v>
      </c>
      <c r="L505">
        <v>1820</v>
      </c>
      <c r="M505" t="s">
        <v>18</v>
      </c>
    </row>
    <row r="506" spans="1:13" ht="14.45" x14ac:dyDescent="0.3">
      <c r="A506" s="1">
        <v>36723</v>
      </c>
      <c r="B506">
        <v>47</v>
      </c>
      <c r="C506" t="s">
        <v>20</v>
      </c>
      <c r="D506">
        <f t="shared" ca="1" si="21"/>
        <v>4.76</v>
      </c>
      <c r="E506">
        <f t="shared" ca="1" si="22"/>
        <v>4.76</v>
      </c>
      <c r="F506">
        <f t="shared" ca="1" si="23"/>
        <v>4.76</v>
      </c>
      <c r="J506">
        <v>8.4</v>
      </c>
      <c r="K506">
        <v>0</v>
      </c>
      <c r="L506">
        <v>1840</v>
      </c>
      <c r="M506" t="s">
        <v>18</v>
      </c>
    </row>
    <row r="507" spans="1:13" ht="14.45" x14ac:dyDescent="0.3">
      <c r="A507" s="1">
        <v>36724</v>
      </c>
      <c r="B507">
        <v>64</v>
      </c>
      <c r="C507" t="s">
        <v>20</v>
      </c>
      <c r="D507">
        <f t="shared" ca="1" si="21"/>
        <v>4.91</v>
      </c>
      <c r="E507">
        <f t="shared" ca="1" si="22"/>
        <v>4.91</v>
      </c>
      <c r="F507">
        <f t="shared" ca="1" si="23"/>
        <v>4.91</v>
      </c>
      <c r="J507">
        <v>8.41</v>
      </c>
      <c r="K507">
        <v>0</v>
      </c>
      <c r="L507">
        <v>1860</v>
      </c>
      <c r="M507" t="s">
        <v>18</v>
      </c>
    </row>
    <row r="508" spans="1:13" ht="14.45" x14ac:dyDescent="0.3">
      <c r="A508" s="1">
        <v>36725</v>
      </c>
      <c r="B508">
        <v>143</v>
      </c>
      <c r="C508" t="s">
        <v>20</v>
      </c>
      <c r="D508">
        <f t="shared" ca="1" si="21"/>
        <v>5.36</v>
      </c>
      <c r="E508">
        <f t="shared" ca="1" si="22"/>
        <v>5.36</v>
      </c>
      <c r="F508">
        <f t="shared" ca="1" si="23"/>
        <v>5.36</v>
      </c>
      <c r="J508">
        <v>8.42</v>
      </c>
      <c r="K508">
        <v>0</v>
      </c>
      <c r="L508">
        <v>1870</v>
      </c>
      <c r="M508" t="s">
        <v>18</v>
      </c>
    </row>
    <row r="509" spans="1:13" ht="14.45" x14ac:dyDescent="0.3">
      <c r="A509" s="1">
        <v>36726</v>
      </c>
      <c r="B509">
        <v>97</v>
      </c>
      <c r="C509" t="s">
        <v>20</v>
      </c>
      <c r="D509">
        <f t="shared" ca="1" si="21"/>
        <v>5.13</v>
      </c>
      <c r="E509">
        <f t="shared" ca="1" si="22"/>
        <v>5.13</v>
      </c>
      <c r="F509">
        <f t="shared" ca="1" si="23"/>
        <v>5.13</v>
      </c>
      <c r="J509">
        <v>8.43</v>
      </c>
      <c r="K509">
        <v>0</v>
      </c>
      <c r="L509">
        <v>1890</v>
      </c>
      <c r="M509" t="s">
        <v>18</v>
      </c>
    </row>
    <row r="510" spans="1:13" ht="14.45" x14ac:dyDescent="0.3">
      <c r="A510" s="1">
        <v>36727</v>
      </c>
      <c r="B510">
        <v>265</v>
      </c>
      <c r="C510" t="s">
        <v>20</v>
      </c>
      <c r="D510">
        <f t="shared" ca="1" si="21"/>
        <v>5.83</v>
      </c>
      <c r="E510">
        <f t="shared" ca="1" si="22"/>
        <v>5.83</v>
      </c>
      <c r="F510">
        <f t="shared" ca="1" si="23"/>
        <v>5.83</v>
      </c>
      <c r="J510">
        <v>8.44</v>
      </c>
      <c r="K510">
        <v>0</v>
      </c>
      <c r="L510">
        <v>1900</v>
      </c>
      <c r="M510" t="s">
        <v>18</v>
      </c>
    </row>
    <row r="511" spans="1:13" ht="14.45" x14ac:dyDescent="0.3">
      <c r="A511" s="1">
        <v>36728</v>
      </c>
      <c r="B511">
        <v>268</v>
      </c>
      <c r="C511" t="s">
        <v>20</v>
      </c>
      <c r="D511">
        <f t="shared" ca="1" si="21"/>
        <v>5.84</v>
      </c>
      <c r="E511">
        <f t="shared" ca="1" si="22"/>
        <v>5.84</v>
      </c>
      <c r="F511">
        <f t="shared" ca="1" si="23"/>
        <v>5.84</v>
      </c>
      <c r="J511">
        <v>8.4499999999999993</v>
      </c>
      <c r="K511">
        <v>0</v>
      </c>
      <c r="L511">
        <v>1920</v>
      </c>
      <c r="M511" t="s">
        <v>18</v>
      </c>
    </row>
    <row r="512" spans="1:13" ht="14.45" x14ac:dyDescent="0.3">
      <c r="A512" s="1">
        <v>36729</v>
      </c>
      <c r="B512">
        <v>153</v>
      </c>
      <c r="C512" t="s">
        <v>20</v>
      </c>
      <c r="D512">
        <f t="shared" ca="1" si="21"/>
        <v>5.4</v>
      </c>
      <c r="E512">
        <f t="shared" ca="1" si="22"/>
        <v>5.4</v>
      </c>
      <c r="F512">
        <f t="shared" ca="1" si="23"/>
        <v>5.4</v>
      </c>
      <c r="J512">
        <v>8.4600000000000009</v>
      </c>
      <c r="K512">
        <v>0</v>
      </c>
      <c r="L512">
        <v>1940</v>
      </c>
      <c r="M512" t="s">
        <v>18</v>
      </c>
    </row>
    <row r="513" spans="1:13" ht="14.45" x14ac:dyDescent="0.3">
      <c r="A513" s="1">
        <v>36730</v>
      </c>
      <c r="B513">
        <v>97</v>
      </c>
      <c r="C513" t="s">
        <v>20</v>
      </c>
      <c r="D513">
        <f t="shared" ca="1" si="21"/>
        <v>5.13</v>
      </c>
      <c r="E513">
        <f t="shared" ca="1" si="22"/>
        <v>5.13</v>
      </c>
      <c r="F513">
        <f t="shared" ca="1" si="23"/>
        <v>5.13</v>
      </c>
      <c r="J513">
        <v>8.4700000000000006</v>
      </c>
      <c r="K513">
        <v>0</v>
      </c>
      <c r="L513">
        <v>1950</v>
      </c>
      <c r="M513" t="s">
        <v>18</v>
      </c>
    </row>
    <row r="514" spans="1:13" ht="14.45" x14ac:dyDescent="0.3">
      <c r="A514" s="1">
        <v>36731</v>
      </c>
      <c r="B514">
        <v>79</v>
      </c>
      <c r="C514" t="s">
        <v>20</v>
      </c>
      <c r="D514">
        <f t="shared" ca="1" si="21"/>
        <v>5.0199999999999996</v>
      </c>
      <c r="E514">
        <f t="shared" ca="1" si="22"/>
        <v>5.0199999999999996</v>
      </c>
      <c r="F514">
        <f t="shared" ca="1" si="23"/>
        <v>5.0199999999999996</v>
      </c>
      <c r="J514">
        <v>8.48</v>
      </c>
      <c r="K514">
        <v>0</v>
      </c>
      <c r="L514">
        <v>1970</v>
      </c>
      <c r="M514" t="s">
        <v>18</v>
      </c>
    </row>
    <row r="515" spans="1:13" ht="14.45" x14ac:dyDescent="0.3">
      <c r="A515" s="1">
        <v>36732</v>
      </c>
      <c r="B515">
        <v>77</v>
      </c>
      <c r="C515" t="s">
        <v>20</v>
      </c>
      <c r="D515">
        <f t="shared" ca="1" si="21"/>
        <v>5</v>
      </c>
      <c r="E515">
        <f t="shared" ca="1" si="22"/>
        <v>5</v>
      </c>
      <c r="F515">
        <f t="shared" ca="1" si="23"/>
        <v>5</v>
      </c>
      <c r="J515">
        <v>8.49</v>
      </c>
      <c r="K515">
        <v>0</v>
      </c>
      <c r="L515">
        <v>1990</v>
      </c>
      <c r="M515" t="s">
        <v>18</v>
      </c>
    </row>
    <row r="516" spans="1:13" ht="14.45" x14ac:dyDescent="0.3">
      <c r="A516" s="1">
        <v>36733</v>
      </c>
      <c r="B516">
        <v>89</v>
      </c>
      <c r="C516" t="s">
        <v>20</v>
      </c>
      <c r="D516">
        <f t="shared" ref="D516:D579" ca="1" si="24">OFFSET($J$2,MATCH(B516,$L$3:$L$1611,1),0)</f>
        <v>5.08</v>
      </c>
      <c r="E516">
        <f t="shared" ref="E516:E579" ca="1" si="25">IF(AND(LEFT(C516,1)="P",D516&lt;0),"XX",D516)</f>
        <v>5.08</v>
      </c>
      <c r="F516">
        <f t="shared" ref="F516:F579" ca="1" si="26">IF(AND(LEFT(C516,1)="P",D516&gt;$H$1),"XX",D516)</f>
        <v>5.08</v>
      </c>
      <c r="J516">
        <v>8.5</v>
      </c>
      <c r="K516">
        <v>0</v>
      </c>
      <c r="L516">
        <v>2000</v>
      </c>
      <c r="M516" t="s">
        <v>18</v>
      </c>
    </row>
    <row r="517" spans="1:13" ht="14.45" x14ac:dyDescent="0.3">
      <c r="A517" s="1">
        <v>36734</v>
      </c>
      <c r="B517">
        <v>94</v>
      </c>
      <c r="C517" t="s">
        <v>20</v>
      </c>
      <c r="D517">
        <f t="shared" ca="1" si="24"/>
        <v>5.1100000000000003</v>
      </c>
      <c r="E517">
        <f t="shared" ca="1" si="25"/>
        <v>5.1100000000000003</v>
      </c>
      <c r="F517">
        <f t="shared" ca="1" si="26"/>
        <v>5.1100000000000003</v>
      </c>
      <c r="J517">
        <v>8.51</v>
      </c>
      <c r="K517">
        <v>0</v>
      </c>
      <c r="L517">
        <v>2020</v>
      </c>
      <c r="M517" t="s">
        <v>18</v>
      </c>
    </row>
    <row r="518" spans="1:13" ht="14.45" x14ac:dyDescent="0.3">
      <c r="A518" s="1">
        <v>36735</v>
      </c>
      <c r="B518">
        <v>85</v>
      </c>
      <c r="C518" t="s">
        <v>20</v>
      </c>
      <c r="D518">
        <f t="shared" ca="1" si="24"/>
        <v>5.0599999999999996</v>
      </c>
      <c r="E518">
        <f t="shared" ca="1" si="25"/>
        <v>5.0599999999999996</v>
      </c>
      <c r="F518">
        <f t="shared" ca="1" si="26"/>
        <v>5.0599999999999996</v>
      </c>
      <c r="J518">
        <v>8.52</v>
      </c>
      <c r="K518">
        <v>0</v>
      </c>
      <c r="L518">
        <v>2040</v>
      </c>
      <c r="M518" t="s">
        <v>18</v>
      </c>
    </row>
    <row r="519" spans="1:13" ht="14.45" x14ac:dyDescent="0.3">
      <c r="A519" s="1">
        <v>36736</v>
      </c>
      <c r="B519">
        <v>81</v>
      </c>
      <c r="C519" t="s">
        <v>20</v>
      </c>
      <c r="D519">
        <f t="shared" ca="1" si="24"/>
        <v>5.03</v>
      </c>
      <c r="E519">
        <f t="shared" ca="1" si="25"/>
        <v>5.03</v>
      </c>
      <c r="F519">
        <f t="shared" ca="1" si="26"/>
        <v>5.03</v>
      </c>
      <c r="J519">
        <v>8.5299999999999994</v>
      </c>
      <c r="K519">
        <v>0</v>
      </c>
      <c r="L519">
        <v>2060</v>
      </c>
      <c r="M519" t="s">
        <v>18</v>
      </c>
    </row>
    <row r="520" spans="1:13" ht="14.45" x14ac:dyDescent="0.3">
      <c r="A520" s="1">
        <v>36737</v>
      </c>
      <c r="B520">
        <v>79</v>
      </c>
      <c r="C520" t="s">
        <v>20</v>
      </c>
      <c r="D520">
        <f t="shared" ca="1" si="24"/>
        <v>5.0199999999999996</v>
      </c>
      <c r="E520">
        <f t="shared" ca="1" si="25"/>
        <v>5.0199999999999996</v>
      </c>
      <c r="F520">
        <f t="shared" ca="1" si="26"/>
        <v>5.0199999999999996</v>
      </c>
      <c r="J520">
        <v>8.5399999999999991</v>
      </c>
      <c r="K520">
        <v>0</v>
      </c>
      <c r="L520">
        <v>2070</v>
      </c>
      <c r="M520" t="s">
        <v>18</v>
      </c>
    </row>
    <row r="521" spans="1:13" ht="14.45" x14ac:dyDescent="0.3">
      <c r="A521" s="1">
        <v>36738</v>
      </c>
      <c r="B521">
        <v>84</v>
      </c>
      <c r="C521" t="s">
        <v>20</v>
      </c>
      <c r="D521">
        <f t="shared" ca="1" si="24"/>
        <v>5.05</v>
      </c>
      <c r="E521">
        <f t="shared" ca="1" si="25"/>
        <v>5.05</v>
      </c>
      <c r="F521">
        <f t="shared" ca="1" si="26"/>
        <v>5.05</v>
      </c>
      <c r="J521">
        <v>8.5500000000000007</v>
      </c>
      <c r="K521">
        <v>0</v>
      </c>
      <c r="L521">
        <v>2090</v>
      </c>
      <c r="M521" t="s">
        <v>18</v>
      </c>
    </row>
    <row r="522" spans="1:13" ht="14.45" x14ac:dyDescent="0.3">
      <c r="A522" s="1">
        <v>36739</v>
      </c>
      <c r="B522">
        <v>168</v>
      </c>
      <c r="C522" t="s">
        <v>20</v>
      </c>
      <c r="D522">
        <f t="shared" ca="1" si="24"/>
        <v>5.46</v>
      </c>
      <c r="E522">
        <f t="shared" ca="1" si="25"/>
        <v>5.46</v>
      </c>
      <c r="F522">
        <f t="shared" ca="1" si="26"/>
        <v>5.46</v>
      </c>
      <c r="J522">
        <v>8.56</v>
      </c>
      <c r="K522">
        <v>0</v>
      </c>
      <c r="L522">
        <v>2110</v>
      </c>
      <c r="M522" t="s">
        <v>18</v>
      </c>
    </row>
    <row r="523" spans="1:13" ht="14.45" x14ac:dyDescent="0.3">
      <c r="A523" s="1">
        <v>36740</v>
      </c>
      <c r="B523">
        <v>169</v>
      </c>
      <c r="C523" t="s">
        <v>20</v>
      </c>
      <c r="D523">
        <f t="shared" ca="1" si="24"/>
        <v>5.46</v>
      </c>
      <c r="E523">
        <f t="shared" ca="1" si="25"/>
        <v>5.46</v>
      </c>
      <c r="F523">
        <f t="shared" ca="1" si="26"/>
        <v>5.46</v>
      </c>
      <c r="J523">
        <v>8.57</v>
      </c>
      <c r="K523">
        <v>0</v>
      </c>
      <c r="L523">
        <v>2120</v>
      </c>
      <c r="M523" t="s">
        <v>18</v>
      </c>
    </row>
    <row r="524" spans="1:13" ht="14.45" x14ac:dyDescent="0.3">
      <c r="A524" s="1">
        <v>36741</v>
      </c>
      <c r="B524">
        <v>107</v>
      </c>
      <c r="C524" t="s">
        <v>20</v>
      </c>
      <c r="D524">
        <f t="shared" ca="1" si="24"/>
        <v>5.18</v>
      </c>
      <c r="E524">
        <f t="shared" ca="1" si="25"/>
        <v>5.18</v>
      </c>
      <c r="F524">
        <f t="shared" ca="1" si="26"/>
        <v>5.18</v>
      </c>
      <c r="J524">
        <v>8.58</v>
      </c>
      <c r="K524">
        <v>0</v>
      </c>
      <c r="L524">
        <v>2140</v>
      </c>
      <c r="M524" t="s">
        <v>18</v>
      </c>
    </row>
    <row r="525" spans="1:13" ht="14.45" x14ac:dyDescent="0.3">
      <c r="A525" s="1">
        <v>36742</v>
      </c>
      <c r="B525">
        <v>82</v>
      </c>
      <c r="C525" t="s">
        <v>20</v>
      </c>
      <c r="D525">
        <f t="shared" ca="1" si="24"/>
        <v>5.04</v>
      </c>
      <c r="E525">
        <f t="shared" ca="1" si="25"/>
        <v>5.04</v>
      </c>
      <c r="F525">
        <f t="shared" ca="1" si="26"/>
        <v>5.04</v>
      </c>
      <c r="J525">
        <v>8.59</v>
      </c>
      <c r="K525">
        <v>0</v>
      </c>
      <c r="L525">
        <v>2160</v>
      </c>
      <c r="M525" t="s">
        <v>18</v>
      </c>
    </row>
    <row r="526" spans="1:13" ht="14.45" x14ac:dyDescent="0.3">
      <c r="A526" s="1">
        <v>36743</v>
      </c>
      <c r="B526">
        <v>80</v>
      </c>
      <c r="C526" t="s">
        <v>20</v>
      </c>
      <c r="D526">
        <f t="shared" ca="1" si="24"/>
        <v>5.0199999999999996</v>
      </c>
      <c r="E526">
        <f t="shared" ca="1" si="25"/>
        <v>5.0199999999999996</v>
      </c>
      <c r="F526">
        <f t="shared" ca="1" si="26"/>
        <v>5.0199999999999996</v>
      </c>
      <c r="J526">
        <v>8.6</v>
      </c>
      <c r="K526">
        <v>0</v>
      </c>
      <c r="L526">
        <v>2180</v>
      </c>
      <c r="M526" t="s">
        <v>18</v>
      </c>
    </row>
    <row r="527" spans="1:13" ht="14.45" x14ac:dyDescent="0.3">
      <c r="A527" s="1">
        <v>36744</v>
      </c>
      <c r="B527">
        <v>72</v>
      </c>
      <c r="C527" t="s">
        <v>20</v>
      </c>
      <c r="D527">
        <f t="shared" ca="1" si="24"/>
        <v>4.97</v>
      </c>
      <c r="E527">
        <f t="shared" ca="1" si="25"/>
        <v>4.97</v>
      </c>
      <c r="F527">
        <f t="shared" ca="1" si="26"/>
        <v>4.97</v>
      </c>
      <c r="J527">
        <v>8.61</v>
      </c>
      <c r="K527">
        <v>0</v>
      </c>
      <c r="L527">
        <v>2200</v>
      </c>
      <c r="M527" t="s">
        <v>18</v>
      </c>
    </row>
    <row r="528" spans="1:13" ht="14.45" x14ac:dyDescent="0.3">
      <c r="A528" s="1">
        <v>36745</v>
      </c>
      <c r="B528">
        <v>65</v>
      </c>
      <c r="C528" t="s">
        <v>20</v>
      </c>
      <c r="D528">
        <f t="shared" ca="1" si="24"/>
        <v>4.92</v>
      </c>
      <c r="E528">
        <f t="shared" ca="1" si="25"/>
        <v>4.92</v>
      </c>
      <c r="F528">
        <f t="shared" ca="1" si="26"/>
        <v>4.92</v>
      </c>
      <c r="J528">
        <v>8.6199999999999992</v>
      </c>
      <c r="K528">
        <v>0</v>
      </c>
      <c r="L528">
        <v>2210</v>
      </c>
      <c r="M528" t="s">
        <v>18</v>
      </c>
    </row>
    <row r="529" spans="1:13" ht="14.45" x14ac:dyDescent="0.3">
      <c r="A529" s="1">
        <v>36746</v>
      </c>
      <c r="B529">
        <v>74</v>
      </c>
      <c r="C529" t="s">
        <v>20</v>
      </c>
      <c r="D529">
        <f t="shared" ca="1" si="24"/>
        <v>4.9800000000000004</v>
      </c>
      <c r="E529">
        <f t="shared" ca="1" si="25"/>
        <v>4.9800000000000004</v>
      </c>
      <c r="F529">
        <f t="shared" ca="1" si="26"/>
        <v>4.9800000000000004</v>
      </c>
      <c r="J529">
        <v>8.6300000000000008</v>
      </c>
      <c r="K529">
        <v>0</v>
      </c>
      <c r="L529">
        <v>2230</v>
      </c>
      <c r="M529" t="s">
        <v>18</v>
      </c>
    </row>
    <row r="530" spans="1:13" ht="14.45" x14ac:dyDescent="0.3">
      <c r="A530" s="1">
        <v>36747</v>
      </c>
      <c r="B530">
        <v>109</v>
      </c>
      <c r="C530" t="s">
        <v>20</v>
      </c>
      <c r="D530">
        <f t="shared" ca="1" si="24"/>
        <v>5.19</v>
      </c>
      <c r="E530">
        <f t="shared" ca="1" si="25"/>
        <v>5.19</v>
      </c>
      <c r="F530">
        <f t="shared" ca="1" si="26"/>
        <v>5.19</v>
      </c>
      <c r="J530">
        <v>8.64</v>
      </c>
      <c r="K530">
        <v>0</v>
      </c>
      <c r="L530">
        <v>2250</v>
      </c>
      <c r="M530" t="s">
        <v>18</v>
      </c>
    </row>
    <row r="531" spans="1:13" ht="14.45" x14ac:dyDescent="0.3">
      <c r="A531" s="1">
        <v>36748</v>
      </c>
      <c r="B531">
        <v>198</v>
      </c>
      <c r="C531" t="s">
        <v>20</v>
      </c>
      <c r="D531">
        <f t="shared" ca="1" si="24"/>
        <v>5.57</v>
      </c>
      <c r="E531">
        <f t="shared" ca="1" si="25"/>
        <v>5.57</v>
      </c>
      <c r="F531">
        <f t="shared" ca="1" si="26"/>
        <v>5.57</v>
      </c>
      <c r="J531">
        <v>8.65</v>
      </c>
      <c r="K531">
        <v>0</v>
      </c>
      <c r="L531">
        <v>2270</v>
      </c>
      <c r="M531" t="s">
        <v>18</v>
      </c>
    </row>
    <row r="532" spans="1:13" ht="14.45" x14ac:dyDescent="0.3">
      <c r="A532" s="1">
        <v>36749</v>
      </c>
      <c r="B532">
        <v>162</v>
      </c>
      <c r="C532" t="s">
        <v>20</v>
      </c>
      <c r="D532">
        <f t="shared" ca="1" si="24"/>
        <v>5.44</v>
      </c>
      <c r="E532">
        <f t="shared" ca="1" si="25"/>
        <v>5.44</v>
      </c>
      <c r="F532">
        <f t="shared" ca="1" si="26"/>
        <v>5.44</v>
      </c>
      <c r="J532">
        <v>8.66</v>
      </c>
      <c r="K532">
        <v>0</v>
      </c>
      <c r="L532">
        <v>2290</v>
      </c>
      <c r="M532" t="s">
        <v>18</v>
      </c>
    </row>
    <row r="533" spans="1:13" ht="14.45" x14ac:dyDescent="0.3">
      <c r="A533" s="1">
        <v>36750</v>
      </c>
      <c r="B533">
        <v>116</v>
      </c>
      <c r="C533" t="s">
        <v>20</v>
      </c>
      <c r="D533">
        <f t="shared" ca="1" si="24"/>
        <v>5.23</v>
      </c>
      <c r="E533">
        <f t="shared" ca="1" si="25"/>
        <v>5.23</v>
      </c>
      <c r="F533">
        <f t="shared" ca="1" si="26"/>
        <v>5.23</v>
      </c>
      <c r="J533">
        <v>8.67</v>
      </c>
      <c r="K533">
        <v>0</v>
      </c>
      <c r="L533">
        <v>2310</v>
      </c>
      <c r="M533" t="s">
        <v>18</v>
      </c>
    </row>
    <row r="534" spans="1:13" ht="14.45" x14ac:dyDescent="0.3">
      <c r="A534" s="1">
        <v>36751</v>
      </c>
      <c r="B534">
        <v>85</v>
      </c>
      <c r="C534" t="s">
        <v>20</v>
      </c>
      <c r="D534">
        <f t="shared" ca="1" si="24"/>
        <v>5.0599999999999996</v>
      </c>
      <c r="E534">
        <f t="shared" ca="1" si="25"/>
        <v>5.0599999999999996</v>
      </c>
      <c r="F534">
        <f t="shared" ca="1" si="26"/>
        <v>5.0599999999999996</v>
      </c>
      <c r="J534">
        <v>8.68</v>
      </c>
      <c r="K534">
        <v>0</v>
      </c>
      <c r="L534">
        <v>2330</v>
      </c>
      <c r="M534" t="s">
        <v>18</v>
      </c>
    </row>
    <row r="535" spans="1:13" ht="14.45" x14ac:dyDescent="0.3">
      <c r="A535" s="1">
        <v>36752</v>
      </c>
      <c r="B535">
        <v>85</v>
      </c>
      <c r="C535" t="s">
        <v>20</v>
      </c>
      <c r="D535">
        <f t="shared" ca="1" si="24"/>
        <v>5.0599999999999996</v>
      </c>
      <c r="E535">
        <f t="shared" ca="1" si="25"/>
        <v>5.0599999999999996</v>
      </c>
      <c r="F535">
        <f t="shared" ca="1" si="26"/>
        <v>5.0599999999999996</v>
      </c>
      <c r="J535">
        <v>8.69</v>
      </c>
      <c r="K535">
        <v>0</v>
      </c>
      <c r="L535">
        <v>2350</v>
      </c>
      <c r="M535" t="s">
        <v>18</v>
      </c>
    </row>
    <row r="536" spans="1:13" ht="14.45" x14ac:dyDescent="0.3">
      <c r="A536" s="1">
        <v>36753</v>
      </c>
      <c r="B536">
        <v>78</v>
      </c>
      <c r="C536" t="s">
        <v>20</v>
      </c>
      <c r="D536">
        <f t="shared" ca="1" si="24"/>
        <v>5.01</v>
      </c>
      <c r="E536">
        <f t="shared" ca="1" si="25"/>
        <v>5.01</v>
      </c>
      <c r="F536">
        <f t="shared" ca="1" si="26"/>
        <v>5.01</v>
      </c>
      <c r="J536">
        <v>8.6999999999999993</v>
      </c>
      <c r="K536">
        <v>0</v>
      </c>
      <c r="L536">
        <v>2360</v>
      </c>
      <c r="M536" t="s">
        <v>18</v>
      </c>
    </row>
    <row r="537" spans="1:13" ht="14.45" x14ac:dyDescent="0.3">
      <c r="A537" s="1">
        <v>36754</v>
      </c>
      <c r="B537">
        <v>67</v>
      </c>
      <c r="C537" t="s">
        <v>20</v>
      </c>
      <c r="D537">
        <f t="shared" ca="1" si="24"/>
        <v>4.93</v>
      </c>
      <c r="E537">
        <f t="shared" ca="1" si="25"/>
        <v>4.93</v>
      </c>
      <c r="F537">
        <f t="shared" ca="1" si="26"/>
        <v>4.93</v>
      </c>
      <c r="J537">
        <v>8.7100000000000009</v>
      </c>
      <c r="K537">
        <v>0</v>
      </c>
      <c r="L537">
        <v>2380</v>
      </c>
      <c r="M537" t="s">
        <v>18</v>
      </c>
    </row>
    <row r="538" spans="1:13" ht="14.45" x14ac:dyDescent="0.3">
      <c r="A538" s="1">
        <v>36755</v>
      </c>
      <c r="B538">
        <v>62</v>
      </c>
      <c r="C538" t="s">
        <v>20</v>
      </c>
      <c r="D538">
        <f t="shared" ca="1" si="24"/>
        <v>4.8899999999999997</v>
      </c>
      <c r="E538">
        <f t="shared" ca="1" si="25"/>
        <v>4.8899999999999997</v>
      </c>
      <c r="F538">
        <f t="shared" ca="1" si="26"/>
        <v>4.8899999999999997</v>
      </c>
      <c r="J538">
        <v>8.7200000000000006</v>
      </c>
      <c r="K538">
        <v>0</v>
      </c>
      <c r="L538">
        <v>2400</v>
      </c>
      <c r="M538" t="s">
        <v>18</v>
      </c>
    </row>
    <row r="539" spans="1:13" ht="14.45" x14ac:dyDescent="0.3">
      <c r="A539" s="1">
        <v>36756</v>
      </c>
      <c r="B539">
        <v>59</v>
      </c>
      <c r="C539" t="s">
        <v>20</v>
      </c>
      <c r="D539">
        <f t="shared" ca="1" si="24"/>
        <v>4.87</v>
      </c>
      <c r="E539">
        <f t="shared" ca="1" si="25"/>
        <v>4.87</v>
      </c>
      <c r="F539">
        <f t="shared" ca="1" si="26"/>
        <v>4.87</v>
      </c>
      <c r="J539">
        <v>8.73</v>
      </c>
      <c r="K539">
        <v>0</v>
      </c>
      <c r="L539">
        <v>2420</v>
      </c>
      <c r="M539" t="s">
        <v>18</v>
      </c>
    </row>
    <row r="540" spans="1:13" ht="14.45" x14ac:dyDescent="0.3">
      <c r="A540" s="1">
        <v>36757</v>
      </c>
      <c r="B540">
        <v>103</v>
      </c>
      <c r="C540" t="s">
        <v>20</v>
      </c>
      <c r="D540">
        <f t="shared" ca="1" si="24"/>
        <v>5.16</v>
      </c>
      <c r="E540">
        <f t="shared" ca="1" si="25"/>
        <v>5.16</v>
      </c>
      <c r="F540">
        <f t="shared" ca="1" si="26"/>
        <v>5.16</v>
      </c>
      <c r="J540">
        <v>8.74</v>
      </c>
      <c r="K540">
        <v>0</v>
      </c>
      <c r="L540">
        <v>2440</v>
      </c>
      <c r="M540" t="s">
        <v>18</v>
      </c>
    </row>
    <row r="541" spans="1:13" ht="14.45" x14ac:dyDescent="0.3">
      <c r="A541" s="1">
        <v>36758</v>
      </c>
      <c r="B541">
        <v>103</v>
      </c>
      <c r="C541" t="s">
        <v>20</v>
      </c>
      <c r="D541">
        <f t="shared" ca="1" si="24"/>
        <v>5.16</v>
      </c>
      <c r="E541">
        <f t="shared" ca="1" si="25"/>
        <v>5.16</v>
      </c>
      <c r="F541">
        <f t="shared" ca="1" si="26"/>
        <v>5.16</v>
      </c>
      <c r="J541">
        <v>8.75</v>
      </c>
      <c r="K541">
        <v>0</v>
      </c>
      <c r="L541">
        <v>2460</v>
      </c>
      <c r="M541" t="s">
        <v>18</v>
      </c>
    </row>
    <row r="542" spans="1:13" ht="14.45" x14ac:dyDescent="0.3">
      <c r="A542" s="1">
        <v>36759</v>
      </c>
      <c r="B542">
        <v>92</v>
      </c>
      <c r="C542" t="s">
        <v>20</v>
      </c>
      <c r="D542">
        <f t="shared" ca="1" si="24"/>
        <v>5.0999999999999996</v>
      </c>
      <c r="E542">
        <f t="shared" ca="1" si="25"/>
        <v>5.0999999999999996</v>
      </c>
      <c r="F542">
        <f t="shared" ca="1" si="26"/>
        <v>5.0999999999999996</v>
      </c>
      <c r="J542">
        <v>8.76</v>
      </c>
      <c r="K542">
        <v>0</v>
      </c>
      <c r="L542">
        <v>2480</v>
      </c>
      <c r="M542" t="s">
        <v>18</v>
      </c>
    </row>
    <row r="543" spans="1:13" ht="14.45" x14ac:dyDescent="0.3">
      <c r="A543" s="1">
        <v>36760</v>
      </c>
      <c r="B543">
        <v>87</v>
      </c>
      <c r="C543" t="s">
        <v>20</v>
      </c>
      <c r="D543">
        <f t="shared" ca="1" si="24"/>
        <v>5.07</v>
      </c>
      <c r="E543">
        <f t="shared" ca="1" si="25"/>
        <v>5.07</v>
      </c>
      <c r="F543">
        <f t="shared" ca="1" si="26"/>
        <v>5.07</v>
      </c>
      <c r="J543">
        <v>8.77</v>
      </c>
      <c r="K543">
        <v>0</v>
      </c>
      <c r="L543">
        <v>2500</v>
      </c>
      <c r="M543" t="s">
        <v>18</v>
      </c>
    </row>
    <row r="544" spans="1:13" ht="14.45" x14ac:dyDescent="0.3">
      <c r="A544" s="1">
        <v>36761</v>
      </c>
      <c r="B544">
        <v>75</v>
      </c>
      <c r="C544" t="s">
        <v>20</v>
      </c>
      <c r="D544">
        <f t="shared" ca="1" si="24"/>
        <v>4.99</v>
      </c>
      <c r="E544">
        <f t="shared" ca="1" si="25"/>
        <v>4.99</v>
      </c>
      <c r="F544">
        <f t="shared" ca="1" si="26"/>
        <v>4.99</v>
      </c>
      <c r="J544">
        <v>8.7799999999999994</v>
      </c>
      <c r="K544">
        <v>0</v>
      </c>
      <c r="L544">
        <v>2520</v>
      </c>
      <c r="M544" t="s">
        <v>18</v>
      </c>
    </row>
    <row r="545" spans="1:13" ht="14.45" x14ac:dyDescent="0.3">
      <c r="A545" s="1">
        <v>36762</v>
      </c>
      <c r="B545">
        <v>65</v>
      </c>
      <c r="C545" t="s">
        <v>20</v>
      </c>
      <c r="D545">
        <f t="shared" ca="1" si="24"/>
        <v>4.92</v>
      </c>
      <c r="E545">
        <f t="shared" ca="1" si="25"/>
        <v>4.92</v>
      </c>
      <c r="F545">
        <f t="shared" ca="1" si="26"/>
        <v>4.92</v>
      </c>
      <c r="J545">
        <v>8.7899999999999991</v>
      </c>
      <c r="K545">
        <v>0</v>
      </c>
      <c r="L545">
        <v>2540</v>
      </c>
      <c r="M545" t="s">
        <v>18</v>
      </c>
    </row>
    <row r="546" spans="1:13" ht="14.45" x14ac:dyDescent="0.3">
      <c r="A546" s="1">
        <v>36763</v>
      </c>
      <c r="B546">
        <v>62</v>
      </c>
      <c r="C546" t="s">
        <v>20</v>
      </c>
      <c r="D546">
        <f t="shared" ca="1" si="24"/>
        <v>4.8899999999999997</v>
      </c>
      <c r="E546">
        <f t="shared" ca="1" si="25"/>
        <v>4.8899999999999997</v>
      </c>
      <c r="F546">
        <f t="shared" ca="1" si="26"/>
        <v>4.8899999999999997</v>
      </c>
      <c r="J546">
        <v>8.8000000000000007</v>
      </c>
      <c r="K546">
        <v>0</v>
      </c>
      <c r="L546">
        <v>2560</v>
      </c>
      <c r="M546" t="s">
        <v>18</v>
      </c>
    </row>
    <row r="547" spans="1:13" ht="14.45" x14ac:dyDescent="0.3">
      <c r="A547" s="1">
        <v>36764</v>
      </c>
      <c r="B547">
        <v>63</v>
      </c>
      <c r="C547" t="s">
        <v>20</v>
      </c>
      <c r="D547">
        <f t="shared" ca="1" si="24"/>
        <v>4.9000000000000004</v>
      </c>
      <c r="E547">
        <f t="shared" ca="1" si="25"/>
        <v>4.9000000000000004</v>
      </c>
      <c r="F547">
        <f t="shared" ca="1" si="26"/>
        <v>4.9000000000000004</v>
      </c>
      <c r="J547">
        <v>8.81</v>
      </c>
      <c r="K547">
        <v>0</v>
      </c>
      <c r="L547">
        <v>2580</v>
      </c>
      <c r="M547" t="s">
        <v>18</v>
      </c>
    </row>
    <row r="548" spans="1:13" ht="14.45" x14ac:dyDescent="0.3">
      <c r="A548" s="1">
        <v>36765</v>
      </c>
      <c r="B548">
        <v>67</v>
      </c>
      <c r="C548" t="s">
        <v>20</v>
      </c>
      <c r="D548">
        <f t="shared" ca="1" si="24"/>
        <v>4.93</v>
      </c>
      <c r="E548">
        <f t="shared" ca="1" si="25"/>
        <v>4.93</v>
      </c>
      <c r="F548">
        <f t="shared" ca="1" si="26"/>
        <v>4.93</v>
      </c>
      <c r="J548">
        <v>8.82</v>
      </c>
      <c r="K548">
        <v>0</v>
      </c>
      <c r="L548">
        <v>2600</v>
      </c>
      <c r="M548" t="s">
        <v>18</v>
      </c>
    </row>
    <row r="549" spans="1:13" ht="14.45" x14ac:dyDescent="0.3">
      <c r="A549" s="1">
        <v>36766</v>
      </c>
      <c r="B549">
        <v>71</v>
      </c>
      <c r="C549" t="s">
        <v>20</v>
      </c>
      <c r="D549">
        <f t="shared" ca="1" si="24"/>
        <v>4.96</v>
      </c>
      <c r="E549">
        <f t="shared" ca="1" si="25"/>
        <v>4.96</v>
      </c>
      <c r="F549">
        <f t="shared" ca="1" si="26"/>
        <v>4.96</v>
      </c>
      <c r="J549">
        <v>8.83</v>
      </c>
      <c r="K549">
        <v>0</v>
      </c>
      <c r="L549">
        <v>2630</v>
      </c>
      <c r="M549" t="s">
        <v>18</v>
      </c>
    </row>
    <row r="550" spans="1:13" ht="14.45" x14ac:dyDescent="0.3">
      <c r="A550" s="1">
        <v>36767</v>
      </c>
      <c r="B550">
        <v>62</v>
      </c>
      <c r="C550" t="s">
        <v>20</v>
      </c>
      <c r="D550">
        <f t="shared" ca="1" si="24"/>
        <v>4.8899999999999997</v>
      </c>
      <c r="E550">
        <f t="shared" ca="1" si="25"/>
        <v>4.8899999999999997</v>
      </c>
      <c r="F550">
        <f t="shared" ca="1" si="26"/>
        <v>4.8899999999999997</v>
      </c>
      <c r="J550">
        <v>8.84</v>
      </c>
      <c r="K550">
        <v>0</v>
      </c>
      <c r="L550">
        <v>2650</v>
      </c>
      <c r="M550" t="s">
        <v>18</v>
      </c>
    </row>
    <row r="551" spans="1:13" ht="14.45" x14ac:dyDescent="0.3">
      <c r="A551" s="1">
        <v>36768</v>
      </c>
      <c r="B551">
        <v>57</v>
      </c>
      <c r="C551" t="s">
        <v>20</v>
      </c>
      <c r="D551">
        <f t="shared" ca="1" si="24"/>
        <v>4.8499999999999996</v>
      </c>
      <c r="E551">
        <f t="shared" ca="1" si="25"/>
        <v>4.8499999999999996</v>
      </c>
      <c r="F551">
        <f t="shared" ca="1" si="26"/>
        <v>4.8499999999999996</v>
      </c>
      <c r="J551">
        <v>8.85</v>
      </c>
      <c r="K551">
        <v>0</v>
      </c>
      <c r="L551">
        <v>2670</v>
      </c>
      <c r="M551" t="s">
        <v>18</v>
      </c>
    </row>
    <row r="552" spans="1:13" ht="14.45" x14ac:dyDescent="0.3">
      <c r="A552" s="1">
        <v>36769</v>
      </c>
      <c r="B552">
        <v>55</v>
      </c>
      <c r="C552" t="s">
        <v>20</v>
      </c>
      <c r="D552">
        <f t="shared" ca="1" si="24"/>
        <v>4.83</v>
      </c>
      <c r="E552">
        <f t="shared" ca="1" si="25"/>
        <v>4.83</v>
      </c>
      <c r="F552">
        <f t="shared" ca="1" si="26"/>
        <v>4.83</v>
      </c>
      <c r="J552">
        <v>8.86</v>
      </c>
      <c r="K552">
        <v>0</v>
      </c>
      <c r="L552">
        <v>2690</v>
      </c>
      <c r="M552" t="s">
        <v>18</v>
      </c>
    </row>
    <row r="553" spans="1:13" ht="14.45" x14ac:dyDescent="0.3">
      <c r="A553" s="1">
        <v>36770</v>
      </c>
      <c r="B553">
        <v>62</v>
      </c>
      <c r="C553" t="s">
        <v>20</v>
      </c>
      <c r="D553">
        <f t="shared" ca="1" si="24"/>
        <v>4.8899999999999997</v>
      </c>
      <c r="E553">
        <f t="shared" ca="1" si="25"/>
        <v>4.8899999999999997</v>
      </c>
      <c r="F553">
        <f t="shared" ca="1" si="26"/>
        <v>4.8899999999999997</v>
      </c>
      <c r="J553">
        <v>8.8699999999999992</v>
      </c>
      <c r="K553">
        <v>0</v>
      </c>
      <c r="L553">
        <v>2710</v>
      </c>
      <c r="M553" t="s">
        <v>18</v>
      </c>
    </row>
    <row r="554" spans="1:13" ht="14.45" x14ac:dyDescent="0.3">
      <c r="A554" s="1">
        <v>36771</v>
      </c>
      <c r="B554">
        <v>52</v>
      </c>
      <c r="C554" t="s">
        <v>20</v>
      </c>
      <c r="D554">
        <f t="shared" ca="1" si="24"/>
        <v>4.8099999999999996</v>
      </c>
      <c r="E554">
        <f t="shared" ca="1" si="25"/>
        <v>4.8099999999999996</v>
      </c>
      <c r="F554">
        <f t="shared" ca="1" si="26"/>
        <v>4.8099999999999996</v>
      </c>
      <c r="J554">
        <v>8.8800000000000008</v>
      </c>
      <c r="K554">
        <v>0</v>
      </c>
      <c r="L554">
        <v>2730</v>
      </c>
      <c r="M554" t="s">
        <v>18</v>
      </c>
    </row>
    <row r="555" spans="1:13" ht="14.45" x14ac:dyDescent="0.3">
      <c r="A555" s="1">
        <v>36772</v>
      </c>
      <c r="B555">
        <v>51</v>
      </c>
      <c r="C555" t="s">
        <v>20</v>
      </c>
      <c r="D555">
        <f t="shared" ca="1" si="24"/>
        <v>4.8</v>
      </c>
      <c r="E555">
        <f t="shared" ca="1" si="25"/>
        <v>4.8</v>
      </c>
      <c r="F555">
        <f t="shared" ca="1" si="26"/>
        <v>4.8</v>
      </c>
      <c r="J555">
        <v>8.89</v>
      </c>
      <c r="K555">
        <v>0</v>
      </c>
      <c r="L555">
        <v>2750</v>
      </c>
      <c r="M555" t="s">
        <v>18</v>
      </c>
    </row>
    <row r="556" spans="1:13" ht="14.45" x14ac:dyDescent="0.3">
      <c r="A556" s="1">
        <v>36773</v>
      </c>
      <c r="B556">
        <v>54</v>
      </c>
      <c r="C556" t="s">
        <v>20</v>
      </c>
      <c r="D556">
        <f t="shared" ca="1" si="24"/>
        <v>4.83</v>
      </c>
      <c r="E556">
        <f t="shared" ca="1" si="25"/>
        <v>4.83</v>
      </c>
      <c r="F556">
        <f t="shared" ca="1" si="26"/>
        <v>4.83</v>
      </c>
      <c r="J556">
        <v>8.9</v>
      </c>
      <c r="K556">
        <v>0</v>
      </c>
      <c r="L556">
        <v>2780</v>
      </c>
      <c r="M556" t="s">
        <v>18</v>
      </c>
    </row>
    <row r="557" spans="1:13" ht="14.45" x14ac:dyDescent="0.3">
      <c r="A557" s="1">
        <v>36774</v>
      </c>
      <c r="B557">
        <v>51</v>
      </c>
      <c r="C557" t="s">
        <v>20</v>
      </c>
      <c r="D557">
        <f t="shared" ca="1" si="24"/>
        <v>4.8</v>
      </c>
      <c r="E557">
        <f t="shared" ca="1" si="25"/>
        <v>4.8</v>
      </c>
      <c r="F557">
        <f t="shared" ca="1" si="26"/>
        <v>4.8</v>
      </c>
      <c r="J557">
        <v>8.91</v>
      </c>
      <c r="K557">
        <v>0</v>
      </c>
      <c r="L557">
        <v>2800</v>
      </c>
      <c r="M557" t="s">
        <v>18</v>
      </c>
    </row>
    <row r="558" spans="1:13" ht="14.45" x14ac:dyDescent="0.3">
      <c r="A558" s="1">
        <v>36775</v>
      </c>
      <c r="B558">
        <v>53</v>
      </c>
      <c r="C558" t="s">
        <v>20</v>
      </c>
      <c r="D558">
        <f t="shared" ca="1" si="24"/>
        <v>4.82</v>
      </c>
      <c r="E558">
        <f t="shared" ca="1" si="25"/>
        <v>4.82</v>
      </c>
      <c r="F558">
        <f t="shared" ca="1" si="26"/>
        <v>4.82</v>
      </c>
      <c r="J558">
        <v>8.92</v>
      </c>
      <c r="K558">
        <v>0</v>
      </c>
      <c r="L558">
        <v>2820</v>
      </c>
      <c r="M558" t="s">
        <v>18</v>
      </c>
    </row>
    <row r="559" spans="1:13" ht="14.45" x14ac:dyDescent="0.3">
      <c r="A559" s="1">
        <v>36776</v>
      </c>
      <c r="B559">
        <v>63</v>
      </c>
      <c r="C559" t="s">
        <v>20</v>
      </c>
      <c r="D559">
        <f t="shared" ca="1" si="24"/>
        <v>4.9000000000000004</v>
      </c>
      <c r="E559">
        <f t="shared" ca="1" si="25"/>
        <v>4.9000000000000004</v>
      </c>
      <c r="F559">
        <f t="shared" ca="1" si="26"/>
        <v>4.9000000000000004</v>
      </c>
      <c r="J559">
        <v>8.93</v>
      </c>
      <c r="K559">
        <v>0</v>
      </c>
      <c r="L559">
        <v>2840</v>
      </c>
      <c r="M559" t="s">
        <v>18</v>
      </c>
    </row>
    <row r="560" spans="1:13" ht="14.45" x14ac:dyDescent="0.3">
      <c r="A560" s="1">
        <v>36777</v>
      </c>
      <c r="B560">
        <v>51</v>
      </c>
      <c r="C560" t="s">
        <v>20</v>
      </c>
      <c r="D560">
        <f t="shared" ca="1" si="24"/>
        <v>4.8</v>
      </c>
      <c r="E560">
        <f t="shared" ca="1" si="25"/>
        <v>4.8</v>
      </c>
      <c r="F560">
        <f t="shared" ca="1" si="26"/>
        <v>4.8</v>
      </c>
      <c r="J560">
        <v>8.94</v>
      </c>
      <c r="K560">
        <v>0</v>
      </c>
      <c r="L560">
        <v>2860</v>
      </c>
      <c r="M560" t="s">
        <v>18</v>
      </c>
    </row>
    <row r="561" spans="1:13" ht="14.45" x14ac:dyDescent="0.3">
      <c r="A561" s="1">
        <v>36778</v>
      </c>
      <c r="B561">
        <v>57</v>
      </c>
      <c r="C561" t="s">
        <v>20</v>
      </c>
      <c r="D561">
        <f t="shared" ca="1" si="24"/>
        <v>4.8499999999999996</v>
      </c>
      <c r="E561">
        <f t="shared" ca="1" si="25"/>
        <v>4.8499999999999996</v>
      </c>
      <c r="F561">
        <f t="shared" ca="1" si="26"/>
        <v>4.8499999999999996</v>
      </c>
      <c r="J561">
        <v>8.9499999999999993</v>
      </c>
      <c r="K561">
        <v>0</v>
      </c>
      <c r="L561">
        <v>2890</v>
      </c>
      <c r="M561" t="s">
        <v>18</v>
      </c>
    </row>
    <row r="562" spans="1:13" ht="14.45" x14ac:dyDescent="0.3">
      <c r="A562" s="1">
        <v>36779</v>
      </c>
      <c r="B562">
        <v>69</v>
      </c>
      <c r="C562" t="s">
        <v>20</v>
      </c>
      <c r="D562">
        <f t="shared" ca="1" si="24"/>
        <v>4.95</v>
      </c>
      <c r="E562">
        <f t="shared" ca="1" si="25"/>
        <v>4.95</v>
      </c>
      <c r="F562">
        <f t="shared" ca="1" si="26"/>
        <v>4.95</v>
      </c>
      <c r="J562">
        <v>8.9600000000000009</v>
      </c>
      <c r="K562">
        <v>0</v>
      </c>
      <c r="L562">
        <v>2910</v>
      </c>
      <c r="M562" t="s">
        <v>18</v>
      </c>
    </row>
    <row r="563" spans="1:13" ht="14.45" x14ac:dyDescent="0.3">
      <c r="A563" s="1">
        <v>36780</v>
      </c>
      <c r="B563">
        <v>67</v>
      </c>
      <c r="C563" t="s">
        <v>20</v>
      </c>
      <c r="D563">
        <f t="shared" ca="1" si="24"/>
        <v>4.93</v>
      </c>
      <c r="E563">
        <f t="shared" ca="1" si="25"/>
        <v>4.93</v>
      </c>
      <c r="F563">
        <f t="shared" ca="1" si="26"/>
        <v>4.93</v>
      </c>
      <c r="J563">
        <v>8.9700000000000006</v>
      </c>
      <c r="K563">
        <v>0</v>
      </c>
      <c r="L563">
        <v>2930</v>
      </c>
      <c r="M563" t="s">
        <v>18</v>
      </c>
    </row>
    <row r="564" spans="1:13" ht="14.45" x14ac:dyDescent="0.3">
      <c r="A564" s="1">
        <v>36781</v>
      </c>
      <c r="B564">
        <v>54</v>
      </c>
      <c r="C564" t="s">
        <v>20</v>
      </c>
      <c r="D564">
        <f t="shared" ca="1" si="24"/>
        <v>4.83</v>
      </c>
      <c r="E564">
        <f t="shared" ca="1" si="25"/>
        <v>4.83</v>
      </c>
      <c r="F564">
        <f t="shared" ca="1" si="26"/>
        <v>4.83</v>
      </c>
      <c r="J564">
        <v>8.98</v>
      </c>
      <c r="K564">
        <v>0</v>
      </c>
      <c r="L564">
        <v>2950</v>
      </c>
      <c r="M564" t="s">
        <v>18</v>
      </c>
    </row>
    <row r="565" spans="1:13" ht="14.45" x14ac:dyDescent="0.3">
      <c r="A565" s="1">
        <v>36782</v>
      </c>
      <c r="B565">
        <v>82</v>
      </c>
      <c r="C565" t="s">
        <v>20</v>
      </c>
      <c r="D565">
        <f t="shared" ca="1" si="24"/>
        <v>5.04</v>
      </c>
      <c r="E565">
        <f t="shared" ca="1" si="25"/>
        <v>5.04</v>
      </c>
      <c r="F565">
        <f t="shared" ca="1" si="26"/>
        <v>5.04</v>
      </c>
      <c r="J565">
        <v>8.99</v>
      </c>
      <c r="K565">
        <v>0</v>
      </c>
      <c r="L565">
        <v>2980</v>
      </c>
      <c r="M565" t="s">
        <v>18</v>
      </c>
    </row>
    <row r="566" spans="1:13" ht="14.45" x14ac:dyDescent="0.3">
      <c r="A566" s="1">
        <v>36783</v>
      </c>
      <c r="B566">
        <v>87</v>
      </c>
      <c r="C566" t="s">
        <v>20</v>
      </c>
      <c r="D566">
        <f t="shared" ca="1" si="24"/>
        <v>5.07</v>
      </c>
      <c r="E566">
        <f t="shared" ca="1" si="25"/>
        <v>5.07</v>
      </c>
      <c r="F566">
        <f t="shared" ca="1" si="26"/>
        <v>5.07</v>
      </c>
      <c r="J566">
        <v>9</v>
      </c>
      <c r="K566">
        <v>0</v>
      </c>
      <c r="L566">
        <v>3000</v>
      </c>
      <c r="M566" t="s">
        <v>42</v>
      </c>
    </row>
    <row r="567" spans="1:13" ht="14.45" x14ac:dyDescent="0.3">
      <c r="A567" s="1">
        <v>36784</v>
      </c>
      <c r="B567">
        <v>64</v>
      </c>
      <c r="C567" t="s">
        <v>20</v>
      </c>
      <c r="D567">
        <f t="shared" ca="1" si="24"/>
        <v>4.91</v>
      </c>
      <c r="E567">
        <f t="shared" ca="1" si="25"/>
        <v>4.91</v>
      </c>
      <c r="F567">
        <f t="shared" ca="1" si="26"/>
        <v>4.91</v>
      </c>
      <c r="J567">
        <v>9.01</v>
      </c>
      <c r="K567">
        <v>0</v>
      </c>
      <c r="L567">
        <v>3020</v>
      </c>
      <c r="M567" t="s">
        <v>18</v>
      </c>
    </row>
    <row r="568" spans="1:13" ht="14.45" x14ac:dyDescent="0.3">
      <c r="A568" s="1">
        <v>36785</v>
      </c>
      <c r="B568">
        <v>50</v>
      </c>
      <c r="C568" t="s">
        <v>20</v>
      </c>
      <c r="D568">
        <f t="shared" ca="1" si="24"/>
        <v>4.79</v>
      </c>
      <c r="E568">
        <f t="shared" ca="1" si="25"/>
        <v>4.79</v>
      </c>
      <c r="F568">
        <f t="shared" ca="1" si="26"/>
        <v>4.79</v>
      </c>
      <c r="J568">
        <v>9.02</v>
      </c>
      <c r="K568">
        <v>0</v>
      </c>
      <c r="L568">
        <v>3040</v>
      </c>
      <c r="M568" t="s">
        <v>18</v>
      </c>
    </row>
    <row r="569" spans="1:13" ht="14.45" x14ac:dyDescent="0.3">
      <c r="A569" s="1">
        <v>36786</v>
      </c>
      <c r="B569">
        <v>46</v>
      </c>
      <c r="C569" t="s">
        <v>20</v>
      </c>
      <c r="D569">
        <f t="shared" ca="1" si="24"/>
        <v>4.75</v>
      </c>
      <c r="E569">
        <f t="shared" ca="1" si="25"/>
        <v>4.75</v>
      </c>
      <c r="F569">
        <f t="shared" ca="1" si="26"/>
        <v>4.75</v>
      </c>
      <c r="J569">
        <v>9.0299999999999994</v>
      </c>
      <c r="K569">
        <v>0</v>
      </c>
      <c r="L569">
        <v>3070</v>
      </c>
      <c r="M569" t="s">
        <v>18</v>
      </c>
    </row>
    <row r="570" spans="1:13" ht="14.45" x14ac:dyDescent="0.3">
      <c r="A570" s="1">
        <v>36787</v>
      </c>
      <c r="B570">
        <v>59</v>
      </c>
      <c r="C570" t="s">
        <v>20</v>
      </c>
      <c r="D570">
        <f t="shared" ca="1" si="24"/>
        <v>4.87</v>
      </c>
      <c r="E570">
        <f t="shared" ca="1" si="25"/>
        <v>4.87</v>
      </c>
      <c r="F570">
        <f t="shared" ca="1" si="26"/>
        <v>4.87</v>
      </c>
      <c r="J570">
        <v>9.0399999999999991</v>
      </c>
      <c r="K570">
        <v>0</v>
      </c>
      <c r="L570">
        <v>3090</v>
      </c>
      <c r="M570" t="s">
        <v>18</v>
      </c>
    </row>
    <row r="571" spans="1:13" ht="14.45" x14ac:dyDescent="0.3">
      <c r="A571" s="1">
        <v>36788</v>
      </c>
      <c r="B571">
        <v>65</v>
      </c>
      <c r="C571" t="s">
        <v>20</v>
      </c>
      <c r="D571">
        <f t="shared" ca="1" si="24"/>
        <v>4.92</v>
      </c>
      <c r="E571">
        <f t="shared" ca="1" si="25"/>
        <v>4.92</v>
      </c>
      <c r="F571">
        <f t="shared" ca="1" si="26"/>
        <v>4.92</v>
      </c>
      <c r="J571">
        <v>9.0500000000000007</v>
      </c>
      <c r="K571">
        <v>0</v>
      </c>
      <c r="L571">
        <v>3110</v>
      </c>
      <c r="M571" t="s">
        <v>18</v>
      </c>
    </row>
    <row r="572" spans="1:13" ht="14.45" x14ac:dyDescent="0.3">
      <c r="A572" s="1">
        <v>36789</v>
      </c>
      <c r="B572">
        <v>58</v>
      </c>
      <c r="C572" t="s">
        <v>20</v>
      </c>
      <c r="D572">
        <f t="shared" ca="1" si="24"/>
        <v>4.8600000000000003</v>
      </c>
      <c r="E572">
        <f t="shared" ca="1" si="25"/>
        <v>4.8600000000000003</v>
      </c>
      <c r="F572">
        <f t="shared" ca="1" si="26"/>
        <v>4.8600000000000003</v>
      </c>
      <c r="J572">
        <v>9.06</v>
      </c>
      <c r="K572">
        <v>0</v>
      </c>
      <c r="L572">
        <v>3140</v>
      </c>
      <c r="M572" t="s">
        <v>18</v>
      </c>
    </row>
    <row r="573" spans="1:13" ht="14.45" x14ac:dyDescent="0.3">
      <c r="A573" s="1">
        <v>36790</v>
      </c>
      <c r="B573">
        <v>54</v>
      </c>
      <c r="C573" t="s">
        <v>20</v>
      </c>
      <c r="D573">
        <f t="shared" ca="1" si="24"/>
        <v>4.83</v>
      </c>
      <c r="E573">
        <f t="shared" ca="1" si="25"/>
        <v>4.83</v>
      </c>
      <c r="F573">
        <f t="shared" ca="1" si="26"/>
        <v>4.83</v>
      </c>
      <c r="J573">
        <v>9.07</v>
      </c>
      <c r="K573">
        <v>0</v>
      </c>
      <c r="L573">
        <v>3160</v>
      </c>
      <c r="M573" t="s">
        <v>18</v>
      </c>
    </row>
    <row r="574" spans="1:13" ht="14.45" x14ac:dyDescent="0.3">
      <c r="A574" s="1">
        <v>36791</v>
      </c>
      <c r="B574">
        <v>47</v>
      </c>
      <c r="C574" t="s">
        <v>20</v>
      </c>
      <c r="D574">
        <f t="shared" ca="1" si="24"/>
        <v>4.76</v>
      </c>
      <c r="E574">
        <f t="shared" ca="1" si="25"/>
        <v>4.76</v>
      </c>
      <c r="F574">
        <f t="shared" ca="1" si="26"/>
        <v>4.76</v>
      </c>
      <c r="J574">
        <v>9.08</v>
      </c>
      <c r="K574">
        <v>0</v>
      </c>
      <c r="L574">
        <v>3180</v>
      </c>
      <c r="M574" t="s">
        <v>18</v>
      </c>
    </row>
    <row r="575" spans="1:13" ht="14.45" x14ac:dyDescent="0.3">
      <c r="A575" s="1">
        <v>36792</v>
      </c>
      <c r="B575">
        <v>46</v>
      </c>
      <c r="C575" t="s">
        <v>20</v>
      </c>
      <c r="D575">
        <f t="shared" ca="1" si="24"/>
        <v>4.75</v>
      </c>
      <c r="E575">
        <f t="shared" ca="1" si="25"/>
        <v>4.75</v>
      </c>
      <c r="F575">
        <f t="shared" ca="1" si="26"/>
        <v>4.75</v>
      </c>
      <c r="J575">
        <v>9.09</v>
      </c>
      <c r="K575">
        <v>0</v>
      </c>
      <c r="L575">
        <v>3210</v>
      </c>
      <c r="M575" t="s">
        <v>18</v>
      </c>
    </row>
    <row r="576" spans="1:13" ht="14.45" x14ac:dyDescent="0.3">
      <c r="A576" s="1">
        <v>36793</v>
      </c>
      <c r="B576">
        <v>52</v>
      </c>
      <c r="C576" t="s">
        <v>20</v>
      </c>
      <c r="D576">
        <f t="shared" ca="1" si="24"/>
        <v>4.8099999999999996</v>
      </c>
      <c r="E576">
        <f t="shared" ca="1" si="25"/>
        <v>4.8099999999999996</v>
      </c>
      <c r="F576">
        <f t="shared" ca="1" si="26"/>
        <v>4.8099999999999996</v>
      </c>
      <c r="J576">
        <v>9.1</v>
      </c>
      <c r="K576">
        <v>0</v>
      </c>
      <c r="L576">
        <v>3230</v>
      </c>
      <c r="M576" t="s">
        <v>18</v>
      </c>
    </row>
    <row r="577" spans="1:13" ht="14.45" x14ac:dyDescent="0.3">
      <c r="A577" s="1">
        <v>36794</v>
      </c>
      <c r="B577">
        <v>66</v>
      </c>
      <c r="C577" t="s">
        <v>20</v>
      </c>
      <c r="D577">
        <f t="shared" ca="1" si="24"/>
        <v>4.92</v>
      </c>
      <c r="E577">
        <f t="shared" ca="1" si="25"/>
        <v>4.92</v>
      </c>
      <c r="F577">
        <f t="shared" ca="1" si="26"/>
        <v>4.92</v>
      </c>
      <c r="J577">
        <v>9.11</v>
      </c>
      <c r="K577">
        <v>0</v>
      </c>
      <c r="L577">
        <v>3250</v>
      </c>
      <c r="M577" t="s">
        <v>18</v>
      </c>
    </row>
    <row r="578" spans="1:13" ht="14.45" x14ac:dyDescent="0.3">
      <c r="A578" s="1">
        <v>36795</v>
      </c>
      <c r="B578">
        <v>74</v>
      </c>
      <c r="C578" t="s">
        <v>20</v>
      </c>
      <c r="D578">
        <f t="shared" ca="1" si="24"/>
        <v>4.9800000000000004</v>
      </c>
      <c r="E578">
        <f t="shared" ca="1" si="25"/>
        <v>4.9800000000000004</v>
      </c>
      <c r="F578">
        <f t="shared" ca="1" si="26"/>
        <v>4.9800000000000004</v>
      </c>
      <c r="J578">
        <v>9.1199999999999992</v>
      </c>
      <c r="K578">
        <v>0</v>
      </c>
      <c r="L578">
        <v>3280</v>
      </c>
      <c r="M578" t="s">
        <v>18</v>
      </c>
    </row>
    <row r="579" spans="1:13" ht="14.45" x14ac:dyDescent="0.3">
      <c r="A579" s="1">
        <v>36796</v>
      </c>
      <c r="B579">
        <v>71</v>
      </c>
      <c r="C579" t="s">
        <v>20</v>
      </c>
      <c r="D579">
        <f t="shared" ca="1" si="24"/>
        <v>4.96</v>
      </c>
      <c r="E579">
        <f t="shared" ca="1" si="25"/>
        <v>4.96</v>
      </c>
      <c r="F579">
        <f t="shared" ca="1" si="26"/>
        <v>4.96</v>
      </c>
      <c r="J579">
        <v>9.1300000000000008</v>
      </c>
      <c r="K579">
        <v>0</v>
      </c>
      <c r="L579">
        <v>3300</v>
      </c>
      <c r="M579" t="s">
        <v>18</v>
      </c>
    </row>
    <row r="580" spans="1:13" ht="14.45" x14ac:dyDescent="0.3">
      <c r="A580" s="1">
        <v>36797</v>
      </c>
      <c r="B580">
        <v>72</v>
      </c>
      <c r="C580" t="s">
        <v>20</v>
      </c>
      <c r="D580">
        <f t="shared" ref="D580:D643" ca="1" si="27">OFFSET($J$2,MATCH(B580,$L$3:$L$1611,1),0)</f>
        <v>4.97</v>
      </c>
      <c r="E580">
        <f t="shared" ref="E580:E643" ca="1" si="28">IF(AND(LEFT(C580,1)="P",D580&lt;0),"XX",D580)</f>
        <v>4.97</v>
      </c>
      <c r="F580">
        <f t="shared" ref="F580:F643" ca="1" si="29">IF(AND(LEFT(C580,1)="P",D580&gt;$H$1),"XX",D580)</f>
        <v>4.97</v>
      </c>
      <c r="J580">
        <v>9.14</v>
      </c>
      <c r="K580">
        <v>0</v>
      </c>
      <c r="L580">
        <v>3320</v>
      </c>
      <c r="M580" t="s">
        <v>18</v>
      </c>
    </row>
    <row r="581" spans="1:13" ht="14.45" x14ac:dyDescent="0.3">
      <c r="A581" s="1">
        <v>36798</v>
      </c>
      <c r="B581">
        <v>70</v>
      </c>
      <c r="C581" t="s">
        <v>20</v>
      </c>
      <c r="D581">
        <f t="shared" ca="1" si="27"/>
        <v>4.95</v>
      </c>
      <c r="E581">
        <f t="shared" ca="1" si="28"/>
        <v>4.95</v>
      </c>
      <c r="F581">
        <f t="shared" ca="1" si="29"/>
        <v>4.95</v>
      </c>
      <c r="J581">
        <v>9.15</v>
      </c>
      <c r="K581">
        <v>0</v>
      </c>
      <c r="L581">
        <v>3350</v>
      </c>
      <c r="M581" t="s">
        <v>18</v>
      </c>
    </row>
    <row r="582" spans="1:13" ht="14.45" x14ac:dyDescent="0.3">
      <c r="A582" s="1">
        <v>36799</v>
      </c>
      <c r="B582">
        <v>82</v>
      </c>
      <c r="C582" t="s">
        <v>20</v>
      </c>
      <c r="D582">
        <f t="shared" ca="1" si="27"/>
        <v>5.04</v>
      </c>
      <c r="E582">
        <f t="shared" ca="1" si="28"/>
        <v>5.04</v>
      </c>
      <c r="F582">
        <f t="shared" ca="1" si="29"/>
        <v>5.04</v>
      </c>
      <c r="J582">
        <v>9.16</v>
      </c>
      <c r="K582">
        <v>0</v>
      </c>
      <c r="L582">
        <v>3370</v>
      </c>
      <c r="M582" t="s">
        <v>18</v>
      </c>
    </row>
    <row r="583" spans="1:13" ht="14.45" x14ac:dyDescent="0.3">
      <c r="A583" s="1">
        <v>36800</v>
      </c>
      <c r="B583">
        <v>86</v>
      </c>
      <c r="C583" t="s">
        <v>20</v>
      </c>
      <c r="D583">
        <f t="shared" ca="1" si="27"/>
        <v>5.0599999999999996</v>
      </c>
      <c r="E583">
        <f t="shared" ca="1" si="28"/>
        <v>5.0599999999999996</v>
      </c>
      <c r="F583">
        <f t="shared" ca="1" si="29"/>
        <v>5.0599999999999996</v>
      </c>
      <c r="J583">
        <v>9.17</v>
      </c>
      <c r="K583">
        <v>0</v>
      </c>
      <c r="L583">
        <v>3400</v>
      </c>
      <c r="M583" t="s">
        <v>18</v>
      </c>
    </row>
    <row r="584" spans="1:13" ht="14.45" x14ac:dyDescent="0.3">
      <c r="A584" s="1">
        <v>36801</v>
      </c>
      <c r="B584">
        <v>89</v>
      </c>
      <c r="C584" t="s">
        <v>20</v>
      </c>
      <c r="D584">
        <f t="shared" ca="1" si="27"/>
        <v>5.08</v>
      </c>
      <c r="E584">
        <f t="shared" ca="1" si="28"/>
        <v>5.08</v>
      </c>
      <c r="F584">
        <f t="shared" ca="1" si="29"/>
        <v>5.08</v>
      </c>
      <c r="J584">
        <v>9.18</v>
      </c>
      <c r="K584">
        <v>0</v>
      </c>
      <c r="L584">
        <v>3420</v>
      </c>
      <c r="M584" t="s">
        <v>18</v>
      </c>
    </row>
    <row r="585" spans="1:13" ht="14.45" x14ac:dyDescent="0.3">
      <c r="A585" s="1">
        <v>36802</v>
      </c>
      <c r="B585">
        <v>96</v>
      </c>
      <c r="C585" t="s">
        <v>20</v>
      </c>
      <c r="D585">
        <f t="shared" ca="1" si="27"/>
        <v>5.12</v>
      </c>
      <c r="E585">
        <f t="shared" ca="1" si="28"/>
        <v>5.12</v>
      </c>
      <c r="F585">
        <f t="shared" ca="1" si="29"/>
        <v>5.12</v>
      </c>
      <c r="J585">
        <v>9.19</v>
      </c>
      <c r="K585">
        <v>0</v>
      </c>
      <c r="L585">
        <v>3450</v>
      </c>
      <c r="M585" t="s">
        <v>18</v>
      </c>
    </row>
    <row r="586" spans="1:13" ht="14.45" x14ac:dyDescent="0.3">
      <c r="A586" s="1">
        <v>36803</v>
      </c>
      <c r="B586">
        <v>96</v>
      </c>
      <c r="C586" t="s">
        <v>20</v>
      </c>
      <c r="D586">
        <f t="shared" ca="1" si="27"/>
        <v>5.12</v>
      </c>
      <c r="E586">
        <f t="shared" ca="1" si="28"/>
        <v>5.12</v>
      </c>
      <c r="F586">
        <f t="shared" ca="1" si="29"/>
        <v>5.12</v>
      </c>
      <c r="J586">
        <v>9.1999999999999993</v>
      </c>
      <c r="K586">
        <v>0</v>
      </c>
      <c r="L586">
        <v>3470</v>
      </c>
      <c r="M586" t="s">
        <v>18</v>
      </c>
    </row>
    <row r="587" spans="1:13" ht="14.45" x14ac:dyDescent="0.3">
      <c r="A587" s="1">
        <v>36804</v>
      </c>
      <c r="B587">
        <v>84</v>
      </c>
      <c r="C587" t="s">
        <v>20</v>
      </c>
      <c r="D587">
        <f t="shared" ca="1" si="27"/>
        <v>5.05</v>
      </c>
      <c r="E587">
        <f t="shared" ca="1" si="28"/>
        <v>5.05</v>
      </c>
      <c r="F587">
        <f t="shared" ca="1" si="29"/>
        <v>5.05</v>
      </c>
      <c r="J587">
        <v>9.2100000000000009</v>
      </c>
      <c r="K587">
        <v>0</v>
      </c>
      <c r="L587">
        <v>3500</v>
      </c>
      <c r="M587" t="s">
        <v>18</v>
      </c>
    </row>
    <row r="588" spans="1:13" ht="14.45" x14ac:dyDescent="0.3">
      <c r="A588" s="1">
        <v>36805</v>
      </c>
      <c r="B588">
        <v>69</v>
      </c>
      <c r="C588" t="s">
        <v>20</v>
      </c>
      <c r="D588">
        <f t="shared" ca="1" si="27"/>
        <v>4.95</v>
      </c>
      <c r="E588">
        <f t="shared" ca="1" si="28"/>
        <v>4.95</v>
      </c>
      <c r="F588">
        <f t="shared" ca="1" si="29"/>
        <v>4.95</v>
      </c>
      <c r="J588">
        <v>9.2200000000000006</v>
      </c>
      <c r="K588">
        <v>0</v>
      </c>
      <c r="L588">
        <v>3520</v>
      </c>
      <c r="M588" t="s">
        <v>18</v>
      </c>
    </row>
    <row r="589" spans="1:13" ht="14.45" x14ac:dyDescent="0.3">
      <c r="A589" s="1">
        <v>36806</v>
      </c>
      <c r="B589">
        <v>73</v>
      </c>
      <c r="C589" t="s">
        <v>20</v>
      </c>
      <c r="D589">
        <f t="shared" ca="1" si="27"/>
        <v>4.9800000000000004</v>
      </c>
      <c r="E589">
        <f t="shared" ca="1" si="28"/>
        <v>4.9800000000000004</v>
      </c>
      <c r="F589">
        <f t="shared" ca="1" si="29"/>
        <v>4.9800000000000004</v>
      </c>
      <c r="J589">
        <v>9.23</v>
      </c>
      <c r="K589">
        <v>0</v>
      </c>
      <c r="L589">
        <v>3550</v>
      </c>
      <c r="M589" t="s">
        <v>18</v>
      </c>
    </row>
    <row r="590" spans="1:13" ht="14.45" x14ac:dyDescent="0.3">
      <c r="A590" s="1">
        <v>36807</v>
      </c>
      <c r="B590">
        <v>81</v>
      </c>
      <c r="C590" t="s">
        <v>20</v>
      </c>
      <c r="D590">
        <f t="shared" ca="1" si="27"/>
        <v>5.03</v>
      </c>
      <c r="E590">
        <f t="shared" ca="1" si="28"/>
        <v>5.03</v>
      </c>
      <c r="F590">
        <f t="shared" ca="1" si="29"/>
        <v>5.03</v>
      </c>
      <c r="J590">
        <v>9.24</v>
      </c>
      <c r="K590">
        <v>0</v>
      </c>
      <c r="L590">
        <v>3570</v>
      </c>
      <c r="M590" t="s">
        <v>18</v>
      </c>
    </row>
    <row r="591" spans="1:13" ht="14.45" x14ac:dyDescent="0.3">
      <c r="A591" s="1">
        <v>36808</v>
      </c>
      <c r="B591">
        <v>86</v>
      </c>
      <c r="C591" t="s">
        <v>20</v>
      </c>
      <c r="D591">
        <f t="shared" ca="1" si="27"/>
        <v>5.0599999999999996</v>
      </c>
      <c r="E591">
        <f t="shared" ca="1" si="28"/>
        <v>5.0599999999999996</v>
      </c>
      <c r="F591">
        <f t="shared" ca="1" si="29"/>
        <v>5.0599999999999996</v>
      </c>
      <c r="J591">
        <v>9.25</v>
      </c>
      <c r="K591">
        <v>0</v>
      </c>
      <c r="L591">
        <v>3600</v>
      </c>
      <c r="M591" t="s">
        <v>18</v>
      </c>
    </row>
    <row r="592" spans="1:13" ht="14.45" x14ac:dyDescent="0.3">
      <c r="A592" s="1">
        <v>36809</v>
      </c>
      <c r="B592">
        <v>96</v>
      </c>
      <c r="C592" t="s">
        <v>20</v>
      </c>
      <c r="D592">
        <f t="shared" ca="1" si="27"/>
        <v>5.12</v>
      </c>
      <c r="E592">
        <f t="shared" ca="1" si="28"/>
        <v>5.12</v>
      </c>
      <c r="F592">
        <f t="shared" ca="1" si="29"/>
        <v>5.12</v>
      </c>
      <c r="J592">
        <v>9.26</v>
      </c>
      <c r="K592">
        <v>0</v>
      </c>
      <c r="L592">
        <v>3620</v>
      </c>
      <c r="M592" t="s">
        <v>18</v>
      </c>
    </row>
    <row r="593" spans="1:13" ht="14.45" x14ac:dyDescent="0.3">
      <c r="A593" s="1">
        <v>36810</v>
      </c>
      <c r="B593">
        <v>105</v>
      </c>
      <c r="C593" t="s">
        <v>20</v>
      </c>
      <c r="D593">
        <f t="shared" ca="1" si="27"/>
        <v>5.17</v>
      </c>
      <c r="E593">
        <f t="shared" ca="1" si="28"/>
        <v>5.17</v>
      </c>
      <c r="F593">
        <f t="shared" ca="1" si="29"/>
        <v>5.17</v>
      </c>
      <c r="J593">
        <v>9.27</v>
      </c>
      <c r="K593">
        <v>0</v>
      </c>
      <c r="L593">
        <v>3650</v>
      </c>
      <c r="M593" t="s">
        <v>18</v>
      </c>
    </row>
    <row r="594" spans="1:13" ht="14.45" x14ac:dyDescent="0.3">
      <c r="A594" s="1">
        <v>36811</v>
      </c>
      <c r="B594">
        <v>111</v>
      </c>
      <c r="C594" t="s">
        <v>20</v>
      </c>
      <c r="D594">
        <f t="shared" ca="1" si="27"/>
        <v>5.21</v>
      </c>
      <c r="E594">
        <f t="shared" ca="1" si="28"/>
        <v>5.21</v>
      </c>
      <c r="F594">
        <f t="shared" ca="1" si="29"/>
        <v>5.21</v>
      </c>
      <c r="J594">
        <v>9.2799999999999994</v>
      </c>
      <c r="K594">
        <v>0</v>
      </c>
      <c r="L594">
        <v>3680</v>
      </c>
      <c r="M594" t="s">
        <v>18</v>
      </c>
    </row>
    <row r="595" spans="1:13" ht="14.45" x14ac:dyDescent="0.3">
      <c r="A595" s="1">
        <v>36812</v>
      </c>
      <c r="B595">
        <v>110</v>
      </c>
      <c r="C595" t="s">
        <v>20</v>
      </c>
      <c r="D595">
        <f t="shared" ca="1" si="27"/>
        <v>5.2</v>
      </c>
      <c r="E595">
        <f t="shared" ca="1" si="28"/>
        <v>5.2</v>
      </c>
      <c r="F595">
        <f t="shared" ca="1" si="29"/>
        <v>5.2</v>
      </c>
      <c r="J595">
        <v>9.2899999999999991</v>
      </c>
      <c r="K595">
        <v>0</v>
      </c>
      <c r="L595">
        <v>3700</v>
      </c>
      <c r="M595" t="s">
        <v>18</v>
      </c>
    </row>
    <row r="596" spans="1:13" ht="14.45" x14ac:dyDescent="0.3">
      <c r="A596" s="1">
        <v>36813</v>
      </c>
      <c r="B596">
        <v>104</v>
      </c>
      <c r="C596" t="s">
        <v>20</v>
      </c>
      <c r="D596">
        <f t="shared" ca="1" si="27"/>
        <v>5.17</v>
      </c>
      <c r="E596">
        <f t="shared" ca="1" si="28"/>
        <v>5.17</v>
      </c>
      <c r="F596">
        <f t="shared" ca="1" si="29"/>
        <v>5.17</v>
      </c>
      <c r="J596">
        <v>9.3000000000000007</v>
      </c>
      <c r="K596">
        <v>0</v>
      </c>
      <c r="L596">
        <v>3730</v>
      </c>
      <c r="M596" t="s">
        <v>18</v>
      </c>
    </row>
    <row r="597" spans="1:13" ht="14.45" x14ac:dyDescent="0.3">
      <c r="A597" s="1">
        <v>36814</v>
      </c>
      <c r="B597">
        <v>89</v>
      </c>
      <c r="C597" t="s">
        <v>20</v>
      </c>
      <c r="D597">
        <f t="shared" ca="1" si="27"/>
        <v>5.08</v>
      </c>
      <c r="E597">
        <f t="shared" ca="1" si="28"/>
        <v>5.08</v>
      </c>
      <c r="F597">
        <f t="shared" ca="1" si="29"/>
        <v>5.08</v>
      </c>
      <c r="J597">
        <v>9.31</v>
      </c>
      <c r="K597">
        <v>0</v>
      </c>
      <c r="L597">
        <v>3750</v>
      </c>
      <c r="M597" t="s">
        <v>18</v>
      </c>
    </row>
    <row r="598" spans="1:13" ht="14.45" x14ac:dyDescent="0.3">
      <c r="A598" s="1">
        <v>36815</v>
      </c>
      <c r="B598">
        <v>81</v>
      </c>
      <c r="C598" t="s">
        <v>20</v>
      </c>
      <c r="D598">
        <f t="shared" ca="1" si="27"/>
        <v>5.03</v>
      </c>
      <c r="E598">
        <f t="shared" ca="1" si="28"/>
        <v>5.03</v>
      </c>
      <c r="F598">
        <f t="shared" ca="1" si="29"/>
        <v>5.03</v>
      </c>
      <c r="J598">
        <v>9.32</v>
      </c>
      <c r="K598">
        <v>0</v>
      </c>
      <c r="L598">
        <v>3780</v>
      </c>
      <c r="M598" t="s">
        <v>18</v>
      </c>
    </row>
    <row r="599" spans="1:13" ht="14.45" x14ac:dyDescent="0.3">
      <c r="A599" s="1">
        <v>36816</v>
      </c>
      <c r="B599">
        <v>74</v>
      </c>
      <c r="C599" t="s">
        <v>20</v>
      </c>
      <c r="D599">
        <f t="shared" ca="1" si="27"/>
        <v>4.9800000000000004</v>
      </c>
      <c r="E599">
        <f t="shared" ca="1" si="28"/>
        <v>4.9800000000000004</v>
      </c>
      <c r="F599">
        <f t="shared" ca="1" si="29"/>
        <v>4.9800000000000004</v>
      </c>
      <c r="J599">
        <v>9.33</v>
      </c>
      <c r="K599">
        <v>0</v>
      </c>
      <c r="L599">
        <v>3810</v>
      </c>
      <c r="M599" t="s">
        <v>18</v>
      </c>
    </row>
    <row r="600" spans="1:13" ht="14.45" x14ac:dyDescent="0.3">
      <c r="A600" s="1">
        <v>36817</v>
      </c>
      <c r="B600">
        <v>69</v>
      </c>
      <c r="C600" t="s">
        <v>20</v>
      </c>
      <c r="D600">
        <f t="shared" ca="1" si="27"/>
        <v>4.95</v>
      </c>
      <c r="E600">
        <f t="shared" ca="1" si="28"/>
        <v>4.95</v>
      </c>
      <c r="F600">
        <f t="shared" ca="1" si="29"/>
        <v>4.95</v>
      </c>
      <c r="J600">
        <v>9.34</v>
      </c>
      <c r="K600">
        <v>0</v>
      </c>
      <c r="L600">
        <v>3830</v>
      </c>
      <c r="M600" t="s">
        <v>18</v>
      </c>
    </row>
    <row r="601" spans="1:13" ht="14.45" x14ac:dyDescent="0.3">
      <c r="A601" s="1">
        <v>36818</v>
      </c>
      <c r="B601">
        <v>64</v>
      </c>
      <c r="C601" t="s">
        <v>20</v>
      </c>
      <c r="D601">
        <f t="shared" ca="1" si="27"/>
        <v>4.91</v>
      </c>
      <c r="E601">
        <f t="shared" ca="1" si="28"/>
        <v>4.91</v>
      </c>
      <c r="F601">
        <f t="shared" ca="1" si="29"/>
        <v>4.91</v>
      </c>
      <c r="J601">
        <v>9.35</v>
      </c>
      <c r="K601">
        <v>0</v>
      </c>
      <c r="L601">
        <v>3860</v>
      </c>
      <c r="M601" t="s">
        <v>18</v>
      </c>
    </row>
    <row r="602" spans="1:13" ht="14.45" x14ac:dyDescent="0.3">
      <c r="A602" s="1">
        <v>36819</v>
      </c>
      <c r="B602">
        <v>62</v>
      </c>
      <c r="C602" t="s">
        <v>20</v>
      </c>
      <c r="D602">
        <f t="shared" ca="1" si="27"/>
        <v>4.8899999999999997</v>
      </c>
      <c r="E602">
        <f t="shared" ca="1" si="28"/>
        <v>4.8899999999999997</v>
      </c>
      <c r="F602">
        <f t="shared" ca="1" si="29"/>
        <v>4.8899999999999997</v>
      </c>
      <c r="J602">
        <v>9.36</v>
      </c>
      <c r="K602">
        <v>0</v>
      </c>
      <c r="L602">
        <v>3890</v>
      </c>
      <c r="M602" t="s">
        <v>18</v>
      </c>
    </row>
    <row r="603" spans="1:13" ht="14.45" x14ac:dyDescent="0.3">
      <c r="A603" s="1">
        <v>36820</v>
      </c>
      <c r="B603">
        <v>60</v>
      </c>
      <c r="C603" t="s">
        <v>20</v>
      </c>
      <c r="D603">
        <f t="shared" ca="1" si="27"/>
        <v>4.88</v>
      </c>
      <c r="E603">
        <f t="shared" ca="1" si="28"/>
        <v>4.88</v>
      </c>
      <c r="F603">
        <f t="shared" ca="1" si="29"/>
        <v>4.88</v>
      </c>
      <c r="J603">
        <v>9.3699999999999992</v>
      </c>
      <c r="K603">
        <v>0</v>
      </c>
      <c r="L603">
        <v>3920</v>
      </c>
      <c r="M603" t="s">
        <v>18</v>
      </c>
    </row>
    <row r="604" spans="1:13" ht="14.45" x14ac:dyDescent="0.3">
      <c r="A604" s="1">
        <v>36821</v>
      </c>
      <c r="B604">
        <v>60</v>
      </c>
      <c r="C604" t="s">
        <v>20</v>
      </c>
      <c r="D604">
        <f t="shared" ca="1" si="27"/>
        <v>4.88</v>
      </c>
      <c r="E604">
        <f t="shared" ca="1" si="28"/>
        <v>4.88</v>
      </c>
      <c r="F604">
        <f t="shared" ca="1" si="29"/>
        <v>4.88</v>
      </c>
      <c r="J604">
        <v>9.3800000000000008</v>
      </c>
      <c r="K604">
        <v>0</v>
      </c>
      <c r="L604">
        <v>3940</v>
      </c>
      <c r="M604" t="s">
        <v>18</v>
      </c>
    </row>
    <row r="605" spans="1:13" ht="14.45" x14ac:dyDescent="0.3">
      <c r="A605" s="1">
        <v>36822</v>
      </c>
      <c r="B605">
        <v>61</v>
      </c>
      <c r="C605" t="s">
        <v>20</v>
      </c>
      <c r="D605">
        <f t="shared" ca="1" si="27"/>
        <v>4.88</v>
      </c>
      <c r="E605">
        <f t="shared" ca="1" si="28"/>
        <v>4.88</v>
      </c>
      <c r="F605">
        <f t="shared" ca="1" si="29"/>
        <v>4.88</v>
      </c>
      <c r="J605">
        <v>9.39</v>
      </c>
      <c r="K605">
        <v>0</v>
      </c>
      <c r="L605">
        <v>3970</v>
      </c>
      <c r="M605" t="s">
        <v>18</v>
      </c>
    </row>
    <row r="606" spans="1:13" ht="14.45" x14ac:dyDescent="0.3">
      <c r="A606" s="1">
        <v>36823</v>
      </c>
      <c r="B606">
        <v>70</v>
      </c>
      <c r="C606" t="s">
        <v>20</v>
      </c>
      <c r="D606">
        <f t="shared" ca="1" si="27"/>
        <v>4.95</v>
      </c>
      <c r="E606">
        <f t="shared" ca="1" si="28"/>
        <v>4.95</v>
      </c>
      <c r="F606">
        <f t="shared" ca="1" si="29"/>
        <v>4.95</v>
      </c>
      <c r="J606">
        <v>9.4</v>
      </c>
      <c r="K606">
        <v>0</v>
      </c>
      <c r="L606">
        <v>4000</v>
      </c>
      <c r="M606" t="s">
        <v>18</v>
      </c>
    </row>
    <row r="607" spans="1:13" ht="14.45" x14ac:dyDescent="0.3">
      <c r="A607" s="1">
        <v>36824</v>
      </c>
      <c r="B607">
        <v>83</v>
      </c>
      <c r="C607" t="s">
        <v>20</v>
      </c>
      <c r="D607">
        <f t="shared" ca="1" si="27"/>
        <v>5.04</v>
      </c>
      <c r="E607">
        <f t="shared" ca="1" si="28"/>
        <v>5.04</v>
      </c>
      <c r="F607">
        <f t="shared" ca="1" si="29"/>
        <v>5.04</v>
      </c>
      <c r="J607">
        <v>9.41</v>
      </c>
      <c r="K607">
        <v>0</v>
      </c>
      <c r="L607">
        <v>4030</v>
      </c>
      <c r="M607" t="s">
        <v>18</v>
      </c>
    </row>
    <row r="608" spans="1:13" ht="14.45" x14ac:dyDescent="0.3">
      <c r="A608" s="1">
        <v>36825</v>
      </c>
      <c r="B608">
        <v>102</v>
      </c>
      <c r="C608" t="s">
        <v>20</v>
      </c>
      <c r="D608">
        <f t="shared" ca="1" si="27"/>
        <v>5.16</v>
      </c>
      <c r="E608">
        <f t="shared" ca="1" si="28"/>
        <v>5.16</v>
      </c>
      <c r="F608">
        <f t="shared" ca="1" si="29"/>
        <v>5.16</v>
      </c>
      <c r="J608">
        <v>9.42</v>
      </c>
      <c r="K608">
        <v>0</v>
      </c>
      <c r="L608">
        <v>4050</v>
      </c>
      <c r="M608" t="s">
        <v>18</v>
      </c>
    </row>
    <row r="609" spans="1:13" ht="14.45" x14ac:dyDescent="0.3">
      <c r="A609" s="1">
        <v>36826</v>
      </c>
      <c r="B609">
        <v>108</v>
      </c>
      <c r="C609" t="s">
        <v>20</v>
      </c>
      <c r="D609">
        <f t="shared" ca="1" si="27"/>
        <v>5.19</v>
      </c>
      <c r="E609">
        <f t="shared" ca="1" si="28"/>
        <v>5.19</v>
      </c>
      <c r="F609">
        <f t="shared" ca="1" si="29"/>
        <v>5.19</v>
      </c>
      <c r="J609">
        <v>9.43</v>
      </c>
      <c r="K609">
        <v>0</v>
      </c>
      <c r="L609">
        <v>4080</v>
      </c>
      <c r="M609" t="s">
        <v>18</v>
      </c>
    </row>
    <row r="610" spans="1:13" ht="14.45" x14ac:dyDescent="0.3">
      <c r="A610" s="1">
        <v>36827</v>
      </c>
      <c r="B610">
        <v>123</v>
      </c>
      <c r="C610" t="s">
        <v>20</v>
      </c>
      <c r="D610">
        <f t="shared" ca="1" si="27"/>
        <v>5.27</v>
      </c>
      <c r="E610">
        <f t="shared" ca="1" si="28"/>
        <v>5.27</v>
      </c>
      <c r="F610">
        <f t="shared" ca="1" si="29"/>
        <v>5.27</v>
      </c>
      <c r="J610">
        <v>9.44</v>
      </c>
      <c r="K610">
        <v>0</v>
      </c>
      <c r="L610">
        <v>4110</v>
      </c>
      <c r="M610" t="s">
        <v>18</v>
      </c>
    </row>
    <row r="611" spans="1:13" ht="14.45" x14ac:dyDescent="0.3">
      <c r="A611" s="1">
        <v>36828</v>
      </c>
      <c r="B611">
        <v>156</v>
      </c>
      <c r="C611" t="s">
        <v>20</v>
      </c>
      <c r="D611">
        <f t="shared" ca="1" si="27"/>
        <v>5.41</v>
      </c>
      <c r="E611">
        <f t="shared" ca="1" si="28"/>
        <v>5.41</v>
      </c>
      <c r="F611">
        <f t="shared" ca="1" si="29"/>
        <v>5.41</v>
      </c>
      <c r="J611">
        <v>9.4499999999999993</v>
      </c>
      <c r="K611">
        <v>0</v>
      </c>
      <c r="L611">
        <v>4140</v>
      </c>
      <c r="M611" t="s">
        <v>18</v>
      </c>
    </row>
    <row r="612" spans="1:13" ht="14.45" x14ac:dyDescent="0.3">
      <c r="A612" s="1">
        <v>36829</v>
      </c>
      <c r="B612">
        <v>188</v>
      </c>
      <c r="C612" t="s">
        <v>20</v>
      </c>
      <c r="D612">
        <f t="shared" ca="1" si="27"/>
        <v>5.53</v>
      </c>
      <c r="E612">
        <f t="shared" ca="1" si="28"/>
        <v>5.53</v>
      </c>
      <c r="F612">
        <f t="shared" ca="1" si="29"/>
        <v>5.53</v>
      </c>
      <c r="J612">
        <v>9.4600000000000009</v>
      </c>
      <c r="K612">
        <v>0</v>
      </c>
      <c r="L612">
        <v>4170</v>
      </c>
      <c r="M612" t="s">
        <v>18</v>
      </c>
    </row>
    <row r="613" spans="1:13" ht="14.45" x14ac:dyDescent="0.3">
      <c r="A613" s="1">
        <v>36830</v>
      </c>
      <c r="B613">
        <v>195</v>
      </c>
      <c r="C613" t="s">
        <v>20</v>
      </c>
      <c r="D613">
        <f t="shared" ca="1" si="27"/>
        <v>5.56</v>
      </c>
      <c r="E613">
        <f t="shared" ca="1" si="28"/>
        <v>5.56</v>
      </c>
      <c r="F613">
        <f t="shared" ca="1" si="29"/>
        <v>5.56</v>
      </c>
      <c r="J613">
        <v>9.4700000000000006</v>
      </c>
      <c r="K613">
        <v>0</v>
      </c>
      <c r="L613">
        <v>4200</v>
      </c>
      <c r="M613" t="s">
        <v>18</v>
      </c>
    </row>
    <row r="614" spans="1:13" ht="14.45" x14ac:dyDescent="0.3">
      <c r="A614" s="1">
        <v>36831</v>
      </c>
      <c r="B614">
        <v>118</v>
      </c>
      <c r="C614" t="s">
        <v>20</v>
      </c>
      <c r="D614">
        <f t="shared" ca="1" si="27"/>
        <v>5.24</v>
      </c>
      <c r="E614">
        <f t="shared" ca="1" si="28"/>
        <v>5.24</v>
      </c>
      <c r="F614">
        <f t="shared" ca="1" si="29"/>
        <v>5.24</v>
      </c>
      <c r="J614">
        <v>9.48</v>
      </c>
      <c r="K614">
        <v>0</v>
      </c>
      <c r="L614">
        <v>4230</v>
      </c>
      <c r="M614" t="s">
        <v>18</v>
      </c>
    </row>
    <row r="615" spans="1:13" ht="14.45" x14ac:dyDescent="0.3">
      <c r="A615" s="1">
        <v>36832</v>
      </c>
      <c r="B615">
        <v>86</v>
      </c>
      <c r="C615" t="s">
        <v>20</v>
      </c>
      <c r="D615">
        <f t="shared" ca="1" si="27"/>
        <v>5.0599999999999996</v>
      </c>
      <c r="E615">
        <f t="shared" ca="1" si="28"/>
        <v>5.0599999999999996</v>
      </c>
      <c r="F615">
        <f t="shared" ca="1" si="29"/>
        <v>5.0599999999999996</v>
      </c>
      <c r="J615">
        <v>9.49</v>
      </c>
      <c r="K615">
        <v>0</v>
      </c>
      <c r="L615">
        <v>4250</v>
      </c>
      <c r="M615" t="s">
        <v>18</v>
      </c>
    </row>
    <row r="616" spans="1:13" ht="14.45" x14ac:dyDescent="0.3">
      <c r="A616" s="1">
        <v>36833</v>
      </c>
      <c r="B616">
        <v>72</v>
      </c>
      <c r="C616" t="s">
        <v>20</v>
      </c>
      <c r="D616">
        <f t="shared" ca="1" si="27"/>
        <v>4.97</v>
      </c>
      <c r="E616">
        <f t="shared" ca="1" si="28"/>
        <v>4.97</v>
      </c>
      <c r="F616">
        <f t="shared" ca="1" si="29"/>
        <v>4.97</v>
      </c>
      <c r="J616">
        <v>9.5</v>
      </c>
      <c r="K616">
        <v>0</v>
      </c>
      <c r="L616">
        <v>4280</v>
      </c>
      <c r="M616" t="s">
        <v>18</v>
      </c>
    </row>
    <row r="617" spans="1:13" ht="14.45" x14ac:dyDescent="0.3">
      <c r="A617" s="1">
        <v>36834</v>
      </c>
      <c r="B617">
        <v>64</v>
      </c>
      <c r="C617" t="s">
        <v>20</v>
      </c>
      <c r="D617">
        <f t="shared" ca="1" si="27"/>
        <v>4.91</v>
      </c>
      <c r="E617">
        <f t="shared" ca="1" si="28"/>
        <v>4.91</v>
      </c>
      <c r="F617">
        <f t="shared" ca="1" si="29"/>
        <v>4.91</v>
      </c>
      <c r="J617">
        <v>9.51</v>
      </c>
      <c r="K617">
        <v>0</v>
      </c>
      <c r="L617">
        <v>4310</v>
      </c>
      <c r="M617" t="s">
        <v>18</v>
      </c>
    </row>
    <row r="618" spans="1:13" ht="14.45" x14ac:dyDescent="0.3">
      <c r="A618" s="1">
        <v>36835</v>
      </c>
      <c r="B618">
        <v>55</v>
      </c>
      <c r="C618" t="s">
        <v>20</v>
      </c>
      <c r="D618">
        <f t="shared" ca="1" si="27"/>
        <v>4.83</v>
      </c>
      <c r="E618">
        <f t="shared" ca="1" si="28"/>
        <v>4.83</v>
      </c>
      <c r="F618">
        <f t="shared" ca="1" si="29"/>
        <v>4.83</v>
      </c>
      <c r="J618">
        <v>9.52</v>
      </c>
      <c r="K618">
        <v>0</v>
      </c>
      <c r="L618">
        <v>4340</v>
      </c>
      <c r="M618" t="s">
        <v>18</v>
      </c>
    </row>
    <row r="619" spans="1:13" ht="14.45" x14ac:dyDescent="0.3">
      <c r="A619" s="1">
        <v>36836</v>
      </c>
      <c r="B619">
        <v>54</v>
      </c>
      <c r="C619" t="s">
        <v>20</v>
      </c>
      <c r="D619">
        <f t="shared" ca="1" si="27"/>
        <v>4.83</v>
      </c>
      <c r="E619">
        <f t="shared" ca="1" si="28"/>
        <v>4.83</v>
      </c>
      <c r="F619">
        <f t="shared" ca="1" si="29"/>
        <v>4.83</v>
      </c>
      <c r="J619">
        <v>9.5299999999999994</v>
      </c>
      <c r="K619">
        <v>0</v>
      </c>
      <c r="L619">
        <v>4370</v>
      </c>
      <c r="M619" t="s">
        <v>18</v>
      </c>
    </row>
    <row r="620" spans="1:13" ht="14.45" x14ac:dyDescent="0.3">
      <c r="A620" s="1">
        <v>36837</v>
      </c>
      <c r="B620">
        <v>53</v>
      </c>
      <c r="C620" t="s">
        <v>20</v>
      </c>
      <c r="D620">
        <f t="shared" ca="1" si="27"/>
        <v>4.82</v>
      </c>
      <c r="E620">
        <f t="shared" ca="1" si="28"/>
        <v>4.82</v>
      </c>
      <c r="F620">
        <f t="shared" ca="1" si="29"/>
        <v>4.82</v>
      </c>
      <c r="J620">
        <v>9.5399999999999991</v>
      </c>
      <c r="K620">
        <v>0</v>
      </c>
      <c r="L620">
        <v>4400</v>
      </c>
      <c r="M620" t="s">
        <v>18</v>
      </c>
    </row>
    <row r="621" spans="1:13" ht="14.45" x14ac:dyDescent="0.3">
      <c r="A621" s="1">
        <v>36838</v>
      </c>
      <c r="B621">
        <v>51</v>
      </c>
      <c r="C621" t="s">
        <v>20</v>
      </c>
      <c r="D621">
        <f t="shared" ca="1" si="27"/>
        <v>4.8</v>
      </c>
      <c r="E621">
        <f t="shared" ca="1" si="28"/>
        <v>4.8</v>
      </c>
      <c r="F621">
        <f t="shared" ca="1" si="29"/>
        <v>4.8</v>
      </c>
      <c r="J621">
        <v>9.5500000000000007</v>
      </c>
      <c r="K621">
        <v>0</v>
      </c>
      <c r="L621">
        <v>4430</v>
      </c>
      <c r="M621" t="s">
        <v>18</v>
      </c>
    </row>
    <row r="622" spans="1:13" ht="14.45" x14ac:dyDescent="0.3">
      <c r="A622" s="1">
        <v>36839</v>
      </c>
      <c r="B622">
        <v>51</v>
      </c>
      <c r="C622" t="s">
        <v>20</v>
      </c>
      <c r="D622">
        <f t="shared" ca="1" si="27"/>
        <v>4.8</v>
      </c>
      <c r="E622">
        <f t="shared" ca="1" si="28"/>
        <v>4.8</v>
      </c>
      <c r="F622">
        <f t="shared" ca="1" si="29"/>
        <v>4.8</v>
      </c>
      <c r="J622">
        <v>9.56</v>
      </c>
      <c r="K622">
        <v>0</v>
      </c>
      <c r="L622">
        <v>4460</v>
      </c>
      <c r="M622" t="s">
        <v>18</v>
      </c>
    </row>
    <row r="623" spans="1:13" ht="14.45" x14ac:dyDescent="0.3">
      <c r="A623" s="1">
        <v>36840</v>
      </c>
      <c r="B623">
        <v>52</v>
      </c>
      <c r="C623" t="s">
        <v>20</v>
      </c>
      <c r="D623">
        <f t="shared" ca="1" si="27"/>
        <v>4.8099999999999996</v>
      </c>
      <c r="E623">
        <f t="shared" ca="1" si="28"/>
        <v>4.8099999999999996</v>
      </c>
      <c r="F623">
        <f t="shared" ca="1" si="29"/>
        <v>4.8099999999999996</v>
      </c>
      <c r="J623">
        <v>9.57</v>
      </c>
      <c r="K623">
        <v>0</v>
      </c>
      <c r="L623">
        <v>4490</v>
      </c>
      <c r="M623" t="s">
        <v>18</v>
      </c>
    </row>
    <row r="624" spans="1:13" ht="14.45" x14ac:dyDescent="0.3">
      <c r="A624" s="1">
        <v>36841</v>
      </c>
      <c r="B624">
        <v>54</v>
      </c>
      <c r="C624" t="s">
        <v>20</v>
      </c>
      <c r="D624">
        <f t="shared" ca="1" si="27"/>
        <v>4.83</v>
      </c>
      <c r="E624">
        <f t="shared" ca="1" si="28"/>
        <v>4.83</v>
      </c>
      <c r="F624">
        <f t="shared" ca="1" si="29"/>
        <v>4.83</v>
      </c>
      <c r="J624">
        <v>9.58</v>
      </c>
      <c r="K624">
        <v>0</v>
      </c>
      <c r="L624">
        <v>4520</v>
      </c>
      <c r="M624" t="s">
        <v>18</v>
      </c>
    </row>
    <row r="625" spans="1:13" ht="14.45" x14ac:dyDescent="0.3">
      <c r="A625" s="1">
        <v>36842</v>
      </c>
      <c r="B625">
        <v>52</v>
      </c>
      <c r="C625" t="s">
        <v>20</v>
      </c>
      <c r="D625">
        <f t="shared" ca="1" si="27"/>
        <v>4.8099999999999996</v>
      </c>
      <c r="E625">
        <f t="shared" ca="1" si="28"/>
        <v>4.8099999999999996</v>
      </c>
      <c r="F625">
        <f t="shared" ca="1" si="29"/>
        <v>4.8099999999999996</v>
      </c>
      <c r="J625">
        <v>9.59</v>
      </c>
      <c r="K625">
        <v>0</v>
      </c>
      <c r="L625">
        <v>4550</v>
      </c>
      <c r="M625" t="s">
        <v>18</v>
      </c>
    </row>
    <row r="626" spans="1:13" ht="14.45" x14ac:dyDescent="0.3">
      <c r="A626" s="1">
        <v>36843</v>
      </c>
      <c r="B626">
        <v>52</v>
      </c>
      <c r="C626" t="s">
        <v>20</v>
      </c>
      <c r="D626">
        <f t="shared" ca="1" si="27"/>
        <v>4.8099999999999996</v>
      </c>
      <c r="E626">
        <f t="shared" ca="1" si="28"/>
        <v>4.8099999999999996</v>
      </c>
      <c r="F626">
        <f t="shared" ca="1" si="29"/>
        <v>4.8099999999999996</v>
      </c>
      <c r="J626">
        <v>9.6</v>
      </c>
      <c r="K626">
        <v>0</v>
      </c>
      <c r="L626">
        <v>4590</v>
      </c>
      <c r="M626" t="s">
        <v>18</v>
      </c>
    </row>
    <row r="627" spans="1:13" ht="14.45" x14ac:dyDescent="0.3">
      <c r="A627" s="1">
        <v>36844</v>
      </c>
      <c r="B627">
        <v>52</v>
      </c>
      <c r="C627" t="s">
        <v>20</v>
      </c>
      <c r="D627">
        <f t="shared" ca="1" si="27"/>
        <v>4.8099999999999996</v>
      </c>
      <c r="E627">
        <f t="shared" ca="1" si="28"/>
        <v>4.8099999999999996</v>
      </c>
      <c r="F627">
        <f t="shared" ca="1" si="29"/>
        <v>4.8099999999999996</v>
      </c>
      <c r="J627">
        <v>9.61</v>
      </c>
      <c r="K627">
        <v>0</v>
      </c>
      <c r="L627">
        <v>4620</v>
      </c>
      <c r="M627" t="s">
        <v>18</v>
      </c>
    </row>
    <row r="628" spans="1:13" ht="14.45" x14ac:dyDescent="0.3">
      <c r="A628" s="1">
        <v>36845</v>
      </c>
      <c r="B628">
        <v>117</v>
      </c>
      <c r="C628" t="s">
        <v>20</v>
      </c>
      <c r="D628">
        <f t="shared" ca="1" si="27"/>
        <v>5.24</v>
      </c>
      <c r="E628">
        <f t="shared" ca="1" si="28"/>
        <v>5.24</v>
      </c>
      <c r="F628">
        <f t="shared" ca="1" si="29"/>
        <v>5.24</v>
      </c>
      <c r="J628">
        <v>9.6199999999999992</v>
      </c>
      <c r="K628">
        <v>0</v>
      </c>
      <c r="L628">
        <v>4650</v>
      </c>
      <c r="M628" t="s">
        <v>18</v>
      </c>
    </row>
    <row r="629" spans="1:13" ht="14.45" x14ac:dyDescent="0.3">
      <c r="A629" s="1">
        <v>36846</v>
      </c>
      <c r="B629">
        <v>256</v>
      </c>
      <c r="C629" t="s">
        <v>20</v>
      </c>
      <c r="D629">
        <f t="shared" ca="1" si="27"/>
        <v>5.8</v>
      </c>
      <c r="E629">
        <f t="shared" ca="1" si="28"/>
        <v>5.8</v>
      </c>
      <c r="F629">
        <f t="shared" ca="1" si="29"/>
        <v>5.8</v>
      </c>
      <c r="J629">
        <v>9.6300000000000008</v>
      </c>
      <c r="K629">
        <v>0</v>
      </c>
      <c r="L629">
        <v>4680</v>
      </c>
      <c r="M629" t="s">
        <v>18</v>
      </c>
    </row>
    <row r="630" spans="1:13" ht="14.45" x14ac:dyDescent="0.3">
      <c r="A630" s="1">
        <v>36847</v>
      </c>
      <c r="B630">
        <v>241</v>
      </c>
      <c r="C630" t="s">
        <v>20</v>
      </c>
      <c r="D630">
        <f t="shared" ca="1" si="27"/>
        <v>5.74</v>
      </c>
      <c r="E630">
        <f t="shared" ca="1" si="28"/>
        <v>5.74</v>
      </c>
      <c r="F630">
        <f t="shared" ca="1" si="29"/>
        <v>5.74</v>
      </c>
      <c r="J630">
        <v>9.64</v>
      </c>
      <c r="K630">
        <v>0</v>
      </c>
      <c r="L630">
        <v>4710</v>
      </c>
      <c r="M630" t="s">
        <v>18</v>
      </c>
    </row>
    <row r="631" spans="1:13" ht="14.45" x14ac:dyDescent="0.3">
      <c r="A631" s="1">
        <v>36848</v>
      </c>
      <c r="B631">
        <v>227</v>
      </c>
      <c r="C631" t="s">
        <v>20</v>
      </c>
      <c r="D631">
        <f t="shared" ca="1" si="27"/>
        <v>5.67</v>
      </c>
      <c r="E631">
        <f t="shared" ca="1" si="28"/>
        <v>5.67</v>
      </c>
      <c r="F631">
        <f t="shared" ca="1" si="29"/>
        <v>5.67</v>
      </c>
      <c r="J631">
        <v>9.65</v>
      </c>
      <c r="K631">
        <v>0</v>
      </c>
      <c r="L631">
        <v>4740</v>
      </c>
      <c r="M631" t="s">
        <v>18</v>
      </c>
    </row>
    <row r="632" spans="1:13" ht="14.45" x14ac:dyDescent="0.3">
      <c r="A632" s="1">
        <v>36849</v>
      </c>
      <c r="B632">
        <v>229</v>
      </c>
      <c r="C632" t="s">
        <v>20</v>
      </c>
      <c r="D632">
        <f t="shared" ca="1" si="27"/>
        <v>5.68</v>
      </c>
      <c r="E632">
        <f t="shared" ca="1" si="28"/>
        <v>5.68</v>
      </c>
      <c r="F632">
        <f t="shared" ca="1" si="29"/>
        <v>5.68</v>
      </c>
      <c r="J632">
        <v>9.66</v>
      </c>
      <c r="K632">
        <v>0</v>
      </c>
      <c r="L632">
        <v>4770</v>
      </c>
      <c r="M632" t="s">
        <v>18</v>
      </c>
    </row>
    <row r="633" spans="1:13" ht="14.45" x14ac:dyDescent="0.3">
      <c r="A633" s="1">
        <v>36850</v>
      </c>
      <c r="B633">
        <v>230</v>
      </c>
      <c r="C633" t="s">
        <v>20</v>
      </c>
      <c r="D633">
        <f t="shared" ca="1" si="27"/>
        <v>5.69</v>
      </c>
      <c r="E633">
        <f t="shared" ca="1" si="28"/>
        <v>5.69</v>
      </c>
      <c r="F633">
        <f t="shared" ca="1" si="29"/>
        <v>5.69</v>
      </c>
      <c r="J633">
        <v>9.67</v>
      </c>
      <c r="K633">
        <v>0</v>
      </c>
      <c r="L633">
        <v>4810</v>
      </c>
      <c r="M633" t="s">
        <v>18</v>
      </c>
    </row>
    <row r="634" spans="1:13" ht="14.45" x14ac:dyDescent="0.3">
      <c r="A634" s="1">
        <v>36851</v>
      </c>
      <c r="B634">
        <v>238</v>
      </c>
      <c r="C634" t="s">
        <v>20</v>
      </c>
      <c r="D634">
        <f t="shared" ca="1" si="27"/>
        <v>5.72</v>
      </c>
      <c r="E634">
        <f t="shared" ca="1" si="28"/>
        <v>5.72</v>
      </c>
      <c r="F634">
        <f t="shared" ca="1" si="29"/>
        <v>5.72</v>
      </c>
      <c r="J634">
        <v>9.68</v>
      </c>
      <c r="K634">
        <v>0</v>
      </c>
      <c r="L634">
        <v>4840</v>
      </c>
      <c r="M634" t="s">
        <v>18</v>
      </c>
    </row>
    <row r="635" spans="1:13" ht="14.45" x14ac:dyDescent="0.3">
      <c r="A635" s="1">
        <v>36852</v>
      </c>
      <c r="B635">
        <v>240</v>
      </c>
      <c r="C635" t="s">
        <v>20</v>
      </c>
      <c r="D635">
        <f t="shared" ca="1" si="27"/>
        <v>5.73</v>
      </c>
      <c r="E635">
        <f t="shared" ca="1" si="28"/>
        <v>5.73</v>
      </c>
      <c r="F635">
        <f t="shared" ca="1" si="29"/>
        <v>5.73</v>
      </c>
      <c r="J635">
        <v>9.69</v>
      </c>
      <c r="K635">
        <v>0</v>
      </c>
      <c r="L635">
        <v>4870</v>
      </c>
      <c r="M635" t="s">
        <v>18</v>
      </c>
    </row>
    <row r="636" spans="1:13" ht="14.45" x14ac:dyDescent="0.3">
      <c r="A636" s="1">
        <v>36853</v>
      </c>
      <c r="B636">
        <v>250</v>
      </c>
      <c r="C636" t="s">
        <v>20</v>
      </c>
      <c r="D636">
        <f t="shared" ca="1" si="27"/>
        <v>5.78</v>
      </c>
      <c r="E636">
        <f t="shared" ca="1" si="28"/>
        <v>5.78</v>
      </c>
      <c r="F636">
        <f t="shared" ca="1" si="29"/>
        <v>5.78</v>
      </c>
      <c r="J636">
        <v>9.6999999999999993</v>
      </c>
      <c r="K636">
        <v>0</v>
      </c>
      <c r="L636">
        <v>4900</v>
      </c>
      <c r="M636" t="s">
        <v>18</v>
      </c>
    </row>
    <row r="637" spans="1:13" ht="14.45" x14ac:dyDescent="0.3">
      <c r="A637" s="1">
        <v>36854</v>
      </c>
      <c r="B637">
        <v>253</v>
      </c>
      <c r="C637" t="s">
        <v>20</v>
      </c>
      <c r="D637">
        <f t="shared" ca="1" si="27"/>
        <v>5.79</v>
      </c>
      <c r="E637">
        <f t="shared" ca="1" si="28"/>
        <v>5.79</v>
      </c>
      <c r="F637">
        <f t="shared" ca="1" si="29"/>
        <v>5.79</v>
      </c>
      <c r="J637">
        <v>9.7100000000000009</v>
      </c>
      <c r="K637">
        <v>0</v>
      </c>
      <c r="L637">
        <v>4940</v>
      </c>
      <c r="M637" t="s">
        <v>18</v>
      </c>
    </row>
    <row r="638" spans="1:13" ht="14.45" x14ac:dyDescent="0.3">
      <c r="A638" s="1">
        <v>36855</v>
      </c>
      <c r="B638">
        <v>255</v>
      </c>
      <c r="C638" t="s">
        <v>20</v>
      </c>
      <c r="D638">
        <f t="shared" ca="1" si="27"/>
        <v>5.79</v>
      </c>
      <c r="E638">
        <f t="shared" ca="1" si="28"/>
        <v>5.79</v>
      </c>
      <c r="F638">
        <f t="shared" ca="1" si="29"/>
        <v>5.79</v>
      </c>
      <c r="J638">
        <v>9.7200000000000006</v>
      </c>
      <c r="K638">
        <v>0</v>
      </c>
      <c r="L638">
        <v>4970</v>
      </c>
      <c r="M638" t="s">
        <v>18</v>
      </c>
    </row>
    <row r="639" spans="1:13" ht="14.45" x14ac:dyDescent="0.3">
      <c r="A639" s="1">
        <v>36856</v>
      </c>
      <c r="B639">
        <v>262</v>
      </c>
      <c r="C639" t="s">
        <v>20</v>
      </c>
      <c r="D639">
        <f t="shared" ca="1" si="27"/>
        <v>5.82</v>
      </c>
      <c r="E639">
        <f t="shared" ca="1" si="28"/>
        <v>5.82</v>
      </c>
      <c r="F639">
        <f t="shared" ca="1" si="29"/>
        <v>5.82</v>
      </c>
      <c r="J639">
        <v>9.73</v>
      </c>
      <c r="K639">
        <v>0</v>
      </c>
      <c r="L639">
        <v>5000</v>
      </c>
      <c r="M639" t="s">
        <v>18</v>
      </c>
    </row>
    <row r="640" spans="1:13" ht="14.45" x14ac:dyDescent="0.3">
      <c r="A640" s="1">
        <v>36857</v>
      </c>
      <c r="B640">
        <v>266</v>
      </c>
      <c r="C640" t="s">
        <v>20</v>
      </c>
      <c r="D640">
        <f t="shared" ca="1" si="27"/>
        <v>5.83</v>
      </c>
      <c r="E640">
        <f t="shared" ca="1" si="28"/>
        <v>5.83</v>
      </c>
      <c r="F640">
        <f t="shared" ca="1" si="29"/>
        <v>5.83</v>
      </c>
      <c r="J640">
        <v>9.74</v>
      </c>
      <c r="K640">
        <v>0</v>
      </c>
      <c r="L640">
        <v>5030</v>
      </c>
      <c r="M640" t="s">
        <v>18</v>
      </c>
    </row>
    <row r="641" spans="1:13" ht="14.45" x14ac:dyDescent="0.3">
      <c r="A641" s="1">
        <v>36858</v>
      </c>
      <c r="B641">
        <v>260</v>
      </c>
      <c r="C641" t="s">
        <v>20</v>
      </c>
      <c r="D641">
        <f t="shared" ca="1" si="27"/>
        <v>5.81</v>
      </c>
      <c r="E641">
        <f t="shared" ca="1" si="28"/>
        <v>5.81</v>
      </c>
      <c r="F641">
        <f t="shared" ca="1" si="29"/>
        <v>5.81</v>
      </c>
      <c r="J641">
        <v>9.75</v>
      </c>
      <c r="K641">
        <v>0</v>
      </c>
      <c r="L641">
        <v>5070</v>
      </c>
      <c r="M641" t="s">
        <v>18</v>
      </c>
    </row>
    <row r="642" spans="1:13" ht="14.45" x14ac:dyDescent="0.3">
      <c r="A642" s="1">
        <v>36859</v>
      </c>
      <c r="B642">
        <v>226</v>
      </c>
      <c r="C642" t="s">
        <v>20</v>
      </c>
      <c r="D642">
        <f t="shared" ca="1" si="27"/>
        <v>5.67</v>
      </c>
      <c r="E642">
        <f t="shared" ca="1" si="28"/>
        <v>5.67</v>
      </c>
      <c r="F642">
        <f t="shared" ca="1" si="29"/>
        <v>5.67</v>
      </c>
      <c r="J642">
        <v>9.76</v>
      </c>
      <c r="K642">
        <v>0</v>
      </c>
      <c r="L642">
        <v>5100</v>
      </c>
      <c r="M642" t="s">
        <v>18</v>
      </c>
    </row>
    <row r="643" spans="1:13" ht="14.45" x14ac:dyDescent="0.3">
      <c r="A643" s="1">
        <v>36860</v>
      </c>
      <c r="B643">
        <v>215</v>
      </c>
      <c r="C643" t="s">
        <v>20</v>
      </c>
      <c r="D643">
        <f t="shared" ca="1" si="27"/>
        <v>5.62</v>
      </c>
      <c r="E643">
        <f t="shared" ca="1" si="28"/>
        <v>5.62</v>
      </c>
      <c r="F643">
        <f t="shared" ca="1" si="29"/>
        <v>5.62</v>
      </c>
      <c r="J643">
        <v>9.77</v>
      </c>
      <c r="K643">
        <v>0</v>
      </c>
      <c r="L643">
        <v>5130</v>
      </c>
      <c r="M643" t="s">
        <v>18</v>
      </c>
    </row>
    <row r="644" spans="1:13" ht="14.45" x14ac:dyDescent="0.3">
      <c r="A644" s="1">
        <v>36861</v>
      </c>
      <c r="B644">
        <v>207</v>
      </c>
      <c r="C644" t="s">
        <v>20</v>
      </c>
      <c r="D644">
        <f t="shared" ref="D644:D707" ca="1" si="30">OFFSET($J$2,MATCH(B644,$L$3:$L$1611,1),0)</f>
        <v>5.6</v>
      </c>
      <c r="E644">
        <f t="shared" ref="E644:E707" ca="1" si="31">IF(AND(LEFT(C644,1)="P",D644&lt;0),"XX",D644)</f>
        <v>5.6</v>
      </c>
      <c r="F644">
        <f t="shared" ref="F644:F707" ca="1" si="32">IF(AND(LEFT(C644,1)="P",D644&gt;$H$1),"XX",D644)</f>
        <v>5.6</v>
      </c>
      <c r="J644">
        <v>9.7799999999999994</v>
      </c>
      <c r="K644">
        <v>0</v>
      </c>
      <c r="L644">
        <v>5170</v>
      </c>
      <c r="M644" t="s">
        <v>18</v>
      </c>
    </row>
    <row r="645" spans="1:13" ht="14.45" x14ac:dyDescent="0.3">
      <c r="A645" s="1">
        <v>36862</v>
      </c>
      <c r="B645">
        <v>198</v>
      </c>
      <c r="C645" t="s">
        <v>20</v>
      </c>
      <c r="D645">
        <f t="shared" ca="1" si="30"/>
        <v>5.57</v>
      </c>
      <c r="E645">
        <f t="shared" ca="1" si="31"/>
        <v>5.57</v>
      </c>
      <c r="F645">
        <f t="shared" ca="1" si="32"/>
        <v>5.57</v>
      </c>
      <c r="J645">
        <v>9.7899999999999991</v>
      </c>
      <c r="K645">
        <v>0</v>
      </c>
      <c r="L645">
        <v>5200</v>
      </c>
      <c r="M645" t="s">
        <v>18</v>
      </c>
    </row>
    <row r="646" spans="1:13" ht="14.45" x14ac:dyDescent="0.3">
      <c r="A646" s="1">
        <v>36863</v>
      </c>
      <c r="B646">
        <v>189</v>
      </c>
      <c r="C646" t="s">
        <v>20</v>
      </c>
      <c r="D646">
        <f t="shared" ca="1" si="30"/>
        <v>5.54</v>
      </c>
      <c r="E646">
        <f t="shared" ca="1" si="31"/>
        <v>5.54</v>
      </c>
      <c r="F646">
        <f t="shared" ca="1" si="32"/>
        <v>5.54</v>
      </c>
      <c r="J646">
        <v>9.8000000000000007</v>
      </c>
      <c r="K646">
        <v>0</v>
      </c>
      <c r="L646">
        <v>5240</v>
      </c>
      <c r="M646" t="s">
        <v>18</v>
      </c>
    </row>
    <row r="647" spans="1:13" ht="14.45" x14ac:dyDescent="0.3">
      <c r="A647" s="1">
        <v>36864</v>
      </c>
      <c r="B647">
        <v>184</v>
      </c>
      <c r="C647" t="s">
        <v>20</v>
      </c>
      <c r="D647">
        <f t="shared" ca="1" si="30"/>
        <v>5.52</v>
      </c>
      <c r="E647">
        <f t="shared" ca="1" si="31"/>
        <v>5.52</v>
      </c>
      <c r="F647">
        <f t="shared" ca="1" si="32"/>
        <v>5.52</v>
      </c>
      <c r="J647">
        <v>9.81</v>
      </c>
      <c r="K647">
        <v>0</v>
      </c>
      <c r="L647">
        <v>5270</v>
      </c>
      <c r="M647" t="s">
        <v>18</v>
      </c>
    </row>
    <row r="648" spans="1:13" ht="14.45" x14ac:dyDescent="0.3">
      <c r="A648" s="1">
        <v>36865</v>
      </c>
      <c r="B648">
        <v>179</v>
      </c>
      <c r="C648" t="s">
        <v>20</v>
      </c>
      <c r="D648">
        <f t="shared" ca="1" si="30"/>
        <v>5.5</v>
      </c>
      <c r="E648">
        <f t="shared" ca="1" si="31"/>
        <v>5.5</v>
      </c>
      <c r="F648">
        <f t="shared" ca="1" si="32"/>
        <v>5.5</v>
      </c>
      <c r="J648">
        <v>9.82</v>
      </c>
      <c r="K648">
        <v>0</v>
      </c>
      <c r="L648">
        <v>5310</v>
      </c>
      <c r="M648" t="s">
        <v>18</v>
      </c>
    </row>
    <row r="649" spans="1:13" ht="14.45" x14ac:dyDescent="0.3">
      <c r="A649" s="1">
        <v>36866</v>
      </c>
      <c r="B649">
        <v>176</v>
      </c>
      <c r="C649" t="s">
        <v>20</v>
      </c>
      <c r="D649">
        <f t="shared" ca="1" si="30"/>
        <v>5.49</v>
      </c>
      <c r="E649">
        <f t="shared" ca="1" si="31"/>
        <v>5.49</v>
      </c>
      <c r="F649">
        <f t="shared" ca="1" si="32"/>
        <v>5.49</v>
      </c>
      <c r="J649">
        <v>9.83</v>
      </c>
      <c r="K649">
        <v>0</v>
      </c>
      <c r="L649">
        <v>5340</v>
      </c>
      <c r="M649" t="s">
        <v>18</v>
      </c>
    </row>
    <row r="650" spans="1:13" ht="14.45" x14ac:dyDescent="0.3">
      <c r="A650" s="1">
        <v>36867</v>
      </c>
      <c r="B650">
        <v>177</v>
      </c>
      <c r="C650" t="s">
        <v>20</v>
      </c>
      <c r="D650">
        <f t="shared" ca="1" si="30"/>
        <v>5.49</v>
      </c>
      <c r="E650">
        <f t="shared" ca="1" si="31"/>
        <v>5.49</v>
      </c>
      <c r="F650">
        <f t="shared" ca="1" si="32"/>
        <v>5.49</v>
      </c>
      <c r="J650">
        <v>9.84</v>
      </c>
      <c r="K650">
        <v>0</v>
      </c>
      <c r="L650">
        <v>5380</v>
      </c>
      <c r="M650" t="s">
        <v>18</v>
      </c>
    </row>
    <row r="651" spans="1:13" ht="14.45" x14ac:dyDescent="0.3">
      <c r="A651" s="1">
        <v>36868</v>
      </c>
      <c r="B651">
        <v>177</v>
      </c>
      <c r="C651" t="s">
        <v>20</v>
      </c>
      <c r="D651">
        <f t="shared" ca="1" si="30"/>
        <v>5.49</v>
      </c>
      <c r="E651">
        <f t="shared" ca="1" si="31"/>
        <v>5.49</v>
      </c>
      <c r="F651">
        <f t="shared" ca="1" si="32"/>
        <v>5.49</v>
      </c>
      <c r="J651">
        <v>9.85</v>
      </c>
      <c r="K651">
        <v>0</v>
      </c>
      <c r="L651">
        <v>5410</v>
      </c>
      <c r="M651" t="s">
        <v>18</v>
      </c>
    </row>
    <row r="652" spans="1:13" ht="14.45" x14ac:dyDescent="0.3">
      <c r="A652" s="1">
        <v>36869</v>
      </c>
      <c r="B652">
        <v>176</v>
      </c>
      <c r="C652" t="s">
        <v>20</v>
      </c>
      <c r="D652">
        <f t="shared" ca="1" si="30"/>
        <v>5.49</v>
      </c>
      <c r="E652">
        <f t="shared" ca="1" si="31"/>
        <v>5.49</v>
      </c>
      <c r="F652">
        <f t="shared" ca="1" si="32"/>
        <v>5.49</v>
      </c>
      <c r="J652">
        <v>9.86</v>
      </c>
      <c r="K652">
        <v>0</v>
      </c>
      <c r="L652">
        <v>5450</v>
      </c>
      <c r="M652" t="s">
        <v>18</v>
      </c>
    </row>
    <row r="653" spans="1:13" ht="14.45" x14ac:dyDescent="0.3">
      <c r="A653" s="1">
        <v>36870</v>
      </c>
      <c r="B653">
        <v>174</v>
      </c>
      <c r="C653" t="s">
        <v>20</v>
      </c>
      <c r="D653">
        <f t="shared" ca="1" si="30"/>
        <v>5.48</v>
      </c>
      <c r="E653">
        <f t="shared" ca="1" si="31"/>
        <v>5.48</v>
      </c>
      <c r="F653">
        <f t="shared" ca="1" si="32"/>
        <v>5.48</v>
      </c>
      <c r="J653">
        <v>9.8699999999999992</v>
      </c>
      <c r="K653">
        <v>0</v>
      </c>
      <c r="L653">
        <v>5480</v>
      </c>
      <c r="M653" t="s">
        <v>18</v>
      </c>
    </row>
    <row r="654" spans="1:13" ht="14.45" x14ac:dyDescent="0.3">
      <c r="A654" s="1">
        <v>36871</v>
      </c>
      <c r="B654">
        <v>159</v>
      </c>
      <c r="C654" t="s">
        <v>20</v>
      </c>
      <c r="D654">
        <f t="shared" ca="1" si="30"/>
        <v>5.42</v>
      </c>
      <c r="E654">
        <f t="shared" ca="1" si="31"/>
        <v>5.42</v>
      </c>
      <c r="F654">
        <f t="shared" ca="1" si="32"/>
        <v>5.42</v>
      </c>
      <c r="J654">
        <v>9.8800000000000008</v>
      </c>
      <c r="K654">
        <v>0</v>
      </c>
      <c r="L654">
        <v>5520</v>
      </c>
      <c r="M654" t="s">
        <v>18</v>
      </c>
    </row>
    <row r="655" spans="1:13" ht="14.45" x14ac:dyDescent="0.3">
      <c r="A655" s="1">
        <v>36872</v>
      </c>
      <c r="B655">
        <v>146</v>
      </c>
      <c r="C655" t="s">
        <v>20</v>
      </c>
      <c r="D655">
        <f t="shared" ca="1" si="30"/>
        <v>5.37</v>
      </c>
      <c r="E655">
        <f t="shared" ca="1" si="31"/>
        <v>5.37</v>
      </c>
      <c r="F655">
        <f t="shared" ca="1" si="32"/>
        <v>5.37</v>
      </c>
      <c r="J655">
        <v>9.89</v>
      </c>
      <c r="K655">
        <v>0</v>
      </c>
      <c r="L655">
        <v>5550</v>
      </c>
      <c r="M655" t="s">
        <v>18</v>
      </c>
    </row>
    <row r="656" spans="1:13" ht="14.45" x14ac:dyDescent="0.3">
      <c r="A656" s="1">
        <v>36873</v>
      </c>
      <c r="B656">
        <v>160</v>
      </c>
      <c r="C656" t="s">
        <v>20</v>
      </c>
      <c r="D656">
        <f t="shared" ca="1" si="30"/>
        <v>5.43</v>
      </c>
      <c r="E656">
        <f t="shared" ca="1" si="31"/>
        <v>5.43</v>
      </c>
      <c r="F656">
        <f t="shared" ca="1" si="32"/>
        <v>5.43</v>
      </c>
      <c r="J656">
        <v>9.9</v>
      </c>
      <c r="K656">
        <v>0</v>
      </c>
      <c r="L656">
        <v>5590</v>
      </c>
      <c r="M656" t="s">
        <v>18</v>
      </c>
    </row>
    <row r="657" spans="1:13" ht="14.45" x14ac:dyDescent="0.3">
      <c r="A657" s="1">
        <v>36874</v>
      </c>
      <c r="B657">
        <v>243</v>
      </c>
      <c r="C657" t="s">
        <v>20</v>
      </c>
      <c r="D657">
        <f t="shared" ca="1" si="30"/>
        <v>5.75</v>
      </c>
      <c r="E657">
        <f t="shared" ca="1" si="31"/>
        <v>5.75</v>
      </c>
      <c r="F657">
        <f t="shared" ca="1" si="32"/>
        <v>5.75</v>
      </c>
      <c r="J657">
        <v>9.91</v>
      </c>
      <c r="K657">
        <v>0</v>
      </c>
      <c r="L657">
        <v>5620</v>
      </c>
      <c r="M657" t="s">
        <v>18</v>
      </c>
    </row>
    <row r="658" spans="1:13" ht="14.45" x14ac:dyDescent="0.3">
      <c r="A658" s="1">
        <v>36875</v>
      </c>
      <c r="B658">
        <v>279</v>
      </c>
      <c r="C658" t="s">
        <v>20</v>
      </c>
      <c r="D658">
        <f t="shared" ca="1" si="30"/>
        <v>5.88</v>
      </c>
      <c r="E658">
        <f t="shared" ca="1" si="31"/>
        <v>5.88</v>
      </c>
      <c r="F658">
        <f t="shared" ca="1" si="32"/>
        <v>5.88</v>
      </c>
      <c r="J658">
        <v>9.92</v>
      </c>
      <c r="K658">
        <v>0</v>
      </c>
      <c r="L658">
        <v>5660</v>
      </c>
      <c r="M658" t="s">
        <v>18</v>
      </c>
    </row>
    <row r="659" spans="1:13" ht="14.45" x14ac:dyDescent="0.3">
      <c r="A659" s="1">
        <v>36876</v>
      </c>
      <c r="B659">
        <v>276</v>
      </c>
      <c r="C659" t="s">
        <v>20</v>
      </c>
      <c r="D659">
        <f t="shared" ca="1" si="30"/>
        <v>5.87</v>
      </c>
      <c r="E659">
        <f t="shared" ca="1" si="31"/>
        <v>5.87</v>
      </c>
      <c r="F659">
        <f t="shared" ca="1" si="32"/>
        <v>5.87</v>
      </c>
      <c r="J659">
        <v>9.93</v>
      </c>
      <c r="K659">
        <v>0</v>
      </c>
      <c r="L659">
        <v>5700</v>
      </c>
      <c r="M659" t="s">
        <v>18</v>
      </c>
    </row>
    <row r="660" spans="1:13" ht="14.45" x14ac:dyDescent="0.3">
      <c r="A660" s="1">
        <v>36877</v>
      </c>
      <c r="B660">
        <v>215</v>
      </c>
      <c r="C660" t="s">
        <v>20</v>
      </c>
      <c r="D660">
        <f t="shared" ca="1" si="30"/>
        <v>5.62</v>
      </c>
      <c r="E660">
        <f t="shared" ca="1" si="31"/>
        <v>5.62</v>
      </c>
      <c r="F660">
        <f t="shared" ca="1" si="32"/>
        <v>5.62</v>
      </c>
      <c r="J660">
        <v>9.94</v>
      </c>
      <c r="K660">
        <v>0</v>
      </c>
      <c r="L660">
        <v>5730</v>
      </c>
      <c r="M660" t="s">
        <v>18</v>
      </c>
    </row>
    <row r="661" spans="1:13" ht="14.45" x14ac:dyDescent="0.3">
      <c r="A661" s="1">
        <v>36878</v>
      </c>
      <c r="B661">
        <v>205</v>
      </c>
      <c r="C661" t="s">
        <v>20</v>
      </c>
      <c r="D661">
        <f t="shared" ca="1" si="30"/>
        <v>5.59</v>
      </c>
      <c r="E661">
        <f t="shared" ca="1" si="31"/>
        <v>5.59</v>
      </c>
      <c r="F661">
        <f t="shared" ca="1" si="32"/>
        <v>5.59</v>
      </c>
      <c r="J661">
        <v>9.9499999999999993</v>
      </c>
      <c r="K661">
        <v>0</v>
      </c>
      <c r="L661">
        <v>5770</v>
      </c>
      <c r="M661" t="s">
        <v>18</v>
      </c>
    </row>
    <row r="662" spans="1:13" ht="14.45" x14ac:dyDescent="0.3">
      <c r="A662" s="1">
        <v>36879</v>
      </c>
      <c r="B662">
        <v>185</v>
      </c>
      <c r="C662" t="s">
        <v>20</v>
      </c>
      <c r="D662">
        <f t="shared" ca="1" si="30"/>
        <v>5.52</v>
      </c>
      <c r="E662">
        <f t="shared" ca="1" si="31"/>
        <v>5.52</v>
      </c>
      <c r="F662">
        <f t="shared" ca="1" si="32"/>
        <v>5.52</v>
      </c>
      <c r="J662">
        <v>9.9600000000000009</v>
      </c>
      <c r="K662">
        <v>0</v>
      </c>
      <c r="L662">
        <v>5810</v>
      </c>
      <c r="M662" t="s">
        <v>18</v>
      </c>
    </row>
    <row r="663" spans="1:13" ht="14.45" x14ac:dyDescent="0.3">
      <c r="A663" s="1">
        <v>36880</v>
      </c>
      <c r="B663">
        <v>209</v>
      </c>
      <c r="C663" t="s">
        <v>20</v>
      </c>
      <c r="D663">
        <f t="shared" ca="1" si="30"/>
        <v>5.6</v>
      </c>
      <c r="E663">
        <f t="shared" ca="1" si="31"/>
        <v>5.6</v>
      </c>
      <c r="F663">
        <f t="shared" ca="1" si="32"/>
        <v>5.6</v>
      </c>
      <c r="J663">
        <v>9.9700000000000006</v>
      </c>
      <c r="K663">
        <v>0</v>
      </c>
      <c r="L663">
        <v>5850</v>
      </c>
      <c r="M663" t="s">
        <v>18</v>
      </c>
    </row>
    <row r="664" spans="1:13" ht="14.45" x14ac:dyDescent="0.3">
      <c r="A664" s="1">
        <v>36881</v>
      </c>
      <c r="B664">
        <v>205</v>
      </c>
      <c r="C664" t="s">
        <v>20</v>
      </c>
      <c r="D664">
        <f t="shared" ca="1" si="30"/>
        <v>5.59</v>
      </c>
      <c r="E664">
        <f t="shared" ca="1" si="31"/>
        <v>5.59</v>
      </c>
      <c r="F664">
        <f t="shared" ca="1" si="32"/>
        <v>5.59</v>
      </c>
      <c r="J664">
        <v>9.98</v>
      </c>
      <c r="K664">
        <v>0</v>
      </c>
      <c r="L664">
        <v>5880</v>
      </c>
      <c r="M664" t="s">
        <v>18</v>
      </c>
    </row>
    <row r="665" spans="1:13" ht="14.45" x14ac:dyDescent="0.3">
      <c r="A665" s="1">
        <v>36882</v>
      </c>
      <c r="B665">
        <v>176</v>
      </c>
      <c r="C665" t="s">
        <v>20</v>
      </c>
      <c r="D665">
        <f t="shared" ca="1" si="30"/>
        <v>5.49</v>
      </c>
      <c r="E665">
        <f t="shared" ca="1" si="31"/>
        <v>5.49</v>
      </c>
      <c r="F665">
        <f t="shared" ca="1" si="32"/>
        <v>5.49</v>
      </c>
      <c r="J665">
        <v>9.99</v>
      </c>
      <c r="K665">
        <v>0</v>
      </c>
      <c r="L665">
        <v>5920</v>
      </c>
      <c r="M665" t="s">
        <v>18</v>
      </c>
    </row>
    <row r="666" spans="1:13" ht="14.45" x14ac:dyDescent="0.3">
      <c r="A666" s="1">
        <v>36883</v>
      </c>
      <c r="B666">
        <v>196</v>
      </c>
      <c r="C666" t="s">
        <v>20</v>
      </c>
      <c r="D666">
        <f t="shared" ca="1" si="30"/>
        <v>5.56</v>
      </c>
      <c r="E666">
        <f t="shared" ca="1" si="31"/>
        <v>5.56</v>
      </c>
      <c r="F666">
        <f t="shared" ca="1" si="32"/>
        <v>5.56</v>
      </c>
      <c r="J666">
        <v>10</v>
      </c>
      <c r="K666">
        <v>0</v>
      </c>
      <c r="L666">
        <v>5960</v>
      </c>
      <c r="M666" t="s">
        <v>18</v>
      </c>
    </row>
    <row r="667" spans="1:13" ht="14.45" x14ac:dyDescent="0.3">
      <c r="A667" s="1">
        <v>36884</v>
      </c>
      <c r="B667">
        <v>194</v>
      </c>
      <c r="C667" t="s">
        <v>20</v>
      </c>
      <c r="D667">
        <f t="shared" ca="1" si="30"/>
        <v>5.55</v>
      </c>
      <c r="E667">
        <f t="shared" ca="1" si="31"/>
        <v>5.55</v>
      </c>
      <c r="F667">
        <f t="shared" ca="1" si="32"/>
        <v>5.55</v>
      </c>
      <c r="J667">
        <v>10.01</v>
      </c>
      <c r="K667">
        <v>0</v>
      </c>
      <c r="L667">
        <v>6000</v>
      </c>
      <c r="M667" t="s">
        <v>18</v>
      </c>
    </row>
    <row r="668" spans="1:13" ht="14.45" x14ac:dyDescent="0.3">
      <c r="A668" s="1">
        <v>36885</v>
      </c>
      <c r="B668">
        <v>170</v>
      </c>
      <c r="C668" t="s">
        <v>20</v>
      </c>
      <c r="D668">
        <f t="shared" ca="1" si="30"/>
        <v>5.47</v>
      </c>
      <c r="E668">
        <f t="shared" ca="1" si="31"/>
        <v>5.47</v>
      </c>
      <c r="F668">
        <f t="shared" ca="1" si="32"/>
        <v>5.47</v>
      </c>
      <c r="J668">
        <v>10.02</v>
      </c>
      <c r="K668">
        <v>0</v>
      </c>
      <c r="L668">
        <v>6030</v>
      </c>
      <c r="M668" t="s">
        <v>18</v>
      </c>
    </row>
    <row r="669" spans="1:13" ht="14.45" x14ac:dyDescent="0.3">
      <c r="A669" s="1">
        <v>36886</v>
      </c>
      <c r="B669">
        <v>168</v>
      </c>
      <c r="C669" t="s">
        <v>20</v>
      </c>
      <c r="D669">
        <f t="shared" ca="1" si="30"/>
        <v>5.46</v>
      </c>
      <c r="E669">
        <f t="shared" ca="1" si="31"/>
        <v>5.46</v>
      </c>
      <c r="F669">
        <f t="shared" ca="1" si="32"/>
        <v>5.46</v>
      </c>
      <c r="J669">
        <v>10.029999999999999</v>
      </c>
      <c r="K669">
        <v>0</v>
      </c>
      <c r="L669">
        <v>6070</v>
      </c>
      <c r="M669" t="s">
        <v>18</v>
      </c>
    </row>
    <row r="670" spans="1:13" ht="14.45" x14ac:dyDescent="0.3">
      <c r="A670" s="1">
        <v>36887</v>
      </c>
      <c r="B670">
        <v>171</v>
      </c>
      <c r="C670" t="s">
        <v>20</v>
      </c>
      <c r="D670">
        <f t="shared" ca="1" si="30"/>
        <v>5.47</v>
      </c>
      <c r="E670">
        <f t="shared" ca="1" si="31"/>
        <v>5.47</v>
      </c>
      <c r="F670">
        <f t="shared" ca="1" si="32"/>
        <v>5.47</v>
      </c>
      <c r="J670">
        <v>10.039999999999999</v>
      </c>
      <c r="K670">
        <v>0</v>
      </c>
      <c r="L670">
        <v>6110</v>
      </c>
      <c r="M670" t="s">
        <v>18</v>
      </c>
    </row>
    <row r="671" spans="1:13" ht="14.45" x14ac:dyDescent="0.3">
      <c r="A671" s="1">
        <v>36888</v>
      </c>
      <c r="B671">
        <v>175</v>
      </c>
      <c r="C671" t="s">
        <v>20</v>
      </c>
      <c r="D671">
        <f t="shared" ca="1" si="30"/>
        <v>5.49</v>
      </c>
      <c r="E671">
        <f t="shared" ca="1" si="31"/>
        <v>5.49</v>
      </c>
      <c r="F671">
        <f t="shared" ca="1" si="32"/>
        <v>5.49</v>
      </c>
      <c r="J671">
        <v>10.050000000000001</v>
      </c>
      <c r="K671">
        <v>0</v>
      </c>
      <c r="L671">
        <v>6150</v>
      </c>
      <c r="M671" t="s">
        <v>18</v>
      </c>
    </row>
    <row r="672" spans="1:13" ht="14.45" x14ac:dyDescent="0.3">
      <c r="A672" s="1">
        <v>36889</v>
      </c>
      <c r="B672">
        <v>175</v>
      </c>
      <c r="C672" t="s">
        <v>20</v>
      </c>
      <c r="D672">
        <f t="shared" ca="1" si="30"/>
        <v>5.49</v>
      </c>
      <c r="E672">
        <f t="shared" ca="1" si="31"/>
        <v>5.49</v>
      </c>
      <c r="F672">
        <f t="shared" ca="1" si="32"/>
        <v>5.49</v>
      </c>
      <c r="J672">
        <v>10.06</v>
      </c>
      <c r="K672">
        <v>0</v>
      </c>
      <c r="L672">
        <v>6190</v>
      </c>
      <c r="M672" t="s">
        <v>18</v>
      </c>
    </row>
    <row r="673" spans="1:13" ht="14.45" x14ac:dyDescent="0.3">
      <c r="A673" s="1">
        <v>36890</v>
      </c>
      <c r="B673">
        <v>160</v>
      </c>
      <c r="C673" t="s">
        <v>20</v>
      </c>
      <c r="D673">
        <f t="shared" ca="1" si="30"/>
        <v>5.43</v>
      </c>
      <c r="E673">
        <f t="shared" ca="1" si="31"/>
        <v>5.43</v>
      </c>
      <c r="F673">
        <f t="shared" ca="1" si="32"/>
        <v>5.43</v>
      </c>
      <c r="J673">
        <v>10.07</v>
      </c>
      <c r="K673">
        <v>0</v>
      </c>
      <c r="L673">
        <v>6230</v>
      </c>
      <c r="M673" t="s">
        <v>18</v>
      </c>
    </row>
    <row r="674" spans="1:13" ht="14.45" x14ac:dyDescent="0.3">
      <c r="A674" s="1">
        <v>36891</v>
      </c>
      <c r="B674">
        <v>153</v>
      </c>
      <c r="C674" t="s">
        <v>20</v>
      </c>
      <c r="D674">
        <f t="shared" ca="1" si="30"/>
        <v>5.4</v>
      </c>
      <c r="E674">
        <f t="shared" ca="1" si="31"/>
        <v>5.4</v>
      </c>
      <c r="F674">
        <f t="shared" ca="1" si="32"/>
        <v>5.4</v>
      </c>
      <c r="J674">
        <v>10.08</v>
      </c>
      <c r="K674">
        <v>0</v>
      </c>
      <c r="L674">
        <v>6270</v>
      </c>
      <c r="M674" t="s">
        <v>18</v>
      </c>
    </row>
    <row r="675" spans="1:13" ht="14.45" x14ac:dyDescent="0.3">
      <c r="A675" s="1">
        <v>36892</v>
      </c>
      <c r="B675">
        <v>152</v>
      </c>
      <c r="C675" t="s">
        <v>20</v>
      </c>
      <c r="D675">
        <f t="shared" ca="1" si="30"/>
        <v>5.4</v>
      </c>
      <c r="E675">
        <f t="shared" ca="1" si="31"/>
        <v>5.4</v>
      </c>
      <c r="F675">
        <f t="shared" ca="1" si="32"/>
        <v>5.4</v>
      </c>
      <c r="J675">
        <v>10.09</v>
      </c>
      <c r="K675">
        <v>0</v>
      </c>
      <c r="L675">
        <v>6310</v>
      </c>
      <c r="M675" t="s">
        <v>18</v>
      </c>
    </row>
    <row r="676" spans="1:13" ht="14.45" x14ac:dyDescent="0.3">
      <c r="A676" s="1">
        <v>36893</v>
      </c>
      <c r="B676">
        <v>149</v>
      </c>
      <c r="C676" t="s">
        <v>20</v>
      </c>
      <c r="D676">
        <f t="shared" ca="1" si="30"/>
        <v>5.38</v>
      </c>
      <c r="E676">
        <f t="shared" ca="1" si="31"/>
        <v>5.38</v>
      </c>
      <c r="F676">
        <f t="shared" ca="1" si="32"/>
        <v>5.38</v>
      </c>
      <c r="J676">
        <v>10.1</v>
      </c>
      <c r="K676">
        <v>0</v>
      </c>
      <c r="L676">
        <v>6350</v>
      </c>
      <c r="M676" t="s">
        <v>18</v>
      </c>
    </row>
    <row r="677" spans="1:13" ht="14.45" x14ac:dyDescent="0.3">
      <c r="A677" s="1">
        <v>36894</v>
      </c>
      <c r="B677">
        <v>147</v>
      </c>
      <c r="C677" t="s">
        <v>20</v>
      </c>
      <c r="D677">
        <f t="shared" ca="1" si="30"/>
        <v>5.37</v>
      </c>
      <c r="E677">
        <f t="shared" ca="1" si="31"/>
        <v>5.37</v>
      </c>
      <c r="F677">
        <f t="shared" ca="1" si="32"/>
        <v>5.37</v>
      </c>
      <c r="J677">
        <v>10.11</v>
      </c>
      <c r="K677">
        <v>0</v>
      </c>
      <c r="L677">
        <v>6390</v>
      </c>
      <c r="M677" t="s">
        <v>18</v>
      </c>
    </row>
    <row r="678" spans="1:13" ht="14.45" x14ac:dyDescent="0.3">
      <c r="A678" s="1">
        <v>36895</v>
      </c>
      <c r="B678">
        <v>148</v>
      </c>
      <c r="C678" t="s">
        <v>20</v>
      </c>
      <c r="D678">
        <f t="shared" ca="1" si="30"/>
        <v>5.38</v>
      </c>
      <c r="E678">
        <f t="shared" ca="1" si="31"/>
        <v>5.38</v>
      </c>
      <c r="F678">
        <f t="shared" ca="1" si="32"/>
        <v>5.38</v>
      </c>
      <c r="J678">
        <v>10.119999999999999</v>
      </c>
      <c r="K678">
        <v>0</v>
      </c>
      <c r="L678">
        <v>6430</v>
      </c>
      <c r="M678" t="s">
        <v>18</v>
      </c>
    </row>
    <row r="679" spans="1:13" ht="14.45" x14ac:dyDescent="0.3">
      <c r="A679" s="1">
        <v>36896</v>
      </c>
      <c r="B679">
        <v>147</v>
      </c>
      <c r="C679" t="s">
        <v>20</v>
      </c>
      <c r="D679">
        <f t="shared" ca="1" si="30"/>
        <v>5.37</v>
      </c>
      <c r="E679">
        <f t="shared" ca="1" si="31"/>
        <v>5.37</v>
      </c>
      <c r="F679">
        <f t="shared" ca="1" si="32"/>
        <v>5.37</v>
      </c>
      <c r="J679">
        <v>10.130000000000001</v>
      </c>
      <c r="K679">
        <v>0</v>
      </c>
      <c r="L679">
        <v>6470</v>
      </c>
      <c r="M679" t="s">
        <v>18</v>
      </c>
    </row>
    <row r="680" spans="1:13" ht="14.45" x14ac:dyDescent="0.3">
      <c r="A680" s="1">
        <v>36897</v>
      </c>
      <c r="B680">
        <v>146</v>
      </c>
      <c r="C680" t="s">
        <v>20</v>
      </c>
      <c r="D680">
        <f t="shared" ca="1" si="30"/>
        <v>5.37</v>
      </c>
      <c r="E680">
        <f t="shared" ca="1" si="31"/>
        <v>5.37</v>
      </c>
      <c r="F680">
        <f t="shared" ca="1" si="32"/>
        <v>5.37</v>
      </c>
      <c r="J680">
        <v>10.14</v>
      </c>
      <c r="K680">
        <v>0</v>
      </c>
      <c r="L680">
        <v>6510</v>
      </c>
      <c r="M680" t="s">
        <v>18</v>
      </c>
    </row>
    <row r="681" spans="1:13" ht="14.45" x14ac:dyDescent="0.3">
      <c r="A681" s="1">
        <v>36898</v>
      </c>
      <c r="B681">
        <v>144</v>
      </c>
      <c r="C681" t="s">
        <v>20</v>
      </c>
      <c r="D681">
        <f t="shared" ca="1" si="30"/>
        <v>5.36</v>
      </c>
      <c r="E681">
        <f t="shared" ca="1" si="31"/>
        <v>5.36</v>
      </c>
      <c r="F681">
        <f t="shared" ca="1" si="32"/>
        <v>5.36</v>
      </c>
      <c r="J681">
        <v>10.15</v>
      </c>
      <c r="K681">
        <v>0</v>
      </c>
      <c r="L681">
        <v>6550</v>
      </c>
      <c r="M681" t="s">
        <v>18</v>
      </c>
    </row>
    <row r="682" spans="1:13" ht="14.45" x14ac:dyDescent="0.3">
      <c r="A682" s="1">
        <v>36899</v>
      </c>
      <c r="B682">
        <v>141</v>
      </c>
      <c r="C682" t="s">
        <v>20</v>
      </c>
      <c r="D682">
        <f t="shared" ca="1" si="30"/>
        <v>5.35</v>
      </c>
      <c r="E682">
        <f t="shared" ca="1" si="31"/>
        <v>5.35</v>
      </c>
      <c r="F682">
        <f t="shared" ca="1" si="32"/>
        <v>5.35</v>
      </c>
      <c r="J682">
        <v>10.16</v>
      </c>
      <c r="K682">
        <v>0</v>
      </c>
      <c r="L682">
        <v>6590</v>
      </c>
      <c r="M682" t="s">
        <v>18</v>
      </c>
    </row>
    <row r="683" spans="1:13" ht="14.45" x14ac:dyDescent="0.3">
      <c r="A683" s="1">
        <v>36900</v>
      </c>
      <c r="B683">
        <v>139</v>
      </c>
      <c r="C683" t="s">
        <v>20</v>
      </c>
      <c r="D683">
        <f t="shared" ca="1" si="30"/>
        <v>5.34</v>
      </c>
      <c r="E683">
        <f t="shared" ca="1" si="31"/>
        <v>5.34</v>
      </c>
      <c r="F683">
        <f t="shared" ca="1" si="32"/>
        <v>5.34</v>
      </c>
      <c r="J683">
        <v>10.17</v>
      </c>
      <c r="K683">
        <v>0</v>
      </c>
      <c r="L683">
        <v>6630</v>
      </c>
      <c r="M683" t="s">
        <v>18</v>
      </c>
    </row>
    <row r="684" spans="1:13" ht="14.45" x14ac:dyDescent="0.3">
      <c r="A684" s="1">
        <v>36901</v>
      </c>
      <c r="B684">
        <v>140</v>
      </c>
      <c r="C684" t="s">
        <v>20</v>
      </c>
      <c r="D684">
        <f t="shared" ca="1" si="30"/>
        <v>5.34</v>
      </c>
      <c r="E684">
        <f t="shared" ca="1" si="31"/>
        <v>5.34</v>
      </c>
      <c r="F684">
        <f t="shared" ca="1" si="32"/>
        <v>5.34</v>
      </c>
      <c r="J684">
        <v>10.18</v>
      </c>
      <c r="K684">
        <v>0</v>
      </c>
      <c r="L684">
        <v>6670</v>
      </c>
      <c r="M684" t="s">
        <v>18</v>
      </c>
    </row>
    <row r="685" spans="1:13" ht="14.45" x14ac:dyDescent="0.3">
      <c r="A685" s="1">
        <v>36902</v>
      </c>
      <c r="B685">
        <v>137</v>
      </c>
      <c r="C685" t="s">
        <v>20</v>
      </c>
      <c r="D685">
        <f t="shared" ca="1" si="30"/>
        <v>5.33</v>
      </c>
      <c r="E685">
        <f t="shared" ca="1" si="31"/>
        <v>5.33</v>
      </c>
      <c r="F685">
        <f t="shared" ca="1" si="32"/>
        <v>5.33</v>
      </c>
      <c r="J685">
        <v>10.19</v>
      </c>
      <c r="K685">
        <v>0</v>
      </c>
      <c r="L685">
        <v>6710</v>
      </c>
      <c r="M685" t="s">
        <v>18</v>
      </c>
    </row>
    <row r="686" spans="1:13" ht="14.45" x14ac:dyDescent="0.3">
      <c r="A686" s="1">
        <v>36903</v>
      </c>
      <c r="B686">
        <v>134</v>
      </c>
      <c r="C686" t="s">
        <v>20</v>
      </c>
      <c r="D686">
        <f t="shared" ca="1" si="30"/>
        <v>5.32</v>
      </c>
      <c r="E686">
        <f t="shared" ca="1" si="31"/>
        <v>5.32</v>
      </c>
      <c r="F686">
        <f t="shared" ca="1" si="32"/>
        <v>5.32</v>
      </c>
      <c r="J686">
        <v>10.199999999999999</v>
      </c>
      <c r="K686">
        <v>0</v>
      </c>
      <c r="L686">
        <v>6750</v>
      </c>
      <c r="M686" t="s">
        <v>18</v>
      </c>
    </row>
    <row r="687" spans="1:13" ht="14.45" x14ac:dyDescent="0.3">
      <c r="A687" s="1">
        <v>36904</v>
      </c>
      <c r="B687">
        <v>136</v>
      </c>
      <c r="C687" t="s">
        <v>20</v>
      </c>
      <c r="D687">
        <f t="shared" ca="1" si="30"/>
        <v>5.33</v>
      </c>
      <c r="E687">
        <f t="shared" ca="1" si="31"/>
        <v>5.33</v>
      </c>
      <c r="F687">
        <f t="shared" ca="1" si="32"/>
        <v>5.33</v>
      </c>
      <c r="J687">
        <v>10.210000000000001</v>
      </c>
      <c r="K687">
        <v>0</v>
      </c>
      <c r="L687">
        <v>6800</v>
      </c>
      <c r="M687" t="s">
        <v>18</v>
      </c>
    </row>
    <row r="688" spans="1:13" ht="14.45" x14ac:dyDescent="0.3">
      <c r="A688" s="1">
        <v>36905</v>
      </c>
      <c r="B688">
        <v>132</v>
      </c>
      <c r="C688" t="s">
        <v>20</v>
      </c>
      <c r="D688">
        <f t="shared" ca="1" si="30"/>
        <v>5.31</v>
      </c>
      <c r="E688">
        <f t="shared" ca="1" si="31"/>
        <v>5.31</v>
      </c>
      <c r="F688">
        <f t="shared" ca="1" si="32"/>
        <v>5.31</v>
      </c>
      <c r="J688">
        <v>10.220000000000001</v>
      </c>
      <c r="K688">
        <v>0</v>
      </c>
      <c r="L688">
        <v>6840</v>
      </c>
      <c r="M688" t="s">
        <v>18</v>
      </c>
    </row>
    <row r="689" spans="1:13" ht="14.45" x14ac:dyDescent="0.3">
      <c r="A689" s="1">
        <v>36906</v>
      </c>
      <c r="B689">
        <v>131</v>
      </c>
      <c r="C689" t="s">
        <v>20</v>
      </c>
      <c r="D689">
        <f t="shared" ca="1" si="30"/>
        <v>5.3</v>
      </c>
      <c r="E689">
        <f t="shared" ca="1" si="31"/>
        <v>5.3</v>
      </c>
      <c r="F689">
        <f t="shared" ca="1" si="32"/>
        <v>5.3</v>
      </c>
      <c r="J689">
        <v>10.23</v>
      </c>
      <c r="K689">
        <v>0</v>
      </c>
      <c r="L689">
        <v>6880</v>
      </c>
      <c r="M689" t="s">
        <v>18</v>
      </c>
    </row>
    <row r="690" spans="1:13" ht="14.45" x14ac:dyDescent="0.3">
      <c r="A690" s="1">
        <v>36907</v>
      </c>
      <c r="B690">
        <v>125</v>
      </c>
      <c r="C690" t="s">
        <v>20</v>
      </c>
      <c r="D690">
        <f t="shared" ca="1" si="30"/>
        <v>5.28</v>
      </c>
      <c r="E690">
        <f t="shared" ca="1" si="31"/>
        <v>5.28</v>
      </c>
      <c r="F690">
        <f t="shared" ca="1" si="32"/>
        <v>5.28</v>
      </c>
      <c r="J690">
        <v>10.24</v>
      </c>
      <c r="K690">
        <v>0</v>
      </c>
      <c r="L690">
        <v>6920</v>
      </c>
      <c r="M690" t="s">
        <v>18</v>
      </c>
    </row>
    <row r="691" spans="1:13" ht="14.45" x14ac:dyDescent="0.3">
      <c r="A691" s="1">
        <v>36908</v>
      </c>
      <c r="B691">
        <v>119</v>
      </c>
      <c r="C691" t="s">
        <v>20</v>
      </c>
      <c r="D691">
        <f t="shared" ca="1" si="30"/>
        <v>5.25</v>
      </c>
      <c r="E691">
        <f t="shared" ca="1" si="31"/>
        <v>5.25</v>
      </c>
      <c r="F691">
        <f t="shared" ca="1" si="32"/>
        <v>5.25</v>
      </c>
      <c r="J691">
        <v>10.25</v>
      </c>
      <c r="K691">
        <v>0</v>
      </c>
      <c r="L691">
        <v>6970</v>
      </c>
      <c r="M691" t="s">
        <v>18</v>
      </c>
    </row>
    <row r="692" spans="1:13" ht="14.45" x14ac:dyDescent="0.3">
      <c r="A692" s="1">
        <v>36909</v>
      </c>
      <c r="B692">
        <v>91</v>
      </c>
      <c r="C692" t="s">
        <v>20</v>
      </c>
      <c r="D692">
        <f t="shared" ca="1" si="30"/>
        <v>5.09</v>
      </c>
      <c r="E692">
        <f t="shared" ca="1" si="31"/>
        <v>5.09</v>
      </c>
      <c r="F692">
        <f t="shared" ca="1" si="32"/>
        <v>5.09</v>
      </c>
      <c r="J692">
        <v>10.26</v>
      </c>
      <c r="K692">
        <v>0</v>
      </c>
      <c r="L692">
        <v>7010</v>
      </c>
      <c r="M692" t="s">
        <v>18</v>
      </c>
    </row>
    <row r="693" spans="1:13" ht="14.45" x14ac:dyDescent="0.3">
      <c r="A693" s="1">
        <v>36910</v>
      </c>
      <c r="B693">
        <v>117</v>
      </c>
      <c r="C693" t="s">
        <v>20</v>
      </c>
      <c r="D693">
        <f t="shared" ca="1" si="30"/>
        <v>5.24</v>
      </c>
      <c r="E693">
        <f t="shared" ca="1" si="31"/>
        <v>5.24</v>
      </c>
      <c r="F693">
        <f t="shared" ca="1" si="32"/>
        <v>5.24</v>
      </c>
      <c r="J693">
        <v>10.27</v>
      </c>
      <c r="K693">
        <v>0</v>
      </c>
      <c r="L693">
        <v>7050</v>
      </c>
      <c r="M693" t="s">
        <v>18</v>
      </c>
    </row>
    <row r="694" spans="1:13" ht="14.45" x14ac:dyDescent="0.3">
      <c r="A694" s="1">
        <v>36911</v>
      </c>
      <c r="B694">
        <v>119</v>
      </c>
      <c r="C694" t="s">
        <v>20</v>
      </c>
      <c r="D694">
        <f t="shared" ca="1" si="30"/>
        <v>5.25</v>
      </c>
      <c r="E694">
        <f t="shared" ca="1" si="31"/>
        <v>5.25</v>
      </c>
      <c r="F694">
        <f t="shared" ca="1" si="32"/>
        <v>5.25</v>
      </c>
      <c r="J694">
        <v>10.28</v>
      </c>
      <c r="K694">
        <v>0</v>
      </c>
      <c r="L694">
        <v>7090</v>
      </c>
      <c r="M694" t="s">
        <v>18</v>
      </c>
    </row>
    <row r="695" spans="1:13" ht="14.45" x14ac:dyDescent="0.3">
      <c r="A695" s="1">
        <v>36912</v>
      </c>
      <c r="B695">
        <v>150</v>
      </c>
      <c r="C695" t="s">
        <v>20</v>
      </c>
      <c r="D695">
        <f t="shared" ca="1" si="30"/>
        <v>5.39</v>
      </c>
      <c r="E695">
        <f t="shared" ca="1" si="31"/>
        <v>5.39</v>
      </c>
      <c r="F695">
        <f t="shared" ca="1" si="32"/>
        <v>5.39</v>
      </c>
      <c r="J695">
        <v>10.29</v>
      </c>
      <c r="K695">
        <v>0</v>
      </c>
      <c r="L695">
        <v>7140</v>
      </c>
      <c r="M695" t="s">
        <v>18</v>
      </c>
    </row>
    <row r="696" spans="1:13" ht="14.45" x14ac:dyDescent="0.3">
      <c r="A696" s="1">
        <v>36913</v>
      </c>
      <c r="B696">
        <v>151</v>
      </c>
      <c r="C696" t="s">
        <v>20</v>
      </c>
      <c r="D696">
        <f t="shared" ca="1" si="30"/>
        <v>5.39</v>
      </c>
      <c r="E696">
        <f t="shared" ca="1" si="31"/>
        <v>5.39</v>
      </c>
      <c r="F696">
        <f t="shared" ca="1" si="32"/>
        <v>5.39</v>
      </c>
      <c r="J696">
        <v>10.3</v>
      </c>
      <c r="K696">
        <v>0</v>
      </c>
      <c r="L696">
        <v>7180</v>
      </c>
      <c r="M696" t="s">
        <v>18</v>
      </c>
    </row>
    <row r="697" spans="1:13" ht="14.45" x14ac:dyDescent="0.3">
      <c r="A697" s="1">
        <v>36914</v>
      </c>
      <c r="B697">
        <v>164</v>
      </c>
      <c r="C697" t="s">
        <v>20</v>
      </c>
      <c r="D697">
        <f t="shared" ca="1" si="30"/>
        <v>5.44</v>
      </c>
      <c r="E697">
        <f t="shared" ca="1" si="31"/>
        <v>5.44</v>
      </c>
      <c r="F697">
        <f t="shared" ca="1" si="32"/>
        <v>5.44</v>
      </c>
      <c r="J697">
        <v>10.31</v>
      </c>
      <c r="K697">
        <v>0</v>
      </c>
      <c r="L697">
        <v>7230</v>
      </c>
      <c r="M697" t="s">
        <v>18</v>
      </c>
    </row>
    <row r="698" spans="1:13" ht="14.45" x14ac:dyDescent="0.3">
      <c r="A698" s="1">
        <v>36915</v>
      </c>
      <c r="B698">
        <v>156</v>
      </c>
      <c r="C698" t="s">
        <v>20</v>
      </c>
      <c r="D698">
        <f t="shared" ca="1" si="30"/>
        <v>5.41</v>
      </c>
      <c r="E698">
        <f t="shared" ca="1" si="31"/>
        <v>5.41</v>
      </c>
      <c r="F698">
        <f t="shared" ca="1" si="32"/>
        <v>5.41</v>
      </c>
      <c r="J698">
        <v>10.32</v>
      </c>
      <c r="K698">
        <v>0</v>
      </c>
      <c r="L698">
        <v>7270</v>
      </c>
      <c r="M698" t="s">
        <v>18</v>
      </c>
    </row>
    <row r="699" spans="1:13" ht="14.45" x14ac:dyDescent="0.3">
      <c r="A699" s="1">
        <v>36916</v>
      </c>
      <c r="B699">
        <v>147</v>
      </c>
      <c r="C699" t="s">
        <v>21</v>
      </c>
      <c r="D699">
        <f t="shared" ca="1" si="30"/>
        <v>5.37</v>
      </c>
      <c r="E699">
        <f t="shared" ca="1" si="31"/>
        <v>5.37</v>
      </c>
      <c r="F699">
        <f t="shared" ca="1" si="32"/>
        <v>5.37</v>
      </c>
      <c r="J699">
        <v>10.33</v>
      </c>
      <c r="K699">
        <v>0</v>
      </c>
      <c r="L699">
        <v>7310</v>
      </c>
      <c r="M699" t="s">
        <v>18</v>
      </c>
    </row>
    <row r="700" spans="1:13" ht="14.45" x14ac:dyDescent="0.3">
      <c r="A700" s="1">
        <v>36917</v>
      </c>
      <c r="B700">
        <v>150</v>
      </c>
      <c r="C700" t="s">
        <v>21</v>
      </c>
      <c r="D700">
        <f t="shared" ca="1" si="30"/>
        <v>5.39</v>
      </c>
      <c r="E700">
        <f t="shared" ca="1" si="31"/>
        <v>5.39</v>
      </c>
      <c r="F700">
        <f t="shared" ca="1" si="32"/>
        <v>5.39</v>
      </c>
      <c r="J700">
        <v>10.34</v>
      </c>
      <c r="K700">
        <v>0</v>
      </c>
      <c r="L700">
        <v>7360</v>
      </c>
      <c r="M700" t="s">
        <v>18</v>
      </c>
    </row>
    <row r="701" spans="1:13" ht="14.45" x14ac:dyDescent="0.3">
      <c r="A701" s="1">
        <v>36918</v>
      </c>
      <c r="B701">
        <v>150</v>
      </c>
      <c r="C701" t="s">
        <v>21</v>
      </c>
      <c r="D701">
        <f t="shared" ca="1" si="30"/>
        <v>5.39</v>
      </c>
      <c r="E701">
        <f t="shared" ca="1" si="31"/>
        <v>5.39</v>
      </c>
      <c r="F701">
        <f t="shared" ca="1" si="32"/>
        <v>5.39</v>
      </c>
      <c r="J701">
        <v>10.35</v>
      </c>
      <c r="K701">
        <v>0</v>
      </c>
      <c r="L701">
        <v>7400</v>
      </c>
      <c r="M701" t="s">
        <v>18</v>
      </c>
    </row>
    <row r="702" spans="1:13" ht="14.45" x14ac:dyDescent="0.3">
      <c r="A702" s="1">
        <v>36919</v>
      </c>
      <c r="B702">
        <v>147</v>
      </c>
      <c r="C702" t="s">
        <v>21</v>
      </c>
      <c r="D702">
        <f t="shared" ca="1" si="30"/>
        <v>5.37</v>
      </c>
      <c r="E702">
        <f t="shared" ca="1" si="31"/>
        <v>5.37</v>
      </c>
      <c r="F702">
        <f t="shared" ca="1" si="32"/>
        <v>5.37</v>
      </c>
      <c r="J702">
        <v>10.36</v>
      </c>
      <c r="K702">
        <v>0</v>
      </c>
      <c r="L702">
        <v>7450</v>
      </c>
      <c r="M702" t="s">
        <v>18</v>
      </c>
    </row>
    <row r="703" spans="1:13" ht="14.45" x14ac:dyDescent="0.3">
      <c r="A703" s="1">
        <v>36920</v>
      </c>
      <c r="B703">
        <v>147</v>
      </c>
      <c r="C703" t="s">
        <v>21</v>
      </c>
      <c r="D703">
        <f t="shared" ca="1" si="30"/>
        <v>5.37</v>
      </c>
      <c r="E703">
        <f t="shared" ca="1" si="31"/>
        <v>5.37</v>
      </c>
      <c r="F703">
        <f t="shared" ca="1" si="32"/>
        <v>5.37</v>
      </c>
      <c r="J703">
        <v>10.37</v>
      </c>
      <c r="K703">
        <v>0</v>
      </c>
      <c r="L703">
        <v>7490</v>
      </c>
      <c r="M703" t="s">
        <v>18</v>
      </c>
    </row>
    <row r="704" spans="1:13" ht="14.45" x14ac:dyDescent="0.3">
      <c r="A704" s="1">
        <v>36921</v>
      </c>
      <c r="B704">
        <v>147</v>
      </c>
      <c r="C704" t="s">
        <v>21</v>
      </c>
      <c r="D704">
        <f t="shared" ca="1" si="30"/>
        <v>5.37</v>
      </c>
      <c r="E704">
        <f t="shared" ca="1" si="31"/>
        <v>5.37</v>
      </c>
      <c r="F704">
        <f t="shared" ca="1" si="32"/>
        <v>5.37</v>
      </c>
      <c r="J704">
        <v>10.38</v>
      </c>
      <c r="K704">
        <v>0</v>
      </c>
      <c r="L704">
        <v>7540</v>
      </c>
      <c r="M704" t="s">
        <v>18</v>
      </c>
    </row>
    <row r="705" spans="1:13" ht="14.45" x14ac:dyDescent="0.3">
      <c r="A705" s="1">
        <v>36922</v>
      </c>
      <c r="B705">
        <v>146</v>
      </c>
      <c r="C705" t="s">
        <v>21</v>
      </c>
      <c r="D705">
        <f t="shared" ca="1" si="30"/>
        <v>5.37</v>
      </c>
      <c r="E705">
        <f t="shared" ca="1" si="31"/>
        <v>5.37</v>
      </c>
      <c r="F705">
        <f t="shared" ca="1" si="32"/>
        <v>5.37</v>
      </c>
      <c r="J705">
        <v>10.39</v>
      </c>
      <c r="K705">
        <v>0</v>
      </c>
      <c r="L705">
        <v>7580</v>
      </c>
      <c r="M705" t="s">
        <v>18</v>
      </c>
    </row>
    <row r="706" spans="1:13" ht="14.45" x14ac:dyDescent="0.3">
      <c r="A706" s="1">
        <v>36923</v>
      </c>
      <c r="B706">
        <v>146</v>
      </c>
      <c r="C706" t="s">
        <v>21</v>
      </c>
      <c r="D706">
        <f t="shared" ca="1" si="30"/>
        <v>5.37</v>
      </c>
      <c r="E706">
        <f t="shared" ca="1" si="31"/>
        <v>5.37</v>
      </c>
      <c r="F706">
        <f t="shared" ca="1" si="32"/>
        <v>5.37</v>
      </c>
      <c r="J706">
        <v>10.4</v>
      </c>
      <c r="K706">
        <v>0</v>
      </c>
      <c r="L706">
        <v>7630</v>
      </c>
      <c r="M706" t="s">
        <v>18</v>
      </c>
    </row>
    <row r="707" spans="1:13" ht="14.45" x14ac:dyDescent="0.3">
      <c r="A707" s="1">
        <v>36924</v>
      </c>
      <c r="B707">
        <v>145</v>
      </c>
      <c r="C707" t="s">
        <v>21</v>
      </c>
      <c r="D707">
        <f t="shared" ca="1" si="30"/>
        <v>5.37</v>
      </c>
      <c r="E707">
        <f t="shared" ca="1" si="31"/>
        <v>5.37</v>
      </c>
      <c r="F707">
        <f t="shared" ca="1" si="32"/>
        <v>5.37</v>
      </c>
      <c r="J707">
        <v>10.41</v>
      </c>
      <c r="K707">
        <v>0</v>
      </c>
      <c r="L707">
        <v>7680</v>
      </c>
      <c r="M707" t="s">
        <v>18</v>
      </c>
    </row>
    <row r="708" spans="1:13" ht="14.45" x14ac:dyDescent="0.3">
      <c r="A708" s="1">
        <v>36925</v>
      </c>
      <c r="B708">
        <v>143</v>
      </c>
      <c r="C708" t="s">
        <v>21</v>
      </c>
      <c r="D708">
        <f t="shared" ref="D708:D771" ca="1" si="33">OFFSET($J$2,MATCH(B708,$L$3:$L$1611,1),0)</f>
        <v>5.36</v>
      </c>
      <c r="E708">
        <f t="shared" ref="E708:E771" ca="1" si="34">IF(AND(LEFT(C708,1)="P",D708&lt;0),"XX",D708)</f>
        <v>5.36</v>
      </c>
      <c r="F708">
        <f t="shared" ref="F708:F771" ca="1" si="35">IF(AND(LEFT(C708,1)="P",D708&gt;$H$1),"XX",D708)</f>
        <v>5.36</v>
      </c>
      <c r="J708">
        <v>10.42</v>
      </c>
      <c r="K708">
        <v>0</v>
      </c>
      <c r="L708">
        <v>7720</v>
      </c>
      <c r="M708" t="s">
        <v>18</v>
      </c>
    </row>
    <row r="709" spans="1:13" ht="14.45" x14ac:dyDescent="0.3">
      <c r="A709" s="1">
        <v>36926</v>
      </c>
      <c r="B709">
        <v>141</v>
      </c>
      <c r="C709" t="s">
        <v>21</v>
      </c>
      <c r="D709">
        <f t="shared" ca="1" si="33"/>
        <v>5.35</v>
      </c>
      <c r="E709">
        <f t="shared" ca="1" si="34"/>
        <v>5.35</v>
      </c>
      <c r="F709">
        <f t="shared" ca="1" si="35"/>
        <v>5.35</v>
      </c>
      <c r="J709">
        <v>10.43</v>
      </c>
      <c r="K709">
        <v>0</v>
      </c>
      <c r="L709">
        <v>7770</v>
      </c>
      <c r="M709" t="s">
        <v>18</v>
      </c>
    </row>
    <row r="710" spans="1:13" ht="14.45" x14ac:dyDescent="0.3">
      <c r="A710" s="1">
        <v>36927</v>
      </c>
      <c r="B710">
        <v>139</v>
      </c>
      <c r="C710" t="s">
        <v>21</v>
      </c>
      <c r="D710">
        <f t="shared" ca="1" si="33"/>
        <v>5.34</v>
      </c>
      <c r="E710">
        <f t="shared" ca="1" si="34"/>
        <v>5.34</v>
      </c>
      <c r="F710">
        <f t="shared" ca="1" si="35"/>
        <v>5.34</v>
      </c>
      <c r="J710">
        <v>10.44</v>
      </c>
      <c r="K710">
        <v>0</v>
      </c>
      <c r="L710">
        <v>7820</v>
      </c>
      <c r="M710" t="s">
        <v>18</v>
      </c>
    </row>
    <row r="711" spans="1:13" ht="14.45" x14ac:dyDescent="0.3">
      <c r="A711" s="1">
        <v>36928</v>
      </c>
      <c r="B711">
        <v>137</v>
      </c>
      <c r="C711" t="s">
        <v>21</v>
      </c>
      <c r="D711">
        <f t="shared" ca="1" si="33"/>
        <v>5.33</v>
      </c>
      <c r="E711">
        <f t="shared" ca="1" si="34"/>
        <v>5.33</v>
      </c>
      <c r="F711">
        <f t="shared" ca="1" si="35"/>
        <v>5.33</v>
      </c>
      <c r="J711">
        <v>10.45</v>
      </c>
      <c r="K711">
        <v>0</v>
      </c>
      <c r="L711">
        <v>7860</v>
      </c>
      <c r="M711" t="s">
        <v>18</v>
      </c>
    </row>
    <row r="712" spans="1:13" ht="14.45" x14ac:dyDescent="0.3">
      <c r="A712" s="1">
        <v>36929</v>
      </c>
      <c r="B712">
        <v>135</v>
      </c>
      <c r="C712" t="s">
        <v>20</v>
      </c>
      <c r="D712">
        <f t="shared" ca="1" si="33"/>
        <v>5.32</v>
      </c>
      <c r="E712">
        <f t="shared" ca="1" si="34"/>
        <v>5.32</v>
      </c>
      <c r="F712">
        <f t="shared" ca="1" si="35"/>
        <v>5.32</v>
      </c>
      <c r="J712">
        <v>10.46</v>
      </c>
      <c r="K712">
        <v>0</v>
      </c>
      <c r="L712">
        <v>7910</v>
      </c>
      <c r="M712" t="s">
        <v>18</v>
      </c>
    </row>
    <row r="713" spans="1:13" ht="14.45" x14ac:dyDescent="0.3">
      <c r="A713" s="1">
        <v>36930</v>
      </c>
      <c r="B713">
        <v>139</v>
      </c>
      <c r="C713" t="s">
        <v>20</v>
      </c>
      <c r="D713">
        <f t="shared" ca="1" si="33"/>
        <v>5.34</v>
      </c>
      <c r="E713">
        <f t="shared" ca="1" si="34"/>
        <v>5.34</v>
      </c>
      <c r="F713">
        <f t="shared" ca="1" si="35"/>
        <v>5.34</v>
      </c>
      <c r="J713">
        <v>10.47</v>
      </c>
      <c r="K713">
        <v>0</v>
      </c>
      <c r="L713">
        <v>7960</v>
      </c>
      <c r="M713" t="s">
        <v>18</v>
      </c>
    </row>
    <row r="714" spans="1:13" ht="14.45" x14ac:dyDescent="0.3">
      <c r="A714" s="1">
        <v>36931</v>
      </c>
      <c r="B714">
        <v>127</v>
      </c>
      <c r="C714" t="s">
        <v>20</v>
      </c>
      <c r="D714">
        <f t="shared" ca="1" si="33"/>
        <v>5.28</v>
      </c>
      <c r="E714">
        <f t="shared" ca="1" si="34"/>
        <v>5.28</v>
      </c>
      <c r="F714">
        <f t="shared" ca="1" si="35"/>
        <v>5.28</v>
      </c>
      <c r="J714">
        <v>10.48</v>
      </c>
      <c r="K714">
        <v>0</v>
      </c>
      <c r="L714">
        <v>8000</v>
      </c>
      <c r="M714" t="s">
        <v>18</v>
      </c>
    </row>
    <row r="715" spans="1:13" ht="14.45" x14ac:dyDescent="0.3">
      <c r="A715" s="1">
        <v>36932</v>
      </c>
      <c r="B715">
        <v>105</v>
      </c>
      <c r="C715" t="s">
        <v>20</v>
      </c>
      <c r="D715">
        <f t="shared" ca="1" si="33"/>
        <v>5.17</v>
      </c>
      <c r="E715">
        <f t="shared" ca="1" si="34"/>
        <v>5.17</v>
      </c>
      <c r="F715">
        <f t="shared" ca="1" si="35"/>
        <v>5.17</v>
      </c>
      <c r="J715">
        <v>10.49</v>
      </c>
      <c r="K715">
        <v>0</v>
      </c>
      <c r="L715">
        <v>8050</v>
      </c>
      <c r="M715" t="s">
        <v>18</v>
      </c>
    </row>
    <row r="716" spans="1:13" ht="14.45" x14ac:dyDescent="0.3">
      <c r="A716" s="1">
        <v>36933</v>
      </c>
      <c r="B716">
        <v>142</v>
      </c>
      <c r="C716" t="s">
        <v>20</v>
      </c>
      <c r="D716">
        <f t="shared" ca="1" si="33"/>
        <v>5.35</v>
      </c>
      <c r="E716">
        <f t="shared" ca="1" si="34"/>
        <v>5.35</v>
      </c>
      <c r="F716">
        <f t="shared" ca="1" si="35"/>
        <v>5.35</v>
      </c>
      <c r="J716">
        <v>10.5</v>
      </c>
      <c r="K716">
        <v>0</v>
      </c>
      <c r="L716">
        <v>8100</v>
      </c>
      <c r="M716" t="s">
        <v>18</v>
      </c>
    </row>
    <row r="717" spans="1:13" ht="14.45" x14ac:dyDescent="0.3">
      <c r="A717" s="1">
        <v>36934</v>
      </c>
      <c r="B717">
        <v>147</v>
      </c>
      <c r="C717" t="s">
        <v>20</v>
      </c>
      <c r="D717">
        <f t="shared" ca="1" si="33"/>
        <v>5.37</v>
      </c>
      <c r="E717">
        <f t="shared" ca="1" si="34"/>
        <v>5.37</v>
      </c>
      <c r="F717">
        <f t="shared" ca="1" si="35"/>
        <v>5.37</v>
      </c>
      <c r="J717">
        <v>10.51</v>
      </c>
      <c r="K717">
        <v>0</v>
      </c>
      <c r="L717">
        <v>8150</v>
      </c>
      <c r="M717" t="s">
        <v>18</v>
      </c>
    </row>
    <row r="718" spans="1:13" ht="14.45" x14ac:dyDescent="0.3">
      <c r="A718" s="1">
        <v>36935</v>
      </c>
      <c r="B718">
        <v>139</v>
      </c>
      <c r="C718" t="s">
        <v>20</v>
      </c>
      <c r="D718">
        <f t="shared" ca="1" si="33"/>
        <v>5.34</v>
      </c>
      <c r="E718">
        <f t="shared" ca="1" si="34"/>
        <v>5.34</v>
      </c>
      <c r="F718">
        <f t="shared" ca="1" si="35"/>
        <v>5.34</v>
      </c>
      <c r="J718">
        <v>10.52</v>
      </c>
      <c r="K718">
        <v>0</v>
      </c>
      <c r="L718">
        <v>8200</v>
      </c>
      <c r="M718" t="s">
        <v>18</v>
      </c>
    </row>
    <row r="719" spans="1:13" ht="14.45" x14ac:dyDescent="0.3">
      <c r="A719" s="1">
        <v>36936</v>
      </c>
      <c r="B719">
        <v>138</v>
      </c>
      <c r="C719" t="s">
        <v>20</v>
      </c>
      <c r="D719">
        <f t="shared" ca="1" si="33"/>
        <v>5.34</v>
      </c>
      <c r="E719">
        <f t="shared" ca="1" si="34"/>
        <v>5.34</v>
      </c>
      <c r="F719">
        <f t="shared" ca="1" si="35"/>
        <v>5.34</v>
      </c>
      <c r="J719">
        <v>10.53</v>
      </c>
      <c r="K719">
        <v>0</v>
      </c>
      <c r="L719">
        <v>8250</v>
      </c>
      <c r="M719" t="s">
        <v>18</v>
      </c>
    </row>
    <row r="720" spans="1:13" ht="14.45" x14ac:dyDescent="0.3">
      <c r="A720" s="1">
        <v>36937</v>
      </c>
      <c r="B720">
        <v>134</v>
      </c>
      <c r="C720" t="s">
        <v>20</v>
      </c>
      <c r="D720">
        <f t="shared" ca="1" si="33"/>
        <v>5.32</v>
      </c>
      <c r="E720">
        <f t="shared" ca="1" si="34"/>
        <v>5.32</v>
      </c>
      <c r="F720">
        <f t="shared" ca="1" si="35"/>
        <v>5.32</v>
      </c>
      <c r="J720">
        <v>10.54</v>
      </c>
      <c r="K720">
        <v>0</v>
      </c>
      <c r="L720">
        <v>8290</v>
      </c>
      <c r="M720" t="s">
        <v>18</v>
      </c>
    </row>
    <row r="721" spans="1:13" ht="14.45" x14ac:dyDescent="0.3">
      <c r="A721" s="1">
        <v>36938</v>
      </c>
      <c r="B721">
        <v>132</v>
      </c>
      <c r="C721" t="s">
        <v>20</v>
      </c>
      <c r="D721">
        <f t="shared" ca="1" si="33"/>
        <v>5.31</v>
      </c>
      <c r="E721">
        <f t="shared" ca="1" si="34"/>
        <v>5.31</v>
      </c>
      <c r="F721">
        <f t="shared" ca="1" si="35"/>
        <v>5.31</v>
      </c>
      <c r="J721">
        <v>10.55</v>
      </c>
      <c r="K721">
        <v>0</v>
      </c>
      <c r="L721">
        <v>8340</v>
      </c>
      <c r="M721" t="s">
        <v>18</v>
      </c>
    </row>
    <row r="722" spans="1:13" ht="14.45" x14ac:dyDescent="0.3">
      <c r="A722" s="1">
        <v>36939</v>
      </c>
      <c r="B722">
        <v>130</v>
      </c>
      <c r="C722" t="s">
        <v>20</v>
      </c>
      <c r="D722">
        <f t="shared" ca="1" si="33"/>
        <v>5.3</v>
      </c>
      <c r="E722">
        <f t="shared" ca="1" si="34"/>
        <v>5.3</v>
      </c>
      <c r="F722">
        <f t="shared" ca="1" si="35"/>
        <v>5.3</v>
      </c>
      <c r="J722">
        <v>10.56</v>
      </c>
      <c r="K722">
        <v>0</v>
      </c>
      <c r="L722">
        <v>8390</v>
      </c>
      <c r="M722" t="s">
        <v>18</v>
      </c>
    </row>
    <row r="723" spans="1:13" ht="14.45" x14ac:dyDescent="0.3">
      <c r="A723" s="1">
        <v>36940</v>
      </c>
      <c r="B723">
        <v>133</v>
      </c>
      <c r="C723" t="s">
        <v>20</v>
      </c>
      <c r="D723">
        <f t="shared" ca="1" si="33"/>
        <v>5.31</v>
      </c>
      <c r="E723">
        <f t="shared" ca="1" si="34"/>
        <v>5.31</v>
      </c>
      <c r="F723">
        <f t="shared" ca="1" si="35"/>
        <v>5.31</v>
      </c>
      <c r="J723">
        <v>10.57</v>
      </c>
      <c r="K723">
        <v>0</v>
      </c>
      <c r="L723">
        <v>8440</v>
      </c>
      <c r="M723" t="s">
        <v>18</v>
      </c>
    </row>
    <row r="724" spans="1:13" ht="14.45" x14ac:dyDescent="0.3">
      <c r="A724" s="1">
        <v>36941</v>
      </c>
      <c r="B724">
        <v>133</v>
      </c>
      <c r="C724" t="s">
        <v>20</v>
      </c>
      <c r="D724">
        <f t="shared" ca="1" si="33"/>
        <v>5.31</v>
      </c>
      <c r="E724">
        <f t="shared" ca="1" si="34"/>
        <v>5.31</v>
      </c>
      <c r="F724">
        <f t="shared" ca="1" si="35"/>
        <v>5.31</v>
      </c>
      <c r="J724">
        <v>10.58</v>
      </c>
      <c r="K724">
        <v>0</v>
      </c>
      <c r="L724">
        <v>8490</v>
      </c>
      <c r="M724" t="s">
        <v>18</v>
      </c>
    </row>
    <row r="725" spans="1:13" ht="14.45" x14ac:dyDescent="0.3">
      <c r="A725" s="1">
        <v>36942</v>
      </c>
      <c r="B725">
        <v>133</v>
      </c>
      <c r="C725" t="s">
        <v>20</v>
      </c>
      <c r="D725">
        <f t="shared" ca="1" si="33"/>
        <v>5.31</v>
      </c>
      <c r="E725">
        <f t="shared" ca="1" si="34"/>
        <v>5.31</v>
      </c>
      <c r="F725">
        <f t="shared" ca="1" si="35"/>
        <v>5.31</v>
      </c>
      <c r="J725">
        <v>10.59</v>
      </c>
      <c r="K725">
        <v>0</v>
      </c>
      <c r="L725">
        <v>8540</v>
      </c>
      <c r="M725" t="s">
        <v>18</v>
      </c>
    </row>
    <row r="726" spans="1:13" ht="14.45" x14ac:dyDescent="0.3">
      <c r="A726" s="1">
        <v>36943</v>
      </c>
      <c r="B726">
        <v>130</v>
      </c>
      <c r="C726" t="s">
        <v>20</v>
      </c>
      <c r="D726">
        <f t="shared" ca="1" si="33"/>
        <v>5.3</v>
      </c>
      <c r="E726">
        <f t="shared" ca="1" si="34"/>
        <v>5.3</v>
      </c>
      <c r="F726">
        <f t="shared" ca="1" si="35"/>
        <v>5.3</v>
      </c>
      <c r="J726">
        <v>10.6</v>
      </c>
      <c r="K726">
        <v>0</v>
      </c>
      <c r="L726">
        <v>8590</v>
      </c>
      <c r="M726" t="s">
        <v>18</v>
      </c>
    </row>
    <row r="727" spans="1:13" ht="14.45" x14ac:dyDescent="0.3">
      <c r="A727" s="1">
        <v>36944</v>
      </c>
      <c r="B727">
        <v>131</v>
      </c>
      <c r="C727" t="s">
        <v>20</v>
      </c>
      <c r="D727">
        <f t="shared" ca="1" si="33"/>
        <v>5.3</v>
      </c>
      <c r="E727">
        <f t="shared" ca="1" si="34"/>
        <v>5.3</v>
      </c>
      <c r="F727">
        <f t="shared" ca="1" si="35"/>
        <v>5.3</v>
      </c>
      <c r="J727">
        <v>10.61</v>
      </c>
      <c r="K727">
        <v>0</v>
      </c>
      <c r="L727">
        <v>8640</v>
      </c>
      <c r="M727" t="s">
        <v>18</v>
      </c>
    </row>
    <row r="728" spans="1:13" ht="14.45" x14ac:dyDescent="0.3">
      <c r="A728" s="1">
        <v>36945</v>
      </c>
      <c r="B728">
        <v>134</v>
      </c>
      <c r="C728" t="s">
        <v>20</v>
      </c>
      <c r="D728">
        <f t="shared" ca="1" si="33"/>
        <v>5.32</v>
      </c>
      <c r="E728">
        <f t="shared" ca="1" si="34"/>
        <v>5.32</v>
      </c>
      <c r="F728">
        <f t="shared" ca="1" si="35"/>
        <v>5.32</v>
      </c>
      <c r="J728">
        <v>10.62</v>
      </c>
      <c r="K728">
        <v>0</v>
      </c>
      <c r="L728">
        <v>8690</v>
      </c>
      <c r="M728" t="s">
        <v>18</v>
      </c>
    </row>
    <row r="729" spans="1:13" ht="14.45" x14ac:dyDescent="0.3">
      <c r="A729" s="1">
        <v>36946</v>
      </c>
      <c r="B729">
        <v>134</v>
      </c>
      <c r="C729" t="s">
        <v>20</v>
      </c>
      <c r="D729">
        <f t="shared" ca="1" si="33"/>
        <v>5.32</v>
      </c>
      <c r="E729">
        <f t="shared" ca="1" si="34"/>
        <v>5.32</v>
      </c>
      <c r="F729">
        <f t="shared" ca="1" si="35"/>
        <v>5.32</v>
      </c>
      <c r="J729">
        <v>10.63</v>
      </c>
      <c r="K729">
        <v>0</v>
      </c>
      <c r="L729">
        <v>8740</v>
      </c>
      <c r="M729" t="s">
        <v>18</v>
      </c>
    </row>
    <row r="730" spans="1:13" ht="14.45" x14ac:dyDescent="0.3">
      <c r="A730" s="1">
        <v>36947</v>
      </c>
      <c r="B730">
        <v>131</v>
      </c>
      <c r="C730" t="s">
        <v>20</v>
      </c>
      <c r="D730">
        <f t="shared" ca="1" si="33"/>
        <v>5.3</v>
      </c>
      <c r="E730">
        <f t="shared" ca="1" si="34"/>
        <v>5.3</v>
      </c>
      <c r="F730">
        <f t="shared" ca="1" si="35"/>
        <v>5.3</v>
      </c>
      <c r="J730">
        <v>10.64</v>
      </c>
      <c r="K730">
        <v>0</v>
      </c>
      <c r="L730">
        <v>8790</v>
      </c>
      <c r="M730" t="s">
        <v>18</v>
      </c>
    </row>
    <row r="731" spans="1:13" ht="14.45" x14ac:dyDescent="0.3">
      <c r="A731" s="1">
        <v>36948</v>
      </c>
      <c r="B731">
        <v>132</v>
      </c>
      <c r="C731" t="s">
        <v>20</v>
      </c>
      <c r="D731">
        <f t="shared" ca="1" si="33"/>
        <v>5.31</v>
      </c>
      <c r="E731">
        <f t="shared" ca="1" si="34"/>
        <v>5.31</v>
      </c>
      <c r="F731">
        <f t="shared" ca="1" si="35"/>
        <v>5.31</v>
      </c>
      <c r="J731">
        <v>10.65</v>
      </c>
      <c r="K731">
        <v>0</v>
      </c>
      <c r="L731">
        <v>8850</v>
      </c>
      <c r="M731" t="s">
        <v>18</v>
      </c>
    </row>
    <row r="732" spans="1:13" ht="14.45" x14ac:dyDescent="0.3">
      <c r="A732" s="1">
        <v>36949</v>
      </c>
      <c r="B732">
        <v>131</v>
      </c>
      <c r="C732" t="s">
        <v>20</v>
      </c>
      <c r="D732">
        <f t="shared" ca="1" si="33"/>
        <v>5.3</v>
      </c>
      <c r="E732">
        <f t="shared" ca="1" si="34"/>
        <v>5.3</v>
      </c>
      <c r="F732">
        <f t="shared" ca="1" si="35"/>
        <v>5.3</v>
      </c>
      <c r="J732">
        <v>10.66</v>
      </c>
      <c r="K732">
        <v>0</v>
      </c>
      <c r="L732">
        <v>8900</v>
      </c>
      <c r="M732" t="s">
        <v>18</v>
      </c>
    </row>
    <row r="733" spans="1:13" ht="14.45" x14ac:dyDescent="0.3">
      <c r="A733" s="1">
        <v>36950</v>
      </c>
      <c r="B733">
        <v>129</v>
      </c>
      <c r="C733" t="s">
        <v>20</v>
      </c>
      <c r="D733">
        <f t="shared" ca="1" si="33"/>
        <v>5.29</v>
      </c>
      <c r="E733">
        <f t="shared" ca="1" si="34"/>
        <v>5.29</v>
      </c>
      <c r="F733">
        <f t="shared" ca="1" si="35"/>
        <v>5.29</v>
      </c>
      <c r="J733">
        <v>10.67</v>
      </c>
      <c r="K733">
        <v>0</v>
      </c>
      <c r="L733">
        <v>8950</v>
      </c>
      <c r="M733" t="s">
        <v>18</v>
      </c>
    </row>
    <row r="734" spans="1:13" ht="14.45" x14ac:dyDescent="0.3">
      <c r="A734" s="1">
        <v>36951</v>
      </c>
      <c r="B734">
        <v>132</v>
      </c>
      <c r="C734" t="s">
        <v>20</v>
      </c>
      <c r="D734">
        <f t="shared" ca="1" si="33"/>
        <v>5.31</v>
      </c>
      <c r="E734">
        <f t="shared" ca="1" si="34"/>
        <v>5.31</v>
      </c>
      <c r="F734">
        <f t="shared" ca="1" si="35"/>
        <v>5.31</v>
      </c>
      <c r="J734">
        <v>10.68</v>
      </c>
      <c r="K734">
        <v>0</v>
      </c>
      <c r="L734">
        <v>9000</v>
      </c>
      <c r="M734" t="s">
        <v>18</v>
      </c>
    </row>
    <row r="735" spans="1:13" ht="14.45" x14ac:dyDescent="0.3">
      <c r="A735" s="1">
        <v>36952</v>
      </c>
      <c r="B735">
        <v>134</v>
      </c>
      <c r="C735" t="s">
        <v>20</v>
      </c>
      <c r="D735">
        <f t="shared" ca="1" si="33"/>
        <v>5.32</v>
      </c>
      <c r="E735">
        <f t="shared" ca="1" si="34"/>
        <v>5.32</v>
      </c>
      <c r="F735">
        <f t="shared" ca="1" si="35"/>
        <v>5.32</v>
      </c>
      <c r="J735">
        <v>10.69</v>
      </c>
      <c r="K735">
        <v>0</v>
      </c>
      <c r="L735">
        <v>9050</v>
      </c>
      <c r="M735" t="s">
        <v>18</v>
      </c>
    </row>
    <row r="736" spans="1:13" ht="14.45" x14ac:dyDescent="0.3">
      <c r="A736" s="1">
        <v>36953</v>
      </c>
      <c r="B736">
        <v>133</v>
      </c>
      <c r="C736" t="s">
        <v>20</v>
      </c>
      <c r="D736">
        <f t="shared" ca="1" si="33"/>
        <v>5.31</v>
      </c>
      <c r="E736">
        <f t="shared" ca="1" si="34"/>
        <v>5.31</v>
      </c>
      <c r="F736">
        <f t="shared" ca="1" si="35"/>
        <v>5.31</v>
      </c>
      <c r="J736">
        <v>10.7</v>
      </c>
      <c r="K736">
        <v>0</v>
      </c>
      <c r="L736">
        <v>9110</v>
      </c>
      <c r="M736" t="s">
        <v>18</v>
      </c>
    </row>
    <row r="737" spans="1:13" ht="14.45" x14ac:dyDescent="0.3">
      <c r="A737" s="1">
        <v>36954</v>
      </c>
      <c r="B737">
        <v>137</v>
      </c>
      <c r="C737" t="s">
        <v>20</v>
      </c>
      <c r="D737">
        <f t="shared" ca="1" si="33"/>
        <v>5.33</v>
      </c>
      <c r="E737">
        <f t="shared" ca="1" si="34"/>
        <v>5.33</v>
      </c>
      <c r="F737">
        <f t="shared" ca="1" si="35"/>
        <v>5.33</v>
      </c>
      <c r="J737">
        <v>10.71</v>
      </c>
      <c r="K737">
        <v>0</v>
      </c>
      <c r="L737">
        <v>9160</v>
      </c>
      <c r="M737" t="s">
        <v>18</v>
      </c>
    </row>
    <row r="738" spans="1:13" ht="14.45" x14ac:dyDescent="0.3">
      <c r="A738" s="1">
        <v>36955</v>
      </c>
      <c r="B738">
        <v>140</v>
      </c>
      <c r="C738" t="s">
        <v>20</v>
      </c>
      <c r="D738">
        <f t="shared" ca="1" si="33"/>
        <v>5.34</v>
      </c>
      <c r="E738">
        <f t="shared" ca="1" si="34"/>
        <v>5.34</v>
      </c>
      <c r="F738">
        <f t="shared" ca="1" si="35"/>
        <v>5.34</v>
      </c>
      <c r="J738">
        <v>10.72</v>
      </c>
      <c r="K738">
        <v>0</v>
      </c>
      <c r="L738">
        <v>9210</v>
      </c>
      <c r="M738" t="s">
        <v>18</v>
      </c>
    </row>
    <row r="739" spans="1:13" ht="14.45" x14ac:dyDescent="0.3">
      <c r="A739" s="1">
        <v>36956</v>
      </c>
      <c r="B739">
        <v>139</v>
      </c>
      <c r="C739" t="s">
        <v>20</v>
      </c>
      <c r="D739">
        <f t="shared" ca="1" si="33"/>
        <v>5.34</v>
      </c>
      <c r="E739">
        <f t="shared" ca="1" si="34"/>
        <v>5.34</v>
      </c>
      <c r="F739">
        <f t="shared" ca="1" si="35"/>
        <v>5.34</v>
      </c>
      <c r="J739">
        <v>10.73</v>
      </c>
      <c r="K739">
        <v>0</v>
      </c>
      <c r="L739">
        <v>9270</v>
      </c>
      <c r="M739" t="s">
        <v>18</v>
      </c>
    </row>
    <row r="740" spans="1:13" ht="14.45" x14ac:dyDescent="0.3">
      <c r="A740" s="1">
        <v>36957</v>
      </c>
      <c r="B740">
        <v>140</v>
      </c>
      <c r="C740" t="s">
        <v>20</v>
      </c>
      <c r="D740">
        <f t="shared" ca="1" si="33"/>
        <v>5.34</v>
      </c>
      <c r="E740">
        <f t="shared" ca="1" si="34"/>
        <v>5.34</v>
      </c>
      <c r="F740">
        <f t="shared" ca="1" si="35"/>
        <v>5.34</v>
      </c>
      <c r="J740">
        <v>10.74</v>
      </c>
      <c r="K740">
        <v>0</v>
      </c>
      <c r="L740">
        <v>9320</v>
      </c>
      <c r="M740" t="s">
        <v>18</v>
      </c>
    </row>
    <row r="741" spans="1:13" ht="14.45" x14ac:dyDescent="0.3">
      <c r="A741" s="1">
        <v>36958</v>
      </c>
      <c r="B741">
        <v>139</v>
      </c>
      <c r="C741" t="s">
        <v>20</v>
      </c>
      <c r="D741">
        <f t="shared" ca="1" si="33"/>
        <v>5.34</v>
      </c>
      <c r="E741">
        <f t="shared" ca="1" si="34"/>
        <v>5.34</v>
      </c>
      <c r="F741">
        <f t="shared" ca="1" si="35"/>
        <v>5.34</v>
      </c>
      <c r="J741">
        <v>10.75</v>
      </c>
      <c r="K741">
        <v>0</v>
      </c>
      <c r="L741">
        <v>9370</v>
      </c>
      <c r="M741" t="s">
        <v>18</v>
      </c>
    </row>
    <row r="742" spans="1:13" ht="14.45" x14ac:dyDescent="0.3">
      <c r="A742" s="1">
        <v>36959</v>
      </c>
      <c r="B742">
        <v>139</v>
      </c>
      <c r="C742" t="s">
        <v>20</v>
      </c>
      <c r="D742">
        <f t="shared" ca="1" si="33"/>
        <v>5.34</v>
      </c>
      <c r="E742">
        <f t="shared" ca="1" si="34"/>
        <v>5.34</v>
      </c>
      <c r="F742">
        <f t="shared" ca="1" si="35"/>
        <v>5.34</v>
      </c>
      <c r="J742">
        <v>10.76</v>
      </c>
      <c r="K742">
        <v>0</v>
      </c>
      <c r="L742">
        <v>9430</v>
      </c>
      <c r="M742" t="s">
        <v>18</v>
      </c>
    </row>
    <row r="743" spans="1:13" ht="14.45" x14ac:dyDescent="0.3">
      <c r="A743" s="1">
        <v>36960</v>
      </c>
      <c r="B743">
        <v>134</v>
      </c>
      <c r="C743" t="s">
        <v>20</v>
      </c>
      <c r="D743">
        <f t="shared" ca="1" si="33"/>
        <v>5.32</v>
      </c>
      <c r="E743">
        <f t="shared" ca="1" si="34"/>
        <v>5.32</v>
      </c>
      <c r="F743">
        <f t="shared" ca="1" si="35"/>
        <v>5.32</v>
      </c>
      <c r="J743">
        <v>10.77</v>
      </c>
      <c r="K743">
        <v>0</v>
      </c>
      <c r="L743">
        <v>9480</v>
      </c>
      <c r="M743" t="s">
        <v>18</v>
      </c>
    </row>
    <row r="744" spans="1:13" ht="14.45" x14ac:dyDescent="0.3">
      <c r="A744" s="1">
        <v>36961</v>
      </c>
      <c r="B744">
        <v>137</v>
      </c>
      <c r="C744" t="s">
        <v>20</v>
      </c>
      <c r="D744">
        <f t="shared" ca="1" si="33"/>
        <v>5.33</v>
      </c>
      <c r="E744">
        <f t="shared" ca="1" si="34"/>
        <v>5.33</v>
      </c>
      <c r="F744">
        <f t="shared" ca="1" si="35"/>
        <v>5.33</v>
      </c>
      <c r="J744">
        <v>10.78</v>
      </c>
      <c r="K744">
        <v>0</v>
      </c>
      <c r="L744">
        <v>9540</v>
      </c>
      <c r="M744" t="s">
        <v>18</v>
      </c>
    </row>
    <row r="745" spans="1:13" ht="14.45" x14ac:dyDescent="0.3">
      <c r="A745" s="1">
        <v>36962</v>
      </c>
      <c r="B745">
        <v>136</v>
      </c>
      <c r="C745" t="s">
        <v>20</v>
      </c>
      <c r="D745">
        <f t="shared" ca="1" si="33"/>
        <v>5.33</v>
      </c>
      <c r="E745">
        <f t="shared" ca="1" si="34"/>
        <v>5.33</v>
      </c>
      <c r="F745">
        <f t="shared" ca="1" si="35"/>
        <v>5.33</v>
      </c>
      <c r="J745">
        <v>10.79</v>
      </c>
      <c r="K745">
        <v>0</v>
      </c>
      <c r="L745">
        <v>9590</v>
      </c>
      <c r="M745" t="s">
        <v>18</v>
      </c>
    </row>
    <row r="746" spans="1:13" ht="14.45" x14ac:dyDescent="0.3">
      <c r="A746" s="1">
        <v>36963</v>
      </c>
      <c r="B746">
        <v>134</v>
      </c>
      <c r="C746" t="s">
        <v>20</v>
      </c>
      <c r="D746">
        <f t="shared" ca="1" si="33"/>
        <v>5.32</v>
      </c>
      <c r="E746">
        <f t="shared" ca="1" si="34"/>
        <v>5.32</v>
      </c>
      <c r="F746">
        <f t="shared" ca="1" si="35"/>
        <v>5.32</v>
      </c>
      <c r="J746">
        <v>10.8</v>
      </c>
      <c r="K746">
        <v>0</v>
      </c>
      <c r="L746">
        <v>9640</v>
      </c>
      <c r="M746" t="s">
        <v>18</v>
      </c>
    </row>
    <row r="747" spans="1:13" ht="14.45" x14ac:dyDescent="0.3">
      <c r="A747" s="1">
        <v>36964</v>
      </c>
      <c r="B747">
        <v>140</v>
      </c>
      <c r="C747" t="s">
        <v>20</v>
      </c>
      <c r="D747">
        <f t="shared" ca="1" si="33"/>
        <v>5.34</v>
      </c>
      <c r="E747">
        <f t="shared" ca="1" si="34"/>
        <v>5.34</v>
      </c>
      <c r="F747">
        <f t="shared" ca="1" si="35"/>
        <v>5.34</v>
      </c>
      <c r="J747">
        <v>10.81</v>
      </c>
      <c r="K747">
        <v>0</v>
      </c>
      <c r="L747">
        <v>9700</v>
      </c>
      <c r="M747" t="s">
        <v>18</v>
      </c>
    </row>
    <row r="748" spans="1:13" ht="14.45" x14ac:dyDescent="0.3">
      <c r="A748" s="1">
        <v>36965</v>
      </c>
      <c r="B748">
        <v>129</v>
      </c>
      <c r="C748" t="s">
        <v>20</v>
      </c>
      <c r="D748">
        <f t="shared" ca="1" si="33"/>
        <v>5.29</v>
      </c>
      <c r="E748">
        <f t="shared" ca="1" si="34"/>
        <v>5.29</v>
      </c>
      <c r="F748">
        <f t="shared" ca="1" si="35"/>
        <v>5.29</v>
      </c>
      <c r="J748">
        <v>10.82</v>
      </c>
      <c r="K748">
        <v>0</v>
      </c>
      <c r="L748">
        <v>9760</v>
      </c>
      <c r="M748" t="s">
        <v>18</v>
      </c>
    </row>
    <row r="749" spans="1:13" ht="14.45" x14ac:dyDescent="0.3">
      <c r="A749" s="1">
        <v>36966</v>
      </c>
      <c r="B749">
        <v>78</v>
      </c>
      <c r="C749" t="s">
        <v>20</v>
      </c>
      <c r="D749">
        <f t="shared" ca="1" si="33"/>
        <v>5.01</v>
      </c>
      <c r="E749">
        <f t="shared" ca="1" si="34"/>
        <v>5.01</v>
      </c>
      <c r="F749">
        <f t="shared" ca="1" si="35"/>
        <v>5.01</v>
      </c>
      <c r="J749">
        <v>10.83</v>
      </c>
      <c r="K749">
        <v>0</v>
      </c>
      <c r="L749">
        <v>9810</v>
      </c>
      <c r="M749" t="s">
        <v>18</v>
      </c>
    </row>
    <row r="750" spans="1:13" ht="14.45" x14ac:dyDescent="0.3">
      <c r="A750" s="1">
        <v>36967</v>
      </c>
      <c r="B750">
        <v>64</v>
      </c>
      <c r="C750" t="s">
        <v>20</v>
      </c>
      <c r="D750">
        <f t="shared" ca="1" si="33"/>
        <v>4.91</v>
      </c>
      <c r="E750">
        <f t="shared" ca="1" si="34"/>
        <v>4.91</v>
      </c>
      <c r="F750">
        <f t="shared" ca="1" si="35"/>
        <v>4.91</v>
      </c>
      <c r="J750">
        <v>10.84</v>
      </c>
      <c r="K750">
        <v>0</v>
      </c>
      <c r="L750">
        <v>9870</v>
      </c>
      <c r="M750" t="s">
        <v>18</v>
      </c>
    </row>
    <row r="751" spans="1:13" ht="14.45" x14ac:dyDescent="0.3">
      <c r="A751" s="1">
        <v>36968</v>
      </c>
      <c r="B751">
        <v>151</v>
      </c>
      <c r="C751" t="s">
        <v>20</v>
      </c>
      <c r="D751">
        <f t="shared" ca="1" si="33"/>
        <v>5.39</v>
      </c>
      <c r="E751">
        <f t="shared" ca="1" si="34"/>
        <v>5.39</v>
      </c>
      <c r="F751">
        <f t="shared" ca="1" si="35"/>
        <v>5.39</v>
      </c>
      <c r="J751">
        <v>10.85</v>
      </c>
      <c r="K751">
        <v>0</v>
      </c>
      <c r="L751">
        <v>9920</v>
      </c>
      <c r="M751" t="s">
        <v>18</v>
      </c>
    </row>
    <row r="752" spans="1:13" ht="14.45" x14ac:dyDescent="0.3">
      <c r="A752" s="1">
        <v>36969</v>
      </c>
      <c r="B752">
        <v>199</v>
      </c>
      <c r="C752" t="s">
        <v>20</v>
      </c>
      <c r="D752">
        <f t="shared" ca="1" si="33"/>
        <v>5.57</v>
      </c>
      <c r="E752">
        <f t="shared" ca="1" si="34"/>
        <v>5.57</v>
      </c>
      <c r="F752">
        <f t="shared" ca="1" si="35"/>
        <v>5.57</v>
      </c>
      <c r="J752">
        <v>10.86</v>
      </c>
      <c r="K752">
        <v>0</v>
      </c>
      <c r="L752">
        <v>9980</v>
      </c>
      <c r="M752" t="s">
        <v>18</v>
      </c>
    </row>
    <row r="753" spans="1:13" ht="14.45" x14ac:dyDescent="0.3">
      <c r="A753" s="1">
        <v>36970</v>
      </c>
      <c r="B753">
        <v>106</v>
      </c>
      <c r="C753" t="s">
        <v>20</v>
      </c>
      <c r="D753">
        <f t="shared" ca="1" si="33"/>
        <v>5.18</v>
      </c>
      <c r="E753">
        <f t="shared" ca="1" si="34"/>
        <v>5.18</v>
      </c>
      <c r="F753">
        <f t="shared" ca="1" si="35"/>
        <v>5.18</v>
      </c>
      <c r="J753">
        <v>10.87</v>
      </c>
      <c r="K753">
        <v>0</v>
      </c>
      <c r="L753">
        <v>10000</v>
      </c>
      <c r="M753" t="s">
        <v>18</v>
      </c>
    </row>
    <row r="754" spans="1:13" ht="14.45" x14ac:dyDescent="0.3">
      <c r="A754" s="1">
        <v>36971</v>
      </c>
      <c r="B754">
        <v>65</v>
      </c>
      <c r="C754" t="s">
        <v>20</v>
      </c>
      <c r="D754">
        <f t="shared" ca="1" si="33"/>
        <v>4.92</v>
      </c>
      <c r="E754">
        <f t="shared" ca="1" si="34"/>
        <v>4.92</v>
      </c>
      <c r="F754">
        <f t="shared" ca="1" si="35"/>
        <v>4.92</v>
      </c>
      <c r="J754">
        <v>10.88</v>
      </c>
      <c r="K754">
        <v>0</v>
      </c>
      <c r="L754">
        <v>10100</v>
      </c>
      <c r="M754" t="s">
        <v>18</v>
      </c>
    </row>
    <row r="755" spans="1:13" ht="14.45" x14ac:dyDescent="0.3">
      <c r="A755" s="1">
        <v>36972</v>
      </c>
      <c r="B755">
        <v>46</v>
      </c>
      <c r="C755" t="s">
        <v>20</v>
      </c>
      <c r="D755">
        <f t="shared" ca="1" si="33"/>
        <v>4.75</v>
      </c>
      <c r="E755">
        <f t="shared" ca="1" si="34"/>
        <v>4.75</v>
      </c>
      <c r="F755">
        <f t="shared" ca="1" si="35"/>
        <v>4.75</v>
      </c>
      <c r="J755">
        <v>10.89</v>
      </c>
      <c r="K755">
        <v>0</v>
      </c>
      <c r="L755">
        <v>10200</v>
      </c>
      <c r="M755" t="s">
        <v>18</v>
      </c>
    </row>
    <row r="756" spans="1:13" ht="14.45" x14ac:dyDescent="0.3">
      <c r="A756" s="1">
        <v>36973</v>
      </c>
      <c r="B756">
        <v>49</v>
      </c>
      <c r="C756" t="s">
        <v>20</v>
      </c>
      <c r="D756">
        <f t="shared" ca="1" si="33"/>
        <v>4.78</v>
      </c>
      <c r="E756">
        <f t="shared" ca="1" si="34"/>
        <v>4.78</v>
      </c>
      <c r="F756">
        <f t="shared" ca="1" si="35"/>
        <v>4.78</v>
      </c>
      <c r="J756">
        <v>10.9</v>
      </c>
      <c r="K756">
        <v>0</v>
      </c>
      <c r="L756">
        <v>10200</v>
      </c>
      <c r="M756" t="s">
        <v>18</v>
      </c>
    </row>
    <row r="757" spans="1:13" ht="14.45" x14ac:dyDescent="0.3">
      <c r="A757" s="1">
        <v>36974</v>
      </c>
      <c r="B757">
        <v>46</v>
      </c>
      <c r="C757" t="s">
        <v>20</v>
      </c>
      <c r="D757">
        <f t="shared" ca="1" si="33"/>
        <v>4.75</v>
      </c>
      <c r="E757">
        <f t="shared" ca="1" si="34"/>
        <v>4.75</v>
      </c>
      <c r="F757">
        <f t="shared" ca="1" si="35"/>
        <v>4.75</v>
      </c>
      <c r="J757">
        <v>10.91</v>
      </c>
      <c r="K757">
        <v>0</v>
      </c>
      <c r="L757">
        <v>10300</v>
      </c>
      <c r="M757" t="s">
        <v>18</v>
      </c>
    </row>
    <row r="758" spans="1:13" ht="14.45" x14ac:dyDescent="0.3">
      <c r="A758" s="1">
        <v>36975</v>
      </c>
      <c r="B758">
        <v>39</v>
      </c>
      <c r="C758" t="s">
        <v>20</v>
      </c>
      <c r="D758">
        <f t="shared" ca="1" si="33"/>
        <v>4.68</v>
      </c>
      <c r="E758">
        <f t="shared" ca="1" si="34"/>
        <v>4.68</v>
      </c>
      <c r="F758">
        <f t="shared" ca="1" si="35"/>
        <v>4.68</v>
      </c>
      <c r="J758">
        <v>10.92</v>
      </c>
      <c r="K758">
        <v>0</v>
      </c>
      <c r="L758">
        <v>10300</v>
      </c>
      <c r="M758" t="s">
        <v>18</v>
      </c>
    </row>
    <row r="759" spans="1:13" ht="14.45" x14ac:dyDescent="0.3">
      <c r="A759" s="1">
        <v>36976</v>
      </c>
      <c r="B759">
        <v>35</v>
      </c>
      <c r="C759" t="s">
        <v>20</v>
      </c>
      <c r="D759">
        <f t="shared" ca="1" si="33"/>
        <v>4.63</v>
      </c>
      <c r="E759">
        <f t="shared" ca="1" si="34"/>
        <v>4.63</v>
      </c>
      <c r="F759">
        <f t="shared" ca="1" si="35"/>
        <v>4.63</v>
      </c>
      <c r="J759">
        <v>10.93</v>
      </c>
      <c r="K759">
        <v>0</v>
      </c>
      <c r="L759">
        <v>10400</v>
      </c>
      <c r="M759" t="s">
        <v>18</v>
      </c>
    </row>
    <row r="760" spans="1:13" ht="14.45" x14ac:dyDescent="0.3">
      <c r="A760" s="1">
        <v>36977</v>
      </c>
      <c r="B760">
        <v>41</v>
      </c>
      <c r="C760" t="s">
        <v>20</v>
      </c>
      <c r="D760">
        <f t="shared" ca="1" si="33"/>
        <v>4.7</v>
      </c>
      <c r="E760">
        <f t="shared" ca="1" si="34"/>
        <v>4.7</v>
      </c>
      <c r="F760">
        <f t="shared" ca="1" si="35"/>
        <v>4.7</v>
      </c>
      <c r="J760">
        <v>10.94</v>
      </c>
      <c r="K760">
        <v>0</v>
      </c>
      <c r="L760">
        <v>10400</v>
      </c>
      <c r="M760" t="s">
        <v>18</v>
      </c>
    </row>
    <row r="761" spans="1:13" ht="14.45" x14ac:dyDescent="0.3">
      <c r="A761" s="1">
        <v>36978</v>
      </c>
      <c r="B761">
        <v>40</v>
      </c>
      <c r="C761" t="s">
        <v>20</v>
      </c>
      <c r="D761">
        <f t="shared" ca="1" si="33"/>
        <v>4.6900000000000004</v>
      </c>
      <c r="E761">
        <f t="shared" ca="1" si="34"/>
        <v>4.6900000000000004</v>
      </c>
      <c r="F761">
        <f t="shared" ca="1" si="35"/>
        <v>4.6900000000000004</v>
      </c>
      <c r="J761">
        <v>10.95</v>
      </c>
      <c r="K761">
        <v>0</v>
      </c>
      <c r="L761">
        <v>10500</v>
      </c>
      <c r="M761" t="s">
        <v>18</v>
      </c>
    </row>
    <row r="762" spans="1:13" ht="14.45" x14ac:dyDescent="0.3">
      <c r="A762" s="1">
        <v>36979</v>
      </c>
      <c r="B762">
        <v>32</v>
      </c>
      <c r="C762" t="s">
        <v>20</v>
      </c>
      <c r="D762">
        <f t="shared" ca="1" si="33"/>
        <v>4.59</v>
      </c>
      <c r="E762">
        <f t="shared" ca="1" si="34"/>
        <v>4.59</v>
      </c>
      <c r="F762">
        <f t="shared" ca="1" si="35"/>
        <v>4.59</v>
      </c>
      <c r="J762">
        <v>10.96</v>
      </c>
      <c r="K762">
        <v>0</v>
      </c>
      <c r="L762">
        <v>10600</v>
      </c>
      <c r="M762" t="s">
        <v>18</v>
      </c>
    </row>
    <row r="763" spans="1:13" ht="14.45" x14ac:dyDescent="0.3">
      <c r="A763" s="1">
        <v>36980</v>
      </c>
      <c r="B763">
        <v>33</v>
      </c>
      <c r="C763" t="s">
        <v>20</v>
      </c>
      <c r="D763">
        <f t="shared" ca="1" si="33"/>
        <v>4.5999999999999996</v>
      </c>
      <c r="E763">
        <f t="shared" ca="1" si="34"/>
        <v>4.5999999999999996</v>
      </c>
      <c r="F763">
        <f t="shared" ca="1" si="35"/>
        <v>4.5999999999999996</v>
      </c>
      <c r="J763">
        <v>10.97</v>
      </c>
      <c r="K763">
        <v>0</v>
      </c>
      <c r="L763">
        <v>10600</v>
      </c>
      <c r="M763" t="s">
        <v>18</v>
      </c>
    </row>
    <row r="764" spans="1:13" ht="14.45" x14ac:dyDescent="0.3">
      <c r="A764" s="1">
        <v>36981</v>
      </c>
      <c r="B764">
        <v>36</v>
      </c>
      <c r="C764" t="s">
        <v>20</v>
      </c>
      <c r="D764">
        <f t="shared" ca="1" si="33"/>
        <v>4.6399999999999997</v>
      </c>
      <c r="E764">
        <f t="shared" ca="1" si="34"/>
        <v>4.6399999999999997</v>
      </c>
      <c r="F764">
        <f t="shared" ca="1" si="35"/>
        <v>4.6399999999999997</v>
      </c>
      <c r="J764">
        <v>10.98</v>
      </c>
      <c r="K764">
        <v>0</v>
      </c>
      <c r="L764">
        <v>10700</v>
      </c>
      <c r="M764" t="s">
        <v>18</v>
      </c>
    </row>
    <row r="765" spans="1:13" ht="14.45" x14ac:dyDescent="0.3">
      <c r="A765" s="1">
        <v>36982</v>
      </c>
      <c r="B765">
        <v>33</v>
      </c>
      <c r="C765" t="s">
        <v>20</v>
      </c>
      <c r="D765">
        <f t="shared" ca="1" si="33"/>
        <v>4.5999999999999996</v>
      </c>
      <c r="E765">
        <f t="shared" ca="1" si="34"/>
        <v>4.5999999999999996</v>
      </c>
      <c r="F765">
        <f t="shared" ca="1" si="35"/>
        <v>4.5999999999999996</v>
      </c>
      <c r="J765">
        <v>10.99</v>
      </c>
      <c r="K765">
        <v>0</v>
      </c>
      <c r="L765">
        <v>10700</v>
      </c>
      <c r="M765" t="s">
        <v>18</v>
      </c>
    </row>
    <row r="766" spans="1:13" ht="14.45" x14ac:dyDescent="0.3">
      <c r="A766" s="1">
        <v>36983</v>
      </c>
      <c r="B766">
        <v>35</v>
      </c>
      <c r="C766" t="s">
        <v>20</v>
      </c>
      <c r="D766">
        <f t="shared" ca="1" si="33"/>
        <v>4.63</v>
      </c>
      <c r="E766">
        <f t="shared" ca="1" si="34"/>
        <v>4.63</v>
      </c>
      <c r="F766">
        <f t="shared" ca="1" si="35"/>
        <v>4.63</v>
      </c>
      <c r="J766">
        <v>11</v>
      </c>
      <c r="K766">
        <v>0</v>
      </c>
      <c r="L766">
        <v>10800</v>
      </c>
      <c r="M766" t="s">
        <v>18</v>
      </c>
    </row>
    <row r="767" spans="1:13" ht="14.45" x14ac:dyDescent="0.3">
      <c r="A767" s="1">
        <v>36984</v>
      </c>
      <c r="B767">
        <v>31</v>
      </c>
      <c r="C767" t="s">
        <v>20</v>
      </c>
      <c r="D767">
        <f t="shared" ca="1" si="33"/>
        <v>4.58</v>
      </c>
      <c r="E767">
        <f t="shared" ca="1" si="34"/>
        <v>4.58</v>
      </c>
      <c r="F767">
        <f t="shared" ca="1" si="35"/>
        <v>4.58</v>
      </c>
      <c r="J767">
        <v>11.01</v>
      </c>
      <c r="K767">
        <v>0</v>
      </c>
      <c r="L767">
        <v>10900</v>
      </c>
      <c r="M767" t="s">
        <v>18</v>
      </c>
    </row>
    <row r="768" spans="1:13" ht="14.45" x14ac:dyDescent="0.3">
      <c r="A768" s="1">
        <v>36985</v>
      </c>
      <c r="B768">
        <v>27</v>
      </c>
      <c r="C768" t="s">
        <v>20</v>
      </c>
      <c r="D768">
        <f t="shared" ca="1" si="33"/>
        <v>4.5199999999999996</v>
      </c>
      <c r="E768">
        <f t="shared" ca="1" si="34"/>
        <v>4.5199999999999996</v>
      </c>
      <c r="F768">
        <f t="shared" ca="1" si="35"/>
        <v>4.5199999999999996</v>
      </c>
      <c r="J768">
        <v>11.02</v>
      </c>
      <c r="K768">
        <v>0</v>
      </c>
      <c r="L768">
        <v>10900</v>
      </c>
      <c r="M768" t="s">
        <v>18</v>
      </c>
    </row>
    <row r="769" spans="1:13" ht="14.45" x14ac:dyDescent="0.3">
      <c r="A769" s="1">
        <v>36986</v>
      </c>
      <c r="B769">
        <v>27</v>
      </c>
      <c r="C769" t="s">
        <v>20</v>
      </c>
      <c r="D769">
        <f t="shared" ca="1" si="33"/>
        <v>4.5199999999999996</v>
      </c>
      <c r="E769">
        <f t="shared" ca="1" si="34"/>
        <v>4.5199999999999996</v>
      </c>
      <c r="F769">
        <f t="shared" ca="1" si="35"/>
        <v>4.5199999999999996</v>
      </c>
      <c r="J769">
        <v>11.03</v>
      </c>
      <c r="K769">
        <v>0</v>
      </c>
      <c r="L769">
        <v>11000</v>
      </c>
      <c r="M769" t="s">
        <v>18</v>
      </c>
    </row>
    <row r="770" spans="1:13" ht="14.45" x14ac:dyDescent="0.3">
      <c r="A770" s="1">
        <v>36987</v>
      </c>
      <c r="B770">
        <v>26</v>
      </c>
      <c r="C770" t="s">
        <v>20</v>
      </c>
      <c r="D770">
        <f t="shared" ca="1" si="33"/>
        <v>4.51</v>
      </c>
      <c r="E770">
        <f t="shared" ca="1" si="34"/>
        <v>4.51</v>
      </c>
      <c r="F770">
        <f t="shared" ca="1" si="35"/>
        <v>4.51</v>
      </c>
      <c r="J770">
        <v>11.04</v>
      </c>
      <c r="K770">
        <v>0</v>
      </c>
      <c r="L770">
        <v>11000</v>
      </c>
      <c r="M770" t="s">
        <v>18</v>
      </c>
    </row>
    <row r="771" spans="1:13" ht="14.45" x14ac:dyDescent="0.3">
      <c r="A771" s="1">
        <v>36988</v>
      </c>
      <c r="B771">
        <v>26</v>
      </c>
      <c r="C771" t="s">
        <v>20</v>
      </c>
      <c r="D771">
        <f t="shared" ca="1" si="33"/>
        <v>4.51</v>
      </c>
      <c r="E771">
        <f t="shared" ca="1" si="34"/>
        <v>4.51</v>
      </c>
      <c r="F771">
        <f t="shared" ca="1" si="35"/>
        <v>4.51</v>
      </c>
      <c r="J771">
        <v>11.05</v>
      </c>
      <c r="K771">
        <v>0</v>
      </c>
      <c r="L771">
        <v>11100</v>
      </c>
      <c r="M771" t="s">
        <v>18</v>
      </c>
    </row>
    <row r="772" spans="1:13" ht="14.45" x14ac:dyDescent="0.3">
      <c r="A772" s="1">
        <v>36989</v>
      </c>
      <c r="B772">
        <v>26</v>
      </c>
      <c r="C772" t="s">
        <v>20</v>
      </c>
      <c r="D772">
        <f t="shared" ref="D772:D835" ca="1" si="36">OFFSET($J$2,MATCH(B772,$L$3:$L$1611,1),0)</f>
        <v>4.51</v>
      </c>
      <c r="E772">
        <f t="shared" ref="E772:E835" ca="1" si="37">IF(AND(LEFT(C772,1)="P",D772&lt;0),"XX",D772)</f>
        <v>4.51</v>
      </c>
      <c r="F772">
        <f t="shared" ref="F772:F835" ca="1" si="38">IF(AND(LEFT(C772,1)="P",D772&gt;$H$1),"XX",D772)</f>
        <v>4.51</v>
      </c>
      <c r="J772">
        <v>11.06</v>
      </c>
      <c r="K772">
        <v>0</v>
      </c>
      <c r="L772">
        <v>11200</v>
      </c>
      <c r="M772" t="s">
        <v>18</v>
      </c>
    </row>
    <row r="773" spans="1:13" ht="14.45" x14ac:dyDescent="0.3">
      <c r="A773" s="1">
        <v>36990</v>
      </c>
      <c r="B773">
        <v>26</v>
      </c>
      <c r="C773" t="s">
        <v>20</v>
      </c>
      <c r="D773">
        <f t="shared" ca="1" si="36"/>
        <v>4.51</v>
      </c>
      <c r="E773">
        <f t="shared" ca="1" si="37"/>
        <v>4.51</v>
      </c>
      <c r="F773">
        <f t="shared" ca="1" si="38"/>
        <v>4.51</v>
      </c>
      <c r="J773">
        <v>11.07</v>
      </c>
      <c r="K773">
        <v>0</v>
      </c>
      <c r="L773">
        <v>11200</v>
      </c>
      <c r="M773" t="s">
        <v>18</v>
      </c>
    </row>
    <row r="774" spans="1:13" ht="14.45" x14ac:dyDescent="0.3">
      <c r="A774" s="1">
        <v>36991</v>
      </c>
      <c r="B774">
        <v>28</v>
      </c>
      <c r="C774" t="s">
        <v>20</v>
      </c>
      <c r="D774">
        <f t="shared" ca="1" si="36"/>
        <v>4.54</v>
      </c>
      <c r="E774">
        <f t="shared" ca="1" si="37"/>
        <v>4.54</v>
      </c>
      <c r="F774">
        <f t="shared" ca="1" si="38"/>
        <v>4.54</v>
      </c>
      <c r="J774">
        <v>11.08</v>
      </c>
      <c r="K774">
        <v>0</v>
      </c>
      <c r="L774">
        <v>11300</v>
      </c>
      <c r="M774" t="s">
        <v>18</v>
      </c>
    </row>
    <row r="775" spans="1:13" ht="14.45" x14ac:dyDescent="0.3">
      <c r="A775" s="1">
        <v>36992</v>
      </c>
      <c r="B775">
        <v>33</v>
      </c>
      <c r="C775" t="s">
        <v>20</v>
      </c>
      <c r="D775">
        <f t="shared" ca="1" si="36"/>
        <v>4.5999999999999996</v>
      </c>
      <c r="E775">
        <f t="shared" ca="1" si="37"/>
        <v>4.5999999999999996</v>
      </c>
      <c r="F775">
        <f t="shared" ca="1" si="38"/>
        <v>4.5999999999999996</v>
      </c>
      <c r="J775">
        <v>11.09</v>
      </c>
      <c r="K775">
        <v>0</v>
      </c>
      <c r="L775">
        <v>11300</v>
      </c>
      <c r="M775" t="s">
        <v>18</v>
      </c>
    </row>
    <row r="776" spans="1:13" ht="14.45" x14ac:dyDescent="0.3">
      <c r="A776" s="1">
        <v>36993</v>
      </c>
      <c r="B776">
        <v>48</v>
      </c>
      <c r="C776" t="s">
        <v>20</v>
      </c>
      <c r="D776">
        <f t="shared" ca="1" si="36"/>
        <v>4.7699999999999996</v>
      </c>
      <c r="E776">
        <f t="shared" ca="1" si="37"/>
        <v>4.7699999999999996</v>
      </c>
      <c r="F776">
        <f t="shared" ca="1" si="38"/>
        <v>4.7699999999999996</v>
      </c>
      <c r="J776">
        <v>11.1</v>
      </c>
      <c r="K776">
        <v>0</v>
      </c>
      <c r="L776">
        <v>11400</v>
      </c>
      <c r="M776" t="s">
        <v>18</v>
      </c>
    </row>
    <row r="777" spans="1:13" ht="14.45" x14ac:dyDescent="0.3">
      <c r="A777" s="1">
        <v>36994</v>
      </c>
      <c r="B777">
        <v>35</v>
      </c>
      <c r="C777" t="s">
        <v>20</v>
      </c>
      <c r="D777">
        <f t="shared" ca="1" si="36"/>
        <v>4.63</v>
      </c>
      <c r="E777">
        <f t="shared" ca="1" si="37"/>
        <v>4.63</v>
      </c>
      <c r="F777">
        <f t="shared" ca="1" si="38"/>
        <v>4.63</v>
      </c>
      <c r="J777">
        <v>11.11</v>
      </c>
      <c r="K777">
        <v>0</v>
      </c>
      <c r="L777">
        <v>11500</v>
      </c>
      <c r="M777" t="s">
        <v>18</v>
      </c>
    </row>
    <row r="778" spans="1:13" ht="14.45" x14ac:dyDescent="0.3">
      <c r="A778" s="1">
        <v>36995</v>
      </c>
      <c r="B778">
        <v>34</v>
      </c>
      <c r="C778" t="s">
        <v>20</v>
      </c>
      <c r="D778">
        <f t="shared" ca="1" si="36"/>
        <v>4.62</v>
      </c>
      <c r="E778">
        <f t="shared" ca="1" si="37"/>
        <v>4.62</v>
      </c>
      <c r="F778">
        <f t="shared" ca="1" si="38"/>
        <v>4.62</v>
      </c>
      <c r="J778">
        <v>11.12</v>
      </c>
      <c r="K778">
        <v>0</v>
      </c>
      <c r="L778">
        <v>11500</v>
      </c>
      <c r="M778" t="s">
        <v>18</v>
      </c>
    </row>
    <row r="779" spans="1:13" ht="14.45" x14ac:dyDescent="0.3">
      <c r="A779" s="1">
        <v>36996</v>
      </c>
      <c r="B779">
        <v>33</v>
      </c>
      <c r="C779" t="s">
        <v>20</v>
      </c>
      <c r="D779">
        <f t="shared" ca="1" si="36"/>
        <v>4.5999999999999996</v>
      </c>
      <c r="E779">
        <f t="shared" ca="1" si="37"/>
        <v>4.5999999999999996</v>
      </c>
      <c r="F779">
        <f t="shared" ca="1" si="38"/>
        <v>4.5999999999999996</v>
      </c>
      <c r="J779">
        <v>11.13</v>
      </c>
      <c r="K779">
        <v>0</v>
      </c>
      <c r="L779">
        <v>11600</v>
      </c>
      <c r="M779" t="s">
        <v>18</v>
      </c>
    </row>
    <row r="780" spans="1:13" ht="14.45" x14ac:dyDescent="0.3">
      <c r="A780" s="1">
        <v>36997</v>
      </c>
      <c r="B780">
        <v>32</v>
      </c>
      <c r="C780" t="s">
        <v>20</v>
      </c>
      <c r="D780">
        <f t="shared" ca="1" si="36"/>
        <v>4.59</v>
      </c>
      <c r="E780">
        <f t="shared" ca="1" si="37"/>
        <v>4.59</v>
      </c>
      <c r="F780">
        <f t="shared" ca="1" si="38"/>
        <v>4.59</v>
      </c>
      <c r="J780">
        <v>11.14</v>
      </c>
      <c r="K780">
        <v>0</v>
      </c>
      <c r="L780">
        <v>11700</v>
      </c>
      <c r="M780" t="s">
        <v>18</v>
      </c>
    </row>
    <row r="781" spans="1:13" ht="14.45" x14ac:dyDescent="0.3">
      <c r="A781" s="1">
        <v>36998</v>
      </c>
      <c r="B781">
        <v>32</v>
      </c>
      <c r="C781" t="s">
        <v>20</v>
      </c>
      <c r="D781">
        <f t="shared" ca="1" si="36"/>
        <v>4.59</v>
      </c>
      <c r="E781">
        <f t="shared" ca="1" si="37"/>
        <v>4.59</v>
      </c>
      <c r="F781">
        <f t="shared" ca="1" si="38"/>
        <v>4.59</v>
      </c>
      <c r="J781">
        <v>11.15</v>
      </c>
      <c r="K781">
        <v>0</v>
      </c>
      <c r="L781">
        <v>11700</v>
      </c>
      <c r="M781" t="s">
        <v>18</v>
      </c>
    </row>
    <row r="782" spans="1:13" ht="14.45" x14ac:dyDescent="0.3">
      <c r="A782" s="1">
        <v>36999</v>
      </c>
      <c r="B782">
        <v>33</v>
      </c>
      <c r="C782" t="s">
        <v>20</v>
      </c>
      <c r="D782">
        <f t="shared" ca="1" si="36"/>
        <v>4.5999999999999996</v>
      </c>
      <c r="E782">
        <f t="shared" ca="1" si="37"/>
        <v>4.5999999999999996</v>
      </c>
      <c r="F782">
        <f t="shared" ca="1" si="38"/>
        <v>4.5999999999999996</v>
      </c>
      <c r="J782">
        <v>11.16</v>
      </c>
      <c r="K782">
        <v>0</v>
      </c>
      <c r="L782">
        <v>11800</v>
      </c>
      <c r="M782" t="s">
        <v>18</v>
      </c>
    </row>
    <row r="783" spans="1:13" ht="14.45" x14ac:dyDescent="0.3">
      <c r="A783" s="1">
        <v>37000</v>
      </c>
      <c r="B783">
        <v>32</v>
      </c>
      <c r="C783" t="s">
        <v>20</v>
      </c>
      <c r="D783">
        <f t="shared" ca="1" si="36"/>
        <v>4.59</v>
      </c>
      <c r="E783">
        <f t="shared" ca="1" si="37"/>
        <v>4.59</v>
      </c>
      <c r="F783">
        <f t="shared" ca="1" si="38"/>
        <v>4.59</v>
      </c>
      <c r="J783">
        <v>11.17</v>
      </c>
      <c r="K783">
        <v>0</v>
      </c>
      <c r="L783">
        <v>11900</v>
      </c>
      <c r="M783" t="s">
        <v>18</v>
      </c>
    </row>
    <row r="784" spans="1:13" ht="14.45" x14ac:dyDescent="0.3">
      <c r="A784" s="1">
        <v>37001</v>
      </c>
      <c r="B784">
        <v>31</v>
      </c>
      <c r="C784" t="s">
        <v>20</v>
      </c>
      <c r="D784">
        <f t="shared" ca="1" si="36"/>
        <v>4.58</v>
      </c>
      <c r="E784">
        <f t="shared" ca="1" si="37"/>
        <v>4.58</v>
      </c>
      <c r="F784">
        <f t="shared" ca="1" si="38"/>
        <v>4.58</v>
      </c>
      <c r="J784">
        <v>11.18</v>
      </c>
      <c r="K784">
        <v>0</v>
      </c>
      <c r="L784">
        <v>11900</v>
      </c>
      <c r="M784" t="s">
        <v>18</v>
      </c>
    </row>
    <row r="785" spans="1:13" ht="14.45" x14ac:dyDescent="0.3">
      <c r="A785" s="1">
        <v>37002</v>
      </c>
      <c r="B785">
        <v>34</v>
      </c>
      <c r="C785" t="s">
        <v>20</v>
      </c>
      <c r="D785">
        <f t="shared" ca="1" si="36"/>
        <v>4.62</v>
      </c>
      <c r="E785">
        <f t="shared" ca="1" si="37"/>
        <v>4.62</v>
      </c>
      <c r="F785">
        <f t="shared" ca="1" si="38"/>
        <v>4.62</v>
      </c>
      <c r="J785">
        <v>11.19</v>
      </c>
      <c r="K785">
        <v>0</v>
      </c>
      <c r="L785">
        <v>12000</v>
      </c>
      <c r="M785" t="s">
        <v>18</v>
      </c>
    </row>
    <row r="786" spans="1:13" ht="14.45" x14ac:dyDescent="0.3">
      <c r="A786" s="1">
        <v>37003</v>
      </c>
      <c r="B786">
        <v>39</v>
      </c>
      <c r="C786" t="s">
        <v>20</v>
      </c>
      <c r="D786">
        <f t="shared" ca="1" si="36"/>
        <v>4.68</v>
      </c>
      <c r="E786">
        <f t="shared" ca="1" si="37"/>
        <v>4.68</v>
      </c>
      <c r="F786">
        <f t="shared" ca="1" si="38"/>
        <v>4.68</v>
      </c>
      <c r="J786">
        <v>11.2</v>
      </c>
      <c r="K786">
        <v>0</v>
      </c>
      <c r="L786">
        <v>12000</v>
      </c>
      <c r="M786" t="s">
        <v>18</v>
      </c>
    </row>
    <row r="787" spans="1:13" ht="14.45" x14ac:dyDescent="0.3">
      <c r="A787" s="1">
        <v>37004</v>
      </c>
      <c r="B787">
        <v>39</v>
      </c>
      <c r="C787" t="s">
        <v>20</v>
      </c>
      <c r="D787">
        <f t="shared" ca="1" si="36"/>
        <v>4.68</v>
      </c>
      <c r="E787">
        <f t="shared" ca="1" si="37"/>
        <v>4.68</v>
      </c>
      <c r="F787">
        <f t="shared" ca="1" si="38"/>
        <v>4.68</v>
      </c>
      <c r="J787">
        <v>11.21</v>
      </c>
      <c r="K787">
        <v>0</v>
      </c>
      <c r="L787">
        <v>12100</v>
      </c>
      <c r="M787" t="s">
        <v>18</v>
      </c>
    </row>
    <row r="788" spans="1:13" ht="14.45" x14ac:dyDescent="0.3">
      <c r="A788" s="1">
        <v>37005</v>
      </c>
      <c r="B788">
        <v>34</v>
      </c>
      <c r="C788" t="s">
        <v>20</v>
      </c>
      <c r="D788">
        <f t="shared" ca="1" si="36"/>
        <v>4.62</v>
      </c>
      <c r="E788">
        <f t="shared" ca="1" si="37"/>
        <v>4.62</v>
      </c>
      <c r="F788">
        <f t="shared" ca="1" si="38"/>
        <v>4.62</v>
      </c>
      <c r="J788">
        <v>11.22</v>
      </c>
      <c r="K788">
        <v>0</v>
      </c>
      <c r="L788">
        <v>12200</v>
      </c>
      <c r="M788" t="s">
        <v>18</v>
      </c>
    </row>
    <row r="789" spans="1:13" ht="14.45" x14ac:dyDescent="0.3">
      <c r="A789" s="1">
        <v>37006</v>
      </c>
      <c r="B789">
        <v>63</v>
      </c>
      <c r="C789" t="s">
        <v>20</v>
      </c>
      <c r="D789">
        <f t="shared" ca="1" si="36"/>
        <v>4.9000000000000004</v>
      </c>
      <c r="E789">
        <f t="shared" ca="1" si="37"/>
        <v>4.9000000000000004</v>
      </c>
      <c r="F789">
        <f t="shared" ca="1" si="38"/>
        <v>4.9000000000000004</v>
      </c>
      <c r="J789">
        <v>11.23</v>
      </c>
      <c r="K789">
        <v>0</v>
      </c>
      <c r="L789">
        <v>12200</v>
      </c>
      <c r="M789" t="s">
        <v>18</v>
      </c>
    </row>
    <row r="790" spans="1:13" ht="14.45" x14ac:dyDescent="0.3">
      <c r="A790" s="1">
        <v>37007</v>
      </c>
      <c r="B790">
        <v>95</v>
      </c>
      <c r="C790" t="s">
        <v>20</v>
      </c>
      <c r="D790">
        <f t="shared" ca="1" si="36"/>
        <v>5.12</v>
      </c>
      <c r="E790">
        <f t="shared" ca="1" si="37"/>
        <v>5.12</v>
      </c>
      <c r="F790">
        <f t="shared" ca="1" si="38"/>
        <v>5.12</v>
      </c>
      <c r="J790">
        <v>11.24</v>
      </c>
      <c r="K790">
        <v>0</v>
      </c>
      <c r="L790">
        <v>12300</v>
      </c>
      <c r="M790" t="s">
        <v>18</v>
      </c>
    </row>
    <row r="791" spans="1:13" ht="14.45" x14ac:dyDescent="0.3">
      <c r="A791" s="1">
        <v>37008</v>
      </c>
      <c r="B791">
        <v>96</v>
      </c>
      <c r="C791" t="s">
        <v>20</v>
      </c>
      <c r="D791">
        <f t="shared" ca="1" si="36"/>
        <v>5.12</v>
      </c>
      <c r="E791">
        <f t="shared" ca="1" si="37"/>
        <v>5.12</v>
      </c>
      <c r="F791">
        <f t="shared" ca="1" si="38"/>
        <v>5.12</v>
      </c>
      <c r="J791">
        <v>11.25</v>
      </c>
      <c r="K791">
        <v>0</v>
      </c>
      <c r="L791">
        <v>12400</v>
      </c>
      <c r="M791" t="s">
        <v>18</v>
      </c>
    </row>
    <row r="792" spans="1:13" ht="14.45" x14ac:dyDescent="0.3">
      <c r="A792" s="1">
        <v>37009</v>
      </c>
      <c r="B792">
        <v>74</v>
      </c>
      <c r="C792" t="s">
        <v>20</v>
      </c>
      <c r="D792">
        <f t="shared" ca="1" si="36"/>
        <v>4.9800000000000004</v>
      </c>
      <c r="E792">
        <f t="shared" ca="1" si="37"/>
        <v>4.9800000000000004</v>
      </c>
      <c r="F792">
        <f t="shared" ca="1" si="38"/>
        <v>4.9800000000000004</v>
      </c>
      <c r="J792">
        <v>11.26</v>
      </c>
      <c r="K792">
        <v>0</v>
      </c>
      <c r="L792">
        <v>12400</v>
      </c>
      <c r="M792" t="s">
        <v>18</v>
      </c>
    </row>
    <row r="793" spans="1:13" ht="14.45" x14ac:dyDescent="0.3">
      <c r="A793" s="1">
        <v>37010</v>
      </c>
      <c r="B793">
        <v>60</v>
      </c>
      <c r="C793" t="s">
        <v>20</v>
      </c>
      <c r="D793">
        <f t="shared" ca="1" si="36"/>
        <v>4.88</v>
      </c>
      <c r="E793">
        <f t="shared" ca="1" si="37"/>
        <v>4.88</v>
      </c>
      <c r="F793">
        <f t="shared" ca="1" si="38"/>
        <v>4.88</v>
      </c>
      <c r="J793">
        <v>11.27</v>
      </c>
      <c r="K793">
        <v>0</v>
      </c>
      <c r="L793">
        <v>12500</v>
      </c>
      <c r="M793" t="s">
        <v>18</v>
      </c>
    </row>
    <row r="794" spans="1:13" ht="14.45" x14ac:dyDescent="0.3">
      <c r="A794" s="1">
        <v>37011</v>
      </c>
      <c r="B794">
        <v>50</v>
      </c>
      <c r="C794" t="s">
        <v>20</v>
      </c>
      <c r="D794">
        <f t="shared" ca="1" si="36"/>
        <v>4.79</v>
      </c>
      <c r="E794">
        <f t="shared" ca="1" si="37"/>
        <v>4.79</v>
      </c>
      <c r="F794">
        <f t="shared" ca="1" si="38"/>
        <v>4.79</v>
      </c>
      <c r="J794">
        <v>11.28</v>
      </c>
      <c r="K794">
        <v>0</v>
      </c>
      <c r="L794">
        <v>12600</v>
      </c>
      <c r="M794" t="s">
        <v>18</v>
      </c>
    </row>
    <row r="795" spans="1:13" ht="14.45" x14ac:dyDescent="0.3">
      <c r="A795" s="1">
        <v>37012</v>
      </c>
      <c r="B795">
        <v>38</v>
      </c>
      <c r="C795" t="s">
        <v>20</v>
      </c>
      <c r="D795">
        <f t="shared" ca="1" si="36"/>
        <v>4.66</v>
      </c>
      <c r="E795">
        <f t="shared" ca="1" si="37"/>
        <v>4.66</v>
      </c>
      <c r="F795">
        <f t="shared" ca="1" si="38"/>
        <v>4.66</v>
      </c>
      <c r="J795">
        <v>11.29</v>
      </c>
      <c r="K795">
        <v>0</v>
      </c>
      <c r="L795">
        <v>12600</v>
      </c>
      <c r="M795" t="s">
        <v>18</v>
      </c>
    </row>
    <row r="796" spans="1:13" ht="14.45" x14ac:dyDescent="0.3">
      <c r="A796" s="1">
        <v>37013</v>
      </c>
      <c r="B796">
        <v>36</v>
      </c>
      <c r="C796" t="s">
        <v>20</v>
      </c>
      <c r="D796">
        <f t="shared" ca="1" si="36"/>
        <v>4.6399999999999997</v>
      </c>
      <c r="E796">
        <f t="shared" ca="1" si="37"/>
        <v>4.6399999999999997</v>
      </c>
      <c r="F796">
        <f t="shared" ca="1" si="38"/>
        <v>4.6399999999999997</v>
      </c>
      <c r="J796">
        <v>11.3</v>
      </c>
      <c r="K796">
        <v>0</v>
      </c>
      <c r="L796">
        <v>12700</v>
      </c>
      <c r="M796" t="s">
        <v>18</v>
      </c>
    </row>
    <row r="797" spans="1:13" ht="14.45" x14ac:dyDescent="0.3">
      <c r="A797" s="1">
        <v>37014</v>
      </c>
      <c r="B797">
        <v>36</v>
      </c>
      <c r="C797" t="s">
        <v>20</v>
      </c>
      <c r="D797">
        <f t="shared" ca="1" si="36"/>
        <v>4.6399999999999997</v>
      </c>
      <c r="E797">
        <f t="shared" ca="1" si="37"/>
        <v>4.6399999999999997</v>
      </c>
      <c r="F797">
        <f t="shared" ca="1" si="38"/>
        <v>4.6399999999999997</v>
      </c>
      <c r="J797">
        <v>11.31</v>
      </c>
      <c r="K797">
        <v>0</v>
      </c>
      <c r="L797">
        <v>12800</v>
      </c>
      <c r="M797" t="s">
        <v>18</v>
      </c>
    </row>
    <row r="798" spans="1:13" ht="14.45" x14ac:dyDescent="0.3">
      <c r="A798" s="1">
        <v>37015</v>
      </c>
      <c r="B798">
        <v>38</v>
      </c>
      <c r="C798" t="s">
        <v>21</v>
      </c>
      <c r="D798">
        <f t="shared" ca="1" si="36"/>
        <v>4.66</v>
      </c>
      <c r="E798">
        <f t="shared" ca="1" si="37"/>
        <v>4.66</v>
      </c>
      <c r="F798">
        <f t="shared" ca="1" si="38"/>
        <v>4.66</v>
      </c>
      <c r="J798">
        <v>11.32</v>
      </c>
      <c r="K798">
        <v>0</v>
      </c>
      <c r="L798">
        <v>12900</v>
      </c>
      <c r="M798" t="s">
        <v>18</v>
      </c>
    </row>
    <row r="799" spans="1:13" ht="14.45" x14ac:dyDescent="0.3">
      <c r="A799" s="1">
        <v>37016</v>
      </c>
      <c r="B799">
        <v>72</v>
      </c>
      <c r="C799" t="s">
        <v>20</v>
      </c>
      <c r="D799">
        <f t="shared" ca="1" si="36"/>
        <v>4.97</v>
      </c>
      <c r="E799">
        <f t="shared" ca="1" si="37"/>
        <v>4.97</v>
      </c>
      <c r="F799">
        <f t="shared" ca="1" si="38"/>
        <v>4.97</v>
      </c>
      <c r="J799">
        <v>11.33</v>
      </c>
      <c r="K799">
        <v>0</v>
      </c>
      <c r="L799">
        <v>12900</v>
      </c>
      <c r="M799" t="s">
        <v>18</v>
      </c>
    </row>
    <row r="800" spans="1:13" ht="14.45" x14ac:dyDescent="0.3">
      <c r="A800" s="1">
        <v>37017</v>
      </c>
      <c r="B800">
        <v>92</v>
      </c>
      <c r="C800" t="s">
        <v>20</v>
      </c>
      <c r="D800">
        <f t="shared" ca="1" si="36"/>
        <v>5.0999999999999996</v>
      </c>
      <c r="E800">
        <f t="shared" ca="1" si="37"/>
        <v>5.0999999999999996</v>
      </c>
      <c r="F800">
        <f t="shared" ca="1" si="38"/>
        <v>5.0999999999999996</v>
      </c>
      <c r="J800">
        <v>11.34</v>
      </c>
      <c r="K800">
        <v>0</v>
      </c>
      <c r="L800">
        <v>13000</v>
      </c>
      <c r="M800" t="s">
        <v>18</v>
      </c>
    </row>
    <row r="801" spans="1:13" ht="14.45" x14ac:dyDescent="0.3">
      <c r="A801" s="1">
        <v>37018</v>
      </c>
      <c r="B801">
        <v>84</v>
      </c>
      <c r="C801" t="s">
        <v>20</v>
      </c>
      <c r="D801">
        <f t="shared" ca="1" si="36"/>
        <v>5.05</v>
      </c>
      <c r="E801">
        <f t="shared" ca="1" si="37"/>
        <v>5.05</v>
      </c>
      <c r="F801">
        <f t="shared" ca="1" si="38"/>
        <v>5.05</v>
      </c>
      <c r="J801">
        <v>11.35</v>
      </c>
      <c r="K801">
        <v>0</v>
      </c>
      <c r="L801">
        <v>13100</v>
      </c>
      <c r="M801" t="s">
        <v>18</v>
      </c>
    </row>
    <row r="802" spans="1:13" ht="14.45" x14ac:dyDescent="0.3">
      <c r="A802" s="1">
        <v>37019</v>
      </c>
      <c r="B802">
        <v>82</v>
      </c>
      <c r="C802" t="s">
        <v>20</v>
      </c>
      <c r="D802">
        <f t="shared" ca="1" si="36"/>
        <v>5.04</v>
      </c>
      <c r="E802">
        <f t="shared" ca="1" si="37"/>
        <v>5.04</v>
      </c>
      <c r="F802">
        <f t="shared" ca="1" si="38"/>
        <v>5.04</v>
      </c>
      <c r="J802">
        <v>11.36</v>
      </c>
      <c r="K802">
        <v>0</v>
      </c>
      <c r="L802">
        <v>13100</v>
      </c>
      <c r="M802" t="s">
        <v>18</v>
      </c>
    </row>
    <row r="803" spans="1:13" ht="14.45" x14ac:dyDescent="0.3">
      <c r="A803" s="1">
        <v>37020</v>
      </c>
      <c r="B803">
        <v>64</v>
      </c>
      <c r="C803" t="s">
        <v>20</v>
      </c>
      <c r="D803">
        <f t="shared" ca="1" si="36"/>
        <v>4.91</v>
      </c>
      <c r="E803">
        <f t="shared" ca="1" si="37"/>
        <v>4.91</v>
      </c>
      <c r="F803">
        <f t="shared" ca="1" si="38"/>
        <v>4.91</v>
      </c>
      <c r="J803">
        <v>11.37</v>
      </c>
      <c r="K803">
        <v>0</v>
      </c>
      <c r="L803">
        <v>13200</v>
      </c>
      <c r="M803" t="s">
        <v>18</v>
      </c>
    </row>
    <row r="804" spans="1:13" ht="14.45" x14ac:dyDescent="0.3">
      <c r="A804" s="1">
        <v>37021</v>
      </c>
      <c r="B804">
        <v>58</v>
      </c>
      <c r="C804" t="s">
        <v>20</v>
      </c>
      <c r="D804">
        <f t="shared" ca="1" si="36"/>
        <v>4.8600000000000003</v>
      </c>
      <c r="E804">
        <f t="shared" ca="1" si="37"/>
        <v>4.8600000000000003</v>
      </c>
      <c r="F804">
        <f t="shared" ca="1" si="38"/>
        <v>4.8600000000000003</v>
      </c>
      <c r="J804">
        <v>11.38</v>
      </c>
      <c r="K804">
        <v>0</v>
      </c>
      <c r="L804">
        <v>13300</v>
      </c>
      <c r="M804" t="s">
        <v>18</v>
      </c>
    </row>
    <row r="805" spans="1:13" ht="14.45" x14ac:dyDescent="0.3">
      <c r="A805" s="1">
        <v>37022</v>
      </c>
      <c r="B805">
        <v>57</v>
      </c>
      <c r="C805" t="s">
        <v>20</v>
      </c>
      <c r="D805">
        <f t="shared" ca="1" si="36"/>
        <v>4.8499999999999996</v>
      </c>
      <c r="E805">
        <f t="shared" ca="1" si="37"/>
        <v>4.8499999999999996</v>
      </c>
      <c r="F805">
        <f t="shared" ca="1" si="38"/>
        <v>4.8499999999999996</v>
      </c>
      <c r="J805">
        <v>11.39</v>
      </c>
      <c r="K805">
        <v>0</v>
      </c>
      <c r="L805">
        <v>13300</v>
      </c>
      <c r="M805" t="s">
        <v>18</v>
      </c>
    </row>
    <row r="806" spans="1:13" ht="14.45" x14ac:dyDescent="0.3">
      <c r="A806" s="1">
        <v>37023</v>
      </c>
      <c r="B806">
        <v>55</v>
      </c>
      <c r="C806" t="s">
        <v>20</v>
      </c>
      <c r="D806">
        <f t="shared" ca="1" si="36"/>
        <v>4.83</v>
      </c>
      <c r="E806">
        <f t="shared" ca="1" si="37"/>
        <v>4.83</v>
      </c>
      <c r="F806">
        <f t="shared" ca="1" si="38"/>
        <v>4.83</v>
      </c>
      <c r="J806">
        <v>11.4</v>
      </c>
      <c r="K806">
        <v>0</v>
      </c>
      <c r="L806">
        <v>13400</v>
      </c>
      <c r="M806" t="s">
        <v>18</v>
      </c>
    </row>
    <row r="807" spans="1:13" ht="14.45" x14ac:dyDescent="0.3">
      <c r="A807" s="1">
        <v>37024</v>
      </c>
      <c r="B807">
        <v>59</v>
      </c>
      <c r="C807" t="s">
        <v>20</v>
      </c>
      <c r="D807">
        <f t="shared" ca="1" si="36"/>
        <v>4.87</v>
      </c>
      <c r="E807">
        <f t="shared" ca="1" si="37"/>
        <v>4.87</v>
      </c>
      <c r="F807">
        <f t="shared" ca="1" si="38"/>
        <v>4.87</v>
      </c>
      <c r="J807">
        <v>11.41</v>
      </c>
      <c r="K807">
        <v>0</v>
      </c>
      <c r="L807">
        <v>13500</v>
      </c>
      <c r="M807" t="s">
        <v>18</v>
      </c>
    </row>
    <row r="808" spans="1:13" ht="14.45" x14ac:dyDescent="0.3">
      <c r="A808" s="1">
        <v>37025</v>
      </c>
      <c r="B808">
        <v>78</v>
      </c>
      <c r="C808" t="s">
        <v>20</v>
      </c>
      <c r="D808">
        <f t="shared" ca="1" si="36"/>
        <v>5.01</v>
      </c>
      <c r="E808">
        <f t="shared" ca="1" si="37"/>
        <v>5.01</v>
      </c>
      <c r="F808">
        <f t="shared" ca="1" si="38"/>
        <v>5.01</v>
      </c>
      <c r="J808">
        <v>11.42</v>
      </c>
      <c r="K808">
        <v>0</v>
      </c>
      <c r="L808">
        <v>13600</v>
      </c>
      <c r="M808" t="s">
        <v>18</v>
      </c>
    </row>
    <row r="809" spans="1:13" ht="14.45" x14ac:dyDescent="0.3">
      <c r="A809" s="1">
        <v>37026</v>
      </c>
      <c r="B809">
        <v>95</v>
      </c>
      <c r="C809" t="s">
        <v>20</v>
      </c>
      <c r="D809">
        <f t="shared" ca="1" si="36"/>
        <v>5.12</v>
      </c>
      <c r="E809">
        <f t="shared" ca="1" si="37"/>
        <v>5.12</v>
      </c>
      <c r="F809">
        <f t="shared" ca="1" si="38"/>
        <v>5.12</v>
      </c>
      <c r="J809">
        <v>11.43</v>
      </c>
      <c r="K809">
        <v>0</v>
      </c>
      <c r="L809">
        <v>13600</v>
      </c>
      <c r="M809" t="s">
        <v>18</v>
      </c>
    </row>
    <row r="810" spans="1:13" ht="14.45" x14ac:dyDescent="0.3">
      <c r="A810" s="1">
        <v>37027</v>
      </c>
      <c r="B810">
        <v>82</v>
      </c>
      <c r="C810" t="s">
        <v>20</v>
      </c>
      <c r="D810">
        <f t="shared" ca="1" si="36"/>
        <v>5.04</v>
      </c>
      <c r="E810">
        <f t="shared" ca="1" si="37"/>
        <v>5.04</v>
      </c>
      <c r="F810">
        <f t="shared" ca="1" si="38"/>
        <v>5.04</v>
      </c>
      <c r="J810">
        <v>11.44</v>
      </c>
      <c r="K810">
        <v>0</v>
      </c>
      <c r="L810">
        <v>13700</v>
      </c>
      <c r="M810" t="s">
        <v>18</v>
      </c>
    </row>
    <row r="811" spans="1:13" ht="14.45" x14ac:dyDescent="0.3">
      <c r="A811" s="1">
        <v>37028</v>
      </c>
      <c r="B811">
        <v>189</v>
      </c>
      <c r="C811" t="s">
        <v>20</v>
      </c>
      <c r="D811">
        <f t="shared" ca="1" si="36"/>
        <v>5.54</v>
      </c>
      <c r="E811">
        <f t="shared" ca="1" si="37"/>
        <v>5.54</v>
      </c>
      <c r="F811">
        <f t="shared" ca="1" si="38"/>
        <v>5.54</v>
      </c>
      <c r="J811">
        <v>11.45</v>
      </c>
      <c r="K811">
        <v>0</v>
      </c>
      <c r="L811">
        <v>13800</v>
      </c>
      <c r="M811" t="s">
        <v>18</v>
      </c>
    </row>
    <row r="812" spans="1:13" ht="14.45" x14ac:dyDescent="0.3">
      <c r="A812" s="1">
        <v>37029</v>
      </c>
      <c r="B812">
        <v>467</v>
      </c>
      <c r="C812" t="s">
        <v>20</v>
      </c>
      <c r="D812">
        <f t="shared" ca="1" si="36"/>
        <v>6.41</v>
      </c>
      <c r="E812">
        <f t="shared" ca="1" si="37"/>
        <v>6.41</v>
      </c>
      <c r="F812">
        <f t="shared" ca="1" si="38"/>
        <v>6.41</v>
      </c>
      <c r="J812">
        <v>11.46</v>
      </c>
      <c r="K812">
        <v>0</v>
      </c>
      <c r="L812">
        <v>13800</v>
      </c>
      <c r="M812" t="s">
        <v>18</v>
      </c>
    </row>
    <row r="813" spans="1:13" ht="14.45" x14ac:dyDescent="0.3">
      <c r="A813" s="1">
        <v>37030</v>
      </c>
      <c r="B813">
        <v>532</v>
      </c>
      <c r="C813" t="s">
        <v>20</v>
      </c>
      <c r="D813">
        <f t="shared" ca="1" si="36"/>
        <v>6.57</v>
      </c>
      <c r="E813">
        <f t="shared" ca="1" si="37"/>
        <v>6.57</v>
      </c>
      <c r="F813">
        <f t="shared" ca="1" si="38"/>
        <v>6.57</v>
      </c>
      <c r="J813">
        <v>11.47</v>
      </c>
      <c r="K813">
        <v>0</v>
      </c>
      <c r="L813">
        <v>13900</v>
      </c>
      <c r="M813" t="s">
        <v>18</v>
      </c>
    </row>
    <row r="814" spans="1:13" ht="14.45" x14ac:dyDescent="0.3">
      <c r="A814" s="1">
        <v>37031</v>
      </c>
      <c r="B814">
        <v>529</v>
      </c>
      <c r="C814" t="s">
        <v>20</v>
      </c>
      <c r="D814">
        <f t="shared" ca="1" si="36"/>
        <v>6.57</v>
      </c>
      <c r="E814">
        <f t="shared" ca="1" si="37"/>
        <v>6.57</v>
      </c>
      <c r="F814">
        <f t="shared" ca="1" si="38"/>
        <v>6.57</v>
      </c>
      <c r="J814">
        <v>11.48</v>
      </c>
      <c r="K814">
        <v>0</v>
      </c>
      <c r="L814">
        <v>14000</v>
      </c>
      <c r="M814" t="s">
        <v>18</v>
      </c>
    </row>
    <row r="815" spans="1:13" ht="14.45" x14ac:dyDescent="0.3">
      <c r="A815" s="1">
        <v>37032</v>
      </c>
      <c r="B815">
        <v>614</v>
      </c>
      <c r="C815" t="s">
        <v>20</v>
      </c>
      <c r="D815">
        <f t="shared" ca="1" si="36"/>
        <v>6.76</v>
      </c>
      <c r="E815">
        <f t="shared" ca="1" si="37"/>
        <v>6.76</v>
      </c>
      <c r="F815">
        <f t="shared" ca="1" si="38"/>
        <v>6.76</v>
      </c>
      <c r="J815">
        <v>11.49</v>
      </c>
      <c r="K815">
        <v>0</v>
      </c>
      <c r="L815">
        <v>14100</v>
      </c>
      <c r="M815" t="s">
        <v>18</v>
      </c>
    </row>
    <row r="816" spans="1:13" ht="14.45" x14ac:dyDescent="0.3">
      <c r="A816" s="1">
        <v>37033</v>
      </c>
      <c r="B816">
        <v>675</v>
      </c>
      <c r="C816" t="s">
        <v>20</v>
      </c>
      <c r="D816">
        <f t="shared" ca="1" si="36"/>
        <v>6.88</v>
      </c>
      <c r="E816">
        <f t="shared" ca="1" si="37"/>
        <v>6.88</v>
      </c>
      <c r="F816">
        <f t="shared" ca="1" si="38"/>
        <v>6.88</v>
      </c>
      <c r="J816">
        <v>11.5</v>
      </c>
      <c r="K816">
        <v>0</v>
      </c>
      <c r="L816">
        <v>14100</v>
      </c>
      <c r="M816" t="s">
        <v>18</v>
      </c>
    </row>
    <row r="817" spans="1:13" ht="14.45" x14ac:dyDescent="0.3">
      <c r="A817" s="1">
        <v>37034</v>
      </c>
      <c r="B817">
        <v>445</v>
      </c>
      <c r="C817" t="s">
        <v>20</v>
      </c>
      <c r="D817">
        <f t="shared" ca="1" si="36"/>
        <v>6.35</v>
      </c>
      <c r="E817">
        <f t="shared" ca="1" si="37"/>
        <v>6.35</v>
      </c>
      <c r="F817">
        <f t="shared" ca="1" si="38"/>
        <v>6.35</v>
      </c>
      <c r="J817">
        <v>11.51</v>
      </c>
      <c r="K817">
        <v>0</v>
      </c>
      <c r="L817">
        <v>14200</v>
      </c>
      <c r="M817" t="s">
        <v>18</v>
      </c>
    </row>
    <row r="818" spans="1:13" ht="14.45" x14ac:dyDescent="0.3">
      <c r="A818" s="1">
        <v>37035</v>
      </c>
      <c r="B818">
        <v>262</v>
      </c>
      <c r="C818" t="s">
        <v>20</v>
      </c>
      <c r="D818">
        <f t="shared" ca="1" si="36"/>
        <v>5.82</v>
      </c>
      <c r="E818">
        <f t="shared" ca="1" si="37"/>
        <v>5.82</v>
      </c>
      <c r="F818">
        <f t="shared" ca="1" si="38"/>
        <v>5.82</v>
      </c>
      <c r="J818">
        <v>11.52</v>
      </c>
      <c r="K818">
        <v>0</v>
      </c>
      <c r="L818">
        <v>14300</v>
      </c>
      <c r="M818" t="s">
        <v>18</v>
      </c>
    </row>
    <row r="819" spans="1:13" ht="14.45" x14ac:dyDescent="0.3">
      <c r="A819" s="1">
        <v>37036</v>
      </c>
      <c r="B819">
        <v>1010</v>
      </c>
      <c r="C819" t="s">
        <v>20</v>
      </c>
      <c r="D819">
        <f t="shared" ca="1" si="36"/>
        <v>7.53</v>
      </c>
      <c r="E819">
        <f t="shared" ca="1" si="37"/>
        <v>7.53</v>
      </c>
      <c r="F819">
        <f t="shared" ca="1" si="38"/>
        <v>7.53</v>
      </c>
      <c r="J819">
        <v>11.53</v>
      </c>
      <c r="K819">
        <v>0</v>
      </c>
      <c r="L819">
        <v>14400</v>
      </c>
      <c r="M819" t="s">
        <v>18</v>
      </c>
    </row>
    <row r="820" spans="1:13" ht="14.45" x14ac:dyDescent="0.3">
      <c r="A820" s="1">
        <v>37037</v>
      </c>
      <c r="B820">
        <v>854</v>
      </c>
      <c r="C820" t="s">
        <v>20</v>
      </c>
      <c r="D820">
        <f t="shared" ca="1" si="36"/>
        <v>7.24</v>
      </c>
      <c r="E820">
        <f t="shared" ca="1" si="37"/>
        <v>7.24</v>
      </c>
      <c r="F820">
        <f t="shared" ca="1" si="38"/>
        <v>7.24</v>
      </c>
      <c r="J820">
        <v>11.54</v>
      </c>
      <c r="K820">
        <v>0</v>
      </c>
      <c r="L820">
        <v>14400</v>
      </c>
      <c r="M820" t="s">
        <v>18</v>
      </c>
    </row>
    <row r="821" spans="1:13" ht="14.45" x14ac:dyDescent="0.3">
      <c r="A821" s="1">
        <v>37038</v>
      </c>
      <c r="B821">
        <v>585</v>
      </c>
      <c r="C821" t="s">
        <v>20</v>
      </c>
      <c r="D821">
        <f t="shared" ca="1" si="36"/>
        <v>6.69</v>
      </c>
      <c r="E821">
        <f t="shared" ca="1" si="37"/>
        <v>6.69</v>
      </c>
      <c r="F821">
        <f t="shared" ca="1" si="38"/>
        <v>6.69</v>
      </c>
      <c r="J821">
        <v>11.55</v>
      </c>
      <c r="K821">
        <v>0</v>
      </c>
      <c r="L821">
        <v>14500</v>
      </c>
      <c r="M821" t="s">
        <v>18</v>
      </c>
    </row>
    <row r="822" spans="1:13" ht="14.45" x14ac:dyDescent="0.3">
      <c r="A822" s="1">
        <v>37039</v>
      </c>
      <c r="B822">
        <v>821</v>
      </c>
      <c r="C822" t="s">
        <v>20</v>
      </c>
      <c r="D822">
        <f t="shared" ca="1" si="36"/>
        <v>7.18</v>
      </c>
      <c r="E822">
        <f t="shared" ca="1" si="37"/>
        <v>7.18</v>
      </c>
      <c r="F822">
        <f t="shared" ca="1" si="38"/>
        <v>7.18</v>
      </c>
      <c r="J822">
        <v>11.56</v>
      </c>
      <c r="K822">
        <v>0</v>
      </c>
      <c r="L822">
        <v>14600</v>
      </c>
      <c r="M822" t="s">
        <v>18</v>
      </c>
    </row>
    <row r="823" spans="1:13" ht="14.45" x14ac:dyDescent="0.3">
      <c r="A823" s="1">
        <v>37040</v>
      </c>
      <c r="B823">
        <v>634</v>
      </c>
      <c r="C823" t="s">
        <v>20</v>
      </c>
      <c r="D823">
        <f t="shared" ca="1" si="36"/>
        <v>6.8</v>
      </c>
      <c r="E823">
        <f t="shared" ca="1" si="37"/>
        <v>6.8</v>
      </c>
      <c r="F823">
        <f t="shared" ca="1" si="38"/>
        <v>6.8</v>
      </c>
      <c r="J823">
        <v>11.57</v>
      </c>
      <c r="K823">
        <v>0</v>
      </c>
      <c r="L823">
        <v>14700</v>
      </c>
      <c r="M823" t="s">
        <v>18</v>
      </c>
    </row>
    <row r="824" spans="1:13" ht="14.45" x14ac:dyDescent="0.3">
      <c r="A824" s="1">
        <v>37041</v>
      </c>
      <c r="B824">
        <v>730</v>
      </c>
      <c r="C824" t="s">
        <v>20</v>
      </c>
      <c r="D824">
        <f t="shared" ca="1" si="36"/>
        <v>6.99</v>
      </c>
      <c r="E824">
        <f t="shared" ca="1" si="37"/>
        <v>6.99</v>
      </c>
      <c r="F824">
        <f t="shared" ca="1" si="38"/>
        <v>6.99</v>
      </c>
      <c r="J824">
        <v>11.58</v>
      </c>
      <c r="K824">
        <v>0</v>
      </c>
      <c r="L824">
        <v>14700</v>
      </c>
      <c r="M824" t="s">
        <v>18</v>
      </c>
    </row>
    <row r="825" spans="1:13" ht="14.45" x14ac:dyDescent="0.3">
      <c r="A825" s="1">
        <v>37042</v>
      </c>
      <c r="B825">
        <v>681</v>
      </c>
      <c r="C825" t="s">
        <v>20</v>
      </c>
      <c r="D825">
        <f t="shared" ca="1" si="36"/>
        <v>6.89</v>
      </c>
      <c r="E825">
        <f t="shared" ca="1" si="37"/>
        <v>6.89</v>
      </c>
      <c r="F825">
        <f t="shared" ca="1" si="38"/>
        <v>6.89</v>
      </c>
      <c r="J825">
        <v>11.59</v>
      </c>
      <c r="K825">
        <v>0</v>
      </c>
      <c r="L825">
        <v>14800</v>
      </c>
      <c r="M825" t="s">
        <v>18</v>
      </c>
    </row>
    <row r="826" spans="1:13" ht="14.45" x14ac:dyDescent="0.3">
      <c r="A826" s="1">
        <v>37043</v>
      </c>
      <c r="B826">
        <v>635</v>
      </c>
      <c r="C826" t="s">
        <v>20</v>
      </c>
      <c r="D826">
        <f t="shared" ca="1" si="36"/>
        <v>6.8</v>
      </c>
      <c r="E826">
        <f t="shared" ca="1" si="37"/>
        <v>6.8</v>
      </c>
      <c r="F826">
        <f t="shared" ca="1" si="38"/>
        <v>6.8</v>
      </c>
      <c r="J826">
        <v>11.6</v>
      </c>
      <c r="K826">
        <v>0</v>
      </c>
      <c r="L826">
        <v>14900</v>
      </c>
      <c r="M826" t="s">
        <v>18</v>
      </c>
    </row>
    <row r="827" spans="1:13" ht="14.45" x14ac:dyDescent="0.3">
      <c r="A827" s="1">
        <v>37044</v>
      </c>
      <c r="B827">
        <v>587</v>
      </c>
      <c r="C827" t="s">
        <v>20</v>
      </c>
      <c r="D827">
        <f t="shared" ca="1" si="36"/>
        <v>6.7</v>
      </c>
      <c r="E827">
        <f t="shared" ca="1" si="37"/>
        <v>6.7</v>
      </c>
      <c r="F827">
        <f t="shared" ca="1" si="38"/>
        <v>6.7</v>
      </c>
      <c r="J827">
        <v>11.61</v>
      </c>
      <c r="K827">
        <v>0</v>
      </c>
      <c r="L827">
        <v>15000</v>
      </c>
      <c r="M827" t="s">
        <v>18</v>
      </c>
    </row>
    <row r="828" spans="1:13" ht="14.45" x14ac:dyDescent="0.3">
      <c r="A828" s="1">
        <v>37045</v>
      </c>
      <c r="B828">
        <v>407</v>
      </c>
      <c r="C828" t="s">
        <v>20</v>
      </c>
      <c r="D828">
        <f t="shared" ca="1" si="36"/>
        <v>6.25</v>
      </c>
      <c r="E828">
        <f t="shared" ca="1" si="37"/>
        <v>6.25</v>
      </c>
      <c r="F828">
        <f t="shared" ca="1" si="38"/>
        <v>6.25</v>
      </c>
      <c r="J828">
        <v>11.62</v>
      </c>
      <c r="K828">
        <v>0</v>
      </c>
      <c r="L828">
        <v>15000</v>
      </c>
      <c r="M828" t="s">
        <v>18</v>
      </c>
    </row>
    <row r="829" spans="1:13" ht="14.45" x14ac:dyDescent="0.3">
      <c r="A829" s="1">
        <v>37046</v>
      </c>
      <c r="B829">
        <v>328</v>
      </c>
      <c r="C829" t="s">
        <v>20</v>
      </c>
      <c r="D829">
        <f t="shared" ca="1" si="36"/>
        <v>6.03</v>
      </c>
      <c r="E829">
        <f t="shared" ca="1" si="37"/>
        <v>6.03</v>
      </c>
      <c r="F829">
        <f t="shared" ca="1" si="38"/>
        <v>6.03</v>
      </c>
      <c r="J829">
        <v>11.63</v>
      </c>
      <c r="K829">
        <v>0</v>
      </c>
      <c r="L829">
        <v>15100</v>
      </c>
      <c r="M829" t="s">
        <v>18</v>
      </c>
    </row>
    <row r="830" spans="1:13" ht="14.45" x14ac:dyDescent="0.3">
      <c r="A830" s="1">
        <v>37047</v>
      </c>
      <c r="B830">
        <v>454</v>
      </c>
      <c r="C830" t="s">
        <v>20</v>
      </c>
      <c r="D830">
        <f t="shared" ca="1" si="36"/>
        <v>6.37</v>
      </c>
      <c r="E830">
        <f t="shared" ca="1" si="37"/>
        <v>6.37</v>
      </c>
      <c r="F830">
        <f t="shared" ca="1" si="38"/>
        <v>6.37</v>
      </c>
      <c r="J830">
        <v>11.64</v>
      </c>
      <c r="K830">
        <v>0</v>
      </c>
      <c r="L830">
        <v>15200</v>
      </c>
      <c r="M830" t="s">
        <v>18</v>
      </c>
    </row>
    <row r="831" spans="1:13" ht="14.45" x14ac:dyDescent="0.3">
      <c r="A831" s="1">
        <v>37048</v>
      </c>
      <c r="B831">
        <v>547</v>
      </c>
      <c r="C831" t="s">
        <v>20</v>
      </c>
      <c r="D831">
        <f t="shared" ca="1" si="36"/>
        <v>6.61</v>
      </c>
      <c r="E831">
        <f t="shared" ca="1" si="37"/>
        <v>6.61</v>
      </c>
      <c r="F831">
        <f t="shared" ca="1" si="38"/>
        <v>6.61</v>
      </c>
      <c r="J831">
        <v>11.65</v>
      </c>
      <c r="K831">
        <v>0</v>
      </c>
      <c r="L831">
        <v>15300</v>
      </c>
      <c r="M831" t="s">
        <v>18</v>
      </c>
    </row>
    <row r="832" spans="1:13" ht="14.45" x14ac:dyDescent="0.3">
      <c r="A832" s="1">
        <v>37049</v>
      </c>
      <c r="B832">
        <v>524</v>
      </c>
      <c r="C832" t="s">
        <v>20</v>
      </c>
      <c r="D832">
        <f t="shared" ca="1" si="36"/>
        <v>6.55</v>
      </c>
      <c r="E832">
        <f t="shared" ca="1" si="37"/>
        <v>6.55</v>
      </c>
      <c r="F832">
        <f t="shared" ca="1" si="38"/>
        <v>6.55</v>
      </c>
      <c r="J832">
        <v>11.66</v>
      </c>
      <c r="K832">
        <v>0</v>
      </c>
      <c r="L832">
        <v>15400</v>
      </c>
      <c r="M832" t="s">
        <v>18</v>
      </c>
    </row>
    <row r="833" spans="1:13" ht="14.45" x14ac:dyDescent="0.3">
      <c r="A833" s="1">
        <v>37050</v>
      </c>
      <c r="B833">
        <v>909</v>
      </c>
      <c r="C833" t="s">
        <v>20</v>
      </c>
      <c r="D833">
        <f t="shared" ca="1" si="36"/>
        <v>7.34</v>
      </c>
      <c r="E833">
        <f t="shared" ca="1" si="37"/>
        <v>7.34</v>
      </c>
      <c r="F833">
        <f t="shared" ca="1" si="38"/>
        <v>7.34</v>
      </c>
      <c r="J833">
        <v>11.67</v>
      </c>
      <c r="K833">
        <v>0</v>
      </c>
      <c r="L833">
        <v>15400</v>
      </c>
      <c r="M833" t="s">
        <v>18</v>
      </c>
    </row>
    <row r="834" spans="1:13" ht="14.45" x14ac:dyDescent="0.3">
      <c r="A834" s="1">
        <v>37051</v>
      </c>
      <c r="B834">
        <v>841</v>
      </c>
      <c r="C834" t="s">
        <v>20</v>
      </c>
      <c r="D834">
        <f t="shared" ca="1" si="36"/>
        <v>7.21</v>
      </c>
      <c r="E834">
        <f t="shared" ca="1" si="37"/>
        <v>7.21</v>
      </c>
      <c r="F834">
        <f t="shared" ca="1" si="38"/>
        <v>7.21</v>
      </c>
      <c r="J834">
        <v>11.68</v>
      </c>
      <c r="K834">
        <v>0</v>
      </c>
      <c r="L834">
        <v>15500</v>
      </c>
      <c r="M834" t="s">
        <v>18</v>
      </c>
    </row>
    <row r="835" spans="1:13" ht="14.45" x14ac:dyDescent="0.3">
      <c r="A835" s="1">
        <v>37052</v>
      </c>
      <c r="B835">
        <v>611</v>
      </c>
      <c r="C835" t="s">
        <v>20</v>
      </c>
      <c r="D835">
        <f t="shared" ca="1" si="36"/>
        <v>6.75</v>
      </c>
      <c r="E835">
        <f t="shared" ca="1" si="37"/>
        <v>6.75</v>
      </c>
      <c r="F835">
        <f t="shared" ca="1" si="38"/>
        <v>6.75</v>
      </c>
      <c r="J835">
        <v>11.69</v>
      </c>
      <c r="K835">
        <v>0</v>
      </c>
      <c r="L835">
        <v>15600</v>
      </c>
      <c r="M835" t="s">
        <v>18</v>
      </c>
    </row>
    <row r="836" spans="1:13" ht="14.45" x14ac:dyDescent="0.3">
      <c r="A836" s="1">
        <v>37053</v>
      </c>
      <c r="B836">
        <v>333</v>
      </c>
      <c r="C836" t="s">
        <v>20</v>
      </c>
      <c r="D836">
        <f t="shared" ref="D836:D899" ca="1" si="39">OFFSET($J$2,MATCH(B836,$L$3:$L$1611,1),0)</f>
        <v>6.04</v>
      </c>
      <c r="E836">
        <f t="shared" ref="E836:E899" ca="1" si="40">IF(AND(LEFT(C836,1)="P",D836&lt;0),"XX",D836)</f>
        <v>6.04</v>
      </c>
      <c r="F836">
        <f t="shared" ref="F836:F899" ca="1" si="41">IF(AND(LEFT(C836,1)="P",D836&gt;$H$1),"XX",D836)</f>
        <v>6.04</v>
      </c>
      <c r="J836">
        <v>11.7</v>
      </c>
      <c r="K836">
        <v>0</v>
      </c>
      <c r="L836">
        <v>15700</v>
      </c>
      <c r="M836" t="s">
        <v>18</v>
      </c>
    </row>
    <row r="837" spans="1:13" ht="14.45" x14ac:dyDescent="0.3">
      <c r="A837" s="1">
        <v>37054</v>
      </c>
      <c r="B837">
        <v>195</v>
      </c>
      <c r="C837" t="s">
        <v>20</v>
      </c>
      <c r="D837">
        <f t="shared" ca="1" si="39"/>
        <v>5.56</v>
      </c>
      <c r="E837">
        <f t="shared" ca="1" si="40"/>
        <v>5.56</v>
      </c>
      <c r="F837">
        <f t="shared" ca="1" si="41"/>
        <v>5.56</v>
      </c>
      <c r="J837">
        <v>11.71</v>
      </c>
      <c r="K837">
        <v>0</v>
      </c>
      <c r="L837">
        <v>15800</v>
      </c>
      <c r="M837" t="s">
        <v>18</v>
      </c>
    </row>
    <row r="838" spans="1:13" ht="14.45" x14ac:dyDescent="0.3">
      <c r="A838" s="1">
        <v>37055</v>
      </c>
      <c r="B838">
        <v>165</v>
      </c>
      <c r="C838" t="s">
        <v>20</v>
      </c>
      <c r="D838">
        <f t="shared" ca="1" si="39"/>
        <v>5.45</v>
      </c>
      <c r="E838">
        <f t="shared" ca="1" si="40"/>
        <v>5.45</v>
      </c>
      <c r="F838">
        <f t="shared" ca="1" si="41"/>
        <v>5.45</v>
      </c>
      <c r="J838">
        <v>11.72</v>
      </c>
      <c r="K838">
        <v>0</v>
      </c>
      <c r="L838">
        <v>15800</v>
      </c>
      <c r="M838" t="s">
        <v>18</v>
      </c>
    </row>
    <row r="839" spans="1:13" ht="14.45" x14ac:dyDescent="0.3">
      <c r="A839" s="1">
        <v>37056</v>
      </c>
      <c r="B839">
        <v>267</v>
      </c>
      <c r="C839" t="s">
        <v>20</v>
      </c>
      <c r="D839">
        <f t="shared" ca="1" si="39"/>
        <v>5.84</v>
      </c>
      <c r="E839">
        <f t="shared" ca="1" si="40"/>
        <v>5.84</v>
      </c>
      <c r="F839">
        <f t="shared" ca="1" si="41"/>
        <v>5.84</v>
      </c>
      <c r="J839">
        <v>11.73</v>
      </c>
      <c r="K839">
        <v>0</v>
      </c>
      <c r="L839">
        <v>15900</v>
      </c>
      <c r="M839" t="s">
        <v>18</v>
      </c>
    </row>
    <row r="840" spans="1:13" ht="14.45" x14ac:dyDescent="0.3">
      <c r="A840" s="1">
        <v>37057</v>
      </c>
      <c r="B840">
        <v>253</v>
      </c>
      <c r="C840" t="s">
        <v>20</v>
      </c>
      <c r="D840">
        <f t="shared" ca="1" si="39"/>
        <v>5.79</v>
      </c>
      <c r="E840">
        <f t="shared" ca="1" si="40"/>
        <v>5.79</v>
      </c>
      <c r="F840">
        <f t="shared" ca="1" si="41"/>
        <v>5.79</v>
      </c>
      <c r="J840">
        <v>11.74</v>
      </c>
      <c r="K840">
        <v>0</v>
      </c>
      <c r="L840">
        <v>16000</v>
      </c>
      <c r="M840" t="s">
        <v>18</v>
      </c>
    </row>
    <row r="841" spans="1:13" ht="14.45" x14ac:dyDescent="0.3">
      <c r="A841" s="1">
        <v>37058</v>
      </c>
      <c r="B841">
        <v>173</v>
      </c>
      <c r="C841" t="s">
        <v>20</v>
      </c>
      <c r="D841">
        <f t="shared" ca="1" si="39"/>
        <v>5.48</v>
      </c>
      <c r="E841">
        <f t="shared" ca="1" si="40"/>
        <v>5.48</v>
      </c>
      <c r="F841">
        <f t="shared" ca="1" si="41"/>
        <v>5.48</v>
      </c>
      <c r="J841">
        <v>11.75</v>
      </c>
      <c r="K841">
        <v>0</v>
      </c>
      <c r="L841">
        <v>16100</v>
      </c>
      <c r="M841" t="s">
        <v>18</v>
      </c>
    </row>
    <row r="842" spans="1:13" ht="14.45" x14ac:dyDescent="0.3">
      <c r="A842" s="1">
        <v>37059</v>
      </c>
      <c r="B842">
        <v>124</v>
      </c>
      <c r="C842" t="s">
        <v>20</v>
      </c>
      <c r="D842">
        <f t="shared" ca="1" si="39"/>
        <v>5.27</v>
      </c>
      <c r="E842">
        <f t="shared" ca="1" si="40"/>
        <v>5.27</v>
      </c>
      <c r="F842">
        <f t="shared" ca="1" si="41"/>
        <v>5.27</v>
      </c>
      <c r="J842">
        <v>11.76</v>
      </c>
      <c r="K842">
        <v>0</v>
      </c>
      <c r="L842">
        <v>16200</v>
      </c>
      <c r="M842" t="s">
        <v>18</v>
      </c>
    </row>
    <row r="843" spans="1:13" ht="14.45" x14ac:dyDescent="0.3">
      <c r="A843" s="1">
        <v>37060</v>
      </c>
      <c r="B843">
        <v>108</v>
      </c>
      <c r="C843" t="s">
        <v>20</v>
      </c>
      <c r="D843">
        <f t="shared" ca="1" si="39"/>
        <v>5.19</v>
      </c>
      <c r="E843">
        <f t="shared" ca="1" si="40"/>
        <v>5.19</v>
      </c>
      <c r="F843">
        <f t="shared" ca="1" si="41"/>
        <v>5.19</v>
      </c>
      <c r="J843">
        <v>11.77</v>
      </c>
      <c r="K843">
        <v>0</v>
      </c>
      <c r="L843">
        <v>16300</v>
      </c>
      <c r="M843" t="s">
        <v>18</v>
      </c>
    </row>
    <row r="844" spans="1:13" ht="14.45" x14ac:dyDescent="0.3">
      <c r="A844" s="1">
        <v>37061</v>
      </c>
      <c r="B844">
        <v>110</v>
      </c>
      <c r="C844" t="s">
        <v>20</v>
      </c>
      <c r="D844">
        <f t="shared" ca="1" si="39"/>
        <v>5.2</v>
      </c>
      <c r="E844">
        <f t="shared" ca="1" si="40"/>
        <v>5.2</v>
      </c>
      <c r="F844">
        <f t="shared" ca="1" si="41"/>
        <v>5.2</v>
      </c>
      <c r="J844">
        <v>11.78</v>
      </c>
      <c r="K844">
        <v>0</v>
      </c>
      <c r="L844">
        <v>16300</v>
      </c>
      <c r="M844" t="s">
        <v>18</v>
      </c>
    </row>
    <row r="845" spans="1:13" ht="14.45" x14ac:dyDescent="0.3">
      <c r="A845" s="1">
        <v>37062</v>
      </c>
      <c r="B845">
        <v>92</v>
      </c>
      <c r="C845" t="s">
        <v>20</v>
      </c>
      <c r="D845">
        <f t="shared" ca="1" si="39"/>
        <v>5.0999999999999996</v>
      </c>
      <c r="E845">
        <f t="shared" ca="1" si="40"/>
        <v>5.0999999999999996</v>
      </c>
      <c r="F845">
        <f t="shared" ca="1" si="41"/>
        <v>5.0999999999999996</v>
      </c>
      <c r="J845">
        <v>11.79</v>
      </c>
      <c r="K845">
        <v>0</v>
      </c>
      <c r="L845">
        <v>16400</v>
      </c>
      <c r="M845" t="s">
        <v>18</v>
      </c>
    </row>
    <row r="846" spans="1:13" ht="14.45" x14ac:dyDescent="0.3">
      <c r="A846" s="1">
        <v>37063</v>
      </c>
      <c r="B846">
        <v>90</v>
      </c>
      <c r="C846" t="s">
        <v>21</v>
      </c>
      <c r="D846">
        <f t="shared" ca="1" si="39"/>
        <v>5.09</v>
      </c>
      <c r="E846">
        <f t="shared" ca="1" si="40"/>
        <v>5.09</v>
      </c>
      <c r="F846">
        <f t="shared" ca="1" si="41"/>
        <v>5.09</v>
      </c>
      <c r="J846">
        <v>11.8</v>
      </c>
      <c r="K846">
        <v>0</v>
      </c>
      <c r="L846">
        <v>16500</v>
      </c>
      <c r="M846" t="s">
        <v>18</v>
      </c>
    </row>
    <row r="847" spans="1:13" ht="14.45" x14ac:dyDescent="0.3">
      <c r="A847" s="1">
        <v>37064</v>
      </c>
      <c r="B847">
        <v>109</v>
      </c>
      <c r="C847" t="s">
        <v>21</v>
      </c>
      <c r="D847">
        <f t="shared" ca="1" si="39"/>
        <v>5.19</v>
      </c>
      <c r="E847">
        <f t="shared" ca="1" si="40"/>
        <v>5.19</v>
      </c>
      <c r="F847">
        <f t="shared" ca="1" si="41"/>
        <v>5.19</v>
      </c>
      <c r="J847">
        <v>11.81</v>
      </c>
      <c r="K847">
        <v>0</v>
      </c>
      <c r="L847">
        <v>16600</v>
      </c>
      <c r="M847" t="s">
        <v>18</v>
      </c>
    </row>
    <row r="848" spans="1:13" ht="14.45" x14ac:dyDescent="0.3">
      <c r="A848" s="1">
        <v>37065</v>
      </c>
      <c r="B848">
        <v>227</v>
      </c>
      <c r="C848" t="s">
        <v>20</v>
      </c>
      <c r="D848">
        <f t="shared" ca="1" si="39"/>
        <v>5.67</v>
      </c>
      <c r="E848">
        <f t="shared" ca="1" si="40"/>
        <v>5.67</v>
      </c>
      <c r="F848">
        <f t="shared" ca="1" si="41"/>
        <v>5.67</v>
      </c>
      <c r="J848">
        <v>11.82</v>
      </c>
      <c r="K848">
        <v>0</v>
      </c>
      <c r="L848">
        <v>16700</v>
      </c>
      <c r="M848" t="s">
        <v>18</v>
      </c>
    </row>
    <row r="849" spans="1:13" ht="14.45" x14ac:dyDescent="0.3">
      <c r="A849" s="1">
        <v>37066</v>
      </c>
      <c r="B849">
        <v>277</v>
      </c>
      <c r="C849" t="s">
        <v>20</v>
      </c>
      <c r="D849">
        <f t="shared" ca="1" si="39"/>
        <v>5.87</v>
      </c>
      <c r="E849">
        <f t="shared" ca="1" si="40"/>
        <v>5.87</v>
      </c>
      <c r="F849">
        <f t="shared" ca="1" si="41"/>
        <v>5.87</v>
      </c>
      <c r="J849">
        <v>11.83</v>
      </c>
      <c r="K849">
        <v>0</v>
      </c>
      <c r="L849">
        <v>16800</v>
      </c>
      <c r="M849" t="s">
        <v>18</v>
      </c>
    </row>
    <row r="850" spans="1:13" ht="14.45" x14ac:dyDescent="0.3">
      <c r="A850" s="1">
        <v>37067</v>
      </c>
      <c r="B850">
        <v>286</v>
      </c>
      <c r="C850" t="s">
        <v>20</v>
      </c>
      <c r="D850">
        <f t="shared" ca="1" si="39"/>
        <v>5.9</v>
      </c>
      <c r="E850">
        <f t="shared" ca="1" si="40"/>
        <v>5.9</v>
      </c>
      <c r="F850">
        <f t="shared" ca="1" si="41"/>
        <v>5.9</v>
      </c>
      <c r="J850">
        <v>11.84</v>
      </c>
      <c r="K850">
        <v>0</v>
      </c>
      <c r="L850">
        <v>16800</v>
      </c>
      <c r="M850" t="s">
        <v>18</v>
      </c>
    </row>
    <row r="851" spans="1:13" ht="14.45" x14ac:dyDescent="0.3">
      <c r="A851" s="1">
        <v>37068</v>
      </c>
      <c r="B851">
        <v>287</v>
      </c>
      <c r="C851" t="s">
        <v>20</v>
      </c>
      <c r="D851">
        <f t="shared" ca="1" si="39"/>
        <v>5.9</v>
      </c>
      <c r="E851">
        <f t="shared" ca="1" si="40"/>
        <v>5.9</v>
      </c>
      <c r="F851">
        <f t="shared" ca="1" si="41"/>
        <v>5.9</v>
      </c>
      <c r="J851">
        <v>11.85</v>
      </c>
      <c r="K851">
        <v>0</v>
      </c>
      <c r="L851">
        <v>16900</v>
      </c>
      <c r="M851" t="s">
        <v>18</v>
      </c>
    </row>
    <row r="852" spans="1:13" ht="14.45" x14ac:dyDescent="0.3">
      <c r="A852" s="1">
        <v>37069</v>
      </c>
      <c r="B852">
        <v>314</v>
      </c>
      <c r="C852" t="s">
        <v>20</v>
      </c>
      <c r="D852">
        <f t="shared" ca="1" si="39"/>
        <v>5.99</v>
      </c>
      <c r="E852">
        <f t="shared" ca="1" si="40"/>
        <v>5.99</v>
      </c>
      <c r="F852">
        <f t="shared" ca="1" si="41"/>
        <v>5.99</v>
      </c>
      <c r="J852">
        <v>11.86</v>
      </c>
      <c r="K852">
        <v>0</v>
      </c>
      <c r="L852">
        <v>17000</v>
      </c>
      <c r="M852" t="s">
        <v>18</v>
      </c>
    </row>
    <row r="853" spans="1:13" ht="14.45" x14ac:dyDescent="0.3">
      <c r="A853" s="1">
        <v>37070</v>
      </c>
      <c r="B853">
        <v>395</v>
      </c>
      <c r="C853" t="s">
        <v>20</v>
      </c>
      <c r="D853">
        <f t="shared" ca="1" si="39"/>
        <v>6.22</v>
      </c>
      <c r="E853">
        <f t="shared" ca="1" si="40"/>
        <v>6.22</v>
      </c>
      <c r="F853">
        <f t="shared" ca="1" si="41"/>
        <v>6.22</v>
      </c>
      <c r="J853">
        <v>11.87</v>
      </c>
      <c r="K853">
        <v>0</v>
      </c>
      <c r="L853">
        <v>17100</v>
      </c>
      <c r="M853" t="s">
        <v>18</v>
      </c>
    </row>
    <row r="854" spans="1:13" ht="14.45" x14ac:dyDescent="0.3">
      <c r="A854" s="1">
        <v>37071</v>
      </c>
      <c r="B854">
        <v>398</v>
      </c>
      <c r="C854" t="s">
        <v>20</v>
      </c>
      <c r="D854">
        <f t="shared" ca="1" si="39"/>
        <v>6.22</v>
      </c>
      <c r="E854">
        <f t="shared" ca="1" si="40"/>
        <v>6.22</v>
      </c>
      <c r="F854">
        <f t="shared" ca="1" si="41"/>
        <v>6.22</v>
      </c>
      <c r="J854">
        <v>11.88</v>
      </c>
      <c r="K854">
        <v>0</v>
      </c>
      <c r="L854">
        <v>17200</v>
      </c>
      <c r="M854" t="s">
        <v>18</v>
      </c>
    </row>
    <row r="855" spans="1:13" ht="14.45" x14ac:dyDescent="0.3">
      <c r="A855" s="1">
        <v>37072</v>
      </c>
      <c r="B855">
        <v>333</v>
      </c>
      <c r="C855" t="s">
        <v>20</v>
      </c>
      <c r="D855">
        <f t="shared" ca="1" si="39"/>
        <v>6.04</v>
      </c>
      <c r="E855">
        <f t="shared" ca="1" si="40"/>
        <v>6.04</v>
      </c>
      <c r="F855">
        <f t="shared" ca="1" si="41"/>
        <v>6.04</v>
      </c>
      <c r="J855">
        <v>11.89</v>
      </c>
      <c r="K855">
        <v>0</v>
      </c>
      <c r="L855">
        <v>17300</v>
      </c>
      <c r="M855" t="s">
        <v>18</v>
      </c>
    </row>
    <row r="856" spans="1:13" ht="14.45" x14ac:dyDescent="0.3">
      <c r="A856" s="1">
        <v>37073</v>
      </c>
      <c r="B856">
        <v>350</v>
      </c>
      <c r="C856" t="s">
        <v>20</v>
      </c>
      <c r="D856">
        <f t="shared" ca="1" si="39"/>
        <v>6.09</v>
      </c>
      <c r="E856">
        <f t="shared" ca="1" si="40"/>
        <v>6.09</v>
      </c>
      <c r="F856">
        <f t="shared" ca="1" si="41"/>
        <v>6.09</v>
      </c>
      <c r="J856">
        <v>11.9</v>
      </c>
      <c r="K856">
        <v>0</v>
      </c>
      <c r="L856">
        <v>17400</v>
      </c>
      <c r="M856" t="s">
        <v>18</v>
      </c>
    </row>
    <row r="857" spans="1:13" ht="14.45" x14ac:dyDescent="0.3">
      <c r="A857" s="1">
        <v>37074</v>
      </c>
      <c r="B857">
        <v>290</v>
      </c>
      <c r="C857" t="s">
        <v>20</v>
      </c>
      <c r="D857">
        <f t="shared" ca="1" si="39"/>
        <v>5.91</v>
      </c>
      <c r="E857">
        <f t="shared" ca="1" si="40"/>
        <v>5.91</v>
      </c>
      <c r="F857">
        <f t="shared" ca="1" si="41"/>
        <v>5.91</v>
      </c>
      <c r="J857">
        <v>11.91</v>
      </c>
      <c r="K857">
        <v>0</v>
      </c>
      <c r="L857">
        <v>17400</v>
      </c>
      <c r="M857" t="s">
        <v>18</v>
      </c>
    </row>
    <row r="858" spans="1:13" ht="14.45" x14ac:dyDescent="0.3">
      <c r="A858" s="1">
        <v>37075</v>
      </c>
      <c r="B858">
        <v>311</v>
      </c>
      <c r="C858" t="s">
        <v>20</v>
      </c>
      <c r="D858">
        <f t="shared" ca="1" si="39"/>
        <v>5.98</v>
      </c>
      <c r="E858">
        <f t="shared" ca="1" si="40"/>
        <v>5.98</v>
      </c>
      <c r="F858">
        <f t="shared" ca="1" si="41"/>
        <v>5.98</v>
      </c>
      <c r="J858">
        <v>11.92</v>
      </c>
      <c r="K858">
        <v>0</v>
      </c>
      <c r="L858">
        <v>17500</v>
      </c>
      <c r="M858" t="s">
        <v>18</v>
      </c>
    </row>
    <row r="859" spans="1:13" ht="14.45" x14ac:dyDescent="0.3">
      <c r="A859" s="1">
        <v>37076</v>
      </c>
      <c r="B859">
        <v>314</v>
      </c>
      <c r="C859" t="s">
        <v>20</v>
      </c>
      <c r="D859">
        <f t="shared" ca="1" si="39"/>
        <v>5.99</v>
      </c>
      <c r="E859">
        <f t="shared" ca="1" si="40"/>
        <v>5.99</v>
      </c>
      <c r="F859">
        <f t="shared" ca="1" si="41"/>
        <v>5.99</v>
      </c>
      <c r="J859">
        <v>11.93</v>
      </c>
      <c r="K859">
        <v>0</v>
      </c>
      <c r="L859">
        <v>17600</v>
      </c>
      <c r="M859" t="s">
        <v>18</v>
      </c>
    </row>
    <row r="860" spans="1:13" ht="14.45" x14ac:dyDescent="0.3">
      <c r="A860" s="1">
        <v>37077</v>
      </c>
      <c r="B860">
        <v>279</v>
      </c>
      <c r="C860" t="s">
        <v>20</v>
      </c>
      <c r="D860">
        <f t="shared" ca="1" si="39"/>
        <v>5.88</v>
      </c>
      <c r="E860">
        <f t="shared" ca="1" si="40"/>
        <v>5.88</v>
      </c>
      <c r="F860">
        <f t="shared" ca="1" si="41"/>
        <v>5.88</v>
      </c>
      <c r="J860">
        <v>11.94</v>
      </c>
      <c r="K860">
        <v>0</v>
      </c>
      <c r="L860">
        <v>17700</v>
      </c>
      <c r="M860" t="s">
        <v>18</v>
      </c>
    </row>
    <row r="861" spans="1:13" ht="14.45" x14ac:dyDescent="0.3">
      <c r="A861" s="1">
        <v>37078</v>
      </c>
      <c r="B861">
        <v>200</v>
      </c>
      <c r="C861" t="s">
        <v>20</v>
      </c>
      <c r="D861">
        <f t="shared" ca="1" si="39"/>
        <v>5.57</v>
      </c>
      <c r="E861">
        <f t="shared" ca="1" si="40"/>
        <v>5.57</v>
      </c>
      <c r="F861">
        <f t="shared" ca="1" si="41"/>
        <v>5.57</v>
      </c>
      <c r="J861">
        <v>11.95</v>
      </c>
      <c r="K861">
        <v>0</v>
      </c>
      <c r="L861">
        <v>17800</v>
      </c>
      <c r="M861" t="s">
        <v>18</v>
      </c>
    </row>
    <row r="862" spans="1:13" ht="14.45" x14ac:dyDescent="0.3">
      <c r="A862" s="1">
        <v>37079</v>
      </c>
      <c r="B862">
        <v>153</v>
      </c>
      <c r="C862" t="s">
        <v>20</v>
      </c>
      <c r="D862">
        <f t="shared" ca="1" si="39"/>
        <v>5.4</v>
      </c>
      <c r="E862">
        <f t="shared" ca="1" si="40"/>
        <v>5.4</v>
      </c>
      <c r="F862">
        <f t="shared" ca="1" si="41"/>
        <v>5.4</v>
      </c>
      <c r="J862">
        <v>11.96</v>
      </c>
      <c r="K862">
        <v>0</v>
      </c>
      <c r="L862">
        <v>17900</v>
      </c>
      <c r="M862" t="s">
        <v>18</v>
      </c>
    </row>
    <row r="863" spans="1:13" ht="14.45" x14ac:dyDescent="0.3">
      <c r="A863" s="1">
        <v>37080</v>
      </c>
      <c r="B863">
        <v>135</v>
      </c>
      <c r="C863" t="s">
        <v>20</v>
      </c>
      <c r="D863">
        <f t="shared" ca="1" si="39"/>
        <v>5.32</v>
      </c>
      <c r="E863">
        <f t="shared" ca="1" si="40"/>
        <v>5.32</v>
      </c>
      <c r="F863">
        <f t="shared" ca="1" si="41"/>
        <v>5.32</v>
      </c>
      <c r="J863">
        <v>11.97</v>
      </c>
      <c r="K863">
        <v>0</v>
      </c>
      <c r="L863">
        <v>18000</v>
      </c>
      <c r="M863" t="s">
        <v>18</v>
      </c>
    </row>
    <row r="864" spans="1:13" ht="14.45" x14ac:dyDescent="0.3">
      <c r="A864" s="1">
        <v>37081</v>
      </c>
      <c r="B864">
        <v>89</v>
      </c>
      <c r="C864" t="s">
        <v>20</v>
      </c>
      <c r="D864">
        <f t="shared" ca="1" si="39"/>
        <v>5.08</v>
      </c>
      <c r="E864">
        <f t="shared" ca="1" si="40"/>
        <v>5.08</v>
      </c>
      <c r="F864">
        <f t="shared" ca="1" si="41"/>
        <v>5.08</v>
      </c>
      <c r="J864">
        <v>11.98</v>
      </c>
      <c r="K864">
        <v>0</v>
      </c>
      <c r="L864">
        <v>18100</v>
      </c>
      <c r="M864" t="s">
        <v>18</v>
      </c>
    </row>
    <row r="865" spans="1:13" ht="14.45" x14ac:dyDescent="0.3">
      <c r="A865" s="1">
        <v>37082</v>
      </c>
      <c r="B865">
        <v>73</v>
      </c>
      <c r="C865" t="s">
        <v>20</v>
      </c>
      <c r="D865">
        <f t="shared" ca="1" si="39"/>
        <v>4.9800000000000004</v>
      </c>
      <c r="E865">
        <f t="shared" ca="1" si="40"/>
        <v>4.9800000000000004</v>
      </c>
      <c r="F865">
        <f t="shared" ca="1" si="41"/>
        <v>4.9800000000000004</v>
      </c>
      <c r="J865">
        <v>11.99</v>
      </c>
      <c r="K865">
        <v>0</v>
      </c>
      <c r="L865">
        <v>18100</v>
      </c>
      <c r="M865" t="s">
        <v>18</v>
      </c>
    </row>
    <row r="866" spans="1:13" ht="14.45" x14ac:dyDescent="0.3">
      <c r="A866" s="1">
        <v>37083</v>
      </c>
      <c r="B866">
        <v>61</v>
      </c>
      <c r="C866" t="s">
        <v>20</v>
      </c>
      <c r="D866">
        <f t="shared" ca="1" si="39"/>
        <v>4.88</v>
      </c>
      <c r="E866">
        <f t="shared" ca="1" si="40"/>
        <v>4.88</v>
      </c>
      <c r="F866">
        <f t="shared" ca="1" si="41"/>
        <v>4.88</v>
      </c>
      <c r="J866">
        <v>12</v>
      </c>
      <c r="K866">
        <v>0</v>
      </c>
      <c r="L866">
        <v>18200</v>
      </c>
      <c r="M866" t="s">
        <v>18</v>
      </c>
    </row>
    <row r="867" spans="1:13" ht="14.45" x14ac:dyDescent="0.3">
      <c r="A867" s="1">
        <v>37084</v>
      </c>
      <c r="B867">
        <v>53</v>
      </c>
      <c r="C867" t="s">
        <v>20</v>
      </c>
      <c r="D867">
        <f t="shared" ca="1" si="39"/>
        <v>4.82</v>
      </c>
      <c r="E867">
        <f t="shared" ca="1" si="40"/>
        <v>4.82</v>
      </c>
      <c r="F867">
        <f t="shared" ca="1" si="41"/>
        <v>4.82</v>
      </c>
      <c r="J867">
        <v>12.01</v>
      </c>
      <c r="K867">
        <v>0</v>
      </c>
      <c r="L867">
        <v>18300</v>
      </c>
      <c r="M867" t="s">
        <v>18</v>
      </c>
    </row>
    <row r="868" spans="1:13" ht="14.45" x14ac:dyDescent="0.3">
      <c r="A868" s="1">
        <v>37085</v>
      </c>
      <c r="B868">
        <v>159</v>
      </c>
      <c r="C868" t="s">
        <v>20</v>
      </c>
      <c r="D868">
        <f t="shared" ca="1" si="39"/>
        <v>5.42</v>
      </c>
      <c r="E868">
        <f t="shared" ca="1" si="40"/>
        <v>5.42</v>
      </c>
      <c r="F868">
        <f t="shared" ca="1" si="41"/>
        <v>5.42</v>
      </c>
      <c r="J868">
        <v>12.02</v>
      </c>
      <c r="K868">
        <v>0</v>
      </c>
      <c r="L868">
        <v>18400</v>
      </c>
      <c r="M868" t="s">
        <v>18</v>
      </c>
    </row>
    <row r="869" spans="1:13" ht="14.45" x14ac:dyDescent="0.3">
      <c r="A869" s="1">
        <v>37086</v>
      </c>
      <c r="B869">
        <v>228</v>
      </c>
      <c r="C869" t="s">
        <v>20</v>
      </c>
      <c r="D869">
        <f t="shared" ca="1" si="39"/>
        <v>5.68</v>
      </c>
      <c r="E869">
        <f t="shared" ca="1" si="40"/>
        <v>5.68</v>
      </c>
      <c r="F869">
        <f t="shared" ca="1" si="41"/>
        <v>5.68</v>
      </c>
      <c r="J869">
        <v>12.03</v>
      </c>
      <c r="K869">
        <v>0</v>
      </c>
      <c r="L869">
        <v>18500</v>
      </c>
      <c r="M869" t="s">
        <v>18</v>
      </c>
    </row>
    <row r="870" spans="1:13" ht="14.45" x14ac:dyDescent="0.3">
      <c r="A870" s="1">
        <v>37087</v>
      </c>
      <c r="B870">
        <v>616</v>
      </c>
      <c r="C870" t="s">
        <v>20</v>
      </c>
      <c r="D870">
        <f t="shared" ca="1" si="39"/>
        <v>6.76</v>
      </c>
      <c r="E870">
        <f t="shared" ca="1" si="40"/>
        <v>6.76</v>
      </c>
      <c r="F870">
        <f t="shared" ca="1" si="41"/>
        <v>6.76</v>
      </c>
      <c r="J870">
        <v>12.04</v>
      </c>
      <c r="K870">
        <v>0</v>
      </c>
      <c r="L870">
        <v>18600</v>
      </c>
      <c r="M870" t="s">
        <v>18</v>
      </c>
    </row>
    <row r="871" spans="1:13" ht="14.45" x14ac:dyDescent="0.3">
      <c r="A871" s="1">
        <v>37088</v>
      </c>
      <c r="B871">
        <v>1620</v>
      </c>
      <c r="C871" t="s">
        <v>20</v>
      </c>
      <c r="D871">
        <f t="shared" ca="1" si="39"/>
        <v>8.25</v>
      </c>
      <c r="E871">
        <f t="shared" ca="1" si="40"/>
        <v>8.25</v>
      </c>
      <c r="F871">
        <f t="shared" ca="1" si="41"/>
        <v>8.25</v>
      </c>
      <c r="J871">
        <v>12.05</v>
      </c>
      <c r="K871">
        <v>0</v>
      </c>
      <c r="L871">
        <v>18700</v>
      </c>
      <c r="M871" t="s">
        <v>18</v>
      </c>
    </row>
    <row r="872" spans="1:13" ht="14.45" x14ac:dyDescent="0.3">
      <c r="A872" s="1">
        <v>37089</v>
      </c>
      <c r="B872">
        <v>513</v>
      </c>
      <c r="C872" t="s">
        <v>20</v>
      </c>
      <c r="D872">
        <f t="shared" ca="1" si="39"/>
        <v>6.53</v>
      </c>
      <c r="E872">
        <f t="shared" ca="1" si="40"/>
        <v>6.53</v>
      </c>
      <c r="F872">
        <f t="shared" ca="1" si="41"/>
        <v>6.53</v>
      </c>
      <c r="J872">
        <v>12.06</v>
      </c>
      <c r="K872">
        <v>0</v>
      </c>
      <c r="L872">
        <v>18800</v>
      </c>
      <c r="M872" t="s">
        <v>18</v>
      </c>
    </row>
    <row r="873" spans="1:13" ht="14.45" x14ac:dyDescent="0.3">
      <c r="A873" s="1">
        <v>37090</v>
      </c>
      <c r="B873">
        <v>214</v>
      </c>
      <c r="C873" t="s">
        <v>20</v>
      </c>
      <c r="D873">
        <f t="shared" ca="1" si="39"/>
        <v>5.62</v>
      </c>
      <c r="E873">
        <f t="shared" ca="1" si="40"/>
        <v>5.62</v>
      </c>
      <c r="F873">
        <f t="shared" ca="1" si="41"/>
        <v>5.62</v>
      </c>
      <c r="J873">
        <v>12.07</v>
      </c>
      <c r="K873">
        <v>0</v>
      </c>
      <c r="L873">
        <v>18900</v>
      </c>
      <c r="M873" t="s">
        <v>18</v>
      </c>
    </row>
    <row r="874" spans="1:13" ht="14.45" x14ac:dyDescent="0.3">
      <c r="A874" s="1">
        <v>37091</v>
      </c>
      <c r="B874">
        <v>282</v>
      </c>
      <c r="C874" t="s">
        <v>20</v>
      </c>
      <c r="D874">
        <f t="shared" ca="1" si="39"/>
        <v>5.89</v>
      </c>
      <c r="E874">
        <f t="shared" ca="1" si="40"/>
        <v>5.89</v>
      </c>
      <c r="F874">
        <f t="shared" ca="1" si="41"/>
        <v>5.89</v>
      </c>
      <c r="J874">
        <v>12.08</v>
      </c>
      <c r="K874">
        <v>0</v>
      </c>
      <c r="L874">
        <v>19000</v>
      </c>
      <c r="M874" t="s">
        <v>18</v>
      </c>
    </row>
    <row r="875" spans="1:13" ht="14.45" x14ac:dyDescent="0.3">
      <c r="A875" s="1">
        <v>37092</v>
      </c>
      <c r="B875">
        <v>325</v>
      </c>
      <c r="C875" t="s">
        <v>20</v>
      </c>
      <c r="D875">
        <f t="shared" ca="1" si="39"/>
        <v>6.02</v>
      </c>
      <c r="E875">
        <f t="shared" ca="1" si="40"/>
        <v>6.02</v>
      </c>
      <c r="F875">
        <f t="shared" ca="1" si="41"/>
        <v>6.02</v>
      </c>
      <c r="J875">
        <v>12.09</v>
      </c>
      <c r="K875">
        <v>0</v>
      </c>
      <c r="L875">
        <v>19100</v>
      </c>
      <c r="M875" t="s">
        <v>18</v>
      </c>
    </row>
    <row r="876" spans="1:13" ht="14.45" x14ac:dyDescent="0.3">
      <c r="A876" s="1">
        <v>37093</v>
      </c>
      <c r="B876">
        <v>268</v>
      </c>
      <c r="C876" t="s">
        <v>20</v>
      </c>
      <c r="D876">
        <f t="shared" ca="1" si="39"/>
        <v>5.84</v>
      </c>
      <c r="E876">
        <f t="shared" ca="1" si="40"/>
        <v>5.84</v>
      </c>
      <c r="F876">
        <f t="shared" ca="1" si="41"/>
        <v>5.84</v>
      </c>
      <c r="J876">
        <v>12.1</v>
      </c>
      <c r="K876">
        <v>0</v>
      </c>
      <c r="L876">
        <v>19200</v>
      </c>
      <c r="M876" t="s">
        <v>18</v>
      </c>
    </row>
    <row r="877" spans="1:13" ht="14.45" x14ac:dyDescent="0.3">
      <c r="A877" s="1">
        <v>37094</v>
      </c>
      <c r="B877">
        <v>230</v>
      </c>
      <c r="C877" t="s">
        <v>20</v>
      </c>
      <c r="D877">
        <f t="shared" ca="1" si="39"/>
        <v>5.69</v>
      </c>
      <c r="E877">
        <f t="shared" ca="1" si="40"/>
        <v>5.69</v>
      </c>
      <c r="F877">
        <f t="shared" ca="1" si="41"/>
        <v>5.69</v>
      </c>
      <c r="J877">
        <v>12.11</v>
      </c>
      <c r="K877">
        <v>0</v>
      </c>
      <c r="L877">
        <v>19200</v>
      </c>
      <c r="M877" t="s">
        <v>18</v>
      </c>
    </row>
    <row r="878" spans="1:13" ht="14.45" x14ac:dyDescent="0.3">
      <c r="A878" s="1">
        <v>37095</v>
      </c>
      <c r="B878">
        <v>214</v>
      </c>
      <c r="C878" t="s">
        <v>20</v>
      </c>
      <c r="D878">
        <f t="shared" ca="1" si="39"/>
        <v>5.62</v>
      </c>
      <c r="E878">
        <f t="shared" ca="1" si="40"/>
        <v>5.62</v>
      </c>
      <c r="F878">
        <f t="shared" ca="1" si="41"/>
        <v>5.62</v>
      </c>
      <c r="J878">
        <v>12.12</v>
      </c>
      <c r="K878">
        <v>0</v>
      </c>
      <c r="L878">
        <v>19300</v>
      </c>
      <c r="M878" t="s">
        <v>18</v>
      </c>
    </row>
    <row r="879" spans="1:13" ht="14.45" x14ac:dyDescent="0.3">
      <c r="A879" s="1">
        <v>37096</v>
      </c>
      <c r="B879">
        <v>214</v>
      </c>
      <c r="C879" t="s">
        <v>20</v>
      </c>
      <c r="D879">
        <f t="shared" ca="1" si="39"/>
        <v>5.62</v>
      </c>
      <c r="E879">
        <f t="shared" ca="1" si="40"/>
        <v>5.62</v>
      </c>
      <c r="F879">
        <f t="shared" ca="1" si="41"/>
        <v>5.62</v>
      </c>
      <c r="J879">
        <v>12.13</v>
      </c>
      <c r="K879">
        <v>0</v>
      </c>
      <c r="L879">
        <v>19400</v>
      </c>
      <c r="M879" t="s">
        <v>18</v>
      </c>
    </row>
    <row r="880" spans="1:13" ht="14.45" x14ac:dyDescent="0.3">
      <c r="A880" s="1">
        <v>37097</v>
      </c>
      <c r="B880">
        <v>178</v>
      </c>
      <c r="C880" t="s">
        <v>20</v>
      </c>
      <c r="D880">
        <f t="shared" ca="1" si="39"/>
        <v>5.5</v>
      </c>
      <c r="E880">
        <f t="shared" ca="1" si="40"/>
        <v>5.5</v>
      </c>
      <c r="F880">
        <f t="shared" ca="1" si="41"/>
        <v>5.5</v>
      </c>
      <c r="J880">
        <v>12.14</v>
      </c>
      <c r="K880">
        <v>0</v>
      </c>
      <c r="L880">
        <v>19500</v>
      </c>
      <c r="M880" t="s">
        <v>18</v>
      </c>
    </row>
    <row r="881" spans="1:13" ht="14.45" x14ac:dyDescent="0.3">
      <c r="A881" s="1">
        <v>37098</v>
      </c>
      <c r="B881">
        <v>152</v>
      </c>
      <c r="C881" t="s">
        <v>20</v>
      </c>
      <c r="D881">
        <f t="shared" ca="1" si="39"/>
        <v>5.4</v>
      </c>
      <c r="E881">
        <f t="shared" ca="1" si="40"/>
        <v>5.4</v>
      </c>
      <c r="F881">
        <f t="shared" ca="1" si="41"/>
        <v>5.4</v>
      </c>
      <c r="J881">
        <v>12.15</v>
      </c>
      <c r="K881">
        <v>0</v>
      </c>
      <c r="L881">
        <v>19600</v>
      </c>
      <c r="M881" t="s">
        <v>18</v>
      </c>
    </row>
    <row r="882" spans="1:13" ht="14.45" x14ac:dyDescent="0.3">
      <c r="A882" s="1">
        <v>37099</v>
      </c>
      <c r="B882">
        <v>267</v>
      </c>
      <c r="C882" t="s">
        <v>20</v>
      </c>
      <c r="D882">
        <f t="shared" ca="1" si="39"/>
        <v>5.84</v>
      </c>
      <c r="E882">
        <f t="shared" ca="1" si="40"/>
        <v>5.84</v>
      </c>
      <c r="F882">
        <f t="shared" ca="1" si="41"/>
        <v>5.84</v>
      </c>
      <c r="J882">
        <v>12.16</v>
      </c>
      <c r="K882">
        <v>0</v>
      </c>
      <c r="L882">
        <v>19700</v>
      </c>
      <c r="M882" t="s">
        <v>18</v>
      </c>
    </row>
    <row r="883" spans="1:13" ht="14.45" x14ac:dyDescent="0.3">
      <c r="A883" s="1">
        <v>37100</v>
      </c>
      <c r="B883">
        <v>185</v>
      </c>
      <c r="C883" t="s">
        <v>20</v>
      </c>
      <c r="D883">
        <f t="shared" ca="1" si="39"/>
        <v>5.52</v>
      </c>
      <c r="E883">
        <f t="shared" ca="1" si="40"/>
        <v>5.52</v>
      </c>
      <c r="F883">
        <f t="shared" ca="1" si="41"/>
        <v>5.52</v>
      </c>
      <c r="J883">
        <v>12.17</v>
      </c>
      <c r="K883">
        <v>0</v>
      </c>
      <c r="L883">
        <v>19800</v>
      </c>
      <c r="M883" t="s">
        <v>18</v>
      </c>
    </row>
    <row r="884" spans="1:13" ht="14.45" x14ac:dyDescent="0.3">
      <c r="A884" s="1">
        <v>37101</v>
      </c>
      <c r="B884">
        <v>130</v>
      </c>
      <c r="C884" t="s">
        <v>20</v>
      </c>
      <c r="D884">
        <f t="shared" ca="1" si="39"/>
        <v>5.3</v>
      </c>
      <c r="E884">
        <f t="shared" ca="1" si="40"/>
        <v>5.3</v>
      </c>
      <c r="F884">
        <f t="shared" ca="1" si="41"/>
        <v>5.3</v>
      </c>
      <c r="J884">
        <v>12.18</v>
      </c>
      <c r="K884">
        <v>0</v>
      </c>
      <c r="L884">
        <v>19900</v>
      </c>
      <c r="M884" t="s">
        <v>18</v>
      </c>
    </row>
    <row r="885" spans="1:13" ht="14.45" x14ac:dyDescent="0.3">
      <c r="A885" s="1">
        <v>37102</v>
      </c>
      <c r="B885">
        <v>110</v>
      </c>
      <c r="C885" t="s">
        <v>20</v>
      </c>
      <c r="D885">
        <f t="shared" ca="1" si="39"/>
        <v>5.2</v>
      </c>
      <c r="E885">
        <f t="shared" ca="1" si="40"/>
        <v>5.2</v>
      </c>
      <c r="F885">
        <f t="shared" ca="1" si="41"/>
        <v>5.2</v>
      </c>
      <c r="J885">
        <v>12.19</v>
      </c>
      <c r="K885">
        <v>0</v>
      </c>
      <c r="L885">
        <v>20000</v>
      </c>
      <c r="M885" t="s">
        <v>18</v>
      </c>
    </row>
    <row r="886" spans="1:13" ht="14.45" x14ac:dyDescent="0.3">
      <c r="A886" s="1">
        <v>37103</v>
      </c>
      <c r="B886">
        <v>96</v>
      </c>
      <c r="C886" t="s">
        <v>20</v>
      </c>
      <c r="D886">
        <f t="shared" ca="1" si="39"/>
        <v>5.12</v>
      </c>
      <c r="E886">
        <f t="shared" ca="1" si="40"/>
        <v>5.12</v>
      </c>
      <c r="F886">
        <f t="shared" ca="1" si="41"/>
        <v>5.12</v>
      </c>
      <c r="J886">
        <v>12.2</v>
      </c>
      <c r="K886">
        <v>0</v>
      </c>
      <c r="L886">
        <v>20100</v>
      </c>
      <c r="M886" t="s">
        <v>18</v>
      </c>
    </row>
    <row r="887" spans="1:13" ht="14.45" x14ac:dyDescent="0.3">
      <c r="A887" s="1">
        <v>37104</v>
      </c>
      <c r="B887">
        <v>88</v>
      </c>
      <c r="C887" t="s">
        <v>20</v>
      </c>
      <c r="D887">
        <f t="shared" ca="1" si="39"/>
        <v>5.07</v>
      </c>
      <c r="E887">
        <f t="shared" ca="1" si="40"/>
        <v>5.07</v>
      </c>
      <c r="F887">
        <f t="shared" ca="1" si="41"/>
        <v>5.07</v>
      </c>
      <c r="J887">
        <v>12.21</v>
      </c>
      <c r="K887">
        <v>0</v>
      </c>
      <c r="L887">
        <v>20200</v>
      </c>
      <c r="M887" t="s">
        <v>18</v>
      </c>
    </row>
    <row r="888" spans="1:13" ht="14.45" x14ac:dyDescent="0.3">
      <c r="A888" s="1">
        <v>37105</v>
      </c>
      <c r="B888">
        <v>89</v>
      </c>
      <c r="C888" t="s">
        <v>20</v>
      </c>
      <c r="D888">
        <f t="shared" ca="1" si="39"/>
        <v>5.08</v>
      </c>
      <c r="E888">
        <f t="shared" ca="1" si="40"/>
        <v>5.08</v>
      </c>
      <c r="F888">
        <f t="shared" ca="1" si="41"/>
        <v>5.08</v>
      </c>
      <c r="J888">
        <v>12.22</v>
      </c>
      <c r="K888">
        <v>0</v>
      </c>
      <c r="L888">
        <v>20300</v>
      </c>
      <c r="M888" t="s">
        <v>18</v>
      </c>
    </row>
    <row r="889" spans="1:13" ht="14.45" x14ac:dyDescent="0.3">
      <c r="A889" s="1">
        <v>37106</v>
      </c>
      <c r="B889">
        <v>102</v>
      </c>
      <c r="C889" t="s">
        <v>20</v>
      </c>
      <c r="D889">
        <f t="shared" ca="1" si="39"/>
        <v>5.16</v>
      </c>
      <c r="E889">
        <f t="shared" ca="1" si="40"/>
        <v>5.16</v>
      </c>
      <c r="F889">
        <f t="shared" ca="1" si="41"/>
        <v>5.16</v>
      </c>
      <c r="J889">
        <v>12.23</v>
      </c>
      <c r="K889">
        <v>0</v>
      </c>
      <c r="L889">
        <v>20400</v>
      </c>
      <c r="M889" t="s">
        <v>18</v>
      </c>
    </row>
    <row r="890" spans="1:13" ht="14.45" x14ac:dyDescent="0.3">
      <c r="A890" s="1">
        <v>37107</v>
      </c>
      <c r="B890">
        <v>118</v>
      </c>
      <c r="C890" t="s">
        <v>20</v>
      </c>
      <c r="D890">
        <f t="shared" ca="1" si="39"/>
        <v>5.24</v>
      </c>
      <c r="E890">
        <f t="shared" ca="1" si="40"/>
        <v>5.24</v>
      </c>
      <c r="F890">
        <f t="shared" ca="1" si="41"/>
        <v>5.24</v>
      </c>
      <c r="J890">
        <v>12.24</v>
      </c>
      <c r="K890">
        <v>0</v>
      </c>
      <c r="L890">
        <v>20500</v>
      </c>
      <c r="M890" t="s">
        <v>18</v>
      </c>
    </row>
    <row r="891" spans="1:13" ht="14.45" x14ac:dyDescent="0.3">
      <c r="A891" s="1">
        <v>37108</v>
      </c>
      <c r="B891">
        <v>118</v>
      </c>
      <c r="C891" t="s">
        <v>20</v>
      </c>
      <c r="D891">
        <f t="shared" ca="1" si="39"/>
        <v>5.24</v>
      </c>
      <c r="E891">
        <f t="shared" ca="1" si="40"/>
        <v>5.24</v>
      </c>
      <c r="F891">
        <f t="shared" ca="1" si="41"/>
        <v>5.24</v>
      </c>
      <c r="J891">
        <v>12.25</v>
      </c>
      <c r="K891">
        <v>0</v>
      </c>
      <c r="L891">
        <v>20600</v>
      </c>
      <c r="M891" t="s">
        <v>18</v>
      </c>
    </row>
    <row r="892" spans="1:13" ht="14.45" x14ac:dyDescent="0.3">
      <c r="A892" s="1">
        <v>37109</v>
      </c>
      <c r="B892">
        <v>114</v>
      </c>
      <c r="C892" t="s">
        <v>20</v>
      </c>
      <c r="D892">
        <f t="shared" ca="1" si="39"/>
        <v>5.22</v>
      </c>
      <c r="E892">
        <f t="shared" ca="1" si="40"/>
        <v>5.22</v>
      </c>
      <c r="F892">
        <f t="shared" ca="1" si="41"/>
        <v>5.22</v>
      </c>
      <c r="J892">
        <v>12.26</v>
      </c>
      <c r="K892">
        <v>0</v>
      </c>
      <c r="L892">
        <v>20700</v>
      </c>
      <c r="M892" t="s">
        <v>18</v>
      </c>
    </row>
    <row r="893" spans="1:13" ht="14.45" x14ac:dyDescent="0.3">
      <c r="A893" s="1">
        <v>37110</v>
      </c>
      <c r="B893">
        <v>105</v>
      </c>
      <c r="C893" t="s">
        <v>20</v>
      </c>
      <c r="D893">
        <f t="shared" ca="1" si="39"/>
        <v>5.17</v>
      </c>
      <c r="E893">
        <f t="shared" ca="1" si="40"/>
        <v>5.17</v>
      </c>
      <c r="F893">
        <f t="shared" ca="1" si="41"/>
        <v>5.17</v>
      </c>
      <c r="J893">
        <v>12.27</v>
      </c>
      <c r="K893">
        <v>0</v>
      </c>
      <c r="L893">
        <v>20800</v>
      </c>
      <c r="M893" t="s">
        <v>18</v>
      </c>
    </row>
    <row r="894" spans="1:13" ht="14.45" x14ac:dyDescent="0.3">
      <c r="A894" s="1">
        <v>37111</v>
      </c>
      <c r="B894">
        <v>120</v>
      </c>
      <c r="C894" t="s">
        <v>20</v>
      </c>
      <c r="D894">
        <f t="shared" ca="1" si="39"/>
        <v>5.25</v>
      </c>
      <c r="E894">
        <f t="shared" ca="1" si="40"/>
        <v>5.25</v>
      </c>
      <c r="F894">
        <f t="shared" ca="1" si="41"/>
        <v>5.25</v>
      </c>
      <c r="J894">
        <v>12.28</v>
      </c>
      <c r="K894">
        <v>0</v>
      </c>
      <c r="L894">
        <v>20900</v>
      </c>
      <c r="M894" t="s">
        <v>42</v>
      </c>
    </row>
    <row r="895" spans="1:13" ht="14.45" x14ac:dyDescent="0.3">
      <c r="A895" s="1">
        <v>37112</v>
      </c>
      <c r="B895">
        <v>159</v>
      </c>
      <c r="C895" t="s">
        <v>20</v>
      </c>
      <c r="D895">
        <f t="shared" ca="1" si="39"/>
        <v>5.42</v>
      </c>
      <c r="E895">
        <f t="shared" ca="1" si="40"/>
        <v>5.42</v>
      </c>
      <c r="F895">
        <f t="shared" ca="1" si="41"/>
        <v>5.42</v>
      </c>
      <c r="J895">
        <v>12.29</v>
      </c>
      <c r="K895">
        <v>0</v>
      </c>
      <c r="L895">
        <v>21000</v>
      </c>
      <c r="M895" t="s">
        <v>18</v>
      </c>
    </row>
    <row r="896" spans="1:13" ht="14.45" x14ac:dyDescent="0.3">
      <c r="A896" s="1">
        <v>37113</v>
      </c>
      <c r="B896">
        <v>189</v>
      </c>
      <c r="C896" t="s">
        <v>20</v>
      </c>
      <c r="D896">
        <f t="shared" ca="1" si="39"/>
        <v>5.54</v>
      </c>
      <c r="E896">
        <f t="shared" ca="1" si="40"/>
        <v>5.54</v>
      </c>
      <c r="F896">
        <f t="shared" ca="1" si="41"/>
        <v>5.54</v>
      </c>
      <c r="J896">
        <v>12.3</v>
      </c>
      <c r="K896">
        <v>0</v>
      </c>
      <c r="L896">
        <v>21000</v>
      </c>
      <c r="M896" t="s">
        <v>18</v>
      </c>
    </row>
    <row r="897" spans="1:13" ht="14.45" x14ac:dyDescent="0.3">
      <c r="A897" s="1">
        <v>37114</v>
      </c>
      <c r="B897">
        <v>314</v>
      </c>
      <c r="C897" t="s">
        <v>20</v>
      </c>
      <c r="D897">
        <f t="shared" ca="1" si="39"/>
        <v>5.99</v>
      </c>
      <c r="E897">
        <f t="shared" ca="1" si="40"/>
        <v>5.99</v>
      </c>
      <c r="F897">
        <f t="shared" ca="1" si="41"/>
        <v>5.99</v>
      </c>
      <c r="J897">
        <v>12.31</v>
      </c>
      <c r="K897">
        <v>0</v>
      </c>
      <c r="L897">
        <v>21100</v>
      </c>
      <c r="M897" t="s">
        <v>18</v>
      </c>
    </row>
    <row r="898" spans="1:13" ht="14.45" x14ac:dyDescent="0.3">
      <c r="A898" s="1">
        <v>37115</v>
      </c>
      <c r="B898">
        <v>471</v>
      </c>
      <c r="C898" t="s">
        <v>20</v>
      </c>
      <c r="D898">
        <f t="shared" ca="1" si="39"/>
        <v>6.42</v>
      </c>
      <c r="E898">
        <f t="shared" ca="1" si="40"/>
        <v>6.42</v>
      </c>
      <c r="F898">
        <f t="shared" ca="1" si="41"/>
        <v>6.42</v>
      </c>
      <c r="J898">
        <v>12.32</v>
      </c>
      <c r="K898">
        <v>0</v>
      </c>
      <c r="L898">
        <v>21100</v>
      </c>
      <c r="M898" t="s">
        <v>18</v>
      </c>
    </row>
    <row r="899" spans="1:13" ht="14.45" x14ac:dyDescent="0.3">
      <c r="A899" s="1">
        <v>37116</v>
      </c>
      <c r="B899">
        <v>479</v>
      </c>
      <c r="C899" t="s">
        <v>20</v>
      </c>
      <c r="D899">
        <f t="shared" ca="1" si="39"/>
        <v>6.44</v>
      </c>
      <c r="E899">
        <f t="shared" ca="1" si="40"/>
        <v>6.44</v>
      </c>
      <c r="F899">
        <f t="shared" ca="1" si="41"/>
        <v>6.44</v>
      </c>
      <c r="J899">
        <v>12.33</v>
      </c>
      <c r="K899">
        <v>0</v>
      </c>
      <c r="L899">
        <v>21200</v>
      </c>
      <c r="M899" t="s">
        <v>18</v>
      </c>
    </row>
    <row r="900" spans="1:13" ht="14.45" x14ac:dyDescent="0.3">
      <c r="A900" s="1">
        <v>37117</v>
      </c>
      <c r="B900">
        <v>420</v>
      </c>
      <c r="C900" t="s">
        <v>20</v>
      </c>
      <c r="D900">
        <f t="shared" ref="D900:D963" ca="1" si="42">OFFSET($J$2,MATCH(B900,$L$3:$L$1611,1),0)</f>
        <v>6.28</v>
      </c>
      <c r="E900">
        <f t="shared" ref="E900:E963" ca="1" si="43">IF(AND(LEFT(C900,1)="P",D900&lt;0),"XX",D900)</f>
        <v>6.28</v>
      </c>
      <c r="F900">
        <f t="shared" ref="F900:F963" ca="1" si="44">IF(AND(LEFT(C900,1)="P",D900&gt;$H$1),"XX",D900)</f>
        <v>6.28</v>
      </c>
      <c r="J900">
        <v>12.34</v>
      </c>
      <c r="K900">
        <v>0</v>
      </c>
      <c r="L900">
        <v>21300</v>
      </c>
      <c r="M900" t="s">
        <v>18</v>
      </c>
    </row>
    <row r="901" spans="1:13" ht="14.45" x14ac:dyDescent="0.3">
      <c r="A901" s="1">
        <v>37118</v>
      </c>
      <c r="B901">
        <v>390</v>
      </c>
      <c r="C901" t="s">
        <v>20</v>
      </c>
      <c r="D901">
        <f t="shared" ca="1" si="42"/>
        <v>6.2</v>
      </c>
      <c r="E901">
        <f t="shared" ca="1" si="43"/>
        <v>6.2</v>
      </c>
      <c r="F901">
        <f t="shared" ca="1" si="44"/>
        <v>6.2</v>
      </c>
      <c r="J901">
        <v>12.35</v>
      </c>
      <c r="K901">
        <v>0</v>
      </c>
      <c r="L901">
        <v>21300</v>
      </c>
      <c r="M901" t="s">
        <v>18</v>
      </c>
    </row>
    <row r="902" spans="1:13" ht="14.45" x14ac:dyDescent="0.3">
      <c r="A902" s="1">
        <v>37119</v>
      </c>
      <c r="B902">
        <v>355</v>
      </c>
      <c r="C902" t="s">
        <v>20</v>
      </c>
      <c r="D902">
        <f t="shared" ca="1" si="42"/>
        <v>6.11</v>
      </c>
      <c r="E902">
        <f t="shared" ca="1" si="43"/>
        <v>6.11</v>
      </c>
      <c r="F902">
        <f t="shared" ca="1" si="44"/>
        <v>6.11</v>
      </c>
      <c r="J902">
        <v>12.36</v>
      </c>
      <c r="K902">
        <v>0</v>
      </c>
      <c r="L902">
        <v>21400</v>
      </c>
      <c r="M902" t="s">
        <v>18</v>
      </c>
    </row>
    <row r="903" spans="1:13" ht="14.45" x14ac:dyDescent="0.3">
      <c r="A903" s="1">
        <v>37120</v>
      </c>
      <c r="B903">
        <v>376</v>
      </c>
      <c r="C903" t="s">
        <v>20</v>
      </c>
      <c r="D903">
        <f t="shared" ca="1" si="42"/>
        <v>6.16</v>
      </c>
      <c r="E903">
        <f t="shared" ca="1" si="43"/>
        <v>6.16</v>
      </c>
      <c r="F903">
        <f t="shared" ca="1" si="44"/>
        <v>6.16</v>
      </c>
      <c r="J903">
        <v>12.37</v>
      </c>
      <c r="K903">
        <v>0</v>
      </c>
      <c r="L903">
        <v>21400</v>
      </c>
      <c r="M903" t="s">
        <v>18</v>
      </c>
    </row>
    <row r="904" spans="1:13" ht="14.45" x14ac:dyDescent="0.3">
      <c r="A904" s="1">
        <v>37121</v>
      </c>
      <c r="B904">
        <v>412</v>
      </c>
      <c r="C904" t="s">
        <v>20</v>
      </c>
      <c r="D904">
        <f t="shared" ca="1" si="42"/>
        <v>6.26</v>
      </c>
      <c r="E904">
        <f t="shared" ca="1" si="43"/>
        <v>6.26</v>
      </c>
      <c r="F904">
        <f t="shared" ca="1" si="44"/>
        <v>6.26</v>
      </c>
      <c r="J904">
        <v>12.38</v>
      </c>
      <c r="K904">
        <v>0</v>
      </c>
      <c r="L904">
        <v>21500</v>
      </c>
      <c r="M904" t="s">
        <v>18</v>
      </c>
    </row>
    <row r="905" spans="1:13" ht="14.45" x14ac:dyDescent="0.3">
      <c r="A905" s="1">
        <v>37122</v>
      </c>
      <c r="B905">
        <v>407</v>
      </c>
      <c r="C905" t="s">
        <v>20</v>
      </c>
      <c r="D905">
        <f t="shared" ca="1" si="42"/>
        <v>6.25</v>
      </c>
      <c r="E905">
        <f t="shared" ca="1" si="43"/>
        <v>6.25</v>
      </c>
      <c r="F905">
        <f t="shared" ca="1" si="44"/>
        <v>6.25</v>
      </c>
      <c r="J905">
        <v>12.39</v>
      </c>
      <c r="K905">
        <v>0</v>
      </c>
      <c r="L905">
        <v>21600</v>
      </c>
      <c r="M905" t="s">
        <v>18</v>
      </c>
    </row>
    <row r="906" spans="1:13" ht="14.45" x14ac:dyDescent="0.3">
      <c r="A906" s="1">
        <v>37123</v>
      </c>
      <c r="B906">
        <v>359</v>
      </c>
      <c r="C906" t="s">
        <v>20</v>
      </c>
      <c r="D906">
        <f t="shared" ca="1" si="42"/>
        <v>6.12</v>
      </c>
      <c r="E906">
        <f t="shared" ca="1" si="43"/>
        <v>6.12</v>
      </c>
      <c r="F906">
        <f t="shared" ca="1" si="44"/>
        <v>6.12</v>
      </c>
      <c r="J906">
        <v>12.4</v>
      </c>
      <c r="K906">
        <v>0</v>
      </c>
      <c r="L906">
        <v>21600</v>
      </c>
      <c r="M906" t="s">
        <v>18</v>
      </c>
    </row>
    <row r="907" spans="1:13" ht="14.45" x14ac:dyDescent="0.3">
      <c r="A907" s="1">
        <v>37124</v>
      </c>
      <c r="B907">
        <v>301</v>
      </c>
      <c r="C907" t="s">
        <v>20</v>
      </c>
      <c r="D907">
        <f t="shared" ca="1" si="42"/>
        <v>5.95</v>
      </c>
      <c r="E907">
        <f t="shared" ca="1" si="43"/>
        <v>5.95</v>
      </c>
      <c r="F907">
        <f t="shared" ca="1" si="44"/>
        <v>5.95</v>
      </c>
      <c r="J907">
        <v>12.41</v>
      </c>
      <c r="K907">
        <v>0</v>
      </c>
      <c r="L907">
        <v>21700</v>
      </c>
      <c r="M907" t="s">
        <v>18</v>
      </c>
    </row>
    <row r="908" spans="1:13" ht="14.45" x14ac:dyDescent="0.3">
      <c r="A908" s="1">
        <v>37125</v>
      </c>
      <c r="B908">
        <v>260</v>
      </c>
      <c r="C908" t="s">
        <v>20</v>
      </c>
      <c r="D908">
        <f t="shared" ca="1" si="42"/>
        <v>5.81</v>
      </c>
      <c r="E908">
        <f t="shared" ca="1" si="43"/>
        <v>5.81</v>
      </c>
      <c r="F908">
        <f t="shared" ca="1" si="44"/>
        <v>5.81</v>
      </c>
      <c r="J908">
        <v>12.42</v>
      </c>
      <c r="K908">
        <v>0</v>
      </c>
      <c r="L908">
        <v>21700</v>
      </c>
      <c r="M908" t="s">
        <v>18</v>
      </c>
    </row>
    <row r="909" spans="1:13" ht="14.45" x14ac:dyDescent="0.3">
      <c r="A909" s="1">
        <v>37126</v>
      </c>
      <c r="B909">
        <v>191</v>
      </c>
      <c r="C909" t="s">
        <v>20</v>
      </c>
      <c r="D909">
        <f t="shared" ca="1" si="42"/>
        <v>5.54</v>
      </c>
      <c r="E909">
        <f t="shared" ca="1" si="43"/>
        <v>5.54</v>
      </c>
      <c r="F909">
        <f t="shared" ca="1" si="44"/>
        <v>5.54</v>
      </c>
      <c r="J909">
        <v>12.43</v>
      </c>
      <c r="K909">
        <v>0</v>
      </c>
      <c r="L909">
        <v>21800</v>
      </c>
      <c r="M909" t="s">
        <v>18</v>
      </c>
    </row>
    <row r="910" spans="1:13" ht="14.45" x14ac:dyDescent="0.3">
      <c r="A910" s="1">
        <v>37127</v>
      </c>
      <c r="B910">
        <v>155</v>
      </c>
      <c r="C910" t="s">
        <v>20</v>
      </c>
      <c r="D910">
        <f t="shared" ca="1" si="42"/>
        <v>5.41</v>
      </c>
      <c r="E910">
        <f t="shared" ca="1" si="43"/>
        <v>5.41</v>
      </c>
      <c r="F910">
        <f t="shared" ca="1" si="44"/>
        <v>5.41</v>
      </c>
      <c r="J910">
        <v>12.44</v>
      </c>
      <c r="K910">
        <v>0</v>
      </c>
      <c r="L910">
        <v>21900</v>
      </c>
      <c r="M910" t="s">
        <v>18</v>
      </c>
    </row>
    <row r="911" spans="1:13" ht="14.45" x14ac:dyDescent="0.3">
      <c r="A911" s="1">
        <v>37128</v>
      </c>
      <c r="B911">
        <v>145</v>
      </c>
      <c r="C911" t="s">
        <v>20</v>
      </c>
      <c r="D911">
        <f t="shared" ca="1" si="42"/>
        <v>5.37</v>
      </c>
      <c r="E911">
        <f t="shared" ca="1" si="43"/>
        <v>5.37</v>
      </c>
      <c r="F911">
        <f t="shared" ca="1" si="44"/>
        <v>5.37</v>
      </c>
      <c r="J911">
        <v>12.45</v>
      </c>
      <c r="K911">
        <v>0</v>
      </c>
      <c r="L911">
        <v>21900</v>
      </c>
      <c r="M911" t="s">
        <v>18</v>
      </c>
    </row>
    <row r="912" spans="1:13" ht="14.45" x14ac:dyDescent="0.3">
      <c r="A912" s="1">
        <v>37129</v>
      </c>
      <c r="B912">
        <v>145</v>
      </c>
      <c r="C912" t="s">
        <v>20</v>
      </c>
      <c r="D912">
        <f t="shared" ca="1" si="42"/>
        <v>5.37</v>
      </c>
      <c r="E912">
        <f t="shared" ca="1" si="43"/>
        <v>5.37</v>
      </c>
      <c r="F912">
        <f t="shared" ca="1" si="44"/>
        <v>5.37</v>
      </c>
      <c r="J912">
        <v>12.46</v>
      </c>
      <c r="K912">
        <v>0</v>
      </c>
      <c r="L912">
        <v>22000</v>
      </c>
      <c r="M912" t="s">
        <v>18</v>
      </c>
    </row>
    <row r="913" spans="1:13" ht="14.45" x14ac:dyDescent="0.3">
      <c r="A913" s="1">
        <v>37130</v>
      </c>
      <c r="B913">
        <v>157</v>
      </c>
      <c r="C913" t="s">
        <v>20</v>
      </c>
      <c r="D913">
        <f t="shared" ca="1" si="42"/>
        <v>5.42</v>
      </c>
      <c r="E913">
        <f t="shared" ca="1" si="43"/>
        <v>5.42</v>
      </c>
      <c r="F913">
        <f t="shared" ca="1" si="44"/>
        <v>5.42</v>
      </c>
      <c r="J913">
        <v>12.47</v>
      </c>
      <c r="K913">
        <v>0</v>
      </c>
      <c r="L913">
        <v>22000</v>
      </c>
      <c r="M913" t="s">
        <v>18</v>
      </c>
    </row>
    <row r="914" spans="1:13" ht="14.45" x14ac:dyDescent="0.3">
      <c r="A914" s="1">
        <v>37131</v>
      </c>
      <c r="B914">
        <v>371</v>
      </c>
      <c r="C914" t="s">
        <v>20</v>
      </c>
      <c r="D914">
        <f t="shared" ca="1" si="42"/>
        <v>6.15</v>
      </c>
      <c r="E914">
        <f t="shared" ca="1" si="43"/>
        <v>6.15</v>
      </c>
      <c r="F914">
        <f t="shared" ca="1" si="44"/>
        <v>6.15</v>
      </c>
      <c r="J914">
        <v>12.48</v>
      </c>
      <c r="K914">
        <v>0</v>
      </c>
      <c r="L914">
        <v>22100</v>
      </c>
      <c r="M914" t="s">
        <v>18</v>
      </c>
    </row>
    <row r="915" spans="1:13" ht="14.45" x14ac:dyDescent="0.3">
      <c r="A915" s="1">
        <v>37132</v>
      </c>
      <c r="B915">
        <v>225</v>
      </c>
      <c r="C915" t="s">
        <v>20</v>
      </c>
      <c r="D915">
        <f t="shared" ca="1" si="42"/>
        <v>5.67</v>
      </c>
      <c r="E915">
        <f t="shared" ca="1" si="43"/>
        <v>5.67</v>
      </c>
      <c r="F915">
        <f t="shared" ca="1" si="44"/>
        <v>5.67</v>
      </c>
      <c r="J915">
        <v>12.49</v>
      </c>
      <c r="K915">
        <v>0</v>
      </c>
      <c r="L915">
        <v>22200</v>
      </c>
      <c r="M915" t="s">
        <v>18</v>
      </c>
    </row>
    <row r="916" spans="1:13" ht="14.45" x14ac:dyDescent="0.3">
      <c r="A916" s="1">
        <v>37133</v>
      </c>
      <c r="B916">
        <v>178</v>
      </c>
      <c r="C916" t="s">
        <v>20</v>
      </c>
      <c r="D916">
        <f t="shared" ca="1" si="42"/>
        <v>5.5</v>
      </c>
      <c r="E916">
        <f t="shared" ca="1" si="43"/>
        <v>5.5</v>
      </c>
      <c r="F916">
        <f t="shared" ca="1" si="44"/>
        <v>5.5</v>
      </c>
      <c r="J916">
        <v>12.5</v>
      </c>
      <c r="K916">
        <v>0</v>
      </c>
      <c r="L916">
        <v>22200</v>
      </c>
      <c r="M916" t="s">
        <v>18</v>
      </c>
    </row>
    <row r="917" spans="1:13" ht="14.45" x14ac:dyDescent="0.3">
      <c r="A917" s="1">
        <v>37134</v>
      </c>
      <c r="B917">
        <v>128</v>
      </c>
      <c r="C917" t="s">
        <v>20</v>
      </c>
      <c r="D917">
        <f t="shared" ca="1" si="42"/>
        <v>5.29</v>
      </c>
      <c r="E917">
        <f t="shared" ca="1" si="43"/>
        <v>5.29</v>
      </c>
      <c r="F917">
        <f t="shared" ca="1" si="44"/>
        <v>5.29</v>
      </c>
      <c r="J917">
        <v>12.51</v>
      </c>
      <c r="K917">
        <v>0</v>
      </c>
      <c r="L917">
        <v>22300</v>
      </c>
      <c r="M917" t="s">
        <v>18</v>
      </c>
    </row>
    <row r="918" spans="1:13" ht="14.45" x14ac:dyDescent="0.3">
      <c r="A918" s="1">
        <v>37135</v>
      </c>
      <c r="B918">
        <v>124</v>
      </c>
      <c r="C918" t="s">
        <v>20</v>
      </c>
      <c r="D918">
        <f t="shared" ca="1" si="42"/>
        <v>5.27</v>
      </c>
      <c r="E918">
        <f t="shared" ca="1" si="43"/>
        <v>5.27</v>
      </c>
      <c r="F918">
        <f t="shared" ca="1" si="44"/>
        <v>5.27</v>
      </c>
      <c r="J918">
        <v>12.52</v>
      </c>
      <c r="K918">
        <v>0</v>
      </c>
      <c r="L918">
        <v>22300</v>
      </c>
      <c r="M918" t="s">
        <v>18</v>
      </c>
    </row>
    <row r="919" spans="1:13" ht="14.45" x14ac:dyDescent="0.3">
      <c r="A919" s="1">
        <v>37136</v>
      </c>
      <c r="B919">
        <v>114</v>
      </c>
      <c r="C919" t="s">
        <v>20</v>
      </c>
      <c r="D919">
        <f t="shared" ca="1" si="42"/>
        <v>5.22</v>
      </c>
      <c r="E919">
        <f t="shared" ca="1" si="43"/>
        <v>5.22</v>
      </c>
      <c r="F919">
        <f t="shared" ca="1" si="44"/>
        <v>5.22</v>
      </c>
      <c r="J919">
        <v>12.53</v>
      </c>
      <c r="K919">
        <v>0</v>
      </c>
      <c r="L919">
        <v>22400</v>
      </c>
      <c r="M919" t="s">
        <v>18</v>
      </c>
    </row>
    <row r="920" spans="1:13" ht="14.45" x14ac:dyDescent="0.3">
      <c r="A920" s="1">
        <v>37137</v>
      </c>
      <c r="B920">
        <v>210</v>
      </c>
      <c r="C920" t="s">
        <v>20</v>
      </c>
      <c r="D920">
        <f t="shared" ca="1" si="42"/>
        <v>5.61</v>
      </c>
      <c r="E920">
        <f t="shared" ca="1" si="43"/>
        <v>5.61</v>
      </c>
      <c r="F920">
        <f t="shared" ca="1" si="44"/>
        <v>5.61</v>
      </c>
      <c r="J920">
        <v>12.54</v>
      </c>
      <c r="K920">
        <v>0</v>
      </c>
      <c r="L920">
        <v>22500</v>
      </c>
      <c r="M920" t="s">
        <v>18</v>
      </c>
    </row>
    <row r="921" spans="1:13" ht="14.45" x14ac:dyDescent="0.3">
      <c r="A921" s="1">
        <v>37138</v>
      </c>
      <c r="B921">
        <v>284</v>
      </c>
      <c r="C921" t="s">
        <v>20</v>
      </c>
      <c r="D921">
        <f t="shared" ca="1" si="42"/>
        <v>5.89</v>
      </c>
      <c r="E921">
        <f t="shared" ca="1" si="43"/>
        <v>5.89</v>
      </c>
      <c r="F921">
        <f t="shared" ca="1" si="44"/>
        <v>5.89</v>
      </c>
      <c r="J921">
        <v>12.55</v>
      </c>
      <c r="K921">
        <v>0</v>
      </c>
      <c r="L921">
        <v>22500</v>
      </c>
      <c r="M921" t="s">
        <v>18</v>
      </c>
    </row>
    <row r="922" spans="1:13" ht="14.45" x14ac:dyDescent="0.3">
      <c r="A922" s="1">
        <v>37139</v>
      </c>
      <c r="B922">
        <v>169</v>
      </c>
      <c r="C922" t="s">
        <v>20</v>
      </c>
      <c r="D922">
        <f t="shared" ca="1" si="42"/>
        <v>5.46</v>
      </c>
      <c r="E922">
        <f t="shared" ca="1" si="43"/>
        <v>5.46</v>
      </c>
      <c r="F922">
        <f t="shared" ca="1" si="44"/>
        <v>5.46</v>
      </c>
      <c r="J922">
        <v>12.56</v>
      </c>
      <c r="K922">
        <v>0</v>
      </c>
      <c r="L922">
        <v>22600</v>
      </c>
      <c r="M922" t="s">
        <v>18</v>
      </c>
    </row>
    <row r="923" spans="1:13" ht="14.45" x14ac:dyDescent="0.3">
      <c r="A923" s="1">
        <v>37140</v>
      </c>
      <c r="B923">
        <v>129</v>
      </c>
      <c r="C923" t="s">
        <v>20</v>
      </c>
      <c r="D923">
        <f t="shared" ca="1" si="42"/>
        <v>5.29</v>
      </c>
      <c r="E923">
        <f t="shared" ca="1" si="43"/>
        <v>5.29</v>
      </c>
      <c r="F923">
        <f t="shared" ca="1" si="44"/>
        <v>5.29</v>
      </c>
      <c r="J923">
        <v>12.57</v>
      </c>
      <c r="K923">
        <v>0</v>
      </c>
      <c r="L923">
        <v>22700</v>
      </c>
      <c r="M923" t="s">
        <v>18</v>
      </c>
    </row>
    <row r="924" spans="1:13" ht="14.45" x14ac:dyDescent="0.3">
      <c r="A924" s="1">
        <v>37141</v>
      </c>
      <c r="B924">
        <v>98</v>
      </c>
      <c r="C924" t="s">
        <v>20</v>
      </c>
      <c r="D924">
        <f t="shared" ca="1" si="42"/>
        <v>5.13</v>
      </c>
      <c r="E924">
        <f t="shared" ca="1" si="43"/>
        <v>5.13</v>
      </c>
      <c r="F924">
        <f t="shared" ca="1" si="44"/>
        <v>5.13</v>
      </c>
      <c r="J924">
        <v>12.58</v>
      </c>
      <c r="K924">
        <v>0</v>
      </c>
      <c r="L924">
        <v>22700</v>
      </c>
      <c r="M924" t="s">
        <v>18</v>
      </c>
    </row>
    <row r="925" spans="1:13" ht="14.45" x14ac:dyDescent="0.3">
      <c r="A925" s="1">
        <v>37142</v>
      </c>
      <c r="B925">
        <v>88</v>
      </c>
      <c r="C925" t="s">
        <v>20</v>
      </c>
      <c r="D925">
        <f t="shared" ca="1" si="42"/>
        <v>5.07</v>
      </c>
      <c r="E925">
        <f t="shared" ca="1" si="43"/>
        <v>5.07</v>
      </c>
      <c r="F925">
        <f t="shared" ca="1" si="44"/>
        <v>5.07</v>
      </c>
      <c r="J925">
        <v>12.59</v>
      </c>
      <c r="K925">
        <v>0</v>
      </c>
      <c r="L925">
        <v>22800</v>
      </c>
      <c r="M925" t="s">
        <v>18</v>
      </c>
    </row>
    <row r="926" spans="1:13" ht="14.45" x14ac:dyDescent="0.3">
      <c r="A926" s="1">
        <v>37143</v>
      </c>
      <c r="B926">
        <v>76</v>
      </c>
      <c r="C926" t="s">
        <v>20</v>
      </c>
      <c r="D926">
        <f t="shared" ca="1" si="42"/>
        <v>5</v>
      </c>
      <c r="E926">
        <f t="shared" ca="1" si="43"/>
        <v>5</v>
      </c>
      <c r="F926">
        <f t="shared" ca="1" si="44"/>
        <v>5</v>
      </c>
      <c r="J926">
        <v>12.6</v>
      </c>
      <c r="K926">
        <v>0</v>
      </c>
      <c r="L926">
        <v>22800</v>
      </c>
      <c r="M926" t="s">
        <v>18</v>
      </c>
    </row>
    <row r="927" spans="1:13" ht="14.45" x14ac:dyDescent="0.3">
      <c r="A927" s="1">
        <v>37144</v>
      </c>
      <c r="B927">
        <v>65</v>
      </c>
      <c r="C927" t="s">
        <v>20</v>
      </c>
      <c r="D927">
        <f t="shared" ca="1" si="42"/>
        <v>4.92</v>
      </c>
      <c r="E927">
        <f t="shared" ca="1" si="43"/>
        <v>4.92</v>
      </c>
      <c r="F927">
        <f t="shared" ca="1" si="44"/>
        <v>4.92</v>
      </c>
      <c r="J927">
        <v>12.61</v>
      </c>
      <c r="K927">
        <v>0</v>
      </c>
      <c r="L927">
        <v>22900</v>
      </c>
      <c r="M927" t="s">
        <v>18</v>
      </c>
    </row>
    <row r="928" spans="1:13" ht="14.45" x14ac:dyDescent="0.3">
      <c r="A928" s="1">
        <v>37145</v>
      </c>
      <c r="B928">
        <v>65</v>
      </c>
      <c r="C928" t="s">
        <v>20</v>
      </c>
      <c r="D928">
        <f t="shared" ca="1" si="42"/>
        <v>4.92</v>
      </c>
      <c r="E928">
        <f t="shared" ca="1" si="43"/>
        <v>4.92</v>
      </c>
      <c r="F928">
        <f t="shared" ca="1" si="44"/>
        <v>4.92</v>
      </c>
      <c r="J928">
        <v>12.62</v>
      </c>
      <c r="K928">
        <v>0</v>
      </c>
      <c r="L928">
        <v>23000</v>
      </c>
      <c r="M928" t="s">
        <v>18</v>
      </c>
    </row>
    <row r="929" spans="1:13" ht="14.45" x14ac:dyDescent="0.3">
      <c r="A929" s="1">
        <v>37146</v>
      </c>
      <c r="B929">
        <v>68</v>
      </c>
      <c r="C929" t="s">
        <v>20</v>
      </c>
      <c r="D929">
        <f t="shared" ca="1" si="42"/>
        <v>4.9400000000000004</v>
      </c>
      <c r="E929">
        <f t="shared" ca="1" si="43"/>
        <v>4.9400000000000004</v>
      </c>
      <c r="F929">
        <f t="shared" ca="1" si="44"/>
        <v>4.9400000000000004</v>
      </c>
      <c r="J929">
        <v>12.63</v>
      </c>
      <c r="K929">
        <v>0</v>
      </c>
      <c r="L929">
        <v>23000</v>
      </c>
      <c r="M929" t="s">
        <v>18</v>
      </c>
    </row>
    <row r="930" spans="1:13" ht="14.45" x14ac:dyDescent="0.3">
      <c r="A930" s="1">
        <v>37147</v>
      </c>
      <c r="B930">
        <v>66</v>
      </c>
      <c r="C930" t="s">
        <v>20</v>
      </c>
      <c r="D930">
        <f t="shared" ca="1" si="42"/>
        <v>4.92</v>
      </c>
      <c r="E930">
        <f t="shared" ca="1" si="43"/>
        <v>4.92</v>
      </c>
      <c r="F930">
        <f t="shared" ca="1" si="44"/>
        <v>4.92</v>
      </c>
      <c r="J930">
        <v>12.64</v>
      </c>
      <c r="K930">
        <v>0</v>
      </c>
      <c r="L930">
        <v>23100</v>
      </c>
      <c r="M930" t="s">
        <v>18</v>
      </c>
    </row>
    <row r="931" spans="1:13" ht="14.45" x14ac:dyDescent="0.3">
      <c r="A931" s="1">
        <v>37148</v>
      </c>
      <c r="B931">
        <v>53</v>
      </c>
      <c r="C931" t="s">
        <v>20</v>
      </c>
      <c r="D931">
        <f t="shared" ca="1" si="42"/>
        <v>4.82</v>
      </c>
      <c r="E931">
        <f t="shared" ca="1" si="43"/>
        <v>4.82</v>
      </c>
      <c r="F931">
        <f t="shared" ca="1" si="44"/>
        <v>4.82</v>
      </c>
      <c r="J931">
        <v>12.65</v>
      </c>
      <c r="K931">
        <v>0</v>
      </c>
      <c r="L931">
        <v>23200</v>
      </c>
      <c r="M931" t="s">
        <v>18</v>
      </c>
    </row>
    <row r="932" spans="1:13" ht="14.45" x14ac:dyDescent="0.3">
      <c r="A932" s="1">
        <v>37149</v>
      </c>
      <c r="B932">
        <v>58</v>
      </c>
      <c r="C932" t="s">
        <v>20</v>
      </c>
      <c r="D932">
        <f t="shared" ca="1" si="42"/>
        <v>4.8600000000000003</v>
      </c>
      <c r="E932">
        <f t="shared" ca="1" si="43"/>
        <v>4.8600000000000003</v>
      </c>
      <c r="F932">
        <f t="shared" ca="1" si="44"/>
        <v>4.8600000000000003</v>
      </c>
      <c r="J932">
        <v>12.66</v>
      </c>
      <c r="K932">
        <v>0</v>
      </c>
      <c r="L932">
        <v>23200</v>
      </c>
      <c r="M932" t="s">
        <v>18</v>
      </c>
    </row>
    <row r="933" spans="1:13" ht="14.45" x14ac:dyDescent="0.3">
      <c r="A933" s="1">
        <v>37150</v>
      </c>
      <c r="B933">
        <v>55</v>
      </c>
      <c r="C933" t="s">
        <v>20</v>
      </c>
      <c r="D933">
        <f t="shared" ca="1" si="42"/>
        <v>4.83</v>
      </c>
      <c r="E933">
        <f t="shared" ca="1" si="43"/>
        <v>4.83</v>
      </c>
      <c r="F933">
        <f t="shared" ca="1" si="44"/>
        <v>4.83</v>
      </c>
      <c r="J933">
        <v>12.67</v>
      </c>
      <c r="K933">
        <v>0</v>
      </c>
      <c r="L933">
        <v>23300</v>
      </c>
      <c r="M933" t="s">
        <v>18</v>
      </c>
    </row>
    <row r="934" spans="1:13" ht="14.45" x14ac:dyDescent="0.3">
      <c r="A934" s="1">
        <v>37151</v>
      </c>
      <c r="B934">
        <v>54</v>
      </c>
      <c r="C934" t="s">
        <v>20</v>
      </c>
      <c r="D934">
        <f t="shared" ca="1" si="42"/>
        <v>4.83</v>
      </c>
      <c r="E934">
        <f t="shared" ca="1" si="43"/>
        <v>4.83</v>
      </c>
      <c r="F934">
        <f t="shared" ca="1" si="44"/>
        <v>4.83</v>
      </c>
      <c r="J934">
        <v>12.68</v>
      </c>
      <c r="K934">
        <v>0</v>
      </c>
      <c r="L934">
        <v>23300</v>
      </c>
      <c r="M934" t="s">
        <v>18</v>
      </c>
    </row>
    <row r="935" spans="1:13" ht="14.45" x14ac:dyDescent="0.3">
      <c r="A935" s="1">
        <v>37152</v>
      </c>
      <c r="B935">
        <v>72</v>
      </c>
      <c r="C935" t="s">
        <v>20</v>
      </c>
      <c r="D935">
        <f t="shared" ca="1" si="42"/>
        <v>4.97</v>
      </c>
      <c r="E935">
        <f t="shared" ca="1" si="43"/>
        <v>4.97</v>
      </c>
      <c r="F935">
        <f t="shared" ca="1" si="44"/>
        <v>4.97</v>
      </c>
      <c r="J935">
        <v>12.69</v>
      </c>
      <c r="K935">
        <v>0</v>
      </c>
      <c r="L935">
        <v>23400</v>
      </c>
      <c r="M935" t="s">
        <v>18</v>
      </c>
    </row>
    <row r="936" spans="1:13" ht="14.45" x14ac:dyDescent="0.3">
      <c r="A936" s="1">
        <v>37153</v>
      </c>
      <c r="B936">
        <v>73</v>
      </c>
      <c r="C936" t="s">
        <v>20</v>
      </c>
      <c r="D936">
        <f t="shared" ca="1" si="42"/>
        <v>4.9800000000000004</v>
      </c>
      <c r="E936">
        <f t="shared" ca="1" si="43"/>
        <v>4.9800000000000004</v>
      </c>
      <c r="F936">
        <f t="shared" ca="1" si="44"/>
        <v>4.9800000000000004</v>
      </c>
      <c r="J936">
        <v>12.7</v>
      </c>
      <c r="K936">
        <v>0</v>
      </c>
      <c r="L936">
        <v>23500</v>
      </c>
      <c r="M936" t="s">
        <v>18</v>
      </c>
    </row>
    <row r="937" spans="1:13" ht="14.45" x14ac:dyDescent="0.3">
      <c r="A937" s="1">
        <v>37154</v>
      </c>
      <c r="B937">
        <v>83</v>
      </c>
      <c r="C937" t="s">
        <v>20</v>
      </c>
      <c r="D937">
        <f t="shared" ca="1" si="42"/>
        <v>5.04</v>
      </c>
      <c r="E937">
        <f t="shared" ca="1" si="43"/>
        <v>5.04</v>
      </c>
      <c r="F937">
        <f t="shared" ca="1" si="44"/>
        <v>5.04</v>
      </c>
      <c r="J937">
        <v>12.71</v>
      </c>
      <c r="K937">
        <v>0</v>
      </c>
      <c r="L937">
        <v>23500</v>
      </c>
      <c r="M937" t="s">
        <v>18</v>
      </c>
    </row>
    <row r="938" spans="1:13" ht="14.45" x14ac:dyDescent="0.3">
      <c r="A938" s="1">
        <v>37155</v>
      </c>
      <c r="B938">
        <v>104</v>
      </c>
      <c r="C938" t="s">
        <v>20</v>
      </c>
      <c r="D938">
        <f t="shared" ca="1" si="42"/>
        <v>5.17</v>
      </c>
      <c r="E938">
        <f t="shared" ca="1" si="43"/>
        <v>5.17</v>
      </c>
      <c r="F938">
        <f t="shared" ca="1" si="44"/>
        <v>5.17</v>
      </c>
      <c r="J938">
        <v>12.72</v>
      </c>
      <c r="K938">
        <v>0</v>
      </c>
      <c r="L938">
        <v>23600</v>
      </c>
      <c r="M938" t="s">
        <v>18</v>
      </c>
    </row>
    <row r="939" spans="1:13" ht="14.45" x14ac:dyDescent="0.3">
      <c r="A939" s="1">
        <v>37156</v>
      </c>
      <c r="B939">
        <v>84</v>
      </c>
      <c r="C939" t="s">
        <v>20</v>
      </c>
      <c r="D939">
        <f t="shared" ca="1" si="42"/>
        <v>5.05</v>
      </c>
      <c r="E939">
        <f t="shared" ca="1" si="43"/>
        <v>5.05</v>
      </c>
      <c r="F939">
        <f t="shared" ca="1" si="44"/>
        <v>5.05</v>
      </c>
      <c r="J939">
        <v>12.73</v>
      </c>
      <c r="K939">
        <v>0</v>
      </c>
      <c r="L939">
        <v>23700</v>
      </c>
      <c r="M939" t="s">
        <v>18</v>
      </c>
    </row>
    <row r="940" spans="1:13" ht="14.45" x14ac:dyDescent="0.3">
      <c r="A940" s="1">
        <v>37157</v>
      </c>
      <c r="B940">
        <v>62</v>
      </c>
      <c r="C940" t="s">
        <v>20</v>
      </c>
      <c r="D940">
        <f t="shared" ca="1" si="42"/>
        <v>4.8899999999999997</v>
      </c>
      <c r="E940">
        <f t="shared" ca="1" si="43"/>
        <v>4.8899999999999997</v>
      </c>
      <c r="F940">
        <f t="shared" ca="1" si="44"/>
        <v>4.8899999999999997</v>
      </c>
      <c r="J940">
        <v>12.74</v>
      </c>
      <c r="K940">
        <v>0</v>
      </c>
      <c r="L940">
        <v>23700</v>
      </c>
      <c r="M940" t="s">
        <v>18</v>
      </c>
    </row>
    <row r="941" spans="1:13" ht="14.45" x14ac:dyDescent="0.3">
      <c r="A941" s="1">
        <v>37158</v>
      </c>
      <c r="B941">
        <v>49</v>
      </c>
      <c r="C941" t="s">
        <v>20</v>
      </c>
      <c r="D941">
        <f t="shared" ca="1" si="42"/>
        <v>4.78</v>
      </c>
      <c r="E941">
        <f t="shared" ca="1" si="43"/>
        <v>4.78</v>
      </c>
      <c r="F941">
        <f t="shared" ca="1" si="44"/>
        <v>4.78</v>
      </c>
      <c r="J941">
        <v>12.75</v>
      </c>
      <c r="K941">
        <v>0</v>
      </c>
      <c r="L941">
        <v>23800</v>
      </c>
      <c r="M941" t="s">
        <v>18</v>
      </c>
    </row>
    <row r="942" spans="1:13" ht="14.45" x14ac:dyDescent="0.3">
      <c r="A942" s="1">
        <v>37159</v>
      </c>
      <c r="B942">
        <v>44</v>
      </c>
      <c r="C942" t="s">
        <v>20</v>
      </c>
      <c r="D942">
        <f t="shared" ca="1" si="42"/>
        <v>4.7300000000000004</v>
      </c>
      <c r="E942">
        <f t="shared" ca="1" si="43"/>
        <v>4.7300000000000004</v>
      </c>
      <c r="F942">
        <f t="shared" ca="1" si="44"/>
        <v>4.7300000000000004</v>
      </c>
      <c r="J942">
        <v>12.76</v>
      </c>
      <c r="K942">
        <v>0</v>
      </c>
      <c r="L942">
        <v>23900</v>
      </c>
      <c r="M942" t="s">
        <v>18</v>
      </c>
    </row>
    <row r="943" spans="1:13" ht="14.45" x14ac:dyDescent="0.3">
      <c r="A943" s="1">
        <v>37160</v>
      </c>
      <c r="B943">
        <v>42</v>
      </c>
      <c r="C943" t="s">
        <v>20</v>
      </c>
      <c r="D943">
        <f t="shared" ca="1" si="42"/>
        <v>4.71</v>
      </c>
      <c r="E943">
        <f t="shared" ca="1" si="43"/>
        <v>4.71</v>
      </c>
      <c r="F943">
        <f t="shared" ca="1" si="44"/>
        <v>4.71</v>
      </c>
      <c r="J943">
        <v>12.77</v>
      </c>
      <c r="K943">
        <v>0</v>
      </c>
      <c r="L943">
        <v>23900</v>
      </c>
      <c r="M943" t="s">
        <v>18</v>
      </c>
    </row>
    <row r="944" spans="1:13" ht="14.45" x14ac:dyDescent="0.3">
      <c r="A944" s="1">
        <v>37161</v>
      </c>
      <c r="B944">
        <v>39</v>
      </c>
      <c r="C944" t="s">
        <v>20</v>
      </c>
      <c r="D944">
        <f t="shared" ca="1" si="42"/>
        <v>4.68</v>
      </c>
      <c r="E944">
        <f t="shared" ca="1" si="43"/>
        <v>4.68</v>
      </c>
      <c r="F944">
        <f t="shared" ca="1" si="44"/>
        <v>4.68</v>
      </c>
      <c r="J944">
        <v>12.78</v>
      </c>
      <c r="K944">
        <v>0</v>
      </c>
      <c r="L944">
        <v>24000</v>
      </c>
      <c r="M944" t="s">
        <v>18</v>
      </c>
    </row>
    <row r="945" spans="1:13" ht="14.45" x14ac:dyDescent="0.3">
      <c r="A945" s="1">
        <v>37162</v>
      </c>
      <c r="B945">
        <v>35</v>
      </c>
      <c r="C945" t="s">
        <v>20</v>
      </c>
      <c r="D945">
        <f t="shared" ca="1" si="42"/>
        <v>4.63</v>
      </c>
      <c r="E945">
        <f t="shared" ca="1" si="43"/>
        <v>4.63</v>
      </c>
      <c r="F945">
        <f t="shared" ca="1" si="44"/>
        <v>4.63</v>
      </c>
      <c r="J945">
        <v>12.79</v>
      </c>
      <c r="K945">
        <v>0</v>
      </c>
      <c r="L945">
        <v>24000</v>
      </c>
      <c r="M945" t="s">
        <v>18</v>
      </c>
    </row>
    <row r="946" spans="1:13" ht="14.45" x14ac:dyDescent="0.3">
      <c r="A946" s="1">
        <v>37163</v>
      </c>
      <c r="B946">
        <v>38</v>
      </c>
      <c r="C946" t="s">
        <v>20</v>
      </c>
      <c r="D946">
        <f t="shared" ca="1" si="42"/>
        <v>4.66</v>
      </c>
      <c r="E946">
        <f t="shared" ca="1" si="43"/>
        <v>4.66</v>
      </c>
      <c r="F946">
        <f t="shared" ca="1" si="44"/>
        <v>4.66</v>
      </c>
      <c r="J946">
        <v>12.8</v>
      </c>
      <c r="K946">
        <v>0</v>
      </c>
      <c r="L946">
        <v>24100</v>
      </c>
      <c r="M946" t="s">
        <v>18</v>
      </c>
    </row>
    <row r="947" spans="1:13" ht="14.45" x14ac:dyDescent="0.3">
      <c r="A947" s="1">
        <v>37164</v>
      </c>
      <c r="B947">
        <v>50</v>
      </c>
      <c r="C947" t="s">
        <v>20</v>
      </c>
      <c r="D947">
        <f t="shared" ca="1" si="42"/>
        <v>4.79</v>
      </c>
      <c r="E947">
        <f t="shared" ca="1" si="43"/>
        <v>4.79</v>
      </c>
      <c r="F947">
        <f t="shared" ca="1" si="44"/>
        <v>4.79</v>
      </c>
      <c r="J947">
        <v>12.81</v>
      </c>
      <c r="K947">
        <v>0</v>
      </c>
      <c r="L947">
        <v>24200</v>
      </c>
      <c r="M947" t="s">
        <v>18</v>
      </c>
    </row>
    <row r="948" spans="1:13" ht="14.45" x14ac:dyDescent="0.3">
      <c r="A948" s="1">
        <v>37165</v>
      </c>
      <c r="B948">
        <v>47</v>
      </c>
      <c r="C948" t="s">
        <v>20</v>
      </c>
      <c r="D948">
        <f t="shared" ca="1" si="42"/>
        <v>4.76</v>
      </c>
      <c r="E948">
        <f t="shared" ca="1" si="43"/>
        <v>4.76</v>
      </c>
      <c r="F948">
        <f t="shared" ca="1" si="44"/>
        <v>4.76</v>
      </c>
      <c r="J948">
        <v>12.82</v>
      </c>
      <c r="K948">
        <v>0</v>
      </c>
      <c r="L948">
        <v>24200</v>
      </c>
      <c r="M948" t="s">
        <v>18</v>
      </c>
    </row>
    <row r="949" spans="1:13" ht="14.45" x14ac:dyDescent="0.3">
      <c r="A949" s="1">
        <v>37166</v>
      </c>
      <c r="B949">
        <v>38</v>
      </c>
      <c r="C949" t="s">
        <v>20</v>
      </c>
      <c r="D949">
        <f t="shared" ca="1" si="42"/>
        <v>4.66</v>
      </c>
      <c r="E949">
        <f t="shared" ca="1" si="43"/>
        <v>4.66</v>
      </c>
      <c r="F949">
        <f t="shared" ca="1" si="44"/>
        <v>4.66</v>
      </c>
      <c r="J949">
        <v>12.83</v>
      </c>
      <c r="K949">
        <v>0</v>
      </c>
      <c r="L949">
        <v>24300</v>
      </c>
      <c r="M949" t="s">
        <v>18</v>
      </c>
    </row>
    <row r="950" spans="1:13" ht="14.45" x14ac:dyDescent="0.3">
      <c r="A950" s="1">
        <v>37167</v>
      </c>
      <c r="B950">
        <v>33</v>
      </c>
      <c r="C950" t="s">
        <v>20</v>
      </c>
      <c r="D950">
        <f t="shared" ca="1" si="42"/>
        <v>4.5999999999999996</v>
      </c>
      <c r="E950">
        <f t="shared" ca="1" si="43"/>
        <v>4.5999999999999996</v>
      </c>
      <c r="F950">
        <f t="shared" ca="1" si="44"/>
        <v>4.5999999999999996</v>
      </c>
      <c r="J950">
        <v>12.84</v>
      </c>
      <c r="K950">
        <v>0</v>
      </c>
      <c r="L950">
        <v>24400</v>
      </c>
      <c r="M950" t="s">
        <v>18</v>
      </c>
    </row>
    <row r="951" spans="1:13" ht="14.45" x14ac:dyDescent="0.3">
      <c r="A951" s="1">
        <v>37168</v>
      </c>
      <c r="B951">
        <v>31</v>
      </c>
      <c r="C951" t="s">
        <v>20</v>
      </c>
      <c r="D951">
        <f t="shared" ca="1" si="42"/>
        <v>4.58</v>
      </c>
      <c r="E951">
        <f t="shared" ca="1" si="43"/>
        <v>4.58</v>
      </c>
      <c r="F951">
        <f t="shared" ca="1" si="44"/>
        <v>4.58</v>
      </c>
      <c r="J951">
        <v>12.85</v>
      </c>
      <c r="K951">
        <v>0</v>
      </c>
      <c r="L951">
        <v>24400</v>
      </c>
      <c r="M951" t="s">
        <v>18</v>
      </c>
    </row>
    <row r="952" spans="1:13" ht="14.45" x14ac:dyDescent="0.3">
      <c r="A952" s="1">
        <v>37169</v>
      </c>
      <c r="B952">
        <v>30</v>
      </c>
      <c r="C952" t="s">
        <v>21</v>
      </c>
      <c r="D952">
        <f t="shared" ca="1" si="42"/>
        <v>4.5599999999999996</v>
      </c>
      <c r="E952">
        <f t="shared" ca="1" si="43"/>
        <v>4.5599999999999996</v>
      </c>
      <c r="F952">
        <f t="shared" ca="1" si="44"/>
        <v>4.5599999999999996</v>
      </c>
      <c r="J952">
        <v>12.86</v>
      </c>
      <c r="K952">
        <v>0</v>
      </c>
      <c r="L952">
        <v>24500</v>
      </c>
      <c r="M952" t="s">
        <v>18</v>
      </c>
    </row>
    <row r="953" spans="1:13" ht="14.45" x14ac:dyDescent="0.3">
      <c r="A953" s="1">
        <v>37170</v>
      </c>
      <c r="B953">
        <v>30</v>
      </c>
      <c r="C953" t="s">
        <v>21</v>
      </c>
      <c r="D953">
        <f t="shared" ca="1" si="42"/>
        <v>4.5599999999999996</v>
      </c>
      <c r="E953">
        <f t="shared" ca="1" si="43"/>
        <v>4.5599999999999996</v>
      </c>
      <c r="F953">
        <f t="shared" ca="1" si="44"/>
        <v>4.5599999999999996</v>
      </c>
      <c r="J953">
        <v>12.87</v>
      </c>
      <c r="K953">
        <v>0</v>
      </c>
      <c r="L953">
        <v>24600</v>
      </c>
      <c r="M953" t="s">
        <v>18</v>
      </c>
    </row>
    <row r="954" spans="1:13" ht="14.45" x14ac:dyDescent="0.3">
      <c r="A954" s="1">
        <v>37171</v>
      </c>
      <c r="B954">
        <v>30</v>
      </c>
      <c r="C954" t="s">
        <v>20</v>
      </c>
      <c r="D954">
        <f t="shared" ca="1" si="42"/>
        <v>4.5599999999999996</v>
      </c>
      <c r="E954">
        <f t="shared" ca="1" si="43"/>
        <v>4.5599999999999996</v>
      </c>
      <c r="F954">
        <f t="shared" ca="1" si="44"/>
        <v>4.5599999999999996</v>
      </c>
      <c r="J954">
        <v>12.88</v>
      </c>
      <c r="K954">
        <v>0</v>
      </c>
      <c r="L954">
        <v>24600</v>
      </c>
      <c r="M954" t="s">
        <v>18</v>
      </c>
    </row>
    <row r="955" spans="1:13" ht="14.45" x14ac:dyDescent="0.3">
      <c r="A955" s="1">
        <v>37172</v>
      </c>
      <c r="B955">
        <v>32</v>
      </c>
      <c r="C955" t="s">
        <v>21</v>
      </c>
      <c r="D955">
        <f t="shared" ca="1" si="42"/>
        <v>4.59</v>
      </c>
      <c r="E955">
        <f t="shared" ca="1" si="43"/>
        <v>4.59</v>
      </c>
      <c r="F955">
        <f t="shared" ca="1" si="44"/>
        <v>4.59</v>
      </c>
      <c r="J955">
        <v>12.89</v>
      </c>
      <c r="K955">
        <v>0</v>
      </c>
      <c r="L955">
        <v>24700</v>
      </c>
      <c r="M955" t="s">
        <v>18</v>
      </c>
    </row>
    <row r="956" spans="1:13" ht="14.45" x14ac:dyDescent="0.3">
      <c r="A956" s="1">
        <v>37173</v>
      </c>
      <c r="B956">
        <v>39</v>
      </c>
      <c r="C956" t="s">
        <v>20</v>
      </c>
      <c r="D956">
        <f t="shared" ca="1" si="42"/>
        <v>4.68</v>
      </c>
      <c r="E956">
        <f t="shared" ca="1" si="43"/>
        <v>4.68</v>
      </c>
      <c r="F956">
        <f t="shared" ca="1" si="44"/>
        <v>4.68</v>
      </c>
      <c r="J956">
        <v>12.9</v>
      </c>
      <c r="K956">
        <v>0</v>
      </c>
      <c r="L956">
        <v>24800</v>
      </c>
      <c r="M956" t="s">
        <v>18</v>
      </c>
    </row>
    <row r="957" spans="1:13" ht="14.45" x14ac:dyDescent="0.3">
      <c r="A957" s="1">
        <v>37174</v>
      </c>
      <c r="B957">
        <v>38</v>
      </c>
      <c r="C957" t="s">
        <v>21</v>
      </c>
      <c r="D957">
        <f t="shared" ca="1" si="42"/>
        <v>4.66</v>
      </c>
      <c r="E957">
        <f t="shared" ca="1" si="43"/>
        <v>4.66</v>
      </c>
      <c r="F957">
        <f t="shared" ca="1" si="44"/>
        <v>4.66</v>
      </c>
      <c r="J957">
        <v>12.91</v>
      </c>
      <c r="K957">
        <v>0</v>
      </c>
      <c r="L957">
        <v>24800</v>
      </c>
      <c r="M957" t="s">
        <v>18</v>
      </c>
    </row>
    <row r="958" spans="1:13" ht="14.45" x14ac:dyDescent="0.3">
      <c r="A958" s="1">
        <v>37175</v>
      </c>
      <c r="B958">
        <v>36</v>
      </c>
      <c r="C958" t="s">
        <v>20</v>
      </c>
      <c r="D958">
        <f t="shared" ca="1" si="42"/>
        <v>4.6399999999999997</v>
      </c>
      <c r="E958">
        <f t="shared" ca="1" si="43"/>
        <v>4.6399999999999997</v>
      </c>
      <c r="F958">
        <f t="shared" ca="1" si="44"/>
        <v>4.6399999999999997</v>
      </c>
      <c r="J958">
        <v>12.92</v>
      </c>
      <c r="K958">
        <v>0</v>
      </c>
      <c r="L958">
        <v>24900</v>
      </c>
      <c r="M958" t="s">
        <v>18</v>
      </c>
    </row>
    <row r="959" spans="1:13" ht="14.45" x14ac:dyDescent="0.3">
      <c r="A959" s="1">
        <v>37176</v>
      </c>
      <c r="B959">
        <v>37</v>
      </c>
      <c r="C959" t="s">
        <v>21</v>
      </c>
      <c r="D959">
        <f t="shared" ca="1" si="42"/>
        <v>4.6500000000000004</v>
      </c>
      <c r="E959">
        <f t="shared" ca="1" si="43"/>
        <v>4.6500000000000004</v>
      </c>
      <c r="F959">
        <f t="shared" ca="1" si="44"/>
        <v>4.6500000000000004</v>
      </c>
      <c r="J959">
        <v>12.93</v>
      </c>
      <c r="K959">
        <v>0</v>
      </c>
      <c r="L959">
        <v>25000</v>
      </c>
      <c r="M959" t="s">
        <v>18</v>
      </c>
    </row>
    <row r="960" spans="1:13" ht="14.45" x14ac:dyDescent="0.3">
      <c r="A960" s="1">
        <v>37177</v>
      </c>
      <c r="B960">
        <v>45</v>
      </c>
      <c r="C960" t="s">
        <v>21</v>
      </c>
      <c r="D960">
        <f t="shared" ca="1" si="42"/>
        <v>4.74</v>
      </c>
      <c r="E960">
        <f t="shared" ca="1" si="43"/>
        <v>4.74</v>
      </c>
      <c r="F960">
        <f t="shared" ca="1" si="44"/>
        <v>4.74</v>
      </c>
      <c r="J960">
        <v>12.94</v>
      </c>
      <c r="K960">
        <v>0</v>
      </c>
      <c r="L960">
        <v>25000</v>
      </c>
      <c r="M960" t="s">
        <v>18</v>
      </c>
    </row>
    <row r="961" spans="1:13" ht="14.45" x14ac:dyDescent="0.3">
      <c r="A961" s="1">
        <v>37178</v>
      </c>
      <c r="B961">
        <v>47</v>
      </c>
      <c r="C961" t="s">
        <v>20</v>
      </c>
      <c r="D961">
        <f t="shared" ca="1" si="42"/>
        <v>4.76</v>
      </c>
      <c r="E961">
        <f t="shared" ca="1" si="43"/>
        <v>4.76</v>
      </c>
      <c r="F961">
        <f t="shared" ca="1" si="44"/>
        <v>4.76</v>
      </c>
      <c r="J961">
        <v>12.95</v>
      </c>
      <c r="K961">
        <v>0</v>
      </c>
      <c r="L961">
        <v>25100</v>
      </c>
      <c r="M961" t="s">
        <v>18</v>
      </c>
    </row>
    <row r="962" spans="1:13" ht="14.45" x14ac:dyDescent="0.3">
      <c r="A962" s="1">
        <v>37179</v>
      </c>
      <c r="B962">
        <v>49</v>
      </c>
      <c r="C962" t="s">
        <v>21</v>
      </c>
      <c r="D962">
        <f t="shared" ca="1" si="42"/>
        <v>4.78</v>
      </c>
      <c r="E962">
        <f t="shared" ca="1" si="43"/>
        <v>4.78</v>
      </c>
      <c r="F962">
        <f t="shared" ca="1" si="44"/>
        <v>4.78</v>
      </c>
      <c r="J962">
        <v>12.96</v>
      </c>
      <c r="K962">
        <v>0</v>
      </c>
      <c r="L962">
        <v>25200</v>
      </c>
      <c r="M962" t="s">
        <v>18</v>
      </c>
    </row>
    <row r="963" spans="1:13" ht="14.45" x14ac:dyDescent="0.3">
      <c r="A963" s="1">
        <v>37180</v>
      </c>
      <c r="B963">
        <v>53</v>
      </c>
      <c r="C963" t="s">
        <v>21</v>
      </c>
      <c r="D963">
        <f t="shared" ca="1" si="42"/>
        <v>4.82</v>
      </c>
      <c r="E963">
        <f t="shared" ca="1" si="43"/>
        <v>4.82</v>
      </c>
      <c r="F963">
        <f t="shared" ca="1" si="44"/>
        <v>4.82</v>
      </c>
      <c r="J963">
        <v>12.97</v>
      </c>
      <c r="K963">
        <v>0</v>
      </c>
      <c r="L963">
        <v>25200</v>
      </c>
      <c r="M963" t="s">
        <v>18</v>
      </c>
    </row>
    <row r="964" spans="1:13" ht="14.45" x14ac:dyDescent="0.3">
      <c r="A964" s="1">
        <v>37181</v>
      </c>
      <c r="B964">
        <v>59</v>
      </c>
      <c r="C964" t="s">
        <v>20</v>
      </c>
      <c r="D964">
        <f t="shared" ref="D964:D1027" ca="1" si="45">OFFSET($J$2,MATCH(B964,$L$3:$L$1611,1),0)</f>
        <v>4.87</v>
      </c>
      <c r="E964">
        <f t="shared" ref="E964:E1027" ca="1" si="46">IF(AND(LEFT(C964,1)="P",D964&lt;0),"XX",D964)</f>
        <v>4.87</v>
      </c>
      <c r="F964">
        <f t="shared" ref="F964:F1027" ca="1" si="47">IF(AND(LEFT(C964,1)="P",D964&gt;$H$1),"XX",D964)</f>
        <v>4.87</v>
      </c>
      <c r="J964">
        <v>12.98</v>
      </c>
      <c r="K964">
        <v>0</v>
      </c>
      <c r="L964">
        <v>25300</v>
      </c>
      <c r="M964" t="s">
        <v>18</v>
      </c>
    </row>
    <row r="965" spans="1:13" ht="14.45" x14ac:dyDescent="0.3">
      <c r="A965" s="1">
        <v>37182</v>
      </c>
      <c r="B965">
        <v>64</v>
      </c>
      <c r="C965" t="s">
        <v>20</v>
      </c>
      <c r="D965">
        <f t="shared" ca="1" si="45"/>
        <v>4.91</v>
      </c>
      <c r="E965">
        <f t="shared" ca="1" si="46"/>
        <v>4.91</v>
      </c>
      <c r="F965">
        <f t="shared" ca="1" si="47"/>
        <v>4.91</v>
      </c>
      <c r="J965">
        <v>12.99</v>
      </c>
      <c r="K965">
        <v>0</v>
      </c>
      <c r="L965">
        <v>25400</v>
      </c>
      <c r="M965" t="s">
        <v>18</v>
      </c>
    </row>
    <row r="966" spans="1:13" ht="14.45" x14ac:dyDescent="0.3">
      <c r="A966" s="1">
        <v>37183</v>
      </c>
      <c r="B966">
        <v>73</v>
      </c>
      <c r="C966" t="s">
        <v>20</v>
      </c>
      <c r="D966">
        <f t="shared" ca="1" si="45"/>
        <v>4.9800000000000004</v>
      </c>
      <c r="E966">
        <f t="shared" ca="1" si="46"/>
        <v>4.9800000000000004</v>
      </c>
      <c r="F966">
        <f t="shared" ca="1" si="47"/>
        <v>4.9800000000000004</v>
      </c>
      <c r="J966">
        <v>13</v>
      </c>
      <c r="K966">
        <v>0</v>
      </c>
      <c r="L966">
        <v>25400</v>
      </c>
      <c r="M966" t="s">
        <v>18</v>
      </c>
    </row>
    <row r="967" spans="1:13" ht="14.45" x14ac:dyDescent="0.3">
      <c r="A967" s="1">
        <v>37184</v>
      </c>
      <c r="B967">
        <v>82</v>
      </c>
      <c r="C967" t="s">
        <v>20</v>
      </c>
      <c r="D967">
        <f t="shared" ca="1" si="45"/>
        <v>5.04</v>
      </c>
      <c r="E967">
        <f t="shared" ca="1" si="46"/>
        <v>5.04</v>
      </c>
      <c r="F967">
        <f t="shared" ca="1" si="47"/>
        <v>5.04</v>
      </c>
      <c r="J967">
        <v>13.01</v>
      </c>
      <c r="K967">
        <v>0</v>
      </c>
      <c r="L967">
        <v>25500</v>
      </c>
      <c r="M967" t="s">
        <v>18</v>
      </c>
    </row>
    <row r="968" spans="1:13" ht="14.45" x14ac:dyDescent="0.3">
      <c r="A968" s="1">
        <v>37185</v>
      </c>
      <c r="B968">
        <v>90</v>
      </c>
      <c r="C968" t="s">
        <v>20</v>
      </c>
      <c r="D968">
        <f t="shared" ca="1" si="45"/>
        <v>5.09</v>
      </c>
      <c r="E968">
        <f t="shared" ca="1" si="46"/>
        <v>5.09</v>
      </c>
      <c r="F968">
        <f t="shared" ca="1" si="47"/>
        <v>5.09</v>
      </c>
      <c r="J968">
        <v>13.02</v>
      </c>
      <c r="K968">
        <v>0</v>
      </c>
      <c r="L968">
        <v>25600</v>
      </c>
      <c r="M968" t="s">
        <v>18</v>
      </c>
    </row>
    <row r="969" spans="1:13" ht="14.45" x14ac:dyDescent="0.3">
      <c r="A969" s="1">
        <v>37186</v>
      </c>
      <c r="B969">
        <v>97</v>
      </c>
      <c r="C969" t="s">
        <v>20</v>
      </c>
      <c r="D969">
        <f t="shared" ca="1" si="45"/>
        <v>5.13</v>
      </c>
      <c r="E969">
        <f t="shared" ca="1" si="46"/>
        <v>5.13</v>
      </c>
      <c r="F969">
        <f t="shared" ca="1" si="47"/>
        <v>5.13</v>
      </c>
      <c r="J969">
        <v>13.03</v>
      </c>
      <c r="K969">
        <v>0</v>
      </c>
      <c r="L969">
        <v>25600</v>
      </c>
      <c r="M969" t="s">
        <v>18</v>
      </c>
    </row>
    <row r="970" spans="1:13" ht="14.45" x14ac:dyDescent="0.3">
      <c r="A970" s="1">
        <v>37187</v>
      </c>
      <c r="B970">
        <v>93</v>
      </c>
      <c r="C970" t="s">
        <v>20</v>
      </c>
      <c r="D970">
        <f t="shared" ca="1" si="45"/>
        <v>5.1100000000000003</v>
      </c>
      <c r="E970">
        <f t="shared" ca="1" si="46"/>
        <v>5.1100000000000003</v>
      </c>
      <c r="F970">
        <f t="shared" ca="1" si="47"/>
        <v>5.1100000000000003</v>
      </c>
      <c r="J970">
        <v>13.04</v>
      </c>
      <c r="K970">
        <v>0</v>
      </c>
      <c r="L970">
        <v>25700</v>
      </c>
      <c r="M970" t="s">
        <v>18</v>
      </c>
    </row>
    <row r="971" spans="1:13" ht="14.45" x14ac:dyDescent="0.3">
      <c r="A971" s="1">
        <v>37188</v>
      </c>
      <c r="B971">
        <v>79</v>
      </c>
      <c r="C971" t="s">
        <v>20</v>
      </c>
      <c r="D971">
        <f t="shared" ca="1" si="45"/>
        <v>5.0199999999999996</v>
      </c>
      <c r="E971">
        <f t="shared" ca="1" si="46"/>
        <v>5.0199999999999996</v>
      </c>
      <c r="F971">
        <f t="shared" ca="1" si="47"/>
        <v>5.0199999999999996</v>
      </c>
      <c r="J971">
        <v>13.05</v>
      </c>
      <c r="K971">
        <v>0</v>
      </c>
      <c r="L971">
        <v>25800</v>
      </c>
      <c r="M971" t="s">
        <v>18</v>
      </c>
    </row>
    <row r="972" spans="1:13" ht="14.45" x14ac:dyDescent="0.3">
      <c r="A972" s="1">
        <v>37189</v>
      </c>
      <c r="B972">
        <v>69</v>
      </c>
      <c r="C972" t="s">
        <v>20</v>
      </c>
      <c r="D972">
        <f t="shared" ca="1" si="45"/>
        <v>4.95</v>
      </c>
      <c r="E972">
        <f t="shared" ca="1" si="46"/>
        <v>4.95</v>
      </c>
      <c r="F972">
        <f t="shared" ca="1" si="47"/>
        <v>4.95</v>
      </c>
      <c r="J972">
        <v>13.06</v>
      </c>
      <c r="K972">
        <v>0</v>
      </c>
      <c r="L972">
        <v>25800</v>
      </c>
      <c r="M972" t="s">
        <v>18</v>
      </c>
    </row>
    <row r="973" spans="1:13" ht="14.45" x14ac:dyDescent="0.3">
      <c r="A973" s="1">
        <v>37190</v>
      </c>
      <c r="B973">
        <v>65</v>
      </c>
      <c r="C973" t="s">
        <v>20</v>
      </c>
      <c r="D973">
        <f t="shared" ca="1" si="45"/>
        <v>4.92</v>
      </c>
      <c r="E973">
        <f t="shared" ca="1" si="46"/>
        <v>4.92</v>
      </c>
      <c r="F973">
        <f t="shared" ca="1" si="47"/>
        <v>4.92</v>
      </c>
      <c r="J973">
        <v>13.07</v>
      </c>
      <c r="K973">
        <v>0</v>
      </c>
      <c r="L973">
        <v>25900</v>
      </c>
      <c r="M973" t="s">
        <v>18</v>
      </c>
    </row>
    <row r="974" spans="1:13" ht="14.45" x14ac:dyDescent="0.3">
      <c r="A974" s="1">
        <v>37191</v>
      </c>
      <c r="B974">
        <v>77</v>
      </c>
      <c r="C974" t="s">
        <v>20</v>
      </c>
      <c r="D974">
        <f t="shared" ca="1" si="45"/>
        <v>5</v>
      </c>
      <c r="E974">
        <f t="shared" ca="1" si="46"/>
        <v>5</v>
      </c>
      <c r="F974">
        <f t="shared" ca="1" si="47"/>
        <v>5</v>
      </c>
      <c r="J974">
        <v>13.08</v>
      </c>
      <c r="K974">
        <v>0</v>
      </c>
      <c r="L974">
        <v>26000</v>
      </c>
      <c r="M974" t="s">
        <v>18</v>
      </c>
    </row>
    <row r="975" spans="1:13" ht="14.45" x14ac:dyDescent="0.3">
      <c r="A975" s="1">
        <v>37192</v>
      </c>
      <c r="B975">
        <v>91</v>
      </c>
      <c r="C975" t="s">
        <v>20</v>
      </c>
      <c r="D975">
        <f t="shared" ca="1" si="45"/>
        <v>5.09</v>
      </c>
      <c r="E975">
        <f t="shared" ca="1" si="46"/>
        <v>5.09</v>
      </c>
      <c r="F975">
        <f t="shared" ca="1" si="47"/>
        <v>5.09</v>
      </c>
      <c r="J975">
        <v>13.09</v>
      </c>
      <c r="K975">
        <v>0</v>
      </c>
      <c r="L975">
        <v>26000</v>
      </c>
      <c r="M975" t="s">
        <v>18</v>
      </c>
    </row>
    <row r="976" spans="1:13" ht="14.45" x14ac:dyDescent="0.3">
      <c r="A976" s="1">
        <v>37193</v>
      </c>
      <c r="B976">
        <v>101</v>
      </c>
      <c r="C976" t="s">
        <v>20</v>
      </c>
      <c r="D976">
        <f t="shared" ca="1" si="45"/>
        <v>5.15</v>
      </c>
      <c r="E976">
        <f t="shared" ca="1" si="46"/>
        <v>5.15</v>
      </c>
      <c r="F976">
        <f t="shared" ca="1" si="47"/>
        <v>5.15</v>
      </c>
      <c r="J976">
        <v>13.1</v>
      </c>
      <c r="K976">
        <v>0</v>
      </c>
      <c r="L976">
        <v>26100</v>
      </c>
      <c r="M976" t="s">
        <v>18</v>
      </c>
    </row>
    <row r="977" spans="1:13" ht="14.45" x14ac:dyDescent="0.3">
      <c r="A977" s="1">
        <v>37194</v>
      </c>
      <c r="B977">
        <v>100</v>
      </c>
      <c r="C977" t="s">
        <v>20</v>
      </c>
      <c r="D977">
        <f t="shared" ca="1" si="45"/>
        <v>5.15</v>
      </c>
      <c r="E977">
        <f t="shared" ca="1" si="46"/>
        <v>5.15</v>
      </c>
      <c r="F977">
        <f t="shared" ca="1" si="47"/>
        <v>5.15</v>
      </c>
      <c r="J977">
        <v>13.11</v>
      </c>
      <c r="K977">
        <v>0</v>
      </c>
      <c r="L977">
        <v>26200</v>
      </c>
      <c r="M977" t="s">
        <v>18</v>
      </c>
    </row>
    <row r="978" spans="1:13" ht="14.45" x14ac:dyDescent="0.3">
      <c r="A978" s="1">
        <v>37195</v>
      </c>
      <c r="B978">
        <v>100</v>
      </c>
      <c r="C978" t="s">
        <v>20</v>
      </c>
      <c r="D978">
        <f t="shared" ca="1" si="45"/>
        <v>5.15</v>
      </c>
      <c r="E978">
        <f t="shared" ca="1" si="46"/>
        <v>5.15</v>
      </c>
      <c r="F978">
        <f t="shared" ca="1" si="47"/>
        <v>5.15</v>
      </c>
      <c r="J978">
        <v>13.12</v>
      </c>
      <c r="K978">
        <v>0</v>
      </c>
      <c r="L978">
        <v>26200</v>
      </c>
      <c r="M978" t="s">
        <v>18</v>
      </c>
    </row>
    <row r="979" spans="1:13" ht="14.45" x14ac:dyDescent="0.3">
      <c r="A979" s="1">
        <v>37196</v>
      </c>
      <c r="B979">
        <v>105</v>
      </c>
      <c r="C979" t="s">
        <v>20</v>
      </c>
      <c r="D979">
        <f t="shared" ca="1" si="45"/>
        <v>5.17</v>
      </c>
      <c r="E979">
        <f t="shared" ca="1" si="46"/>
        <v>5.17</v>
      </c>
      <c r="F979">
        <f t="shared" ca="1" si="47"/>
        <v>5.17</v>
      </c>
      <c r="J979">
        <v>13.13</v>
      </c>
      <c r="K979">
        <v>0</v>
      </c>
      <c r="L979">
        <v>26300</v>
      </c>
      <c r="M979" t="s">
        <v>18</v>
      </c>
    </row>
    <row r="980" spans="1:13" ht="14.45" x14ac:dyDescent="0.3">
      <c r="A980" s="1">
        <v>37197</v>
      </c>
      <c r="B980">
        <v>94</v>
      </c>
      <c r="C980" t="s">
        <v>20</v>
      </c>
      <c r="D980">
        <f t="shared" ca="1" si="45"/>
        <v>5.1100000000000003</v>
      </c>
      <c r="E980">
        <f t="shared" ca="1" si="46"/>
        <v>5.1100000000000003</v>
      </c>
      <c r="F980">
        <f t="shared" ca="1" si="47"/>
        <v>5.1100000000000003</v>
      </c>
      <c r="J980">
        <v>13.14</v>
      </c>
      <c r="K980">
        <v>0</v>
      </c>
      <c r="L980">
        <v>26400</v>
      </c>
      <c r="M980" t="s">
        <v>18</v>
      </c>
    </row>
    <row r="981" spans="1:13" ht="14.45" x14ac:dyDescent="0.3">
      <c r="A981" s="1">
        <v>37198</v>
      </c>
      <c r="B981">
        <v>73</v>
      </c>
      <c r="C981" t="s">
        <v>20</v>
      </c>
      <c r="D981">
        <f t="shared" ca="1" si="45"/>
        <v>4.9800000000000004</v>
      </c>
      <c r="E981">
        <f t="shared" ca="1" si="46"/>
        <v>4.9800000000000004</v>
      </c>
      <c r="F981">
        <f t="shared" ca="1" si="47"/>
        <v>4.9800000000000004</v>
      </c>
      <c r="J981">
        <v>13.15</v>
      </c>
      <c r="K981">
        <v>0</v>
      </c>
      <c r="L981">
        <v>26400</v>
      </c>
      <c r="M981" t="s">
        <v>18</v>
      </c>
    </row>
    <row r="982" spans="1:13" ht="14.45" x14ac:dyDescent="0.3">
      <c r="A982" s="1">
        <v>37199</v>
      </c>
      <c r="B982">
        <v>60</v>
      </c>
      <c r="C982" t="s">
        <v>20</v>
      </c>
      <c r="D982">
        <f t="shared" ca="1" si="45"/>
        <v>4.88</v>
      </c>
      <c r="E982">
        <f t="shared" ca="1" si="46"/>
        <v>4.88</v>
      </c>
      <c r="F982">
        <f t="shared" ca="1" si="47"/>
        <v>4.88</v>
      </c>
      <c r="J982">
        <v>13.16</v>
      </c>
      <c r="K982">
        <v>0</v>
      </c>
      <c r="L982">
        <v>26500</v>
      </c>
      <c r="M982" t="s">
        <v>18</v>
      </c>
    </row>
    <row r="983" spans="1:13" ht="14.45" x14ac:dyDescent="0.3">
      <c r="A983" s="1">
        <v>37200</v>
      </c>
      <c r="B983">
        <v>53</v>
      </c>
      <c r="C983" t="s">
        <v>20</v>
      </c>
      <c r="D983">
        <f t="shared" ca="1" si="45"/>
        <v>4.82</v>
      </c>
      <c r="E983">
        <f t="shared" ca="1" si="46"/>
        <v>4.82</v>
      </c>
      <c r="F983">
        <f t="shared" ca="1" si="47"/>
        <v>4.82</v>
      </c>
      <c r="J983">
        <v>13.17</v>
      </c>
      <c r="K983">
        <v>0</v>
      </c>
      <c r="L983">
        <v>26600</v>
      </c>
      <c r="M983" t="s">
        <v>18</v>
      </c>
    </row>
    <row r="984" spans="1:13" ht="14.45" x14ac:dyDescent="0.3">
      <c r="A984" s="1">
        <v>37201</v>
      </c>
      <c r="B984">
        <v>43</v>
      </c>
      <c r="C984" t="s">
        <v>20</v>
      </c>
      <c r="D984">
        <f t="shared" ca="1" si="45"/>
        <v>4.72</v>
      </c>
      <c r="E984">
        <f t="shared" ca="1" si="46"/>
        <v>4.72</v>
      </c>
      <c r="F984">
        <f t="shared" ca="1" si="47"/>
        <v>4.72</v>
      </c>
      <c r="J984">
        <v>13.18</v>
      </c>
      <c r="K984">
        <v>0</v>
      </c>
      <c r="L984">
        <v>26600</v>
      </c>
      <c r="M984" t="s">
        <v>18</v>
      </c>
    </row>
    <row r="985" spans="1:13" ht="14.45" x14ac:dyDescent="0.3">
      <c r="A985" s="1">
        <v>37202</v>
      </c>
      <c r="B985">
        <v>32</v>
      </c>
      <c r="C985" t="s">
        <v>20</v>
      </c>
      <c r="D985">
        <f t="shared" ca="1" si="45"/>
        <v>4.59</v>
      </c>
      <c r="E985">
        <f t="shared" ca="1" si="46"/>
        <v>4.59</v>
      </c>
      <c r="F985">
        <f t="shared" ca="1" si="47"/>
        <v>4.59</v>
      </c>
      <c r="J985">
        <v>13.19</v>
      </c>
      <c r="K985">
        <v>0</v>
      </c>
      <c r="L985">
        <v>26700</v>
      </c>
      <c r="M985" t="s">
        <v>18</v>
      </c>
    </row>
    <row r="986" spans="1:13" ht="14.45" x14ac:dyDescent="0.3">
      <c r="A986" s="1">
        <v>37203</v>
      </c>
      <c r="B986">
        <v>28</v>
      </c>
      <c r="C986" t="s">
        <v>20</v>
      </c>
      <c r="D986">
        <f t="shared" ca="1" si="45"/>
        <v>4.54</v>
      </c>
      <c r="E986">
        <f t="shared" ca="1" si="46"/>
        <v>4.54</v>
      </c>
      <c r="F986">
        <f t="shared" ca="1" si="47"/>
        <v>4.54</v>
      </c>
      <c r="J986">
        <v>13.2</v>
      </c>
      <c r="K986">
        <v>0</v>
      </c>
      <c r="L986">
        <v>26800</v>
      </c>
      <c r="M986" t="s">
        <v>18</v>
      </c>
    </row>
    <row r="987" spans="1:13" ht="14.45" x14ac:dyDescent="0.3">
      <c r="A987" s="1">
        <v>37204</v>
      </c>
      <c r="B987">
        <v>26</v>
      </c>
      <c r="C987" t="s">
        <v>20</v>
      </c>
      <c r="D987">
        <f t="shared" ca="1" si="45"/>
        <v>4.51</v>
      </c>
      <c r="E987">
        <f t="shared" ca="1" si="46"/>
        <v>4.51</v>
      </c>
      <c r="F987">
        <f t="shared" ca="1" si="47"/>
        <v>4.51</v>
      </c>
      <c r="J987">
        <v>13.21</v>
      </c>
      <c r="K987">
        <v>0</v>
      </c>
      <c r="L987">
        <v>26800</v>
      </c>
      <c r="M987" t="s">
        <v>18</v>
      </c>
    </row>
    <row r="988" spans="1:13" ht="14.45" x14ac:dyDescent="0.3">
      <c r="A988" s="1">
        <v>37205</v>
      </c>
      <c r="B988">
        <v>25</v>
      </c>
      <c r="C988" t="s">
        <v>20</v>
      </c>
      <c r="D988">
        <f t="shared" ca="1" si="45"/>
        <v>4.49</v>
      </c>
      <c r="E988">
        <f t="shared" ca="1" si="46"/>
        <v>4.49</v>
      </c>
      <c r="F988">
        <f t="shared" ca="1" si="47"/>
        <v>4.49</v>
      </c>
      <c r="J988">
        <v>13.22</v>
      </c>
      <c r="K988">
        <v>0</v>
      </c>
      <c r="L988">
        <v>26900</v>
      </c>
      <c r="M988" t="s">
        <v>18</v>
      </c>
    </row>
    <row r="989" spans="1:13" ht="14.45" x14ac:dyDescent="0.3">
      <c r="A989" s="1">
        <v>37206</v>
      </c>
      <c r="B989">
        <v>25</v>
      </c>
      <c r="C989" t="s">
        <v>20</v>
      </c>
      <c r="D989">
        <f t="shared" ca="1" si="45"/>
        <v>4.49</v>
      </c>
      <c r="E989">
        <f t="shared" ca="1" si="46"/>
        <v>4.49</v>
      </c>
      <c r="F989">
        <f t="shared" ca="1" si="47"/>
        <v>4.49</v>
      </c>
      <c r="J989">
        <v>13.23</v>
      </c>
      <c r="K989">
        <v>0</v>
      </c>
      <c r="L989">
        <v>27000</v>
      </c>
      <c r="M989" t="s">
        <v>18</v>
      </c>
    </row>
    <row r="990" spans="1:13" ht="14.45" x14ac:dyDescent="0.3">
      <c r="A990" s="1">
        <v>37207</v>
      </c>
      <c r="B990">
        <v>26</v>
      </c>
      <c r="C990" t="s">
        <v>20</v>
      </c>
      <c r="D990">
        <f t="shared" ca="1" si="45"/>
        <v>4.51</v>
      </c>
      <c r="E990">
        <f t="shared" ca="1" si="46"/>
        <v>4.51</v>
      </c>
      <c r="F990">
        <f t="shared" ca="1" si="47"/>
        <v>4.51</v>
      </c>
      <c r="J990">
        <v>13.24</v>
      </c>
      <c r="K990">
        <v>0</v>
      </c>
      <c r="L990">
        <v>27000</v>
      </c>
      <c r="M990" t="s">
        <v>18</v>
      </c>
    </row>
    <row r="991" spans="1:13" ht="14.45" x14ac:dyDescent="0.3">
      <c r="A991" s="1">
        <v>37208</v>
      </c>
      <c r="B991">
        <v>25</v>
      </c>
      <c r="C991" t="s">
        <v>20</v>
      </c>
      <c r="D991">
        <f t="shared" ca="1" si="45"/>
        <v>4.49</v>
      </c>
      <c r="E991">
        <f t="shared" ca="1" si="46"/>
        <v>4.49</v>
      </c>
      <c r="F991">
        <f t="shared" ca="1" si="47"/>
        <v>4.49</v>
      </c>
      <c r="J991">
        <v>13.25</v>
      </c>
      <c r="K991">
        <v>0</v>
      </c>
      <c r="L991">
        <v>27100</v>
      </c>
      <c r="M991" t="s">
        <v>18</v>
      </c>
    </row>
    <row r="992" spans="1:13" ht="14.45" x14ac:dyDescent="0.3">
      <c r="A992" s="1">
        <v>37209</v>
      </c>
      <c r="B992">
        <v>26</v>
      </c>
      <c r="C992" t="s">
        <v>20</v>
      </c>
      <c r="D992">
        <f t="shared" ca="1" si="45"/>
        <v>4.51</v>
      </c>
      <c r="E992">
        <f t="shared" ca="1" si="46"/>
        <v>4.51</v>
      </c>
      <c r="F992">
        <f t="shared" ca="1" si="47"/>
        <v>4.51</v>
      </c>
      <c r="J992">
        <v>13.26</v>
      </c>
      <c r="K992">
        <v>0</v>
      </c>
      <c r="L992">
        <v>27200</v>
      </c>
      <c r="M992" t="s">
        <v>18</v>
      </c>
    </row>
    <row r="993" spans="1:13" ht="14.45" x14ac:dyDescent="0.3">
      <c r="A993" s="1">
        <v>37210</v>
      </c>
      <c r="B993">
        <v>75</v>
      </c>
      <c r="C993" t="s">
        <v>20</v>
      </c>
      <c r="D993">
        <f t="shared" ca="1" si="45"/>
        <v>4.99</v>
      </c>
      <c r="E993">
        <f t="shared" ca="1" si="46"/>
        <v>4.99</v>
      </c>
      <c r="F993">
        <f t="shared" ca="1" si="47"/>
        <v>4.99</v>
      </c>
      <c r="J993">
        <v>13.27</v>
      </c>
      <c r="K993">
        <v>0</v>
      </c>
      <c r="L993">
        <v>27300</v>
      </c>
      <c r="M993" t="s">
        <v>18</v>
      </c>
    </row>
    <row r="994" spans="1:13" ht="14.45" x14ac:dyDescent="0.3">
      <c r="A994" s="1">
        <v>37211</v>
      </c>
      <c r="B994">
        <v>81</v>
      </c>
      <c r="C994" t="s">
        <v>20</v>
      </c>
      <c r="D994">
        <f t="shared" ca="1" si="45"/>
        <v>5.03</v>
      </c>
      <c r="E994">
        <f t="shared" ca="1" si="46"/>
        <v>5.03</v>
      </c>
      <c r="F994">
        <f t="shared" ca="1" si="47"/>
        <v>5.03</v>
      </c>
      <c r="J994">
        <v>13.28</v>
      </c>
      <c r="K994">
        <v>0</v>
      </c>
      <c r="L994">
        <v>27300</v>
      </c>
      <c r="M994" t="s">
        <v>18</v>
      </c>
    </row>
    <row r="995" spans="1:13" ht="14.45" x14ac:dyDescent="0.3">
      <c r="A995" s="1">
        <v>37212</v>
      </c>
      <c r="B995">
        <v>71</v>
      </c>
      <c r="C995" t="s">
        <v>20</v>
      </c>
      <c r="D995">
        <f t="shared" ca="1" si="45"/>
        <v>4.96</v>
      </c>
      <c r="E995">
        <f t="shared" ca="1" si="46"/>
        <v>4.96</v>
      </c>
      <c r="F995">
        <f t="shared" ca="1" si="47"/>
        <v>4.96</v>
      </c>
      <c r="J995">
        <v>13.29</v>
      </c>
      <c r="K995">
        <v>0</v>
      </c>
      <c r="L995">
        <v>27400</v>
      </c>
      <c r="M995" t="s">
        <v>18</v>
      </c>
    </row>
    <row r="996" spans="1:13" ht="14.45" x14ac:dyDescent="0.3">
      <c r="A996" s="1">
        <v>37213</v>
      </c>
      <c r="B996">
        <v>68</v>
      </c>
      <c r="C996" t="s">
        <v>20</v>
      </c>
      <c r="D996">
        <f t="shared" ca="1" si="45"/>
        <v>4.9400000000000004</v>
      </c>
      <c r="E996">
        <f t="shared" ca="1" si="46"/>
        <v>4.9400000000000004</v>
      </c>
      <c r="F996">
        <f t="shared" ca="1" si="47"/>
        <v>4.9400000000000004</v>
      </c>
      <c r="J996">
        <v>13.3</v>
      </c>
      <c r="K996">
        <v>0</v>
      </c>
      <c r="L996">
        <v>27500</v>
      </c>
      <c r="M996" t="s">
        <v>18</v>
      </c>
    </row>
    <row r="997" spans="1:13" ht="14.45" x14ac:dyDescent="0.3">
      <c r="A997" s="1">
        <v>37214</v>
      </c>
      <c r="B997">
        <v>67</v>
      </c>
      <c r="C997" t="s">
        <v>20</v>
      </c>
      <c r="D997">
        <f t="shared" ca="1" si="45"/>
        <v>4.93</v>
      </c>
      <c r="E997">
        <f t="shared" ca="1" si="46"/>
        <v>4.93</v>
      </c>
      <c r="F997">
        <f t="shared" ca="1" si="47"/>
        <v>4.93</v>
      </c>
      <c r="J997">
        <v>13.31</v>
      </c>
      <c r="K997">
        <v>0</v>
      </c>
      <c r="L997">
        <v>27500</v>
      </c>
      <c r="M997" t="s">
        <v>18</v>
      </c>
    </row>
    <row r="998" spans="1:13" ht="14.45" x14ac:dyDescent="0.3">
      <c r="A998" s="1">
        <v>37215</v>
      </c>
      <c r="B998">
        <v>153</v>
      </c>
      <c r="C998" t="s">
        <v>20</v>
      </c>
      <c r="D998">
        <f t="shared" ca="1" si="45"/>
        <v>5.4</v>
      </c>
      <c r="E998">
        <f t="shared" ca="1" si="46"/>
        <v>5.4</v>
      </c>
      <c r="F998">
        <f t="shared" ca="1" si="47"/>
        <v>5.4</v>
      </c>
      <c r="J998">
        <v>13.32</v>
      </c>
      <c r="K998">
        <v>0</v>
      </c>
      <c r="L998">
        <v>27600</v>
      </c>
      <c r="M998" t="s">
        <v>18</v>
      </c>
    </row>
    <row r="999" spans="1:13" ht="14.45" x14ac:dyDescent="0.3">
      <c r="A999" s="1">
        <v>37216</v>
      </c>
      <c r="B999">
        <v>182</v>
      </c>
      <c r="C999" t="s">
        <v>20</v>
      </c>
      <c r="D999">
        <f t="shared" ca="1" si="45"/>
        <v>5.51</v>
      </c>
      <c r="E999">
        <f t="shared" ca="1" si="46"/>
        <v>5.51</v>
      </c>
      <c r="F999">
        <f t="shared" ca="1" si="47"/>
        <v>5.51</v>
      </c>
      <c r="J999">
        <v>13.33</v>
      </c>
      <c r="K999">
        <v>0</v>
      </c>
      <c r="L999">
        <v>27700</v>
      </c>
      <c r="M999" t="s">
        <v>18</v>
      </c>
    </row>
    <row r="1000" spans="1:13" ht="14.45" x14ac:dyDescent="0.3">
      <c r="A1000" s="1">
        <v>37217</v>
      </c>
      <c r="B1000">
        <v>170</v>
      </c>
      <c r="C1000" t="s">
        <v>20</v>
      </c>
      <c r="D1000">
        <f t="shared" ca="1" si="45"/>
        <v>5.47</v>
      </c>
      <c r="E1000">
        <f t="shared" ca="1" si="46"/>
        <v>5.47</v>
      </c>
      <c r="F1000">
        <f t="shared" ca="1" si="47"/>
        <v>5.47</v>
      </c>
      <c r="J1000">
        <v>13.34</v>
      </c>
      <c r="K1000">
        <v>0</v>
      </c>
      <c r="L1000">
        <v>27700</v>
      </c>
      <c r="M1000" t="s">
        <v>18</v>
      </c>
    </row>
    <row r="1001" spans="1:13" ht="14.45" x14ac:dyDescent="0.3">
      <c r="A1001" s="1">
        <v>37218</v>
      </c>
      <c r="B1001">
        <v>183</v>
      </c>
      <c r="C1001" t="s">
        <v>20</v>
      </c>
      <c r="D1001">
        <f t="shared" ca="1" si="45"/>
        <v>5.52</v>
      </c>
      <c r="E1001">
        <f t="shared" ca="1" si="46"/>
        <v>5.52</v>
      </c>
      <c r="F1001">
        <f t="shared" ca="1" si="47"/>
        <v>5.52</v>
      </c>
      <c r="J1001">
        <v>13.35</v>
      </c>
      <c r="K1001">
        <v>0</v>
      </c>
      <c r="L1001">
        <v>27800</v>
      </c>
      <c r="M1001" t="s">
        <v>18</v>
      </c>
    </row>
    <row r="1002" spans="1:13" ht="14.45" x14ac:dyDescent="0.3">
      <c r="A1002" s="1">
        <v>37219</v>
      </c>
      <c r="B1002">
        <v>197</v>
      </c>
      <c r="C1002" t="s">
        <v>20</v>
      </c>
      <c r="D1002">
        <f t="shared" ca="1" si="45"/>
        <v>5.56</v>
      </c>
      <c r="E1002">
        <f t="shared" ca="1" si="46"/>
        <v>5.56</v>
      </c>
      <c r="F1002">
        <f t="shared" ca="1" si="47"/>
        <v>5.56</v>
      </c>
      <c r="J1002">
        <v>13.36</v>
      </c>
      <c r="K1002">
        <v>0</v>
      </c>
      <c r="L1002">
        <v>27900</v>
      </c>
      <c r="M1002" t="s">
        <v>18</v>
      </c>
    </row>
    <row r="1003" spans="1:13" ht="14.45" x14ac:dyDescent="0.3">
      <c r="A1003" s="1">
        <v>37220</v>
      </c>
      <c r="B1003">
        <v>181</v>
      </c>
      <c r="C1003" t="s">
        <v>20</v>
      </c>
      <c r="D1003">
        <f t="shared" ca="1" si="45"/>
        <v>5.51</v>
      </c>
      <c r="E1003">
        <f t="shared" ca="1" si="46"/>
        <v>5.51</v>
      </c>
      <c r="F1003">
        <f t="shared" ca="1" si="47"/>
        <v>5.51</v>
      </c>
      <c r="J1003">
        <v>13.37</v>
      </c>
      <c r="K1003">
        <v>0</v>
      </c>
      <c r="L1003">
        <v>28000</v>
      </c>
      <c r="M1003" t="s">
        <v>18</v>
      </c>
    </row>
    <row r="1004" spans="1:13" ht="14.45" x14ac:dyDescent="0.3">
      <c r="A1004" s="1">
        <v>37221</v>
      </c>
      <c r="B1004">
        <v>175</v>
      </c>
      <c r="C1004" t="s">
        <v>20</v>
      </c>
      <c r="D1004">
        <f t="shared" ca="1" si="45"/>
        <v>5.49</v>
      </c>
      <c r="E1004">
        <f t="shared" ca="1" si="46"/>
        <v>5.49</v>
      </c>
      <c r="F1004">
        <f t="shared" ca="1" si="47"/>
        <v>5.49</v>
      </c>
      <c r="J1004">
        <v>13.38</v>
      </c>
      <c r="K1004">
        <v>0</v>
      </c>
      <c r="L1004">
        <v>28000</v>
      </c>
      <c r="M1004" t="s">
        <v>18</v>
      </c>
    </row>
    <row r="1005" spans="1:13" ht="14.45" x14ac:dyDescent="0.3">
      <c r="A1005" s="1">
        <v>37222</v>
      </c>
      <c r="B1005">
        <v>166</v>
      </c>
      <c r="C1005" t="s">
        <v>20</v>
      </c>
      <c r="D1005">
        <f t="shared" ca="1" si="45"/>
        <v>5.45</v>
      </c>
      <c r="E1005">
        <f t="shared" ca="1" si="46"/>
        <v>5.45</v>
      </c>
      <c r="F1005">
        <f t="shared" ca="1" si="47"/>
        <v>5.45</v>
      </c>
      <c r="J1005">
        <v>13.39</v>
      </c>
      <c r="K1005">
        <v>0</v>
      </c>
      <c r="L1005">
        <v>28100</v>
      </c>
      <c r="M1005" t="s">
        <v>18</v>
      </c>
    </row>
    <row r="1006" spans="1:13" ht="14.45" x14ac:dyDescent="0.3">
      <c r="A1006" s="1">
        <v>37223</v>
      </c>
      <c r="B1006">
        <v>146</v>
      </c>
      <c r="C1006" t="s">
        <v>21</v>
      </c>
      <c r="D1006">
        <f t="shared" ca="1" si="45"/>
        <v>5.37</v>
      </c>
      <c r="E1006">
        <f t="shared" ca="1" si="46"/>
        <v>5.37</v>
      </c>
      <c r="F1006">
        <f t="shared" ca="1" si="47"/>
        <v>5.37</v>
      </c>
      <c r="J1006">
        <v>13.4</v>
      </c>
      <c r="K1006">
        <v>0</v>
      </c>
      <c r="L1006">
        <v>28200</v>
      </c>
      <c r="M1006" t="s">
        <v>18</v>
      </c>
    </row>
    <row r="1007" spans="1:13" ht="14.45" x14ac:dyDescent="0.3">
      <c r="A1007" s="1">
        <v>37224</v>
      </c>
      <c r="B1007">
        <v>155</v>
      </c>
      <c r="C1007" t="s">
        <v>21</v>
      </c>
      <c r="D1007">
        <f t="shared" ca="1" si="45"/>
        <v>5.41</v>
      </c>
      <c r="E1007">
        <f t="shared" ca="1" si="46"/>
        <v>5.41</v>
      </c>
      <c r="F1007">
        <f t="shared" ca="1" si="47"/>
        <v>5.41</v>
      </c>
      <c r="J1007">
        <v>13.41</v>
      </c>
      <c r="K1007">
        <v>0</v>
      </c>
      <c r="L1007">
        <v>28200</v>
      </c>
      <c r="M1007" t="s">
        <v>18</v>
      </c>
    </row>
    <row r="1008" spans="1:13" ht="14.45" x14ac:dyDescent="0.3">
      <c r="A1008" s="1">
        <v>37225</v>
      </c>
      <c r="B1008">
        <v>159</v>
      </c>
      <c r="C1008" t="s">
        <v>20</v>
      </c>
      <c r="D1008">
        <f t="shared" ca="1" si="45"/>
        <v>5.42</v>
      </c>
      <c r="E1008">
        <f t="shared" ca="1" si="46"/>
        <v>5.42</v>
      </c>
      <c r="F1008">
        <f t="shared" ca="1" si="47"/>
        <v>5.42</v>
      </c>
      <c r="J1008">
        <v>13.42</v>
      </c>
      <c r="K1008">
        <v>0</v>
      </c>
      <c r="L1008">
        <v>28300</v>
      </c>
      <c r="M1008" t="s">
        <v>18</v>
      </c>
    </row>
    <row r="1009" spans="1:13" ht="14.45" x14ac:dyDescent="0.3">
      <c r="A1009" s="1">
        <v>37226</v>
      </c>
      <c r="B1009">
        <v>166</v>
      </c>
      <c r="C1009" t="s">
        <v>20</v>
      </c>
      <c r="D1009">
        <f t="shared" ca="1" si="45"/>
        <v>5.45</v>
      </c>
      <c r="E1009">
        <f t="shared" ca="1" si="46"/>
        <v>5.45</v>
      </c>
      <c r="F1009">
        <f t="shared" ca="1" si="47"/>
        <v>5.45</v>
      </c>
      <c r="J1009">
        <v>13.43</v>
      </c>
      <c r="K1009">
        <v>0</v>
      </c>
      <c r="L1009">
        <v>28400</v>
      </c>
      <c r="M1009" t="s">
        <v>18</v>
      </c>
    </row>
    <row r="1010" spans="1:13" ht="14.45" x14ac:dyDescent="0.3">
      <c r="A1010" s="1">
        <v>37227</v>
      </c>
      <c r="B1010">
        <v>155</v>
      </c>
      <c r="C1010" t="s">
        <v>20</v>
      </c>
      <c r="D1010">
        <f t="shared" ca="1" si="45"/>
        <v>5.41</v>
      </c>
      <c r="E1010">
        <f t="shared" ca="1" si="46"/>
        <v>5.41</v>
      </c>
      <c r="F1010">
        <f t="shared" ca="1" si="47"/>
        <v>5.41</v>
      </c>
      <c r="J1010">
        <v>13.44</v>
      </c>
      <c r="K1010">
        <v>0</v>
      </c>
      <c r="L1010">
        <v>28500</v>
      </c>
      <c r="M1010" t="s">
        <v>18</v>
      </c>
    </row>
    <row r="1011" spans="1:13" ht="14.45" x14ac:dyDescent="0.3">
      <c r="A1011" s="1">
        <v>37228</v>
      </c>
      <c r="B1011">
        <v>149</v>
      </c>
      <c r="C1011" t="s">
        <v>20</v>
      </c>
      <c r="D1011">
        <f t="shared" ca="1" si="45"/>
        <v>5.38</v>
      </c>
      <c r="E1011">
        <f t="shared" ca="1" si="46"/>
        <v>5.38</v>
      </c>
      <c r="F1011">
        <f t="shared" ca="1" si="47"/>
        <v>5.38</v>
      </c>
      <c r="J1011">
        <v>13.45</v>
      </c>
      <c r="K1011">
        <v>0</v>
      </c>
      <c r="L1011">
        <v>28500</v>
      </c>
      <c r="M1011" t="s">
        <v>18</v>
      </c>
    </row>
    <row r="1012" spans="1:13" ht="14.45" x14ac:dyDescent="0.3">
      <c r="A1012" s="1">
        <v>37229</v>
      </c>
      <c r="B1012">
        <v>150</v>
      </c>
      <c r="C1012" t="s">
        <v>20</v>
      </c>
      <c r="D1012">
        <f t="shared" ca="1" si="45"/>
        <v>5.39</v>
      </c>
      <c r="E1012">
        <f t="shared" ca="1" si="46"/>
        <v>5.39</v>
      </c>
      <c r="F1012">
        <f t="shared" ca="1" si="47"/>
        <v>5.39</v>
      </c>
      <c r="J1012">
        <v>13.46</v>
      </c>
      <c r="K1012">
        <v>0</v>
      </c>
      <c r="L1012">
        <v>28600</v>
      </c>
      <c r="M1012" t="s">
        <v>18</v>
      </c>
    </row>
    <row r="1013" spans="1:13" ht="14.45" x14ac:dyDescent="0.3">
      <c r="A1013" s="1">
        <v>37230</v>
      </c>
      <c r="B1013">
        <v>150</v>
      </c>
      <c r="C1013" t="s">
        <v>20</v>
      </c>
      <c r="D1013">
        <f t="shared" ca="1" si="45"/>
        <v>5.39</v>
      </c>
      <c r="E1013">
        <f t="shared" ca="1" si="46"/>
        <v>5.39</v>
      </c>
      <c r="F1013">
        <f t="shared" ca="1" si="47"/>
        <v>5.39</v>
      </c>
      <c r="J1013">
        <v>13.47</v>
      </c>
      <c r="K1013">
        <v>0</v>
      </c>
      <c r="L1013">
        <v>28700</v>
      </c>
      <c r="M1013" t="s">
        <v>18</v>
      </c>
    </row>
    <row r="1014" spans="1:13" ht="14.45" x14ac:dyDescent="0.3">
      <c r="A1014" s="1">
        <v>37231</v>
      </c>
      <c r="B1014">
        <v>149</v>
      </c>
      <c r="C1014" t="s">
        <v>20</v>
      </c>
      <c r="D1014">
        <f t="shared" ca="1" si="45"/>
        <v>5.38</v>
      </c>
      <c r="E1014">
        <f t="shared" ca="1" si="46"/>
        <v>5.38</v>
      </c>
      <c r="F1014">
        <f t="shared" ca="1" si="47"/>
        <v>5.38</v>
      </c>
      <c r="J1014">
        <v>13.48</v>
      </c>
      <c r="K1014">
        <v>0</v>
      </c>
      <c r="L1014">
        <v>28700</v>
      </c>
      <c r="M1014" t="s">
        <v>18</v>
      </c>
    </row>
    <row r="1015" spans="1:13" ht="14.45" x14ac:dyDescent="0.3">
      <c r="A1015" s="1">
        <v>37232</v>
      </c>
      <c r="B1015">
        <v>147</v>
      </c>
      <c r="C1015" t="s">
        <v>20</v>
      </c>
      <c r="D1015">
        <f t="shared" ca="1" si="45"/>
        <v>5.37</v>
      </c>
      <c r="E1015">
        <f t="shared" ca="1" si="46"/>
        <v>5.37</v>
      </c>
      <c r="F1015">
        <f t="shared" ca="1" si="47"/>
        <v>5.37</v>
      </c>
      <c r="J1015">
        <v>13.49</v>
      </c>
      <c r="K1015">
        <v>0</v>
      </c>
      <c r="L1015">
        <v>28800</v>
      </c>
      <c r="M1015" t="s">
        <v>18</v>
      </c>
    </row>
    <row r="1016" spans="1:13" ht="14.45" x14ac:dyDescent="0.3">
      <c r="A1016" s="1">
        <v>37233</v>
      </c>
      <c r="B1016">
        <v>144</v>
      </c>
      <c r="C1016" t="s">
        <v>20</v>
      </c>
      <c r="D1016">
        <f t="shared" ca="1" si="45"/>
        <v>5.36</v>
      </c>
      <c r="E1016">
        <f t="shared" ca="1" si="46"/>
        <v>5.36</v>
      </c>
      <c r="F1016">
        <f t="shared" ca="1" si="47"/>
        <v>5.36</v>
      </c>
      <c r="J1016">
        <v>13.5</v>
      </c>
      <c r="K1016">
        <v>0</v>
      </c>
      <c r="L1016">
        <v>28900</v>
      </c>
      <c r="M1016" t="s">
        <v>18</v>
      </c>
    </row>
    <row r="1017" spans="1:13" ht="14.45" x14ac:dyDescent="0.3">
      <c r="A1017" s="1">
        <v>37234</v>
      </c>
      <c r="B1017">
        <v>149</v>
      </c>
      <c r="C1017" t="s">
        <v>20</v>
      </c>
      <c r="D1017">
        <f t="shared" ca="1" si="45"/>
        <v>5.38</v>
      </c>
      <c r="E1017">
        <f t="shared" ca="1" si="46"/>
        <v>5.38</v>
      </c>
      <c r="F1017">
        <f t="shared" ca="1" si="47"/>
        <v>5.38</v>
      </c>
      <c r="J1017">
        <v>13.51</v>
      </c>
      <c r="K1017">
        <v>0</v>
      </c>
      <c r="L1017">
        <v>29000</v>
      </c>
      <c r="M1017" t="s">
        <v>18</v>
      </c>
    </row>
    <row r="1018" spans="1:13" ht="14.45" x14ac:dyDescent="0.3">
      <c r="A1018" s="1">
        <v>37235</v>
      </c>
      <c r="B1018">
        <v>149</v>
      </c>
      <c r="C1018" t="s">
        <v>20</v>
      </c>
      <c r="D1018">
        <f t="shared" ca="1" si="45"/>
        <v>5.38</v>
      </c>
      <c r="E1018">
        <f t="shared" ca="1" si="46"/>
        <v>5.38</v>
      </c>
      <c r="F1018">
        <f t="shared" ca="1" si="47"/>
        <v>5.38</v>
      </c>
      <c r="J1018">
        <v>13.52</v>
      </c>
      <c r="K1018">
        <v>0</v>
      </c>
      <c r="L1018">
        <v>29000</v>
      </c>
      <c r="M1018" t="s">
        <v>18</v>
      </c>
    </row>
    <row r="1019" spans="1:13" ht="14.45" x14ac:dyDescent="0.3">
      <c r="A1019" s="1">
        <v>37236</v>
      </c>
      <c r="B1019">
        <v>148</v>
      </c>
      <c r="C1019" t="s">
        <v>20</v>
      </c>
      <c r="D1019">
        <f t="shared" ca="1" si="45"/>
        <v>5.38</v>
      </c>
      <c r="E1019">
        <f t="shared" ca="1" si="46"/>
        <v>5.38</v>
      </c>
      <c r="F1019">
        <f t="shared" ca="1" si="47"/>
        <v>5.38</v>
      </c>
      <c r="J1019">
        <v>13.53</v>
      </c>
      <c r="K1019">
        <v>0</v>
      </c>
      <c r="L1019">
        <v>29100</v>
      </c>
      <c r="M1019" t="s">
        <v>18</v>
      </c>
    </row>
    <row r="1020" spans="1:13" ht="14.45" x14ac:dyDescent="0.3">
      <c r="A1020" s="1">
        <v>37237</v>
      </c>
      <c r="B1020">
        <v>146</v>
      </c>
      <c r="C1020" t="s">
        <v>20</v>
      </c>
      <c r="D1020">
        <f t="shared" ca="1" si="45"/>
        <v>5.37</v>
      </c>
      <c r="E1020">
        <f t="shared" ca="1" si="46"/>
        <v>5.37</v>
      </c>
      <c r="F1020">
        <f t="shared" ca="1" si="47"/>
        <v>5.37</v>
      </c>
      <c r="J1020">
        <v>13.54</v>
      </c>
      <c r="K1020">
        <v>0</v>
      </c>
      <c r="L1020">
        <v>29200</v>
      </c>
      <c r="M1020" t="s">
        <v>18</v>
      </c>
    </row>
    <row r="1021" spans="1:13" ht="14.45" x14ac:dyDescent="0.3">
      <c r="A1021" s="1">
        <v>37238</v>
      </c>
      <c r="B1021">
        <v>145</v>
      </c>
      <c r="C1021" t="s">
        <v>20</v>
      </c>
      <c r="D1021">
        <f t="shared" ca="1" si="45"/>
        <v>5.37</v>
      </c>
      <c r="E1021">
        <f t="shared" ca="1" si="46"/>
        <v>5.37</v>
      </c>
      <c r="F1021">
        <f t="shared" ca="1" si="47"/>
        <v>5.37</v>
      </c>
      <c r="J1021">
        <v>13.55</v>
      </c>
      <c r="K1021">
        <v>0</v>
      </c>
      <c r="L1021">
        <v>29200</v>
      </c>
      <c r="M1021" t="s">
        <v>18</v>
      </c>
    </row>
    <row r="1022" spans="1:13" ht="14.45" x14ac:dyDescent="0.3">
      <c r="A1022" s="1">
        <v>37239</v>
      </c>
      <c r="B1022">
        <v>132</v>
      </c>
      <c r="C1022" t="s">
        <v>20</v>
      </c>
      <c r="D1022">
        <f t="shared" ca="1" si="45"/>
        <v>5.31</v>
      </c>
      <c r="E1022">
        <f t="shared" ca="1" si="46"/>
        <v>5.31</v>
      </c>
      <c r="F1022">
        <f t="shared" ca="1" si="47"/>
        <v>5.31</v>
      </c>
      <c r="J1022">
        <v>13.56</v>
      </c>
      <c r="K1022">
        <v>0</v>
      </c>
      <c r="L1022">
        <v>29300</v>
      </c>
      <c r="M1022" t="s">
        <v>18</v>
      </c>
    </row>
    <row r="1023" spans="1:13" ht="14.45" x14ac:dyDescent="0.3">
      <c r="A1023" s="1">
        <v>37240</v>
      </c>
      <c r="B1023">
        <v>283</v>
      </c>
      <c r="C1023" t="s">
        <v>20</v>
      </c>
      <c r="D1023">
        <f t="shared" ca="1" si="45"/>
        <v>5.89</v>
      </c>
      <c r="E1023">
        <f t="shared" ca="1" si="46"/>
        <v>5.89</v>
      </c>
      <c r="F1023">
        <f t="shared" ca="1" si="47"/>
        <v>5.89</v>
      </c>
      <c r="J1023">
        <v>13.57</v>
      </c>
      <c r="K1023">
        <v>0</v>
      </c>
      <c r="L1023">
        <v>29400</v>
      </c>
      <c r="M1023" t="s">
        <v>18</v>
      </c>
    </row>
    <row r="1024" spans="1:13" ht="14.45" x14ac:dyDescent="0.3">
      <c r="A1024" s="1">
        <v>37241</v>
      </c>
      <c r="B1024">
        <v>195</v>
      </c>
      <c r="C1024" t="s">
        <v>20</v>
      </c>
      <c r="D1024">
        <f t="shared" ca="1" si="45"/>
        <v>5.56</v>
      </c>
      <c r="E1024">
        <f t="shared" ca="1" si="46"/>
        <v>5.56</v>
      </c>
      <c r="F1024">
        <f t="shared" ca="1" si="47"/>
        <v>5.56</v>
      </c>
      <c r="J1024">
        <v>13.58</v>
      </c>
      <c r="K1024">
        <v>0</v>
      </c>
      <c r="L1024">
        <v>29500</v>
      </c>
      <c r="M1024" t="s">
        <v>18</v>
      </c>
    </row>
    <row r="1025" spans="1:13" ht="14.45" x14ac:dyDescent="0.3">
      <c r="A1025" s="1">
        <v>37242</v>
      </c>
      <c r="B1025">
        <v>171</v>
      </c>
      <c r="C1025" t="s">
        <v>20</v>
      </c>
      <c r="D1025">
        <f t="shared" ca="1" si="45"/>
        <v>5.47</v>
      </c>
      <c r="E1025">
        <f t="shared" ca="1" si="46"/>
        <v>5.47</v>
      </c>
      <c r="F1025">
        <f t="shared" ca="1" si="47"/>
        <v>5.47</v>
      </c>
      <c r="J1025">
        <v>13.59</v>
      </c>
      <c r="K1025">
        <v>0</v>
      </c>
      <c r="L1025">
        <v>29500</v>
      </c>
      <c r="M1025" t="s">
        <v>18</v>
      </c>
    </row>
    <row r="1026" spans="1:13" ht="14.45" x14ac:dyDescent="0.3">
      <c r="A1026" s="1">
        <v>37243</v>
      </c>
      <c r="B1026">
        <v>161</v>
      </c>
      <c r="C1026" t="s">
        <v>20</v>
      </c>
      <c r="D1026">
        <f t="shared" ca="1" si="45"/>
        <v>5.43</v>
      </c>
      <c r="E1026">
        <f t="shared" ca="1" si="46"/>
        <v>5.43</v>
      </c>
      <c r="F1026">
        <f t="shared" ca="1" si="47"/>
        <v>5.43</v>
      </c>
      <c r="J1026">
        <v>13.6</v>
      </c>
      <c r="K1026">
        <v>0</v>
      </c>
      <c r="L1026">
        <v>29600</v>
      </c>
      <c r="M1026" t="s">
        <v>18</v>
      </c>
    </row>
    <row r="1027" spans="1:13" ht="14.45" x14ac:dyDescent="0.3">
      <c r="A1027" s="1">
        <v>37244</v>
      </c>
      <c r="B1027">
        <v>154</v>
      </c>
      <c r="C1027" t="s">
        <v>20</v>
      </c>
      <c r="D1027">
        <f t="shared" ca="1" si="45"/>
        <v>5.4</v>
      </c>
      <c r="E1027">
        <f t="shared" ca="1" si="46"/>
        <v>5.4</v>
      </c>
      <c r="F1027">
        <f t="shared" ca="1" si="47"/>
        <v>5.4</v>
      </c>
      <c r="J1027">
        <v>13.61</v>
      </c>
      <c r="K1027">
        <v>0</v>
      </c>
      <c r="L1027">
        <v>29700</v>
      </c>
      <c r="M1027" t="s">
        <v>18</v>
      </c>
    </row>
    <row r="1028" spans="1:13" ht="14.45" x14ac:dyDescent="0.3">
      <c r="A1028" s="1">
        <v>37245</v>
      </c>
      <c r="B1028">
        <v>146</v>
      </c>
      <c r="C1028" t="s">
        <v>20</v>
      </c>
      <c r="D1028">
        <f t="shared" ref="D1028:D1091" ca="1" si="48">OFFSET($J$2,MATCH(B1028,$L$3:$L$1611,1),0)</f>
        <v>5.37</v>
      </c>
      <c r="E1028">
        <f t="shared" ref="E1028:E1091" ca="1" si="49">IF(AND(LEFT(C1028,1)="P",D1028&lt;0),"XX",D1028)</f>
        <v>5.37</v>
      </c>
      <c r="F1028">
        <f t="shared" ref="F1028:F1091" ca="1" si="50">IF(AND(LEFT(C1028,1)="P",D1028&gt;$H$1),"XX",D1028)</f>
        <v>5.37</v>
      </c>
      <c r="J1028">
        <v>13.62</v>
      </c>
      <c r="K1028">
        <v>0</v>
      </c>
      <c r="L1028">
        <v>29800</v>
      </c>
      <c r="M1028" t="s">
        <v>18</v>
      </c>
    </row>
    <row r="1029" spans="1:13" ht="14.45" x14ac:dyDescent="0.3">
      <c r="A1029" s="1">
        <v>37246</v>
      </c>
      <c r="B1029">
        <v>143</v>
      </c>
      <c r="C1029" t="s">
        <v>20</v>
      </c>
      <c r="D1029">
        <f t="shared" ca="1" si="48"/>
        <v>5.36</v>
      </c>
      <c r="E1029">
        <f t="shared" ca="1" si="49"/>
        <v>5.36</v>
      </c>
      <c r="F1029">
        <f t="shared" ca="1" si="50"/>
        <v>5.36</v>
      </c>
      <c r="J1029">
        <v>13.63</v>
      </c>
      <c r="K1029">
        <v>0</v>
      </c>
      <c r="L1029">
        <v>29800</v>
      </c>
      <c r="M1029" t="s">
        <v>18</v>
      </c>
    </row>
    <row r="1030" spans="1:13" ht="14.45" x14ac:dyDescent="0.3">
      <c r="A1030" s="1">
        <v>37247</v>
      </c>
      <c r="B1030">
        <v>144</v>
      </c>
      <c r="C1030" t="s">
        <v>20</v>
      </c>
      <c r="D1030">
        <f t="shared" ca="1" si="48"/>
        <v>5.36</v>
      </c>
      <c r="E1030">
        <f t="shared" ca="1" si="49"/>
        <v>5.36</v>
      </c>
      <c r="F1030">
        <f t="shared" ca="1" si="50"/>
        <v>5.36</v>
      </c>
      <c r="J1030">
        <v>13.64</v>
      </c>
      <c r="K1030">
        <v>0</v>
      </c>
      <c r="L1030">
        <v>29900</v>
      </c>
      <c r="M1030" t="s">
        <v>18</v>
      </c>
    </row>
    <row r="1031" spans="1:13" ht="14.45" x14ac:dyDescent="0.3">
      <c r="A1031" s="1">
        <v>37248</v>
      </c>
      <c r="B1031">
        <v>141</v>
      </c>
      <c r="C1031" t="s">
        <v>20</v>
      </c>
      <c r="D1031">
        <f t="shared" ca="1" si="48"/>
        <v>5.35</v>
      </c>
      <c r="E1031">
        <f t="shared" ca="1" si="49"/>
        <v>5.35</v>
      </c>
      <c r="F1031">
        <f t="shared" ca="1" si="50"/>
        <v>5.35</v>
      </c>
      <c r="J1031">
        <v>13.65</v>
      </c>
      <c r="K1031">
        <v>0</v>
      </c>
      <c r="L1031">
        <v>30000</v>
      </c>
      <c r="M1031" t="s">
        <v>18</v>
      </c>
    </row>
    <row r="1032" spans="1:13" ht="14.45" x14ac:dyDescent="0.3">
      <c r="A1032" s="1">
        <v>37249</v>
      </c>
      <c r="B1032">
        <v>142</v>
      </c>
      <c r="C1032" t="s">
        <v>20</v>
      </c>
      <c r="D1032">
        <f t="shared" ca="1" si="48"/>
        <v>5.35</v>
      </c>
      <c r="E1032">
        <f t="shared" ca="1" si="49"/>
        <v>5.35</v>
      </c>
      <c r="F1032">
        <f t="shared" ca="1" si="50"/>
        <v>5.35</v>
      </c>
      <c r="J1032">
        <v>13.66</v>
      </c>
      <c r="K1032">
        <v>0</v>
      </c>
      <c r="L1032">
        <v>30100</v>
      </c>
      <c r="M1032" t="s">
        <v>18</v>
      </c>
    </row>
    <row r="1033" spans="1:13" ht="14.45" x14ac:dyDescent="0.3">
      <c r="A1033" s="1">
        <v>37250</v>
      </c>
      <c r="B1033">
        <v>140</v>
      </c>
      <c r="C1033" t="s">
        <v>20</v>
      </c>
      <c r="D1033">
        <f t="shared" ca="1" si="48"/>
        <v>5.34</v>
      </c>
      <c r="E1033">
        <f t="shared" ca="1" si="49"/>
        <v>5.34</v>
      </c>
      <c r="F1033">
        <f t="shared" ca="1" si="50"/>
        <v>5.34</v>
      </c>
      <c r="J1033">
        <v>13.67</v>
      </c>
      <c r="K1033">
        <v>0</v>
      </c>
      <c r="L1033">
        <v>30100</v>
      </c>
      <c r="M1033" t="s">
        <v>18</v>
      </c>
    </row>
    <row r="1034" spans="1:13" ht="14.45" x14ac:dyDescent="0.3">
      <c r="A1034" s="1">
        <v>37251</v>
      </c>
      <c r="B1034">
        <v>138</v>
      </c>
      <c r="C1034" t="s">
        <v>20</v>
      </c>
      <c r="D1034">
        <f t="shared" ca="1" si="48"/>
        <v>5.34</v>
      </c>
      <c r="E1034">
        <f t="shared" ca="1" si="49"/>
        <v>5.34</v>
      </c>
      <c r="F1034">
        <f t="shared" ca="1" si="50"/>
        <v>5.34</v>
      </c>
      <c r="J1034">
        <v>13.68</v>
      </c>
      <c r="K1034">
        <v>0</v>
      </c>
      <c r="L1034">
        <v>30200</v>
      </c>
      <c r="M1034" t="s">
        <v>18</v>
      </c>
    </row>
    <row r="1035" spans="1:13" ht="14.45" x14ac:dyDescent="0.3">
      <c r="A1035" s="1">
        <v>37252</v>
      </c>
      <c r="B1035">
        <v>135</v>
      </c>
      <c r="C1035" t="s">
        <v>20</v>
      </c>
      <c r="D1035">
        <f t="shared" ca="1" si="48"/>
        <v>5.32</v>
      </c>
      <c r="E1035">
        <f t="shared" ca="1" si="49"/>
        <v>5.32</v>
      </c>
      <c r="F1035">
        <f t="shared" ca="1" si="50"/>
        <v>5.32</v>
      </c>
      <c r="J1035">
        <v>13.69</v>
      </c>
      <c r="K1035">
        <v>0</v>
      </c>
      <c r="L1035">
        <v>30300</v>
      </c>
      <c r="M1035" t="s">
        <v>18</v>
      </c>
    </row>
    <row r="1036" spans="1:13" ht="14.45" x14ac:dyDescent="0.3">
      <c r="A1036" s="1">
        <v>37253</v>
      </c>
      <c r="B1036">
        <v>134</v>
      </c>
      <c r="C1036" t="s">
        <v>20</v>
      </c>
      <c r="D1036">
        <f t="shared" ca="1" si="48"/>
        <v>5.32</v>
      </c>
      <c r="E1036">
        <f t="shared" ca="1" si="49"/>
        <v>5.32</v>
      </c>
      <c r="F1036">
        <f t="shared" ca="1" si="50"/>
        <v>5.32</v>
      </c>
      <c r="J1036">
        <v>13.7</v>
      </c>
      <c r="K1036">
        <v>0</v>
      </c>
      <c r="L1036">
        <v>30300</v>
      </c>
      <c r="M1036" t="s">
        <v>18</v>
      </c>
    </row>
    <row r="1037" spans="1:13" ht="14.45" x14ac:dyDescent="0.3">
      <c r="A1037" s="1">
        <v>37254</v>
      </c>
      <c r="B1037">
        <v>131</v>
      </c>
      <c r="C1037" t="s">
        <v>20</v>
      </c>
      <c r="D1037">
        <f t="shared" ca="1" si="48"/>
        <v>5.3</v>
      </c>
      <c r="E1037">
        <f t="shared" ca="1" si="49"/>
        <v>5.3</v>
      </c>
      <c r="F1037">
        <f t="shared" ca="1" si="50"/>
        <v>5.3</v>
      </c>
      <c r="J1037">
        <v>13.71</v>
      </c>
      <c r="K1037">
        <v>0</v>
      </c>
      <c r="L1037">
        <v>30400</v>
      </c>
      <c r="M1037" t="s">
        <v>18</v>
      </c>
    </row>
    <row r="1038" spans="1:13" ht="14.45" x14ac:dyDescent="0.3">
      <c r="A1038" s="1">
        <v>37255</v>
      </c>
      <c r="B1038">
        <v>128</v>
      </c>
      <c r="C1038" t="s">
        <v>20</v>
      </c>
      <c r="D1038">
        <f t="shared" ca="1" si="48"/>
        <v>5.29</v>
      </c>
      <c r="E1038">
        <f t="shared" ca="1" si="49"/>
        <v>5.29</v>
      </c>
      <c r="F1038">
        <f t="shared" ca="1" si="50"/>
        <v>5.29</v>
      </c>
      <c r="J1038">
        <v>13.72</v>
      </c>
      <c r="K1038">
        <v>0</v>
      </c>
      <c r="L1038">
        <v>30500</v>
      </c>
      <c r="M1038" t="s">
        <v>18</v>
      </c>
    </row>
    <row r="1039" spans="1:13" ht="14.45" x14ac:dyDescent="0.3">
      <c r="A1039" s="1">
        <v>37256</v>
      </c>
      <c r="B1039">
        <v>130</v>
      </c>
      <c r="C1039" t="s">
        <v>20</v>
      </c>
      <c r="D1039">
        <f t="shared" ca="1" si="48"/>
        <v>5.3</v>
      </c>
      <c r="E1039">
        <f t="shared" ca="1" si="49"/>
        <v>5.3</v>
      </c>
      <c r="F1039">
        <f t="shared" ca="1" si="50"/>
        <v>5.3</v>
      </c>
      <c r="J1039">
        <v>13.73</v>
      </c>
      <c r="K1039">
        <v>0</v>
      </c>
      <c r="L1039">
        <v>30600</v>
      </c>
      <c r="M1039" t="s">
        <v>18</v>
      </c>
    </row>
    <row r="1040" spans="1:13" ht="14.45" x14ac:dyDescent="0.3">
      <c r="A1040" s="1">
        <v>37257</v>
      </c>
      <c r="B1040">
        <v>126</v>
      </c>
      <c r="C1040" t="s">
        <v>20</v>
      </c>
      <c r="D1040">
        <f t="shared" ca="1" si="48"/>
        <v>5.28</v>
      </c>
      <c r="E1040">
        <f t="shared" ca="1" si="49"/>
        <v>5.28</v>
      </c>
      <c r="F1040">
        <f t="shared" ca="1" si="50"/>
        <v>5.28</v>
      </c>
      <c r="J1040">
        <v>13.74</v>
      </c>
      <c r="K1040">
        <v>0</v>
      </c>
      <c r="L1040">
        <v>30600</v>
      </c>
      <c r="M1040" t="s">
        <v>18</v>
      </c>
    </row>
    <row r="1041" spans="1:13" ht="14.45" x14ac:dyDescent="0.3">
      <c r="A1041" s="1">
        <v>37258</v>
      </c>
      <c r="B1041">
        <v>138</v>
      </c>
      <c r="C1041" t="s">
        <v>20</v>
      </c>
      <c r="D1041">
        <f t="shared" ca="1" si="48"/>
        <v>5.34</v>
      </c>
      <c r="E1041">
        <f t="shared" ca="1" si="49"/>
        <v>5.34</v>
      </c>
      <c r="F1041">
        <f t="shared" ca="1" si="50"/>
        <v>5.34</v>
      </c>
      <c r="J1041">
        <v>13.75</v>
      </c>
      <c r="K1041">
        <v>0</v>
      </c>
      <c r="L1041">
        <v>30700</v>
      </c>
      <c r="M1041" t="s">
        <v>18</v>
      </c>
    </row>
    <row r="1042" spans="1:13" ht="14.45" x14ac:dyDescent="0.3">
      <c r="A1042" s="1">
        <v>37259</v>
      </c>
      <c r="B1042">
        <v>203</v>
      </c>
      <c r="C1042" t="s">
        <v>20</v>
      </c>
      <c r="D1042">
        <f t="shared" ca="1" si="48"/>
        <v>5.58</v>
      </c>
      <c r="E1042">
        <f t="shared" ca="1" si="49"/>
        <v>5.58</v>
      </c>
      <c r="F1042">
        <f t="shared" ca="1" si="50"/>
        <v>5.58</v>
      </c>
      <c r="J1042">
        <v>13.76</v>
      </c>
      <c r="K1042">
        <v>0</v>
      </c>
      <c r="L1042">
        <v>30800</v>
      </c>
      <c r="M1042" t="s">
        <v>18</v>
      </c>
    </row>
    <row r="1043" spans="1:13" ht="14.45" x14ac:dyDescent="0.3">
      <c r="A1043" s="1">
        <v>37260</v>
      </c>
      <c r="B1043">
        <v>185</v>
      </c>
      <c r="C1043" t="s">
        <v>20</v>
      </c>
      <c r="D1043">
        <f t="shared" ca="1" si="48"/>
        <v>5.52</v>
      </c>
      <c r="E1043">
        <f t="shared" ca="1" si="49"/>
        <v>5.52</v>
      </c>
      <c r="F1043">
        <f t="shared" ca="1" si="50"/>
        <v>5.52</v>
      </c>
      <c r="J1043">
        <v>13.77</v>
      </c>
      <c r="K1043">
        <v>0</v>
      </c>
      <c r="L1043">
        <v>30900</v>
      </c>
      <c r="M1043" t="s">
        <v>18</v>
      </c>
    </row>
    <row r="1044" spans="1:13" ht="14.45" x14ac:dyDescent="0.3">
      <c r="A1044" s="1">
        <v>37261</v>
      </c>
      <c r="B1044">
        <v>222</v>
      </c>
      <c r="C1044" t="s">
        <v>20</v>
      </c>
      <c r="D1044">
        <f t="shared" ca="1" si="48"/>
        <v>5.65</v>
      </c>
      <c r="E1044">
        <f t="shared" ca="1" si="49"/>
        <v>5.65</v>
      </c>
      <c r="F1044">
        <f t="shared" ca="1" si="50"/>
        <v>5.65</v>
      </c>
      <c r="J1044">
        <v>13.78</v>
      </c>
      <c r="K1044">
        <v>0</v>
      </c>
      <c r="L1044">
        <v>30900</v>
      </c>
      <c r="M1044" t="s">
        <v>18</v>
      </c>
    </row>
    <row r="1045" spans="1:13" ht="14.45" x14ac:dyDescent="0.3">
      <c r="A1045" s="1">
        <v>37262</v>
      </c>
      <c r="B1045">
        <v>195</v>
      </c>
      <c r="C1045" t="s">
        <v>20</v>
      </c>
      <c r="D1045">
        <f t="shared" ca="1" si="48"/>
        <v>5.56</v>
      </c>
      <c r="E1045">
        <f t="shared" ca="1" si="49"/>
        <v>5.56</v>
      </c>
      <c r="F1045">
        <f t="shared" ca="1" si="50"/>
        <v>5.56</v>
      </c>
      <c r="J1045">
        <v>13.79</v>
      </c>
      <c r="K1045">
        <v>0</v>
      </c>
      <c r="L1045">
        <v>31000</v>
      </c>
      <c r="M1045" t="s">
        <v>18</v>
      </c>
    </row>
    <row r="1046" spans="1:13" ht="14.45" x14ac:dyDescent="0.3">
      <c r="A1046" s="1">
        <v>37263</v>
      </c>
      <c r="B1046">
        <v>158</v>
      </c>
      <c r="C1046" t="s">
        <v>20</v>
      </c>
      <c r="D1046">
        <f t="shared" ca="1" si="48"/>
        <v>5.42</v>
      </c>
      <c r="E1046">
        <f t="shared" ca="1" si="49"/>
        <v>5.42</v>
      </c>
      <c r="F1046">
        <f t="shared" ca="1" si="50"/>
        <v>5.42</v>
      </c>
      <c r="J1046">
        <v>13.8</v>
      </c>
      <c r="K1046">
        <v>0</v>
      </c>
      <c r="L1046">
        <v>31100</v>
      </c>
      <c r="M1046" t="s">
        <v>18</v>
      </c>
    </row>
    <row r="1047" spans="1:13" ht="14.45" x14ac:dyDescent="0.3">
      <c r="A1047" s="1">
        <v>37264</v>
      </c>
      <c r="B1047">
        <v>146</v>
      </c>
      <c r="C1047" t="s">
        <v>20</v>
      </c>
      <c r="D1047">
        <f t="shared" ca="1" si="48"/>
        <v>5.37</v>
      </c>
      <c r="E1047">
        <f t="shared" ca="1" si="49"/>
        <v>5.37</v>
      </c>
      <c r="F1047">
        <f t="shared" ca="1" si="50"/>
        <v>5.37</v>
      </c>
      <c r="J1047">
        <v>13.81</v>
      </c>
      <c r="K1047">
        <v>0</v>
      </c>
      <c r="L1047">
        <v>31200</v>
      </c>
      <c r="M1047" t="s">
        <v>18</v>
      </c>
    </row>
    <row r="1048" spans="1:13" ht="14.45" x14ac:dyDescent="0.3">
      <c r="A1048" s="1">
        <v>37265</v>
      </c>
      <c r="B1048">
        <v>141</v>
      </c>
      <c r="C1048" t="s">
        <v>20</v>
      </c>
      <c r="D1048">
        <f t="shared" ca="1" si="48"/>
        <v>5.35</v>
      </c>
      <c r="E1048">
        <f t="shared" ca="1" si="49"/>
        <v>5.35</v>
      </c>
      <c r="F1048">
        <f t="shared" ca="1" si="50"/>
        <v>5.35</v>
      </c>
      <c r="J1048">
        <v>13.82</v>
      </c>
      <c r="K1048">
        <v>0</v>
      </c>
      <c r="L1048">
        <v>31200</v>
      </c>
      <c r="M1048" t="s">
        <v>18</v>
      </c>
    </row>
    <row r="1049" spans="1:13" ht="14.45" x14ac:dyDescent="0.3">
      <c r="A1049" s="1">
        <v>37266</v>
      </c>
      <c r="B1049">
        <v>137</v>
      </c>
      <c r="C1049" t="s">
        <v>20</v>
      </c>
      <c r="D1049">
        <f t="shared" ca="1" si="48"/>
        <v>5.33</v>
      </c>
      <c r="E1049">
        <f t="shared" ca="1" si="49"/>
        <v>5.33</v>
      </c>
      <c r="F1049">
        <f t="shared" ca="1" si="50"/>
        <v>5.33</v>
      </c>
      <c r="J1049">
        <v>13.83</v>
      </c>
      <c r="K1049">
        <v>0</v>
      </c>
      <c r="L1049">
        <v>31300</v>
      </c>
      <c r="M1049" t="s">
        <v>18</v>
      </c>
    </row>
    <row r="1050" spans="1:13" ht="14.45" x14ac:dyDescent="0.3">
      <c r="A1050" s="1">
        <v>37267</v>
      </c>
      <c r="B1050">
        <v>132</v>
      </c>
      <c r="C1050" t="s">
        <v>20</v>
      </c>
      <c r="D1050">
        <f t="shared" ca="1" si="48"/>
        <v>5.31</v>
      </c>
      <c r="E1050">
        <f t="shared" ca="1" si="49"/>
        <v>5.31</v>
      </c>
      <c r="F1050">
        <f t="shared" ca="1" si="50"/>
        <v>5.31</v>
      </c>
      <c r="J1050">
        <v>13.84</v>
      </c>
      <c r="K1050">
        <v>0</v>
      </c>
      <c r="L1050">
        <v>31400</v>
      </c>
      <c r="M1050" t="s">
        <v>18</v>
      </c>
    </row>
    <row r="1051" spans="1:13" ht="14.45" x14ac:dyDescent="0.3">
      <c r="A1051" s="1">
        <v>37268</v>
      </c>
      <c r="B1051">
        <v>127</v>
      </c>
      <c r="C1051" t="s">
        <v>20</v>
      </c>
      <c r="D1051">
        <f t="shared" ca="1" si="48"/>
        <v>5.28</v>
      </c>
      <c r="E1051">
        <f t="shared" ca="1" si="49"/>
        <v>5.28</v>
      </c>
      <c r="F1051">
        <f t="shared" ca="1" si="50"/>
        <v>5.28</v>
      </c>
      <c r="J1051">
        <v>13.85</v>
      </c>
      <c r="K1051">
        <v>0</v>
      </c>
      <c r="L1051">
        <v>31500</v>
      </c>
      <c r="M1051" t="s">
        <v>18</v>
      </c>
    </row>
    <row r="1052" spans="1:13" ht="14.45" x14ac:dyDescent="0.3">
      <c r="A1052" s="1">
        <v>37269</v>
      </c>
      <c r="B1052">
        <v>122</v>
      </c>
      <c r="C1052" t="s">
        <v>20</v>
      </c>
      <c r="D1052">
        <f t="shared" ca="1" si="48"/>
        <v>5.26</v>
      </c>
      <c r="E1052">
        <f t="shared" ca="1" si="49"/>
        <v>5.26</v>
      </c>
      <c r="F1052">
        <f t="shared" ca="1" si="50"/>
        <v>5.26</v>
      </c>
      <c r="J1052">
        <v>13.86</v>
      </c>
      <c r="K1052">
        <v>0</v>
      </c>
      <c r="L1052">
        <v>31500</v>
      </c>
      <c r="M1052" t="s">
        <v>18</v>
      </c>
    </row>
    <row r="1053" spans="1:13" ht="14.45" x14ac:dyDescent="0.3">
      <c r="A1053" s="1">
        <v>37270</v>
      </c>
      <c r="B1053">
        <v>118</v>
      </c>
      <c r="C1053" t="s">
        <v>20</v>
      </c>
      <c r="D1053">
        <f t="shared" ca="1" si="48"/>
        <v>5.24</v>
      </c>
      <c r="E1053">
        <f t="shared" ca="1" si="49"/>
        <v>5.24</v>
      </c>
      <c r="F1053">
        <f t="shared" ca="1" si="50"/>
        <v>5.24</v>
      </c>
      <c r="J1053">
        <v>13.87</v>
      </c>
      <c r="K1053">
        <v>0</v>
      </c>
      <c r="L1053">
        <v>31600</v>
      </c>
      <c r="M1053" t="s">
        <v>18</v>
      </c>
    </row>
    <row r="1054" spans="1:13" ht="14.45" x14ac:dyDescent="0.3">
      <c r="A1054" s="1">
        <v>37271</v>
      </c>
      <c r="B1054">
        <v>114</v>
      </c>
      <c r="C1054" t="s">
        <v>20</v>
      </c>
      <c r="D1054">
        <f t="shared" ca="1" si="48"/>
        <v>5.22</v>
      </c>
      <c r="E1054">
        <f t="shared" ca="1" si="49"/>
        <v>5.22</v>
      </c>
      <c r="F1054">
        <f t="shared" ca="1" si="50"/>
        <v>5.22</v>
      </c>
      <c r="J1054">
        <v>13.88</v>
      </c>
      <c r="K1054">
        <v>0</v>
      </c>
      <c r="L1054">
        <v>31700</v>
      </c>
      <c r="M1054" t="s">
        <v>18</v>
      </c>
    </row>
    <row r="1055" spans="1:13" ht="14.45" x14ac:dyDescent="0.3">
      <c r="A1055" s="1">
        <v>37272</v>
      </c>
      <c r="B1055">
        <v>115</v>
      </c>
      <c r="C1055" t="s">
        <v>20</v>
      </c>
      <c r="D1055">
        <f t="shared" ca="1" si="48"/>
        <v>5.23</v>
      </c>
      <c r="E1055">
        <f t="shared" ca="1" si="49"/>
        <v>5.23</v>
      </c>
      <c r="F1055">
        <f t="shared" ca="1" si="50"/>
        <v>5.23</v>
      </c>
      <c r="J1055">
        <v>13.89</v>
      </c>
      <c r="K1055">
        <v>0</v>
      </c>
      <c r="L1055">
        <v>31800</v>
      </c>
      <c r="M1055" t="s">
        <v>18</v>
      </c>
    </row>
    <row r="1056" spans="1:13" ht="14.45" x14ac:dyDescent="0.3">
      <c r="A1056" s="1">
        <v>37273</v>
      </c>
      <c r="B1056">
        <v>119</v>
      </c>
      <c r="C1056" t="s">
        <v>20</v>
      </c>
      <c r="D1056">
        <f t="shared" ca="1" si="48"/>
        <v>5.25</v>
      </c>
      <c r="E1056">
        <f t="shared" ca="1" si="49"/>
        <v>5.25</v>
      </c>
      <c r="F1056">
        <f t="shared" ca="1" si="50"/>
        <v>5.25</v>
      </c>
      <c r="J1056">
        <v>13.9</v>
      </c>
      <c r="K1056">
        <v>0</v>
      </c>
      <c r="L1056">
        <v>31900</v>
      </c>
      <c r="M1056" t="s">
        <v>18</v>
      </c>
    </row>
    <row r="1057" spans="1:13" ht="14.45" x14ac:dyDescent="0.3">
      <c r="A1057" s="1">
        <v>37274</v>
      </c>
      <c r="B1057">
        <v>119</v>
      </c>
      <c r="C1057" t="s">
        <v>20</v>
      </c>
      <c r="D1057">
        <f t="shared" ca="1" si="48"/>
        <v>5.25</v>
      </c>
      <c r="E1057">
        <f t="shared" ca="1" si="49"/>
        <v>5.25</v>
      </c>
      <c r="F1057">
        <f t="shared" ca="1" si="50"/>
        <v>5.25</v>
      </c>
      <c r="J1057">
        <v>13.91</v>
      </c>
      <c r="K1057">
        <v>0</v>
      </c>
      <c r="L1057">
        <v>31900</v>
      </c>
      <c r="M1057" t="s">
        <v>18</v>
      </c>
    </row>
    <row r="1058" spans="1:13" ht="14.45" x14ac:dyDescent="0.3">
      <c r="A1058" s="1">
        <v>37275</v>
      </c>
      <c r="B1058">
        <v>122</v>
      </c>
      <c r="C1058" t="s">
        <v>20</v>
      </c>
      <c r="D1058">
        <f t="shared" ca="1" si="48"/>
        <v>5.26</v>
      </c>
      <c r="E1058">
        <f t="shared" ca="1" si="49"/>
        <v>5.26</v>
      </c>
      <c r="F1058">
        <f t="shared" ca="1" si="50"/>
        <v>5.26</v>
      </c>
      <c r="J1058">
        <v>13.92</v>
      </c>
      <c r="K1058">
        <v>0</v>
      </c>
      <c r="L1058">
        <v>32000</v>
      </c>
      <c r="M1058" t="s">
        <v>18</v>
      </c>
    </row>
    <row r="1059" spans="1:13" ht="14.45" x14ac:dyDescent="0.3">
      <c r="A1059" s="1">
        <v>37276</v>
      </c>
      <c r="B1059">
        <v>122</v>
      </c>
      <c r="C1059" t="s">
        <v>20</v>
      </c>
      <c r="D1059">
        <f t="shared" ca="1" si="48"/>
        <v>5.26</v>
      </c>
      <c r="E1059">
        <f t="shared" ca="1" si="49"/>
        <v>5.26</v>
      </c>
      <c r="F1059">
        <f t="shared" ca="1" si="50"/>
        <v>5.26</v>
      </c>
      <c r="J1059">
        <v>13.93</v>
      </c>
      <c r="K1059">
        <v>0</v>
      </c>
      <c r="L1059">
        <v>32100</v>
      </c>
      <c r="M1059" t="s">
        <v>18</v>
      </c>
    </row>
    <row r="1060" spans="1:13" ht="14.45" x14ac:dyDescent="0.3">
      <c r="A1060" s="1">
        <v>37277</v>
      </c>
      <c r="B1060">
        <v>122</v>
      </c>
      <c r="C1060" t="s">
        <v>20</v>
      </c>
      <c r="D1060">
        <f t="shared" ca="1" si="48"/>
        <v>5.26</v>
      </c>
      <c r="E1060">
        <f t="shared" ca="1" si="49"/>
        <v>5.26</v>
      </c>
      <c r="F1060">
        <f t="shared" ca="1" si="50"/>
        <v>5.26</v>
      </c>
      <c r="J1060">
        <v>13.94</v>
      </c>
      <c r="K1060">
        <v>0</v>
      </c>
      <c r="L1060">
        <v>32200</v>
      </c>
      <c r="M1060" t="s">
        <v>18</v>
      </c>
    </row>
    <row r="1061" spans="1:13" ht="14.45" x14ac:dyDescent="0.3">
      <c r="A1061" s="1">
        <v>37278</v>
      </c>
      <c r="B1061">
        <v>123</v>
      </c>
      <c r="C1061" t="s">
        <v>20</v>
      </c>
      <c r="D1061">
        <f t="shared" ca="1" si="48"/>
        <v>5.27</v>
      </c>
      <c r="E1061">
        <f t="shared" ca="1" si="49"/>
        <v>5.27</v>
      </c>
      <c r="F1061">
        <f t="shared" ca="1" si="50"/>
        <v>5.27</v>
      </c>
      <c r="J1061">
        <v>13.95</v>
      </c>
      <c r="K1061">
        <v>0</v>
      </c>
      <c r="L1061">
        <v>32200</v>
      </c>
      <c r="M1061" t="s">
        <v>18</v>
      </c>
    </row>
    <row r="1062" spans="1:13" ht="14.45" x14ac:dyDescent="0.3">
      <c r="A1062" s="1">
        <v>37279</v>
      </c>
      <c r="B1062">
        <v>119</v>
      </c>
      <c r="C1062" t="s">
        <v>20</v>
      </c>
      <c r="D1062">
        <f t="shared" ca="1" si="48"/>
        <v>5.25</v>
      </c>
      <c r="E1062">
        <f t="shared" ca="1" si="49"/>
        <v>5.25</v>
      </c>
      <c r="F1062">
        <f t="shared" ca="1" si="50"/>
        <v>5.25</v>
      </c>
      <c r="J1062">
        <v>13.96</v>
      </c>
      <c r="K1062">
        <v>0</v>
      </c>
      <c r="L1062">
        <v>32300</v>
      </c>
      <c r="M1062" t="s">
        <v>18</v>
      </c>
    </row>
    <row r="1063" spans="1:13" ht="14.45" x14ac:dyDescent="0.3">
      <c r="A1063" s="1">
        <v>37280</v>
      </c>
      <c r="B1063">
        <v>114</v>
      </c>
      <c r="C1063" t="s">
        <v>20</v>
      </c>
      <c r="D1063">
        <f t="shared" ca="1" si="48"/>
        <v>5.22</v>
      </c>
      <c r="E1063">
        <f t="shared" ca="1" si="49"/>
        <v>5.22</v>
      </c>
      <c r="F1063">
        <f t="shared" ca="1" si="50"/>
        <v>5.22</v>
      </c>
      <c r="J1063">
        <v>13.97</v>
      </c>
      <c r="K1063">
        <v>0</v>
      </c>
      <c r="L1063">
        <v>32400</v>
      </c>
      <c r="M1063" t="s">
        <v>18</v>
      </c>
    </row>
    <row r="1064" spans="1:13" ht="14.45" x14ac:dyDescent="0.3">
      <c r="A1064" s="1">
        <v>37281</v>
      </c>
      <c r="B1064">
        <v>116</v>
      </c>
      <c r="C1064" t="s">
        <v>20</v>
      </c>
      <c r="D1064">
        <f t="shared" ca="1" si="48"/>
        <v>5.23</v>
      </c>
      <c r="E1064">
        <f t="shared" ca="1" si="49"/>
        <v>5.23</v>
      </c>
      <c r="F1064">
        <f t="shared" ca="1" si="50"/>
        <v>5.23</v>
      </c>
      <c r="J1064">
        <v>13.98</v>
      </c>
      <c r="K1064">
        <v>0</v>
      </c>
      <c r="L1064">
        <v>32500</v>
      </c>
      <c r="M1064" t="s">
        <v>18</v>
      </c>
    </row>
    <row r="1065" spans="1:13" ht="14.45" x14ac:dyDescent="0.3">
      <c r="A1065" s="1">
        <v>37282</v>
      </c>
      <c r="B1065">
        <v>122</v>
      </c>
      <c r="C1065" t="s">
        <v>20</v>
      </c>
      <c r="D1065">
        <f t="shared" ca="1" si="48"/>
        <v>5.26</v>
      </c>
      <c r="E1065">
        <f t="shared" ca="1" si="49"/>
        <v>5.26</v>
      </c>
      <c r="F1065">
        <f t="shared" ca="1" si="50"/>
        <v>5.26</v>
      </c>
      <c r="J1065">
        <v>13.99</v>
      </c>
      <c r="K1065">
        <v>0</v>
      </c>
      <c r="L1065">
        <v>32500</v>
      </c>
      <c r="M1065" t="s">
        <v>18</v>
      </c>
    </row>
    <row r="1066" spans="1:13" ht="14.45" x14ac:dyDescent="0.3">
      <c r="A1066" s="1">
        <v>37283</v>
      </c>
      <c r="B1066">
        <v>121</v>
      </c>
      <c r="C1066" t="s">
        <v>20</v>
      </c>
      <c r="D1066">
        <f t="shared" ca="1" si="48"/>
        <v>5.26</v>
      </c>
      <c r="E1066">
        <f t="shared" ca="1" si="49"/>
        <v>5.26</v>
      </c>
      <c r="F1066">
        <f t="shared" ca="1" si="50"/>
        <v>5.26</v>
      </c>
      <c r="J1066">
        <v>14</v>
      </c>
      <c r="K1066">
        <v>0</v>
      </c>
      <c r="L1066">
        <v>32600</v>
      </c>
      <c r="M1066" t="s">
        <v>18</v>
      </c>
    </row>
    <row r="1067" spans="1:13" ht="14.45" x14ac:dyDescent="0.3">
      <c r="A1067" s="1">
        <v>37284</v>
      </c>
      <c r="B1067">
        <v>117</v>
      </c>
      <c r="C1067" t="s">
        <v>20</v>
      </c>
      <c r="D1067">
        <f t="shared" ca="1" si="48"/>
        <v>5.24</v>
      </c>
      <c r="E1067">
        <f t="shared" ca="1" si="49"/>
        <v>5.24</v>
      </c>
      <c r="F1067">
        <f t="shared" ca="1" si="50"/>
        <v>5.24</v>
      </c>
      <c r="J1067">
        <v>14.01</v>
      </c>
      <c r="K1067">
        <v>0</v>
      </c>
      <c r="L1067">
        <v>32700</v>
      </c>
      <c r="M1067" t="s">
        <v>18</v>
      </c>
    </row>
    <row r="1068" spans="1:13" ht="14.45" x14ac:dyDescent="0.3">
      <c r="A1068" s="1">
        <v>37285</v>
      </c>
      <c r="B1068">
        <v>117</v>
      </c>
      <c r="C1068" t="s">
        <v>20</v>
      </c>
      <c r="D1068">
        <f t="shared" ca="1" si="48"/>
        <v>5.24</v>
      </c>
      <c r="E1068">
        <f t="shared" ca="1" si="49"/>
        <v>5.24</v>
      </c>
      <c r="F1068">
        <f t="shared" ca="1" si="50"/>
        <v>5.24</v>
      </c>
      <c r="J1068">
        <v>14.02</v>
      </c>
      <c r="K1068">
        <v>0</v>
      </c>
      <c r="L1068">
        <v>32800</v>
      </c>
      <c r="M1068" t="s">
        <v>18</v>
      </c>
    </row>
    <row r="1069" spans="1:13" ht="14.45" x14ac:dyDescent="0.3">
      <c r="A1069" s="1">
        <v>37286</v>
      </c>
      <c r="B1069">
        <v>115</v>
      </c>
      <c r="C1069" t="s">
        <v>20</v>
      </c>
      <c r="D1069">
        <f t="shared" ca="1" si="48"/>
        <v>5.23</v>
      </c>
      <c r="E1069">
        <f t="shared" ca="1" si="49"/>
        <v>5.23</v>
      </c>
      <c r="F1069">
        <f t="shared" ca="1" si="50"/>
        <v>5.23</v>
      </c>
      <c r="J1069">
        <v>14.03</v>
      </c>
      <c r="K1069">
        <v>0</v>
      </c>
      <c r="L1069">
        <v>32900</v>
      </c>
      <c r="M1069" t="s">
        <v>18</v>
      </c>
    </row>
    <row r="1070" spans="1:13" ht="14.45" x14ac:dyDescent="0.3">
      <c r="A1070" s="1">
        <v>37287</v>
      </c>
      <c r="B1070">
        <v>112</v>
      </c>
      <c r="C1070" t="s">
        <v>20</v>
      </c>
      <c r="D1070">
        <f t="shared" ca="1" si="48"/>
        <v>5.21</v>
      </c>
      <c r="E1070">
        <f t="shared" ca="1" si="49"/>
        <v>5.21</v>
      </c>
      <c r="F1070">
        <f t="shared" ca="1" si="50"/>
        <v>5.21</v>
      </c>
      <c r="J1070">
        <v>14.04</v>
      </c>
      <c r="K1070">
        <v>0</v>
      </c>
      <c r="L1070">
        <v>32900</v>
      </c>
      <c r="M1070" t="s">
        <v>18</v>
      </c>
    </row>
    <row r="1071" spans="1:13" ht="14.45" x14ac:dyDescent="0.3">
      <c r="A1071" s="1">
        <v>37288</v>
      </c>
      <c r="B1071">
        <v>102</v>
      </c>
      <c r="C1071" t="s">
        <v>20</v>
      </c>
      <c r="D1071">
        <f t="shared" ca="1" si="48"/>
        <v>5.16</v>
      </c>
      <c r="E1071">
        <f t="shared" ca="1" si="49"/>
        <v>5.16</v>
      </c>
      <c r="F1071">
        <f t="shared" ca="1" si="50"/>
        <v>5.16</v>
      </c>
      <c r="J1071">
        <v>14.05</v>
      </c>
      <c r="K1071">
        <v>0</v>
      </c>
      <c r="L1071">
        <v>33000</v>
      </c>
      <c r="M1071" t="s">
        <v>18</v>
      </c>
    </row>
    <row r="1072" spans="1:13" ht="14.45" x14ac:dyDescent="0.3">
      <c r="A1072" s="1">
        <v>37289</v>
      </c>
      <c r="B1072">
        <v>107</v>
      </c>
      <c r="C1072" t="s">
        <v>20</v>
      </c>
      <c r="D1072">
        <f t="shared" ca="1" si="48"/>
        <v>5.18</v>
      </c>
      <c r="E1072">
        <f t="shared" ca="1" si="49"/>
        <v>5.18</v>
      </c>
      <c r="F1072">
        <f t="shared" ca="1" si="50"/>
        <v>5.18</v>
      </c>
      <c r="J1072">
        <v>14.06</v>
      </c>
      <c r="K1072">
        <v>0</v>
      </c>
      <c r="L1072">
        <v>33100</v>
      </c>
      <c r="M1072" t="s">
        <v>18</v>
      </c>
    </row>
    <row r="1073" spans="1:13" ht="14.45" x14ac:dyDescent="0.3">
      <c r="A1073" s="1">
        <v>37290</v>
      </c>
      <c r="B1073">
        <v>116</v>
      </c>
      <c r="C1073" t="s">
        <v>20</v>
      </c>
      <c r="D1073">
        <f t="shared" ca="1" si="48"/>
        <v>5.23</v>
      </c>
      <c r="E1073">
        <f t="shared" ca="1" si="49"/>
        <v>5.23</v>
      </c>
      <c r="F1073">
        <f t="shared" ca="1" si="50"/>
        <v>5.23</v>
      </c>
      <c r="J1073">
        <v>14.07</v>
      </c>
      <c r="K1073">
        <v>0</v>
      </c>
      <c r="L1073">
        <v>33200</v>
      </c>
      <c r="M1073" t="s">
        <v>18</v>
      </c>
    </row>
    <row r="1074" spans="1:13" ht="14.45" x14ac:dyDescent="0.3">
      <c r="A1074" s="1">
        <v>37291</v>
      </c>
      <c r="B1074">
        <v>128</v>
      </c>
      <c r="C1074" t="s">
        <v>20</v>
      </c>
      <c r="D1074">
        <f t="shared" ca="1" si="48"/>
        <v>5.29</v>
      </c>
      <c r="E1074">
        <f t="shared" ca="1" si="49"/>
        <v>5.29</v>
      </c>
      <c r="F1074">
        <f t="shared" ca="1" si="50"/>
        <v>5.29</v>
      </c>
      <c r="J1074">
        <v>14.08</v>
      </c>
      <c r="K1074">
        <v>0</v>
      </c>
      <c r="L1074">
        <v>33300</v>
      </c>
      <c r="M1074" t="s">
        <v>18</v>
      </c>
    </row>
    <row r="1075" spans="1:13" ht="14.45" x14ac:dyDescent="0.3">
      <c r="A1075" s="1">
        <v>37292</v>
      </c>
      <c r="B1075">
        <v>126</v>
      </c>
      <c r="C1075" t="s">
        <v>20</v>
      </c>
      <c r="D1075">
        <f t="shared" ca="1" si="48"/>
        <v>5.28</v>
      </c>
      <c r="E1075">
        <f t="shared" ca="1" si="49"/>
        <v>5.28</v>
      </c>
      <c r="F1075">
        <f t="shared" ca="1" si="50"/>
        <v>5.28</v>
      </c>
      <c r="J1075">
        <v>14.09</v>
      </c>
      <c r="K1075">
        <v>0</v>
      </c>
      <c r="L1075">
        <v>33300</v>
      </c>
      <c r="M1075" t="s">
        <v>18</v>
      </c>
    </row>
    <row r="1076" spans="1:13" ht="14.45" x14ac:dyDescent="0.3">
      <c r="A1076" s="1">
        <v>37293</v>
      </c>
      <c r="B1076">
        <v>115</v>
      </c>
      <c r="C1076" t="s">
        <v>20</v>
      </c>
      <c r="D1076">
        <f t="shared" ca="1" si="48"/>
        <v>5.23</v>
      </c>
      <c r="E1076">
        <f t="shared" ca="1" si="49"/>
        <v>5.23</v>
      </c>
      <c r="F1076">
        <f t="shared" ca="1" si="50"/>
        <v>5.23</v>
      </c>
      <c r="J1076">
        <v>14.1</v>
      </c>
      <c r="K1076">
        <v>0</v>
      </c>
      <c r="L1076">
        <v>33400</v>
      </c>
      <c r="M1076" t="s">
        <v>18</v>
      </c>
    </row>
    <row r="1077" spans="1:13" ht="14.45" x14ac:dyDescent="0.3">
      <c r="A1077" s="1">
        <v>37294</v>
      </c>
      <c r="B1077">
        <v>114</v>
      </c>
      <c r="C1077" t="s">
        <v>20</v>
      </c>
      <c r="D1077">
        <f t="shared" ca="1" si="48"/>
        <v>5.22</v>
      </c>
      <c r="E1077">
        <f t="shared" ca="1" si="49"/>
        <v>5.22</v>
      </c>
      <c r="F1077">
        <f t="shared" ca="1" si="50"/>
        <v>5.22</v>
      </c>
      <c r="J1077">
        <v>14.11</v>
      </c>
      <c r="K1077">
        <v>0</v>
      </c>
      <c r="L1077">
        <v>33500</v>
      </c>
      <c r="M1077" t="s">
        <v>18</v>
      </c>
    </row>
    <row r="1078" spans="1:13" ht="14.45" x14ac:dyDescent="0.3">
      <c r="A1078" s="1">
        <v>37295</v>
      </c>
      <c r="B1078">
        <v>114</v>
      </c>
      <c r="C1078" t="s">
        <v>20</v>
      </c>
      <c r="D1078">
        <f t="shared" ca="1" si="48"/>
        <v>5.22</v>
      </c>
      <c r="E1078">
        <f t="shared" ca="1" si="49"/>
        <v>5.22</v>
      </c>
      <c r="F1078">
        <f t="shared" ca="1" si="50"/>
        <v>5.22</v>
      </c>
      <c r="J1078">
        <v>14.12</v>
      </c>
      <c r="K1078">
        <v>0</v>
      </c>
      <c r="L1078">
        <v>33600</v>
      </c>
      <c r="M1078" t="s">
        <v>18</v>
      </c>
    </row>
    <row r="1079" spans="1:13" ht="14.45" x14ac:dyDescent="0.3">
      <c r="A1079" s="1">
        <v>37296</v>
      </c>
      <c r="B1079">
        <v>110</v>
      </c>
      <c r="C1079" t="s">
        <v>20</v>
      </c>
      <c r="D1079">
        <f t="shared" ca="1" si="48"/>
        <v>5.2</v>
      </c>
      <c r="E1079">
        <f t="shared" ca="1" si="49"/>
        <v>5.2</v>
      </c>
      <c r="F1079">
        <f t="shared" ca="1" si="50"/>
        <v>5.2</v>
      </c>
      <c r="J1079">
        <v>14.13</v>
      </c>
      <c r="K1079">
        <v>0</v>
      </c>
      <c r="L1079">
        <v>33600</v>
      </c>
      <c r="M1079" t="s">
        <v>18</v>
      </c>
    </row>
    <row r="1080" spans="1:13" ht="14.45" x14ac:dyDescent="0.3">
      <c r="A1080" s="1">
        <v>37297</v>
      </c>
      <c r="B1080">
        <v>102</v>
      </c>
      <c r="C1080" t="s">
        <v>20</v>
      </c>
      <c r="D1080">
        <f t="shared" ca="1" si="48"/>
        <v>5.16</v>
      </c>
      <c r="E1080">
        <f t="shared" ca="1" si="49"/>
        <v>5.16</v>
      </c>
      <c r="F1080">
        <f t="shared" ca="1" si="50"/>
        <v>5.16</v>
      </c>
      <c r="J1080">
        <v>14.14</v>
      </c>
      <c r="K1080">
        <v>0</v>
      </c>
      <c r="L1080">
        <v>33700</v>
      </c>
      <c r="M1080" t="s">
        <v>18</v>
      </c>
    </row>
    <row r="1081" spans="1:13" ht="14.45" x14ac:dyDescent="0.3">
      <c r="A1081" s="1">
        <v>37298</v>
      </c>
      <c r="B1081">
        <v>108</v>
      </c>
      <c r="C1081" t="s">
        <v>20</v>
      </c>
      <c r="D1081">
        <f t="shared" ca="1" si="48"/>
        <v>5.19</v>
      </c>
      <c r="E1081">
        <f t="shared" ca="1" si="49"/>
        <v>5.19</v>
      </c>
      <c r="F1081">
        <f t="shared" ca="1" si="50"/>
        <v>5.19</v>
      </c>
      <c r="J1081">
        <v>14.15</v>
      </c>
      <c r="K1081">
        <v>0</v>
      </c>
      <c r="L1081">
        <v>33800</v>
      </c>
      <c r="M1081" t="s">
        <v>18</v>
      </c>
    </row>
    <row r="1082" spans="1:13" ht="14.45" x14ac:dyDescent="0.3">
      <c r="A1082" s="1">
        <v>37299</v>
      </c>
      <c r="B1082">
        <v>111</v>
      </c>
      <c r="C1082" t="s">
        <v>20</v>
      </c>
      <c r="D1082">
        <f t="shared" ca="1" si="48"/>
        <v>5.21</v>
      </c>
      <c r="E1082">
        <f t="shared" ca="1" si="49"/>
        <v>5.21</v>
      </c>
      <c r="F1082">
        <f t="shared" ca="1" si="50"/>
        <v>5.21</v>
      </c>
      <c r="J1082">
        <v>14.16</v>
      </c>
      <c r="K1082">
        <v>0</v>
      </c>
      <c r="L1082">
        <v>33900</v>
      </c>
      <c r="M1082" t="s">
        <v>18</v>
      </c>
    </row>
    <row r="1083" spans="1:13" ht="14.45" x14ac:dyDescent="0.3">
      <c r="A1083" s="1">
        <v>37300</v>
      </c>
      <c r="B1083">
        <v>107</v>
      </c>
      <c r="C1083" t="s">
        <v>20</v>
      </c>
      <c r="D1083">
        <f t="shared" ca="1" si="48"/>
        <v>5.18</v>
      </c>
      <c r="E1083">
        <f t="shared" ca="1" si="49"/>
        <v>5.18</v>
      </c>
      <c r="F1083">
        <f t="shared" ca="1" si="50"/>
        <v>5.18</v>
      </c>
      <c r="J1083">
        <v>14.17</v>
      </c>
      <c r="K1083">
        <v>0</v>
      </c>
      <c r="L1083">
        <v>34000</v>
      </c>
      <c r="M1083" t="s">
        <v>18</v>
      </c>
    </row>
    <row r="1084" spans="1:13" ht="14.45" x14ac:dyDescent="0.3">
      <c r="A1084" s="1">
        <v>37301</v>
      </c>
      <c r="B1084">
        <v>106</v>
      </c>
      <c r="C1084" t="s">
        <v>20</v>
      </c>
      <c r="D1084">
        <f t="shared" ca="1" si="48"/>
        <v>5.18</v>
      </c>
      <c r="E1084">
        <f t="shared" ca="1" si="49"/>
        <v>5.18</v>
      </c>
      <c r="F1084">
        <f t="shared" ca="1" si="50"/>
        <v>5.18</v>
      </c>
      <c r="J1084">
        <v>14.18</v>
      </c>
      <c r="K1084">
        <v>0</v>
      </c>
      <c r="L1084">
        <v>34000</v>
      </c>
      <c r="M1084" t="s">
        <v>18</v>
      </c>
    </row>
    <row r="1085" spans="1:13" ht="14.45" x14ac:dyDescent="0.3">
      <c r="A1085" s="1">
        <v>37302</v>
      </c>
      <c r="B1085">
        <v>105</v>
      </c>
      <c r="C1085" t="s">
        <v>20</v>
      </c>
      <c r="D1085">
        <f t="shared" ca="1" si="48"/>
        <v>5.17</v>
      </c>
      <c r="E1085">
        <f t="shared" ca="1" si="49"/>
        <v>5.17</v>
      </c>
      <c r="F1085">
        <f t="shared" ca="1" si="50"/>
        <v>5.17</v>
      </c>
      <c r="J1085">
        <v>14.19</v>
      </c>
      <c r="K1085">
        <v>0</v>
      </c>
      <c r="L1085">
        <v>34100</v>
      </c>
      <c r="M1085" t="s">
        <v>18</v>
      </c>
    </row>
    <row r="1086" spans="1:13" ht="14.45" x14ac:dyDescent="0.3">
      <c r="A1086" s="1">
        <v>37303</v>
      </c>
      <c r="B1086">
        <v>106</v>
      </c>
      <c r="C1086" t="s">
        <v>20</v>
      </c>
      <c r="D1086">
        <f t="shared" ca="1" si="48"/>
        <v>5.18</v>
      </c>
      <c r="E1086">
        <f t="shared" ca="1" si="49"/>
        <v>5.18</v>
      </c>
      <c r="F1086">
        <f t="shared" ca="1" si="50"/>
        <v>5.18</v>
      </c>
      <c r="J1086">
        <v>14.2</v>
      </c>
      <c r="K1086">
        <v>0</v>
      </c>
      <c r="L1086">
        <v>34200</v>
      </c>
      <c r="M1086" t="s">
        <v>18</v>
      </c>
    </row>
    <row r="1087" spans="1:13" ht="14.45" x14ac:dyDescent="0.3">
      <c r="A1087" s="1">
        <v>37304</v>
      </c>
      <c r="B1087">
        <v>108</v>
      </c>
      <c r="C1087" t="s">
        <v>20</v>
      </c>
      <c r="D1087">
        <f t="shared" ca="1" si="48"/>
        <v>5.19</v>
      </c>
      <c r="E1087">
        <f t="shared" ca="1" si="49"/>
        <v>5.19</v>
      </c>
      <c r="F1087">
        <f t="shared" ca="1" si="50"/>
        <v>5.19</v>
      </c>
      <c r="J1087">
        <v>14.21</v>
      </c>
      <c r="K1087">
        <v>0</v>
      </c>
      <c r="L1087">
        <v>34300</v>
      </c>
      <c r="M1087" t="s">
        <v>18</v>
      </c>
    </row>
    <row r="1088" spans="1:13" ht="14.45" x14ac:dyDescent="0.3">
      <c r="A1088" s="1">
        <v>37305</v>
      </c>
      <c r="B1088">
        <v>107</v>
      </c>
      <c r="C1088" t="s">
        <v>20</v>
      </c>
      <c r="D1088">
        <f t="shared" ca="1" si="48"/>
        <v>5.18</v>
      </c>
      <c r="E1088">
        <f t="shared" ca="1" si="49"/>
        <v>5.18</v>
      </c>
      <c r="F1088">
        <f t="shared" ca="1" si="50"/>
        <v>5.18</v>
      </c>
      <c r="J1088">
        <v>14.22</v>
      </c>
      <c r="K1088">
        <v>0</v>
      </c>
      <c r="L1088">
        <v>34400</v>
      </c>
      <c r="M1088" t="s">
        <v>18</v>
      </c>
    </row>
    <row r="1089" spans="1:13" ht="14.45" x14ac:dyDescent="0.3">
      <c r="A1089" s="1">
        <v>37306</v>
      </c>
      <c r="B1089">
        <v>105</v>
      </c>
      <c r="C1089" t="s">
        <v>20</v>
      </c>
      <c r="D1089">
        <f t="shared" ca="1" si="48"/>
        <v>5.17</v>
      </c>
      <c r="E1089">
        <f t="shared" ca="1" si="49"/>
        <v>5.17</v>
      </c>
      <c r="F1089">
        <f t="shared" ca="1" si="50"/>
        <v>5.17</v>
      </c>
      <c r="J1089">
        <v>14.23</v>
      </c>
      <c r="K1089">
        <v>0</v>
      </c>
      <c r="L1089">
        <v>34400</v>
      </c>
      <c r="M1089" t="s">
        <v>18</v>
      </c>
    </row>
    <row r="1090" spans="1:13" ht="14.45" x14ac:dyDescent="0.3">
      <c r="A1090" s="1">
        <v>37307</v>
      </c>
      <c r="B1090">
        <v>101</v>
      </c>
      <c r="C1090" t="s">
        <v>20</v>
      </c>
      <c r="D1090">
        <f t="shared" ca="1" si="48"/>
        <v>5.15</v>
      </c>
      <c r="E1090">
        <f t="shared" ca="1" si="49"/>
        <v>5.15</v>
      </c>
      <c r="F1090">
        <f t="shared" ca="1" si="50"/>
        <v>5.15</v>
      </c>
      <c r="J1090">
        <v>14.24</v>
      </c>
      <c r="K1090">
        <v>0</v>
      </c>
      <c r="L1090">
        <v>34500</v>
      </c>
      <c r="M1090" t="s">
        <v>18</v>
      </c>
    </row>
    <row r="1091" spans="1:13" ht="14.45" x14ac:dyDescent="0.3">
      <c r="A1091" s="1">
        <v>37308</v>
      </c>
      <c r="B1091">
        <v>102</v>
      </c>
      <c r="C1091" t="s">
        <v>20</v>
      </c>
      <c r="D1091">
        <f t="shared" ca="1" si="48"/>
        <v>5.16</v>
      </c>
      <c r="E1091">
        <f t="shared" ca="1" si="49"/>
        <v>5.16</v>
      </c>
      <c r="F1091">
        <f t="shared" ca="1" si="50"/>
        <v>5.16</v>
      </c>
      <c r="J1091">
        <v>14.25</v>
      </c>
      <c r="K1091">
        <v>0</v>
      </c>
      <c r="L1091">
        <v>34600</v>
      </c>
      <c r="M1091" t="s">
        <v>18</v>
      </c>
    </row>
    <row r="1092" spans="1:13" ht="14.45" x14ac:dyDescent="0.3">
      <c r="A1092" s="1">
        <v>37309</v>
      </c>
      <c r="B1092">
        <v>97</v>
      </c>
      <c r="C1092" t="s">
        <v>20</v>
      </c>
      <c r="D1092">
        <f t="shared" ref="D1092:D1155" ca="1" si="51">OFFSET($J$2,MATCH(B1092,$L$3:$L$1611,1),0)</f>
        <v>5.13</v>
      </c>
      <c r="E1092">
        <f t="shared" ref="E1092:E1155" ca="1" si="52">IF(AND(LEFT(C1092,1)="P",D1092&lt;0),"XX",D1092)</f>
        <v>5.13</v>
      </c>
      <c r="F1092">
        <f t="shared" ref="F1092:F1155" ca="1" si="53">IF(AND(LEFT(C1092,1)="P",D1092&gt;$H$1),"XX",D1092)</f>
        <v>5.13</v>
      </c>
      <c r="J1092">
        <v>14.26</v>
      </c>
      <c r="K1092">
        <v>0</v>
      </c>
      <c r="L1092">
        <v>34700</v>
      </c>
      <c r="M1092" t="s">
        <v>18</v>
      </c>
    </row>
    <row r="1093" spans="1:13" ht="14.45" x14ac:dyDescent="0.3">
      <c r="A1093" s="1">
        <v>37310</v>
      </c>
      <c r="B1093">
        <v>101</v>
      </c>
      <c r="C1093" t="s">
        <v>20</v>
      </c>
      <c r="D1093">
        <f t="shared" ca="1" si="51"/>
        <v>5.15</v>
      </c>
      <c r="E1093">
        <f t="shared" ca="1" si="52"/>
        <v>5.15</v>
      </c>
      <c r="F1093">
        <f t="shared" ca="1" si="53"/>
        <v>5.15</v>
      </c>
      <c r="J1093">
        <v>14.27</v>
      </c>
      <c r="K1093">
        <v>0</v>
      </c>
      <c r="L1093">
        <v>34800</v>
      </c>
      <c r="M1093" t="s">
        <v>18</v>
      </c>
    </row>
    <row r="1094" spans="1:13" ht="14.45" x14ac:dyDescent="0.3">
      <c r="A1094" s="1">
        <v>37311</v>
      </c>
      <c r="B1094">
        <v>102</v>
      </c>
      <c r="C1094" t="s">
        <v>20</v>
      </c>
      <c r="D1094">
        <f t="shared" ca="1" si="51"/>
        <v>5.16</v>
      </c>
      <c r="E1094">
        <f t="shared" ca="1" si="52"/>
        <v>5.16</v>
      </c>
      <c r="F1094">
        <f t="shared" ca="1" si="53"/>
        <v>5.16</v>
      </c>
      <c r="J1094">
        <v>14.28</v>
      </c>
      <c r="K1094">
        <v>0</v>
      </c>
      <c r="L1094">
        <v>34800</v>
      </c>
      <c r="M1094" t="s">
        <v>18</v>
      </c>
    </row>
    <row r="1095" spans="1:13" ht="14.45" x14ac:dyDescent="0.3">
      <c r="A1095" s="1">
        <v>37312</v>
      </c>
      <c r="B1095">
        <v>102</v>
      </c>
      <c r="C1095" t="s">
        <v>20</v>
      </c>
      <c r="D1095">
        <f t="shared" ca="1" si="51"/>
        <v>5.16</v>
      </c>
      <c r="E1095">
        <f t="shared" ca="1" si="52"/>
        <v>5.16</v>
      </c>
      <c r="F1095">
        <f t="shared" ca="1" si="53"/>
        <v>5.16</v>
      </c>
      <c r="J1095">
        <v>14.29</v>
      </c>
      <c r="K1095">
        <v>0</v>
      </c>
      <c r="L1095">
        <v>34900</v>
      </c>
      <c r="M1095" t="s">
        <v>18</v>
      </c>
    </row>
    <row r="1096" spans="1:13" ht="14.45" x14ac:dyDescent="0.3">
      <c r="A1096" s="1">
        <v>37313</v>
      </c>
      <c r="B1096">
        <v>102</v>
      </c>
      <c r="C1096" t="s">
        <v>20</v>
      </c>
      <c r="D1096">
        <f t="shared" ca="1" si="51"/>
        <v>5.16</v>
      </c>
      <c r="E1096">
        <f t="shared" ca="1" si="52"/>
        <v>5.16</v>
      </c>
      <c r="F1096">
        <f t="shared" ca="1" si="53"/>
        <v>5.16</v>
      </c>
      <c r="J1096">
        <v>14.3</v>
      </c>
      <c r="K1096">
        <v>0</v>
      </c>
      <c r="L1096">
        <v>35000</v>
      </c>
      <c r="M1096" t="s">
        <v>18</v>
      </c>
    </row>
    <row r="1097" spans="1:13" ht="14.45" x14ac:dyDescent="0.3">
      <c r="A1097" s="1">
        <v>37314</v>
      </c>
      <c r="B1097">
        <v>102</v>
      </c>
      <c r="C1097" t="s">
        <v>20</v>
      </c>
      <c r="D1097">
        <f t="shared" ca="1" si="51"/>
        <v>5.16</v>
      </c>
      <c r="E1097">
        <f t="shared" ca="1" si="52"/>
        <v>5.16</v>
      </c>
      <c r="F1097">
        <f t="shared" ca="1" si="53"/>
        <v>5.16</v>
      </c>
      <c r="J1097">
        <v>14.31</v>
      </c>
      <c r="K1097">
        <v>0</v>
      </c>
      <c r="L1097">
        <v>35100</v>
      </c>
      <c r="M1097" t="s">
        <v>18</v>
      </c>
    </row>
    <row r="1098" spans="1:13" ht="14.45" x14ac:dyDescent="0.3">
      <c r="A1098" s="1">
        <v>37315</v>
      </c>
      <c r="B1098">
        <v>102</v>
      </c>
      <c r="C1098" t="s">
        <v>20</v>
      </c>
      <c r="D1098">
        <f t="shared" ca="1" si="51"/>
        <v>5.16</v>
      </c>
      <c r="E1098">
        <f t="shared" ca="1" si="52"/>
        <v>5.16</v>
      </c>
      <c r="F1098">
        <f t="shared" ca="1" si="53"/>
        <v>5.16</v>
      </c>
      <c r="J1098">
        <v>14.32</v>
      </c>
      <c r="K1098">
        <v>0</v>
      </c>
      <c r="L1098">
        <v>35200</v>
      </c>
      <c r="M1098" t="s">
        <v>18</v>
      </c>
    </row>
    <row r="1099" spans="1:13" ht="14.45" x14ac:dyDescent="0.3">
      <c r="A1099" s="1">
        <v>37316</v>
      </c>
      <c r="B1099">
        <v>100</v>
      </c>
      <c r="C1099" t="s">
        <v>20</v>
      </c>
      <c r="D1099">
        <f t="shared" ca="1" si="51"/>
        <v>5.15</v>
      </c>
      <c r="E1099">
        <f t="shared" ca="1" si="52"/>
        <v>5.15</v>
      </c>
      <c r="F1099">
        <f t="shared" ca="1" si="53"/>
        <v>5.15</v>
      </c>
      <c r="J1099">
        <v>14.33</v>
      </c>
      <c r="K1099">
        <v>0</v>
      </c>
      <c r="L1099">
        <v>35300</v>
      </c>
      <c r="M1099" t="s">
        <v>18</v>
      </c>
    </row>
    <row r="1100" spans="1:13" ht="14.45" x14ac:dyDescent="0.3">
      <c r="A1100" s="1">
        <v>37317</v>
      </c>
      <c r="B1100">
        <v>79</v>
      </c>
      <c r="C1100" t="s">
        <v>20</v>
      </c>
      <c r="D1100">
        <f t="shared" ca="1" si="51"/>
        <v>5.0199999999999996</v>
      </c>
      <c r="E1100">
        <f t="shared" ca="1" si="52"/>
        <v>5.0199999999999996</v>
      </c>
      <c r="F1100">
        <f t="shared" ca="1" si="53"/>
        <v>5.0199999999999996</v>
      </c>
      <c r="J1100">
        <v>14.34</v>
      </c>
      <c r="K1100">
        <v>0</v>
      </c>
      <c r="L1100">
        <v>35300</v>
      </c>
      <c r="M1100" t="s">
        <v>18</v>
      </c>
    </row>
    <row r="1101" spans="1:13" ht="14.45" x14ac:dyDescent="0.3">
      <c r="A1101" s="1">
        <v>37318</v>
      </c>
      <c r="B1101">
        <v>80</v>
      </c>
      <c r="C1101" t="s">
        <v>20</v>
      </c>
      <c r="D1101">
        <f t="shared" ca="1" si="51"/>
        <v>5.0199999999999996</v>
      </c>
      <c r="E1101">
        <f t="shared" ca="1" si="52"/>
        <v>5.0199999999999996</v>
      </c>
      <c r="F1101">
        <f t="shared" ca="1" si="53"/>
        <v>5.0199999999999996</v>
      </c>
      <c r="J1101">
        <v>14.35</v>
      </c>
      <c r="K1101">
        <v>0</v>
      </c>
      <c r="L1101">
        <v>35400</v>
      </c>
      <c r="M1101" t="s">
        <v>18</v>
      </c>
    </row>
    <row r="1102" spans="1:13" ht="14.45" x14ac:dyDescent="0.3">
      <c r="A1102" s="1">
        <v>37319</v>
      </c>
      <c r="B1102">
        <v>103</v>
      </c>
      <c r="C1102" t="s">
        <v>20</v>
      </c>
      <c r="D1102">
        <f t="shared" ca="1" si="51"/>
        <v>5.16</v>
      </c>
      <c r="E1102">
        <f t="shared" ca="1" si="52"/>
        <v>5.16</v>
      </c>
      <c r="F1102">
        <f t="shared" ca="1" si="53"/>
        <v>5.16</v>
      </c>
      <c r="J1102">
        <v>14.36</v>
      </c>
      <c r="K1102">
        <v>0</v>
      </c>
      <c r="L1102">
        <v>35500</v>
      </c>
      <c r="M1102" t="s">
        <v>18</v>
      </c>
    </row>
    <row r="1103" spans="1:13" ht="14.45" x14ac:dyDescent="0.3">
      <c r="A1103" s="1">
        <v>37320</v>
      </c>
      <c r="B1103">
        <v>186</v>
      </c>
      <c r="C1103" t="s">
        <v>20</v>
      </c>
      <c r="D1103">
        <f t="shared" ca="1" si="51"/>
        <v>5.53</v>
      </c>
      <c r="E1103">
        <f t="shared" ca="1" si="52"/>
        <v>5.53</v>
      </c>
      <c r="F1103">
        <f t="shared" ca="1" si="53"/>
        <v>5.53</v>
      </c>
      <c r="J1103">
        <v>14.37</v>
      </c>
      <c r="K1103">
        <v>0</v>
      </c>
      <c r="L1103">
        <v>35600</v>
      </c>
      <c r="M1103" t="s">
        <v>18</v>
      </c>
    </row>
    <row r="1104" spans="1:13" ht="14.45" x14ac:dyDescent="0.3">
      <c r="A1104" s="1">
        <v>37321</v>
      </c>
      <c r="B1104">
        <v>166</v>
      </c>
      <c r="C1104" t="s">
        <v>20</v>
      </c>
      <c r="D1104">
        <f t="shared" ca="1" si="51"/>
        <v>5.45</v>
      </c>
      <c r="E1104">
        <f t="shared" ca="1" si="52"/>
        <v>5.45</v>
      </c>
      <c r="F1104">
        <f t="shared" ca="1" si="53"/>
        <v>5.45</v>
      </c>
      <c r="J1104">
        <v>14.38</v>
      </c>
      <c r="K1104">
        <v>0</v>
      </c>
      <c r="L1104">
        <v>35700</v>
      </c>
      <c r="M1104" t="s">
        <v>18</v>
      </c>
    </row>
    <row r="1105" spans="1:13" ht="14.45" x14ac:dyDescent="0.3">
      <c r="A1105" s="1">
        <v>37322</v>
      </c>
      <c r="B1105">
        <v>119</v>
      </c>
      <c r="C1105" t="s">
        <v>20</v>
      </c>
      <c r="D1105">
        <f t="shared" ca="1" si="51"/>
        <v>5.25</v>
      </c>
      <c r="E1105">
        <f t="shared" ca="1" si="52"/>
        <v>5.25</v>
      </c>
      <c r="F1105">
        <f t="shared" ca="1" si="53"/>
        <v>5.25</v>
      </c>
      <c r="J1105">
        <v>14.39</v>
      </c>
      <c r="K1105">
        <v>0</v>
      </c>
      <c r="L1105">
        <v>35700</v>
      </c>
      <c r="M1105" t="s">
        <v>18</v>
      </c>
    </row>
    <row r="1106" spans="1:13" ht="14.45" x14ac:dyDescent="0.3">
      <c r="A1106" s="1">
        <v>37323</v>
      </c>
      <c r="B1106">
        <v>104</v>
      </c>
      <c r="C1106" t="s">
        <v>20</v>
      </c>
      <c r="D1106">
        <f t="shared" ca="1" si="51"/>
        <v>5.17</v>
      </c>
      <c r="E1106">
        <f t="shared" ca="1" si="52"/>
        <v>5.17</v>
      </c>
      <c r="F1106">
        <f t="shared" ca="1" si="53"/>
        <v>5.17</v>
      </c>
      <c r="J1106">
        <v>14.4</v>
      </c>
      <c r="K1106">
        <v>0</v>
      </c>
      <c r="L1106">
        <v>35800</v>
      </c>
      <c r="M1106" t="s">
        <v>18</v>
      </c>
    </row>
    <row r="1107" spans="1:13" ht="14.45" x14ac:dyDescent="0.3">
      <c r="A1107" s="1">
        <v>37324</v>
      </c>
      <c r="B1107">
        <v>99</v>
      </c>
      <c r="C1107" t="s">
        <v>20</v>
      </c>
      <c r="D1107">
        <f t="shared" ca="1" si="51"/>
        <v>5.14</v>
      </c>
      <c r="E1107">
        <f t="shared" ca="1" si="52"/>
        <v>5.14</v>
      </c>
      <c r="F1107">
        <f t="shared" ca="1" si="53"/>
        <v>5.14</v>
      </c>
      <c r="J1107">
        <v>14.41</v>
      </c>
      <c r="K1107">
        <v>0</v>
      </c>
      <c r="L1107">
        <v>35900</v>
      </c>
      <c r="M1107" t="s">
        <v>18</v>
      </c>
    </row>
    <row r="1108" spans="1:13" ht="14.45" x14ac:dyDescent="0.3">
      <c r="A1108" s="1">
        <v>37325</v>
      </c>
      <c r="B1108">
        <v>97</v>
      </c>
      <c r="C1108" t="s">
        <v>20</v>
      </c>
      <c r="D1108">
        <f t="shared" ca="1" si="51"/>
        <v>5.13</v>
      </c>
      <c r="E1108">
        <f t="shared" ca="1" si="52"/>
        <v>5.13</v>
      </c>
      <c r="F1108">
        <f t="shared" ca="1" si="53"/>
        <v>5.13</v>
      </c>
      <c r="J1108">
        <v>14.42</v>
      </c>
      <c r="K1108">
        <v>0</v>
      </c>
      <c r="L1108">
        <v>36000</v>
      </c>
      <c r="M1108" t="s">
        <v>18</v>
      </c>
    </row>
    <row r="1109" spans="1:13" ht="14.45" x14ac:dyDescent="0.3">
      <c r="A1109" s="1">
        <v>37326</v>
      </c>
      <c r="B1109">
        <v>94</v>
      </c>
      <c r="C1109" t="s">
        <v>20</v>
      </c>
      <c r="D1109">
        <f t="shared" ca="1" si="51"/>
        <v>5.1100000000000003</v>
      </c>
      <c r="E1109">
        <f t="shared" ca="1" si="52"/>
        <v>5.1100000000000003</v>
      </c>
      <c r="F1109">
        <f t="shared" ca="1" si="53"/>
        <v>5.1100000000000003</v>
      </c>
      <c r="J1109">
        <v>14.43</v>
      </c>
      <c r="K1109">
        <v>0</v>
      </c>
      <c r="L1109">
        <v>36100</v>
      </c>
      <c r="M1109" t="s">
        <v>18</v>
      </c>
    </row>
    <row r="1110" spans="1:13" ht="14.45" x14ac:dyDescent="0.3">
      <c r="A1110" s="1">
        <v>37327</v>
      </c>
      <c r="B1110">
        <v>97</v>
      </c>
      <c r="C1110" t="s">
        <v>20</v>
      </c>
      <c r="D1110">
        <f t="shared" ca="1" si="51"/>
        <v>5.13</v>
      </c>
      <c r="E1110">
        <f t="shared" ca="1" si="52"/>
        <v>5.13</v>
      </c>
      <c r="F1110">
        <f t="shared" ca="1" si="53"/>
        <v>5.13</v>
      </c>
      <c r="J1110">
        <v>14.44</v>
      </c>
      <c r="K1110">
        <v>0</v>
      </c>
      <c r="L1110">
        <v>36200</v>
      </c>
      <c r="M1110" t="s">
        <v>18</v>
      </c>
    </row>
    <row r="1111" spans="1:13" ht="14.45" x14ac:dyDescent="0.3">
      <c r="A1111" s="1">
        <v>37328</v>
      </c>
      <c r="B1111">
        <v>94</v>
      </c>
      <c r="C1111" t="s">
        <v>20</v>
      </c>
      <c r="D1111">
        <f t="shared" ca="1" si="51"/>
        <v>5.1100000000000003</v>
      </c>
      <c r="E1111">
        <f t="shared" ca="1" si="52"/>
        <v>5.1100000000000003</v>
      </c>
      <c r="F1111">
        <f t="shared" ca="1" si="53"/>
        <v>5.1100000000000003</v>
      </c>
      <c r="J1111">
        <v>14.45</v>
      </c>
      <c r="K1111">
        <v>0</v>
      </c>
      <c r="L1111">
        <v>36200</v>
      </c>
      <c r="M1111" t="s">
        <v>18</v>
      </c>
    </row>
    <row r="1112" spans="1:13" ht="14.45" x14ac:dyDescent="0.3">
      <c r="A1112" s="1">
        <v>37329</v>
      </c>
      <c r="B1112">
        <v>89</v>
      </c>
      <c r="C1112" t="s">
        <v>20</v>
      </c>
      <c r="D1112">
        <f t="shared" ca="1" si="51"/>
        <v>5.08</v>
      </c>
      <c r="E1112">
        <f t="shared" ca="1" si="52"/>
        <v>5.08</v>
      </c>
      <c r="F1112">
        <f t="shared" ca="1" si="53"/>
        <v>5.08</v>
      </c>
      <c r="J1112">
        <v>14.46</v>
      </c>
      <c r="K1112">
        <v>0</v>
      </c>
      <c r="L1112">
        <v>36300</v>
      </c>
      <c r="M1112" t="s">
        <v>18</v>
      </c>
    </row>
    <row r="1113" spans="1:13" ht="14.45" x14ac:dyDescent="0.3">
      <c r="A1113" s="1">
        <v>37330</v>
      </c>
      <c r="B1113">
        <v>88</v>
      </c>
      <c r="C1113" t="s">
        <v>20</v>
      </c>
      <c r="D1113">
        <f t="shared" ca="1" si="51"/>
        <v>5.07</v>
      </c>
      <c r="E1113">
        <f t="shared" ca="1" si="52"/>
        <v>5.07</v>
      </c>
      <c r="F1113">
        <f t="shared" ca="1" si="53"/>
        <v>5.07</v>
      </c>
      <c r="J1113">
        <v>14.47</v>
      </c>
      <c r="K1113">
        <v>0</v>
      </c>
      <c r="L1113">
        <v>36400</v>
      </c>
      <c r="M1113" t="s">
        <v>18</v>
      </c>
    </row>
    <row r="1114" spans="1:13" ht="14.45" x14ac:dyDescent="0.3">
      <c r="A1114" s="1">
        <v>37331</v>
      </c>
      <c r="B1114">
        <v>42</v>
      </c>
      <c r="C1114" t="s">
        <v>20</v>
      </c>
      <c r="D1114">
        <f t="shared" ca="1" si="51"/>
        <v>4.71</v>
      </c>
      <c r="E1114">
        <f t="shared" ca="1" si="52"/>
        <v>4.71</v>
      </c>
      <c r="F1114">
        <f t="shared" ca="1" si="53"/>
        <v>4.71</v>
      </c>
      <c r="J1114">
        <v>14.48</v>
      </c>
      <c r="K1114">
        <v>0</v>
      </c>
      <c r="L1114">
        <v>36500</v>
      </c>
      <c r="M1114" t="s">
        <v>18</v>
      </c>
    </row>
    <row r="1115" spans="1:13" ht="14.45" x14ac:dyDescent="0.3">
      <c r="A1115" s="1">
        <v>37332</v>
      </c>
      <c r="B1115">
        <v>40</v>
      </c>
      <c r="C1115" t="s">
        <v>20</v>
      </c>
      <c r="D1115">
        <f t="shared" ca="1" si="51"/>
        <v>4.6900000000000004</v>
      </c>
      <c r="E1115">
        <f t="shared" ca="1" si="52"/>
        <v>4.6900000000000004</v>
      </c>
      <c r="F1115">
        <f t="shared" ca="1" si="53"/>
        <v>4.6900000000000004</v>
      </c>
      <c r="J1115">
        <v>14.49</v>
      </c>
      <c r="K1115">
        <v>0</v>
      </c>
      <c r="L1115">
        <v>36600</v>
      </c>
      <c r="M1115" t="s">
        <v>18</v>
      </c>
    </row>
    <row r="1116" spans="1:13" ht="14.45" x14ac:dyDescent="0.3">
      <c r="A1116" s="1">
        <v>37333</v>
      </c>
      <c r="B1116">
        <v>43</v>
      </c>
      <c r="C1116" t="s">
        <v>20</v>
      </c>
      <c r="D1116">
        <f t="shared" ca="1" si="51"/>
        <v>4.72</v>
      </c>
      <c r="E1116">
        <f t="shared" ca="1" si="52"/>
        <v>4.72</v>
      </c>
      <c r="F1116">
        <f t="shared" ca="1" si="53"/>
        <v>4.72</v>
      </c>
      <c r="J1116">
        <v>14.5</v>
      </c>
      <c r="K1116">
        <v>0</v>
      </c>
      <c r="L1116">
        <v>36700</v>
      </c>
      <c r="M1116" t="s">
        <v>18</v>
      </c>
    </row>
    <row r="1117" spans="1:13" ht="14.45" x14ac:dyDescent="0.3">
      <c r="A1117" s="1">
        <v>37334</v>
      </c>
      <c r="B1117">
        <v>35</v>
      </c>
      <c r="C1117" t="s">
        <v>20</v>
      </c>
      <c r="D1117">
        <f t="shared" ca="1" si="51"/>
        <v>4.63</v>
      </c>
      <c r="E1117">
        <f t="shared" ca="1" si="52"/>
        <v>4.63</v>
      </c>
      <c r="F1117">
        <f t="shared" ca="1" si="53"/>
        <v>4.63</v>
      </c>
      <c r="J1117">
        <v>14.51</v>
      </c>
      <c r="K1117">
        <v>0</v>
      </c>
      <c r="L1117">
        <v>36700</v>
      </c>
      <c r="M1117" t="s">
        <v>18</v>
      </c>
    </row>
    <row r="1118" spans="1:13" ht="14.45" x14ac:dyDescent="0.3">
      <c r="A1118" s="1">
        <v>37335</v>
      </c>
      <c r="B1118">
        <v>36</v>
      </c>
      <c r="C1118" t="s">
        <v>20</v>
      </c>
      <c r="D1118">
        <f t="shared" ca="1" si="51"/>
        <v>4.6399999999999997</v>
      </c>
      <c r="E1118">
        <f t="shared" ca="1" si="52"/>
        <v>4.6399999999999997</v>
      </c>
      <c r="F1118">
        <f t="shared" ca="1" si="53"/>
        <v>4.6399999999999997</v>
      </c>
      <c r="J1118">
        <v>14.52</v>
      </c>
      <c r="K1118">
        <v>0</v>
      </c>
      <c r="L1118">
        <v>36800</v>
      </c>
      <c r="M1118" t="s">
        <v>18</v>
      </c>
    </row>
    <row r="1119" spans="1:13" ht="14.45" x14ac:dyDescent="0.3">
      <c r="A1119" s="1">
        <v>37336</v>
      </c>
      <c r="B1119">
        <v>36</v>
      </c>
      <c r="C1119" t="s">
        <v>20</v>
      </c>
      <c r="D1119">
        <f t="shared" ca="1" si="51"/>
        <v>4.6399999999999997</v>
      </c>
      <c r="E1119">
        <f t="shared" ca="1" si="52"/>
        <v>4.6399999999999997</v>
      </c>
      <c r="F1119">
        <f t="shared" ca="1" si="53"/>
        <v>4.6399999999999997</v>
      </c>
      <c r="J1119">
        <v>14.53</v>
      </c>
      <c r="K1119">
        <v>0</v>
      </c>
      <c r="L1119">
        <v>36900</v>
      </c>
      <c r="M1119" t="s">
        <v>18</v>
      </c>
    </row>
    <row r="1120" spans="1:13" ht="14.45" x14ac:dyDescent="0.3">
      <c r="A1120" s="1">
        <v>37337</v>
      </c>
      <c r="B1120">
        <v>33</v>
      </c>
      <c r="C1120" t="s">
        <v>20</v>
      </c>
      <c r="D1120">
        <f t="shared" ca="1" si="51"/>
        <v>4.5999999999999996</v>
      </c>
      <c r="E1120">
        <f t="shared" ca="1" si="52"/>
        <v>4.5999999999999996</v>
      </c>
      <c r="F1120">
        <f t="shared" ca="1" si="53"/>
        <v>4.5999999999999996</v>
      </c>
      <c r="J1120">
        <v>14.54</v>
      </c>
      <c r="K1120">
        <v>0</v>
      </c>
      <c r="L1120">
        <v>37000</v>
      </c>
      <c r="M1120" t="s">
        <v>18</v>
      </c>
    </row>
    <row r="1121" spans="1:13" ht="14.45" x14ac:dyDescent="0.3">
      <c r="A1121" s="1">
        <v>37338</v>
      </c>
      <c r="B1121">
        <v>31</v>
      </c>
      <c r="C1121" t="s">
        <v>20</v>
      </c>
      <c r="D1121">
        <f t="shared" ca="1" si="51"/>
        <v>4.58</v>
      </c>
      <c r="E1121">
        <f t="shared" ca="1" si="52"/>
        <v>4.58</v>
      </c>
      <c r="F1121">
        <f t="shared" ca="1" si="53"/>
        <v>4.58</v>
      </c>
      <c r="J1121">
        <v>14.55</v>
      </c>
      <c r="K1121">
        <v>0</v>
      </c>
      <c r="L1121">
        <v>37100</v>
      </c>
      <c r="M1121" t="s">
        <v>18</v>
      </c>
    </row>
    <row r="1122" spans="1:13" ht="14.45" x14ac:dyDescent="0.3">
      <c r="A1122" s="1">
        <v>37339</v>
      </c>
      <c r="B1122">
        <v>30</v>
      </c>
      <c r="C1122" t="s">
        <v>20</v>
      </c>
      <c r="D1122">
        <f t="shared" ca="1" si="51"/>
        <v>4.5599999999999996</v>
      </c>
      <c r="E1122">
        <f t="shared" ca="1" si="52"/>
        <v>4.5599999999999996</v>
      </c>
      <c r="F1122">
        <f t="shared" ca="1" si="53"/>
        <v>4.5599999999999996</v>
      </c>
      <c r="J1122">
        <v>14.56</v>
      </c>
      <c r="K1122">
        <v>0</v>
      </c>
      <c r="L1122">
        <v>37200</v>
      </c>
      <c r="M1122" t="s">
        <v>18</v>
      </c>
    </row>
    <row r="1123" spans="1:13" ht="14.45" x14ac:dyDescent="0.3">
      <c r="A1123" s="1">
        <v>37340</v>
      </c>
      <c r="B1123">
        <v>30</v>
      </c>
      <c r="C1123" t="s">
        <v>20</v>
      </c>
      <c r="D1123">
        <f t="shared" ca="1" si="51"/>
        <v>4.5599999999999996</v>
      </c>
      <c r="E1123">
        <f t="shared" ca="1" si="52"/>
        <v>4.5599999999999996</v>
      </c>
      <c r="F1123">
        <f t="shared" ca="1" si="53"/>
        <v>4.5599999999999996</v>
      </c>
      <c r="J1123">
        <v>14.57</v>
      </c>
      <c r="K1123">
        <v>0</v>
      </c>
      <c r="L1123">
        <v>37200</v>
      </c>
      <c r="M1123" t="s">
        <v>18</v>
      </c>
    </row>
    <row r="1124" spans="1:13" ht="14.45" x14ac:dyDescent="0.3">
      <c r="A1124" s="1">
        <v>37341</v>
      </c>
      <c r="B1124">
        <v>29</v>
      </c>
      <c r="C1124" t="s">
        <v>20</v>
      </c>
      <c r="D1124">
        <f t="shared" ca="1" si="51"/>
        <v>4.55</v>
      </c>
      <c r="E1124">
        <f t="shared" ca="1" si="52"/>
        <v>4.55</v>
      </c>
      <c r="F1124">
        <f t="shared" ca="1" si="53"/>
        <v>4.55</v>
      </c>
      <c r="J1124">
        <v>14.58</v>
      </c>
      <c r="K1124">
        <v>0</v>
      </c>
      <c r="L1124">
        <v>37300</v>
      </c>
      <c r="M1124" t="s">
        <v>18</v>
      </c>
    </row>
    <row r="1125" spans="1:13" ht="14.45" x14ac:dyDescent="0.3">
      <c r="A1125" s="1">
        <v>37342</v>
      </c>
      <c r="B1125">
        <v>28</v>
      </c>
      <c r="C1125" t="s">
        <v>20</v>
      </c>
      <c r="D1125">
        <f t="shared" ca="1" si="51"/>
        <v>4.54</v>
      </c>
      <c r="E1125">
        <f t="shared" ca="1" si="52"/>
        <v>4.54</v>
      </c>
      <c r="F1125">
        <f t="shared" ca="1" si="53"/>
        <v>4.54</v>
      </c>
      <c r="J1125">
        <v>14.59</v>
      </c>
      <c r="K1125">
        <v>0</v>
      </c>
      <c r="L1125">
        <v>37400</v>
      </c>
      <c r="M1125" t="s">
        <v>18</v>
      </c>
    </row>
    <row r="1126" spans="1:13" ht="14.45" x14ac:dyDescent="0.3">
      <c r="A1126" s="1">
        <v>37343</v>
      </c>
      <c r="B1126">
        <v>27</v>
      </c>
      <c r="C1126" t="s">
        <v>20</v>
      </c>
      <c r="D1126">
        <f t="shared" ca="1" si="51"/>
        <v>4.5199999999999996</v>
      </c>
      <c r="E1126">
        <f t="shared" ca="1" si="52"/>
        <v>4.5199999999999996</v>
      </c>
      <c r="F1126">
        <f t="shared" ca="1" si="53"/>
        <v>4.5199999999999996</v>
      </c>
      <c r="J1126">
        <v>14.6</v>
      </c>
      <c r="K1126">
        <v>0</v>
      </c>
      <c r="L1126">
        <v>37500</v>
      </c>
      <c r="M1126" t="s">
        <v>18</v>
      </c>
    </row>
    <row r="1127" spans="1:13" ht="14.45" x14ac:dyDescent="0.3">
      <c r="A1127" s="1">
        <v>37344</v>
      </c>
      <c r="B1127">
        <v>27</v>
      </c>
      <c r="C1127" t="s">
        <v>20</v>
      </c>
      <c r="D1127">
        <f t="shared" ca="1" si="51"/>
        <v>4.5199999999999996</v>
      </c>
      <c r="E1127">
        <f t="shared" ca="1" si="52"/>
        <v>4.5199999999999996</v>
      </c>
      <c r="F1127">
        <f t="shared" ca="1" si="53"/>
        <v>4.5199999999999996</v>
      </c>
      <c r="J1127">
        <v>14.61</v>
      </c>
      <c r="K1127">
        <v>0</v>
      </c>
      <c r="L1127">
        <v>37600</v>
      </c>
      <c r="M1127" t="s">
        <v>18</v>
      </c>
    </row>
    <row r="1128" spans="1:13" ht="14.45" x14ac:dyDescent="0.3">
      <c r="A1128" s="1">
        <v>37345</v>
      </c>
      <c r="B1128">
        <v>27</v>
      </c>
      <c r="C1128" t="s">
        <v>20</v>
      </c>
      <c r="D1128">
        <f t="shared" ca="1" si="51"/>
        <v>4.5199999999999996</v>
      </c>
      <c r="E1128">
        <f t="shared" ca="1" si="52"/>
        <v>4.5199999999999996</v>
      </c>
      <c r="F1128">
        <f t="shared" ca="1" si="53"/>
        <v>4.5199999999999996</v>
      </c>
      <c r="J1128">
        <v>14.62</v>
      </c>
      <c r="K1128">
        <v>0</v>
      </c>
      <c r="L1128">
        <v>37700</v>
      </c>
      <c r="M1128" t="s">
        <v>18</v>
      </c>
    </row>
    <row r="1129" spans="1:13" ht="14.45" x14ac:dyDescent="0.3">
      <c r="A1129" s="1">
        <v>37346</v>
      </c>
      <c r="B1129">
        <v>27</v>
      </c>
      <c r="C1129" t="s">
        <v>20</v>
      </c>
      <c r="D1129">
        <f t="shared" ca="1" si="51"/>
        <v>4.5199999999999996</v>
      </c>
      <c r="E1129">
        <f t="shared" ca="1" si="52"/>
        <v>4.5199999999999996</v>
      </c>
      <c r="F1129">
        <f t="shared" ca="1" si="53"/>
        <v>4.5199999999999996</v>
      </c>
      <c r="J1129">
        <v>14.63</v>
      </c>
      <c r="K1129">
        <v>0</v>
      </c>
      <c r="L1129">
        <v>37700</v>
      </c>
      <c r="M1129" t="s">
        <v>18</v>
      </c>
    </row>
    <row r="1130" spans="1:13" ht="14.45" x14ac:dyDescent="0.3">
      <c r="A1130" s="1">
        <v>37347</v>
      </c>
      <c r="B1130">
        <v>26</v>
      </c>
      <c r="C1130" t="s">
        <v>20</v>
      </c>
      <c r="D1130">
        <f t="shared" ca="1" si="51"/>
        <v>4.51</v>
      </c>
      <c r="E1130">
        <f t="shared" ca="1" si="52"/>
        <v>4.51</v>
      </c>
      <c r="F1130">
        <f t="shared" ca="1" si="53"/>
        <v>4.51</v>
      </c>
      <c r="J1130">
        <v>14.64</v>
      </c>
      <c r="K1130">
        <v>0</v>
      </c>
      <c r="L1130">
        <v>37800</v>
      </c>
      <c r="M1130" t="s">
        <v>18</v>
      </c>
    </row>
    <row r="1131" spans="1:13" ht="14.45" x14ac:dyDescent="0.3">
      <c r="A1131" s="1">
        <v>37348</v>
      </c>
      <c r="B1131">
        <v>26</v>
      </c>
      <c r="C1131" t="s">
        <v>20</v>
      </c>
      <c r="D1131">
        <f t="shared" ca="1" si="51"/>
        <v>4.51</v>
      </c>
      <c r="E1131">
        <f t="shared" ca="1" si="52"/>
        <v>4.51</v>
      </c>
      <c r="F1131">
        <f t="shared" ca="1" si="53"/>
        <v>4.51</v>
      </c>
      <c r="J1131">
        <v>14.65</v>
      </c>
      <c r="K1131">
        <v>0</v>
      </c>
      <c r="L1131">
        <v>37900</v>
      </c>
      <c r="M1131" t="s">
        <v>18</v>
      </c>
    </row>
    <row r="1132" spans="1:13" ht="14.45" x14ac:dyDescent="0.3">
      <c r="A1132" s="1">
        <v>37349</v>
      </c>
      <c r="B1132">
        <v>26</v>
      </c>
      <c r="C1132" t="s">
        <v>20</v>
      </c>
      <c r="D1132">
        <f t="shared" ca="1" si="51"/>
        <v>4.51</v>
      </c>
      <c r="E1132">
        <f t="shared" ca="1" si="52"/>
        <v>4.51</v>
      </c>
      <c r="F1132">
        <f t="shared" ca="1" si="53"/>
        <v>4.51</v>
      </c>
      <c r="J1132">
        <v>14.66</v>
      </c>
      <c r="K1132">
        <v>0</v>
      </c>
      <c r="L1132">
        <v>38000</v>
      </c>
      <c r="M1132" t="s">
        <v>18</v>
      </c>
    </row>
    <row r="1133" spans="1:13" ht="14.45" x14ac:dyDescent="0.3">
      <c r="A1133" s="1">
        <v>37350</v>
      </c>
      <c r="B1133">
        <v>27</v>
      </c>
      <c r="C1133" t="s">
        <v>20</v>
      </c>
      <c r="D1133">
        <f t="shared" ca="1" si="51"/>
        <v>4.5199999999999996</v>
      </c>
      <c r="E1133">
        <f t="shared" ca="1" si="52"/>
        <v>4.5199999999999996</v>
      </c>
      <c r="F1133">
        <f t="shared" ca="1" si="53"/>
        <v>4.5199999999999996</v>
      </c>
      <c r="J1133">
        <v>14.67</v>
      </c>
      <c r="K1133">
        <v>0</v>
      </c>
      <c r="L1133">
        <v>38100</v>
      </c>
      <c r="M1133" t="s">
        <v>18</v>
      </c>
    </row>
    <row r="1134" spans="1:13" ht="14.45" x14ac:dyDescent="0.3">
      <c r="A1134" s="1">
        <v>37351</v>
      </c>
      <c r="B1134">
        <v>28</v>
      </c>
      <c r="C1134" t="s">
        <v>20</v>
      </c>
      <c r="D1134">
        <f t="shared" ca="1" si="51"/>
        <v>4.54</v>
      </c>
      <c r="E1134">
        <f t="shared" ca="1" si="52"/>
        <v>4.54</v>
      </c>
      <c r="F1134">
        <f t="shared" ca="1" si="53"/>
        <v>4.54</v>
      </c>
      <c r="J1134">
        <v>14.68</v>
      </c>
      <c r="K1134">
        <v>0</v>
      </c>
      <c r="L1134">
        <v>38200</v>
      </c>
      <c r="M1134" t="s">
        <v>18</v>
      </c>
    </row>
    <row r="1135" spans="1:13" ht="14.45" x14ac:dyDescent="0.3">
      <c r="A1135" s="1">
        <v>37352</v>
      </c>
      <c r="B1135">
        <v>28</v>
      </c>
      <c r="C1135" t="s">
        <v>20</v>
      </c>
      <c r="D1135">
        <f t="shared" ca="1" si="51"/>
        <v>4.54</v>
      </c>
      <c r="E1135">
        <f t="shared" ca="1" si="52"/>
        <v>4.54</v>
      </c>
      <c r="F1135">
        <f t="shared" ca="1" si="53"/>
        <v>4.54</v>
      </c>
      <c r="J1135">
        <v>14.69</v>
      </c>
      <c r="K1135">
        <v>0</v>
      </c>
      <c r="L1135">
        <v>38300</v>
      </c>
      <c r="M1135" t="s">
        <v>18</v>
      </c>
    </row>
    <row r="1136" spans="1:13" ht="14.45" x14ac:dyDescent="0.3">
      <c r="A1136" s="1">
        <v>37353</v>
      </c>
      <c r="B1136">
        <v>27</v>
      </c>
      <c r="C1136" t="s">
        <v>20</v>
      </c>
      <c r="D1136">
        <f t="shared" ca="1" si="51"/>
        <v>4.5199999999999996</v>
      </c>
      <c r="E1136">
        <f t="shared" ca="1" si="52"/>
        <v>4.5199999999999996</v>
      </c>
      <c r="F1136">
        <f t="shared" ca="1" si="53"/>
        <v>4.5199999999999996</v>
      </c>
      <c r="J1136">
        <v>14.7</v>
      </c>
      <c r="K1136">
        <v>0</v>
      </c>
      <c r="L1136">
        <v>38300</v>
      </c>
      <c r="M1136" t="s">
        <v>18</v>
      </c>
    </row>
    <row r="1137" spans="1:13" ht="14.45" x14ac:dyDescent="0.3">
      <c r="A1137" s="1">
        <v>37354</v>
      </c>
      <c r="B1137">
        <v>27</v>
      </c>
      <c r="C1137" t="s">
        <v>20</v>
      </c>
      <c r="D1137">
        <f t="shared" ca="1" si="51"/>
        <v>4.5199999999999996</v>
      </c>
      <c r="E1137">
        <f t="shared" ca="1" si="52"/>
        <v>4.5199999999999996</v>
      </c>
      <c r="F1137">
        <f t="shared" ca="1" si="53"/>
        <v>4.5199999999999996</v>
      </c>
      <c r="J1137">
        <v>14.71</v>
      </c>
      <c r="K1137">
        <v>0</v>
      </c>
      <c r="L1137">
        <v>38400</v>
      </c>
      <c r="M1137" t="s">
        <v>18</v>
      </c>
    </row>
    <row r="1138" spans="1:13" ht="14.45" x14ac:dyDescent="0.3">
      <c r="A1138" s="1">
        <v>37355</v>
      </c>
      <c r="B1138">
        <v>27</v>
      </c>
      <c r="C1138" t="s">
        <v>20</v>
      </c>
      <c r="D1138">
        <f t="shared" ca="1" si="51"/>
        <v>4.5199999999999996</v>
      </c>
      <c r="E1138">
        <f t="shared" ca="1" si="52"/>
        <v>4.5199999999999996</v>
      </c>
      <c r="F1138">
        <f t="shared" ca="1" si="53"/>
        <v>4.5199999999999996</v>
      </c>
      <c r="J1138">
        <v>14.72</v>
      </c>
      <c r="K1138">
        <v>0</v>
      </c>
      <c r="L1138">
        <v>38500</v>
      </c>
      <c r="M1138" t="s">
        <v>18</v>
      </c>
    </row>
    <row r="1139" spans="1:13" ht="14.45" x14ac:dyDescent="0.3">
      <c r="A1139" s="1">
        <v>37356</v>
      </c>
      <c r="B1139">
        <v>27</v>
      </c>
      <c r="C1139" t="s">
        <v>20</v>
      </c>
      <c r="D1139">
        <f t="shared" ca="1" si="51"/>
        <v>4.5199999999999996</v>
      </c>
      <c r="E1139">
        <f t="shared" ca="1" si="52"/>
        <v>4.5199999999999996</v>
      </c>
      <c r="F1139">
        <f t="shared" ca="1" si="53"/>
        <v>4.5199999999999996</v>
      </c>
      <c r="J1139">
        <v>14.73</v>
      </c>
      <c r="K1139">
        <v>0</v>
      </c>
      <c r="L1139">
        <v>38600</v>
      </c>
      <c r="M1139" t="s">
        <v>18</v>
      </c>
    </row>
    <row r="1140" spans="1:13" ht="14.45" x14ac:dyDescent="0.3">
      <c r="A1140" s="1">
        <v>37357</v>
      </c>
      <c r="B1140">
        <v>27</v>
      </c>
      <c r="C1140" t="s">
        <v>20</v>
      </c>
      <c r="D1140">
        <f t="shared" ca="1" si="51"/>
        <v>4.5199999999999996</v>
      </c>
      <c r="E1140">
        <f t="shared" ca="1" si="52"/>
        <v>4.5199999999999996</v>
      </c>
      <c r="F1140">
        <f t="shared" ca="1" si="53"/>
        <v>4.5199999999999996</v>
      </c>
      <c r="J1140">
        <v>14.74</v>
      </c>
      <c r="K1140">
        <v>0</v>
      </c>
      <c r="L1140">
        <v>38700</v>
      </c>
      <c r="M1140" t="s">
        <v>18</v>
      </c>
    </row>
    <row r="1141" spans="1:13" ht="14.45" x14ac:dyDescent="0.3">
      <c r="A1141" s="1">
        <v>37358</v>
      </c>
      <c r="B1141">
        <v>27</v>
      </c>
      <c r="C1141" t="s">
        <v>20</v>
      </c>
      <c r="D1141">
        <f t="shared" ca="1" si="51"/>
        <v>4.5199999999999996</v>
      </c>
      <c r="E1141">
        <f t="shared" ca="1" si="52"/>
        <v>4.5199999999999996</v>
      </c>
      <c r="F1141">
        <f t="shared" ca="1" si="53"/>
        <v>4.5199999999999996</v>
      </c>
      <c r="J1141">
        <v>14.75</v>
      </c>
      <c r="K1141">
        <v>0</v>
      </c>
      <c r="L1141">
        <v>38800</v>
      </c>
      <c r="M1141" t="s">
        <v>18</v>
      </c>
    </row>
    <row r="1142" spans="1:13" ht="14.45" x14ac:dyDescent="0.3">
      <c r="A1142" s="1">
        <v>37359</v>
      </c>
      <c r="B1142">
        <v>26</v>
      </c>
      <c r="C1142" t="s">
        <v>20</v>
      </c>
      <c r="D1142">
        <f t="shared" ca="1" si="51"/>
        <v>4.51</v>
      </c>
      <c r="E1142">
        <f t="shared" ca="1" si="52"/>
        <v>4.51</v>
      </c>
      <c r="F1142">
        <f t="shared" ca="1" si="53"/>
        <v>4.51</v>
      </c>
      <c r="J1142">
        <v>14.76</v>
      </c>
      <c r="K1142">
        <v>0</v>
      </c>
      <c r="L1142">
        <v>38900</v>
      </c>
      <c r="M1142" t="s">
        <v>18</v>
      </c>
    </row>
    <row r="1143" spans="1:13" ht="14.45" x14ac:dyDescent="0.3">
      <c r="A1143" s="1">
        <v>37360</v>
      </c>
      <c r="B1143">
        <v>26</v>
      </c>
      <c r="C1143" t="s">
        <v>20</v>
      </c>
      <c r="D1143">
        <f t="shared" ca="1" si="51"/>
        <v>4.51</v>
      </c>
      <c r="E1143">
        <f t="shared" ca="1" si="52"/>
        <v>4.51</v>
      </c>
      <c r="F1143">
        <f t="shared" ca="1" si="53"/>
        <v>4.51</v>
      </c>
      <c r="J1143">
        <v>14.77</v>
      </c>
      <c r="K1143">
        <v>0</v>
      </c>
      <c r="L1143">
        <v>39000</v>
      </c>
      <c r="M1143" t="s">
        <v>18</v>
      </c>
    </row>
    <row r="1144" spans="1:13" ht="14.45" x14ac:dyDescent="0.3">
      <c r="A1144" s="1">
        <v>37361</v>
      </c>
      <c r="B1144">
        <v>25</v>
      </c>
      <c r="C1144" t="s">
        <v>20</v>
      </c>
      <c r="D1144">
        <f t="shared" ca="1" si="51"/>
        <v>4.49</v>
      </c>
      <c r="E1144">
        <f t="shared" ca="1" si="52"/>
        <v>4.49</v>
      </c>
      <c r="F1144">
        <f t="shared" ca="1" si="53"/>
        <v>4.49</v>
      </c>
      <c r="J1144">
        <v>14.78</v>
      </c>
      <c r="K1144">
        <v>0</v>
      </c>
      <c r="L1144">
        <v>39000</v>
      </c>
      <c r="M1144" t="s">
        <v>18</v>
      </c>
    </row>
    <row r="1145" spans="1:13" ht="14.45" x14ac:dyDescent="0.3">
      <c r="A1145" s="1">
        <v>37362</v>
      </c>
      <c r="B1145">
        <v>23</v>
      </c>
      <c r="C1145" t="s">
        <v>20</v>
      </c>
      <c r="D1145">
        <f t="shared" ca="1" si="51"/>
        <v>4.46</v>
      </c>
      <c r="E1145">
        <f t="shared" ca="1" si="52"/>
        <v>4.46</v>
      </c>
      <c r="F1145">
        <f t="shared" ca="1" si="53"/>
        <v>4.46</v>
      </c>
      <c r="J1145">
        <v>14.79</v>
      </c>
      <c r="K1145">
        <v>0</v>
      </c>
      <c r="L1145">
        <v>39100</v>
      </c>
      <c r="M1145" t="s">
        <v>18</v>
      </c>
    </row>
    <row r="1146" spans="1:13" ht="14.45" x14ac:dyDescent="0.3">
      <c r="A1146" s="1">
        <v>37363</v>
      </c>
      <c r="B1146">
        <v>24</v>
      </c>
      <c r="C1146" t="s">
        <v>20</v>
      </c>
      <c r="D1146">
        <f t="shared" ca="1" si="51"/>
        <v>4.4800000000000004</v>
      </c>
      <c r="E1146">
        <f t="shared" ca="1" si="52"/>
        <v>4.4800000000000004</v>
      </c>
      <c r="F1146">
        <f t="shared" ca="1" si="53"/>
        <v>4.4800000000000004</v>
      </c>
      <c r="J1146">
        <v>14.8</v>
      </c>
      <c r="K1146">
        <v>0</v>
      </c>
      <c r="L1146">
        <v>39200</v>
      </c>
      <c r="M1146" t="s">
        <v>18</v>
      </c>
    </row>
    <row r="1147" spans="1:13" ht="14.45" x14ac:dyDescent="0.3">
      <c r="A1147" s="1">
        <v>37364</v>
      </c>
      <c r="B1147">
        <v>23</v>
      </c>
      <c r="C1147" t="s">
        <v>20</v>
      </c>
      <c r="D1147">
        <f t="shared" ca="1" si="51"/>
        <v>4.46</v>
      </c>
      <c r="E1147">
        <f t="shared" ca="1" si="52"/>
        <v>4.46</v>
      </c>
      <c r="F1147">
        <f t="shared" ca="1" si="53"/>
        <v>4.46</v>
      </c>
      <c r="J1147">
        <v>14.81</v>
      </c>
      <c r="K1147">
        <v>0</v>
      </c>
      <c r="L1147">
        <v>39300</v>
      </c>
      <c r="M1147" t="s">
        <v>18</v>
      </c>
    </row>
    <row r="1148" spans="1:13" ht="14.45" x14ac:dyDescent="0.3">
      <c r="A1148" s="1">
        <v>37365</v>
      </c>
      <c r="B1148">
        <v>23</v>
      </c>
      <c r="C1148" t="s">
        <v>20</v>
      </c>
      <c r="D1148">
        <f t="shared" ca="1" si="51"/>
        <v>4.46</v>
      </c>
      <c r="E1148">
        <f t="shared" ca="1" si="52"/>
        <v>4.46</v>
      </c>
      <c r="F1148">
        <f t="shared" ca="1" si="53"/>
        <v>4.46</v>
      </c>
      <c r="J1148">
        <v>14.82</v>
      </c>
      <c r="K1148">
        <v>0</v>
      </c>
      <c r="L1148">
        <v>39400</v>
      </c>
      <c r="M1148" t="s">
        <v>18</v>
      </c>
    </row>
    <row r="1149" spans="1:13" ht="14.45" x14ac:dyDescent="0.3">
      <c r="A1149" s="1">
        <v>37366</v>
      </c>
      <c r="B1149">
        <v>25</v>
      </c>
      <c r="C1149" t="s">
        <v>20</v>
      </c>
      <c r="D1149">
        <f t="shared" ca="1" si="51"/>
        <v>4.49</v>
      </c>
      <c r="E1149">
        <f t="shared" ca="1" si="52"/>
        <v>4.49</v>
      </c>
      <c r="F1149">
        <f t="shared" ca="1" si="53"/>
        <v>4.49</v>
      </c>
      <c r="J1149">
        <v>14.83</v>
      </c>
      <c r="K1149">
        <v>0</v>
      </c>
      <c r="L1149">
        <v>39500</v>
      </c>
      <c r="M1149" t="s">
        <v>18</v>
      </c>
    </row>
    <row r="1150" spans="1:13" ht="14.45" x14ac:dyDescent="0.3">
      <c r="A1150" s="1">
        <v>37367</v>
      </c>
      <c r="B1150">
        <v>25</v>
      </c>
      <c r="C1150" t="s">
        <v>20</v>
      </c>
      <c r="D1150">
        <f t="shared" ca="1" si="51"/>
        <v>4.49</v>
      </c>
      <c r="E1150">
        <f t="shared" ca="1" si="52"/>
        <v>4.49</v>
      </c>
      <c r="F1150">
        <f t="shared" ca="1" si="53"/>
        <v>4.49</v>
      </c>
      <c r="J1150">
        <v>14.84</v>
      </c>
      <c r="K1150">
        <v>0</v>
      </c>
      <c r="L1150">
        <v>39600</v>
      </c>
      <c r="M1150" t="s">
        <v>18</v>
      </c>
    </row>
    <row r="1151" spans="1:13" ht="14.45" x14ac:dyDescent="0.3">
      <c r="A1151" s="1">
        <v>37368</v>
      </c>
      <c r="B1151">
        <v>24</v>
      </c>
      <c r="C1151" t="s">
        <v>20</v>
      </c>
      <c r="D1151">
        <f t="shared" ca="1" si="51"/>
        <v>4.4800000000000004</v>
      </c>
      <c r="E1151">
        <f t="shared" ca="1" si="52"/>
        <v>4.4800000000000004</v>
      </c>
      <c r="F1151">
        <f t="shared" ca="1" si="53"/>
        <v>4.4800000000000004</v>
      </c>
      <c r="J1151">
        <v>14.85</v>
      </c>
      <c r="K1151">
        <v>0</v>
      </c>
      <c r="L1151">
        <v>39600</v>
      </c>
      <c r="M1151" t="s">
        <v>18</v>
      </c>
    </row>
    <row r="1152" spans="1:13" ht="14.45" x14ac:dyDescent="0.3">
      <c r="A1152" s="1">
        <v>37369</v>
      </c>
      <c r="B1152">
        <v>23</v>
      </c>
      <c r="C1152" t="s">
        <v>20</v>
      </c>
      <c r="D1152">
        <f t="shared" ca="1" si="51"/>
        <v>4.46</v>
      </c>
      <c r="E1152">
        <f t="shared" ca="1" si="52"/>
        <v>4.46</v>
      </c>
      <c r="F1152">
        <f t="shared" ca="1" si="53"/>
        <v>4.46</v>
      </c>
      <c r="J1152">
        <v>14.86</v>
      </c>
      <c r="K1152">
        <v>0</v>
      </c>
      <c r="L1152">
        <v>39700</v>
      </c>
      <c r="M1152" t="s">
        <v>18</v>
      </c>
    </row>
    <row r="1153" spans="1:13" ht="14.45" x14ac:dyDescent="0.3">
      <c r="A1153" s="1">
        <v>37370</v>
      </c>
      <c r="B1153">
        <v>23</v>
      </c>
      <c r="C1153" t="s">
        <v>20</v>
      </c>
      <c r="D1153">
        <f t="shared" ca="1" si="51"/>
        <v>4.46</v>
      </c>
      <c r="E1153">
        <f t="shared" ca="1" si="52"/>
        <v>4.46</v>
      </c>
      <c r="F1153">
        <f t="shared" ca="1" si="53"/>
        <v>4.46</v>
      </c>
      <c r="J1153">
        <v>14.87</v>
      </c>
      <c r="K1153">
        <v>0</v>
      </c>
      <c r="L1153">
        <v>39800</v>
      </c>
      <c r="M1153" t="s">
        <v>18</v>
      </c>
    </row>
    <row r="1154" spans="1:13" ht="14.45" x14ac:dyDescent="0.3">
      <c r="A1154" s="1">
        <v>37371</v>
      </c>
      <c r="B1154">
        <v>23</v>
      </c>
      <c r="C1154" t="s">
        <v>20</v>
      </c>
      <c r="D1154">
        <f t="shared" ca="1" si="51"/>
        <v>4.46</v>
      </c>
      <c r="E1154">
        <f t="shared" ca="1" si="52"/>
        <v>4.46</v>
      </c>
      <c r="F1154">
        <f t="shared" ca="1" si="53"/>
        <v>4.46</v>
      </c>
      <c r="J1154">
        <v>14.88</v>
      </c>
      <c r="K1154">
        <v>0</v>
      </c>
      <c r="L1154">
        <v>39900</v>
      </c>
      <c r="M1154" t="s">
        <v>18</v>
      </c>
    </row>
    <row r="1155" spans="1:13" ht="14.45" x14ac:dyDescent="0.3">
      <c r="A1155" s="1">
        <v>37372</v>
      </c>
      <c r="B1155">
        <v>24</v>
      </c>
      <c r="C1155" t="s">
        <v>20</v>
      </c>
      <c r="D1155">
        <f t="shared" ca="1" si="51"/>
        <v>4.4800000000000004</v>
      </c>
      <c r="E1155">
        <f t="shared" ca="1" si="52"/>
        <v>4.4800000000000004</v>
      </c>
      <c r="F1155">
        <f t="shared" ca="1" si="53"/>
        <v>4.4800000000000004</v>
      </c>
      <c r="J1155">
        <v>14.89</v>
      </c>
      <c r="K1155">
        <v>0</v>
      </c>
      <c r="L1155">
        <v>40000</v>
      </c>
      <c r="M1155" t="s">
        <v>42</v>
      </c>
    </row>
    <row r="1156" spans="1:13" ht="14.45" x14ac:dyDescent="0.3">
      <c r="A1156" s="1">
        <v>37373</v>
      </c>
      <c r="B1156">
        <v>23</v>
      </c>
      <c r="C1156" t="s">
        <v>20</v>
      </c>
      <c r="D1156">
        <f t="shared" ref="D1156:D1219" ca="1" si="54">OFFSET($J$2,MATCH(B1156,$L$3:$L$1611,1),0)</f>
        <v>4.46</v>
      </c>
      <c r="E1156">
        <f t="shared" ref="E1156:E1219" ca="1" si="55">IF(AND(LEFT(C1156,1)="P",D1156&lt;0),"XX",D1156)</f>
        <v>4.46</v>
      </c>
      <c r="F1156">
        <f t="shared" ref="F1156:F1219" ca="1" si="56">IF(AND(LEFT(C1156,1)="P",D1156&gt;$H$1),"XX",D1156)</f>
        <v>4.46</v>
      </c>
      <c r="J1156">
        <v>14.9</v>
      </c>
      <c r="K1156">
        <v>0</v>
      </c>
      <c r="L1156">
        <v>40100</v>
      </c>
      <c r="M1156" t="s">
        <v>18</v>
      </c>
    </row>
    <row r="1157" spans="1:13" ht="14.45" x14ac:dyDescent="0.3">
      <c r="A1157" s="1">
        <v>37374</v>
      </c>
      <c r="B1157">
        <v>24</v>
      </c>
      <c r="C1157" t="s">
        <v>20</v>
      </c>
      <c r="D1157">
        <f t="shared" ca="1" si="54"/>
        <v>4.4800000000000004</v>
      </c>
      <c r="E1157">
        <f t="shared" ca="1" si="55"/>
        <v>4.4800000000000004</v>
      </c>
      <c r="F1157">
        <f t="shared" ca="1" si="56"/>
        <v>4.4800000000000004</v>
      </c>
      <c r="J1157">
        <v>14.91</v>
      </c>
      <c r="K1157">
        <v>0</v>
      </c>
      <c r="L1157">
        <v>40200</v>
      </c>
      <c r="M1157" t="s">
        <v>18</v>
      </c>
    </row>
    <row r="1158" spans="1:13" ht="14.45" x14ac:dyDescent="0.3">
      <c r="A1158" s="1">
        <v>37375</v>
      </c>
      <c r="B1158">
        <v>23</v>
      </c>
      <c r="C1158" t="s">
        <v>20</v>
      </c>
      <c r="D1158">
        <f t="shared" ca="1" si="54"/>
        <v>4.46</v>
      </c>
      <c r="E1158">
        <f t="shared" ca="1" si="55"/>
        <v>4.46</v>
      </c>
      <c r="F1158">
        <f t="shared" ca="1" si="56"/>
        <v>4.46</v>
      </c>
      <c r="J1158">
        <v>14.92</v>
      </c>
      <c r="K1158">
        <v>0</v>
      </c>
      <c r="L1158">
        <v>40300</v>
      </c>
      <c r="M1158" t="s">
        <v>18</v>
      </c>
    </row>
    <row r="1159" spans="1:13" ht="14.45" x14ac:dyDescent="0.3">
      <c r="A1159" s="1">
        <v>37376</v>
      </c>
      <c r="B1159">
        <v>22</v>
      </c>
      <c r="C1159" t="s">
        <v>20</v>
      </c>
      <c r="D1159">
        <f t="shared" ca="1" si="54"/>
        <v>4.4400000000000004</v>
      </c>
      <c r="E1159">
        <f t="shared" ca="1" si="55"/>
        <v>4.4400000000000004</v>
      </c>
      <c r="F1159">
        <f t="shared" ca="1" si="56"/>
        <v>4.4400000000000004</v>
      </c>
      <c r="J1159">
        <v>14.93</v>
      </c>
      <c r="K1159">
        <v>0</v>
      </c>
      <c r="L1159">
        <v>40400</v>
      </c>
      <c r="M1159" t="s">
        <v>18</v>
      </c>
    </row>
    <row r="1160" spans="1:13" ht="14.45" x14ac:dyDescent="0.3">
      <c r="A1160" s="1">
        <v>37377</v>
      </c>
      <c r="B1160">
        <v>22</v>
      </c>
      <c r="C1160" t="s">
        <v>20</v>
      </c>
      <c r="D1160">
        <f t="shared" ca="1" si="54"/>
        <v>4.4400000000000004</v>
      </c>
      <c r="E1160">
        <f t="shared" ca="1" si="55"/>
        <v>4.4400000000000004</v>
      </c>
      <c r="F1160">
        <f t="shared" ca="1" si="56"/>
        <v>4.4400000000000004</v>
      </c>
      <c r="J1160">
        <v>14.94</v>
      </c>
      <c r="K1160">
        <v>0</v>
      </c>
      <c r="L1160">
        <v>40400</v>
      </c>
      <c r="M1160" t="s">
        <v>18</v>
      </c>
    </row>
    <row r="1161" spans="1:13" ht="14.45" x14ac:dyDescent="0.3">
      <c r="A1161" s="1">
        <v>37378</v>
      </c>
      <c r="B1161">
        <v>22</v>
      </c>
      <c r="C1161" t="s">
        <v>20</v>
      </c>
      <c r="D1161">
        <f t="shared" ca="1" si="54"/>
        <v>4.4400000000000004</v>
      </c>
      <c r="E1161">
        <f t="shared" ca="1" si="55"/>
        <v>4.4400000000000004</v>
      </c>
      <c r="F1161">
        <f t="shared" ca="1" si="56"/>
        <v>4.4400000000000004</v>
      </c>
      <c r="J1161">
        <v>14.95</v>
      </c>
      <c r="K1161">
        <v>0</v>
      </c>
      <c r="L1161">
        <v>40500</v>
      </c>
      <c r="M1161" t="s">
        <v>18</v>
      </c>
    </row>
    <row r="1162" spans="1:13" ht="14.45" x14ac:dyDescent="0.3">
      <c r="A1162" s="1">
        <v>37379</v>
      </c>
      <c r="B1162">
        <v>21</v>
      </c>
      <c r="C1162" t="s">
        <v>20</v>
      </c>
      <c r="D1162">
        <f t="shared" ca="1" si="54"/>
        <v>4.43</v>
      </c>
      <c r="E1162">
        <f t="shared" ca="1" si="55"/>
        <v>4.43</v>
      </c>
      <c r="F1162">
        <f t="shared" ca="1" si="56"/>
        <v>4.43</v>
      </c>
      <c r="J1162">
        <v>14.96</v>
      </c>
      <c r="K1162">
        <v>0</v>
      </c>
      <c r="L1162">
        <v>40600</v>
      </c>
      <c r="M1162" t="s">
        <v>18</v>
      </c>
    </row>
    <row r="1163" spans="1:13" ht="14.45" x14ac:dyDescent="0.3">
      <c r="A1163" s="1">
        <v>37380</v>
      </c>
      <c r="B1163">
        <v>21</v>
      </c>
      <c r="C1163" t="s">
        <v>20</v>
      </c>
      <c r="D1163">
        <f t="shared" ca="1" si="54"/>
        <v>4.43</v>
      </c>
      <c r="E1163">
        <f t="shared" ca="1" si="55"/>
        <v>4.43</v>
      </c>
      <c r="F1163">
        <f t="shared" ca="1" si="56"/>
        <v>4.43</v>
      </c>
      <c r="J1163">
        <v>14.97</v>
      </c>
      <c r="K1163">
        <v>0</v>
      </c>
      <c r="L1163">
        <v>40700</v>
      </c>
      <c r="M1163" t="s">
        <v>18</v>
      </c>
    </row>
    <row r="1164" spans="1:13" ht="14.45" x14ac:dyDescent="0.3">
      <c r="A1164" s="1">
        <v>37381</v>
      </c>
      <c r="B1164">
        <v>21</v>
      </c>
      <c r="C1164" t="s">
        <v>20</v>
      </c>
      <c r="D1164">
        <f t="shared" ca="1" si="54"/>
        <v>4.43</v>
      </c>
      <c r="E1164">
        <f t="shared" ca="1" si="55"/>
        <v>4.43</v>
      </c>
      <c r="F1164">
        <f t="shared" ca="1" si="56"/>
        <v>4.43</v>
      </c>
      <c r="J1164">
        <v>14.98</v>
      </c>
      <c r="K1164">
        <v>0</v>
      </c>
      <c r="L1164">
        <v>40800</v>
      </c>
      <c r="M1164" t="s">
        <v>18</v>
      </c>
    </row>
    <row r="1165" spans="1:13" ht="14.45" x14ac:dyDescent="0.3">
      <c r="A1165" s="1">
        <v>37382</v>
      </c>
      <c r="B1165">
        <v>21</v>
      </c>
      <c r="C1165" t="s">
        <v>20</v>
      </c>
      <c r="D1165">
        <f t="shared" ca="1" si="54"/>
        <v>4.43</v>
      </c>
      <c r="E1165">
        <f t="shared" ca="1" si="55"/>
        <v>4.43</v>
      </c>
      <c r="F1165">
        <f t="shared" ca="1" si="56"/>
        <v>4.43</v>
      </c>
      <c r="J1165">
        <v>14.99</v>
      </c>
      <c r="K1165">
        <v>0</v>
      </c>
      <c r="L1165">
        <v>40900</v>
      </c>
      <c r="M1165" t="s">
        <v>18</v>
      </c>
    </row>
    <row r="1166" spans="1:13" ht="14.45" x14ac:dyDescent="0.3">
      <c r="A1166" s="1">
        <v>37383</v>
      </c>
      <c r="B1166">
        <v>20</v>
      </c>
      <c r="C1166" t="s">
        <v>20</v>
      </c>
      <c r="D1166">
        <f t="shared" ca="1" si="54"/>
        <v>4.41</v>
      </c>
      <c r="E1166">
        <f t="shared" ca="1" si="55"/>
        <v>4.41</v>
      </c>
      <c r="F1166">
        <f t="shared" ca="1" si="56"/>
        <v>4.41</v>
      </c>
      <c r="J1166">
        <v>15</v>
      </c>
      <c r="K1166">
        <v>0</v>
      </c>
      <c r="L1166">
        <v>41000</v>
      </c>
      <c r="M1166" t="s">
        <v>18</v>
      </c>
    </row>
    <row r="1167" spans="1:13" ht="14.45" x14ac:dyDescent="0.3">
      <c r="A1167" s="1">
        <v>37384</v>
      </c>
      <c r="B1167">
        <v>20</v>
      </c>
      <c r="C1167" t="s">
        <v>20</v>
      </c>
      <c r="D1167">
        <f t="shared" ca="1" si="54"/>
        <v>4.41</v>
      </c>
      <c r="E1167">
        <f t="shared" ca="1" si="55"/>
        <v>4.41</v>
      </c>
      <c r="F1167">
        <f t="shared" ca="1" si="56"/>
        <v>4.41</v>
      </c>
      <c r="J1167">
        <v>15.01</v>
      </c>
      <c r="K1167">
        <v>0</v>
      </c>
      <c r="L1167">
        <v>41100</v>
      </c>
      <c r="M1167" t="s">
        <v>18</v>
      </c>
    </row>
    <row r="1168" spans="1:13" ht="14.45" x14ac:dyDescent="0.3">
      <c r="A1168" s="1">
        <v>37385</v>
      </c>
      <c r="B1168">
        <v>20</v>
      </c>
      <c r="C1168" t="s">
        <v>20</v>
      </c>
      <c r="D1168">
        <f t="shared" ca="1" si="54"/>
        <v>4.41</v>
      </c>
      <c r="E1168">
        <f t="shared" ca="1" si="55"/>
        <v>4.41</v>
      </c>
      <c r="F1168">
        <f t="shared" ca="1" si="56"/>
        <v>4.41</v>
      </c>
      <c r="J1168">
        <v>15.02</v>
      </c>
      <c r="K1168">
        <v>0</v>
      </c>
      <c r="L1168">
        <v>41200</v>
      </c>
      <c r="M1168" t="s">
        <v>18</v>
      </c>
    </row>
    <row r="1169" spans="1:13" ht="14.45" x14ac:dyDescent="0.3">
      <c r="A1169" s="1">
        <v>37386</v>
      </c>
      <c r="B1169">
        <v>19</v>
      </c>
      <c r="C1169" t="s">
        <v>20</v>
      </c>
      <c r="D1169">
        <f t="shared" ca="1" si="54"/>
        <v>4.3899999999999997</v>
      </c>
      <c r="E1169">
        <f t="shared" ca="1" si="55"/>
        <v>4.3899999999999997</v>
      </c>
      <c r="F1169">
        <f t="shared" ca="1" si="56"/>
        <v>4.3899999999999997</v>
      </c>
      <c r="J1169">
        <v>15.03</v>
      </c>
      <c r="K1169">
        <v>0</v>
      </c>
      <c r="L1169">
        <v>41200</v>
      </c>
      <c r="M1169" t="s">
        <v>18</v>
      </c>
    </row>
    <row r="1170" spans="1:13" ht="14.45" x14ac:dyDescent="0.3">
      <c r="A1170" s="1">
        <v>37387</v>
      </c>
      <c r="B1170">
        <v>19</v>
      </c>
      <c r="C1170" t="s">
        <v>20</v>
      </c>
      <c r="D1170">
        <f t="shared" ca="1" si="54"/>
        <v>4.3899999999999997</v>
      </c>
      <c r="E1170">
        <f t="shared" ca="1" si="55"/>
        <v>4.3899999999999997</v>
      </c>
      <c r="F1170">
        <f t="shared" ca="1" si="56"/>
        <v>4.3899999999999997</v>
      </c>
      <c r="J1170">
        <v>15.04</v>
      </c>
      <c r="K1170">
        <v>0</v>
      </c>
      <c r="L1170">
        <v>41300</v>
      </c>
      <c r="M1170" t="s">
        <v>18</v>
      </c>
    </row>
    <row r="1171" spans="1:13" ht="14.45" x14ac:dyDescent="0.3">
      <c r="A1171" s="1">
        <v>37388</v>
      </c>
      <c r="B1171">
        <v>19</v>
      </c>
      <c r="C1171" t="s">
        <v>20</v>
      </c>
      <c r="D1171">
        <f t="shared" ca="1" si="54"/>
        <v>4.3899999999999997</v>
      </c>
      <c r="E1171">
        <f t="shared" ca="1" si="55"/>
        <v>4.3899999999999997</v>
      </c>
      <c r="F1171">
        <f t="shared" ca="1" si="56"/>
        <v>4.3899999999999997</v>
      </c>
      <c r="J1171">
        <v>15.05</v>
      </c>
      <c r="K1171">
        <v>0</v>
      </c>
      <c r="L1171">
        <v>41400</v>
      </c>
      <c r="M1171" t="s">
        <v>18</v>
      </c>
    </row>
    <row r="1172" spans="1:13" ht="14.45" x14ac:dyDescent="0.3">
      <c r="A1172" s="1">
        <v>37389</v>
      </c>
      <c r="B1172">
        <v>19</v>
      </c>
      <c r="C1172" t="s">
        <v>20</v>
      </c>
      <c r="D1172">
        <f t="shared" ca="1" si="54"/>
        <v>4.3899999999999997</v>
      </c>
      <c r="E1172">
        <f t="shared" ca="1" si="55"/>
        <v>4.3899999999999997</v>
      </c>
      <c r="F1172">
        <f t="shared" ca="1" si="56"/>
        <v>4.3899999999999997</v>
      </c>
      <c r="J1172">
        <v>15.06</v>
      </c>
      <c r="K1172">
        <v>0</v>
      </c>
      <c r="L1172">
        <v>41500</v>
      </c>
      <c r="M1172" t="s">
        <v>18</v>
      </c>
    </row>
    <row r="1173" spans="1:13" ht="14.45" x14ac:dyDescent="0.3">
      <c r="A1173" s="1">
        <v>37390</v>
      </c>
      <c r="B1173">
        <v>19</v>
      </c>
      <c r="C1173" t="s">
        <v>20</v>
      </c>
      <c r="D1173">
        <f t="shared" ca="1" si="54"/>
        <v>4.3899999999999997</v>
      </c>
      <c r="E1173">
        <f t="shared" ca="1" si="55"/>
        <v>4.3899999999999997</v>
      </c>
      <c r="F1173">
        <f t="shared" ca="1" si="56"/>
        <v>4.3899999999999997</v>
      </c>
      <c r="J1173">
        <v>15.07</v>
      </c>
      <c r="K1173">
        <v>0</v>
      </c>
      <c r="L1173">
        <v>41600</v>
      </c>
      <c r="M1173" t="s">
        <v>18</v>
      </c>
    </row>
    <row r="1174" spans="1:13" ht="14.45" x14ac:dyDescent="0.3">
      <c r="A1174" s="1">
        <v>37391</v>
      </c>
      <c r="B1174">
        <v>18</v>
      </c>
      <c r="C1174" t="s">
        <v>20</v>
      </c>
      <c r="D1174">
        <f t="shared" ca="1" si="54"/>
        <v>4.37</v>
      </c>
      <c r="E1174">
        <f t="shared" ca="1" si="55"/>
        <v>4.37</v>
      </c>
      <c r="F1174">
        <f t="shared" ca="1" si="56"/>
        <v>4.37</v>
      </c>
      <c r="J1174">
        <v>15.08</v>
      </c>
      <c r="K1174">
        <v>0</v>
      </c>
      <c r="L1174">
        <v>41700</v>
      </c>
      <c r="M1174" t="s">
        <v>18</v>
      </c>
    </row>
    <row r="1175" spans="1:13" ht="14.45" x14ac:dyDescent="0.3">
      <c r="A1175" s="1">
        <v>37392</v>
      </c>
      <c r="B1175">
        <v>19</v>
      </c>
      <c r="C1175" t="s">
        <v>20</v>
      </c>
      <c r="D1175">
        <f t="shared" ca="1" si="54"/>
        <v>4.3899999999999997</v>
      </c>
      <c r="E1175">
        <f t="shared" ca="1" si="55"/>
        <v>4.3899999999999997</v>
      </c>
      <c r="F1175">
        <f t="shared" ca="1" si="56"/>
        <v>4.3899999999999997</v>
      </c>
      <c r="J1175">
        <v>15.09</v>
      </c>
      <c r="K1175">
        <v>0</v>
      </c>
      <c r="L1175">
        <v>41800</v>
      </c>
      <c r="M1175" t="s">
        <v>18</v>
      </c>
    </row>
    <row r="1176" spans="1:13" ht="14.45" x14ac:dyDescent="0.3">
      <c r="A1176" s="1">
        <v>37393</v>
      </c>
      <c r="B1176">
        <v>19</v>
      </c>
      <c r="C1176" t="s">
        <v>20</v>
      </c>
      <c r="D1176">
        <f t="shared" ca="1" si="54"/>
        <v>4.3899999999999997</v>
      </c>
      <c r="E1176">
        <f t="shared" ca="1" si="55"/>
        <v>4.3899999999999997</v>
      </c>
      <c r="F1176">
        <f t="shared" ca="1" si="56"/>
        <v>4.3899999999999997</v>
      </c>
      <c r="J1176">
        <v>15.1</v>
      </c>
      <c r="K1176">
        <v>0</v>
      </c>
      <c r="L1176">
        <v>41900</v>
      </c>
      <c r="M1176" t="s">
        <v>18</v>
      </c>
    </row>
    <row r="1177" spans="1:13" ht="14.45" x14ac:dyDescent="0.3">
      <c r="A1177" s="1">
        <v>37394</v>
      </c>
      <c r="B1177">
        <v>19</v>
      </c>
      <c r="C1177" t="s">
        <v>20</v>
      </c>
      <c r="D1177">
        <f t="shared" ca="1" si="54"/>
        <v>4.3899999999999997</v>
      </c>
      <c r="E1177">
        <f t="shared" ca="1" si="55"/>
        <v>4.3899999999999997</v>
      </c>
      <c r="F1177">
        <f t="shared" ca="1" si="56"/>
        <v>4.3899999999999997</v>
      </c>
      <c r="J1177">
        <v>15.11</v>
      </c>
      <c r="K1177">
        <v>0</v>
      </c>
      <c r="L1177">
        <v>42000</v>
      </c>
      <c r="M1177" t="s">
        <v>18</v>
      </c>
    </row>
    <row r="1178" spans="1:13" ht="14.45" x14ac:dyDescent="0.3">
      <c r="A1178" s="1">
        <v>37395</v>
      </c>
      <c r="B1178">
        <v>19</v>
      </c>
      <c r="C1178" t="s">
        <v>20</v>
      </c>
      <c r="D1178">
        <f t="shared" ca="1" si="54"/>
        <v>4.3899999999999997</v>
      </c>
      <c r="E1178">
        <f t="shared" ca="1" si="55"/>
        <v>4.3899999999999997</v>
      </c>
      <c r="F1178">
        <f t="shared" ca="1" si="56"/>
        <v>4.3899999999999997</v>
      </c>
      <c r="J1178">
        <v>15.12</v>
      </c>
      <c r="K1178">
        <v>0</v>
      </c>
      <c r="L1178">
        <v>42000</v>
      </c>
      <c r="M1178" t="s">
        <v>18</v>
      </c>
    </row>
    <row r="1179" spans="1:13" ht="14.45" x14ac:dyDescent="0.3">
      <c r="A1179" s="1">
        <v>37396</v>
      </c>
      <c r="B1179">
        <v>19</v>
      </c>
      <c r="C1179" t="s">
        <v>20</v>
      </c>
      <c r="D1179">
        <f t="shared" ca="1" si="54"/>
        <v>4.3899999999999997</v>
      </c>
      <c r="E1179">
        <f t="shared" ca="1" si="55"/>
        <v>4.3899999999999997</v>
      </c>
      <c r="F1179">
        <f t="shared" ca="1" si="56"/>
        <v>4.3899999999999997</v>
      </c>
      <c r="J1179">
        <v>15.13</v>
      </c>
      <c r="K1179">
        <v>0</v>
      </c>
      <c r="L1179">
        <v>42100</v>
      </c>
      <c r="M1179" t="s">
        <v>18</v>
      </c>
    </row>
    <row r="1180" spans="1:13" ht="14.45" x14ac:dyDescent="0.3">
      <c r="A1180" s="1">
        <v>37397</v>
      </c>
      <c r="B1180">
        <v>19</v>
      </c>
      <c r="C1180" t="s">
        <v>20</v>
      </c>
      <c r="D1180">
        <f t="shared" ca="1" si="54"/>
        <v>4.3899999999999997</v>
      </c>
      <c r="E1180">
        <f t="shared" ca="1" si="55"/>
        <v>4.3899999999999997</v>
      </c>
      <c r="F1180">
        <f t="shared" ca="1" si="56"/>
        <v>4.3899999999999997</v>
      </c>
      <c r="J1180">
        <v>15.14</v>
      </c>
      <c r="K1180">
        <v>0</v>
      </c>
      <c r="L1180">
        <v>42200</v>
      </c>
      <c r="M1180" t="s">
        <v>18</v>
      </c>
    </row>
    <row r="1181" spans="1:13" ht="14.45" x14ac:dyDescent="0.3">
      <c r="A1181" s="1">
        <v>37398</v>
      </c>
      <c r="B1181">
        <v>19</v>
      </c>
      <c r="C1181" t="s">
        <v>20</v>
      </c>
      <c r="D1181">
        <f t="shared" ca="1" si="54"/>
        <v>4.3899999999999997</v>
      </c>
      <c r="E1181">
        <f t="shared" ca="1" si="55"/>
        <v>4.3899999999999997</v>
      </c>
      <c r="F1181">
        <f t="shared" ca="1" si="56"/>
        <v>4.3899999999999997</v>
      </c>
      <c r="J1181">
        <v>15.15</v>
      </c>
      <c r="K1181">
        <v>0</v>
      </c>
      <c r="L1181">
        <v>42300</v>
      </c>
      <c r="M1181" t="s">
        <v>18</v>
      </c>
    </row>
    <row r="1182" spans="1:13" ht="14.45" x14ac:dyDescent="0.3">
      <c r="A1182" s="1">
        <v>37399</v>
      </c>
      <c r="B1182">
        <v>19</v>
      </c>
      <c r="C1182" t="s">
        <v>20</v>
      </c>
      <c r="D1182">
        <f t="shared" ca="1" si="54"/>
        <v>4.3899999999999997</v>
      </c>
      <c r="E1182">
        <f t="shared" ca="1" si="55"/>
        <v>4.3899999999999997</v>
      </c>
      <c r="F1182">
        <f t="shared" ca="1" si="56"/>
        <v>4.3899999999999997</v>
      </c>
      <c r="J1182">
        <v>15.16</v>
      </c>
      <c r="K1182">
        <v>0</v>
      </c>
      <c r="L1182">
        <v>42400</v>
      </c>
      <c r="M1182" t="s">
        <v>18</v>
      </c>
    </row>
    <row r="1183" spans="1:13" ht="14.45" x14ac:dyDescent="0.3">
      <c r="A1183" s="1">
        <v>37400</v>
      </c>
      <c r="B1183">
        <v>21</v>
      </c>
      <c r="C1183" t="s">
        <v>20</v>
      </c>
      <c r="D1183">
        <f t="shared" ca="1" si="54"/>
        <v>4.43</v>
      </c>
      <c r="E1183">
        <f t="shared" ca="1" si="55"/>
        <v>4.43</v>
      </c>
      <c r="F1183">
        <f t="shared" ca="1" si="56"/>
        <v>4.43</v>
      </c>
      <c r="J1183">
        <v>15.17</v>
      </c>
      <c r="K1183">
        <v>0</v>
      </c>
      <c r="L1183">
        <v>42500</v>
      </c>
      <c r="M1183" t="s">
        <v>18</v>
      </c>
    </row>
    <row r="1184" spans="1:13" ht="14.45" x14ac:dyDescent="0.3">
      <c r="A1184" s="1">
        <v>37401</v>
      </c>
      <c r="B1184">
        <v>22</v>
      </c>
      <c r="C1184" t="s">
        <v>20</v>
      </c>
      <c r="D1184">
        <f t="shared" ca="1" si="54"/>
        <v>4.4400000000000004</v>
      </c>
      <c r="E1184">
        <f t="shared" ca="1" si="55"/>
        <v>4.4400000000000004</v>
      </c>
      <c r="F1184">
        <f t="shared" ca="1" si="56"/>
        <v>4.4400000000000004</v>
      </c>
      <c r="J1184">
        <v>15.18</v>
      </c>
      <c r="K1184">
        <v>0</v>
      </c>
      <c r="L1184">
        <v>42600</v>
      </c>
      <c r="M1184" t="s">
        <v>18</v>
      </c>
    </row>
    <row r="1185" spans="1:13" ht="14.45" x14ac:dyDescent="0.3">
      <c r="A1185" s="1">
        <v>37402</v>
      </c>
      <c r="B1185">
        <v>22</v>
      </c>
      <c r="C1185" t="s">
        <v>20</v>
      </c>
      <c r="D1185">
        <f t="shared" ca="1" si="54"/>
        <v>4.4400000000000004</v>
      </c>
      <c r="E1185">
        <f t="shared" ca="1" si="55"/>
        <v>4.4400000000000004</v>
      </c>
      <c r="F1185">
        <f t="shared" ca="1" si="56"/>
        <v>4.4400000000000004</v>
      </c>
      <c r="J1185">
        <v>15.19</v>
      </c>
      <c r="K1185">
        <v>0</v>
      </c>
      <c r="L1185">
        <v>42700</v>
      </c>
      <c r="M1185" t="s">
        <v>18</v>
      </c>
    </row>
    <row r="1186" spans="1:13" ht="14.45" x14ac:dyDescent="0.3">
      <c r="A1186" s="1">
        <v>37403</v>
      </c>
      <c r="B1186">
        <v>20</v>
      </c>
      <c r="C1186" t="s">
        <v>20</v>
      </c>
      <c r="D1186">
        <f t="shared" ca="1" si="54"/>
        <v>4.41</v>
      </c>
      <c r="E1186">
        <f t="shared" ca="1" si="55"/>
        <v>4.41</v>
      </c>
      <c r="F1186">
        <f t="shared" ca="1" si="56"/>
        <v>4.41</v>
      </c>
      <c r="J1186">
        <v>15.2</v>
      </c>
      <c r="K1186">
        <v>0</v>
      </c>
      <c r="L1186">
        <v>42800</v>
      </c>
      <c r="M1186" t="s">
        <v>18</v>
      </c>
    </row>
    <row r="1187" spans="1:13" ht="14.45" x14ac:dyDescent="0.3">
      <c r="A1187" s="1">
        <v>37404</v>
      </c>
      <c r="B1187">
        <v>20</v>
      </c>
      <c r="C1187" t="s">
        <v>20</v>
      </c>
      <c r="D1187">
        <f t="shared" ca="1" si="54"/>
        <v>4.41</v>
      </c>
      <c r="E1187">
        <f t="shared" ca="1" si="55"/>
        <v>4.41</v>
      </c>
      <c r="F1187">
        <f t="shared" ca="1" si="56"/>
        <v>4.41</v>
      </c>
      <c r="J1187">
        <v>15.21</v>
      </c>
      <c r="K1187">
        <v>0</v>
      </c>
      <c r="L1187">
        <v>42900</v>
      </c>
      <c r="M1187" t="s">
        <v>18</v>
      </c>
    </row>
    <row r="1188" spans="1:13" ht="14.45" x14ac:dyDescent="0.3">
      <c r="A1188" s="1">
        <v>37405</v>
      </c>
      <c r="B1188">
        <v>20</v>
      </c>
      <c r="C1188" t="s">
        <v>20</v>
      </c>
      <c r="D1188">
        <f t="shared" ca="1" si="54"/>
        <v>4.41</v>
      </c>
      <c r="E1188">
        <f t="shared" ca="1" si="55"/>
        <v>4.41</v>
      </c>
      <c r="F1188">
        <f t="shared" ca="1" si="56"/>
        <v>4.41</v>
      </c>
      <c r="J1188">
        <v>15.22</v>
      </c>
      <c r="K1188">
        <v>0</v>
      </c>
      <c r="L1188">
        <v>43000</v>
      </c>
      <c r="M1188" t="s">
        <v>18</v>
      </c>
    </row>
    <row r="1189" spans="1:13" ht="14.45" x14ac:dyDescent="0.3">
      <c r="A1189" s="1">
        <v>37406</v>
      </c>
      <c r="B1189">
        <v>20</v>
      </c>
      <c r="C1189" t="s">
        <v>20</v>
      </c>
      <c r="D1189">
        <f t="shared" ca="1" si="54"/>
        <v>4.41</v>
      </c>
      <c r="E1189">
        <f t="shared" ca="1" si="55"/>
        <v>4.41</v>
      </c>
      <c r="F1189">
        <f t="shared" ca="1" si="56"/>
        <v>4.41</v>
      </c>
      <c r="J1189">
        <v>15.23</v>
      </c>
      <c r="K1189">
        <v>0</v>
      </c>
      <c r="L1189">
        <v>43100</v>
      </c>
      <c r="M1189" t="s">
        <v>18</v>
      </c>
    </row>
    <row r="1190" spans="1:13" ht="14.45" x14ac:dyDescent="0.3">
      <c r="A1190" s="1">
        <v>37407</v>
      </c>
      <c r="B1190">
        <v>21</v>
      </c>
      <c r="C1190" t="s">
        <v>20</v>
      </c>
      <c r="D1190">
        <f t="shared" ca="1" si="54"/>
        <v>4.43</v>
      </c>
      <c r="E1190">
        <f t="shared" ca="1" si="55"/>
        <v>4.43</v>
      </c>
      <c r="F1190">
        <f t="shared" ca="1" si="56"/>
        <v>4.43</v>
      </c>
      <c r="J1190">
        <v>15.24</v>
      </c>
      <c r="K1190">
        <v>0</v>
      </c>
      <c r="L1190">
        <v>43100</v>
      </c>
      <c r="M1190" t="s">
        <v>18</v>
      </c>
    </row>
    <row r="1191" spans="1:13" ht="14.45" x14ac:dyDescent="0.3">
      <c r="A1191" s="1">
        <v>37408</v>
      </c>
      <c r="B1191">
        <v>20</v>
      </c>
      <c r="C1191" t="s">
        <v>20</v>
      </c>
      <c r="D1191">
        <f t="shared" ca="1" si="54"/>
        <v>4.41</v>
      </c>
      <c r="E1191">
        <f t="shared" ca="1" si="55"/>
        <v>4.41</v>
      </c>
      <c r="F1191">
        <f t="shared" ca="1" si="56"/>
        <v>4.41</v>
      </c>
      <c r="J1191">
        <v>15.25</v>
      </c>
      <c r="K1191">
        <v>0</v>
      </c>
      <c r="L1191">
        <v>43200</v>
      </c>
      <c r="M1191" t="s">
        <v>18</v>
      </c>
    </row>
    <row r="1192" spans="1:13" ht="14.45" x14ac:dyDescent="0.3">
      <c r="A1192" s="1">
        <v>37409</v>
      </c>
      <c r="B1192">
        <v>19</v>
      </c>
      <c r="C1192" t="s">
        <v>20</v>
      </c>
      <c r="D1192">
        <f t="shared" ca="1" si="54"/>
        <v>4.3899999999999997</v>
      </c>
      <c r="E1192">
        <f t="shared" ca="1" si="55"/>
        <v>4.3899999999999997</v>
      </c>
      <c r="F1192">
        <f t="shared" ca="1" si="56"/>
        <v>4.3899999999999997</v>
      </c>
      <c r="J1192">
        <v>15.26</v>
      </c>
      <c r="K1192">
        <v>0</v>
      </c>
      <c r="L1192">
        <v>43300</v>
      </c>
      <c r="M1192" t="s">
        <v>18</v>
      </c>
    </row>
    <row r="1193" spans="1:13" ht="14.45" x14ac:dyDescent="0.3">
      <c r="A1193" s="1">
        <v>37410</v>
      </c>
      <c r="B1193">
        <v>18</v>
      </c>
      <c r="C1193" t="s">
        <v>20</v>
      </c>
      <c r="D1193">
        <f t="shared" ca="1" si="54"/>
        <v>4.37</v>
      </c>
      <c r="E1193">
        <f t="shared" ca="1" si="55"/>
        <v>4.37</v>
      </c>
      <c r="F1193">
        <f t="shared" ca="1" si="56"/>
        <v>4.37</v>
      </c>
      <c r="J1193">
        <v>15.27</v>
      </c>
      <c r="K1193">
        <v>0</v>
      </c>
      <c r="L1193">
        <v>43400</v>
      </c>
      <c r="M1193" t="s">
        <v>18</v>
      </c>
    </row>
    <row r="1194" spans="1:13" ht="14.45" x14ac:dyDescent="0.3">
      <c r="A1194" s="1">
        <v>37411</v>
      </c>
      <c r="B1194">
        <v>21</v>
      </c>
      <c r="C1194" t="s">
        <v>20</v>
      </c>
      <c r="D1194">
        <f t="shared" ca="1" si="54"/>
        <v>4.43</v>
      </c>
      <c r="E1194">
        <f t="shared" ca="1" si="55"/>
        <v>4.43</v>
      </c>
      <c r="F1194">
        <f t="shared" ca="1" si="56"/>
        <v>4.43</v>
      </c>
      <c r="J1194">
        <v>15.28</v>
      </c>
      <c r="K1194">
        <v>0</v>
      </c>
      <c r="L1194">
        <v>43500</v>
      </c>
      <c r="M1194" t="s">
        <v>18</v>
      </c>
    </row>
    <row r="1195" spans="1:13" ht="14.45" x14ac:dyDescent="0.3">
      <c r="A1195" s="1">
        <v>37412</v>
      </c>
      <c r="B1195">
        <v>21</v>
      </c>
      <c r="C1195" t="s">
        <v>20</v>
      </c>
      <c r="D1195">
        <f t="shared" ca="1" si="54"/>
        <v>4.43</v>
      </c>
      <c r="E1195">
        <f t="shared" ca="1" si="55"/>
        <v>4.43</v>
      </c>
      <c r="F1195">
        <f t="shared" ca="1" si="56"/>
        <v>4.43</v>
      </c>
      <c r="J1195">
        <v>15.29</v>
      </c>
      <c r="K1195">
        <v>0</v>
      </c>
      <c r="L1195">
        <v>43600</v>
      </c>
      <c r="M1195" t="s">
        <v>18</v>
      </c>
    </row>
    <row r="1196" spans="1:13" ht="14.45" x14ac:dyDescent="0.3">
      <c r="A1196" s="1">
        <v>37413</v>
      </c>
      <c r="B1196">
        <v>19</v>
      </c>
      <c r="C1196" t="s">
        <v>20</v>
      </c>
      <c r="D1196">
        <f t="shared" ca="1" si="54"/>
        <v>4.3899999999999997</v>
      </c>
      <c r="E1196">
        <f t="shared" ca="1" si="55"/>
        <v>4.3899999999999997</v>
      </c>
      <c r="F1196">
        <f t="shared" ca="1" si="56"/>
        <v>4.3899999999999997</v>
      </c>
      <c r="J1196">
        <v>15.3</v>
      </c>
      <c r="K1196">
        <v>0</v>
      </c>
      <c r="L1196">
        <v>43700</v>
      </c>
      <c r="M1196" t="s">
        <v>18</v>
      </c>
    </row>
    <row r="1197" spans="1:13" ht="14.45" x14ac:dyDescent="0.3">
      <c r="A1197" s="1">
        <v>37414</v>
      </c>
      <c r="B1197">
        <v>19</v>
      </c>
      <c r="C1197" t="s">
        <v>20</v>
      </c>
      <c r="D1197">
        <f t="shared" ca="1" si="54"/>
        <v>4.3899999999999997</v>
      </c>
      <c r="E1197">
        <f t="shared" ca="1" si="55"/>
        <v>4.3899999999999997</v>
      </c>
      <c r="F1197">
        <f t="shared" ca="1" si="56"/>
        <v>4.3899999999999997</v>
      </c>
      <c r="J1197">
        <v>15.31</v>
      </c>
      <c r="K1197">
        <v>0</v>
      </c>
      <c r="L1197">
        <v>43800</v>
      </c>
      <c r="M1197" t="s">
        <v>18</v>
      </c>
    </row>
    <row r="1198" spans="1:13" ht="14.45" x14ac:dyDescent="0.3">
      <c r="A1198" s="1">
        <v>37415</v>
      </c>
      <c r="B1198">
        <v>17</v>
      </c>
      <c r="C1198" t="s">
        <v>20</v>
      </c>
      <c r="D1198">
        <f t="shared" ca="1" si="54"/>
        <v>4.3499999999999996</v>
      </c>
      <c r="E1198">
        <f t="shared" ca="1" si="55"/>
        <v>4.3499999999999996</v>
      </c>
      <c r="F1198">
        <f t="shared" ca="1" si="56"/>
        <v>4.3499999999999996</v>
      </c>
      <c r="J1198">
        <v>15.32</v>
      </c>
      <c r="K1198">
        <v>0</v>
      </c>
      <c r="L1198">
        <v>43900</v>
      </c>
      <c r="M1198" t="s">
        <v>18</v>
      </c>
    </row>
    <row r="1199" spans="1:13" ht="14.45" x14ac:dyDescent="0.3">
      <c r="A1199" s="1">
        <v>37416</v>
      </c>
      <c r="B1199">
        <v>17</v>
      </c>
      <c r="C1199" t="s">
        <v>20</v>
      </c>
      <c r="D1199">
        <f t="shared" ca="1" si="54"/>
        <v>4.3499999999999996</v>
      </c>
      <c r="E1199">
        <f t="shared" ca="1" si="55"/>
        <v>4.3499999999999996</v>
      </c>
      <c r="F1199">
        <f t="shared" ca="1" si="56"/>
        <v>4.3499999999999996</v>
      </c>
      <c r="J1199">
        <v>15.33</v>
      </c>
      <c r="K1199">
        <v>0</v>
      </c>
      <c r="L1199">
        <v>44000</v>
      </c>
      <c r="M1199" t="s">
        <v>18</v>
      </c>
    </row>
    <row r="1200" spans="1:13" ht="14.45" x14ac:dyDescent="0.3">
      <c r="A1200" s="1">
        <v>37417</v>
      </c>
      <c r="B1200">
        <v>17</v>
      </c>
      <c r="C1200" t="s">
        <v>20</v>
      </c>
      <c r="D1200">
        <f t="shared" ca="1" si="54"/>
        <v>4.3499999999999996</v>
      </c>
      <c r="E1200">
        <f t="shared" ca="1" si="55"/>
        <v>4.3499999999999996</v>
      </c>
      <c r="F1200">
        <f t="shared" ca="1" si="56"/>
        <v>4.3499999999999996</v>
      </c>
      <c r="J1200">
        <v>15.34</v>
      </c>
      <c r="K1200">
        <v>0</v>
      </c>
      <c r="L1200">
        <v>44100</v>
      </c>
      <c r="M1200" t="s">
        <v>18</v>
      </c>
    </row>
    <row r="1201" spans="1:13" ht="14.45" x14ac:dyDescent="0.3">
      <c r="A1201" s="1">
        <v>37418</v>
      </c>
      <c r="B1201">
        <v>17</v>
      </c>
      <c r="C1201" t="s">
        <v>20</v>
      </c>
      <c r="D1201">
        <f t="shared" ca="1" si="54"/>
        <v>4.3499999999999996</v>
      </c>
      <c r="E1201">
        <f t="shared" ca="1" si="55"/>
        <v>4.3499999999999996</v>
      </c>
      <c r="F1201">
        <f t="shared" ca="1" si="56"/>
        <v>4.3499999999999996</v>
      </c>
      <c r="J1201">
        <v>15.35</v>
      </c>
      <c r="K1201">
        <v>0</v>
      </c>
      <c r="L1201">
        <v>44200</v>
      </c>
      <c r="M1201" t="s">
        <v>18</v>
      </c>
    </row>
    <row r="1202" spans="1:13" ht="14.45" x14ac:dyDescent="0.3">
      <c r="A1202" s="1">
        <v>37419</v>
      </c>
      <c r="B1202">
        <v>16</v>
      </c>
      <c r="C1202" t="s">
        <v>20</v>
      </c>
      <c r="D1202">
        <f t="shared" ca="1" si="54"/>
        <v>4.33</v>
      </c>
      <c r="E1202">
        <f t="shared" ca="1" si="55"/>
        <v>4.33</v>
      </c>
      <c r="F1202">
        <f t="shared" ca="1" si="56"/>
        <v>4.33</v>
      </c>
      <c r="J1202">
        <v>15.36</v>
      </c>
      <c r="K1202">
        <v>0</v>
      </c>
      <c r="L1202">
        <v>44300</v>
      </c>
      <c r="M1202" t="s">
        <v>18</v>
      </c>
    </row>
    <row r="1203" spans="1:13" ht="14.45" x14ac:dyDescent="0.3">
      <c r="A1203" s="1">
        <v>37420</v>
      </c>
      <c r="B1203">
        <v>16</v>
      </c>
      <c r="C1203" t="s">
        <v>20</v>
      </c>
      <c r="D1203">
        <f t="shared" ca="1" si="54"/>
        <v>4.33</v>
      </c>
      <c r="E1203">
        <f t="shared" ca="1" si="55"/>
        <v>4.33</v>
      </c>
      <c r="F1203">
        <f t="shared" ca="1" si="56"/>
        <v>4.33</v>
      </c>
      <c r="J1203">
        <v>15.37</v>
      </c>
      <c r="K1203">
        <v>0</v>
      </c>
      <c r="L1203">
        <v>44300</v>
      </c>
      <c r="M1203" t="s">
        <v>18</v>
      </c>
    </row>
    <row r="1204" spans="1:13" ht="14.45" x14ac:dyDescent="0.3">
      <c r="A1204" s="1">
        <v>37421</v>
      </c>
      <c r="B1204">
        <v>17</v>
      </c>
      <c r="C1204" t="s">
        <v>20</v>
      </c>
      <c r="D1204">
        <f t="shared" ca="1" si="54"/>
        <v>4.3499999999999996</v>
      </c>
      <c r="E1204">
        <f t="shared" ca="1" si="55"/>
        <v>4.3499999999999996</v>
      </c>
      <c r="F1204">
        <f t="shared" ca="1" si="56"/>
        <v>4.3499999999999996</v>
      </c>
      <c r="J1204">
        <v>15.38</v>
      </c>
      <c r="K1204">
        <v>0</v>
      </c>
      <c r="L1204">
        <v>44400</v>
      </c>
      <c r="M1204" t="s">
        <v>18</v>
      </c>
    </row>
    <row r="1205" spans="1:13" ht="14.45" x14ac:dyDescent="0.3">
      <c r="A1205" s="1">
        <v>37422</v>
      </c>
      <c r="B1205">
        <v>17</v>
      </c>
      <c r="C1205" t="s">
        <v>20</v>
      </c>
      <c r="D1205">
        <f t="shared" ca="1" si="54"/>
        <v>4.3499999999999996</v>
      </c>
      <c r="E1205">
        <f t="shared" ca="1" si="55"/>
        <v>4.3499999999999996</v>
      </c>
      <c r="F1205">
        <f t="shared" ca="1" si="56"/>
        <v>4.3499999999999996</v>
      </c>
      <c r="J1205">
        <v>15.39</v>
      </c>
      <c r="K1205">
        <v>0</v>
      </c>
      <c r="L1205">
        <v>44500</v>
      </c>
      <c r="M1205" t="s">
        <v>18</v>
      </c>
    </row>
    <row r="1206" spans="1:13" ht="14.45" x14ac:dyDescent="0.3">
      <c r="A1206" s="1">
        <v>37423</v>
      </c>
      <c r="B1206">
        <v>17</v>
      </c>
      <c r="C1206" t="s">
        <v>20</v>
      </c>
      <c r="D1206">
        <f t="shared" ca="1" si="54"/>
        <v>4.3499999999999996</v>
      </c>
      <c r="E1206">
        <f t="shared" ca="1" si="55"/>
        <v>4.3499999999999996</v>
      </c>
      <c r="F1206">
        <f t="shared" ca="1" si="56"/>
        <v>4.3499999999999996</v>
      </c>
      <c r="J1206">
        <v>15.4</v>
      </c>
      <c r="K1206">
        <v>0</v>
      </c>
      <c r="L1206">
        <v>44600</v>
      </c>
      <c r="M1206" t="s">
        <v>18</v>
      </c>
    </row>
    <row r="1207" spans="1:13" ht="14.45" x14ac:dyDescent="0.3">
      <c r="A1207" s="1">
        <v>37424</v>
      </c>
      <c r="B1207">
        <v>16</v>
      </c>
      <c r="C1207" t="s">
        <v>20</v>
      </c>
      <c r="D1207">
        <f t="shared" ca="1" si="54"/>
        <v>4.33</v>
      </c>
      <c r="E1207">
        <f t="shared" ca="1" si="55"/>
        <v>4.33</v>
      </c>
      <c r="F1207">
        <f t="shared" ca="1" si="56"/>
        <v>4.33</v>
      </c>
      <c r="J1207">
        <v>15.41</v>
      </c>
      <c r="K1207">
        <v>0</v>
      </c>
      <c r="L1207">
        <v>44700</v>
      </c>
      <c r="M1207" t="s">
        <v>18</v>
      </c>
    </row>
    <row r="1208" spans="1:13" ht="14.45" x14ac:dyDescent="0.3">
      <c r="A1208" s="1">
        <v>37425</v>
      </c>
      <c r="B1208">
        <v>17</v>
      </c>
      <c r="C1208" t="s">
        <v>20</v>
      </c>
      <c r="D1208">
        <f t="shared" ca="1" si="54"/>
        <v>4.3499999999999996</v>
      </c>
      <c r="E1208">
        <f t="shared" ca="1" si="55"/>
        <v>4.3499999999999996</v>
      </c>
      <c r="F1208">
        <f t="shared" ca="1" si="56"/>
        <v>4.3499999999999996</v>
      </c>
      <c r="J1208">
        <v>15.42</v>
      </c>
      <c r="K1208">
        <v>0</v>
      </c>
      <c r="L1208">
        <v>44800</v>
      </c>
      <c r="M1208" t="s">
        <v>18</v>
      </c>
    </row>
    <row r="1209" spans="1:13" ht="14.45" x14ac:dyDescent="0.3">
      <c r="A1209" s="1">
        <v>37426</v>
      </c>
      <c r="B1209">
        <v>16</v>
      </c>
      <c r="C1209" t="s">
        <v>20</v>
      </c>
      <c r="D1209">
        <f t="shared" ca="1" si="54"/>
        <v>4.33</v>
      </c>
      <c r="E1209">
        <f t="shared" ca="1" si="55"/>
        <v>4.33</v>
      </c>
      <c r="F1209">
        <f t="shared" ca="1" si="56"/>
        <v>4.33</v>
      </c>
      <c r="J1209">
        <v>15.43</v>
      </c>
      <c r="K1209">
        <v>0</v>
      </c>
      <c r="L1209">
        <v>44900</v>
      </c>
      <c r="M1209" t="s">
        <v>18</v>
      </c>
    </row>
    <row r="1210" spans="1:13" ht="14.45" x14ac:dyDescent="0.3">
      <c r="A1210" s="1">
        <v>37427</v>
      </c>
      <c r="B1210">
        <v>16</v>
      </c>
      <c r="C1210" t="s">
        <v>20</v>
      </c>
      <c r="D1210">
        <f t="shared" ca="1" si="54"/>
        <v>4.33</v>
      </c>
      <c r="E1210">
        <f t="shared" ca="1" si="55"/>
        <v>4.33</v>
      </c>
      <c r="F1210">
        <f t="shared" ca="1" si="56"/>
        <v>4.33</v>
      </c>
      <c r="J1210">
        <v>15.44</v>
      </c>
      <c r="K1210">
        <v>0</v>
      </c>
      <c r="L1210">
        <v>45000</v>
      </c>
      <c r="M1210" t="s">
        <v>18</v>
      </c>
    </row>
    <row r="1211" spans="1:13" ht="14.45" x14ac:dyDescent="0.3">
      <c r="A1211" s="1">
        <v>37428</v>
      </c>
      <c r="B1211">
        <v>16</v>
      </c>
      <c r="C1211" t="s">
        <v>20</v>
      </c>
      <c r="D1211">
        <f t="shared" ca="1" si="54"/>
        <v>4.33</v>
      </c>
      <c r="E1211">
        <f t="shared" ca="1" si="55"/>
        <v>4.33</v>
      </c>
      <c r="F1211">
        <f t="shared" ca="1" si="56"/>
        <v>4.33</v>
      </c>
      <c r="J1211">
        <v>15.45</v>
      </c>
      <c r="K1211">
        <v>0</v>
      </c>
      <c r="L1211">
        <v>45100</v>
      </c>
      <c r="M1211" t="s">
        <v>18</v>
      </c>
    </row>
    <row r="1212" spans="1:13" ht="14.45" x14ac:dyDescent="0.3">
      <c r="A1212" s="1">
        <v>37429</v>
      </c>
      <c r="B1212">
        <v>16</v>
      </c>
      <c r="C1212" t="s">
        <v>20</v>
      </c>
      <c r="D1212">
        <f t="shared" ca="1" si="54"/>
        <v>4.33</v>
      </c>
      <c r="E1212">
        <f t="shared" ca="1" si="55"/>
        <v>4.33</v>
      </c>
      <c r="F1212">
        <f t="shared" ca="1" si="56"/>
        <v>4.33</v>
      </c>
      <c r="J1212">
        <v>15.46</v>
      </c>
      <c r="K1212">
        <v>0</v>
      </c>
      <c r="L1212">
        <v>45200</v>
      </c>
      <c r="M1212" t="s">
        <v>18</v>
      </c>
    </row>
    <row r="1213" spans="1:13" ht="14.45" x14ac:dyDescent="0.3">
      <c r="A1213" s="1">
        <v>37430</v>
      </c>
      <c r="B1213">
        <v>16</v>
      </c>
      <c r="C1213" t="s">
        <v>20</v>
      </c>
      <c r="D1213">
        <f t="shared" ca="1" si="54"/>
        <v>4.33</v>
      </c>
      <c r="E1213">
        <f t="shared" ca="1" si="55"/>
        <v>4.33</v>
      </c>
      <c r="F1213">
        <f t="shared" ca="1" si="56"/>
        <v>4.33</v>
      </c>
      <c r="J1213">
        <v>15.47</v>
      </c>
      <c r="K1213">
        <v>0</v>
      </c>
      <c r="L1213">
        <v>45300</v>
      </c>
      <c r="M1213" t="s">
        <v>18</v>
      </c>
    </row>
    <row r="1214" spans="1:13" ht="14.45" x14ac:dyDescent="0.3">
      <c r="A1214" s="1">
        <v>37431</v>
      </c>
      <c r="B1214">
        <v>16</v>
      </c>
      <c r="C1214" t="s">
        <v>20</v>
      </c>
      <c r="D1214">
        <f t="shared" ca="1" si="54"/>
        <v>4.33</v>
      </c>
      <c r="E1214">
        <f t="shared" ca="1" si="55"/>
        <v>4.33</v>
      </c>
      <c r="F1214">
        <f t="shared" ca="1" si="56"/>
        <v>4.33</v>
      </c>
      <c r="J1214">
        <v>15.48</v>
      </c>
      <c r="K1214">
        <v>0</v>
      </c>
      <c r="L1214">
        <v>45400</v>
      </c>
      <c r="M1214" t="s">
        <v>18</v>
      </c>
    </row>
    <row r="1215" spans="1:13" ht="14.45" x14ac:dyDescent="0.3">
      <c r="A1215" s="1">
        <v>37432</v>
      </c>
      <c r="B1215">
        <v>16</v>
      </c>
      <c r="C1215" t="s">
        <v>20</v>
      </c>
      <c r="D1215">
        <f t="shared" ca="1" si="54"/>
        <v>4.33</v>
      </c>
      <c r="E1215">
        <f t="shared" ca="1" si="55"/>
        <v>4.33</v>
      </c>
      <c r="F1215">
        <f t="shared" ca="1" si="56"/>
        <v>4.33</v>
      </c>
      <c r="J1215">
        <v>15.49</v>
      </c>
      <c r="K1215">
        <v>0</v>
      </c>
      <c r="L1215">
        <v>45500</v>
      </c>
      <c r="M1215" t="s">
        <v>18</v>
      </c>
    </row>
    <row r="1216" spans="1:13" ht="14.45" x14ac:dyDescent="0.3">
      <c r="A1216" s="1">
        <v>37433</v>
      </c>
      <c r="B1216">
        <v>16</v>
      </c>
      <c r="C1216" t="s">
        <v>20</v>
      </c>
      <c r="D1216">
        <f t="shared" ca="1" si="54"/>
        <v>4.33</v>
      </c>
      <c r="E1216">
        <f t="shared" ca="1" si="55"/>
        <v>4.33</v>
      </c>
      <c r="F1216">
        <f t="shared" ca="1" si="56"/>
        <v>4.33</v>
      </c>
      <c r="J1216">
        <v>15.5</v>
      </c>
      <c r="K1216">
        <v>0</v>
      </c>
      <c r="L1216">
        <v>45600</v>
      </c>
      <c r="M1216" t="s">
        <v>18</v>
      </c>
    </row>
    <row r="1217" spans="1:13" ht="14.45" x14ac:dyDescent="0.3">
      <c r="A1217" s="1">
        <v>37434</v>
      </c>
      <c r="B1217">
        <v>15</v>
      </c>
      <c r="C1217" t="s">
        <v>20</v>
      </c>
      <c r="D1217">
        <f t="shared" ca="1" si="54"/>
        <v>4.3099999999999996</v>
      </c>
      <c r="E1217">
        <f t="shared" ca="1" si="55"/>
        <v>4.3099999999999996</v>
      </c>
      <c r="F1217">
        <f t="shared" ca="1" si="56"/>
        <v>4.3099999999999996</v>
      </c>
      <c r="J1217">
        <v>15.51</v>
      </c>
      <c r="K1217">
        <v>0</v>
      </c>
      <c r="L1217">
        <v>45700</v>
      </c>
      <c r="M1217" t="s">
        <v>18</v>
      </c>
    </row>
    <row r="1218" spans="1:13" ht="14.45" x14ac:dyDescent="0.3">
      <c r="A1218" s="1">
        <v>37435</v>
      </c>
      <c r="B1218">
        <v>14</v>
      </c>
      <c r="C1218" t="s">
        <v>20</v>
      </c>
      <c r="D1218">
        <f t="shared" ca="1" si="54"/>
        <v>4.28</v>
      </c>
      <c r="E1218">
        <f t="shared" ca="1" si="55"/>
        <v>4.28</v>
      </c>
      <c r="F1218">
        <f t="shared" ca="1" si="56"/>
        <v>4.28</v>
      </c>
      <c r="J1218">
        <v>15.52</v>
      </c>
      <c r="K1218">
        <v>0</v>
      </c>
      <c r="L1218">
        <v>45800</v>
      </c>
      <c r="M1218" t="s">
        <v>18</v>
      </c>
    </row>
    <row r="1219" spans="1:13" ht="14.45" x14ac:dyDescent="0.3">
      <c r="A1219" s="1">
        <v>37436</v>
      </c>
      <c r="B1219">
        <v>13</v>
      </c>
      <c r="C1219" t="s">
        <v>20</v>
      </c>
      <c r="D1219">
        <f t="shared" ca="1" si="54"/>
        <v>4.26</v>
      </c>
      <c r="E1219">
        <f t="shared" ca="1" si="55"/>
        <v>4.26</v>
      </c>
      <c r="F1219">
        <f t="shared" ca="1" si="56"/>
        <v>4.26</v>
      </c>
      <c r="J1219">
        <v>15.53</v>
      </c>
      <c r="K1219">
        <v>0</v>
      </c>
      <c r="L1219">
        <v>45900</v>
      </c>
      <c r="M1219" t="s">
        <v>18</v>
      </c>
    </row>
    <row r="1220" spans="1:13" ht="14.45" x14ac:dyDescent="0.3">
      <c r="A1220" s="1">
        <v>37437</v>
      </c>
      <c r="B1220">
        <v>12</v>
      </c>
      <c r="C1220" t="s">
        <v>20</v>
      </c>
      <c r="D1220">
        <f t="shared" ref="D1220:D1283" ca="1" si="57">OFFSET($J$2,MATCH(B1220,$L$3:$L$1611,1),0)</f>
        <v>4.2300000000000004</v>
      </c>
      <c r="E1220">
        <f t="shared" ref="E1220:E1283" ca="1" si="58">IF(AND(LEFT(C1220,1)="P",D1220&lt;0),"XX",D1220)</f>
        <v>4.2300000000000004</v>
      </c>
      <c r="F1220">
        <f t="shared" ref="F1220:F1283" ca="1" si="59">IF(AND(LEFT(C1220,1)="P",D1220&gt;$H$1),"XX",D1220)</f>
        <v>4.2300000000000004</v>
      </c>
      <c r="J1220">
        <v>15.54</v>
      </c>
      <c r="K1220">
        <v>0</v>
      </c>
      <c r="L1220">
        <v>46000</v>
      </c>
      <c r="M1220" t="s">
        <v>18</v>
      </c>
    </row>
    <row r="1221" spans="1:13" ht="14.45" x14ac:dyDescent="0.3">
      <c r="A1221" s="1">
        <v>37438</v>
      </c>
      <c r="B1221">
        <v>12</v>
      </c>
      <c r="C1221" t="s">
        <v>20</v>
      </c>
      <c r="D1221">
        <f t="shared" ca="1" si="57"/>
        <v>4.2300000000000004</v>
      </c>
      <c r="E1221">
        <f t="shared" ca="1" si="58"/>
        <v>4.2300000000000004</v>
      </c>
      <c r="F1221">
        <f t="shared" ca="1" si="59"/>
        <v>4.2300000000000004</v>
      </c>
      <c r="J1221">
        <v>15.55</v>
      </c>
      <c r="K1221">
        <v>0</v>
      </c>
      <c r="L1221">
        <v>46100</v>
      </c>
      <c r="M1221" t="s">
        <v>18</v>
      </c>
    </row>
    <row r="1222" spans="1:13" ht="14.45" x14ac:dyDescent="0.3">
      <c r="A1222" s="1">
        <v>37439</v>
      </c>
      <c r="B1222">
        <v>12</v>
      </c>
      <c r="C1222" t="s">
        <v>20</v>
      </c>
      <c r="D1222">
        <f t="shared" ca="1" si="57"/>
        <v>4.2300000000000004</v>
      </c>
      <c r="E1222">
        <f t="shared" ca="1" si="58"/>
        <v>4.2300000000000004</v>
      </c>
      <c r="F1222">
        <f t="shared" ca="1" si="59"/>
        <v>4.2300000000000004</v>
      </c>
      <c r="J1222">
        <v>15.56</v>
      </c>
      <c r="K1222">
        <v>0</v>
      </c>
      <c r="L1222">
        <v>46100</v>
      </c>
      <c r="M1222" t="s">
        <v>18</v>
      </c>
    </row>
    <row r="1223" spans="1:13" ht="14.45" x14ac:dyDescent="0.3">
      <c r="A1223" s="1">
        <v>37440</v>
      </c>
      <c r="B1223">
        <v>11</v>
      </c>
      <c r="C1223" t="s">
        <v>20</v>
      </c>
      <c r="D1223">
        <f t="shared" ca="1" si="57"/>
        <v>4.21</v>
      </c>
      <c r="E1223">
        <f t="shared" ca="1" si="58"/>
        <v>4.21</v>
      </c>
      <c r="F1223">
        <f t="shared" ca="1" si="59"/>
        <v>4.21</v>
      </c>
      <c r="J1223">
        <v>15.57</v>
      </c>
      <c r="K1223">
        <v>0</v>
      </c>
      <c r="L1223">
        <v>46200</v>
      </c>
      <c r="M1223" t="s">
        <v>18</v>
      </c>
    </row>
    <row r="1224" spans="1:13" ht="14.45" x14ac:dyDescent="0.3">
      <c r="A1224" s="1">
        <v>37441</v>
      </c>
      <c r="B1224">
        <v>11</v>
      </c>
      <c r="C1224" t="s">
        <v>20</v>
      </c>
      <c r="D1224">
        <f t="shared" ca="1" si="57"/>
        <v>4.21</v>
      </c>
      <c r="E1224">
        <f t="shared" ca="1" si="58"/>
        <v>4.21</v>
      </c>
      <c r="F1224">
        <f t="shared" ca="1" si="59"/>
        <v>4.21</v>
      </c>
      <c r="J1224">
        <v>15.58</v>
      </c>
      <c r="K1224">
        <v>0</v>
      </c>
      <c r="L1224">
        <v>46300</v>
      </c>
      <c r="M1224" t="s">
        <v>18</v>
      </c>
    </row>
    <row r="1225" spans="1:13" ht="14.45" x14ac:dyDescent="0.3">
      <c r="A1225" s="1">
        <v>37442</v>
      </c>
      <c r="B1225">
        <v>11</v>
      </c>
      <c r="C1225" t="s">
        <v>20</v>
      </c>
      <c r="D1225">
        <f t="shared" ca="1" si="57"/>
        <v>4.21</v>
      </c>
      <c r="E1225">
        <f t="shared" ca="1" si="58"/>
        <v>4.21</v>
      </c>
      <c r="F1225">
        <f t="shared" ca="1" si="59"/>
        <v>4.21</v>
      </c>
      <c r="J1225">
        <v>15.59</v>
      </c>
      <c r="K1225">
        <v>0</v>
      </c>
      <c r="L1225">
        <v>46400</v>
      </c>
      <c r="M1225" t="s">
        <v>18</v>
      </c>
    </row>
    <row r="1226" spans="1:13" ht="14.45" x14ac:dyDescent="0.3">
      <c r="A1226" s="1">
        <v>37443</v>
      </c>
      <c r="B1226">
        <v>11</v>
      </c>
      <c r="C1226" t="s">
        <v>20</v>
      </c>
      <c r="D1226">
        <f t="shared" ca="1" si="57"/>
        <v>4.21</v>
      </c>
      <c r="E1226">
        <f t="shared" ca="1" si="58"/>
        <v>4.21</v>
      </c>
      <c r="F1226">
        <f t="shared" ca="1" si="59"/>
        <v>4.21</v>
      </c>
      <c r="J1226">
        <v>15.6</v>
      </c>
      <c r="K1226">
        <v>0</v>
      </c>
      <c r="L1226">
        <v>46500</v>
      </c>
      <c r="M1226" t="s">
        <v>18</v>
      </c>
    </row>
    <row r="1227" spans="1:13" ht="14.45" x14ac:dyDescent="0.3">
      <c r="A1227" s="1">
        <v>37444</v>
      </c>
      <c r="B1227">
        <v>11</v>
      </c>
      <c r="C1227" t="s">
        <v>20</v>
      </c>
      <c r="D1227">
        <f t="shared" ca="1" si="57"/>
        <v>4.21</v>
      </c>
      <c r="E1227">
        <f t="shared" ca="1" si="58"/>
        <v>4.21</v>
      </c>
      <c r="F1227">
        <f t="shared" ca="1" si="59"/>
        <v>4.21</v>
      </c>
      <c r="J1227">
        <v>15.61</v>
      </c>
      <c r="K1227">
        <v>0</v>
      </c>
      <c r="L1227">
        <v>46600</v>
      </c>
      <c r="M1227" t="s">
        <v>18</v>
      </c>
    </row>
    <row r="1228" spans="1:13" ht="14.45" x14ac:dyDescent="0.3">
      <c r="A1228" s="1">
        <v>37445</v>
      </c>
      <c r="B1228">
        <v>11</v>
      </c>
      <c r="C1228" t="s">
        <v>20</v>
      </c>
      <c r="D1228">
        <f t="shared" ca="1" si="57"/>
        <v>4.21</v>
      </c>
      <c r="E1228">
        <f t="shared" ca="1" si="58"/>
        <v>4.21</v>
      </c>
      <c r="F1228">
        <f t="shared" ca="1" si="59"/>
        <v>4.21</v>
      </c>
      <c r="J1228">
        <v>15.62</v>
      </c>
      <c r="K1228">
        <v>0</v>
      </c>
      <c r="L1228">
        <v>46700</v>
      </c>
      <c r="M1228" t="s">
        <v>18</v>
      </c>
    </row>
    <row r="1229" spans="1:13" ht="14.45" x14ac:dyDescent="0.3">
      <c r="A1229" s="1">
        <v>37446</v>
      </c>
      <c r="B1229">
        <v>10</v>
      </c>
      <c r="C1229" t="s">
        <v>20</v>
      </c>
      <c r="D1229">
        <f t="shared" ca="1" si="57"/>
        <v>4.18</v>
      </c>
      <c r="E1229">
        <f t="shared" ca="1" si="58"/>
        <v>4.18</v>
      </c>
      <c r="F1229">
        <f t="shared" ca="1" si="59"/>
        <v>4.18</v>
      </c>
      <c r="J1229">
        <v>15.63</v>
      </c>
      <c r="K1229">
        <v>0</v>
      </c>
      <c r="L1229">
        <v>46800</v>
      </c>
      <c r="M1229" t="s">
        <v>18</v>
      </c>
    </row>
    <row r="1230" spans="1:13" ht="14.45" x14ac:dyDescent="0.3">
      <c r="A1230" s="1">
        <v>37447</v>
      </c>
      <c r="B1230">
        <v>9.9</v>
      </c>
      <c r="C1230" t="s">
        <v>20</v>
      </c>
      <c r="D1230">
        <f t="shared" ca="1" si="57"/>
        <v>4.16</v>
      </c>
      <c r="E1230">
        <f t="shared" ca="1" si="58"/>
        <v>4.16</v>
      </c>
      <c r="F1230">
        <f t="shared" ca="1" si="59"/>
        <v>4.16</v>
      </c>
      <c r="J1230">
        <v>15.64</v>
      </c>
      <c r="K1230">
        <v>0</v>
      </c>
      <c r="L1230">
        <v>46900</v>
      </c>
      <c r="M1230" t="s">
        <v>18</v>
      </c>
    </row>
    <row r="1231" spans="1:13" ht="14.45" x14ac:dyDescent="0.3">
      <c r="A1231" s="1">
        <v>37448</v>
      </c>
      <c r="B1231">
        <v>10</v>
      </c>
      <c r="C1231" t="s">
        <v>20</v>
      </c>
      <c r="D1231">
        <f t="shared" ca="1" si="57"/>
        <v>4.18</v>
      </c>
      <c r="E1231">
        <f t="shared" ca="1" si="58"/>
        <v>4.18</v>
      </c>
      <c r="F1231">
        <f t="shared" ca="1" si="59"/>
        <v>4.18</v>
      </c>
      <c r="J1231">
        <v>15.65</v>
      </c>
      <c r="K1231">
        <v>0</v>
      </c>
      <c r="L1231">
        <v>47000</v>
      </c>
      <c r="M1231" t="s">
        <v>18</v>
      </c>
    </row>
    <row r="1232" spans="1:13" ht="14.45" x14ac:dyDescent="0.3">
      <c r="A1232" s="1">
        <v>37449</v>
      </c>
      <c r="B1232">
        <v>10</v>
      </c>
      <c r="C1232" t="s">
        <v>20</v>
      </c>
      <c r="D1232">
        <f t="shared" ca="1" si="57"/>
        <v>4.18</v>
      </c>
      <c r="E1232">
        <f t="shared" ca="1" si="58"/>
        <v>4.18</v>
      </c>
      <c r="F1232">
        <f t="shared" ca="1" si="59"/>
        <v>4.18</v>
      </c>
      <c r="J1232">
        <v>15.66</v>
      </c>
      <c r="K1232">
        <v>0</v>
      </c>
      <c r="L1232">
        <v>47100</v>
      </c>
      <c r="M1232" t="s">
        <v>18</v>
      </c>
    </row>
    <row r="1233" spans="1:13" ht="14.45" x14ac:dyDescent="0.3">
      <c r="A1233" s="1">
        <v>37450</v>
      </c>
      <c r="B1233">
        <v>10</v>
      </c>
      <c r="C1233" t="s">
        <v>20</v>
      </c>
      <c r="D1233">
        <f t="shared" ca="1" si="57"/>
        <v>4.18</v>
      </c>
      <c r="E1233">
        <f t="shared" ca="1" si="58"/>
        <v>4.18</v>
      </c>
      <c r="F1233">
        <f t="shared" ca="1" si="59"/>
        <v>4.18</v>
      </c>
      <c r="J1233">
        <v>15.67</v>
      </c>
      <c r="K1233">
        <v>0</v>
      </c>
      <c r="L1233">
        <v>47200</v>
      </c>
      <c r="M1233" t="s">
        <v>18</v>
      </c>
    </row>
    <row r="1234" spans="1:13" ht="14.45" x14ac:dyDescent="0.3">
      <c r="A1234" s="1">
        <v>37451</v>
      </c>
      <c r="B1234">
        <v>9.9</v>
      </c>
      <c r="C1234" t="s">
        <v>20</v>
      </c>
      <c r="D1234">
        <f t="shared" ca="1" si="57"/>
        <v>4.16</v>
      </c>
      <c r="E1234">
        <f t="shared" ca="1" si="58"/>
        <v>4.16</v>
      </c>
      <c r="F1234">
        <f t="shared" ca="1" si="59"/>
        <v>4.16</v>
      </c>
      <c r="J1234">
        <v>15.68</v>
      </c>
      <c r="K1234">
        <v>0</v>
      </c>
      <c r="L1234">
        <v>47300</v>
      </c>
      <c r="M1234" t="s">
        <v>18</v>
      </c>
    </row>
    <row r="1235" spans="1:13" ht="14.45" x14ac:dyDescent="0.3">
      <c r="A1235" s="1">
        <v>37452</v>
      </c>
      <c r="B1235">
        <v>9.8000000000000007</v>
      </c>
      <c r="C1235" t="s">
        <v>20</v>
      </c>
      <c r="D1235">
        <f t="shared" ca="1" si="57"/>
        <v>4.16</v>
      </c>
      <c r="E1235">
        <f t="shared" ca="1" si="58"/>
        <v>4.16</v>
      </c>
      <c r="F1235">
        <f t="shared" ca="1" si="59"/>
        <v>4.16</v>
      </c>
      <c r="J1235">
        <v>15.69</v>
      </c>
      <c r="K1235">
        <v>0</v>
      </c>
      <c r="L1235">
        <v>47400</v>
      </c>
      <c r="M1235" t="s">
        <v>18</v>
      </c>
    </row>
    <row r="1236" spans="1:13" ht="14.45" x14ac:dyDescent="0.3">
      <c r="A1236" s="1">
        <v>37453</v>
      </c>
      <c r="B1236">
        <v>9.3000000000000007</v>
      </c>
      <c r="C1236" t="s">
        <v>20</v>
      </c>
      <c r="D1236">
        <f t="shared" ca="1" si="57"/>
        <v>4.1399999999999997</v>
      </c>
      <c r="E1236">
        <f t="shared" ca="1" si="58"/>
        <v>4.1399999999999997</v>
      </c>
      <c r="F1236">
        <f t="shared" ca="1" si="59"/>
        <v>4.1399999999999997</v>
      </c>
      <c r="J1236">
        <v>15.7</v>
      </c>
      <c r="K1236">
        <v>0</v>
      </c>
      <c r="L1236">
        <v>47500</v>
      </c>
      <c r="M1236" t="s">
        <v>18</v>
      </c>
    </row>
    <row r="1237" spans="1:13" ht="14.45" x14ac:dyDescent="0.3">
      <c r="A1237" s="1">
        <v>37454</v>
      </c>
      <c r="B1237">
        <v>9.3000000000000007</v>
      </c>
      <c r="C1237" t="s">
        <v>20</v>
      </c>
      <c r="D1237">
        <f t="shared" ca="1" si="57"/>
        <v>4.1399999999999997</v>
      </c>
      <c r="E1237">
        <f t="shared" ca="1" si="58"/>
        <v>4.1399999999999997</v>
      </c>
      <c r="F1237">
        <f t="shared" ca="1" si="59"/>
        <v>4.1399999999999997</v>
      </c>
      <c r="J1237">
        <v>15.71</v>
      </c>
      <c r="K1237">
        <v>0</v>
      </c>
      <c r="L1237">
        <v>47600</v>
      </c>
      <c r="M1237" t="s">
        <v>18</v>
      </c>
    </row>
    <row r="1238" spans="1:13" ht="14.45" x14ac:dyDescent="0.3">
      <c r="A1238" s="1">
        <v>37455</v>
      </c>
      <c r="B1238">
        <v>9.5</v>
      </c>
      <c r="C1238" t="s">
        <v>20</v>
      </c>
      <c r="D1238">
        <f t="shared" ca="1" si="57"/>
        <v>4.1500000000000004</v>
      </c>
      <c r="E1238">
        <f t="shared" ca="1" si="58"/>
        <v>4.1500000000000004</v>
      </c>
      <c r="F1238">
        <f t="shared" ca="1" si="59"/>
        <v>4.1500000000000004</v>
      </c>
      <c r="J1238">
        <v>15.72</v>
      </c>
      <c r="K1238">
        <v>0</v>
      </c>
      <c r="L1238">
        <v>47700</v>
      </c>
      <c r="M1238" t="s">
        <v>18</v>
      </c>
    </row>
    <row r="1239" spans="1:13" ht="14.45" x14ac:dyDescent="0.3">
      <c r="A1239" s="1">
        <v>37456</v>
      </c>
      <c r="B1239">
        <v>9.4</v>
      </c>
      <c r="C1239" t="s">
        <v>20</v>
      </c>
      <c r="D1239">
        <f t="shared" ca="1" si="57"/>
        <v>4.1399999999999997</v>
      </c>
      <c r="E1239">
        <f t="shared" ca="1" si="58"/>
        <v>4.1399999999999997</v>
      </c>
      <c r="F1239">
        <f t="shared" ca="1" si="59"/>
        <v>4.1399999999999997</v>
      </c>
      <c r="J1239">
        <v>15.73</v>
      </c>
      <c r="K1239">
        <v>0</v>
      </c>
      <c r="L1239">
        <v>47800</v>
      </c>
      <c r="M1239" t="s">
        <v>18</v>
      </c>
    </row>
    <row r="1240" spans="1:13" ht="14.45" x14ac:dyDescent="0.3">
      <c r="A1240" s="1">
        <v>37457</v>
      </c>
      <c r="B1240">
        <v>9.3000000000000007</v>
      </c>
      <c r="C1240" t="s">
        <v>20</v>
      </c>
      <c r="D1240">
        <f t="shared" ca="1" si="57"/>
        <v>4.1399999999999997</v>
      </c>
      <c r="E1240">
        <f t="shared" ca="1" si="58"/>
        <v>4.1399999999999997</v>
      </c>
      <c r="F1240">
        <f t="shared" ca="1" si="59"/>
        <v>4.1399999999999997</v>
      </c>
      <c r="J1240">
        <v>15.74</v>
      </c>
      <c r="K1240">
        <v>0</v>
      </c>
      <c r="L1240">
        <v>47900</v>
      </c>
      <c r="M1240" t="s">
        <v>18</v>
      </c>
    </row>
    <row r="1241" spans="1:13" ht="14.45" x14ac:dyDescent="0.3">
      <c r="A1241" s="1">
        <v>37458</v>
      </c>
      <c r="B1241">
        <v>9.9</v>
      </c>
      <c r="C1241" t="s">
        <v>20</v>
      </c>
      <c r="D1241">
        <f t="shared" ca="1" si="57"/>
        <v>4.16</v>
      </c>
      <c r="E1241">
        <f t="shared" ca="1" si="58"/>
        <v>4.16</v>
      </c>
      <c r="F1241">
        <f t="shared" ca="1" si="59"/>
        <v>4.16</v>
      </c>
      <c r="J1241">
        <v>15.75</v>
      </c>
      <c r="K1241">
        <v>0</v>
      </c>
      <c r="L1241">
        <v>48000</v>
      </c>
      <c r="M1241" t="s">
        <v>18</v>
      </c>
    </row>
    <row r="1242" spans="1:13" ht="14.45" x14ac:dyDescent="0.3">
      <c r="A1242" s="1">
        <v>37459</v>
      </c>
      <c r="B1242">
        <v>10</v>
      </c>
      <c r="C1242" t="s">
        <v>20</v>
      </c>
      <c r="D1242">
        <f t="shared" ca="1" si="57"/>
        <v>4.18</v>
      </c>
      <c r="E1242">
        <f t="shared" ca="1" si="58"/>
        <v>4.18</v>
      </c>
      <c r="F1242">
        <f t="shared" ca="1" si="59"/>
        <v>4.18</v>
      </c>
      <c r="J1242">
        <v>15.76</v>
      </c>
      <c r="K1242">
        <v>0</v>
      </c>
      <c r="L1242">
        <v>48100</v>
      </c>
      <c r="M1242" t="s">
        <v>18</v>
      </c>
    </row>
    <row r="1243" spans="1:13" ht="14.45" x14ac:dyDescent="0.3">
      <c r="A1243" s="1">
        <v>37460</v>
      </c>
      <c r="B1243">
        <v>9.6999999999999993</v>
      </c>
      <c r="C1243" t="s">
        <v>20</v>
      </c>
      <c r="D1243">
        <f t="shared" ca="1" si="57"/>
        <v>4.1500000000000004</v>
      </c>
      <c r="E1243">
        <f t="shared" ca="1" si="58"/>
        <v>4.1500000000000004</v>
      </c>
      <c r="F1243">
        <f t="shared" ca="1" si="59"/>
        <v>4.1500000000000004</v>
      </c>
      <c r="J1243">
        <v>15.77</v>
      </c>
      <c r="K1243">
        <v>0</v>
      </c>
      <c r="L1243">
        <v>48200</v>
      </c>
      <c r="M1243" t="s">
        <v>18</v>
      </c>
    </row>
    <row r="1244" spans="1:13" ht="14.45" x14ac:dyDescent="0.3">
      <c r="A1244" s="1">
        <v>37461</v>
      </c>
      <c r="B1244">
        <v>9.8000000000000007</v>
      </c>
      <c r="C1244" t="s">
        <v>20</v>
      </c>
      <c r="D1244">
        <f t="shared" ca="1" si="57"/>
        <v>4.16</v>
      </c>
      <c r="E1244">
        <f t="shared" ca="1" si="58"/>
        <v>4.16</v>
      </c>
      <c r="F1244">
        <f t="shared" ca="1" si="59"/>
        <v>4.16</v>
      </c>
      <c r="J1244">
        <v>15.78</v>
      </c>
      <c r="K1244">
        <v>0</v>
      </c>
      <c r="L1244">
        <v>48300</v>
      </c>
      <c r="M1244" t="s">
        <v>18</v>
      </c>
    </row>
    <row r="1245" spans="1:13" ht="14.45" x14ac:dyDescent="0.3">
      <c r="A1245" s="1">
        <v>37462</v>
      </c>
      <c r="B1245">
        <v>9.3000000000000007</v>
      </c>
      <c r="C1245" t="s">
        <v>20</v>
      </c>
      <c r="D1245">
        <f t="shared" ca="1" si="57"/>
        <v>4.1399999999999997</v>
      </c>
      <c r="E1245">
        <f t="shared" ca="1" si="58"/>
        <v>4.1399999999999997</v>
      </c>
      <c r="F1245">
        <f t="shared" ca="1" si="59"/>
        <v>4.1399999999999997</v>
      </c>
      <c r="J1245">
        <v>15.79</v>
      </c>
      <c r="K1245">
        <v>0</v>
      </c>
      <c r="L1245">
        <v>48400</v>
      </c>
      <c r="M1245" t="s">
        <v>18</v>
      </c>
    </row>
    <row r="1246" spans="1:13" ht="14.45" x14ac:dyDescent="0.3">
      <c r="A1246" s="1">
        <v>37463</v>
      </c>
      <c r="B1246">
        <v>9.4</v>
      </c>
      <c r="C1246" t="s">
        <v>20</v>
      </c>
      <c r="D1246">
        <f t="shared" ca="1" si="57"/>
        <v>4.1399999999999997</v>
      </c>
      <c r="E1246">
        <f t="shared" ca="1" si="58"/>
        <v>4.1399999999999997</v>
      </c>
      <c r="F1246">
        <f t="shared" ca="1" si="59"/>
        <v>4.1399999999999997</v>
      </c>
      <c r="J1246">
        <v>15.8</v>
      </c>
      <c r="K1246">
        <v>0</v>
      </c>
      <c r="L1246">
        <v>48500</v>
      </c>
      <c r="M1246" t="s">
        <v>18</v>
      </c>
    </row>
    <row r="1247" spans="1:13" ht="14.45" x14ac:dyDescent="0.3">
      <c r="A1247" s="1">
        <v>37464</v>
      </c>
      <c r="B1247">
        <v>9.3000000000000007</v>
      </c>
      <c r="C1247" t="s">
        <v>20</v>
      </c>
      <c r="D1247">
        <f t="shared" ca="1" si="57"/>
        <v>4.1399999999999997</v>
      </c>
      <c r="E1247">
        <f t="shared" ca="1" si="58"/>
        <v>4.1399999999999997</v>
      </c>
      <c r="F1247">
        <f t="shared" ca="1" si="59"/>
        <v>4.1399999999999997</v>
      </c>
      <c r="J1247">
        <v>15.81</v>
      </c>
      <c r="K1247">
        <v>0</v>
      </c>
      <c r="L1247">
        <v>48600</v>
      </c>
      <c r="M1247" t="s">
        <v>18</v>
      </c>
    </row>
    <row r="1248" spans="1:13" ht="14.45" x14ac:dyDescent="0.3">
      <c r="A1248" s="1">
        <v>37465</v>
      </c>
      <c r="B1248">
        <v>9.4</v>
      </c>
      <c r="C1248" t="s">
        <v>20</v>
      </c>
      <c r="D1248">
        <f t="shared" ca="1" si="57"/>
        <v>4.1399999999999997</v>
      </c>
      <c r="E1248">
        <f t="shared" ca="1" si="58"/>
        <v>4.1399999999999997</v>
      </c>
      <c r="F1248">
        <f t="shared" ca="1" si="59"/>
        <v>4.1399999999999997</v>
      </c>
      <c r="J1248">
        <v>15.82</v>
      </c>
      <c r="K1248">
        <v>0</v>
      </c>
      <c r="L1248">
        <v>48700</v>
      </c>
      <c r="M1248" t="s">
        <v>18</v>
      </c>
    </row>
    <row r="1249" spans="1:13" ht="14.45" x14ac:dyDescent="0.3">
      <c r="A1249" s="1">
        <v>37466</v>
      </c>
      <c r="B1249">
        <v>9.1</v>
      </c>
      <c r="C1249" t="s">
        <v>20</v>
      </c>
      <c r="D1249">
        <f t="shared" ca="1" si="57"/>
        <v>4.1399999999999997</v>
      </c>
      <c r="E1249">
        <f t="shared" ca="1" si="58"/>
        <v>4.1399999999999997</v>
      </c>
      <c r="F1249">
        <f t="shared" ca="1" si="59"/>
        <v>4.1399999999999997</v>
      </c>
      <c r="J1249">
        <v>15.83</v>
      </c>
      <c r="K1249">
        <v>0</v>
      </c>
      <c r="L1249">
        <v>48800</v>
      </c>
      <c r="M1249" t="s">
        <v>18</v>
      </c>
    </row>
    <row r="1250" spans="1:13" ht="14.45" x14ac:dyDescent="0.3">
      <c r="A1250" s="1">
        <v>37467</v>
      </c>
      <c r="B1250">
        <v>8.8000000000000007</v>
      </c>
      <c r="C1250" t="s">
        <v>20</v>
      </c>
      <c r="D1250">
        <f t="shared" ca="1" si="57"/>
        <v>4.12</v>
      </c>
      <c r="E1250">
        <f t="shared" ca="1" si="58"/>
        <v>4.12</v>
      </c>
      <c r="F1250">
        <f t="shared" ca="1" si="59"/>
        <v>4.12</v>
      </c>
      <c r="J1250">
        <v>15.84</v>
      </c>
      <c r="K1250">
        <v>0</v>
      </c>
      <c r="L1250">
        <v>48900</v>
      </c>
      <c r="M1250" t="s">
        <v>18</v>
      </c>
    </row>
    <row r="1251" spans="1:13" ht="14.45" x14ac:dyDescent="0.3">
      <c r="A1251" s="1">
        <v>37468</v>
      </c>
      <c r="B1251">
        <v>8.8000000000000007</v>
      </c>
      <c r="C1251" t="s">
        <v>20</v>
      </c>
      <c r="D1251">
        <f t="shared" ca="1" si="57"/>
        <v>4.12</v>
      </c>
      <c r="E1251">
        <f t="shared" ca="1" si="58"/>
        <v>4.12</v>
      </c>
      <c r="F1251">
        <f t="shared" ca="1" si="59"/>
        <v>4.12</v>
      </c>
      <c r="J1251">
        <v>15.85</v>
      </c>
      <c r="K1251">
        <v>0</v>
      </c>
      <c r="L1251">
        <v>49000</v>
      </c>
      <c r="M1251" t="s">
        <v>18</v>
      </c>
    </row>
    <row r="1252" spans="1:13" ht="14.45" x14ac:dyDescent="0.3">
      <c r="A1252" s="1">
        <v>37469</v>
      </c>
      <c r="B1252">
        <v>8.8000000000000007</v>
      </c>
      <c r="C1252" t="s">
        <v>20</v>
      </c>
      <c r="D1252">
        <f t="shared" ca="1" si="57"/>
        <v>4.12</v>
      </c>
      <c r="E1252">
        <f t="shared" ca="1" si="58"/>
        <v>4.12</v>
      </c>
      <c r="F1252">
        <f t="shared" ca="1" si="59"/>
        <v>4.12</v>
      </c>
      <c r="J1252">
        <v>15.86</v>
      </c>
      <c r="K1252">
        <v>0</v>
      </c>
      <c r="L1252">
        <v>49100</v>
      </c>
      <c r="M1252" t="s">
        <v>18</v>
      </c>
    </row>
    <row r="1253" spans="1:13" ht="14.45" x14ac:dyDescent="0.3">
      <c r="A1253" s="1">
        <v>37470</v>
      </c>
      <c r="B1253">
        <v>8.6999999999999993</v>
      </c>
      <c r="C1253" t="s">
        <v>20</v>
      </c>
      <c r="D1253">
        <f t="shared" ca="1" si="57"/>
        <v>4.12</v>
      </c>
      <c r="E1253">
        <f t="shared" ca="1" si="58"/>
        <v>4.12</v>
      </c>
      <c r="F1253">
        <f t="shared" ca="1" si="59"/>
        <v>4.12</v>
      </c>
      <c r="J1253">
        <v>15.87</v>
      </c>
      <c r="K1253">
        <v>0</v>
      </c>
      <c r="L1253">
        <v>49200</v>
      </c>
      <c r="M1253" t="s">
        <v>18</v>
      </c>
    </row>
    <row r="1254" spans="1:13" ht="14.45" x14ac:dyDescent="0.3">
      <c r="A1254" s="1">
        <v>37471</v>
      </c>
      <c r="B1254">
        <v>8.6</v>
      </c>
      <c r="C1254" t="s">
        <v>20</v>
      </c>
      <c r="D1254">
        <f t="shared" ca="1" si="57"/>
        <v>4.12</v>
      </c>
      <c r="E1254">
        <f t="shared" ca="1" si="58"/>
        <v>4.12</v>
      </c>
      <c r="F1254">
        <f t="shared" ca="1" si="59"/>
        <v>4.12</v>
      </c>
      <c r="J1254">
        <v>15.88</v>
      </c>
      <c r="K1254">
        <v>0</v>
      </c>
      <c r="L1254">
        <v>49300</v>
      </c>
      <c r="M1254" t="s">
        <v>18</v>
      </c>
    </row>
    <row r="1255" spans="1:13" ht="14.45" x14ac:dyDescent="0.3">
      <c r="A1255" s="1">
        <v>37472</v>
      </c>
      <c r="B1255">
        <v>8.9</v>
      </c>
      <c r="C1255" t="s">
        <v>20</v>
      </c>
      <c r="D1255">
        <f t="shared" ca="1" si="57"/>
        <v>4.13</v>
      </c>
      <c r="E1255">
        <f t="shared" ca="1" si="58"/>
        <v>4.13</v>
      </c>
      <c r="F1255">
        <f t="shared" ca="1" si="59"/>
        <v>4.13</v>
      </c>
      <c r="J1255">
        <v>15.89</v>
      </c>
      <c r="K1255">
        <v>0</v>
      </c>
      <c r="L1255">
        <v>49400</v>
      </c>
      <c r="M1255" t="s">
        <v>18</v>
      </c>
    </row>
    <row r="1256" spans="1:13" ht="14.45" x14ac:dyDescent="0.3">
      <c r="A1256" s="1">
        <v>37473</v>
      </c>
      <c r="B1256">
        <v>8.8000000000000007</v>
      </c>
      <c r="C1256" t="s">
        <v>20</v>
      </c>
      <c r="D1256">
        <f t="shared" ca="1" si="57"/>
        <v>4.12</v>
      </c>
      <c r="E1256">
        <f t="shared" ca="1" si="58"/>
        <v>4.12</v>
      </c>
      <c r="F1256">
        <f t="shared" ca="1" si="59"/>
        <v>4.12</v>
      </c>
      <c r="J1256">
        <v>15.9</v>
      </c>
      <c r="K1256">
        <v>0</v>
      </c>
      <c r="L1256">
        <v>49500</v>
      </c>
      <c r="M1256" t="s">
        <v>18</v>
      </c>
    </row>
    <row r="1257" spans="1:13" ht="14.45" x14ac:dyDescent="0.3">
      <c r="A1257" s="1">
        <v>37474</v>
      </c>
      <c r="B1257">
        <v>7.9</v>
      </c>
      <c r="C1257" t="s">
        <v>20</v>
      </c>
      <c r="D1257">
        <f t="shared" ca="1" si="57"/>
        <v>4.09</v>
      </c>
      <c r="E1257">
        <f t="shared" ca="1" si="58"/>
        <v>4.09</v>
      </c>
      <c r="F1257">
        <f t="shared" ca="1" si="59"/>
        <v>4.09</v>
      </c>
      <c r="J1257">
        <v>15.91</v>
      </c>
      <c r="K1257">
        <v>0</v>
      </c>
      <c r="L1257">
        <v>49600</v>
      </c>
      <c r="M1257" t="s">
        <v>18</v>
      </c>
    </row>
    <row r="1258" spans="1:13" ht="14.45" x14ac:dyDescent="0.3">
      <c r="A1258" s="1">
        <v>37475</v>
      </c>
      <c r="B1258">
        <v>7.9</v>
      </c>
      <c r="C1258" t="s">
        <v>20</v>
      </c>
      <c r="D1258">
        <f t="shared" ca="1" si="57"/>
        <v>4.09</v>
      </c>
      <c r="E1258">
        <f t="shared" ca="1" si="58"/>
        <v>4.09</v>
      </c>
      <c r="F1258">
        <f t="shared" ca="1" si="59"/>
        <v>4.09</v>
      </c>
      <c r="J1258">
        <v>15.92</v>
      </c>
      <c r="K1258">
        <v>0</v>
      </c>
      <c r="L1258">
        <v>49700</v>
      </c>
      <c r="M1258" t="s">
        <v>18</v>
      </c>
    </row>
    <row r="1259" spans="1:13" ht="14.45" x14ac:dyDescent="0.3">
      <c r="A1259" s="1">
        <v>37476</v>
      </c>
      <c r="B1259">
        <v>8.1</v>
      </c>
      <c r="C1259" t="s">
        <v>20</v>
      </c>
      <c r="D1259">
        <f t="shared" ca="1" si="57"/>
        <v>4.0999999999999996</v>
      </c>
      <c r="E1259">
        <f t="shared" ca="1" si="58"/>
        <v>4.0999999999999996</v>
      </c>
      <c r="F1259">
        <f t="shared" ca="1" si="59"/>
        <v>4.0999999999999996</v>
      </c>
      <c r="J1259">
        <v>15.93</v>
      </c>
      <c r="K1259">
        <v>0</v>
      </c>
      <c r="L1259">
        <v>49800</v>
      </c>
      <c r="M1259" t="s">
        <v>18</v>
      </c>
    </row>
    <row r="1260" spans="1:13" ht="14.45" x14ac:dyDescent="0.3">
      <c r="A1260" s="1">
        <v>37477</v>
      </c>
      <c r="B1260">
        <v>8.1999999999999993</v>
      </c>
      <c r="C1260" t="s">
        <v>20</v>
      </c>
      <c r="D1260">
        <f t="shared" ca="1" si="57"/>
        <v>4.0999999999999996</v>
      </c>
      <c r="E1260">
        <f t="shared" ca="1" si="58"/>
        <v>4.0999999999999996</v>
      </c>
      <c r="F1260">
        <f t="shared" ca="1" si="59"/>
        <v>4.0999999999999996</v>
      </c>
      <c r="J1260">
        <v>15.94</v>
      </c>
      <c r="K1260">
        <v>0</v>
      </c>
      <c r="L1260">
        <v>49900</v>
      </c>
      <c r="M1260" t="s">
        <v>18</v>
      </c>
    </row>
    <row r="1261" spans="1:13" ht="14.45" x14ac:dyDescent="0.3">
      <c r="A1261" s="1">
        <v>37478</v>
      </c>
      <c r="B1261">
        <v>8.5</v>
      </c>
      <c r="C1261" t="s">
        <v>20</v>
      </c>
      <c r="D1261">
        <f t="shared" ca="1" si="57"/>
        <v>4.1100000000000003</v>
      </c>
      <c r="E1261">
        <f t="shared" ca="1" si="58"/>
        <v>4.1100000000000003</v>
      </c>
      <c r="F1261">
        <f t="shared" ca="1" si="59"/>
        <v>4.1100000000000003</v>
      </c>
      <c r="J1261">
        <v>15.95</v>
      </c>
      <c r="K1261">
        <v>0</v>
      </c>
      <c r="L1261">
        <v>50000</v>
      </c>
      <c r="M1261" t="s">
        <v>18</v>
      </c>
    </row>
    <row r="1262" spans="1:13" ht="14.45" x14ac:dyDescent="0.3">
      <c r="A1262" s="1">
        <v>37479</v>
      </c>
      <c r="B1262">
        <v>8.1</v>
      </c>
      <c r="C1262" t="s">
        <v>20</v>
      </c>
      <c r="D1262">
        <f t="shared" ca="1" si="57"/>
        <v>4.0999999999999996</v>
      </c>
      <c r="E1262">
        <f t="shared" ca="1" si="58"/>
        <v>4.0999999999999996</v>
      </c>
      <c r="F1262">
        <f t="shared" ca="1" si="59"/>
        <v>4.0999999999999996</v>
      </c>
      <c r="J1262">
        <v>15.96</v>
      </c>
      <c r="K1262">
        <v>0</v>
      </c>
      <c r="L1262">
        <v>50100</v>
      </c>
      <c r="M1262" t="s">
        <v>18</v>
      </c>
    </row>
    <row r="1263" spans="1:13" ht="14.45" x14ac:dyDescent="0.3">
      <c r="A1263" s="1">
        <v>37480</v>
      </c>
      <c r="B1263">
        <v>7.8</v>
      </c>
      <c r="C1263" t="s">
        <v>20</v>
      </c>
      <c r="D1263">
        <f t="shared" ca="1" si="57"/>
        <v>4.09</v>
      </c>
      <c r="E1263">
        <f t="shared" ca="1" si="58"/>
        <v>4.09</v>
      </c>
      <c r="F1263">
        <f t="shared" ca="1" si="59"/>
        <v>4.09</v>
      </c>
      <c r="J1263">
        <v>15.97</v>
      </c>
      <c r="K1263">
        <v>0</v>
      </c>
      <c r="L1263">
        <v>50200</v>
      </c>
      <c r="M1263" t="s">
        <v>18</v>
      </c>
    </row>
    <row r="1264" spans="1:13" ht="14.45" x14ac:dyDescent="0.3">
      <c r="A1264" s="1">
        <v>37481</v>
      </c>
      <c r="B1264">
        <v>7.8</v>
      </c>
      <c r="C1264" t="s">
        <v>20</v>
      </c>
      <c r="D1264">
        <f t="shared" ca="1" si="57"/>
        <v>4.09</v>
      </c>
      <c r="E1264">
        <f t="shared" ca="1" si="58"/>
        <v>4.09</v>
      </c>
      <c r="F1264">
        <f t="shared" ca="1" si="59"/>
        <v>4.09</v>
      </c>
      <c r="J1264">
        <v>15.98</v>
      </c>
      <c r="K1264">
        <v>0</v>
      </c>
      <c r="L1264">
        <v>50300</v>
      </c>
      <c r="M1264" t="s">
        <v>18</v>
      </c>
    </row>
    <row r="1265" spans="1:13" ht="14.45" x14ac:dyDescent="0.3">
      <c r="A1265" s="1">
        <v>37482</v>
      </c>
      <c r="B1265">
        <v>8</v>
      </c>
      <c r="C1265" t="s">
        <v>20</v>
      </c>
      <c r="D1265">
        <f t="shared" ca="1" si="57"/>
        <v>4.0999999999999996</v>
      </c>
      <c r="E1265">
        <f t="shared" ca="1" si="58"/>
        <v>4.0999999999999996</v>
      </c>
      <c r="F1265">
        <f t="shared" ca="1" si="59"/>
        <v>4.0999999999999996</v>
      </c>
      <c r="J1265">
        <v>15.99</v>
      </c>
      <c r="K1265">
        <v>0</v>
      </c>
      <c r="L1265">
        <v>50400</v>
      </c>
      <c r="M1265" t="s">
        <v>18</v>
      </c>
    </row>
    <row r="1266" spans="1:13" ht="14.45" x14ac:dyDescent="0.3">
      <c r="A1266" s="1">
        <v>37483</v>
      </c>
      <c r="B1266">
        <v>7.7</v>
      </c>
      <c r="C1266" t="s">
        <v>20</v>
      </c>
      <c r="D1266">
        <f t="shared" ca="1" si="57"/>
        <v>4.09</v>
      </c>
      <c r="E1266">
        <f t="shared" ca="1" si="58"/>
        <v>4.09</v>
      </c>
      <c r="F1266">
        <f t="shared" ca="1" si="59"/>
        <v>4.09</v>
      </c>
      <c r="J1266">
        <v>16</v>
      </c>
      <c r="K1266">
        <v>0</v>
      </c>
      <c r="L1266">
        <v>50500</v>
      </c>
      <c r="M1266" t="s">
        <v>18</v>
      </c>
    </row>
    <row r="1267" spans="1:13" ht="14.45" x14ac:dyDescent="0.3">
      <c r="A1267" s="1">
        <v>37484</v>
      </c>
      <c r="B1267">
        <v>7.7</v>
      </c>
      <c r="C1267" t="s">
        <v>20</v>
      </c>
      <c r="D1267">
        <f t="shared" ca="1" si="57"/>
        <v>4.09</v>
      </c>
      <c r="E1267">
        <f t="shared" ca="1" si="58"/>
        <v>4.09</v>
      </c>
      <c r="F1267">
        <f t="shared" ca="1" si="59"/>
        <v>4.09</v>
      </c>
      <c r="J1267">
        <v>16.010000000000002</v>
      </c>
      <c r="K1267">
        <v>0</v>
      </c>
      <c r="L1267">
        <v>50600</v>
      </c>
      <c r="M1267" t="s">
        <v>18</v>
      </c>
    </row>
    <row r="1268" spans="1:13" ht="14.45" x14ac:dyDescent="0.3">
      <c r="A1268" s="1">
        <v>37485</v>
      </c>
      <c r="B1268">
        <v>7.5</v>
      </c>
      <c r="C1268" t="s">
        <v>20</v>
      </c>
      <c r="D1268">
        <f t="shared" ca="1" si="57"/>
        <v>4.08</v>
      </c>
      <c r="E1268">
        <f t="shared" ca="1" si="58"/>
        <v>4.08</v>
      </c>
      <c r="F1268">
        <f t="shared" ca="1" si="59"/>
        <v>4.08</v>
      </c>
      <c r="J1268">
        <v>16.02</v>
      </c>
      <c r="K1268">
        <v>0</v>
      </c>
      <c r="L1268">
        <v>50700</v>
      </c>
      <c r="M1268" t="s">
        <v>18</v>
      </c>
    </row>
    <row r="1269" spans="1:13" ht="14.45" x14ac:dyDescent="0.3">
      <c r="A1269" s="1">
        <v>37486</v>
      </c>
      <c r="B1269">
        <v>8</v>
      </c>
      <c r="C1269" t="s">
        <v>20</v>
      </c>
      <c r="D1269">
        <f t="shared" ca="1" si="57"/>
        <v>4.0999999999999996</v>
      </c>
      <c r="E1269">
        <f t="shared" ca="1" si="58"/>
        <v>4.0999999999999996</v>
      </c>
      <c r="F1269">
        <f t="shared" ca="1" si="59"/>
        <v>4.0999999999999996</v>
      </c>
      <c r="J1269">
        <v>16.03</v>
      </c>
      <c r="K1269">
        <v>0</v>
      </c>
      <c r="L1269">
        <v>50800</v>
      </c>
      <c r="M1269" t="s">
        <v>18</v>
      </c>
    </row>
    <row r="1270" spans="1:13" ht="14.45" x14ac:dyDescent="0.3">
      <c r="A1270" s="1">
        <v>37487</v>
      </c>
      <c r="B1270">
        <v>8.3000000000000007</v>
      </c>
      <c r="C1270" t="s">
        <v>20</v>
      </c>
      <c r="D1270">
        <f t="shared" ca="1" si="57"/>
        <v>4.1100000000000003</v>
      </c>
      <c r="E1270">
        <f t="shared" ca="1" si="58"/>
        <v>4.1100000000000003</v>
      </c>
      <c r="F1270">
        <f t="shared" ca="1" si="59"/>
        <v>4.1100000000000003</v>
      </c>
      <c r="J1270">
        <v>16.04</v>
      </c>
      <c r="K1270">
        <v>0</v>
      </c>
      <c r="L1270">
        <v>50900</v>
      </c>
      <c r="M1270" t="s">
        <v>18</v>
      </c>
    </row>
    <row r="1271" spans="1:13" ht="14.45" x14ac:dyDescent="0.3">
      <c r="A1271" s="1">
        <v>37488</v>
      </c>
      <c r="B1271">
        <v>8.1999999999999993</v>
      </c>
      <c r="C1271" t="s">
        <v>20</v>
      </c>
      <c r="D1271">
        <f t="shared" ca="1" si="57"/>
        <v>4.0999999999999996</v>
      </c>
      <c r="E1271">
        <f t="shared" ca="1" si="58"/>
        <v>4.0999999999999996</v>
      </c>
      <c r="F1271">
        <f t="shared" ca="1" si="59"/>
        <v>4.0999999999999996</v>
      </c>
      <c r="J1271">
        <v>16.05</v>
      </c>
      <c r="K1271">
        <v>0</v>
      </c>
      <c r="L1271">
        <v>51000</v>
      </c>
      <c r="M1271" t="s">
        <v>18</v>
      </c>
    </row>
    <row r="1272" spans="1:13" ht="14.45" x14ac:dyDescent="0.3">
      <c r="A1272" s="1">
        <v>37489</v>
      </c>
      <c r="B1272">
        <v>8.1</v>
      </c>
      <c r="C1272" t="s">
        <v>20</v>
      </c>
      <c r="D1272">
        <f t="shared" ca="1" si="57"/>
        <v>4.0999999999999996</v>
      </c>
      <c r="E1272">
        <f t="shared" ca="1" si="58"/>
        <v>4.0999999999999996</v>
      </c>
      <c r="F1272">
        <f t="shared" ca="1" si="59"/>
        <v>4.0999999999999996</v>
      </c>
      <c r="J1272">
        <v>16.059999999999999</v>
      </c>
      <c r="K1272">
        <v>0</v>
      </c>
      <c r="L1272">
        <v>51100</v>
      </c>
      <c r="M1272" t="s">
        <v>18</v>
      </c>
    </row>
    <row r="1273" spans="1:13" ht="14.45" x14ac:dyDescent="0.3">
      <c r="A1273" s="1">
        <v>37490</v>
      </c>
      <c r="B1273">
        <v>8.5</v>
      </c>
      <c r="C1273" t="s">
        <v>20</v>
      </c>
      <c r="D1273">
        <f t="shared" ca="1" si="57"/>
        <v>4.1100000000000003</v>
      </c>
      <c r="E1273">
        <f t="shared" ca="1" si="58"/>
        <v>4.1100000000000003</v>
      </c>
      <c r="F1273">
        <f t="shared" ca="1" si="59"/>
        <v>4.1100000000000003</v>
      </c>
      <c r="J1273">
        <v>16.07</v>
      </c>
      <c r="K1273">
        <v>0</v>
      </c>
      <c r="L1273">
        <v>51200</v>
      </c>
      <c r="M1273" t="s">
        <v>18</v>
      </c>
    </row>
    <row r="1274" spans="1:13" ht="14.45" x14ac:dyDescent="0.3">
      <c r="A1274" s="1">
        <v>37491</v>
      </c>
      <c r="B1274">
        <v>8.3000000000000007</v>
      </c>
      <c r="C1274" t="s">
        <v>20</v>
      </c>
      <c r="D1274">
        <f t="shared" ca="1" si="57"/>
        <v>4.1100000000000003</v>
      </c>
      <c r="E1274">
        <f t="shared" ca="1" si="58"/>
        <v>4.1100000000000003</v>
      </c>
      <c r="F1274">
        <f t="shared" ca="1" si="59"/>
        <v>4.1100000000000003</v>
      </c>
      <c r="J1274">
        <v>16.079999999999998</v>
      </c>
      <c r="K1274">
        <v>0</v>
      </c>
      <c r="L1274">
        <v>51300</v>
      </c>
      <c r="M1274" t="s">
        <v>18</v>
      </c>
    </row>
    <row r="1275" spans="1:13" ht="14.45" x14ac:dyDescent="0.3">
      <c r="A1275" s="1">
        <v>37492</v>
      </c>
      <c r="B1275">
        <v>8.6999999999999993</v>
      </c>
      <c r="C1275" t="s">
        <v>20</v>
      </c>
      <c r="D1275">
        <f t="shared" ca="1" si="57"/>
        <v>4.12</v>
      </c>
      <c r="E1275">
        <f t="shared" ca="1" si="58"/>
        <v>4.12</v>
      </c>
      <c r="F1275">
        <f t="shared" ca="1" si="59"/>
        <v>4.12</v>
      </c>
      <c r="J1275">
        <v>16.09</v>
      </c>
      <c r="K1275">
        <v>0</v>
      </c>
      <c r="L1275">
        <v>51400</v>
      </c>
      <c r="M1275" t="s">
        <v>18</v>
      </c>
    </row>
    <row r="1276" spans="1:13" ht="14.45" x14ac:dyDescent="0.3">
      <c r="A1276" s="1">
        <v>37493</v>
      </c>
      <c r="B1276">
        <v>8.5</v>
      </c>
      <c r="C1276" t="s">
        <v>20</v>
      </c>
      <c r="D1276">
        <f t="shared" ca="1" si="57"/>
        <v>4.1100000000000003</v>
      </c>
      <c r="E1276">
        <f t="shared" ca="1" si="58"/>
        <v>4.1100000000000003</v>
      </c>
      <c r="F1276">
        <f t="shared" ca="1" si="59"/>
        <v>4.1100000000000003</v>
      </c>
      <c r="J1276">
        <v>16.100000000000001</v>
      </c>
      <c r="K1276">
        <v>0</v>
      </c>
      <c r="L1276">
        <v>51500</v>
      </c>
      <c r="M1276" t="s">
        <v>18</v>
      </c>
    </row>
    <row r="1277" spans="1:13" ht="14.45" x14ac:dyDescent="0.3">
      <c r="A1277" s="1">
        <v>37494</v>
      </c>
      <c r="B1277">
        <v>8</v>
      </c>
      <c r="C1277" t="s">
        <v>20</v>
      </c>
      <c r="D1277">
        <f t="shared" ca="1" si="57"/>
        <v>4.0999999999999996</v>
      </c>
      <c r="E1277">
        <f t="shared" ca="1" si="58"/>
        <v>4.0999999999999996</v>
      </c>
      <c r="F1277">
        <f t="shared" ca="1" si="59"/>
        <v>4.0999999999999996</v>
      </c>
      <c r="J1277">
        <v>16.11</v>
      </c>
      <c r="K1277">
        <v>0</v>
      </c>
      <c r="L1277">
        <v>51600</v>
      </c>
      <c r="M1277" t="s">
        <v>18</v>
      </c>
    </row>
    <row r="1278" spans="1:13" ht="14.45" x14ac:dyDescent="0.3">
      <c r="A1278" s="1">
        <v>37495</v>
      </c>
      <c r="B1278">
        <v>8.1999999999999993</v>
      </c>
      <c r="C1278" t="s">
        <v>20</v>
      </c>
      <c r="D1278">
        <f t="shared" ca="1" si="57"/>
        <v>4.0999999999999996</v>
      </c>
      <c r="E1278">
        <f t="shared" ca="1" si="58"/>
        <v>4.0999999999999996</v>
      </c>
      <c r="F1278">
        <f t="shared" ca="1" si="59"/>
        <v>4.0999999999999996</v>
      </c>
      <c r="J1278">
        <v>16.12</v>
      </c>
      <c r="K1278">
        <v>0</v>
      </c>
      <c r="L1278">
        <v>51700</v>
      </c>
      <c r="M1278" t="s">
        <v>18</v>
      </c>
    </row>
    <row r="1279" spans="1:13" ht="14.45" x14ac:dyDescent="0.3">
      <c r="A1279" s="1">
        <v>37496</v>
      </c>
      <c r="B1279">
        <v>22</v>
      </c>
      <c r="C1279" t="s">
        <v>21</v>
      </c>
      <c r="D1279">
        <f t="shared" ca="1" si="57"/>
        <v>4.4400000000000004</v>
      </c>
      <c r="E1279">
        <f t="shared" ca="1" si="58"/>
        <v>4.4400000000000004</v>
      </c>
      <c r="F1279">
        <f t="shared" ca="1" si="59"/>
        <v>4.4400000000000004</v>
      </c>
      <c r="J1279">
        <v>16.13</v>
      </c>
      <c r="K1279">
        <v>0</v>
      </c>
      <c r="L1279">
        <v>51800</v>
      </c>
      <c r="M1279" t="s">
        <v>18</v>
      </c>
    </row>
    <row r="1280" spans="1:13" ht="14.45" x14ac:dyDescent="0.3">
      <c r="A1280" s="1">
        <v>37497</v>
      </c>
      <c r="B1280">
        <v>148</v>
      </c>
      <c r="C1280" t="s">
        <v>20</v>
      </c>
      <c r="D1280">
        <f t="shared" ca="1" si="57"/>
        <v>5.38</v>
      </c>
      <c r="E1280">
        <f t="shared" ca="1" si="58"/>
        <v>5.38</v>
      </c>
      <c r="F1280">
        <f t="shared" ca="1" si="59"/>
        <v>5.38</v>
      </c>
      <c r="J1280">
        <v>16.14</v>
      </c>
      <c r="K1280">
        <v>0</v>
      </c>
      <c r="L1280">
        <v>51900</v>
      </c>
      <c r="M1280" t="s">
        <v>18</v>
      </c>
    </row>
    <row r="1281" spans="1:13" ht="14.45" x14ac:dyDescent="0.3">
      <c r="A1281" s="1">
        <v>37498</v>
      </c>
      <c r="B1281">
        <v>36</v>
      </c>
      <c r="C1281" t="s">
        <v>20</v>
      </c>
      <c r="D1281">
        <f t="shared" ca="1" si="57"/>
        <v>4.6399999999999997</v>
      </c>
      <c r="E1281">
        <f t="shared" ca="1" si="58"/>
        <v>4.6399999999999997</v>
      </c>
      <c r="F1281">
        <f t="shared" ca="1" si="59"/>
        <v>4.6399999999999997</v>
      </c>
      <c r="J1281">
        <v>16.149999999999999</v>
      </c>
      <c r="K1281">
        <v>0</v>
      </c>
      <c r="L1281">
        <v>52000</v>
      </c>
      <c r="M1281" t="s">
        <v>18</v>
      </c>
    </row>
    <row r="1282" spans="1:13" ht="14.45" x14ac:dyDescent="0.3">
      <c r="A1282" s="1">
        <v>37499</v>
      </c>
      <c r="B1282">
        <v>22</v>
      </c>
      <c r="C1282" t="s">
        <v>20</v>
      </c>
      <c r="D1282">
        <f t="shared" ca="1" si="57"/>
        <v>4.4400000000000004</v>
      </c>
      <c r="E1282">
        <f t="shared" ca="1" si="58"/>
        <v>4.4400000000000004</v>
      </c>
      <c r="F1282">
        <f t="shared" ca="1" si="59"/>
        <v>4.4400000000000004</v>
      </c>
      <c r="J1282">
        <v>16.16</v>
      </c>
      <c r="K1282">
        <v>0</v>
      </c>
      <c r="L1282">
        <v>52100</v>
      </c>
      <c r="M1282" t="s">
        <v>18</v>
      </c>
    </row>
    <row r="1283" spans="1:13" ht="14.45" x14ac:dyDescent="0.3">
      <c r="A1283" s="1">
        <v>37500</v>
      </c>
      <c r="B1283">
        <v>17</v>
      </c>
      <c r="C1283" t="s">
        <v>20</v>
      </c>
      <c r="D1283">
        <f t="shared" ca="1" si="57"/>
        <v>4.3499999999999996</v>
      </c>
      <c r="E1283">
        <f t="shared" ca="1" si="58"/>
        <v>4.3499999999999996</v>
      </c>
      <c r="F1283">
        <f t="shared" ca="1" si="59"/>
        <v>4.3499999999999996</v>
      </c>
      <c r="J1283">
        <v>16.170000000000002</v>
      </c>
      <c r="K1283">
        <v>0</v>
      </c>
      <c r="L1283">
        <v>52200</v>
      </c>
      <c r="M1283" t="s">
        <v>18</v>
      </c>
    </row>
    <row r="1284" spans="1:13" ht="14.45" x14ac:dyDescent="0.3">
      <c r="A1284" s="1">
        <v>37501</v>
      </c>
      <c r="B1284">
        <v>15</v>
      </c>
      <c r="C1284" t="s">
        <v>20</v>
      </c>
      <c r="D1284">
        <f t="shared" ref="D1284:D1347" ca="1" si="60">OFFSET($J$2,MATCH(B1284,$L$3:$L$1611,1),0)</f>
        <v>4.3099999999999996</v>
      </c>
      <c r="E1284">
        <f t="shared" ref="E1284:E1347" ca="1" si="61">IF(AND(LEFT(C1284,1)="P",D1284&lt;0),"XX",D1284)</f>
        <v>4.3099999999999996</v>
      </c>
      <c r="F1284">
        <f t="shared" ref="F1284:F1347" ca="1" si="62">IF(AND(LEFT(C1284,1)="P",D1284&gt;$H$1),"XX",D1284)</f>
        <v>4.3099999999999996</v>
      </c>
      <c r="J1284">
        <v>16.18</v>
      </c>
      <c r="K1284">
        <v>0</v>
      </c>
      <c r="L1284">
        <v>52300</v>
      </c>
      <c r="M1284" t="s">
        <v>18</v>
      </c>
    </row>
    <row r="1285" spans="1:13" ht="14.45" x14ac:dyDescent="0.3">
      <c r="A1285" s="1">
        <v>37502</v>
      </c>
      <c r="B1285">
        <v>14</v>
      </c>
      <c r="C1285" t="s">
        <v>20</v>
      </c>
      <c r="D1285">
        <f t="shared" ca="1" si="60"/>
        <v>4.28</v>
      </c>
      <c r="E1285">
        <f t="shared" ca="1" si="61"/>
        <v>4.28</v>
      </c>
      <c r="F1285">
        <f t="shared" ca="1" si="62"/>
        <v>4.28</v>
      </c>
      <c r="J1285">
        <v>16.190000000000001</v>
      </c>
      <c r="K1285">
        <v>0</v>
      </c>
      <c r="L1285">
        <v>52400</v>
      </c>
      <c r="M1285" t="s">
        <v>18</v>
      </c>
    </row>
    <row r="1286" spans="1:13" ht="14.45" x14ac:dyDescent="0.3">
      <c r="A1286" s="1">
        <v>37503</v>
      </c>
      <c r="B1286">
        <v>15</v>
      </c>
      <c r="C1286" t="s">
        <v>20</v>
      </c>
      <c r="D1286">
        <f t="shared" ca="1" si="60"/>
        <v>4.3099999999999996</v>
      </c>
      <c r="E1286">
        <f t="shared" ca="1" si="61"/>
        <v>4.3099999999999996</v>
      </c>
      <c r="F1286">
        <f t="shared" ca="1" si="62"/>
        <v>4.3099999999999996</v>
      </c>
      <c r="J1286">
        <v>16.2</v>
      </c>
      <c r="K1286">
        <v>0</v>
      </c>
      <c r="L1286">
        <v>52500</v>
      </c>
      <c r="M1286" t="s">
        <v>18</v>
      </c>
    </row>
    <row r="1287" spans="1:13" ht="14.45" x14ac:dyDescent="0.3">
      <c r="A1287" s="1">
        <v>37504</v>
      </c>
      <c r="B1287">
        <v>15</v>
      </c>
      <c r="C1287" t="s">
        <v>20</v>
      </c>
      <c r="D1287">
        <f t="shared" ca="1" si="60"/>
        <v>4.3099999999999996</v>
      </c>
      <c r="E1287">
        <f t="shared" ca="1" si="61"/>
        <v>4.3099999999999996</v>
      </c>
      <c r="F1287">
        <f t="shared" ca="1" si="62"/>
        <v>4.3099999999999996</v>
      </c>
      <c r="J1287">
        <v>16.21</v>
      </c>
      <c r="K1287">
        <v>0</v>
      </c>
      <c r="L1287">
        <v>52600</v>
      </c>
      <c r="M1287" t="s">
        <v>18</v>
      </c>
    </row>
    <row r="1288" spans="1:13" ht="14.45" x14ac:dyDescent="0.3">
      <c r="A1288" s="1">
        <v>37505</v>
      </c>
      <c r="B1288">
        <v>12</v>
      </c>
      <c r="C1288" t="s">
        <v>20</v>
      </c>
      <c r="D1288">
        <f t="shared" ca="1" si="60"/>
        <v>4.2300000000000004</v>
      </c>
      <c r="E1288">
        <f t="shared" ca="1" si="61"/>
        <v>4.2300000000000004</v>
      </c>
      <c r="F1288">
        <f t="shared" ca="1" si="62"/>
        <v>4.2300000000000004</v>
      </c>
      <c r="J1288">
        <v>16.22</v>
      </c>
      <c r="K1288">
        <v>0</v>
      </c>
      <c r="L1288">
        <v>52700</v>
      </c>
      <c r="M1288" t="s">
        <v>18</v>
      </c>
    </row>
    <row r="1289" spans="1:13" ht="14.45" x14ac:dyDescent="0.3">
      <c r="A1289" s="1">
        <v>37506</v>
      </c>
      <c r="B1289">
        <v>13</v>
      </c>
      <c r="C1289" t="s">
        <v>20</v>
      </c>
      <c r="D1289">
        <f t="shared" ca="1" si="60"/>
        <v>4.26</v>
      </c>
      <c r="E1289">
        <f t="shared" ca="1" si="61"/>
        <v>4.26</v>
      </c>
      <c r="F1289">
        <f t="shared" ca="1" si="62"/>
        <v>4.26</v>
      </c>
      <c r="J1289">
        <v>16.23</v>
      </c>
      <c r="K1289">
        <v>0</v>
      </c>
      <c r="L1289">
        <v>52800</v>
      </c>
      <c r="M1289" t="s">
        <v>18</v>
      </c>
    </row>
    <row r="1290" spans="1:13" ht="14.45" x14ac:dyDescent="0.3">
      <c r="A1290" s="1">
        <v>37507</v>
      </c>
      <c r="B1290">
        <v>14</v>
      </c>
      <c r="C1290" t="s">
        <v>20</v>
      </c>
      <c r="D1290">
        <f t="shared" ca="1" si="60"/>
        <v>4.28</v>
      </c>
      <c r="E1290">
        <f t="shared" ca="1" si="61"/>
        <v>4.28</v>
      </c>
      <c r="F1290">
        <f t="shared" ca="1" si="62"/>
        <v>4.28</v>
      </c>
      <c r="J1290">
        <v>16.239999999999998</v>
      </c>
      <c r="K1290">
        <v>0</v>
      </c>
      <c r="L1290">
        <v>53000</v>
      </c>
      <c r="M1290" t="s">
        <v>18</v>
      </c>
    </row>
    <row r="1291" spans="1:13" ht="14.45" x14ac:dyDescent="0.3">
      <c r="A1291" s="1">
        <v>37508</v>
      </c>
      <c r="B1291">
        <v>14</v>
      </c>
      <c r="C1291" t="s">
        <v>20</v>
      </c>
      <c r="D1291">
        <f t="shared" ca="1" si="60"/>
        <v>4.28</v>
      </c>
      <c r="E1291">
        <f t="shared" ca="1" si="61"/>
        <v>4.28</v>
      </c>
      <c r="F1291">
        <f t="shared" ca="1" si="62"/>
        <v>4.28</v>
      </c>
      <c r="J1291">
        <v>16.25</v>
      </c>
      <c r="K1291">
        <v>0</v>
      </c>
      <c r="L1291">
        <v>53100</v>
      </c>
      <c r="M1291" t="s">
        <v>18</v>
      </c>
    </row>
    <row r="1292" spans="1:13" ht="14.45" x14ac:dyDescent="0.3">
      <c r="A1292" s="1">
        <v>37509</v>
      </c>
      <c r="B1292">
        <v>21</v>
      </c>
      <c r="C1292" t="s">
        <v>20</v>
      </c>
      <c r="D1292">
        <f t="shared" ca="1" si="60"/>
        <v>4.43</v>
      </c>
      <c r="E1292">
        <f t="shared" ca="1" si="61"/>
        <v>4.43</v>
      </c>
      <c r="F1292">
        <f t="shared" ca="1" si="62"/>
        <v>4.43</v>
      </c>
      <c r="J1292">
        <v>16.260000000000002</v>
      </c>
      <c r="K1292">
        <v>0</v>
      </c>
      <c r="L1292">
        <v>53200</v>
      </c>
      <c r="M1292" t="s">
        <v>18</v>
      </c>
    </row>
    <row r="1293" spans="1:13" ht="14.45" x14ac:dyDescent="0.3">
      <c r="A1293" s="1">
        <v>37510</v>
      </c>
      <c r="B1293">
        <v>16</v>
      </c>
      <c r="C1293" t="s">
        <v>20</v>
      </c>
      <c r="D1293">
        <f t="shared" ca="1" si="60"/>
        <v>4.33</v>
      </c>
      <c r="E1293">
        <f t="shared" ca="1" si="61"/>
        <v>4.33</v>
      </c>
      <c r="F1293">
        <f t="shared" ca="1" si="62"/>
        <v>4.33</v>
      </c>
      <c r="J1293">
        <v>16.27</v>
      </c>
      <c r="K1293">
        <v>0</v>
      </c>
      <c r="L1293">
        <v>53300</v>
      </c>
      <c r="M1293" t="s">
        <v>18</v>
      </c>
    </row>
    <row r="1294" spans="1:13" ht="14.45" x14ac:dyDescent="0.3">
      <c r="A1294" s="1">
        <v>37511</v>
      </c>
      <c r="B1294">
        <v>14</v>
      </c>
      <c r="C1294" t="s">
        <v>20</v>
      </c>
      <c r="D1294">
        <f t="shared" ca="1" si="60"/>
        <v>4.28</v>
      </c>
      <c r="E1294">
        <f t="shared" ca="1" si="61"/>
        <v>4.28</v>
      </c>
      <c r="F1294">
        <f t="shared" ca="1" si="62"/>
        <v>4.28</v>
      </c>
      <c r="J1294">
        <v>16.28</v>
      </c>
      <c r="K1294">
        <v>0</v>
      </c>
      <c r="L1294">
        <v>53400</v>
      </c>
      <c r="M1294" t="s">
        <v>18</v>
      </c>
    </row>
    <row r="1295" spans="1:13" ht="14.45" x14ac:dyDescent="0.3">
      <c r="A1295" s="1">
        <v>37512</v>
      </c>
      <c r="B1295">
        <v>19</v>
      </c>
      <c r="C1295" t="s">
        <v>20</v>
      </c>
      <c r="D1295">
        <f t="shared" ca="1" si="60"/>
        <v>4.3899999999999997</v>
      </c>
      <c r="E1295">
        <f t="shared" ca="1" si="61"/>
        <v>4.3899999999999997</v>
      </c>
      <c r="F1295">
        <f t="shared" ca="1" si="62"/>
        <v>4.3899999999999997</v>
      </c>
      <c r="J1295">
        <v>16.29</v>
      </c>
      <c r="K1295">
        <v>0</v>
      </c>
      <c r="L1295">
        <v>53500</v>
      </c>
      <c r="M1295" t="s">
        <v>18</v>
      </c>
    </row>
    <row r="1296" spans="1:13" ht="14.45" x14ac:dyDescent="0.3">
      <c r="A1296" s="1">
        <v>37513</v>
      </c>
      <c r="B1296">
        <v>32</v>
      </c>
      <c r="C1296" t="s">
        <v>20</v>
      </c>
      <c r="D1296">
        <f t="shared" ca="1" si="60"/>
        <v>4.59</v>
      </c>
      <c r="E1296">
        <f t="shared" ca="1" si="61"/>
        <v>4.59</v>
      </c>
      <c r="F1296">
        <f t="shared" ca="1" si="62"/>
        <v>4.59</v>
      </c>
      <c r="J1296">
        <v>16.3</v>
      </c>
      <c r="K1296">
        <v>0</v>
      </c>
      <c r="L1296">
        <v>53600</v>
      </c>
      <c r="M1296" t="s">
        <v>18</v>
      </c>
    </row>
    <row r="1297" spans="1:13" ht="14.45" x14ac:dyDescent="0.3">
      <c r="A1297" s="1">
        <v>37514</v>
      </c>
      <c r="B1297">
        <v>23</v>
      </c>
      <c r="C1297" t="s">
        <v>20</v>
      </c>
      <c r="D1297">
        <f t="shared" ca="1" si="60"/>
        <v>4.46</v>
      </c>
      <c r="E1297">
        <f t="shared" ca="1" si="61"/>
        <v>4.46</v>
      </c>
      <c r="F1297">
        <f t="shared" ca="1" si="62"/>
        <v>4.46</v>
      </c>
      <c r="J1297">
        <v>16.309999999999999</v>
      </c>
      <c r="K1297">
        <v>0</v>
      </c>
      <c r="L1297">
        <v>53700</v>
      </c>
      <c r="M1297" t="s">
        <v>18</v>
      </c>
    </row>
    <row r="1298" spans="1:13" ht="14.45" x14ac:dyDescent="0.3">
      <c r="A1298" s="1">
        <v>37515</v>
      </c>
      <c r="B1298">
        <v>19</v>
      </c>
      <c r="C1298" t="s">
        <v>20</v>
      </c>
      <c r="D1298">
        <f t="shared" ca="1" si="60"/>
        <v>4.3899999999999997</v>
      </c>
      <c r="E1298">
        <f t="shared" ca="1" si="61"/>
        <v>4.3899999999999997</v>
      </c>
      <c r="F1298">
        <f t="shared" ca="1" si="62"/>
        <v>4.3899999999999997</v>
      </c>
      <c r="J1298">
        <v>16.32</v>
      </c>
      <c r="K1298">
        <v>0</v>
      </c>
      <c r="L1298">
        <v>53800</v>
      </c>
      <c r="M1298" t="s">
        <v>18</v>
      </c>
    </row>
    <row r="1299" spans="1:13" ht="14.45" x14ac:dyDescent="0.3">
      <c r="A1299" s="1">
        <v>37516</v>
      </c>
      <c r="B1299">
        <v>18</v>
      </c>
      <c r="C1299" t="s">
        <v>20</v>
      </c>
      <c r="D1299">
        <f t="shared" ca="1" si="60"/>
        <v>4.37</v>
      </c>
      <c r="E1299">
        <f t="shared" ca="1" si="61"/>
        <v>4.37</v>
      </c>
      <c r="F1299">
        <f t="shared" ca="1" si="62"/>
        <v>4.37</v>
      </c>
      <c r="J1299">
        <v>16.329999999999998</v>
      </c>
      <c r="K1299">
        <v>0</v>
      </c>
      <c r="L1299">
        <v>53900</v>
      </c>
      <c r="M1299" t="s">
        <v>18</v>
      </c>
    </row>
    <row r="1300" spans="1:13" ht="14.45" x14ac:dyDescent="0.3">
      <c r="A1300" s="1">
        <v>37517</v>
      </c>
      <c r="B1300">
        <v>19</v>
      </c>
      <c r="C1300" t="s">
        <v>20</v>
      </c>
      <c r="D1300">
        <f t="shared" ca="1" si="60"/>
        <v>4.3899999999999997</v>
      </c>
      <c r="E1300">
        <f t="shared" ca="1" si="61"/>
        <v>4.3899999999999997</v>
      </c>
      <c r="F1300">
        <f t="shared" ca="1" si="62"/>
        <v>4.3899999999999997</v>
      </c>
      <c r="J1300">
        <v>16.34</v>
      </c>
      <c r="K1300">
        <v>0</v>
      </c>
      <c r="L1300">
        <v>54000</v>
      </c>
      <c r="M1300" t="s">
        <v>18</v>
      </c>
    </row>
    <row r="1301" spans="1:13" ht="14.45" x14ac:dyDescent="0.3">
      <c r="A1301" s="1">
        <v>37518</v>
      </c>
      <c r="B1301">
        <v>18</v>
      </c>
      <c r="C1301" t="s">
        <v>20</v>
      </c>
      <c r="D1301">
        <f t="shared" ca="1" si="60"/>
        <v>4.37</v>
      </c>
      <c r="E1301">
        <f t="shared" ca="1" si="61"/>
        <v>4.37</v>
      </c>
      <c r="F1301">
        <f t="shared" ca="1" si="62"/>
        <v>4.37</v>
      </c>
      <c r="J1301">
        <v>16.350000000000001</v>
      </c>
      <c r="K1301">
        <v>0</v>
      </c>
      <c r="L1301">
        <v>54100</v>
      </c>
      <c r="M1301" t="s">
        <v>18</v>
      </c>
    </row>
    <row r="1302" spans="1:13" ht="14.45" x14ac:dyDescent="0.3">
      <c r="A1302" s="1">
        <v>37519</v>
      </c>
      <c r="B1302">
        <v>19</v>
      </c>
      <c r="C1302" t="s">
        <v>20</v>
      </c>
      <c r="D1302">
        <f t="shared" ca="1" si="60"/>
        <v>4.3899999999999997</v>
      </c>
      <c r="E1302">
        <f t="shared" ca="1" si="61"/>
        <v>4.3899999999999997</v>
      </c>
      <c r="F1302">
        <f t="shared" ca="1" si="62"/>
        <v>4.3899999999999997</v>
      </c>
      <c r="J1302">
        <v>16.36</v>
      </c>
      <c r="K1302">
        <v>0</v>
      </c>
      <c r="L1302">
        <v>54200</v>
      </c>
      <c r="M1302" t="s">
        <v>18</v>
      </c>
    </row>
    <row r="1303" spans="1:13" ht="14.45" x14ac:dyDescent="0.3">
      <c r="A1303" s="1">
        <v>37520</v>
      </c>
      <c r="B1303">
        <v>15</v>
      </c>
      <c r="C1303" t="s">
        <v>20</v>
      </c>
      <c r="D1303">
        <f t="shared" ca="1" si="60"/>
        <v>4.3099999999999996</v>
      </c>
      <c r="E1303">
        <f t="shared" ca="1" si="61"/>
        <v>4.3099999999999996</v>
      </c>
      <c r="F1303">
        <f t="shared" ca="1" si="62"/>
        <v>4.3099999999999996</v>
      </c>
      <c r="J1303">
        <v>16.37</v>
      </c>
      <c r="K1303">
        <v>0</v>
      </c>
      <c r="L1303">
        <v>54300</v>
      </c>
      <c r="M1303" t="s">
        <v>18</v>
      </c>
    </row>
    <row r="1304" spans="1:13" ht="14.45" x14ac:dyDescent="0.3">
      <c r="A1304" s="1">
        <v>37521</v>
      </c>
      <c r="B1304">
        <v>15</v>
      </c>
      <c r="C1304" t="s">
        <v>20</v>
      </c>
      <c r="D1304">
        <f t="shared" ca="1" si="60"/>
        <v>4.3099999999999996</v>
      </c>
      <c r="E1304">
        <f t="shared" ca="1" si="61"/>
        <v>4.3099999999999996</v>
      </c>
      <c r="F1304">
        <f t="shared" ca="1" si="62"/>
        <v>4.3099999999999996</v>
      </c>
      <c r="J1304">
        <v>16.38</v>
      </c>
      <c r="K1304">
        <v>0</v>
      </c>
      <c r="L1304">
        <v>54400</v>
      </c>
      <c r="M1304" t="s">
        <v>18</v>
      </c>
    </row>
    <row r="1305" spans="1:13" ht="14.45" x14ac:dyDescent="0.3">
      <c r="A1305" s="1">
        <v>37522</v>
      </c>
      <c r="B1305">
        <v>15</v>
      </c>
      <c r="C1305" t="s">
        <v>20</v>
      </c>
      <c r="D1305">
        <f t="shared" ca="1" si="60"/>
        <v>4.3099999999999996</v>
      </c>
      <c r="E1305">
        <f t="shared" ca="1" si="61"/>
        <v>4.3099999999999996</v>
      </c>
      <c r="F1305">
        <f t="shared" ca="1" si="62"/>
        <v>4.3099999999999996</v>
      </c>
      <c r="J1305">
        <v>16.39</v>
      </c>
      <c r="K1305">
        <v>0</v>
      </c>
      <c r="L1305">
        <v>54500</v>
      </c>
      <c r="M1305" t="s">
        <v>18</v>
      </c>
    </row>
    <row r="1306" spans="1:13" ht="14.45" x14ac:dyDescent="0.3">
      <c r="A1306" s="1">
        <v>37523</v>
      </c>
      <c r="B1306">
        <v>14</v>
      </c>
      <c r="C1306" t="s">
        <v>20</v>
      </c>
      <c r="D1306">
        <f t="shared" ca="1" si="60"/>
        <v>4.28</v>
      </c>
      <c r="E1306">
        <f t="shared" ca="1" si="61"/>
        <v>4.28</v>
      </c>
      <c r="F1306">
        <f t="shared" ca="1" si="62"/>
        <v>4.28</v>
      </c>
      <c r="J1306">
        <v>16.399999999999999</v>
      </c>
      <c r="K1306">
        <v>0</v>
      </c>
      <c r="L1306">
        <v>54600</v>
      </c>
      <c r="M1306" t="s">
        <v>18</v>
      </c>
    </row>
    <row r="1307" spans="1:13" ht="14.45" x14ac:dyDescent="0.3">
      <c r="A1307" s="1">
        <v>37524</v>
      </c>
      <c r="B1307">
        <v>14</v>
      </c>
      <c r="C1307" t="s">
        <v>20</v>
      </c>
      <c r="D1307">
        <f t="shared" ca="1" si="60"/>
        <v>4.28</v>
      </c>
      <c r="E1307">
        <f t="shared" ca="1" si="61"/>
        <v>4.28</v>
      </c>
      <c r="F1307">
        <f t="shared" ca="1" si="62"/>
        <v>4.28</v>
      </c>
      <c r="J1307">
        <v>16.41</v>
      </c>
      <c r="K1307">
        <v>0</v>
      </c>
      <c r="L1307">
        <v>54700</v>
      </c>
      <c r="M1307" t="s">
        <v>18</v>
      </c>
    </row>
    <row r="1308" spans="1:13" ht="14.45" x14ac:dyDescent="0.3">
      <c r="A1308" s="1">
        <v>37525</v>
      </c>
      <c r="B1308">
        <v>14</v>
      </c>
      <c r="C1308" t="s">
        <v>20</v>
      </c>
      <c r="D1308">
        <f t="shared" ca="1" si="60"/>
        <v>4.28</v>
      </c>
      <c r="E1308">
        <f t="shared" ca="1" si="61"/>
        <v>4.28</v>
      </c>
      <c r="F1308">
        <f t="shared" ca="1" si="62"/>
        <v>4.28</v>
      </c>
      <c r="J1308">
        <v>16.420000000000002</v>
      </c>
      <c r="K1308">
        <v>0</v>
      </c>
      <c r="L1308">
        <v>54800</v>
      </c>
      <c r="M1308" t="s">
        <v>18</v>
      </c>
    </row>
    <row r="1309" spans="1:13" ht="14.45" x14ac:dyDescent="0.3">
      <c r="A1309" s="1">
        <v>37526</v>
      </c>
      <c r="B1309">
        <v>14</v>
      </c>
      <c r="C1309" t="s">
        <v>20</v>
      </c>
      <c r="D1309">
        <f t="shared" ca="1" si="60"/>
        <v>4.28</v>
      </c>
      <c r="E1309">
        <f t="shared" ca="1" si="61"/>
        <v>4.28</v>
      </c>
      <c r="F1309">
        <f t="shared" ca="1" si="62"/>
        <v>4.28</v>
      </c>
      <c r="J1309">
        <v>16.43</v>
      </c>
      <c r="K1309">
        <v>0</v>
      </c>
      <c r="L1309">
        <v>55000</v>
      </c>
      <c r="M1309" t="s">
        <v>18</v>
      </c>
    </row>
    <row r="1310" spans="1:13" ht="14.45" x14ac:dyDescent="0.3">
      <c r="A1310" s="1">
        <v>37527</v>
      </c>
      <c r="B1310">
        <v>13</v>
      </c>
      <c r="C1310" t="s">
        <v>20</v>
      </c>
      <c r="D1310">
        <f t="shared" ca="1" si="60"/>
        <v>4.26</v>
      </c>
      <c r="E1310">
        <f t="shared" ca="1" si="61"/>
        <v>4.26</v>
      </c>
      <c r="F1310">
        <f t="shared" ca="1" si="62"/>
        <v>4.26</v>
      </c>
      <c r="J1310">
        <v>16.440000000000001</v>
      </c>
      <c r="K1310">
        <v>0</v>
      </c>
      <c r="L1310">
        <v>55100</v>
      </c>
      <c r="M1310" t="s">
        <v>18</v>
      </c>
    </row>
    <row r="1311" spans="1:13" ht="14.45" x14ac:dyDescent="0.3">
      <c r="A1311" s="1">
        <v>37528</v>
      </c>
      <c r="B1311">
        <v>13</v>
      </c>
      <c r="C1311" t="s">
        <v>21</v>
      </c>
      <c r="D1311">
        <f t="shared" ca="1" si="60"/>
        <v>4.26</v>
      </c>
      <c r="E1311">
        <f t="shared" ca="1" si="61"/>
        <v>4.26</v>
      </c>
      <c r="F1311">
        <f t="shared" ca="1" si="62"/>
        <v>4.26</v>
      </c>
      <c r="J1311">
        <v>16.45</v>
      </c>
      <c r="K1311">
        <v>0</v>
      </c>
      <c r="L1311">
        <v>55200</v>
      </c>
      <c r="M1311" t="s">
        <v>18</v>
      </c>
    </row>
    <row r="1312" spans="1:13" ht="14.45" x14ac:dyDescent="0.3">
      <c r="A1312" s="1">
        <v>37529</v>
      </c>
      <c r="B1312">
        <v>14</v>
      </c>
      <c r="C1312" t="s">
        <v>20</v>
      </c>
      <c r="D1312">
        <f t="shared" ca="1" si="60"/>
        <v>4.28</v>
      </c>
      <c r="E1312">
        <f t="shared" ca="1" si="61"/>
        <v>4.28</v>
      </c>
      <c r="F1312">
        <f t="shared" ca="1" si="62"/>
        <v>4.28</v>
      </c>
      <c r="J1312">
        <v>16.46</v>
      </c>
      <c r="K1312">
        <v>0</v>
      </c>
      <c r="L1312">
        <v>55300</v>
      </c>
      <c r="M1312" t="s">
        <v>18</v>
      </c>
    </row>
    <row r="1313" spans="1:13" ht="14.45" x14ac:dyDescent="0.3">
      <c r="A1313" s="1">
        <v>37530</v>
      </c>
      <c r="B1313">
        <v>15</v>
      </c>
      <c r="C1313" t="s">
        <v>20</v>
      </c>
      <c r="D1313">
        <f t="shared" ca="1" si="60"/>
        <v>4.3099999999999996</v>
      </c>
      <c r="E1313">
        <f t="shared" ca="1" si="61"/>
        <v>4.3099999999999996</v>
      </c>
      <c r="F1313">
        <f t="shared" ca="1" si="62"/>
        <v>4.3099999999999996</v>
      </c>
      <c r="J1313">
        <v>16.47</v>
      </c>
      <c r="K1313">
        <v>0</v>
      </c>
      <c r="L1313">
        <v>55400</v>
      </c>
      <c r="M1313" t="s">
        <v>18</v>
      </c>
    </row>
    <row r="1314" spans="1:13" ht="14.45" x14ac:dyDescent="0.3">
      <c r="A1314" s="1">
        <v>37531</v>
      </c>
      <c r="B1314">
        <v>17</v>
      </c>
      <c r="C1314" t="s">
        <v>20</v>
      </c>
      <c r="D1314">
        <f t="shared" ca="1" si="60"/>
        <v>4.3499999999999996</v>
      </c>
      <c r="E1314">
        <f t="shared" ca="1" si="61"/>
        <v>4.3499999999999996</v>
      </c>
      <c r="F1314">
        <f t="shared" ca="1" si="62"/>
        <v>4.3499999999999996</v>
      </c>
      <c r="J1314">
        <v>16.48</v>
      </c>
      <c r="K1314">
        <v>0</v>
      </c>
      <c r="L1314">
        <v>55500</v>
      </c>
      <c r="M1314" t="s">
        <v>18</v>
      </c>
    </row>
    <row r="1315" spans="1:13" ht="14.45" x14ac:dyDescent="0.3">
      <c r="A1315" s="1">
        <v>37532</v>
      </c>
      <c r="B1315">
        <v>16</v>
      </c>
      <c r="C1315" t="s">
        <v>20</v>
      </c>
      <c r="D1315">
        <f t="shared" ca="1" si="60"/>
        <v>4.33</v>
      </c>
      <c r="E1315">
        <f t="shared" ca="1" si="61"/>
        <v>4.33</v>
      </c>
      <c r="F1315">
        <f t="shared" ca="1" si="62"/>
        <v>4.33</v>
      </c>
      <c r="J1315">
        <v>16.489999999999998</v>
      </c>
      <c r="K1315">
        <v>0</v>
      </c>
      <c r="L1315">
        <v>55600</v>
      </c>
      <c r="M1315" t="s">
        <v>18</v>
      </c>
    </row>
    <row r="1316" spans="1:13" ht="14.45" x14ac:dyDescent="0.3">
      <c r="A1316" s="1">
        <v>37533</v>
      </c>
      <c r="B1316">
        <v>16</v>
      </c>
      <c r="C1316" t="s">
        <v>20</v>
      </c>
      <c r="D1316">
        <f t="shared" ca="1" si="60"/>
        <v>4.33</v>
      </c>
      <c r="E1316">
        <f t="shared" ca="1" si="61"/>
        <v>4.33</v>
      </c>
      <c r="F1316">
        <f t="shared" ca="1" si="62"/>
        <v>4.33</v>
      </c>
      <c r="J1316">
        <v>16.5</v>
      </c>
      <c r="K1316">
        <v>0</v>
      </c>
      <c r="L1316">
        <v>55700</v>
      </c>
      <c r="M1316" t="s">
        <v>18</v>
      </c>
    </row>
    <row r="1317" spans="1:13" ht="14.45" x14ac:dyDescent="0.3">
      <c r="A1317" s="1">
        <v>37534</v>
      </c>
      <c r="B1317">
        <v>16</v>
      </c>
      <c r="C1317" t="s">
        <v>20</v>
      </c>
      <c r="D1317">
        <f t="shared" ca="1" si="60"/>
        <v>4.33</v>
      </c>
      <c r="E1317">
        <f t="shared" ca="1" si="61"/>
        <v>4.33</v>
      </c>
      <c r="F1317">
        <f t="shared" ca="1" si="62"/>
        <v>4.33</v>
      </c>
      <c r="J1317">
        <v>16.510000000000002</v>
      </c>
      <c r="K1317">
        <v>0</v>
      </c>
      <c r="L1317">
        <v>55800</v>
      </c>
      <c r="M1317" t="s">
        <v>18</v>
      </c>
    </row>
    <row r="1318" spans="1:13" ht="14.45" x14ac:dyDescent="0.3">
      <c r="A1318" s="1">
        <v>37535</v>
      </c>
      <c r="B1318">
        <v>16</v>
      </c>
      <c r="C1318" t="s">
        <v>20</v>
      </c>
      <c r="D1318">
        <f t="shared" ca="1" si="60"/>
        <v>4.33</v>
      </c>
      <c r="E1318">
        <f t="shared" ca="1" si="61"/>
        <v>4.33</v>
      </c>
      <c r="F1318">
        <f t="shared" ca="1" si="62"/>
        <v>4.33</v>
      </c>
      <c r="J1318">
        <v>16.52</v>
      </c>
      <c r="K1318">
        <v>0</v>
      </c>
      <c r="L1318">
        <v>55900</v>
      </c>
      <c r="M1318" t="s">
        <v>18</v>
      </c>
    </row>
    <row r="1319" spans="1:13" ht="14.45" x14ac:dyDescent="0.3">
      <c r="A1319" s="1">
        <v>37536</v>
      </c>
      <c r="B1319">
        <v>16</v>
      </c>
      <c r="C1319" t="s">
        <v>20</v>
      </c>
      <c r="D1319">
        <f t="shared" ca="1" si="60"/>
        <v>4.33</v>
      </c>
      <c r="E1319">
        <f t="shared" ca="1" si="61"/>
        <v>4.33</v>
      </c>
      <c r="F1319">
        <f t="shared" ca="1" si="62"/>
        <v>4.33</v>
      </c>
      <c r="J1319">
        <v>16.53</v>
      </c>
      <c r="K1319">
        <v>0</v>
      </c>
      <c r="L1319">
        <v>56000</v>
      </c>
      <c r="M1319" t="s">
        <v>18</v>
      </c>
    </row>
    <row r="1320" spans="1:13" ht="14.45" x14ac:dyDescent="0.3">
      <c r="A1320" s="1">
        <v>37537</v>
      </c>
      <c r="B1320">
        <v>16</v>
      </c>
      <c r="C1320" t="s">
        <v>20</v>
      </c>
      <c r="D1320">
        <f t="shared" ca="1" si="60"/>
        <v>4.33</v>
      </c>
      <c r="E1320">
        <f t="shared" ca="1" si="61"/>
        <v>4.33</v>
      </c>
      <c r="F1320">
        <f t="shared" ca="1" si="62"/>
        <v>4.33</v>
      </c>
      <c r="J1320">
        <v>16.54</v>
      </c>
      <c r="K1320">
        <v>0</v>
      </c>
      <c r="L1320">
        <v>56100</v>
      </c>
      <c r="M1320" t="s">
        <v>18</v>
      </c>
    </row>
    <row r="1321" spans="1:13" ht="14.45" x14ac:dyDescent="0.3">
      <c r="A1321" s="1">
        <v>37538</v>
      </c>
      <c r="B1321">
        <v>15</v>
      </c>
      <c r="C1321" t="s">
        <v>20</v>
      </c>
      <c r="D1321">
        <f t="shared" ca="1" si="60"/>
        <v>4.3099999999999996</v>
      </c>
      <c r="E1321">
        <f t="shared" ca="1" si="61"/>
        <v>4.3099999999999996</v>
      </c>
      <c r="F1321">
        <f t="shared" ca="1" si="62"/>
        <v>4.3099999999999996</v>
      </c>
      <c r="J1321">
        <v>16.55</v>
      </c>
      <c r="K1321">
        <v>0</v>
      </c>
      <c r="L1321">
        <v>56200</v>
      </c>
      <c r="M1321" t="s">
        <v>18</v>
      </c>
    </row>
    <row r="1322" spans="1:13" ht="14.45" x14ac:dyDescent="0.3">
      <c r="A1322" s="1">
        <v>37539</v>
      </c>
      <c r="B1322">
        <v>15</v>
      </c>
      <c r="C1322" t="s">
        <v>20</v>
      </c>
      <c r="D1322">
        <f t="shared" ca="1" si="60"/>
        <v>4.3099999999999996</v>
      </c>
      <c r="E1322">
        <f t="shared" ca="1" si="61"/>
        <v>4.3099999999999996</v>
      </c>
      <c r="F1322">
        <f t="shared" ca="1" si="62"/>
        <v>4.3099999999999996</v>
      </c>
      <c r="J1322">
        <v>16.559999999999999</v>
      </c>
      <c r="K1322">
        <v>0</v>
      </c>
      <c r="L1322">
        <v>56400</v>
      </c>
      <c r="M1322" t="s">
        <v>18</v>
      </c>
    </row>
    <row r="1323" spans="1:13" ht="14.45" x14ac:dyDescent="0.3">
      <c r="A1323" s="1">
        <v>37540</v>
      </c>
      <c r="B1323">
        <v>13</v>
      </c>
      <c r="C1323" t="s">
        <v>20</v>
      </c>
      <c r="D1323">
        <f t="shared" ca="1" si="60"/>
        <v>4.26</v>
      </c>
      <c r="E1323">
        <f t="shared" ca="1" si="61"/>
        <v>4.26</v>
      </c>
      <c r="F1323">
        <f t="shared" ca="1" si="62"/>
        <v>4.26</v>
      </c>
      <c r="J1323">
        <v>16.57</v>
      </c>
      <c r="K1323">
        <v>0</v>
      </c>
      <c r="L1323">
        <v>56500</v>
      </c>
      <c r="M1323" t="s">
        <v>18</v>
      </c>
    </row>
    <row r="1324" spans="1:13" ht="14.45" x14ac:dyDescent="0.3">
      <c r="A1324" s="1">
        <v>37541</v>
      </c>
      <c r="B1324">
        <v>13</v>
      </c>
      <c r="C1324" t="s">
        <v>20</v>
      </c>
      <c r="D1324">
        <f t="shared" ca="1" si="60"/>
        <v>4.26</v>
      </c>
      <c r="E1324">
        <f t="shared" ca="1" si="61"/>
        <v>4.26</v>
      </c>
      <c r="F1324">
        <f t="shared" ca="1" si="62"/>
        <v>4.26</v>
      </c>
      <c r="J1324">
        <v>16.579999999999998</v>
      </c>
      <c r="K1324">
        <v>0</v>
      </c>
      <c r="L1324">
        <v>56600</v>
      </c>
      <c r="M1324" t="s">
        <v>18</v>
      </c>
    </row>
    <row r="1325" spans="1:13" ht="14.45" x14ac:dyDescent="0.3">
      <c r="A1325" s="1">
        <v>37542</v>
      </c>
      <c r="B1325">
        <v>13</v>
      </c>
      <c r="C1325" t="s">
        <v>20</v>
      </c>
      <c r="D1325">
        <f t="shared" ca="1" si="60"/>
        <v>4.26</v>
      </c>
      <c r="E1325">
        <f t="shared" ca="1" si="61"/>
        <v>4.26</v>
      </c>
      <c r="F1325">
        <f t="shared" ca="1" si="62"/>
        <v>4.26</v>
      </c>
      <c r="J1325">
        <v>16.59</v>
      </c>
      <c r="K1325">
        <v>0</v>
      </c>
      <c r="L1325">
        <v>56700</v>
      </c>
      <c r="M1325" t="s">
        <v>18</v>
      </c>
    </row>
    <row r="1326" spans="1:13" ht="14.45" x14ac:dyDescent="0.3">
      <c r="A1326" s="1">
        <v>37543</v>
      </c>
      <c r="B1326">
        <v>13</v>
      </c>
      <c r="C1326" t="s">
        <v>20</v>
      </c>
      <c r="D1326">
        <f t="shared" ca="1" si="60"/>
        <v>4.26</v>
      </c>
      <c r="E1326">
        <f t="shared" ca="1" si="61"/>
        <v>4.26</v>
      </c>
      <c r="F1326">
        <f t="shared" ca="1" si="62"/>
        <v>4.26</v>
      </c>
      <c r="J1326">
        <v>16.600000000000001</v>
      </c>
      <c r="K1326">
        <v>0</v>
      </c>
      <c r="L1326">
        <v>56800</v>
      </c>
      <c r="M1326" t="s">
        <v>18</v>
      </c>
    </row>
    <row r="1327" spans="1:13" ht="14.45" x14ac:dyDescent="0.3">
      <c r="A1327" s="1">
        <v>37544</v>
      </c>
      <c r="B1327">
        <v>12</v>
      </c>
      <c r="C1327" t="s">
        <v>20</v>
      </c>
      <c r="D1327">
        <f t="shared" ca="1" si="60"/>
        <v>4.2300000000000004</v>
      </c>
      <c r="E1327">
        <f t="shared" ca="1" si="61"/>
        <v>4.2300000000000004</v>
      </c>
      <c r="F1327">
        <f t="shared" ca="1" si="62"/>
        <v>4.2300000000000004</v>
      </c>
      <c r="J1327">
        <v>16.61</v>
      </c>
      <c r="K1327">
        <v>0</v>
      </c>
      <c r="L1327">
        <v>56900</v>
      </c>
      <c r="M1327" t="s">
        <v>18</v>
      </c>
    </row>
    <row r="1328" spans="1:13" ht="14.45" x14ac:dyDescent="0.3">
      <c r="A1328" s="1">
        <v>37545</v>
      </c>
      <c r="B1328">
        <v>13</v>
      </c>
      <c r="C1328" t="s">
        <v>20</v>
      </c>
      <c r="D1328">
        <f t="shared" ca="1" si="60"/>
        <v>4.26</v>
      </c>
      <c r="E1328">
        <f t="shared" ca="1" si="61"/>
        <v>4.26</v>
      </c>
      <c r="F1328">
        <f t="shared" ca="1" si="62"/>
        <v>4.26</v>
      </c>
      <c r="J1328">
        <v>16.62</v>
      </c>
      <c r="K1328">
        <v>0</v>
      </c>
      <c r="L1328">
        <v>57000</v>
      </c>
      <c r="M1328" t="s">
        <v>18</v>
      </c>
    </row>
    <row r="1329" spans="1:13" ht="14.45" x14ac:dyDescent="0.3">
      <c r="A1329" s="1">
        <v>37546</v>
      </c>
      <c r="B1329">
        <v>13</v>
      </c>
      <c r="C1329" t="s">
        <v>20</v>
      </c>
      <c r="D1329">
        <f t="shared" ca="1" si="60"/>
        <v>4.26</v>
      </c>
      <c r="E1329">
        <f t="shared" ca="1" si="61"/>
        <v>4.26</v>
      </c>
      <c r="F1329">
        <f t="shared" ca="1" si="62"/>
        <v>4.26</v>
      </c>
      <c r="J1329">
        <v>16.63</v>
      </c>
      <c r="K1329">
        <v>0</v>
      </c>
      <c r="L1329">
        <v>57100</v>
      </c>
      <c r="M1329" t="s">
        <v>18</v>
      </c>
    </row>
    <row r="1330" spans="1:13" ht="14.45" x14ac:dyDescent="0.3">
      <c r="A1330" s="1">
        <v>37547</v>
      </c>
      <c r="B1330">
        <v>13</v>
      </c>
      <c r="C1330" t="s">
        <v>20</v>
      </c>
      <c r="D1330">
        <f t="shared" ca="1" si="60"/>
        <v>4.26</v>
      </c>
      <c r="E1330">
        <f t="shared" ca="1" si="61"/>
        <v>4.26</v>
      </c>
      <c r="F1330">
        <f t="shared" ca="1" si="62"/>
        <v>4.26</v>
      </c>
      <c r="J1330">
        <v>16.64</v>
      </c>
      <c r="K1330">
        <v>0</v>
      </c>
      <c r="L1330">
        <v>57200</v>
      </c>
      <c r="M1330" t="s">
        <v>18</v>
      </c>
    </row>
    <row r="1331" spans="1:13" ht="14.45" x14ac:dyDescent="0.3">
      <c r="A1331" s="1">
        <v>37548</v>
      </c>
      <c r="B1331">
        <v>12</v>
      </c>
      <c r="C1331" t="s">
        <v>20</v>
      </c>
      <c r="D1331">
        <f t="shared" ca="1" si="60"/>
        <v>4.2300000000000004</v>
      </c>
      <c r="E1331">
        <f t="shared" ca="1" si="61"/>
        <v>4.2300000000000004</v>
      </c>
      <c r="F1331">
        <f t="shared" ca="1" si="62"/>
        <v>4.2300000000000004</v>
      </c>
      <c r="J1331">
        <v>16.649999999999999</v>
      </c>
      <c r="K1331">
        <v>0</v>
      </c>
      <c r="L1331">
        <v>57300</v>
      </c>
      <c r="M1331" t="s">
        <v>18</v>
      </c>
    </row>
    <row r="1332" spans="1:13" ht="14.45" x14ac:dyDescent="0.3">
      <c r="A1332" s="1">
        <v>37549</v>
      </c>
      <c r="B1332">
        <v>12</v>
      </c>
      <c r="C1332" t="s">
        <v>20</v>
      </c>
      <c r="D1332">
        <f t="shared" ca="1" si="60"/>
        <v>4.2300000000000004</v>
      </c>
      <c r="E1332">
        <f t="shared" ca="1" si="61"/>
        <v>4.2300000000000004</v>
      </c>
      <c r="F1332">
        <f t="shared" ca="1" si="62"/>
        <v>4.2300000000000004</v>
      </c>
      <c r="J1332">
        <v>16.66</v>
      </c>
      <c r="K1332">
        <v>0</v>
      </c>
      <c r="L1332">
        <v>57400</v>
      </c>
      <c r="M1332" t="s">
        <v>18</v>
      </c>
    </row>
    <row r="1333" spans="1:13" ht="14.45" x14ac:dyDescent="0.3">
      <c r="A1333" s="1">
        <v>37550</v>
      </c>
      <c r="B1333">
        <v>12</v>
      </c>
      <c r="C1333" t="s">
        <v>20</v>
      </c>
      <c r="D1333">
        <f t="shared" ca="1" si="60"/>
        <v>4.2300000000000004</v>
      </c>
      <c r="E1333">
        <f t="shared" ca="1" si="61"/>
        <v>4.2300000000000004</v>
      </c>
      <c r="F1333">
        <f t="shared" ca="1" si="62"/>
        <v>4.2300000000000004</v>
      </c>
      <c r="J1333">
        <v>16.670000000000002</v>
      </c>
      <c r="K1333">
        <v>0</v>
      </c>
      <c r="L1333">
        <v>57600</v>
      </c>
      <c r="M1333" t="s">
        <v>18</v>
      </c>
    </row>
    <row r="1334" spans="1:13" ht="14.45" x14ac:dyDescent="0.3">
      <c r="A1334" s="1">
        <v>37551</v>
      </c>
      <c r="B1334">
        <v>13</v>
      </c>
      <c r="C1334" t="s">
        <v>20</v>
      </c>
      <c r="D1334">
        <f t="shared" ca="1" si="60"/>
        <v>4.26</v>
      </c>
      <c r="E1334">
        <f t="shared" ca="1" si="61"/>
        <v>4.26</v>
      </c>
      <c r="F1334">
        <f t="shared" ca="1" si="62"/>
        <v>4.26</v>
      </c>
      <c r="J1334">
        <v>16.68</v>
      </c>
      <c r="K1334">
        <v>0</v>
      </c>
      <c r="L1334">
        <v>57700</v>
      </c>
      <c r="M1334" t="s">
        <v>18</v>
      </c>
    </row>
    <row r="1335" spans="1:13" ht="14.45" x14ac:dyDescent="0.3">
      <c r="A1335" s="1">
        <v>37552</v>
      </c>
      <c r="B1335">
        <v>13</v>
      </c>
      <c r="C1335" t="s">
        <v>20</v>
      </c>
      <c r="D1335">
        <f t="shared" ca="1" si="60"/>
        <v>4.26</v>
      </c>
      <c r="E1335">
        <f t="shared" ca="1" si="61"/>
        <v>4.26</v>
      </c>
      <c r="F1335">
        <f t="shared" ca="1" si="62"/>
        <v>4.26</v>
      </c>
      <c r="J1335">
        <v>16.690000000000001</v>
      </c>
      <c r="K1335">
        <v>0</v>
      </c>
      <c r="L1335">
        <v>57800</v>
      </c>
      <c r="M1335" t="s">
        <v>18</v>
      </c>
    </row>
    <row r="1336" spans="1:13" ht="14.45" x14ac:dyDescent="0.3">
      <c r="A1336" s="1">
        <v>37553</v>
      </c>
      <c r="B1336">
        <v>13</v>
      </c>
      <c r="C1336" t="s">
        <v>20</v>
      </c>
      <c r="D1336">
        <f t="shared" ca="1" si="60"/>
        <v>4.26</v>
      </c>
      <c r="E1336">
        <f t="shared" ca="1" si="61"/>
        <v>4.26</v>
      </c>
      <c r="F1336">
        <f t="shared" ca="1" si="62"/>
        <v>4.26</v>
      </c>
      <c r="J1336">
        <v>16.7</v>
      </c>
      <c r="K1336">
        <v>0</v>
      </c>
      <c r="L1336">
        <v>57900</v>
      </c>
      <c r="M1336" t="s">
        <v>18</v>
      </c>
    </row>
    <row r="1337" spans="1:13" ht="14.45" x14ac:dyDescent="0.3">
      <c r="A1337" s="1">
        <v>37554</v>
      </c>
      <c r="B1337">
        <v>13</v>
      </c>
      <c r="C1337" t="s">
        <v>20</v>
      </c>
      <c r="D1337">
        <f t="shared" ca="1" si="60"/>
        <v>4.26</v>
      </c>
      <c r="E1337">
        <f t="shared" ca="1" si="61"/>
        <v>4.26</v>
      </c>
      <c r="F1337">
        <f t="shared" ca="1" si="62"/>
        <v>4.26</v>
      </c>
      <c r="J1337">
        <v>16.71</v>
      </c>
      <c r="K1337">
        <v>0</v>
      </c>
      <c r="L1337">
        <v>58000</v>
      </c>
      <c r="M1337" t="s">
        <v>18</v>
      </c>
    </row>
    <row r="1338" spans="1:13" ht="14.45" x14ac:dyDescent="0.3">
      <c r="A1338" s="1">
        <v>37555</v>
      </c>
      <c r="B1338">
        <v>13</v>
      </c>
      <c r="C1338" t="s">
        <v>20</v>
      </c>
      <c r="D1338">
        <f t="shared" ca="1" si="60"/>
        <v>4.26</v>
      </c>
      <c r="E1338">
        <f t="shared" ca="1" si="61"/>
        <v>4.26</v>
      </c>
      <c r="F1338">
        <f t="shared" ca="1" si="62"/>
        <v>4.26</v>
      </c>
      <c r="J1338">
        <v>16.72</v>
      </c>
      <c r="K1338">
        <v>0</v>
      </c>
      <c r="L1338">
        <v>58100</v>
      </c>
      <c r="M1338" t="s">
        <v>18</v>
      </c>
    </row>
    <row r="1339" spans="1:13" ht="14.45" x14ac:dyDescent="0.3">
      <c r="A1339" s="1">
        <v>37556</v>
      </c>
      <c r="B1339">
        <v>15</v>
      </c>
      <c r="C1339" t="s">
        <v>20</v>
      </c>
      <c r="D1339">
        <f t="shared" ca="1" si="60"/>
        <v>4.3099999999999996</v>
      </c>
      <c r="E1339">
        <f t="shared" ca="1" si="61"/>
        <v>4.3099999999999996</v>
      </c>
      <c r="F1339">
        <f t="shared" ca="1" si="62"/>
        <v>4.3099999999999996</v>
      </c>
      <c r="J1339">
        <v>16.73</v>
      </c>
      <c r="K1339">
        <v>0</v>
      </c>
      <c r="L1339">
        <v>58200</v>
      </c>
      <c r="M1339" t="s">
        <v>18</v>
      </c>
    </row>
    <row r="1340" spans="1:13" ht="14.45" x14ac:dyDescent="0.3">
      <c r="A1340" s="1">
        <v>37557</v>
      </c>
      <c r="B1340">
        <v>14</v>
      </c>
      <c r="C1340" t="s">
        <v>20</v>
      </c>
      <c r="D1340">
        <f t="shared" ca="1" si="60"/>
        <v>4.28</v>
      </c>
      <c r="E1340">
        <f t="shared" ca="1" si="61"/>
        <v>4.28</v>
      </c>
      <c r="F1340">
        <f t="shared" ca="1" si="62"/>
        <v>4.28</v>
      </c>
      <c r="J1340">
        <v>16.739999999999998</v>
      </c>
      <c r="K1340">
        <v>0</v>
      </c>
      <c r="L1340">
        <v>58300</v>
      </c>
      <c r="M1340" t="s">
        <v>18</v>
      </c>
    </row>
    <row r="1341" spans="1:13" ht="14.45" x14ac:dyDescent="0.3">
      <c r="A1341" s="1">
        <v>37558</v>
      </c>
      <c r="B1341">
        <v>13</v>
      </c>
      <c r="C1341" t="s">
        <v>20</v>
      </c>
      <c r="D1341">
        <f t="shared" ca="1" si="60"/>
        <v>4.26</v>
      </c>
      <c r="E1341">
        <f t="shared" ca="1" si="61"/>
        <v>4.26</v>
      </c>
      <c r="F1341">
        <f t="shared" ca="1" si="62"/>
        <v>4.26</v>
      </c>
      <c r="J1341">
        <v>16.75</v>
      </c>
      <c r="K1341">
        <v>0</v>
      </c>
      <c r="L1341">
        <v>58400</v>
      </c>
      <c r="M1341" t="s">
        <v>18</v>
      </c>
    </row>
    <row r="1342" spans="1:13" ht="14.45" x14ac:dyDescent="0.3">
      <c r="A1342" s="1">
        <v>37559</v>
      </c>
      <c r="B1342">
        <v>14</v>
      </c>
      <c r="C1342" t="s">
        <v>20</v>
      </c>
      <c r="D1342">
        <f t="shared" ca="1" si="60"/>
        <v>4.28</v>
      </c>
      <c r="E1342">
        <f t="shared" ca="1" si="61"/>
        <v>4.28</v>
      </c>
      <c r="F1342">
        <f t="shared" ca="1" si="62"/>
        <v>4.28</v>
      </c>
      <c r="J1342">
        <v>16.760000000000002</v>
      </c>
      <c r="K1342">
        <v>0</v>
      </c>
      <c r="L1342">
        <v>58500</v>
      </c>
      <c r="M1342" t="s">
        <v>18</v>
      </c>
    </row>
    <row r="1343" spans="1:13" ht="14.45" x14ac:dyDescent="0.3">
      <c r="A1343" s="1">
        <v>37560</v>
      </c>
      <c r="B1343">
        <v>14</v>
      </c>
      <c r="C1343" t="s">
        <v>20</v>
      </c>
      <c r="D1343">
        <f t="shared" ca="1" si="60"/>
        <v>4.28</v>
      </c>
      <c r="E1343">
        <f t="shared" ca="1" si="61"/>
        <v>4.28</v>
      </c>
      <c r="F1343">
        <f t="shared" ca="1" si="62"/>
        <v>4.28</v>
      </c>
      <c r="J1343">
        <v>16.77</v>
      </c>
      <c r="K1343">
        <v>0</v>
      </c>
      <c r="L1343">
        <v>58700</v>
      </c>
      <c r="M1343" t="s">
        <v>18</v>
      </c>
    </row>
    <row r="1344" spans="1:13" ht="14.45" x14ac:dyDescent="0.3">
      <c r="A1344" s="1">
        <v>37561</v>
      </c>
      <c r="B1344">
        <v>14</v>
      </c>
      <c r="C1344" t="s">
        <v>20</v>
      </c>
      <c r="D1344">
        <f t="shared" ca="1" si="60"/>
        <v>4.28</v>
      </c>
      <c r="E1344">
        <f t="shared" ca="1" si="61"/>
        <v>4.28</v>
      </c>
      <c r="F1344">
        <f t="shared" ca="1" si="62"/>
        <v>4.28</v>
      </c>
      <c r="J1344">
        <v>16.78</v>
      </c>
      <c r="K1344">
        <v>0</v>
      </c>
      <c r="L1344">
        <v>58800</v>
      </c>
      <c r="M1344" t="s">
        <v>18</v>
      </c>
    </row>
    <row r="1345" spans="1:13" ht="14.45" x14ac:dyDescent="0.3">
      <c r="A1345" s="1">
        <v>37562</v>
      </c>
      <c r="B1345">
        <v>14</v>
      </c>
      <c r="C1345" t="s">
        <v>20</v>
      </c>
      <c r="D1345">
        <f t="shared" ca="1" si="60"/>
        <v>4.28</v>
      </c>
      <c r="E1345">
        <f t="shared" ca="1" si="61"/>
        <v>4.28</v>
      </c>
      <c r="F1345">
        <f t="shared" ca="1" si="62"/>
        <v>4.28</v>
      </c>
      <c r="J1345">
        <v>16.79</v>
      </c>
      <c r="K1345">
        <v>0</v>
      </c>
      <c r="L1345">
        <v>58900</v>
      </c>
      <c r="M1345" t="s">
        <v>18</v>
      </c>
    </row>
    <row r="1346" spans="1:13" ht="14.45" x14ac:dyDescent="0.3">
      <c r="A1346" s="1">
        <v>37563</v>
      </c>
      <c r="B1346">
        <v>13</v>
      </c>
      <c r="C1346" t="s">
        <v>20</v>
      </c>
      <c r="D1346">
        <f t="shared" ca="1" si="60"/>
        <v>4.26</v>
      </c>
      <c r="E1346">
        <f t="shared" ca="1" si="61"/>
        <v>4.26</v>
      </c>
      <c r="F1346">
        <f t="shared" ca="1" si="62"/>
        <v>4.26</v>
      </c>
      <c r="J1346">
        <v>16.8</v>
      </c>
      <c r="K1346">
        <v>0</v>
      </c>
      <c r="L1346">
        <v>59000</v>
      </c>
      <c r="M1346" t="s">
        <v>18</v>
      </c>
    </row>
    <row r="1347" spans="1:13" ht="14.45" x14ac:dyDescent="0.3">
      <c r="A1347" s="1">
        <v>37564</v>
      </c>
      <c r="B1347">
        <v>13</v>
      </c>
      <c r="C1347" t="s">
        <v>20</v>
      </c>
      <c r="D1347">
        <f t="shared" ca="1" si="60"/>
        <v>4.26</v>
      </c>
      <c r="E1347">
        <f t="shared" ca="1" si="61"/>
        <v>4.26</v>
      </c>
      <c r="F1347">
        <f t="shared" ca="1" si="62"/>
        <v>4.26</v>
      </c>
      <c r="J1347">
        <v>16.809999999999999</v>
      </c>
      <c r="K1347">
        <v>0</v>
      </c>
      <c r="L1347">
        <v>59100</v>
      </c>
      <c r="M1347" t="s">
        <v>18</v>
      </c>
    </row>
    <row r="1348" spans="1:13" ht="14.45" x14ac:dyDescent="0.3">
      <c r="A1348" s="1">
        <v>37565</v>
      </c>
      <c r="B1348">
        <v>13</v>
      </c>
      <c r="C1348" t="s">
        <v>20</v>
      </c>
      <c r="D1348">
        <f t="shared" ref="D1348:D1411" ca="1" si="63">OFFSET($J$2,MATCH(B1348,$L$3:$L$1611,1),0)</f>
        <v>4.26</v>
      </c>
      <c r="E1348">
        <f t="shared" ref="E1348:E1411" ca="1" si="64">IF(AND(LEFT(C1348,1)="P",D1348&lt;0),"XX",D1348)</f>
        <v>4.26</v>
      </c>
      <c r="F1348">
        <f t="shared" ref="F1348:F1411" ca="1" si="65">IF(AND(LEFT(C1348,1)="P",D1348&gt;$H$1),"XX",D1348)</f>
        <v>4.26</v>
      </c>
      <c r="J1348">
        <v>16.82</v>
      </c>
      <c r="K1348">
        <v>0</v>
      </c>
      <c r="L1348">
        <v>59200</v>
      </c>
      <c r="M1348" t="s">
        <v>18</v>
      </c>
    </row>
    <row r="1349" spans="1:13" ht="14.45" x14ac:dyDescent="0.3">
      <c r="A1349" s="1">
        <v>37566</v>
      </c>
      <c r="B1349">
        <v>14</v>
      </c>
      <c r="C1349" t="s">
        <v>20</v>
      </c>
      <c r="D1349">
        <f t="shared" ca="1" si="63"/>
        <v>4.28</v>
      </c>
      <c r="E1349">
        <f t="shared" ca="1" si="64"/>
        <v>4.28</v>
      </c>
      <c r="F1349">
        <f t="shared" ca="1" si="65"/>
        <v>4.28</v>
      </c>
      <c r="J1349">
        <v>16.829999999999998</v>
      </c>
      <c r="K1349">
        <v>0</v>
      </c>
      <c r="L1349">
        <v>59300</v>
      </c>
      <c r="M1349" t="s">
        <v>18</v>
      </c>
    </row>
    <row r="1350" spans="1:13" ht="14.45" x14ac:dyDescent="0.3">
      <c r="A1350" s="1">
        <v>37567</v>
      </c>
      <c r="B1350">
        <v>12</v>
      </c>
      <c r="C1350" t="s">
        <v>20</v>
      </c>
      <c r="D1350">
        <f t="shared" ca="1" si="63"/>
        <v>4.2300000000000004</v>
      </c>
      <c r="E1350">
        <f t="shared" ca="1" si="64"/>
        <v>4.2300000000000004</v>
      </c>
      <c r="F1350">
        <f t="shared" ca="1" si="65"/>
        <v>4.2300000000000004</v>
      </c>
      <c r="J1350">
        <v>16.84</v>
      </c>
      <c r="K1350">
        <v>0</v>
      </c>
      <c r="L1350">
        <v>59400</v>
      </c>
      <c r="M1350" t="s">
        <v>18</v>
      </c>
    </row>
    <row r="1351" spans="1:13" ht="14.45" x14ac:dyDescent="0.3">
      <c r="A1351" s="1">
        <v>37568</v>
      </c>
      <c r="B1351">
        <v>12</v>
      </c>
      <c r="C1351" t="s">
        <v>20</v>
      </c>
      <c r="D1351">
        <f t="shared" ca="1" si="63"/>
        <v>4.2300000000000004</v>
      </c>
      <c r="E1351">
        <f t="shared" ca="1" si="64"/>
        <v>4.2300000000000004</v>
      </c>
      <c r="F1351">
        <f t="shared" ca="1" si="65"/>
        <v>4.2300000000000004</v>
      </c>
      <c r="J1351">
        <v>16.850000000000001</v>
      </c>
      <c r="K1351">
        <v>0</v>
      </c>
      <c r="L1351">
        <v>59600</v>
      </c>
      <c r="M1351" t="s">
        <v>18</v>
      </c>
    </row>
    <row r="1352" spans="1:13" ht="14.45" x14ac:dyDescent="0.3">
      <c r="A1352" s="1">
        <v>37569</v>
      </c>
      <c r="B1352">
        <v>12</v>
      </c>
      <c r="C1352" t="s">
        <v>20</v>
      </c>
      <c r="D1352">
        <f t="shared" ca="1" si="63"/>
        <v>4.2300000000000004</v>
      </c>
      <c r="E1352">
        <f t="shared" ca="1" si="64"/>
        <v>4.2300000000000004</v>
      </c>
      <c r="F1352">
        <f t="shared" ca="1" si="65"/>
        <v>4.2300000000000004</v>
      </c>
      <c r="J1352">
        <v>16.86</v>
      </c>
      <c r="K1352">
        <v>0</v>
      </c>
      <c r="L1352">
        <v>59700</v>
      </c>
      <c r="M1352" t="s">
        <v>18</v>
      </c>
    </row>
    <row r="1353" spans="1:13" ht="14.45" x14ac:dyDescent="0.3">
      <c r="A1353" s="1">
        <v>37570</v>
      </c>
      <c r="B1353">
        <v>12</v>
      </c>
      <c r="C1353" t="s">
        <v>20</v>
      </c>
      <c r="D1353">
        <f t="shared" ca="1" si="63"/>
        <v>4.2300000000000004</v>
      </c>
      <c r="E1353">
        <f t="shared" ca="1" si="64"/>
        <v>4.2300000000000004</v>
      </c>
      <c r="F1353">
        <f t="shared" ca="1" si="65"/>
        <v>4.2300000000000004</v>
      </c>
      <c r="J1353">
        <v>16.87</v>
      </c>
      <c r="K1353">
        <v>0</v>
      </c>
      <c r="L1353">
        <v>59800</v>
      </c>
      <c r="M1353" t="s">
        <v>18</v>
      </c>
    </row>
    <row r="1354" spans="1:13" ht="14.45" x14ac:dyDescent="0.3">
      <c r="A1354" s="1">
        <v>37571</v>
      </c>
      <c r="B1354">
        <v>12</v>
      </c>
      <c r="C1354" t="s">
        <v>20</v>
      </c>
      <c r="D1354">
        <f t="shared" ca="1" si="63"/>
        <v>4.2300000000000004</v>
      </c>
      <c r="E1354">
        <f t="shared" ca="1" si="64"/>
        <v>4.2300000000000004</v>
      </c>
      <c r="F1354">
        <f t="shared" ca="1" si="65"/>
        <v>4.2300000000000004</v>
      </c>
      <c r="J1354">
        <v>16.88</v>
      </c>
      <c r="K1354">
        <v>0</v>
      </c>
      <c r="L1354">
        <v>59900</v>
      </c>
      <c r="M1354" t="s">
        <v>18</v>
      </c>
    </row>
    <row r="1355" spans="1:13" ht="14.45" x14ac:dyDescent="0.3">
      <c r="A1355" s="1">
        <v>37572</v>
      </c>
      <c r="B1355">
        <v>12</v>
      </c>
      <c r="C1355" t="s">
        <v>20</v>
      </c>
      <c r="D1355">
        <f t="shared" ca="1" si="63"/>
        <v>4.2300000000000004</v>
      </c>
      <c r="E1355">
        <f t="shared" ca="1" si="64"/>
        <v>4.2300000000000004</v>
      </c>
      <c r="F1355">
        <f t="shared" ca="1" si="65"/>
        <v>4.2300000000000004</v>
      </c>
      <c r="J1355">
        <v>16.89</v>
      </c>
      <c r="K1355">
        <v>0</v>
      </c>
      <c r="L1355">
        <v>60000</v>
      </c>
      <c r="M1355" t="s">
        <v>42</v>
      </c>
    </row>
    <row r="1356" spans="1:13" ht="14.45" x14ac:dyDescent="0.3">
      <c r="A1356" s="1">
        <v>37573</v>
      </c>
      <c r="B1356">
        <v>12</v>
      </c>
      <c r="C1356" t="s">
        <v>20</v>
      </c>
      <c r="D1356">
        <f t="shared" ca="1" si="63"/>
        <v>4.2300000000000004</v>
      </c>
      <c r="E1356">
        <f t="shared" ca="1" si="64"/>
        <v>4.2300000000000004</v>
      </c>
      <c r="F1356">
        <f t="shared" ca="1" si="65"/>
        <v>4.2300000000000004</v>
      </c>
      <c r="J1356">
        <v>16.899999999999999</v>
      </c>
      <c r="K1356">
        <v>0</v>
      </c>
      <c r="L1356">
        <v>60100</v>
      </c>
      <c r="M1356" t="s">
        <v>18</v>
      </c>
    </row>
    <row r="1357" spans="1:13" ht="14.45" x14ac:dyDescent="0.3">
      <c r="A1357" s="1">
        <v>37574</v>
      </c>
      <c r="B1357">
        <v>13</v>
      </c>
      <c r="C1357" t="s">
        <v>20</v>
      </c>
      <c r="D1357">
        <f t="shared" ca="1" si="63"/>
        <v>4.26</v>
      </c>
      <c r="E1357">
        <f t="shared" ca="1" si="64"/>
        <v>4.26</v>
      </c>
      <c r="F1357">
        <f t="shared" ca="1" si="65"/>
        <v>4.26</v>
      </c>
      <c r="J1357">
        <v>16.91</v>
      </c>
      <c r="K1357">
        <v>0</v>
      </c>
      <c r="L1357">
        <v>60200</v>
      </c>
      <c r="M1357" t="s">
        <v>18</v>
      </c>
    </row>
    <row r="1358" spans="1:13" ht="14.45" x14ac:dyDescent="0.3">
      <c r="A1358" s="1">
        <v>37575</v>
      </c>
      <c r="B1358">
        <v>28</v>
      </c>
      <c r="C1358" t="s">
        <v>20</v>
      </c>
      <c r="D1358">
        <f t="shared" ca="1" si="63"/>
        <v>4.54</v>
      </c>
      <c r="E1358">
        <f t="shared" ca="1" si="64"/>
        <v>4.54</v>
      </c>
      <c r="F1358">
        <f t="shared" ca="1" si="65"/>
        <v>4.54</v>
      </c>
      <c r="J1358">
        <v>16.920000000000002</v>
      </c>
      <c r="K1358">
        <v>0</v>
      </c>
      <c r="L1358">
        <v>60300</v>
      </c>
      <c r="M1358" t="s">
        <v>18</v>
      </c>
    </row>
    <row r="1359" spans="1:13" ht="14.45" x14ac:dyDescent="0.3">
      <c r="A1359" s="1">
        <v>37576</v>
      </c>
      <c r="B1359">
        <v>34</v>
      </c>
      <c r="C1359" t="s">
        <v>20</v>
      </c>
      <c r="D1359">
        <f t="shared" ca="1" si="63"/>
        <v>4.62</v>
      </c>
      <c r="E1359">
        <f t="shared" ca="1" si="64"/>
        <v>4.62</v>
      </c>
      <c r="F1359">
        <f t="shared" ca="1" si="65"/>
        <v>4.62</v>
      </c>
      <c r="J1359">
        <v>16.93</v>
      </c>
      <c r="K1359">
        <v>0</v>
      </c>
      <c r="L1359">
        <v>60400</v>
      </c>
      <c r="M1359" t="s">
        <v>18</v>
      </c>
    </row>
    <row r="1360" spans="1:13" ht="14.45" x14ac:dyDescent="0.3">
      <c r="A1360" s="1">
        <v>37577</v>
      </c>
      <c r="B1360">
        <v>30</v>
      </c>
      <c r="C1360" t="s">
        <v>20</v>
      </c>
      <c r="D1360">
        <f t="shared" ca="1" si="63"/>
        <v>4.5599999999999996</v>
      </c>
      <c r="E1360">
        <f t="shared" ca="1" si="64"/>
        <v>4.5599999999999996</v>
      </c>
      <c r="F1360">
        <f t="shared" ca="1" si="65"/>
        <v>4.5599999999999996</v>
      </c>
      <c r="J1360">
        <v>16.940000000000001</v>
      </c>
      <c r="K1360">
        <v>0</v>
      </c>
      <c r="L1360">
        <v>60500</v>
      </c>
      <c r="M1360" t="s">
        <v>18</v>
      </c>
    </row>
    <row r="1361" spans="1:13" ht="14.45" x14ac:dyDescent="0.3">
      <c r="A1361" s="1">
        <v>37578</v>
      </c>
      <c r="B1361">
        <v>28</v>
      </c>
      <c r="C1361" t="s">
        <v>20</v>
      </c>
      <c r="D1361">
        <f t="shared" ca="1" si="63"/>
        <v>4.54</v>
      </c>
      <c r="E1361">
        <f t="shared" ca="1" si="64"/>
        <v>4.54</v>
      </c>
      <c r="F1361">
        <f t="shared" ca="1" si="65"/>
        <v>4.54</v>
      </c>
      <c r="J1361">
        <v>16.95</v>
      </c>
      <c r="K1361">
        <v>0</v>
      </c>
      <c r="L1361">
        <v>60600</v>
      </c>
      <c r="M1361" t="s">
        <v>18</v>
      </c>
    </row>
    <row r="1362" spans="1:13" ht="14.45" x14ac:dyDescent="0.3">
      <c r="A1362" s="1">
        <v>37579</v>
      </c>
      <c r="B1362">
        <v>51</v>
      </c>
      <c r="C1362" t="s">
        <v>20</v>
      </c>
      <c r="D1362">
        <f t="shared" ca="1" si="63"/>
        <v>4.8</v>
      </c>
      <c r="E1362">
        <f t="shared" ca="1" si="64"/>
        <v>4.8</v>
      </c>
      <c r="F1362">
        <f t="shared" ca="1" si="65"/>
        <v>4.8</v>
      </c>
      <c r="J1362">
        <v>16.96</v>
      </c>
      <c r="K1362">
        <v>0</v>
      </c>
      <c r="L1362">
        <v>60700</v>
      </c>
      <c r="M1362" t="s">
        <v>18</v>
      </c>
    </row>
    <row r="1363" spans="1:13" ht="14.45" x14ac:dyDescent="0.3">
      <c r="A1363" s="1">
        <v>37580</v>
      </c>
      <c r="B1363">
        <v>62</v>
      </c>
      <c r="C1363" t="s">
        <v>20</v>
      </c>
      <c r="D1363">
        <f t="shared" ca="1" si="63"/>
        <v>4.8899999999999997</v>
      </c>
      <c r="E1363">
        <f t="shared" ca="1" si="64"/>
        <v>4.8899999999999997</v>
      </c>
      <c r="F1363">
        <f t="shared" ca="1" si="65"/>
        <v>4.8899999999999997</v>
      </c>
      <c r="J1363">
        <v>16.97</v>
      </c>
      <c r="K1363">
        <v>0</v>
      </c>
      <c r="L1363">
        <v>60800</v>
      </c>
      <c r="M1363" t="s">
        <v>18</v>
      </c>
    </row>
    <row r="1364" spans="1:13" ht="14.45" x14ac:dyDescent="0.3">
      <c r="A1364" s="1">
        <v>37581</v>
      </c>
      <c r="B1364">
        <v>64</v>
      </c>
      <c r="C1364" t="s">
        <v>20</v>
      </c>
      <c r="D1364">
        <f t="shared" ca="1" si="63"/>
        <v>4.91</v>
      </c>
      <c r="E1364">
        <f t="shared" ca="1" si="64"/>
        <v>4.91</v>
      </c>
      <c r="F1364">
        <f t="shared" ca="1" si="65"/>
        <v>4.91</v>
      </c>
      <c r="J1364">
        <v>16.98</v>
      </c>
      <c r="K1364">
        <v>0</v>
      </c>
      <c r="L1364">
        <v>60900</v>
      </c>
      <c r="M1364" t="s">
        <v>18</v>
      </c>
    </row>
    <row r="1365" spans="1:13" ht="14.45" x14ac:dyDescent="0.3">
      <c r="A1365" s="1">
        <v>37582</v>
      </c>
      <c r="B1365">
        <v>62</v>
      </c>
      <c r="C1365" t="s">
        <v>20</v>
      </c>
      <c r="D1365">
        <f t="shared" ca="1" si="63"/>
        <v>4.8899999999999997</v>
      </c>
      <c r="E1365">
        <f t="shared" ca="1" si="64"/>
        <v>4.8899999999999997</v>
      </c>
      <c r="F1365">
        <f t="shared" ca="1" si="65"/>
        <v>4.8899999999999997</v>
      </c>
      <c r="J1365">
        <v>16.989999999999998</v>
      </c>
      <c r="K1365">
        <v>0</v>
      </c>
      <c r="L1365">
        <v>61000</v>
      </c>
      <c r="M1365" t="s">
        <v>18</v>
      </c>
    </row>
    <row r="1366" spans="1:13" ht="14.45" x14ac:dyDescent="0.3">
      <c r="A1366" s="1">
        <v>37583</v>
      </c>
      <c r="B1366">
        <v>60</v>
      </c>
      <c r="C1366" t="s">
        <v>20</v>
      </c>
      <c r="D1366">
        <f t="shared" ca="1" si="63"/>
        <v>4.88</v>
      </c>
      <c r="E1366">
        <f t="shared" ca="1" si="64"/>
        <v>4.88</v>
      </c>
      <c r="F1366">
        <f t="shared" ca="1" si="65"/>
        <v>4.88</v>
      </c>
      <c r="J1366">
        <v>17</v>
      </c>
      <c r="K1366">
        <v>0</v>
      </c>
      <c r="L1366">
        <v>61100</v>
      </c>
      <c r="M1366" t="s">
        <v>18</v>
      </c>
    </row>
    <row r="1367" spans="1:13" ht="14.45" x14ac:dyDescent="0.3">
      <c r="A1367" s="1">
        <v>37584</v>
      </c>
      <c r="B1367">
        <v>63</v>
      </c>
      <c r="C1367" t="s">
        <v>20</v>
      </c>
      <c r="D1367">
        <f t="shared" ca="1" si="63"/>
        <v>4.9000000000000004</v>
      </c>
      <c r="E1367">
        <f t="shared" ca="1" si="64"/>
        <v>4.9000000000000004</v>
      </c>
      <c r="F1367">
        <f t="shared" ca="1" si="65"/>
        <v>4.9000000000000004</v>
      </c>
      <c r="J1367">
        <v>17.010000000000002</v>
      </c>
      <c r="K1367">
        <v>0</v>
      </c>
      <c r="L1367">
        <v>61200</v>
      </c>
      <c r="M1367" t="s">
        <v>18</v>
      </c>
    </row>
    <row r="1368" spans="1:13" ht="14.45" x14ac:dyDescent="0.3">
      <c r="A1368" s="1">
        <v>37585</v>
      </c>
      <c r="B1368">
        <v>65</v>
      </c>
      <c r="C1368" t="s">
        <v>20</v>
      </c>
      <c r="D1368">
        <f t="shared" ca="1" si="63"/>
        <v>4.92</v>
      </c>
      <c r="E1368">
        <f t="shared" ca="1" si="64"/>
        <v>4.92</v>
      </c>
      <c r="F1368">
        <f t="shared" ca="1" si="65"/>
        <v>4.92</v>
      </c>
      <c r="J1368">
        <v>17.02</v>
      </c>
      <c r="K1368">
        <v>0</v>
      </c>
      <c r="L1368">
        <v>61300</v>
      </c>
      <c r="M1368" t="s">
        <v>18</v>
      </c>
    </row>
    <row r="1369" spans="1:13" ht="14.45" x14ac:dyDescent="0.3">
      <c r="A1369" s="1">
        <v>37586</v>
      </c>
      <c r="B1369">
        <v>64</v>
      </c>
      <c r="C1369" t="s">
        <v>20</v>
      </c>
      <c r="D1369">
        <f t="shared" ca="1" si="63"/>
        <v>4.91</v>
      </c>
      <c r="E1369">
        <f t="shared" ca="1" si="64"/>
        <v>4.91</v>
      </c>
      <c r="F1369">
        <f t="shared" ca="1" si="65"/>
        <v>4.91</v>
      </c>
      <c r="J1369">
        <v>17.03</v>
      </c>
      <c r="K1369">
        <v>0</v>
      </c>
      <c r="L1369">
        <v>61400</v>
      </c>
      <c r="M1369" t="s">
        <v>18</v>
      </c>
    </row>
    <row r="1370" spans="1:13" ht="14.45" x14ac:dyDescent="0.3">
      <c r="A1370" s="1">
        <v>37587</v>
      </c>
      <c r="B1370">
        <v>64</v>
      </c>
      <c r="C1370" t="s">
        <v>20</v>
      </c>
      <c r="D1370">
        <f t="shared" ca="1" si="63"/>
        <v>4.91</v>
      </c>
      <c r="E1370">
        <f t="shared" ca="1" si="64"/>
        <v>4.91</v>
      </c>
      <c r="F1370">
        <f t="shared" ca="1" si="65"/>
        <v>4.91</v>
      </c>
      <c r="J1370">
        <v>17.04</v>
      </c>
      <c r="K1370">
        <v>0</v>
      </c>
      <c r="L1370">
        <v>61500</v>
      </c>
      <c r="M1370" t="s">
        <v>18</v>
      </c>
    </row>
    <row r="1371" spans="1:13" ht="14.45" x14ac:dyDescent="0.3">
      <c r="A1371" s="1">
        <v>37588</v>
      </c>
      <c r="B1371">
        <v>64</v>
      </c>
      <c r="C1371" t="s">
        <v>20</v>
      </c>
      <c r="D1371">
        <f t="shared" ca="1" si="63"/>
        <v>4.91</v>
      </c>
      <c r="E1371">
        <f t="shared" ca="1" si="64"/>
        <v>4.91</v>
      </c>
      <c r="F1371">
        <f t="shared" ca="1" si="65"/>
        <v>4.91</v>
      </c>
      <c r="J1371">
        <v>17.05</v>
      </c>
      <c r="K1371">
        <v>0</v>
      </c>
      <c r="L1371">
        <v>61600</v>
      </c>
      <c r="M1371" t="s">
        <v>18</v>
      </c>
    </row>
    <row r="1372" spans="1:13" ht="14.45" x14ac:dyDescent="0.3">
      <c r="A1372" s="1">
        <v>37589</v>
      </c>
      <c r="B1372">
        <v>69</v>
      </c>
      <c r="C1372" t="s">
        <v>20</v>
      </c>
      <c r="D1372">
        <f t="shared" ca="1" si="63"/>
        <v>4.95</v>
      </c>
      <c r="E1372">
        <f t="shared" ca="1" si="64"/>
        <v>4.95</v>
      </c>
      <c r="F1372">
        <f t="shared" ca="1" si="65"/>
        <v>4.95</v>
      </c>
      <c r="J1372">
        <v>17.059999999999999</v>
      </c>
      <c r="K1372">
        <v>0</v>
      </c>
      <c r="L1372">
        <v>61700</v>
      </c>
      <c r="M1372" t="s">
        <v>18</v>
      </c>
    </row>
    <row r="1373" spans="1:13" ht="14.45" x14ac:dyDescent="0.3">
      <c r="A1373" s="1">
        <v>37590</v>
      </c>
      <c r="B1373">
        <v>74</v>
      </c>
      <c r="C1373" t="s">
        <v>20</v>
      </c>
      <c r="D1373">
        <f t="shared" ca="1" si="63"/>
        <v>4.9800000000000004</v>
      </c>
      <c r="E1373">
        <f t="shared" ca="1" si="64"/>
        <v>4.9800000000000004</v>
      </c>
      <c r="F1373">
        <f t="shared" ca="1" si="65"/>
        <v>4.9800000000000004</v>
      </c>
      <c r="J1373">
        <v>17.07</v>
      </c>
      <c r="K1373">
        <v>0</v>
      </c>
      <c r="L1373">
        <v>61800</v>
      </c>
      <c r="M1373" t="s">
        <v>18</v>
      </c>
    </row>
    <row r="1374" spans="1:13" ht="14.45" x14ac:dyDescent="0.3">
      <c r="A1374" s="1">
        <v>37591</v>
      </c>
      <c r="B1374">
        <v>77</v>
      </c>
      <c r="C1374" t="s">
        <v>20</v>
      </c>
      <c r="D1374">
        <f t="shared" ca="1" si="63"/>
        <v>5</v>
      </c>
      <c r="E1374">
        <f t="shared" ca="1" si="64"/>
        <v>5</v>
      </c>
      <c r="F1374">
        <f t="shared" ca="1" si="65"/>
        <v>5</v>
      </c>
      <c r="J1374">
        <v>17.079999999999998</v>
      </c>
      <c r="K1374">
        <v>0</v>
      </c>
      <c r="L1374">
        <v>61900</v>
      </c>
      <c r="M1374" t="s">
        <v>18</v>
      </c>
    </row>
    <row r="1375" spans="1:13" ht="14.45" x14ac:dyDescent="0.3">
      <c r="A1375" s="1">
        <v>37592</v>
      </c>
      <c r="B1375">
        <v>76</v>
      </c>
      <c r="C1375" t="s">
        <v>20</v>
      </c>
      <c r="D1375">
        <f t="shared" ca="1" si="63"/>
        <v>5</v>
      </c>
      <c r="E1375">
        <f t="shared" ca="1" si="64"/>
        <v>5</v>
      </c>
      <c r="F1375">
        <f t="shared" ca="1" si="65"/>
        <v>5</v>
      </c>
      <c r="J1375">
        <v>17.09</v>
      </c>
      <c r="K1375">
        <v>0</v>
      </c>
      <c r="L1375">
        <v>62000</v>
      </c>
      <c r="M1375" t="s">
        <v>18</v>
      </c>
    </row>
    <row r="1376" spans="1:13" ht="14.45" x14ac:dyDescent="0.3">
      <c r="A1376" s="1">
        <v>37593</v>
      </c>
      <c r="B1376">
        <v>73</v>
      </c>
      <c r="C1376" t="s">
        <v>20</v>
      </c>
      <c r="D1376">
        <f t="shared" ca="1" si="63"/>
        <v>4.9800000000000004</v>
      </c>
      <c r="E1376">
        <f t="shared" ca="1" si="64"/>
        <v>4.9800000000000004</v>
      </c>
      <c r="F1376">
        <f t="shared" ca="1" si="65"/>
        <v>4.9800000000000004</v>
      </c>
      <c r="J1376">
        <v>17.100000000000001</v>
      </c>
      <c r="K1376">
        <v>0</v>
      </c>
      <c r="L1376">
        <v>62200</v>
      </c>
      <c r="M1376" t="s">
        <v>18</v>
      </c>
    </row>
    <row r="1377" spans="1:13" ht="14.45" x14ac:dyDescent="0.3">
      <c r="A1377" s="1">
        <v>37594</v>
      </c>
      <c r="B1377">
        <v>73</v>
      </c>
      <c r="C1377" t="s">
        <v>20</v>
      </c>
      <c r="D1377">
        <f t="shared" ca="1" si="63"/>
        <v>4.9800000000000004</v>
      </c>
      <c r="E1377">
        <f t="shared" ca="1" si="64"/>
        <v>4.9800000000000004</v>
      </c>
      <c r="F1377">
        <f t="shared" ca="1" si="65"/>
        <v>4.9800000000000004</v>
      </c>
      <c r="J1377">
        <v>17.11</v>
      </c>
      <c r="K1377">
        <v>0</v>
      </c>
      <c r="L1377">
        <v>62300</v>
      </c>
      <c r="M1377" t="s">
        <v>18</v>
      </c>
    </row>
    <row r="1378" spans="1:13" ht="14.45" x14ac:dyDescent="0.3">
      <c r="A1378" s="1">
        <v>37595</v>
      </c>
      <c r="B1378">
        <v>72</v>
      </c>
      <c r="C1378" t="s">
        <v>20</v>
      </c>
      <c r="D1378">
        <f t="shared" ca="1" si="63"/>
        <v>4.97</v>
      </c>
      <c r="E1378">
        <f t="shared" ca="1" si="64"/>
        <v>4.97</v>
      </c>
      <c r="F1378">
        <f t="shared" ca="1" si="65"/>
        <v>4.97</v>
      </c>
      <c r="J1378">
        <v>17.12</v>
      </c>
      <c r="K1378">
        <v>0</v>
      </c>
      <c r="L1378">
        <v>62400</v>
      </c>
      <c r="M1378" t="s">
        <v>18</v>
      </c>
    </row>
    <row r="1379" spans="1:13" ht="14.45" x14ac:dyDescent="0.3">
      <c r="A1379" s="1">
        <v>37596</v>
      </c>
      <c r="B1379">
        <v>77</v>
      </c>
      <c r="C1379" t="s">
        <v>20</v>
      </c>
      <c r="D1379">
        <f t="shared" ca="1" si="63"/>
        <v>5</v>
      </c>
      <c r="E1379">
        <f t="shared" ca="1" si="64"/>
        <v>5</v>
      </c>
      <c r="F1379">
        <f t="shared" ca="1" si="65"/>
        <v>5</v>
      </c>
      <c r="J1379">
        <v>17.13</v>
      </c>
      <c r="K1379">
        <v>0</v>
      </c>
      <c r="L1379">
        <v>62500</v>
      </c>
      <c r="M1379" t="s">
        <v>18</v>
      </c>
    </row>
    <row r="1380" spans="1:13" ht="14.45" x14ac:dyDescent="0.3">
      <c r="A1380" s="1">
        <v>37597</v>
      </c>
      <c r="B1380">
        <v>83</v>
      </c>
      <c r="C1380" t="s">
        <v>20</v>
      </c>
      <c r="D1380">
        <f t="shared" ca="1" si="63"/>
        <v>5.04</v>
      </c>
      <c r="E1380">
        <f t="shared" ca="1" si="64"/>
        <v>5.04</v>
      </c>
      <c r="F1380">
        <f t="shared" ca="1" si="65"/>
        <v>5.04</v>
      </c>
      <c r="J1380">
        <v>17.14</v>
      </c>
      <c r="K1380">
        <v>0</v>
      </c>
      <c r="L1380">
        <v>62600</v>
      </c>
      <c r="M1380" t="s">
        <v>18</v>
      </c>
    </row>
    <row r="1381" spans="1:13" ht="14.45" x14ac:dyDescent="0.3">
      <c r="A1381" s="1">
        <v>37598</v>
      </c>
      <c r="B1381">
        <v>83</v>
      </c>
      <c r="C1381" t="s">
        <v>20</v>
      </c>
      <c r="D1381">
        <f t="shared" ca="1" si="63"/>
        <v>5.04</v>
      </c>
      <c r="E1381">
        <f t="shared" ca="1" si="64"/>
        <v>5.04</v>
      </c>
      <c r="F1381">
        <f t="shared" ca="1" si="65"/>
        <v>5.04</v>
      </c>
      <c r="J1381">
        <v>17.149999999999999</v>
      </c>
      <c r="K1381">
        <v>0</v>
      </c>
      <c r="L1381">
        <v>62700</v>
      </c>
      <c r="M1381" t="s">
        <v>18</v>
      </c>
    </row>
    <row r="1382" spans="1:13" ht="14.45" x14ac:dyDescent="0.3">
      <c r="A1382" s="1">
        <v>37599</v>
      </c>
      <c r="B1382">
        <v>84</v>
      </c>
      <c r="C1382" t="s">
        <v>20</v>
      </c>
      <c r="D1382">
        <f t="shared" ca="1" si="63"/>
        <v>5.05</v>
      </c>
      <c r="E1382">
        <f t="shared" ca="1" si="64"/>
        <v>5.05</v>
      </c>
      <c r="F1382">
        <f t="shared" ca="1" si="65"/>
        <v>5.05</v>
      </c>
      <c r="J1382">
        <v>17.16</v>
      </c>
      <c r="K1382">
        <v>0</v>
      </c>
      <c r="L1382">
        <v>62800</v>
      </c>
      <c r="M1382" t="s">
        <v>18</v>
      </c>
    </row>
    <row r="1383" spans="1:13" ht="14.45" x14ac:dyDescent="0.3">
      <c r="A1383" s="1">
        <v>37600</v>
      </c>
      <c r="B1383">
        <v>87</v>
      </c>
      <c r="C1383" t="s">
        <v>20</v>
      </c>
      <c r="D1383">
        <f t="shared" ca="1" si="63"/>
        <v>5.07</v>
      </c>
      <c r="E1383">
        <f t="shared" ca="1" si="64"/>
        <v>5.07</v>
      </c>
      <c r="F1383">
        <f t="shared" ca="1" si="65"/>
        <v>5.07</v>
      </c>
      <c r="J1383">
        <v>17.170000000000002</v>
      </c>
      <c r="K1383">
        <v>0</v>
      </c>
      <c r="L1383">
        <v>62900</v>
      </c>
      <c r="M1383" t="s">
        <v>18</v>
      </c>
    </row>
    <row r="1384" spans="1:13" ht="14.45" x14ac:dyDescent="0.3">
      <c r="A1384" s="1">
        <v>37601</v>
      </c>
      <c r="B1384">
        <v>85</v>
      </c>
      <c r="C1384" t="s">
        <v>20</v>
      </c>
      <c r="D1384">
        <f t="shared" ca="1" si="63"/>
        <v>5.0599999999999996</v>
      </c>
      <c r="E1384">
        <f t="shared" ca="1" si="64"/>
        <v>5.0599999999999996</v>
      </c>
      <c r="F1384">
        <f t="shared" ca="1" si="65"/>
        <v>5.0599999999999996</v>
      </c>
      <c r="J1384">
        <v>17.18</v>
      </c>
      <c r="K1384">
        <v>0</v>
      </c>
      <c r="L1384">
        <v>63000</v>
      </c>
      <c r="M1384" t="s">
        <v>18</v>
      </c>
    </row>
    <row r="1385" spans="1:13" ht="14.45" x14ac:dyDescent="0.3">
      <c r="A1385" s="1">
        <v>37602</v>
      </c>
      <c r="B1385">
        <v>83</v>
      </c>
      <c r="C1385" t="s">
        <v>20</v>
      </c>
      <c r="D1385">
        <f t="shared" ca="1" si="63"/>
        <v>5.04</v>
      </c>
      <c r="E1385">
        <f t="shared" ca="1" si="64"/>
        <v>5.04</v>
      </c>
      <c r="F1385">
        <f t="shared" ca="1" si="65"/>
        <v>5.04</v>
      </c>
      <c r="J1385">
        <v>17.190000000000001</v>
      </c>
      <c r="K1385">
        <v>0</v>
      </c>
      <c r="L1385">
        <v>63100</v>
      </c>
      <c r="M1385" t="s">
        <v>18</v>
      </c>
    </row>
    <row r="1386" spans="1:13" ht="14.45" x14ac:dyDescent="0.3">
      <c r="A1386" s="1">
        <v>37603</v>
      </c>
      <c r="B1386">
        <v>83</v>
      </c>
      <c r="C1386" t="s">
        <v>20</v>
      </c>
      <c r="D1386">
        <f t="shared" ca="1" si="63"/>
        <v>5.04</v>
      </c>
      <c r="E1386">
        <f t="shared" ca="1" si="64"/>
        <v>5.04</v>
      </c>
      <c r="F1386">
        <f t="shared" ca="1" si="65"/>
        <v>5.04</v>
      </c>
      <c r="J1386">
        <v>17.2</v>
      </c>
      <c r="K1386">
        <v>0</v>
      </c>
      <c r="L1386">
        <v>63200</v>
      </c>
      <c r="M1386" t="s">
        <v>18</v>
      </c>
    </row>
    <row r="1387" spans="1:13" ht="14.45" x14ac:dyDescent="0.3">
      <c r="A1387" s="1">
        <v>37604</v>
      </c>
      <c r="B1387">
        <v>81</v>
      </c>
      <c r="C1387" t="s">
        <v>20</v>
      </c>
      <c r="D1387">
        <f t="shared" ca="1" si="63"/>
        <v>5.03</v>
      </c>
      <c r="E1387">
        <f t="shared" ca="1" si="64"/>
        <v>5.03</v>
      </c>
      <c r="F1387">
        <f t="shared" ca="1" si="65"/>
        <v>5.03</v>
      </c>
      <c r="J1387">
        <v>17.21</v>
      </c>
      <c r="K1387">
        <v>0</v>
      </c>
      <c r="L1387">
        <v>63300</v>
      </c>
      <c r="M1387" t="s">
        <v>18</v>
      </c>
    </row>
    <row r="1388" spans="1:13" ht="14.45" x14ac:dyDescent="0.3">
      <c r="A1388" s="1">
        <v>37605</v>
      </c>
      <c r="B1388">
        <v>77</v>
      </c>
      <c r="C1388" t="s">
        <v>20</v>
      </c>
      <c r="D1388">
        <f t="shared" ca="1" si="63"/>
        <v>5</v>
      </c>
      <c r="E1388">
        <f t="shared" ca="1" si="64"/>
        <v>5</v>
      </c>
      <c r="F1388">
        <f t="shared" ca="1" si="65"/>
        <v>5</v>
      </c>
      <c r="J1388">
        <v>17.22</v>
      </c>
      <c r="K1388">
        <v>0</v>
      </c>
      <c r="L1388">
        <v>63400</v>
      </c>
      <c r="M1388" t="s">
        <v>18</v>
      </c>
    </row>
    <row r="1389" spans="1:13" ht="14.45" x14ac:dyDescent="0.3">
      <c r="A1389" s="1">
        <v>37606</v>
      </c>
      <c r="B1389">
        <v>76</v>
      </c>
      <c r="C1389" t="s">
        <v>20</v>
      </c>
      <c r="D1389">
        <f t="shared" ca="1" si="63"/>
        <v>5</v>
      </c>
      <c r="E1389">
        <f t="shared" ca="1" si="64"/>
        <v>5</v>
      </c>
      <c r="F1389">
        <f t="shared" ca="1" si="65"/>
        <v>5</v>
      </c>
      <c r="J1389">
        <v>17.23</v>
      </c>
      <c r="K1389">
        <v>0</v>
      </c>
      <c r="L1389">
        <v>63500</v>
      </c>
      <c r="M1389" t="s">
        <v>18</v>
      </c>
    </row>
    <row r="1390" spans="1:13" ht="14.45" x14ac:dyDescent="0.3">
      <c r="A1390" s="1">
        <v>37607</v>
      </c>
      <c r="B1390">
        <v>76</v>
      </c>
      <c r="C1390" t="s">
        <v>20</v>
      </c>
      <c r="D1390">
        <f t="shared" ca="1" si="63"/>
        <v>5</v>
      </c>
      <c r="E1390">
        <f t="shared" ca="1" si="64"/>
        <v>5</v>
      </c>
      <c r="F1390">
        <f t="shared" ca="1" si="65"/>
        <v>5</v>
      </c>
      <c r="J1390">
        <v>17.239999999999998</v>
      </c>
      <c r="K1390">
        <v>0</v>
      </c>
      <c r="L1390">
        <v>63600</v>
      </c>
      <c r="M1390" t="s">
        <v>18</v>
      </c>
    </row>
    <row r="1391" spans="1:13" ht="14.45" x14ac:dyDescent="0.3">
      <c r="A1391" s="1">
        <v>37608</v>
      </c>
      <c r="B1391">
        <v>75</v>
      </c>
      <c r="C1391" t="s">
        <v>20</v>
      </c>
      <c r="D1391">
        <f t="shared" ca="1" si="63"/>
        <v>4.99</v>
      </c>
      <c r="E1391">
        <f t="shared" ca="1" si="64"/>
        <v>4.99</v>
      </c>
      <c r="F1391">
        <f t="shared" ca="1" si="65"/>
        <v>4.99</v>
      </c>
      <c r="J1391">
        <v>17.25</v>
      </c>
      <c r="K1391">
        <v>0</v>
      </c>
      <c r="L1391">
        <v>63700</v>
      </c>
      <c r="M1391" t="s">
        <v>18</v>
      </c>
    </row>
    <row r="1392" spans="1:13" ht="14.45" x14ac:dyDescent="0.3">
      <c r="A1392" s="1">
        <v>37609</v>
      </c>
      <c r="B1392">
        <v>71</v>
      </c>
      <c r="C1392" t="s">
        <v>20</v>
      </c>
      <c r="D1392">
        <f t="shared" ca="1" si="63"/>
        <v>4.96</v>
      </c>
      <c r="E1392">
        <f t="shared" ca="1" si="64"/>
        <v>4.96</v>
      </c>
      <c r="F1392">
        <f t="shared" ca="1" si="65"/>
        <v>4.96</v>
      </c>
      <c r="J1392">
        <v>17.260000000000002</v>
      </c>
      <c r="K1392">
        <v>0</v>
      </c>
      <c r="L1392">
        <v>63800</v>
      </c>
      <c r="M1392" t="s">
        <v>18</v>
      </c>
    </row>
    <row r="1393" spans="1:13" ht="14.45" x14ac:dyDescent="0.3">
      <c r="A1393" s="1">
        <v>37610</v>
      </c>
      <c r="B1393">
        <v>65</v>
      </c>
      <c r="C1393" t="s">
        <v>21</v>
      </c>
      <c r="D1393">
        <f t="shared" ca="1" si="63"/>
        <v>4.92</v>
      </c>
      <c r="E1393">
        <f t="shared" ca="1" si="64"/>
        <v>4.92</v>
      </c>
      <c r="F1393">
        <f t="shared" ca="1" si="65"/>
        <v>4.92</v>
      </c>
      <c r="J1393">
        <v>17.27</v>
      </c>
      <c r="K1393">
        <v>0</v>
      </c>
      <c r="L1393">
        <v>63900</v>
      </c>
      <c r="M1393" t="s">
        <v>18</v>
      </c>
    </row>
    <row r="1394" spans="1:13" ht="14.45" x14ac:dyDescent="0.3">
      <c r="A1394" s="1">
        <v>37611</v>
      </c>
      <c r="B1394">
        <v>65</v>
      </c>
      <c r="C1394" t="s">
        <v>21</v>
      </c>
      <c r="D1394">
        <f t="shared" ca="1" si="63"/>
        <v>4.92</v>
      </c>
      <c r="E1394">
        <f t="shared" ca="1" si="64"/>
        <v>4.92</v>
      </c>
      <c r="F1394">
        <f t="shared" ca="1" si="65"/>
        <v>4.92</v>
      </c>
      <c r="J1394">
        <v>17.28</v>
      </c>
      <c r="K1394">
        <v>0</v>
      </c>
      <c r="L1394">
        <v>64000</v>
      </c>
      <c r="M1394" t="s">
        <v>18</v>
      </c>
    </row>
    <row r="1395" spans="1:13" ht="14.45" x14ac:dyDescent="0.3">
      <c r="A1395" s="1">
        <v>37612</v>
      </c>
      <c r="B1395">
        <v>63</v>
      </c>
      <c r="C1395" t="s">
        <v>21</v>
      </c>
      <c r="D1395">
        <f t="shared" ca="1" si="63"/>
        <v>4.9000000000000004</v>
      </c>
      <c r="E1395">
        <f t="shared" ca="1" si="64"/>
        <v>4.9000000000000004</v>
      </c>
      <c r="F1395">
        <f t="shared" ca="1" si="65"/>
        <v>4.9000000000000004</v>
      </c>
      <c r="J1395">
        <v>17.29</v>
      </c>
      <c r="K1395">
        <v>0</v>
      </c>
      <c r="L1395">
        <v>64100</v>
      </c>
      <c r="M1395" t="s">
        <v>18</v>
      </c>
    </row>
    <row r="1396" spans="1:13" ht="14.45" x14ac:dyDescent="0.3">
      <c r="A1396" s="1">
        <v>37613</v>
      </c>
      <c r="B1396">
        <v>60</v>
      </c>
      <c r="C1396" t="s">
        <v>21</v>
      </c>
      <c r="D1396">
        <f t="shared" ca="1" si="63"/>
        <v>4.88</v>
      </c>
      <c r="E1396">
        <f t="shared" ca="1" si="64"/>
        <v>4.88</v>
      </c>
      <c r="F1396">
        <f t="shared" ca="1" si="65"/>
        <v>4.88</v>
      </c>
      <c r="J1396">
        <v>17.3</v>
      </c>
      <c r="K1396">
        <v>0</v>
      </c>
      <c r="L1396">
        <v>64200</v>
      </c>
      <c r="M1396" t="s">
        <v>18</v>
      </c>
    </row>
    <row r="1397" spans="1:13" ht="14.45" x14ac:dyDescent="0.3">
      <c r="A1397" s="1">
        <v>37614</v>
      </c>
      <c r="B1397">
        <v>63</v>
      </c>
      <c r="C1397" t="s">
        <v>21</v>
      </c>
      <c r="D1397">
        <f t="shared" ca="1" si="63"/>
        <v>4.9000000000000004</v>
      </c>
      <c r="E1397">
        <f t="shared" ca="1" si="64"/>
        <v>4.9000000000000004</v>
      </c>
      <c r="F1397">
        <f t="shared" ca="1" si="65"/>
        <v>4.9000000000000004</v>
      </c>
      <c r="J1397">
        <v>17.309999999999999</v>
      </c>
      <c r="K1397">
        <v>0</v>
      </c>
      <c r="L1397">
        <v>64300</v>
      </c>
      <c r="M1397" t="s">
        <v>18</v>
      </c>
    </row>
    <row r="1398" spans="1:13" ht="14.45" x14ac:dyDescent="0.3">
      <c r="A1398" s="1">
        <v>37615</v>
      </c>
      <c r="B1398">
        <v>65</v>
      </c>
      <c r="C1398" t="s">
        <v>21</v>
      </c>
      <c r="D1398">
        <f t="shared" ca="1" si="63"/>
        <v>4.92</v>
      </c>
      <c r="E1398">
        <f t="shared" ca="1" si="64"/>
        <v>4.92</v>
      </c>
      <c r="F1398">
        <f t="shared" ca="1" si="65"/>
        <v>4.92</v>
      </c>
      <c r="J1398">
        <v>17.32</v>
      </c>
      <c r="K1398">
        <v>0</v>
      </c>
      <c r="L1398">
        <v>64500</v>
      </c>
      <c r="M1398" t="s">
        <v>18</v>
      </c>
    </row>
    <row r="1399" spans="1:13" ht="14.45" x14ac:dyDescent="0.3">
      <c r="A1399" s="1">
        <v>37616</v>
      </c>
      <c r="B1399">
        <v>65</v>
      </c>
      <c r="C1399" t="s">
        <v>21</v>
      </c>
      <c r="D1399">
        <f t="shared" ca="1" si="63"/>
        <v>4.92</v>
      </c>
      <c r="E1399">
        <f t="shared" ca="1" si="64"/>
        <v>4.92</v>
      </c>
      <c r="F1399">
        <f t="shared" ca="1" si="65"/>
        <v>4.92</v>
      </c>
      <c r="J1399">
        <v>17.329999999999998</v>
      </c>
      <c r="K1399">
        <v>0</v>
      </c>
      <c r="L1399">
        <v>64600</v>
      </c>
      <c r="M1399" t="s">
        <v>18</v>
      </c>
    </row>
    <row r="1400" spans="1:13" ht="14.45" x14ac:dyDescent="0.3">
      <c r="A1400" s="1">
        <v>37617</v>
      </c>
      <c r="B1400">
        <v>67</v>
      </c>
      <c r="C1400" t="s">
        <v>21</v>
      </c>
      <c r="D1400">
        <f t="shared" ca="1" si="63"/>
        <v>4.93</v>
      </c>
      <c r="E1400">
        <f t="shared" ca="1" si="64"/>
        <v>4.93</v>
      </c>
      <c r="F1400">
        <f t="shared" ca="1" si="65"/>
        <v>4.93</v>
      </c>
      <c r="J1400">
        <v>17.34</v>
      </c>
      <c r="K1400">
        <v>0</v>
      </c>
      <c r="L1400">
        <v>64700</v>
      </c>
      <c r="M1400" t="s">
        <v>18</v>
      </c>
    </row>
    <row r="1401" spans="1:13" ht="14.45" x14ac:dyDescent="0.3">
      <c r="A1401" s="1">
        <v>37618</v>
      </c>
      <c r="B1401">
        <v>70</v>
      </c>
      <c r="C1401" t="s">
        <v>21</v>
      </c>
      <c r="D1401">
        <f t="shared" ca="1" si="63"/>
        <v>4.95</v>
      </c>
      <c r="E1401">
        <f t="shared" ca="1" si="64"/>
        <v>4.95</v>
      </c>
      <c r="F1401">
        <f t="shared" ca="1" si="65"/>
        <v>4.95</v>
      </c>
      <c r="J1401">
        <v>17.350000000000001</v>
      </c>
      <c r="K1401">
        <v>0</v>
      </c>
      <c r="L1401">
        <v>64800</v>
      </c>
      <c r="M1401" t="s">
        <v>18</v>
      </c>
    </row>
    <row r="1402" spans="1:13" ht="14.45" x14ac:dyDescent="0.3">
      <c r="A1402" s="1">
        <v>37619</v>
      </c>
      <c r="B1402">
        <v>75</v>
      </c>
      <c r="C1402" t="s">
        <v>21</v>
      </c>
      <c r="D1402">
        <f t="shared" ca="1" si="63"/>
        <v>4.99</v>
      </c>
      <c r="E1402">
        <f t="shared" ca="1" si="64"/>
        <v>4.99</v>
      </c>
      <c r="F1402">
        <f t="shared" ca="1" si="65"/>
        <v>4.99</v>
      </c>
      <c r="J1402">
        <v>17.36</v>
      </c>
      <c r="K1402">
        <v>0</v>
      </c>
      <c r="L1402">
        <v>64900</v>
      </c>
      <c r="M1402" t="s">
        <v>18</v>
      </c>
    </row>
    <row r="1403" spans="1:13" ht="14.45" x14ac:dyDescent="0.3">
      <c r="A1403" s="1">
        <v>37620</v>
      </c>
      <c r="B1403">
        <v>80</v>
      </c>
      <c r="C1403" t="s">
        <v>21</v>
      </c>
      <c r="D1403">
        <f t="shared" ca="1" si="63"/>
        <v>5.0199999999999996</v>
      </c>
      <c r="E1403">
        <f t="shared" ca="1" si="64"/>
        <v>5.0199999999999996</v>
      </c>
      <c r="F1403">
        <f t="shared" ca="1" si="65"/>
        <v>5.0199999999999996</v>
      </c>
      <c r="J1403">
        <v>17.37</v>
      </c>
      <c r="K1403">
        <v>0</v>
      </c>
      <c r="L1403">
        <v>65000</v>
      </c>
      <c r="M1403" t="s">
        <v>18</v>
      </c>
    </row>
    <row r="1404" spans="1:13" ht="14.45" x14ac:dyDescent="0.3">
      <c r="A1404" s="1">
        <v>37621</v>
      </c>
      <c r="B1404">
        <v>75</v>
      </c>
      <c r="C1404" t="s">
        <v>21</v>
      </c>
      <c r="D1404">
        <f t="shared" ca="1" si="63"/>
        <v>4.99</v>
      </c>
      <c r="E1404">
        <f t="shared" ca="1" si="64"/>
        <v>4.99</v>
      </c>
      <c r="F1404">
        <f t="shared" ca="1" si="65"/>
        <v>4.99</v>
      </c>
      <c r="J1404">
        <v>17.38</v>
      </c>
      <c r="K1404">
        <v>0</v>
      </c>
      <c r="L1404">
        <v>65100</v>
      </c>
      <c r="M1404" t="s">
        <v>18</v>
      </c>
    </row>
    <row r="1405" spans="1:13" ht="14.45" x14ac:dyDescent="0.3">
      <c r="A1405" s="1">
        <v>37622</v>
      </c>
      <c r="B1405">
        <v>80</v>
      </c>
      <c r="C1405" t="s">
        <v>21</v>
      </c>
      <c r="D1405">
        <f t="shared" ca="1" si="63"/>
        <v>5.0199999999999996</v>
      </c>
      <c r="E1405">
        <f t="shared" ca="1" si="64"/>
        <v>5.0199999999999996</v>
      </c>
      <c r="F1405">
        <f t="shared" ca="1" si="65"/>
        <v>5.0199999999999996</v>
      </c>
      <c r="J1405">
        <v>17.39</v>
      </c>
      <c r="K1405">
        <v>0</v>
      </c>
      <c r="L1405">
        <v>65200</v>
      </c>
      <c r="M1405" t="s">
        <v>18</v>
      </c>
    </row>
    <row r="1406" spans="1:13" ht="14.45" x14ac:dyDescent="0.3">
      <c r="A1406" s="1">
        <v>37623</v>
      </c>
      <c r="B1406">
        <v>85</v>
      </c>
      <c r="C1406" t="s">
        <v>21</v>
      </c>
      <c r="D1406">
        <f t="shared" ca="1" si="63"/>
        <v>5.0599999999999996</v>
      </c>
      <c r="E1406">
        <f t="shared" ca="1" si="64"/>
        <v>5.0599999999999996</v>
      </c>
      <c r="F1406">
        <f t="shared" ca="1" si="65"/>
        <v>5.0599999999999996</v>
      </c>
      <c r="J1406">
        <v>17.399999999999999</v>
      </c>
      <c r="K1406">
        <v>0</v>
      </c>
      <c r="L1406">
        <v>65300</v>
      </c>
      <c r="M1406" t="s">
        <v>18</v>
      </c>
    </row>
    <row r="1407" spans="1:13" ht="14.45" x14ac:dyDescent="0.3">
      <c r="A1407" s="1">
        <v>37624</v>
      </c>
      <c r="B1407">
        <v>87</v>
      </c>
      <c r="C1407" t="s">
        <v>20</v>
      </c>
      <c r="D1407">
        <f t="shared" ca="1" si="63"/>
        <v>5.07</v>
      </c>
      <c r="E1407">
        <f t="shared" ca="1" si="64"/>
        <v>5.07</v>
      </c>
      <c r="F1407">
        <f t="shared" ca="1" si="65"/>
        <v>5.07</v>
      </c>
      <c r="J1407">
        <v>17.41</v>
      </c>
      <c r="K1407">
        <v>0</v>
      </c>
      <c r="L1407">
        <v>65400</v>
      </c>
      <c r="M1407" t="s">
        <v>18</v>
      </c>
    </row>
    <row r="1408" spans="1:13" ht="14.45" x14ac:dyDescent="0.3">
      <c r="A1408" s="1">
        <v>37625</v>
      </c>
      <c r="B1408">
        <v>80</v>
      </c>
      <c r="C1408" t="s">
        <v>20</v>
      </c>
      <c r="D1408">
        <f t="shared" ca="1" si="63"/>
        <v>5.0199999999999996</v>
      </c>
      <c r="E1408">
        <f t="shared" ca="1" si="64"/>
        <v>5.0199999999999996</v>
      </c>
      <c r="F1408">
        <f t="shared" ca="1" si="65"/>
        <v>5.0199999999999996</v>
      </c>
      <c r="J1408">
        <v>17.420000000000002</v>
      </c>
      <c r="K1408">
        <v>0</v>
      </c>
      <c r="L1408">
        <v>65500</v>
      </c>
      <c r="M1408" t="s">
        <v>18</v>
      </c>
    </row>
    <row r="1409" spans="1:13" ht="14.45" x14ac:dyDescent="0.3">
      <c r="A1409" s="1">
        <v>37626</v>
      </c>
      <c r="B1409">
        <v>77</v>
      </c>
      <c r="C1409" t="s">
        <v>20</v>
      </c>
      <c r="D1409">
        <f t="shared" ca="1" si="63"/>
        <v>5</v>
      </c>
      <c r="E1409">
        <f t="shared" ca="1" si="64"/>
        <v>5</v>
      </c>
      <c r="F1409">
        <f t="shared" ca="1" si="65"/>
        <v>5</v>
      </c>
      <c r="J1409">
        <v>17.43</v>
      </c>
      <c r="K1409">
        <v>0</v>
      </c>
      <c r="L1409">
        <v>65600</v>
      </c>
      <c r="M1409" t="s">
        <v>18</v>
      </c>
    </row>
    <row r="1410" spans="1:13" ht="14.45" x14ac:dyDescent="0.3">
      <c r="A1410" s="1">
        <v>37627</v>
      </c>
      <c r="B1410">
        <v>73</v>
      </c>
      <c r="C1410" t="s">
        <v>20</v>
      </c>
      <c r="D1410">
        <f t="shared" ca="1" si="63"/>
        <v>4.9800000000000004</v>
      </c>
      <c r="E1410">
        <f t="shared" ca="1" si="64"/>
        <v>4.9800000000000004</v>
      </c>
      <c r="F1410">
        <f t="shared" ca="1" si="65"/>
        <v>4.9800000000000004</v>
      </c>
      <c r="J1410">
        <v>17.440000000000001</v>
      </c>
      <c r="K1410">
        <v>0</v>
      </c>
      <c r="L1410">
        <v>65700</v>
      </c>
      <c r="M1410" t="s">
        <v>18</v>
      </c>
    </row>
    <row r="1411" spans="1:13" ht="14.45" x14ac:dyDescent="0.3">
      <c r="A1411" s="1">
        <v>37628</v>
      </c>
      <c r="B1411">
        <v>70</v>
      </c>
      <c r="C1411" t="s">
        <v>20</v>
      </c>
      <c r="D1411">
        <f t="shared" ca="1" si="63"/>
        <v>4.95</v>
      </c>
      <c r="E1411">
        <f t="shared" ca="1" si="64"/>
        <v>4.95</v>
      </c>
      <c r="F1411">
        <f t="shared" ca="1" si="65"/>
        <v>4.95</v>
      </c>
      <c r="J1411">
        <v>17.45</v>
      </c>
      <c r="K1411">
        <v>0</v>
      </c>
      <c r="L1411">
        <v>65800</v>
      </c>
      <c r="M1411" t="s">
        <v>18</v>
      </c>
    </row>
    <row r="1412" spans="1:13" ht="14.45" x14ac:dyDescent="0.3">
      <c r="A1412" s="1">
        <v>37629</v>
      </c>
      <c r="B1412">
        <v>72</v>
      </c>
      <c r="C1412" t="s">
        <v>20</v>
      </c>
      <c r="D1412">
        <f t="shared" ref="D1412:D1475" ca="1" si="66">OFFSET($J$2,MATCH(B1412,$L$3:$L$1611,1),0)</f>
        <v>4.97</v>
      </c>
      <c r="E1412">
        <f t="shared" ref="E1412:E1475" ca="1" si="67">IF(AND(LEFT(C1412,1)="P",D1412&lt;0),"XX",D1412)</f>
        <v>4.97</v>
      </c>
      <c r="F1412">
        <f t="shared" ref="F1412:F1475" ca="1" si="68">IF(AND(LEFT(C1412,1)="P",D1412&gt;$H$1),"XX",D1412)</f>
        <v>4.97</v>
      </c>
      <c r="J1412">
        <v>17.46</v>
      </c>
      <c r="K1412">
        <v>0</v>
      </c>
      <c r="L1412">
        <v>65900</v>
      </c>
      <c r="M1412" t="s">
        <v>18</v>
      </c>
    </row>
    <row r="1413" spans="1:13" ht="14.45" x14ac:dyDescent="0.3">
      <c r="A1413" s="1">
        <v>37630</v>
      </c>
      <c r="B1413">
        <v>75</v>
      </c>
      <c r="C1413" t="s">
        <v>21</v>
      </c>
      <c r="D1413">
        <f t="shared" ca="1" si="66"/>
        <v>4.99</v>
      </c>
      <c r="E1413">
        <f t="shared" ca="1" si="67"/>
        <v>4.99</v>
      </c>
      <c r="F1413">
        <f t="shared" ca="1" si="68"/>
        <v>4.99</v>
      </c>
      <c r="J1413">
        <v>17.47</v>
      </c>
      <c r="K1413">
        <v>0</v>
      </c>
      <c r="L1413">
        <v>66100</v>
      </c>
      <c r="M1413" t="s">
        <v>18</v>
      </c>
    </row>
    <row r="1414" spans="1:13" ht="14.45" x14ac:dyDescent="0.3">
      <c r="A1414" s="1">
        <v>37631</v>
      </c>
      <c r="B1414">
        <v>75</v>
      </c>
      <c r="C1414" t="s">
        <v>21</v>
      </c>
      <c r="D1414">
        <f t="shared" ca="1" si="66"/>
        <v>4.99</v>
      </c>
      <c r="E1414">
        <f t="shared" ca="1" si="67"/>
        <v>4.99</v>
      </c>
      <c r="F1414">
        <f t="shared" ca="1" si="68"/>
        <v>4.99</v>
      </c>
      <c r="J1414">
        <v>17.48</v>
      </c>
      <c r="K1414">
        <v>0</v>
      </c>
      <c r="L1414">
        <v>66200</v>
      </c>
      <c r="M1414" t="s">
        <v>18</v>
      </c>
    </row>
    <row r="1415" spans="1:13" ht="14.45" x14ac:dyDescent="0.3">
      <c r="A1415" s="1">
        <v>37632</v>
      </c>
      <c r="B1415">
        <v>74</v>
      </c>
      <c r="C1415" t="s">
        <v>21</v>
      </c>
      <c r="D1415">
        <f t="shared" ca="1" si="66"/>
        <v>4.9800000000000004</v>
      </c>
      <c r="E1415">
        <f t="shared" ca="1" si="67"/>
        <v>4.9800000000000004</v>
      </c>
      <c r="F1415">
        <f t="shared" ca="1" si="68"/>
        <v>4.9800000000000004</v>
      </c>
      <c r="J1415">
        <v>17.489999999999998</v>
      </c>
      <c r="K1415">
        <v>0</v>
      </c>
      <c r="L1415">
        <v>66300</v>
      </c>
      <c r="M1415" t="s">
        <v>18</v>
      </c>
    </row>
    <row r="1416" spans="1:13" ht="14.45" x14ac:dyDescent="0.3">
      <c r="A1416" s="1">
        <v>37633</v>
      </c>
      <c r="B1416">
        <v>73</v>
      </c>
      <c r="C1416" t="s">
        <v>20</v>
      </c>
      <c r="D1416">
        <f t="shared" ca="1" si="66"/>
        <v>4.9800000000000004</v>
      </c>
      <c r="E1416">
        <f t="shared" ca="1" si="67"/>
        <v>4.9800000000000004</v>
      </c>
      <c r="F1416">
        <f t="shared" ca="1" si="68"/>
        <v>4.9800000000000004</v>
      </c>
      <c r="J1416">
        <v>17.5</v>
      </c>
      <c r="K1416">
        <v>0</v>
      </c>
      <c r="L1416">
        <v>66400</v>
      </c>
      <c r="M1416" t="s">
        <v>18</v>
      </c>
    </row>
    <row r="1417" spans="1:13" ht="14.45" x14ac:dyDescent="0.3">
      <c r="A1417" s="1">
        <v>37634</v>
      </c>
      <c r="B1417">
        <v>75</v>
      </c>
      <c r="C1417" t="s">
        <v>20</v>
      </c>
      <c r="D1417">
        <f t="shared" ca="1" si="66"/>
        <v>4.99</v>
      </c>
      <c r="E1417">
        <f t="shared" ca="1" si="67"/>
        <v>4.99</v>
      </c>
      <c r="F1417">
        <f t="shared" ca="1" si="68"/>
        <v>4.99</v>
      </c>
      <c r="J1417">
        <v>17.510000000000002</v>
      </c>
      <c r="K1417">
        <v>0</v>
      </c>
      <c r="L1417">
        <v>66500</v>
      </c>
      <c r="M1417" t="s">
        <v>18</v>
      </c>
    </row>
    <row r="1418" spans="1:13" ht="14.45" x14ac:dyDescent="0.3">
      <c r="A1418" s="1">
        <v>37635</v>
      </c>
      <c r="B1418">
        <v>83</v>
      </c>
      <c r="C1418" t="s">
        <v>20</v>
      </c>
      <c r="D1418">
        <f t="shared" ca="1" si="66"/>
        <v>5.04</v>
      </c>
      <c r="E1418">
        <f t="shared" ca="1" si="67"/>
        <v>5.04</v>
      </c>
      <c r="F1418">
        <f t="shared" ca="1" si="68"/>
        <v>5.04</v>
      </c>
      <c r="J1418">
        <v>17.52</v>
      </c>
      <c r="K1418">
        <v>0</v>
      </c>
      <c r="L1418">
        <v>66600</v>
      </c>
      <c r="M1418" t="s">
        <v>18</v>
      </c>
    </row>
    <row r="1419" spans="1:13" ht="14.45" x14ac:dyDescent="0.3">
      <c r="A1419" s="1">
        <v>37636</v>
      </c>
      <c r="B1419">
        <v>84</v>
      </c>
      <c r="C1419" t="s">
        <v>20</v>
      </c>
      <c r="D1419">
        <f t="shared" ca="1" si="66"/>
        <v>5.05</v>
      </c>
      <c r="E1419">
        <f t="shared" ca="1" si="67"/>
        <v>5.05</v>
      </c>
      <c r="F1419">
        <f t="shared" ca="1" si="68"/>
        <v>5.05</v>
      </c>
      <c r="J1419">
        <v>17.53</v>
      </c>
      <c r="K1419">
        <v>0</v>
      </c>
      <c r="L1419">
        <v>66700</v>
      </c>
      <c r="M1419" t="s">
        <v>18</v>
      </c>
    </row>
    <row r="1420" spans="1:13" ht="14.45" x14ac:dyDescent="0.3">
      <c r="A1420" s="1">
        <v>37637</v>
      </c>
      <c r="B1420">
        <v>75</v>
      </c>
      <c r="C1420" t="s">
        <v>21</v>
      </c>
      <c r="D1420">
        <f t="shared" ca="1" si="66"/>
        <v>4.99</v>
      </c>
      <c r="E1420">
        <f t="shared" ca="1" si="67"/>
        <v>4.99</v>
      </c>
      <c r="F1420">
        <f t="shared" ca="1" si="68"/>
        <v>4.99</v>
      </c>
      <c r="J1420">
        <v>17.54</v>
      </c>
      <c r="K1420">
        <v>0</v>
      </c>
      <c r="L1420">
        <v>66800</v>
      </c>
      <c r="M1420" t="s">
        <v>18</v>
      </c>
    </row>
    <row r="1421" spans="1:13" ht="14.45" x14ac:dyDescent="0.3">
      <c r="A1421" s="1">
        <v>37638</v>
      </c>
      <c r="B1421">
        <v>69</v>
      </c>
      <c r="C1421" t="s">
        <v>20</v>
      </c>
      <c r="D1421">
        <f t="shared" ca="1" si="66"/>
        <v>4.95</v>
      </c>
      <c r="E1421">
        <f t="shared" ca="1" si="67"/>
        <v>4.95</v>
      </c>
      <c r="F1421">
        <f t="shared" ca="1" si="68"/>
        <v>4.95</v>
      </c>
      <c r="J1421">
        <v>17.55</v>
      </c>
      <c r="K1421">
        <v>0</v>
      </c>
      <c r="L1421">
        <v>66900</v>
      </c>
      <c r="M1421" t="s">
        <v>18</v>
      </c>
    </row>
    <row r="1422" spans="1:13" ht="14.45" x14ac:dyDescent="0.3">
      <c r="A1422" s="1">
        <v>37639</v>
      </c>
      <c r="B1422">
        <v>68</v>
      </c>
      <c r="C1422" t="s">
        <v>21</v>
      </c>
      <c r="D1422">
        <f t="shared" ca="1" si="66"/>
        <v>4.9400000000000004</v>
      </c>
      <c r="E1422">
        <f t="shared" ca="1" si="67"/>
        <v>4.9400000000000004</v>
      </c>
      <c r="F1422">
        <f t="shared" ca="1" si="68"/>
        <v>4.9400000000000004</v>
      </c>
      <c r="J1422">
        <v>17.559999999999999</v>
      </c>
      <c r="K1422">
        <v>0</v>
      </c>
      <c r="L1422">
        <v>67000</v>
      </c>
      <c r="M1422" t="s">
        <v>18</v>
      </c>
    </row>
    <row r="1423" spans="1:13" ht="14.45" x14ac:dyDescent="0.3">
      <c r="A1423" s="1">
        <v>37640</v>
      </c>
      <c r="B1423">
        <v>66</v>
      </c>
      <c r="C1423" t="s">
        <v>21</v>
      </c>
      <c r="D1423">
        <f t="shared" ca="1" si="66"/>
        <v>4.92</v>
      </c>
      <c r="E1423">
        <f t="shared" ca="1" si="67"/>
        <v>4.92</v>
      </c>
      <c r="F1423">
        <f t="shared" ca="1" si="68"/>
        <v>4.92</v>
      </c>
      <c r="J1423">
        <v>17.57</v>
      </c>
      <c r="K1423">
        <v>0</v>
      </c>
      <c r="L1423">
        <v>67100</v>
      </c>
      <c r="M1423" t="s">
        <v>18</v>
      </c>
    </row>
    <row r="1424" spans="1:13" ht="14.45" x14ac:dyDescent="0.3">
      <c r="A1424" s="1">
        <v>37641</v>
      </c>
      <c r="B1424">
        <v>66</v>
      </c>
      <c r="C1424" t="s">
        <v>20</v>
      </c>
      <c r="D1424">
        <f t="shared" ca="1" si="66"/>
        <v>4.92</v>
      </c>
      <c r="E1424">
        <f t="shared" ca="1" si="67"/>
        <v>4.92</v>
      </c>
      <c r="F1424">
        <f t="shared" ca="1" si="68"/>
        <v>4.92</v>
      </c>
      <c r="J1424">
        <v>17.579999999999998</v>
      </c>
      <c r="K1424">
        <v>0</v>
      </c>
      <c r="L1424">
        <v>67200</v>
      </c>
      <c r="M1424" t="s">
        <v>18</v>
      </c>
    </row>
    <row r="1425" spans="1:13" ht="14.45" x14ac:dyDescent="0.3">
      <c r="A1425" s="1">
        <v>37642</v>
      </c>
      <c r="B1425">
        <v>66</v>
      </c>
      <c r="C1425" t="s">
        <v>20</v>
      </c>
      <c r="D1425">
        <f t="shared" ca="1" si="66"/>
        <v>4.92</v>
      </c>
      <c r="E1425">
        <f t="shared" ca="1" si="67"/>
        <v>4.92</v>
      </c>
      <c r="F1425">
        <f t="shared" ca="1" si="68"/>
        <v>4.92</v>
      </c>
      <c r="J1425">
        <v>17.59</v>
      </c>
      <c r="K1425">
        <v>0</v>
      </c>
      <c r="L1425">
        <v>67300</v>
      </c>
      <c r="M1425" t="s">
        <v>18</v>
      </c>
    </row>
    <row r="1426" spans="1:13" ht="14.45" x14ac:dyDescent="0.3">
      <c r="A1426" s="1">
        <v>37643</v>
      </c>
      <c r="B1426">
        <v>65</v>
      </c>
      <c r="C1426" t="s">
        <v>21</v>
      </c>
      <c r="D1426">
        <f t="shared" ca="1" si="66"/>
        <v>4.92</v>
      </c>
      <c r="E1426">
        <f t="shared" ca="1" si="67"/>
        <v>4.92</v>
      </c>
      <c r="F1426">
        <f t="shared" ca="1" si="68"/>
        <v>4.92</v>
      </c>
      <c r="J1426">
        <v>17.600000000000001</v>
      </c>
      <c r="K1426">
        <v>0</v>
      </c>
      <c r="L1426">
        <v>67500</v>
      </c>
      <c r="M1426" t="s">
        <v>18</v>
      </c>
    </row>
    <row r="1427" spans="1:13" ht="14.45" x14ac:dyDescent="0.3">
      <c r="A1427" s="1">
        <v>37644</v>
      </c>
      <c r="B1427">
        <v>60</v>
      </c>
      <c r="C1427" t="s">
        <v>21</v>
      </c>
      <c r="D1427">
        <f t="shared" ca="1" si="66"/>
        <v>4.88</v>
      </c>
      <c r="E1427">
        <f t="shared" ca="1" si="67"/>
        <v>4.88</v>
      </c>
      <c r="F1427">
        <f t="shared" ca="1" si="68"/>
        <v>4.88</v>
      </c>
      <c r="J1427">
        <v>17.61</v>
      </c>
      <c r="K1427">
        <v>0</v>
      </c>
      <c r="L1427">
        <v>67600</v>
      </c>
      <c r="M1427" t="s">
        <v>18</v>
      </c>
    </row>
    <row r="1428" spans="1:13" ht="14.45" x14ac:dyDescent="0.3">
      <c r="A1428" s="1">
        <v>37645</v>
      </c>
      <c r="B1428">
        <v>65</v>
      </c>
      <c r="C1428" t="s">
        <v>21</v>
      </c>
      <c r="D1428">
        <f t="shared" ca="1" si="66"/>
        <v>4.92</v>
      </c>
      <c r="E1428">
        <f t="shared" ca="1" si="67"/>
        <v>4.92</v>
      </c>
      <c r="F1428">
        <f t="shared" ca="1" si="68"/>
        <v>4.92</v>
      </c>
      <c r="J1428">
        <v>17.62</v>
      </c>
      <c r="K1428">
        <v>0</v>
      </c>
      <c r="L1428">
        <v>67700</v>
      </c>
      <c r="M1428" t="s">
        <v>18</v>
      </c>
    </row>
    <row r="1429" spans="1:13" ht="14.45" x14ac:dyDescent="0.3">
      <c r="A1429" s="1">
        <v>37646</v>
      </c>
      <c r="B1429">
        <v>75</v>
      </c>
      <c r="C1429" t="s">
        <v>21</v>
      </c>
      <c r="D1429">
        <f t="shared" ca="1" si="66"/>
        <v>4.99</v>
      </c>
      <c r="E1429">
        <f t="shared" ca="1" si="67"/>
        <v>4.99</v>
      </c>
      <c r="F1429">
        <f t="shared" ca="1" si="68"/>
        <v>4.99</v>
      </c>
      <c r="J1429">
        <v>17.63</v>
      </c>
      <c r="K1429">
        <v>0</v>
      </c>
      <c r="L1429">
        <v>67800</v>
      </c>
      <c r="M1429" t="s">
        <v>18</v>
      </c>
    </row>
    <row r="1430" spans="1:13" ht="14.45" x14ac:dyDescent="0.3">
      <c r="A1430" s="1">
        <v>37647</v>
      </c>
      <c r="B1430">
        <v>80</v>
      </c>
      <c r="C1430" t="s">
        <v>21</v>
      </c>
      <c r="D1430">
        <f t="shared" ca="1" si="66"/>
        <v>5.0199999999999996</v>
      </c>
      <c r="E1430">
        <f t="shared" ca="1" si="67"/>
        <v>5.0199999999999996</v>
      </c>
      <c r="F1430">
        <f t="shared" ca="1" si="68"/>
        <v>5.0199999999999996</v>
      </c>
      <c r="J1430">
        <v>17.64</v>
      </c>
      <c r="K1430">
        <v>0</v>
      </c>
      <c r="L1430">
        <v>67900</v>
      </c>
      <c r="M1430" t="s">
        <v>18</v>
      </c>
    </row>
    <row r="1431" spans="1:13" ht="14.45" x14ac:dyDescent="0.3">
      <c r="A1431" s="1">
        <v>37648</v>
      </c>
      <c r="B1431">
        <v>90</v>
      </c>
      <c r="C1431" t="s">
        <v>20</v>
      </c>
      <c r="D1431">
        <f t="shared" ca="1" si="66"/>
        <v>5.09</v>
      </c>
      <c r="E1431">
        <f t="shared" ca="1" si="67"/>
        <v>5.09</v>
      </c>
      <c r="F1431">
        <f t="shared" ca="1" si="68"/>
        <v>5.09</v>
      </c>
      <c r="J1431">
        <v>17.649999999999999</v>
      </c>
      <c r="K1431">
        <v>0</v>
      </c>
      <c r="L1431">
        <v>68000</v>
      </c>
      <c r="M1431" t="s">
        <v>18</v>
      </c>
    </row>
    <row r="1432" spans="1:13" ht="14.45" x14ac:dyDescent="0.3">
      <c r="A1432" s="1">
        <v>37649</v>
      </c>
      <c r="B1432">
        <v>93</v>
      </c>
      <c r="C1432" t="s">
        <v>20</v>
      </c>
      <c r="D1432">
        <f t="shared" ca="1" si="66"/>
        <v>5.1100000000000003</v>
      </c>
      <c r="E1432">
        <f t="shared" ca="1" si="67"/>
        <v>5.1100000000000003</v>
      </c>
      <c r="F1432">
        <f t="shared" ca="1" si="68"/>
        <v>5.1100000000000003</v>
      </c>
      <c r="J1432">
        <v>17.66</v>
      </c>
      <c r="K1432">
        <v>0</v>
      </c>
      <c r="L1432">
        <v>68100</v>
      </c>
      <c r="M1432" t="s">
        <v>18</v>
      </c>
    </row>
    <row r="1433" spans="1:13" ht="14.45" x14ac:dyDescent="0.3">
      <c r="A1433" s="1">
        <v>37650</v>
      </c>
      <c r="B1433">
        <v>88</v>
      </c>
      <c r="C1433" t="s">
        <v>20</v>
      </c>
      <c r="D1433">
        <f t="shared" ca="1" si="66"/>
        <v>5.07</v>
      </c>
      <c r="E1433">
        <f t="shared" ca="1" si="67"/>
        <v>5.07</v>
      </c>
      <c r="F1433">
        <f t="shared" ca="1" si="68"/>
        <v>5.07</v>
      </c>
      <c r="J1433">
        <v>17.670000000000002</v>
      </c>
      <c r="K1433">
        <v>0</v>
      </c>
      <c r="L1433">
        <v>68200</v>
      </c>
      <c r="M1433" t="s">
        <v>18</v>
      </c>
    </row>
    <row r="1434" spans="1:13" ht="14.45" x14ac:dyDescent="0.3">
      <c r="A1434" s="1">
        <v>37651</v>
      </c>
      <c r="B1434">
        <v>82</v>
      </c>
      <c r="C1434" t="s">
        <v>20</v>
      </c>
      <c r="D1434">
        <f t="shared" ca="1" si="66"/>
        <v>5.04</v>
      </c>
      <c r="E1434">
        <f t="shared" ca="1" si="67"/>
        <v>5.04</v>
      </c>
      <c r="F1434">
        <f t="shared" ca="1" si="68"/>
        <v>5.04</v>
      </c>
      <c r="J1434">
        <v>17.68</v>
      </c>
      <c r="K1434">
        <v>0</v>
      </c>
      <c r="L1434">
        <v>68300</v>
      </c>
      <c r="M1434" t="s">
        <v>18</v>
      </c>
    </row>
    <row r="1435" spans="1:13" ht="14.45" x14ac:dyDescent="0.3">
      <c r="A1435" s="1">
        <v>37652</v>
      </c>
      <c r="B1435">
        <v>77</v>
      </c>
      <c r="C1435" t="s">
        <v>20</v>
      </c>
      <c r="D1435">
        <f t="shared" ca="1" si="66"/>
        <v>5</v>
      </c>
      <c r="E1435">
        <f t="shared" ca="1" si="67"/>
        <v>5</v>
      </c>
      <c r="F1435">
        <f t="shared" ca="1" si="68"/>
        <v>5</v>
      </c>
      <c r="J1435">
        <v>17.690000000000001</v>
      </c>
      <c r="K1435">
        <v>0</v>
      </c>
      <c r="L1435">
        <v>68400</v>
      </c>
      <c r="M1435" t="s">
        <v>18</v>
      </c>
    </row>
    <row r="1436" spans="1:13" ht="14.45" x14ac:dyDescent="0.3">
      <c r="A1436" s="1">
        <v>37653</v>
      </c>
      <c r="B1436">
        <v>75</v>
      </c>
      <c r="C1436" t="s">
        <v>20</v>
      </c>
      <c r="D1436">
        <f t="shared" ca="1" si="66"/>
        <v>4.99</v>
      </c>
      <c r="E1436">
        <f t="shared" ca="1" si="67"/>
        <v>4.99</v>
      </c>
      <c r="F1436">
        <f t="shared" ca="1" si="68"/>
        <v>4.99</v>
      </c>
      <c r="J1436">
        <v>17.7</v>
      </c>
      <c r="K1436">
        <v>0</v>
      </c>
      <c r="L1436">
        <v>68500</v>
      </c>
      <c r="M1436" t="s">
        <v>18</v>
      </c>
    </row>
    <row r="1437" spans="1:13" ht="14.45" x14ac:dyDescent="0.3">
      <c r="A1437" s="1">
        <v>37654</v>
      </c>
      <c r="B1437">
        <v>71</v>
      </c>
      <c r="C1437" t="s">
        <v>20</v>
      </c>
      <c r="D1437">
        <f t="shared" ca="1" si="66"/>
        <v>4.96</v>
      </c>
      <c r="E1437">
        <f t="shared" ca="1" si="67"/>
        <v>4.96</v>
      </c>
      <c r="F1437">
        <f t="shared" ca="1" si="68"/>
        <v>4.96</v>
      </c>
      <c r="J1437">
        <v>17.71</v>
      </c>
      <c r="K1437">
        <v>0</v>
      </c>
      <c r="L1437">
        <v>68700</v>
      </c>
      <c r="M1437" t="s">
        <v>18</v>
      </c>
    </row>
    <row r="1438" spans="1:13" ht="14.45" x14ac:dyDescent="0.3">
      <c r="A1438" s="1">
        <v>37655</v>
      </c>
      <c r="B1438">
        <v>71</v>
      </c>
      <c r="C1438" t="s">
        <v>20</v>
      </c>
      <c r="D1438">
        <f t="shared" ca="1" si="66"/>
        <v>4.96</v>
      </c>
      <c r="E1438">
        <f t="shared" ca="1" si="67"/>
        <v>4.96</v>
      </c>
      <c r="F1438">
        <f t="shared" ca="1" si="68"/>
        <v>4.96</v>
      </c>
      <c r="J1438">
        <v>17.72</v>
      </c>
      <c r="K1438">
        <v>0</v>
      </c>
      <c r="L1438">
        <v>68800</v>
      </c>
      <c r="M1438" t="s">
        <v>18</v>
      </c>
    </row>
    <row r="1439" spans="1:13" ht="14.45" x14ac:dyDescent="0.3">
      <c r="A1439" s="1">
        <v>37656</v>
      </c>
      <c r="B1439">
        <v>71</v>
      </c>
      <c r="C1439" t="s">
        <v>20</v>
      </c>
      <c r="D1439">
        <f t="shared" ca="1" si="66"/>
        <v>4.96</v>
      </c>
      <c r="E1439">
        <f t="shared" ca="1" si="67"/>
        <v>4.96</v>
      </c>
      <c r="F1439">
        <f t="shared" ca="1" si="68"/>
        <v>4.96</v>
      </c>
      <c r="J1439">
        <v>17.73</v>
      </c>
      <c r="K1439">
        <v>0</v>
      </c>
      <c r="L1439">
        <v>68900</v>
      </c>
      <c r="M1439" t="s">
        <v>18</v>
      </c>
    </row>
    <row r="1440" spans="1:13" ht="14.45" x14ac:dyDescent="0.3">
      <c r="A1440" s="1">
        <v>37657</v>
      </c>
      <c r="B1440">
        <v>76</v>
      </c>
      <c r="C1440" t="s">
        <v>20</v>
      </c>
      <c r="D1440">
        <f t="shared" ca="1" si="66"/>
        <v>5</v>
      </c>
      <c r="E1440">
        <f t="shared" ca="1" si="67"/>
        <v>5</v>
      </c>
      <c r="F1440">
        <f t="shared" ca="1" si="68"/>
        <v>5</v>
      </c>
      <c r="J1440">
        <v>17.739999999999998</v>
      </c>
      <c r="K1440">
        <v>0</v>
      </c>
      <c r="L1440">
        <v>69000</v>
      </c>
      <c r="M1440" t="s">
        <v>18</v>
      </c>
    </row>
    <row r="1441" spans="1:13" ht="14.45" x14ac:dyDescent="0.3">
      <c r="A1441" s="1">
        <v>37658</v>
      </c>
      <c r="B1441">
        <v>77</v>
      </c>
      <c r="C1441" t="s">
        <v>20</v>
      </c>
      <c r="D1441">
        <f t="shared" ca="1" si="66"/>
        <v>5</v>
      </c>
      <c r="E1441">
        <f t="shared" ca="1" si="67"/>
        <v>5</v>
      </c>
      <c r="F1441">
        <f t="shared" ca="1" si="68"/>
        <v>5</v>
      </c>
      <c r="J1441">
        <v>17.75</v>
      </c>
      <c r="K1441">
        <v>0</v>
      </c>
      <c r="L1441">
        <v>69100</v>
      </c>
      <c r="M1441" t="s">
        <v>18</v>
      </c>
    </row>
    <row r="1442" spans="1:13" ht="14.45" x14ac:dyDescent="0.3">
      <c r="A1442" s="1">
        <v>37659</v>
      </c>
      <c r="B1442">
        <v>70</v>
      </c>
      <c r="C1442" t="s">
        <v>21</v>
      </c>
      <c r="D1442">
        <f t="shared" ca="1" si="66"/>
        <v>4.95</v>
      </c>
      <c r="E1442">
        <f t="shared" ca="1" si="67"/>
        <v>4.95</v>
      </c>
      <c r="F1442">
        <f t="shared" ca="1" si="68"/>
        <v>4.95</v>
      </c>
      <c r="J1442">
        <v>17.760000000000002</v>
      </c>
      <c r="K1442">
        <v>0</v>
      </c>
      <c r="L1442">
        <v>69200</v>
      </c>
      <c r="M1442" t="s">
        <v>18</v>
      </c>
    </row>
    <row r="1443" spans="1:13" ht="14.45" x14ac:dyDescent="0.3">
      <c r="A1443" s="1">
        <v>37660</v>
      </c>
      <c r="B1443">
        <v>65</v>
      </c>
      <c r="C1443" t="s">
        <v>21</v>
      </c>
      <c r="D1443">
        <f t="shared" ca="1" si="66"/>
        <v>4.92</v>
      </c>
      <c r="E1443">
        <f t="shared" ca="1" si="67"/>
        <v>4.92</v>
      </c>
      <c r="F1443">
        <f t="shared" ca="1" si="68"/>
        <v>4.92</v>
      </c>
      <c r="J1443">
        <v>17.77</v>
      </c>
      <c r="K1443">
        <v>0</v>
      </c>
      <c r="L1443">
        <v>69300</v>
      </c>
      <c r="M1443" t="s">
        <v>18</v>
      </c>
    </row>
    <row r="1444" spans="1:13" ht="14.45" x14ac:dyDescent="0.3">
      <c r="A1444" s="1">
        <v>37661</v>
      </c>
      <c r="B1444">
        <v>64</v>
      </c>
      <c r="C1444" t="s">
        <v>20</v>
      </c>
      <c r="D1444">
        <f t="shared" ca="1" si="66"/>
        <v>4.91</v>
      </c>
      <c r="E1444">
        <f t="shared" ca="1" si="67"/>
        <v>4.91</v>
      </c>
      <c r="F1444">
        <f t="shared" ca="1" si="68"/>
        <v>4.91</v>
      </c>
      <c r="J1444">
        <v>17.78</v>
      </c>
      <c r="K1444">
        <v>0</v>
      </c>
      <c r="L1444">
        <v>69400</v>
      </c>
      <c r="M1444" t="s">
        <v>18</v>
      </c>
    </row>
    <row r="1445" spans="1:13" ht="14.45" x14ac:dyDescent="0.3">
      <c r="A1445" s="1">
        <v>37662</v>
      </c>
      <c r="B1445">
        <v>71</v>
      </c>
      <c r="C1445" t="s">
        <v>20</v>
      </c>
      <c r="D1445">
        <f t="shared" ca="1" si="66"/>
        <v>4.96</v>
      </c>
      <c r="E1445">
        <f t="shared" ca="1" si="67"/>
        <v>4.96</v>
      </c>
      <c r="F1445">
        <f t="shared" ca="1" si="68"/>
        <v>4.96</v>
      </c>
      <c r="J1445">
        <v>17.79</v>
      </c>
      <c r="K1445">
        <v>0</v>
      </c>
      <c r="L1445">
        <v>69500</v>
      </c>
      <c r="M1445" t="s">
        <v>18</v>
      </c>
    </row>
    <row r="1446" spans="1:13" ht="14.45" x14ac:dyDescent="0.3">
      <c r="A1446" s="1">
        <v>37663</v>
      </c>
      <c r="B1446">
        <v>90</v>
      </c>
      <c r="C1446" t="s">
        <v>20</v>
      </c>
      <c r="D1446">
        <f t="shared" ca="1" si="66"/>
        <v>5.09</v>
      </c>
      <c r="E1446">
        <f t="shared" ca="1" si="67"/>
        <v>5.09</v>
      </c>
      <c r="F1446">
        <f t="shared" ca="1" si="68"/>
        <v>5.09</v>
      </c>
      <c r="J1446">
        <v>17.8</v>
      </c>
      <c r="K1446">
        <v>0</v>
      </c>
      <c r="L1446">
        <v>69600</v>
      </c>
      <c r="M1446" t="s">
        <v>18</v>
      </c>
    </row>
    <row r="1447" spans="1:13" ht="14.45" x14ac:dyDescent="0.3">
      <c r="A1447" s="1">
        <v>37664</v>
      </c>
      <c r="B1447">
        <v>92</v>
      </c>
      <c r="C1447" t="s">
        <v>20</v>
      </c>
      <c r="D1447">
        <f t="shared" ca="1" si="66"/>
        <v>5.0999999999999996</v>
      </c>
      <c r="E1447">
        <f t="shared" ca="1" si="67"/>
        <v>5.0999999999999996</v>
      </c>
      <c r="F1447">
        <f t="shared" ca="1" si="68"/>
        <v>5.0999999999999996</v>
      </c>
      <c r="J1447">
        <v>17.809999999999999</v>
      </c>
      <c r="K1447">
        <v>0</v>
      </c>
      <c r="L1447">
        <v>69800</v>
      </c>
      <c r="M1447" t="s">
        <v>18</v>
      </c>
    </row>
    <row r="1448" spans="1:13" ht="14.45" x14ac:dyDescent="0.3">
      <c r="A1448" s="1">
        <v>37665</v>
      </c>
      <c r="B1448">
        <v>80</v>
      </c>
      <c r="C1448" t="s">
        <v>20</v>
      </c>
      <c r="D1448">
        <f t="shared" ca="1" si="66"/>
        <v>5.0199999999999996</v>
      </c>
      <c r="E1448">
        <f t="shared" ca="1" si="67"/>
        <v>5.0199999999999996</v>
      </c>
      <c r="F1448">
        <f t="shared" ca="1" si="68"/>
        <v>5.0199999999999996</v>
      </c>
      <c r="J1448">
        <v>17.82</v>
      </c>
      <c r="K1448">
        <v>0</v>
      </c>
      <c r="L1448">
        <v>69900</v>
      </c>
      <c r="M1448" t="s">
        <v>18</v>
      </c>
    </row>
    <row r="1449" spans="1:13" ht="14.45" x14ac:dyDescent="0.3">
      <c r="A1449" s="1">
        <v>37666</v>
      </c>
      <c r="B1449">
        <v>74</v>
      </c>
      <c r="C1449" t="s">
        <v>20</v>
      </c>
      <c r="D1449">
        <f t="shared" ca="1" si="66"/>
        <v>4.9800000000000004</v>
      </c>
      <c r="E1449">
        <f t="shared" ca="1" si="67"/>
        <v>4.9800000000000004</v>
      </c>
      <c r="F1449">
        <f t="shared" ca="1" si="68"/>
        <v>4.9800000000000004</v>
      </c>
      <c r="J1449">
        <v>17.829999999999998</v>
      </c>
      <c r="K1449">
        <v>0</v>
      </c>
      <c r="L1449">
        <v>70000</v>
      </c>
      <c r="M1449" t="s">
        <v>18</v>
      </c>
    </row>
    <row r="1450" spans="1:13" ht="14.45" x14ac:dyDescent="0.3">
      <c r="A1450" s="1">
        <v>37667</v>
      </c>
      <c r="B1450">
        <v>71</v>
      </c>
      <c r="C1450" t="s">
        <v>20</v>
      </c>
      <c r="D1450">
        <f t="shared" ca="1" si="66"/>
        <v>4.96</v>
      </c>
      <c r="E1450">
        <f t="shared" ca="1" si="67"/>
        <v>4.96</v>
      </c>
      <c r="F1450">
        <f t="shared" ca="1" si="68"/>
        <v>4.96</v>
      </c>
      <c r="J1450">
        <v>17.84</v>
      </c>
      <c r="K1450">
        <v>0</v>
      </c>
      <c r="L1450">
        <v>70100</v>
      </c>
      <c r="M1450" t="s">
        <v>18</v>
      </c>
    </row>
    <row r="1451" spans="1:13" ht="14.45" x14ac:dyDescent="0.3">
      <c r="A1451" s="1">
        <v>37668</v>
      </c>
      <c r="B1451">
        <v>68</v>
      </c>
      <c r="C1451" t="s">
        <v>20</v>
      </c>
      <c r="D1451">
        <f t="shared" ca="1" si="66"/>
        <v>4.9400000000000004</v>
      </c>
      <c r="E1451">
        <f t="shared" ca="1" si="67"/>
        <v>4.9400000000000004</v>
      </c>
      <c r="F1451">
        <f t="shared" ca="1" si="68"/>
        <v>4.9400000000000004</v>
      </c>
      <c r="J1451">
        <v>17.850000000000001</v>
      </c>
      <c r="K1451">
        <v>0</v>
      </c>
      <c r="L1451">
        <v>70200</v>
      </c>
      <c r="M1451" t="s">
        <v>18</v>
      </c>
    </row>
    <row r="1452" spans="1:13" ht="14.45" x14ac:dyDescent="0.3">
      <c r="A1452" s="1">
        <v>37669</v>
      </c>
      <c r="B1452">
        <v>65</v>
      </c>
      <c r="C1452" t="s">
        <v>20</v>
      </c>
      <c r="D1452">
        <f t="shared" ca="1" si="66"/>
        <v>4.92</v>
      </c>
      <c r="E1452">
        <f t="shared" ca="1" si="67"/>
        <v>4.92</v>
      </c>
      <c r="F1452">
        <f t="shared" ca="1" si="68"/>
        <v>4.92</v>
      </c>
      <c r="J1452">
        <v>17.86</v>
      </c>
      <c r="K1452">
        <v>0</v>
      </c>
      <c r="L1452">
        <v>70300</v>
      </c>
      <c r="M1452" t="s">
        <v>18</v>
      </c>
    </row>
    <row r="1453" spans="1:13" ht="14.45" x14ac:dyDescent="0.3">
      <c r="A1453" s="1">
        <v>37670</v>
      </c>
      <c r="B1453">
        <v>66</v>
      </c>
      <c r="C1453" t="s">
        <v>20</v>
      </c>
      <c r="D1453">
        <f t="shared" ca="1" si="66"/>
        <v>4.92</v>
      </c>
      <c r="E1453">
        <f t="shared" ca="1" si="67"/>
        <v>4.92</v>
      </c>
      <c r="F1453">
        <f t="shared" ca="1" si="68"/>
        <v>4.92</v>
      </c>
      <c r="J1453">
        <v>17.87</v>
      </c>
      <c r="K1453">
        <v>0</v>
      </c>
      <c r="L1453">
        <v>70400</v>
      </c>
      <c r="M1453" t="s">
        <v>18</v>
      </c>
    </row>
    <row r="1454" spans="1:13" ht="14.45" x14ac:dyDescent="0.3">
      <c r="A1454" s="1">
        <v>37671</v>
      </c>
      <c r="B1454">
        <v>82</v>
      </c>
      <c r="C1454" t="s">
        <v>20</v>
      </c>
      <c r="D1454">
        <f t="shared" ca="1" si="66"/>
        <v>5.04</v>
      </c>
      <c r="E1454">
        <f t="shared" ca="1" si="67"/>
        <v>5.04</v>
      </c>
      <c r="F1454">
        <f t="shared" ca="1" si="68"/>
        <v>5.04</v>
      </c>
      <c r="J1454">
        <v>17.88</v>
      </c>
      <c r="K1454">
        <v>0</v>
      </c>
      <c r="L1454">
        <v>70500</v>
      </c>
      <c r="M1454" t="s">
        <v>18</v>
      </c>
    </row>
    <row r="1455" spans="1:13" ht="14.45" x14ac:dyDescent="0.3">
      <c r="A1455" s="1">
        <v>37672</v>
      </c>
      <c r="B1455">
        <v>86</v>
      </c>
      <c r="C1455" t="s">
        <v>20</v>
      </c>
      <c r="D1455">
        <f t="shared" ca="1" si="66"/>
        <v>5.0599999999999996</v>
      </c>
      <c r="E1455">
        <f t="shared" ca="1" si="67"/>
        <v>5.0599999999999996</v>
      </c>
      <c r="F1455">
        <f t="shared" ca="1" si="68"/>
        <v>5.0599999999999996</v>
      </c>
      <c r="J1455">
        <v>17.89</v>
      </c>
      <c r="K1455">
        <v>0</v>
      </c>
      <c r="L1455">
        <v>70600</v>
      </c>
      <c r="M1455" t="s">
        <v>18</v>
      </c>
    </row>
    <row r="1456" spans="1:13" ht="14.45" x14ac:dyDescent="0.3">
      <c r="A1456" s="1">
        <v>37673</v>
      </c>
      <c r="B1456">
        <v>77</v>
      </c>
      <c r="C1456" t="s">
        <v>20</v>
      </c>
      <c r="D1456">
        <f t="shared" ca="1" si="66"/>
        <v>5</v>
      </c>
      <c r="E1456">
        <f t="shared" ca="1" si="67"/>
        <v>5</v>
      </c>
      <c r="F1456">
        <f t="shared" ca="1" si="68"/>
        <v>5</v>
      </c>
      <c r="J1456">
        <v>17.899999999999999</v>
      </c>
      <c r="K1456">
        <v>0</v>
      </c>
      <c r="L1456">
        <v>70800</v>
      </c>
      <c r="M1456" t="s">
        <v>18</v>
      </c>
    </row>
    <row r="1457" spans="1:13" ht="14.45" x14ac:dyDescent="0.3">
      <c r="A1457" s="1">
        <v>37674</v>
      </c>
      <c r="B1457">
        <v>67</v>
      </c>
      <c r="C1457" t="s">
        <v>20</v>
      </c>
      <c r="D1457">
        <f t="shared" ca="1" si="66"/>
        <v>4.93</v>
      </c>
      <c r="E1457">
        <f t="shared" ca="1" si="67"/>
        <v>4.93</v>
      </c>
      <c r="F1457">
        <f t="shared" ca="1" si="68"/>
        <v>4.93</v>
      </c>
      <c r="J1457">
        <v>17.91</v>
      </c>
      <c r="K1457">
        <v>0</v>
      </c>
      <c r="L1457">
        <v>70900</v>
      </c>
      <c r="M1457" t="s">
        <v>18</v>
      </c>
    </row>
    <row r="1458" spans="1:13" ht="14.45" x14ac:dyDescent="0.3">
      <c r="A1458" s="1">
        <v>37675</v>
      </c>
      <c r="B1458">
        <v>63</v>
      </c>
      <c r="C1458" t="s">
        <v>20</v>
      </c>
      <c r="D1458">
        <f t="shared" ca="1" si="66"/>
        <v>4.9000000000000004</v>
      </c>
      <c r="E1458">
        <f t="shared" ca="1" si="67"/>
        <v>4.9000000000000004</v>
      </c>
      <c r="F1458">
        <f t="shared" ca="1" si="68"/>
        <v>4.9000000000000004</v>
      </c>
      <c r="J1458">
        <v>17.920000000000002</v>
      </c>
      <c r="K1458">
        <v>0</v>
      </c>
      <c r="L1458">
        <v>71000</v>
      </c>
      <c r="M1458" t="s">
        <v>18</v>
      </c>
    </row>
    <row r="1459" spans="1:13" ht="14.45" x14ac:dyDescent="0.3">
      <c r="A1459" s="1">
        <v>37676</v>
      </c>
      <c r="B1459">
        <v>62</v>
      </c>
      <c r="C1459" t="s">
        <v>21</v>
      </c>
      <c r="D1459">
        <f t="shared" ca="1" si="66"/>
        <v>4.8899999999999997</v>
      </c>
      <c r="E1459">
        <f t="shared" ca="1" si="67"/>
        <v>4.8899999999999997</v>
      </c>
      <c r="F1459">
        <f t="shared" ca="1" si="68"/>
        <v>4.8899999999999997</v>
      </c>
      <c r="J1459">
        <v>17.93</v>
      </c>
      <c r="K1459">
        <v>0</v>
      </c>
      <c r="L1459">
        <v>71100</v>
      </c>
      <c r="M1459" t="s">
        <v>18</v>
      </c>
    </row>
    <row r="1460" spans="1:13" ht="14.45" x14ac:dyDescent="0.3">
      <c r="A1460" s="1">
        <v>37677</v>
      </c>
      <c r="B1460">
        <v>60</v>
      </c>
      <c r="C1460" t="s">
        <v>21</v>
      </c>
      <c r="D1460">
        <f t="shared" ca="1" si="66"/>
        <v>4.88</v>
      </c>
      <c r="E1460">
        <f t="shared" ca="1" si="67"/>
        <v>4.88</v>
      </c>
      <c r="F1460">
        <f t="shared" ca="1" si="68"/>
        <v>4.88</v>
      </c>
      <c r="J1460">
        <v>17.940000000000001</v>
      </c>
      <c r="K1460">
        <v>0</v>
      </c>
      <c r="L1460">
        <v>71200</v>
      </c>
      <c r="M1460" t="s">
        <v>18</v>
      </c>
    </row>
    <row r="1461" spans="1:13" ht="14.45" x14ac:dyDescent="0.3">
      <c r="A1461" s="1">
        <v>37678</v>
      </c>
      <c r="B1461">
        <v>62</v>
      </c>
      <c r="C1461" t="s">
        <v>21</v>
      </c>
      <c r="D1461">
        <f t="shared" ca="1" si="66"/>
        <v>4.8899999999999997</v>
      </c>
      <c r="E1461">
        <f t="shared" ca="1" si="67"/>
        <v>4.8899999999999997</v>
      </c>
      <c r="F1461">
        <f t="shared" ca="1" si="68"/>
        <v>4.8899999999999997</v>
      </c>
      <c r="J1461">
        <v>17.95</v>
      </c>
      <c r="K1461">
        <v>0</v>
      </c>
      <c r="L1461">
        <v>71300</v>
      </c>
      <c r="M1461" t="s">
        <v>18</v>
      </c>
    </row>
    <row r="1462" spans="1:13" ht="14.45" x14ac:dyDescent="0.3">
      <c r="A1462" s="1">
        <v>37679</v>
      </c>
      <c r="B1462">
        <v>65</v>
      </c>
      <c r="C1462" t="s">
        <v>20</v>
      </c>
      <c r="D1462">
        <f t="shared" ca="1" si="66"/>
        <v>4.92</v>
      </c>
      <c r="E1462">
        <f t="shared" ca="1" si="67"/>
        <v>4.92</v>
      </c>
      <c r="F1462">
        <f t="shared" ca="1" si="68"/>
        <v>4.92</v>
      </c>
      <c r="J1462">
        <v>17.96</v>
      </c>
      <c r="K1462">
        <v>0</v>
      </c>
      <c r="L1462">
        <v>71400</v>
      </c>
      <c r="M1462" t="s">
        <v>18</v>
      </c>
    </row>
    <row r="1463" spans="1:13" ht="14.45" x14ac:dyDescent="0.3">
      <c r="A1463" s="1">
        <v>37680</v>
      </c>
      <c r="B1463">
        <v>91</v>
      </c>
      <c r="C1463" t="s">
        <v>20</v>
      </c>
      <c r="D1463">
        <f t="shared" ca="1" si="66"/>
        <v>5.09</v>
      </c>
      <c r="E1463">
        <f t="shared" ca="1" si="67"/>
        <v>5.09</v>
      </c>
      <c r="F1463">
        <f t="shared" ca="1" si="68"/>
        <v>5.09</v>
      </c>
      <c r="J1463">
        <v>17.97</v>
      </c>
      <c r="K1463">
        <v>0</v>
      </c>
      <c r="L1463">
        <v>71500</v>
      </c>
      <c r="M1463" t="s">
        <v>18</v>
      </c>
    </row>
    <row r="1464" spans="1:13" ht="14.45" x14ac:dyDescent="0.3">
      <c r="A1464" s="1">
        <v>37681</v>
      </c>
      <c r="B1464">
        <v>80</v>
      </c>
      <c r="C1464" t="s">
        <v>20</v>
      </c>
      <c r="D1464">
        <f t="shared" ca="1" si="66"/>
        <v>5.0199999999999996</v>
      </c>
      <c r="E1464">
        <f t="shared" ca="1" si="67"/>
        <v>5.0199999999999996</v>
      </c>
      <c r="F1464">
        <f t="shared" ca="1" si="68"/>
        <v>5.0199999999999996</v>
      </c>
      <c r="J1464">
        <v>17.98</v>
      </c>
      <c r="K1464">
        <v>0</v>
      </c>
      <c r="L1464">
        <v>71600</v>
      </c>
      <c r="M1464" t="s">
        <v>18</v>
      </c>
    </row>
    <row r="1465" spans="1:13" ht="14.45" x14ac:dyDescent="0.3">
      <c r="A1465" s="1">
        <v>37682</v>
      </c>
      <c r="B1465">
        <v>73</v>
      </c>
      <c r="C1465" t="s">
        <v>20</v>
      </c>
      <c r="D1465">
        <f t="shared" ca="1" si="66"/>
        <v>4.9800000000000004</v>
      </c>
      <c r="E1465">
        <f t="shared" ca="1" si="67"/>
        <v>4.9800000000000004</v>
      </c>
      <c r="F1465">
        <f t="shared" ca="1" si="68"/>
        <v>4.9800000000000004</v>
      </c>
      <c r="J1465">
        <v>17.989999999999998</v>
      </c>
      <c r="K1465">
        <v>0</v>
      </c>
      <c r="L1465">
        <v>71800</v>
      </c>
      <c r="M1465" t="s">
        <v>18</v>
      </c>
    </row>
    <row r="1466" spans="1:13" ht="14.45" x14ac:dyDescent="0.3">
      <c r="A1466" s="1">
        <v>37683</v>
      </c>
      <c r="B1466">
        <v>69</v>
      </c>
      <c r="C1466" t="s">
        <v>20</v>
      </c>
      <c r="D1466">
        <f t="shared" ca="1" si="66"/>
        <v>4.95</v>
      </c>
      <c r="E1466">
        <f t="shared" ca="1" si="67"/>
        <v>4.95</v>
      </c>
      <c r="F1466">
        <f t="shared" ca="1" si="68"/>
        <v>4.95</v>
      </c>
      <c r="J1466">
        <v>18</v>
      </c>
      <c r="K1466">
        <v>0</v>
      </c>
      <c r="L1466">
        <v>71900</v>
      </c>
      <c r="M1466" t="s">
        <v>18</v>
      </c>
    </row>
    <row r="1467" spans="1:13" ht="14.45" x14ac:dyDescent="0.3">
      <c r="A1467" s="1">
        <v>37684</v>
      </c>
      <c r="B1467">
        <v>67</v>
      </c>
      <c r="C1467" t="s">
        <v>20</v>
      </c>
      <c r="D1467">
        <f t="shared" ca="1" si="66"/>
        <v>4.93</v>
      </c>
      <c r="E1467">
        <f t="shared" ca="1" si="67"/>
        <v>4.93</v>
      </c>
      <c r="F1467">
        <f t="shared" ca="1" si="68"/>
        <v>4.93</v>
      </c>
      <c r="J1467">
        <v>18.010000000000002</v>
      </c>
      <c r="K1467">
        <v>0</v>
      </c>
      <c r="L1467">
        <v>72000</v>
      </c>
      <c r="M1467" t="s">
        <v>18</v>
      </c>
    </row>
    <row r="1468" spans="1:13" ht="14.45" x14ac:dyDescent="0.3">
      <c r="A1468" s="1">
        <v>37685</v>
      </c>
      <c r="B1468">
        <v>65</v>
      </c>
      <c r="C1468" t="s">
        <v>20</v>
      </c>
      <c r="D1468">
        <f t="shared" ca="1" si="66"/>
        <v>4.92</v>
      </c>
      <c r="E1468">
        <f t="shared" ca="1" si="67"/>
        <v>4.92</v>
      </c>
      <c r="F1468">
        <f t="shared" ca="1" si="68"/>
        <v>4.92</v>
      </c>
      <c r="J1468">
        <v>18.02</v>
      </c>
      <c r="K1468">
        <v>0</v>
      </c>
      <c r="L1468">
        <v>72100</v>
      </c>
      <c r="M1468" t="s">
        <v>18</v>
      </c>
    </row>
    <row r="1469" spans="1:13" ht="14.45" x14ac:dyDescent="0.3">
      <c r="A1469" s="1">
        <v>37686</v>
      </c>
      <c r="B1469">
        <v>64</v>
      </c>
      <c r="C1469" t="s">
        <v>20</v>
      </c>
      <c r="D1469">
        <f t="shared" ca="1" si="66"/>
        <v>4.91</v>
      </c>
      <c r="E1469">
        <f t="shared" ca="1" si="67"/>
        <v>4.91</v>
      </c>
      <c r="F1469">
        <f t="shared" ca="1" si="68"/>
        <v>4.91</v>
      </c>
      <c r="J1469">
        <v>18.03</v>
      </c>
      <c r="K1469">
        <v>0</v>
      </c>
      <c r="L1469">
        <v>72200</v>
      </c>
      <c r="M1469" t="s">
        <v>18</v>
      </c>
    </row>
    <row r="1470" spans="1:13" ht="14.45" x14ac:dyDescent="0.3">
      <c r="A1470" s="1">
        <v>37687</v>
      </c>
      <c r="B1470">
        <v>77</v>
      </c>
      <c r="C1470" t="s">
        <v>20</v>
      </c>
      <c r="D1470">
        <f t="shared" ca="1" si="66"/>
        <v>5</v>
      </c>
      <c r="E1470">
        <f t="shared" ca="1" si="67"/>
        <v>5</v>
      </c>
      <c r="F1470">
        <f t="shared" ca="1" si="68"/>
        <v>5</v>
      </c>
      <c r="J1470">
        <v>18.04</v>
      </c>
      <c r="K1470">
        <v>0</v>
      </c>
      <c r="L1470">
        <v>72300</v>
      </c>
      <c r="M1470" t="s">
        <v>18</v>
      </c>
    </row>
    <row r="1471" spans="1:13" ht="14.45" x14ac:dyDescent="0.3">
      <c r="A1471" s="1">
        <v>37688</v>
      </c>
      <c r="B1471">
        <v>83</v>
      </c>
      <c r="C1471" t="s">
        <v>20</v>
      </c>
      <c r="D1471">
        <f t="shared" ca="1" si="66"/>
        <v>5.04</v>
      </c>
      <c r="E1471">
        <f t="shared" ca="1" si="67"/>
        <v>5.04</v>
      </c>
      <c r="F1471">
        <f t="shared" ca="1" si="68"/>
        <v>5.04</v>
      </c>
      <c r="J1471">
        <v>18.05</v>
      </c>
      <c r="K1471">
        <v>0</v>
      </c>
      <c r="L1471">
        <v>72400</v>
      </c>
      <c r="M1471" t="s">
        <v>18</v>
      </c>
    </row>
    <row r="1472" spans="1:13" ht="14.45" x14ac:dyDescent="0.3">
      <c r="A1472" s="1">
        <v>37689</v>
      </c>
      <c r="B1472">
        <v>84</v>
      </c>
      <c r="C1472" t="s">
        <v>20</v>
      </c>
      <c r="D1472">
        <f t="shared" ca="1" si="66"/>
        <v>5.05</v>
      </c>
      <c r="E1472">
        <f t="shared" ca="1" si="67"/>
        <v>5.05</v>
      </c>
      <c r="F1472">
        <f t="shared" ca="1" si="68"/>
        <v>5.05</v>
      </c>
      <c r="J1472">
        <v>18.059999999999999</v>
      </c>
      <c r="K1472">
        <v>0</v>
      </c>
      <c r="L1472">
        <v>72600</v>
      </c>
      <c r="M1472" t="s">
        <v>18</v>
      </c>
    </row>
    <row r="1473" spans="1:13" ht="14.45" x14ac:dyDescent="0.3">
      <c r="A1473" s="1">
        <v>37690</v>
      </c>
      <c r="B1473">
        <v>83</v>
      </c>
      <c r="C1473" t="s">
        <v>20</v>
      </c>
      <c r="D1473">
        <f t="shared" ca="1" si="66"/>
        <v>5.04</v>
      </c>
      <c r="E1473">
        <f t="shared" ca="1" si="67"/>
        <v>5.04</v>
      </c>
      <c r="F1473">
        <f t="shared" ca="1" si="68"/>
        <v>5.04</v>
      </c>
      <c r="J1473">
        <v>18.07</v>
      </c>
      <c r="K1473">
        <v>0</v>
      </c>
      <c r="L1473">
        <v>72700</v>
      </c>
      <c r="M1473" t="s">
        <v>18</v>
      </c>
    </row>
    <row r="1474" spans="1:13" ht="14.45" x14ac:dyDescent="0.3">
      <c r="A1474" s="1">
        <v>37691</v>
      </c>
      <c r="B1474">
        <v>84</v>
      </c>
      <c r="C1474" t="s">
        <v>20</v>
      </c>
      <c r="D1474">
        <f t="shared" ca="1" si="66"/>
        <v>5.05</v>
      </c>
      <c r="E1474">
        <f t="shared" ca="1" si="67"/>
        <v>5.05</v>
      </c>
      <c r="F1474">
        <f t="shared" ca="1" si="68"/>
        <v>5.05</v>
      </c>
      <c r="J1474">
        <v>18.079999999999998</v>
      </c>
      <c r="K1474">
        <v>0</v>
      </c>
      <c r="L1474">
        <v>72800</v>
      </c>
      <c r="M1474" t="s">
        <v>18</v>
      </c>
    </row>
    <row r="1475" spans="1:13" ht="14.45" x14ac:dyDescent="0.3">
      <c r="A1475" s="1">
        <v>37692</v>
      </c>
      <c r="B1475">
        <v>83</v>
      </c>
      <c r="C1475" t="s">
        <v>20</v>
      </c>
      <c r="D1475">
        <f t="shared" ca="1" si="66"/>
        <v>5.04</v>
      </c>
      <c r="E1475">
        <f t="shared" ca="1" si="67"/>
        <v>5.04</v>
      </c>
      <c r="F1475">
        <f t="shared" ca="1" si="68"/>
        <v>5.04</v>
      </c>
      <c r="J1475">
        <v>18.09</v>
      </c>
      <c r="K1475">
        <v>0</v>
      </c>
      <c r="L1475">
        <v>72900</v>
      </c>
      <c r="M1475" t="s">
        <v>18</v>
      </c>
    </row>
    <row r="1476" spans="1:13" ht="14.45" x14ac:dyDescent="0.3">
      <c r="A1476" s="1">
        <v>37693</v>
      </c>
      <c r="B1476">
        <v>81</v>
      </c>
      <c r="C1476" t="s">
        <v>20</v>
      </c>
      <c r="D1476">
        <f t="shared" ref="D1476:D1539" ca="1" si="69">OFFSET($J$2,MATCH(B1476,$L$3:$L$1611,1),0)</f>
        <v>5.03</v>
      </c>
      <c r="E1476">
        <f t="shared" ref="E1476:E1539" ca="1" si="70">IF(AND(LEFT(C1476,1)="P",D1476&lt;0),"XX",D1476)</f>
        <v>5.03</v>
      </c>
      <c r="F1476">
        <f t="shared" ref="F1476:F1539" ca="1" si="71">IF(AND(LEFT(C1476,1)="P",D1476&gt;$H$1),"XX",D1476)</f>
        <v>5.03</v>
      </c>
      <c r="J1476">
        <v>18.100000000000001</v>
      </c>
      <c r="K1476">
        <v>0</v>
      </c>
      <c r="L1476">
        <v>73000</v>
      </c>
      <c r="M1476" t="s">
        <v>18</v>
      </c>
    </row>
    <row r="1477" spans="1:13" ht="14.45" x14ac:dyDescent="0.3">
      <c r="A1477" s="1">
        <v>37694</v>
      </c>
      <c r="B1477">
        <v>78</v>
      </c>
      <c r="C1477" t="s">
        <v>20</v>
      </c>
      <c r="D1477">
        <f t="shared" ca="1" si="69"/>
        <v>5.01</v>
      </c>
      <c r="E1477">
        <f t="shared" ca="1" si="70"/>
        <v>5.01</v>
      </c>
      <c r="F1477">
        <f t="shared" ca="1" si="71"/>
        <v>5.01</v>
      </c>
      <c r="J1477">
        <v>18.11</v>
      </c>
      <c r="K1477">
        <v>0</v>
      </c>
      <c r="L1477">
        <v>73100</v>
      </c>
      <c r="M1477" t="s">
        <v>18</v>
      </c>
    </row>
    <row r="1478" spans="1:13" ht="14.45" x14ac:dyDescent="0.3">
      <c r="A1478" s="1">
        <v>37695</v>
      </c>
      <c r="B1478">
        <v>67</v>
      </c>
      <c r="C1478" t="s">
        <v>20</v>
      </c>
      <c r="D1478">
        <f t="shared" ca="1" si="69"/>
        <v>4.93</v>
      </c>
      <c r="E1478">
        <f t="shared" ca="1" si="70"/>
        <v>4.93</v>
      </c>
      <c r="F1478">
        <f t="shared" ca="1" si="71"/>
        <v>4.93</v>
      </c>
      <c r="J1478">
        <v>18.12</v>
      </c>
      <c r="K1478">
        <v>0</v>
      </c>
      <c r="L1478">
        <v>73200</v>
      </c>
      <c r="M1478" t="s">
        <v>18</v>
      </c>
    </row>
    <row r="1479" spans="1:13" ht="14.45" x14ac:dyDescent="0.3">
      <c r="A1479" s="1">
        <v>37696</v>
      </c>
      <c r="B1479">
        <v>35</v>
      </c>
      <c r="C1479" t="s">
        <v>20</v>
      </c>
      <c r="D1479">
        <f t="shared" ca="1" si="69"/>
        <v>4.63</v>
      </c>
      <c r="E1479">
        <f t="shared" ca="1" si="70"/>
        <v>4.63</v>
      </c>
      <c r="F1479">
        <f t="shared" ca="1" si="71"/>
        <v>4.63</v>
      </c>
      <c r="J1479">
        <v>18.13</v>
      </c>
      <c r="K1479">
        <v>0</v>
      </c>
      <c r="L1479">
        <v>73300</v>
      </c>
      <c r="M1479" t="s">
        <v>18</v>
      </c>
    </row>
    <row r="1480" spans="1:13" ht="14.45" x14ac:dyDescent="0.3">
      <c r="A1480" s="1">
        <v>37697</v>
      </c>
      <c r="B1480">
        <v>46</v>
      </c>
      <c r="C1480" t="s">
        <v>20</v>
      </c>
      <c r="D1480">
        <f t="shared" ca="1" si="69"/>
        <v>4.75</v>
      </c>
      <c r="E1480">
        <f t="shared" ca="1" si="70"/>
        <v>4.75</v>
      </c>
      <c r="F1480">
        <f t="shared" ca="1" si="71"/>
        <v>4.75</v>
      </c>
      <c r="J1480">
        <v>18.14</v>
      </c>
      <c r="K1480">
        <v>0</v>
      </c>
      <c r="L1480">
        <v>73500</v>
      </c>
      <c r="M1480" t="s">
        <v>18</v>
      </c>
    </row>
    <row r="1481" spans="1:13" ht="14.45" x14ac:dyDescent="0.3">
      <c r="A1481" s="1">
        <v>37698</v>
      </c>
      <c r="B1481">
        <v>30</v>
      </c>
      <c r="C1481" t="s">
        <v>20</v>
      </c>
      <c r="D1481">
        <f t="shared" ca="1" si="69"/>
        <v>4.5599999999999996</v>
      </c>
      <c r="E1481">
        <f t="shared" ca="1" si="70"/>
        <v>4.5599999999999996</v>
      </c>
      <c r="F1481">
        <f t="shared" ca="1" si="71"/>
        <v>4.5599999999999996</v>
      </c>
      <c r="J1481">
        <v>18.149999999999999</v>
      </c>
      <c r="K1481">
        <v>0</v>
      </c>
      <c r="L1481">
        <v>73600</v>
      </c>
      <c r="M1481" t="s">
        <v>18</v>
      </c>
    </row>
    <row r="1482" spans="1:13" ht="14.45" x14ac:dyDescent="0.3">
      <c r="A1482" s="1">
        <v>37699</v>
      </c>
      <c r="B1482">
        <v>30</v>
      </c>
      <c r="C1482" t="s">
        <v>20</v>
      </c>
      <c r="D1482">
        <f t="shared" ca="1" si="69"/>
        <v>4.5599999999999996</v>
      </c>
      <c r="E1482">
        <f t="shared" ca="1" si="70"/>
        <v>4.5599999999999996</v>
      </c>
      <c r="F1482">
        <f t="shared" ca="1" si="71"/>
        <v>4.5599999999999996</v>
      </c>
      <c r="J1482">
        <v>18.16</v>
      </c>
      <c r="K1482">
        <v>0</v>
      </c>
      <c r="L1482">
        <v>73700</v>
      </c>
      <c r="M1482" t="s">
        <v>18</v>
      </c>
    </row>
    <row r="1483" spans="1:13" ht="14.45" x14ac:dyDescent="0.3">
      <c r="A1483" s="1">
        <v>37700</v>
      </c>
      <c r="B1483">
        <v>27</v>
      </c>
      <c r="C1483" t="s">
        <v>20</v>
      </c>
      <c r="D1483">
        <f t="shared" ca="1" si="69"/>
        <v>4.5199999999999996</v>
      </c>
      <c r="E1483">
        <f t="shared" ca="1" si="70"/>
        <v>4.5199999999999996</v>
      </c>
      <c r="F1483">
        <f t="shared" ca="1" si="71"/>
        <v>4.5199999999999996</v>
      </c>
      <c r="J1483">
        <v>18.170000000000002</v>
      </c>
      <c r="K1483">
        <v>0</v>
      </c>
      <c r="L1483">
        <v>73800</v>
      </c>
      <c r="M1483" t="s">
        <v>18</v>
      </c>
    </row>
    <row r="1484" spans="1:13" ht="14.45" x14ac:dyDescent="0.3">
      <c r="A1484" s="1">
        <v>37701</v>
      </c>
      <c r="B1484">
        <v>26</v>
      </c>
      <c r="C1484" t="s">
        <v>20</v>
      </c>
      <c r="D1484">
        <f t="shared" ca="1" si="69"/>
        <v>4.51</v>
      </c>
      <c r="E1484">
        <f t="shared" ca="1" si="70"/>
        <v>4.51</v>
      </c>
      <c r="F1484">
        <f t="shared" ca="1" si="71"/>
        <v>4.51</v>
      </c>
      <c r="J1484">
        <v>18.18</v>
      </c>
      <c r="K1484">
        <v>0</v>
      </c>
      <c r="L1484">
        <v>73900</v>
      </c>
      <c r="M1484" t="s">
        <v>18</v>
      </c>
    </row>
    <row r="1485" spans="1:13" ht="14.45" x14ac:dyDescent="0.3">
      <c r="A1485" s="1">
        <v>37702</v>
      </c>
      <c r="B1485">
        <v>24</v>
      </c>
      <c r="C1485" t="s">
        <v>20</v>
      </c>
      <c r="D1485">
        <f t="shared" ca="1" si="69"/>
        <v>4.4800000000000004</v>
      </c>
      <c r="E1485">
        <f t="shared" ca="1" si="70"/>
        <v>4.4800000000000004</v>
      </c>
      <c r="F1485">
        <f t="shared" ca="1" si="71"/>
        <v>4.4800000000000004</v>
      </c>
      <c r="J1485">
        <v>18.190000000000001</v>
      </c>
      <c r="K1485">
        <v>0</v>
      </c>
      <c r="L1485">
        <v>74000</v>
      </c>
      <c r="M1485" t="s">
        <v>18</v>
      </c>
    </row>
    <row r="1486" spans="1:13" ht="14.45" x14ac:dyDescent="0.3">
      <c r="A1486" s="1">
        <v>37703</v>
      </c>
      <c r="B1486">
        <v>23</v>
      </c>
      <c r="C1486" t="s">
        <v>20</v>
      </c>
      <c r="D1486">
        <f t="shared" ca="1" si="69"/>
        <v>4.46</v>
      </c>
      <c r="E1486">
        <f t="shared" ca="1" si="70"/>
        <v>4.46</v>
      </c>
      <c r="F1486">
        <f t="shared" ca="1" si="71"/>
        <v>4.46</v>
      </c>
      <c r="J1486">
        <v>18.2</v>
      </c>
      <c r="K1486">
        <v>0</v>
      </c>
      <c r="L1486">
        <v>74100</v>
      </c>
      <c r="M1486" t="s">
        <v>18</v>
      </c>
    </row>
    <row r="1487" spans="1:13" ht="14.45" x14ac:dyDescent="0.3">
      <c r="A1487" s="1">
        <v>37704</v>
      </c>
      <c r="B1487">
        <v>21</v>
      </c>
      <c r="C1487" t="s">
        <v>20</v>
      </c>
      <c r="D1487">
        <f t="shared" ca="1" si="69"/>
        <v>4.43</v>
      </c>
      <c r="E1487">
        <f t="shared" ca="1" si="70"/>
        <v>4.43</v>
      </c>
      <c r="F1487">
        <f t="shared" ca="1" si="71"/>
        <v>4.43</v>
      </c>
      <c r="J1487">
        <v>18.21</v>
      </c>
      <c r="K1487">
        <v>0</v>
      </c>
      <c r="L1487">
        <v>74300</v>
      </c>
      <c r="M1487" t="s">
        <v>18</v>
      </c>
    </row>
    <row r="1488" spans="1:13" ht="14.45" x14ac:dyDescent="0.3">
      <c r="A1488" s="1">
        <v>37705</v>
      </c>
      <c r="B1488">
        <v>20</v>
      </c>
      <c r="C1488" t="s">
        <v>20</v>
      </c>
      <c r="D1488">
        <f t="shared" ca="1" si="69"/>
        <v>4.41</v>
      </c>
      <c r="E1488">
        <f t="shared" ca="1" si="70"/>
        <v>4.41</v>
      </c>
      <c r="F1488">
        <f t="shared" ca="1" si="71"/>
        <v>4.41</v>
      </c>
      <c r="J1488">
        <v>18.22</v>
      </c>
      <c r="K1488">
        <v>0</v>
      </c>
      <c r="L1488">
        <v>74400</v>
      </c>
      <c r="M1488" t="s">
        <v>18</v>
      </c>
    </row>
    <row r="1489" spans="1:13" ht="14.45" x14ac:dyDescent="0.3">
      <c r="A1489" s="1">
        <v>37706</v>
      </c>
      <c r="B1489">
        <v>18</v>
      </c>
      <c r="C1489" t="s">
        <v>20</v>
      </c>
      <c r="D1489">
        <f t="shared" ca="1" si="69"/>
        <v>4.37</v>
      </c>
      <c r="E1489">
        <f t="shared" ca="1" si="70"/>
        <v>4.37</v>
      </c>
      <c r="F1489">
        <f t="shared" ca="1" si="71"/>
        <v>4.37</v>
      </c>
      <c r="J1489">
        <v>18.23</v>
      </c>
      <c r="K1489">
        <v>0</v>
      </c>
      <c r="L1489">
        <v>74500</v>
      </c>
      <c r="M1489" t="s">
        <v>18</v>
      </c>
    </row>
    <row r="1490" spans="1:13" ht="14.45" x14ac:dyDescent="0.3">
      <c r="A1490" s="1">
        <v>37707</v>
      </c>
      <c r="B1490">
        <v>17</v>
      </c>
      <c r="C1490" t="s">
        <v>20</v>
      </c>
      <c r="D1490">
        <f t="shared" ca="1" si="69"/>
        <v>4.3499999999999996</v>
      </c>
      <c r="E1490">
        <f t="shared" ca="1" si="70"/>
        <v>4.3499999999999996</v>
      </c>
      <c r="F1490">
        <f t="shared" ca="1" si="71"/>
        <v>4.3499999999999996</v>
      </c>
      <c r="J1490">
        <v>18.239999999999998</v>
      </c>
      <c r="K1490">
        <v>0</v>
      </c>
      <c r="L1490">
        <v>74600</v>
      </c>
      <c r="M1490" t="s">
        <v>18</v>
      </c>
    </row>
    <row r="1491" spans="1:13" ht="14.45" x14ac:dyDescent="0.3">
      <c r="A1491" s="1">
        <v>37708</v>
      </c>
      <c r="B1491">
        <v>17</v>
      </c>
      <c r="C1491" t="s">
        <v>20</v>
      </c>
      <c r="D1491">
        <f t="shared" ca="1" si="69"/>
        <v>4.3499999999999996</v>
      </c>
      <c r="E1491">
        <f t="shared" ca="1" si="70"/>
        <v>4.3499999999999996</v>
      </c>
      <c r="F1491">
        <f t="shared" ca="1" si="71"/>
        <v>4.3499999999999996</v>
      </c>
      <c r="J1491">
        <v>18.25</v>
      </c>
      <c r="K1491">
        <v>0</v>
      </c>
      <c r="L1491">
        <v>74700</v>
      </c>
      <c r="M1491" t="s">
        <v>18</v>
      </c>
    </row>
    <row r="1492" spans="1:13" ht="14.45" x14ac:dyDescent="0.3">
      <c r="A1492" s="1">
        <v>37709</v>
      </c>
      <c r="B1492">
        <v>16</v>
      </c>
      <c r="C1492" t="s">
        <v>20</v>
      </c>
      <c r="D1492">
        <f t="shared" ca="1" si="69"/>
        <v>4.33</v>
      </c>
      <c r="E1492">
        <f t="shared" ca="1" si="70"/>
        <v>4.33</v>
      </c>
      <c r="F1492">
        <f t="shared" ca="1" si="71"/>
        <v>4.33</v>
      </c>
      <c r="J1492">
        <v>18.260000000000002</v>
      </c>
      <c r="K1492">
        <v>0</v>
      </c>
      <c r="L1492">
        <v>74800</v>
      </c>
      <c r="M1492" t="s">
        <v>18</v>
      </c>
    </row>
    <row r="1493" spans="1:13" ht="14.45" x14ac:dyDescent="0.3">
      <c r="A1493" s="1">
        <v>37710</v>
      </c>
      <c r="B1493">
        <v>16</v>
      </c>
      <c r="C1493" t="s">
        <v>20</v>
      </c>
      <c r="D1493">
        <f t="shared" ca="1" si="69"/>
        <v>4.33</v>
      </c>
      <c r="E1493">
        <f t="shared" ca="1" si="70"/>
        <v>4.33</v>
      </c>
      <c r="F1493">
        <f t="shared" ca="1" si="71"/>
        <v>4.33</v>
      </c>
      <c r="J1493">
        <v>18.27</v>
      </c>
      <c r="K1493">
        <v>0</v>
      </c>
      <c r="L1493">
        <v>74900</v>
      </c>
      <c r="M1493" t="s">
        <v>18</v>
      </c>
    </row>
    <row r="1494" spans="1:13" ht="14.45" x14ac:dyDescent="0.3">
      <c r="A1494" s="1">
        <v>37711</v>
      </c>
      <c r="B1494">
        <v>16</v>
      </c>
      <c r="C1494" t="s">
        <v>20</v>
      </c>
      <c r="D1494">
        <f t="shared" ca="1" si="69"/>
        <v>4.33</v>
      </c>
      <c r="E1494">
        <f t="shared" ca="1" si="70"/>
        <v>4.33</v>
      </c>
      <c r="F1494">
        <f t="shared" ca="1" si="71"/>
        <v>4.33</v>
      </c>
      <c r="J1494">
        <v>18.28</v>
      </c>
      <c r="K1494">
        <v>0</v>
      </c>
      <c r="L1494">
        <v>75100</v>
      </c>
      <c r="M1494" t="s">
        <v>18</v>
      </c>
    </row>
    <row r="1495" spans="1:13" ht="14.45" x14ac:dyDescent="0.3">
      <c r="A1495" s="1">
        <v>37712</v>
      </c>
      <c r="B1495">
        <v>15</v>
      </c>
      <c r="C1495" t="s">
        <v>20</v>
      </c>
      <c r="D1495">
        <f t="shared" ca="1" si="69"/>
        <v>4.3099999999999996</v>
      </c>
      <c r="E1495">
        <f t="shared" ca="1" si="70"/>
        <v>4.3099999999999996</v>
      </c>
      <c r="F1495">
        <f t="shared" ca="1" si="71"/>
        <v>4.3099999999999996</v>
      </c>
      <c r="J1495">
        <v>18.29</v>
      </c>
      <c r="K1495">
        <v>0</v>
      </c>
      <c r="L1495">
        <v>75200</v>
      </c>
      <c r="M1495" t="s">
        <v>18</v>
      </c>
    </row>
    <row r="1496" spans="1:13" ht="14.45" x14ac:dyDescent="0.3">
      <c r="A1496" s="1">
        <v>37713</v>
      </c>
      <c r="B1496">
        <v>15</v>
      </c>
      <c r="C1496" t="s">
        <v>20</v>
      </c>
      <c r="D1496">
        <f t="shared" ca="1" si="69"/>
        <v>4.3099999999999996</v>
      </c>
      <c r="E1496">
        <f t="shared" ca="1" si="70"/>
        <v>4.3099999999999996</v>
      </c>
      <c r="F1496">
        <f t="shared" ca="1" si="71"/>
        <v>4.3099999999999996</v>
      </c>
      <c r="J1496">
        <v>18.3</v>
      </c>
      <c r="K1496">
        <v>0</v>
      </c>
      <c r="L1496">
        <v>75300</v>
      </c>
      <c r="M1496" t="s">
        <v>18</v>
      </c>
    </row>
    <row r="1497" spans="1:13" ht="14.45" x14ac:dyDescent="0.3">
      <c r="A1497" s="1">
        <v>37714</v>
      </c>
      <c r="B1497">
        <v>14</v>
      </c>
      <c r="C1497" t="s">
        <v>20</v>
      </c>
      <c r="D1497">
        <f t="shared" ca="1" si="69"/>
        <v>4.28</v>
      </c>
      <c r="E1497">
        <f t="shared" ca="1" si="70"/>
        <v>4.28</v>
      </c>
      <c r="F1497">
        <f t="shared" ca="1" si="71"/>
        <v>4.28</v>
      </c>
      <c r="J1497">
        <v>18.309999999999999</v>
      </c>
      <c r="K1497">
        <v>0</v>
      </c>
      <c r="L1497">
        <v>75400</v>
      </c>
      <c r="M1497" t="s">
        <v>18</v>
      </c>
    </row>
    <row r="1498" spans="1:13" ht="14.45" x14ac:dyDescent="0.3">
      <c r="A1498" s="1">
        <v>37715</v>
      </c>
      <c r="B1498">
        <v>13</v>
      </c>
      <c r="C1498" t="s">
        <v>20</v>
      </c>
      <c r="D1498">
        <f t="shared" ca="1" si="69"/>
        <v>4.26</v>
      </c>
      <c r="E1498">
        <f t="shared" ca="1" si="70"/>
        <v>4.26</v>
      </c>
      <c r="F1498">
        <f t="shared" ca="1" si="71"/>
        <v>4.26</v>
      </c>
      <c r="J1498">
        <v>18.32</v>
      </c>
      <c r="K1498">
        <v>0</v>
      </c>
      <c r="L1498">
        <v>75500</v>
      </c>
      <c r="M1498" t="s">
        <v>18</v>
      </c>
    </row>
    <row r="1499" spans="1:13" ht="14.45" x14ac:dyDescent="0.3">
      <c r="A1499" s="1">
        <v>37716</v>
      </c>
      <c r="B1499">
        <v>13</v>
      </c>
      <c r="C1499" t="s">
        <v>20</v>
      </c>
      <c r="D1499">
        <f t="shared" ca="1" si="69"/>
        <v>4.26</v>
      </c>
      <c r="E1499">
        <f t="shared" ca="1" si="70"/>
        <v>4.26</v>
      </c>
      <c r="F1499">
        <f t="shared" ca="1" si="71"/>
        <v>4.26</v>
      </c>
      <c r="J1499">
        <v>18.329999999999998</v>
      </c>
      <c r="K1499">
        <v>0</v>
      </c>
      <c r="L1499">
        <v>75600</v>
      </c>
      <c r="M1499" t="s">
        <v>18</v>
      </c>
    </row>
    <row r="1500" spans="1:13" ht="14.45" x14ac:dyDescent="0.3">
      <c r="A1500" s="1">
        <v>37717</v>
      </c>
      <c r="B1500">
        <v>15</v>
      </c>
      <c r="C1500" t="s">
        <v>20</v>
      </c>
      <c r="D1500">
        <f t="shared" ca="1" si="69"/>
        <v>4.3099999999999996</v>
      </c>
      <c r="E1500">
        <f t="shared" ca="1" si="70"/>
        <v>4.3099999999999996</v>
      </c>
      <c r="F1500">
        <f t="shared" ca="1" si="71"/>
        <v>4.3099999999999996</v>
      </c>
      <c r="J1500">
        <v>18.34</v>
      </c>
      <c r="K1500">
        <v>0</v>
      </c>
      <c r="L1500">
        <v>75800</v>
      </c>
      <c r="M1500" t="s">
        <v>18</v>
      </c>
    </row>
    <row r="1501" spans="1:13" ht="14.45" x14ac:dyDescent="0.3">
      <c r="A1501" s="1">
        <v>37718</v>
      </c>
      <c r="B1501">
        <v>14</v>
      </c>
      <c r="C1501" t="s">
        <v>20</v>
      </c>
      <c r="D1501">
        <f t="shared" ca="1" si="69"/>
        <v>4.28</v>
      </c>
      <c r="E1501">
        <f t="shared" ca="1" si="70"/>
        <v>4.28</v>
      </c>
      <c r="F1501">
        <f t="shared" ca="1" si="71"/>
        <v>4.28</v>
      </c>
      <c r="J1501">
        <v>18.350000000000001</v>
      </c>
      <c r="K1501">
        <v>0</v>
      </c>
      <c r="L1501">
        <v>75900</v>
      </c>
      <c r="M1501" t="s">
        <v>18</v>
      </c>
    </row>
    <row r="1502" spans="1:13" ht="14.45" x14ac:dyDescent="0.3">
      <c r="A1502" s="1">
        <v>37719</v>
      </c>
      <c r="B1502">
        <v>15</v>
      </c>
      <c r="C1502" t="s">
        <v>20</v>
      </c>
      <c r="D1502">
        <f t="shared" ca="1" si="69"/>
        <v>4.3099999999999996</v>
      </c>
      <c r="E1502">
        <f t="shared" ca="1" si="70"/>
        <v>4.3099999999999996</v>
      </c>
      <c r="F1502">
        <f t="shared" ca="1" si="71"/>
        <v>4.3099999999999996</v>
      </c>
      <c r="J1502">
        <v>18.36</v>
      </c>
      <c r="K1502">
        <v>0</v>
      </c>
      <c r="L1502">
        <v>76000</v>
      </c>
      <c r="M1502" t="s">
        <v>18</v>
      </c>
    </row>
    <row r="1503" spans="1:13" ht="14.45" x14ac:dyDescent="0.3">
      <c r="A1503" s="1">
        <v>37720</v>
      </c>
      <c r="B1503">
        <v>15</v>
      </c>
      <c r="C1503" t="s">
        <v>20</v>
      </c>
      <c r="D1503">
        <f t="shared" ca="1" si="69"/>
        <v>4.3099999999999996</v>
      </c>
      <c r="E1503">
        <f t="shared" ca="1" si="70"/>
        <v>4.3099999999999996</v>
      </c>
      <c r="F1503">
        <f t="shared" ca="1" si="71"/>
        <v>4.3099999999999996</v>
      </c>
      <c r="J1503">
        <v>18.37</v>
      </c>
      <c r="K1503">
        <v>0</v>
      </c>
      <c r="L1503">
        <v>76100</v>
      </c>
      <c r="M1503" t="s">
        <v>18</v>
      </c>
    </row>
    <row r="1504" spans="1:13" ht="14.45" x14ac:dyDescent="0.3">
      <c r="A1504" s="1">
        <v>37721</v>
      </c>
      <c r="B1504">
        <v>14</v>
      </c>
      <c r="C1504" t="s">
        <v>20</v>
      </c>
      <c r="D1504">
        <f t="shared" ca="1" si="69"/>
        <v>4.28</v>
      </c>
      <c r="E1504">
        <f t="shared" ca="1" si="70"/>
        <v>4.28</v>
      </c>
      <c r="F1504">
        <f t="shared" ca="1" si="71"/>
        <v>4.28</v>
      </c>
      <c r="J1504">
        <v>18.38</v>
      </c>
      <c r="K1504">
        <v>0</v>
      </c>
      <c r="L1504">
        <v>76200</v>
      </c>
      <c r="M1504" t="s">
        <v>18</v>
      </c>
    </row>
    <row r="1505" spans="1:13" ht="14.45" x14ac:dyDescent="0.3">
      <c r="A1505" s="1">
        <v>37722</v>
      </c>
      <c r="B1505">
        <v>14</v>
      </c>
      <c r="C1505" t="s">
        <v>20</v>
      </c>
      <c r="D1505">
        <f t="shared" ca="1" si="69"/>
        <v>4.28</v>
      </c>
      <c r="E1505">
        <f t="shared" ca="1" si="70"/>
        <v>4.28</v>
      </c>
      <c r="F1505">
        <f t="shared" ca="1" si="71"/>
        <v>4.28</v>
      </c>
      <c r="J1505">
        <v>18.39</v>
      </c>
      <c r="K1505">
        <v>0</v>
      </c>
      <c r="L1505">
        <v>76300</v>
      </c>
      <c r="M1505" t="s">
        <v>18</v>
      </c>
    </row>
    <row r="1506" spans="1:13" ht="14.45" x14ac:dyDescent="0.3">
      <c r="A1506" s="1">
        <v>37723</v>
      </c>
      <c r="B1506">
        <v>15</v>
      </c>
      <c r="C1506" t="s">
        <v>20</v>
      </c>
      <c r="D1506">
        <f t="shared" ca="1" si="69"/>
        <v>4.3099999999999996</v>
      </c>
      <c r="E1506">
        <f t="shared" ca="1" si="70"/>
        <v>4.3099999999999996</v>
      </c>
      <c r="F1506">
        <f t="shared" ca="1" si="71"/>
        <v>4.3099999999999996</v>
      </c>
      <c r="J1506">
        <v>18.399999999999999</v>
      </c>
      <c r="K1506">
        <v>0</v>
      </c>
      <c r="L1506">
        <v>76500</v>
      </c>
      <c r="M1506" t="s">
        <v>18</v>
      </c>
    </row>
    <row r="1507" spans="1:13" ht="14.45" x14ac:dyDescent="0.3">
      <c r="A1507" s="1">
        <v>37724</v>
      </c>
      <c r="B1507">
        <v>14</v>
      </c>
      <c r="C1507" t="s">
        <v>20</v>
      </c>
      <c r="D1507">
        <f t="shared" ca="1" si="69"/>
        <v>4.28</v>
      </c>
      <c r="E1507">
        <f t="shared" ca="1" si="70"/>
        <v>4.28</v>
      </c>
      <c r="F1507">
        <f t="shared" ca="1" si="71"/>
        <v>4.28</v>
      </c>
      <c r="J1507">
        <v>18.41</v>
      </c>
      <c r="K1507">
        <v>0</v>
      </c>
      <c r="L1507">
        <v>76600</v>
      </c>
      <c r="M1507" t="s">
        <v>18</v>
      </c>
    </row>
    <row r="1508" spans="1:13" ht="14.45" x14ac:dyDescent="0.3">
      <c r="A1508" s="1">
        <v>37725</v>
      </c>
      <c r="B1508">
        <v>14</v>
      </c>
      <c r="C1508" t="s">
        <v>20</v>
      </c>
      <c r="D1508">
        <f t="shared" ca="1" si="69"/>
        <v>4.28</v>
      </c>
      <c r="E1508">
        <f t="shared" ca="1" si="70"/>
        <v>4.28</v>
      </c>
      <c r="F1508">
        <f t="shared" ca="1" si="71"/>
        <v>4.28</v>
      </c>
      <c r="J1508">
        <v>18.420000000000002</v>
      </c>
      <c r="K1508">
        <v>0</v>
      </c>
      <c r="L1508">
        <v>76700</v>
      </c>
      <c r="M1508" t="s">
        <v>18</v>
      </c>
    </row>
    <row r="1509" spans="1:13" ht="14.45" x14ac:dyDescent="0.3">
      <c r="A1509" s="1">
        <v>37726</v>
      </c>
      <c r="B1509">
        <v>14</v>
      </c>
      <c r="C1509" t="s">
        <v>20</v>
      </c>
      <c r="D1509">
        <f t="shared" ca="1" si="69"/>
        <v>4.28</v>
      </c>
      <c r="E1509">
        <f t="shared" ca="1" si="70"/>
        <v>4.28</v>
      </c>
      <c r="F1509">
        <f t="shared" ca="1" si="71"/>
        <v>4.28</v>
      </c>
      <c r="J1509">
        <v>18.43</v>
      </c>
      <c r="K1509">
        <v>0</v>
      </c>
      <c r="L1509">
        <v>76800</v>
      </c>
      <c r="M1509" t="s">
        <v>18</v>
      </c>
    </row>
    <row r="1510" spans="1:13" ht="14.45" x14ac:dyDescent="0.3">
      <c r="A1510" s="1">
        <v>37727</v>
      </c>
      <c r="B1510">
        <v>14</v>
      </c>
      <c r="C1510" t="s">
        <v>20</v>
      </c>
      <c r="D1510">
        <f t="shared" ca="1" si="69"/>
        <v>4.28</v>
      </c>
      <c r="E1510">
        <f t="shared" ca="1" si="70"/>
        <v>4.28</v>
      </c>
      <c r="F1510">
        <f t="shared" ca="1" si="71"/>
        <v>4.28</v>
      </c>
      <c r="J1510">
        <v>18.440000000000001</v>
      </c>
      <c r="K1510">
        <v>0</v>
      </c>
      <c r="L1510">
        <v>76900</v>
      </c>
      <c r="M1510" t="s">
        <v>18</v>
      </c>
    </row>
    <row r="1511" spans="1:13" ht="14.45" x14ac:dyDescent="0.3">
      <c r="A1511" s="1">
        <v>37728</v>
      </c>
      <c r="B1511">
        <v>14</v>
      </c>
      <c r="C1511" t="s">
        <v>20</v>
      </c>
      <c r="D1511">
        <f t="shared" ca="1" si="69"/>
        <v>4.28</v>
      </c>
      <c r="E1511">
        <f t="shared" ca="1" si="70"/>
        <v>4.28</v>
      </c>
      <c r="F1511">
        <f t="shared" ca="1" si="71"/>
        <v>4.28</v>
      </c>
      <c r="J1511">
        <v>18.45</v>
      </c>
      <c r="K1511">
        <v>0</v>
      </c>
      <c r="L1511">
        <v>77000</v>
      </c>
      <c r="M1511" t="s">
        <v>18</v>
      </c>
    </row>
    <row r="1512" spans="1:13" ht="14.45" x14ac:dyDescent="0.3">
      <c r="A1512" s="1">
        <v>37729</v>
      </c>
      <c r="B1512">
        <v>13</v>
      </c>
      <c r="C1512" t="s">
        <v>20</v>
      </c>
      <c r="D1512">
        <f t="shared" ca="1" si="69"/>
        <v>4.26</v>
      </c>
      <c r="E1512">
        <f t="shared" ca="1" si="70"/>
        <v>4.26</v>
      </c>
      <c r="F1512">
        <f t="shared" ca="1" si="71"/>
        <v>4.26</v>
      </c>
      <c r="J1512">
        <v>18.46</v>
      </c>
      <c r="K1512">
        <v>0</v>
      </c>
      <c r="L1512">
        <v>77200</v>
      </c>
      <c r="M1512" t="s">
        <v>18</v>
      </c>
    </row>
    <row r="1513" spans="1:13" ht="14.45" x14ac:dyDescent="0.3">
      <c r="A1513" s="1">
        <v>37730</v>
      </c>
      <c r="B1513">
        <v>15</v>
      </c>
      <c r="C1513" t="s">
        <v>20</v>
      </c>
      <c r="D1513">
        <f t="shared" ca="1" si="69"/>
        <v>4.3099999999999996</v>
      </c>
      <c r="E1513">
        <f t="shared" ca="1" si="70"/>
        <v>4.3099999999999996</v>
      </c>
      <c r="F1513">
        <f t="shared" ca="1" si="71"/>
        <v>4.3099999999999996</v>
      </c>
      <c r="J1513">
        <v>18.47</v>
      </c>
      <c r="K1513">
        <v>0</v>
      </c>
      <c r="L1513">
        <v>77300</v>
      </c>
      <c r="M1513" t="s">
        <v>18</v>
      </c>
    </row>
    <row r="1514" spans="1:13" ht="14.45" x14ac:dyDescent="0.3">
      <c r="A1514" s="1">
        <v>37731</v>
      </c>
      <c r="B1514">
        <v>15</v>
      </c>
      <c r="C1514" t="s">
        <v>20</v>
      </c>
      <c r="D1514">
        <f t="shared" ca="1" si="69"/>
        <v>4.3099999999999996</v>
      </c>
      <c r="E1514">
        <f t="shared" ca="1" si="70"/>
        <v>4.3099999999999996</v>
      </c>
      <c r="F1514">
        <f t="shared" ca="1" si="71"/>
        <v>4.3099999999999996</v>
      </c>
      <c r="J1514">
        <v>18.48</v>
      </c>
      <c r="K1514">
        <v>0</v>
      </c>
      <c r="L1514">
        <v>77400</v>
      </c>
      <c r="M1514" t="s">
        <v>18</v>
      </c>
    </row>
    <row r="1515" spans="1:13" ht="14.45" x14ac:dyDescent="0.3">
      <c r="A1515" s="1">
        <v>37732</v>
      </c>
      <c r="B1515">
        <v>15</v>
      </c>
      <c r="C1515" t="s">
        <v>20</v>
      </c>
      <c r="D1515">
        <f t="shared" ca="1" si="69"/>
        <v>4.3099999999999996</v>
      </c>
      <c r="E1515">
        <f t="shared" ca="1" si="70"/>
        <v>4.3099999999999996</v>
      </c>
      <c r="F1515">
        <f t="shared" ca="1" si="71"/>
        <v>4.3099999999999996</v>
      </c>
      <c r="J1515">
        <v>18.489999999999998</v>
      </c>
      <c r="K1515">
        <v>0</v>
      </c>
      <c r="L1515">
        <v>77500</v>
      </c>
      <c r="M1515" t="s">
        <v>18</v>
      </c>
    </row>
    <row r="1516" spans="1:13" ht="14.45" x14ac:dyDescent="0.3">
      <c r="A1516" s="1">
        <v>37733</v>
      </c>
      <c r="B1516">
        <v>14</v>
      </c>
      <c r="C1516" t="s">
        <v>20</v>
      </c>
      <c r="D1516">
        <f t="shared" ca="1" si="69"/>
        <v>4.28</v>
      </c>
      <c r="E1516">
        <f t="shared" ca="1" si="70"/>
        <v>4.28</v>
      </c>
      <c r="F1516">
        <f t="shared" ca="1" si="71"/>
        <v>4.28</v>
      </c>
      <c r="J1516">
        <v>18.5</v>
      </c>
      <c r="K1516">
        <v>0</v>
      </c>
      <c r="L1516">
        <v>77600</v>
      </c>
      <c r="M1516" t="s">
        <v>18</v>
      </c>
    </row>
    <row r="1517" spans="1:13" ht="14.45" x14ac:dyDescent="0.3">
      <c r="A1517" s="1">
        <v>37734</v>
      </c>
      <c r="B1517">
        <v>16</v>
      </c>
      <c r="C1517" t="s">
        <v>20</v>
      </c>
      <c r="D1517">
        <f t="shared" ca="1" si="69"/>
        <v>4.33</v>
      </c>
      <c r="E1517">
        <f t="shared" ca="1" si="70"/>
        <v>4.33</v>
      </c>
      <c r="F1517">
        <f t="shared" ca="1" si="71"/>
        <v>4.33</v>
      </c>
      <c r="J1517">
        <v>18.510000000000002</v>
      </c>
      <c r="K1517">
        <v>0</v>
      </c>
      <c r="L1517">
        <v>77700</v>
      </c>
      <c r="M1517" t="s">
        <v>18</v>
      </c>
    </row>
    <row r="1518" spans="1:13" ht="14.45" x14ac:dyDescent="0.3">
      <c r="A1518" s="1">
        <v>37735</v>
      </c>
      <c r="B1518">
        <v>25</v>
      </c>
      <c r="C1518" t="s">
        <v>20</v>
      </c>
      <c r="D1518">
        <f t="shared" ca="1" si="69"/>
        <v>4.49</v>
      </c>
      <c r="E1518">
        <f t="shared" ca="1" si="70"/>
        <v>4.49</v>
      </c>
      <c r="F1518">
        <f t="shared" ca="1" si="71"/>
        <v>4.49</v>
      </c>
      <c r="J1518">
        <v>18.52</v>
      </c>
      <c r="K1518">
        <v>0</v>
      </c>
      <c r="L1518">
        <v>77900</v>
      </c>
      <c r="M1518" t="s">
        <v>18</v>
      </c>
    </row>
    <row r="1519" spans="1:13" ht="14.45" x14ac:dyDescent="0.3">
      <c r="A1519" s="1">
        <v>37736</v>
      </c>
      <c r="B1519">
        <v>15</v>
      </c>
      <c r="C1519" t="s">
        <v>20</v>
      </c>
      <c r="D1519">
        <f t="shared" ca="1" si="69"/>
        <v>4.3099999999999996</v>
      </c>
      <c r="E1519">
        <f t="shared" ca="1" si="70"/>
        <v>4.3099999999999996</v>
      </c>
      <c r="F1519">
        <f t="shared" ca="1" si="71"/>
        <v>4.3099999999999996</v>
      </c>
      <c r="J1519">
        <v>18.53</v>
      </c>
      <c r="K1519">
        <v>0</v>
      </c>
      <c r="L1519">
        <v>78000</v>
      </c>
      <c r="M1519" t="s">
        <v>18</v>
      </c>
    </row>
    <row r="1520" spans="1:13" ht="14.45" x14ac:dyDescent="0.3">
      <c r="A1520" s="1">
        <v>37737</v>
      </c>
      <c r="B1520">
        <v>15</v>
      </c>
      <c r="C1520" t="s">
        <v>20</v>
      </c>
      <c r="D1520">
        <f t="shared" ca="1" si="69"/>
        <v>4.3099999999999996</v>
      </c>
      <c r="E1520">
        <f t="shared" ca="1" si="70"/>
        <v>4.3099999999999996</v>
      </c>
      <c r="F1520">
        <f t="shared" ca="1" si="71"/>
        <v>4.3099999999999996</v>
      </c>
      <c r="J1520">
        <v>18.54</v>
      </c>
      <c r="K1520">
        <v>0</v>
      </c>
      <c r="L1520">
        <v>78100</v>
      </c>
      <c r="M1520" t="s">
        <v>18</v>
      </c>
    </row>
    <row r="1521" spans="1:13" ht="14.45" x14ac:dyDescent="0.3">
      <c r="A1521" s="1">
        <v>37738</v>
      </c>
      <c r="B1521">
        <v>14</v>
      </c>
      <c r="C1521" t="s">
        <v>20</v>
      </c>
      <c r="D1521">
        <f t="shared" ca="1" si="69"/>
        <v>4.28</v>
      </c>
      <c r="E1521">
        <f t="shared" ca="1" si="70"/>
        <v>4.28</v>
      </c>
      <c r="F1521">
        <f t="shared" ca="1" si="71"/>
        <v>4.28</v>
      </c>
      <c r="J1521">
        <v>18.55</v>
      </c>
      <c r="K1521">
        <v>0</v>
      </c>
      <c r="L1521">
        <v>78200</v>
      </c>
      <c r="M1521" t="s">
        <v>18</v>
      </c>
    </row>
    <row r="1522" spans="1:13" ht="14.45" x14ac:dyDescent="0.3">
      <c r="A1522" s="1">
        <v>37739</v>
      </c>
      <c r="B1522">
        <v>14</v>
      </c>
      <c r="C1522" t="s">
        <v>20</v>
      </c>
      <c r="D1522">
        <f t="shared" ca="1" si="69"/>
        <v>4.28</v>
      </c>
      <c r="E1522">
        <f t="shared" ca="1" si="70"/>
        <v>4.28</v>
      </c>
      <c r="F1522">
        <f t="shared" ca="1" si="71"/>
        <v>4.28</v>
      </c>
      <c r="J1522">
        <v>18.559999999999999</v>
      </c>
      <c r="K1522">
        <v>0</v>
      </c>
      <c r="L1522">
        <v>78300</v>
      </c>
      <c r="M1522" t="s">
        <v>18</v>
      </c>
    </row>
    <row r="1523" spans="1:13" ht="14.45" x14ac:dyDescent="0.3">
      <c r="A1523" s="1">
        <v>37740</v>
      </c>
      <c r="B1523">
        <v>14</v>
      </c>
      <c r="C1523" t="s">
        <v>20</v>
      </c>
      <c r="D1523">
        <f t="shared" ca="1" si="69"/>
        <v>4.28</v>
      </c>
      <c r="E1523">
        <f t="shared" ca="1" si="70"/>
        <v>4.28</v>
      </c>
      <c r="F1523">
        <f t="shared" ca="1" si="71"/>
        <v>4.28</v>
      </c>
      <c r="J1523">
        <v>18.57</v>
      </c>
      <c r="K1523">
        <v>0</v>
      </c>
      <c r="L1523">
        <v>78500</v>
      </c>
      <c r="M1523" t="s">
        <v>18</v>
      </c>
    </row>
    <row r="1524" spans="1:13" ht="14.45" x14ac:dyDescent="0.3">
      <c r="A1524" s="1">
        <v>37741</v>
      </c>
      <c r="B1524">
        <v>12</v>
      </c>
      <c r="C1524" t="s">
        <v>20</v>
      </c>
      <c r="D1524">
        <f t="shared" ca="1" si="69"/>
        <v>4.2300000000000004</v>
      </c>
      <c r="E1524">
        <f t="shared" ca="1" si="70"/>
        <v>4.2300000000000004</v>
      </c>
      <c r="F1524">
        <f t="shared" ca="1" si="71"/>
        <v>4.2300000000000004</v>
      </c>
      <c r="J1524">
        <v>18.579999999999998</v>
      </c>
      <c r="K1524">
        <v>0</v>
      </c>
      <c r="L1524">
        <v>78600</v>
      </c>
      <c r="M1524" t="s">
        <v>18</v>
      </c>
    </row>
    <row r="1525" spans="1:13" ht="14.45" x14ac:dyDescent="0.3">
      <c r="A1525" s="1">
        <v>37742</v>
      </c>
      <c r="B1525">
        <v>12</v>
      </c>
      <c r="C1525" t="s">
        <v>20</v>
      </c>
      <c r="D1525">
        <f t="shared" ca="1" si="69"/>
        <v>4.2300000000000004</v>
      </c>
      <c r="E1525">
        <f t="shared" ca="1" si="70"/>
        <v>4.2300000000000004</v>
      </c>
      <c r="F1525">
        <f t="shared" ca="1" si="71"/>
        <v>4.2300000000000004</v>
      </c>
      <c r="J1525">
        <v>18.59</v>
      </c>
      <c r="K1525">
        <v>0</v>
      </c>
      <c r="L1525">
        <v>78700</v>
      </c>
      <c r="M1525" t="s">
        <v>18</v>
      </c>
    </row>
    <row r="1526" spans="1:13" ht="14.45" x14ac:dyDescent="0.3">
      <c r="A1526" s="1">
        <v>37743</v>
      </c>
      <c r="B1526">
        <v>13</v>
      </c>
      <c r="C1526" t="s">
        <v>20</v>
      </c>
      <c r="D1526">
        <f t="shared" ca="1" si="69"/>
        <v>4.26</v>
      </c>
      <c r="E1526">
        <f t="shared" ca="1" si="70"/>
        <v>4.26</v>
      </c>
      <c r="F1526">
        <f t="shared" ca="1" si="71"/>
        <v>4.26</v>
      </c>
      <c r="J1526">
        <v>18.600000000000001</v>
      </c>
      <c r="K1526">
        <v>0</v>
      </c>
      <c r="L1526">
        <v>78800</v>
      </c>
      <c r="M1526" t="s">
        <v>18</v>
      </c>
    </row>
    <row r="1527" spans="1:13" ht="14.45" x14ac:dyDescent="0.3">
      <c r="A1527" s="1">
        <v>37744</v>
      </c>
      <c r="B1527">
        <v>12</v>
      </c>
      <c r="C1527" t="s">
        <v>20</v>
      </c>
      <c r="D1527">
        <f t="shared" ca="1" si="69"/>
        <v>4.2300000000000004</v>
      </c>
      <c r="E1527">
        <f t="shared" ca="1" si="70"/>
        <v>4.2300000000000004</v>
      </c>
      <c r="F1527">
        <f t="shared" ca="1" si="71"/>
        <v>4.2300000000000004</v>
      </c>
      <c r="J1527">
        <v>18.61</v>
      </c>
      <c r="K1527">
        <v>0</v>
      </c>
      <c r="L1527">
        <v>78900</v>
      </c>
      <c r="M1527" t="s">
        <v>18</v>
      </c>
    </row>
    <row r="1528" spans="1:13" ht="14.45" x14ac:dyDescent="0.3">
      <c r="A1528" s="1">
        <v>37745</v>
      </c>
      <c r="B1528">
        <v>11</v>
      </c>
      <c r="C1528" t="s">
        <v>20</v>
      </c>
      <c r="D1528">
        <f t="shared" ca="1" si="69"/>
        <v>4.21</v>
      </c>
      <c r="E1528">
        <f t="shared" ca="1" si="70"/>
        <v>4.21</v>
      </c>
      <c r="F1528">
        <f t="shared" ca="1" si="71"/>
        <v>4.21</v>
      </c>
      <c r="J1528">
        <v>18.62</v>
      </c>
      <c r="K1528">
        <v>0</v>
      </c>
      <c r="L1528">
        <v>79000</v>
      </c>
      <c r="M1528" t="s">
        <v>18</v>
      </c>
    </row>
    <row r="1529" spans="1:13" ht="14.45" x14ac:dyDescent="0.3">
      <c r="A1529" s="1">
        <v>37746</v>
      </c>
      <c r="B1529">
        <v>11</v>
      </c>
      <c r="C1529" t="s">
        <v>20</v>
      </c>
      <c r="D1529">
        <f t="shared" ca="1" si="69"/>
        <v>4.21</v>
      </c>
      <c r="E1529">
        <f t="shared" ca="1" si="70"/>
        <v>4.21</v>
      </c>
      <c r="F1529">
        <f t="shared" ca="1" si="71"/>
        <v>4.21</v>
      </c>
      <c r="J1529">
        <v>18.63</v>
      </c>
      <c r="K1529">
        <v>0</v>
      </c>
      <c r="L1529">
        <v>79200</v>
      </c>
      <c r="M1529" t="s">
        <v>18</v>
      </c>
    </row>
    <row r="1530" spans="1:13" ht="14.45" x14ac:dyDescent="0.3">
      <c r="A1530" s="1">
        <v>37747</v>
      </c>
      <c r="B1530">
        <v>12</v>
      </c>
      <c r="C1530" t="s">
        <v>20</v>
      </c>
      <c r="D1530">
        <f t="shared" ca="1" si="69"/>
        <v>4.2300000000000004</v>
      </c>
      <c r="E1530">
        <f t="shared" ca="1" si="70"/>
        <v>4.2300000000000004</v>
      </c>
      <c r="F1530">
        <f t="shared" ca="1" si="71"/>
        <v>4.2300000000000004</v>
      </c>
      <c r="J1530">
        <v>18.64</v>
      </c>
      <c r="K1530">
        <v>0</v>
      </c>
      <c r="L1530">
        <v>79300</v>
      </c>
      <c r="M1530" t="s">
        <v>18</v>
      </c>
    </row>
    <row r="1531" spans="1:13" ht="14.45" x14ac:dyDescent="0.3">
      <c r="A1531" s="1">
        <v>37748</v>
      </c>
      <c r="B1531">
        <v>12</v>
      </c>
      <c r="C1531" t="s">
        <v>20</v>
      </c>
      <c r="D1531">
        <f t="shared" ca="1" si="69"/>
        <v>4.2300000000000004</v>
      </c>
      <c r="E1531">
        <f t="shared" ca="1" si="70"/>
        <v>4.2300000000000004</v>
      </c>
      <c r="F1531">
        <f t="shared" ca="1" si="71"/>
        <v>4.2300000000000004</v>
      </c>
      <c r="J1531">
        <v>18.649999999999999</v>
      </c>
      <c r="K1531">
        <v>0</v>
      </c>
      <c r="L1531">
        <v>79400</v>
      </c>
      <c r="M1531" t="s">
        <v>18</v>
      </c>
    </row>
    <row r="1532" spans="1:13" ht="14.45" x14ac:dyDescent="0.3">
      <c r="A1532" s="1">
        <v>37749</v>
      </c>
      <c r="B1532">
        <v>11</v>
      </c>
      <c r="C1532" t="s">
        <v>20</v>
      </c>
      <c r="D1532">
        <f t="shared" ca="1" si="69"/>
        <v>4.21</v>
      </c>
      <c r="E1532">
        <f t="shared" ca="1" si="70"/>
        <v>4.21</v>
      </c>
      <c r="F1532">
        <f t="shared" ca="1" si="71"/>
        <v>4.21</v>
      </c>
      <c r="J1532">
        <v>18.66</v>
      </c>
      <c r="K1532">
        <v>0</v>
      </c>
      <c r="L1532">
        <v>79500</v>
      </c>
      <c r="M1532" t="s">
        <v>18</v>
      </c>
    </row>
    <row r="1533" spans="1:13" ht="14.45" x14ac:dyDescent="0.3">
      <c r="A1533" s="1">
        <v>37750</v>
      </c>
      <c r="B1533">
        <v>11</v>
      </c>
      <c r="C1533" t="s">
        <v>20</v>
      </c>
      <c r="D1533">
        <f t="shared" ca="1" si="69"/>
        <v>4.21</v>
      </c>
      <c r="E1533">
        <f t="shared" ca="1" si="70"/>
        <v>4.21</v>
      </c>
      <c r="F1533">
        <f t="shared" ca="1" si="71"/>
        <v>4.21</v>
      </c>
      <c r="J1533">
        <v>18.670000000000002</v>
      </c>
      <c r="K1533">
        <v>0</v>
      </c>
      <c r="L1533">
        <v>79600</v>
      </c>
      <c r="M1533" t="s">
        <v>18</v>
      </c>
    </row>
    <row r="1534" spans="1:13" ht="14.45" x14ac:dyDescent="0.3">
      <c r="A1534" s="1">
        <v>37751</v>
      </c>
      <c r="B1534">
        <v>11</v>
      </c>
      <c r="C1534" t="s">
        <v>20</v>
      </c>
      <c r="D1534">
        <f t="shared" ca="1" si="69"/>
        <v>4.21</v>
      </c>
      <c r="E1534">
        <f t="shared" ca="1" si="70"/>
        <v>4.21</v>
      </c>
      <c r="F1534">
        <f t="shared" ca="1" si="71"/>
        <v>4.21</v>
      </c>
      <c r="J1534">
        <v>18.68</v>
      </c>
      <c r="K1534">
        <v>0</v>
      </c>
      <c r="L1534">
        <v>79800</v>
      </c>
      <c r="M1534" t="s">
        <v>18</v>
      </c>
    </row>
    <row r="1535" spans="1:13" ht="14.45" x14ac:dyDescent="0.3">
      <c r="A1535" s="1">
        <v>37752</v>
      </c>
      <c r="B1535">
        <v>11</v>
      </c>
      <c r="C1535" t="s">
        <v>20</v>
      </c>
      <c r="D1535">
        <f t="shared" ca="1" si="69"/>
        <v>4.21</v>
      </c>
      <c r="E1535">
        <f t="shared" ca="1" si="70"/>
        <v>4.21</v>
      </c>
      <c r="F1535">
        <f t="shared" ca="1" si="71"/>
        <v>4.21</v>
      </c>
      <c r="J1535">
        <v>18.690000000000001</v>
      </c>
      <c r="K1535">
        <v>0</v>
      </c>
      <c r="L1535">
        <v>79900</v>
      </c>
      <c r="M1535" t="s">
        <v>18</v>
      </c>
    </row>
    <row r="1536" spans="1:13" ht="14.45" x14ac:dyDescent="0.3">
      <c r="A1536" s="1">
        <v>37753</v>
      </c>
      <c r="B1536">
        <v>11</v>
      </c>
      <c r="C1536" t="s">
        <v>20</v>
      </c>
      <c r="D1536">
        <f t="shared" ca="1" si="69"/>
        <v>4.21</v>
      </c>
      <c r="E1536">
        <f t="shared" ca="1" si="70"/>
        <v>4.21</v>
      </c>
      <c r="F1536">
        <f t="shared" ca="1" si="71"/>
        <v>4.21</v>
      </c>
      <c r="J1536">
        <v>18.7</v>
      </c>
      <c r="K1536">
        <v>0</v>
      </c>
      <c r="L1536">
        <v>80000</v>
      </c>
      <c r="M1536" t="s">
        <v>42</v>
      </c>
    </row>
    <row r="1537" spans="1:13" ht="14.45" x14ac:dyDescent="0.3">
      <c r="A1537" s="1">
        <v>37754</v>
      </c>
      <c r="B1537">
        <v>14</v>
      </c>
      <c r="C1537" t="s">
        <v>20</v>
      </c>
      <c r="D1537">
        <f t="shared" ca="1" si="69"/>
        <v>4.28</v>
      </c>
      <c r="E1537">
        <f t="shared" ca="1" si="70"/>
        <v>4.28</v>
      </c>
      <c r="F1537">
        <f t="shared" ca="1" si="71"/>
        <v>4.28</v>
      </c>
      <c r="J1537">
        <v>18.71</v>
      </c>
      <c r="K1537">
        <v>0</v>
      </c>
      <c r="L1537">
        <v>80100</v>
      </c>
      <c r="M1537" t="s">
        <v>18</v>
      </c>
    </row>
    <row r="1538" spans="1:13" ht="14.45" x14ac:dyDescent="0.3">
      <c r="A1538" s="1">
        <v>37755</v>
      </c>
      <c r="B1538">
        <v>11</v>
      </c>
      <c r="C1538" t="s">
        <v>20</v>
      </c>
      <c r="D1538">
        <f t="shared" ca="1" si="69"/>
        <v>4.21</v>
      </c>
      <c r="E1538">
        <f t="shared" ca="1" si="70"/>
        <v>4.21</v>
      </c>
      <c r="F1538">
        <f t="shared" ca="1" si="71"/>
        <v>4.21</v>
      </c>
      <c r="J1538">
        <v>18.72</v>
      </c>
      <c r="K1538">
        <v>0</v>
      </c>
      <c r="L1538">
        <v>80200</v>
      </c>
      <c r="M1538" t="s">
        <v>18</v>
      </c>
    </row>
    <row r="1539" spans="1:13" ht="14.45" x14ac:dyDescent="0.3">
      <c r="A1539" s="1">
        <v>37756</v>
      </c>
      <c r="B1539">
        <v>19</v>
      </c>
      <c r="C1539" t="s">
        <v>20</v>
      </c>
      <c r="D1539">
        <f t="shared" ca="1" si="69"/>
        <v>4.3899999999999997</v>
      </c>
      <c r="E1539">
        <f t="shared" ca="1" si="70"/>
        <v>4.3899999999999997</v>
      </c>
      <c r="F1539">
        <f t="shared" ca="1" si="71"/>
        <v>4.3899999999999997</v>
      </c>
      <c r="J1539">
        <v>18.73</v>
      </c>
      <c r="K1539">
        <v>0</v>
      </c>
      <c r="L1539">
        <v>80300</v>
      </c>
      <c r="M1539" t="s">
        <v>18</v>
      </c>
    </row>
    <row r="1540" spans="1:13" ht="14.45" x14ac:dyDescent="0.3">
      <c r="A1540" s="1">
        <v>37757</v>
      </c>
      <c r="B1540">
        <v>21</v>
      </c>
      <c r="C1540" t="s">
        <v>20</v>
      </c>
      <c r="D1540">
        <f t="shared" ref="D1540:D1603" ca="1" si="72">OFFSET($J$2,MATCH(B1540,$L$3:$L$1611,1),0)</f>
        <v>4.43</v>
      </c>
      <c r="E1540">
        <f t="shared" ref="E1540:E1603" ca="1" si="73">IF(AND(LEFT(C1540,1)="P",D1540&lt;0),"XX",D1540)</f>
        <v>4.43</v>
      </c>
      <c r="F1540">
        <f t="shared" ref="F1540:F1603" ca="1" si="74">IF(AND(LEFT(C1540,1)="P",D1540&gt;$H$1),"XX",D1540)</f>
        <v>4.43</v>
      </c>
      <c r="J1540">
        <v>18.739999999999998</v>
      </c>
      <c r="K1540">
        <v>0</v>
      </c>
      <c r="L1540">
        <v>80500</v>
      </c>
      <c r="M1540" t="s">
        <v>18</v>
      </c>
    </row>
    <row r="1541" spans="1:13" ht="14.45" x14ac:dyDescent="0.3">
      <c r="A1541" s="1">
        <v>37758</v>
      </c>
      <c r="B1541">
        <v>18</v>
      </c>
      <c r="C1541" t="s">
        <v>20</v>
      </c>
      <c r="D1541">
        <f t="shared" ca="1" si="72"/>
        <v>4.37</v>
      </c>
      <c r="E1541">
        <f t="shared" ca="1" si="73"/>
        <v>4.37</v>
      </c>
      <c r="F1541">
        <f t="shared" ca="1" si="74"/>
        <v>4.37</v>
      </c>
      <c r="J1541">
        <v>18.75</v>
      </c>
      <c r="K1541">
        <v>0</v>
      </c>
      <c r="L1541">
        <v>80600</v>
      </c>
      <c r="M1541" t="s">
        <v>18</v>
      </c>
    </row>
    <row r="1542" spans="1:13" ht="14.45" x14ac:dyDescent="0.3">
      <c r="A1542" s="1">
        <v>37759</v>
      </c>
      <c r="B1542">
        <v>15</v>
      </c>
      <c r="C1542" t="s">
        <v>20</v>
      </c>
      <c r="D1542">
        <f t="shared" ca="1" si="72"/>
        <v>4.3099999999999996</v>
      </c>
      <c r="E1542">
        <f t="shared" ca="1" si="73"/>
        <v>4.3099999999999996</v>
      </c>
      <c r="F1542">
        <f t="shared" ca="1" si="74"/>
        <v>4.3099999999999996</v>
      </c>
      <c r="J1542">
        <v>18.760000000000002</v>
      </c>
      <c r="K1542">
        <v>0</v>
      </c>
      <c r="L1542">
        <v>80700</v>
      </c>
      <c r="M1542" t="s">
        <v>18</v>
      </c>
    </row>
    <row r="1543" spans="1:13" ht="14.45" x14ac:dyDescent="0.3">
      <c r="A1543" s="1">
        <v>37760</v>
      </c>
      <c r="B1543">
        <v>17</v>
      </c>
      <c r="C1543" t="s">
        <v>20</v>
      </c>
      <c r="D1543">
        <f t="shared" ca="1" si="72"/>
        <v>4.3499999999999996</v>
      </c>
      <c r="E1543">
        <f t="shared" ca="1" si="73"/>
        <v>4.3499999999999996</v>
      </c>
      <c r="F1543">
        <f t="shared" ca="1" si="74"/>
        <v>4.3499999999999996</v>
      </c>
      <c r="J1543">
        <v>18.77</v>
      </c>
      <c r="K1543">
        <v>0</v>
      </c>
      <c r="L1543">
        <v>80800</v>
      </c>
      <c r="M1543" t="s">
        <v>18</v>
      </c>
    </row>
    <row r="1544" spans="1:13" ht="14.45" x14ac:dyDescent="0.3">
      <c r="A1544" s="1">
        <v>37761</v>
      </c>
      <c r="B1544">
        <v>24</v>
      </c>
      <c r="C1544" t="s">
        <v>20</v>
      </c>
      <c r="D1544">
        <f t="shared" ca="1" si="72"/>
        <v>4.4800000000000004</v>
      </c>
      <c r="E1544">
        <f t="shared" ca="1" si="73"/>
        <v>4.4800000000000004</v>
      </c>
      <c r="F1544">
        <f t="shared" ca="1" si="74"/>
        <v>4.4800000000000004</v>
      </c>
      <c r="J1544">
        <v>18.78</v>
      </c>
      <c r="K1544">
        <v>0</v>
      </c>
      <c r="L1544">
        <v>80900</v>
      </c>
      <c r="M1544" t="s">
        <v>18</v>
      </c>
    </row>
    <row r="1545" spans="1:13" ht="14.45" x14ac:dyDescent="0.3">
      <c r="A1545" s="1">
        <v>37762</v>
      </c>
      <c r="B1545">
        <v>16</v>
      </c>
      <c r="C1545" t="s">
        <v>20</v>
      </c>
      <c r="D1545">
        <f t="shared" ca="1" si="72"/>
        <v>4.33</v>
      </c>
      <c r="E1545">
        <f t="shared" ca="1" si="73"/>
        <v>4.33</v>
      </c>
      <c r="F1545">
        <f t="shared" ca="1" si="74"/>
        <v>4.33</v>
      </c>
      <c r="J1545">
        <v>18.79</v>
      </c>
      <c r="K1545">
        <v>0</v>
      </c>
      <c r="L1545">
        <v>81100</v>
      </c>
      <c r="M1545" t="s">
        <v>18</v>
      </c>
    </row>
    <row r="1546" spans="1:13" ht="14.45" x14ac:dyDescent="0.3">
      <c r="A1546" s="1">
        <v>37763</v>
      </c>
      <c r="B1546">
        <v>14</v>
      </c>
      <c r="C1546" t="s">
        <v>20</v>
      </c>
      <c r="D1546">
        <f t="shared" ca="1" si="72"/>
        <v>4.28</v>
      </c>
      <c r="E1546">
        <f t="shared" ca="1" si="73"/>
        <v>4.28</v>
      </c>
      <c r="F1546">
        <f t="shared" ca="1" si="74"/>
        <v>4.28</v>
      </c>
      <c r="J1546">
        <v>18.8</v>
      </c>
      <c r="K1546">
        <v>0</v>
      </c>
      <c r="L1546">
        <v>81200</v>
      </c>
      <c r="M1546" t="s">
        <v>18</v>
      </c>
    </row>
    <row r="1547" spans="1:13" ht="14.45" x14ac:dyDescent="0.3">
      <c r="A1547" s="1">
        <v>37764</v>
      </c>
      <c r="B1547">
        <v>17</v>
      </c>
      <c r="C1547" t="s">
        <v>20</v>
      </c>
      <c r="D1547">
        <f t="shared" ca="1" si="72"/>
        <v>4.3499999999999996</v>
      </c>
      <c r="E1547">
        <f t="shared" ca="1" si="73"/>
        <v>4.3499999999999996</v>
      </c>
      <c r="F1547">
        <f t="shared" ca="1" si="74"/>
        <v>4.3499999999999996</v>
      </c>
      <c r="J1547">
        <v>18.809999999999999</v>
      </c>
      <c r="K1547">
        <v>0</v>
      </c>
      <c r="L1547">
        <v>81300</v>
      </c>
      <c r="M1547" t="s">
        <v>18</v>
      </c>
    </row>
    <row r="1548" spans="1:13" ht="14.45" x14ac:dyDescent="0.3">
      <c r="A1548" s="1">
        <v>37765</v>
      </c>
      <c r="B1548">
        <v>20</v>
      </c>
      <c r="C1548" t="s">
        <v>20</v>
      </c>
      <c r="D1548">
        <f t="shared" ca="1" si="72"/>
        <v>4.41</v>
      </c>
      <c r="E1548">
        <f t="shared" ca="1" si="73"/>
        <v>4.41</v>
      </c>
      <c r="F1548">
        <f t="shared" ca="1" si="74"/>
        <v>4.41</v>
      </c>
      <c r="J1548">
        <v>18.82</v>
      </c>
      <c r="K1548">
        <v>0</v>
      </c>
      <c r="L1548">
        <v>81400</v>
      </c>
      <c r="M1548" t="s">
        <v>18</v>
      </c>
    </row>
    <row r="1549" spans="1:13" ht="14.45" x14ac:dyDescent="0.3">
      <c r="A1549" s="1">
        <v>37766</v>
      </c>
      <c r="B1549">
        <v>20</v>
      </c>
      <c r="C1549" t="s">
        <v>20</v>
      </c>
      <c r="D1549">
        <f t="shared" ca="1" si="72"/>
        <v>4.41</v>
      </c>
      <c r="E1549">
        <f t="shared" ca="1" si="73"/>
        <v>4.41</v>
      </c>
      <c r="F1549">
        <f t="shared" ca="1" si="74"/>
        <v>4.41</v>
      </c>
      <c r="J1549">
        <v>18.829999999999998</v>
      </c>
      <c r="K1549">
        <v>0</v>
      </c>
      <c r="L1549">
        <v>81500</v>
      </c>
      <c r="M1549" t="s">
        <v>18</v>
      </c>
    </row>
    <row r="1550" spans="1:13" ht="14.45" x14ac:dyDescent="0.3">
      <c r="A1550" s="1">
        <v>37767</v>
      </c>
      <c r="B1550">
        <v>27</v>
      </c>
      <c r="C1550" t="s">
        <v>20</v>
      </c>
      <c r="D1550">
        <f t="shared" ca="1" si="72"/>
        <v>4.5199999999999996</v>
      </c>
      <c r="E1550">
        <f t="shared" ca="1" si="73"/>
        <v>4.5199999999999996</v>
      </c>
      <c r="F1550">
        <f t="shared" ca="1" si="74"/>
        <v>4.5199999999999996</v>
      </c>
      <c r="J1550">
        <v>18.84</v>
      </c>
      <c r="K1550">
        <v>0</v>
      </c>
      <c r="L1550">
        <v>81600</v>
      </c>
      <c r="M1550" t="s">
        <v>18</v>
      </c>
    </row>
    <row r="1551" spans="1:13" ht="14.45" x14ac:dyDescent="0.3">
      <c r="A1551" s="1">
        <v>37768</v>
      </c>
      <c r="B1551">
        <v>51</v>
      </c>
      <c r="C1551" t="s">
        <v>20</v>
      </c>
      <c r="D1551">
        <f t="shared" ca="1" si="72"/>
        <v>4.8</v>
      </c>
      <c r="E1551">
        <f t="shared" ca="1" si="73"/>
        <v>4.8</v>
      </c>
      <c r="F1551">
        <f t="shared" ca="1" si="74"/>
        <v>4.8</v>
      </c>
      <c r="J1551">
        <v>18.850000000000001</v>
      </c>
      <c r="K1551">
        <v>0</v>
      </c>
      <c r="L1551">
        <v>81800</v>
      </c>
      <c r="M1551" t="s">
        <v>18</v>
      </c>
    </row>
    <row r="1552" spans="1:13" ht="14.45" x14ac:dyDescent="0.3">
      <c r="A1552" s="1">
        <v>37769</v>
      </c>
      <c r="B1552">
        <v>41</v>
      </c>
      <c r="C1552" t="s">
        <v>20</v>
      </c>
      <c r="D1552">
        <f t="shared" ca="1" si="72"/>
        <v>4.7</v>
      </c>
      <c r="E1552">
        <f t="shared" ca="1" si="73"/>
        <v>4.7</v>
      </c>
      <c r="F1552">
        <f t="shared" ca="1" si="74"/>
        <v>4.7</v>
      </c>
      <c r="J1552">
        <v>18.86</v>
      </c>
      <c r="K1552">
        <v>0</v>
      </c>
      <c r="L1552">
        <v>81900</v>
      </c>
      <c r="M1552" t="s">
        <v>18</v>
      </c>
    </row>
    <row r="1553" spans="1:13" ht="14.45" x14ac:dyDescent="0.3">
      <c r="A1553" s="1">
        <v>37770</v>
      </c>
      <c r="B1553">
        <v>82</v>
      </c>
      <c r="C1553" t="s">
        <v>20</v>
      </c>
      <c r="D1553">
        <f t="shared" ca="1" si="72"/>
        <v>5.04</v>
      </c>
      <c r="E1553">
        <f t="shared" ca="1" si="73"/>
        <v>5.04</v>
      </c>
      <c r="F1553">
        <f t="shared" ca="1" si="74"/>
        <v>5.04</v>
      </c>
      <c r="J1553">
        <v>18.87</v>
      </c>
      <c r="K1553">
        <v>0</v>
      </c>
      <c r="L1553">
        <v>82000</v>
      </c>
      <c r="M1553" t="s">
        <v>18</v>
      </c>
    </row>
    <row r="1554" spans="1:13" ht="14.45" x14ac:dyDescent="0.3">
      <c r="A1554" s="1">
        <v>37771</v>
      </c>
      <c r="B1554">
        <v>139</v>
      </c>
      <c r="C1554" t="s">
        <v>20</v>
      </c>
      <c r="D1554">
        <f t="shared" ca="1" si="72"/>
        <v>5.34</v>
      </c>
      <c r="E1554">
        <f t="shared" ca="1" si="73"/>
        <v>5.34</v>
      </c>
      <c r="F1554">
        <f t="shared" ca="1" si="74"/>
        <v>5.34</v>
      </c>
      <c r="J1554">
        <v>18.88</v>
      </c>
      <c r="K1554">
        <v>0</v>
      </c>
      <c r="L1554">
        <v>82100</v>
      </c>
      <c r="M1554" t="s">
        <v>18</v>
      </c>
    </row>
    <row r="1555" spans="1:13" ht="14.45" x14ac:dyDescent="0.3">
      <c r="A1555" s="1">
        <v>37772</v>
      </c>
      <c r="B1555">
        <v>251</v>
      </c>
      <c r="C1555" t="s">
        <v>20</v>
      </c>
      <c r="D1555">
        <f t="shared" ca="1" si="72"/>
        <v>5.78</v>
      </c>
      <c r="E1555">
        <f t="shared" ca="1" si="73"/>
        <v>5.78</v>
      </c>
      <c r="F1555">
        <f t="shared" ca="1" si="74"/>
        <v>5.78</v>
      </c>
      <c r="J1555">
        <v>18.89</v>
      </c>
      <c r="K1555">
        <v>0</v>
      </c>
      <c r="L1555">
        <v>82200</v>
      </c>
      <c r="M1555" t="s">
        <v>18</v>
      </c>
    </row>
    <row r="1556" spans="1:13" ht="14.45" x14ac:dyDescent="0.3">
      <c r="A1556" s="1">
        <v>37773</v>
      </c>
      <c r="B1556">
        <v>505</v>
      </c>
      <c r="C1556" t="s">
        <v>20</v>
      </c>
      <c r="D1556">
        <f t="shared" ca="1" si="72"/>
        <v>6.51</v>
      </c>
      <c r="E1556">
        <f t="shared" ca="1" si="73"/>
        <v>6.51</v>
      </c>
      <c r="F1556">
        <f t="shared" ca="1" si="74"/>
        <v>6.51</v>
      </c>
      <c r="J1556">
        <v>18.899999999999999</v>
      </c>
      <c r="K1556">
        <v>0</v>
      </c>
      <c r="L1556">
        <v>82300</v>
      </c>
      <c r="M1556" t="s">
        <v>18</v>
      </c>
    </row>
    <row r="1557" spans="1:13" ht="14.45" x14ac:dyDescent="0.3">
      <c r="A1557" s="1">
        <v>37774</v>
      </c>
      <c r="B1557">
        <v>437</v>
      </c>
      <c r="C1557" t="s">
        <v>20</v>
      </c>
      <c r="D1557">
        <f t="shared" ca="1" si="72"/>
        <v>6.33</v>
      </c>
      <c r="E1557">
        <f t="shared" ca="1" si="73"/>
        <v>6.33</v>
      </c>
      <c r="F1557">
        <f t="shared" ca="1" si="74"/>
        <v>6.33</v>
      </c>
      <c r="J1557">
        <v>18.91</v>
      </c>
      <c r="K1557">
        <v>0</v>
      </c>
      <c r="L1557">
        <v>82500</v>
      </c>
      <c r="M1557" t="s">
        <v>18</v>
      </c>
    </row>
    <row r="1558" spans="1:13" ht="14.45" x14ac:dyDescent="0.3">
      <c r="A1558" s="1">
        <v>37775</v>
      </c>
      <c r="B1558">
        <v>439</v>
      </c>
      <c r="C1558" t="s">
        <v>20</v>
      </c>
      <c r="D1558">
        <f t="shared" ca="1" si="72"/>
        <v>6.33</v>
      </c>
      <c r="E1558">
        <f t="shared" ca="1" si="73"/>
        <v>6.33</v>
      </c>
      <c r="F1558">
        <f t="shared" ca="1" si="74"/>
        <v>6.33</v>
      </c>
      <c r="J1558">
        <v>18.920000000000002</v>
      </c>
      <c r="K1558">
        <v>0</v>
      </c>
      <c r="L1558">
        <v>82600</v>
      </c>
      <c r="M1558" t="s">
        <v>18</v>
      </c>
    </row>
    <row r="1559" spans="1:13" ht="14.45" x14ac:dyDescent="0.3">
      <c r="A1559" s="1">
        <v>37776</v>
      </c>
      <c r="B1559">
        <v>877</v>
      </c>
      <c r="C1559" t="s">
        <v>20</v>
      </c>
      <c r="D1559">
        <f t="shared" ca="1" si="72"/>
        <v>7.28</v>
      </c>
      <c r="E1559">
        <f t="shared" ca="1" si="73"/>
        <v>7.28</v>
      </c>
      <c r="F1559">
        <f t="shared" ca="1" si="74"/>
        <v>7.28</v>
      </c>
      <c r="J1559">
        <v>18.93</v>
      </c>
      <c r="K1559">
        <v>0</v>
      </c>
      <c r="L1559">
        <v>82700</v>
      </c>
      <c r="M1559" t="s">
        <v>18</v>
      </c>
    </row>
    <row r="1560" spans="1:13" ht="14.45" x14ac:dyDescent="0.3">
      <c r="A1560" s="1">
        <v>37777</v>
      </c>
      <c r="B1560">
        <v>1090</v>
      </c>
      <c r="C1560" t="s">
        <v>20</v>
      </c>
      <c r="D1560">
        <f t="shared" ca="1" si="72"/>
        <v>7.67</v>
      </c>
      <c r="E1560">
        <f t="shared" ca="1" si="73"/>
        <v>7.67</v>
      </c>
      <c r="F1560">
        <f t="shared" ca="1" si="74"/>
        <v>7.67</v>
      </c>
      <c r="J1560">
        <v>18.940000000000001</v>
      </c>
      <c r="K1560">
        <v>0</v>
      </c>
      <c r="L1560">
        <v>82800</v>
      </c>
      <c r="M1560" t="s">
        <v>18</v>
      </c>
    </row>
    <row r="1561" spans="1:13" ht="14.45" x14ac:dyDescent="0.3">
      <c r="A1561" s="1">
        <v>37778</v>
      </c>
      <c r="B1561">
        <v>940</v>
      </c>
      <c r="C1561" t="s">
        <v>20</v>
      </c>
      <c r="D1561">
        <f t="shared" ca="1" si="72"/>
        <v>7.4</v>
      </c>
      <c r="E1561">
        <f t="shared" ca="1" si="73"/>
        <v>7.4</v>
      </c>
      <c r="F1561">
        <f t="shared" ca="1" si="74"/>
        <v>7.4</v>
      </c>
      <c r="J1561">
        <v>18.95</v>
      </c>
      <c r="K1561">
        <v>0</v>
      </c>
      <c r="L1561">
        <v>82900</v>
      </c>
      <c r="M1561" t="s">
        <v>18</v>
      </c>
    </row>
    <row r="1562" spans="1:13" ht="14.45" x14ac:dyDescent="0.3">
      <c r="A1562" s="1">
        <v>37779</v>
      </c>
      <c r="B1562">
        <v>736</v>
      </c>
      <c r="C1562" t="s">
        <v>20</v>
      </c>
      <c r="D1562">
        <f t="shared" ca="1" si="72"/>
        <v>7</v>
      </c>
      <c r="E1562">
        <f t="shared" ca="1" si="73"/>
        <v>7</v>
      </c>
      <c r="F1562">
        <f t="shared" ca="1" si="74"/>
        <v>7</v>
      </c>
      <c r="J1562">
        <v>18.96</v>
      </c>
      <c r="K1562">
        <v>0</v>
      </c>
      <c r="L1562">
        <v>83100</v>
      </c>
      <c r="M1562" t="s">
        <v>18</v>
      </c>
    </row>
    <row r="1563" spans="1:13" ht="14.45" x14ac:dyDescent="0.3">
      <c r="A1563" s="1">
        <v>37780</v>
      </c>
      <c r="B1563">
        <v>567</v>
      </c>
      <c r="C1563" t="s">
        <v>20</v>
      </c>
      <c r="D1563">
        <f t="shared" ca="1" si="72"/>
        <v>6.65</v>
      </c>
      <c r="E1563">
        <f t="shared" ca="1" si="73"/>
        <v>6.65</v>
      </c>
      <c r="F1563">
        <f t="shared" ca="1" si="74"/>
        <v>6.65</v>
      </c>
      <c r="J1563">
        <v>18.97</v>
      </c>
      <c r="K1563">
        <v>0</v>
      </c>
      <c r="L1563">
        <v>83200</v>
      </c>
      <c r="M1563" t="s">
        <v>18</v>
      </c>
    </row>
    <row r="1564" spans="1:13" ht="14.45" x14ac:dyDescent="0.3">
      <c r="A1564" s="1">
        <v>37781</v>
      </c>
      <c r="B1564">
        <v>237</v>
      </c>
      <c r="C1564" t="s">
        <v>20</v>
      </c>
      <c r="D1564">
        <f t="shared" ca="1" si="72"/>
        <v>5.72</v>
      </c>
      <c r="E1564">
        <f t="shared" ca="1" si="73"/>
        <v>5.72</v>
      </c>
      <c r="F1564">
        <f t="shared" ca="1" si="74"/>
        <v>5.72</v>
      </c>
      <c r="J1564">
        <v>18.98</v>
      </c>
      <c r="K1564">
        <v>0</v>
      </c>
      <c r="L1564">
        <v>83300</v>
      </c>
      <c r="M1564" t="s">
        <v>18</v>
      </c>
    </row>
    <row r="1565" spans="1:13" ht="14.45" x14ac:dyDescent="0.3">
      <c r="A1565" s="1">
        <v>37782</v>
      </c>
      <c r="B1565">
        <v>525</v>
      </c>
      <c r="C1565" t="s">
        <v>20</v>
      </c>
      <c r="D1565">
        <f t="shared" ca="1" si="72"/>
        <v>6.56</v>
      </c>
      <c r="E1565">
        <f t="shared" ca="1" si="73"/>
        <v>6.56</v>
      </c>
      <c r="F1565">
        <f t="shared" ca="1" si="74"/>
        <v>6.56</v>
      </c>
      <c r="J1565">
        <v>18.989999999999998</v>
      </c>
      <c r="K1565">
        <v>0</v>
      </c>
      <c r="L1565">
        <v>83400</v>
      </c>
      <c r="M1565" t="s">
        <v>18</v>
      </c>
    </row>
    <row r="1566" spans="1:13" ht="14.45" x14ac:dyDescent="0.3">
      <c r="A1566" s="1">
        <v>37783</v>
      </c>
      <c r="B1566">
        <v>682</v>
      </c>
      <c r="C1566" t="s">
        <v>20</v>
      </c>
      <c r="D1566">
        <f t="shared" ca="1" si="72"/>
        <v>6.89</v>
      </c>
      <c r="E1566">
        <f t="shared" ca="1" si="73"/>
        <v>6.89</v>
      </c>
      <c r="F1566">
        <f t="shared" ca="1" si="74"/>
        <v>6.89</v>
      </c>
      <c r="J1566">
        <v>19</v>
      </c>
      <c r="K1566">
        <v>0</v>
      </c>
      <c r="L1566">
        <v>83500</v>
      </c>
      <c r="M1566" t="s">
        <v>18</v>
      </c>
    </row>
    <row r="1567" spans="1:13" ht="14.45" x14ac:dyDescent="0.3">
      <c r="A1567" s="1">
        <v>37784</v>
      </c>
      <c r="B1567">
        <v>681</v>
      </c>
      <c r="C1567" t="s">
        <v>20</v>
      </c>
      <c r="D1567">
        <f t="shared" ca="1" si="72"/>
        <v>6.89</v>
      </c>
      <c r="E1567">
        <f t="shared" ca="1" si="73"/>
        <v>6.89</v>
      </c>
      <c r="F1567">
        <f t="shared" ca="1" si="74"/>
        <v>6.89</v>
      </c>
      <c r="J1567">
        <v>19.010000000000002</v>
      </c>
      <c r="K1567">
        <v>0</v>
      </c>
      <c r="L1567">
        <v>83700</v>
      </c>
      <c r="M1567" t="s">
        <v>18</v>
      </c>
    </row>
    <row r="1568" spans="1:13" ht="14.45" x14ac:dyDescent="0.3">
      <c r="A1568" s="1">
        <v>37785</v>
      </c>
      <c r="B1568">
        <v>693</v>
      </c>
      <c r="C1568" t="s">
        <v>20</v>
      </c>
      <c r="D1568">
        <f t="shared" ca="1" si="72"/>
        <v>6.92</v>
      </c>
      <c r="E1568">
        <f t="shared" ca="1" si="73"/>
        <v>6.92</v>
      </c>
      <c r="F1568">
        <f t="shared" ca="1" si="74"/>
        <v>6.92</v>
      </c>
      <c r="J1568">
        <v>19.02</v>
      </c>
      <c r="K1568">
        <v>0</v>
      </c>
      <c r="L1568">
        <v>83800</v>
      </c>
      <c r="M1568" t="s">
        <v>18</v>
      </c>
    </row>
    <row r="1569" spans="1:13" ht="14.45" x14ac:dyDescent="0.3">
      <c r="A1569" s="1">
        <v>37786</v>
      </c>
      <c r="B1569">
        <v>723</v>
      </c>
      <c r="C1569" t="s">
        <v>20</v>
      </c>
      <c r="D1569">
        <f t="shared" ca="1" si="72"/>
        <v>6.97</v>
      </c>
      <c r="E1569">
        <f t="shared" ca="1" si="73"/>
        <v>6.97</v>
      </c>
      <c r="F1569">
        <f t="shared" ca="1" si="74"/>
        <v>6.97</v>
      </c>
      <c r="J1569">
        <v>19.03</v>
      </c>
      <c r="K1569">
        <v>0</v>
      </c>
      <c r="L1569">
        <v>83900</v>
      </c>
      <c r="M1569" t="s">
        <v>18</v>
      </c>
    </row>
    <row r="1570" spans="1:13" ht="14.45" x14ac:dyDescent="0.3">
      <c r="A1570" s="1">
        <v>37787</v>
      </c>
      <c r="B1570">
        <v>693</v>
      </c>
      <c r="C1570" t="s">
        <v>20</v>
      </c>
      <c r="D1570">
        <f t="shared" ca="1" si="72"/>
        <v>6.92</v>
      </c>
      <c r="E1570">
        <f t="shared" ca="1" si="73"/>
        <v>6.92</v>
      </c>
      <c r="F1570">
        <f t="shared" ca="1" si="74"/>
        <v>6.92</v>
      </c>
      <c r="J1570">
        <v>19.04</v>
      </c>
      <c r="K1570">
        <v>0</v>
      </c>
      <c r="L1570">
        <v>84000</v>
      </c>
      <c r="M1570" t="s">
        <v>18</v>
      </c>
    </row>
    <row r="1571" spans="1:13" ht="14.45" x14ac:dyDescent="0.3">
      <c r="A1571" s="1">
        <v>37788</v>
      </c>
      <c r="B1571">
        <v>625</v>
      </c>
      <c r="C1571" t="s">
        <v>20</v>
      </c>
      <c r="D1571">
        <f t="shared" ca="1" si="72"/>
        <v>6.78</v>
      </c>
      <c r="E1571">
        <f t="shared" ca="1" si="73"/>
        <v>6.78</v>
      </c>
      <c r="F1571">
        <f t="shared" ca="1" si="74"/>
        <v>6.78</v>
      </c>
      <c r="J1571">
        <v>19.05</v>
      </c>
      <c r="K1571">
        <v>0</v>
      </c>
      <c r="L1571">
        <v>84100</v>
      </c>
      <c r="M1571" t="s">
        <v>18</v>
      </c>
    </row>
    <row r="1572" spans="1:13" ht="14.45" x14ac:dyDescent="0.3">
      <c r="A1572" s="1">
        <v>37789</v>
      </c>
      <c r="B1572">
        <v>613</v>
      </c>
      <c r="C1572" t="s">
        <v>20</v>
      </c>
      <c r="D1572">
        <f t="shared" ca="1" si="72"/>
        <v>6.75</v>
      </c>
      <c r="E1572">
        <f t="shared" ca="1" si="73"/>
        <v>6.75</v>
      </c>
      <c r="F1572">
        <f t="shared" ca="1" si="74"/>
        <v>6.75</v>
      </c>
      <c r="J1572">
        <v>19.059999999999999</v>
      </c>
      <c r="K1572">
        <v>0</v>
      </c>
      <c r="L1572">
        <v>84300</v>
      </c>
      <c r="M1572" t="s">
        <v>18</v>
      </c>
    </row>
    <row r="1573" spans="1:13" ht="14.45" x14ac:dyDescent="0.3">
      <c r="A1573" s="1">
        <v>37790</v>
      </c>
      <c r="B1573">
        <v>595</v>
      </c>
      <c r="C1573" t="s">
        <v>20</v>
      </c>
      <c r="D1573">
        <f t="shared" ca="1" si="72"/>
        <v>6.71</v>
      </c>
      <c r="E1573">
        <f t="shared" ca="1" si="73"/>
        <v>6.71</v>
      </c>
      <c r="F1573">
        <f t="shared" ca="1" si="74"/>
        <v>6.71</v>
      </c>
      <c r="J1573">
        <v>19.07</v>
      </c>
      <c r="K1573">
        <v>0</v>
      </c>
      <c r="L1573">
        <v>84400</v>
      </c>
      <c r="M1573" t="s">
        <v>18</v>
      </c>
    </row>
    <row r="1574" spans="1:13" ht="14.45" x14ac:dyDescent="0.3">
      <c r="A1574" s="1">
        <v>37791</v>
      </c>
      <c r="B1574">
        <v>569</v>
      </c>
      <c r="C1574" t="s">
        <v>20</v>
      </c>
      <c r="D1574">
        <f t="shared" ca="1" si="72"/>
        <v>6.66</v>
      </c>
      <c r="E1574">
        <f t="shared" ca="1" si="73"/>
        <v>6.66</v>
      </c>
      <c r="F1574">
        <f t="shared" ca="1" si="74"/>
        <v>6.66</v>
      </c>
      <c r="J1574">
        <v>19.079999999999998</v>
      </c>
      <c r="K1574">
        <v>0</v>
      </c>
      <c r="L1574">
        <v>84500</v>
      </c>
      <c r="M1574" t="s">
        <v>18</v>
      </c>
    </row>
    <row r="1575" spans="1:13" ht="14.45" x14ac:dyDescent="0.3">
      <c r="A1575" s="1">
        <v>37792</v>
      </c>
      <c r="B1575">
        <v>414</v>
      </c>
      <c r="C1575" t="s">
        <v>20</v>
      </c>
      <c r="D1575">
        <f t="shared" ca="1" si="72"/>
        <v>6.27</v>
      </c>
      <c r="E1575">
        <f t="shared" ca="1" si="73"/>
        <v>6.27</v>
      </c>
      <c r="F1575">
        <f t="shared" ca="1" si="74"/>
        <v>6.27</v>
      </c>
      <c r="J1575">
        <v>19.09</v>
      </c>
      <c r="K1575">
        <v>0</v>
      </c>
      <c r="L1575">
        <v>84600</v>
      </c>
      <c r="M1575" t="s">
        <v>18</v>
      </c>
    </row>
    <row r="1576" spans="1:13" ht="14.45" x14ac:dyDescent="0.3">
      <c r="A1576" s="1">
        <v>37793</v>
      </c>
      <c r="B1576">
        <v>425</v>
      </c>
      <c r="C1576" t="s">
        <v>20</v>
      </c>
      <c r="D1576">
        <f t="shared" ca="1" si="72"/>
        <v>6.3</v>
      </c>
      <c r="E1576">
        <f t="shared" ca="1" si="73"/>
        <v>6.3</v>
      </c>
      <c r="F1576">
        <f t="shared" ca="1" si="74"/>
        <v>6.3</v>
      </c>
      <c r="J1576">
        <v>19.100000000000001</v>
      </c>
      <c r="K1576">
        <v>0</v>
      </c>
      <c r="L1576">
        <v>84700</v>
      </c>
      <c r="M1576" t="s">
        <v>18</v>
      </c>
    </row>
    <row r="1577" spans="1:13" ht="14.45" x14ac:dyDescent="0.3">
      <c r="A1577" s="1">
        <v>37794</v>
      </c>
      <c r="B1577">
        <v>596</v>
      </c>
      <c r="C1577" t="s">
        <v>20</v>
      </c>
      <c r="D1577">
        <f t="shared" ca="1" si="72"/>
        <v>6.72</v>
      </c>
      <c r="E1577">
        <f t="shared" ca="1" si="73"/>
        <v>6.72</v>
      </c>
      <c r="F1577">
        <f t="shared" ca="1" si="74"/>
        <v>6.72</v>
      </c>
      <c r="J1577">
        <v>19.11</v>
      </c>
      <c r="K1577">
        <v>0</v>
      </c>
      <c r="L1577">
        <v>84900</v>
      </c>
      <c r="M1577" t="s">
        <v>18</v>
      </c>
    </row>
    <row r="1578" spans="1:13" ht="14.45" x14ac:dyDescent="0.3">
      <c r="A1578" s="1">
        <v>37795</v>
      </c>
      <c r="B1578">
        <v>465</v>
      </c>
      <c r="C1578" t="s">
        <v>20</v>
      </c>
      <c r="D1578">
        <f t="shared" ca="1" si="72"/>
        <v>6.4</v>
      </c>
      <c r="E1578">
        <f t="shared" ca="1" si="73"/>
        <v>6.4</v>
      </c>
      <c r="F1578">
        <f t="shared" ca="1" si="74"/>
        <v>6.4</v>
      </c>
      <c r="J1578">
        <v>19.12</v>
      </c>
      <c r="K1578">
        <v>0</v>
      </c>
      <c r="L1578">
        <v>85000</v>
      </c>
      <c r="M1578" t="s">
        <v>18</v>
      </c>
    </row>
    <row r="1579" spans="1:13" ht="14.45" x14ac:dyDescent="0.3">
      <c r="A1579" s="1">
        <v>37796</v>
      </c>
      <c r="B1579">
        <v>506</v>
      </c>
      <c r="C1579" t="s">
        <v>20</v>
      </c>
      <c r="D1579">
        <f t="shared" ca="1" si="72"/>
        <v>6.51</v>
      </c>
      <c r="E1579">
        <f t="shared" ca="1" si="73"/>
        <v>6.51</v>
      </c>
      <c r="F1579">
        <f t="shared" ca="1" si="74"/>
        <v>6.51</v>
      </c>
      <c r="J1579">
        <v>19.13</v>
      </c>
      <c r="K1579">
        <v>0</v>
      </c>
      <c r="L1579">
        <v>85100</v>
      </c>
      <c r="M1579" t="s">
        <v>18</v>
      </c>
    </row>
    <row r="1580" spans="1:13" ht="14.45" x14ac:dyDescent="0.3">
      <c r="A1580" s="1">
        <v>37797</v>
      </c>
      <c r="B1580">
        <v>463</v>
      </c>
      <c r="C1580" t="s">
        <v>20</v>
      </c>
      <c r="D1580">
        <f t="shared" ca="1" si="72"/>
        <v>6.4</v>
      </c>
      <c r="E1580">
        <f t="shared" ca="1" si="73"/>
        <v>6.4</v>
      </c>
      <c r="F1580">
        <f t="shared" ca="1" si="74"/>
        <v>6.4</v>
      </c>
      <c r="J1580">
        <v>19.14</v>
      </c>
      <c r="K1580">
        <v>0</v>
      </c>
      <c r="L1580">
        <v>85200</v>
      </c>
      <c r="M1580" t="s">
        <v>18</v>
      </c>
    </row>
    <row r="1581" spans="1:13" ht="14.45" x14ac:dyDescent="0.3">
      <c r="A1581" s="1">
        <v>37798</v>
      </c>
      <c r="B1581">
        <v>512</v>
      </c>
      <c r="C1581" t="s">
        <v>20</v>
      </c>
      <c r="D1581">
        <f t="shared" ca="1" si="72"/>
        <v>6.53</v>
      </c>
      <c r="E1581">
        <f t="shared" ca="1" si="73"/>
        <v>6.53</v>
      </c>
      <c r="F1581">
        <f t="shared" ca="1" si="74"/>
        <v>6.53</v>
      </c>
      <c r="J1581">
        <v>19.149999999999999</v>
      </c>
      <c r="K1581">
        <v>0</v>
      </c>
      <c r="L1581">
        <v>85300</v>
      </c>
      <c r="M1581" t="s">
        <v>18</v>
      </c>
    </row>
    <row r="1582" spans="1:13" ht="14.45" x14ac:dyDescent="0.3">
      <c r="A1582" s="1">
        <v>37799</v>
      </c>
      <c r="B1582">
        <v>560</v>
      </c>
      <c r="C1582" t="s">
        <v>20</v>
      </c>
      <c r="D1582">
        <f t="shared" ca="1" si="72"/>
        <v>6.64</v>
      </c>
      <c r="E1582">
        <f t="shared" ca="1" si="73"/>
        <v>6.64</v>
      </c>
      <c r="F1582">
        <f t="shared" ca="1" si="74"/>
        <v>6.64</v>
      </c>
      <c r="J1582">
        <v>19.16</v>
      </c>
      <c r="K1582">
        <v>0</v>
      </c>
      <c r="L1582">
        <v>85500</v>
      </c>
      <c r="M1582" t="s">
        <v>18</v>
      </c>
    </row>
    <row r="1583" spans="1:13" ht="14.45" x14ac:dyDescent="0.3">
      <c r="A1583" s="1">
        <v>37800</v>
      </c>
      <c r="B1583">
        <v>511</v>
      </c>
      <c r="C1583" t="s">
        <v>20</v>
      </c>
      <c r="D1583">
        <f t="shared" ca="1" si="72"/>
        <v>6.52</v>
      </c>
      <c r="E1583">
        <f t="shared" ca="1" si="73"/>
        <v>6.52</v>
      </c>
      <c r="F1583">
        <f t="shared" ca="1" si="74"/>
        <v>6.52</v>
      </c>
      <c r="J1583">
        <v>19.170000000000002</v>
      </c>
      <c r="K1583">
        <v>0</v>
      </c>
      <c r="L1583">
        <v>85600</v>
      </c>
      <c r="M1583" t="s">
        <v>18</v>
      </c>
    </row>
    <row r="1584" spans="1:13" ht="14.45" x14ac:dyDescent="0.3">
      <c r="A1584" s="1">
        <v>37801</v>
      </c>
      <c r="B1584">
        <v>480</v>
      </c>
      <c r="C1584" t="s">
        <v>20</v>
      </c>
      <c r="D1584">
        <f t="shared" ca="1" si="72"/>
        <v>6.44</v>
      </c>
      <c r="E1584">
        <f t="shared" ca="1" si="73"/>
        <v>6.44</v>
      </c>
      <c r="F1584">
        <f t="shared" ca="1" si="74"/>
        <v>6.44</v>
      </c>
      <c r="J1584">
        <v>19.18</v>
      </c>
      <c r="K1584">
        <v>0</v>
      </c>
      <c r="L1584">
        <v>85700</v>
      </c>
      <c r="M1584" t="s">
        <v>18</v>
      </c>
    </row>
    <row r="1585" spans="1:13" ht="14.45" x14ac:dyDescent="0.3">
      <c r="A1585" s="1">
        <v>37802</v>
      </c>
      <c r="B1585">
        <v>545</v>
      </c>
      <c r="C1585" t="s">
        <v>20</v>
      </c>
      <c r="D1585">
        <f t="shared" ca="1" si="72"/>
        <v>6.6</v>
      </c>
      <c r="E1585">
        <f t="shared" ca="1" si="73"/>
        <v>6.6</v>
      </c>
      <c r="F1585">
        <f t="shared" ca="1" si="74"/>
        <v>6.6</v>
      </c>
      <c r="J1585">
        <v>19.190000000000001</v>
      </c>
      <c r="K1585">
        <v>0</v>
      </c>
      <c r="L1585">
        <v>85800</v>
      </c>
      <c r="M1585" t="s">
        <v>18</v>
      </c>
    </row>
    <row r="1586" spans="1:13" ht="14.45" x14ac:dyDescent="0.3">
      <c r="A1586" s="1">
        <v>37803</v>
      </c>
      <c r="B1586">
        <v>697</v>
      </c>
      <c r="C1586" t="s">
        <v>20</v>
      </c>
      <c r="D1586">
        <f t="shared" ca="1" si="72"/>
        <v>6.92</v>
      </c>
      <c r="E1586">
        <f t="shared" ca="1" si="73"/>
        <v>6.92</v>
      </c>
      <c r="F1586">
        <f t="shared" ca="1" si="74"/>
        <v>6.92</v>
      </c>
      <c r="J1586">
        <v>19.2</v>
      </c>
      <c r="K1586">
        <v>0</v>
      </c>
      <c r="L1586">
        <v>85900</v>
      </c>
      <c r="M1586" t="s">
        <v>18</v>
      </c>
    </row>
    <row r="1587" spans="1:13" ht="14.45" x14ac:dyDescent="0.3">
      <c r="A1587" s="1">
        <v>37804</v>
      </c>
      <c r="B1587">
        <v>433</v>
      </c>
      <c r="C1587" t="s">
        <v>20</v>
      </c>
      <c r="D1587">
        <f t="shared" ca="1" si="72"/>
        <v>6.32</v>
      </c>
      <c r="E1587">
        <f t="shared" ca="1" si="73"/>
        <v>6.32</v>
      </c>
      <c r="F1587">
        <f t="shared" ca="1" si="74"/>
        <v>6.32</v>
      </c>
      <c r="J1587">
        <v>19.21</v>
      </c>
      <c r="K1587">
        <v>0</v>
      </c>
      <c r="L1587">
        <v>86100</v>
      </c>
      <c r="M1587" t="s">
        <v>18</v>
      </c>
    </row>
    <row r="1588" spans="1:13" ht="14.45" x14ac:dyDescent="0.3">
      <c r="A1588" s="1">
        <v>37805</v>
      </c>
      <c r="B1588">
        <v>349</v>
      </c>
      <c r="C1588" t="s">
        <v>20</v>
      </c>
      <c r="D1588">
        <f t="shared" ca="1" si="72"/>
        <v>6.09</v>
      </c>
      <c r="E1588">
        <f t="shared" ca="1" si="73"/>
        <v>6.09</v>
      </c>
      <c r="F1588">
        <f t="shared" ca="1" si="74"/>
        <v>6.09</v>
      </c>
      <c r="J1588">
        <v>19.22</v>
      </c>
      <c r="K1588">
        <v>0</v>
      </c>
      <c r="L1588">
        <v>86200</v>
      </c>
      <c r="M1588" t="s">
        <v>18</v>
      </c>
    </row>
    <row r="1589" spans="1:13" ht="14.45" x14ac:dyDescent="0.3">
      <c r="A1589" s="1">
        <v>37806</v>
      </c>
      <c r="B1589">
        <v>273</v>
      </c>
      <c r="C1589" t="s">
        <v>20</v>
      </c>
      <c r="D1589">
        <f t="shared" ca="1" si="72"/>
        <v>5.86</v>
      </c>
      <c r="E1589">
        <f t="shared" ca="1" si="73"/>
        <v>5.86</v>
      </c>
      <c r="F1589">
        <f t="shared" ca="1" si="74"/>
        <v>5.86</v>
      </c>
      <c r="J1589">
        <v>19.23</v>
      </c>
      <c r="K1589">
        <v>0</v>
      </c>
      <c r="L1589">
        <v>86300</v>
      </c>
      <c r="M1589" t="s">
        <v>18</v>
      </c>
    </row>
    <row r="1590" spans="1:13" ht="14.45" x14ac:dyDescent="0.3">
      <c r="A1590" s="1">
        <v>37807</v>
      </c>
      <c r="B1590">
        <v>231</v>
      </c>
      <c r="C1590" t="s">
        <v>20</v>
      </c>
      <c r="D1590">
        <f t="shared" ca="1" si="72"/>
        <v>5.69</v>
      </c>
      <c r="E1590">
        <f t="shared" ca="1" si="73"/>
        <v>5.69</v>
      </c>
      <c r="F1590">
        <f t="shared" ca="1" si="74"/>
        <v>5.69</v>
      </c>
      <c r="J1590">
        <v>19.239999999999998</v>
      </c>
      <c r="K1590">
        <v>0</v>
      </c>
      <c r="L1590">
        <v>86400</v>
      </c>
      <c r="M1590" t="s">
        <v>18</v>
      </c>
    </row>
    <row r="1591" spans="1:13" ht="14.45" x14ac:dyDescent="0.3">
      <c r="A1591" s="1">
        <v>37808</v>
      </c>
      <c r="B1591">
        <v>221</v>
      </c>
      <c r="C1591" t="s">
        <v>20</v>
      </c>
      <c r="D1591">
        <f t="shared" ca="1" si="72"/>
        <v>5.65</v>
      </c>
      <c r="E1591">
        <f t="shared" ca="1" si="73"/>
        <v>5.65</v>
      </c>
      <c r="F1591">
        <f t="shared" ca="1" si="74"/>
        <v>5.65</v>
      </c>
      <c r="J1591">
        <v>19.25</v>
      </c>
      <c r="K1591">
        <v>0</v>
      </c>
      <c r="L1591">
        <v>86500</v>
      </c>
      <c r="M1591" t="s">
        <v>18</v>
      </c>
    </row>
    <row r="1592" spans="1:13" ht="14.45" x14ac:dyDescent="0.3">
      <c r="A1592" s="1">
        <v>37809</v>
      </c>
      <c r="B1592">
        <v>187</v>
      </c>
      <c r="C1592" t="s">
        <v>20</v>
      </c>
      <c r="D1592">
        <f t="shared" ca="1" si="72"/>
        <v>5.53</v>
      </c>
      <c r="E1592">
        <f t="shared" ca="1" si="73"/>
        <v>5.53</v>
      </c>
      <c r="F1592">
        <f t="shared" ca="1" si="74"/>
        <v>5.53</v>
      </c>
      <c r="J1592">
        <v>19.260000000000002</v>
      </c>
      <c r="K1592">
        <v>0</v>
      </c>
      <c r="L1592">
        <v>86700</v>
      </c>
      <c r="M1592" t="s">
        <v>18</v>
      </c>
    </row>
    <row r="1593" spans="1:13" ht="14.45" x14ac:dyDescent="0.3">
      <c r="A1593" s="1">
        <v>37810</v>
      </c>
      <c r="B1593">
        <v>157</v>
      </c>
      <c r="C1593" t="s">
        <v>20</v>
      </c>
      <c r="D1593">
        <f t="shared" ca="1" si="72"/>
        <v>5.42</v>
      </c>
      <c r="E1593">
        <f t="shared" ca="1" si="73"/>
        <v>5.42</v>
      </c>
      <c r="F1593">
        <f t="shared" ca="1" si="74"/>
        <v>5.42</v>
      </c>
      <c r="J1593">
        <v>19.27</v>
      </c>
      <c r="K1593">
        <v>0</v>
      </c>
      <c r="L1593">
        <v>86800</v>
      </c>
      <c r="M1593" t="s">
        <v>18</v>
      </c>
    </row>
    <row r="1594" spans="1:13" ht="14.45" x14ac:dyDescent="0.3">
      <c r="A1594" s="1">
        <v>37811</v>
      </c>
      <c r="B1594">
        <v>131</v>
      </c>
      <c r="C1594" t="s">
        <v>20</v>
      </c>
      <c r="D1594">
        <f t="shared" ca="1" si="72"/>
        <v>5.3</v>
      </c>
      <c r="E1594">
        <f t="shared" ca="1" si="73"/>
        <v>5.3</v>
      </c>
      <c r="F1594">
        <f t="shared" ca="1" si="74"/>
        <v>5.3</v>
      </c>
      <c r="J1594">
        <v>19.28</v>
      </c>
      <c r="K1594">
        <v>0</v>
      </c>
      <c r="L1594">
        <v>86900</v>
      </c>
      <c r="M1594" t="s">
        <v>18</v>
      </c>
    </row>
    <row r="1595" spans="1:13" ht="14.45" x14ac:dyDescent="0.3">
      <c r="A1595" s="1">
        <v>37812</v>
      </c>
      <c r="B1595">
        <v>109</v>
      </c>
      <c r="C1595" t="s">
        <v>20</v>
      </c>
      <c r="D1595">
        <f t="shared" ca="1" si="72"/>
        <v>5.19</v>
      </c>
      <c r="E1595">
        <f t="shared" ca="1" si="73"/>
        <v>5.19</v>
      </c>
      <c r="F1595">
        <f t="shared" ca="1" si="74"/>
        <v>5.19</v>
      </c>
      <c r="J1595">
        <v>19.29</v>
      </c>
      <c r="K1595">
        <v>0</v>
      </c>
      <c r="L1595">
        <v>87000</v>
      </c>
      <c r="M1595" t="s">
        <v>18</v>
      </c>
    </row>
    <row r="1596" spans="1:13" ht="14.45" x14ac:dyDescent="0.3">
      <c r="A1596" s="1">
        <v>37813</v>
      </c>
      <c r="B1596">
        <v>94</v>
      </c>
      <c r="C1596" t="s">
        <v>20</v>
      </c>
      <c r="D1596">
        <f t="shared" ca="1" si="72"/>
        <v>5.1100000000000003</v>
      </c>
      <c r="E1596">
        <f t="shared" ca="1" si="73"/>
        <v>5.1100000000000003</v>
      </c>
      <c r="F1596">
        <f t="shared" ca="1" si="74"/>
        <v>5.1100000000000003</v>
      </c>
      <c r="J1596">
        <v>19.3</v>
      </c>
      <c r="K1596">
        <v>0</v>
      </c>
      <c r="L1596">
        <v>87200</v>
      </c>
      <c r="M1596" t="s">
        <v>18</v>
      </c>
    </row>
    <row r="1597" spans="1:13" ht="14.45" x14ac:dyDescent="0.3">
      <c r="A1597" s="1">
        <v>37814</v>
      </c>
      <c r="B1597">
        <v>77</v>
      </c>
      <c r="C1597" t="s">
        <v>20</v>
      </c>
      <c r="D1597">
        <f t="shared" ca="1" si="72"/>
        <v>5</v>
      </c>
      <c r="E1597">
        <f t="shared" ca="1" si="73"/>
        <v>5</v>
      </c>
      <c r="F1597">
        <f t="shared" ca="1" si="74"/>
        <v>5</v>
      </c>
      <c r="J1597">
        <v>19.309999999999999</v>
      </c>
      <c r="K1597">
        <v>0</v>
      </c>
      <c r="L1597">
        <v>87300</v>
      </c>
      <c r="M1597" t="s">
        <v>18</v>
      </c>
    </row>
    <row r="1598" spans="1:13" ht="14.45" x14ac:dyDescent="0.3">
      <c r="A1598" s="1">
        <v>37815</v>
      </c>
      <c r="B1598">
        <v>65</v>
      </c>
      <c r="C1598" t="s">
        <v>20</v>
      </c>
      <c r="D1598">
        <f t="shared" ca="1" si="72"/>
        <v>4.92</v>
      </c>
      <c r="E1598">
        <f t="shared" ca="1" si="73"/>
        <v>4.92</v>
      </c>
      <c r="F1598">
        <f t="shared" ca="1" si="74"/>
        <v>4.92</v>
      </c>
      <c r="J1598">
        <v>19.32</v>
      </c>
      <c r="K1598">
        <v>0</v>
      </c>
      <c r="L1598">
        <v>87400</v>
      </c>
      <c r="M1598" t="s">
        <v>18</v>
      </c>
    </row>
    <row r="1599" spans="1:13" ht="14.45" x14ac:dyDescent="0.3">
      <c r="A1599" s="1">
        <v>37816</v>
      </c>
      <c r="B1599">
        <v>53</v>
      </c>
      <c r="C1599" t="s">
        <v>20</v>
      </c>
      <c r="D1599">
        <f t="shared" ca="1" si="72"/>
        <v>4.82</v>
      </c>
      <c r="E1599">
        <f t="shared" ca="1" si="73"/>
        <v>4.82</v>
      </c>
      <c r="F1599">
        <f t="shared" ca="1" si="74"/>
        <v>4.82</v>
      </c>
      <c r="J1599">
        <v>19.329999999999998</v>
      </c>
      <c r="K1599">
        <v>0</v>
      </c>
      <c r="L1599">
        <v>87500</v>
      </c>
      <c r="M1599" t="s">
        <v>18</v>
      </c>
    </row>
    <row r="1600" spans="1:13" ht="14.45" x14ac:dyDescent="0.3">
      <c r="A1600" s="1">
        <v>37817</v>
      </c>
      <c r="B1600">
        <v>52</v>
      </c>
      <c r="C1600" t="s">
        <v>20</v>
      </c>
      <c r="D1600">
        <f t="shared" ca="1" si="72"/>
        <v>4.8099999999999996</v>
      </c>
      <c r="E1600">
        <f t="shared" ca="1" si="73"/>
        <v>4.8099999999999996</v>
      </c>
      <c r="F1600">
        <f t="shared" ca="1" si="74"/>
        <v>4.8099999999999996</v>
      </c>
      <c r="J1600">
        <v>19.34</v>
      </c>
      <c r="K1600">
        <v>0</v>
      </c>
      <c r="L1600">
        <v>87600</v>
      </c>
      <c r="M1600" t="s">
        <v>18</v>
      </c>
    </row>
    <row r="1601" spans="1:13" ht="14.45" x14ac:dyDescent="0.3">
      <c r="A1601" s="1">
        <v>37818</v>
      </c>
      <c r="B1601">
        <v>46</v>
      </c>
      <c r="C1601" t="s">
        <v>20</v>
      </c>
      <c r="D1601">
        <f t="shared" ca="1" si="72"/>
        <v>4.75</v>
      </c>
      <c r="E1601">
        <f t="shared" ca="1" si="73"/>
        <v>4.75</v>
      </c>
      <c r="F1601">
        <f t="shared" ca="1" si="74"/>
        <v>4.75</v>
      </c>
      <c r="J1601">
        <v>19.350000000000001</v>
      </c>
      <c r="K1601">
        <v>0</v>
      </c>
      <c r="L1601">
        <v>87800</v>
      </c>
      <c r="M1601" t="s">
        <v>18</v>
      </c>
    </row>
    <row r="1602" spans="1:13" ht="14.45" x14ac:dyDescent="0.3">
      <c r="A1602" s="1">
        <v>37819</v>
      </c>
      <c r="B1602">
        <v>42</v>
      </c>
      <c r="C1602" t="s">
        <v>20</v>
      </c>
      <c r="D1602">
        <f t="shared" ca="1" si="72"/>
        <v>4.71</v>
      </c>
      <c r="E1602">
        <f t="shared" ca="1" si="73"/>
        <v>4.71</v>
      </c>
      <c r="F1602">
        <f t="shared" ca="1" si="74"/>
        <v>4.71</v>
      </c>
      <c r="J1602">
        <v>19.36</v>
      </c>
      <c r="K1602">
        <v>0</v>
      </c>
      <c r="L1602">
        <v>87900</v>
      </c>
      <c r="M1602" t="s">
        <v>18</v>
      </c>
    </row>
    <row r="1603" spans="1:13" ht="14.45" x14ac:dyDescent="0.3">
      <c r="A1603" s="1">
        <v>37820</v>
      </c>
      <c r="B1603">
        <v>41</v>
      </c>
      <c r="C1603" t="s">
        <v>20</v>
      </c>
      <c r="D1603">
        <f t="shared" ca="1" si="72"/>
        <v>4.7</v>
      </c>
      <c r="E1603">
        <f t="shared" ca="1" si="73"/>
        <v>4.7</v>
      </c>
      <c r="F1603">
        <f t="shared" ca="1" si="74"/>
        <v>4.7</v>
      </c>
      <c r="J1603">
        <v>19.37</v>
      </c>
      <c r="K1603">
        <v>0</v>
      </c>
      <c r="L1603">
        <v>88000</v>
      </c>
      <c r="M1603" t="s">
        <v>18</v>
      </c>
    </row>
    <row r="1604" spans="1:13" ht="14.45" x14ac:dyDescent="0.3">
      <c r="A1604" s="1">
        <v>37821</v>
      </c>
      <c r="B1604">
        <v>33</v>
      </c>
      <c r="C1604" t="s">
        <v>20</v>
      </c>
      <c r="D1604">
        <f t="shared" ref="D1604:D1667" ca="1" si="75">OFFSET($J$2,MATCH(B1604,$L$3:$L$1611,1),0)</f>
        <v>4.5999999999999996</v>
      </c>
      <c r="E1604">
        <f t="shared" ref="E1604:E1667" ca="1" si="76">IF(AND(LEFT(C1604,1)="P",D1604&lt;0),"XX",D1604)</f>
        <v>4.5999999999999996</v>
      </c>
      <c r="F1604">
        <f t="shared" ref="F1604:F1667" ca="1" si="77">IF(AND(LEFT(C1604,1)="P",D1604&gt;$H$1),"XX",D1604)</f>
        <v>4.5999999999999996</v>
      </c>
      <c r="J1604">
        <v>19.38</v>
      </c>
      <c r="K1604">
        <v>0</v>
      </c>
      <c r="L1604">
        <v>88100</v>
      </c>
      <c r="M1604" t="s">
        <v>18</v>
      </c>
    </row>
    <row r="1605" spans="1:13" ht="14.45" x14ac:dyDescent="0.3">
      <c r="A1605" s="1">
        <v>37822</v>
      </c>
      <c r="B1605">
        <v>24</v>
      </c>
      <c r="C1605" t="s">
        <v>20</v>
      </c>
      <c r="D1605">
        <f t="shared" ca="1" si="75"/>
        <v>4.4800000000000004</v>
      </c>
      <c r="E1605">
        <f t="shared" ca="1" si="76"/>
        <v>4.4800000000000004</v>
      </c>
      <c r="F1605">
        <f t="shared" ca="1" si="77"/>
        <v>4.4800000000000004</v>
      </c>
      <c r="J1605">
        <v>19.39</v>
      </c>
      <c r="K1605">
        <v>0</v>
      </c>
      <c r="L1605">
        <v>88300</v>
      </c>
      <c r="M1605" t="s">
        <v>18</v>
      </c>
    </row>
    <row r="1606" spans="1:13" ht="14.45" x14ac:dyDescent="0.3">
      <c r="A1606" s="1">
        <v>37823</v>
      </c>
      <c r="B1606">
        <v>20</v>
      </c>
      <c r="C1606" t="s">
        <v>20</v>
      </c>
      <c r="D1606">
        <f t="shared" ca="1" si="75"/>
        <v>4.41</v>
      </c>
      <c r="E1606">
        <f t="shared" ca="1" si="76"/>
        <v>4.41</v>
      </c>
      <c r="F1606">
        <f t="shared" ca="1" si="77"/>
        <v>4.41</v>
      </c>
      <c r="J1606">
        <v>19.399999999999999</v>
      </c>
      <c r="K1606">
        <v>0</v>
      </c>
      <c r="L1606">
        <v>88400</v>
      </c>
      <c r="M1606" t="s">
        <v>18</v>
      </c>
    </row>
    <row r="1607" spans="1:13" ht="14.45" x14ac:dyDescent="0.3">
      <c r="A1607" s="1">
        <v>37824</v>
      </c>
      <c r="B1607">
        <v>22</v>
      </c>
      <c r="C1607" t="s">
        <v>20</v>
      </c>
      <c r="D1607">
        <f t="shared" ca="1" si="75"/>
        <v>4.4400000000000004</v>
      </c>
      <c r="E1607">
        <f t="shared" ca="1" si="76"/>
        <v>4.4400000000000004</v>
      </c>
      <c r="F1607">
        <f t="shared" ca="1" si="77"/>
        <v>4.4400000000000004</v>
      </c>
      <c r="J1607">
        <v>19.41</v>
      </c>
      <c r="K1607">
        <v>0</v>
      </c>
      <c r="L1607">
        <v>88500</v>
      </c>
      <c r="M1607" t="s">
        <v>18</v>
      </c>
    </row>
    <row r="1608" spans="1:13" ht="14.45" x14ac:dyDescent="0.3">
      <c r="A1608" s="1">
        <v>37825</v>
      </c>
      <c r="B1608">
        <v>51</v>
      </c>
      <c r="C1608" t="s">
        <v>20</v>
      </c>
      <c r="D1608">
        <f t="shared" ca="1" si="75"/>
        <v>4.8</v>
      </c>
      <c r="E1608">
        <f t="shared" ca="1" si="76"/>
        <v>4.8</v>
      </c>
      <c r="F1608">
        <f t="shared" ca="1" si="77"/>
        <v>4.8</v>
      </c>
      <c r="J1608">
        <v>19.420000000000002</v>
      </c>
      <c r="K1608">
        <v>0</v>
      </c>
      <c r="L1608">
        <v>88600</v>
      </c>
      <c r="M1608" t="s">
        <v>18</v>
      </c>
    </row>
    <row r="1609" spans="1:13" ht="14.45" x14ac:dyDescent="0.3">
      <c r="A1609" s="1">
        <v>37826</v>
      </c>
      <c r="B1609">
        <v>80</v>
      </c>
      <c r="C1609" t="s">
        <v>20</v>
      </c>
      <c r="D1609">
        <f t="shared" ca="1" si="75"/>
        <v>5.0199999999999996</v>
      </c>
      <c r="E1609">
        <f t="shared" ca="1" si="76"/>
        <v>5.0199999999999996</v>
      </c>
      <c r="F1609">
        <f t="shared" ca="1" si="77"/>
        <v>5.0199999999999996</v>
      </c>
      <c r="J1609">
        <v>19.43</v>
      </c>
      <c r="K1609">
        <v>0</v>
      </c>
      <c r="L1609">
        <v>88800</v>
      </c>
      <c r="M1609" t="s">
        <v>18</v>
      </c>
    </row>
    <row r="1610" spans="1:13" ht="14.45" x14ac:dyDescent="0.3">
      <c r="A1610" s="1">
        <v>37827</v>
      </c>
      <c r="B1610">
        <v>53</v>
      </c>
      <c r="C1610" t="s">
        <v>20</v>
      </c>
      <c r="D1610">
        <f t="shared" ca="1" si="75"/>
        <v>4.82</v>
      </c>
      <c r="E1610">
        <f t="shared" ca="1" si="76"/>
        <v>4.82</v>
      </c>
      <c r="F1610">
        <f t="shared" ca="1" si="77"/>
        <v>4.82</v>
      </c>
      <c r="J1610">
        <v>19.440000000000001</v>
      </c>
      <c r="K1610">
        <v>0</v>
      </c>
      <c r="L1610">
        <v>88900</v>
      </c>
      <c r="M1610" t="s">
        <v>18</v>
      </c>
    </row>
    <row r="1611" spans="1:13" ht="14.45" x14ac:dyDescent="0.3">
      <c r="A1611" s="1">
        <v>37828</v>
      </c>
      <c r="B1611">
        <v>41</v>
      </c>
      <c r="C1611" t="s">
        <v>20</v>
      </c>
      <c r="D1611">
        <f t="shared" ca="1" si="75"/>
        <v>4.7</v>
      </c>
      <c r="E1611">
        <f t="shared" ca="1" si="76"/>
        <v>4.7</v>
      </c>
      <c r="F1611">
        <f t="shared" ca="1" si="77"/>
        <v>4.7</v>
      </c>
      <c r="J1611">
        <v>19.45</v>
      </c>
      <c r="K1611">
        <v>0</v>
      </c>
      <c r="L1611">
        <v>89000</v>
      </c>
      <c r="M1611" t="s">
        <v>42</v>
      </c>
    </row>
    <row r="1612" spans="1:13" ht="14.45" x14ac:dyDescent="0.3">
      <c r="A1612" s="1">
        <v>37829</v>
      </c>
      <c r="B1612">
        <v>64</v>
      </c>
      <c r="C1612" t="s">
        <v>20</v>
      </c>
      <c r="D1612">
        <f t="shared" ca="1" si="75"/>
        <v>4.91</v>
      </c>
      <c r="E1612">
        <f t="shared" ca="1" si="76"/>
        <v>4.91</v>
      </c>
      <c r="F1612">
        <f t="shared" ca="1" si="77"/>
        <v>4.91</v>
      </c>
    </row>
    <row r="1613" spans="1:13" ht="14.45" x14ac:dyDescent="0.3">
      <c r="A1613" s="1">
        <v>37830</v>
      </c>
      <c r="B1613">
        <v>82</v>
      </c>
      <c r="C1613" t="s">
        <v>20</v>
      </c>
      <c r="D1613">
        <f t="shared" ca="1" si="75"/>
        <v>5.04</v>
      </c>
      <c r="E1613">
        <f t="shared" ca="1" si="76"/>
        <v>5.04</v>
      </c>
      <c r="F1613">
        <f t="shared" ca="1" si="77"/>
        <v>5.04</v>
      </c>
    </row>
    <row r="1614" spans="1:13" ht="14.45" x14ac:dyDescent="0.3">
      <c r="A1614" s="1">
        <v>37831</v>
      </c>
      <c r="B1614">
        <v>79</v>
      </c>
      <c r="C1614" t="s">
        <v>20</v>
      </c>
      <c r="D1614">
        <f t="shared" ca="1" si="75"/>
        <v>5.0199999999999996</v>
      </c>
      <c r="E1614">
        <f t="shared" ca="1" si="76"/>
        <v>5.0199999999999996</v>
      </c>
      <c r="F1614">
        <f t="shared" ca="1" si="77"/>
        <v>5.0199999999999996</v>
      </c>
    </row>
    <row r="1615" spans="1:13" ht="14.45" x14ac:dyDescent="0.3">
      <c r="A1615" s="1">
        <v>37832</v>
      </c>
      <c r="B1615">
        <v>64</v>
      </c>
      <c r="C1615" t="s">
        <v>20</v>
      </c>
      <c r="D1615">
        <f t="shared" ca="1" si="75"/>
        <v>4.91</v>
      </c>
      <c r="E1615">
        <f t="shared" ca="1" si="76"/>
        <v>4.91</v>
      </c>
      <c r="F1615">
        <f t="shared" ca="1" si="77"/>
        <v>4.91</v>
      </c>
    </row>
    <row r="1616" spans="1:13" ht="14.45" x14ac:dyDescent="0.3">
      <c r="A1616" s="1">
        <v>37833</v>
      </c>
      <c r="B1616">
        <v>159</v>
      </c>
      <c r="C1616" t="s">
        <v>20</v>
      </c>
      <c r="D1616">
        <f t="shared" ca="1" si="75"/>
        <v>5.42</v>
      </c>
      <c r="E1616">
        <f t="shared" ca="1" si="76"/>
        <v>5.42</v>
      </c>
      <c r="F1616">
        <f t="shared" ca="1" si="77"/>
        <v>5.42</v>
      </c>
    </row>
    <row r="1617" spans="1:6" ht="14.45" x14ac:dyDescent="0.3">
      <c r="A1617" s="1">
        <v>37834</v>
      </c>
      <c r="B1617">
        <v>99</v>
      </c>
      <c r="C1617" t="s">
        <v>20</v>
      </c>
      <c r="D1617">
        <f t="shared" ca="1" si="75"/>
        <v>5.14</v>
      </c>
      <c r="E1617">
        <f t="shared" ca="1" si="76"/>
        <v>5.14</v>
      </c>
      <c r="F1617">
        <f t="shared" ca="1" si="77"/>
        <v>5.14</v>
      </c>
    </row>
    <row r="1618" spans="1:6" ht="14.45" x14ac:dyDescent="0.3">
      <c r="A1618" s="1">
        <v>37835</v>
      </c>
      <c r="B1618">
        <v>90</v>
      </c>
      <c r="C1618" t="s">
        <v>20</v>
      </c>
      <c r="D1618">
        <f t="shared" ca="1" si="75"/>
        <v>5.09</v>
      </c>
      <c r="E1618">
        <f t="shared" ca="1" si="76"/>
        <v>5.09</v>
      </c>
      <c r="F1618">
        <f t="shared" ca="1" si="77"/>
        <v>5.09</v>
      </c>
    </row>
    <row r="1619" spans="1:6" ht="14.45" x14ac:dyDescent="0.3">
      <c r="A1619" s="1">
        <v>37836</v>
      </c>
      <c r="B1619">
        <v>69</v>
      </c>
      <c r="C1619" t="s">
        <v>20</v>
      </c>
      <c r="D1619">
        <f t="shared" ca="1" si="75"/>
        <v>4.95</v>
      </c>
      <c r="E1619">
        <f t="shared" ca="1" si="76"/>
        <v>4.95</v>
      </c>
      <c r="F1619">
        <f t="shared" ca="1" si="77"/>
        <v>4.95</v>
      </c>
    </row>
    <row r="1620" spans="1:6" ht="14.45" x14ac:dyDescent="0.3">
      <c r="A1620" s="1">
        <v>37837</v>
      </c>
      <c r="B1620">
        <v>51</v>
      </c>
      <c r="C1620" t="s">
        <v>20</v>
      </c>
      <c r="D1620">
        <f t="shared" ca="1" si="75"/>
        <v>4.8</v>
      </c>
      <c r="E1620">
        <f t="shared" ca="1" si="76"/>
        <v>4.8</v>
      </c>
      <c r="F1620">
        <f t="shared" ca="1" si="77"/>
        <v>4.8</v>
      </c>
    </row>
    <row r="1621" spans="1:6" ht="14.45" x14ac:dyDescent="0.3">
      <c r="A1621" s="1">
        <v>37838</v>
      </c>
      <c r="B1621">
        <v>45</v>
      </c>
      <c r="C1621" t="s">
        <v>20</v>
      </c>
      <c r="D1621">
        <f t="shared" ca="1" si="75"/>
        <v>4.74</v>
      </c>
      <c r="E1621">
        <f t="shared" ca="1" si="76"/>
        <v>4.74</v>
      </c>
      <c r="F1621">
        <f t="shared" ca="1" si="77"/>
        <v>4.74</v>
      </c>
    </row>
    <row r="1622" spans="1:6" ht="14.45" x14ac:dyDescent="0.3">
      <c r="A1622" s="1">
        <v>37839</v>
      </c>
      <c r="B1622">
        <v>37</v>
      </c>
      <c r="C1622" t="s">
        <v>20</v>
      </c>
      <c r="D1622">
        <f t="shared" ca="1" si="75"/>
        <v>4.6500000000000004</v>
      </c>
      <c r="E1622">
        <f t="shared" ca="1" si="76"/>
        <v>4.6500000000000004</v>
      </c>
      <c r="F1622">
        <f t="shared" ca="1" si="77"/>
        <v>4.6500000000000004</v>
      </c>
    </row>
    <row r="1623" spans="1:6" ht="14.45" x14ac:dyDescent="0.3">
      <c r="A1623" s="1">
        <v>37840</v>
      </c>
      <c r="B1623">
        <v>31</v>
      </c>
      <c r="C1623" t="s">
        <v>20</v>
      </c>
      <c r="D1623">
        <f t="shared" ca="1" si="75"/>
        <v>4.58</v>
      </c>
      <c r="E1623">
        <f t="shared" ca="1" si="76"/>
        <v>4.58</v>
      </c>
      <c r="F1623">
        <f t="shared" ca="1" si="77"/>
        <v>4.58</v>
      </c>
    </row>
    <row r="1624" spans="1:6" ht="14.45" x14ac:dyDescent="0.3">
      <c r="A1624" s="1">
        <v>37841</v>
      </c>
      <c r="B1624">
        <v>31</v>
      </c>
      <c r="C1624" t="s">
        <v>20</v>
      </c>
      <c r="D1624">
        <f t="shared" ca="1" si="75"/>
        <v>4.58</v>
      </c>
      <c r="E1624">
        <f t="shared" ca="1" si="76"/>
        <v>4.58</v>
      </c>
      <c r="F1624">
        <f t="shared" ca="1" si="77"/>
        <v>4.58</v>
      </c>
    </row>
    <row r="1625" spans="1:6" ht="14.45" x14ac:dyDescent="0.3">
      <c r="A1625" s="1">
        <v>37842</v>
      </c>
      <c r="B1625">
        <v>44</v>
      </c>
      <c r="C1625" t="s">
        <v>20</v>
      </c>
      <c r="D1625">
        <f t="shared" ca="1" si="75"/>
        <v>4.7300000000000004</v>
      </c>
      <c r="E1625">
        <f t="shared" ca="1" si="76"/>
        <v>4.7300000000000004</v>
      </c>
      <c r="F1625">
        <f t="shared" ca="1" si="77"/>
        <v>4.7300000000000004</v>
      </c>
    </row>
    <row r="1626" spans="1:6" ht="14.45" x14ac:dyDescent="0.3">
      <c r="A1626" s="1">
        <v>37843</v>
      </c>
      <c r="B1626">
        <v>52</v>
      </c>
      <c r="C1626" t="s">
        <v>20</v>
      </c>
      <c r="D1626">
        <f t="shared" ca="1" si="75"/>
        <v>4.8099999999999996</v>
      </c>
      <c r="E1626">
        <f t="shared" ca="1" si="76"/>
        <v>4.8099999999999996</v>
      </c>
      <c r="F1626">
        <f t="shared" ca="1" si="77"/>
        <v>4.8099999999999996</v>
      </c>
    </row>
    <row r="1627" spans="1:6" ht="14.45" x14ac:dyDescent="0.3">
      <c r="A1627" s="1">
        <v>37844</v>
      </c>
      <c r="B1627">
        <v>65</v>
      </c>
      <c r="C1627" t="s">
        <v>20</v>
      </c>
      <c r="D1627">
        <f t="shared" ca="1" si="75"/>
        <v>4.92</v>
      </c>
      <c r="E1627">
        <f t="shared" ca="1" si="76"/>
        <v>4.92</v>
      </c>
      <c r="F1627">
        <f t="shared" ca="1" si="77"/>
        <v>4.92</v>
      </c>
    </row>
    <row r="1628" spans="1:6" ht="14.45" x14ac:dyDescent="0.3">
      <c r="A1628" s="1">
        <v>37845</v>
      </c>
      <c r="B1628">
        <v>61</v>
      </c>
      <c r="C1628" t="s">
        <v>20</v>
      </c>
      <c r="D1628">
        <f t="shared" ca="1" si="75"/>
        <v>4.88</v>
      </c>
      <c r="E1628">
        <f t="shared" ca="1" si="76"/>
        <v>4.88</v>
      </c>
      <c r="F1628">
        <f t="shared" ca="1" si="77"/>
        <v>4.88</v>
      </c>
    </row>
    <row r="1629" spans="1:6" ht="14.45" x14ac:dyDescent="0.3">
      <c r="A1629" s="1">
        <v>37846</v>
      </c>
      <c r="B1629">
        <v>45</v>
      </c>
      <c r="C1629" t="s">
        <v>20</v>
      </c>
      <c r="D1629">
        <f t="shared" ca="1" si="75"/>
        <v>4.74</v>
      </c>
      <c r="E1629">
        <f t="shared" ca="1" si="76"/>
        <v>4.74</v>
      </c>
      <c r="F1629">
        <f t="shared" ca="1" si="77"/>
        <v>4.74</v>
      </c>
    </row>
    <row r="1630" spans="1:6" ht="14.45" x14ac:dyDescent="0.3">
      <c r="A1630" s="1">
        <v>37847</v>
      </c>
      <c r="B1630">
        <v>45</v>
      </c>
      <c r="C1630" t="s">
        <v>20</v>
      </c>
      <c r="D1630">
        <f t="shared" ca="1" si="75"/>
        <v>4.74</v>
      </c>
      <c r="E1630">
        <f t="shared" ca="1" si="76"/>
        <v>4.74</v>
      </c>
      <c r="F1630">
        <f t="shared" ca="1" si="77"/>
        <v>4.74</v>
      </c>
    </row>
    <row r="1631" spans="1:6" ht="14.45" x14ac:dyDescent="0.3">
      <c r="A1631" s="1">
        <v>37848</v>
      </c>
      <c r="B1631">
        <v>39</v>
      </c>
      <c r="C1631" t="s">
        <v>20</v>
      </c>
      <c r="D1631">
        <f t="shared" ca="1" si="75"/>
        <v>4.68</v>
      </c>
      <c r="E1631">
        <f t="shared" ca="1" si="76"/>
        <v>4.68</v>
      </c>
      <c r="F1631">
        <f t="shared" ca="1" si="77"/>
        <v>4.68</v>
      </c>
    </row>
    <row r="1632" spans="1:6" ht="14.45" x14ac:dyDescent="0.3">
      <c r="A1632" s="1">
        <v>37849</v>
      </c>
      <c r="B1632">
        <v>37</v>
      </c>
      <c r="C1632" t="s">
        <v>20</v>
      </c>
      <c r="D1632">
        <f t="shared" ca="1" si="75"/>
        <v>4.6500000000000004</v>
      </c>
      <c r="E1632">
        <f t="shared" ca="1" si="76"/>
        <v>4.6500000000000004</v>
      </c>
      <c r="F1632">
        <f t="shared" ca="1" si="77"/>
        <v>4.6500000000000004</v>
      </c>
    </row>
    <row r="1633" spans="1:6" ht="14.45" x14ac:dyDescent="0.3">
      <c r="A1633" s="1">
        <v>37850</v>
      </c>
      <c r="B1633">
        <v>36</v>
      </c>
      <c r="C1633" t="s">
        <v>20</v>
      </c>
      <c r="D1633">
        <f t="shared" ca="1" si="75"/>
        <v>4.6399999999999997</v>
      </c>
      <c r="E1633">
        <f t="shared" ca="1" si="76"/>
        <v>4.6399999999999997</v>
      </c>
      <c r="F1633">
        <f t="shared" ca="1" si="77"/>
        <v>4.6399999999999997</v>
      </c>
    </row>
    <row r="1634" spans="1:6" ht="14.45" x14ac:dyDescent="0.3">
      <c r="A1634" s="1">
        <v>37851</v>
      </c>
      <c r="B1634">
        <v>36</v>
      </c>
      <c r="C1634" t="s">
        <v>20</v>
      </c>
      <c r="D1634">
        <f t="shared" ca="1" si="75"/>
        <v>4.6399999999999997</v>
      </c>
      <c r="E1634">
        <f t="shared" ca="1" si="76"/>
        <v>4.6399999999999997</v>
      </c>
      <c r="F1634">
        <f t="shared" ca="1" si="77"/>
        <v>4.6399999999999997</v>
      </c>
    </row>
    <row r="1635" spans="1:6" ht="14.45" x14ac:dyDescent="0.3">
      <c r="A1635" s="1">
        <v>37852</v>
      </c>
      <c r="B1635">
        <v>37</v>
      </c>
      <c r="C1635" t="s">
        <v>20</v>
      </c>
      <c r="D1635">
        <f t="shared" ca="1" si="75"/>
        <v>4.6500000000000004</v>
      </c>
      <c r="E1635">
        <f t="shared" ca="1" si="76"/>
        <v>4.6500000000000004</v>
      </c>
      <c r="F1635">
        <f t="shared" ca="1" si="77"/>
        <v>4.6500000000000004</v>
      </c>
    </row>
    <row r="1636" spans="1:6" ht="14.45" x14ac:dyDescent="0.3">
      <c r="A1636" s="1">
        <v>37853</v>
      </c>
      <c r="B1636">
        <v>37</v>
      </c>
      <c r="C1636" t="s">
        <v>20</v>
      </c>
      <c r="D1636">
        <f t="shared" ca="1" si="75"/>
        <v>4.6500000000000004</v>
      </c>
      <c r="E1636">
        <f t="shared" ca="1" si="76"/>
        <v>4.6500000000000004</v>
      </c>
      <c r="F1636">
        <f t="shared" ca="1" si="77"/>
        <v>4.6500000000000004</v>
      </c>
    </row>
    <row r="1637" spans="1:6" ht="14.45" x14ac:dyDescent="0.3">
      <c r="A1637" s="1">
        <v>37854</v>
      </c>
      <c r="B1637">
        <v>37</v>
      </c>
      <c r="C1637" t="s">
        <v>20</v>
      </c>
      <c r="D1637">
        <f t="shared" ca="1" si="75"/>
        <v>4.6500000000000004</v>
      </c>
      <c r="E1637">
        <f t="shared" ca="1" si="76"/>
        <v>4.6500000000000004</v>
      </c>
      <c r="F1637">
        <f t="shared" ca="1" si="77"/>
        <v>4.6500000000000004</v>
      </c>
    </row>
    <row r="1638" spans="1:6" ht="14.45" x14ac:dyDescent="0.3">
      <c r="A1638" s="1">
        <v>37855</v>
      </c>
      <c r="B1638">
        <v>37</v>
      </c>
      <c r="C1638" t="s">
        <v>20</v>
      </c>
      <c r="D1638">
        <f t="shared" ca="1" si="75"/>
        <v>4.6500000000000004</v>
      </c>
      <c r="E1638">
        <f t="shared" ca="1" si="76"/>
        <v>4.6500000000000004</v>
      </c>
      <c r="F1638">
        <f t="shared" ca="1" si="77"/>
        <v>4.6500000000000004</v>
      </c>
    </row>
    <row r="1639" spans="1:6" ht="14.45" x14ac:dyDescent="0.3">
      <c r="A1639" s="1">
        <v>37856</v>
      </c>
      <c r="B1639">
        <v>36</v>
      </c>
      <c r="C1639" t="s">
        <v>20</v>
      </c>
      <c r="D1639">
        <f t="shared" ca="1" si="75"/>
        <v>4.6399999999999997</v>
      </c>
      <c r="E1639">
        <f t="shared" ca="1" si="76"/>
        <v>4.6399999999999997</v>
      </c>
      <c r="F1639">
        <f t="shared" ca="1" si="77"/>
        <v>4.6399999999999997</v>
      </c>
    </row>
    <row r="1640" spans="1:6" ht="14.45" x14ac:dyDescent="0.3">
      <c r="A1640" s="1">
        <v>37857</v>
      </c>
      <c r="B1640">
        <v>36</v>
      </c>
      <c r="C1640" t="s">
        <v>20</v>
      </c>
      <c r="D1640">
        <f t="shared" ca="1" si="75"/>
        <v>4.6399999999999997</v>
      </c>
      <c r="E1640">
        <f t="shared" ca="1" si="76"/>
        <v>4.6399999999999997</v>
      </c>
      <c r="F1640">
        <f t="shared" ca="1" si="77"/>
        <v>4.6399999999999997</v>
      </c>
    </row>
    <row r="1641" spans="1:6" ht="14.45" x14ac:dyDescent="0.3">
      <c r="A1641" s="1">
        <v>37858</v>
      </c>
      <c r="B1641">
        <v>35</v>
      </c>
      <c r="C1641" t="s">
        <v>20</v>
      </c>
      <c r="D1641">
        <f t="shared" ca="1" si="75"/>
        <v>4.63</v>
      </c>
      <c r="E1641">
        <f t="shared" ca="1" si="76"/>
        <v>4.63</v>
      </c>
      <c r="F1641">
        <f t="shared" ca="1" si="77"/>
        <v>4.63</v>
      </c>
    </row>
    <row r="1642" spans="1:6" ht="14.45" x14ac:dyDescent="0.3">
      <c r="A1642" s="1">
        <v>37859</v>
      </c>
      <c r="B1642">
        <v>39</v>
      </c>
      <c r="C1642" t="s">
        <v>20</v>
      </c>
      <c r="D1642">
        <f t="shared" ca="1" si="75"/>
        <v>4.68</v>
      </c>
      <c r="E1642">
        <f t="shared" ca="1" si="76"/>
        <v>4.68</v>
      </c>
      <c r="F1642">
        <f t="shared" ca="1" si="77"/>
        <v>4.68</v>
      </c>
    </row>
    <row r="1643" spans="1:6" ht="14.45" x14ac:dyDescent="0.3">
      <c r="A1643" s="1">
        <v>37860</v>
      </c>
      <c r="B1643">
        <v>41</v>
      </c>
      <c r="C1643" t="s">
        <v>20</v>
      </c>
      <c r="D1643">
        <f t="shared" ca="1" si="75"/>
        <v>4.7</v>
      </c>
      <c r="E1643">
        <f t="shared" ca="1" si="76"/>
        <v>4.7</v>
      </c>
      <c r="F1643">
        <f t="shared" ca="1" si="77"/>
        <v>4.7</v>
      </c>
    </row>
    <row r="1644" spans="1:6" ht="14.45" x14ac:dyDescent="0.3">
      <c r="A1644" s="1">
        <v>37861</v>
      </c>
      <c r="B1644">
        <v>40</v>
      </c>
      <c r="C1644" t="s">
        <v>20</v>
      </c>
      <c r="D1644">
        <f t="shared" ca="1" si="75"/>
        <v>4.6900000000000004</v>
      </c>
      <c r="E1644">
        <f t="shared" ca="1" si="76"/>
        <v>4.6900000000000004</v>
      </c>
      <c r="F1644">
        <f t="shared" ca="1" si="77"/>
        <v>4.6900000000000004</v>
      </c>
    </row>
    <row r="1645" spans="1:6" ht="14.45" x14ac:dyDescent="0.3">
      <c r="A1645" s="1">
        <v>37862</v>
      </c>
      <c r="B1645">
        <v>41</v>
      </c>
      <c r="C1645" t="s">
        <v>20</v>
      </c>
      <c r="D1645">
        <f t="shared" ca="1" si="75"/>
        <v>4.7</v>
      </c>
      <c r="E1645">
        <f t="shared" ca="1" si="76"/>
        <v>4.7</v>
      </c>
      <c r="F1645">
        <f t="shared" ca="1" si="77"/>
        <v>4.7</v>
      </c>
    </row>
    <row r="1646" spans="1:6" ht="14.45" x14ac:dyDescent="0.3">
      <c r="A1646" s="1">
        <v>37863</v>
      </c>
      <c r="B1646">
        <v>45</v>
      </c>
      <c r="C1646" t="s">
        <v>20</v>
      </c>
      <c r="D1646">
        <f t="shared" ca="1" si="75"/>
        <v>4.74</v>
      </c>
      <c r="E1646">
        <f t="shared" ca="1" si="76"/>
        <v>4.74</v>
      </c>
      <c r="F1646">
        <f t="shared" ca="1" si="77"/>
        <v>4.74</v>
      </c>
    </row>
    <row r="1647" spans="1:6" ht="14.45" x14ac:dyDescent="0.3">
      <c r="A1647" s="1">
        <v>37864</v>
      </c>
      <c r="B1647">
        <v>49</v>
      </c>
      <c r="C1647" t="s">
        <v>20</v>
      </c>
      <c r="D1647">
        <f t="shared" ca="1" si="75"/>
        <v>4.78</v>
      </c>
      <c r="E1647">
        <f t="shared" ca="1" si="76"/>
        <v>4.78</v>
      </c>
      <c r="F1647">
        <f t="shared" ca="1" si="77"/>
        <v>4.78</v>
      </c>
    </row>
    <row r="1648" spans="1:6" ht="14.45" x14ac:dyDescent="0.3">
      <c r="A1648" s="1">
        <v>37865</v>
      </c>
      <c r="B1648">
        <v>50</v>
      </c>
      <c r="C1648" t="s">
        <v>20</v>
      </c>
      <c r="D1648">
        <f t="shared" ca="1" si="75"/>
        <v>4.79</v>
      </c>
      <c r="E1648">
        <f t="shared" ca="1" si="76"/>
        <v>4.79</v>
      </c>
      <c r="F1648">
        <f t="shared" ca="1" si="77"/>
        <v>4.79</v>
      </c>
    </row>
    <row r="1649" spans="1:6" ht="14.45" x14ac:dyDescent="0.3">
      <c r="A1649" s="1">
        <v>37866</v>
      </c>
      <c r="B1649">
        <v>53</v>
      </c>
      <c r="C1649" t="s">
        <v>20</v>
      </c>
      <c r="D1649">
        <f t="shared" ca="1" si="75"/>
        <v>4.82</v>
      </c>
      <c r="E1649">
        <f t="shared" ca="1" si="76"/>
        <v>4.82</v>
      </c>
      <c r="F1649">
        <f t="shared" ca="1" si="77"/>
        <v>4.82</v>
      </c>
    </row>
    <row r="1650" spans="1:6" ht="14.45" x14ac:dyDescent="0.3">
      <c r="A1650" s="1">
        <v>37867</v>
      </c>
      <c r="B1650">
        <v>69</v>
      </c>
      <c r="C1650" t="s">
        <v>20</v>
      </c>
      <c r="D1650">
        <f t="shared" ca="1" si="75"/>
        <v>4.95</v>
      </c>
      <c r="E1650">
        <f t="shared" ca="1" si="76"/>
        <v>4.95</v>
      </c>
      <c r="F1650">
        <f t="shared" ca="1" si="77"/>
        <v>4.95</v>
      </c>
    </row>
    <row r="1651" spans="1:6" ht="14.45" x14ac:dyDescent="0.3">
      <c r="A1651" s="1">
        <v>37868</v>
      </c>
      <c r="B1651">
        <v>56</v>
      </c>
      <c r="C1651" t="s">
        <v>20</v>
      </c>
      <c r="D1651">
        <f t="shared" ca="1" si="75"/>
        <v>4.84</v>
      </c>
      <c r="E1651">
        <f t="shared" ca="1" si="76"/>
        <v>4.84</v>
      </c>
      <c r="F1651">
        <f t="shared" ca="1" si="77"/>
        <v>4.84</v>
      </c>
    </row>
    <row r="1652" spans="1:6" ht="14.45" x14ac:dyDescent="0.3">
      <c r="A1652" s="1">
        <v>37869</v>
      </c>
      <c r="B1652">
        <v>53</v>
      </c>
      <c r="C1652" t="s">
        <v>20</v>
      </c>
      <c r="D1652">
        <f t="shared" ca="1" si="75"/>
        <v>4.82</v>
      </c>
      <c r="E1652">
        <f t="shared" ca="1" si="76"/>
        <v>4.82</v>
      </c>
      <c r="F1652">
        <f t="shared" ca="1" si="77"/>
        <v>4.82</v>
      </c>
    </row>
    <row r="1653" spans="1:6" ht="14.45" x14ac:dyDescent="0.3">
      <c r="A1653" s="1">
        <v>37870</v>
      </c>
      <c r="B1653">
        <v>61</v>
      </c>
      <c r="C1653" t="s">
        <v>20</v>
      </c>
      <c r="D1653">
        <f t="shared" ca="1" si="75"/>
        <v>4.88</v>
      </c>
      <c r="E1653">
        <f t="shared" ca="1" si="76"/>
        <v>4.88</v>
      </c>
      <c r="F1653">
        <f t="shared" ca="1" si="77"/>
        <v>4.88</v>
      </c>
    </row>
    <row r="1654" spans="1:6" ht="14.45" x14ac:dyDescent="0.3">
      <c r="A1654" s="1">
        <v>37871</v>
      </c>
      <c r="B1654">
        <v>58</v>
      </c>
      <c r="C1654" t="s">
        <v>20</v>
      </c>
      <c r="D1654">
        <f t="shared" ca="1" si="75"/>
        <v>4.8600000000000003</v>
      </c>
      <c r="E1654">
        <f t="shared" ca="1" si="76"/>
        <v>4.8600000000000003</v>
      </c>
      <c r="F1654">
        <f t="shared" ca="1" si="77"/>
        <v>4.8600000000000003</v>
      </c>
    </row>
    <row r="1655" spans="1:6" ht="14.45" x14ac:dyDescent="0.3">
      <c r="A1655" s="1">
        <v>37872</v>
      </c>
      <c r="B1655">
        <v>57</v>
      </c>
      <c r="C1655" t="s">
        <v>20</v>
      </c>
      <c r="D1655">
        <f t="shared" ca="1" si="75"/>
        <v>4.8499999999999996</v>
      </c>
      <c r="E1655">
        <f t="shared" ca="1" si="76"/>
        <v>4.8499999999999996</v>
      </c>
      <c r="F1655">
        <f t="shared" ca="1" si="77"/>
        <v>4.8499999999999996</v>
      </c>
    </row>
    <row r="1656" spans="1:6" ht="14.45" x14ac:dyDescent="0.3">
      <c r="A1656" s="1">
        <v>37873</v>
      </c>
      <c r="B1656">
        <v>55</v>
      </c>
      <c r="C1656" t="s">
        <v>20</v>
      </c>
      <c r="D1656">
        <f t="shared" ca="1" si="75"/>
        <v>4.83</v>
      </c>
      <c r="E1656">
        <f t="shared" ca="1" si="76"/>
        <v>4.83</v>
      </c>
      <c r="F1656">
        <f t="shared" ca="1" si="77"/>
        <v>4.83</v>
      </c>
    </row>
    <row r="1657" spans="1:6" ht="14.45" x14ac:dyDescent="0.3">
      <c r="A1657" s="1">
        <v>37874</v>
      </c>
      <c r="B1657">
        <v>44</v>
      </c>
      <c r="C1657" t="s">
        <v>20</v>
      </c>
      <c r="D1657">
        <f t="shared" ca="1" si="75"/>
        <v>4.7300000000000004</v>
      </c>
      <c r="E1657">
        <f t="shared" ca="1" si="76"/>
        <v>4.7300000000000004</v>
      </c>
      <c r="F1657">
        <f t="shared" ca="1" si="77"/>
        <v>4.7300000000000004</v>
      </c>
    </row>
    <row r="1658" spans="1:6" ht="14.45" x14ac:dyDescent="0.3">
      <c r="A1658" s="1">
        <v>37875</v>
      </c>
      <c r="B1658">
        <v>17</v>
      </c>
      <c r="C1658" t="s">
        <v>20</v>
      </c>
      <c r="D1658">
        <f t="shared" ca="1" si="75"/>
        <v>4.3499999999999996</v>
      </c>
      <c r="E1658">
        <f t="shared" ca="1" si="76"/>
        <v>4.3499999999999996</v>
      </c>
      <c r="F1658">
        <f t="shared" ca="1" si="77"/>
        <v>4.3499999999999996</v>
      </c>
    </row>
    <row r="1659" spans="1:6" ht="14.45" x14ac:dyDescent="0.3">
      <c r="A1659" s="1">
        <v>37876</v>
      </c>
      <c r="B1659">
        <v>19</v>
      </c>
      <c r="C1659" t="s">
        <v>20</v>
      </c>
      <c r="D1659">
        <f t="shared" ca="1" si="75"/>
        <v>4.3899999999999997</v>
      </c>
      <c r="E1659">
        <f t="shared" ca="1" si="76"/>
        <v>4.3899999999999997</v>
      </c>
      <c r="F1659">
        <f t="shared" ca="1" si="77"/>
        <v>4.3899999999999997</v>
      </c>
    </row>
    <row r="1660" spans="1:6" ht="14.45" x14ac:dyDescent="0.3">
      <c r="A1660" s="1">
        <v>37877</v>
      </c>
      <c r="B1660">
        <v>37</v>
      </c>
      <c r="C1660" t="s">
        <v>20</v>
      </c>
      <c r="D1660">
        <f t="shared" ca="1" si="75"/>
        <v>4.6500000000000004</v>
      </c>
      <c r="E1660">
        <f t="shared" ca="1" si="76"/>
        <v>4.6500000000000004</v>
      </c>
      <c r="F1660">
        <f t="shared" ca="1" si="77"/>
        <v>4.6500000000000004</v>
      </c>
    </row>
    <row r="1661" spans="1:6" ht="14.45" x14ac:dyDescent="0.3">
      <c r="A1661" s="1">
        <v>37878</v>
      </c>
      <c r="B1661">
        <v>51</v>
      </c>
      <c r="C1661" t="s">
        <v>20</v>
      </c>
      <c r="D1661">
        <f t="shared" ca="1" si="75"/>
        <v>4.8</v>
      </c>
      <c r="E1661">
        <f t="shared" ca="1" si="76"/>
        <v>4.8</v>
      </c>
      <c r="F1661">
        <f t="shared" ca="1" si="77"/>
        <v>4.8</v>
      </c>
    </row>
    <row r="1662" spans="1:6" ht="14.45" x14ac:dyDescent="0.3">
      <c r="A1662" s="1">
        <v>37879</v>
      </c>
      <c r="B1662">
        <v>56</v>
      </c>
      <c r="C1662" t="s">
        <v>20</v>
      </c>
      <c r="D1662">
        <f t="shared" ca="1" si="75"/>
        <v>4.84</v>
      </c>
      <c r="E1662">
        <f t="shared" ca="1" si="76"/>
        <v>4.84</v>
      </c>
      <c r="F1662">
        <f t="shared" ca="1" si="77"/>
        <v>4.84</v>
      </c>
    </row>
    <row r="1663" spans="1:6" ht="14.45" x14ac:dyDescent="0.3">
      <c r="A1663" s="1">
        <v>37880</v>
      </c>
      <c r="B1663">
        <v>52</v>
      </c>
      <c r="C1663" t="s">
        <v>20</v>
      </c>
      <c r="D1663">
        <f t="shared" ca="1" si="75"/>
        <v>4.8099999999999996</v>
      </c>
      <c r="E1663">
        <f t="shared" ca="1" si="76"/>
        <v>4.8099999999999996</v>
      </c>
      <c r="F1663">
        <f t="shared" ca="1" si="77"/>
        <v>4.8099999999999996</v>
      </c>
    </row>
    <row r="1664" spans="1:6" ht="14.45" x14ac:dyDescent="0.3">
      <c r="A1664" s="1">
        <v>37881</v>
      </c>
      <c r="B1664">
        <v>38</v>
      </c>
      <c r="C1664" t="s">
        <v>20</v>
      </c>
      <c r="D1664">
        <f t="shared" ca="1" si="75"/>
        <v>4.66</v>
      </c>
      <c r="E1664">
        <f t="shared" ca="1" si="76"/>
        <v>4.66</v>
      </c>
      <c r="F1664">
        <f t="shared" ca="1" si="77"/>
        <v>4.66</v>
      </c>
    </row>
    <row r="1665" spans="1:6" ht="14.45" x14ac:dyDescent="0.3">
      <c r="A1665" s="1">
        <v>37882</v>
      </c>
      <c r="B1665">
        <v>38</v>
      </c>
      <c r="C1665" t="s">
        <v>20</v>
      </c>
      <c r="D1665">
        <f t="shared" ca="1" si="75"/>
        <v>4.66</v>
      </c>
      <c r="E1665">
        <f t="shared" ca="1" si="76"/>
        <v>4.66</v>
      </c>
      <c r="F1665">
        <f t="shared" ca="1" si="77"/>
        <v>4.66</v>
      </c>
    </row>
    <row r="1666" spans="1:6" ht="14.45" x14ac:dyDescent="0.3">
      <c r="A1666" s="1">
        <v>37883</v>
      </c>
      <c r="B1666">
        <v>50</v>
      </c>
      <c r="C1666" t="s">
        <v>20</v>
      </c>
      <c r="D1666">
        <f t="shared" ca="1" si="75"/>
        <v>4.79</v>
      </c>
      <c r="E1666">
        <f t="shared" ca="1" si="76"/>
        <v>4.79</v>
      </c>
      <c r="F1666">
        <f t="shared" ca="1" si="77"/>
        <v>4.79</v>
      </c>
    </row>
    <row r="1667" spans="1:6" ht="14.45" x14ac:dyDescent="0.3">
      <c r="A1667" s="1">
        <v>37884</v>
      </c>
      <c r="B1667">
        <v>53</v>
      </c>
      <c r="C1667" t="s">
        <v>20</v>
      </c>
      <c r="D1667">
        <f t="shared" ca="1" si="75"/>
        <v>4.82</v>
      </c>
      <c r="E1667">
        <f t="shared" ca="1" si="76"/>
        <v>4.82</v>
      </c>
      <c r="F1667">
        <f t="shared" ca="1" si="77"/>
        <v>4.82</v>
      </c>
    </row>
    <row r="1668" spans="1:6" ht="14.45" x14ac:dyDescent="0.3">
      <c r="A1668" s="1">
        <v>37885</v>
      </c>
      <c r="B1668">
        <v>51</v>
      </c>
      <c r="C1668" t="s">
        <v>20</v>
      </c>
      <c r="D1668">
        <f t="shared" ref="D1668:D1731" ca="1" si="78">OFFSET($J$2,MATCH(B1668,$L$3:$L$1611,1),0)</f>
        <v>4.8</v>
      </c>
      <c r="E1668">
        <f t="shared" ref="E1668:E1731" ca="1" si="79">IF(AND(LEFT(C1668,1)="P",D1668&lt;0),"XX",D1668)</f>
        <v>4.8</v>
      </c>
      <c r="F1668">
        <f t="shared" ref="F1668:F1731" ca="1" si="80">IF(AND(LEFT(C1668,1)="P",D1668&gt;$H$1),"XX",D1668)</f>
        <v>4.8</v>
      </c>
    </row>
    <row r="1669" spans="1:6" ht="14.45" x14ac:dyDescent="0.3">
      <c r="A1669" s="1">
        <v>37886</v>
      </c>
      <c r="B1669">
        <v>50</v>
      </c>
      <c r="C1669" t="s">
        <v>20</v>
      </c>
      <c r="D1669">
        <f t="shared" ca="1" si="78"/>
        <v>4.79</v>
      </c>
      <c r="E1669">
        <f t="shared" ca="1" si="79"/>
        <v>4.79</v>
      </c>
      <c r="F1669">
        <f t="shared" ca="1" si="80"/>
        <v>4.79</v>
      </c>
    </row>
    <row r="1670" spans="1:6" ht="14.45" x14ac:dyDescent="0.3">
      <c r="A1670" s="1">
        <v>37887</v>
      </c>
      <c r="B1670">
        <v>50</v>
      </c>
      <c r="C1670" t="s">
        <v>20</v>
      </c>
      <c r="D1670">
        <f t="shared" ca="1" si="78"/>
        <v>4.79</v>
      </c>
      <c r="E1670">
        <f t="shared" ca="1" si="79"/>
        <v>4.79</v>
      </c>
      <c r="F1670">
        <f t="shared" ca="1" si="80"/>
        <v>4.79</v>
      </c>
    </row>
    <row r="1671" spans="1:6" ht="14.45" x14ac:dyDescent="0.3">
      <c r="A1671" s="1">
        <v>37888</v>
      </c>
      <c r="B1671">
        <v>48</v>
      </c>
      <c r="C1671" t="s">
        <v>20</v>
      </c>
      <c r="D1671">
        <f t="shared" ca="1" si="78"/>
        <v>4.7699999999999996</v>
      </c>
      <c r="E1671">
        <f t="shared" ca="1" si="79"/>
        <v>4.7699999999999996</v>
      </c>
      <c r="F1671">
        <f t="shared" ca="1" si="80"/>
        <v>4.7699999999999996</v>
      </c>
    </row>
    <row r="1672" spans="1:6" ht="14.45" x14ac:dyDescent="0.3">
      <c r="A1672" s="1">
        <v>37889</v>
      </c>
      <c r="B1672">
        <v>48</v>
      </c>
      <c r="C1672" t="s">
        <v>20</v>
      </c>
      <c r="D1672">
        <f t="shared" ca="1" si="78"/>
        <v>4.7699999999999996</v>
      </c>
      <c r="E1672">
        <f t="shared" ca="1" si="79"/>
        <v>4.7699999999999996</v>
      </c>
      <c r="F1672">
        <f t="shared" ca="1" si="80"/>
        <v>4.7699999999999996</v>
      </c>
    </row>
    <row r="1673" spans="1:6" ht="14.45" x14ac:dyDescent="0.3">
      <c r="A1673" s="1">
        <v>37890</v>
      </c>
      <c r="B1673">
        <v>46</v>
      </c>
      <c r="C1673" t="s">
        <v>20</v>
      </c>
      <c r="D1673">
        <f t="shared" ca="1" si="78"/>
        <v>4.75</v>
      </c>
      <c r="E1673">
        <f t="shared" ca="1" si="79"/>
        <v>4.75</v>
      </c>
      <c r="F1673">
        <f t="shared" ca="1" si="80"/>
        <v>4.75</v>
      </c>
    </row>
    <row r="1674" spans="1:6" ht="14.45" x14ac:dyDescent="0.3">
      <c r="A1674" s="1">
        <v>37891</v>
      </c>
      <c r="B1674">
        <v>36</v>
      </c>
      <c r="C1674" t="s">
        <v>20</v>
      </c>
      <c r="D1674">
        <f t="shared" ca="1" si="78"/>
        <v>4.6399999999999997</v>
      </c>
      <c r="E1674">
        <f t="shared" ca="1" si="79"/>
        <v>4.6399999999999997</v>
      </c>
      <c r="F1674">
        <f t="shared" ca="1" si="80"/>
        <v>4.6399999999999997</v>
      </c>
    </row>
    <row r="1675" spans="1:6" ht="14.45" x14ac:dyDescent="0.3">
      <c r="A1675" s="1">
        <v>37892</v>
      </c>
      <c r="B1675">
        <v>35</v>
      </c>
      <c r="C1675" t="s">
        <v>20</v>
      </c>
      <c r="D1675">
        <f t="shared" ca="1" si="78"/>
        <v>4.63</v>
      </c>
      <c r="E1675">
        <f t="shared" ca="1" si="79"/>
        <v>4.63</v>
      </c>
      <c r="F1675">
        <f t="shared" ca="1" si="80"/>
        <v>4.63</v>
      </c>
    </row>
    <row r="1676" spans="1:6" ht="14.45" x14ac:dyDescent="0.3">
      <c r="A1676" s="1">
        <v>37893</v>
      </c>
      <c r="B1676">
        <v>40</v>
      </c>
      <c r="C1676" t="s">
        <v>20</v>
      </c>
      <c r="D1676">
        <f t="shared" ca="1" si="78"/>
        <v>4.6900000000000004</v>
      </c>
      <c r="E1676">
        <f t="shared" ca="1" si="79"/>
        <v>4.6900000000000004</v>
      </c>
      <c r="F1676">
        <f t="shared" ca="1" si="80"/>
        <v>4.6900000000000004</v>
      </c>
    </row>
    <row r="1677" spans="1:6" ht="14.45" x14ac:dyDescent="0.3">
      <c r="A1677" s="1">
        <v>37894</v>
      </c>
      <c r="B1677">
        <v>40</v>
      </c>
      <c r="C1677" t="s">
        <v>20</v>
      </c>
      <c r="D1677">
        <f t="shared" ca="1" si="78"/>
        <v>4.6900000000000004</v>
      </c>
      <c r="E1677">
        <f t="shared" ca="1" si="79"/>
        <v>4.6900000000000004</v>
      </c>
      <c r="F1677">
        <f t="shared" ca="1" si="80"/>
        <v>4.6900000000000004</v>
      </c>
    </row>
    <row r="1678" spans="1:6" ht="14.45" x14ac:dyDescent="0.3">
      <c r="A1678" s="1">
        <v>37895</v>
      </c>
      <c r="B1678">
        <v>43</v>
      </c>
      <c r="C1678" t="s">
        <v>20</v>
      </c>
      <c r="D1678">
        <f t="shared" ca="1" si="78"/>
        <v>4.72</v>
      </c>
      <c r="E1678">
        <f t="shared" ca="1" si="79"/>
        <v>4.72</v>
      </c>
      <c r="F1678">
        <f t="shared" ca="1" si="80"/>
        <v>4.72</v>
      </c>
    </row>
    <row r="1679" spans="1:6" ht="14.45" x14ac:dyDescent="0.3">
      <c r="A1679" s="1">
        <v>37896</v>
      </c>
      <c r="B1679">
        <v>43</v>
      </c>
      <c r="C1679" t="s">
        <v>20</v>
      </c>
      <c r="D1679">
        <f t="shared" ca="1" si="78"/>
        <v>4.72</v>
      </c>
      <c r="E1679">
        <f t="shared" ca="1" si="79"/>
        <v>4.72</v>
      </c>
      <c r="F1679">
        <f t="shared" ca="1" si="80"/>
        <v>4.72</v>
      </c>
    </row>
    <row r="1680" spans="1:6" ht="14.45" x14ac:dyDescent="0.3">
      <c r="A1680" s="1">
        <v>37897</v>
      </c>
      <c r="B1680">
        <v>42</v>
      </c>
      <c r="C1680" t="s">
        <v>20</v>
      </c>
      <c r="D1680">
        <f t="shared" ca="1" si="78"/>
        <v>4.71</v>
      </c>
      <c r="E1680">
        <f t="shared" ca="1" si="79"/>
        <v>4.71</v>
      </c>
      <c r="F1680">
        <f t="shared" ca="1" si="80"/>
        <v>4.71</v>
      </c>
    </row>
    <row r="1681" spans="1:6" ht="14.45" x14ac:dyDescent="0.3">
      <c r="A1681" s="1">
        <v>37898</v>
      </c>
      <c r="B1681">
        <v>42</v>
      </c>
      <c r="C1681" t="s">
        <v>20</v>
      </c>
      <c r="D1681">
        <f t="shared" ca="1" si="78"/>
        <v>4.71</v>
      </c>
      <c r="E1681">
        <f t="shared" ca="1" si="79"/>
        <v>4.71</v>
      </c>
      <c r="F1681">
        <f t="shared" ca="1" si="80"/>
        <v>4.71</v>
      </c>
    </row>
    <row r="1682" spans="1:6" ht="14.45" x14ac:dyDescent="0.3">
      <c r="A1682" s="1">
        <v>37899</v>
      </c>
      <c r="B1682">
        <v>42</v>
      </c>
      <c r="C1682" t="s">
        <v>20</v>
      </c>
      <c r="D1682">
        <f t="shared" ca="1" si="78"/>
        <v>4.71</v>
      </c>
      <c r="E1682">
        <f t="shared" ca="1" si="79"/>
        <v>4.71</v>
      </c>
      <c r="F1682">
        <f t="shared" ca="1" si="80"/>
        <v>4.71</v>
      </c>
    </row>
    <row r="1683" spans="1:6" ht="14.45" x14ac:dyDescent="0.3">
      <c r="A1683" s="1">
        <v>37900</v>
      </c>
      <c r="B1683">
        <v>40</v>
      </c>
      <c r="C1683" t="s">
        <v>20</v>
      </c>
      <c r="D1683">
        <f t="shared" ca="1" si="78"/>
        <v>4.6900000000000004</v>
      </c>
      <c r="E1683">
        <f t="shared" ca="1" si="79"/>
        <v>4.6900000000000004</v>
      </c>
      <c r="F1683">
        <f t="shared" ca="1" si="80"/>
        <v>4.6900000000000004</v>
      </c>
    </row>
    <row r="1684" spans="1:6" ht="14.45" x14ac:dyDescent="0.3">
      <c r="A1684" s="1">
        <v>37901</v>
      </c>
      <c r="B1684">
        <v>33</v>
      </c>
      <c r="C1684" t="s">
        <v>20</v>
      </c>
      <c r="D1684">
        <f t="shared" ca="1" si="78"/>
        <v>4.5999999999999996</v>
      </c>
      <c r="E1684">
        <f t="shared" ca="1" si="79"/>
        <v>4.5999999999999996</v>
      </c>
      <c r="F1684">
        <f t="shared" ca="1" si="80"/>
        <v>4.5999999999999996</v>
      </c>
    </row>
    <row r="1685" spans="1:6" ht="14.45" x14ac:dyDescent="0.3">
      <c r="A1685" s="1">
        <v>37902</v>
      </c>
      <c r="B1685">
        <v>28</v>
      </c>
      <c r="C1685" t="s">
        <v>20</v>
      </c>
      <c r="D1685">
        <f t="shared" ca="1" si="78"/>
        <v>4.54</v>
      </c>
      <c r="E1685">
        <f t="shared" ca="1" si="79"/>
        <v>4.54</v>
      </c>
      <c r="F1685">
        <f t="shared" ca="1" si="80"/>
        <v>4.54</v>
      </c>
    </row>
    <row r="1686" spans="1:6" ht="14.45" x14ac:dyDescent="0.3">
      <c r="A1686" s="1">
        <v>37903</v>
      </c>
      <c r="B1686">
        <v>25</v>
      </c>
      <c r="C1686" t="s">
        <v>20</v>
      </c>
      <c r="D1686">
        <f t="shared" ca="1" si="78"/>
        <v>4.49</v>
      </c>
      <c r="E1686">
        <f t="shared" ca="1" si="79"/>
        <v>4.49</v>
      </c>
      <c r="F1686">
        <f t="shared" ca="1" si="80"/>
        <v>4.49</v>
      </c>
    </row>
    <row r="1687" spans="1:6" ht="14.45" x14ac:dyDescent="0.3">
      <c r="A1687" s="1">
        <v>37904</v>
      </c>
      <c r="B1687">
        <v>31</v>
      </c>
      <c r="C1687" t="s">
        <v>20</v>
      </c>
      <c r="D1687">
        <f t="shared" ca="1" si="78"/>
        <v>4.58</v>
      </c>
      <c r="E1687">
        <f t="shared" ca="1" si="79"/>
        <v>4.58</v>
      </c>
      <c r="F1687">
        <f t="shared" ca="1" si="80"/>
        <v>4.58</v>
      </c>
    </row>
    <row r="1688" spans="1:6" ht="14.45" x14ac:dyDescent="0.3">
      <c r="A1688" s="1">
        <v>37905</v>
      </c>
      <c r="B1688">
        <v>27</v>
      </c>
      <c r="C1688" t="s">
        <v>20</v>
      </c>
      <c r="D1688">
        <f t="shared" ca="1" si="78"/>
        <v>4.5199999999999996</v>
      </c>
      <c r="E1688">
        <f t="shared" ca="1" si="79"/>
        <v>4.5199999999999996</v>
      </c>
      <c r="F1688">
        <f t="shared" ca="1" si="80"/>
        <v>4.5199999999999996</v>
      </c>
    </row>
    <row r="1689" spans="1:6" ht="14.45" x14ac:dyDescent="0.3">
      <c r="A1689" s="1">
        <v>37906</v>
      </c>
      <c r="B1689">
        <v>24</v>
      </c>
      <c r="C1689" t="s">
        <v>20</v>
      </c>
      <c r="D1689">
        <f t="shared" ca="1" si="78"/>
        <v>4.4800000000000004</v>
      </c>
      <c r="E1689">
        <f t="shared" ca="1" si="79"/>
        <v>4.4800000000000004</v>
      </c>
      <c r="F1689">
        <f t="shared" ca="1" si="80"/>
        <v>4.4800000000000004</v>
      </c>
    </row>
    <row r="1690" spans="1:6" ht="14.45" x14ac:dyDescent="0.3">
      <c r="A1690" s="1">
        <v>37907</v>
      </c>
      <c r="B1690">
        <v>21</v>
      </c>
      <c r="C1690" t="s">
        <v>20</v>
      </c>
      <c r="D1690">
        <f t="shared" ca="1" si="78"/>
        <v>4.43</v>
      </c>
      <c r="E1690">
        <f t="shared" ca="1" si="79"/>
        <v>4.43</v>
      </c>
      <c r="F1690">
        <f t="shared" ca="1" si="80"/>
        <v>4.43</v>
      </c>
    </row>
    <row r="1691" spans="1:6" ht="14.45" x14ac:dyDescent="0.3">
      <c r="A1691" s="1">
        <v>37908</v>
      </c>
      <c r="B1691">
        <v>20</v>
      </c>
      <c r="C1691" t="s">
        <v>20</v>
      </c>
      <c r="D1691">
        <f t="shared" ca="1" si="78"/>
        <v>4.41</v>
      </c>
      <c r="E1691">
        <f t="shared" ca="1" si="79"/>
        <v>4.41</v>
      </c>
      <c r="F1691">
        <f t="shared" ca="1" si="80"/>
        <v>4.41</v>
      </c>
    </row>
    <row r="1692" spans="1:6" ht="14.45" x14ac:dyDescent="0.3">
      <c r="A1692" s="1">
        <v>37909</v>
      </c>
      <c r="B1692">
        <v>22</v>
      </c>
      <c r="C1692" t="s">
        <v>20</v>
      </c>
      <c r="D1692">
        <f t="shared" ca="1" si="78"/>
        <v>4.4400000000000004</v>
      </c>
      <c r="E1692">
        <f t="shared" ca="1" si="79"/>
        <v>4.4400000000000004</v>
      </c>
      <c r="F1692">
        <f t="shared" ca="1" si="80"/>
        <v>4.4400000000000004</v>
      </c>
    </row>
    <row r="1693" spans="1:6" ht="14.45" x14ac:dyDescent="0.3">
      <c r="A1693" s="1">
        <v>37910</v>
      </c>
      <c r="B1693">
        <v>23</v>
      </c>
      <c r="C1693" t="s">
        <v>20</v>
      </c>
      <c r="D1693">
        <f t="shared" ca="1" si="78"/>
        <v>4.46</v>
      </c>
      <c r="E1693">
        <f t="shared" ca="1" si="79"/>
        <v>4.46</v>
      </c>
      <c r="F1693">
        <f t="shared" ca="1" si="80"/>
        <v>4.46</v>
      </c>
    </row>
    <row r="1694" spans="1:6" ht="14.45" x14ac:dyDescent="0.3">
      <c r="A1694" s="1">
        <v>37911</v>
      </c>
      <c r="B1694">
        <v>22</v>
      </c>
      <c r="C1694" t="s">
        <v>20</v>
      </c>
      <c r="D1694">
        <f t="shared" ca="1" si="78"/>
        <v>4.4400000000000004</v>
      </c>
      <c r="E1694">
        <f t="shared" ca="1" si="79"/>
        <v>4.4400000000000004</v>
      </c>
      <c r="F1694">
        <f t="shared" ca="1" si="80"/>
        <v>4.4400000000000004</v>
      </c>
    </row>
    <row r="1695" spans="1:6" ht="14.45" x14ac:dyDescent="0.3">
      <c r="A1695" s="1">
        <v>37912</v>
      </c>
      <c r="B1695">
        <v>22</v>
      </c>
      <c r="C1695" t="s">
        <v>20</v>
      </c>
      <c r="D1695">
        <f t="shared" ca="1" si="78"/>
        <v>4.4400000000000004</v>
      </c>
      <c r="E1695">
        <f t="shared" ca="1" si="79"/>
        <v>4.4400000000000004</v>
      </c>
      <c r="F1695">
        <f t="shared" ca="1" si="80"/>
        <v>4.4400000000000004</v>
      </c>
    </row>
    <row r="1696" spans="1:6" ht="14.45" x14ac:dyDescent="0.3">
      <c r="A1696" s="1">
        <v>37913</v>
      </c>
      <c r="B1696">
        <v>22</v>
      </c>
      <c r="C1696" t="s">
        <v>20</v>
      </c>
      <c r="D1696">
        <f t="shared" ca="1" si="78"/>
        <v>4.4400000000000004</v>
      </c>
      <c r="E1696">
        <f t="shared" ca="1" si="79"/>
        <v>4.4400000000000004</v>
      </c>
      <c r="F1696">
        <f t="shared" ca="1" si="80"/>
        <v>4.4400000000000004</v>
      </c>
    </row>
    <row r="1697" spans="1:6" ht="14.45" x14ac:dyDescent="0.3">
      <c r="A1697" s="1">
        <v>37914</v>
      </c>
      <c r="B1697">
        <v>22</v>
      </c>
      <c r="C1697" t="s">
        <v>20</v>
      </c>
      <c r="D1697">
        <f t="shared" ca="1" si="78"/>
        <v>4.4400000000000004</v>
      </c>
      <c r="E1697">
        <f t="shared" ca="1" si="79"/>
        <v>4.4400000000000004</v>
      </c>
      <c r="F1697">
        <f t="shared" ca="1" si="80"/>
        <v>4.4400000000000004</v>
      </c>
    </row>
    <row r="1698" spans="1:6" ht="14.45" x14ac:dyDescent="0.3">
      <c r="A1698" s="1">
        <v>37915</v>
      </c>
      <c r="B1698">
        <v>21</v>
      </c>
      <c r="C1698" t="s">
        <v>20</v>
      </c>
      <c r="D1698">
        <f t="shared" ca="1" si="78"/>
        <v>4.43</v>
      </c>
      <c r="E1698">
        <f t="shared" ca="1" si="79"/>
        <v>4.43</v>
      </c>
      <c r="F1698">
        <f t="shared" ca="1" si="80"/>
        <v>4.43</v>
      </c>
    </row>
    <row r="1699" spans="1:6" ht="14.45" x14ac:dyDescent="0.3">
      <c r="A1699" s="1">
        <v>37916</v>
      </c>
      <c r="B1699">
        <v>20</v>
      </c>
      <c r="C1699" t="s">
        <v>20</v>
      </c>
      <c r="D1699">
        <f t="shared" ca="1" si="78"/>
        <v>4.41</v>
      </c>
      <c r="E1699">
        <f t="shared" ca="1" si="79"/>
        <v>4.41</v>
      </c>
      <c r="F1699">
        <f t="shared" ca="1" si="80"/>
        <v>4.41</v>
      </c>
    </row>
    <row r="1700" spans="1:6" ht="14.45" x14ac:dyDescent="0.3">
      <c r="A1700" s="1">
        <v>37917</v>
      </c>
      <c r="B1700">
        <v>21</v>
      </c>
      <c r="C1700" t="s">
        <v>20</v>
      </c>
      <c r="D1700">
        <f t="shared" ca="1" si="78"/>
        <v>4.43</v>
      </c>
      <c r="E1700">
        <f t="shared" ca="1" si="79"/>
        <v>4.43</v>
      </c>
      <c r="F1700">
        <f t="shared" ca="1" si="80"/>
        <v>4.43</v>
      </c>
    </row>
    <row r="1701" spans="1:6" ht="14.45" x14ac:dyDescent="0.3">
      <c r="A1701" s="1">
        <v>37918</v>
      </c>
      <c r="B1701">
        <v>15</v>
      </c>
      <c r="C1701" t="s">
        <v>20</v>
      </c>
      <c r="D1701">
        <f t="shared" ca="1" si="78"/>
        <v>4.3099999999999996</v>
      </c>
      <c r="E1701">
        <f t="shared" ca="1" si="79"/>
        <v>4.3099999999999996</v>
      </c>
      <c r="F1701">
        <f t="shared" ca="1" si="80"/>
        <v>4.3099999999999996</v>
      </c>
    </row>
    <row r="1702" spans="1:6" ht="14.45" x14ac:dyDescent="0.3">
      <c r="A1702" s="1">
        <v>37919</v>
      </c>
      <c r="B1702">
        <v>14</v>
      </c>
      <c r="C1702" t="s">
        <v>20</v>
      </c>
      <c r="D1702">
        <f t="shared" ca="1" si="78"/>
        <v>4.28</v>
      </c>
      <c r="E1702">
        <f t="shared" ca="1" si="79"/>
        <v>4.28</v>
      </c>
      <c r="F1702">
        <f t="shared" ca="1" si="80"/>
        <v>4.28</v>
      </c>
    </row>
    <row r="1703" spans="1:6" ht="14.45" x14ac:dyDescent="0.3">
      <c r="A1703" s="1">
        <v>37920</v>
      </c>
      <c r="B1703">
        <v>16</v>
      </c>
      <c r="C1703" t="s">
        <v>20</v>
      </c>
      <c r="D1703">
        <f t="shared" ca="1" si="78"/>
        <v>4.33</v>
      </c>
      <c r="E1703">
        <f t="shared" ca="1" si="79"/>
        <v>4.33</v>
      </c>
      <c r="F1703">
        <f t="shared" ca="1" si="80"/>
        <v>4.33</v>
      </c>
    </row>
    <row r="1704" spans="1:6" ht="14.45" x14ac:dyDescent="0.3">
      <c r="A1704" s="1">
        <v>37921</v>
      </c>
      <c r="B1704">
        <v>17</v>
      </c>
      <c r="C1704" t="s">
        <v>20</v>
      </c>
      <c r="D1704">
        <f t="shared" ca="1" si="78"/>
        <v>4.3499999999999996</v>
      </c>
      <c r="E1704">
        <f t="shared" ca="1" si="79"/>
        <v>4.3499999999999996</v>
      </c>
      <c r="F1704">
        <f t="shared" ca="1" si="80"/>
        <v>4.3499999999999996</v>
      </c>
    </row>
    <row r="1705" spans="1:6" ht="14.45" x14ac:dyDescent="0.3">
      <c r="A1705" s="1">
        <v>37922</v>
      </c>
      <c r="B1705">
        <v>19</v>
      </c>
      <c r="C1705" t="s">
        <v>20</v>
      </c>
      <c r="D1705">
        <f t="shared" ca="1" si="78"/>
        <v>4.3899999999999997</v>
      </c>
      <c r="E1705">
        <f t="shared" ca="1" si="79"/>
        <v>4.3899999999999997</v>
      </c>
      <c r="F1705">
        <f t="shared" ca="1" si="80"/>
        <v>4.3899999999999997</v>
      </c>
    </row>
    <row r="1706" spans="1:6" ht="14.45" x14ac:dyDescent="0.3">
      <c r="A1706" s="1">
        <v>37923</v>
      </c>
      <c r="B1706">
        <v>21</v>
      </c>
      <c r="C1706" t="s">
        <v>20</v>
      </c>
      <c r="D1706">
        <f t="shared" ca="1" si="78"/>
        <v>4.43</v>
      </c>
      <c r="E1706">
        <f t="shared" ca="1" si="79"/>
        <v>4.43</v>
      </c>
      <c r="F1706">
        <f t="shared" ca="1" si="80"/>
        <v>4.43</v>
      </c>
    </row>
    <row r="1707" spans="1:6" ht="14.45" x14ac:dyDescent="0.3">
      <c r="A1707" s="1">
        <v>37924</v>
      </c>
      <c r="B1707">
        <v>20</v>
      </c>
      <c r="C1707" t="s">
        <v>20</v>
      </c>
      <c r="D1707">
        <f t="shared" ca="1" si="78"/>
        <v>4.41</v>
      </c>
      <c r="E1707">
        <f t="shared" ca="1" si="79"/>
        <v>4.41</v>
      </c>
      <c r="F1707">
        <f t="shared" ca="1" si="80"/>
        <v>4.41</v>
      </c>
    </row>
    <row r="1708" spans="1:6" ht="14.45" x14ac:dyDescent="0.3">
      <c r="A1708" s="1">
        <v>37925</v>
      </c>
      <c r="B1708">
        <v>17</v>
      </c>
      <c r="C1708" t="s">
        <v>20</v>
      </c>
      <c r="D1708">
        <f t="shared" ca="1" si="78"/>
        <v>4.3499999999999996</v>
      </c>
      <c r="E1708">
        <f t="shared" ca="1" si="79"/>
        <v>4.3499999999999996</v>
      </c>
      <c r="F1708">
        <f t="shared" ca="1" si="80"/>
        <v>4.3499999999999996</v>
      </c>
    </row>
    <row r="1709" spans="1:6" ht="14.45" x14ac:dyDescent="0.3">
      <c r="A1709" s="1">
        <v>37926</v>
      </c>
      <c r="B1709">
        <v>15</v>
      </c>
      <c r="C1709" t="s">
        <v>20</v>
      </c>
      <c r="D1709">
        <f t="shared" ca="1" si="78"/>
        <v>4.3099999999999996</v>
      </c>
      <c r="E1709">
        <f t="shared" ca="1" si="79"/>
        <v>4.3099999999999996</v>
      </c>
      <c r="F1709">
        <f t="shared" ca="1" si="80"/>
        <v>4.3099999999999996</v>
      </c>
    </row>
    <row r="1710" spans="1:6" ht="14.45" x14ac:dyDescent="0.3">
      <c r="A1710" s="1">
        <v>37927</v>
      </c>
      <c r="B1710">
        <v>12</v>
      </c>
      <c r="C1710" t="s">
        <v>20</v>
      </c>
      <c r="D1710">
        <f t="shared" ca="1" si="78"/>
        <v>4.2300000000000004</v>
      </c>
      <c r="E1710">
        <f t="shared" ca="1" si="79"/>
        <v>4.2300000000000004</v>
      </c>
      <c r="F1710">
        <f t="shared" ca="1" si="80"/>
        <v>4.2300000000000004</v>
      </c>
    </row>
    <row r="1711" spans="1:6" ht="14.45" x14ac:dyDescent="0.3">
      <c r="A1711" s="1">
        <v>37928</v>
      </c>
      <c r="B1711">
        <v>12</v>
      </c>
      <c r="C1711" t="s">
        <v>20</v>
      </c>
      <c r="D1711">
        <f t="shared" ca="1" si="78"/>
        <v>4.2300000000000004</v>
      </c>
      <c r="E1711">
        <f t="shared" ca="1" si="79"/>
        <v>4.2300000000000004</v>
      </c>
      <c r="F1711">
        <f t="shared" ca="1" si="80"/>
        <v>4.2300000000000004</v>
      </c>
    </row>
    <row r="1712" spans="1:6" ht="14.45" x14ac:dyDescent="0.3">
      <c r="A1712" s="1">
        <v>37929</v>
      </c>
      <c r="B1712">
        <v>12</v>
      </c>
      <c r="C1712" t="s">
        <v>20</v>
      </c>
      <c r="D1712">
        <f t="shared" ca="1" si="78"/>
        <v>4.2300000000000004</v>
      </c>
      <c r="E1712">
        <f t="shared" ca="1" si="79"/>
        <v>4.2300000000000004</v>
      </c>
      <c r="F1712">
        <f t="shared" ca="1" si="80"/>
        <v>4.2300000000000004</v>
      </c>
    </row>
    <row r="1713" spans="1:6" ht="14.45" x14ac:dyDescent="0.3">
      <c r="A1713" s="1">
        <v>37930</v>
      </c>
      <c r="B1713">
        <v>11</v>
      </c>
      <c r="C1713" t="s">
        <v>20</v>
      </c>
      <c r="D1713">
        <f t="shared" ca="1" si="78"/>
        <v>4.21</v>
      </c>
      <c r="E1713">
        <f t="shared" ca="1" si="79"/>
        <v>4.21</v>
      </c>
      <c r="F1713">
        <f t="shared" ca="1" si="80"/>
        <v>4.21</v>
      </c>
    </row>
    <row r="1714" spans="1:6" ht="14.45" x14ac:dyDescent="0.3">
      <c r="A1714" s="1">
        <v>37931</v>
      </c>
      <c r="B1714">
        <v>10</v>
      </c>
      <c r="C1714" t="s">
        <v>21</v>
      </c>
      <c r="D1714">
        <f t="shared" ca="1" si="78"/>
        <v>4.18</v>
      </c>
      <c r="E1714">
        <f t="shared" ca="1" si="79"/>
        <v>4.18</v>
      </c>
      <c r="F1714">
        <f t="shared" ca="1" si="80"/>
        <v>4.18</v>
      </c>
    </row>
    <row r="1715" spans="1:6" ht="14.45" x14ac:dyDescent="0.3">
      <c r="A1715" s="1">
        <v>37932</v>
      </c>
      <c r="B1715">
        <v>10</v>
      </c>
      <c r="C1715" t="s">
        <v>21</v>
      </c>
      <c r="D1715">
        <f t="shared" ca="1" si="78"/>
        <v>4.18</v>
      </c>
      <c r="E1715">
        <f t="shared" ca="1" si="79"/>
        <v>4.18</v>
      </c>
      <c r="F1715">
        <f t="shared" ca="1" si="80"/>
        <v>4.18</v>
      </c>
    </row>
    <row r="1716" spans="1:6" ht="14.45" x14ac:dyDescent="0.3">
      <c r="A1716" s="1">
        <v>37933</v>
      </c>
      <c r="B1716">
        <v>10</v>
      </c>
      <c r="C1716" t="s">
        <v>21</v>
      </c>
      <c r="D1716">
        <f t="shared" ca="1" si="78"/>
        <v>4.18</v>
      </c>
      <c r="E1716">
        <f t="shared" ca="1" si="79"/>
        <v>4.18</v>
      </c>
      <c r="F1716">
        <f t="shared" ca="1" si="80"/>
        <v>4.18</v>
      </c>
    </row>
    <row r="1717" spans="1:6" ht="14.45" x14ac:dyDescent="0.3">
      <c r="A1717" s="1">
        <v>37934</v>
      </c>
      <c r="B1717">
        <v>10</v>
      </c>
      <c r="C1717" t="s">
        <v>21</v>
      </c>
      <c r="D1717">
        <f t="shared" ca="1" si="78"/>
        <v>4.18</v>
      </c>
      <c r="E1717">
        <f t="shared" ca="1" si="79"/>
        <v>4.18</v>
      </c>
      <c r="F1717">
        <f t="shared" ca="1" si="80"/>
        <v>4.18</v>
      </c>
    </row>
    <row r="1718" spans="1:6" ht="14.45" x14ac:dyDescent="0.3">
      <c r="A1718" s="1">
        <v>37935</v>
      </c>
      <c r="B1718">
        <v>10</v>
      </c>
      <c r="C1718" t="s">
        <v>20</v>
      </c>
      <c r="D1718">
        <f t="shared" ca="1" si="78"/>
        <v>4.18</v>
      </c>
      <c r="E1718">
        <f t="shared" ca="1" si="79"/>
        <v>4.18</v>
      </c>
      <c r="F1718">
        <f t="shared" ca="1" si="80"/>
        <v>4.18</v>
      </c>
    </row>
    <row r="1719" spans="1:6" ht="14.45" x14ac:dyDescent="0.3">
      <c r="A1719" s="1">
        <v>37936</v>
      </c>
      <c r="B1719">
        <v>11</v>
      </c>
      <c r="C1719" t="s">
        <v>20</v>
      </c>
      <c r="D1719">
        <f t="shared" ca="1" si="78"/>
        <v>4.21</v>
      </c>
      <c r="E1719">
        <f t="shared" ca="1" si="79"/>
        <v>4.21</v>
      </c>
      <c r="F1719">
        <f t="shared" ca="1" si="80"/>
        <v>4.21</v>
      </c>
    </row>
    <row r="1720" spans="1:6" ht="14.45" x14ac:dyDescent="0.3">
      <c r="A1720" s="1">
        <v>37937</v>
      </c>
      <c r="B1720">
        <v>11</v>
      </c>
      <c r="C1720" t="s">
        <v>20</v>
      </c>
      <c r="D1720">
        <f t="shared" ca="1" si="78"/>
        <v>4.21</v>
      </c>
      <c r="E1720">
        <f t="shared" ca="1" si="79"/>
        <v>4.21</v>
      </c>
      <c r="F1720">
        <f t="shared" ca="1" si="80"/>
        <v>4.21</v>
      </c>
    </row>
    <row r="1721" spans="1:6" ht="14.45" x14ac:dyDescent="0.3">
      <c r="A1721" s="1">
        <v>37938</v>
      </c>
      <c r="B1721">
        <v>11</v>
      </c>
      <c r="C1721" t="s">
        <v>20</v>
      </c>
      <c r="D1721">
        <f t="shared" ca="1" si="78"/>
        <v>4.21</v>
      </c>
      <c r="E1721">
        <f t="shared" ca="1" si="79"/>
        <v>4.21</v>
      </c>
      <c r="F1721">
        <f t="shared" ca="1" si="80"/>
        <v>4.21</v>
      </c>
    </row>
    <row r="1722" spans="1:6" ht="14.45" x14ac:dyDescent="0.3">
      <c r="A1722" s="1">
        <v>37939</v>
      </c>
      <c r="B1722">
        <v>11</v>
      </c>
      <c r="C1722" t="s">
        <v>20</v>
      </c>
      <c r="D1722">
        <f t="shared" ca="1" si="78"/>
        <v>4.21</v>
      </c>
      <c r="E1722">
        <f t="shared" ca="1" si="79"/>
        <v>4.21</v>
      </c>
      <c r="F1722">
        <f t="shared" ca="1" si="80"/>
        <v>4.21</v>
      </c>
    </row>
    <row r="1723" spans="1:6" ht="14.45" x14ac:dyDescent="0.3">
      <c r="A1723" s="1">
        <v>37940</v>
      </c>
      <c r="B1723">
        <v>27</v>
      </c>
      <c r="C1723" t="s">
        <v>20</v>
      </c>
      <c r="D1723">
        <f t="shared" ca="1" si="78"/>
        <v>4.5199999999999996</v>
      </c>
      <c r="E1723">
        <f t="shared" ca="1" si="79"/>
        <v>4.5199999999999996</v>
      </c>
      <c r="F1723">
        <f t="shared" ca="1" si="80"/>
        <v>4.5199999999999996</v>
      </c>
    </row>
    <row r="1724" spans="1:6" ht="14.45" x14ac:dyDescent="0.3">
      <c r="A1724" s="1">
        <v>37941</v>
      </c>
      <c r="B1724">
        <v>120</v>
      </c>
      <c r="C1724" t="s">
        <v>20</v>
      </c>
      <c r="D1724">
        <f t="shared" ca="1" si="78"/>
        <v>5.25</v>
      </c>
      <c r="E1724">
        <f t="shared" ca="1" si="79"/>
        <v>5.25</v>
      </c>
      <c r="F1724">
        <f t="shared" ca="1" si="80"/>
        <v>5.25</v>
      </c>
    </row>
    <row r="1725" spans="1:6" ht="14.45" x14ac:dyDescent="0.3">
      <c r="A1725" s="1">
        <v>37942</v>
      </c>
      <c r="B1725">
        <v>145</v>
      </c>
      <c r="C1725" t="s">
        <v>20</v>
      </c>
      <c r="D1725">
        <f t="shared" ca="1" si="78"/>
        <v>5.37</v>
      </c>
      <c r="E1725">
        <f t="shared" ca="1" si="79"/>
        <v>5.37</v>
      </c>
      <c r="F1725">
        <f t="shared" ca="1" si="80"/>
        <v>5.37</v>
      </c>
    </row>
    <row r="1726" spans="1:6" ht="14.45" x14ac:dyDescent="0.3">
      <c r="A1726" s="1">
        <v>37943</v>
      </c>
      <c r="B1726">
        <v>135</v>
      </c>
      <c r="C1726" t="s">
        <v>20</v>
      </c>
      <c r="D1726">
        <f t="shared" ca="1" si="78"/>
        <v>5.32</v>
      </c>
      <c r="E1726">
        <f t="shared" ca="1" si="79"/>
        <v>5.32</v>
      </c>
      <c r="F1726">
        <f t="shared" ca="1" si="80"/>
        <v>5.32</v>
      </c>
    </row>
    <row r="1727" spans="1:6" ht="14.45" x14ac:dyDescent="0.3">
      <c r="A1727" s="1">
        <v>37944</v>
      </c>
      <c r="B1727">
        <v>115</v>
      </c>
      <c r="C1727" t="s">
        <v>20</v>
      </c>
      <c r="D1727">
        <f t="shared" ca="1" si="78"/>
        <v>5.23</v>
      </c>
      <c r="E1727">
        <f t="shared" ca="1" si="79"/>
        <v>5.23</v>
      </c>
      <c r="F1727">
        <f t="shared" ca="1" si="80"/>
        <v>5.23</v>
      </c>
    </row>
    <row r="1728" spans="1:6" ht="14.45" x14ac:dyDescent="0.3">
      <c r="A1728" s="1">
        <v>37945</v>
      </c>
      <c r="B1728">
        <v>96</v>
      </c>
      <c r="C1728" t="s">
        <v>20</v>
      </c>
      <c r="D1728">
        <f t="shared" ca="1" si="78"/>
        <v>5.12</v>
      </c>
      <c r="E1728">
        <f t="shared" ca="1" si="79"/>
        <v>5.12</v>
      </c>
      <c r="F1728">
        <f t="shared" ca="1" si="80"/>
        <v>5.12</v>
      </c>
    </row>
    <row r="1729" spans="1:6" ht="14.45" x14ac:dyDescent="0.3">
      <c r="A1729" s="1">
        <v>37946</v>
      </c>
      <c r="B1729">
        <v>86</v>
      </c>
      <c r="C1729" t="s">
        <v>20</v>
      </c>
      <c r="D1729">
        <f t="shared" ca="1" si="78"/>
        <v>5.0599999999999996</v>
      </c>
      <c r="E1729">
        <f t="shared" ca="1" si="79"/>
        <v>5.0599999999999996</v>
      </c>
      <c r="F1729">
        <f t="shared" ca="1" si="80"/>
        <v>5.0599999999999996</v>
      </c>
    </row>
    <row r="1730" spans="1:6" ht="14.45" x14ac:dyDescent="0.3">
      <c r="A1730" s="1">
        <v>37947</v>
      </c>
      <c r="B1730">
        <v>82</v>
      </c>
      <c r="C1730" t="s">
        <v>20</v>
      </c>
      <c r="D1730">
        <f t="shared" ca="1" si="78"/>
        <v>5.04</v>
      </c>
      <c r="E1730">
        <f t="shared" ca="1" si="79"/>
        <v>5.04</v>
      </c>
      <c r="F1730">
        <f t="shared" ca="1" si="80"/>
        <v>5.04</v>
      </c>
    </row>
    <row r="1731" spans="1:6" ht="14.45" x14ac:dyDescent="0.3">
      <c r="A1731" s="1">
        <v>37948</v>
      </c>
      <c r="B1731">
        <v>70</v>
      </c>
      <c r="C1731" t="s">
        <v>20</v>
      </c>
      <c r="D1731">
        <f t="shared" ca="1" si="78"/>
        <v>4.95</v>
      </c>
      <c r="E1731">
        <f t="shared" ca="1" si="79"/>
        <v>4.95</v>
      </c>
      <c r="F1731">
        <f t="shared" ca="1" si="80"/>
        <v>4.95</v>
      </c>
    </row>
    <row r="1732" spans="1:6" ht="14.45" x14ac:dyDescent="0.3">
      <c r="A1732" s="1">
        <v>37949</v>
      </c>
      <c r="B1732">
        <v>54</v>
      </c>
      <c r="C1732" t="s">
        <v>20</v>
      </c>
      <c r="D1732">
        <f t="shared" ref="D1732:D1795" ca="1" si="81">OFFSET($J$2,MATCH(B1732,$L$3:$L$1611,1),0)</f>
        <v>4.83</v>
      </c>
      <c r="E1732">
        <f t="shared" ref="E1732:E1795" ca="1" si="82">IF(AND(LEFT(C1732,1)="P",D1732&lt;0),"XX",D1732)</f>
        <v>4.83</v>
      </c>
      <c r="F1732">
        <f t="shared" ref="F1732:F1795" ca="1" si="83">IF(AND(LEFT(C1732,1)="P",D1732&gt;$H$1),"XX",D1732)</f>
        <v>4.83</v>
      </c>
    </row>
    <row r="1733" spans="1:6" ht="14.45" x14ac:dyDescent="0.3">
      <c r="A1733" s="1">
        <v>37950</v>
      </c>
      <c r="B1733">
        <v>76</v>
      </c>
      <c r="C1733" t="s">
        <v>20</v>
      </c>
      <c r="D1733">
        <f t="shared" ca="1" si="81"/>
        <v>5</v>
      </c>
      <c r="E1733">
        <f t="shared" ca="1" si="82"/>
        <v>5</v>
      </c>
      <c r="F1733">
        <f t="shared" ca="1" si="83"/>
        <v>5</v>
      </c>
    </row>
    <row r="1734" spans="1:6" ht="14.45" x14ac:dyDescent="0.3">
      <c r="A1734" s="1">
        <v>37951</v>
      </c>
      <c r="B1734">
        <v>102</v>
      </c>
      <c r="C1734" t="s">
        <v>20</v>
      </c>
      <c r="D1734">
        <f t="shared" ca="1" si="81"/>
        <v>5.16</v>
      </c>
      <c r="E1734">
        <f t="shared" ca="1" si="82"/>
        <v>5.16</v>
      </c>
      <c r="F1734">
        <f t="shared" ca="1" si="83"/>
        <v>5.16</v>
      </c>
    </row>
    <row r="1735" spans="1:6" ht="14.45" x14ac:dyDescent="0.3">
      <c r="A1735" s="1">
        <v>37952</v>
      </c>
      <c r="B1735">
        <v>120</v>
      </c>
      <c r="C1735" t="s">
        <v>20</v>
      </c>
      <c r="D1735">
        <f t="shared" ca="1" si="81"/>
        <v>5.25</v>
      </c>
      <c r="E1735">
        <f t="shared" ca="1" si="82"/>
        <v>5.25</v>
      </c>
      <c r="F1735">
        <f t="shared" ca="1" si="83"/>
        <v>5.25</v>
      </c>
    </row>
    <row r="1736" spans="1:6" ht="14.45" x14ac:dyDescent="0.3">
      <c r="A1736" s="1">
        <v>37953</v>
      </c>
      <c r="B1736">
        <v>108</v>
      </c>
      <c r="C1736" t="s">
        <v>20</v>
      </c>
      <c r="D1736">
        <f t="shared" ca="1" si="81"/>
        <v>5.19</v>
      </c>
      <c r="E1736">
        <f t="shared" ca="1" si="82"/>
        <v>5.19</v>
      </c>
      <c r="F1736">
        <f t="shared" ca="1" si="83"/>
        <v>5.19</v>
      </c>
    </row>
    <row r="1737" spans="1:6" ht="14.45" x14ac:dyDescent="0.3">
      <c r="A1737" s="1">
        <v>37954</v>
      </c>
      <c r="B1737">
        <v>95</v>
      </c>
      <c r="C1737" t="s">
        <v>20</v>
      </c>
      <c r="D1737">
        <f t="shared" ca="1" si="81"/>
        <v>5.12</v>
      </c>
      <c r="E1737">
        <f t="shared" ca="1" si="82"/>
        <v>5.12</v>
      </c>
      <c r="F1737">
        <f t="shared" ca="1" si="83"/>
        <v>5.12</v>
      </c>
    </row>
    <row r="1738" spans="1:6" ht="14.45" x14ac:dyDescent="0.3">
      <c r="A1738" s="1">
        <v>37955</v>
      </c>
      <c r="B1738">
        <v>92</v>
      </c>
      <c r="C1738" t="s">
        <v>20</v>
      </c>
      <c r="D1738">
        <f t="shared" ca="1" si="81"/>
        <v>5.0999999999999996</v>
      </c>
      <c r="E1738">
        <f t="shared" ca="1" si="82"/>
        <v>5.0999999999999996</v>
      </c>
      <c r="F1738">
        <f t="shared" ca="1" si="83"/>
        <v>5.0999999999999996</v>
      </c>
    </row>
    <row r="1739" spans="1:6" ht="14.45" x14ac:dyDescent="0.3">
      <c r="A1739" s="1">
        <v>37956</v>
      </c>
      <c r="B1739">
        <v>90</v>
      </c>
      <c r="C1739" t="s">
        <v>20</v>
      </c>
      <c r="D1739">
        <f t="shared" ca="1" si="81"/>
        <v>5.09</v>
      </c>
      <c r="E1739">
        <f t="shared" ca="1" si="82"/>
        <v>5.09</v>
      </c>
      <c r="F1739">
        <f t="shared" ca="1" si="83"/>
        <v>5.09</v>
      </c>
    </row>
    <row r="1740" spans="1:6" ht="14.45" x14ac:dyDescent="0.3">
      <c r="A1740" s="1">
        <v>37957</v>
      </c>
      <c r="B1740">
        <v>86</v>
      </c>
      <c r="C1740" t="s">
        <v>20</v>
      </c>
      <c r="D1740">
        <f t="shared" ca="1" si="81"/>
        <v>5.0599999999999996</v>
      </c>
      <c r="E1740">
        <f t="shared" ca="1" si="82"/>
        <v>5.0599999999999996</v>
      </c>
      <c r="F1740">
        <f t="shared" ca="1" si="83"/>
        <v>5.0599999999999996</v>
      </c>
    </row>
    <row r="1741" spans="1:6" ht="14.45" x14ac:dyDescent="0.3">
      <c r="A1741" s="1">
        <v>37958</v>
      </c>
      <c r="B1741">
        <v>82</v>
      </c>
      <c r="C1741" t="s">
        <v>20</v>
      </c>
      <c r="D1741">
        <f t="shared" ca="1" si="81"/>
        <v>5.04</v>
      </c>
      <c r="E1741">
        <f t="shared" ca="1" si="82"/>
        <v>5.04</v>
      </c>
      <c r="F1741">
        <f t="shared" ca="1" si="83"/>
        <v>5.04</v>
      </c>
    </row>
    <row r="1742" spans="1:6" ht="14.45" x14ac:dyDescent="0.3">
      <c r="A1742" s="1">
        <v>37959</v>
      </c>
      <c r="B1742">
        <v>79</v>
      </c>
      <c r="C1742" t="s">
        <v>20</v>
      </c>
      <c r="D1742">
        <f t="shared" ca="1" si="81"/>
        <v>5.0199999999999996</v>
      </c>
      <c r="E1742">
        <f t="shared" ca="1" si="82"/>
        <v>5.0199999999999996</v>
      </c>
      <c r="F1742">
        <f t="shared" ca="1" si="83"/>
        <v>5.0199999999999996</v>
      </c>
    </row>
    <row r="1743" spans="1:6" ht="14.45" x14ac:dyDescent="0.3">
      <c r="A1743" s="1">
        <v>37960</v>
      </c>
      <c r="B1743">
        <v>77</v>
      </c>
      <c r="C1743" t="s">
        <v>20</v>
      </c>
      <c r="D1743">
        <f t="shared" ca="1" si="81"/>
        <v>5</v>
      </c>
      <c r="E1743">
        <f t="shared" ca="1" si="82"/>
        <v>5</v>
      </c>
      <c r="F1743">
        <f t="shared" ca="1" si="83"/>
        <v>5</v>
      </c>
    </row>
    <row r="1744" spans="1:6" ht="14.45" x14ac:dyDescent="0.3">
      <c r="A1744" s="1">
        <v>37961</v>
      </c>
      <c r="B1744">
        <v>75</v>
      </c>
      <c r="C1744" t="s">
        <v>20</v>
      </c>
      <c r="D1744">
        <f t="shared" ca="1" si="81"/>
        <v>4.99</v>
      </c>
      <c r="E1744">
        <f t="shared" ca="1" si="82"/>
        <v>4.99</v>
      </c>
      <c r="F1744">
        <f t="shared" ca="1" si="83"/>
        <v>4.99</v>
      </c>
    </row>
    <row r="1745" spans="1:6" ht="14.45" x14ac:dyDescent="0.3">
      <c r="A1745" s="1">
        <v>37962</v>
      </c>
      <c r="B1745">
        <v>76</v>
      </c>
      <c r="C1745" t="s">
        <v>20</v>
      </c>
      <c r="D1745">
        <f t="shared" ca="1" si="81"/>
        <v>5</v>
      </c>
      <c r="E1745">
        <f t="shared" ca="1" si="82"/>
        <v>5</v>
      </c>
      <c r="F1745">
        <f t="shared" ca="1" si="83"/>
        <v>5</v>
      </c>
    </row>
    <row r="1746" spans="1:6" ht="14.45" x14ac:dyDescent="0.3">
      <c r="A1746" s="1">
        <v>37963</v>
      </c>
      <c r="B1746">
        <v>78</v>
      </c>
      <c r="C1746" t="s">
        <v>20</v>
      </c>
      <c r="D1746">
        <f t="shared" ca="1" si="81"/>
        <v>5.01</v>
      </c>
      <c r="E1746">
        <f t="shared" ca="1" si="82"/>
        <v>5.01</v>
      </c>
      <c r="F1746">
        <f t="shared" ca="1" si="83"/>
        <v>5.01</v>
      </c>
    </row>
    <row r="1747" spans="1:6" ht="14.45" x14ac:dyDescent="0.3">
      <c r="A1747" s="1">
        <v>37964</v>
      </c>
      <c r="B1747">
        <v>76</v>
      </c>
      <c r="C1747" t="s">
        <v>20</v>
      </c>
      <c r="D1747">
        <f t="shared" ca="1" si="81"/>
        <v>5</v>
      </c>
      <c r="E1747">
        <f t="shared" ca="1" si="82"/>
        <v>5</v>
      </c>
      <c r="F1747">
        <f t="shared" ca="1" si="83"/>
        <v>5</v>
      </c>
    </row>
    <row r="1748" spans="1:6" ht="14.45" x14ac:dyDescent="0.3">
      <c r="A1748" s="1">
        <v>37965</v>
      </c>
      <c r="B1748">
        <v>74</v>
      </c>
      <c r="C1748" t="s">
        <v>20</v>
      </c>
      <c r="D1748">
        <f t="shared" ca="1" si="81"/>
        <v>4.9800000000000004</v>
      </c>
      <c r="E1748">
        <f t="shared" ca="1" si="82"/>
        <v>4.9800000000000004</v>
      </c>
      <c r="F1748">
        <f t="shared" ca="1" si="83"/>
        <v>4.9800000000000004</v>
      </c>
    </row>
    <row r="1749" spans="1:6" ht="14.45" x14ac:dyDescent="0.3">
      <c r="A1749" s="1">
        <v>37966</v>
      </c>
      <c r="B1749">
        <v>71</v>
      </c>
      <c r="C1749" t="s">
        <v>20</v>
      </c>
      <c r="D1749">
        <f t="shared" ca="1" si="81"/>
        <v>4.96</v>
      </c>
      <c r="E1749">
        <f t="shared" ca="1" si="82"/>
        <v>4.96</v>
      </c>
      <c r="F1749">
        <f t="shared" ca="1" si="83"/>
        <v>4.96</v>
      </c>
    </row>
    <row r="1750" spans="1:6" ht="14.45" x14ac:dyDescent="0.3">
      <c r="A1750" s="1">
        <v>37967</v>
      </c>
      <c r="B1750">
        <v>72</v>
      </c>
      <c r="C1750" t="s">
        <v>20</v>
      </c>
      <c r="D1750">
        <f t="shared" ca="1" si="81"/>
        <v>4.97</v>
      </c>
      <c r="E1750">
        <f t="shared" ca="1" si="82"/>
        <v>4.97</v>
      </c>
      <c r="F1750">
        <f t="shared" ca="1" si="83"/>
        <v>4.97</v>
      </c>
    </row>
    <row r="1751" spans="1:6" ht="14.45" x14ac:dyDescent="0.3">
      <c r="A1751" s="1">
        <v>37968</v>
      </c>
      <c r="B1751">
        <v>60</v>
      </c>
      <c r="C1751" t="s">
        <v>20</v>
      </c>
      <c r="D1751">
        <f t="shared" ca="1" si="81"/>
        <v>4.88</v>
      </c>
      <c r="E1751">
        <f t="shared" ca="1" si="82"/>
        <v>4.88</v>
      </c>
      <c r="F1751">
        <f t="shared" ca="1" si="83"/>
        <v>4.88</v>
      </c>
    </row>
    <row r="1752" spans="1:6" ht="14.45" x14ac:dyDescent="0.3">
      <c r="A1752" s="1">
        <v>37969</v>
      </c>
      <c r="B1752">
        <v>69</v>
      </c>
      <c r="C1752" t="s">
        <v>20</v>
      </c>
      <c r="D1752">
        <f t="shared" ca="1" si="81"/>
        <v>4.95</v>
      </c>
      <c r="E1752">
        <f t="shared" ca="1" si="82"/>
        <v>4.95</v>
      </c>
      <c r="F1752">
        <f t="shared" ca="1" si="83"/>
        <v>4.95</v>
      </c>
    </row>
    <row r="1753" spans="1:6" ht="14.45" x14ac:dyDescent="0.3">
      <c r="A1753" s="1">
        <v>37970</v>
      </c>
      <c r="B1753">
        <v>108</v>
      </c>
      <c r="C1753" t="s">
        <v>20</v>
      </c>
      <c r="D1753">
        <f t="shared" ca="1" si="81"/>
        <v>5.19</v>
      </c>
      <c r="E1753">
        <f t="shared" ca="1" si="82"/>
        <v>5.19</v>
      </c>
      <c r="F1753">
        <f t="shared" ca="1" si="83"/>
        <v>5.19</v>
      </c>
    </row>
    <row r="1754" spans="1:6" ht="14.45" x14ac:dyDescent="0.3">
      <c r="A1754" s="1">
        <v>37971</v>
      </c>
      <c r="B1754">
        <v>91</v>
      </c>
      <c r="C1754" t="s">
        <v>20</v>
      </c>
      <c r="D1754">
        <f t="shared" ca="1" si="81"/>
        <v>5.09</v>
      </c>
      <c r="E1754">
        <f t="shared" ca="1" si="82"/>
        <v>5.09</v>
      </c>
      <c r="F1754">
        <f t="shared" ca="1" si="83"/>
        <v>5.09</v>
      </c>
    </row>
    <row r="1755" spans="1:6" ht="14.45" x14ac:dyDescent="0.3">
      <c r="A1755" s="1">
        <v>37972</v>
      </c>
      <c r="B1755">
        <v>80</v>
      </c>
      <c r="C1755" t="s">
        <v>20</v>
      </c>
      <c r="D1755">
        <f t="shared" ca="1" si="81"/>
        <v>5.0199999999999996</v>
      </c>
      <c r="E1755">
        <f t="shared" ca="1" si="82"/>
        <v>5.0199999999999996</v>
      </c>
      <c r="F1755">
        <f t="shared" ca="1" si="83"/>
        <v>5.0199999999999996</v>
      </c>
    </row>
    <row r="1756" spans="1:6" ht="14.45" x14ac:dyDescent="0.3">
      <c r="A1756" s="1">
        <v>37973</v>
      </c>
      <c r="B1756">
        <v>97</v>
      </c>
      <c r="C1756" t="s">
        <v>20</v>
      </c>
      <c r="D1756">
        <f t="shared" ca="1" si="81"/>
        <v>5.13</v>
      </c>
      <c r="E1756">
        <f t="shared" ca="1" si="82"/>
        <v>5.13</v>
      </c>
      <c r="F1756">
        <f t="shared" ca="1" si="83"/>
        <v>5.13</v>
      </c>
    </row>
    <row r="1757" spans="1:6" ht="14.45" x14ac:dyDescent="0.3">
      <c r="A1757" s="1">
        <v>37974</v>
      </c>
      <c r="B1757">
        <v>101</v>
      </c>
      <c r="C1757" t="s">
        <v>20</v>
      </c>
      <c r="D1757">
        <f t="shared" ca="1" si="81"/>
        <v>5.15</v>
      </c>
      <c r="E1757">
        <f t="shared" ca="1" si="82"/>
        <v>5.15</v>
      </c>
      <c r="F1757">
        <f t="shared" ca="1" si="83"/>
        <v>5.15</v>
      </c>
    </row>
    <row r="1758" spans="1:6" ht="14.45" x14ac:dyDescent="0.3">
      <c r="A1758" s="1">
        <v>37975</v>
      </c>
      <c r="B1758">
        <v>98</v>
      </c>
      <c r="C1758" t="s">
        <v>20</v>
      </c>
      <c r="D1758">
        <f t="shared" ca="1" si="81"/>
        <v>5.13</v>
      </c>
      <c r="E1758">
        <f t="shared" ca="1" si="82"/>
        <v>5.13</v>
      </c>
      <c r="F1758">
        <f t="shared" ca="1" si="83"/>
        <v>5.13</v>
      </c>
    </row>
    <row r="1759" spans="1:6" ht="14.45" x14ac:dyDescent="0.3">
      <c r="A1759" s="1">
        <v>37976</v>
      </c>
      <c r="B1759">
        <v>96</v>
      </c>
      <c r="C1759" t="s">
        <v>20</v>
      </c>
      <c r="D1759">
        <f t="shared" ca="1" si="81"/>
        <v>5.12</v>
      </c>
      <c r="E1759">
        <f t="shared" ca="1" si="82"/>
        <v>5.12</v>
      </c>
      <c r="F1759">
        <f t="shared" ca="1" si="83"/>
        <v>5.12</v>
      </c>
    </row>
    <row r="1760" spans="1:6" ht="14.45" x14ac:dyDescent="0.3">
      <c r="A1760" s="1">
        <v>37977</v>
      </c>
      <c r="B1760">
        <v>107</v>
      </c>
      <c r="C1760" t="s">
        <v>20</v>
      </c>
      <c r="D1760">
        <f t="shared" ca="1" si="81"/>
        <v>5.18</v>
      </c>
      <c r="E1760">
        <f t="shared" ca="1" si="82"/>
        <v>5.18</v>
      </c>
      <c r="F1760">
        <f t="shared" ca="1" si="83"/>
        <v>5.18</v>
      </c>
    </row>
    <row r="1761" spans="1:6" ht="14.45" x14ac:dyDescent="0.3">
      <c r="A1761" s="1">
        <v>37978</v>
      </c>
      <c r="B1761">
        <v>107</v>
      </c>
      <c r="C1761" t="s">
        <v>20</v>
      </c>
      <c r="D1761">
        <f t="shared" ca="1" si="81"/>
        <v>5.18</v>
      </c>
      <c r="E1761">
        <f t="shared" ca="1" si="82"/>
        <v>5.18</v>
      </c>
      <c r="F1761">
        <f t="shared" ca="1" si="83"/>
        <v>5.18</v>
      </c>
    </row>
    <row r="1762" spans="1:6" ht="14.45" x14ac:dyDescent="0.3">
      <c r="A1762" s="1">
        <v>37979</v>
      </c>
      <c r="B1762">
        <v>93</v>
      </c>
      <c r="C1762" t="s">
        <v>20</v>
      </c>
      <c r="D1762">
        <f t="shared" ca="1" si="81"/>
        <v>5.1100000000000003</v>
      </c>
      <c r="E1762">
        <f t="shared" ca="1" si="82"/>
        <v>5.1100000000000003</v>
      </c>
      <c r="F1762">
        <f t="shared" ca="1" si="83"/>
        <v>5.1100000000000003</v>
      </c>
    </row>
    <row r="1763" spans="1:6" ht="14.45" x14ac:dyDescent="0.3">
      <c r="A1763" s="1">
        <v>37980</v>
      </c>
      <c r="B1763">
        <v>87</v>
      </c>
      <c r="C1763" t="s">
        <v>20</v>
      </c>
      <c r="D1763">
        <f t="shared" ca="1" si="81"/>
        <v>5.07</v>
      </c>
      <c r="E1763">
        <f t="shared" ca="1" si="82"/>
        <v>5.07</v>
      </c>
      <c r="F1763">
        <f t="shared" ca="1" si="83"/>
        <v>5.07</v>
      </c>
    </row>
    <row r="1764" spans="1:6" ht="14.45" x14ac:dyDescent="0.3">
      <c r="A1764" s="1">
        <v>37981</v>
      </c>
      <c r="B1764">
        <v>85</v>
      </c>
      <c r="C1764" t="s">
        <v>20</v>
      </c>
      <c r="D1764">
        <f t="shared" ca="1" si="81"/>
        <v>5.0599999999999996</v>
      </c>
      <c r="E1764">
        <f t="shared" ca="1" si="82"/>
        <v>5.0599999999999996</v>
      </c>
      <c r="F1764">
        <f t="shared" ca="1" si="83"/>
        <v>5.0599999999999996</v>
      </c>
    </row>
    <row r="1765" spans="1:6" ht="14.45" x14ac:dyDescent="0.3">
      <c r="A1765" s="1">
        <v>37982</v>
      </c>
      <c r="B1765">
        <v>84</v>
      </c>
      <c r="C1765" t="s">
        <v>20</v>
      </c>
      <c r="D1765">
        <f t="shared" ca="1" si="81"/>
        <v>5.05</v>
      </c>
      <c r="E1765">
        <f t="shared" ca="1" si="82"/>
        <v>5.05</v>
      </c>
      <c r="F1765">
        <f t="shared" ca="1" si="83"/>
        <v>5.05</v>
      </c>
    </row>
    <row r="1766" spans="1:6" ht="14.45" x14ac:dyDescent="0.3">
      <c r="A1766" s="1">
        <v>37983</v>
      </c>
      <c r="B1766">
        <v>74</v>
      </c>
      <c r="C1766" t="s">
        <v>20</v>
      </c>
      <c r="D1766">
        <f t="shared" ca="1" si="81"/>
        <v>4.9800000000000004</v>
      </c>
      <c r="E1766">
        <f t="shared" ca="1" si="82"/>
        <v>4.9800000000000004</v>
      </c>
      <c r="F1766">
        <f t="shared" ca="1" si="83"/>
        <v>4.9800000000000004</v>
      </c>
    </row>
    <row r="1767" spans="1:6" ht="14.45" x14ac:dyDescent="0.3">
      <c r="A1767" s="1">
        <v>37984</v>
      </c>
      <c r="B1767">
        <v>59</v>
      </c>
      <c r="C1767" t="s">
        <v>20</v>
      </c>
      <c r="D1767">
        <f t="shared" ca="1" si="81"/>
        <v>4.87</v>
      </c>
      <c r="E1767">
        <f t="shared" ca="1" si="82"/>
        <v>4.87</v>
      </c>
      <c r="F1767">
        <f t="shared" ca="1" si="83"/>
        <v>4.87</v>
      </c>
    </row>
    <row r="1768" spans="1:6" ht="14.45" x14ac:dyDescent="0.3">
      <c r="A1768" s="1">
        <v>37985</v>
      </c>
      <c r="B1768">
        <v>71</v>
      </c>
      <c r="C1768" t="s">
        <v>20</v>
      </c>
      <c r="D1768">
        <f t="shared" ca="1" si="81"/>
        <v>4.96</v>
      </c>
      <c r="E1768">
        <f t="shared" ca="1" si="82"/>
        <v>4.96</v>
      </c>
      <c r="F1768">
        <f t="shared" ca="1" si="83"/>
        <v>4.96</v>
      </c>
    </row>
    <row r="1769" spans="1:6" ht="14.45" x14ac:dyDescent="0.3">
      <c r="A1769" s="1">
        <v>37986</v>
      </c>
      <c r="B1769">
        <v>83</v>
      </c>
      <c r="C1769" t="s">
        <v>20</v>
      </c>
      <c r="D1769">
        <f t="shared" ca="1" si="81"/>
        <v>5.04</v>
      </c>
      <c r="E1769">
        <f t="shared" ca="1" si="82"/>
        <v>5.04</v>
      </c>
      <c r="F1769">
        <f t="shared" ca="1" si="83"/>
        <v>5.04</v>
      </c>
    </row>
    <row r="1770" spans="1:6" ht="14.45" x14ac:dyDescent="0.3">
      <c r="A1770" s="1">
        <v>37987</v>
      </c>
      <c r="B1770">
        <v>98</v>
      </c>
      <c r="C1770" t="s">
        <v>20</v>
      </c>
      <c r="D1770">
        <f t="shared" ca="1" si="81"/>
        <v>5.13</v>
      </c>
      <c r="E1770">
        <f t="shared" ca="1" si="82"/>
        <v>5.13</v>
      </c>
      <c r="F1770">
        <f t="shared" ca="1" si="83"/>
        <v>5.13</v>
      </c>
    </row>
    <row r="1771" spans="1:6" ht="14.45" x14ac:dyDescent="0.3">
      <c r="A1771" s="1">
        <v>37988</v>
      </c>
      <c r="B1771">
        <v>89</v>
      </c>
      <c r="C1771" t="s">
        <v>20</v>
      </c>
      <c r="D1771">
        <f t="shared" ca="1" si="81"/>
        <v>5.08</v>
      </c>
      <c r="E1771">
        <f t="shared" ca="1" si="82"/>
        <v>5.08</v>
      </c>
      <c r="F1771">
        <f t="shared" ca="1" si="83"/>
        <v>5.08</v>
      </c>
    </row>
    <row r="1772" spans="1:6" ht="14.45" x14ac:dyDescent="0.3">
      <c r="A1772" s="1">
        <v>37989</v>
      </c>
      <c r="B1772">
        <v>83</v>
      </c>
      <c r="C1772" t="s">
        <v>20</v>
      </c>
      <c r="D1772">
        <f t="shared" ca="1" si="81"/>
        <v>5.04</v>
      </c>
      <c r="E1772">
        <f t="shared" ca="1" si="82"/>
        <v>5.04</v>
      </c>
      <c r="F1772">
        <f t="shared" ca="1" si="83"/>
        <v>5.04</v>
      </c>
    </row>
    <row r="1773" spans="1:6" ht="14.45" x14ac:dyDescent="0.3">
      <c r="A1773" s="1">
        <v>37990</v>
      </c>
      <c r="B1773">
        <v>78</v>
      </c>
      <c r="C1773" t="s">
        <v>20</v>
      </c>
      <c r="D1773">
        <f t="shared" ca="1" si="81"/>
        <v>5.01</v>
      </c>
      <c r="E1773">
        <f t="shared" ca="1" si="82"/>
        <v>5.01</v>
      </c>
      <c r="F1773">
        <f t="shared" ca="1" si="83"/>
        <v>5.01</v>
      </c>
    </row>
    <row r="1774" spans="1:6" ht="14.45" x14ac:dyDescent="0.3">
      <c r="A1774" s="1">
        <v>37991</v>
      </c>
      <c r="B1774">
        <v>69</v>
      </c>
      <c r="C1774" t="s">
        <v>20</v>
      </c>
      <c r="D1774">
        <f t="shared" ca="1" si="81"/>
        <v>4.95</v>
      </c>
      <c r="E1774">
        <f t="shared" ca="1" si="82"/>
        <v>4.95</v>
      </c>
      <c r="F1774">
        <f t="shared" ca="1" si="83"/>
        <v>4.95</v>
      </c>
    </row>
    <row r="1775" spans="1:6" ht="14.45" x14ac:dyDescent="0.3">
      <c r="A1775" s="1">
        <v>37992</v>
      </c>
      <c r="B1775">
        <v>37</v>
      </c>
      <c r="C1775" t="s">
        <v>20</v>
      </c>
      <c r="D1775">
        <f t="shared" ca="1" si="81"/>
        <v>4.6500000000000004</v>
      </c>
      <c r="E1775">
        <f t="shared" ca="1" si="82"/>
        <v>4.6500000000000004</v>
      </c>
      <c r="F1775">
        <f t="shared" ca="1" si="83"/>
        <v>4.6500000000000004</v>
      </c>
    </row>
    <row r="1776" spans="1:6" ht="14.45" x14ac:dyDescent="0.3">
      <c r="A1776" s="1">
        <v>37993</v>
      </c>
      <c r="B1776">
        <v>45</v>
      </c>
      <c r="C1776" t="s">
        <v>20</v>
      </c>
      <c r="D1776">
        <f t="shared" ca="1" si="81"/>
        <v>4.74</v>
      </c>
      <c r="E1776">
        <f t="shared" ca="1" si="82"/>
        <v>4.74</v>
      </c>
      <c r="F1776">
        <f t="shared" ca="1" si="83"/>
        <v>4.74</v>
      </c>
    </row>
    <row r="1777" spans="1:6" ht="14.45" x14ac:dyDescent="0.3">
      <c r="A1777" s="1">
        <v>37994</v>
      </c>
      <c r="B1777">
        <v>62</v>
      </c>
      <c r="C1777" t="s">
        <v>20</v>
      </c>
      <c r="D1777">
        <f t="shared" ca="1" si="81"/>
        <v>4.8899999999999997</v>
      </c>
      <c r="E1777">
        <f t="shared" ca="1" si="82"/>
        <v>4.8899999999999997</v>
      </c>
      <c r="F1777">
        <f t="shared" ca="1" si="83"/>
        <v>4.8899999999999997</v>
      </c>
    </row>
    <row r="1778" spans="1:6" ht="14.45" x14ac:dyDescent="0.3">
      <c r="A1778" s="1">
        <v>37995</v>
      </c>
      <c r="B1778">
        <v>74</v>
      </c>
      <c r="C1778" t="s">
        <v>20</v>
      </c>
      <c r="D1778">
        <f t="shared" ca="1" si="81"/>
        <v>4.9800000000000004</v>
      </c>
      <c r="E1778">
        <f t="shared" ca="1" si="82"/>
        <v>4.9800000000000004</v>
      </c>
      <c r="F1778">
        <f t="shared" ca="1" si="83"/>
        <v>4.9800000000000004</v>
      </c>
    </row>
    <row r="1779" spans="1:6" ht="14.45" x14ac:dyDescent="0.3">
      <c r="A1779" s="1">
        <v>37996</v>
      </c>
      <c r="B1779">
        <v>91</v>
      </c>
      <c r="C1779" t="s">
        <v>20</v>
      </c>
      <c r="D1779">
        <f t="shared" ca="1" si="81"/>
        <v>5.09</v>
      </c>
      <c r="E1779">
        <f t="shared" ca="1" si="82"/>
        <v>5.09</v>
      </c>
      <c r="F1779">
        <f t="shared" ca="1" si="83"/>
        <v>5.09</v>
      </c>
    </row>
    <row r="1780" spans="1:6" ht="14.45" x14ac:dyDescent="0.3">
      <c r="A1780" s="1">
        <v>37997</v>
      </c>
      <c r="B1780">
        <v>95</v>
      </c>
      <c r="C1780" t="s">
        <v>20</v>
      </c>
      <c r="D1780">
        <f t="shared" ca="1" si="81"/>
        <v>5.12</v>
      </c>
      <c r="E1780">
        <f t="shared" ca="1" si="82"/>
        <v>5.12</v>
      </c>
      <c r="F1780">
        <f t="shared" ca="1" si="83"/>
        <v>5.12</v>
      </c>
    </row>
    <row r="1781" spans="1:6" ht="14.45" x14ac:dyDescent="0.3">
      <c r="A1781" s="1">
        <v>37998</v>
      </c>
      <c r="B1781">
        <v>85</v>
      </c>
      <c r="C1781" t="s">
        <v>20</v>
      </c>
      <c r="D1781">
        <f t="shared" ca="1" si="81"/>
        <v>5.0599999999999996</v>
      </c>
      <c r="E1781">
        <f t="shared" ca="1" si="82"/>
        <v>5.0599999999999996</v>
      </c>
      <c r="F1781">
        <f t="shared" ca="1" si="83"/>
        <v>5.0599999999999996</v>
      </c>
    </row>
    <row r="1782" spans="1:6" ht="14.45" x14ac:dyDescent="0.3">
      <c r="A1782" s="1">
        <v>37999</v>
      </c>
      <c r="B1782">
        <v>80</v>
      </c>
      <c r="C1782" t="s">
        <v>20</v>
      </c>
      <c r="D1782">
        <f t="shared" ca="1" si="81"/>
        <v>5.0199999999999996</v>
      </c>
      <c r="E1782">
        <f t="shared" ca="1" si="82"/>
        <v>5.0199999999999996</v>
      </c>
      <c r="F1782">
        <f t="shared" ca="1" si="83"/>
        <v>5.0199999999999996</v>
      </c>
    </row>
    <row r="1783" spans="1:6" ht="14.45" x14ac:dyDescent="0.3">
      <c r="A1783" s="1">
        <v>38000</v>
      </c>
      <c r="B1783">
        <v>75</v>
      </c>
      <c r="C1783" t="s">
        <v>20</v>
      </c>
      <c r="D1783">
        <f t="shared" ca="1" si="81"/>
        <v>4.99</v>
      </c>
      <c r="E1783">
        <f t="shared" ca="1" si="82"/>
        <v>4.99</v>
      </c>
      <c r="F1783">
        <f t="shared" ca="1" si="83"/>
        <v>4.99</v>
      </c>
    </row>
    <row r="1784" spans="1:6" ht="14.45" x14ac:dyDescent="0.3">
      <c r="A1784" s="1">
        <v>38001</v>
      </c>
      <c r="B1784">
        <v>73</v>
      </c>
      <c r="C1784" t="s">
        <v>20</v>
      </c>
      <c r="D1784">
        <f t="shared" ca="1" si="81"/>
        <v>4.9800000000000004</v>
      </c>
      <c r="E1784">
        <f t="shared" ca="1" si="82"/>
        <v>4.9800000000000004</v>
      </c>
      <c r="F1784">
        <f t="shared" ca="1" si="83"/>
        <v>4.9800000000000004</v>
      </c>
    </row>
    <row r="1785" spans="1:6" ht="14.45" x14ac:dyDescent="0.3">
      <c r="A1785" s="1">
        <v>38002</v>
      </c>
      <c r="B1785">
        <v>73</v>
      </c>
      <c r="C1785" t="s">
        <v>20</v>
      </c>
      <c r="D1785">
        <f t="shared" ca="1" si="81"/>
        <v>4.9800000000000004</v>
      </c>
      <c r="E1785">
        <f t="shared" ca="1" si="82"/>
        <v>4.9800000000000004</v>
      </c>
      <c r="F1785">
        <f t="shared" ca="1" si="83"/>
        <v>4.9800000000000004</v>
      </c>
    </row>
    <row r="1786" spans="1:6" ht="14.45" x14ac:dyDescent="0.3">
      <c r="A1786" s="1">
        <v>38003</v>
      </c>
      <c r="B1786">
        <v>72</v>
      </c>
      <c r="C1786" t="s">
        <v>20</v>
      </c>
      <c r="D1786">
        <f t="shared" ca="1" si="81"/>
        <v>4.97</v>
      </c>
      <c r="E1786">
        <f t="shared" ca="1" si="82"/>
        <v>4.97</v>
      </c>
      <c r="F1786">
        <f t="shared" ca="1" si="83"/>
        <v>4.97</v>
      </c>
    </row>
    <row r="1787" spans="1:6" ht="14.45" x14ac:dyDescent="0.3">
      <c r="A1787" s="1">
        <v>38004</v>
      </c>
      <c r="B1787">
        <v>69</v>
      </c>
      <c r="C1787" t="s">
        <v>20</v>
      </c>
      <c r="D1787">
        <f t="shared" ca="1" si="81"/>
        <v>4.95</v>
      </c>
      <c r="E1787">
        <f t="shared" ca="1" si="82"/>
        <v>4.95</v>
      </c>
      <c r="F1787">
        <f t="shared" ca="1" si="83"/>
        <v>4.95</v>
      </c>
    </row>
    <row r="1788" spans="1:6" ht="14.45" x14ac:dyDescent="0.3">
      <c r="A1788" s="1">
        <v>38005</v>
      </c>
      <c r="B1788">
        <v>68</v>
      </c>
      <c r="C1788" t="s">
        <v>20</v>
      </c>
      <c r="D1788">
        <f t="shared" ca="1" si="81"/>
        <v>4.9400000000000004</v>
      </c>
      <c r="E1788">
        <f t="shared" ca="1" si="82"/>
        <v>4.9400000000000004</v>
      </c>
      <c r="F1788">
        <f t="shared" ca="1" si="83"/>
        <v>4.9400000000000004</v>
      </c>
    </row>
    <row r="1789" spans="1:6" ht="14.45" x14ac:dyDescent="0.3">
      <c r="A1789" s="1">
        <v>38006</v>
      </c>
      <c r="B1789">
        <v>69</v>
      </c>
      <c r="C1789" t="s">
        <v>20</v>
      </c>
      <c r="D1789">
        <f t="shared" ca="1" si="81"/>
        <v>4.95</v>
      </c>
      <c r="E1789">
        <f t="shared" ca="1" si="82"/>
        <v>4.95</v>
      </c>
      <c r="F1789">
        <f t="shared" ca="1" si="83"/>
        <v>4.95</v>
      </c>
    </row>
    <row r="1790" spans="1:6" ht="14.45" x14ac:dyDescent="0.3">
      <c r="A1790" s="1">
        <v>38007</v>
      </c>
      <c r="B1790">
        <v>73</v>
      </c>
      <c r="C1790" t="s">
        <v>20</v>
      </c>
      <c r="D1790">
        <f t="shared" ca="1" si="81"/>
        <v>4.9800000000000004</v>
      </c>
      <c r="E1790">
        <f t="shared" ca="1" si="82"/>
        <v>4.9800000000000004</v>
      </c>
      <c r="F1790">
        <f t="shared" ca="1" si="83"/>
        <v>4.9800000000000004</v>
      </c>
    </row>
    <row r="1791" spans="1:6" ht="14.45" x14ac:dyDescent="0.3">
      <c r="A1791" s="1">
        <v>38008</v>
      </c>
      <c r="B1791">
        <v>73</v>
      </c>
      <c r="C1791" t="s">
        <v>20</v>
      </c>
      <c r="D1791">
        <f t="shared" ca="1" si="81"/>
        <v>4.9800000000000004</v>
      </c>
      <c r="E1791">
        <f t="shared" ca="1" si="82"/>
        <v>4.9800000000000004</v>
      </c>
      <c r="F1791">
        <f t="shared" ca="1" si="83"/>
        <v>4.9800000000000004</v>
      </c>
    </row>
    <row r="1792" spans="1:6" ht="14.45" x14ac:dyDescent="0.3">
      <c r="A1792" s="1">
        <v>38009</v>
      </c>
      <c r="B1792">
        <v>71</v>
      </c>
      <c r="C1792" t="s">
        <v>20</v>
      </c>
      <c r="D1792">
        <f t="shared" ca="1" si="81"/>
        <v>4.96</v>
      </c>
      <c r="E1792">
        <f t="shared" ca="1" si="82"/>
        <v>4.96</v>
      </c>
      <c r="F1792">
        <f t="shared" ca="1" si="83"/>
        <v>4.96</v>
      </c>
    </row>
    <row r="1793" spans="1:6" ht="14.45" x14ac:dyDescent="0.3">
      <c r="A1793" s="1">
        <v>38010</v>
      </c>
      <c r="B1793">
        <v>69</v>
      </c>
      <c r="C1793" t="s">
        <v>20</v>
      </c>
      <c r="D1793">
        <f t="shared" ca="1" si="81"/>
        <v>4.95</v>
      </c>
      <c r="E1793">
        <f t="shared" ca="1" si="82"/>
        <v>4.95</v>
      </c>
      <c r="F1793">
        <f t="shared" ca="1" si="83"/>
        <v>4.95</v>
      </c>
    </row>
    <row r="1794" spans="1:6" ht="14.45" x14ac:dyDescent="0.3">
      <c r="A1794" s="1">
        <v>38011</v>
      </c>
      <c r="B1794">
        <v>71</v>
      </c>
      <c r="C1794" t="s">
        <v>20</v>
      </c>
      <c r="D1794">
        <f t="shared" ca="1" si="81"/>
        <v>4.96</v>
      </c>
      <c r="E1794">
        <f t="shared" ca="1" si="82"/>
        <v>4.96</v>
      </c>
      <c r="F1794">
        <f t="shared" ca="1" si="83"/>
        <v>4.96</v>
      </c>
    </row>
    <row r="1795" spans="1:6" ht="14.45" x14ac:dyDescent="0.3">
      <c r="A1795" s="1">
        <v>38012</v>
      </c>
      <c r="B1795">
        <v>71</v>
      </c>
      <c r="C1795" t="s">
        <v>20</v>
      </c>
      <c r="D1795">
        <f t="shared" ca="1" si="81"/>
        <v>4.96</v>
      </c>
      <c r="E1795">
        <f t="shared" ca="1" si="82"/>
        <v>4.96</v>
      </c>
      <c r="F1795">
        <f t="shared" ca="1" si="83"/>
        <v>4.96</v>
      </c>
    </row>
    <row r="1796" spans="1:6" ht="14.45" x14ac:dyDescent="0.3">
      <c r="A1796" s="1">
        <v>38013</v>
      </c>
      <c r="B1796">
        <v>44</v>
      </c>
      <c r="C1796" t="s">
        <v>20</v>
      </c>
      <c r="D1796">
        <f t="shared" ref="D1796:D1859" ca="1" si="84">OFFSET($J$2,MATCH(B1796,$L$3:$L$1611,1),0)</f>
        <v>4.7300000000000004</v>
      </c>
      <c r="E1796">
        <f t="shared" ref="E1796:E1859" ca="1" si="85">IF(AND(LEFT(C1796,1)="P",D1796&lt;0),"XX",D1796)</f>
        <v>4.7300000000000004</v>
      </c>
      <c r="F1796">
        <f t="shared" ref="F1796:F1859" ca="1" si="86">IF(AND(LEFT(C1796,1)="P",D1796&gt;$H$1),"XX",D1796)</f>
        <v>4.7300000000000004</v>
      </c>
    </row>
    <row r="1797" spans="1:6" ht="14.45" x14ac:dyDescent="0.3">
      <c r="A1797" s="1">
        <v>38014</v>
      </c>
      <c r="B1797">
        <v>49</v>
      </c>
      <c r="C1797" t="s">
        <v>20</v>
      </c>
      <c r="D1797">
        <f t="shared" ca="1" si="84"/>
        <v>4.78</v>
      </c>
      <c r="E1797">
        <f t="shared" ca="1" si="85"/>
        <v>4.78</v>
      </c>
      <c r="F1797">
        <f t="shared" ca="1" si="86"/>
        <v>4.78</v>
      </c>
    </row>
    <row r="1798" spans="1:6" ht="14.45" x14ac:dyDescent="0.3">
      <c r="A1798" s="1">
        <v>38015</v>
      </c>
      <c r="B1798">
        <v>62</v>
      </c>
      <c r="C1798" t="s">
        <v>20</v>
      </c>
      <c r="D1798">
        <f t="shared" ca="1" si="84"/>
        <v>4.8899999999999997</v>
      </c>
      <c r="E1798">
        <f t="shared" ca="1" si="85"/>
        <v>4.8899999999999997</v>
      </c>
      <c r="F1798">
        <f t="shared" ca="1" si="86"/>
        <v>4.8899999999999997</v>
      </c>
    </row>
    <row r="1799" spans="1:6" ht="14.45" x14ac:dyDescent="0.3">
      <c r="A1799" s="1">
        <v>38016</v>
      </c>
      <c r="B1799">
        <v>87</v>
      </c>
      <c r="C1799" t="s">
        <v>20</v>
      </c>
      <c r="D1799">
        <f t="shared" ca="1" si="84"/>
        <v>5.07</v>
      </c>
      <c r="E1799">
        <f t="shared" ca="1" si="85"/>
        <v>5.07</v>
      </c>
      <c r="F1799">
        <f t="shared" ca="1" si="86"/>
        <v>5.07</v>
      </c>
    </row>
    <row r="1800" spans="1:6" ht="14.45" x14ac:dyDescent="0.3">
      <c r="A1800" s="1">
        <v>38017</v>
      </c>
      <c r="B1800">
        <v>84</v>
      </c>
      <c r="C1800" t="s">
        <v>20</v>
      </c>
      <c r="D1800">
        <f t="shared" ca="1" si="84"/>
        <v>5.05</v>
      </c>
      <c r="E1800">
        <f t="shared" ca="1" si="85"/>
        <v>5.05</v>
      </c>
      <c r="F1800">
        <f t="shared" ca="1" si="86"/>
        <v>5.05</v>
      </c>
    </row>
    <row r="1801" spans="1:6" ht="14.45" x14ac:dyDescent="0.3">
      <c r="A1801" s="1">
        <v>38018</v>
      </c>
      <c r="B1801">
        <v>80</v>
      </c>
      <c r="C1801" t="s">
        <v>20</v>
      </c>
      <c r="D1801">
        <f t="shared" ca="1" si="84"/>
        <v>5.0199999999999996</v>
      </c>
      <c r="E1801">
        <f t="shared" ca="1" si="85"/>
        <v>5.0199999999999996</v>
      </c>
      <c r="F1801">
        <f t="shared" ca="1" si="86"/>
        <v>5.0199999999999996</v>
      </c>
    </row>
    <row r="1802" spans="1:6" ht="14.45" x14ac:dyDescent="0.3">
      <c r="A1802" s="1">
        <v>38019</v>
      </c>
      <c r="B1802">
        <v>74</v>
      </c>
      <c r="C1802" t="s">
        <v>20</v>
      </c>
      <c r="D1802">
        <f t="shared" ca="1" si="84"/>
        <v>4.9800000000000004</v>
      </c>
      <c r="E1802">
        <f t="shared" ca="1" si="85"/>
        <v>4.9800000000000004</v>
      </c>
      <c r="F1802">
        <f t="shared" ca="1" si="86"/>
        <v>4.9800000000000004</v>
      </c>
    </row>
    <row r="1803" spans="1:6" ht="14.45" x14ac:dyDescent="0.3">
      <c r="A1803" s="1">
        <v>38020</v>
      </c>
      <c r="B1803">
        <v>68</v>
      </c>
      <c r="C1803" t="s">
        <v>20</v>
      </c>
      <c r="D1803">
        <f t="shared" ca="1" si="84"/>
        <v>4.9400000000000004</v>
      </c>
      <c r="E1803">
        <f t="shared" ca="1" si="85"/>
        <v>4.9400000000000004</v>
      </c>
      <c r="F1803">
        <f t="shared" ca="1" si="86"/>
        <v>4.9400000000000004</v>
      </c>
    </row>
    <row r="1804" spans="1:6" ht="14.45" x14ac:dyDescent="0.3">
      <c r="A1804" s="1">
        <v>38021</v>
      </c>
      <c r="B1804">
        <v>67</v>
      </c>
      <c r="C1804" t="s">
        <v>20</v>
      </c>
      <c r="D1804">
        <f t="shared" ca="1" si="84"/>
        <v>4.93</v>
      </c>
      <c r="E1804">
        <f t="shared" ca="1" si="85"/>
        <v>4.93</v>
      </c>
      <c r="F1804">
        <f t="shared" ca="1" si="86"/>
        <v>4.93</v>
      </c>
    </row>
    <row r="1805" spans="1:6" ht="14.45" x14ac:dyDescent="0.3">
      <c r="A1805" s="1">
        <v>38022</v>
      </c>
      <c r="B1805">
        <v>69</v>
      </c>
      <c r="C1805" t="s">
        <v>20</v>
      </c>
      <c r="D1805">
        <f t="shared" ca="1" si="84"/>
        <v>4.95</v>
      </c>
      <c r="E1805">
        <f t="shared" ca="1" si="85"/>
        <v>4.95</v>
      </c>
      <c r="F1805">
        <f t="shared" ca="1" si="86"/>
        <v>4.95</v>
      </c>
    </row>
    <row r="1806" spans="1:6" ht="14.45" x14ac:dyDescent="0.3">
      <c r="A1806" s="1">
        <v>38023</v>
      </c>
      <c r="B1806">
        <v>67</v>
      </c>
      <c r="C1806" t="s">
        <v>20</v>
      </c>
      <c r="D1806">
        <f t="shared" ca="1" si="84"/>
        <v>4.93</v>
      </c>
      <c r="E1806">
        <f t="shared" ca="1" si="85"/>
        <v>4.93</v>
      </c>
      <c r="F1806">
        <f t="shared" ca="1" si="86"/>
        <v>4.93</v>
      </c>
    </row>
    <row r="1807" spans="1:6" ht="14.45" x14ac:dyDescent="0.3">
      <c r="A1807" s="1">
        <v>38024</v>
      </c>
      <c r="B1807">
        <v>63</v>
      </c>
      <c r="C1807" t="s">
        <v>20</v>
      </c>
      <c r="D1807">
        <f t="shared" ca="1" si="84"/>
        <v>4.9000000000000004</v>
      </c>
      <c r="E1807">
        <f t="shared" ca="1" si="85"/>
        <v>4.9000000000000004</v>
      </c>
      <c r="F1807">
        <f t="shared" ca="1" si="86"/>
        <v>4.9000000000000004</v>
      </c>
    </row>
    <row r="1808" spans="1:6" ht="14.45" x14ac:dyDescent="0.3">
      <c r="A1808" s="1">
        <v>38025</v>
      </c>
      <c r="B1808">
        <v>66</v>
      </c>
      <c r="C1808" t="s">
        <v>20</v>
      </c>
      <c r="D1808">
        <f t="shared" ca="1" si="84"/>
        <v>4.92</v>
      </c>
      <c r="E1808">
        <f t="shared" ca="1" si="85"/>
        <v>4.92</v>
      </c>
      <c r="F1808">
        <f t="shared" ca="1" si="86"/>
        <v>4.92</v>
      </c>
    </row>
    <row r="1809" spans="1:6" ht="14.45" x14ac:dyDescent="0.3">
      <c r="A1809" s="1">
        <v>38026</v>
      </c>
      <c r="B1809">
        <v>66</v>
      </c>
      <c r="C1809" t="s">
        <v>20</v>
      </c>
      <c r="D1809">
        <f t="shared" ca="1" si="84"/>
        <v>4.92</v>
      </c>
      <c r="E1809">
        <f t="shared" ca="1" si="85"/>
        <v>4.92</v>
      </c>
      <c r="F1809">
        <f t="shared" ca="1" si="86"/>
        <v>4.92</v>
      </c>
    </row>
    <row r="1810" spans="1:6" ht="14.45" x14ac:dyDescent="0.3">
      <c r="A1810" s="1">
        <v>38027</v>
      </c>
      <c r="B1810">
        <v>61</v>
      </c>
      <c r="C1810" t="s">
        <v>20</v>
      </c>
      <c r="D1810">
        <f t="shared" ca="1" si="84"/>
        <v>4.88</v>
      </c>
      <c r="E1810">
        <f t="shared" ca="1" si="85"/>
        <v>4.88</v>
      </c>
      <c r="F1810">
        <f t="shared" ca="1" si="86"/>
        <v>4.88</v>
      </c>
    </row>
    <row r="1811" spans="1:6" ht="14.45" x14ac:dyDescent="0.3">
      <c r="A1811" s="1">
        <v>38028</v>
      </c>
      <c r="B1811">
        <v>62</v>
      </c>
      <c r="C1811" t="s">
        <v>20</v>
      </c>
      <c r="D1811">
        <f t="shared" ca="1" si="84"/>
        <v>4.8899999999999997</v>
      </c>
      <c r="E1811">
        <f t="shared" ca="1" si="85"/>
        <v>4.8899999999999997</v>
      </c>
      <c r="F1811">
        <f t="shared" ca="1" si="86"/>
        <v>4.8899999999999997</v>
      </c>
    </row>
    <row r="1812" spans="1:6" ht="14.45" x14ac:dyDescent="0.3">
      <c r="A1812" s="1">
        <v>38029</v>
      </c>
      <c r="B1812">
        <v>52</v>
      </c>
      <c r="C1812" t="s">
        <v>20</v>
      </c>
      <c r="D1812">
        <f t="shared" ca="1" si="84"/>
        <v>4.8099999999999996</v>
      </c>
      <c r="E1812">
        <f t="shared" ca="1" si="85"/>
        <v>4.8099999999999996</v>
      </c>
      <c r="F1812">
        <f t="shared" ca="1" si="86"/>
        <v>4.8099999999999996</v>
      </c>
    </row>
    <row r="1813" spans="1:6" ht="14.45" x14ac:dyDescent="0.3">
      <c r="A1813" s="1">
        <v>38030</v>
      </c>
      <c r="B1813">
        <v>41</v>
      </c>
      <c r="C1813" t="s">
        <v>20</v>
      </c>
      <c r="D1813">
        <f t="shared" ca="1" si="84"/>
        <v>4.7</v>
      </c>
      <c r="E1813">
        <f t="shared" ca="1" si="85"/>
        <v>4.7</v>
      </c>
      <c r="F1813">
        <f t="shared" ca="1" si="86"/>
        <v>4.7</v>
      </c>
    </row>
    <row r="1814" spans="1:6" ht="14.45" x14ac:dyDescent="0.3">
      <c r="A1814" s="1">
        <v>38031</v>
      </c>
      <c r="B1814">
        <v>61</v>
      </c>
      <c r="C1814" t="s">
        <v>20</v>
      </c>
      <c r="D1814">
        <f t="shared" ca="1" si="84"/>
        <v>4.88</v>
      </c>
      <c r="E1814">
        <f t="shared" ca="1" si="85"/>
        <v>4.88</v>
      </c>
      <c r="F1814">
        <f t="shared" ca="1" si="86"/>
        <v>4.88</v>
      </c>
    </row>
    <row r="1815" spans="1:6" ht="14.45" x14ac:dyDescent="0.3">
      <c r="A1815" s="1">
        <v>38032</v>
      </c>
      <c r="B1815">
        <v>85</v>
      </c>
      <c r="C1815" t="s">
        <v>20</v>
      </c>
      <c r="D1815">
        <f t="shared" ca="1" si="84"/>
        <v>5.0599999999999996</v>
      </c>
      <c r="E1815">
        <f t="shared" ca="1" si="85"/>
        <v>5.0599999999999996</v>
      </c>
      <c r="F1815">
        <f t="shared" ca="1" si="86"/>
        <v>5.0599999999999996</v>
      </c>
    </row>
    <row r="1816" spans="1:6" ht="14.45" x14ac:dyDescent="0.3">
      <c r="A1816" s="1">
        <v>38033</v>
      </c>
      <c r="B1816">
        <v>104</v>
      </c>
      <c r="C1816" t="s">
        <v>20</v>
      </c>
      <c r="D1816">
        <f t="shared" ca="1" si="84"/>
        <v>5.17</v>
      </c>
      <c r="E1816">
        <f t="shared" ca="1" si="85"/>
        <v>5.17</v>
      </c>
      <c r="F1816">
        <f t="shared" ca="1" si="86"/>
        <v>5.17</v>
      </c>
    </row>
    <row r="1817" spans="1:6" ht="14.45" x14ac:dyDescent="0.3">
      <c r="A1817" s="1">
        <v>38034</v>
      </c>
      <c r="B1817">
        <v>106</v>
      </c>
      <c r="C1817" t="s">
        <v>20</v>
      </c>
      <c r="D1817">
        <f t="shared" ca="1" si="84"/>
        <v>5.18</v>
      </c>
      <c r="E1817">
        <f t="shared" ca="1" si="85"/>
        <v>5.18</v>
      </c>
      <c r="F1817">
        <f t="shared" ca="1" si="86"/>
        <v>5.18</v>
      </c>
    </row>
    <row r="1818" spans="1:6" ht="14.45" x14ac:dyDescent="0.3">
      <c r="A1818" s="1">
        <v>38035</v>
      </c>
      <c r="B1818">
        <v>101</v>
      </c>
      <c r="C1818" t="s">
        <v>20</v>
      </c>
      <c r="D1818">
        <f t="shared" ca="1" si="84"/>
        <v>5.15</v>
      </c>
      <c r="E1818">
        <f t="shared" ca="1" si="85"/>
        <v>5.15</v>
      </c>
      <c r="F1818">
        <f t="shared" ca="1" si="86"/>
        <v>5.15</v>
      </c>
    </row>
    <row r="1819" spans="1:6" ht="14.45" x14ac:dyDescent="0.3">
      <c r="A1819" s="1">
        <v>38036</v>
      </c>
      <c r="B1819">
        <v>96</v>
      </c>
      <c r="C1819" t="s">
        <v>20</v>
      </c>
      <c r="D1819">
        <f t="shared" ca="1" si="84"/>
        <v>5.12</v>
      </c>
      <c r="E1819">
        <f t="shared" ca="1" si="85"/>
        <v>5.12</v>
      </c>
      <c r="F1819">
        <f t="shared" ca="1" si="86"/>
        <v>5.12</v>
      </c>
    </row>
    <row r="1820" spans="1:6" ht="14.45" x14ac:dyDescent="0.3">
      <c r="A1820" s="1">
        <v>38037</v>
      </c>
      <c r="B1820">
        <v>97</v>
      </c>
      <c r="C1820" t="s">
        <v>20</v>
      </c>
      <c r="D1820">
        <f t="shared" ca="1" si="84"/>
        <v>5.13</v>
      </c>
      <c r="E1820">
        <f t="shared" ca="1" si="85"/>
        <v>5.13</v>
      </c>
      <c r="F1820">
        <f t="shared" ca="1" si="86"/>
        <v>5.13</v>
      </c>
    </row>
    <row r="1821" spans="1:6" ht="14.45" x14ac:dyDescent="0.3">
      <c r="A1821" s="1">
        <v>38038</v>
      </c>
      <c r="B1821">
        <v>96</v>
      </c>
      <c r="C1821" t="s">
        <v>20</v>
      </c>
      <c r="D1821">
        <f t="shared" ca="1" si="84"/>
        <v>5.12</v>
      </c>
      <c r="E1821">
        <f t="shared" ca="1" si="85"/>
        <v>5.12</v>
      </c>
      <c r="F1821">
        <f t="shared" ca="1" si="86"/>
        <v>5.12</v>
      </c>
    </row>
    <row r="1822" spans="1:6" ht="14.45" x14ac:dyDescent="0.3">
      <c r="A1822" s="1">
        <v>38039</v>
      </c>
      <c r="B1822">
        <v>90</v>
      </c>
      <c r="C1822" t="s">
        <v>20</v>
      </c>
      <c r="D1822">
        <f t="shared" ca="1" si="84"/>
        <v>5.09</v>
      </c>
      <c r="E1822">
        <f t="shared" ca="1" si="85"/>
        <v>5.09</v>
      </c>
      <c r="F1822">
        <f t="shared" ca="1" si="86"/>
        <v>5.09</v>
      </c>
    </row>
    <row r="1823" spans="1:6" ht="14.45" x14ac:dyDescent="0.3">
      <c r="A1823" s="1">
        <v>38040</v>
      </c>
      <c r="B1823">
        <v>84</v>
      </c>
      <c r="C1823" t="s">
        <v>20</v>
      </c>
      <c r="D1823">
        <f t="shared" ca="1" si="84"/>
        <v>5.05</v>
      </c>
      <c r="E1823">
        <f t="shared" ca="1" si="85"/>
        <v>5.05</v>
      </c>
      <c r="F1823">
        <f t="shared" ca="1" si="86"/>
        <v>5.05</v>
      </c>
    </row>
    <row r="1824" spans="1:6" ht="14.45" x14ac:dyDescent="0.3">
      <c r="A1824" s="1">
        <v>38041</v>
      </c>
      <c r="B1824">
        <v>78</v>
      </c>
      <c r="C1824" t="s">
        <v>20</v>
      </c>
      <c r="D1824">
        <f t="shared" ca="1" si="84"/>
        <v>5.01</v>
      </c>
      <c r="E1824">
        <f t="shared" ca="1" si="85"/>
        <v>5.01</v>
      </c>
      <c r="F1824">
        <f t="shared" ca="1" si="86"/>
        <v>5.01</v>
      </c>
    </row>
    <row r="1825" spans="1:6" ht="14.45" x14ac:dyDescent="0.3">
      <c r="A1825" s="1">
        <v>38042</v>
      </c>
      <c r="B1825">
        <v>73</v>
      </c>
      <c r="C1825" t="s">
        <v>20</v>
      </c>
      <c r="D1825">
        <f t="shared" ca="1" si="84"/>
        <v>4.9800000000000004</v>
      </c>
      <c r="E1825">
        <f t="shared" ca="1" si="85"/>
        <v>4.9800000000000004</v>
      </c>
      <c r="F1825">
        <f t="shared" ca="1" si="86"/>
        <v>4.9800000000000004</v>
      </c>
    </row>
    <row r="1826" spans="1:6" ht="14.45" x14ac:dyDescent="0.3">
      <c r="A1826" s="1">
        <v>38043</v>
      </c>
      <c r="B1826">
        <v>73</v>
      </c>
      <c r="C1826" t="s">
        <v>20</v>
      </c>
      <c r="D1826">
        <f t="shared" ca="1" si="84"/>
        <v>4.9800000000000004</v>
      </c>
      <c r="E1826">
        <f t="shared" ca="1" si="85"/>
        <v>4.9800000000000004</v>
      </c>
      <c r="F1826">
        <f t="shared" ca="1" si="86"/>
        <v>4.9800000000000004</v>
      </c>
    </row>
    <row r="1827" spans="1:6" ht="14.45" x14ac:dyDescent="0.3">
      <c r="A1827" s="1">
        <v>38044</v>
      </c>
      <c r="B1827">
        <v>71</v>
      </c>
      <c r="C1827" t="s">
        <v>20</v>
      </c>
      <c r="D1827">
        <f t="shared" ca="1" si="84"/>
        <v>4.96</v>
      </c>
      <c r="E1827">
        <f t="shared" ca="1" si="85"/>
        <v>4.96</v>
      </c>
      <c r="F1827">
        <f t="shared" ca="1" si="86"/>
        <v>4.96</v>
      </c>
    </row>
    <row r="1828" spans="1:6" ht="14.45" x14ac:dyDescent="0.3">
      <c r="A1828" s="1">
        <v>38045</v>
      </c>
      <c r="B1828">
        <v>70</v>
      </c>
      <c r="C1828" t="s">
        <v>20</v>
      </c>
      <c r="D1828">
        <f t="shared" ca="1" si="84"/>
        <v>4.95</v>
      </c>
      <c r="E1828">
        <f t="shared" ca="1" si="85"/>
        <v>4.95</v>
      </c>
      <c r="F1828">
        <f t="shared" ca="1" si="86"/>
        <v>4.95</v>
      </c>
    </row>
    <row r="1829" spans="1:6" ht="14.45" x14ac:dyDescent="0.3">
      <c r="A1829" s="1">
        <v>38046</v>
      </c>
      <c r="B1829">
        <v>66</v>
      </c>
      <c r="C1829" t="s">
        <v>20</v>
      </c>
      <c r="D1829">
        <f t="shared" ca="1" si="84"/>
        <v>4.92</v>
      </c>
      <c r="E1829">
        <f t="shared" ca="1" si="85"/>
        <v>4.92</v>
      </c>
      <c r="F1829">
        <f t="shared" ca="1" si="86"/>
        <v>4.92</v>
      </c>
    </row>
    <row r="1830" spans="1:6" ht="14.45" x14ac:dyDescent="0.3">
      <c r="A1830" s="1">
        <v>38047</v>
      </c>
      <c r="B1830">
        <v>65</v>
      </c>
      <c r="C1830" t="s">
        <v>20</v>
      </c>
      <c r="D1830">
        <f t="shared" ca="1" si="84"/>
        <v>4.92</v>
      </c>
      <c r="E1830">
        <f t="shared" ca="1" si="85"/>
        <v>4.92</v>
      </c>
      <c r="F1830">
        <f t="shared" ca="1" si="86"/>
        <v>4.92</v>
      </c>
    </row>
    <row r="1831" spans="1:6" ht="14.45" x14ac:dyDescent="0.3">
      <c r="A1831" s="1">
        <v>38048</v>
      </c>
      <c r="B1831">
        <v>63</v>
      </c>
      <c r="C1831" t="s">
        <v>20</v>
      </c>
      <c r="D1831">
        <f t="shared" ca="1" si="84"/>
        <v>4.9000000000000004</v>
      </c>
      <c r="E1831">
        <f t="shared" ca="1" si="85"/>
        <v>4.9000000000000004</v>
      </c>
      <c r="F1831">
        <f t="shared" ca="1" si="86"/>
        <v>4.9000000000000004</v>
      </c>
    </row>
    <row r="1832" spans="1:6" ht="14.45" x14ac:dyDescent="0.3">
      <c r="A1832" s="1">
        <v>38049</v>
      </c>
      <c r="B1832">
        <v>59</v>
      </c>
      <c r="C1832" t="s">
        <v>20</v>
      </c>
      <c r="D1832">
        <f t="shared" ca="1" si="84"/>
        <v>4.87</v>
      </c>
      <c r="E1832">
        <f t="shared" ca="1" si="85"/>
        <v>4.87</v>
      </c>
      <c r="F1832">
        <f t="shared" ca="1" si="86"/>
        <v>4.87</v>
      </c>
    </row>
    <row r="1833" spans="1:6" ht="14.45" x14ac:dyDescent="0.3">
      <c r="A1833" s="1">
        <v>38050</v>
      </c>
      <c r="B1833">
        <v>61</v>
      </c>
      <c r="C1833" t="s">
        <v>20</v>
      </c>
      <c r="D1833">
        <f t="shared" ca="1" si="84"/>
        <v>4.88</v>
      </c>
      <c r="E1833">
        <f t="shared" ca="1" si="85"/>
        <v>4.88</v>
      </c>
      <c r="F1833">
        <f t="shared" ca="1" si="86"/>
        <v>4.88</v>
      </c>
    </row>
    <row r="1834" spans="1:6" ht="14.45" x14ac:dyDescent="0.3">
      <c r="A1834" s="1">
        <v>38051</v>
      </c>
      <c r="B1834">
        <v>62</v>
      </c>
      <c r="C1834" t="s">
        <v>20</v>
      </c>
      <c r="D1834">
        <f t="shared" ca="1" si="84"/>
        <v>4.8899999999999997</v>
      </c>
      <c r="E1834">
        <f t="shared" ca="1" si="85"/>
        <v>4.8899999999999997</v>
      </c>
      <c r="F1834">
        <f t="shared" ca="1" si="86"/>
        <v>4.8899999999999997</v>
      </c>
    </row>
    <row r="1835" spans="1:6" ht="14.45" x14ac:dyDescent="0.3">
      <c r="A1835" s="1">
        <v>38052</v>
      </c>
      <c r="B1835">
        <v>62</v>
      </c>
      <c r="C1835" t="s">
        <v>20</v>
      </c>
      <c r="D1835">
        <f t="shared" ca="1" si="84"/>
        <v>4.8899999999999997</v>
      </c>
      <c r="E1835">
        <f t="shared" ca="1" si="85"/>
        <v>4.8899999999999997</v>
      </c>
      <c r="F1835">
        <f t="shared" ca="1" si="86"/>
        <v>4.8899999999999997</v>
      </c>
    </row>
    <row r="1836" spans="1:6" ht="14.45" x14ac:dyDescent="0.3">
      <c r="A1836" s="1">
        <v>38053</v>
      </c>
      <c r="B1836">
        <v>60</v>
      </c>
      <c r="C1836" t="s">
        <v>20</v>
      </c>
      <c r="D1836">
        <f t="shared" ca="1" si="84"/>
        <v>4.88</v>
      </c>
      <c r="E1836">
        <f t="shared" ca="1" si="85"/>
        <v>4.88</v>
      </c>
      <c r="F1836">
        <f t="shared" ca="1" si="86"/>
        <v>4.88</v>
      </c>
    </row>
    <row r="1837" spans="1:6" ht="14.45" x14ac:dyDescent="0.3">
      <c r="A1837" s="1">
        <v>38054</v>
      </c>
      <c r="B1837">
        <v>59</v>
      </c>
      <c r="C1837" t="s">
        <v>20</v>
      </c>
      <c r="D1837">
        <f t="shared" ca="1" si="84"/>
        <v>4.87</v>
      </c>
      <c r="E1837">
        <f t="shared" ca="1" si="85"/>
        <v>4.87</v>
      </c>
      <c r="F1837">
        <f t="shared" ca="1" si="86"/>
        <v>4.87</v>
      </c>
    </row>
    <row r="1838" spans="1:6" ht="14.45" x14ac:dyDescent="0.3">
      <c r="A1838" s="1">
        <v>38055</v>
      </c>
      <c r="B1838">
        <v>59</v>
      </c>
      <c r="C1838" t="s">
        <v>20</v>
      </c>
      <c r="D1838">
        <f t="shared" ca="1" si="84"/>
        <v>4.87</v>
      </c>
      <c r="E1838">
        <f t="shared" ca="1" si="85"/>
        <v>4.87</v>
      </c>
      <c r="F1838">
        <f t="shared" ca="1" si="86"/>
        <v>4.87</v>
      </c>
    </row>
    <row r="1839" spans="1:6" ht="14.45" x14ac:dyDescent="0.3">
      <c r="A1839" s="1">
        <v>38056</v>
      </c>
      <c r="B1839">
        <v>59</v>
      </c>
      <c r="C1839" t="s">
        <v>20</v>
      </c>
      <c r="D1839">
        <f t="shared" ca="1" si="84"/>
        <v>4.87</v>
      </c>
      <c r="E1839">
        <f t="shared" ca="1" si="85"/>
        <v>4.87</v>
      </c>
      <c r="F1839">
        <f t="shared" ca="1" si="86"/>
        <v>4.87</v>
      </c>
    </row>
    <row r="1840" spans="1:6" ht="14.45" x14ac:dyDescent="0.3">
      <c r="A1840" s="1">
        <v>38057</v>
      </c>
      <c r="B1840">
        <v>57</v>
      </c>
      <c r="C1840" t="s">
        <v>20</v>
      </c>
      <c r="D1840">
        <f t="shared" ca="1" si="84"/>
        <v>4.8499999999999996</v>
      </c>
      <c r="E1840">
        <f t="shared" ca="1" si="85"/>
        <v>4.8499999999999996</v>
      </c>
      <c r="F1840">
        <f t="shared" ca="1" si="86"/>
        <v>4.8499999999999996</v>
      </c>
    </row>
    <row r="1841" spans="1:6" ht="14.45" x14ac:dyDescent="0.3">
      <c r="A1841" s="1">
        <v>38058</v>
      </c>
      <c r="B1841">
        <v>54</v>
      </c>
      <c r="C1841" t="s">
        <v>20</v>
      </c>
      <c r="D1841">
        <f t="shared" ca="1" si="84"/>
        <v>4.83</v>
      </c>
      <c r="E1841">
        <f t="shared" ca="1" si="85"/>
        <v>4.83</v>
      </c>
      <c r="F1841">
        <f t="shared" ca="1" si="86"/>
        <v>4.83</v>
      </c>
    </row>
    <row r="1842" spans="1:6" ht="14.45" x14ac:dyDescent="0.3">
      <c r="A1842" s="1">
        <v>38059</v>
      </c>
      <c r="B1842">
        <v>56</v>
      </c>
      <c r="C1842" t="s">
        <v>20</v>
      </c>
      <c r="D1842">
        <f t="shared" ca="1" si="84"/>
        <v>4.84</v>
      </c>
      <c r="E1842">
        <f t="shared" ca="1" si="85"/>
        <v>4.84</v>
      </c>
      <c r="F1842">
        <f t="shared" ca="1" si="86"/>
        <v>4.84</v>
      </c>
    </row>
    <row r="1843" spans="1:6" ht="14.45" x14ac:dyDescent="0.3">
      <c r="A1843" s="1">
        <v>38060</v>
      </c>
      <c r="B1843">
        <v>55</v>
      </c>
      <c r="C1843" t="s">
        <v>20</v>
      </c>
      <c r="D1843">
        <f t="shared" ca="1" si="84"/>
        <v>4.83</v>
      </c>
      <c r="E1843">
        <f t="shared" ca="1" si="85"/>
        <v>4.83</v>
      </c>
      <c r="F1843">
        <f t="shared" ca="1" si="86"/>
        <v>4.83</v>
      </c>
    </row>
    <row r="1844" spans="1:6" ht="14.45" x14ac:dyDescent="0.3">
      <c r="A1844" s="1">
        <v>38061</v>
      </c>
      <c r="B1844">
        <v>41</v>
      </c>
      <c r="C1844" t="s">
        <v>20</v>
      </c>
      <c r="D1844">
        <f t="shared" ca="1" si="84"/>
        <v>4.7</v>
      </c>
      <c r="E1844">
        <f t="shared" ca="1" si="85"/>
        <v>4.7</v>
      </c>
      <c r="F1844">
        <f t="shared" ca="1" si="86"/>
        <v>4.7</v>
      </c>
    </row>
    <row r="1845" spans="1:6" ht="14.45" x14ac:dyDescent="0.3">
      <c r="A1845" s="1">
        <v>38062</v>
      </c>
      <c r="B1845">
        <v>23</v>
      </c>
      <c r="C1845" t="s">
        <v>20</v>
      </c>
      <c r="D1845">
        <f t="shared" ca="1" si="84"/>
        <v>4.46</v>
      </c>
      <c r="E1845">
        <f t="shared" ca="1" si="85"/>
        <v>4.46</v>
      </c>
      <c r="F1845">
        <f t="shared" ca="1" si="86"/>
        <v>4.46</v>
      </c>
    </row>
    <row r="1846" spans="1:6" ht="14.45" x14ac:dyDescent="0.3">
      <c r="A1846" s="1">
        <v>38063</v>
      </c>
      <c r="B1846">
        <v>20</v>
      </c>
      <c r="C1846" t="s">
        <v>20</v>
      </c>
      <c r="D1846">
        <f t="shared" ca="1" si="84"/>
        <v>4.41</v>
      </c>
      <c r="E1846">
        <f t="shared" ca="1" si="85"/>
        <v>4.41</v>
      </c>
      <c r="F1846">
        <f t="shared" ca="1" si="86"/>
        <v>4.41</v>
      </c>
    </row>
    <row r="1847" spans="1:6" ht="14.45" x14ac:dyDescent="0.3">
      <c r="A1847" s="1">
        <v>38064</v>
      </c>
      <c r="B1847">
        <v>18</v>
      </c>
      <c r="C1847" t="s">
        <v>20</v>
      </c>
      <c r="D1847">
        <f t="shared" ca="1" si="84"/>
        <v>4.37</v>
      </c>
      <c r="E1847">
        <f t="shared" ca="1" si="85"/>
        <v>4.37</v>
      </c>
      <c r="F1847">
        <f t="shared" ca="1" si="86"/>
        <v>4.37</v>
      </c>
    </row>
    <row r="1848" spans="1:6" ht="14.45" x14ac:dyDescent="0.3">
      <c r="A1848" s="1">
        <v>38065</v>
      </c>
      <c r="B1848">
        <v>17</v>
      </c>
      <c r="C1848" t="s">
        <v>20</v>
      </c>
      <c r="D1848">
        <f t="shared" ca="1" si="84"/>
        <v>4.3499999999999996</v>
      </c>
      <c r="E1848">
        <f t="shared" ca="1" si="85"/>
        <v>4.3499999999999996</v>
      </c>
      <c r="F1848">
        <f t="shared" ca="1" si="86"/>
        <v>4.3499999999999996</v>
      </c>
    </row>
    <row r="1849" spans="1:6" ht="14.45" x14ac:dyDescent="0.3">
      <c r="A1849" s="1">
        <v>38066</v>
      </c>
      <c r="B1849">
        <v>15</v>
      </c>
      <c r="C1849" t="s">
        <v>20</v>
      </c>
      <c r="D1849">
        <f t="shared" ca="1" si="84"/>
        <v>4.3099999999999996</v>
      </c>
      <c r="E1849">
        <f t="shared" ca="1" si="85"/>
        <v>4.3099999999999996</v>
      </c>
      <c r="F1849">
        <f t="shared" ca="1" si="86"/>
        <v>4.3099999999999996</v>
      </c>
    </row>
    <row r="1850" spans="1:6" ht="14.45" x14ac:dyDescent="0.3">
      <c r="A1850" s="1">
        <v>38067</v>
      </c>
      <c r="B1850">
        <v>14</v>
      </c>
      <c r="C1850" t="s">
        <v>20</v>
      </c>
      <c r="D1850">
        <f t="shared" ca="1" si="84"/>
        <v>4.28</v>
      </c>
      <c r="E1850">
        <f t="shared" ca="1" si="85"/>
        <v>4.28</v>
      </c>
      <c r="F1850">
        <f t="shared" ca="1" si="86"/>
        <v>4.28</v>
      </c>
    </row>
    <row r="1851" spans="1:6" ht="14.45" x14ac:dyDescent="0.3">
      <c r="A1851" s="1">
        <v>38068</v>
      </c>
      <c r="B1851">
        <v>14</v>
      </c>
      <c r="C1851" t="s">
        <v>20</v>
      </c>
      <c r="D1851">
        <f t="shared" ca="1" si="84"/>
        <v>4.28</v>
      </c>
      <c r="E1851">
        <f t="shared" ca="1" si="85"/>
        <v>4.28</v>
      </c>
      <c r="F1851">
        <f t="shared" ca="1" si="86"/>
        <v>4.28</v>
      </c>
    </row>
    <row r="1852" spans="1:6" ht="14.45" x14ac:dyDescent="0.3">
      <c r="A1852" s="1">
        <v>38069</v>
      </c>
      <c r="B1852">
        <v>14</v>
      </c>
      <c r="C1852" t="s">
        <v>20</v>
      </c>
      <c r="D1852">
        <f t="shared" ca="1" si="84"/>
        <v>4.28</v>
      </c>
      <c r="E1852">
        <f t="shared" ca="1" si="85"/>
        <v>4.28</v>
      </c>
      <c r="F1852">
        <f t="shared" ca="1" si="86"/>
        <v>4.28</v>
      </c>
    </row>
    <row r="1853" spans="1:6" ht="14.45" x14ac:dyDescent="0.3">
      <c r="A1853" s="1">
        <v>38070</v>
      </c>
      <c r="B1853">
        <v>15</v>
      </c>
      <c r="C1853" t="s">
        <v>20</v>
      </c>
      <c r="D1853">
        <f t="shared" ca="1" si="84"/>
        <v>4.3099999999999996</v>
      </c>
      <c r="E1853">
        <f t="shared" ca="1" si="85"/>
        <v>4.3099999999999996</v>
      </c>
      <c r="F1853">
        <f t="shared" ca="1" si="86"/>
        <v>4.3099999999999996</v>
      </c>
    </row>
    <row r="1854" spans="1:6" ht="14.45" x14ac:dyDescent="0.3">
      <c r="A1854" s="1">
        <v>38071</v>
      </c>
      <c r="B1854">
        <v>13</v>
      </c>
      <c r="C1854" t="s">
        <v>20</v>
      </c>
      <c r="D1854">
        <f t="shared" ca="1" si="84"/>
        <v>4.26</v>
      </c>
      <c r="E1854">
        <f t="shared" ca="1" si="85"/>
        <v>4.26</v>
      </c>
      <c r="F1854">
        <f t="shared" ca="1" si="86"/>
        <v>4.26</v>
      </c>
    </row>
    <row r="1855" spans="1:6" ht="14.45" x14ac:dyDescent="0.3">
      <c r="A1855" s="1">
        <v>38072</v>
      </c>
      <c r="B1855">
        <v>12</v>
      </c>
      <c r="C1855" t="s">
        <v>20</v>
      </c>
      <c r="D1855">
        <f t="shared" ca="1" si="84"/>
        <v>4.2300000000000004</v>
      </c>
      <c r="E1855">
        <f t="shared" ca="1" si="85"/>
        <v>4.2300000000000004</v>
      </c>
      <c r="F1855">
        <f t="shared" ca="1" si="86"/>
        <v>4.2300000000000004</v>
      </c>
    </row>
    <row r="1856" spans="1:6" ht="14.45" x14ac:dyDescent="0.3">
      <c r="A1856" s="1">
        <v>38073</v>
      </c>
      <c r="B1856">
        <v>12</v>
      </c>
      <c r="C1856" t="s">
        <v>20</v>
      </c>
      <c r="D1856">
        <f t="shared" ca="1" si="84"/>
        <v>4.2300000000000004</v>
      </c>
      <c r="E1856">
        <f t="shared" ca="1" si="85"/>
        <v>4.2300000000000004</v>
      </c>
      <c r="F1856">
        <f t="shared" ca="1" si="86"/>
        <v>4.2300000000000004</v>
      </c>
    </row>
    <row r="1857" spans="1:6" ht="14.45" x14ac:dyDescent="0.3">
      <c r="A1857" s="1">
        <v>38074</v>
      </c>
      <c r="B1857">
        <v>11</v>
      </c>
      <c r="C1857" t="s">
        <v>20</v>
      </c>
      <c r="D1857">
        <f t="shared" ca="1" si="84"/>
        <v>4.21</v>
      </c>
      <c r="E1857">
        <f t="shared" ca="1" si="85"/>
        <v>4.21</v>
      </c>
      <c r="F1857">
        <f t="shared" ca="1" si="86"/>
        <v>4.21</v>
      </c>
    </row>
    <row r="1858" spans="1:6" ht="14.45" x14ac:dyDescent="0.3">
      <c r="A1858" s="1">
        <v>38075</v>
      </c>
      <c r="B1858">
        <v>11</v>
      </c>
      <c r="C1858" t="s">
        <v>20</v>
      </c>
      <c r="D1858">
        <f t="shared" ca="1" si="84"/>
        <v>4.21</v>
      </c>
      <c r="E1858">
        <f t="shared" ca="1" si="85"/>
        <v>4.21</v>
      </c>
      <c r="F1858">
        <f t="shared" ca="1" si="86"/>
        <v>4.21</v>
      </c>
    </row>
    <row r="1859" spans="1:6" ht="14.45" x14ac:dyDescent="0.3">
      <c r="A1859" s="1">
        <v>38076</v>
      </c>
      <c r="B1859">
        <v>11</v>
      </c>
      <c r="C1859" t="s">
        <v>20</v>
      </c>
      <c r="D1859">
        <f t="shared" ca="1" si="84"/>
        <v>4.21</v>
      </c>
      <c r="E1859">
        <f t="shared" ca="1" si="85"/>
        <v>4.21</v>
      </c>
      <c r="F1859">
        <f t="shared" ca="1" si="86"/>
        <v>4.21</v>
      </c>
    </row>
    <row r="1860" spans="1:6" ht="14.45" x14ac:dyDescent="0.3">
      <c r="A1860" s="1">
        <v>38077</v>
      </c>
      <c r="B1860">
        <v>10</v>
      </c>
      <c r="C1860" t="s">
        <v>20</v>
      </c>
      <c r="D1860">
        <f t="shared" ref="D1860:D1923" ca="1" si="87">OFFSET($J$2,MATCH(B1860,$L$3:$L$1611,1),0)</f>
        <v>4.18</v>
      </c>
      <c r="E1860">
        <f t="shared" ref="E1860:E1923" ca="1" si="88">IF(AND(LEFT(C1860,1)="P",D1860&lt;0),"XX",D1860)</f>
        <v>4.18</v>
      </c>
      <c r="F1860">
        <f t="shared" ref="F1860:F1923" ca="1" si="89">IF(AND(LEFT(C1860,1)="P",D1860&gt;$H$1),"XX",D1860)</f>
        <v>4.18</v>
      </c>
    </row>
    <row r="1861" spans="1:6" ht="14.45" x14ac:dyDescent="0.3">
      <c r="A1861" s="1">
        <v>38078</v>
      </c>
      <c r="B1861">
        <v>10</v>
      </c>
      <c r="C1861" t="s">
        <v>20</v>
      </c>
      <c r="D1861">
        <f t="shared" ca="1" si="87"/>
        <v>4.18</v>
      </c>
      <c r="E1861">
        <f t="shared" ca="1" si="88"/>
        <v>4.18</v>
      </c>
      <c r="F1861">
        <f t="shared" ca="1" si="89"/>
        <v>4.18</v>
      </c>
    </row>
    <row r="1862" spans="1:6" ht="14.45" x14ac:dyDescent="0.3">
      <c r="A1862" s="1">
        <v>38079</v>
      </c>
      <c r="B1862">
        <v>12</v>
      </c>
      <c r="C1862" t="s">
        <v>20</v>
      </c>
      <c r="D1862">
        <f t="shared" ca="1" si="87"/>
        <v>4.2300000000000004</v>
      </c>
      <c r="E1862">
        <f t="shared" ca="1" si="88"/>
        <v>4.2300000000000004</v>
      </c>
      <c r="F1862">
        <f t="shared" ca="1" si="89"/>
        <v>4.2300000000000004</v>
      </c>
    </row>
    <row r="1863" spans="1:6" ht="14.45" x14ac:dyDescent="0.3">
      <c r="A1863" s="1">
        <v>38080</v>
      </c>
      <c r="B1863">
        <v>13</v>
      </c>
      <c r="C1863" t="s">
        <v>20</v>
      </c>
      <c r="D1863">
        <f t="shared" ca="1" si="87"/>
        <v>4.26</v>
      </c>
      <c r="E1863">
        <f t="shared" ca="1" si="88"/>
        <v>4.26</v>
      </c>
      <c r="F1863">
        <f t="shared" ca="1" si="89"/>
        <v>4.26</v>
      </c>
    </row>
    <row r="1864" spans="1:6" ht="14.45" x14ac:dyDescent="0.3">
      <c r="A1864" s="1">
        <v>38081</v>
      </c>
      <c r="B1864">
        <v>12</v>
      </c>
      <c r="C1864" t="s">
        <v>20</v>
      </c>
      <c r="D1864">
        <f t="shared" ca="1" si="87"/>
        <v>4.2300000000000004</v>
      </c>
      <c r="E1864">
        <f t="shared" ca="1" si="88"/>
        <v>4.2300000000000004</v>
      </c>
      <c r="F1864">
        <f t="shared" ca="1" si="89"/>
        <v>4.2300000000000004</v>
      </c>
    </row>
    <row r="1865" spans="1:6" ht="14.45" x14ac:dyDescent="0.3">
      <c r="A1865" s="1">
        <v>38082</v>
      </c>
      <c r="B1865">
        <v>13</v>
      </c>
      <c r="C1865" t="s">
        <v>20</v>
      </c>
      <c r="D1865">
        <f t="shared" ca="1" si="87"/>
        <v>4.26</v>
      </c>
      <c r="E1865">
        <f t="shared" ca="1" si="88"/>
        <v>4.26</v>
      </c>
      <c r="F1865">
        <f t="shared" ca="1" si="89"/>
        <v>4.26</v>
      </c>
    </row>
    <row r="1866" spans="1:6" ht="14.45" x14ac:dyDescent="0.3">
      <c r="A1866" s="1">
        <v>38083</v>
      </c>
      <c r="B1866">
        <v>14</v>
      </c>
      <c r="C1866" t="s">
        <v>20</v>
      </c>
      <c r="D1866">
        <f t="shared" ca="1" si="87"/>
        <v>4.28</v>
      </c>
      <c r="E1866">
        <f t="shared" ca="1" si="88"/>
        <v>4.28</v>
      </c>
      <c r="F1866">
        <f t="shared" ca="1" si="89"/>
        <v>4.28</v>
      </c>
    </row>
    <row r="1867" spans="1:6" ht="14.45" x14ac:dyDescent="0.3">
      <c r="A1867" s="1">
        <v>38084</v>
      </c>
      <c r="B1867">
        <v>13</v>
      </c>
      <c r="C1867" t="s">
        <v>20</v>
      </c>
      <c r="D1867">
        <f t="shared" ca="1" si="87"/>
        <v>4.26</v>
      </c>
      <c r="E1867">
        <f t="shared" ca="1" si="88"/>
        <v>4.26</v>
      </c>
      <c r="F1867">
        <f t="shared" ca="1" si="89"/>
        <v>4.26</v>
      </c>
    </row>
    <row r="1868" spans="1:6" ht="14.45" x14ac:dyDescent="0.3">
      <c r="A1868" s="1">
        <v>38085</v>
      </c>
      <c r="B1868">
        <v>12</v>
      </c>
      <c r="C1868" t="s">
        <v>20</v>
      </c>
      <c r="D1868">
        <f t="shared" ca="1" si="87"/>
        <v>4.2300000000000004</v>
      </c>
      <c r="E1868">
        <f t="shared" ca="1" si="88"/>
        <v>4.2300000000000004</v>
      </c>
      <c r="F1868">
        <f t="shared" ca="1" si="89"/>
        <v>4.2300000000000004</v>
      </c>
    </row>
    <row r="1869" spans="1:6" ht="14.45" x14ac:dyDescent="0.3">
      <c r="A1869" s="1">
        <v>38086</v>
      </c>
      <c r="B1869">
        <v>12</v>
      </c>
      <c r="C1869" t="s">
        <v>20</v>
      </c>
      <c r="D1869">
        <f t="shared" ca="1" si="87"/>
        <v>4.2300000000000004</v>
      </c>
      <c r="E1869">
        <f t="shared" ca="1" si="88"/>
        <v>4.2300000000000004</v>
      </c>
      <c r="F1869">
        <f t="shared" ca="1" si="89"/>
        <v>4.2300000000000004</v>
      </c>
    </row>
    <row r="1870" spans="1:6" ht="14.45" x14ac:dyDescent="0.3">
      <c r="A1870" s="1">
        <v>38087</v>
      </c>
      <c r="B1870">
        <v>13</v>
      </c>
      <c r="C1870" t="s">
        <v>21</v>
      </c>
      <c r="D1870">
        <f t="shared" ca="1" si="87"/>
        <v>4.26</v>
      </c>
      <c r="E1870">
        <f t="shared" ca="1" si="88"/>
        <v>4.26</v>
      </c>
      <c r="F1870">
        <f t="shared" ca="1" si="89"/>
        <v>4.26</v>
      </c>
    </row>
    <row r="1871" spans="1:6" ht="14.45" x14ac:dyDescent="0.3">
      <c r="A1871" s="1">
        <v>38088</v>
      </c>
      <c r="B1871">
        <v>14</v>
      </c>
      <c r="C1871" t="s">
        <v>21</v>
      </c>
      <c r="D1871">
        <f t="shared" ca="1" si="87"/>
        <v>4.28</v>
      </c>
      <c r="E1871">
        <f t="shared" ca="1" si="88"/>
        <v>4.28</v>
      </c>
      <c r="F1871">
        <f t="shared" ca="1" si="89"/>
        <v>4.28</v>
      </c>
    </row>
    <row r="1872" spans="1:6" ht="14.45" x14ac:dyDescent="0.3">
      <c r="A1872" s="1">
        <v>38089</v>
      </c>
      <c r="B1872">
        <v>14</v>
      </c>
      <c r="C1872" t="s">
        <v>20</v>
      </c>
      <c r="D1872">
        <f t="shared" ca="1" si="87"/>
        <v>4.28</v>
      </c>
      <c r="E1872">
        <f t="shared" ca="1" si="88"/>
        <v>4.28</v>
      </c>
      <c r="F1872">
        <f t="shared" ca="1" si="89"/>
        <v>4.28</v>
      </c>
    </row>
    <row r="1873" spans="1:6" ht="14.45" x14ac:dyDescent="0.3">
      <c r="A1873" s="1">
        <v>38090</v>
      </c>
      <c r="B1873">
        <v>13</v>
      </c>
      <c r="C1873" t="s">
        <v>20</v>
      </c>
      <c r="D1873">
        <f t="shared" ca="1" si="87"/>
        <v>4.26</v>
      </c>
      <c r="E1873">
        <f t="shared" ca="1" si="88"/>
        <v>4.26</v>
      </c>
      <c r="F1873">
        <f t="shared" ca="1" si="89"/>
        <v>4.26</v>
      </c>
    </row>
    <row r="1874" spans="1:6" ht="14.45" x14ac:dyDescent="0.3">
      <c r="A1874" s="1">
        <v>38091</v>
      </c>
      <c r="B1874">
        <v>13</v>
      </c>
      <c r="C1874" t="s">
        <v>20</v>
      </c>
      <c r="D1874">
        <f t="shared" ca="1" si="87"/>
        <v>4.26</v>
      </c>
      <c r="E1874">
        <f t="shared" ca="1" si="88"/>
        <v>4.26</v>
      </c>
      <c r="F1874">
        <f t="shared" ca="1" si="89"/>
        <v>4.26</v>
      </c>
    </row>
    <row r="1875" spans="1:6" ht="14.45" x14ac:dyDescent="0.3">
      <c r="A1875" s="1">
        <v>38092</v>
      </c>
      <c r="B1875">
        <v>12</v>
      </c>
      <c r="C1875" t="s">
        <v>20</v>
      </c>
      <c r="D1875">
        <f t="shared" ca="1" si="87"/>
        <v>4.2300000000000004</v>
      </c>
      <c r="E1875">
        <f t="shared" ca="1" si="88"/>
        <v>4.2300000000000004</v>
      </c>
      <c r="F1875">
        <f t="shared" ca="1" si="89"/>
        <v>4.2300000000000004</v>
      </c>
    </row>
    <row r="1876" spans="1:6" ht="14.45" x14ac:dyDescent="0.3">
      <c r="A1876" s="1">
        <v>38093</v>
      </c>
      <c r="B1876">
        <v>12</v>
      </c>
      <c r="C1876" t="s">
        <v>20</v>
      </c>
      <c r="D1876">
        <f t="shared" ca="1" si="87"/>
        <v>4.2300000000000004</v>
      </c>
      <c r="E1876">
        <f t="shared" ca="1" si="88"/>
        <v>4.2300000000000004</v>
      </c>
      <c r="F1876">
        <f t="shared" ca="1" si="89"/>
        <v>4.2300000000000004</v>
      </c>
    </row>
    <row r="1877" spans="1:6" ht="14.45" x14ac:dyDescent="0.3">
      <c r="A1877" s="1">
        <v>38094</v>
      </c>
      <c r="B1877">
        <v>11</v>
      </c>
      <c r="C1877" t="s">
        <v>20</v>
      </c>
      <c r="D1877">
        <f t="shared" ca="1" si="87"/>
        <v>4.21</v>
      </c>
      <c r="E1877">
        <f t="shared" ca="1" si="88"/>
        <v>4.21</v>
      </c>
      <c r="F1877">
        <f t="shared" ca="1" si="89"/>
        <v>4.21</v>
      </c>
    </row>
    <row r="1878" spans="1:6" ht="14.45" x14ac:dyDescent="0.3">
      <c r="A1878" s="1">
        <v>38095</v>
      </c>
      <c r="B1878">
        <v>11</v>
      </c>
      <c r="C1878" t="s">
        <v>20</v>
      </c>
      <c r="D1878">
        <f t="shared" ca="1" si="87"/>
        <v>4.21</v>
      </c>
      <c r="E1878">
        <f t="shared" ca="1" si="88"/>
        <v>4.21</v>
      </c>
      <c r="F1878">
        <f t="shared" ca="1" si="89"/>
        <v>4.21</v>
      </c>
    </row>
    <row r="1879" spans="1:6" ht="14.45" x14ac:dyDescent="0.3">
      <c r="A1879" s="1">
        <v>38096</v>
      </c>
      <c r="B1879">
        <v>11</v>
      </c>
      <c r="C1879" t="s">
        <v>20</v>
      </c>
      <c r="D1879">
        <f t="shared" ca="1" si="87"/>
        <v>4.21</v>
      </c>
      <c r="E1879">
        <f t="shared" ca="1" si="88"/>
        <v>4.21</v>
      </c>
      <c r="F1879">
        <f t="shared" ca="1" si="89"/>
        <v>4.21</v>
      </c>
    </row>
    <row r="1880" spans="1:6" ht="14.45" x14ac:dyDescent="0.3">
      <c r="A1880" s="1">
        <v>38097</v>
      </c>
      <c r="B1880">
        <v>11</v>
      </c>
      <c r="C1880" t="s">
        <v>20</v>
      </c>
      <c r="D1880">
        <f t="shared" ca="1" si="87"/>
        <v>4.21</v>
      </c>
      <c r="E1880">
        <f t="shared" ca="1" si="88"/>
        <v>4.21</v>
      </c>
      <c r="F1880">
        <f t="shared" ca="1" si="89"/>
        <v>4.21</v>
      </c>
    </row>
    <row r="1881" spans="1:6" ht="14.45" x14ac:dyDescent="0.3">
      <c r="A1881" s="1">
        <v>38098</v>
      </c>
      <c r="B1881">
        <v>11</v>
      </c>
      <c r="C1881" t="s">
        <v>20</v>
      </c>
      <c r="D1881">
        <f t="shared" ca="1" si="87"/>
        <v>4.21</v>
      </c>
      <c r="E1881">
        <f t="shared" ca="1" si="88"/>
        <v>4.21</v>
      </c>
      <c r="F1881">
        <f t="shared" ca="1" si="89"/>
        <v>4.21</v>
      </c>
    </row>
    <row r="1882" spans="1:6" ht="14.45" x14ac:dyDescent="0.3">
      <c r="A1882" s="1">
        <v>38099</v>
      </c>
      <c r="B1882">
        <v>13</v>
      </c>
      <c r="C1882" t="s">
        <v>20</v>
      </c>
      <c r="D1882">
        <f t="shared" ca="1" si="87"/>
        <v>4.26</v>
      </c>
      <c r="E1882">
        <f t="shared" ca="1" si="88"/>
        <v>4.26</v>
      </c>
      <c r="F1882">
        <f t="shared" ca="1" si="89"/>
        <v>4.26</v>
      </c>
    </row>
    <row r="1883" spans="1:6" ht="14.45" x14ac:dyDescent="0.3">
      <c r="A1883" s="1">
        <v>38100</v>
      </c>
      <c r="B1883">
        <v>22</v>
      </c>
      <c r="C1883" t="s">
        <v>20</v>
      </c>
      <c r="D1883">
        <f t="shared" ca="1" si="87"/>
        <v>4.4400000000000004</v>
      </c>
      <c r="E1883">
        <f t="shared" ca="1" si="88"/>
        <v>4.4400000000000004</v>
      </c>
      <c r="F1883">
        <f t="shared" ca="1" si="89"/>
        <v>4.4400000000000004</v>
      </c>
    </row>
    <row r="1884" spans="1:6" ht="14.45" x14ac:dyDescent="0.3">
      <c r="A1884" s="1">
        <v>38101</v>
      </c>
      <c r="B1884">
        <v>81</v>
      </c>
      <c r="C1884" t="s">
        <v>20</v>
      </c>
      <c r="D1884">
        <f t="shared" ca="1" si="87"/>
        <v>5.03</v>
      </c>
      <c r="E1884">
        <f t="shared" ca="1" si="88"/>
        <v>5.03</v>
      </c>
      <c r="F1884">
        <f t="shared" ca="1" si="89"/>
        <v>5.03</v>
      </c>
    </row>
    <row r="1885" spans="1:6" ht="14.45" x14ac:dyDescent="0.3">
      <c r="A1885" s="1">
        <v>38102</v>
      </c>
      <c r="B1885">
        <v>200</v>
      </c>
      <c r="C1885" t="s">
        <v>20</v>
      </c>
      <c r="D1885">
        <f t="shared" ca="1" si="87"/>
        <v>5.57</v>
      </c>
      <c r="E1885">
        <f t="shared" ca="1" si="88"/>
        <v>5.57</v>
      </c>
      <c r="F1885">
        <f t="shared" ca="1" si="89"/>
        <v>5.57</v>
      </c>
    </row>
    <row r="1886" spans="1:6" ht="14.45" x14ac:dyDescent="0.3">
      <c r="A1886" s="1">
        <v>38103</v>
      </c>
      <c r="B1886">
        <v>311</v>
      </c>
      <c r="C1886" t="s">
        <v>20</v>
      </c>
      <c r="D1886">
        <f t="shared" ca="1" si="87"/>
        <v>5.98</v>
      </c>
      <c r="E1886">
        <f t="shared" ca="1" si="88"/>
        <v>5.98</v>
      </c>
      <c r="F1886">
        <f t="shared" ca="1" si="89"/>
        <v>5.98</v>
      </c>
    </row>
    <row r="1887" spans="1:6" ht="14.45" x14ac:dyDescent="0.3">
      <c r="A1887" s="1">
        <v>38104</v>
      </c>
      <c r="B1887">
        <v>290</v>
      </c>
      <c r="C1887" t="s">
        <v>20</v>
      </c>
      <c r="D1887">
        <f t="shared" ca="1" si="87"/>
        <v>5.91</v>
      </c>
      <c r="E1887">
        <f t="shared" ca="1" si="88"/>
        <v>5.91</v>
      </c>
      <c r="F1887">
        <f t="shared" ca="1" si="89"/>
        <v>5.91</v>
      </c>
    </row>
    <row r="1888" spans="1:6" ht="14.45" x14ac:dyDescent="0.3">
      <c r="A1888" s="1">
        <v>38105</v>
      </c>
      <c r="B1888">
        <v>261</v>
      </c>
      <c r="C1888" t="s">
        <v>20</v>
      </c>
      <c r="D1888">
        <f t="shared" ca="1" si="87"/>
        <v>5.82</v>
      </c>
      <c r="E1888">
        <f t="shared" ca="1" si="88"/>
        <v>5.82</v>
      </c>
      <c r="F1888">
        <f t="shared" ca="1" si="89"/>
        <v>5.82</v>
      </c>
    </row>
    <row r="1889" spans="1:6" ht="14.45" x14ac:dyDescent="0.3">
      <c r="A1889" s="1">
        <v>38106</v>
      </c>
      <c r="B1889">
        <v>174</v>
      </c>
      <c r="C1889" t="s">
        <v>20</v>
      </c>
      <c r="D1889">
        <f t="shared" ca="1" si="87"/>
        <v>5.48</v>
      </c>
      <c r="E1889">
        <f t="shared" ca="1" si="88"/>
        <v>5.48</v>
      </c>
      <c r="F1889">
        <f t="shared" ca="1" si="89"/>
        <v>5.48</v>
      </c>
    </row>
    <row r="1890" spans="1:6" ht="14.45" x14ac:dyDescent="0.3">
      <c r="A1890" s="1">
        <v>38107</v>
      </c>
      <c r="B1890">
        <v>122</v>
      </c>
      <c r="C1890" t="s">
        <v>20</v>
      </c>
      <c r="D1890">
        <f t="shared" ca="1" si="87"/>
        <v>5.26</v>
      </c>
      <c r="E1890">
        <f t="shared" ca="1" si="88"/>
        <v>5.26</v>
      </c>
      <c r="F1890">
        <f t="shared" ca="1" si="89"/>
        <v>5.26</v>
      </c>
    </row>
    <row r="1891" spans="1:6" ht="14.45" x14ac:dyDescent="0.3">
      <c r="A1891" s="1">
        <v>38108</v>
      </c>
      <c r="B1891">
        <v>116</v>
      </c>
      <c r="C1891" t="s">
        <v>20</v>
      </c>
      <c r="D1891">
        <f t="shared" ca="1" si="87"/>
        <v>5.23</v>
      </c>
      <c r="E1891">
        <f t="shared" ca="1" si="88"/>
        <v>5.23</v>
      </c>
      <c r="F1891">
        <f t="shared" ca="1" si="89"/>
        <v>5.23</v>
      </c>
    </row>
    <row r="1892" spans="1:6" ht="14.45" x14ac:dyDescent="0.3">
      <c r="A1892" s="1">
        <v>38109</v>
      </c>
      <c r="B1892">
        <v>105</v>
      </c>
      <c r="C1892" t="s">
        <v>20</v>
      </c>
      <c r="D1892">
        <f t="shared" ca="1" si="87"/>
        <v>5.17</v>
      </c>
      <c r="E1892">
        <f t="shared" ca="1" si="88"/>
        <v>5.17</v>
      </c>
      <c r="F1892">
        <f t="shared" ca="1" si="89"/>
        <v>5.17</v>
      </c>
    </row>
    <row r="1893" spans="1:6" ht="14.45" x14ac:dyDescent="0.3">
      <c r="A1893" s="1">
        <v>38110</v>
      </c>
      <c r="B1893">
        <v>97</v>
      </c>
      <c r="C1893" t="s">
        <v>20</v>
      </c>
      <c r="D1893">
        <f t="shared" ca="1" si="87"/>
        <v>5.13</v>
      </c>
      <c r="E1893">
        <f t="shared" ca="1" si="88"/>
        <v>5.13</v>
      </c>
      <c r="F1893">
        <f t="shared" ca="1" si="89"/>
        <v>5.13</v>
      </c>
    </row>
    <row r="1894" spans="1:6" ht="14.45" x14ac:dyDescent="0.3">
      <c r="A1894" s="1">
        <v>38111</v>
      </c>
      <c r="B1894">
        <v>87</v>
      </c>
      <c r="C1894" t="s">
        <v>20</v>
      </c>
      <c r="D1894">
        <f t="shared" ca="1" si="87"/>
        <v>5.07</v>
      </c>
      <c r="E1894">
        <f t="shared" ca="1" si="88"/>
        <v>5.07</v>
      </c>
      <c r="F1894">
        <f t="shared" ca="1" si="89"/>
        <v>5.07</v>
      </c>
    </row>
    <row r="1895" spans="1:6" ht="14.45" x14ac:dyDescent="0.3">
      <c r="A1895" s="1">
        <v>38112</v>
      </c>
      <c r="B1895">
        <v>81</v>
      </c>
      <c r="C1895" t="s">
        <v>20</v>
      </c>
      <c r="D1895">
        <f t="shared" ca="1" si="87"/>
        <v>5.03</v>
      </c>
      <c r="E1895">
        <f t="shared" ca="1" si="88"/>
        <v>5.03</v>
      </c>
      <c r="F1895">
        <f t="shared" ca="1" si="89"/>
        <v>5.03</v>
      </c>
    </row>
    <row r="1896" spans="1:6" ht="14.45" x14ac:dyDescent="0.3">
      <c r="A1896" s="1">
        <v>38113</v>
      </c>
      <c r="B1896">
        <v>75</v>
      </c>
      <c r="C1896" t="s">
        <v>20</v>
      </c>
      <c r="D1896">
        <f t="shared" ca="1" si="87"/>
        <v>4.99</v>
      </c>
      <c r="E1896">
        <f t="shared" ca="1" si="88"/>
        <v>4.99</v>
      </c>
      <c r="F1896">
        <f t="shared" ca="1" si="89"/>
        <v>4.99</v>
      </c>
    </row>
    <row r="1897" spans="1:6" ht="14.45" x14ac:dyDescent="0.3">
      <c r="A1897" s="1">
        <v>38114</v>
      </c>
      <c r="B1897">
        <v>70</v>
      </c>
      <c r="C1897" t="s">
        <v>20</v>
      </c>
      <c r="D1897">
        <f t="shared" ca="1" si="87"/>
        <v>4.95</v>
      </c>
      <c r="E1897">
        <f t="shared" ca="1" si="88"/>
        <v>4.95</v>
      </c>
      <c r="F1897">
        <f t="shared" ca="1" si="89"/>
        <v>4.95</v>
      </c>
    </row>
    <row r="1898" spans="1:6" ht="14.45" x14ac:dyDescent="0.3">
      <c r="A1898" s="1">
        <v>38115</v>
      </c>
      <c r="B1898">
        <v>67</v>
      </c>
      <c r="C1898" t="s">
        <v>20</v>
      </c>
      <c r="D1898">
        <f t="shared" ca="1" si="87"/>
        <v>4.93</v>
      </c>
      <c r="E1898">
        <f t="shared" ca="1" si="88"/>
        <v>4.93</v>
      </c>
      <c r="F1898">
        <f t="shared" ca="1" si="89"/>
        <v>4.93</v>
      </c>
    </row>
    <row r="1899" spans="1:6" ht="14.45" x14ac:dyDescent="0.3">
      <c r="A1899" s="1">
        <v>38116</v>
      </c>
      <c r="B1899">
        <v>62</v>
      </c>
      <c r="C1899" t="s">
        <v>20</v>
      </c>
      <c r="D1899">
        <f t="shared" ca="1" si="87"/>
        <v>4.8899999999999997</v>
      </c>
      <c r="E1899">
        <f t="shared" ca="1" si="88"/>
        <v>4.8899999999999997</v>
      </c>
      <c r="F1899">
        <f t="shared" ca="1" si="89"/>
        <v>4.8899999999999997</v>
      </c>
    </row>
    <row r="1900" spans="1:6" ht="14.45" x14ac:dyDescent="0.3">
      <c r="A1900" s="1">
        <v>38117</v>
      </c>
      <c r="B1900">
        <v>57</v>
      </c>
      <c r="C1900" t="s">
        <v>20</v>
      </c>
      <c r="D1900">
        <f t="shared" ca="1" si="87"/>
        <v>4.8499999999999996</v>
      </c>
      <c r="E1900">
        <f t="shared" ca="1" si="88"/>
        <v>4.8499999999999996</v>
      </c>
      <c r="F1900">
        <f t="shared" ca="1" si="89"/>
        <v>4.8499999999999996</v>
      </c>
    </row>
    <row r="1901" spans="1:6" ht="14.45" x14ac:dyDescent="0.3">
      <c r="A1901" s="1">
        <v>38118</v>
      </c>
      <c r="B1901">
        <v>55</v>
      </c>
      <c r="C1901" t="s">
        <v>20</v>
      </c>
      <c r="D1901">
        <f t="shared" ca="1" si="87"/>
        <v>4.83</v>
      </c>
      <c r="E1901">
        <f t="shared" ca="1" si="88"/>
        <v>4.83</v>
      </c>
      <c r="F1901">
        <f t="shared" ca="1" si="89"/>
        <v>4.83</v>
      </c>
    </row>
    <row r="1902" spans="1:6" ht="14.45" x14ac:dyDescent="0.3">
      <c r="A1902" s="1">
        <v>38119</v>
      </c>
      <c r="B1902">
        <v>79</v>
      </c>
      <c r="C1902" t="s">
        <v>20</v>
      </c>
      <c r="D1902">
        <f t="shared" ca="1" si="87"/>
        <v>5.0199999999999996</v>
      </c>
      <c r="E1902">
        <f t="shared" ca="1" si="88"/>
        <v>5.0199999999999996</v>
      </c>
      <c r="F1902">
        <f t="shared" ca="1" si="89"/>
        <v>5.0199999999999996</v>
      </c>
    </row>
    <row r="1903" spans="1:6" ht="14.45" x14ac:dyDescent="0.3">
      <c r="A1903" s="1">
        <v>38120</v>
      </c>
      <c r="B1903">
        <v>197</v>
      </c>
      <c r="C1903" t="s">
        <v>20</v>
      </c>
      <c r="D1903">
        <f t="shared" ca="1" si="87"/>
        <v>5.56</v>
      </c>
      <c r="E1903">
        <f t="shared" ca="1" si="88"/>
        <v>5.56</v>
      </c>
      <c r="F1903">
        <f t="shared" ca="1" si="89"/>
        <v>5.56</v>
      </c>
    </row>
    <row r="1904" spans="1:6" ht="14.45" x14ac:dyDescent="0.3">
      <c r="A1904" s="1">
        <v>38121</v>
      </c>
      <c r="B1904">
        <v>304</v>
      </c>
      <c r="C1904" t="s">
        <v>20</v>
      </c>
      <c r="D1904">
        <f t="shared" ca="1" si="87"/>
        <v>5.96</v>
      </c>
      <c r="E1904">
        <f t="shared" ca="1" si="88"/>
        <v>5.96</v>
      </c>
      <c r="F1904">
        <f t="shared" ca="1" si="89"/>
        <v>5.96</v>
      </c>
    </row>
    <row r="1905" spans="1:6" ht="14.45" x14ac:dyDescent="0.3">
      <c r="A1905" s="1">
        <v>38122</v>
      </c>
      <c r="B1905">
        <v>451</v>
      </c>
      <c r="C1905" t="s">
        <v>20</v>
      </c>
      <c r="D1905">
        <f t="shared" ca="1" si="87"/>
        <v>6.36</v>
      </c>
      <c r="E1905">
        <f t="shared" ca="1" si="88"/>
        <v>6.36</v>
      </c>
      <c r="F1905">
        <f t="shared" ca="1" si="89"/>
        <v>6.36</v>
      </c>
    </row>
    <row r="1906" spans="1:6" ht="14.45" x14ac:dyDescent="0.3">
      <c r="A1906" s="1">
        <v>38123</v>
      </c>
      <c r="B1906">
        <v>483</v>
      </c>
      <c r="C1906" t="s">
        <v>20</v>
      </c>
      <c r="D1906">
        <f t="shared" ca="1" si="87"/>
        <v>6.46</v>
      </c>
      <c r="E1906">
        <f t="shared" ca="1" si="88"/>
        <v>6.46</v>
      </c>
      <c r="F1906">
        <f t="shared" ca="1" si="89"/>
        <v>6.46</v>
      </c>
    </row>
    <row r="1907" spans="1:6" ht="14.45" x14ac:dyDescent="0.3">
      <c r="A1907" s="1">
        <v>38124</v>
      </c>
      <c r="B1907">
        <v>485</v>
      </c>
      <c r="C1907" t="s">
        <v>20</v>
      </c>
      <c r="D1907">
        <f t="shared" ca="1" si="87"/>
        <v>6.46</v>
      </c>
      <c r="E1907">
        <f t="shared" ca="1" si="88"/>
        <v>6.46</v>
      </c>
      <c r="F1907">
        <f t="shared" ca="1" si="89"/>
        <v>6.46</v>
      </c>
    </row>
    <row r="1908" spans="1:6" ht="14.45" x14ac:dyDescent="0.3">
      <c r="A1908" s="1">
        <v>38125</v>
      </c>
      <c r="B1908">
        <v>415</v>
      </c>
      <c r="C1908" t="s">
        <v>20</v>
      </c>
      <c r="D1908">
        <f t="shared" ca="1" si="87"/>
        <v>6.27</v>
      </c>
      <c r="E1908">
        <f t="shared" ca="1" si="88"/>
        <v>6.27</v>
      </c>
      <c r="F1908">
        <f t="shared" ca="1" si="89"/>
        <v>6.27</v>
      </c>
    </row>
    <row r="1909" spans="1:6" ht="14.45" x14ac:dyDescent="0.3">
      <c r="A1909" s="1">
        <v>38126</v>
      </c>
      <c r="B1909">
        <v>414</v>
      </c>
      <c r="C1909" t="s">
        <v>20</v>
      </c>
      <c r="D1909">
        <f t="shared" ca="1" si="87"/>
        <v>6.27</v>
      </c>
      <c r="E1909">
        <f t="shared" ca="1" si="88"/>
        <v>6.27</v>
      </c>
      <c r="F1909">
        <f t="shared" ca="1" si="89"/>
        <v>6.27</v>
      </c>
    </row>
    <row r="1910" spans="1:6" ht="14.45" x14ac:dyDescent="0.3">
      <c r="A1910" s="1">
        <v>38127</v>
      </c>
      <c r="B1910">
        <v>409</v>
      </c>
      <c r="C1910" t="s">
        <v>20</v>
      </c>
      <c r="D1910">
        <f t="shared" ca="1" si="87"/>
        <v>6.25</v>
      </c>
      <c r="E1910">
        <f t="shared" ca="1" si="88"/>
        <v>6.25</v>
      </c>
      <c r="F1910">
        <f t="shared" ca="1" si="89"/>
        <v>6.25</v>
      </c>
    </row>
    <row r="1911" spans="1:6" ht="14.45" x14ac:dyDescent="0.3">
      <c r="A1911" s="1">
        <v>38128</v>
      </c>
      <c r="B1911">
        <v>413</v>
      </c>
      <c r="C1911" t="s">
        <v>20</v>
      </c>
      <c r="D1911">
        <f t="shared" ca="1" si="87"/>
        <v>6.26</v>
      </c>
      <c r="E1911">
        <f t="shared" ca="1" si="88"/>
        <v>6.26</v>
      </c>
      <c r="F1911">
        <f t="shared" ca="1" si="89"/>
        <v>6.26</v>
      </c>
    </row>
    <row r="1912" spans="1:6" ht="14.45" x14ac:dyDescent="0.3">
      <c r="A1912" s="1">
        <v>38129</v>
      </c>
      <c r="B1912">
        <v>384</v>
      </c>
      <c r="C1912" t="s">
        <v>20</v>
      </c>
      <c r="D1912">
        <f t="shared" ca="1" si="87"/>
        <v>6.19</v>
      </c>
      <c r="E1912">
        <f t="shared" ca="1" si="88"/>
        <v>6.19</v>
      </c>
      <c r="F1912">
        <f t="shared" ca="1" si="89"/>
        <v>6.19</v>
      </c>
    </row>
    <row r="1913" spans="1:6" ht="14.45" x14ac:dyDescent="0.3">
      <c r="A1913" s="1">
        <v>38130</v>
      </c>
      <c r="B1913">
        <v>382</v>
      </c>
      <c r="C1913" t="s">
        <v>20</v>
      </c>
      <c r="D1913">
        <f t="shared" ca="1" si="87"/>
        <v>6.18</v>
      </c>
      <c r="E1913">
        <f t="shared" ca="1" si="88"/>
        <v>6.18</v>
      </c>
      <c r="F1913">
        <f t="shared" ca="1" si="89"/>
        <v>6.18</v>
      </c>
    </row>
    <row r="1914" spans="1:6" ht="14.45" x14ac:dyDescent="0.3">
      <c r="A1914" s="1">
        <v>38131</v>
      </c>
      <c r="B1914">
        <v>368</v>
      </c>
      <c r="C1914" t="s">
        <v>20</v>
      </c>
      <c r="D1914">
        <f t="shared" ca="1" si="87"/>
        <v>6.14</v>
      </c>
      <c r="E1914">
        <f t="shared" ca="1" si="88"/>
        <v>6.14</v>
      </c>
      <c r="F1914">
        <f t="shared" ca="1" si="89"/>
        <v>6.14</v>
      </c>
    </row>
    <row r="1915" spans="1:6" ht="14.45" x14ac:dyDescent="0.3">
      <c r="A1915" s="1">
        <v>38132</v>
      </c>
      <c r="B1915">
        <v>384</v>
      </c>
      <c r="C1915" t="s">
        <v>20</v>
      </c>
      <c r="D1915">
        <f t="shared" ca="1" si="87"/>
        <v>6.19</v>
      </c>
      <c r="E1915">
        <f t="shared" ca="1" si="88"/>
        <v>6.19</v>
      </c>
      <c r="F1915">
        <f t="shared" ca="1" si="89"/>
        <v>6.19</v>
      </c>
    </row>
    <row r="1916" spans="1:6" ht="14.45" x14ac:dyDescent="0.3">
      <c r="A1916" s="1">
        <v>38133</v>
      </c>
      <c r="B1916">
        <v>378</v>
      </c>
      <c r="C1916" t="s">
        <v>20</v>
      </c>
      <c r="D1916">
        <f t="shared" ca="1" si="87"/>
        <v>6.17</v>
      </c>
      <c r="E1916">
        <f t="shared" ca="1" si="88"/>
        <v>6.17</v>
      </c>
      <c r="F1916">
        <f t="shared" ca="1" si="89"/>
        <v>6.17</v>
      </c>
    </row>
    <row r="1917" spans="1:6" ht="14.45" x14ac:dyDescent="0.3">
      <c r="A1917" s="1">
        <v>38134</v>
      </c>
      <c r="B1917">
        <v>389</v>
      </c>
      <c r="C1917" t="s">
        <v>20</v>
      </c>
      <c r="D1917">
        <f t="shared" ca="1" si="87"/>
        <v>6.2</v>
      </c>
      <c r="E1917">
        <f t="shared" ca="1" si="88"/>
        <v>6.2</v>
      </c>
      <c r="F1917">
        <f t="shared" ca="1" si="89"/>
        <v>6.2</v>
      </c>
    </row>
    <row r="1918" spans="1:6" ht="14.45" x14ac:dyDescent="0.3">
      <c r="A1918" s="1">
        <v>38135</v>
      </c>
      <c r="B1918">
        <v>415</v>
      </c>
      <c r="C1918" t="s">
        <v>20</v>
      </c>
      <c r="D1918">
        <f t="shared" ca="1" si="87"/>
        <v>6.27</v>
      </c>
      <c r="E1918">
        <f t="shared" ca="1" si="88"/>
        <v>6.27</v>
      </c>
      <c r="F1918">
        <f t="shared" ca="1" si="89"/>
        <v>6.27</v>
      </c>
    </row>
    <row r="1919" spans="1:6" ht="14.45" x14ac:dyDescent="0.3">
      <c r="A1919" s="1">
        <v>38136</v>
      </c>
      <c r="B1919">
        <v>522</v>
      </c>
      <c r="C1919" t="s">
        <v>20</v>
      </c>
      <c r="D1919">
        <f t="shared" ca="1" si="87"/>
        <v>6.55</v>
      </c>
      <c r="E1919">
        <f t="shared" ca="1" si="88"/>
        <v>6.55</v>
      </c>
      <c r="F1919">
        <f t="shared" ca="1" si="89"/>
        <v>6.55</v>
      </c>
    </row>
    <row r="1920" spans="1:6" ht="14.45" x14ac:dyDescent="0.3">
      <c r="A1920" s="1">
        <v>38137</v>
      </c>
      <c r="B1920">
        <v>570</v>
      </c>
      <c r="C1920" t="s">
        <v>20</v>
      </c>
      <c r="D1920">
        <f t="shared" ca="1" si="87"/>
        <v>6.66</v>
      </c>
      <c r="E1920">
        <f t="shared" ca="1" si="88"/>
        <v>6.66</v>
      </c>
      <c r="F1920">
        <f t="shared" ca="1" si="89"/>
        <v>6.66</v>
      </c>
    </row>
    <row r="1921" spans="1:6" ht="14.45" x14ac:dyDescent="0.3">
      <c r="A1921" s="1">
        <v>38138</v>
      </c>
      <c r="B1921">
        <v>586</v>
      </c>
      <c r="C1921" t="s">
        <v>20</v>
      </c>
      <c r="D1921">
        <f t="shared" ca="1" si="87"/>
        <v>6.69</v>
      </c>
      <c r="E1921">
        <f t="shared" ca="1" si="88"/>
        <v>6.69</v>
      </c>
      <c r="F1921">
        <f t="shared" ca="1" si="89"/>
        <v>6.69</v>
      </c>
    </row>
    <row r="1922" spans="1:6" ht="14.45" x14ac:dyDescent="0.3">
      <c r="A1922" s="1">
        <v>38139</v>
      </c>
      <c r="B1922">
        <v>491</v>
      </c>
      <c r="C1922" t="s">
        <v>20</v>
      </c>
      <c r="D1922">
        <f t="shared" ca="1" si="87"/>
        <v>6.48</v>
      </c>
      <c r="E1922">
        <f t="shared" ca="1" si="88"/>
        <v>6.48</v>
      </c>
      <c r="F1922">
        <f t="shared" ca="1" si="89"/>
        <v>6.48</v>
      </c>
    </row>
    <row r="1923" spans="1:6" ht="14.45" x14ac:dyDescent="0.3">
      <c r="A1923" s="1">
        <v>38140</v>
      </c>
      <c r="B1923">
        <v>487</v>
      </c>
      <c r="C1923" t="s">
        <v>20</v>
      </c>
      <c r="D1923">
        <f t="shared" ca="1" si="87"/>
        <v>6.47</v>
      </c>
      <c r="E1923">
        <f t="shared" ca="1" si="88"/>
        <v>6.47</v>
      </c>
      <c r="F1923">
        <f t="shared" ca="1" si="89"/>
        <v>6.47</v>
      </c>
    </row>
    <row r="1924" spans="1:6" ht="14.45" x14ac:dyDescent="0.3">
      <c r="A1924" s="1">
        <v>38141</v>
      </c>
      <c r="B1924">
        <v>444</v>
      </c>
      <c r="C1924" t="s">
        <v>20</v>
      </c>
      <c r="D1924">
        <f t="shared" ref="D1924:D1987" ca="1" si="90">OFFSET($J$2,MATCH(B1924,$L$3:$L$1611,1),0)</f>
        <v>6.35</v>
      </c>
      <c r="E1924">
        <f t="shared" ref="E1924:E1987" ca="1" si="91">IF(AND(LEFT(C1924,1)="P",D1924&lt;0),"XX",D1924)</f>
        <v>6.35</v>
      </c>
      <c r="F1924">
        <f t="shared" ref="F1924:F1987" ca="1" si="92">IF(AND(LEFT(C1924,1)="P",D1924&gt;$H$1),"XX",D1924)</f>
        <v>6.35</v>
      </c>
    </row>
    <row r="1925" spans="1:6" ht="14.45" x14ac:dyDescent="0.3">
      <c r="A1925" s="1">
        <v>38142</v>
      </c>
      <c r="B1925">
        <v>441</v>
      </c>
      <c r="C1925" t="s">
        <v>20</v>
      </c>
      <c r="D1925">
        <f t="shared" ca="1" si="90"/>
        <v>6.34</v>
      </c>
      <c r="E1925">
        <f t="shared" ca="1" si="91"/>
        <v>6.34</v>
      </c>
      <c r="F1925">
        <f t="shared" ca="1" si="92"/>
        <v>6.34</v>
      </c>
    </row>
    <row r="1926" spans="1:6" ht="14.45" x14ac:dyDescent="0.3">
      <c r="A1926" s="1">
        <v>38143</v>
      </c>
      <c r="B1926">
        <v>472</v>
      </c>
      <c r="C1926" t="s">
        <v>20</v>
      </c>
      <c r="D1926">
        <f t="shared" ca="1" si="90"/>
        <v>6.42</v>
      </c>
      <c r="E1926">
        <f t="shared" ca="1" si="91"/>
        <v>6.42</v>
      </c>
      <c r="F1926">
        <f t="shared" ca="1" si="92"/>
        <v>6.42</v>
      </c>
    </row>
    <row r="1927" spans="1:6" ht="14.45" x14ac:dyDescent="0.3">
      <c r="A1927" s="1">
        <v>38144</v>
      </c>
      <c r="B1927">
        <v>418</v>
      </c>
      <c r="C1927" t="s">
        <v>20</v>
      </c>
      <c r="D1927">
        <f t="shared" ca="1" si="90"/>
        <v>6.28</v>
      </c>
      <c r="E1927">
        <f t="shared" ca="1" si="91"/>
        <v>6.28</v>
      </c>
      <c r="F1927">
        <f t="shared" ca="1" si="92"/>
        <v>6.28</v>
      </c>
    </row>
    <row r="1928" spans="1:6" ht="14.45" x14ac:dyDescent="0.3">
      <c r="A1928" s="1">
        <v>38145</v>
      </c>
      <c r="B1928">
        <v>382</v>
      </c>
      <c r="C1928" t="s">
        <v>20</v>
      </c>
      <c r="D1928">
        <f t="shared" ca="1" si="90"/>
        <v>6.18</v>
      </c>
      <c r="E1928">
        <f t="shared" ca="1" si="91"/>
        <v>6.18</v>
      </c>
      <c r="F1928">
        <f t="shared" ca="1" si="92"/>
        <v>6.18</v>
      </c>
    </row>
    <row r="1929" spans="1:6" ht="14.45" x14ac:dyDescent="0.3">
      <c r="A1929" s="1">
        <v>38146</v>
      </c>
      <c r="B1929">
        <v>383</v>
      </c>
      <c r="C1929" t="s">
        <v>20</v>
      </c>
      <c r="D1929">
        <f t="shared" ca="1" si="90"/>
        <v>6.18</v>
      </c>
      <c r="E1929">
        <f t="shared" ca="1" si="91"/>
        <v>6.18</v>
      </c>
      <c r="F1929">
        <f t="shared" ca="1" si="92"/>
        <v>6.18</v>
      </c>
    </row>
    <row r="1930" spans="1:6" ht="14.45" x14ac:dyDescent="0.3">
      <c r="A1930" s="1">
        <v>38147</v>
      </c>
      <c r="B1930">
        <v>473</v>
      </c>
      <c r="C1930" t="s">
        <v>20</v>
      </c>
      <c r="D1930">
        <f t="shared" ca="1" si="90"/>
        <v>6.42</v>
      </c>
      <c r="E1930">
        <f t="shared" ca="1" si="91"/>
        <v>6.42</v>
      </c>
      <c r="F1930">
        <f t="shared" ca="1" si="92"/>
        <v>6.42</v>
      </c>
    </row>
    <row r="1931" spans="1:6" ht="14.45" x14ac:dyDescent="0.3">
      <c r="A1931" s="1">
        <v>38148</v>
      </c>
      <c r="B1931">
        <v>540</v>
      </c>
      <c r="C1931" t="s">
        <v>20</v>
      </c>
      <c r="D1931">
        <f t="shared" ca="1" si="90"/>
        <v>6.59</v>
      </c>
      <c r="E1931">
        <f t="shared" ca="1" si="91"/>
        <v>6.59</v>
      </c>
      <c r="F1931">
        <f t="shared" ca="1" si="92"/>
        <v>6.59</v>
      </c>
    </row>
    <row r="1932" spans="1:6" ht="14.45" x14ac:dyDescent="0.3">
      <c r="A1932" s="1">
        <v>38149</v>
      </c>
      <c r="B1932">
        <v>503</v>
      </c>
      <c r="C1932" t="s">
        <v>20</v>
      </c>
      <c r="D1932">
        <f t="shared" ca="1" si="90"/>
        <v>6.5</v>
      </c>
      <c r="E1932">
        <f t="shared" ca="1" si="91"/>
        <v>6.5</v>
      </c>
      <c r="F1932">
        <f t="shared" ca="1" si="92"/>
        <v>6.5</v>
      </c>
    </row>
    <row r="1933" spans="1:6" ht="14.45" x14ac:dyDescent="0.3">
      <c r="A1933" s="1">
        <v>38150</v>
      </c>
      <c r="B1933">
        <v>479</v>
      </c>
      <c r="C1933" t="s">
        <v>20</v>
      </c>
      <c r="D1933">
        <f t="shared" ca="1" si="90"/>
        <v>6.44</v>
      </c>
      <c r="E1933">
        <f t="shared" ca="1" si="91"/>
        <v>6.44</v>
      </c>
      <c r="F1933">
        <f t="shared" ca="1" si="92"/>
        <v>6.44</v>
      </c>
    </row>
    <row r="1934" spans="1:6" ht="14.45" x14ac:dyDescent="0.3">
      <c r="A1934" s="1">
        <v>38151</v>
      </c>
      <c r="B1934">
        <v>522</v>
      </c>
      <c r="C1934" t="s">
        <v>20</v>
      </c>
      <c r="D1934">
        <f t="shared" ca="1" si="90"/>
        <v>6.55</v>
      </c>
      <c r="E1934">
        <f t="shared" ca="1" si="91"/>
        <v>6.55</v>
      </c>
      <c r="F1934">
        <f t="shared" ca="1" si="92"/>
        <v>6.55</v>
      </c>
    </row>
    <row r="1935" spans="1:6" ht="14.45" x14ac:dyDescent="0.3">
      <c r="A1935" s="1">
        <v>38152</v>
      </c>
      <c r="B1935">
        <v>539</v>
      </c>
      <c r="C1935" t="s">
        <v>20</v>
      </c>
      <c r="D1935">
        <f t="shared" ca="1" si="90"/>
        <v>6.59</v>
      </c>
      <c r="E1935">
        <f t="shared" ca="1" si="91"/>
        <v>6.59</v>
      </c>
      <c r="F1935">
        <f t="shared" ca="1" si="92"/>
        <v>6.59</v>
      </c>
    </row>
    <row r="1936" spans="1:6" ht="14.45" x14ac:dyDescent="0.3">
      <c r="A1936" s="1">
        <v>38153</v>
      </c>
      <c r="B1936">
        <v>511</v>
      </c>
      <c r="C1936" t="s">
        <v>20</v>
      </c>
      <c r="D1936">
        <f t="shared" ca="1" si="90"/>
        <v>6.52</v>
      </c>
      <c r="E1936">
        <f t="shared" ca="1" si="91"/>
        <v>6.52</v>
      </c>
      <c r="F1936">
        <f t="shared" ca="1" si="92"/>
        <v>6.52</v>
      </c>
    </row>
    <row r="1937" spans="1:6" ht="14.45" x14ac:dyDescent="0.3">
      <c r="A1937" s="1">
        <v>38154</v>
      </c>
      <c r="B1937">
        <v>521</v>
      </c>
      <c r="C1937" t="s">
        <v>20</v>
      </c>
      <c r="D1937">
        <f t="shared" ca="1" si="90"/>
        <v>6.55</v>
      </c>
      <c r="E1937">
        <f t="shared" ca="1" si="91"/>
        <v>6.55</v>
      </c>
      <c r="F1937">
        <f t="shared" ca="1" si="92"/>
        <v>6.55</v>
      </c>
    </row>
    <row r="1938" spans="1:6" ht="14.45" x14ac:dyDescent="0.3">
      <c r="A1938" s="1">
        <v>38155</v>
      </c>
      <c r="B1938">
        <v>460</v>
      </c>
      <c r="C1938" t="s">
        <v>20</v>
      </c>
      <c r="D1938">
        <f t="shared" ca="1" si="90"/>
        <v>6.39</v>
      </c>
      <c r="E1938">
        <f t="shared" ca="1" si="91"/>
        <v>6.39</v>
      </c>
      <c r="F1938">
        <f t="shared" ca="1" si="92"/>
        <v>6.39</v>
      </c>
    </row>
    <row r="1939" spans="1:6" ht="14.45" x14ac:dyDescent="0.3">
      <c r="A1939" s="1">
        <v>38156</v>
      </c>
      <c r="B1939">
        <v>467</v>
      </c>
      <c r="C1939" t="s">
        <v>20</v>
      </c>
      <c r="D1939">
        <f t="shared" ca="1" si="90"/>
        <v>6.41</v>
      </c>
      <c r="E1939">
        <f t="shared" ca="1" si="91"/>
        <v>6.41</v>
      </c>
      <c r="F1939">
        <f t="shared" ca="1" si="92"/>
        <v>6.41</v>
      </c>
    </row>
    <row r="1940" spans="1:6" ht="14.45" x14ac:dyDescent="0.3">
      <c r="A1940" s="1">
        <v>38157</v>
      </c>
      <c r="B1940">
        <v>516</v>
      </c>
      <c r="C1940" t="s">
        <v>20</v>
      </c>
      <c r="D1940">
        <f t="shared" ca="1" si="90"/>
        <v>6.54</v>
      </c>
      <c r="E1940">
        <f t="shared" ca="1" si="91"/>
        <v>6.54</v>
      </c>
      <c r="F1940">
        <f t="shared" ca="1" si="92"/>
        <v>6.54</v>
      </c>
    </row>
    <row r="1941" spans="1:6" ht="14.45" x14ac:dyDescent="0.3">
      <c r="A1941" s="1">
        <v>38158</v>
      </c>
      <c r="B1941">
        <v>532</v>
      </c>
      <c r="C1941" t="s">
        <v>20</v>
      </c>
      <c r="D1941">
        <f t="shared" ca="1" si="90"/>
        <v>6.57</v>
      </c>
      <c r="E1941">
        <f t="shared" ca="1" si="91"/>
        <v>6.57</v>
      </c>
      <c r="F1941">
        <f t="shared" ca="1" si="92"/>
        <v>6.57</v>
      </c>
    </row>
    <row r="1942" spans="1:6" ht="14.45" x14ac:dyDescent="0.3">
      <c r="A1942" s="1">
        <v>38159</v>
      </c>
      <c r="B1942">
        <v>506</v>
      </c>
      <c r="C1942" t="s">
        <v>20</v>
      </c>
      <c r="D1942">
        <f t="shared" ca="1" si="90"/>
        <v>6.51</v>
      </c>
      <c r="E1942">
        <f t="shared" ca="1" si="91"/>
        <v>6.51</v>
      </c>
      <c r="F1942">
        <f t="shared" ca="1" si="92"/>
        <v>6.51</v>
      </c>
    </row>
    <row r="1943" spans="1:6" ht="14.45" x14ac:dyDescent="0.3">
      <c r="A1943" s="1">
        <v>38160</v>
      </c>
      <c r="B1943">
        <v>366</v>
      </c>
      <c r="C1943" t="s">
        <v>20</v>
      </c>
      <c r="D1943">
        <f t="shared" ca="1" si="90"/>
        <v>6.14</v>
      </c>
      <c r="E1943">
        <f t="shared" ca="1" si="91"/>
        <v>6.14</v>
      </c>
      <c r="F1943">
        <f t="shared" ca="1" si="92"/>
        <v>6.14</v>
      </c>
    </row>
    <row r="1944" spans="1:6" ht="14.45" x14ac:dyDescent="0.3">
      <c r="A1944" s="1">
        <v>38161</v>
      </c>
      <c r="B1944">
        <v>304</v>
      </c>
      <c r="C1944" t="s">
        <v>20</v>
      </c>
      <c r="D1944">
        <f t="shared" ca="1" si="90"/>
        <v>5.96</v>
      </c>
      <c r="E1944">
        <f t="shared" ca="1" si="91"/>
        <v>5.96</v>
      </c>
      <c r="F1944">
        <f t="shared" ca="1" si="92"/>
        <v>5.96</v>
      </c>
    </row>
    <row r="1945" spans="1:6" ht="14.45" x14ac:dyDescent="0.3">
      <c r="A1945" s="1">
        <v>38162</v>
      </c>
      <c r="B1945">
        <v>378</v>
      </c>
      <c r="C1945" t="s">
        <v>20</v>
      </c>
      <c r="D1945">
        <f t="shared" ca="1" si="90"/>
        <v>6.17</v>
      </c>
      <c r="E1945">
        <f t="shared" ca="1" si="91"/>
        <v>6.17</v>
      </c>
      <c r="F1945">
        <f t="shared" ca="1" si="92"/>
        <v>6.17</v>
      </c>
    </row>
    <row r="1946" spans="1:6" ht="14.45" x14ac:dyDescent="0.3">
      <c r="A1946" s="1">
        <v>38163</v>
      </c>
      <c r="B1946">
        <v>367</v>
      </c>
      <c r="C1946" t="s">
        <v>20</v>
      </c>
      <c r="D1946">
        <f t="shared" ca="1" si="90"/>
        <v>6.14</v>
      </c>
      <c r="E1946">
        <f t="shared" ca="1" si="91"/>
        <v>6.14</v>
      </c>
      <c r="F1946">
        <f t="shared" ca="1" si="92"/>
        <v>6.14</v>
      </c>
    </row>
    <row r="1947" spans="1:6" ht="14.45" x14ac:dyDescent="0.3">
      <c r="A1947" s="1">
        <v>38164</v>
      </c>
      <c r="B1947">
        <v>313</v>
      </c>
      <c r="C1947" t="s">
        <v>20</v>
      </c>
      <c r="D1947">
        <f t="shared" ca="1" si="90"/>
        <v>5.98</v>
      </c>
      <c r="E1947">
        <f t="shared" ca="1" si="91"/>
        <v>5.98</v>
      </c>
      <c r="F1947">
        <f t="shared" ca="1" si="92"/>
        <v>5.98</v>
      </c>
    </row>
    <row r="1948" spans="1:6" ht="14.45" x14ac:dyDescent="0.3">
      <c r="A1948" s="1">
        <v>38165</v>
      </c>
      <c r="B1948">
        <v>258</v>
      </c>
      <c r="C1948" t="s">
        <v>20</v>
      </c>
      <c r="D1948">
        <f t="shared" ca="1" si="90"/>
        <v>5.8</v>
      </c>
      <c r="E1948">
        <f t="shared" ca="1" si="91"/>
        <v>5.8</v>
      </c>
      <c r="F1948">
        <f t="shared" ca="1" si="92"/>
        <v>5.8</v>
      </c>
    </row>
    <row r="1949" spans="1:6" ht="14.45" x14ac:dyDescent="0.3">
      <c r="A1949" s="1">
        <v>38166</v>
      </c>
      <c r="B1949">
        <v>314</v>
      </c>
      <c r="C1949" t="s">
        <v>20</v>
      </c>
      <c r="D1949">
        <f t="shared" ca="1" si="90"/>
        <v>5.99</v>
      </c>
      <c r="E1949">
        <f t="shared" ca="1" si="91"/>
        <v>5.99</v>
      </c>
      <c r="F1949">
        <f t="shared" ca="1" si="92"/>
        <v>5.99</v>
      </c>
    </row>
    <row r="1950" spans="1:6" ht="14.45" x14ac:dyDescent="0.3">
      <c r="A1950" s="1">
        <v>38167</v>
      </c>
      <c r="B1950">
        <v>355</v>
      </c>
      <c r="C1950" t="s">
        <v>20</v>
      </c>
      <c r="D1950">
        <f t="shared" ca="1" si="90"/>
        <v>6.11</v>
      </c>
      <c r="E1950">
        <f t="shared" ca="1" si="91"/>
        <v>6.11</v>
      </c>
      <c r="F1950">
        <f t="shared" ca="1" si="92"/>
        <v>6.11</v>
      </c>
    </row>
    <row r="1951" spans="1:6" ht="14.45" x14ac:dyDescent="0.3">
      <c r="A1951" s="1">
        <v>38168</v>
      </c>
      <c r="B1951">
        <v>330</v>
      </c>
      <c r="C1951" t="s">
        <v>20</v>
      </c>
      <c r="D1951">
        <f t="shared" ca="1" si="90"/>
        <v>6.04</v>
      </c>
      <c r="E1951">
        <f t="shared" ca="1" si="91"/>
        <v>6.04</v>
      </c>
      <c r="F1951">
        <f t="shared" ca="1" si="92"/>
        <v>6.04</v>
      </c>
    </row>
    <row r="1952" spans="1:6" ht="14.45" x14ac:dyDescent="0.3">
      <c r="A1952" s="1">
        <v>38169</v>
      </c>
      <c r="B1952">
        <v>201</v>
      </c>
      <c r="C1952" t="s">
        <v>20</v>
      </c>
      <c r="D1952">
        <f t="shared" ca="1" si="90"/>
        <v>5.58</v>
      </c>
      <c r="E1952">
        <f t="shared" ca="1" si="91"/>
        <v>5.58</v>
      </c>
      <c r="F1952">
        <f t="shared" ca="1" si="92"/>
        <v>5.58</v>
      </c>
    </row>
    <row r="1953" spans="1:6" ht="14.45" x14ac:dyDescent="0.3">
      <c r="A1953" s="1">
        <v>38170</v>
      </c>
      <c r="B1953">
        <v>201</v>
      </c>
      <c r="C1953" t="s">
        <v>20</v>
      </c>
      <c r="D1953">
        <f t="shared" ca="1" si="90"/>
        <v>5.58</v>
      </c>
      <c r="E1953">
        <f t="shared" ca="1" si="91"/>
        <v>5.58</v>
      </c>
      <c r="F1953">
        <f t="shared" ca="1" si="92"/>
        <v>5.58</v>
      </c>
    </row>
    <row r="1954" spans="1:6" ht="14.45" x14ac:dyDescent="0.3">
      <c r="A1954" s="1">
        <v>38171</v>
      </c>
      <c r="B1954">
        <v>280</v>
      </c>
      <c r="C1954" t="s">
        <v>20</v>
      </c>
      <c r="D1954">
        <f t="shared" ca="1" si="90"/>
        <v>5.88</v>
      </c>
      <c r="E1954">
        <f t="shared" ca="1" si="91"/>
        <v>5.88</v>
      </c>
      <c r="F1954">
        <f t="shared" ca="1" si="92"/>
        <v>5.88</v>
      </c>
    </row>
    <row r="1955" spans="1:6" ht="14.45" x14ac:dyDescent="0.3">
      <c r="A1955" s="1">
        <v>38172</v>
      </c>
      <c r="B1955">
        <v>377</v>
      </c>
      <c r="C1955" t="s">
        <v>20</v>
      </c>
      <c r="D1955">
        <f t="shared" ca="1" si="90"/>
        <v>6.17</v>
      </c>
      <c r="E1955">
        <f t="shared" ca="1" si="91"/>
        <v>6.17</v>
      </c>
      <c r="F1955">
        <f t="shared" ca="1" si="92"/>
        <v>6.17</v>
      </c>
    </row>
    <row r="1956" spans="1:6" ht="14.45" x14ac:dyDescent="0.3">
      <c r="A1956" s="1">
        <v>38173</v>
      </c>
      <c r="B1956">
        <v>423</v>
      </c>
      <c r="C1956" t="s">
        <v>20</v>
      </c>
      <c r="D1956">
        <f t="shared" ca="1" si="90"/>
        <v>6.29</v>
      </c>
      <c r="E1956">
        <f t="shared" ca="1" si="91"/>
        <v>6.29</v>
      </c>
      <c r="F1956">
        <f t="shared" ca="1" si="92"/>
        <v>6.29</v>
      </c>
    </row>
    <row r="1957" spans="1:6" ht="14.45" x14ac:dyDescent="0.3">
      <c r="A1957" s="1">
        <v>38174</v>
      </c>
      <c r="B1957">
        <v>399</v>
      </c>
      <c r="C1957" t="s">
        <v>20</v>
      </c>
      <c r="D1957">
        <f t="shared" ca="1" si="90"/>
        <v>6.23</v>
      </c>
      <c r="E1957">
        <f t="shared" ca="1" si="91"/>
        <v>6.23</v>
      </c>
      <c r="F1957">
        <f t="shared" ca="1" si="92"/>
        <v>6.23</v>
      </c>
    </row>
    <row r="1958" spans="1:6" ht="14.45" x14ac:dyDescent="0.3">
      <c r="A1958" s="1">
        <v>38175</v>
      </c>
      <c r="B1958">
        <v>357</v>
      </c>
      <c r="C1958" t="s">
        <v>20</v>
      </c>
      <c r="D1958">
        <f t="shared" ca="1" si="90"/>
        <v>6.11</v>
      </c>
      <c r="E1958">
        <f t="shared" ca="1" si="91"/>
        <v>6.11</v>
      </c>
      <c r="F1958">
        <f t="shared" ca="1" si="92"/>
        <v>6.11</v>
      </c>
    </row>
    <row r="1959" spans="1:6" ht="14.45" x14ac:dyDescent="0.3">
      <c r="A1959" s="1">
        <v>38176</v>
      </c>
      <c r="B1959">
        <v>291</v>
      </c>
      <c r="C1959" t="s">
        <v>20</v>
      </c>
      <c r="D1959">
        <f t="shared" ca="1" si="90"/>
        <v>5.92</v>
      </c>
      <c r="E1959">
        <f t="shared" ca="1" si="91"/>
        <v>5.92</v>
      </c>
      <c r="F1959">
        <f t="shared" ca="1" si="92"/>
        <v>5.92</v>
      </c>
    </row>
    <row r="1960" spans="1:6" ht="14.45" x14ac:dyDescent="0.3">
      <c r="A1960" s="1">
        <v>38177</v>
      </c>
      <c r="B1960">
        <v>226</v>
      </c>
      <c r="C1960" t="s">
        <v>20</v>
      </c>
      <c r="D1960">
        <f t="shared" ca="1" si="90"/>
        <v>5.67</v>
      </c>
      <c r="E1960">
        <f t="shared" ca="1" si="91"/>
        <v>5.67</v>
      </c>
      <c r="F1960">
        <f t="shared" ca="1" si="92"/>
        <v>5.67</v>
      </c>
    </row>
    <row r="1961" spans="1:6" ht="14.45" x14ac:dyDescent="0.3">
      <c r="A1961" s="1">
        <v>38178</v>
      </c>
      <c r="B1961">
        <v>190</v>
      </c>
      <c r="C1961" t="s">
        <v>20</v>
      </c>
      <c r="D1961">
        <f t="shared" ca="1" si="90"/>
        <v>5.54</v>
      </c>
      <c r="E1961">
        <f t="shared" ca="1" si="91"/>
        <v>5.54</v>
      </c>
      <c r="F1961">
        <f t="shared" ca="1" si="92"/>
        <v>5.54</v>
      </c>
    </row>
    <row r="1962" spans="1:6" ht="14.45" x14ac:dyDescent="0.3">
      <c r="A1962" s="1">
        <v>38179</v>
      </c>
      <c r="B1962">
        <v>172</v>
      </c>
      <c r="C1962" t="s">
        <v>20</v>
      </c>
      <c r="D1962">
        <f t="shared" ca="1" si="90"/>
        <v>5.47</v>
      </c>
      <c r="E1962">
        <f t="shared" ca="1" si="91"/>
        <v>5.47</v>
      </c>
      <c r="F1962">
        <f t="shared" ca="1" si="92"/>
        <v>5.47</v>
      </c>
    </row>
    <row r="1963" spans="1:6" ht="14.45" x14ac:dyDescent="0.3">
      <c r="A1963" s="1">
        <v>38180</v>
      </c>
      <c r="B1963">
        <v>157</v>
      </c>
      <c r="C1963" t="s">
        <v>20</v>
      </c>
      <c r="D1963">
        <f t="shared" ca="1" si="90"/>
        <v>5.42</v>
      </c>
      <c r="E1963">
        <f t="shared" ca="1" si="91"/>
        <v>5.42</v>
      </c>
      <c r="F1963">
        <f t="shared" ca="1" si="92"/>
        <v>5.42</v>
      </c>
    </row>
    <row r="1964" spans="1:6" ht="14.45" x14ac:dyDescent="0.3">
      <c r="A1964" s="1">
        <v>38181</v>
      </c>
      <c r="B1964">
        <v>205</v>
      </c>
      <c r="C1964" t="s">
        <v>20</v>
      </c>
      <c r="D1964">
        <f t="shared" ca="1" si="90"/>
        <v>5.59</v>
      </c>
      <c r="E1964">
        <f t="shared" ca="1" si="91"/>
        <v>5.59</v>
      </c>
      <c r="F1964">
        <f t="shared" ca="1" si="92"/>
        <v>5.59</v>
      </c>
    </row>
    <row r="1965" spans="1:6" ht="14.45" x14ac:dyDescent="0.3">
      <c r="A1965" s="1">
        <v>38182</v>
      </c>
      <c r="B1965">
        <v>170</v>
      </c>
      <c r="C1965" t="s">
        <v>20</v>
      </c>
      <c r="D1965">
        <f t="shared" ca="1" si="90"/>
        <v>5.47</v>
      </c>
      <c r="E1965">
        <f t="shared" ca="1" si="91"/>
        <v>5.47</v>
      </c>
      <c r="F1965">
        <f t="shared" ca="1" si="92"/>
        <v>5.47</v>
      </c>
    </row>
    <row r="1966" spans="1:6" ht="14.45" x14ac:dyDescent="0.3">
      <c r="A1966" s="1">
        <v>38183</v>
      </c>
      <c r="B1966">
        <v>139</v>
      </c>
      <c r="C1966" t="s">
        <v>20</v>
      </c>
      <c r="D1966">
        <f t="shared" ca="1" si="90"/>
        <v>5.34</v>
      </c>
      <c r="E1966">
        <f t="shared" ca="1" si="91"/>
        <v>5.34</v>
      </c>
      <c r="F1966">
        <f t="shared" ca="1" si="92"/>
        <v>5.34</v>
      </c>
    </row>
    <row r="1967" spans="1:6" ht="14.45" x14ac:dyDescent="0.3">
      <c r="A1967" s="1">
        <v>38184</v>
      </c>
      <c r="B1967">
        <v>132</v>
      </c>
      <c r="C1967" t="s">
        <v>20</v>
      </c>
      <c r="D1967">
        <f t="shared" ca="1" si="90"/>
        <v>5.31</v>
      </c>
      <c r="E1967">
        <f t="shared" ca="1" si="91"/>
        <v>5.31</v>
      </c>
      <c r="F1967">
        <f t="shared" ca="1" si="92"/>
        <v>5.31</v>
      </c>
    </row>
    <row r="1968" spans="1:6" ht="14.45" x14ac:dyDescent="0.3">
      <c r="A1968" s="1">
        <v>38185</v>
      </c>
      <c r="B1968">
        <v>124</v>
      </c>
      <c r="C1968" t="s">
        <v>20</v>
      </c>
      <c r="D1968">
        <f t="shared" ca="1" si="90"/>
        <v>5.27</v>
      </c>
      <c r="E1968">
        <f t="shared" ca="1" si="91"/>
        <v>5.27</v>
      </c>
      <c r="F1968">
        <f t="shared" ca="1" si="92"/>
        <v>5.27</v>
      </c>
    </row>
    <row r="1969" spans="1:6" ht="14.45" x14ac:dyDescent="0.3">
      <c r="A1969" s="1">
        <v>38186</v>
      </c>
      <c r="B1969">
        <v>123</v>
      </c>
      <c r="C1969" t="s">
        <v>20</v>
      </c>
      <c r="D1969">
        <f t="shared" ca="1" si="90"/>
        <v>5.27</v>
      </c>
      <c r="E1969">
        <f t="shared" ca="1" si="91"/>
        <v>5.27</v>
      </c>
      <c r="F1969">
        <f t="shared" ca="1" si="92"/>
        <v>5.27</v>
      </c>
    </row>
    <row r="1970" spans="1:6" ht="14.45" x14ac:dyDescent="0.3">
      <c r="A1970" s="1">
        <v>38187</v>
      </c>
      <c r="B1970">
        <v>653</v>
      </c>
      <c r="C1970" t="s">
        <v>20</v>
      </c>
      <c r="D1970">
        <f t="shared" ca="1" si="90"/>
        <v>6.84</v>
      </c>
      <c r="E1970">
        <f t="shared" ca="1" si="91"/>
        <v>6.84</v>
      </c>
      <c r="F1970">
        <f t="shared" ca="1" si="92"/>
        <v>6.84</v>
      </c>
    </row>
    <row r="1971" spans="1:6" ht="14.45" x14ac:dyDescent="0.3">
      <c r="A1971" s="1">
        <v>38188</v>
      </c>
      <c r="B1971">
        <v>363</v>
      </c>
      <c r="C1971" t="s">
        <v>20</v>
      </c>
      <c r="D1971">
        <f t="shared" ca="1" si="90"/>
        <v>6.13</v>
      </c>
      <c r="E1971">
        <f t="shared" ca="1" si="91"/>
        <v>6.13</v>
      </c>
      <c r="F1971">
        <f t="shared" ca="1" si="92"/>
        <v>6.13</v>
      </c>
    </row>
    <row r="1972" spans="1:6" ht="14.45" x14ac:dyDescent="0.3">
      <c r="A1972" s="1">
        <v>38189</v>
      </c>
      <c r="B1972">
        <v>267</v>
      </c>
      <c r="C1972" t="s">
        <v>20</v>
      </c>
      <c r="D1972">
        <f t="shared" ca="1" si="90"/>
        <v>5.84</v>
      </c>
      <c r="E1972">
        <f t="shared" ca="1" si="91"/>
        <v>5.84</v>
      </c>
      <c r="F1972">
        <f t="shared" ca="1" si="92"/>
        <v>5.84</v>
      </c>
    </row>
    <row r="1973" spans="1:6" ht="14.45" x14ac:dyDescent="0.3">
      <c r="A1973" s="1">
        <v>38190</v>
      </c>
      <c r="B1973">
        <v>414</v>
      </c>
      <c r="C1973" t="s">
        <v>20</v>
      </c>
      <c r="D1973">
        <f t="shared" ca="1" si="90"/>
        <v>6.27</v>
      </c>
      <c r="E1973">
        <f t="shared" ca="1" si="91"/>
        <v>6.27</v>
      </c>
      <c r="F1973">
        <f t="shared" ca="1" si="92"/>
        <v>6.27</v>
      </c>
    </row>
    <row r="1974" spans="1:6" ht="14.45" x14ac:dyDescent="0.3">
      <c r="A1974" s="1">
        <v>38191</v>
      </c>
      <c r="B1974">
        <v>511</v>
      </c>
      <c r="C1974" t="s">
        <v>20</v>
      </c>
      <c r="D1974">
        <f t="shared" ca="1" si="90"/>
        <v>6.52</v>
      </c>
      <c r="E1974">
        <f t="shared" ca="1" si="91"/>
        <v>6.52</v>
      </c>
      <c r="F1974">
        <f t="shared" ca="1" si="92"/>
        <v>6.52</v>
      </c>
    </row>
    <row r="1975" spans="1:6" ht="14.45" x14ac:dyDescent="0.3">
      <c r="A1975" s="1">
        <v>38192</v>
      </c>
      <c r="B1975">
        <v>518</v>
      </c>
      <c r="C1975" t="s">
        <v>20</v>
      </c>
      <c r="D1975">
        <f t="shared" ca="1" si="90"/>
        <v>6.54</v>
      </c>
      <c r="E1975">
        <f t="shared" ca="1" si="91"/>
        <v>6.54</v>
      </c>
      <c r="F1975">
        <f t="shared" ca="1" si="92"/>
        <v>6.54</v>
      </c>
    </row>
    <row r="1976" spans="1:6" ht="14.45" x14ac:dyDescent="0.3">
      <c r="A1976" s="1">
        <v>38193</v>
      </c>
      <c r="B1976">
        <v>232</v>
      </c>
      <c r="C1976" t="s">
        <v>20</v>
      </c>
      <c r="D1976">
        <f t="shared" ca="1" si="90"/>
        <v>5.7</v>
      </c>
      <c r="E1976">
        <f t="shared" ca="1" si="91"/>
        <v>5.7</v>
      </c>
      <c r="F1976">
        <f t="shared" ca="1" si="92"/>
        <v>5.7</v>
      </c>
    </row>
    <row r="1977" spans="1:6" ht="14.45" x14ac:dyDescent="0.3">
      <c r="A1977" s="1">
        <v>38194</v>
      </c>
      <c r="B1977">
        <v>144</v>
      </c>
      <c r="C1977" t="s">
        <v>20</v>
      </c>
      <c r="D1977">
        <f t="shared" ca="1" si="90"/>
        <v>5.36</v>
      </c>
      <c r="E1977">
        <f t="shared" ca="1" si="91"/>
        <v>5.36</v>
      </c>
      <c r="F1977">
        <f t="shared" ca="1" si="92"/>
        <v>5.36</v>
      </c>
    </row>
    <row r="1978" spans="1:6" ht="14.45" x14ac:dyDescent="0.3">
      <c r="A1978" s="1">
        <v>38195</v>
      </c>
      <c r="B1978">
        <v>222</v>
      </c>
      <c r="C1978" t="s">
        <v>20</v>
      </c>
      <c r="D1978">
        <f t="shared" ca="1" si="90"/>
        <v>5.65</v>
      </c>
      <c r="E1978">
        <f t="shared" ca="1" si="91"/>
        <v>5.65</v>
      </c>
      <c r="F1978">
        <f t="shared" ca="1" si="92"/>
        <v>5.65</v>
      </c>
    </row>
    <row r="1979" spans="1:6" ht="14.45" x14ac:dyDescent="0.3">
      <c r="A1979" s="1">
        <v>38196</v>
      </c>
      <c r="B1979">
        <v>373</v>
      </c>
      <c r="C1979" t="s">
        <v>20</v>
      </c>
      <c r="D1979">
        <f t="shared" ca="1" si="90"/>
        <v>6.16</v>
      </c>
      <c r="E1979">
        <f t="shared" ca="1" si="91"/>
        <v>6.16</v>
      </c>
      <c r="F1979">
        <f t="shared" ca="1" si="92"/>
        <v>6.16</v>
      </c>
    </row>
    <row r="1980" spans="1:6" ht="14.45" x14ac:dyDescent="0.3">
      <c r="A1980" s="1">
        <v>38197</v>
      </c>
      <c r="B1980">
        <v>479</v>
      </c>
      <c r="C1980" t="s">
        <v>20</v>
      </c>
      <c r="D1980">
        <f t="shared" ca="1" si="90"/>
        <v>6.44</v>
      </c>
      <c r="E1980">
        <f t="shared" ca="1" si="91"/>
        <v>6.44</v>
      </c>
      <c r="F1980">
        <f t="shared" ca="1" si="92"/>
        <v>6.44</v>
      </c>
    </row>
    <row r="1981" spans="1:6" ht="14.45" x14ac:dyDescent="0.3">
      <c r="A1981" s="1">
        <v>38198</v>
      </c>
      <c r="B1981">
        <v>406</v>
      </c>
      <c r="C1981" t="s">
        <v>20</v>
      </c>
      <c r="D1981">
        <f t="shared" ca="1" si="90"/>
        <v>6.24</v>
      </c>
      <c r="E1981">
        <f t="shared" ca="1" si="91"/>
        <v>6.24</v>
      </c>
      <c r="F1981">
        <f t="shared" ca="1" si="92"/>
        <v>6.24</v>
      </c>
    </row>
    <row r="1982" spans="1:6" ht="14.45" x14ac:dyDescent="0.3">
      <c r="A1982" s="1">
        <v>38199</v>
      </c>
      <c r="B1982">
        <v>393</v>
      </c>
      <c r="C1982" t="s">
        <v>20</v>
      </c>
      <c r="D1982">
        <f t="shared" ca="1" si="90"/>
        <v>6.21</v>
      </c>
      <c r="E1982">
        <f t="shared" ca="1" si="91"/>
        <v>6.21</v>
      </c>
      <c r="F1982">
        <f t="shared" ca="1" si="92"/>
        <v>6.21</v>
      </c>
    </row>
    <row r="1983" spans="1:6" ht="14.45" x14ac:dyDescent="0.3">
      <c r="A1983" s="1">
        <v>38200</v>
      </c>
      <c r="B1983">
        <v>334</v>
      </c>
      <c r="C1983" t="s">
        <v>20</v>
      </c>
      <c r="D1983">
        <f t="shared" ca="1" si="90"/>
        <v>6.05</v>
      </c>
      <c r="E1983">
        <f t="shared" ca="1" si="91"/>
        <v>6.05</v>
      </c>
      <c r="F1983">
        <f t="shared" ca="1" si="92"/>
        <v>6.05</v>
      </c>
    </row>
    <row r="1984" spans="1:6" ht="14.45" x14ac:dyDescent="0.3">
      <c r="A1984" s="1">
        <v>38201</v>
      </c>
      <c r="B1984">
        <v>295</v>
      </c>
      <c r="C1984" t="s">
        <v>20</v>
      </c>
      <c r="D1984">
        <f t="shared" ca="1" si="90"/>
        <v>5.93</v>
      </c>
      <c r="E1984">
        <f t="shared" ca="1" si="91"/>
        <v>5.93</v>
      </c>
      <c r="F1984">
        <f t="shared" ca="1" si="92"/>
        <v>5.93</v>
      </c>
    </row>
    <row r="1985" spans="1:6" ht="14.45" x14ac:dyDescent="0.3">
      <c r="A1985" s="1">
        <v>38202</v>
      </c>
      <c r="B1985">
        <v>320</v>
      </c>
      <c r="C1985" t="s">
        <v>20</v>
      </c>
      <c r="D1985">
        <f t="shared" ca="1" si="90"/>
        <v>6.01</v>
      </c>
      <c r="E1985">
        <f t="shared" ca="1" si="91"/>
        <v>6.01</v>
      </c>
      <c r="F1985">
        <f t="shared" ca="1" si="92"/>
        <v>6.01</v>
      </c>
    </row>
    <row r="1986" spans="1:6" ht="14.45" x14ac:dyDescent="0.3">
      <c r="A1986" s="1">
        <v>38203</v>
      </c>
      <c r="B1986">
        <v>302</v>
      </c>
      <c r="C1986" t="s">
        <v>20</v>
      </c>
      <c r="D1986">
        <f t="shared" ca="1" si="90"/>
        <v>5.95</v>
      </c>
      <c r="E1986">
        <f t="shared" ca="1" si="91"/>
        <v>5.95</v>
      </c>
      <c r="F1986">
        <f t="shared" ca="1" si="92"/>
        <v>5.95</v>
      </c>
    </row>
    <row r="1987" spans="1:6" ht="14.45" x14ac:dyDescent="0.3">
      <c r="A1987" s="1">
        <v>38204</v>
      </c>
      <c r="B1987">
        <v>502</v>
      </c>
      <c r="C1987" t="s">
        <v>20</v>
      </c>
      <c r="D1987">
        <f t="shared" ca="1" si="90"/>
        <v>6.5</v>
      </c>
      <c r="E1987">
        <f t="shared" ca="1" si="91"/>
        <v>6.5</v>
      </c>
      <c r="F1987">
        <f t="shared" ca="1" si="92"/>
        <v>6.5</v>
      </c>
    </row>
    <row r="1988" spans="1:6" ht="14.45" x14ac:dyDescent="0.3">
      <c r="A1988" s="1">
        <v>38205</v>
      </c>
      <c r="B1988">
        <v>385</v>
      </c>
      <c r="C1988" t="s">
        <v>20</v>
      </c>
      <c r="D1988">
        <f t="shared" ref="D1988:D2051" ca="1" si="93">OFFSET($J$2,MATCH(B1988,$L$3:$L$1611,1),0)</f>
        <v>6.19</v>
      </c>
      <c r="E1988">
        <f t="shared" ref="E1988:E2051" ca="1" si="94">IF(AND(LEFT(C1988,1)="P",D1988&lt;0),"XX",D1988)</f>
        <v>6.19</v>
      </c>
      <c r="F1988">
        <f t="shared" ref="F1988:F2051" ca="1" si="95">IF(AND(LEFT(C1988,1)="P",D1988&gt;$H$1),"XX",D1988)</f>
        <v>6.19</v>
      </c>
    </row>
    <row r="1989" spans="1:6" ht="14.45" x14ac:dyDescent="0.3">
      <c r="A1989" s="1">
        <v>38206</v>
      </c>
      <c r="B1989">
        <v>307</v>
      </c>
      <c r="C1989" t="s">
        <v>20</v>
      </c>
      <c r="D1989">
        <f t="shared" ca="1" si="93"/>
        <v>5.97</v>
      </c>
      <c r="E1989">
        <f t="shared" ca="1" si="94"/>
        <v>5.97</v>
      </c>
      <c r="F1989">
        <f t="shared" ca="1" si="95"/>
        <v>5.97</v>
      </c>
    </row>
    <row r="1990" spans="1:6" ht="14.45" x14ac:dyDescent="0.3">
      <c r="A1990" s="1">
        <v>38207</v>
      </c>
      <c r="B1990">
        <v>339</v>
      </c>
      <c r="C1990" t="s">
        <v>20</v>
      </c>
      <c r="D1990">
        <f t="shared" ca="1" si="93"/>
        <v>6.06</v>
      </c>
      <c r="E1990">
        <f t="shared" ca="1" si="94"/>
        <v>6.06</v>
      </c>
      <c r="F1990">
        <f t="shared" ca="1" si="95"/>
        <v>6.06</v>
      </c>
    </row>
    <row r="1991" spans="1:6" ht="14.45" x14ac:dyDescent="0.3">
      <c r="A1991" s="1">
        <v>38208</v>
      </c>
      <c r="B1991">
        <v>270</v>
      </c>
      <c r="C1991" t="s">
        <v>20</v>
      </c>
      <c r="D1991">
        <f t="shared" ca="1" si="93"/>
        <v>5.85</v>
      </c>
      <c r="E1991">
        <f t="shared" ca="1" si="94"/>
        <v>5.85</v>
      </c>
      <c r="F1991">
        <f t="shared" ca="1" si="95"/>
        <v>5.85</v>
      </c>
    </row>
    <row r="1992" spans="1:6" ht="14.45" x14ac:dyDescent="0.3">
      <c r="A1992" s="1">
        <v>38209</v>
      </c>
      <c r="B1992">
        <v>175</v>
      </c>
      <c r="C1992" t="s">
        <v>20</v>
      </c>
      <c r="D1992">
        <f t="shared" ca="1" si="93"/>
        <v>5.49</v>
      </c>
      <c r="E1992">
        <f t="shared" ca="1" si="94"/>
        <v>5.49</v>
      </c>
      <c r="F1992">
        <f t="shared" ca="1" si="95"/>
        <v>5.49</v>
      </c>
    </row>
    <row r="1993" spans="1:6" ht="14.45" x14ac:dyDescent="0.3">
      <c r="A1993" s="1">
        <v>38210</v>
      </c>
      <c r="B1993">
        <v>153</v>
      </c>
      <c r="C1993" t="s">
        <v>20</v>
      </c>
      <c r="D1993">
        <f t="shared" ca="1" si="93"/>
        <v>5.4</v>
      </c>
      <c r="E1993">
        <f t="shared" ca="1" si="94"/>
        <v>5.4</v>
      </c>
      <c r="F1993">
        <f t="shared" ca="1" si="95"/>
        <v>5.4</v>
      </c>
    </row>
    <row r="1994" spans="1:6" ht="14.45" x14ac:dyDescent="0.3">
      <c r="A1994" s="1">
        <v>38211</v>
      </c>
      <c r="B1994">
        <v>132</v>
      </c>
      <c r="C1994" t="s">
        <v>20</v>
      </c>
      <c r="D1994">
        <f t="shared" ca="1" si="93"/>
        <v>5.31</v>
      </c>
      <c r="E1994">
        <f t="shared" ca="1" si="94"/>
        <v>5.31</v>
      </c>
      <c r="F1994">
        <f t="shared" ca="1" si="95"/>
        <v>5.31</v>
      </c>
    </row>
    <row r="1995" spans="1:6" ht="14.45" x14ac:dyDescent="0.3">
      <c r="A1995" s="1">
        <v>38212</v>
      </c>
      <c r="B1995">
        <v>120</v>
      </c>
      <c r="C1995" t="s">
        <v>20</v>
      </c>
      <c r="D1995">
        <f t="shared" ca="1" si="93"/>
        <v>5.25</v>
      </c>
      <c r="E1995">
        <f t="shared" ca="1" si="94"/>
        <v>5.25</v>
      </c>
      <c r="F1995">
        <f t="shared" ca="1" si="95"/>
        <v>5.25</v>
      </c>
    </row>
    <row r="1996" spans="1:6" ht="14.45" x14ac:dyDescent="0.3">
      <c r="A1996" s="1">
        <v>38213</v>
      </c>
      <c r="B1996">
        <v>104</v>
      </c>
      <c r="C1996" t="s">
        <v>20</v>
      </c>
      <c r="D1996">
        <f t="shared" ca="1" si="93"/>
        <v>5.17</v>
      </c>
      <c r="E1996">
        <f t="shared" ca="1" si="94"/>
        <v>5.17</v>
      </c>
      <c r="F1996">
        <f t="shared" ca="1" si="95"/>
        <v>5.17</v>
      </c>
    </row>
    <row r="1997" spans="1:6" ht="14.45" x14ac:dyDescent="0.3">
      <c r="A1997" s="1">
        <v>38214</v>
      </c>
      <c r="B1997">
        <v>91</v>
      </c>
      <c r="C1997" t="s">
        <v>20</v>
      </c>
      <c r="D1997">
        <f t="shared" ca="1" si="93"/>
        <v>5.09</v>
      </c>
      <c r="E1997">
        <f t="shared" ca="1" si="94"/>
        <v>5.09</v>
      </c>
      <c r="F1997">
        <f t="shared" ca="1" si="95"/>
        <v>5.09</v>
      </c>
    </row>
    <row r="1998" spans="1:6" ht="14.45" x14ac:dyDescent="0.3">
      <c r="A1998" s="1">
        <v>38215</v>
      </c>
      <c r="B1998">
        <v>88</v>
      </c>
      <c r="C1998" t="s">
        <v>20</v>
      </c>
      <c r="D1998">
        <f t="shared" ca="1" si="93"/>
        <v>5.07</v>
      </c>
      <c r="E1998">
        <f t="shared" ca="1" si="94"/>
        <v>5.07</v>
      </c>
      <c r="F1998">
        <f t="shared" ca="1" si="95"/>
        <v>5.07</v>
      </c>
    </row>
    <row r="1999" spans="1:6" ht="14.45" x14ac:dyDescent="0.3">
      <c r="A1999" s="1">
        <v>38216</v>
      </c>
      <c r="B1999">
        <v>147</v>
      </c>
      <c r="C1999" t="s">
        <v>20</v>
      </c>
      <c r="D1999">
        <f t="shared" ca="1" si="93"/>
        <v>5.37</v>
      </c>
      <c r="E1999">
        <f t="shared" ca="1" si="94"/>
        <v>5.37</v>
      </c>
      <c r="F1999">
        <f t="shared" ca="1" si="95"/>
        <v>5.37</v>
      </c>
    </row>
    <row r="2000" spans="1:6" ht="14.45" x14ac:dyDescent="0.3">
      <c r="A2000" s="1">
        <v>38217</v>
      </c>
      <c r="B2000">
        <v>179</v>
      </c>
      <c r="C2000" t="s">
        <v>20</v>
      </c>
      <c r="D2000">
        <f t="shared" ca="1" si="93"/>
        <v>5.5</v>
      </c>
      <c r="E2000">
        <f t="shared" ca="1" si="94"/>
        <v>5.5</v>
      </c>
      <c r="F2000">
        <f t="shared" ca="1" si="95"/>
        <v>5.5</v>
      </c>
    </row>
    <row r="2001" spans="1:6" ht="14.45" x14ac:dyDescent="0.3">
      <c r="A2001" s="1">
        <v>38218</v>
      </c>
      <c r="B2001">
        <v>1560</v>
      </c>
      <c r="C2001" t="s">
        <v>20</v>
      </c>
      <c r="D2001">
        <f t="shared" ca="1" si="93"/>
        <v>8.2100000000000009</v>
      </c>
      <c r="E2001">
        <f t="shared" ca="1" si="94"/>
        <v>8.2100000000000009</v>
      </c>
      <c r="F2001">
        <f t="shared" ca="1" si="95"/>
        <v>8.2100000000000009</v>
      </c>
    </row>
    <row r="2002" spans="1:6" ht="14.45" x14ac:dyDescent="0.3">
      <c r="A2002" s="1">
        <v>38219</v>
      </c>
      <c r="B2002">
        <v>963</v>
      </c>
      <c r="C2002" t="s">
        <v>20</v>
      </c>
      <c r="D2002">
        <f t="shared" ca="1" si="93"/>
        <v>7.44</v>
      </c>
      <c r="E2002">
        <f t="shared" ca="1" si="94"/>
        <v>7.44</v>
      </c>
      <c r="F2002">
        <f t="shared" ca="1" si="95"/>
        <v>7.44</v>
      </c>
    </row>
    <row r="2003" spans="1:6" ht="14.45" x14ac:dyDescent="0.3">
      <c r="A2003" s="1">
        <v>38220</v>
      </c>
      <c r="B2003">
        <v>1160</v>
      </c>
      <c r="C2003" t="s">
        <v>20</v>
      </c>
      <c r="D2003">
        <f t="shared" ca="1" si="93"/>
        <v>7.8</v>
      </c>
      <c r="E2003">
        <f t="shared" ca="1" si="94"/>
        <v>7.8</v>
      </c>
      <c r="F2003">
        <f t="shared" ca="1" si="95"/>
        <v>7.8</v>
      </c>
    </row>
    <row r="2004" spans="1:6" ht="14.45" x14ac:dyDescent="0.3">
      <c r="A2004" s="1">
        <v>38221</v>
      </c>
      <c r="B2004">
        <v>495</v>
      </c>
      <c r="C2004" t="s">
        <v>20</v>
      </c>
      <c r="D2004">
        <f t="shared" ca="1" si="93"/>
        <v>6.48</v>
      </c>
      <c r="E2004">
        <f t="shared" ca="1" si="94"/>
        <v>6.48</v>
      </c>
      <c r="F2004">
        <f t="shared" ca="1" si="95"/>
        <v>6.48</v>
      </c>
    </row>
    <row r="2005" spans="1:6" ht="14.45" x14ac:dyDescent="0.3">
      <c r="A2005" s="1">
        <v>38222</v>
      </c>
      <c r="B2005">
        <v>366</v>
      </c>
      <c r="C2005" t="s">
        <v>20</v>
      </c>
      <c r="D2005">
        <f t="shared" ca="1" si="93"/>
        <v>6.14</v>
      </c>
      <c r="E2005">
        <f t="shared" ca="1" si="94"/>
        <v>6.14</v>
      </c>
      <c r="F2005">
        <f t="shared" ca="1" si="95"/>
        <v>6.14</v>
      </c>
    </row>
    <row r="2006" spans="1:6" ht="14.45" x14ac:dyDescent="0.3">
      <c r="A2006" s="1">
        <v>38223</v>
      </c>
      <c r="B2006">
        <v>250</v>
      </c>
      <c r="C2006" t="s">
        <v>20</v>
      </c>
      <c r="D2006">
        <f t="shared" ca="1" si="93"/>
        <v>5.78</v>
      </c>
      <c r="E2006">
        <f t="shared" ca="1" si="94"/>
        <v>5.78</v>
      </c>
      <c r="F2006">
        <f t="shared" ca="1" si="95"/>
        <v>5.78</v>
      </c>
    </row>
    <row r="2007" spans="1:6" ht="14.45" x14ac:dyDescent="0.3">
      <c r="A2007" s="1">
        <v>38224</v>
      </c>
      <c r="B2007">
        <v>184</v>
      </c>
      <c r="C2007" t="s">
        <v>20</v>
      </c>
      <c r="D2007">
        <f t="shared" ca="1" si="93"/>
        <v>5.52</v>
      </c>
      <c r="E2007">
        <f t="shared" ca="1" si="94"/>
        <v>5.52</v>
      </c>
      <c r="F2007">
        <f t="shared" ca="1" si="95"/>
        <v>5.52</v>
      </c>
    </row>
    <row r="2008" spans="1:6" ht="14.45" x14ac:dyDescent="0.3">
      <c r="A2008" s="1">
        <v>38225</v>
      </c>
      <c r="B2008">
        <v>146</v>
      </c>
      <c r="C2008" t="s">
        <v>20</v>
      </c>
      <c r="D2008">
        <f t="shared" ca="1" si="93"/>
        <v>5.37</v>
      </c>
      <c r="E2008">
        <f t="shared" ca="1" si="94"/>
        <v>5.37</v>
      </c>
      <c r="F2008">
        <f t="shared" ca="1" si="95"/>
        <v>5.37</v>
      </c>
    </row>
    <row r="2009" spans="1:6" ht="14.45" x14ac:dyDescent="0.3">
      <c r="A2009" s="1">
        <v>38226</v>
      </c>
      <c r="B2009">
        <v>153</v>
      </c>
      <c r="C2009" t="s">
        <v>20</v>
      </c>
      <c r="D2009">
        <f t="shared" ca="1" si="93"/>
        <v>5.4</v>
      </c>
      <c r="E2009">
        <f t="shared" ca="1" si="94"/>
        <v>5.4</v>
      </c>
      <c r="F2009">
        <f t="shared" ca="1" si="95"/>
        <v>5.4</v>
      </c>
    </row>
    <row r="2010" spans="1:6" ht="14.45" x14ac:dyDescent="0.3">
      <c r="A2010" s="1">
        <v>38227</v>
      </c>
      <c r="B2010">
        <v>212</v>
      </c>
      <c r="C2010" t="s">
        <v>20</v>
      </c>
      <c r="D2010">
        <f t="shared" ca="1" si="93"/>
        <v>5.61</v>
      </c>
      <c r="E2010">
        <f t="shared" ca="1" si="94"/>
        <v>5.61</v>
      </c>
      <c r="F2010">
        <f t="shared" ca="1" si="95"/>
        <v>5.61</v>
      </c>
    </row>
    <row r="2011" spans="1:6" ht="14.45" x14ac:dyDescent="0.3">
      <c r="A2011" s="1">
        <v>38228</v>
      </c>
      <c r="B2011">
        <v>215</v>
      </c>
      <c r="C2011" t="s">
        <v>20</v>
      </c>
      <c r="D2011">
        <f t="shared" ca="1" si="93"/>
        <v>5.62</v>
      </c>
      <c r="E2011">
        <f t="shared" ca="1" si="94"/>
        <v>5.62</v>
      </c>
      <c r="F2011">
        <f t="shared" ca="1" si="95"/>
        <v>5.62</v>
      </c>
    </row>
    <row r="2012" spans="1:6" ht="14.45" x14ac:dyDescent="0.3">
      <c r="A2012" s="1">
        <v>38229</v>
      </c>
      <c r="B2012">
        <v>189</v>
      </c>
      <c r="C2012" t="s">
        <v>20</v>
      </c>
      <c r="D2012">
        <f t="shared" ca="1" si="93"/>
        <v>5.54</v>
      </c>
      <c r="E2012">
        <f t="shared" ca="1" si="94"/>
        <v>5.54</v>
      </c>
      <c r="F2012">
        <f t="shared" ca="1" si="95"/>
        <v>5.54</v>
      </c>
    </row>
    <row r="2013" spans="1:6" ht="14.45" x14ac:dyDescent="0.3">
      <c r="A2013" s="1">
        <v>38230</v>
      </c>
      <c r="B2013">
        <v>166</v>
      </c>
      <c r="C2013" t="s">
        <v>20</v>
      </c>
      <c r="D2013">
        <f t="shared" ca="1" si="93"/>
        <v>5.45</v>
      </c>
      <c r="E2013">
        <f t="shared" ca="1" si="94"/>
        <v>5.45</v>
      </c>
      <c r="F2013">
        <f t="shared" ca="1" si="95"/>
        <v>5.45</v>
      </c>
    </row>
    <row r="2014" spans="1:6" ht="14.45" x14ac:dyDescent="0.3">
      <c r="A2014" s="1">
        <v>38231</v>
      </c>
      <c r="B2014">
        <v>143</v>
      </c>
      <c r="C2014" t="s">
        <v>20</v>
      </c>
      <c r="D2014">
        <f t="shared" ca="1" si="93"/>
        <v>5.36</v>
      </c>
      <c r="E2014">
        <f t="shared" ca="1" si="94"/>
        <v>5.36</v>
      </c>
      <c r="F2014">
        <f t="shared" ca="1" si="95"/>
        <v>5.36</v>
      </c>
    </row>
    <row r="2015" spans="1:6" ht="14.45" x14ac:dyDescent="0.3">
      <c r="A2015" s="1">
        <v>38232</v>
      </c>
      <c r="B2015">
        <v>115</v>
      </c>
      <c r="C2015" t="s">
        <v>20</v>
      </c>
      <c r="D2015">
        <f t="shared" ca="1" si="93"/>
        <v>5.23</v>
      </c>
      <c r="E2015">
        <f t="shared" ca="1" si="94"/>
        <v>5.23</v>
      </c>
      <c r="F2015">
        <f t="shared" ca="1" si="95"/>
        <v>5.23</v>
      </c>
    </row>
    <row r="2016" spans="1:6" ht="14.45" x14ac:dyDescent="0.3">
      <c r="A2016" s="1">
        <v>38233</v>
      </c>
      <c r="B2016">
        <v>92</v>
      </c>
      <c r="C2016" t="s">
        <v>20</v>
      </c>
      <c r="D2016">
        <f t="shared" ca="1" si="93"/>
        <v>5.0999999999999996</v>
      </c>
      <c r="E2016">
        <f t="shared" ca="1" si="94"/>
        <v>5.0999999999999996</v>
      </c>
      <c r="F2016">
        <f t="shared" ca="1" si="95"/>
        <v>5.0999999999999996</v>
      </c>
    </row>
    <row r="2017" spans="1:6" ht="14.45" x14ac:dyDescent="0.3">
      <c r="A2017" s="1">
        <v>38234</v>
      </c>
      <c r="B2017">
        <v>74</v>
      </c>
      <c r="C2017" t="s">
        <v>20</v>
      </c>
      <c r="D2017">
        <f t="shared" ca="1" si="93"/>
        <v>4.9800000000000004</v>
      </c>
      <c r="E2017">
        <f t="shared" ca="1" si="94"/>
        <v>4.9800000000000004</v>
      </c>
      <c r="F2017">
        <f t="shared" ca="1" si="95"/>
        <v>4.9800000000000004</v>
      </c>
    </row>
    <row r="2018" spans="1:6" ht="14.45" x14ac:dyDescent="0.3">
      <c r="A2018" s="1">
        <v>38235</v>
      </c>
      <c r="B2018">
        <v>64</v>
      </c>
      <c r="C2018" t="s">
        <v>20</v>
      </c>
      <c r="D2018">
        <f t="shared" ca="1" si="93"/>
        <v>4.91</v>
      </c>
      <c r="E2018">
        <f t="shared" ca="1" si="94"/>
        <v>4.91</v>
      </c>
      <c r="F2018">
        <f t="shared" ca="1" si="95"/>
        <v>4.91</v>
      </c>
    </row>
    <row r="2019" spans="1:6" ht="14.45" x14ac:dyDescent="0.3">
      <c r="A2019" s="1">
        <v>38236</v>
      </c>
      <c r="B2019">
        <v>62</v>
      </c>
      <c r="C2019" t="s">
        <v>20</v>
      </c>
      <c r="D2019">
        <f t="shared" ca="1" si="93"/>
        <v>4.8899999999999997</v>
      </c>
      <c r="E2019">
        <f t="shared" ca="1" si="94"/>
        <v>4.8899999999999997</v>
      </c>
      <c r="F2019">
        <f t="shared" ca="1" si="95"/>
        <v>4.8899999999999997</v>
      </c>
    </row>
    <row r="2020" spans="1:6" ht="14.45" x14ac:dyDescent="0.3">
      <c r="A2020" s="1">
        <v>38237</v>
      </c>
      <c r="B2020">
        <v>55</v>
      </c>
      <c r="C2020" t="s">
        <v>20</v>
      </c>
      <c r="D2020">
        <f t="shared" ca="1" si="93"/>
        <v>4.83</v>
      </c>
      <c r="E2020">
        <f t="shared" ca="1" si="94"/>
        <v>4.83</v>
      </c>
      <c r="F2020">
        <f t="shared" ca="1" si="95"/>
        <v>4.83</v>
      </c>
    </row>
    <row r="2021" spans="1:6" ht="14.45" x14ac:dyDescent="0.3">
      <c r="A2021" s="1">
        <v>38238</v>
      </c>
      <c r="B2021">
        <v>46</v>
      </c>
      <c r="C2021" t="s">
        <v>20</v>
      </c>
      <c r="D2021">
        <f t="shared" ca="1" si="93"/>
        <v>4.75</v>
      </c>
      <c r="E2021">
        <f t="shared" ca="1" si="94"/>
        <v>4.75</v>
      </c>
      <c r="F2021">
        <f t="shared" ca="1" si="95"/>
        <v>4.75</v>
      </c>
    </row>
    <row r="2022" spans="1:6" ht="14.45" x14ac:dyDescent="0.3">
      <c r="A2022" s="1">
        <v>38239</v>
      </c>
      <c r="B2022">
        <v>41</v>
      </c>
      <c r="C2022" t="s">
        <v>20</v>
      </c>
      <c r="D2022">
        <f t="shared" ca="1" si="93"/>
        <v>4.7</v>
      </c>
      <c r="E2022">
        <f t="shared" ca="1" si="94"/>
        <v>4.7</v>
      </c>
      <c r="F2022">
        <f t="shared" ca="1" si="95"/>
        <v>4.7</v>
      </c>
    </row>
    <row r="2023" spans="1:6" ht="14.45" x14ac:dyDescent="0.3">
      <c r="A2023" s="1">
        <v>38240</v>
      </c>
      <c r="B2023">
        <v>36</v>
      </c>
      <c r="C2023" t="s">
        <v>20</v>
      </c>
      <c r="D2023">
        <f t="shared" ca="1" si="93"/>
        <v>4.6399999999999997</v>
      </c>
      <c r="E2023">
        <f t="shared" ca="1" si="94"/>
        <v>4.6399999999999997</v>
      </c>
      <c r="F2023">
        <f t="shared" ca="1" si="95"/>
        <v>4.6399999999999997</v>
      </c>
    </row>
    <row r="2024" spans="1:6" ht="14.45" x14ac:dyDescent="0.3">
      <c r="A2024" s="1">
        <v>38241</v>
      </c>
      <c r="B2024">
        <v>32</v>
      </c>
      <c r="C2024" t="s">
        <v>20</v>
      </c>
      <c r="D2024">
        <f t="shared" ca="1" si="93"/>
        <v>4.59</v>
      </c>
      <c r="E2024">
        <f t="shared" ca="1" si="94"/>
        <v>4.59</v>
      </c>
      <c r="F2024">
        <f t="shared" ca="1" si="95"/>
        <v>4.59</v>
      </c>
    </row>
    <row r="2025" spans="1:6" ht="14.45" x14ac:dyDescent="0.3">
      <c r="A2025" s="1">
        <v>38242</v>
      </c>
      <c r="B2025">
        <v>29</v>
      </c>
      <c r="C2025" t="s">
        <v>20</v>
      </c>
      <c r="D2025">
        <f t="shared" ca="1" si="93"/>
        <v>4.55</v>
      </c>
      <c r="E2025">
        <f t="shared" ca="1" si="94"/>
        <v>4.55</v>
      </c>
      <c r="F2025">
        <f t="shared" ca="1" si="95"/>
        <v>4.55</v>
      </c>
    </row>
    <row r="2026" spans="1:6" ht="14.45" x14ac:dyDescent="0.3">
      <c r="A2026" s="1">
        <v>38243</v>
      </c>
      <c r="B2026">
        <v>26</v>
      </c>
      <c r="C2026" t="s">
        <v>20</v>
      </c>
      <c r="D2026">
        <f t="shared" ca="1" si="93"/>
        <v>4.51</v>
      </c>
      <c r="E2026">
        <f t="shared" ca="1" si="94"/>
        <v>4.51</v>
      </c>
      <c r="F2026">
        <f t="shared" ca="1" si="95"/>
        <v>4.51</v>
      </c>
    </row>
    <row r="2027" spans="1:6" ht="14.45" x14ac:dyDescent="0.3">
      <c r="A2027" s="1">
        <v>38244</v>
      </c>
      <c r="B2027">
        <v>24</v>
      </c>
      <c r="C2027" t="s">
        <v>20</v>
      </c>
      <c r="D2027">
        <f t="shared" ca="1" si="93"/>
        <v>4.4800000000000004</v>
      </c>
      <c r="E2027">
        <f t="shared" ca="1" si="94"/>
        <v>4.4800000000000004</v>
      </c>
      <c r="F2027">
        <f t="shared" ca="1" si="95"/>
        <v>4.4800000000000004</v>
      </c>
    </row>
    <row r="2028" spans="1:6" ht="14.45" x14ac:dyDescent="0.3">
      <c r="A2028" s="1">
        <v>38245</v>
      </c>
      <c r="B2028">
        <v>23</v>
      </c>
      <c r="C2028" t="s">
        <v>20</v>
      </c>
      <c r="D2028">
        <f t="shared" ca="1" si="93"/>
        <v>4.46</v>
      </c>
      <c r="E2028">
        <f t="shared" ca="1" si="94"/>
        <v>4.46</v>
      </c>
      <c r="F2028">
        <f t="shared" ca="1" si="95"/>
        <v>4.46</v>
      </c>
    </row>
    <row r="2029" spans="1:6" ht="14.45" x14ac:dyDescent="0.3">
      <c r="A2029" s="1">
        <v>38246</v>
      </c>
      <c r="B2029">
        <v>23</v>
      </c>
      <c r="C2029" t="s">
        <v>20</v>
      </c>
      <c r="D2029">
        <f t="shared" ca="1" si="93"/>
        <v>4.46</v>
      </c>
      <c r="E2029">
        <f t="shared" ca="1" si="94"/>
        <v>4.46</v>
      </c>
      <c r="F2029">
        <f t="shared" ca="1" si="95"/>
        <v>4.46</v>
      </c>
    </row>
    <row r="2030" spans="1:6" ht="14.45" x14ac:dyDescent="0.3">
      <c r="A2030" s="1">
        <v>38247</v>
      </c>
      <c r="B2030">
        <v>23</v>
      </c>
      <c r="C2030" t="s">
        <v>20</v>
      </c>
      <c r="D2030">
        <f t="shared" ca="1" si="93"/>
        <v>4.46</v>
      </c>
      <c r="E2030">
        <f t="shared" ca="1" si="94"/>
        <v>4.46</v>
      </c>
      <c r="F2030">
        <f t="shared" ca="1" si="95"/>
        <v>4.46</v>
      </c>
    </row>
    <row r="2031" spans="1:6" ht="14.45" x14ac:dyDescent="0.3">
      <c r="A2031" s="1">
        <v>38248</v>
      </c>
      <c r="B2031">
        <v>22</v>
      </c>
      <c r="C2031" t="s">
        <v>20</v>
      </c>
      <c r="D2031">
        <f t="shared" ca="1" si="93"/>
        <v>4.4400000000000004</v>
      </c>
      <c r="E2031">
        <f t="shared" ca="1" si="94"/>
        <v>4.4400000000000004</v>
      </c>
      <c r="F2031">
        <f t="shared" ca="1" si="95"/>
        <v>4.4400000000000004</v>
      </c>
    </row>
    <row r="2032" spans="1:6" ht="14.45" x14ac:dyDescent="0.3">
      <c r="A2032" s="1">
        <v>38249</v>
      </c>
      <c r="B2032">
        <v>22</v>
      </c>
      <c r="C2032" t="s">
        <v>20</v>
      </c>
      <c r="D2032">
        <f t="shared" ca="1" si="93"/>
        <v>4.4400000000000004</v>
      </c>
      <c r="E2032">
        <f t="shared" ca="1" si="94"/>
        <v>4.4400000000000004</v>
      </c>
      <c r="F2032">
        <f t="shared" ca="1" si="95"/>
        <v>4.4400000000000004</v>
      </c>
    </row>
    <row r="2033" spans="1:6" ht="14.45" x14ac:dyDescent="0.3">
      <c r="A2033" s="1">
        <v>38250</v>
      </c>
      <c r="B2033">
        <v>22</v>
      </c>
      <c r="C2033" t="s">
        <v>20</v>
      </c>
      <c r="D2033">
        <f t="shared" ca="1" si="93"/>
        <v>4.4400000000000004</v>
      </c>
      <c r="E2033">
        <f t="shared" ca="1" si="94"/>
        <v>4.4400000000000004</v>
      </c>
      <c r="F2033">
        <f t="shared" ca="1" si="95"/>
        <v>4.4400000000000004</v>
      </c>
    </row>
    <row r="2034" spans="1:6" ht="14.45" x14ac:dyDescent="0.3">
      <c r="A2034" s="1">
        <v>38251</v>
      </c>
      <c r="B2034">
        <v>21</v>
      </c>
      <c r="C2034" t="s">
        <v>20</v>
      </c>
      <c r="D2034">
        <f t="shared" ca="1" si="93"/>
        <v>4.43</v>
      </c>
      <c r="E2034">
        <f t="shared" ca="1" si="94"/>
        <v>4.43</v>
      </c>
      <c r="F2034">
        <f t="shared" ca="1" si="95"/>
        <v>4.43</v>
      </c>
    </row>
    <row r="2035" spans="1:6" ht="14.45" x14ac:dyDescent="0.3">
      <c r="A2035" s="1">
        <v>38252</v>
      </c>
      <c r="B2035">
        <v>21</v>
      </c>
      <c r="C2035" t="s">
        <v>20</v>
      </c>
      <c r="D2035">
        <f t="shared" ca="1" si="93"/>
        <v>4.43</v>
      </c>
      <c r="E2035">
        <f t="shared" ca="1" si="94"/>
        <v>4.43</v>
      </c>
      <c r="F2035">
        <f t="shared" ca="1" si="95"/>
        <v>4.43</v>
      </c>
    </row>
    <row r="2036" spans="1:6" ht="14.45" x14ac:dyDescent="0.3">
      <c r="A2036" s="1">
        <v>38253</v>
      </c>
      <c r="B2036">
        <v>20</v>
      </c>
      <c r="C2036" t="s">
        <v>20</v>
      </c>
      <c r="D2036">
        <f t="shared" ca="1" si="93"/>
        <v>4.41</v>
      </c>
      <c r="E2036">
        <f t="shared" ca="1" si="94"/>
        <v>4.41</v>
      </c>
      <c r="F2036">
        <f t="shared" ca="1" si="95"/>
        <v>4.41</v>
      </c>
    </row>
    <row r="2037" spans="1:6" ht="14.45" x14ac:dyDescent="0.3">
      <c r="A2037" s="1">
        <v>38254</v>
      </c>
      <c r="B2037">
        <v>20</v>
      </c>
      <c r="C2037" t="s">
        <v>20</v>
      </c>
      <c r="D2037">
        <f t="shared" ca="1" si="93"/>
        <v>4.41</v>
      </c>
      <c r="E2037">
        <f t="shared" ca="1" si="94"/>
        <v>4.41</v>
      </c>
      <c r="F2037">
        <f t="shared" ca="1" si="95"/>
        <v>4.41</v>
      </c>
    </row>
    <row r="2038" spans="1:6" ht="14.45" x14ac:dyDescent="0.3">
      <c r="A2038" s="1">
        <v>38255</v>
      </c>
      <c r="B2038">
        <v>19</v>
      </c>
      <c r="C2038" t="s">
        <v>20</v>
      </c>
      <c r="D2038">
        <f t="shared" ca="1" si="93"/>
        <v>4.3899999999999997</v>
      </c>
      <c r="E2038">
        <f t="shared" ca="1" si="94"/>
        <v>4.3899999999999997</v>
      </c>
      <c r="F2038">
        <f t="shared" ca="1" si="95"/>
        <v>4.3899999999999997</v>
      </c>
    </row>
    <row r="2039" spans="1:6" ht="14.45" x14ac:dyDescent="0.3">
      <c r="A2039" s="1">
        <v>38256</v>
      </c>
      <c r="B2039">
        <v>19</v>
      </c>
      <c r="C2039" t="s">
        <v>20</v>
      </c>
      <c r="D2039">
        <f t="shared" ca="1" si="93"/>
        <v>4.3899999999999997</v>
      </c>
      <c r="E2039">
        <f t="shared" ca="1" si="94"/>
        <v>4.3899999999999997</v>
      </c>
      <c r="F2039">
        <f t="shared" ca="1" si="95"/>
        <v>4.3899999999999997</v>
      </c>
    </row>
    <row r="2040" spans="1:6" ht="14.45" x14ac:dyDescent="0.3">
      <c r="A2040" s="1">
        <v>38257</v>
      </c>
      <c r="B2040">
        <v>19</v>
      </c>
      <c r="C2040" t="s">
        <v>20</v>
      </c>
      <c r="D2040">
        <f t="shared" ca="1" si="93"/>
        <v>4.3899999999999997</v>
      </c>
      <c r="E2040">
        <f t="shared" ca="1" si="94"/>
        <v>4.3899999999999997</v>
      </c>
      <c r="F2040">
        <f t="shared" ca="1" si="95"/>
        <v>4.3899999999999997</v>
      </c>
    </row>
    <row r="2041" spans="1:6" ht="14.45" x14ac:dyDescent="0.3">
      <c r="A2041" s="1">
        <v>38258</v>
      </c>
      <c r="B2041">
        <v>19</v>
      </c>
      <c r="C2041" t="s">
        <v>20</v>
      </c>
      <c r="D2041">
        <f t="shared" ca="1" si="93"/>
        <v>4.3899999999999997</v>
      </c>
      <c r="E2041">
        <f t="shared" ca="1" si="94"/>
        <v>4.3899999999999997</v>
      </c>
      <c r="F2041">
        <f t="shared" ca="1" si="95"/>
        <v>4.3899999999999997</v>
      </c>
    </row>
    <row r="2042" spans="1:6" ht="14.45" x14ac:dyDescent="0.3">
      <c r="A2042" s="1">
        <v>38259</v>
      </c>
      <c r="B2042">
        <v>18</v>
      </c>
      <c r="C2042" t="s">
        <v>20</v>
      </c>
      <c r="D2042">
        <f t="shared" ca="1" si="93"/>
        <v>4.37</v>
      </c>
      <c r="E2042">
        <f t="shared" ca="1" si="94"/>
        <v>4.37</v>
      </c>
      <c r="F2042">
        <f t="shared" ca="1" si="95"/>
        <v>4.37</v>
      </c>
    </row>
    <row r="2043" spans="1:6" ht="14.45" x14ac:dyDescent="0.3">
      <c r="A2043" s="1">
        <v>38260</v>
      </c>
      <c r="B2043">
        <v>18</v>
      </c>
      <c r="C2043" t="s">
        <v>20</v>
      </c>
      <c r="D2043">
        <f t="shared" ca="1" si="93"/>
        <v>4.37</v>
      </c>
      <c r="E2043">
        <f t="shared" ca="1" si="94"/>
        <v>4.37</v>
      </c>
      <c r="F2043">
        <f t="shared" ca="1" si="95"/>
        <v>4.37</v>
      </c>
    </row>
    <row r="2044" spans="1:6" ht="14.45" x14ac:dyDescent="0.3">
      <c r="A2044" s="1">
        <v>38261</v>
      </c>
      <c r="B2044">
        <v>17</v>
      </c>
      <c r="C2044" t="s">
        <v>20</v>
      </c>
      <c r="D2044">
        <f t="shared" ca="1" si="93"/>
        <v>4.3499999999999996</v>
      </c>
      <c r="E2044">
        <f t="shared" ca="1" si="94"/>
        <v>4.3499999999999996</v>
      </c>
      <c r="F2044">
        <f t="shared" ca="1" si="95"/>
        <v>4.3499999999999996</v>
      </c>
    </row>
    <row r="2045" spans="1:6" ht="14.45" x14ac:dyDescent="0.3">
      <c r="A2045" s="1">
        <v>38262</v>
      </c>
      <c r="B2045">
        <v>16</v>
      </c>
      <c r="C2045" t="s">
        <v>20</v>
      </c>
      <c r="D2045">
        <f t="shared" ca="1" si="93"/>
        <v>4.33</v>
      </c>
      <c r="E2045">
        <f t="shared" ca="1" si="94"/>
        <v>4.33</v>
      </c>
      <c r="F2045">
        <f t="shared" ca="1" si="95"/>
        <v>4.33</v>
      </c>
    </row>
    <row r="2046" spans="1:6" ht="14.45" x14ac:dyDescent="0.3">
      <c r="A2046" s="1">
        <v>38263</v>
      </c>
      <c r="B2046">
        <v>16</v>
      </c>
      <c r="C2046" t="s">
        <v>20</v>
      </c>
      <c r="D2046">
        <f t="shared" ca="1" si="93"/>
        <v>4.33</v>
      </c>
      <c r="E2046">
        <f t="shared" ca="1" si="94"/>
        <v>4.33</v>
      </c>
      <c r="F2046">
        <f t="shared" ca="1" si="95"/>
        <v>4.33</v>
      </c>
    </row>
    <row r="2047" spans="1:6" ht="14.45" x14ac:dyDescent="0.3">
      <c r="A2047" s="1">
        <v>38264</v>
      </c>
      <c r="B2047">
        <v>16</v>
      </c>
      <c r="C2047" t="s">
        <v>20</v>
      </c>
      <c r="D2047">
        <f t="shared" ca="1" si="93"/>
        <v>4.33</v>
      </c>
      <c r="E2047">
        <f t="shared" ca="1" si="94"/>
        <v>4.33</v>
      </c>
      <c r="F2047">
        <f t="shared" ca="1" si="95"/>
        <v>4.33</v>
      </c>
    </row>
    <row r="2048" spans="1:6" ht="14.45" x14ac:dyDescent="0.3">
      <c r="A2048" s="1">
        <v>38265</v>
      </c>
      <c r="B2048">
        <v>17</v>
      </c>
      <c r="C2048" t="s">
        <v>20</v>
      </c>
      <c r="D2048">
        <f t="shared" ca="1" si="93"/>
        <v>4.3499999999999996</v>
      </c>
      <c r="E2048">
        <f t="shared" ca="1" si="94"/>
        <v>4.3499999999999996</v>
      </c>
      <c r="F2048">
        <f t="shared" ca="1" si="95"/>
        <v>4.3499999999999996</v>
      </c>
    </row>
    <row r="2049" spans="1:6" ht="14.45" x14ac:dyDescent="0.3">
      <c r="A2049" s="1">
        <v>38266</v>
      </c>
      <c r="B2049">
        <v>19</v>
      </c>
      <c r="C2049" t="s">
        <v>20</v>
      </c>
      <c r="D2049">
        <f t="shared" ca="1" si="93"/>
        <v>4.3899999999999997</v>
      </c>
      <c r="E2049">
        <f t="shared" ca="1" si="94"/>
        <v>4.3899999999999997</v>
      </c>
      <c r="F2049">
        <f t="shared" ca="1" si="95"/>
        <v>4.3899999999999997</v>
      </c>
    </row>
    <row r="2050" spans="1:6" ht="14.45" x14ac:dyDescent="0.3">
      <c r="A2050" s="1">
        <v>38267</v>
      </c>
      <c r="B2050">
        <v>26</v>
      </c>
      <c r="C2050" t="s">
        <v>20</v>
      </c>
      <c r="D2050">
        <f t="shared" ca="1" si="93"/>
        <v>4.51</v>
      </c>
      <c r="E2050">
        <f t="shared" ca="1" si="94"/>
        <v>4.51</v>
      </c>
      <c r="F2050">
        <f t="shared" ca="1" si="95"/>
        <v>4.51</v>
      </c>
    </row>
    <row r="2051" spans="1:6" ht="14.45" x14ac:dyDescent="0.3">
      <c r="A2051" s="1">
        <v>38268</v>
      </c>
      <c r="B2051">
        <v>26</v>
      </c>
      <c r="C2051" t="s">
        <v>20</v>
      </c>
      <c r="D2051">
        <f t="shared" ca="1" si="93"/>
        <v>4.51</v>
      </c>
      <c r="E2051">
        <f t="shared" ca="1" si="94"/>
        <v>4.51</v>
      </c>
      <c r="F2051">
        <f t="shared" ca="1" si="95"/>
        <v>4.51</v>
      </c>
    </row>
    <row r="2052" spans="1:6" ht="14.45" x14ac:dyDescent="0.3">
      <c r="A2052" s="1">
        <v>38269</v>
      </c>
      <c r="B2052">
        <v>26</v>
      </c>
      <c r="C2052" t="s">
        <v>20</v>
      </c>
      <c r="D2052">
        <f t="shared" ref="D2052:D2115" ca="1" si="96">OFFSET($J$2,MATCH(B2052,$L$3:$L$1611,1),0)</f>
        <v>4.51</v>
      </c>
      <c r="E2052">
        <f t="shared" ref="E2052:E2115" ca="1" si="97">IF(AND(LEFT(C2052,1)="P",D2052&lt;0),"XX",D2052)</f>
        <v>4.51</v>
      </c>
      <c r="F2052">
        <f t="shared" ref="F2052:F2115" ca="1" si="98">IF(AND(LEFT(C2052,1)="P",D2052&gt;$H$1),"XX",D2052)</f>
        <v>4.51</v>
      </c>
    </row>
    <row r="2053" spans="1:6" ht="14.45" x14ac:dyDescent="0.3">
      <c r="A2053" s="1">
        <v>38270</v>
      </c>
      <c r="B2053">
        <v>26</v>
      </c>
      <c r="C2053" t="s">
        <v>20</v>
      </c>
      <c r="D2053">
        <f t="shared" ca="1" si="96"/>
        <v>4.51</v>
      </c>
      <c r="E2053">
        <f t="shared" ca="1" si="97"/>
        <v>4.51</v>
      </c>
      <c r="F2053">
        <f t="shared" ca="1" si="98"/>
        <v>4.51</v>
      </c>
    </row>
    <row r="2054" spans="1:6" ht="14.45" x14ac:dyDescent="0.3">
      <c r="A2054" s="1">
        <v>38271</v>
      </c>
      <c r="B2054">
        <v>23</v>
      </c>
      <c r="C2054" t="s">
        <v>20</v>
      </c>
      <c r="D2054">
        <f t="shared" ca="1" si="96"/>
        <v>4.46</v>
      </c>
      <c r="E2054">
        <f t="shared" ca="1" si="97"/>
        <v>4.46</v>
      </c>
      <c r="F2054">
        <f t="shared" ca="1" si="98"/>
        <v>4.46</v>
      </c>
    </row>
    <row r="2055" spans="1:6" ht="14.45" x14ac:dyDescent="0.3">
      <c r="A2055" s="1">
        <v>38272</v>
      </c>
      <c r="B2055">
        <v>25</v>
      </c>
      <c r="C2055" t="s">
        <v>20</v>
      </c>
      <c r="D2055">
        <f t="shared" ca="1" si="96"/>
        <v>4.49</v>
      </c>
      <c r="E2055">
        <f t="shared" ca="1" si="97"/>
        <v>4.49</v>
      </c>
      <c r="F2055">
        <f t="shared" ca="1" si="98"/>
        <v>4.49</v>
      </c>
    </row>
    <row r="2056" spans="1:6" ht="14.45" x14ac:dyDescent="0.3">
      <c r="A2056" s="1">
        <v>38273</v>
      </c>
      <c r="B2056">
        <v>25</v>
      </c>
      <c r="C2056" t="s">
        <v>20</v>
      </c>
      <c r="D2056">
        <f t="shared" ca="1" si="96"/>
        <v>4.49</v>
      </c>
      <c r="E2056">
        <f t="shared" ca="1" si="97"/>
        <v>4.49</v>
      </c>
      <c r="F2056">
        <f t="shared" ca="1" si="98"/>
        <v>4.49</v>
      </c>
    </row>
    <row r="2057" spans="1:6" ht="14.45" x14ac:dyDescent="0.3">
      <c r="A2057" s="1">
        <v>38274</v>
      </c>
      <c r="B2057">
        <v>28</v>
      </c>
      <c r="C2057" t="s">
        <v>20</v>
      </c>
      <c r="D2057">
        <f t="shared" ca="1" si="96"/>
        <v>4.54</v>
      </c>
      <c r="E2057">
        <f t="shared" ca="1" si="97"/>
        <v>4.54</v>
      </c>
      <c r="F2057">
        <f t="shared" ca="1" si="98"/>
        <v>4.54</v>
      </c>
    </row>
    <row r="2058" spans="1:6" ht="14.45" x14ac:dyDescent="0.3">
      <c r="A2058" s="1">
        <v>38275</v>
      </c>
      <c r="B2058">
        <v>30</v>
      </c>
      <c r="C2058" t="s">
        <v>20</v>
      </c>
      <c r="D2058">
        <f t="shared" ca="1" si="96"/>
        <v>4.5599999999999996</v>
      </c>
      <c r="E2058">
        <f t="shared" ca="1" si="97"/>
        <v>4.5599999999999996</v>
      </c>
      <c r="F2058">
        <f t="shared" ca="1" si="98"/>
        <v>4.5599999999999996</v>
      </c>
    </row>
    <row r="2059" spans="1:6" ht="14.45" x14ac:dyDescent="0.3">
      <c r="A2059" s="1">
        <v>38276</v>
      </c>
      <c r="B2059">
        <v>31</v>
      </c>
      <c r="C2059" t="s">
        <v>20</v>
      </c>
      <c r="D2059">
        <f t="shared" ca="1" si="96"/>
        <v>4.58</v>
      </c>
      <c r="E2059">
        <f t="shared" ca="1" si="97"/>
        <v>4.58</v>
      </c>
      <c r="F2059">
        <f t="shared" ca="1" si="98"/>
        <v>4.58</v>
      </c>
    </row>
    <row r="2060" spans="1:6" ht="14.45" x14ac:dyDescent="0.3">
      <c r="A2060" s="1">
        <v>38277</v>
      </c>
      <c r="B2060">
        <v>28</v>
      </c>
      <c r="C2060" t="s">
        <v>20</v>
      </c>
      <c r="D2060">
        <f t="shared" ca="1" si="96"/>
        <v>4.54</v>
      </c>
      <c r="E2060">
        <f t="shared" ca="1" si="97"/>
        <v>4.54</v>
      </c>
      <c r="F2060">
        <f t="shared" ca="1" si="98"/>
        <v>4.54</v>
      </c>
    </row>
    <row r="2061" spans="1:6" ht="14.45" x14ac:dyDescent="0.3">
      <c r="A2061" s="1">
        <v>38278</v>
      </c>
      <c r="B2061">
        <v>27</v>
      </c>
      <c r="C2061" t="s">
        <v>20</v>
      </c>
      <c r="D2061">
        <f t="shared" ca="1" si="96"/>
        <v>4.5199999999999996</v>
      </c>
      <c r="E2061">
        <f t="shared" ca="1" si="97"/>
        <v>4.5199999999999996</v>
      </c>
      <c r="F2061">
        <f t="shared" ca="1" si="98"/>
        <v>4.5199999999999996</v>
      </c>
    </row>
    <row r="2062" spans="1:6" ht="14.45" x14ac:dyDescent="0.3">
      <c r="A2062" s="1">
        <v>38279</v>
      </c>
      <c r="B2062">
        <v>26</v>
      </c>
      <c r="C2062" t="s">
        <v>20</v>
      </c>
      <c r="D2062">
        <f t="shared" ca="1" si="96"/>
        <v>4.51</v>
      </c>
      <c r="E2062">
        <f t="shared" ca="1" si="97"/>
        <v>4.51</v>
      </c>
      <c r="F2062">
        <f t="shared" ca="1" si="98"/>
        <v>4.51</v>
      </c>
    </row>
    <row r="2063" spans="1:6" ht="14.45" x14ac:dyDescent="0.3">
      <c r="A2063" s="1">
        <v>38280</v>
      </c>
      <c r="B2063">
        <v>27</v>
      </c>
      <c r="C2063" t="s">
        <v>20</v>
      </c>
      <c r="D2063">
        <f t="shared" ca="1" si="96"/>
        <v>4.5199999999999996</v>
      </c>
      <c r="E2063">
        <f t="shared" ca="1" si="97"/>
        <v>4.5199999999999996</v>
      </c>
      <c r="F2063">
        <f t="shared" ca="1" si="98"/>
        <v>4.5199999999999996</v>
      </c>
    </row>
    <row r="2064" spans="1:6" ht="14.45" x14ac:dyDescent="0.3">
      <c r="A2064" s="1">
        <v>38281</v>
      </c>
      <c r="B2064">
        <v>31</v>
      </c>
      <c r="C2064" t="s">
        <v>20</v>
      </c>
      <c r="D2064">
        <f t="shared" ca="1" si="96"/>
        <v>4.58</v>
      </c>
      <c r="E2064">
        <f t="shared" ca="1" si="97"/>
        <v>4.58</v>
      </c>
      <c r="F2064">
        <f t="shared" ca="1" si="98"/>
        <v>4.58</v>
      </c>
    </row>
    <row r="2065" spans="1:6" ht="14.45" x14ac:dyDescent="0.3">
      <c r="A2065" s="1">
        <v>38282</v>
      </c>
      <c r="B2065">
        <v>27</v>
      </c>
      <c r="C2065" t="s">
        <v>20</v>
      </c>
      <c r="D2065">
        <f t="shared" ca="1" si="96"/>
        <v>4.5199999999999996</v>
      </c>
      <c r="E2065">
        <f t="shared" ca="1" si="97"/>
        <v>4.5199999999999996</v>
      </c>
      <c r="F2065">
        <f t="shared" ca="1" si="98"/>
        <v>4.5199999999999996</v>
      </c>
    </row>
    <row r="2066" spans="1:6" ht="14.45" x14ac:dyDescent="0.3">
      <c r="A2066" s="1">
        <v>38283</v>
      </c>
      <c r="B2066">
        <v>25</v>
      </c>
      <c r="C2066" t="s">
        <v>20</v>
      </c>
      <c r="D2066">
        <f t="shared" ca="1" si="96"/>
        <v>4.49</v>
      </c>
      <c r="E2066">
        <f t="shared" ca="1" si="97"/>
        <v>4.49</v>
      </c>
      <c r="F2066">
        <f t="shared" ca="1" si="98"/>
        <v>4.49</v>
      </c>
    </row>
    <row r="2067" spans="1:6" ht="14.45" x14ac:dyDescent="0.3">
      <c r="A2067" s="1">
        <v>38284</v>
      </c>
      <c r="B2067">
        <v>40</v>
      </c>
      <c r="C2067" t="s">
        <v>20</v>
      </c>
      <c r="D2067">
        <f t="shared" ca="1" si="96"/>
        <v>4.6900000000000004</v>
      </c>
      <c r="E2067">
        <f t="shared" ca="1" si="97"/>
        <v>4.6900000000000004</v>
      </c>
      <c r="F2067">
        <f t="shared" ca="1" si="98"/>
        <v>4.6900000000000004</v>
      </c>
    </row>
    <row r="2068" spans="1:6" ht="14.45" x14ac:dyDescent="0.3">
      <c r="A2068" s="1">
        <v>38285</v>
      </c>
      <c r="B2068">
        <v>73</v>
      </c>
      <c r="C2068" t="s">
        <v>20</v>
      </c>
      <c r="D2068">
        <f t="shared" ca="1" si="96"/>
        <v>4.9800000000000004</v>
      </c>
      <c r="E2068">
        <f t="shared" ca="1" si="97"/>
        <v>4.9800000000000004</v>
      </c>
      <c r="F2068">
        <f t="shared" ca="1" si="98"/>
        <v>4.9800000000000004</v>
      </c>
    </row>
    <row r="2069" spans="1:6" ht="14.45" x14ac:dyDescent="0.3">
      <c r="A2069" s="1">
        <v>38286</v>
      </c>
      <c r="B2069">
        <v>91</v>
      </c>
      <c r="C2069" t="s">
        <v>20</v>
      </c>
      <c r="D2069">
        <f t="shared" ca="1" si="96"/>
        <v>5.09</v>
      </c>
      <c r="E2069">
        <f t="shared" ca="1" si="97"/>
        <v>5.09</v>
      </c>
      <c r="F2069">
        <f t="shared" ca="1" si="98"/>
        <v>5.09</v>
      </c>
    </row>
    <row r="2070" spans="1:6" ht="14.45" x14ac:dyDescent="0.3">
      <c r="A2070" s="1">
        <v>38287</v>
      </c>
      <c r="B2070">
        <v>87</v>
      </c>
      <c r="C2070" t="s">
        <v>20</v>
      </c>
      <c r="D2070">
        <f t="shared" ca="1" si="96"/>
        <v>5.07</v>
      </c>
      <c r="E2070">
        <f t="shared" ca="1" si="97"/>
        <v>5.07</v>
      </c>
      <c r="F2070">
        <f t="shared" ca="1" si="98"/>
        <v>5.07</v>
      </c>
    </row>
    <row r="2071" spans="1:6" ht="14.45" x14ac:dyDescent="0.3">
      <c r="A2071" s="1">
        <v>38288</v>
      </c>
      <c r="B2071">
        <v>86</v>
      </c>
      <c r="C2071" t="s">
        <v>20</v>
      </c>
      <c r="D2071">
        <f t="shared" ca="1" si="96"/>
        <v>5.0599999999999996</v>
      </c>
      <c r="E2071">
        <f t="shared" ca="1" si="97"/>
        <v>5.0599999999999996</v>
      </c>
      <c r="F2071">
        <f t="shared" ca="1" si="98"/>
        <v>5.0599999999999996</v>
      </c>
    </row>
    <row r="2072" spans="1:6" ht="14.45" x14ac:dyDescent="0.3">
      <c r="A2072" s="1">
        <v>38289</v>
      </c>
      <c r="B2072">
        <v>69</v>
      </c>
      <c r="C2072" t="s">
        <v>20</v>
      </c>
      <c r="D2072">
        <f t="shared" ca="1" si="96"/>
        <v>4.95</v>
      </c>
      <c r="E2072">
        <f t="shared" ca="1" si="97"/>
        <v>4.95</v>
      </c>
      <c r="F2072">
        <f t="shared" ca="1" si="98"/>
        <v>4.95</v>
      </c>
    </row>
    <row r="2073" spans="1:6" ht="14.45" x14ac:dyDescent="0.3">
      <c r="A2073" s="1">
        <v>38290</v>
      </c>
      <c r="B2073">
        <v>53</v>
      </c>
      <c r="C2073" t="s">
        <v>20</v>
      </c>
      <c r="D2073">
        <f t="shared" ca="1" si="96"/>
        <v>4.82</v>
      </c>
      <c r="E2073">
        <f t="shared" ca="1" si="97"/>
        <v>4.82</v>
      </c>
      <c r="F2073">
        <f t="shared" ca="1" si="98"/>
        <v>4.82</v>
      </c>
    </row>
    <row r="2074" spans="1:6" ht="14.45" x14ac:dyDescent="0.3">
      <c r="A2074" s="1">
        <v>38291</v>
      </c>
      <c r="B2074">
        <v>46</v>
      </c>
      <c r="C2074" t="s">
        <v>20</v>
      </c>
      <c r="D2074">
        <f t="shared" ca="1" si="96"/>
        <v>4.75</v>
      </c>
      <c r="E2074">
        <f t="shared" ca="1" si="97"/>
        <v>4.75</v>
      </c>
      <c r="F2074">
        <f t="shared" ca="1" si="98"/>
        <v>4.75</v>
      </c>
    </row>
    <row r="2075" spans="1:6" ht="14.45" x14ac:dyDescent="0.3">
      <c r="A2075" s="1">
        <v>38292</v>
      </c>
      <c r="B2075">
        <v>66</v>
      </c>
      <c r="C2075" t="s">
        <v>20</v>
      </c>
      <c r="D2075">
        <f t="shared" ca="1" si="96"/>
        <v>4.92</v>
      </c>
      <c r="E2075">
        <f t="shared" ca="1" si="97"/>
        <v>4.92</v>
      </c>
      <c r="F2075">
        <f t="shared" ca="1" si="98"/>
        <v>4.92</v>
      </c>
    </row>
    <row r="2076" spans="1:6" ht="14.45" x14ac:dyDescent="0.3">
      <c r="A2076" s="1">
        <v>38293</v>
      </c>
      <c r="B2076">
        <v>86</v>
      </c>
      <c r="C2076" t="s">
        <v>20</v>
      </c>
      <c r="D2076">
        <f t="shared" ca="1" si="96"/>
        <v>5.0599999999999996</v>
      </c>
      <c r="E2076">
        <f t="shared" ca="1" si="97"/>
        <v>5.0599999999999996</v>
      </c>
      <c r="F2076">
        <f t="shared" ca="1" si="98"/>
        <v>5.0599999999999996</v>
      </c>
    </row>
    <row r="2077" spans="1:6" ht="14.45" x14ac:dyDescent="0.3">
      <c r="A2077" s="1">
        <v>38294</v>
      </c>
      <c r="B2077">
        <v>83</v>
      </c>
      <c r="C2077" t="s">
        <v>20</v>
      </c>
      <c r="D2077">
        <f t="shared" ca="1" si="96"/>
        <v>5.04</v>
      </c>
      <c r="E2077">
        <f t="shared" ca="1" si="97"/>
        <v>5.04</v>
      </c>
      <c r="F2077">
        <f t="shared" ca="1" si="98"/>
        <v>5.04</v>
      </c>
    </row>
    <row r="2078" spans="1:6" ht="14.45" x14ac:dyDescent="0.3">
      <c r="A2078" s="1">
        <v>38295</v>
      </c>
      <c r="B2078">
        <v>64</v>
      </c>
      <c r="C2078" t="s">
        <v>20</v>
      </c>
      <c r="D2078">
        <f t="shared" ca="1" si="96"/>
        <v>4.91</v>
      </c>
      <c r="E2078">
        <f t="shared" ca="1" si="97"/>
        <v>4.91</v>
      </c>
      <c r="F2078">
        <f t="shared" ca="1" si="98"/>
        <v>4.91</v>
      </c>
    </row>
    <row r="2079" spans="1:6" ht="14.45" x14ac:dyDescent="0.3">
      <c r="A2079" s="1">
        <v>38296</v>
      </c>
      <c r="B2079">
        <v>38</v>
      </c>
      <c r="C2079" t="s">
        <v>20</v>
      </c>
      <c r="D2079">
        <f t="shared" ca="1" si="96"/>
        <v>4.66</v>
      </c>
      <c r="E2079">
        <f t="shared" ca="1" si="97"/>
        <v>4.66</v>
      </c>
      <c r="F2079">
        <f t="shared" ca="1" si="98"/>
        <v>4.66</v>
      </c>
    </row>
    <row r="2080" spans="1:6" ht="14.45" x14ac:dyDescent="0.3">
      <c r="A2080" s="1">
        <v>38297</v>
      </c>
      <c r="B2080">
        <v>33</v>
      </c>
      <c r="C2080" t="s">
        <v>20</v>
      </c>
      <c r="D2080">
        <f t="shared" ca="1" si="96"/>
        <v>4.5999999999999996</v>
      </c>
      <c r="E2080">
        <f t="shared" ca="1" si="97"/>
        <v>4.5999999999999996</v>
      </c>
      <c r="F2080">
        <f t="shared" ca="1" si="98"/>
        <v>4.5999999999999996</v>
      </c>
    </row>
    <row r="2081" spans="1:6" ht="14.45" x14ac:dyDescent="0.3">
      <c r="A2081" s="1">
        <v>38298</v>
      </c>
      <c r="B2081">
        <v>30</v>
      </c>
      <c r="C2081" t="s">
        <v>20</v>
      </c>
      <c r="D2081">
        <f t="shared" ca="1" si="96"/>
        <v>4.5599999999999996</v>
      </c>
      <c r="E2081">
        <f t="shared" ca="1" si="97"/>
        <v>4.5599999999999996</v>
      </c>
      <c r="F2081">
        <f t="shared" ca="1" si="98"/>
        <v>4.5599999999999996</v>
      </c>
    </row>
    <row r="2082" spans="1:6" ht="14.45" x14ac:dyDescent="0.3">
      <c r="A2082" s="1">
        <v>38299</v>
      </c>
      <c r="B2082">
        <v>25</v>
      </c>
      <c r="C2082" t="s">
        <v>20</v>
      </c>
      <c r="D2082">
        <f t="shared" ca="1" si="96"/>
        <v>4.49</v>
      </c>
      <c r="E2082">
        <f t="shared" ca="1" si="97"/>
        <v>4.49</v>
      </c>
      <c r="F2082">
        <f t="shared" ca="1" si="98"/>
        <v>4.49</v>
      </c>
    </row>
    <row r="2083" spans="1:6" ht="14.45" x14ac:dyDescent="0.3">
      <c r="A2083" s="1">
        <v>38300</v>
      </c>
      <c r="B2083">
        <v>24</v>
      </c>
      <c r="C2083" t="s">
        <v>20</v>
      </c>
      <c r="D2083">
        <f t="shared" ca="1" si="96"/>
        <v>4.4800000000000004</v>
      </c>
      <c r="E2083">
        <f t="shared" ca="1" si="97"/>
        <v>4.4800000000000004</v>
      </c>
      <c r="F2083">
        <f t="shared" ca="1" si="98"/>
        <v>4.4800000000000004</v>
      </c>
    </row>
    <row r="2084" spans="1:6" ht="14.45" x14ac:dyDescent="0.3">
      <c r="A2084" s="1">
        <v>38301</v>
      </c>
      <c r="B2084">
        <v>36</v>
      </c>
      <c r="C2084" t="s">
        <v>20</v>
      </c>
      <c r="D2084">
        <f t="shared" ca="1" si="96"/>
        <v>4.6399999999999997</v>
      </c>
      <c r="E2084">
        <f t="shared" ca="1" si="97"/>
        <v>4.6399999999999997</v>
      </c>
      <c r="F2084">
        <f t="shared" ca="1" si="98"/>
        <v>4.6399999999999997</v>
      </c>
    </row>
    <row r="2085" spans="1:6" ht="14.45" x14ac:dyDescent="0.3">
      <c r="A2085" s="1">
        <v>38302</v>
      </c>
      <c r="B2085">
        <v>62</v>
      </c>
      <c r="C2085" t="s">
        <v>20</v>
      </c>
      <c r="D2085">
        <f t="shared" ca="1" si="96"/>
        <v>4.8899999999999997</v>
      </c>
      <c r="E2085">
        <f t="shared" ca="1" si="97"/>
        <v>4.8899999999999997</v>
      </c>
      <c r="F2085">
        <f t="shared" ca="1" si="98"/>
        <v>4.8899999999999997</v>
      </c>
    </row>
    <row r="2086" spans="1:6" ht="14.45" x14ac:dyDescent="0.3">
      <c r="A2086" s="1">
        <v>38303</v>
      </c>
      <c r="B2086">
        <v>68</v>
      </c>
      <c r="C2086" t="s">
        <v>20</v>
      </c>
      <c r="D2086">
        <f t="shared" ca="1" si="96"/>
        <v>4.9400000000000004</v>
      </c>
      <c r="E2086">
        <f t="shared" ca="1" si="97"/>
        <v>4.9400000000000004</v>
      </c>
      <c r="F2086">
        <f t="shared" ca="1" si="98"/>
        <v>4.9400000000000004</v>
      </c>
    </row>
    <row r="2087" spans="1:6" ht="14.45" x14ac:dyDescent="0.3">
      <c r="A2087" s="1">
        <v>38304</v>
      </c>
      <c r="B2087">
        <v>65</v>
      </c>
      <c r="C2087" t="s">
        <v>20</v>
      </c>
      <c r="D2087">
        <f t="shared" ca="1" si="96"/>
        <v>4.92</v>
      </c>
      <c r="E2087">
        <f t="shared" ca="1" si="97"/>
        <v>4.92</v>
      </c>
      <c r="F2087">
        <f t="shared" ca="1" si="98"/>
        <v>4.92</v>
      </c>
    </row>
    <row r="2088" spans="1:6" ht="14.45" x14ac:dyDescent="0.3">
      <c r="A2088" s="1">
        <v>38305</v>
      </c>
      <c r="B2088">
        <v>67</v>
      </c>
      <c r="C2088" t="s">
        <v>20</v>
      </c>
      <c r="D2088">
        <f t="shared" ca="1" si="96"/>
        <v>4.93</v>
      </c>
      <c r="E2088">
        <f t="shared" ca="1" si="97"/>
        <v>4.93</v>
      </c>
      <c r="F2088">
        <f t="shared" ca="1" si="98"/>
        <v>4.93</v>
      </c>
    </row>
    <row r="2089" spans="1:6" ht="14.45" x14ac:dyDescent="0.3">
      <c r="A2089" s="1">
        <v>38306</v>
      </c>
      <c r="B2089">
        <v>80</v>
      </c>
      <c r="C2089" t="s">
        <v>20</v>
      </c>
      <c r="D2089">
        <f t="shared" ca="1" si="96"/>
        <v>5.0199999999999996</v>
      </c>
      <c r="E2089">
        <f t="shared" ca="1" si="97"/>
        <v>5.0199999999999996</v>
      </c>
      <c r="F2089">
        <f t="shared" ca="1" si="98"/>
        <v>5.0199999999999996</v>
      </c>
    </row>
    <row r="2090" spans="1:6" ht="14.45" x14ac:dyDescent="0.3">
      <c r="A2090" s="1">
        <v>38307</v>
      </c>
      <c r="B2090">
        <v>380</v>
      </c>
      <c r="C2090" t="s">
        <v>20</v>
      </c>
      <c r="D2090">
        <f t="shared" ca="1" si="96"/>
        <v>6.18</v>
      </c>
      <c r="E2090">
        <f t="shared" ca="1" si="97"/>
        <v>6.18</v>
      </c>
      <c r="F2090">
        <f t="shared" ca="1" si="98"/>
        <v>6.18</v>
      </c>
    </row>
    <row r="2091" spans="1:6" ht="14.45" x14ac:dyDescent="0.3">
      <c r="A2091" s="1">
        <v>38308</v>
      </c>
      <c r="B2091">
        <v>540</v>
      </c>
      <c r="C2091" t="s">
        <v>20</v>
      </c>
      <c r="D2091">
        <f t="shared" ca="1" si="96"/>
        <v>6.59</v>
      </c>
      <c r="E2091">
        <f t="shared" ca="1" si="97"/>
        <v>6.59</v>
      </c>
      <c r="F2091">
        <f t="shared" ca="1" si="98"/>
        <v>6.59</v>
      </c>
    </row>
    <row r="2092" spans="1:6" ht="14.45" x14ac:dyDescent="0.3">
      <c r="A2092" s="1">
        <v>38309</v>
      </c>
      <c r="B2092">
        <v>406</v>
      </c>
      <c r="C2092" t="s">
        <v>20</v>
      </c>
      <c r="D2092">
        <f t="shared" ca="1" si="96"/>
        <v>6.24</v>
      </c>
      <c r="E2092">
        <f t="shared" ca="1" si="97"/>
        <v>6.24</v>
      </c>
      <c r="F2092">
        <f t="shared" ca="1" si="98"/>
        <v>6.24</v>
      </c>
    </row>
    <row r="2093" spans="1:6" ht="14.45" x14ac:dyDescent="0.3">
      <c r="A2093" s="1">
        <v>38310</v>
      </c>
      <c r="B2093">
        <v>283</v>
      </c>
      <c r="C2093" t="s">
        <v>20</v>
      </c>
      <c r="D2093">
        <f t="shared" ca="1" si="96"/>
        <v>5.89</v>
      </c>
      <c r="E2093">
        <f t="shared" ca="1" si="97"/>
        <v>5.89</v>
      </c>
      <c r="F2093">
        <f t="shared" ca="1" si="98"/>
        <v>5.89</v>
      </c>
    </row>
    <row r="2094" spans="1:6" ht="14.45" x14ac:dyDescent="0.3">
      <c r="A2094" s="1">
        <v>38311</v>
      </c>
      <c r="B2094">
        <v>253</v>
      </c>
      <c r="C2094" t="s">
        <v>20</v>
      </c>
      <c r="D2094">
        <f t="shared" ca="1" si="96"/>
        <v>5.79</v>
      </c>
      <c r="E2094">
        <f t="shared" ca="1" si="97"/>
        <v>5.79</v>
      </c>
      <c r="F2094">
        <f t="shared" ca="1" si="98"/>
        <v>5.79</v>
      </c>
    </row>
    <row r="2095" spans="1:6" ht="14.45" x14ac:dyDescent="0.3">
      <c r="A2095" s="1">
        <v>38312</v>
      </c>
      <c r="B2095">
        <v>235</v>
      </c>
      <c r="C2095" t="s">
        <v>20</v>
      </c>
      <c r="D2095">
        <f t="shared" ca="1" si="96"/>
        <v>5.71</v>
      </c>
      <c r="E2095">
        <f t="shared" ca="1" si="97"/>
        <v>5.71</v>
      </c>
      <c r="F2095">
        <f t="shared" ca="1" si="98"/>
        <v>5.71</v>
      </c>
    </row>
    <row r="2096" spans="1:6" ht="14.45" x14ac:dyDescent="0.3">
      <c r="A2096" s="1">
        <v>38313</v>
      </c>
      <c r="B2096">
        <v>222</v>
      </c>
      <c r="C2096" t="s">
        <v>20</v>
      </c>
      <c r="D2096">
        <f t="shared" ca="1" si="96"/>
        <v>5.65</v>
      </c>
      <c r="E2096">
        <f t="shared" ca="1" si="97"/>
        <v>5.65</v>
      </c>
      <c r="F2096">
        <f t="shared" ca="1" si="98"/>
        <v>5.65</v>
      </c>
    </row>
    <row r="2097" spans="1:6" ht="14.45" x14ac:dyDescent="0.3">
      <c r="A2097" s="1">
        <v>38314</v>
      </c>
      <c r="B2097">
        <v>212</v>
      </c>
      <c r="C2097" t="s">
        <v>20</v>
      </c>
      <c r="D2097">
        <f t="shared" ca="1" si="96"/>
        <v>5.61</v>
      </c>
      <c r="E2097">
        <f t="shared" ca="1" si="97"/>
        <v>5.61</v>
      </c>
      <c r="F2097">
        <f t="shared" ca="1" si="98"/>
        <v>5.61</v>
      </c>
    </row>
    <row r="2098" spans="1:6" ht="14.45" x14ac:dyDescent="0.3">
      <c r="A2098" s="1">
        <v>38315</v>
      </c>
      <c r="B2098">
        <v>201</v>
      </c>
      <c r="C2098" t="s">
        <v>20</v>
      </c>
      <c r="D2098">
        <f t="shared" ca="1" si="96"/>
        <v>5.58</v>
      </c>
      <c r="E2098">
        <f t="shared" ca="1" si="97"/>
        <v>5.58</v>
      </c>
      <c r="F2098">
        <f t="shared" ca="1" si="98"/>
        <v>5.58</v>
      </c>
    </row>
    <row r="2099" spans="1:6" ht="14.45" x14ac:dyDescent="0.3">
      <c r="A2099" s="1">
        <v>38316</v>
      </c>
      <c r="B2099">
        <v>195</v>
      </c>
      <c r="C2099" t="s">
        <v>20</v>
      </c>
      <c r="D2099">
        <f t="shared" ca="1" si="96"/>
        <v>5.56</v>
      </c>
      <c r="E2099">
        <f t="shared" ca="1" si="97"/>
        <v>5.56</v>
      </c>
      <c r="F2099">
        <f t="shared" ca="1" si="98"/>
        <v>5.56</v>
      </c>
    </row>
    <row r="2100" spans="1:6" ht="14.45" x14ac:dyDescent="0.3">
      <c r="A2100" s="1">
        <v>38317</v>
      </c>
      <c r="B2100">
        <v>193</v>
      </c>
      <c r="C2100" t="s">
        <v>20</v>
      </c>
      <c r="D2100">
        <f t="shared" ca="1" si="96"/>
        <v>5.55</v>
      </c>
      <c r="E2100">
        <f t="shared" ca="1" si="97"/>
        <v>5.55</v>
      </c>
      <c r="F2100">
        <f t="shared" ca="1" si="98"/>
        <v>5.55</v>
      </c>
    </row>
    <row r="2101" spans="1:6" ht="14.45" x14ac:dyDescent="0.3">
      <c r="A2101" s="1">
        <v>38318</v>
      </c>
      <c r="B2101">
        <v>187</v>
      </c>
      <c r="C2101" t="s">
        <v>20</v>
      </c>
      <c r="D2101">
        <f t="shared" ca="1" si="96"/>
        <v>5.53</v>
      </c>
      <c r="E2101">
        <f t="shared" ca="1" si="97"/>
        <v>5.53</v>
      </c>
      <c r="F2101">
        <f t="shared" ca="1" si="98"/>
        <v>5.53</v>
      </c>
    </row>
    <row r="2102" spans="1:6" ht="14.45" x14ac:dyDescent="0.3">
      <c r="A2102" s="1">
        <v>38319</v>
      </c>
      <c r="B2102">
        <v>183</v>
      </c>
      <c r="C2102" t="s">
        <v>20</v>
      </c>
      <c r="D2102">
        <f t="shared" ca="1" si="96"/>
        <v>5.52</v>
      </c>
      <c r="E2102">
        <f t="shared" ca="1" si="97"/>
        <v>5.52</v>
      </c>
      <c r="F2102">
        <f t="shared" ca="1" si="98"/>
        <v>5.52</v>
      </c>
    </row>
    <row r="2103" spans="1:6" ht="14.45" x14ac:dyDescent="0.3">
      <c r="A2103" s="1">
        <v>38320</v>
      </c>
      <c r="B2103">
        <v>176</v>
      </c>
      <c r="C2103" t="s">
        <v>20</v>
      </c>
      <c r="D2103">
        <f t="shared" ca="1" si="96"/>
        <v>5.49</v>
      </c>
      <c r="E2103">
        <f t="shared" ca="1" si="97"/>
        <v>5.49</v>
      </c>
      <c r="F2103">
        <f t="shared" ca="1" si="98"/>
        <v>5.49</v>
      </c>
    </row>
    <row r="2104" spans="1:6" ht="14.45" x14ac:dyDescent="0.3">
      <c r="A2104" s="1">
        <v>38321</v>
      </c>
      <c r="B2104">
        <v>174</v>
      </c>
      <c r="C2104" t="s">
        <v>20</v>
      </c>
      <c r="D2104">
        <f t="shared" ca="1" si="96"/>
        <v>5.48</v>
      </c>
      <c r="E2104">
        <f t="shared" ca="1" si="97"/>
        <v>5.48</v>
      </c>
      <c r="F2104">
        <f t="shared" ca="1" si="98"/>
        <v>5.48</v>
      </c>
    </row>
    <row r="2105" spans="1:6" ht="14.45" x14ac:dyDescent="0.3">
      <c r="A2105" s="1">
        <v>38322</v>
      </c>
      <c r="B2105">
        <v>170</v>
      </c>
      <c r="C2105" t="s">
        <v>20</v>
      </c>
      <c r="D2105">
        <f t="shared" ca="1" si="96"/>
        <v>5.47</v>
      </c>
      <c r="E2105">
        <f t="shared" ca="1" si="97"/>
        <v>5.47</v>
      </c>
      <c r="F2105">
        <f t="shared" ca="1" si="98"/>
        <v>5.47</v>
      </c>
    </row>
    <row r="2106" spans="1:6" ht="14.45" x14ac:dyDescent="0.3">
      <c r="A2106" s="1">
        <v>38323</v>
      </c>
      <c r="B2106">
        <v>168</v>
      </c>
      <c r="C2106" t="s">
        <v>20</v>
      </c>
      <c r="D2106">
        <f t="shared" ca="1" si="96"/>
        <v>5.46</v>
      </c>
      <c r="E2106">
        <f t="shared" ca="1" si="97"/>
        <v>5.46</v>
      </c>
      <c r="F2106">
        <f t="shared" ca="1" si="98"/>
        <v>5.46</v>
      </c>
    </row>
    <row r="2107" spans="1:6" ht="14.45" x14ac:dyDescent="0.3">
      <c r="A2107" s="1">
        <v>38324</v>
      </c>
      <c r="B2107">
        <v>166</v>
      </c>
      <c r="C2107" t="s">
        <v>20</v>
      </c>
      <c r="D2107">
        <f t="shared" ca="1" si="96"/>
        <v>5.45</v>
      </c>
      <c r="E2107">
        <f t="shared" ca="1" si="97"/>
        <v>5.45</v>
      </c>
      <c r="F2107">
        <f t="shared" ca="1" si="98"/>
        <v>5.45</v>
      </c>
    </row>
    <row r="2108" spans="1:6" ht="14.45" x14ac:dyDescent="0.3">
      <c r="A2108" s="1">
        <v>38325</v>
      </c>
      <c r="B2108">
        <v>164</v>
      </c>
      <c r="C2108" t="s">
        <v>20</v>
      </c>
      <c r="D2108">
        <f t="shared" ca="1" si="96"/>
        <v>5.44</v>
      </c>
      <c r="E2108">
        <f t="shared" ca="1" si="97"/>
        <v>5.44</v>
      </c>
      <c r="F2108">
        <f t="shared" ca="1" si="98"/>
        <v>5.44</v>
      </c>
    </row>
    <row r="2109" spans="1:6" ht="14.45" x14ac:dyDescent="0.3">
      <c r="A2109" s="1">
        <v>38326</v>
      </c>
      <c r="B2109">
        <v>166</v>
      </c>
      <c r="C2109" t="s">
        <v>20</v>
      </c>
      <c r="D2109">
        <f t="shared" ca="1" si="96"/>
        <v>5.45</v>
      </c>
      <c r="E2109">
        <f t="shared" ca="1" si="97"/>
        <v>5.45</v>
      </c>
      <c r="F2109">
        <f t="shared" ca="1" si="98"/>
        <v>5.45</v>
      </c>
    </row>
    <row r="2110" spans="1:6" ht="14.45" x14ac:dyDescent="0.3">
      <c r="A2110" s="1">
        <v>38327</v>
      </c>
      <c r="B2110">
        <v>165</v>
      </c>
      <c r="C2110" t="s">
        <v>20</v>
      </c>
      <c r="D2110">
        <f t="shared" ca="1" si="96"/>
        <v>5.45</v>
      </c>
      <c r="E2110">
        <f t="shared" ca="1" si="97"/>
        <v>5.45</v>
      </c>
      <c r="F2110">
        <f t="shared" ca="1" si="98"/>
        <v>5.45</v>
      </c>
    </row>
    <row r="2111" spans="1:6" ht="14.45" x14ac:dyDescent="0.3">
      <c r="A2111" s="1">
        <v>38328</v>
      </c>
      <c r="B2111">
        <v>161</v>
      </c>
      <c r="C2111" t="s">
        <v>20</v>
      </c>
      <c r="D2111">
        <f t="shared" ca="1" si="96"/>
        <v>5.43</v>
      </c>
      <c r="E2111">
        <f t="shared" ca="1" si="97"/>
        <v>5.43</v>
      </c>
      <c r="F2111">
        <f t="shared" ca="1" si="98"/>
        <v>5.43</v>
      </c>
    </row>
    <row r="2112" spans="1:6" ht="14.45" x14ac:dyDescent="0.3">
      <c r="A2112" s="1">
        <v>38329</v>
      </c>
      <c r="B2112">
        <v>157</v>
      </c>
      <c r="C2112" t="s">
        <v>20</v>
      </c>
      <c r="D2112">
        <f t="shared" ca="1" si="96"/>
        <v>5.42</v>
      </c>
      <c r="E2112">
        <f t="shared" ca="1" si="97"/>
        <v>5.42</v>
      </c>
      <c r="F2112">
        <f t="shared" ca="1" si="98"/>
        <v>5.42</v>
      </c>
    </row>
    <row r="2113" spans="1:6" ht="14.45" x14ac:dyDescent="0.3">
      <c r="A2113" s="1">
        <v>38330</v>
      </c>
      <c r="B2113">
        <v>158</v>
      </c>
      <c r="C2113" t="s">
        <v>20</v>
      </c>
      <c r="D2113">
        <f t="shared" ca="1" si="96"/>
        <v>5.42</v>
      </c>
      <c r="E2113">
        <f t="shared" ca="1" si="97"/>
        <v>5.42</v>
      </c>
      <c r="F2113">
        <f t="shared" ca="1" si="98"/>
        <v>5.42</v>
      </c>
    </row>
    <row r="2114" spans="1:6" ht="14.45" x14ac:dyDescent="0.3">
      <c r="A2114" s="1">
        <v>38331</v>
      </c>
      <c r="B2114">
        <v>155</v>
      </c>
      <c r="C2114" t="s">
        <v>20</v>
      </c>
      <c r="D2114">
        <f t="shared" ca="1" si="96"/>
        <v>5.41</v>
      </c>
      <c r="E2114">
        <f t="shared" ca="1" si="97"/>
        <v>5.41</v>
      </c>
      <c r="F2114">
        <f t="shared" ca="1" si="98"/>
        <v>5.41</v>
      </c>
    </row>
    <row r="2115" spans="1:6" ht="14.45" x14ac:dyDescent="0.3">
      <c r="A2115" s="1">
        <v>38332</v>
      </c>
      <c r="B2115">
        <v>155</v>
      </c>
      <c r="C2115" t="s">
        <v>20</v>
      </c>
      <c r="D2115">
        <f t="shared" ca="1" si="96"/>
        <v>5.41</v>
      </c>
      <c r="E2115">
        <f t="shared" ca="1" si="97"/>
        <v>5.41</v>
      </c>
      <c r="F2115">
        <f t="shared" ca="1" si="98"/>
        <v>5.41</v>
      </c>
    </row>
    <row r="2116" spans="1:6" ht="14.45" x14ac:dyDescent="0.3">
      <c r="A2116" s="1">
        <v>38333</v>
      </c>
      <c r="B2116">
        <v>157</v>
      </c>
      <c r="C2116" t="s">
        <v>20</v>
      </c>
      <c r="D2116">
        <f t="shared" ref="D2116:D2179" ca="1" si="99">OFFSET($J$2,MATCH(B2116,$L$3:$L$1611,1),0)</f>
        <v>5.42</v>
      </c>
      <c r="E2116">
        <f t="shared" ref="E2116:E2179" ca="1" si="100">IF(AND(LEFT(C2116,1)="P",D2116&lt;0),"XX",D2116)</f>
        <v>5.42</v>
      </c>
      <c r="F2116">
        <f t="shared" ref="F2116:F2179" ca="1" si="101">IF(AND(LEFT(C2116,1)="P",D2116&gt;$H$1),"XX",D2116)</f>
        <v>5.42</v>
      </c>
    </row>
    <row r="2117" spans="1:6" ht="14.45" x14ac:dyDescent="0.3">
      <c r="A2117" s="1">
        <v>38334</v>
      </c>
      <c r="B2117">
        <v>156</v>
      </c>
      <c r="C2117" t="s">
        <v>20</v>
      </c>
      <c r="D2117">
        <f t="shared" ca="1" si="99"/>
        <v>5.41</v>
      </c>
      <c r="E2117">
        <f t="shared" ca="1" si="100"/>
        <v>5.41</v>
      </c>
      <c r="F2117">
        <f t="shared" ca="1" si="101"/>
        <v>5.41</v>
      </c>
    </row>
    <row r="2118" spans="1:6" ht="14.45" x14ac:dyDescent="0.3">
      <c r="A2118" s="1">
        <v>38335</v>
      </c>
      <c r="B2118">
        <v>158</v>
      </c>
      <c r="C2118" t="s">
        <v>20</v>
      </c>
      <c r="D2118">
        <f t="shared" ca="1" si="99"/>
        <v>5.42</v>
      </c>
      <c r="E2118">
        <f t="shared" ca="1" si="100"/>
        <v>5.42</v>
      </c>
      <c r="F2118">
        <f t="shared" ca="1" si="101"/>
        <v>5.42</v>
      </c>
    </row>
    <row r="2119" spans="1:6" ht="14.45" x14ac:dyDescent="0.3">
      <c r="A2119" s="1">
        <v>38336</v>
      </c>
      <c r="B2119">
        <v>160</v>
      </c>
      <c r="C2119" t="s">
        <v>20</v>
      </c>
      <c r="D2119">
        <f t="shared" ca="1" si="99"/>
        <v>5.43</v>
      </c>
      <c r="E2119">
        <f t="shared" ca="1" si="100"/>
        <v>5.43</v>
      </c>
      <c r="F2119">
        <f t="shared" ca="1" si="101"/>
        <v>5.43</v>
      </c>
    </row>
    <row r="2120" spans="1:6" ht="14.45" x14ac:dyDescent="0.3">
      <c r="A2120" s="1">
        <v>38337</v>
      </c>
      <c r="B2120">
        <v>158</v>
      </c>
      <c r="C2120" t="s">
        <v>20</v>
      </c>
      <c r="D2120">
        <f t="shared" ca="1" si="99"/>
        <v>5.42</v>
      </c>
      <c r="E2120">
        <f t="shared" ca="1" si="100"/>
        <v>5.42</v>
      </c>
      <c r="F2120">
        <f t="shared" ca="1" si="101"/>
        <v>5.42</v>
      </c>
    </row>
    <row r="2121" spans="1:6" ht="14.45" x14ac:dyDescent="0.3">
      <c r="A2121" s="1">
        <v>38338</v>
      </c>
      <c r="B2121">
        <v>156</v>
      </c>
      <c r="C2121" t="s">
        <v>20</v>
      </c>
      <c r="D2121">
        <f t="shared" ca="1" si="99"/>
        <v>5.41</v>
      </c>
      <c r="E2121">
        <f t="shared" ca="1" si="100"/>
        <v>5.41</v>
      </c>
      <c r="F2121">
        <f t="shared" ca="1" si="101"/>
        <v>5.41</v>
      </c>
    </row>
    <row r="2122" spans="1:6" ht="14.45" x14ac:dyDescent="0.3">
      <c r="A2122" s="1">
        <v>38339</v>
      </c>
      <c r="B2122">
        <v>155</v>
      </c>
      <c r="C2122" t="s">
        <v>20</v>
      </c>
      <c r="D2122">
        <f t="shared" ca="1" si="99"/>
        <v>5.41</v>
      </c>
      <c r="E2122">
        <f t="shared" ca="1" si="100"/>
        <v>5.41</v>
      </c>
      <c r="F2122">
        <f t="shared" ca="1" si="101"/>
        <v>5.41</v>
      </c>
    </row>
    <row r="2123" spans="1:6" ht="14.45" x14ac:dyDescent="0.3">
      <c r="A2123" s="1">
        <v>38340</v>
      </c>
      <c r="B2123">
        <v>155</v>
      </c>
      <c r="C2123" t="s">
        <v>20</v>
      </c>
      <c r="D2123">
        <f t="shared" ca="1" si="99"/>
        <v>5.41</v>
      </c>
      <c r="E2123">
        <f t="shared" ca="1" si="100"/>
        <v>5.41</v>
      </c>
      <c r="F2123">
        <f t="shared" ca="1" si="101"/>
        <v>5.41</v>
      </c>
    </row>
    <row r="2124" spans="1:6" ht="14.45" x14ac:dyDescent="0.3">
      <c r="A2124" s="1">
        <v>38341</v>
      </c>
      <c r="B2124">
        <v>156</v>
      </c>
      <c r="C2124" t="s">
        <v>20</v>
      </c>
      <c r="D2124">
        <f t="shared" ca="1" si="99"/>
        <v>5.41</v>
      </c>
      <c r="E2124">
        <f t="shared" ca="1" si="100"/>
        <v>5.41</v>
      </c>
      <c r="F2124">
        <f t="shared" ca="1" si="101"/>
        <v>5.41</v>
      </c>
    </row>
    <row r="2125" spans="1:6" ht="14.45" x14ac:dyDescent="0.3">
      <c r="A2125" s="1">
        <v>38342</v>
      </c>
      <c r="B2125">
        <v>151</v>
      </c>
      <c r="C2125" t="s">
        <v>20</v>
      </c>
      <c r="D2125">
        <f t="shared" ca="1" si="99"/>
        <v>5.39</v>
      </c>
      <c r="E2125">
        <f t="shared" ca="1" si="100"/>
        <v>5.39</v>
      </c>
      <c r="F2125">
        <f t="shared" ca="1" si="101"/>
        <v>5.39</v>
      </c>
    </row>
    <row r="2126" spans="1:6" ht="14.45" x14ac:dyDescent="0.3">
      <c r="A2126" s="1">
        <v>38343</v>
      </c>
      <c r="B2126">
        <v>150</v>
      </c>
      <c r="C2126" t="s">
        <v>20</v>
      </c>
      <c r="D2126">
        <f t="shared" ca="1" si="99"/>
        <v>5.39</v>
      </c>
      <c r="E2126">
        <f t="shared" ca="1" si="100"/>
        <v>5.39</v>
      </c>
      <c r="F2126">
        <f t="shared" ca="1" si="101"/>
        <v>5.39</v>
      </c>
    </row>
    <row r="2127" spans="1:6" ht="14.45" x14ac:dyDescent="0.3">
      <c r="A2127" s="1">
        <v>38344</v>
      </c>
      <c r="B2127">
        <v>150</v>
      </c>
      <c r="C2127" t="s">
        <v>20</v>
      </c>
      <c r="D2127">
        <f t="shared" ca="1" si="99"/>
        <v>5.39</v>
      </c>
      <c r="E2127">
        <f t="shared" ca="1" si="100"/>
        <v>5.39</v>
      </c>
      <c r="F2127">
        <f t="shared" ca="1" si="101"/>
        <v>5.39</v>
      </c>
    </row>
    <row r="2128" spans="1:6" ht="14.45" x14ac:dyDescent="0.3">
      <c r="A2128" s="1">
        <v>38345</v>
      </c>
      <c r="B2128">
        <v>114</v>
      </c>
      <c r="C2128" t="s">
        <v>20</v>
      </c>
      <c r="D2128">
        <f t="shared" ca="1" si="99"/>
        <v>5.22</v>
      </c>
      <c r="E2128">
        <f t="shared" ca="1" si="100"/>
        <v>5.22</v>
      </c>
      <c r="F2128">
        <f t="shared" ca="1" si="101"/>
        <v>5.22</v>
      </c>
    </row>
    <row r="2129" spans="1:6" ht="14.45" x14ac:dyDescent="0.3">
      <c r="A2129" s="1">
        <v>38346</v>
      </c>
      <c r="B2129">
        <v>120</v>
      </c>
      <c r="C2129" t="s">
        <v>20</v>
      </c>
      <c r="D2129">
        <f t="shared" ca="1" si="99"/>
        <v>5.25</v>
      </c>
      <c r="E2129">
        <f t="shared" ca="1" si="100"/>
        <v>5.25</v>
      </c>
      <c r="F2129">
        <f t="shared" ca="1" si="101"/>
        <v>5.25</v>
      </c>
    </row>
    <row r="2130" spans="1:6" ht="14.45" x14ac:dyDescent="0.3">
      <c r="A2130" s="1">
        <v>38347</v>
      </c>
      <c r="B2130">
        <v>140</v>
      </c>
      <c r="C2130" t="s">
        <v>20</v>
      </c>
      <c r="D2130">
        <f t="shared" ca="1" si="99"/>
        <v>5.34</v>
      </c>
      <c r="E2130">
        <f t="shared" ca="1" si="100"/>
        <v>5.34</v>
      </c>
      <c r="F2130">
        <f t="shared" ca="1" si="101"/>
        <v>5.34</v>
      </c>
    </row>
    <row r="2131" spans="1:6" ht="14.45" x14ac:dyDescent="0.3">
      <c r="A2131" s="1">
        <v>38348</v>
      </c>
      <c r="B2131">
        <v>152</v>
      </c>
      <c r="C2131" t="s">
        <v>20</v>
      </c>
      <c r="D2131">
        <f t="shared" ca="1" si="99"/>
        <v>5.4</v>
      </c>
      <c r="E2131">
        <f t="shared" ca="1" si="100"/>
        <v>5.4</v>
      </c>
      <c r="F2131">
        <f t="shared" ca="1" si="101"/>
        <v>5.4</v>
      </c>
    </row>
    <row r="2132" spans="1:6" ht="14.45" x14ac:dyDescent="0.3">
      <c r="A2132" s="1">
        <v>38349</v>
      </c>
      <c r="B2132">
        <v>165</v>
      </c>
      <c r="C2132" t="s">
        <v>20</v>
      </c>
      <c r="D2132">
        <f t="shared" ca="1" si="99"/>
        <v>5.45</v>
      </c>
      <c r="E2132">
        <f t="shared" ca="1" si="100"/>
        <v>5.45</v>
      </c>
      <c r="F2132">
        <f t="shared" ca="1" si="101"/>
        <v>5.45</v>
      </c>
    </row>
    <row r="2133" spans="1:6" ht="14.45" x14ac:dyDescent="0.3">
      <c r="A2133" s="1">
        <v>38350</v>
      </c>
      <c r="B2133">
        <v>182</v>
      </c>
      <c r="C2133" t="s">
        <v>20</v>
      </c>
      <c r="D2133">
        <f t="shared" ca="1" si="99"/>
        <v>5.51</v>
      </c>
      <c r="E2133">
        <f t="shared" ca="1" si="100"/>
        <v>5.51</v>
      </c>
      <c r="F2133">
        <f t="shared" ca="1" si="101"/>
        <v>5.51</v>
      </c>
    </row>
    <row r="2134" spans="1:6" ht="14.45" x14ac:dyDescent="0.3">
      <c r="A2134" s="1">
        <v>38351</v>
      </c>
      <c r="B2134">
        <v>193</v>
      </c>
      <c r="C2134" t="s">
        <v>20</v>
      </c>
      <c r="D2134">
        <f t="shared" ca="1" si="99"/>
        <v>5.55</v>
      </c>
      <c r="E2134">
        <f t="shared" ca="1" si="100"/>
        <v>5.55</v>
      </c>
      <c r="F2134">
        <f t="shared" ca="1" si="101"/>
        <v>5.55</v>
      </c>
    </row>
    <row r="2135" spans="1:6" ht="14.45" x14ac:dyDescent="0.3">
      <c r="A2135" s="1">
        <v>38352</v>
      </c>
      <c r="B2135">
        <v>184</v>
      </c>
      <c r="C2135" t="s">
        <v>20</v>
      </c>
      <c r="D2135">
        <f t="shared" ca="1" si="99"/>
        <v>5.52</v>
      </c>
      <c r="E2135">
        <f t="shared" ca="1" si="100"/>
        <v>5.52</v>
      </c>
      <c r="F2135">
        <f t="shared" ca="1" si="101"/>
        <v>5.52</v>
      </c>
    </row>
    <row r="2136" spans="1:6" ht="14.45" x14ac:dyDescent="0.3">
      <c r="A2136" s="1">
        <v>38353</v>
      </c>
      <c r="B2136">
        <v>185</v>
      </c>
      <c r="C2136" t="s">
        <v>20</v>
      </c>
      <c r="D2136">
        <f t="shared" ca="1" si="99"/>
        <v>5.52</v>
      </c>
      <c r="E2136">
        <f t="shared" ca="1" si="100"/>
        <v>5.52</v>
      </c>
      <c r="F2136">
        <f t="shared" ca="1" si="101"/>
        <v>5.52</v>
      </c>
    </row>
    <row r="2137" spans="1:6" ht="14.45" x14ac:dyDescent="0.3">
      <c r="A2137" s="1">
        <v>38354</v>
      </c>
      <c r="B2137">
        <v>187</v>
      </c>
      <c r="C2137" t="s">
        <v>20</v>
      </c>
      <c r="D2137">
        <f t="shared" ca="1" si="99"/>
        <v>5.53</v>
      </c>
      <c r="E2137">
        <f t="shared" ca="1" si="100"/>
        <v>5.53</v>
      </c>
      <c r="F2137">
        <f t="shared" ca="1" si="101"/>
        <v>5.53</v>
      </c>
    </row>
    <row r="2138" spans="1:6" ht="14.45" x14ac:dyDescent="0.3">
      <c r="A2138" s="1">
        <v>38355</v>
      </c>
      <c r="B2138">
        <v>187</v>
      </c>
      <c r="C2138" t="s">
        <v>20</v>
      </c>
      <c r="D2138">
        <f t="shared" ca="1" si="99"/>
        <v>5.53</v>
      </c>
      <c r="E2138">
        <f t="shared" ca="1" si="100"/>
        <v>5.53</v>
      </c>
      <c r="F2138">
        <f t="shared" ca="1" si="101"/>
        <v>5.53</v>
      </c>
    </row>
    <row r="2139" spans="1:6" ht="14.45" x14ac:dyDescent="0.3">
      <c r="A2139" s="1">
        <v>38356</v>
      </c>
      <c r="B2139">
        <v>189</v>
      </c>
      <c r="C2139" t="s">
        <v>20</v>
      </c>
      <c r="D2139">
        <f t="shared" ca="1" si="99"/>
        <v>5.54</v>
      </c>
      <c r="E2139">
        <f t="shared" ca="1" si="100"/>
        <v>5.54</v>
      </c>
      <c r="F2139">
        <f t="shared" ca="1" si="101"/>
        <v>5.54</v>
      </c>
    </row>
    <row r="2140" spans="1:6" ht="14.45" x14ac:dyDescent="0.3">
      <c r="A2140" s="1">
        <v>38357</v>
      </c>
      <c r="B2140">
        <v>186</v>
      </c>
      <c r="C2140" t="s">
        <v>20</v>
      </c>
      <c r="D2140">
        <f t="shared" ca="1" si="99"/>
        <v>5.53</v>
      </c>
      <c r="E2140">
        <f t="shared" ca="1" si="100"/>
        <v>5.53</v>
      </c>
      <c r="F2140">
        <f t="shared" ca="1" si="101"/>
        <v>5.53</v>
      </c>
    </row>
    <row r="2141" spans="1:6" ht="14.45" x14ac:dyDescent="0.3">
      <c r="A2141" s="1">
        <v>38358</v>
      </c>
      <c r="B2141">
        <v>125</v>
      </c>
      <c r="C2141" t="s">
        <v>21</v>
      </c>
      <c r="D2141">
        <f t="shared" ca="1" si="99"/>
        <v>5.28</v>
      </c>
      <c r="E2141">
        <f t="shared" ca="1" si="100"/>
        <v>5.28</v>
      </c>
      <c r="F2141">
        <f t="shared" ca="1" si="101"/>
        <v>5.28</v>
      </c>
    </row>
    <row r="2142" spans="1:6" ht="14.45" x14ac:dyDescent="0.3">
      <c r="A2142" s="1">
        <v>38359</v>
      </c>
      <c r="B2142">
        <v>120</v>
      </c>
      <c r="C2142" t="s">
        <v>21</v>
      </c>
      <c r="D2142">
        <f t="shared" ca="1" si="99"/>
        <v>5.25</v>
      </c>
      <c r="E2142">
        <f t="shared" ca="1" si="100"/>
        <v>5.25</v>
      </c>
      <c r="F2142">
        <f t="shared" ca="1" si="101"/>
        <v>5.25</v>
      </c>
    </row>
    <row r="2143" spans="1:6" ht="14.45" x14ac:dyDescent="0.3">
      <c r="A2143" s="1">
        <v>38360</v>
      </c>
      <c r="B2143">
        <v>136</v>
      </c>
      <c r="C2143" t="s">
        <v>20</v>
      </c>
      <c r="D2143">
        <f t="shared" ca="1" si="99"/>
        <v>5.33</v>
      </c>
      <c r="E2143">
        <f t="shared" ca="1" si="100"/>
        <v>5.33</v>
      </c>
      <c r="F2143">
        <f t="shared" ca="1" si="101"/>
        <v>5.33</v>
      </c>
    </row>
    <row r="2144" spans="1:6" ht="14.45" x14ac:dyDescent="0.3">
      <c r="A2144" s="1">
        <v>38361</v>
      </c>
      <c r="B2144">
        <v>187</v>
      </c>
      <c r="C2144" t="s">
        <v>20</v>
      </c>
      <c r="D2144">
        <f t="shared" ca="1" si="99"/>
        <v>5.53</v>
      </c>
      <c r="E2144">
        <f t="shared" ca="1" si="100"/>
        <v>5.53</v>
      </c>
      <c r="F2144">
        <f t="shared" ca="1" si="101"/>
        <v>5.53</v>
      </c>
    </row>
    <row r="2145" spans="1:6" ht="14.45" x14ac:dyDescent="0.3">
      <c r="A2145" s="1">
        <v>38362</v>
      </c>
      <c r="B2145">
        <v>220</v>
      </c>
      <c r="C2145" t="s">
        <v>20</v>
      </c>
      <c r="D2145">
        <f t="shared" ca="1" si="99"/>
        <v>5.64</v>
      </c>
      <c r="E2145">
        <f t="shared" ca="1" si="100"/>
        <v>5.64</v>
      </c>
      <c r="F2145">
        <f t="shared" ca="1" si="101"/>
        <v>5.64</v>
      </c>
    </row>
    <row r="2146" spans="1:6" ht="14.45" x14ac:dyDescent="0.3">
      <c r="A2146" s="1">
        <v>38363</v>
      </c>
      <c r="B2146">
        <v>252</v>
      </c>
      <c r="C2146" t="s">
        <v>20</v>
      </c>
      <c r="D2146">
        <f t="shared" ca="1" si="99"/>
        <v>5.78</v>
      </c>
      <c r="E2146">
        <f t="shared" ca="1" si="100"/>
        <v>5.78</v>
      </c>
      <c r="F2146">
        <f t="shared" ca="1" si="101"/>
        <v>5.78</v>
      </c>
    </row>
    <row r="2147" spans="1:6" ht="14.45" x14ac:dyDescent="0.3">
      <c r="A2147" s="1">
        <v>38364</v>
      </c>
      <c r="B2147">
        <v>232</v>
      </c>
      <c r="C2147" t="s">
        <v>20</v>
      </c>
      <c r="D2147">
        <f t="shared" ca="1" si="99"/>
        <v>5.7</v>
      </c>
      <c r="E2147">
        <f t="shared" ca="1" si="100"/>
        <v>5.7</v>
      </c>
      <c r="F2147">
        <f t="shared" ca="1" si="101"/>
        <v>5.7</v>
      </c>
    </row>
    <row r="2148" spans="1:6" ht="14.45" x14ac:dyDescent="0.3">
      <c r="A2148" s="1">
        <v>38365</v>
      </c>
      <c r="B2148">
        <v>217</v>
      </c>
      <c r="C2148" t="s">
        <v>20</v>
      </c>
      <c r="D2148">
        <f t="shared" ca="1" si="99"/>
        <v>5.63</v>
      </c>
      <c r="E2148">
        <f t="shared" ca="1" si="100"/>
        <v>5.63</v>
      </c>
      <c r="F2148">
        <f t="shared" ca="1" si="101"/>
        <v>5.63</v>
      </c>
    </row>
    <row r="2149" spans="1:6" ht="14.45" x14ac:dyDescent="0.3">
      <c r="A2149" s="1">
        <v>38366</v>
      </c>
      <c r="B2149">
        <v>180</v>
      </c>
      <c r="C2149" t="s">
        <v>21</v>
      </c>
      <c r="D2149">
        <f t="shared" ca="1" si="99"/>
        <v>5.5</v>
      </c>
      <c r="E2149">
        <f t="shared" ca="1" si="100"/>
        <v>5.5</v>
      </c>
      <c r="F2149">
        <f t="shared" ca="1" si="101"/>
        <v>5.5</v>
      </c>
    </row>
    <row r="2150" spans="1:6" ht="14.45" x14ac:dyDescent="0.3">
      <c r="A2150" s="1">
        <v>38367</v>
      </c>
      <c r="B2150">
        <v>150</v>
      </c>
      <c r="C2150" t="s">
        <v>21</v>
      </c>
      <c r="D2150">
        <f t="shared" ca="1" si="99"/>
        <v>5.39</v>
      </c>
      <c r="E2150">
        <f t="shared" ca="1" si="100"/>
        <v>5.39</v>
      </c>
      <c r="F2150">
        <f t="shared" ca="1" si="101"/>
        <v>5.39</v>
      </c>
    </row>
    <row r="2151" spans="1:6" ht="14.45" x14ac:dyDescent="0.3">
      <c r="A2151" s="1">
        <v>38368</v>
      </c>
      <c r="B2151">
        <v>140</v>
      </c>
      <c r="C2151" t="s">
        <v>21</v>
      </c>
      <c r="D2151">
        <f t="shared" ca="1" si="99"/>
        <v>5.34</v>
      </c>
      <c r="E2151">
        <f t="shared" ca="1" si="100"/>
        <v>5.34</v>
      </c>
      <c r="F2151">
        <f t="shared" ca="1" si="101"/>
        <v>5.34</v>
      </c>
    </row>
    <row r="2152" spans="1:6" ht="14.45" x14ac:dyDescent="0.3">
      <c r="A2152" s="1">
        <v>38369</v>
      </c>
      <c r="B2152">
        <v>150</v>
      </c>
      <c r="C2152" t="s">
        <v>21</v>
      </c>
      <c r="D2152">
        <f t="shared" ca="1" si="99"/>
        <v>5.39</v>
      </c>
      <c r="E2152">
        <f t="shared" ca="1" si="100"/>
        <v>5.39</v>
      </c>
      <c r="F2152">
        <f t="shared" ca="1" si="101"/>
        <v>5.39</v>
      </c>
    </row>
    <row r="2153" spans="1:6" ht="14.45" x14ac:dyDescent="0.3">
      <c r="A2153" s="1">
        <v>38370</v>
      </c>
      <c r="B2153">
        <v>165</v>
      </c>
      <c r="C2153" t="s">
        <v>20</v>
      </c>
      <c r="D2153">
        <f t="shared" ca="1" si="99"/>
        <v>5.45</v>
      </c>
      <c r="E2153">
        <f t="shared" ca="1" si="100"/>
        <v>5.45</v>
      </c>
      <c r="F2153">
        <f t="shared" ca="1" si="101"/>
        <v>5.45</v>
      </c>
    </row>
    <row r="2154" spans="1:6" ht="14.45" x14ac:dyDescent="0.3">
      <c r="A2154" s="1">
        <v>38371</v>
      </c>
      <c r="B2154">
        <v>177</v>
      </c>
      <c r="C2154" t="s">
        <v>20</v>
      </c>
      <c r="D2154">
        <f t="shared" ca="1" si="99"/>
        <v>5.49</v>
      </c>
      <c r="E2154">
        <f t="shared" ca="1" si="100"/>
        <v>5.49</v>
      </c>
      <c r="F2154">
        <f t="shared" ca="1" si="101"/>
        <v>5.49</v>
      </c>
    </row>
    <row r="2155" spans="1:6" ht="14.45" x14ac:dyDescent="0.3">
      <c r="A2155" s="1">
        <v>38372</v>
      </c>
      <c r="B2155">
        <v>200</v>
      </c>
      <c r="C2155" t="s">
        <v>20</v>
      </c>
      <c r="D2155">
        <f t="shared" ca="1" si="99"/>
        <v>5.57</v>
      </c>
      <c r="E2155">
        <f t="shared" ca="1" si="100"/>
        <v>5.57</v>
      </c>
      <c r="F2155">
        <f t="shared" ca="1" si="101"/>
        <v>5.57</v>
      </c>
    </row>
    <row r="2156" spans="1:6" ht="14.45" x14ac:dyDescent="0.3">
      <c r="A2156" s="1">
        <v>38373</v>
      </c>
      <c r="B2156">
        <v>199</v>
      </c>
      <c r="C2156" t="s">
        <v>20</v>
      </c>
      <c r="D2156">
        <f t="shared" ca="1" si="99"/>
        <v>5.57</v>
      </c>
      <c r="E2156">
        <f t="shared" ca="1" si="100"/>
        <v>5.57</v>
      </c>
      <c r="F2156">
        <f t="shared" ca="1" si="101"/>
        <v>5.57</v>
      </c>
    </row>
    <row r="2157" spans="1:6" ht="14.45" x14ac:dyDescent="0.3">
      <c r="A2157" s="1">
        <v>38374</v>
      </c>
      <c r="B2157">
        <v>192</v>
      </c>
      <c r="C2157" t="s">
        <v>20</v>
      </c>
      <c r="D2157">
        <f t="shared" ca="1" si="99"/>
        <v>5.55</v>
      </c>
      <c r="E2157">
        <f t="shared" ca="1" si="100"/>
        <v>5.55</v>
      </c>
      <c r="F2157">
        <f t="shared" ca="1" si="101"/>
        <v>5.55</v>
      </c>
    </row>
    <row r="2158" spans="1:6" ht="14.45" x14ac:dyDescent="0.3">
      <c r="A2158" s="1">
        <v>38375</v>
      </c>
      <c r="B2158">
        <v>189</v>
      </c>
      <c r="C2158" t="s">
        <v>20</v>
      </c>
      <c r="D2158">
        <f t="shared" ca="1" si="99"/>
        <v>5.54</v>
      </c>
      <c r="E2158">
        <f t="shared" ca="1" si="100"/>
        <v>5.54</v>
      </c>
      <c r="F2158">
        <f t="shared" ca="1" si="101"/>
        <v>5.54</v>
      </c>
    </row>
    <row r="2159" spans="1:6" ht="14.45" x14ac:dyDescent="0.3">
      <c r="A2159" s="1">
        <v>38376</v>
      </c>
      <c r="B2159">
        <v>188</v>
      </c>
      <c r="C2159" t="s">
        <v>20</v>
      </c>
      <c r="D2159">
        <f t="shared" ca="1" si="99"/>
        <v>5.53</v>
      </c>
      <c r="E2159">
        <f t="shared" ca="1" si="100"/>
        <v>5.53</v>
      </c>
      <c r="F2159">
        <f t="shared" ca="1" si="101"/>
        <v>5.53</v>
      </c>
    </row>
    <row r="2160" spans="1:6" ht="14.45" x14ac:dyDescent="0.3">
      <c r="A2160" s="1">
        <v>38377</v>
      </c>
      <c r="B2160">
        <v>187</v>
      </c>
      <c r="C2160" t="s">
        <v>20</v>
      </c>
      <c r="D2160">
        <f t="shared" ca="1" si="99"/>
        <v>5.53</v>
      </c>
      <c r="E2160">
        <f t="shared" ca="1" si="100"/>
        <v>5.53</v>
      </c>
      <c r="F2160">
        <f t="shared" ca="1" si="101"/>
        <v>5.53</v>
      </c>
    </row>
    <row r="2161" spans="1:6" ht="14.45" x14ac:dyDescent="0.3">
      <c r="A2161" s="1">
        <v>38378</v>
      </c>
      <c r="B2161">
        <v>176</v>
      </c>
      <c r="C2161" t="s">
        <v>20</v>
      </c>
      <c r="D2161">
        <f t="shared" ca="1" si="99"/>
        <v>5.49</v>
      </c>
      <c r="E2161">
        <f t="shared" ca="1" si="100"/>
        <v>5.49</v>
      </c>
      <c r="F2161">
        <f t="shared" ca="1" si="101"/>
        <v>5.49</v>
      </c>
    </row>
    <row r="2162" spans="1:6" ht="14.45" x14ac:dyDescent="0.3">
      <c r="A2162" s="1">
        <v>38379</v>
      </c>
      <c r="B2162">
        <v>164</v>
      </c>
      <c r="C2162" t="s">
        <v>20</v>
      </c>
      <c r="D2162">
        <f t="shared" ca="1" si="99"/>
        <v>5.44</v>
      </c>
      <c r="E2162">
        <f t="shared" ca="1" si="100"/>
        <v>5.44</v>
      </c>
      <c r="F2162">
        <f t="shared" ca="1" si="101"/>
        <v>5.44</v>
      </c>
    </row>
    <row r="2163" spans="1:6" ht="14.45" x14ac:dyDescent="0.3">
      <c r="A2163" s="1">
        <v>38380</v>
      </c>
      <c r="B2163">
        <v>156</v>
      </c>
      <c r="C2163" t="s">
        <v>20</v>
      </c>
      <c r="D2163">
        <f t="shared" ca="1" si="99"/>
        <v>5.41</v>
      </c>
      <c r="E2163">
        <f t="shared" ca="1" si="100"/>
        <v>5.41</v>
      </c>
      <c r="F2163">
        <f t="shared" ca="1" si="101"/>
        <v>5.41</v>
      </c>
    </row>
    <row r="2164" spans="1:6" ht="14.45" x14ac:dyDescent="0.3">
      <c r="A2164" s="1">
        <v>38381</v>
      </c>
      <c r="B2164">
        <v>155</v>
      </c>
      <c r="C2164" t="s">
        <v>20</v>
      </c>
      <c r="D2164">
        <f t="shared" ca="1" si="99"/>
        <v>5.41</v>
      </c>
      <c r="E2164">
        <f t="shared" ca="1" si="100"/>
        <v>5.41</v>
      </c>
      <c r="F2164">
        <f t="shared" ca="1" si="101"/>
        <v>5.41</v>
      </c>
    </row>
    <row r="2165" spans="1:6" ht="14.45" x14ac:dyDescent="0.3">
      <c r="A2165" s="1">
        <v>38382</v>
      </c>
      <c r="B2165">
        <v>145</v>
      </c>
      <c r="C2165" t="s">
        <v>20</v>
      </c>
      <c r="D2165">
        <f t="shared" ca="1" si="99"/>
        <v>5.37</v>
      </c>
      <c r="E2165">
        <f t="shared" ca="1" si="100"/>
        <v>5.37</v>
      </c>
      <c r="F2165">
        <f t="shared" ca="1" si="101"/>
        <v>5.37</v>
      </c>
    </row>
    <row r="2166" spans="1:6" ht="14.45" x14ac:dyDescent="0.3">
      <c r="A2166" s="1">
        <v>38383</v>
      </c>
      <c r="B2166">
        <v>138</v>
      </c>
      <c r="C2166" t="s">
        <v>20</v>
      </c>
      <c r="D2166">
        <f t="shared" ca="1" si="99"/>
        <v>5.34</v>
      </c>
      <c r="E2166">
        <f t="shared" ca="1" si="100"/>
        <v>5.34</v>
      </c>
      <c r="F2166">
        <f t="shared" ca="1" si="101"/>
        <v>5.34</v>
      </c>
    </row>
    <row r="2167" spans="1:6" ht="14.45" x14ac:dyDescent="0.3">
      <c r="A2167" s="1">
        <v>38384</v>
      </c>
      <c r="B2167">
        <v>131</v>
      </c>
      <c r="C2167" t="s">
        <v>20</v>
      </c>
      <c r="D2167">
        <f t="shared" ca="1" si="99"/>
        <v>5.3</v>
      </c>
      <c r="E2167">
        <f t="shared" ca="1" si="100"/>
        <v>5.3</v>
      </c>
      <c r="F2167">
        <f t="shared" ca="1" si="101"/>
        <v>5.3</v>
      </c>
    </row>
    <row r="2168" spans="1:6" ht="14.45" x14ac:dyDescent="0.3">
      <c r="A2168" s="1">
        <v>38385</v>
      </c>
      <c r="B2168">
        <v>125</v>
      </c>
      <c r="C2168" t="s">
        <v>20</v>
      </c>
      <c r="D2168">
        <f t="shared" ca="1" si="99"/>
        <v>5.28</v>
      </c>
      <c r="E2168">
        <f t="shared" ca="1" si="100"/>
        <v>5.28</v>
      </c>
      <c r="F2168">
        <f t="shared" ca="1" si="101"/>
        <v>5.28</v>
      </c>
    </row>
    <row r="2169" spans="1:6" ht="14.45" x14ac:dyDescent="0.3">
      <c r="A2169" s="1">
        <v>38386</v>
      </c>
      <c r="B2169">
        <v>123</v>
      </c>
      <c r="C2169" t="s">
        <v>20</v>
      </c>
      <c r="D2169">
        <f t="shared" ca="1" si="99"/>
        <v>5.27</v>
      </c>
      <c r="E2169">
        <f t="shared" ca="1" si="100"/>
        <v>5.27</v>
      </c>
      <c r="F2169">
        <f t="shared" ca="1" si="101"/>
        <v>5.27</v>
      </c>
    </row>
    <row r="2170" spans="1:6" ht="14.45" x14ac:dyDescent="0.3">
      <c r="A2170" s="1">
        <v>38387</v>
      </c>
      <c r="B2170">
        <v>124</v>
      </c>
      <c r="C2170" t="s">
        <v>20</v>
      </c>
      <c r="D2170">
        <f t="shared" ca="1" si="99"/>
        <v>5.27</v>
      </c>
      <c r="E2170">
        <f t="shared" ca="1" si="100"/>
        <v>5.27</v>
      </c>
      <c r="F2170">
        <f t="shared" ca="1" si="101"/>
        <v>5.27</v>
      </c>
    </row>
    <row r="2171" spans="1:6" ht="14.45" x14ac:dyDescent="0.3">
      <c r="A2171" s="1">
        <v>38388</v>
      </c>
      <c r="B2171">
        <v>124</v>
      </c>
      <c r="C2171" t="s">
        <v>20</v>
      </c>
      <c r="D2171">
        <f t="shared" ca="1" si="99"/>
        <v>5.27</v>
      </c>
      <c r="E2171">
        <f t="shared" ca="1" si="100"/>
        <v>5.27</v>
      </c>
      <c r="F2171">
        <f t="shared" ca="1" si="101"/>
        <v>5.27</v>
      </c>
    </row>
    <row r="2172" spans="1:6" ht="14.45" x14ac:dyDescent="0.3">
      <c r="A2172" s="1">
        <v>38389</v>
      </c>
      <c r="B2172">
        <v>128</v>
      </c>
      <c r="C2172" t="s">
        <v>20</v>
      </c>
      <c r="D2172">
        <f t="shared" ca="1" si="99"/>
        <v>5.29</v>
      </c>
      <c r="E2172">
        <f t="shared" ca="1" si="100"/>
        <v>5.29</v>
      </c>
      <c r="F2172">
        <f t="shared" ca="1" si="101"/>
        <v>5.29</v>
      </c>
    </row>
    <row r="2173" spans="1:6" ht="14.45" x14ac:dyDescent="0.3">
      <c r="A2173" s="1">
        <v>38390</v>
      </c>
      <c r="B2173">
        <v>123</v>
      </c>
      <c r="C2173" t="s">
        <v>20</v>
      </c>
      <c r="D2173">
        <f t="shared" ca="1" si="99"/>
        <v>5.27</v>
      </c>
      <c r="E2173">
        <f t="shared" ca="1" si="100"/>
        <v>5.27</v>
      </c>
      <c r="F2173">
        <f t="shared" ca="1" si="101"/>
        <v>5.27</v>
      </c>
    </row>
    <row r="2174" spans="1:6" ht="14.45" x14ac:dyDescent="0.3">
      <c r="A2174" s="1">
        <v>38391</v>
      </c>
      <c r="B2174">
        <v>120</v>
      </c>
      <c r="C2174" t="s">
        <v>20</v>
      </c>
      <c r="D2174">
        <f t="shared" ca="1" si="99"/>
        <v>5.25</v>
      </c>
      <c r="E2174">
        <f t="shared" ca="1" si="100"/>
        <v>5.25</v>
      </c>
      <c r="F2174">
        <f t="shared" ca="1" si="101"/>
        <v>5.25</v>
      </c>
    </row>
    <row r="2175" spans="1:6" ht="14.45" x14ac:dyDescent="0.3">
      <c r="A2175" s="1">
        <v>38392</v>
      </c>
      <c r="B2175">
        <v>119</v>
      </c>
      <c r="C2175" t="s">
        <v>20</v>
      </c>
      <c r="D2175">
        <f t="shared" ca="1" si="99"/>
        <v>5.25</v>
      </c>
      <c r="E2175">
        <f t="shared" ca="1" si="100"/>
        <v>5.25</v>
      </c>
      <c r="F2175">
        <f t="shared" ca="1" si="101"/>
        <v>5.25</v>
      </c>
    </row>
    <row r="2176" spans="1:6" ht="14.45" x14ac:dyDescent="0.3">
      <c r="A2176" s="1">
        <v>38393</v>
      </c>
      <c r="B2176">
        <v>123</v>
      </c>
      <c r="C2176" t="s">
        <v>20</v>
      </c>
      <c r="D2176">
        <f t="shared" ca="1" si="99"/>
        <v>5.27</v>
      </c>
      <c r="E2176">
        <f t="shared" ca="1" si="100"/>
        <v>5.27</v>
      </c>
      <c r="F2176">
        <f t="shared" ca="1" si="101"/>
        <v>5.27</v>
      </c>
    </row>
    <row r="2177" spans="1:6" ht="14.45" x14ac:dyDescent="0.3">
      <c r="A2177" s="1">
        <v>38394</v>
      </c>
      <c r="B2177">
        <v>124</v>
      </c>
      <c r="C2177" t="s">
        <v>20</v>
      </c>
      <c r="D2177">
        <f t="shared" ca="1" si="99"/>
        <v>5.27</v>
      </c>
      <c r="E2177">
        <f t="shared" ca="1" si="100"/>
        <v>5.27</v>
      </c>
      <c r="F2177">
        <f t="shared" ca="1" si="101"/>
        <v>5.27</v>
      </c>
    </row>
    <row r="2178" spans="1:6" ht="14.45" x14ac:dyDescent="0.3">
      <c r="A2178" s="1">
        <v>38395</v>
      </c>
      <c r="B2178">
        <v>122</v>
      </c>
      <c r="C2178" t="s">
        <v>20</v>
      </c>
      <c r="D2178">
        <f t="shared" ca="1" si="99"/>
        <v>5.26</v>
      </c>
      <c r="E2178">
        <f t="shared" ca="1" si="100"/>
        <v>5.26</v>
      </c>
      <c r="F2178">
        <f t="shared" ca="1" si="101"/>
        <v>5.26</v>
      </c>
    </row>
    <row r="2179" spans="1:6" ht="14.45" x14ac:dyDescent="0.3">
      <c r="A2179" s="1">
        <v>38396</v>
      </c>
      <c r="B2179">
        <v>118</v>
      </c>
      <c r="C2179" t="s">
        <v>20</v>
      </c>
      <c r="D2179">
        <f t="shared" ca="1" si="99"/>
        <v>5.24</v>
      </c>
      <c r="E2179">
        <f t="shared" ca="1" si="100"/>
        <v>5.24</v>
      </c>
      <c r="F2179">
        <f t="shared" ca="1" si="101"/>
        <v>5.24</v>
      </c>
    </row>
    <row r="2180" spans="1:6" ht="14.45" x14ac:dyDescent="0.3">
      <c r="A2180" s="1">
        <v>38397</v>
      </c>
      <c r="B2180">
        <v>115</v>
      </c>
      <c r="C2180" t="s">
        <v>20</v>
      </c>
      <c r="D2180">
        <f t="shared" ref="D2180:D2243" ca="1" si="102">OFFSET($J$2,MATCH(B2180,$L$3:$L$1611,1),0)</f>
        <v>5.23</v>
      </c>
      <c r="E2180">
        <f t="shared" ref="E2180:E2243" ca="1" si="103">IF(AND(LEFT(C2180,1)="P",D2180&lt;0),"XX",D2180)</f>
        <v>5.23</v>
      </c>
      <c r="F2180">
        <f t="shared" ref="F2180:F2243" ca="1" si="104">IF(AND(LEFT(C2180,1)="P",D2180&gt;$H$1),"XX",D2180)</f>
        <v>5.23</v>
      </c>
    </row>
    <row r="2181" spans="1:6" ht="14.45" x14ac:dyDescent="0.3">
      <c r="A2181" s="1">
        <v>38398</v>
      </c>
      <c r="B2181">
        <v>112</v>
      </c>
      <c r="C2181" t="s">
        <v>20</v>
      </c>
      <c r="D2181">
        <f t="shared" ca="1" si="102"/>
        <v>5.21</v>
      </c>
      <c r="E2181">
        <f t="shared" ca="1" si="103"/>
        <v>5.21</v>
      </c>
      <c r="F2181">
        <f t="shared" ca="1" si="104"/>
        <v>5.21</v>
      </c>
    </row>
    <row r="2182" spans="1:6" ht="14.45" x14ac:dyDescent="0.3">
      <c r="A2182" s="1">
        <v>38399</v>
      </c>
      <c r="B2182">
        <v>108</v>
      </c>
      <c r="C2182" t="s">
        <v>20</v>
      </c>
      <c r="D2182">
        <f t="shared" ca="1" si="102"/>
        <v>5.19</v>
      </c>
      <c r="E2182">
        <f t="shared" ca="1" si="103"/>
        <v>5.19</v>
      </c>
      <c r="F2182">
        <f t="shared" ca="1" si="104"/>
        <v>5.19</v>
      </c>
    </row>
    <row r="2183" spans="1:6" ht="14.45" x14ac:dyDescent="0.3">
      <c r="A2183" s="1">
        <v>38400</v>
      </c>
      <c r="B2183">
        <v>107</v>
      </c>
      <c r="C2183" t="s">
        <v>20</v>
      </c>
      <c r="D2183">
        <f t="shared" ca="1" si="102"/>
        <v>5.18</v>
      </c>
      <c r="E2183">
        <f t="shared" ca="1" si="103"/>
        <v>5.18</v>
      </c>
      <c r="F2183">
        <f t="shared" ca="1" si="104"/>
        <v>5.18</v>
      </c>
    </row>
    <row r="2184" spans="1:6" ht="14.45" x14ac:dyDescent="0.3">
      <c r="A2184" s="1">
        <v>38401</v>
      </c>
      <c r="B2184">
        <v>108</v>
      </c>
      <c r="C2184" t="s">
        <v>20</v>
      </c>
      <c r="D2184">
        <f t="shared" ca="1" si="102"/>
        <v>5.19</v>
      </c>
      <c r="E2184">
        <f t="shared" ca="1" si="103"/>
        <v>5.19</v>
      </c>
      <c r="F2184">
        <f t="shared" ca="1" si="104"/>
        <v>5.19</v>
      </c>
    </row>
    <row r="2185" spans="1:6" ht="14.45" x14ac:dyDescent="0.3">
      <c r="A2185" s="1">
        <v>38402</v>
      </c>
      <c r="B2185">
        <v>113</v>
      </c>
      <c r="C2185" t="s">
        <v>20</v>
      </c>
      <c r="D2185">
        <f t="shared" ca="1" si="102"/>
        <v>5.22</v>
      </c>
      <c r="E2185">
        <f t="shared" ca="1" si="103"/>
        <v>5.22</v>
      </c>
      <c r="F2185">
        <f t="shared" ca="1" si="104"/>
        <v>5.22</v>
      </c>
    </row>
    <row r="2186" spans="1:6" ht="14.45" x14ac:dyDescent="0.3">
      <c r="A2186" s="1">
        <v>38403</v>
      </c>
      <c r="B2186">
        <v>114</v>
      </c>
      <c r="C2186" t="s">
        <v>20</v>
      </c>
      <c r="D2186">
        <f t="shared" ca="1" si="102"/>
        <v>5.22</v>
      </c>
      <c r="E2186">
        <f t="shared" ca="1" si="103"/>
        <v>5.22</v>
      </c>
      <c r="F2186">
        <f t="shared" ca="1" si="104"/>
        <v>5.22</v>
      </c>
    </row>
    <row r="2187" spans="1:6" ht="14.45" x14ac:dyDescent="0.3">
      <c r="A2187" s="1">
        <v>38404</v>
      </c>
      <c r="B2187">
        <v>110</v>
      </c>
      <c r="C2187" t="s">
        <v>20</v>
      </c>
      <c r="D2187">
        <f t="shared" ca="1" si="102"/>
        <v>5.2</v>
      </c>
      <c r="E2187">
        <f t="shared" ca="1" si="103"/>
        <v>5.2</v>
      </c>
      <c r="F2187">
        <f t="shared" ca="1" si="104"/>
        <v>5.2</v>
      </c>
    </row>
    <row r="2188" spans="1:6" ht="14.45" x14ac:dyDescent="0.3">
      <c r="A2188" s="1">
        <v>38405</v>
      </c>
      <c r="B2188">
        <v>119</v>
      </c>
      <c r="C2188" t="s">
        <v>20</v>
      </c>
      <c r="D2188">
        <f t="shared" ca="1" si="102"/>
        <v>5.25</v>
      </c>
      <c r="E2188">
        <f t="shared" ca="1" si="103"/>
        <v>5.25</v>
      </c>
      <c r="F2188">
        <f t="shared" ca="1" si="104"/>
        <v>5.25</v>
      </c>
    </row>
    <row r="2189" spans="1:6" ht="14.45" x14ac:dyDescent="0.3">
      <c r="A2189" s="1">
        <v>38406</v>
      </c>
      <c r="B2189">
        <v>128</v>
      </c>
      <c r="C2189" t="s">
        <v>20</v>
      </c>
      <c r="D2189">
        <f t="shared" ca="1" si="102"/>
        <v>5.29</v>
      </c>
      <c r="E2189">
        <f t="shared" ca="1" si="103"/>
        <v>5.29</v>
      </c>
      <c r="F2189">
        <f t="shared" ca="1" si="104"/>
        <v>5.29</v>
      </c>
    </row>
    <row r="2190" spans="1:6" ht="14.45" x14ac:dyDescent="0.3">
      <c r="A2190" s="1">
        <v>38407</v>
      </c>
      <c r="B2190">
        <v>130</v>
      </c>
      <c r="C2190" t="s">
        <v>20</v>
      </c>
      <c r="D2190">
        <f t="shared" ca="1" si="102"/>
        <v>5.3</v>
      </c>
      <c r="E2190">
        <f t="shared" ca="1" si="103"/>
        <v>5.3</v>
      </c>
      <c r="F2190">
        <f t="shared" ca="1" si="104"/>
        <v>5.3</v>
      </c>
    </row>
    <row r="2191" spans="1:6" ht="14.45" x14ac:dyDescent="0.3">
      <c r="A2191" s="1">
        <v>38408</v>
      </c>
      <c r="B2191">
        <v>136</v>
      </c>
      <c r="C2191" t="s">
        <v>20</v>
      </c>
      <c r="D2191">
        <f t="shared" ca="1" si="102"/>
        <v>5.33</v>
      </c>
      <c r="E2191">
        <f t="shared" ca="1" si="103"/>
        <v>5.33</v>
      </c>
      <c r="F2191">
        <f t="shared" ca="1" si="104"/>
        <v>5.33</v>
      </c>
    </row>
    <row r="2192" spans="1:6" ht="14.45" x14ac:dyDescent="0.3">
      <c r="A2192" s="1">
        <v>38409</v>
      </c>
      <c r="B2192">
        <v>137</v>
      </c>
      <c r="C2192" t="s">
        <v>20</v>
      </c>
      <c r="D2192">
        <f t="shared" ca="1" si="102"/>
        <v>5.33</v>
      </c>
      <c r="E2192">
        <f t="shared" ca="1" si="103"/>
        <v>5.33</v>
      </c>
      <c r="F2192">
        <f t="shared" ca="1" si="104"/>
        <v>5.33</v>
      </c>
    </row>
    <row r="2193" spans="1:6" ht="14.45" x14ac:dyDescent="0.3">
      <c r="A2193" s="1">
        <v>38410</v>
      </c>
      <c r="B2193">
        <v>137</v>
      </c>
      <c r="C2193" t="s">
        <v>20</v>
      </c>
      <c r="D2193">
        <f t="shared" ca="1" si="102"/>
        <v>5.33</v>
      </c>
      <c r="E2193">
        <f t="shared" ca="1" si="103"/>
        <v>5.33</v>
      </c>
      <c r="F2193">
        <f t="shared" ca="1" si="104"/>
        <v>5.33</v>
      </c>
    </row>
    <row r="2194" spans="1:6" ht="14.45" x14ac:dyDescent="0.3">
      <c r="A2194" s="1">
        <v>38411</v>
      </c>
      <c r="B2194">
        <v>135</v>
      </c>
      <c r="C2194" t="s">
        <v>20</v>
      </c>
      <c r="D2194">
        <f t="shared" ca="1" si="102"/>
        <v>5.32</v>
      </c>
      <c r="E2194">
        <f t="shared" ca="1" si="103"/>
        <v>5.32</v>
      </c>
      <c r="F2194">
        <f t="shared" ca="1" si="104"/>
        <v>5.32</v>
      </c>
    </row>
    <row r="2195" spans="1:6" ht="14.45" x14ac:dyDescent="0.3">
      <c r="A2195" s="1">
        <v>38412</v>
      </c>
      <c r="B2195">
        <v>132</v>
      </c>
      <c r="C2195" t="s">
        <v>20</v>
      </c>
      <c r="D2195">
        <f t="shared" ca="1" si="102"/>
        <v>5.31</v>
      </c>
      <c r="E2195">
        <f t="shared" ca="1" si="103"/>
        <v>5.31</v>
      </c>
      <c r="F2195">
        <f t="shared" ca="1" si="104"/>
        <v>5.31</v>
      </c>
    </row>
    <row r="2196" spans="1:6" ht="14.45" x14ac:dyDescent="0.3">
      <c r="A2196" s="1">
        <v>38413</v>
      </c>
      <c r="B2196">
        <v>128</v>
      </c>
      <c r="C2196" t="s">
        <v>20</v>
      </c>
      <c r="D2196">
        <f t="shared" ca="1" si="102"/>
        <v>5.29</v>
      </c>
      <c r="E2196">
        <f t="shared" ca="1" si="103"/>
        <v>5.29</v>
      </c>
      <c r="F2196">
        <f t="shared" ca="1" si="104"/>
        <v>5.29</v>
      </c>
    </row>
    <row r="2197" spans="1:6" ht="14.45" x14ac:dyDescent="0.3">
      <c r="A2197" s="1">
        <v>38414</v>
      </c>
      <c r="B2197">
        <v>123</v>
      </c>
      <c r="C2197" t="s">
        <v>20</v>
      </c>
      <c r="D2197">
        <f t="shared" ca="1" si="102"/>
        <v>5.27</v>
      </c>
      <c r="E2197">
        <f t="shared" ca="1" si="103"/>
        <v>5.27</v>
      </c>
      <c r="F2197">
        <f t="shared" ca="1" si="104"/>
        <v>5.27</v>
      </c>
    </row>
    <row r="2198" spans="1:6" ht="14.45" x14ac:dyDescent="0.3">
      <c r="A2198" s="1">
        <v>38415</v>
      </c>
      <c r="B2198">
        <v>122</v>
      </c>
      <c r="C2198" t="s">
        <v>20</v>
      </c>
      <c r="D2198">
        <f t="shared" ca="1" si="102"/>
        <v>5.26</v>
      </c>
      <c r="E2198">
        <f t="shared" ca="1" si="103"/>
        <v>5.26</v>
      </c>
      <c r="F2198">
        <f t="shared" ca="1" si="104"/>
        <v>5.26</v>
      </c>
    </row>
    <row r="2199" spans="1:6" ht="14.45" x14ac:dyDescent="0.3">
      <c r="A2199" s="1">
        <v>38416</v>
      </c>
      <c r="B2199">
        <v>123</v>
      </c>
      <c r="C2199" t="s">
        <v>20</v>
      </c>
      <c r="D2199">
        <f t="shared" ca="1" si="102"/>
        <v>5.27</v>
      </c>
      <c r="E2199">
        <f t="shared" ca="1" si="103"/>
        <v>5.27</v>
      </c>
      <c r="F2199">
        <f t="shared" ca="1" si="104"/>
        <v>5.27</v>
      </c>
    </row>
    <row r="2200" spans="1:6" ht="14.45" x14ac:dyDescent="0.3">
      <c r="A2200" s="1">
        <v>38417</v>
      </c>
      <c r="B2200">
        <v>124</v>
      </c>
      <c r="C2200" t="s">
        <v>20</v>
      </c>
      <c r="D2200">
        <f t="shared" ca="1" si="102"/>
        <v>5.27</v>
      </c>
      <c r="E2200">
        <f t="shared" ca="1" si="103"/>
        <v>5.27</v>
      </c>
      <c r="F2200">
        <f t="shared" ca="1" si="104"/>
        <v>5.27</v>
      </c>
    </row>
    <row r="2201" spans="1:6" ht="14.45" x14ac:dyDescent="0.3">
      <c r="A2201" s="1">
        <v>38418</v>
      </c>
      <c r="B2201">
        <v>115</v>
      </c>
      <c r="C2201" t="s">
        <v>20</v>
      </c>
      <c r="D2201">
        <f t="shared" ca="1" si="102"/>
        <v>5.23</v>
      </c>
      <c r="E2201">
        <f t="shared" ca="1" si="103"/>
        <v>5.23</v>
      </c>
      <c r="F2201">
        <f t="shared" ca="1" si="104"/>
        <v>5.23</v>
      </c>
    </row>
    <row r="2202" spans="1:6" ht="14.45" x14ac:dyDescent="0.3">
      <c r="A2202" s="1">
        <v>38419</v>
      </c>
      <c r="B2202">
        <v>97</v>
      </c>
      <c r="C2202" t="s">
        <v>20</v>
      </c>
      <c r="D2202">
        <f t="shared" ca="1" si="102"/>
        <v>5.13</v>
      </c>
      <c r="E2202">
        <f t="shared" ca="1" si="103"/>
        <v>5.13</v>
      </c>
      <c r="F2202">
        <f t="shared" ca="1" si="104"/>
        <v>5.13</v>
      </c>
    </row>
    <row r="2203" spans="1:6" ht="14.45" x14ac:dyDescent="0.3">
      <c r="A2203" s="1">
        <v>38420</v>
      </c>
      <c r="B2203">
        <v>92</v>
      </c>
      <c r="C2203" t="s">
        <v>20</v>
      </c>
      <c r="D2203">
        <f t="shared" ca="1" si="102"/>
        <v>5.0999999999999996</v>
      </c>
      <c r="E2203">
        <f t="shared" ca="1" si="103"/>
        <v>5.0999999999999996</v>
      </c>
      <c r="F2203">
        <f t="shared" ca="1" si="104"/>
        <v>5.0999999999999996</v>
      </c>
    </row>
    <row r="2204" spans="1:6" ht="14.45" x14ac:dyDescent="0.3">
      <c r="A2204" s="1">
        <v>38421</v>
      </c>
      <c r="B2204">
        <v>91</v>
      </c>
      <c r="C2204" t="s">
        <v>20</v>
      </c>
      <c r="D2204">
        <f t="shared" ca="1" si="102"/>
        <v>5.09</v>
      </c>
      <c r="E2204">
        <f t="shared" ca="1" si="103"/>
        <v>5.09</v>
      </c>
      <c r="F2204">
        <f t="shared" ca="1" si="104"/>
        <v>5.09</v>
      </c>
    </row>
    <row r="2205" spans="1:6" ht="14.45" x14ac:dyDescent="0.3">
      <c r="A2205" s="1">
        <v>38422</v>
      </c>
      <c r="B2205">
        <v>87</v>
      </c>
      <c r="C2205" t="s">
        <v>20</v>
      </c>
      <c r="D2205">
        <f t="shared" ca="1" si="102"/>
        <v>5.07</v>
      </c>
      <c r="E2205">
        <f t="shared" ca="1" si="103"/>
        <v>5.07</v>
      </c>
      <c r="F2205">
        <f t="shared" ca="1" si="104"/>
        <v>5.07</v>
      </c>
    </row>
    <row r="2206" spans="1:6" ht="14.45" x14ac:dyDescent="0.3">
      <c r="A2206" s="1">
        <v>38423</v>
      </c>
      <c r="B2206">
        <v>86</v>
      </c>
      <c r="C2206" t="s">
        <v>20</v>
      </c>
      <c r="D2206">
        <f t="shared" ca="1" si="102"/>
        <v>5.0599999999999996</v>
      </c>
      <c r="E2206">
        <f t="shared" ca="1" si="103"/>
        <v>5.0599999999999996</v>
      </c>
      <c r="F2206">
        <f t="shared" ca="1" si="104"/>
        <v>5.0599999999999996</v>
      </c>
    </row>
    <row r="2207" spans="1:6" ht="14.45" x14ac:dyDescent="0.3">
      <c r="A2207" s="1">
        <v>38424</v>
      </c>
      <c r="B2207">
        <v>84</v>
      </c>
      <c r="C2207" t="s">
        <v>20</v>
      </c>
      <c r="D2207">
        <f t="shared" ca="1" si="102"/>
        <v>5.05</v>
      </c>
      <c r="E2207">
        <f t="shared" ca="1" si="103"/>
        <v>5.05</v>
      </c>
      <c r="F2207">
        <f t="shared" ca="1" si="104"/>
        <v>5.05</v>
      </c>
    </row>
    <row r="2208" spans="1:6" ht="14.45" x14ac:dyDescent="0.3">
      <c r="A2208" s="1">
        <v>38425</v>
      </c>
      <c r="B2208">
        <v>83</v>
      </c>
      <c r="C2208" t="s">
        <v>20</v>
      </c>
      <c r="D2208">
        <f t="shared" ca="1" si="102"/>
        <v>5.04</v>
      </c>
      <c r="E2208">
        <f t="shared" ca="1" si="103"/>
        <v>5.04</v>
      </c>
      <c r="F2208">
        <f t="shared" ca="1" si="104"/>
        <v>5.04</v>
      </c>
    </row>
    <row r="2209" spans="1:6" ht="14.45" x14ac:dyDescent="0.3">
      <c r="A2209" s="1">
        <v>38426</v>
      </c>
      <c r="B2209">
        <v>61</v>
      </c>
      <c r="C2209" t="s">
        <v>20</v>
      </c>
      <c r="D2209">
        <f t="shared" ca="1" si="102"/>
        <v>4.88</v>
      </c>
      <c r="E2209">
        <f t="shared" ca="1" si="103"/>
        <v>4.88</v>
      </c>
      <c r="F2209">
        <f t="shared" ca="1" si="104"/>
        <v>4.88</v>
      </c>
    </row>
    <row r="2210" spans="1:6" ht="14.45" x14ac:dyDescent="0.3">
      <c r="A2210" s="1">
        <v>38427</v>
      </c>
      <c r="B2210">
        <v>35</v>
      </c>
      <c r="C2210" t="s">
        <v>20</v>
      </c>
      <c r="D2210">
        <f t="shared" ca="1" si="102"/>
        <v>4.63</v>
      </c>
      <c r="E2210">
        <f t="shared" ca="1" si="103"/>
        <v>4.63</v>
      </c>
      <c r="F2210">
        <f t="shared" ca="1" si="104"/>
        <v>4.63</v>
      </c>
    </row>
    <row r="2211" spans="1:6" ht="14.45" x14ac:dyDescent="0.3">
      <c r="A2211" s="1">
        <v>38428</v>
      </c>
      <c r="B2211">
        <v>30</v>
      </c>
      <c r="C2211" t="s">
        <v>20</v>
      </c>
      <c r="D2211">
        <f t="shared" ca="1" si="102"/>
        <v>4.5599999999999996</v>
      </c>
      <c r="E2211">
        <f t="shared" ca="1" si="103"/>
        <v>4.5599999999999996</v>
      </c>
      <c r="F2211">
        <f t="shared" ca="1" si="104"/>
        <v>4.5599999999999996</v>
      </c>
    </row>
    <row r="2212" spans="1:6" ht="14.45" x14ac:dyDescent="0.3">
      <c r="A2212" s="1">
        <v>38429</v>
      </c>
      <c r="B2212">
        <v>26</v>
      </c>
      <c r="C2212" t="s">
        <v>20</v>
      </c>
      <c r="D2212">
        <f t="shared" ca="1" si="102"/>
        <v>4.51</v>
      </c>
      <c r="E2212">
        <f t="shared" ca="1" si="103"/>
        <v>4.51</v>
      </c>
      <c r="F2212">
        <f t="shared" ca="1" si="104"/>
        <v>4.51</v>
      </c>
    </row>
    <row r="2213" spans="1:6" ht="14.45" x14ac:dyDescent="0.3">
      <c r="A2213" s="1">
        <v>38430</v>
      </c>
      <c r="B2213">
        <v>24</v>
      </c>
      <c r="C2213" t="s">
        <v>20</v>
      </c>
      <c r="D2213">
        <f t="shared" ca="1" si="102"/>
        <v>4.4800000000000004</v>
      </c>
      <c r="E2213">
        <f t="shared" ca="1" si="103"/>
        <v>4.4800000000000004</v>
      </c>
      <c r="F2213">
        <f t="shared" ca="1" si="104"/>
        <v>4.4800000000000004</v>
      </c>
    </row>
    <row r="2214" spans="1:6" ht="14.45" x14ac:dyDescent="0.3">
      <c r="A2214" s="1">
        <v>38431</v>
      </c>
      <c r="B2214">
        <v>23</v>
      </c>
      <c r="C2214" t="s">
        <v>20</v>
      </c>
      <c r="D2214">
        <f t="shared" ca="1" si="102"/>
        <v>4.46</v>
      </c>
      <c r="E2214">
        <f t="shared" ca="1" si="103"/>
        <v>4.46</v>
      </c>
      <c r="F2214">
        <f t="shared" ca="1" si="104"/>
        <v>4.46</v>
      </c>
    </row>
    <row r="2215" spans="1:6" ht="14.45" x14ac:dyDescent="0.3">
      <c r="A2215" s="1">
        <v>38432</v>
      </c>
      <c r="B2215">
        <v>21</v>
      </c>
      <c r="C2215" t="s">
        <v>20</v>
      </c>
      <c r="D2215">
        <f t="shared" ca="1" si="102"/>
        <v>4.43</v>
      </c>
      <c r="E2215">
        <f t="shared" ca="1" si="103"/>
        <v>4.43</v>
      </c>
      <c r="F2215">
        <f t="shared" ca="1" si="104"/>
        <v>4.43</v>
      </c>
    </row>
    <row r="2216" spans="1:6" ht="14.45" x14ac:dyDescent="0.3">
      <c r="A2216" s="1">
        <v>38433</v>
      </c>
      <c r="B2216">
        <v>19</v>
      </c>
      <c r="C2216" t="s">
        <v>20</v>
      </c>
      <c r="D2216">
        <f t="shared" ca="1" si="102"/>
        <v>4.3899999999999997</v>
      </c>
      <c r="E2216">
        <f t="shared" ca="1" si="103"/>
        <v>4.3899999999999997</v>
      </c>
      <c r="F2216">
        <f t="shared" ca="1" si="104"/>
        <v>4.3899999999999997</v>
      </c>
    </row>
    <row r="2217" spans="1:6" ht="14.45" x14ac:dyDescent="0.3">
      <c r="A2217" s="1">
        <v>38434</v>
      </c>
      <c r="B2217">
        <v>19</v>
      </c>
      <c r="C2217" t="s">
        <v>20</v>
      </c>
      <c r="D2217">
        <f t="shared" ca="1" si="102"/>
        <v>4.3899999999999997</v>
      </c>
      <c r="E2217">
        <f t="shared" ca="1" si="103"/>
        <v>4.3899999999999997</v>
      </c>
      <c r="F2217">
        <f t="shared" ca="1" si="104"/>
        <v>4.3899999999999997</v>
      </c>
    </row>
    <row r="2218" spans="1:6" ht="14.45" x14ac:dyDescent="0.3">
      <c r="A2218" s="1">
        <v>38435</v>
      </c>
      <c r="B2218">
        <v>18</v>
      </c>
      <c r="C2218" t="s">
        <v>20</v>
      </c>
      <c r="D2218">
        <f t="shared" ca="1" si="102"/>
        <v>4.37</v>
      </c>
      <c r="E2218">
        <f t="shared" ca="1" si="103"/>
        <v>4.37</v>
      </c>
      <c r="F2218">
        <f t="shared" ca="1" si="104"/>
        <v>4.37</v>
      </c>
    </row>
    <row r="2219" spans="1:6" ht="14.45" x14ac:dyDescent="0.3">
      <c r="A2219" s="1">
        <v>38436</v>
      </c>
      <c r="B2219">
        <v>17</v>
      </c>
      <c r="C2219" t="s">
        <v>20</v>
      </c>
      <c r="D2219">
        <f t="shared" ca="1" si="102"/>
        <v>4.3499999999999996</v>
      </c>
      <c r="E2219">
        <f t="shared" ca="1" si="103"/>
        <v>4.3499999999999996</v>
      </c>
      <c r="F2219">
        <f t="shared" ca="1" si="104"/>
        <v>4.3499999999999996</v>
      </c>
    </row>
    <row r="2220" spans="1:6" ht="14.45" x14ac:dyDescent="0.3">
      <c r="A2220" s="1">
        <v>38437</v>
      </c>
      <c r="B2220">
        <v>17</v>
      </c>
      <c r="C2220" t="s">
        <v>20</v>
      </c>
      <c r="D2220">
        <f t="shared" ca="1" si="102"/>
        <v>4.3499999999999996</v>
      </c>
      <c r="E2220">
        <f t="shared" ca="1" si="103"/>
        <v>4.3499999999999996</v>
      </c>
      <c r="F2220">
        <f t="shared" ca="1" si="104"/>
        <v>4.3499999999999996</v>
      </c>
    </row>
    <row r="2221" spans="1:6" ht="14.45" x14ac:dyDescent="0.3">
      <c r="A2221" s="1">
        <v>38438</v>
      </c>
      <c r="B2221">
        <v>18</v>
      </c>
      <c r="C2221" t="s">
        <v>20</v>
      </c>
      <c r="D2221">
        <f t="shared" ca="1" si="102"/>
        <v>4.37</v>
      </c>
      <c r="E2221">
        <f t="shared" ca="1" si="103"/>
        <v>4.37</v>
      </c>
      <c r="F2221">
        <f t="shared" ca="1" si="104"/>
        <v>4.37</v>
      </c>
    </row>
    <row r="2222" spans="1:6" ht="14.45" x14ac:dyDescent="0.3">
      <c r="A2222" s="1">
        <v>38439</v>
      </c>
      <c r="B2222">
        <v>18</v>
      </c>
      <c r="C2222" t="s">
        <v>20</v>
      </c>
      <c r="D2222">
        <f t="shared" ca="1" si="102"/>
        <v>4.37</v>
      </c>
      <c r="E2222">
        <f t="shared" ca="1" si="103"/>
        <v>4.37</v>
      </c>
      <c r="F2222">
        <f t="shared" ca="1" si="104"/>
        <v>4.37</v>
      </c>
    </row>
    <row r="2223" spans="1:6" ht="14.45" x14ac:dyDescent="0.3">
      <c r="A2223" s="1">
        <v>38440</v>
      </c>
      <c r="B2223">
        <v>18</v>
      </c>
      <c r="C2223" t="s">
        <v>20</v>
      </c>
      <c r="D2223">
        <f t="shared" ca="1" si="102"/>
        <v>4.37</v>
      </c>
      <c r="E2223">
        <f t="shared" ca="1" si="103"/>
        <v>4.37</v>
      </c>
      <c r="F2223">
        <f t="shared" ca="1" si="104"/>
        <v>4.37</v>
      </c>
    </row>
    <row r="2224" spans="1:6" ht="14.45" x14ac:dyDescent="0.3">
      <c r="A2224" s="1">
        <v>38441</v>
      </c>
      <c r="B2224">
        <v>17</v>
      </c>
      <c r="C2224" t="s">
        <v>20</v>
      </c>
      <c r="D2224">
        <f t="shared" ca="1" si="102"/>
        <v>4.3499999999999996</v>
      </c>
      <c r="E2224">
        <f t="shared" ca="1" si="103"/>
        <v>4.3499999999999996</v>
      </c>
      <c r="F2224">
        <f t="shared" ca="1" si="104"/>
        <v>4.3499999999999996</v>
      </c>
    </row>
    <row r="2225" spans="1:6" ht="14.45" x14ac:dyDescent="0.3">
      <c r="A2225" s="1">
        <v>38442</v>
      </c>
      <c r="B2225">
        <v>17</v>
      </c>
      <c r="C2225" t="s">
        <v>20</v>
      </c>
      <c r="D2225">
        <f t="shared" ca="1" si="102"/>
        <v>4.3499999999999996</v>
      </c>
      <c r="E2225">
        <f t="shared" ca="1" si="103"/>
        <v>4.3499999999999996</v>
      </c>
      <c r="F2225">
        <f t="shared" ca="1" si="104"/>
        <v>4.3499999999999996</v>
      </c>
    </row>
    <row r="2226" spans="1:6" ht="14.45" x14ac:dyDescent="0.3">
      <c r="A2226" s="1">
        <v>38443</v>
      </c>
      <c r="B2226">
        <v>19</v>
      </c>
      <c r="C2226" t="s">
        <v>20</v>
      </c>
      <c r="D2226">
        <f t="shared" ca="1" si="102"/>
        <v>4.3899999999999997</v>
      </c>
      <c r="E2226">
        <f t="shared" ca="1" si="103"/>
        <v>4.3899999999999997</v>
      </c>
      <c r="F2226">
        <f t="shared" ca="1" si="104"/>
        <v>4.3899999999999997</v>
      </c>
    </row>
    <row r="2227" spans="1:6" ht="14.45" x14ac:dyDescent="0.3">
      <c r="A2227" s="1">
        <v>38444</v>
      </c>
      <c r="B2227">
        <v>19</v>
      </c>
      <c r="C2227" t="s">
        <v>20</v>
      </c>
      <c r="D2227">
        <f t="shared" ca="1" si="102"/>
        <v>4.3899999999999997</v>
      </c>
      <c r="E2227">
        <f t="shared" ca="1" si="103"/>
        <v>4.3899999999999997</v>
      </c>
      <c r="F2227">
        <f t="shared" ca="1" si="104"/>
        <v>4.3899999999999997</v>
      </c>
    </row>
    <row r="2228" spans="1:6" ht="14.45" x14ac:dyDescent="0.3">
      <c r="A2228" s="1">
        <v>38445</v>
      </c>
      <c r="B2228">
        <v>20</v>
      </c>
      <c r="C2228" t="s">
        <v>20</v>
      </c>
      <c r="D2228">
        <f t="shared" ca="1" si="102"/>
        <v>4.41</v>
      </c>
      <c r="E2228">
        <f t="shared" ca="1" si="103"/>
        <v>4.41</v>
      </c>
      <c r="F2228">
        <f t="shared" ca="1" si="104"/>
        <v>4.41</v>
      </c>
    </row>
    <row r="2229" spans="1:6" ht="14.45" x14ac:dyDescent="0.3">
      <c r="A2229" s="1">
        <v>38446</v>
      </c>
      <c r="B2229">
        <v>21</v>
      </c>
      <c r="C2229" t="s">
        <v>20</v>
      </c>
      <c r="D2229">
        <f t="shared" ca="1" si="102"/>
        <v>4.43</v>
      </c>
      <c r="E2229">
        <f t="shared" ca="1" si="103"/>
        <v>4.43</v>
      </c>
      <c r="F2229">
        <f t="shared" ca="1" si="104"/>
        <v>4.43</v>
      </c>
    </row>
    <row r="2230" spans="1:6" ht="14.45" x14ac:dyDescent="0.3">
      <c r="A2230" s="1">
        <v>38447</v>
      </c>
      <c r="B2230">
        <v>18</v>
      </c>
      <c r="C2230" t="s">
        <v>20</v>
      </c>
      <c r="D2230">
        <f t="shared" ca="1" si="102"/>
        <v>4.37</v>
      </c>
      <c r="E2230">
        <f t="shared" ca="1" si="103"/>
        <v>4.37</v>
      </c>
      <c r="F2230">
        <f t="shared" ca="1" si="104"/>
        <v>4.37</v>
      </c>
    </row>
    <row r="2231" spans="1:6" ht="14.45" x14ac:dyDescent="0.3">
      <c r="A2231" s="1">
        <v>38448</v>
      </c>
      <c r="B2231">
        <v>21</v>
      </c>
      <c r="C2231" t="s">
        <v>20</v>
      </c>
      <c r="D2231">
        <f t="shared" ca="1" si="102"/>
        <v>4.43</v>
      </c>
      <c r="E2231">
        <f t="shared" ca="1" si="103"/>
        <v>4.43</v>
      </c>
      <c r="F2231">
        <f t="shared" ca="1" si="104"/>
        <v>4.43</v>
      </c>
    </row>
    <row r="2232" spans="1:6" ht="14.45" x14ac:dyDescent="0.3">
      <c r="A2232" s="1">
        <v>38449</v>
      </c>
      <c r="B2232">
        <v>129</v>
      </c>
      <c r="C2232" t="s">
        <v>20</v>
      </c>
      <c r="D2232">
        <f t="shared" ca="1" si="102"/>
        <v>5.29</v>
      </c>
      <c r="E2232">
        <f t="shared" ca="1" si="103"/>
        <v>5.29</v>
      </c>
      <c r="F2232">
        <f t="shared" ca="1" si="104"/>
        <v>5.29</v>
      </c>
    </row>
    <row r="2233" spans="1:6" ht="14.45" x14ac:dyDescent="0.3">
      <c r="A2233" s="1">
        <v>38450</v>
      </c>
      <c r="B2233">
        <v>37</v>
      </c>
      <c r="C2233" t="s">
        <v>20</v>
      </c>
      <c r="D2233">
        <f t="shared" ca="1" si="102"/>
        <v>4.6500000000000004</v>
      </c>
      <c r="E2233">
        <f t="shared" ca="1" si="103"/>
        <v>4.6500000000000004</v>
      </c>
      <c r="F2233">
        <f t="shared" ca="1" si="104"/>
        <v>4.6500000000000004</v>
      </c>
    </row>
    <row r="2234" spans="1:6" ht="14.45" x14ac:dyDescent="0.3">
      <c r="A2234" s="1">
        <v>38451</v>
      </c>
      <c r="B2234">
        <v>24</v>
      </c>
      <c r="C2234" t="s">
        <v>20</v>
      </c>
      <c r="D2234">
        <f t="shared" ca="1" si="102"/>
        <v>4.4800000000000004</v>
      </c>
      <c r="E2234">
        <f t="shared" ca="1" si="103"/>
        <v>4.4800000000000004</v>
      </c>
      <c r="F2234">
        <f t="shared" ca="1" si="104"/>
        <v>4.4800000000000004</v>
      </c>
    </row>
    <row r="2235" spans="1:6" ht="14.45" x14ac:dyDescent="0.3">
      <c r="A2235" s="1">
        <v>38452</v>
      </c>
      <c r="B2235">
        <v>21</v>
      </c>
      <c r="C2235" t="s">
        <v>20</v>
      </c>
      <c r="D2235">
        <f t="shared" ca="1" si="102"/>
        <v>4.43</v>
      </c>
      <c r="E2235">
        <f t="shared" ca="1" si="103"/>
        <v>4.43</v>
      </c>
      <c r="F2235">
        <f t="shared" ca="1" si="104"/>
        <v>4.43</v>
      </c>
    </row>
    <row r="2236" spans="1:6" ht="14.45" x14ac:dyDescent="0.3">
      <c r="A2236" s="1">
        <v>38453</v>
      </c>
      <c r="B2236">
        <v>20</v>
      </c>
      <c r="C2236" t="s">
        <v>20</v>
      </c>
      <c r="D2236">
        <f t="shared" ca="1" si="102"/>
        <v>4.41</v>
      </c>
      <c r="E2236">
        <f t="shared" ca="1" si="103"/>
        <v>4.41</v>
      </c>
      <c r="F2236">
        <f t="shared" ca="1" si="104"/>
        <v>4.41</v>
      </c>
    </row>
    <row r="2237" spans="1:6" ht="14.45" x14ac:dyDescent="0.3">
      <c r="A2237" s="1">
        <v>38454</v>
      </c>
      <c r="B2237">
        <v>19</v>
      </c>
      <c r="C2237" t="s">
        <v>20</v>
      </c>
      <c r="D2237">
        <f t="shared" ca="1" si="102"/>
        <v>4.3899999999999997</v>
      </c>
      <c r="E2237">
        <f t="shared" ca="1" si="103"/>
        <v>4.3899999999999997</v>
      </c>
      <c r="F2237">
        <f t="shared" ca="1" si="104"/>
        <v>4.3899999999999997</v>
      </c>
    </row>
    <row r="2238" spans="1:6" ht="14.45" x14ac:dyDescent="0.3">
      <c r="A2238" s="1">
        <v>38455</v>
      </c>
      <c r="B2238">
        <v>18</v>
      </c>
      <c r="C2238" t="s">
        <v>20</v>
      </c>
      <c r="D2238">
        <f t="shared" ca="1" si="102"/>
        <v>4.37</v>
      </c>
      <c r="E2238">
        <f t="shared" ca="1" si="103"/>
        <v>4.37</v>
      </c>
      <c r="F2238">
        <f t="shared" ca="1" si="104"/>
        <v>4.37</v>
      </c>
    </row>
    <row r="2239" spans="1:6" ht="14.45" x14ac:dyDescent="0.3">
      <c r="A2239" s="1">
        <v>38456</v>
      </c>
      <c r="B2239">
        <v>19</v>
      </c>
      <c r="C2239" t="s">
        <v>20</v>
      </c>
      <c r="D2239">
        <f t="shared" ca="1" si="102"/>
        <v>4.3899999999999997</v>
      </c>
      <c r="E2239">
        <f t="shared" ca="1" si="103"/>
        <v>4.3899999999999997</v>
      </c>
      <c r="F2239">
        <f t="shared" ca="1" si="104"/>
        <v>4.3899999999999997</v>
      </c>
    </row>
    <row r="2240" spans="1:6" ht="14.45" x14ac:dyDescent="0.3">
      <c r="A2240" s="1">
        <v>38457</v>
      </c>
      <c r="B2240">
        <v>19</v>
      </c>
      <c r="C2240" t="s">
        <v>20</v>
      </c>
      <c r="D2240">
        <f t="shared" ca="1" si="102"/>
        <v>4.3899999999999997</v>
      </c>
      <c r="E2240">
        <f t="shared" ca="1" si="103"/>
        <v>4.3899999999999997</v>
      </c>
      <c r="F2240">
        <f t="shared" ca="1" si="104"/>
        <v>4.3899999999999997</v>
      </c>
    </row>
    <row r="2241" spans="1:6" ht="14.45" x14ac:dyDescent="0.3">
      <c r="A2241" s="1">
        <v>38458</v>
      </c>
      <c r="B2241">
        <v>20</v>
      </c>
      <c r="C2241" t="s">
        <v>20</v>
      </c>
      <c r="D2241">
        <f t="shared" ca="1" si="102"/>
        <v>4.41</v>
      </c>
      <c r="E2241">
        <f t="shared" ca="1" si="103"/>
        <v>4.41</v>
      </c>
      <c r="F2241">
        <f t="shared" ca="1" si="104"/>
        <v>4.41</v>
      </c>
    </row>
    <row r="2242" spans="1:6" ht="14.45" x14ac:dyDescent="0.3">
      <c r="A2242" s="1">
        <v>38459</v>
      </c>
      <c r="B2242">
        <v>20</v>
      </c>
      <c r="C2242" t="s">
        <v>20</v>
      </c>
      <c r="D2242">
        <f t="shared" ca="1" si="102"/>
        <v>4.41</v>
      </c>
      <c r="E2242">
        <f t="shared" ca="1" si="103"/>
        <v>4.41</v>
      </c>
      <c r="F2242">
        <f t="shared" ca="1" si="104"/>
        <v>4.41</v>
      </c>
    </row>
    <row r="2243" spans="1:6" ht="14.45" x14ac:dyDescent="0.3">
      <c r="A2243" s="1">
        <v>38460</v>
      </c>
      <c r="B2243">
        <v>20</v>
      </c>
      <c r="C2243" t="s">
        <v>20</v>
      </c>
      <c r="D2243">
        <f t="shared" ca="1" si="102"/>
        <v>4.41</v>
      </c>
      <c r="E2243">
        <f t="shared" ca="1" si="103"/>
        <v>4.41</v>
      </c>
      <c r="F2243">
        <f t="shared" ca="1" si="104"/>
        <v>4.41</v>
      </c>
    </row>
    <row r="2244" spans="1:6" ht="14.45" x14ac:dyDescent="0.3">
      <c r="A2244" s="1">
        <v>38461</v>
      </c>
      <c r="B2244">
        <v>20</v>
      </c>
      <c r="C2244" t="s">
        <v>20</v>
      </c>
      <c r="D2244">
        <f t="shared" ref="D2244:D2307" ca="1" si="105">OFFSET($J$2,MATCH(B2244,$L$3:$L$1611,1),0)</f>
        <v>4.41</v>
      </c>
      <c r="E2244">
        <f t="shared" ref="E2244:E2307" ca="1" si="106">IF(AND(LEFT(C2244,1)="P",D2244&lt;0),"XX",D2244)</f>
        <v>4.41</v>
      </c>
      <c r="F2244">
        <f t="shared" ref="F2244:F2307" ca="1" si="107">IF(AND(LEFT(C2244,1)="P",D2244&gt;$H$1),"XX",D2244)</f>
        <v>4.41</v>
      </c>
    </row>
    <row r="2245" spans="1:6" ht="14.45" x14ac:dyDescent="0.3">
      <c r="A2245" s="1">
        <v>38462</v>
      </c>
      <c r="B2245">
        <v>19</v>
      </c>
      <c r="C2245" t="s">
        <v>20</v>
      </c>
      <c r="D2245">
        <f t="shared" ca="1" si="105"/>
        <v>4.3899999999999997</v>
      </c>
      <c r="E2245">
        <f t="shared" ca="1" si="106"/>
        <v>4.3899999999999997</v>
      </c>
      <c r="F2245">
        <f t="shared" ca="1" si="107"/>
        <v>4.3899999999999997</v>
      </c>
    </row>
    <row r="2246" spans="1:6" ht="14.45" x14ac:dyDescent="0.3">
      <c r="A2246" s="1">
        <v>38463</v>
      </c>
      <c r="B2246">
        <v>19</v>
      </c>
      <c r="C2246" t="s">
        <v>20</v>
      </c>
      <c r="D2246">
        <f t="shared" ca="1" si="105"/>
        <v>4.3899999999999997</v>
      </c>
      <c r="E2246">
        <f t="shared" ca="1" si="106"/>
        <v>4.3899999999999997</v>
      </c>
      <c r="F2246">
        <f t="shared" ca="1" si="107"/>
        <v>4.3899999999999997</v>
      </c>
    </row>
    <row r="2247" spans="1:6" ht="14.45" x14ac:dyDescent="0.3">
      <c r="A2247" s="1">
        <v>38464</v>
      </c>
      <c r="B2247">
        <v>18</v>
      </c>
      <c r="C2247" t="s">
        <v>20</v>
      </c>
      <c r="D2247">
        <f t="shared" ca="1" si="105"/>
        <v>4.37</v>
      </c>
      <c r="E2247">
        <f t="shared" ca="1" si="106"/>
        <v>4.37</v>
      </c>
      <c r="F2247">
        <f t="shared" ca="1" si="107"/>
        <v>4.37</v>
      </c>
    </row>
    <row r="2248" spans="1:6" ht="14.45" x14ac:dyDescent="0.3">
      <c r="A2248" s="1">
        <v>38465</v>
      </c>
      <c r="B2248">
        <v>18</v>
      </c>
      <c r="C2248" t="s">
        <v>20</v>
      </c>
      <c r="D2248">
        <f t="shared" ca="1" si="105"/>
        <v>4.37</v>
      </c>
      <c r="E2248">
        <f t="shared" ca="1" si="106"/>
        <v>4.37</v>
      </c>
      <c r="F2248">
        <f t="shared" ca="1" si="107"/>
        <v>4.37</v>
      </c>
    </row>
    <row r="2249" spans="1:6" ht="14.45" x14ac:dyDescent="0.3">
      <c r="A2249" s="1">
        <v>38466</v>
      </c>
      <c r="B2249">
        <v>18</v>
      </c>
      <c r="C2249" t="s">
        <v>20</v>
      </c>
      <c r="D2249">
        <f t="shared" ca="1" si="105"/>
        <v>4.37</v>
      </c>
      <c r="E2249">
        <f t="shared" ca="1" si="106"/>
        <v>4.37</v>
      </c>
      <c r="F2249">
        <f t="shared" ca="1" si="107"/>
        <v>4.37</v>
      </c>
    </row>
    <row r="2250" spans="1:6" ht="14.45" x14ac:dyDescent="0.3">
      <c r="A2250" s="1">
        <v>38467</v>
      </c>
      <c r="B2250">
        <v>18</v>
      </c>
      <c r="C2250" t="s">
        <v>20</v>
      </c>
      <c r="D2250">
        <f t="shared" ca="1" si="105"/>
        <v>4.37</v>
      </c>
      <c r="E2250">
        <f t="shared" ca="1" si="106"/>
        <v>4.37</v>
      </c>
      <c r="F2250">
        <f t="shared" ca="1" si="107"/>
        <v>4.37</v>
      </c>
    </row>
    <row r="2251" spans="1:6" ht="14.45" x14ac:dyDescent="0.3">
      <c r="A2251" s="1">
        <v>38468</v>
      </c>
      <c r="B2251">
        <v>19</v>
      </c>
      <c r="C2251" t="s">
        <v>20</v>
      </c>
      <c r="D2251">
        <f t="shared" ca="1" si="105"/>
        <v>4.3899999999999997</v>
      </c>
      <c r="E2251">
        <f t="shared" ca="1" si="106"/>
        <v>4.3899999999999997</v>
      </c>
      <c r="F2251">
        <f t="shared" ca="1" si="107"/>
        <v>4.3899999999999997</v>
      </c>
    </row>
    <row r="2252" spans="1:6" ht="14.45" x14ac:dyDescent="0.3">
      <c r="A2252" s="1">
        <v>38469</v>
      </c>
      <c r="B2252">
        <v>19</v>
      </c>
      <c r="C2252" t="s">
        <v>20</v>
      </c>
      <c r="D2252">
        <f t="shared" ca="1" si="105"/>
        <v>4.3899999999999997</v>
      </c>
      <c r="E2252">
        <f t="shared" ca="1" si="106"/>
        <v>4.3899999999999997</v>
      </c>
      <c r="F2252">
        <f t="shared" ca="1" si="107"/>
        <v>4.3899999999999997</v>
      </c>
    </row>
    <row r="2253" spans="1:6" ht="14.45" x14ac:dyDescent="0.3">
      <c r="A2253" s="1">
        <v>38470</v>
      </c>
      <c r="B2253">
        <v>22</v>
      </c>
      <c r="C2253" t="s">
        <v>20</v>
      </c>
      <c r="D2253">
        <f t="shared" ca="1" si="105"/>
        <v>4.4400000000000004</v>
      </c>
      <c r="E2253">
        <f t="shared" ca="1" si="106"/>
        <v>4.4400000000000004</v>
      </c>
      <c r="F2253">
        <f t="shared" ca="1" si="107"/>
        <v>4.4400000000000004</v>
      </c>
    </row>
    <row r="2254" spans="1:6" ht="14.45" x14ac:dyDescent="0.3">
      <c r="A2254" s="1">
        <v>38471</v>
      </c>
      <c r="B2254">
        <v>19</v>
      </c>
      <c r="C2254" t="s">
        <v>20</v>
      </c>
      <c r="D2254">
        <f t="shared" ca="1" si="105"/>
        <v>4.3899999999999997</v>
      </c>
      <c r="E2254">
        <f t="shared" ca="1" si="106"/>
        <v>4.3899999999999997</v>
      </c>
      <c r="F2254">
        <f t="shared" ca="1" si="107"/>
        <v>4.3899999999999997</v>
      </c>
    </row>
    <row r="2255" spans="1:6" ht="14.45" x14ac:dyDescent="0.3">
      <c r="A2255" s="1">
        <v>38472</v>
      </c>
      <c r="B2255">
        <v>21</v>
      </c>
      <c r="C2255" t="s">
        <v>20</v>
      </c>
      <c r="D2255">
        <f t="shared" ca="1" si="105"/>
        <v>4.43</v>
      </c>
      <c r="E2255">
        <f t="shared" ca="1" si="106"/>
        <v>4.43</v>
      </c>
      <c r="F2255">
        <f t="shared" ca="1" si="107"/>
        <v>4.43</v>
      </c>
    </row>
    <row r="2256" spans="1:6" ht="14.45" x14ac:dyDescent="0.3">
      <c r="A2256" s="1">
        <v>38473</v>
      </c>
      <c r="B2256">
        <v>24</v>
      </c>
      <c r="C2256" t="s">
        <v>20</v>
      </c>
      <c r="D2256">
        <f t="shared" ca="1" si="105"/>
        <v>4.4800000000000004</v>
      </c>
      <c r="E2256">
        <f t="shared" ca="1" si="106"/>
        <v>4.4800000000000004</v>
      </c>
      <c r="F2256">
        <f t="shared" ca="1" si="107"/>
        <v>4.4800000000000004</v>
      </c>
    </row>
    <row r="2257" spans="1:6" ht="14.45" x14ac:dyDescent="0.3">
      <c r="A2257" s="1">
        <v>38474</v>
      </c>
      <c r="B2257">
        <v>30</v>
      </c>
      <c r="C2257" t="s">
        <v>20</v>
      </c>
      <c r="D2257">
        <f t="shared" ca="1" si="105"/>
        <v>4.5599999999999996</v>
      </c>
      <c r="E2257">
        <f t="shared" ca="1" si="106"/>
        <v>4.5599999999999996</v>
      </c>
      <c r="F2257">
        <f t="shared" ca="1" si="107"/>
        <v>4.5599999999999996</v>
      </c>
    </row>
    <row r="2258" spans="1:6" ht="14.45" x14ac:dyDescent="0.3">
      <c r="A2258" s="1">
        <v>38475</v>
      </c>
      <c r="B2258">
        <v>23</v>
      </c>
      <c r="C2258" t="s">
        <v>20</v>
      </c>
      <c r="D2258">
        <f t="shared" ca="1" si="105"/>
        <v>4.46</v>
      </c>
      <c r="E2258">
        <f t="shared" ca="1" si="106"/>
        <v>4.46</v>
      </c>
      <c r="F2258">
        <f t="shared" ca="1" si="107"/>
        <v>4.46</v>
      </c>
    </row>
    <row r="2259" spans="1:6" ht="14.45" x14ac:dyDescent="0.3">
      <c r="A2259" s="1">
        <v>38476</v>
      </c>
      <c r="B2259">
        <v>21</v>
      </c>
      <c r="C2259" t="s">
        <v>20</v>
      </c>
      <c r="D2259">
        <f t="shared" ca="1" si="105"/>
        <v>4.43</v>
      </c>
      <c r="E2259">
        <f t="shared" ca="1" si="106"/>
        <v>4.43</v>
      </c>
      <c r="F2259">
        <f t="shared" ca="1" si="107"/>
        <v>4.43</v>
      </c>
    </row>
    <row r="2260" spans="1:6" ht="14.45" x14ac:dyDescent="0.3">
      <c r="A2260" s="1">
        <v>38477</v>
      </c>
      <c r="B2260">
        <v>20</v>
      </c>
      <c r="C2260" t="s">
        <v>20</v>
      </c>
      <c r="D2260">
        <f t="shared" ca="1" si="105"/>
        <v>4.41</v>
      </c>
      <c r="E2260">
        <f t="shared" ca="1" si="106"/>
        <v>4.41</v>
      </c>
      <c r="F2260">
        <f t="shared" ca="1" si="107"/>
        <v>4.41</v>
      </c>
    </row>
    <row r="2261" spans="1:6" ht="14.45" x14ac:dyDescent="0.3">
      <c r="A2261" s="1">
        <v>38478</v>
      </c>
      <c r="B2261">
        <v>20</v>
      </c>
      <c r="C2261" t="s">
        <v>20</v>
      </c>
      <c r="D2261">
        <f t="shared" ca="1" si="105"/>
        <v>4.41</v>
      </c>
      <c r="E2261">
        <f t="shared" ca="1" si="106"/>
        <v>4.41</v>
      </c>
      <c r="F2261">
        <f t="shared" ca="1" si="107"/>
        <v>4.41</v>
      </c>
    </row>
    <row r="2262" spans="1:6" ht="14.45" x14ac:dyDescent="0.3">
      <c r="A2262" s="1">
        <v>38479</v>
      </c>
      <c r="B2262">
        <v>21</v>
      </c>
      <c r="C2262" t="s">
        <v>20</v>
      </c>
      <c r="D2262">
        <f t="shared" ca="1" si="105"/>
        <v>4.43</v>
      </c>
      <c r="E2262">
        <f t="shared" ca="1" si="106"/>
        <v>4.43</v>
      </c>
      <c r="F2262">
        <f t="shared" ca="1" si="107"/>
        <v>4.43</v>
      </c>
    </row>
    <row r="2263" spans="1:6" ht="14.45" x14ac:dyDescent="0.3">
      <c r="A2263" s="1">
        <v>38480</v>
      </c>
      <c r="B2263">
        <v>20</v>
      </c>
      <c r="C2263" t="s">
        <v>20</v>
      </c>
      <c r="D2263">
        <f t="shared" ca="1" si="105"/>
        <v>4.41</v>
      </c>
      <c r="E2263">
        <f t="shared" ca="1" si="106"/>
        <v>4.41</v>
      </c>
      <c r="F2263">
        <f t="shared" ca="1" si="107"/>
        <v>4.41</v>
      </c>
    </row>
    <row r="2264" spans="1:6" ht="14.45" x14ac:dyDescent="0.3">
      <c r="A2264" s="1">
        <v>38481</v>
      </c>
      <c r="B2264">
        <v>20</v>
      </c>
      <c r="C2264" t="s">
        <v>20</v>
      </c>
      <c r="D2264">
        <f t="shared" ca="1" si="105"/>
        <v>4.41</v>
      </c>
      <c r="E2264">
        <f t="shared" ca="1" si="106"/>
        <v>4.41</v>
      </c>
      <c r="F2264">
        <f t="shared" ca="1" si="107"/>
        <v>4.41</v>
      </c>
    </row>
    <row r="2265" spans="1:6" ht="14.45" x14ac:dyDescent="0.3">
      <c r="A2265" s="1">
        <v>38482</v>
      </c>
      <c r="B2265">
        <v>19</v>
      </c>
      <c r="C2265" t="s">
        <v>20</v>
      </c>
      <c r="D2265">
        <f t="shared" ca="1" si="105"/>
        <v>4.3899999999999997</v>
      </c>
      <c r="E2265">
        <f t="shared" ca="1" si="106"/>
        <v>4.3899999999999997</v>
      </c>
      <c r="F2265">
        <f t="shared" ca="1" si="107"/>
        <v>4.3899999999999997</v>
      </c>
    </row>
    <row r="2266" spans="1:6" ht="14.45" x14ac:dyDescent="0.3">
      <c r="A2266" s="1">
        <v>38483</v>
      </c>
      <c r="B2266">
        <v>19</v>
      </c>
      <c r="C2266" t="s">
        <v>20</v>
      </c>
      <c r="D2266">
        <f t="shared" ca="1" si="105"/>
        <v>4.3899999999999997</v>
      </c>
      <c r="E2266">
        <f t="shared" ca="1" si="106"/>
        <v>4.3899999999999997</v>
      </c>
      <c r="F2266">
        <f t="shared" ca="1" si="107"/>
        <v>4.3899999999999997</v>
      </c>
    </row>
    <row r="2267" spans="1:6" ht="14.45" x14ac:dyDescent="0.3">
      <c r="A2267" s="1">
        <v>38484</v>
      </c>
      <c r="B2267">
        <v>25</v>
      </c>
      <c r="C2267" t="s">
        <v>20</v>
      </c>
      <c r="D2267">
        <f t="shared" ca="1" si="105"/>
        <v>4.49</v>
      </c>
      <c r="E2267">
        <f t="shared" ca="1" si="106"/>
        <v>4.49</v>
      </c>
      <c r="F2267">
        <f t="shared" ca="1" si="107"/>
        <v>4.49</v>
      </c>
    </row>
    <row r="2268" spans="1:6" ht="14.45" x14ac:dyDescent="0.3">
      <c r="A2268" s="1">
        <v>38485</v>
      </c>
      <c r="B2268">
        <v>33</v>
      </c>
      <c r="C2268" t="s">
        <v>20</v>
      </c>
      <c r="D2268">
        <f t="shared" ca="1" si="105"/>
        <v>4.5999999999999996</v>
      </c>
      <c r="E2268">
        <f t="shared" ca="1" si="106"/>
        <v>4.5999999999999996</v>
      </c>
      <c r="F2268">
        <f t="shared" ca="1" si="107"/>
        <v>4.5999999999999996</v>
      </c>
    </row>
    <row r="2269" spans="1:6" ht="14.45" x14ac:dyDescent="0.3">
      <c r="A2269" s="1">
        <v>38486</v>
      </c>
      <c r="B2269">
        <v>45</v>
      </c>
      <c r="C2269" t="s">
        <v>20</v>
      </c>
      <c r="D2269">
        <f t="shared" ca="1" si="105"/>
        <v>4.74</v>
      </c>
      <c r="E2269">
        <f t="shared" ca="1" si="106"/>
        <v>4.74</v>
      </c>
      <c r="F2269">
        <f t="shared" ca="1" si="107"/>
        <v>4.74</v>
      </c>
    </row>
    <row r="2270" spans="1:6" ht="14.45" x14ac:dyDescent="0.3">
      <c r="A2270" s="1">
        <v>38487</v>
      </c>
      <c r="B2270">
        <v>63</v>
      </c>
      <c r="C2270" t="s">
        <v>20</v>
      </c>
      <c r="D2270">
        <f t="shared" ca="1" si="105"/>
        <v>4.9000000000000004</v>
      </c>
      <c r="E2270">
        <f t="shared" ca="1" si="106"/>
        <v>4.9000000000000004</v>
      </c>
      <c r="F2270">
        <f t="shared" ca="1" si="107"/>
        <v>4.9000000000000004</v>
      </c>
    </row>
    <row r="2271" spans="1:6" ht="14.45" x14ac:dyDescent="0.3">
      <c r="A2271" s="1">
        <v>38488</v>
      </c>
      <c r="B2271">
        <v>81</v>
      </c>
      <c r="C2271" t="s">
        <v>20</v>
      </c>
      <c r="D2271">
        <f t="shared" ca="1" si="105"/>
        <v>5.03</v>
      </c>
      <c r="E2271">
        <f t="shared" ca="1" si="106"/>
        <v>5.03</v>
      </c>
      <c r="F2271">
        <f t="shared" ca="1" si="107"/>
        <v>5.03</v>
      </c>
    </row>
    <row r="2272" spans="1:6" ht="14.45" x14ac:dyDescent="0.3">
      <c r="A2272" s="1">
        <v>38489</v>
      </c>
      <c r="B2272">
        <v>96</v>
      </c>
      <c r="C2272" t="s">
        <v>20</v>
      </c>
      <c r="D2272">
        <f t="shared" ca="1" si="105"/>
        <v>5.12</v>
      </c>
      <c r="E2272">
        <f t="shared" ca="1" si="106"/>
        <v>5.12</v>
      </c>
      <c r="F2272">
        <f t="shared" ca="1" si="107"/>
        <v>5.12</v>
      </c>
    </row>
    <row r="2273" spans="1:6" ht="14.45" x14ac:dyDescent="0.3">
      <c r="A2273" s="1">
        <v>38490</v>
      </c>
      <c r="B2273">
        <v>73</v>
      </c>
      <c r="C2273" t="s">
        <v>20</v>
      </c>
      <c r="D2273">
        <f t="shared" ca="1" si="105"/>
        <v>4.9800000000000004</v>
      </c>
      <c r="E2273">
        <f t="shared" ca="1" si="106"/>
        <v>4.9800000000000004</v>
      </c>
      <c r="F2273">
        <f t="shared" ca="1" si="107"/>
        <v>4.9800000000000004</v>
      </c>
    </row>
    <row r="2274" spans="1:6" ht="14.45" x14ac:dyDescent="0.3">
      <c r="A2274" s="1">
        <v>38491</v>
      </c>
      <c r="B2274">
        <v>43</v>
      </c>
      <c r="C2274" t="s">
        <v>20</v>
      </c>
      <c r="D2274">
        <f t="shared" ca="1" si="105"/>
        <v>4.72</v>
      </c>
      <c r="E2274">
        <f t="shared" ca="1" si="106"/>
        <v>4.72</v>
      </c>
      <c r="F2274">
        <f t="shared" ca="1" si="107"/>
        <v>4.72</v>
      </c>
    </row>
    <row r="2275" spans="1:6" ht="14.45" x14ac:dyDescent="0.3">
      <c r="A2275" s="1">
        <v>38492</v>
      </c>
      <c r="B2275">
        <v>36</v>
      </c>
      <c r="C2275" t="s">
        <v>20</v>
      </c>
      <c r="D2275">
        <f t="shared" ca="1" si="105"/>
        <v>4.6399999999999997</v>
      </c>
      <c r="E2275">
        <f t="shared" ca="1" si="106"/>
        <v>4.6399999999999997</v>
      </c>
      <c r="F2275">
        <f t="shared" ca="1" si="107"/>
        <v>4.6399999999999997</v>
      </c>
    </row>
    <row r="2276" spans="1:6" ht="14.45" x14ac:dyDescent="0.3">
      <c r="A2276" s="1">
        <v>38493</v>
      </c>
      <c r="B2276">
        <v>35</v>
      </c>
      <c r="C2276" t="s">
        <v>20</v>
      </c>
      <c r="D2276">
        <f t="shared" ca="1" si="105"/>
        <v>4.63</v>
      </c>
      <c r="E2276">
        <f t="shared" ca="1" si="106"/>
        <v>4.63</v>
      </c>
      <c r="F2276">
        <f t="shared" ca="1" si="107"/>
        <v>4.63</v>
      </c>
    </row>
    <row r="2277" spans="1:6" ht="14.45" x14ac:dyDescent="0.3">
      <c r="A2277" s="1">
        <v>38494</v>
      </c>
      <c r="B2277">
        <v>60</v>
      </c>
      <c r="C2277" t="s">
        <v>20</v>
      </c>
      <c r="D2277">
        <f t="shared" ca="1" si="105"/>
        <v>4.88</v>
      </c>
      <c r="E2277">
        <f t="shared" ca="1" si="106"/>
        <v>4.88</v>
      </c>
      <c r="F2277">
        <f t="shared" ca="1" si="107"/>
        <v>4.88</v>
      </c>
    </row>
    <row r="2278" spans="1:6" ht="14.45" x14ac:dyDescent="0.3">
      <c r="A2278" s="1">
        <v>38495</v>
      </c>
      <c r="B2278">
        <v>180</v>
      </c>
      <c r="C2278" t="s">
        <v>20</v>
      </c>
      <c r="D2278">
        <f t="shared" ca="1" si="105"/>
        <v>5.5</v>
      </c>
      <c r="E2278">
        <f t="shared" ca="1" si="106"/>
        <v>5.5</v>
      </c>
      <c r="F2278">
        <f t="shared" ca="1" si="107"/>
        <v>5.5</v>
      </c>
    </row>
    <row r="2279" spans="1:6" ht="14.45" x14ac:dyDescent="0.3">
      <c r="A2279" s="1">
        <v>38496</v>
      </c>
      <c r="B2279">
        <v>434</v>
      </c>
      <c r="C2279" t="s">
        <v>20</v>
      </c>
      <c r="D2279">
        <f t="shared" ca="1" si="105"/>
        <v>6.32</v>
      </c>
      <c r="E2279">
        <f t="shared" ca="1" si="106"/>
        <v>6.32</v>
      </c>
      <c r="F2279">
        <f t="shared" ca="1" si="107"/>
        <v>6.32</v>
      </c>
    </row>
    <row r="2280" spans="1:6" ht="14.45" x14ac:dyDescent="0.3">
      <c r="A2280" s="1">
        <v>38497</v>
      </c>
      <c r="B2280">
        <v>537</v>
      </c>
      <c r="C2280" t="s">
        <v>20</v>
      </c>
      <c r="D2280">
        <f t="shared" ca="1" si="105"/>
        <v>6.58</v>
      </c>
      <c r="E2280">
        <f t="shared" ca="1" si="106"/>
        <v>6.58</v>
      </c>
      <c r="F2280">
        <f t="shared" ca="1" si="107"/>
        <v>6.58</v>
      </c>
    </row>
    <row r="2281" spans="1:6" ht="14.45" x14ac:dyDescent="0.3">
      <c r="A2281" s="1">
        <v>38498</v>
      </c>
      <c r="B2281">
        <v>836</v>
      </c>
      <c r="C2281" t="s">
        <v>20</v>
      </c>
      <c r="D2281">
        <f t="shared" ca="1" si="105"/>
        <v>7.21</v>
      </c>
      <c r="E2281">
        <f t="shared" ca="1" si="106"/>
        <v>7.21</v>
      </c>
      <c r="F2281">
        <f t="shared" ca="1" si="107"/>
        <v>7.21</v>
      </c>
    </row>
    <row r="2282" spans="1:6" ht="14.45" x14ac:dyDescent="0.3">
      <c r="A2282" s="1">
        <v>38499</v>
      </c>
      <c r="B2282">
        <v>702</v>
      </c>
      <c r="C2282" t="s">
        <v>20</v>
      </c>
      <c r="D2282">
        <f t="shared" ca="1" si="105"/>
        <v>6.93</v>
      </c>
      <c r="E2282">
        <f t="shared" ca="1" si="106"/>
        <v>6.93</v>
      </c>
      <c r="F2282">
        <f t="shared" ca="1" si="107"/>
        <v>6.93</v>
      </c>
    </row>
    <row r="2283" spans="1:6" ht="14.45" x14ac:dyDescent="0.3">
      <c r="A2283" s="1">
        <v>38500</v>
      </c>
      <c r="B2283">
        <v>698</v>
      </c>
      <c r="C2283" t="s">
        <v>20</v>
      </c>
      <c r="D2283">
        <f t="shared" ca="1" si="105"/>
        <v>6.93</v>
      </c>
      <c r="E2283">
        <f t="shared" ca="1" si="106"/>
        <v>6.93</v>
      </c>
      <c r="F2283">
        <f t="shared" ca="1" si="107"/>
        <v>6.93</v>
      </c>
    </row>
    <row r="2284" spans="1:6" ht="14.45" x14ac:dyDescent="0.3">
      <c r="A2284" s="1">
        <v>38501</v>
      </c>
      <c r="B2284">
        <v>644</v>
      </c>
      <c r="C2284" t="s">
        <v>20</v>
      </c>
      <c r="D2284">
        <f t="shared" ca="1" si="105"/>
        <v>6.82</v>
      </c>
      <c r="E2284">
        <f t="shared" ca="1" si="106"/>
        <v>6.82</v>
      </c>
      <c r="F2284">
        <f t="shared" ca="1" si="107"/>
        <v>6.82</v>
      </c>
    </row>
    <row r="2285" spans="1:6" ht="14.45" x14ac:dyDescent="0.3">
      <c r="A2285" s="1">
        <v>38502</v>
      </c>
      <c r="B2285">
        <v>683</v>
      </c>
      <c r="C2285" t="s">
        <v>20</v>
      </c>
      <c r="D2285">
        <f t="shared" ca="1" si="105"/>
        <v>6.9</v>
      </c>
      <c r="E2285">
        <f t="shared" ca="1" si="106"/>
        <v>6.9</v>
      </c>
      <c r="F2285">
        <f t="shared" ca="1" si="107"/>
        <v>6.9</v>
      </c>
    </row>
    <row r="2286" spans="1:6" ht="14.45" x14ac:dyDescent="0.3">
      <c r="A2286" s="1">
        <v>38503</v>
      </c>
      <c r="B2286">
        <v>715</v>
      </c>
      <c r="C2286" t="s">
        <v>20</v>
      </c>
      <c r="D2286">
        <f t="shared" ca="1" si="105"/>
        <v>6.96</v>
      </c>
      <c r="E2286">
        <f t="shared" ca="1" si="106"/>
        <v>6.96</v>
      </c>
      <c r="F2286">
        <f t="shared" ca="1" si="107"/>
        <v>6.96</v>
      </c>
    </row>
    <row r="2287" spans="1:6" ht="14.45" x14ac:dyDescent="0.3">
      <c r="A2287" s="1">
        <v>38504</v>
      </c>
      <c r="B2287">
        <v>500</v>
      </c>
      <c r="C2287" t="s">
        <v>20</v>
      </c>
      <c r="D2287">
        <f t="shared" ca="1" si="105"/>
        <v>6.5</v>
      </c>
      <c r="E2287">
        <f t="shared" ca="1" si="106"/>
        <v>6.5</v>
      </c>
      <c r="F2287">
        <f t="shared" ca="1" si="107"/>
        <v>6.5</v>
      </c>
    </row>
    <row r="2288" spans="1:6" ht="14.45" x14ac:dyDescent="0.3">
      <c r="A2288" s="1">
        <v>38505</v>
      </c>
      <c r="B2288">
        <v>356</v>
      </c>
      <c r="C2288" t="s">
        <v>20</v>
      </c>
      <c r="D2288">
        <f t="shared" ca="1" si="105"/>
        <v>6.11</v>
      </c>
      <c r="E2288">
        <f t="shared" ca="1" si="106"/>
        <v>6.11</v>
      </c>
      <c r="F2288">
        <f t="shared" ca="1" si="107"/>
        <v>6.11</v>
      </c>
    </row>
    <row r="2289" spans="1:6" ht="14.45" x14ac:dyDescent="0.3">
      <c r="A2289" s="1">
        <v>38506</v>
      </c>
      <c r="B2289">
        <v>169</v>
      </c>
      <c r="C2289" t="s">
        <v>20</v>
      </c>
      <c r="D2289">
        <f t="shared" ca="1" si="105"/>
        <v>5.46</v>
      </c>
      <c r="E2289">
        <f t="shared" ca="1" si="106"/>
        <v>5.46</v>
      </c>
      <c r="F2289">
        <f t="shared" ca="1" si="107"/>
        <v>5.46</v>
      </c>
    </row>
    <row r="2290" spans="1:6" ht="14.45" x14ac:dyDescent="0.3">
      <c r="A2290" s="1">
        <v>38507</v>
      </c>
      <c r="B2290">
        <v>118</v>
      </c>
      <c r="C2290" t="s">
        <v>20</v>
      </c>
      <c r="D2290">
        <f t="shared" ca="1" si="105"/>
        <v>5.24</v>
      </c>
      <c r="E2290">
        <f t="shared" ca="1" si="106"/>
        <v>5.24</v>
      </c>
      <c r="F2290">
        <f t="shared" ca="1" si="107"/>
        <v>5.24</v>
      </c>
    </row>
    <row r="2291" spans="1:6" ht="14.45" x14ac:dyDescent="0.3">
      <c r="A2291" s="1">
        <v>38508</v>
      </c>
      <c r="B2291">
        <v>111</v>
      </c>
      <c r="C2291" t="s">
        <v>20</v>
      </c>
      <c r="D2291">
        <f t="shared" ca="1" si="105"/>
        <v>5.21</v>
      </c>
      <c r="E2291">
        <f t="shared" ca="1" si="106"/>
        <v>5.21</v>
      </c>
      <c r="F2291">
        <f t="shared" ca="1" si="107"/>
        <v>5.21</v>
      </c>
    </row>
    <row r="2292" spans="1:6" ht="14.45" x14ac:dyDescent="0.3">
      <c r="A2292" s="1">
        <v>38509</v>
      </c>
      <c r="B2292">
        <v>99</v>
      </c>
      <c r="C2292" t="s">
        <v>20</v>
      </c>
      <c r="D2292">
        <f t="shared" ca="1" si="105"/>
        <v>5.14</v>
      </c>
      <c r="E2292">
        <f t="shared" ca="1" si="106"/>
        <v>5.14</v>
      </c>
      <c r="F2292">
        <f t="shared" ca="1" si="107"/>
        <v>5.14</v>
      </c>
    </row>
    <row r="2293" spans="1:6" ht="14.45" x14ac:dyDescent="0.3">
      <c r="A2293" s="1">
        <v>38510</v>
      </c>
      <c r="B2293">
        <v>89</v>
      </c>
      <c r="C2293" t="s">
        <v>20</v>
      </c>
      <c r="D2293">
        <f t="shared" ca="1" si="105"/>
        <v>5.08</v>
      </c>
      <c r="E2293">
        <f t="shared" ca="1" si="106"/>
        <v>5.08</v>
      </c>
      <c r="F2293">
        <f t="shared" ca="1" si="107"/>
        <v>5.08</v>
      </c>
    </row>
    <row r="2294" spans="1:6" ht="14.45" x14ac:dyDescent="0.3">
      <c r="A2294" s="1">
        <v>38511</v>
      </c>
      <c r="B2294">
        <v>90</v>
      </c>
      <c r="C2294" t="s">
        <v>20</v>
      </c>
      <c r="D2294">
        <f t="shared" ca="1" si="105"/>
        <v>5.09</v>
      </c>
      <c r="E2294">
        <f t="shared" ca="1" si="106"/>
        <v>5.09</v>
      </c>
      <c r="F2294">
        <f t="shared" ca="1" si="107"/>
        <v>5.09</v>
      </c>
    </row>
    <row r="2295" spans="1:6" ht="14.45" x14ac:dyDescent="0.3">
      <c r="A2295" s="1">
        <v>38512</v>
      </c>
      <c r="B2295">
        <v>123</v>
      </c>
      <c r="C2295" t="s">
        <v>20</v>
      </c>
      <c r="D2295">
        <f t="shared" ca="1" si="105"/>
        <v>5.27</v>
      </c>
      <c r="E2295">
        <f t="shared" ca="1" si="106"/>
        <v>5.27</v>
      </c>
      <c r="F2295">
        <f t="shared" ca="1" si="107"/>
        <v>5.27</v>
      </c>
    </row>
    <row r="2296" spans="1:6" ht="14.45" x14ac:dyDescent="0.3">
      <c r="A2296" s="1">
        <v>38513</v>
      </c>
      <c r="B2296">
        <v>136</v>
      </c>
      <c r="C2296" t="s">
        <v>20</v>
      </c>
      <c r="D2296">
        <f t="shared" ca="1" si="105"/>
        <v>5.33</v>
      </c>
      <c r="E2296">
        <f t="shared" ca="1" si="106"/>
        <v>5.33</v>
      </c>
      <c r="F2296">
        <f t="shared" ca="1" si="107"/>
        <v>5.33</v>
      </c>
    </row>
    <row r="2297" spans="1:6" ht="14.45" x14ac:dyDescent="0.3">
      <c r="A2297" s="1">
        <v>38514</v>
      </c>
      <c r="B2297">
        <v>202</v>
      </c>
      <c r="C2297" t="s">
        <v>20</v>
      </c>
      <c r="D2297">
        <f t="shared" ca="1" si="105"/>
        <v>5.58</v>
      </c>
      <c r="E2297">
        <f t="shared" ca="1" si="106"/>
        <v>5.58</v>
      </c>
      <c r="F2297">
        <f t="shared" ca="1" si="107"/>
        <v>5.58</v>
      </c>
    </row>
    <row r="2298" spans="1:6" ht="14.45" x14ac:dyDescent="0.3">
      <c r="A2298" s="1">
        <v>38515</v>
      </c>
      <c r="B2298">
        <v>385</v>
      </c>
      <c r="C2298" t="s">
        <v>20</v>
      </c>
      <c r="D2298">
        <f t="shared" ca="1" si="105"/>
        <v>6.19</v>
      </c>
      <c r="E2298">
        <f t="shared" ca="1" si="106"/>
        <v>6.19</v>
      </c>
      <c r="F2298">
        <f t="shared" ca="1" si="107"/>
        <v>6.19</v>
      </c>
    </row>
    <row r="2299" spans="1:6" ht="14.45" x14ac:dyDescent="0.3">
      <c r="A2299" s="1">
        <v>38516</v>
      </c>
      <c r="B2299">
        <v>563</v>
      </c>
      <c r="C2299" t="s">
        <v>20</v>
      </c>
      <c r="D2299">
        <f t="shared" ca="1" si="105"/>
        <v>6.64</v>
      </c>
      <c r="E2299">
        <f t="shared" ca="1" si="106"/>
        <v>6.64</v>
      </c>
      <c r="F2299">
        <f t="shared" ca="1" si="107"/>
        <v>6.64</v>
      </c>
    </row>
    <row r="2300" spans="1:6" ht="14.45" x14ac:dyDescent="0.3">
      <c r="A2300" s="1">
        <v>38517</v>
      </c>
      <c r="B2300">
        <v>561</v>
      </c>
      <c r="C2300" t="s">
        <v>20</v>
      </c>
      <c r="D2300">
        <f t="shared" ca="1" si="105"/>
        <v>6.64</v>
      </c>
      <c r="E2300">
        <f t="shared" ca="1" si="106"/>
        <v>6.64</v>
      </c>
      <c r="F2300">
        <f t="shared" ca="1" si="107"/>
        <v>6.64</v>
      </c>
    </row>
    <row r="2301" spans="1:6" ht="14.45" x14ac:dyDescent="0.3">
      <c r="A2301" s="1">
        <v>38518</v>
      </c>
      <c r="B2301">
        <v>513</v>
      </c>
      <c r="C2301" t="s">
        <v>20</v>
      </c>
      <c r="D2301">
        <f t="shared" ca="1" si="105"/>
        <v>6.53</v>
      </c>
      <c r="E2301">
        <f t="shared" ca="1" si="106"/>
        <v>6.53</v>
      </c>
      <c r="F2301">
        <f t="shared" ca="1" si="107"/>
        <v>6.53</v>
      </c>
    </row>
    <row r="2302" spans="1:6" ht="14.45" x14ac:dyDescent="0.3">
      <c r="A2302" s="1">
        <v>38519</v>
      </c>
      <c r="B2302">
        <v>400</v>
      </c>
      <c r="C2302" t="s">
        <v>21</v>
      </c>
      <c r="D2302">
        <f t="shared" ca="1" si="105"/>
        <v>6.23</v>
      </c>
      <c r="E2302">
        <f t="shared" ca="1" si="106"/>
        <v>6.23</v>
      </c>
      <c r="F2302">
        <f t="shared" ca="1" si="107"/>
        <v>6.23</v>
      </c>
    </row>
    <row r="2303" spans="1:6" ht="14.45" x14ac:dyDescent="0.3">
      <c r="A2303" s="1">
        <v>38520</v>
      </c>
      <c r="B2303">
        <v>311</v>
      </c>
      <c r="C2303" t="s">
        <v>20</v>
      </c>
      <c r="D2303">
        <f t="shared" ca="1" si="105"/>
        <v>5.98</v>
      </c>
      <c r="E2303">
        <f t="shared" ca="1" si="106"/>
        <v>5.98</v>
      </c>
      <c r="F2303">
        <f t="shared" ca="1" si="107"/>
        <v>5.98</v>
      </c>
    </row>
    <row r="2304" spans="1:6" ht="14.45" x14ac:dyDescent="0.3">
      <c r="A2304" s="1">
        <v>38521</v>
      </c>
      <c r="B2304">
        <v>315</v>
      </c>
      <c r="C2304" t="s">
        <v>20</v>
      </c>
      <c r="D2304">
        <f t="shared" ca="1" si="105"/>
        <v>5.99</v>
      </c>
      <c r="E2304">
        <f t="shared" ca="1" si="106"/>
        <v>5.99</v>
      </c>
      <c r="F2304">
        <f t="shared" ca="1" si="107"/>
        <v>5.99</v>
      </c>
    </row>
    <row r="2305" spans="1:6" ht="14.45" x14ac:dyDescent="0.3">
      <c r="A2305" s="1">
        <v>38522</v>
      </c>
      <c r="B2305">
        <v>354</v>
      </c>
      <c r="C2305" t="s">
        <v>20</v>
      </c>
      <c r="D2305">
        <f t="shared" ca="1" si="105"/>
        <v>6.1</v>
      </c>
      <c r="E2305">
        <f t="shared" ca="1" si="106"/>
        <v>6.1</v>
      </c>
      <c r="F2305">
        <f t="shared" ca="1" si="107"/>
        <v>6.1</v>
      </c>
    </row>
    <row r="2306" spans="1:6" ht="14.45" x14ac:dyDescent="0.3">
      <c r="A2306" s="1">
        <v>38523</v>
      </c>
      <c r="B2306">
        <v>332</v>
      </c>
      <c r="C2306" t="s">
        <v>20</v>
      </c>
      <c r="D2306">
        <f t="shared" ca="1" si="105"/>
        <v>6.04</v>
      </c>
      <c r="E2306">
        <f t="shared" ca="1" si="106"/>
        <v>6.04</v>
      </c>
      <c r="F2306">
        <f t="shared" ca="1" si="107"/>
        <v>6.04</v>
      </c>
    </row>
    <row r="2307" spans="1:6" ht="14.45" x14ac:dyDescent="0.3">
      <c r="A2307" s="1">
        <v>38524</v>
      </c>
      <c r="B2307">
        <v>313</v>
      </c>
      <c r="C2307" t="s">
        <v>20</v>
      </c>
      <c r="D2307">
        <f t="shared" ca="1" si="105"/>
        <v>5.98</v>
      </c>
      <c r="E2307">
        <f t="shared" ca="1" si="106"/>
        <v>5.98</v>
      </c>
      <c r="F2307">
        <f t="shared" ca="1" si="107"/>
        <v>5.98</v>
      </c>
    </row>
    <row r="2308" spans="1:6" ht="14.45" x14ac:dyDescent="0.3">
      <c r="A2308" s="1">
        <v>38525</v>
      </c>
      <c r="B2308">
        <v>338</v>
      </c>
      <c r="C2308" t="s">
        <v>20</v>
      </c>
      <c r="D2308">
        <f t="shared" ref="D2308:D2371" ca="1" si="108">OFFSET($J$2,MATCH(B2308,$L$3:$L$1611,1),0)</f>
        <v>6.06</v>
      </c>
      <c r="E2308">
        <f t="shared" ref="E2308:E2371" ca="1" si="109">IF(AND(LEFT(C2308,1)="P",D2308&lt;0),"XX",D2308)</f>
        <v>6.06</v>
      </c>
      <c r="F2308">
        <f t="shared" ref="F2308:F2371" ca="1" si="110">IF(AND(LEFT(C2308,1)="P",D2308&gt;$H$1),"XX",D2308)</f>
        <v>6.06</v>
      </c>
    </row>
    <row r="2309" spans="1:6" ht="14.45" x14ac:dyDescent="0.3">
      <c r="A2309" s="1">
        <v>38526</v>
      </c>
      <c r="B2309">
        <v>526</v>
      </c>
      <c r="C2309" t="s">
        <v>20</v>
      </c>
      <c r="D2309">
        <f t="shared" ca="1" si="108"/>
        <v>6.56</v>
      </c>
      <c r="E2309">
        <f t="shared" ca="1" si="109"/>
        <v>6.56</v>
      </c>
      <c r="F2309">
        <f t="shared" ca="1" si="110"/>
        <v>6.56</v>
      </c>
    </row>
    <row r="2310" spans="1:6" ht="14.45" x14ac:dyDescent="0.3">
      <c r="A2310" s="1">
        <v>38527</v>
      </c>
      <c r="B2310">
        <v>324</v>
      </c>
      <c r="C2310" t="s">
        <v>20</v>
      </c>
      <c r="D2310">
        <f t="shared" ca="1" si="108"/>
        <v>6.02</v>
      </c>
      <c r="E2310">
        <f t="shared" ca="1" si="109"/>
        <v>6.02</v>
      </c>
      <c r="F2310">
        <f t="shared" ca="1" si="110"/>
        <v>6.02</v>
      </c>
    </row>
    <row r="2311" spans="1:6" ht="14.45" x14ac:dyDescent="0.3">
      <c r="A2311" s="1">
        <v>38528</v>
      </c>
      <c r="B2311">
        <v>206</v>
      </c>
      <c r="C2311" t="s">
        <v>20</v>
      </c>
      <c r="D2311">
        <f t="shared" ca="1" si="108"/>
        <v>5.59</v>
      </c>
      <c r="E2311">
        <f t="shared" ca="1" si="109"/>
        <v>5.59</v>
      </c>
      <c r="F2311">
        <f t="shared" ca="1" si="110"/>
        <v>5.59</v>
      </c>
    </row>
    <row r="2312" spans="1:6" ht="14.45" x14ac:dyDescent="0.3">
      <c r="A2312" s="1">
        <v>38529</v>
      </c>
      <c r="B2312">
        <v>406</v>
      </c>
      <c r="C2312" t="s">
        <v>20</v>
      </c>
      <c r="D2312">
        <f t="shared" ca="1" si="108"/>
        <v>6.24</v>
      </c>
      <c r="E2312">
        <f t="shared" ca="1" si="109"/>
        <v>6.24</v>
      </c>
      <c r="F2312">
        <f t="shared" ca="1" si="110"/>
        <v>6.24</v>
      </c>
    </row>
    <row r="2313" spans="1:6" ht="14.45" x14ac:dyDescent="0.3">
      <c r="A2313" s="1">
        <v>38530</v>
      </c>
      <c r="B2313">
        <v>321</v>
      </c>
      <c r="C2313" t="s">
        <v>20</v>
      </c>
      <c r="D2313">
        <f t="shared" ca="1" si="108"/>
        <v>6.01</v>
      </c>
      <c r="E2313">
        <f t="shared" ca="1" si="109"/>
        <v>6.01</v>
      </c>
      <c r="F2313">
        <f t="shared" ca="1" si="110"/>
        <v>6.01</v>
      </c>
    </row>
    <row r="2314" spans="1:6" ht="14.45" x14ac:dyDescent="0.3">
      <c r="A2314" s="1">
        <v>38531</v>
      </c>
      <c r="B2314">
        <v>258</v>
      </c>
      <c r="C2314" t="s">
        <v>20</v>
      </c>
      <c r="D2314">
        <f t="shared" ca="1" si="108"/>
        <v>5.8</v>
      </c>
      <c r="E2314">
        <f t="shared" ca="1" si="109"/>
        <v>5.8</v>
      </c>
      <c r="F2314">
        <f t="shared" ca="1" si="110"/>
        <v>5.8</v>
      </c>
    </row>
    <row r="2315" spans="1:6" ht="14.45" x14ac:dyDescent="0.3">
      <c r="A2315" s="1">
        <v>38532</v>
      </c>
      <c r="B2315">
        <v>235</v>
      </c>
      <c r="C2315" t="s">
        <v>20</v>
      </c>
      <c r="D2315">
        <f t="shared" ca="1" si="108"/>
        <v>5.71</v>
      </c>
      <c r="E2315">
        <f t="shared" ca="1" si="109"/>
        <v>5.71</v>
      </c>
      <c r="F2315">
        <f t="shared" ca="1" si="110"/>
        <v>5.71</v>
      </c>
    </row>
    <row r="2316" spans="1:6" ht="14.45" x14ac:dyDescent="0.3">
      <c r="A2316" s="1">
        <v>38533</v>
      </c>
      <c r="B2316">
        <v>274</v>
      </c>
      <c r="C2316" t="s">
        <v>20</v>
      </c>
      <c r="D2316">
        <f t="shared" ca="1" si="108"/>
        <v>5.86</v>
      </c>
      <c r="E2316">
        <f t="shared" ca="1" si="109"/>
        <v>5.86</v>
      </c>
      <c r="F2316">
        <f t="shared" ca="1" si="110"/>
        <v>5.86</v>
      </c>
    </row>
    <row r="2317" spans="1:6" ht="14.45" x14ac:dyDescent="0.3">
      <c r="A2317" s="1">
        <v>38534</v>
      </c>
      <c r="B2317">
        <v>405</v>
      </c>
      <c r="C2317" t="s">
        <v>20</v>
      </c>
      <c r="D2317">
        <f t="shared" ca="1" si="108"/>
        <v>6.24</v>
      </c>
      <c r="E2317">
        <f t="shared" ca="1" si="109"/>
        <v>6.24</v>
      </c>
      <c r="F2317">
        <f t="shared" ca="1" si="110"/>
        <v>6.24</v>
      </c>
    </row>
    <row r="2318" spans="1:6" ht="14.45" x14ac:dyDescent="0.3">
      <c r="A2318" s="1">
        <v>38535</v>
      </c>
      <c r="B2318">
        <v>504</v>
      </c>
      <c r="C2318" t="s">
        <v>20</v>
      </c>
      <c r="D2318">
        <f t="shared" ca="1" si="108"/>
        <v>6.51</v>
      </c>
      <c r="E2318">
        <f t="shared" ca="1" si="109"/>
        <v>6.51</v>
      </c>
      <c r="F2318">
        <f t="shared" ca="1" si="110"/>
        <v>6.51</v>
      </c>
    </row>
    <row r="2319" spans="1:6" ht="14.45" x14ac:dyDescent="0.3">
      <c r="A2319" s="1">
        <v>38536</v>
      </c>
      <c r="B2319">
        <v>432</v>
      </c>
      <c r="C2319" t="s">
        <v>20</v>
      </c>
      <c r="D2319">
        <f t="shared" ca="1" si="108"/>
        <v>6.31</v>
      </c>
      <c r="E2319">
        <f t="shared" ca="1" si="109"/>
        <v>6.31</v>
      </c>
      <c r="F2319">
        <f t="shared" ca="1" si="110"/>
        <v>6.31</v>
      </c>
    </row>
    <row r="2320" spans="1:6" ht="14.45" x14ac:dyDescent="0.3">
      <c r="A2320" s="1">
        <v>38537</v>
      </c>
      <c r="B2320">
        <v>431</v>
      </c>
      <c r="C2320" t="s">
        <v>20</v>
      </c>
      <c r="D2320">
        <f t="shared" ca="1" si="108"/>
        <v>6.31</v>
      </c>
      <c r="E2320">
        <f t="shared" ca="1" si="109"/>
        <v>6.31</v>
      </c>
      <c r="F2320">
        <f t="shared" ca="1" si="110"/>
        <v>6.31</v>
      </c>
    </row>
    <row r="2321" spans="1:6" ht="14.45" x14ac:dyDescent="0.3">
      <c r="A2321" s="1">
        <v>38538</v>
      </c>
      <c r="B2321">
        <v>479</v>
      </c>
      <c r="C2321" t="s">
        <v>20</v>
      </c>
      <c r="D2321">
        <f t="shared" ca="1" si="108"/>
        <v>6.44</v>
      </c>
      <c r="E2321">
        <f t="shared" ca="1" si="109"/>
        <v>6.44</v>
      </c>
      <c r="F2321">
        <f t="shared" ca="1" si="110"/>
        <v>6.44</v>
      </c>
    </row>
    <row r="2322" spans="1:6" ht="14.45" x14ac:dyDescent="0.3">
      <c r="A2322" s="1">
        <v>38539</v>
      </c>
      <c r="B2322">
        <v>496</v>
      </c>
      <c r="C2322" t="s">
        <v>20</v>
      </c>
      <c r="D2322">
        <f t="shared" ca="1" si="108"/>
        <v>6.49</v>
      </c>
      <c r="E2322">
        <f t="shared" ca="1" si="109"/>
        <v>6.49</v>
      </c>
      <c r="F2322">
        <f t="shared" ca="1" si="110"/>
        <v>6.49</v>
      </c>
    </row>
    <row r="2323" spans="1:6" ht="14.45" x14ac:dyDescent="0.3">
      <c r="A2323" s="1">
        <v>38540</v>
      </c>
      <c r="B2323">
        <v>514</v>
      </c>
      <c r="C2323" t="s">
        <v>20</v>
      </c>
      <c r="D2323">
        <f t="shared" ca="1" si="108"/>
        <v>6.53</v>
      </c>
      <c r="E2323">
        <f t="shared" ca="1" si="109"/>
        <v>6.53</v>
      </c>
      <c r="F2323">
        <f t="shared" ca="1" si="110"/>
        <v>6.53</v>
      </c>
    </row>
    <row r="2324" spans="1:6" ht="14.45" x14ac:dyDescent="0.3">
      <c r="A2324" s="1">
        <v>38541</v>
      </c>
      <c r="B2324">
        <v>437</v>
      </c>
      <c r="C2324" t="s">
        <v>20</v>
      </c>
      <c r="D2324">
        <f t="shared" ca="1" si="108"/>
        <v>6.33</v>
      </c>
      <c r="E2324">
        <f t="shared" ca="1" si="109"/>
        <v>6.33</v>
      </c>
      <c r="F2324">
        <f t="shared" ca="1" si="110"/>
        <v>6.33</v>
      </c>
    </row>
    <row r="2325" spans="1:6" ht="14.45" x14ac:dyDescent="0.3">
      <c r="A2325" s="1">
        <v>38542</v>
      </c>
      <c r="B2325">
        <v>350</v>
      </c>
      <c r="C2325" t="s">
        <v>20</v>
      </c>
      <c r="D2325">
        <f t="shared" ca="1" si="108"/>
        <v>6.09</v>
      </c>
      <c r="E2325">
        <f t="shared" ca="1" si="109"/>
        <v>6.09</v>
      </c>
      <c r="F2325">
        <f t="shared" ca="1" si="110"/>
        <v>6.09</v>
      </c>
    </row>
    <row r="2326" spans="1:6" ht="14.45" x14ac:dyDescent="0.3">
      <c r="A2326" s="1">
        <v>38543</v>
      </c>
      <c r="B2326">
        <v>299</v>
      </c>
      <c r="C2326" t="s">
        <v>20</v>
      </c>
      <c r="D2326">
        <f t="shared" ca="1" si="108"/>
        <v>5.94</v>
      </c>
      <c r="E2326">
        <f t="shared" ca="1" si="109"/>
        <v>5.94</v>
      </c>
      <c r="F2326">
        <f t="shared" ca="1" si="110"/>
        <v>5.94</v>
      </c>
    </row>
    <row r="2327" spans="1:6" ht="14.45" x14ac:dyDescent="0.3">
      <c r="A2327" s="1">
        <v>38544</v>
      </c>
      <c r="B2327">
        <v>252</v>
      </c>
      <c r="C2327" t="s">
        <v>20</v>
      </c>
      <c r="D2327">
        <f t="shared" ca="1" si="108"/>
        <v>5.78</v>
      </c>
      <c r="E2327">
        <f t="shared" ca="1" si="109"/>
        <v>5.78</v>
      </c>
      <c r="F2327">
        <f t="shared" ca="1" si="110"/>
        <v>5.78</v>
      </c>
    </row>
    <row r="2328" spans="1:6" ht="14.45" x14ac:dyDescent="0.3">
      <c r="A2328" s="1">
        <v>38545</v>
      </c>
      <c r="B2328">
        <v>166</v>
      </c>
      <c r="C2328" t="s">
        <v>20</v>
      </c>
      <c r="D2328">
        <f t="shared" ca="1" si="108"/>
        <v>5.45</v>
      </c>
      <c r="E2328">
        <f t="shared" ca="1" si="109"/>
        <v>5.45</v>
      </c>
      <c r="F2328">
        <f t="shared" ca="1" si="110"/>
        <v>5.45</v>
      </c>
    </row>
    <row r="2329" spans="1:6" ht="14.45" x14ac:dyDescent="0.3">
      <c r="A2329" s="1">
        <v>38546</v>
      </c>
      <c r="B2329">
        <v>131</v>
      </c>
      <c r="C2329" t="s">
        <v>20</v>
      </c>
      <c r="D2329">
        <f t="shared" ca="1" si="108"/>
        <v>5.3</v>
      </c>
      <c r="E2329">
        <f t="shared" ca="1" si="109"/>
        <v>5.3</v>
      </c>
      <c r="F2329">
        <f t="shared" ca="1" si="110"/>
        <v>5.3</v>
      </c>
    </row>
    <row r="2330" spans="1:6" ht="14.45" x14ac:dyDescent="0.3">
      <c r="A2330" s="1">
        <v>38547</v>
      </c>
      <c r="B2330">
        <v>108</v>
      </c>
      <c r="C2330" t="s">
        <v>20</v>
      </c>
      <c r="D2330">
        <f t="shared" ca="1" si="108"/>
        <v>5.19</v>
      </c>
      <c r="E2330">
        <f t="shared" ca="1" si="109"/>
        <v>5.19</v>
      </c>
      <c r="F2330">
        <f t="shared" ca="1" si="110"/>
        <v>5.19</v>
      </c>
    </row>
    <row r="2331" spans="1:6" ht="14.45" x14ac:dyDescent="0.3">
      <c r="A2331" s="1">
        <v>38548</v>
      </c>
      <c r="B2331">
        <v>95</v>
      </c>
      <c r="C2331" t="s">
        <v>20</v>
      </c>
      <c r="D2331">
        <f t="shared" ca="1" si="108"/>
        <v>5.12</v>
      </c>
      <c r="E2331">
        <f t="shared" ca="1" si="109"/>
        <v>5.12</v>
      </c>
      <c r="F2331">
        <f t="shared" ca="1" si="110"/>
        <v>5.12</v>
      </c>
    </row>
    <row r="2332" spans="1:6" ht="14.45" x14ac:dyDescent="0.3">
      <c r="A2332" s="1">
        <v>38549</v>
      </c>
      <c r="B2332">
        <v>102</v>
      </c>
      <c r="C2332" t="s">
        <v>20</v>
      </c>
      <c r="D2332">
        <f t="shared" ca="1" si="108"/>
        <v>5.16</v>
      </c>
      <c r="E2332">
        <f t="shared" ca="1" si="109"/>
        <v>5.16</v>
      </c>
      <c r="F2332">
        <f t="shared" ca="1" si="110"/>
        <v>5.16</v>
      </c>
    </row>
    <row r="2333" spans="1:6" ht="14.45" x14ac:dyDescent="0.3">
      <c r="A2333" s="1">
        <v>38550</v>
      </c>
      <c r="B2333">
        <v>98</v>
      </c>
      <c r="C2333" t="s">
        <v>20</v>
      </c>
      <c r="D2333">
        <f t="shared" ca="1" si="108"/>
        <v>5.13</v>
      </c>
      <c r="E2333">
        <f t="shared" ca="1" si="109"/>
        <v>5.13</v>
      </c>
      <c r="F2333">
        <f t="shared" ca="1" si="110"/>
        <v>5.13</v>
      </c>
    </row>
    <row r="2334" spans="1:6" ht="14.45" x14ac:dyDescent="0.3">
      <c r="A2334" s="1">
        <v>38551</v>
      </c>
      <c r="B2334">
        <v>145</v>
      </c>
      <c r="C2334" t="s">
        <v>20</v>
      </c>
      <c r="D2334">
        <f t="shared" ca="1" si="108"/>
        <v>5.37</v>
      </c>
      <c r="E2334">
        <f t="shared" ca="1" si="109"/>
        <v>5.37</v>
      </c>
      <c r="F2334">
        <f t="shared" ca="1" si="110"/>
        <v>5.37</v>
      </c>
    </row>
    <row r="2335" spans="1:6" ht="14.45" x14ac:dyDescent="0.3">
      <c r="A2335" s="1">
        <v>38552</v>
      </c>
      <c r="B2335">
        <v>123</v>
      </c>
      <c r="C2335" t="s">
        <v>20</v>
      </c>
      <c r="D2335">
        <f t="shared" ca="1" si="108"/>
        <v>5.27</v>
      </c>
      <c r="E2335">
        <f t="shared" ca="1" si="109"/>
        <v>5.27</v>
      </c>
      <c r="F2335">
        <f t="shared" ca="1" si="110"/>
        <v>5.27</v>
      </c>
    </row>
    <row r="2336" spans="1:6" ht="14.45" x14ac:dyDescent="0.3">
      <c r="A2336" s="1">
        <v>38553</v>
      </c>
      <c r="B2336">
        <v>114</v>
      </c>
      <c r="C2336" t="s">
        <v>20</v>
      </c>
      <c r="D2336">
        <f t="shared" ca="1" si="108"/>
        <v>5.22</v>
      </c>
      <c r="E2336">
        <f t="shared" ca="1" si="109"/>
        <v>5.22</v>
      </c>
      <c r="F2336">
        <f t="shared" ca="1" si="110"/>
        <v>5.22</v>
      </c>
    </row>
    <row r="2337" spans="1:6" ht="14.45" x14ac:dyDescent="0.3">
      <c r="A2337" s="1">
        <v>38554</v>
      </c>
      <c r="B2337">
        <v>117</v>
      </c>
      <c r="C2337" t="s">
        <v>20</v>
      </c>
      <c r="D2337">
        <f t="shared" ca="1" si="108"/>
        <v>5.24</v>
      </c>
      <c r="E2337">
        <f t="shared" ca="1" si="109"/>
        <v>5.24</v>
      </c>
      <c r="F2337">
        <f t="shared" ca="1" si="110"/>
        <v>5.24</v>
      </c>
    </row>
    <row r="2338" spans="1:6" ht="14.45" x14ac:dyDescent="0.3">
      <c r="A2338" s="1">
        <v>38555</v>
      </c>
      <c r="B2338">
        <v>110</v>
      </c>
      <c r="C2338" t="s">
        <v>20</v>
      </c>
      <c r="D2338">
        <f t="shared" ca="1" si="108"/>
        <v>5.2</v>
      </c>
      <c r="E2338">
        <f t="shared" ca="1" si="109"/>
        <v>5.2</v>
      </c>
      <c r="F2338">
        <f t="shared" ca="1" si="110"/>
        <v>5.2</v>
      </c>
    </row>
    <row r="2339" spans="1:6" ht="14.45" x14ac:dyDescent="0.3">
      <c r="A2339" s="1">
        <v>38556</v>
      </c>
      <c r="B2339">
        <v>103</v>
      </c>
      <c r="C2339" t="s">
        <v>20</v>
      </c>
      <c r="D2339">
        <f t="shared" ca="1" si="108"/>
        <v>5.16</v>
      </c>
      <c r="E2339">
        <f t="shared" ca="1" si="109"/>
        <v>5.16</v>
      </c>
      <c r="F2339">
        <f t="shared" ca="1" si="110"/>
        <v>5.16</v>
      </c>
    </row>
    <row r="2340" spans="1:6" ht="14.45" x14ac:dyDescent="0.3">
      <c r="A2340" s="1">
        <v>38557</v>
      </c>
      <c r="B2340">
        <v>91</v>
      </c>
      <c r="C2340" t="s">
        <v>20</v>
      </c>
      <c r="D2340">
        <f t="shared" ca="1" si="108"/>
        <v>5.09</v>
      </c>
      <c r="E2340">
        <f t="shared" ca="1" si="109"/>
        <v>5.09</v>
      </c>
      <c r="F2340">
        <f t="shared" ca="1" si="110"/>
        <v>5.09</v>
      </c>
    </row>
    <row r="2341" spans="1:6" ht="14.45" x14ac:dyDescent="0.3">
      <c r="A2341" s="1">
        <v>38558</v>
      </c>
      <c r="B2341">
        <v>68</v>
      </c>
      <c r="C2341" t="s">
        <v>20</v>
      </c>
      <c r="D2341">
        <f t="shared" ca="1" si="108"/>
        <v>4.9400000000000004</v>
      </c>
      <c r="E2341">
        <f t="shared" ca="1" si="109"/>
        <v>4.9400000000000004</v>
      </c>
      <c r="F2341">
        <f t="shared" ca="1" si="110"/>
        <v>4.9400000000000004</v>
      </c>
    </row>
    <row r="2342" spans="1:6" ht="14.45" x14ac:dyDescent="0.3">
      <c r="A2342" s="1">
        <v>38559</v>
      </c>
      <c r="B2342">
        <v>89</v>
      </c>
      <c r="C2342" t="s">
        <v>20</v>
      </c>
      <c r="D2342">
        <f t="shared" ca="1" si="108"/>
        <v>5.08</v>
      </c>
      <c r="E2342">
        <f t="shared" ca="1" si="109"/>
        <v>5.08</v>
      </c>
      <c r="F2342">
        <f t="shared" ca="1" si="110"/>
        <v>5.08</v>
      </c>
    </row>
    <row r="2343" spans="1:6" ht="14.45" x14ac:dyDescent="0.3">
      <c r="A2343" s="1">
        <v>38560</v>
      </c>
      <c r="B2343">
        <v>62</v>
      </c>
      <c r="C2343" t="s">
        <v>20</v>
      </c>
      <c r="D2343">
        <f t="shared" ca="1" si="108"/>
        <v>4.8899999999999997</v>
      </c>
      <c r="E2343">
        <f t="shared" ca="1" si="109"/>
        <v>4.8899999999999997</v>
      </c>
      <c r="F2343">
        <f t="shared" ca="1" si="110"/>
        <v>4.8899999999999997</v>
      </c>
    </row>
    <row r="2344" spans="1:6" ht="14.45" x14ac:dyDescent="0.3">
      <c r="A2344" s="1">
        <v>38561</v>
      </c>
      <c r="B2344">
        <v>49</v>
      </c>
      <c r="C2344" t="s">
        <v>20</v>
      </c>
      <c r="D2344">
        <f t="shared" ca="1" si="108"/>
        <v>4.78</v>
      </c>
      <c r="E2344">
        <f t="shared" ca="1" si="109"/>
        <v>4.78</v>
      </c>
      <c r="F2344">
        <f t="shared" ca="1" si="110"/>
        <v>4.78</v>
      </c>
    </row>
    <row r="2345" spans="1:6" ht="14.45" x14ac:dyDescent="0.3">
      <c r="A2345" s="1">
        <v>38562</v>
      </c>
      <c r="B2345">
        <v>76</v>
      </c>
      <c r="C2345" t="s">
        <v>20</v>
      </c>
      <c r="D2345">
        <f t="shared" ca="1" si="108"/>
        <v>5</v>
      </c>
      <c r="E2345">
        <f t="shared" ca="1" si="109"/>
        <v>5</v>
      </c>
      <c r="F2345">
        <f t="shared" ca="1" si="110"/>
        <v>5</v>
      </c>
    </row>
    <row r="2346" spans="1:6" ht="14.45" x14ac:dyDescent="0.3">
      <c r="A2346" s="1">
        <v>38563</v>
      </c>
      <c r="B2346">
        <v>100</v>
      </c>
      <c r="C2346" t="s">
        <v>20</v>
      </c>
      <c r="D2346">
        <f t="shared" ca="1" si="108"/>
        <v>5.15</v>
      </c>
      <c r="E2346">
        <f t="shared" ca="1" si="109"/>
        <v>5.15</v>
      </c>
      <c r="F2346">
        <f t="shared" ca="1" si="110"/>
        <v>5.15</v>
      </c>
    </row>
    <row r="2347" spans="1:6" ht="14.45" x14ac:dyDescent="0.3">
      <c r="A2347" s="1">
        <v>38564</v>
      </c>
      <c r="B2347">
        <v>114</v>
      </c>
      <c r="C2347" t="s">
        <v>20</v>
      </c>
      <c r="D2347">
        <f t="shared" ca="1" si="108"/>
        <v>5.22</v>
      </c>
      <c r="E2347">
        <f t="shared" ca="1" si="109"/>
        <v>5.22</v>
      </c>
      <c r="F2347">
        <f t="shared" ca="1" si="110"/>
        <v>5.22</v>
      </c>
    </row>
    <row r="2348" spans="1:6" ht="14.45" x14ac:dyDescent="0.3">
      <c r="A2348" s="1">
        <v>38565</v>
      </c>
      <c r="B2348">
        <v>92</v>
      </c>
      <c r="C2348" t="s">
        <v>20</v>
      </c>
      <c r="D2348">
        <f t="shared" ca="1" si="108"/>
        <v>5.0999999999999996</v>
      </c>
      <c r="E2348">
        <f t="shared" ca="1" si="109"/>
        <v>5.0999999999999996</v>
      </c>
      <c r="F2348">
        <f t="shared" ca="1" si="110"/>
        <v>5.0999999999999996</v>
      </c>
    </row>
    <row r="2349" spans="1:6" ht="14.45" x14ac:dyDescent="0.3">
      <c r="A2349" s="1">
        <v>38566</v>
      </c>
      <c r="B2349">
        <v>60</v>
      </c>
      <c r="C2349" t="s">
        <v>20</v>
      </c>
      <c r="D2349">
        <f t="shared" ca="1" si="108"/>
        <v>4.88</v>
      </c>
      <c r="E2349">
        <f t="shared" ca="1" si="109"/>
        <v>4.88</v>
      </c>
      <c r="F2349">
        <f t="shared" ca="1" si="110"/>
        <v>4.88</v>
      </c>
    </row>
    <row r="2350" spans="1:6" ht="14.45" x14ac:dyDescent="0.3">
      <c r="A2350" s="1">
        <v>38567</v>
      </c>
      <c r="B2350">
        <v>41</v>
      </c>
      <c r="C2350" t="s">
        <v>20</v>
      </c>
      <c r="D2350">
        <f t="shared" ca="1" si="108"/>
        <v>4.7</v>
      </c>
      <c r="E2350">
        <f t="shared" ca="1" si="109"/>
        <v>4.7</v>
      </c>
      <c r="F2350">
        <f t="shared" ca="1" si="110"/>
        <v>4.7</v>
      </c>
    </row>
    <row r="2351" spans="1:6" ht="14.45" x14ac:dyDescent="0.3">
      <c r="A2351" s="1">
        <v>38568</v>
      </c>
      <c r="B2351">
        <v>35</v>
      </c>
      <c r="C2351" t="s">
        <v>20</v>
      </c>
      <c r="D2351">
        <f t="shared" ca="1" si="108"/>
        <v>4.63</v>
      </c>
      <c r="E2351">
        <f t="shared" ca="1" si="109"/>
        <v>4.63</v>
      </c>
      <c r="F2351">
        <f t="shared" ca="1" si="110"/>
        <v>4.63</v>
      </c>
    </row>
    <row r="2352" spans="1:6" ht="14.45" x14ac:dyDescent="0.3">
      <c r="A2352" s="1">
        <v>38569</v>
      </c>
      <c r="B2352">
        <v>33</v>
      </c>
      <c r="C2352" t="s">
        <v>20</v>
      </c>
      <c r="D2352">
        <f t="shared" ca="1" si="108"/>
        <v>4.5999999999999996</v>
      </c>
      <c r="E2352">
        <f t="shared" ca="1" si="109"/>
        <v>4.5999999999999996</v>
      </c>
      <c r="F2352">
        <f t="shared" ca="1" si="110"/>
        <v>4.5999999999999996</v>
      </c>
    </row>
    <row r="2353" spans="1:6" ht="14.45" x14ac:dyDescent="0.3">
      <c r="A2353" s="1">
        <v>38570</v>
      </c>
      <c r="B2353">
        <v>32</v>
      </c>
      <c r="C2353" t="s">
        <v>20</v>
      </c>
      <c r="D2353">
        <f t="shared" ca="1" si="108"/>
        <v>4.59</v>
      </c>
      <c r="E2353">
        <f t="shared" ca="1" si="109"/>
        <v>4.59</v>
      </c>
      <c r="F2353">
        <f t="shared" ca="1" si="110"/>
        <v>4.59</v>
      </c>
    </row>
    <row r="2354" spans="1:6" ht="14.45" x14ac:dyDescent="0.3">
      <c r="A2354" s="1">
        <v>38571</v>
      </c>
      <c r="B2354">
        <v>32</v>
      </c>
      <c r="C2354" t="s">
        <v>20</v>
      </c>
      <c r="D2354">
        <f t="shared" ca="1" si="108"/>
        <v>4.59</v>
      </c>
      <c r="E2354">
        <f t="shared" ca="1" si="109"/>
        <v>4.59</v>
      </c>
      <c r="F2354">
        <f t="shared" ca="1" si="110"/>
        <v>4.59</v>
      </c>
    </row>
    <row r="2355" spans="1:6" ht="14.45" x14ac:dyDescent="0.3">
      <c r="A2355" s="1">
        <v>38572</v>
      </c>
      <c r="B2355">
        <v>69</v>
      </c>
      <c r="C2355" t="s">
        <v>20</v>
      </c>
      <c r="D2355">
        <f t="shared" ca="1" si="108"/>
        <v>4.95</v>
      </c>
      <c r="E2355">
        <f t="shared" ca="1" si="109"/>
        <v>4.95</v>
      </c>
      <c r="F2355">
        <f t="shared" ca="1" si="110"/>
        <v>4.95</v>
      </c>
    </row>
    <row r="2356" spans="1:6" ht="14.45" x14ac:dyDescent="0.3">
      <c r="A2356" s="1">
        <v>38573</v>
      </c>
      <c r="B2356">
        <v>63</v>
      </c>
      <c r="C2356" t="s">
        <v>20</v>
      </c>
      <c r="D2356">
        <f t="shared" ca="1" si="108"/>
        <v>4.9000000000000004</v>
      </c>
      <c r="E2356">
        <f t="shared" ca="1" si="109"/>
        <v>4.9000000000000004</v>
      </c>
      <c r="F2356">
        <f t="shared" ca="1" si="110"/>
        <v>4.9000000000000004</v>
      </c>
    </row>
    <row r="2357" spans="1:6" ht="14.45" x14ac:dyDescent="0.3">
      <c r="A2357" s="1">
        <v>38574</v>
      </c>
      <c r="B2357">
        <v>40</v>
      </c>
      <c r="C2357" t="s">
        <v>20</v>
      </c>
      <c r="D2357">
        <f t="shared" ca="1" si="108"/>
        <v>4.6900000000000004</v>
      </c>
      <c r="E2357">
        <f t="shared" ca="1" si="109"/>
        <v>4.6900000000000004</v>
      </c>
      <c r="F2357">
        <f t="shared" ca="1" si="110"/>
        <v>4.6900000000000004</v>
      </c>
    </row>
    <row r="2358" spans="1:6" ht="14.45" x14ac:dyDescent="0.3">
      <c r="A2358" s="1">
        <v>38575</v>
      </c>
      <c r="B2358">
        <v>36</v>
      </c>
      <c r="C2358" t="s">
        <v>20</v>
      </c>
      <c r="D2358">
        <f t="shared" ca="1" si="108"/>
        <v>4.6399999999999997</v>
      </c>
      <c r="E2358">
        <f t="shared" ca="1" si="109"/>
        <v>4.6399999999999997</v>
      </c>
      <c r="F2358">
        <f t="shared" ca="1" si="110"/>
        <v>4.6399999999999997</v>
      </c>
    </row>
    <row r="2359" spans="1:6" ht="14.45" x14ac:dyDescent="0.3">
      <c r="A2359" s="1">
        <v>38576</v>
      </c>
      <c r="B2359">
        <v>70</v>
      </c>
      <c r="C2359" t="s">
        <v>20</v>
      </c>
      <c r="D2359">
        <f t="shared" ca="1" si="108"/>
        <v>4.95</v>
      </c>
      <c r="E2359">
        <f t="shared" ca="1" si="109"/>
        <v>4.95</v>
      </c>
      <c r="F2359">
        <f t="shared" ca="1" si="110"/>
        <v>4.95</v>
      </c>
    </row>
    <row r="2360" spans="1:6" ht="14.45" x14ac:dyDescent="0.3">
      <c r="A2360" s="1">
        <v>38577</v>
      </c>
      <c r="B2360">
        <v>151</v>
      </c>
      <c r="C2360" t="s">
        <v>20</v>
      </c>
      <c r="D2360">
        <f t="shared" ca="1" si="108"/>
        <v>5.39</v>
      </c>
      <c r="E2360">
        <f t="shared" ca="1" si="109"/>
        <v>5.39</v>
      </c>
      <c r="F2360">
        <f t="shared" ca="1" si="110"/>
        <v>5.39</v>
      </c>
    </row>
    <row r="2361" spans="1:6" ht="14.45" x14ac:dyDescent="0.3">
      <c r="A2361" s="1">
        <v>38578</v>
      </c>
      <c r="B2361">
        <v>196</v>
      </c>
      <c r="C2361" t="s">
        <v>20</v>
      </c>
      <c r="D2361">
        <f t="shared" ca="1" si="108"/>
        <v>5.56</v>
      </c>
      <c r="E2361">
        <f t="shared" ca="1" si="109"/>
        <v>5.56</v>
      </c>
      <c r="F2361">
        <f t="shared" ca="1" si="110"/>
        <v>5.56</v>
      </c>
    </row>
    <row r="2362" spans="1:6" ht="14.45" x14ac:dyDescent="0.3">
      <c r="A2362" s="1">
        <v>38579</v>
      </c>
      <c r="B2362">
        <v>231</v>
      </c>
      <c r="C2362" t="s">
        <v>20</v>
      </c>
      <c r="D2362">
        <f t="shared" ca="1" si="108"/>
        <v>5.69</v>
      </c>
      <c r="E2362">
        <f t="shared" ca="1" si="109"/>
        <v>5.69</v>
      </c>
      <c r="F2362">
        <f t="shared" ca="1" si="110"/>
        <v>5.69</v>
      </c>
    </row>
    <row r="2363" spans="1:6" ht="14.45" x14ac:dyDescent="0.3">
      <c r="A2363" s="1">
        <v>38580</v>
      </c>
      <c r="B2363">
        <v>376</v>
      </c>
      <c r="C2363" t="s">
        <v>20</v>
      </c>
      <c r="D2363">
        <f t="shared" ca="1" si="108"/>
        <v>6.16</v>
      </c>
      <c r="E2363">
        <f t="shared" ca="1" si="109"/>
        <v>6.16</v>
      </c>
      <c r="F2363">
        <f t="shared" ca="1" si="110"/>
        <v>6.16</v>
      </c>
    </row>
    <row r="2364" spans="1:6" ht="14.45" x14ac:dyDescent="0.3">
      <c r="A2364" s="1">
        <v>38581</v>
      </c>
      <c r="B2364">
        <v>201</v>
      </c>
      <c r="C2364" t="s">
        <v>20</v>
      </c>
      <c r="D2364">
        <f t="shared" ca="1" si="108"/>
        <v>5.58</v>
      </c>
      <c r="E2364">
        <f t="shared" ca="1" si="109"/>
        <v>5.58</v>
      </c>
      <c r="F2364">
        <f t="shared" ca="1" si="110"/>
        <v>5.58</v>
      </c>
    </row>
    <row r="2365" spans="1:6" ht="14.45" x14ac:dyDescent="0.3">
      <c r="A2365" s="1">
        <v>38582</v>
      </c>
      <c r="B2365">
        <v>303</v>
      </c>
      <c r="C2365" t="s">
        <v>20</v>
      </c>
      <c r="D2365">
        <f t="shared" ca="1" si="108"/>
        <v>5.95</v>
      </c>
      <c r="E2365">
        <f t="shared" ca="1" si="109"/>
        <v>5.95</v>
      </c>
      <c r="F2365">
        <f t="shared" ca="1" si="110"/>
        <v>5.95</v>
      </c>
    </row>
    <row r="2366" spans="1:6" ht="14.45" x14ac:dyDescent="0.3">
      <c r="A2366" s="1">
        <v>38583</v>
      </c>
      <c r="B2366">
        <v>384</v>
      </c>
      <c r="C2366" t="s">
        <v>20</v>
      </c>
      <c r="D2366">
        <f t="shared" ca="1" si="108"/>
        <v>6.19</v>
      </c>
      <c r="E2366">
        <f t="shared" ca="1" si="109"/>
        <v>6.19</v>
      </c>
      <c r="F2366">
        <f t="shared" ca="1" si="110"/>
        <v>6.19</v>
      </c>
    </row>
    <row r="2367" spans="1:6" ht="14.45" x14ac:dyDescent="0.3">
      <c r="A2367" s="1">
        <v>38584</v>
      </c>
      <c r="B2367">
        <v>309</v>
      </c>
      <c r="C2367" t="s">
        <v>20</v>
      </c>
      <c r="D2367">
        <f t="shared" ca="1" si="108"/>
        <v>5.97</v>
      </c>
      <c r="E2367">
        <f t="shared" ca="1" si="109"/>
        <v>5.97</v>
      </c>
      <c r="F2367">
        <f t="shared" ca="1" si="110"/>
        <v>5.97</v>
      </c>
    </row>
    <row r="2368" spans="1:6" ht="14.45" x14ac:dyDescent="0.3">
      <c r="A2368" s="1">
        <v>38585</v>
      </c>
      <c r="B2368">
        <v>271</v>
      </c>
      <c r="C2368" t="s">
        <v>20</v>
      </c>
      <c r="D2368">
        <f t="shared" ca="1" si="108"/>
        <v>5.85</v>
      </c>
      <c r="E2368">
        <f t="shared" ca="1" si="109"/>
        <v>5.85</v>
      </c>
      <c r="F2368">
        <f t="shared" ca="1" si="110"/>
        <v>5.85</v>
      </c>
    </row>
    <row r="2369" spans="1:6" ht="14.45" x14ac:dyDescent="0.3">
      <c r="A2369" s="1">
        <v>38586</v>
      </c>
      <c r="B2369">
        <v>274</v>
      </c>
      <c r="C2369" t="s">
        <v>20</v>
      </c>
      <c r="D2369">
        <f t="shared" ca="1" si="108"/>
        <v>5.86</v>
      </c>
      <c r="E2369">
        <f t="shared" ca="1" si="109"/>
        <v>5.86</v>
      </c>
      <c r="F2369">
        <f t="shared" ca="1" si="110"/>
        <v>5.86</v>
      </c>
    </row>
    <row r="2370" spans="1:6" ht="14.45" x14ac:dyDescent="0.3">
      <c r="A2370" s="1">
        <v>38587</v>
      </c>
      <c r="B2370">
        <v>384</v>
      </c>
      <c r="C2370" t="s">
        <v>20</v>
      </c>
      <c r="D2370">
        <f t="shared" ca="1" si="108"/>
        <v>6.19</v>
      </c>
      <c r="E2370">
        <f t="shared" ca="1" si="109"/>
        <v>6.19</v>
      </c>
      <c r="F2370">
        <f t="shared" ca="1" si="110"/>
        <v>6.19</v>
      </c>
    </row>
    <row r="2371" spans="1:6" ht="14.45" x14ac:dyDescent="0.3">
      <c r="A2371" s="1">
        <v>38588</v>
      </c>
      <c r="B2371">
        <v>409</v>
      </c>
      <c r="C2371" t="s">
        <v>20</v>
      </c>
      <c r="D2371">
        <f t="shared" ca="1" si="108"/>
        <v>6.25</v>
      </c>
      <c r="E2371">
        <f t="shared" ca="1" si="109"/>
        <v>6.25</v>
      </c>
      <c r="F2371">
        <f t="shared" ca="1" si="110"/>
        <v>6.25</v>
      </c>
    </row>
    <row r="2372" spans="1:6" ht="14.45" x14ac:dyDescent="0.3">
      <c r="A2372" s="1">
        <v>38589</v>
      </c>
      <c r="B2372">
        <v>256</v>
      </c>
      <c r="C2372" t="s">
        <v>20</v>
      </c>
      <c r="D2372">
        <f t="shared" ref="D2372:D2435" ca="1" si="111">OFFSET($J$2,MATCH(B2372,$L$3:$L$1611,1),0)</f>
        <v>5.8</v>
      </c>
      <c r="E2372">
        <f t="shared" ref="E2372:E2435" ca="1" si="112">IF(AND(LEFT(C2372,1)="P",D2372&lt;0),"XX",D2372)</f>
        <v>5.8</v>
      </c>
      <c r="F2372">
        <f t="shared" ref="F2372:F2435" ca="1" si="113">IF(AND(LEFT(C2372,1)="P",D2372&gt;$H$1),"XX",D2372)</f>
        <v>5.8</v>
      </c>
    </row>
    <row r="2373" spans="1:6" ht="14.45" x14ac:dyDescent="0.3">
      <c r="A2373" s="1">
        <v>38590</v>
      </c>
      <c r="B2373">
        <v>180</v>
      </c>
      <c r="C2373" t="s">
        <v>20</v>
      </c>
      <c r="D2373">
        <f t="shared" ca="1" si="111"/>
        <v>5.5</v>
      </c>
      <c r="E2373">
        <f t="shared" ca="1" si="112"/>
        <v>5.5</v>
      </c>
      <c r="F2373">
        <f t="shared" ca="1" si="113"/>
        <v>5.5</v>
      </c>
    </row>
    <row r="2374" spans="1:6" ht="14.45" x14ac:dyDescent="0.3">
      <c r="A2374" s="1">
        <v>38591</v>
      </c>
      <c r="B2374">
        <v>120</v>
      </c>
      <c r="C2374" t="s">
        <v>20</v>
      </c>
      <c r="D2374">
        <f t="shared" ca="1" si="111"/>
        <v>5.25</v>
      </c>
      <c r="E2374">
        <f t="shared" ca="1" si="112"/>
        <v>5.25</v>
      </c>
      <c r="F2374">
        <f t="shared" ca="1" si="113"/>
        <v>5.25</v>
      </c>
    </row>
    <row r="2375" spans="1:6" ht="14.45" x14ac:dyDescent="0.3">
      <c r="A2375" s="1">
        <v>38592</v>
      </c>
      <c r="B2375">
        <v>91</v>
      </c>
      <c r="C2375" t="s">
        <v>20</v>
      </c>
      <c r="D2375">
        <f t="shared" ca="1" si="111"/>
        <v>5.09</v>
      </c>
      <c r="E2375">
        <f t="shared" ca="1" si="112"/>
        <v>5.09</v>
      </c>
      <c r="F2375">
        <f t="shared" ca="1" si="113"/>
        <v>5.09</v>
      </c>
    </row>
    <row r="2376" spans="1:6" ht="14.45" x14ac:dyDescent="0.3">
      <c r="A2376" s="1">
        <v>38593</v>
      </c>
      <c r="B2376">
        <v>72</v>
      </c>
      <c r="C2376" t="s">
        <v>20</v>
      </c>
      <c r="D2376">
        <f t="shared" ca="1" si="111"/>
        <v>4.97</v>
      </c>
      <c r="E2376">
        <f t="shared" ca="1" si="112"/>
        <v>4.97</v>
      </c>
      <c r="F2376">
        <f t="shared" ca="1" si="113"/>
        <v>4.97</v>
      </c>
    </row>
    <row r="2377" spans="1:6" ht="14.45" x14ac:dyDescent="0.3">
      <c r="A2377" s="1">
        <v>38594</v>
      </c>
      <c r="B2377">
        <v>55</v>
      </c>
      <c r="C2377" t="s">
        <v>20</v>
      </c>
      <c r="D2377">
        <f t="shared" ca="1" si="111"/>
        <v>4.83</v>
      </c>
      <c r="E2377">
        <f t="shared" ca="1" si="112"/>
        <v>4.83</v>
      </c>
      <c r="F2377">
        <f t="shared" ca="1" si="113"/>
        <v>4.83</v>
      </c>
    </row>
    <row r="2378" spans="1:6" ht="14.45" x14ac:dyDescent="0.3">
      <c r="A2378" s="1">
        <v>38595</v>
      </c>
      <c r="B2378">
        <v>39</v>
      </c>
      <c r="C2378" t="s">
        <v>20</v>
      </c>
      <c r="D2378">
        <f t="shared" ca="1" si="111"/>
        <v>4.68</v>
      </c>
      <c r="E2378">
        <f t="shared" ca="1" si="112"/>
        <v>4.68</v>
      </c>
      <c r="F2378">
        <f t="shared" ca="1" si="113"/>
        <v>4.68</v>
      </c>
    </row>
    <row r="2379" spans="1:6" ht="14.45" x14ac:dyDescent="0.3">
      <c r="A2379" s="1">
        <v>38596</v>
      </c>
      <c r="B2379">
        <v>30</v>
      </c>
      <c r="C2379" t="s">
        <v>20</v>
      </c>
      <c r="D2379">
        <f t="shared" ca="1" si="111"/>
        <v>4.5599999999999996</v>
      </c>
      <c r="E2379">
        <f t="shared" ca="1" si="112"/>
        <v>4.5599999999999996</v>
      </c>
      <c r="F2379">
        <f t="shared" ca="1" si="113"/>
        <v>4.5599999999999996</v>
      </c>
    </row>
    <row r="2380" spans="1:6" ht="14.45" x14ac:dyDescent="0.3">
      <c r="A2380" s="1">
        <v>38597</v>
      </c>
      <c r="B2380">
        <v>34</v>
      </c>
      <c r="C2380" t="s">
        <v>20</v>
      </c>
      <c r="D2380">
        <f t="shared" ca="1" si="111"/>
        <v>4.62</v>
      </c>
      <c r="E2380">
        <f t="shared" ca="1" si="112"/>
        <v>4.62</v>
      </c>
      <c r="F2380">
        <f t="shared" ca="1" si="113"/>
        <v>4.62</v>
      </c>
    </row>
    <row r="2381" spans="1:6" ht="14.45" x14ac:dyDescent="0.3">
      <c r="A2381" s="1">
        <v>38598</v>
      </c>
      <c r="B2381">
        <v>34</v>
      </c>
      <c r="C2381" t="s">
        <v>20</v>
      </c>
      <c r="D2381">
        <f t="shared" ca="1" si="111"/>
        <v>4.62</v>
      </c>
      <c r="E2381">
        <f t="shared" ca="1" si="112"/>
        <v>4.62</v>
      </c>
      <c r="F2381">
        <f t="shared" ca="1" si="113"/>
        <v>4.62</v>
      </c>
    </row>
    <row r="2382" spans="1:6" ht="14.45" x14ac:dyDescent="0.3">
      <c r="A2382" s="1">
        <v>38599</v>
      </c>
      <c r="B2382">
        <v>29</v>
      </c>
      <c r="C2382" t="s">
        <v>20</v>
      </c>
      <c r="D2382">
        <f t="shared" ca="1" si="111"/>
        <v>4.55</v>
      </c>
      <c r="E2382">
        <f t="shared" ca="1" si="112"/>
        <v>4.55</v>
      </c>
      <c r="F2382">
        <f t="shared" ca="1" si="113"/>
        <v>4.55</v>
      </c>
    </row>
    <row r="2383" spans="1:6" ht="14.45" x14ac:dyDescent="0.3">
      <c r="A2383" s="1">
        <v>38600</v>
      </c>
      <c r="B2383">
        <v>25</v>
      </c>
      <c r="C2383" t="s">
        <v>20</v>
      </c>
      <c r="D2383">
        <f t="shared" ca="1" si="111"/>
        <v>4.49</v>
      </c>
      <c r="E2383">
        <f t="shared" ca="1" si="112"/>
        <v>4.49</v>
      </c>
      <c r="F2383">
        <f t="shared" ca="1" si="113"/>
        <v>4.49</v>
      </c>
    </row>
    <row r="2384" spans="1:6" ht="14.45" x14ac:dyDescent="0.3">
      <c r="A2384" s="1">
        <v>38601</v>
      </c>
      <c r="B2384">
        <v>24</v>
      </c>
      <c r="C2384" t="s">
        <v>20</v>
      </c>
      <c r="D2384">
        <f t="shared" ca="1" si="111"/>
        <v>4.4800000000000004</v>
      </c>
      <c r="E2384">
        <f t="shared" ca="1" si="112"/>
        <v>4.4800000000000004</v>
      </c>
      <c r="F2384">
        <f t="shared" ca="1" si="113"/>
        <v>4.4800000000000004</v>
      </c>
    </row>
    <row r="2385" spans="1:6" ht="14.45" x14ac:dyDescent="0.3">
      <c r="A2385" s="1">
        <v>38602</v>
      </c>
      <c r="B2385">
        <v>23</v>
      </c>
      <c r="C2385" t="s">
        <v>20</v>
      </c>
      <c r="D2385">
        <f t="shared" ca="1" si="111"/>
        <v>4.46</v>
      </c>
      <c r="E2385">
        <f t="shared" ca="1" si="112"/>
        <v>4.46</v>
      </c>
      <c r="F2385">
        <f t="shared" ca="1" si="113"/>
        <v>4.46</v>
      </c>
    </row>
    <row r="2386" spans="1:6" ht="14.45" x14ac:dyDescent="0.3">
      <c r="A2386" s="1">
        <v>38603</v>
      </c>
      <c r="B2386">
        <v>29</v>
      </c>
      <c r="C2386" t="s">
        <v>20</v>
      </c>
      <c r="D2386">
        <f t="shared" ca="1" si="111"/>
        <v>4.55</v>
      </c>
      <c r="E2386">
        <f t="shared" ca="1" si="112"/>
        <v>4.55</v>
      </c>
      <c r="F2386">
        <f t="shared" ca="1" si="113"/>
        <v>4.55</v>
      </c>
    </row>
    <row r="2387" spans="1:6" ht="14.45" x14ac:dyDescent="0.3">
      <c r="A2387" s="1">
        <v>38604</v>
      </c>
      <c r="B2387">
        <v>43</v>
      </c>
      <c r="C2387" t="s">
        <v>20</v>
      </c>
      <c r="D2387">
        <f t="shared" ca="1" si="111"/>
        <v>4.72</v>
      </c>
      <c r="E2387">
        <f t="shared" ca="1" si="112"/>
        <v>4.72</v>
      </c>
      <c r="F2387">
        <f t="shared" ca="1" si="113"/>
        <v>4.72</v>
      </c>
    </row>
    <row r="2388" spans="1:6" ht="14.45" x14ac:dyDescent="0.3">
      <c r="A2388" s="1">
        <v>38605</v>
      </c>
      <c r="B2388">
        <v>42</v>
      </c>
      <c r="C2388" t="s">
        <v>20</v>
      </c>
      <c r="D2388">
        <f t="shared" ca="1" si="111"/>
        <v>4.71</v>
      </c>
      <c r="E2388">
        <f t="shared" ca="1" si="112"/>
        <v>4.71</v>
      </c>
      <c r="F2388">
        <f t="shared" ca="1" si="113"/>
        <v>4.71</v>
      </c>
    </row>
    <row r="2389" spans="1:6" ht="14.45" x14ac:dyDescent="0.3">
      <c r="A2389" s="1">
        <v>38606</v>
      </c>
      <c r="B2389">
        <v>33</v>
      </c>
      <c r="C2389" t="s">
        <v>20</v>
      </c>
      <c r="D2389">
        <f t="shared" ca="1" si="111"/>
        <v>4.5999999999999996</v>
      </c>
      <c r="E2389">
        <f t="shared" ca="1" si="112"/>
        <v>4.5999999999999996</v>
      </c>
      <c r="F2389">
        <f t="shared" ca="1" si="113"/>
        <v>4.5999999999999996</v>
      </c>
    </row>
    <row r="2390" spans="1:6" ht="14.45" x14ac:dyDescent="0.3">
      <c r="A2390" s="1">
        <v>38607</v>
      </c>
      <c r="B2390">
        <v>30</v>
      </c>
      <c r="C2390" t="s">
        <v>20</v>
      </c>
      <c r="D2390">
        <f t="shared" ca="1" si="111"/>
        <v>4.5599999999999996</v>
      </c>
      <c r="E2390">
        <f t="shared" ca="1" si="112"/>
        <v>4.5599999999999996</v>
      </c>
      <c r="F2390">
        <f t="shared" ca="1" si="113"/>
        <v>4.5599999999999996</v>
      </c>
    </row>
    <row r="2391" spans="1:6" ht="14.45" x14ac:dyDescent="0.3">
      <c r="A2391" s="1">
        <v>38608</v>
      </c>
      <c r="B2391">
        <v>28</v>
      </c>
      <c r="C2391" t="s">
        <v>20</v>
      </c>
      <c r="D2391">
        <f t="shared" ca="1" si="111"/>
        <v>4.54</v>
      </c>
      <c r="E2391">
        <f t="shared" ca="1" si="112"/>
        <v>4.54</v>
      </c>
      <c r="F2391">
        <f t="shared" ca="1" si="113"/>
        <v>4.54</v>
      </c>
    </row>
    <row r="2392" spans="1:6" ht="14.45" x14ac:dyDescent="0.3">
      <c r="A2392" s="1">
        <v>38609</v>
      </c>
      <c r="B2392">
        <v>26</v>
      </c>
      <c r="C2392" t="s">
        <v>20</v>
      </c>
      <c r="D2392">
        <f t="shared" ca="1" si="111"/>
        <v>4.51</v>
      </c>
      <c r="E2392">
        <f t="shared" ca="1" si="112"/>
        <v>4.51</v>
      </c>
      <c r="F2392">
        <f t="shared" ca="1" si="113"/>
        <v>4.51</v>
      </c>
    </row>
    <row r="2393" spans="1:6" ht="14.45" x14ac:dyDescent="0.3">
      <c r="A2393" s="1">
        <v>38610</v>
      </c>
      <c r="B2393">
        <v>28</v>
      </c>
      <c r="C2393" t="s">
        <v>20</v>
      </c>
      <c r="D2393">
        <f t="shared" ca="1" si="111"/>
        <v>4.54</v>
      </c>
      <c r="E2393">
        <f t="shared" ca="1" si="112"/>
        <v>4.54</v>
      </c>
      <c r="F2393">
        <f t="shared" ca="1" si="113"/>
        <v>4.54</v>
      </c>
    </row>
    <row r="2394" spans="1:6" ht="14.45" x14ac:dyDescent="0.3">
      <c r="A2394" s="1">
        <v>38611</v>
      </c>
      <c r="B2394">
        <v>30</v>
      </c>
      <c r="C2394" t="s">
        <v>20</v>
      </c>
      <c r="D2394">
        <f t="shared" ca="1" si="111"/>
        <v>4.5599999999999996</v>
      </c>
      <c r="E2394">
        <f t="shared" ca="1" si="112"/>
        <v>4.5599999999999996</v>
      </c>
      <c r="F2394">
        <f t="shared" ca="1" si="113"/>
        <v>4.5599999999999996</v>
      </c>
    </row>
    <row r="2395" spans="1:6" ht="14.45" x14ac:dyDescent="0.3">
      <c r="A2395" s="1">
        <v>38612</v>
      </c>
      <c r="B2395">
        <v>31</v>
      </c>
      <c r="C2395" t="s">
        <v>20</v>
      </c>
      <c r="D2395">
        <f t="shared" ca="1" si="111"/>
        <v>4.58</v>
      </c>
      <c r="E2395">
        <f t="shared" ca="1" si="112"/>
        <v>4.58</v>
      </c>
      <c r="F2395">
        <f t="shared" ca="1" si="113"/>
        <v>4.58</v>
      </c>
    </row>
    <row r="2396" spans="1:6" ht="14.45" x14ac:dyDescent="0.3">
      <c r="A2396" s="1">
        <v>38613</v>
      </c>
      <c r="B2396">
        <v>32</v>
      </c>
      <c r="C2396" t="s">
        <v>20</v>
      </c>
      <c r="D2396">
        <f t="shared" ca="1" si="111"/>
        <v>4.59</v>
      </c>
      <c r="E2396">
        <f t="shared" ca="1" si="112"/>
        <v>4.59</v>
      </c>
      <c r="F2396">
        <f t="shared" ca="1" si="113"/>
        <v>4.59</v>
      </c>
    </row>
    <row r="2397" spans="1:6" ht="14.45" x14ac:dyDescent="0.3">
      <c r="A2397" s="1">
        <v>38614</v>
      </c>
      <c r="B2397">
        <v>30</v>
      </c>
      <c r="C2397" t="s">
        <v>20</v>
      </c>
      <c r="D2397">
        <f t="shared" ca="1" si="111"/>
        <v>4.5599999999999996</v>
      </c>
      <c r="E2397">
        <f t="shared" ca="1" si="112"/>
        <v>4.5599999999999996</v>
      </c>
      <c r="F2397">
        <f t="shared" ca="1" si="113"/>
        <v>4.5599999999999996</v>
      </c>
    </row>
    <row r="2398" spans="1:6" ht="14.45" x14ac:dyDescent="0.3">
      <c r="A2398" s="1">
        <v>38615</v>
      </c>
      <c r="B2398">
        <v>31</v>
      </c>
      <c r="C2398" t="s">
        <v>20</v>
      </c>
      <c r="D2398">
        <f t="shared" ca="1" si="111"/>
        <v>4.58</v>
      </c>
      <c r="E2398">
        <f t="shared" ca="1" si="112"/>
        <v>4.58</v>
      </c>
      <c r="F2398">
        <f t="shared" ca="1" si="113"/>
        <v>4.58</v>
      </c>
    </row>
    <row r="2399" spans="1:6" ht="14.45" x14ac:dyDescent="0.3">
      <c r="A2399" s="1">
        <v>38616</v>
      </c>
      <c r="B2399">
        <v>33</v>
      </c>
      <c r="C2399" t="s">
        <v>20</v>
      </c>
      <c r="D2399">
        <f t="shared" ca="1" si="111"/>
        <v>4.5999999999999996</v>
      </c>
      <c r="E2399">
        <f t="shared" ca="1" si="112"/>
        <v>4.5999999999999996</v>
      </c>
      <c r="F2399">
        <f t="shared" ca="1" si="113"/>
        <v>4.5999999999999996</v>
      </c>
    </row>
    <row r="2400" spans="1:6" ht="14.45" x14ac:dyDescent="0.3">
      <c r="A2400" s="1">
        <v>38617</v>
      </c>
      <c r="B2400">
        <v>33</v>
      </c>
      <c r="C2400" t="s">
        <v>20</v>
      </c>
      <c r="D2400">
        <f t="shared" ca="1" si="111"/>
        <v>4.5999999999999996</v>
      </c>
      <c r="E2400">
        <f t="shared" ca="1" si="112"/>
        <v>4.5999999999999996</v>
      </c>
      <c r="F2400">
        <f t="shared" ca="1" si="113"/>
        <v>4.5999999999999996</v>
      </c>
    </row>
    <row r="2401" spans="1:6" ht="14.45" x14ac:dyDescent="0.3">
      <c r="A2401" s="1">
        <v>38618</v>
      </c>
      <c r="B2401">
        <v>36</v>
      </c>
      <c r="C2401" t="s">
        <v>20</v>
      </c>
      <c r="D2401">
        <f t="shared" ca="1" si="111"/>
        <v>4.6399999999999997</v>
      </c>
      <c r="E2401">
        <f t="shared" ca="1" si="112"/>
        <v>4.6399999999999997</v>
      </c>
      <c r="F2401">
        <f t="shared" ca="1" si="113"/>
        <v>4.6399999999999997</v>
      </c>
    </row>
    <row r="2402" spans="1:6" ht="14.45" x14ac:dyDescent="0.3">
      <c r="A2402" s="1">
        <v>38619</v>
      </c>
      <c r="B2402">
        <v>38</v>
      </c>
      <c r="C2402" t="s">
        <v>20</v>
      </c>
      <c r="D2402">
        <f t="shared" ca="1" si="111"/>
        <v>4.66</v>
      </c>
      <c r="E2402">
        <f t="shared" ca="1" si="112"/>
        <v>4.66</v>
      </c>
      <c r="F2402">
        <f t="shared" ca="1" si="113"/>
        <v>4.66</v>
      </c>
    </row>
    <row r="2403" spans="1:6" ht="14.45" x14ac:dyDescent="0.3">
      <c r="A2403" s="1">
        <v>38620</v>
      </c>
      <c r="B2403">
        <v>44</v>
      </c>
      <c r="C2403" t="s">
        <v>20</v>
      </c>
      <c r="D2403">
        <f t="shared" ca="1" si="111"/>
        <v>4.7300000000000004</v>
      </c>
      <c r="E2403">
        <f t="shared" ca="1" si="112"/>
        <v>4.7300000000000004</v>
      </c>
      <c r="F2403">
        <f t="shared" ca="1" si="113"/>
        <v>4.7300000000000004</v>
      </c>
    </row>
    <row r="2404" spans="1:6" ht="14.45" x14ac:dyDescent="0.3">
      <c r="A2404" s="1">
        <v>38621</v>
      </c>
      <c r="B2404">
        <v>51</v>
      </c>
      <c r="C2404" t="s">
        <v>20</v>
      </c>
      <c r="D2404">
        <f t="shared" ca="1" si="111"/>
        <v>4.8</v>
      </c>
      <c r="E2404">
        <f t="shared" ca="1" si="112"/>
        <v>4.8</v>
      </c>
      <c r="F2404">
        <f t="shared" ca="1" si="113"/>
        <v>4.8</v>
      </c>
    </row>
    <row r="2405" spans="1:6" ht="14.45" x14ac:dyDescent="0.3">
      <c r="A2405" s="1">
        <v>38622</v>
      </c>
      <c r="B2405">
        <v>53</v>
      </c>
      <c r="C2405" t="s">
        <v>20</v>
      </c>
      <c r="D2405">
        <f t="shared" ca="1" si="111"/>
        <v>4.82</v>
      </c>
      <c r="E2405">
        <f t="shared" ca="1" si="112"/>
        <v>4.82</v>
      </c>
      <c r="F2405">
        <f t="shared" ca="1" si="113"/>
        <v>4.82</v>
      </c>
    </row>
    <row r="2406" spans="1:6" ht="14.45" x14ac:dyDescent="0.3">
      <c r="A2406" s="1">
        <v>38623</v>
      </c>
      <c r="B2406">
        <v>50</v>
      </c>
      <c r="C2406" t="s">
        <v>20</v>
      </c>
      <c r="D2406">
        <f t="shared" ca="1" si="111"/>
        <v>4.79</v>
      </c>
      <c r="E2406">
        <f t="shared" ca="1" si="112"/>
        <v>4.79</v>
      </c>
      <c r="F2406">
        <f t="shared" ca="1" si="113"/>
        <v>4.79</v>
      </c>
    </row>
    <row r="2407" spans="1:6" ht="14.45" x14ac:dyDescent="0.3">
      <c r="A2407" s="1">
        <v>38624</v>
      </c>
      <c r="B2407">
        <v>51</v>
      </c>
      <c r="C2407" t="s">
        <v>20</v>
      </c>
      <c r="D2407">
        <f t="shared" ca="1" si="111"/>
        <v>4.8</v>
      </c>
      <c r="E2407">
        <f t="shared" ca="1" si="112"/>
        <v>4.8</v>
      </c>
      <c r="F2407">
        <f t="shared" ca="1" si="113"/>
        <v>4.8</v>
      </c>
    </row>
    <row r="2408" spans="1:6" ht="14.45" x14ac:dyDescent="0.3">
      <c r="A2408" s="1">
        <v>38625</v>
      </c>
      <c r="B2408">
        <v>50</v>
      </c>
      <c r="C2408" t="s">
        <v>20</v>
      </c>
      <c r="D2408">
        <f t="shared" ca="1" si="111"/>
        <v>4.79</v>
      </c>
      <c r="E2408">
        <f t="shared" ca="1" si="112"/>
        <v>4.79</v>
      </c>
      <c r="F2408">
        <f t="shared" ca="1" si="113"/>
        <v>4.79</v>
      </c>
    </row>
    <row r="2409" spans="1:6" ht="14.45" x14ac:dyDescent="0.3">
      <c r="A2409" s="1">
        <v>38626</v>
      </c>
      <c r="B2409">
        <v>45</v>
      </c>
      <c r="C2409" t="s">
        <v>20</v>
      </c>
      <c r="D2409">
        <f t="shared" ca="1" si="111"/>
        <v>4.74</v>
      </c>
      <c r="E2409">
        <f t="shared" ca="1" si="112"/>
        <v>4.74</v>
      </c>
      <c r="F2409">
        <f t="shared" ca="1" si="113"/>
        <v>4.74</v>
      </c>
    </row>
    <row r="2410" spans="1:6" ht="14.45" x14ac:dyDescent="0.3">
      <c r="A2410" s="1">
        <v>38627</v>
      </c>
      <c r="B2410">
        <v>28</v>
      </c>
      <c r="C2410" t="s">
        <v>20</v>
      </c>
      <c r="D2410">
        <f t="shared" ca="1" si="111"/>
        <v>4.54</v>
      </c>
      <c r="E2410">
        <f t="shared" ca="1" si="112"/>
        <v>4.54</v>
      </c>
      <c r="F2410">
        <f t="shared" ca="1" si="113"/>
        <v>4.54</v>
      </c>
    </row>
    <row r="2411" spans="1:6" ht="14.45" x14ac:dyDescent="0.3">
      <c r="A2411" s="1">
        <v>38628</v>
      </c>
      <c r="B2411">
        <v>16</v>
      </c>
      <c r="C2411" t="s">
        <v>20</v>
      </c>
      <c r="D2411">
        <f t="shared" ca="1" si="111"/>
        <v>4.33</v>
      </c>
      <c r="E2411">
        <f t="shared" ca="1" si="112"/>
        <v>4.33</v>
      </c>
      <c r="F2411">
        <f t="shared" ca="1" si="113"/>
        <v>4.33</v>
      </c>
    </row>
    <row r="2412" spans="1:6" ht="14.45" x14ac:dyDescent="0.3">
      <c r="A2412" s="1">
        <v>38629</v>
      </c>
      <c r="B2412">
        <v>14</v>
      </c>
      <c r="C2412" t="s">
        <v>20</v>
      </c>
      <c r="D2412">
        <f t="shared" ca="1" si="111"/>
        <v>4.28</v>
      </c>
      <c r="E2412">
        <f t="shared" ca="1" si="112"/>
        <v>4.28</v>
      </c>
      <c r="F2412">
        <f t="shared" ca="1" si="113"/>
        <v>4.28</v>
      </c>
    </row>
    <row r="2413" spans="1:6" ht="14.45" x14ac:dyDescent="0.3">
      <c r="A2413" s="1">
        <v>38630</v>
      </c>
      <c r="B2413">
        <v>16</v>
      </c>
      <c r="C2413" t="s">
        <v>20</v>
      </c>
      <c r="D2413">
        <f t="shared" ca="1" si="111"/>
        <v>4.33</v>
      </c>
      <c r="E2413">
        <f t="shared" ca="1" si="112"/>
        <v>4.33</v>
      </c>
      <c r="F2413">
        <f t="shared" ca="1" si="113"/>
        <v>4.33</v>
      </c>
    </row>
    <row r="2414" spans="1:6" ht="14.45" x14ac:dyDescent="0.3">
      <c r="A2414" s="1">
        <v>38631</v>
      </c>
      <c r="B2414">
        <v>24</v>
      </c>
      <c r="C2414" t="s">
        <v>20</v>
      </c>
      <c r="D2414">
        <f t="shared" ca="1" si="111"/>
        <v>4.4800000000000004</v>
      </c>
      <c r="E2414">
        <f t="shared" ca="1" si="112"/>
        <v>4.4800000000000004</v>
      </c>
      <c r="F2414">
        <f t="shared" ca="1" si="113"/>
        <v>4.4800000000000004</v>
      </c>
    </row>
    <row r="2415" spans="1:6" ht="14.45" x14ac:dyDescent="0.3">
      <c r="A2415" s="1">
        <v>38632</v>
      </c>
      <c r="B2415">
        <v>28</v>
      </c>
      <c r="C2415" t="s">
        <v>20</v>
      </c>
      <c r="D2415">
        <f t="shared" ca="1" si="111"/>
        <v>4.54</v>
      </c>
      <c r="E2415">
        <f t="shared" ca="1" si="112"/>
        <v>4.54</v>
      </c>
      <c r="F2415">
        <f t="shared" ca="1" si="113"/>
        <v>4.54</v>
      </c>
    </row>
    <row r="2416" spans="1:6" ht="14.45" x14ac:dyDescent="0.3">
      <c r="A2416" s="1">
        <v>38633</v>
      </c>
      <c r="B2416">
        <v>36</v>
      </c>
      <c r="C2416" t="s">
        <v>20</v>
      </c>
      <c r="D2416">
        <f t="shared" ca="1" si="111"/>
        <v>4.6399999999999997</v>
      </c>
      <c r="E2416">
        <f t="shared" ca="1" si="112"/>
        <v>4.6399999999999997</v>
      </c>
      <c r="F2416">
        <f t="shared" ca="1" si="113"/>
        <v>4.6399999999999997</v>
      </c>
    </row>
    <row r="2417" spans="1:6" ht="14.45" x14ac:dyDescent="0.3">
      <c r="A2417" s="1">
        <v>38634</v>
      </c>
      <c r="B2417">
        <v>42</v>
      </c>
      <c r="C2417" t="s">
        <v>20</v>
      </c>
      <c r="D2417">
        <f t="shared" ca="1" si="111"/>
        <v>4.71</v>
      </c>
      <c r="E2417">
        <f t="shared" ca="1" si="112"/>
        <v>4.71</v>
      </c>
      <c r="F2417">
        <f t="shared" ca="1" si="113"/>
        <v>4.71</v>
      </c>
    </row>
    <row r="2418" spans="1:6" ht="14.45" x14ac:dyDescent="0.3">
      <c r="A2418" s="1">
        <v>38635</v>
      </c>
      <c r="B2418">
        <v>43</v>
      </c>
      <c r="C2418" t="s">
        <v>20</v>
      </c>
      <c r="D2418">
        <f t="shared" ca="1" si="111"/>
        <v>4.72</v>
      </c>
      <c r="E2418">
        <f t="shared" ca="1" si="112"/>
        <v>4.72</v>
      </c>
      <c r="F2418">
        <f t="shared" ca="1" si="113"/>
        <v>4.72</v>
      </c>
    </row>
    <row r="2419" spans="1:6" ht="14.45" x14ac:dyDescent="0.3">
      <c r="A2419" s="1">
        <v>38636</v>
      </c>
      <c r="B2419">
        <v>38</v>
      </c>
      <c r="C2419" t="s">
        <v>20</v>
      </c>
      <c r="D2419">
        <f t="shared" ca="1" si="111"/>
        <v>4.66</v>
      </c>
      <c r="E2419">
        <f t="shared" ca="1" si="112"/>
        <v>4.66</v>
      </c>
      <c r="F2419">
        <f t="shared" ca="1" si="113"/>
        <v>4.66</v>
      </c>
    </row>
    <row r="2420" spans="1:6" ht="14.45" x14ac:dyDescent="0.3">
      <c r="A2420" s="1">
        <v>38637</v>
      </c>
      <c r="B2420">
        <v>38</v>
      </c>
      <c r="C2420" t="s">
        <v>20</v>
      </c>
      <c r="D2420">
        <f t="shared" ca="1" si="111"/>
        <v>4.66</v>
      </c>
      <c r="E2420">
        <f t="shared" ca="1" si="112"/>
        <v>4.66</v>
      </c>
      <c r="F2420">
        <f t="shared" ca="1" si="113"/>
        <v>4.66</v>
      </c>
    </row>
    <row r="2421" spans="1:6" ht="14.45" x14ac:dyDescent="0.3">
      <c r="A2421" s="1">
        <v>38638</v>
      </c>
      <c r="B2421">
        <v>60</v>
      </c>
      <c r="C2421" t="s">
        <v>20</v>
      </c>
      <c r="D2421">
        <f t="shared" ca="1" si="111"/>
        <v>4.88</v>
      </c>
      <c r="E2421">
        <f t="shared" ca="1" si="112"/>
        <v>4.88</v>
      </c>
      <c r="F2421">
        <f t="shared" ca="1" si="113"/>
        <v>4.88</v>
      </c>
    </row>
    <row r="2422" spans="1:6" ht="14.45" x14ac:dyDescent="0.3">
      <c r="A2422" s="1">
        <v>38639</v>
      </c>
      <c r="B2422">
        <v>86</v>
      </c>
      <c r="C2422" t="s">
        <v>20</v>
      </c>
      <c r="D2422">
        <f t="shared" ca="1" si="111"/>
        <v>5.0599999999999996</v>
      </c>
      <c r="E2422">
        <f t="shared" ca="1" si="112"/>
        <v>5.0599999999999996</v>
      </c>
      <c r="F2422">
        <f t="shared" ca="1" si="113"/>
        <v>5.0599999999999996</v>
      </c>
    </row>
    <row r="2423" spans="1:6" ht="14.45" x14ac:dyDescent="0.3">
      <c r="A2423" s="1">
        <v>38640</v>
      </c>
      <c r="B2423">
        <v>78</v>
      </c>
      <c r="C2423" t="s">
        <v>20</v>
      </c>
      <c r="D2423">
        <f t="shared" ca="1" si="111"/>
        <v>5.01</v>
      </c>
      <c r="E2423">
        <f t="shared" ca="1" si="112"/>
        <v>5.01</v>
      </c>
      <c r="F2423">
        <f t="shared" ca="1" si="113"/>
        <v>5.01</v>
      </c>
    </row>
    <row r="2424" spans="1:6" ht="14.45" x14ac:dyDescent="0.3">
      <c r="A2424" s="1">
        <v>38641</v>
      </c>
      <c r="B2424">
        <v>73</v>
      </c>
      <c r="C2424" t="s">
        <v>20</v>
      </c>
      <c r="D2424">
        <f t="shared" ca="1" si="111"/>
        <v>4.9800000000000004</v>
      </c>
      <c r="E2424">
        <f t="shared" ca="1" si="112"/>
        <v>4.9800000000000004</v>
      </c>
      <c r="F2424">
        <f t="shared" ca="1" si="113"/>
        <v>4.9800000000000004</v>
      </c>
    </row>
    <row r="2425" spans="1:6" ht="14.45" x14ac:dyDescent="0.3">
      <c r="A2425" s="1">
        <v>38642</v>
      </c>
      <c r="B2425">
        <v>67</v>
      </c>
      <c r="C2425" t="s">
        <v>20</v>
      </c>
      <c r="D2425">
        <f t="shared" ca="1" si="111"/>
        <v>4.93</v>
      </c>
      <c r="E2425">
        <f t="shared" ca="1" si="112"/>
        <v>4.93</v>
      </c>
      <c r="F2425">
        <f t="shared" ca="1" si="113"/>
        <v>4.93</v>
      </c>
    </row>
    <row r="2426" spans="1:6" ht="14.45" x14ac:dyDescent="0.3">
      <c r="A2426" s="1">
        <v>38643</v>
      </c>
      <c r="B2426">
        <v>51</v>
      </c>
      <c r="C2426" t="s">
        <v>20</v>
      </c>
      <c r="D2426">
        <f t="shared" ca="1" si="111"/>
        <v>4.8</v>
      </c>
      <c r="E2426">
        <f t="shared" ca="1" si="112"/>
        <v>4.8</v>
      </c>
      <c r="F2426">
        <f t="shared" ca="1" si="113"/>
        <v>4.8</v>
      </c>
    </row>
    <row r="2427" spans="1:6" ht="14.45" x14ac:dyDescent="0.3">
      <c r="A2427" s="1">
        <v>38644</v>
      </c>
      <c r="B2427">
        <v>43</v>
      </c>
      <c r="C2427" t="s">
        <v>20</v>
      </c>
      <c r="D2427">
        <f t="shared" ca="1" si="111"/>
        <v>4.72</v>
      </c>
      <c r="E2427">
        <f t="shared" ca="1" si="112"/>
        <v>4.72</v>
      </c>
      <c r="F2427">
        <f t="shared" ca="1" si="113"/>
        <v>4.72</v>
      </c>
    </row>
    <row r="2428" spans="1:6" ht="14.45" x14ac:dyDescent="0.3">
      <c r="A2428" s="1">
        <v>38645</v>
      </c>
      <c r="B2428">
        <v>44</v>
      </c>
      <c r="C2428" t="s">
        <v>20</v>
      </c>
      <c r="D2428">
        <f t="shared" ca="1" si="111"/>
        <v>4.7300000000000004</v>
      </c>
      <c r="E2428">
        <f t="shared" ca="1" si="112"/>
        <v>4.7300000000000004</v>
      </c>
      <c r="F2428">
        <f t="shared" ca="1" si="113"/>
        <v>4.7300000000000004</v>
      </c>
    </row>
    <row r="2429" spans="1:6" ht="14.45" x14ac:dyDescent="0.3">
      <c r="A2429" s="1">
        <v>38646</v>
      </c>
      <c r="B2429">
        <v>58</v>
      </c>
      <c r="C2429" t="s">
        <v>20</v>
      </c>
      <c r="D2429">
        <f t="shared" ca="1" si="111"/>
        <v>4.8600000000000003</v>
      </c>
      <c r="E2429">
        <f t="shared" ca="1" si="112"/>
        <v>4.8600000000000003</v>
      </c>
      <c r="F2429">
        <f t="shared" ca="1" si="113"/>
        <v>4.8600000000000003</v>
      </c>
    </row>
    <row r="2430" spans="1:6" ht="14.45" x14ac:dyDescent="0.3">
      <c r="A2430" s="1">
        <v>38647</v>
      </c>
      <c r="B2430">
        <v>65</v>
      </c>
      <c r="C2430" t="s">
        <v>20</v>
      </c>
      <c r="D2430">
        <f t="shared" ca="1" si="111"/>
        <v>4.92</v>
      </c>
      <c r="E2430">
        <f t="shared" ca="1" si="112"/>
        <v>4.92</v>
      </c>
      <c r="F2430">
        <f t="shared" ca="1" si="113"/>
        <v>4.92</v>
      </c>
    </row>
    <row r="2431" spans="1:6" ht="14.45" x14ac:dyDescent="0.3">
      <c r="A2431" s="1">
        <v>38648</v>
      </c>
      <c r="B2431">
        <v>67</v>
      </c>
      <c r="C2431" t="s">
        <v>20</v>
      </c>
      <c r="D2431">
        <f t="shared" ca="1" si="111"/>
        <v>4.93</v>
      </c>
      <c r="E2431">
        <f t="shared" ca="1" si="112"/>
        <v>4.93</v>
      </c>
      <c r="F2431">
        <f t="shared" ca="1" si="113"/>
        <v>4.93</v>
      </c>
    </row>
    <row r="2432" spans="1:6" ht="14.45" x14ac:dyDescent="0.3">
      <c r="A2432" s="1">
        <v>38649</v>
      </c>
      <c r="B2432">
        <v>92</v>
      </c>
      <c r="C2432" t="s">
        <v>20</v>
      </c>
      <c r="D2432">
        <f t="shared" ca="1" si="111"/>
        <v>5.0999999999999996</v>
      </c>
      <c r="E2432">
        <f t="shared" ca="1" si="112"/>
        <v>5.0999999999999996</v>
      </c>
      <c r="F2432">
        <f t="shared" ca="1" si="113"/>
        <v>5.0999999999999996</v>
      </c>
    </row>
    <row r="2433" spans="1:6" ht="14.45" x14ac:dyDescent="0.3">
      <c r="A2433" s="1">
        <v>38650</v>
      </c>
      <c r="B2433">
        <v>116</v>
      </c>
      <c r="C2433" t="s">
        <v>20</v>
      </c>
      <c r="D2433">
        <f t="shared" ca="1" si="111"/>
        <v>5.23</v>
      </c>
      <c r="E2433">
        <f t="shared" ca="1" si="112"/>
        <v>5.23</v>
      </c>
      <c r="F2433">
        <f t="shared" ca="1" si="113"/>
        <v>5.23</v>
      </c>
    </row>
    <row r="2434" spans="1:6" ht="14.45" x14ac:dyDescent="0.3">
      <c r="A2434" s="1">
        <v>38651</v>
      </c>
      <c r="B2434">
        <v>135</v>
      </c>
      <c r="C2434" t="s">
        <v>20</v>
      </c>
      <c r="D2434">
        <f t="shared" ca="1" si="111"/>
        <v>5.32</v>
      </c>
      <c r="E2434">
        <f t="shared" ca="1" si="112"/>
        <v>5.32</v>
      </c>
      <c r="F2434">
        <f t="shared" ca="1" si="113"/>
        <v>5.32</v>
      </c>
    </row>
    <row r="2435" spans="1:6" ht="14.45" x14ac:dyDescent="0.3">
      <c r="A2435" s="1">
        <v>38652</v>
      </c>
      <c r="B2435">
        <v>156</v>
      </c>
      <c r="C2435" t="s">
        <v>20</v>
      </c>
      <c r="D2435">
        <f t="shared" ca="1" si="111"/>
        <v>5.41</v>
      </c>
      <c r="E2435">
        <f t="shared" ca="1" si="112"/>
        <v>5.41</v>
      </c>
      <c r="F2435">
        <f t="shared" ca="1" si="113"/>
        <v>5.41</v>
      </c>
    </row>
    <row r="2436" spans="1:6" ht="14.45" x14ac:dyDescent="0.3">
      <c r="A2436" s="1">
        <v>38653</v>
      </c>
      <c r="B2436">
        <v>174</v>
      </c>
      <c r="C2436" t="s">
        <v>20</v>
      </c>
      <c r="D2436">
        <f t="shared" ref="D2436:D2499" ca="1" si="114">OFFSET($J$2,MATCH(B2436,$L$3:$L$1611,1),0)</f>
        <v>5.48</v>
      </c>
      <c r="E2436">
        <f t="shared" ref="E2436:E2499" ca="1" si="115">IF(AND(LEFT(C2436,1)="P",D2436&lt;0),"XX",D2436)</f>
        <v>5.48</v>
      </c>
      <c r="F2436">
        <f t="shared" ref="F2436:F2499" ca="1" si="116">IF(AND(LEFT(C2436,1)="P",D2436&gt;$H$1),"XX",D2436)</f>
        <v>5.48</v>
      </c>
    </row>
    <row r="2437" spans="1:6" ht="14.45" x14ac:dyDescent="0.3">
      <c r="A2437" s="1">
        <v>38654</v>
      </c>
      <c r="B2437">
        <v>172</v>
      </c>
      <c r="C2437" t="s">
        <v>20</v>
      </c>
      <c r="D2437">
        <f t="shared" ca="1" si="114"/>
        <v>5.47</v>
      </c>
      <c r="E2437">
        <f t="shared" ca="1" si="115"/>
        <v>5.47</v>
      </c>
      <c r="F2437">
        <f t="shared" ca="1" si="116"/>
        <v>5.47</v>
      </c>
    </row>
    <row r="2438" spans="1:6" ht="14.45" x14ac:dyDescent="0.3">
      <c r="A2438" s="1">
        <v>38655</v>
      </c>
      <c r="B2438">
        <v>159</v>
      </c>
      <c r="C2438" t="s">
        <v>20</v>
      </c>
      <c r="D2438">
        <f t="shared" ca="1" si="114"/>
        <v>5.42</v>
      </c>
      <c r="E2438">
        <f t="shared" ca="1" si="115"/>
        <v>5.42</v>
      </c>
      <c r="F2438">
        <f t="shared" ca="1" si="116"/>
        <v>5.42</v>
      </c>
    </row>
    <row r="2439" spans="1:6" ht="14.45" x14ac:dyDescent="0.3">
      <c r="A2439" s="1">
        <v>38656</v>
      </c>
      <c r="B2439">
        <v>155</v>
      </c>
      <c r="C2439" t="s">
        <v>20</v>
      </c>
      <c r="D2439">
        <f t="shared" ca="1" si="114"/>
        <v>5.41</v>
      </c>
      <c r="E2439">
        <f t="shared" ca="1" si="115"/>
        <v>5.41</v>
      </c>
      <c r="F2439">
        <f t="shared" ca="1" si="116"/>
        <v>5.41</v>
      </c>
    </row>
    <row r="2440" spans="1:6" ht="14.45" x14ac:dyDescent="0.3">
      <c r="A2440" s="1">
        <v>38657</v>
      </c>
      <c r="B2440">
        <v>96</v>
      </c>
      <c r="C2440" t="s">
        <v>20</v>
      </c>
      <c r="D2440">
        <f t="shared" ca="1" si="114"/>
        <v>5.12</v>
      </c>
      <c r="E2440">
        <f t="shared" ca="1" si="115"/>
        <v>5.12</v>
      </c>
      <c r="F2440">
        <f t="shared" ca="1" si="116"/>
        <v>5.12</v>
      </c>
    </row>
    <row r="2441" spans="1:6" ht="14.45" x14ac:dyDescent="0.3">
      <c r="A2441" s="1">
        <v>38658</v>
      </c>
      <c r="B2441">
        <v>62</v>
      </c>
      <c r="C2441" t="s">
        <v>20</v>
      </c>
      <c r="D2441">
        <f t="shared" ca="1" si="114"/>
        <v>4.8899999999999997</v>
      </c>
      <c r="E2441">
        <f t="shared" ca="1" si="115"/>
        <v>4.8899999999999997</v>
      </c>
      <c r="F2441">
        <f t="shared" ca="1" si="116"/>
        <v>4.8899999999999997</v>
      </c>
    </row>
    <row r="2442" spans="1:6" ht="14.45" x14ac:dyDescent="0.3">
      <c r="A2442" s="1">
        <v>38659</v>
      </c>
      <c r="B2442">
        <v>53</v>
      </c>
      <c r="C2442" t="s">
        <v>20</v>
      </c>
      <c r="D2442">
        <f t="shared" ca="1" si="114"/>
        <v>4.82</v>
      </c>
      <c r="E2442">
        <f t="shared" ca="1" si="115"/>
        <v>4.82</v>
      </c>
      <c r="F2442">
        <f t="shared" ca="1" si="116"/>
        <v>4.82</v>
      </c>
    </row>
    <row r="2443" spans="1:6" ht="14.45" x14ac:dyDescent="0.3">
      <c r="A2443" s="1">
        <v>38660</v>
      </c>
      <c r="B2443">
        <v>44</v>
      </c>
      <c r="C2443" t="s">
        <v>20</v>
      </c>
      <c r="D2443">
        <f t="shared" ca="1" si="114"/>
        <v>4.7300000000000004</v>
      </c>
      <c r="E2443">
        <f t="shared" ca="1" si="115"/>
        <v>4.7300000000000004</v>
      </c>
      <c r="F2443">
        <f t="shared" ca="1" si="116"/>
        <v>4.7300000000000004</v>
      </c>
    </row>
    <row r="2444" spans="1:6" ht="14.45" x14ac:dyDescent="0.3">
      <c r="A2444" s="1">
        <v>38661</v>
      </c>
      <c r="B2444">
        <v>37</v>
      </c>
      <c r="C2444" t="s">
        <v>20</v>
      </c>
      <c r="D2444">
        <f t="shared" ca="1" si="114"/>
        <v>4.6500000000000004</v>
      </c>
      <c r="E2444">
        <f t="shared" ca="1" si="115"/>
        <v>4.6500000000000004</v>
      </c>
      <c r="F2444">
        <f t="shared" ca="1" si="116"/>
        <v>4.6500000000000004</v>
      </c>
    </row>
    <row r="2445" spans="1:6" ht="14.45" x14ac:dyDescent="0.3">
      <c r="A2445" s="1">
        <v>38662</v>
      </c>
      <c r="B2445">
        <v>32</v>
      </c>
      <c r="C2445" t="s">
        <v>20</v>
      </c>
      <c r="D2445">
        <f t="shared" ca="1" si="114"/>
        <v>4.59</v>
      </c>
      <c r="E2445">
        <f t="shared" ca="1" si="115"/>
        <v>4.59</v>
      </c>
      <c r="F2445">
        <f t="shared" ca="1" si="116"/>
        <v>4.59</v>
      </c>
    </row>
    <row r="2446" spans="1:6" ht="14.45" x14ac:dyDescent="0.3">
      <c r="A2446" s="1">
        <v>38663</v>
      </c>
      <c r="B2446">
        <v>29</v>
      </c>
      <c r="C2446" t="s">
        <v>20</v>
      </c>
      <c r="D2446">
        <f t="shared" ca="1" si="114"/>
        <v>4.55</v>
      </c>
      <c r="E2446">
        <f t="shared" ca="1" si="115"/>
        <v>4.55</v>
      </c>
      <c r="F2446">
        <f t="shared" ca="1" si="116"/>
        <v>4.55</v>
      </c>
    </row>
    <row r="2447" spans="1:6" ht="14.45" x14ac:dyDescent="0.3">
      <c r="A2447" s="1">
        <v>38664</v>
      </c>
      <c r="B2447">
        <v>28</v>
      </c>
      <c r="C2447" t="s">
        <v>20</v>
      </c>
      <c r="D2447">
        <f t="shared" ca="1" si="114"/>
        <v>4.54</v>
      </c>
      <c r="E2447">
        <f t="shared" ca="1" si="115"/>
        <v>4.54</v>
      </c>
      <c r="F2447">
        <f t="shared" ca="1" si="116"/>
        <v>4.54</v>
      </c>
    </row>
    <row r="2448" spans="1:6" ht="14.45" x14ac:dyDescent="0.3">
      <c r="A2448" s="1">
        <v>38665</v>
      </c>
      <c r="B2448">
        <v>26</v>
      </c>
      <c r="C2448" t="s">
        <v>20</v>
      </c>
      <c r="D2448">
        <f t="shared" ca="1" si="114"/>
        <v>4.51</v>
      </c>
      <c r="E2448">
        <f t="shared" ca="1" si="115"/>
        <v>4.51</v>
      </c>
      <c r="F2448">
        <f t="shared" ca="1" si="116"/>
        <v>4.51</v>
      </c>
    </row>
    <row r="2449" spans="1:6" ht="14.45" x14ac:dyDescent="0.3">
      <c r="A2449" s="1">
        <v>38666</v>
      </c>
      <c r="B2449">
        <v>24</v>
      </c>
      <c r="C2449" t="s">
        <v>20</v>
      </c>
      <c r="D2449">
        <f t="shared" ca="1" si="114"/>
        <v>4.4800000000000004</v>
      </c>
      <c r="E2449">
        <f t="shared" ca="1" si="115"/>
        <v>4.4800000000000004</v>
      </c>
      <c r="F2449">
        <f t="shared" ca="1" si="116"/>
        <v>4.4800000000000004</v>
      </c>
    </row>
    <row r="2450" spans="1:6" ht="14.45" x14ac:dyDescent="0.3">
      <c r="A2450" s="1">
        <v>38667</v>
      </c>
      <c r="B2450">
        <v>24</v>
      </c>
      <c r="C2450" t="s">
        <v>20</v>
      </c>
      <c r="D2450">
        <f t="shared" ca="1" si="114"/>
        <v>4.4800000000000004</v>
      </c>
      <c r="E2450">
        <f t="shared" ca="1" si="115"/>
        <v>4.4800000000000004</v>
      </c>
      <c r="F2450">
        <f t="shared" ca="1" si="116"/>
        <v>4.4800000000000004</v>
      </c>
    </row>
    <row r="2451" spans="1:6" ht="14.45" x14ac:dyDescent="0.3">
      <c r="A2451" s="1">
        <v>38668</v>
      </c>
      <c r="B2451">
        <v>23</v>
      </c>
      <c r="C2451" t="s">
        <v>20</v>
      </c>
      <c r="D2451">
        <f t="shared" ca="1" si="114"/>
        <v>4.46</v>
      </c>
      <c r="E2451">
        <f t="shared" ca="1" si="115"/>
        <v>4.46</v>
      </c>
      <c r="F2451">
        <f t="shared" ca="1" si="116"/>
        <v>4.46</v>
      </c>
    </row>
    <row r="2452" spans="1:6" ht="14.45" x14ac:dyDescent="0.3">
      <c r="A2452" s="1">
        <v>38669</v>
      </c>
      <c r="B2452">
        <v>21</v>
      </c>
      <c r="C2452" t="s">
        <v>20</v>
      </c>
      <c r="D2452">
        <f t="shared" ca="1" si="114"/>
        <v>4.43</v>
      </c>
      <c r="E2452">
        <f t="shared" ca="1" si="115"/>
        <v>4.43</v>
      </c>
      <c r="F2452">
        <f t="shared" ca="1" si="116"/>
        <v>4.43</v>
      </c>
    </row>
    <row r="2453" spans="1:6" ht="14.45" x14ac:dyDescent="0.3">
      <c r="A2453" s="1">
        <v>38670</v>
      </c>
      <c r="B2453">
        <v>21</v>
      </c>
      <c r="C2453" t="s">
        <v>20</v>
      </c>
      <c r="D2453">
        <f t="shared" ca="1" si="114"/>
        <v>4.43</v>
      </c>
      <c r="E2453">
        <f t="shared" ca="1" si="115"/>
        <v>4.43</v>
      </c>
      <c r="F2453">
        <f t="shared" ca="1" si="116"/>
        <v>4.43</v>
      </c>
    </row>
    <row r="2454" spans="1:6" ht="14.45" x14ac:dyDescent="0.3">
      <c r="A2454" s="1">
        <v>38671</v>
      </c>
      <c r="B2454">
        <v>53</v>
      </c>
      <c r="C2454" t="s">
        <v>20</v>
      </c>
      <c r="D2454">
        <f t="shared" ca="1" si="114"/>
        <v>4.82</v>
      </c>
      <c r="E2454">
        <f t="shared" ca="1" si="115"/>
        <v>4.82</v>
      </c>
      <c r="F2454">
        <f t="shared" ca="1" si="116"/>
        <v>4.82</v>
      </c>
    </row>
    <row r="2455" spans="1:6" ht="14.45" x14ac:dyDescent="0.3">
      <c r="A2455" s="1">
        <v>38672</v>
      </c>
      <c r="B2455">
        <v>184</v>
      </c>
      <c r="C2455" t="s">
        <v>20</v>
      </c>
      <c r="D2455">
        <f t="shared" ca="1" si="114"/>
        <v>5.52</v>
      </c>
      <c r="E2455">
        <f t="shared" ca="1" si="115"/>
        <v>5.52</v>
      </c>
      <c r="F2455">
        <f t="shared" ca="1" si="116"/>
        <v>5.52</v>
      </c>
    </row>
    <row r="2456" spans="1:6" ht="14.45" x14ac:dyDescent="0.3">
      <c r="A2456" s="1">
        <v>38673</v>
      </c>
      <c r="B2456">
        <v>143</v>
      </c>
      <c r="C2456" t="s">
        <v>20</v>
      </c>
      <c r="D2456">
        <f t="shared" ca="1" si="114"/>
        <v>5.36</v>
      </c>
      <c r="E2456">
        <f t="shared" ca="1" si="115"/>
        <v>5.36</v>
      </c>
      <c r="F2456">
        <f t="shared" ca="1" si="116"/>
        <v>5.36</v>
      </c>
    </row>
    <row r="2457" spans="1:6" ht="14.45" x14ac:dyDescent="0.3">
      <c r="A2457" s="1">
        <v>38674</v>
      </c>
      <c r="B2457">
        <v>129</v>
      </c>
      <c r="C2457" t="s">
        <v>20</v>
      </c>
      <c r="D2457">
        <f t="shared" ca="1" si="114"/>
        <v>5.29</v>
      </c>
      <c r="E2457">
        <f t="shared" ca="1" si="115"/>
        <v>5.29</v>
      </c>
      <c r="F2457">
        <f t="shared" ca="1" si="116"/>
        <v>5.29</v>
      </c>
    </row>
    <row r="2458" spans="1:6" ht="14.45" x14ac:dyDescent="0.3">
      <c r="A2458" s="1">
        <v>38675</v>
      </c>
      <c r="B2458">
        <v>124</v>
      </c>
      <c r="C2458" t="s">
        <v>20</v>
      </c>
      <c r="D2458">
        <f t="shared" ca="1" si="114"/>
        <v>5.27</v>
      </c>
      <c r="E2458">
        <f t="shared" ca="1" si="115"/>
        <v>5.27</v>
      </c>
      <c r="F2458">
        <f t="shared" ca="1" si="116"/>
        <v>5.27</v>
      </c>
    </row>
    <row r="2459" spans="1:6" ht="14.45" x14ac:dyDescent="0.3">
      <c r="A2459" s="1">
        <v>38676</v>
      </c>
      <c r="B2459">
        <v>127</v>
      </c>
      <c r="C2459" t="s">
        <v>20</v>
      </c>
      <c r="D2459">
        <f t="shared" ca="1" si="114"/>
        <v>5.28</v>
      </c>
      <c r="E2459">
        <f t="shared" ca="1" si="115"/>
        <v>5.28</v>
      </c>
      <c r="F2459">
        <f t="shared" ca="1" si="116"/>
        <v>5.28</v>
      </c>
    </row>
    <row r="2460" spans="1:6" ht="14.45" x14ac:dyDescent="0.3">
      <c r="A2460" s="1">
        <v>38677</v>
      </c>
      <c r="B2460">
        <v>137</v>
      </c>
      <c r="C2460" t="s">
        <v>20</v>
      </c>
      <c r="D2460">
        <f t="shared" ca="1" si="114"/>
        <v>5.33</v>
      </c>
      <c r="E2460">
        <f t="shared" ca="1" si="115"/>
        <v>5.33</v>
      </c>
      <c r="F2460">
        <f t="shared" ca="1" si="116"/>
        <v>5.33</v>
      </c>
    </row>
    <row r="2461" spans="1:6" ht="14.45" x14ac:dyDescent="0.3">
      <c r="A2461" s="1">
        <v>38678</v>
      </c>
      <c r="B2461">
        <v>140</v>
      </c>
      <c r="C2461" t="s">
        <v>20</v>
      </c>
      <c r="D2461">
        <f t="shared" ca="1" si="114"/>
        <v>5.34</v>
      </c>
      <c r="E2461">
        <f t="shared" ca="1" si="115"/>
        <v>5.34</v>
      </c>
      <c r="F2461">
        <f t="shared" ca="1" si="116"/>
        <v>5.34</v>
      </c>
    </row>
    <row r="2462" spans="1:6" ht="14.45" x14ac:dyDescent="0.3">
      <c r="A2462" s="1">
        <v>38679</v>
      </c>
      <c r="B2462">
        <v>125</v>
      </c>
      <c r="C2462" t="s">
        <v>20</v>
      </c>
      <c r="D2462">
        <f t="shared" ca="1" si="114"/>
        <v>5.28</v>
      </c>
      <c r="E2462">
        <f t="shared" ca="1" si="115"/>
        <v>5.28</v>
      </c>
      <c r="F2462">
        <f t="shared" ca="1" si="116"/>
        <v>5.28</v>
      </c>
    </row>
    <row r="2463" spans="1:6" ht="14.45" x14ac:dyDescent="0.3">
      <c r="A2463" s="1">
        <v>38680</v>
      </c>
      <c r="B2463">
        <v>117</v>
      </c>
      <c r="C2463" t="s">
        <v>20</v>
      </c>
      <c r="D2463">
        <f t="shared" ca="1" si="114"/>
        <v>5.24</v>
      </c>
      <c r="E2463">
        <f t="shared" ca="1" si="115"/>
        <v>5.24</v>
      </c>
      <c r="F2463">
        <f t="shared" ca="1" si="116"/>
        <v>5.24</v>
      </c>
    </row>
    <row r="2464" spans="1:6" ht="14.45" x14ac:dyDescent="0.3">
      <c r="A2464" s="1">
        <v>38681</v>
      </c>
      <c r="B2464">
        <v>111</v>
      </c>
      <c r="C2464" t="s">
        <v>20</v>
      </c>
      <c r="D2464">
        <f t="shared" ca="1" si="114"/>
        <v>5.21</v>
      </c>
      <c r="E2464">
        <f t="shared" ca="1" si="115"/>
        <v>5.21</v>
      </c>
      <c r="F2464">
        <f t="shared" ca="1" si="116"/>
        <v>5.21</v>
      </c>
    </row>
    <row r="2465" spans="1:6" ht="14.45" x14ac:dyDescent="0.3">
      <c r="A2465" s="1">
        <v>38682</v>
      </c>
      <c r="B2465">
        <v>106</v>
      </c>
      <c r="C2465" t="s">
        <v>20</v>
      </c>
      <c r="D2465">
        <f t="shared" ca="1" si="114"/>
        <v>5.18</v>
      </c>
      <c r="E2465">
        <f t="shared" ca="1" si="115"/>
        <v>5.18</v>
      </c>
      <c r="F2465">
        <f t="shared" ca="1" si="116"/>
        <v>5.18</v>
      </c>
    </row>
    <row r="2466" spans="1:6" ht="14.45" x14ac:dyDescent="0.3">
      <c r="A2466" s="1">
        <v>38683</v>
      </c>
      <c r="B2466">
        <v>103</v>
      </c>
      <c r="C2466" t="s">
        <v>20</v>
      </c>
      <c r="D2466">
        <f t="shared" ca="1" si="114"/>
        <v>5.16</v>
      </c>
      <c r="E2466">
        <f t="shared" ca="1" si="115"/>
        <v>5.16</v>
      </c>
      <c r="F2466">
        <f t="shared" ca="1" si="116"/>
        <v>5.16</v>
      </c>
    </row>
    <row r="2467" spans="1:6" ht="14.45" x14ac:dyDescent="0.3">
      <c r="A2467" s="1">
        <v>38684</v>
      </c>
      <c r="B2467">
        <v>96</v>
      </c>
      <c r="C2467" t="s">
        <v>20</v>
      </c>
      <c r="D2467">
        <f t="shared" ca="1" si="114"/>
        <v>5.12</v>
      </c>
      <c r="E2467">
        <f t="shared" ca="1" si="115"/>
        <v>5.12</v>
      </c>
      <c r="F2467">
        <f t="shared" ca="1" si="116"/>
        <v>5.12</v>
      </c>
    </row>
    <row r="2468" spans="1:6" ht="14.45" x14ac:dyDescent="0.3">
      <c r="A2468" s="1">
        <v>38685</v>
      </c>
      <c r="B2468">
        <v>89</v>
      </c>
      <c r="C2468" t="s">
        <v>20</v>
      </c>
      <c r="D2468">
        <f t="shared" ca="1" si="114"/>
        <v>5.08</v>
      </c>
      <c r="E2468">
        <f t="shared" ca="1" si="115"/>
        <v>5.08</v>
      </c>
      <c r="F2468">
        <f t="shared" ca="1" si="116"/>
        <v>5.08</v>
      </c>
    </row>
    <row r="2469" spans="1:6" ht="14.45" x14ac:dyDescent="0.3">
      <c r="A2469" s="1">
        <v>38686</v>
      </c>
      <c r="B2469">
        <v>87</v>
      </c>
      <c r="C2469" t="s">
        <v>20</v>
      </c>
      <c r="D2469">
        <f t="shared" ca="1" si="114"/>
        <v>5.07</v>
      </c>
      <c r="E2469">
        <f t="shared" ca="1" si="115"/>
        <v>5.07</v>
      </c>
      <c r="F2469">
        <f t="shared" ca="1" si="116"/>
        <v>5.07</v>
      </c>
    </row>
    <row r="2470" spans="1:6" ht="14.45" x14ac:dyDescent="0.3">
      <c r="A2470" s="1">
        <v>38687</v>
      </c>
      <c r="B2470">
        <v>87</v>
      </c>
      <c r="C2470" t="s">
        <v>20</v>
      </c>
      <c r="D2470">
        <f t="shared" ca="1" si="114"/>
        <v>5.07</v>
      </c>
      <c r="E2470">
        <f t="shared" ca="1" si="115"/>
        <v>5.07</v>
      </c>
      <c r="F2470">
        <f t="shared" ca="1" si="116"/>
        <v>5.07</v>
      </c>
    </row>
    <row r="2471" spans="1:6" ht="14.45" x14ac:dyDescent="0.3">
      <c r="A2471" s="1">
        <v>38688</v>
      </c>
      <c r="B2471">
        <v>88</v>
      </c>
      <c r="C2471" t="s">
        <v>20</v>
      </c>
      <c r="D2471">
        <f t="shared" ca="1" si="114"/>
        <v>5.07</v>
      </c>
      <c r="E2471">
        <f t="shared" ca="1" si="115"/>
        <v>5.07</v>
      </c>
      <c r="F2471">
        <f t="shared" ca="1" si="116"/>
        <v>5.07</v>
      </c>
    </row>
    <row r="2472" spans="1:6" ht="14.45" x14ac:dyDescent="0.3">
      <c r="A2472" s="1">
        <v>38689</v>
      </c>
      <c r="B2472">
        <v>88</v>
      </c>
      <c r="C2472" t="s">
        <v>20</v>
      </c>
      <c r="D2472">
        <f t="shared" ca="1" si="114"/>
        <v>5.07</v>
      </c>
      <c r="E2472">
        <f t="shared" ca="1" si="115"/>
        <v>5.07</v>
      </c>
      <c r="F2472">
        <f t="shared" ca="1" si="116"/>
        <v>5.07</v>
      </c>
    </row>
    <row r="2473" spans="1:6" ht="14.45" x14ac:dyDescent="0.3">
      <c r="A2473" s="1">
        <v>38690</v>
      </c>
      <c r="B2473">
        <v>88</v>
      </c>
      <c r="C2473" t="s">
        <v>20</v>
      </c>
      <c r="D2473">
        <f t="shared" ca="1" si="114"/>
        <v>5.07</v>
      </c>
      <c r="E2473">
        <f t="shared" ca="1" si="115"/>
        <v>5.07</v>
      </c>
      <c r="F2473">
        <f t="shared" ca="1" si="116"/>
        <v>5.07</v>
      </c>
    </row>
    <row r="2474" spans="1:6" ht="14.45" x14ac:dyDescent="0.3">
      <c r="A2474" s="1">
        <v>38691</v>
      </c>
      <c r="B2474">
        <v>84</v>
      </c>
      <c r="C2474" t="s">
        <v>20</v>
      </c>
      <c r="D2474">
        <f t="shared" ca="1" si="114"/>
        <v>5.05</v>
      </c>
      <c r="E2474">
        <f t="shared" ca="1" si="115"/>
        <v>5.05</v>
      </c>
      <c r="F2474">
        <f t="shared" ca="1" si="116"/>
        <v>5.05</v>
      </c>
    </row>
    <row r="2475" spans="1:6" ht="14.45" x14ac:dyDescent="0.3">
      <c r="A2475" s="1">
        <v>38692</v>
      </c>
      <c r="B2475">
        <v>80</v>
      </c>
      <c r="C2475" t="s">
        <v>20</v>
      </c>
      <c r="D2475">
        <f t="shared" ca="1" si="114"/>
        <v>5.0199999999999996</v>
      </c>
      <c r="E2475">
        <f t="shared" ca="1" si="115"/>
        <v>5.0199999999999996</v>
      </c>
      <c r="F2475">
        <f t="shared" ca="1" si="116"/>
        <v>5.0199999999999996</v>
      </c>
    </row>
    <row r="2476" spans="1:6" ht="14.45" x14ac:dyDescent="0.3">
      <c r="A2476" s="1">
        <v>38693</v>
      </c>
      <c r="B2476">
        <v>60</v>
      </c>
      <c r="C2476" t="s">
        <v>21</v>
      </c>
      <c r="D2476">
        <f t="shared" ca="1" si="114"/>
        <v>4.88</v>
      </c>
      <c r="E2476">
        <f t="shared" ca="1" si="115"/>
        <v>4.88</v>
      </c>
      <c r="F2476">
        <f t="shared" ca="1" si="116"/>
        <v>4.88</v>
      </c>
    </row>
    <row r="2477" spans="1:6" ht="14.45" x14ac:dyDescent="0.3">
      <c r="A2477" s="1">
        <v>38694</v>
      </c>
      <c r="B2477">
        <v>50</v>
      </c>
      <c r="C2477" t="s">
        <v>21</v>
      </c>
      <c r="D2477">
        <f t="shared" ca="1" si="114"/>
        <v>4.79</v>
      </c>
      <c r="E2477">
        <f t="shared" ca="1" si="115"/>
        <v>4.79</v>
      </c>
      <c r="F2477">
        <f t="shared" ca="1" si="116"/>
        <v>4.79</v>
      </c>
    </row>
    <row r="2478" spans="1:6" ht="14.45" x14ac:dyDescent="0.3">
      <c r="A2478" s="1">
        <v>38695</v>
      </c>
      <c r="B2478">
        <v>55</v>
      </c>
      <c r="C2478" t="s">
        <v>21</v>
      </c>
      <c r="D2478">
        <f t="shared" ca="1" si="114"/>
        <v>4.83</v>
      </c>
      <c r="E2478">
        <f t="shared" ca="1" si="115"/>
        <v>4.83</v>
      </c>
      <c r="F2478">
        <f t="shared" ca="1" si="116"/>
        <v>4.83</v>
      </c>
    </row>
    <row r="2479" spans="1:6" ht="14.45" x14ac:dyDescent="0.3">
      <c r="A2479" s="1">
        <v>38696</v>
      </c>
      <c r="B2479">
        <v>50</v>
      </c>
      <c r="C2479" t="s">
        <v>21</v>
      </c>
      <c r="D2479">
        <f t="shared" ca="1" si="114"/>
        <v>4.79</v>
      </c>
      <c r="E2479">
        <f t="shared" ca="1" si="115"/>
        <v>4.79</v>
      </c>
      <c r="F2479">
        <f t="shared" ca="1" si="116"/>
        <v>4.79</v>
      </c>
    </row>
    <row r="2480" spans="1:6" ht="14.45" x14ac:dyDescent="0.3">
      <c r="A2480" s="1">
        <v>38697</v>
      </c>
      <c r="B2480">
        <v>50</v>
      </c>
      <c r="C2480" t="s">
        <v>21</v>
      </c>
      <c r="D2480">
        <f t="shared" ca="1" si="114"/>
        <v>4.79</v>
      </c>
      <c r="E2480">
        <f t="shared" ca="1" si="115"/>
        <v>4.79</v>
      </c>
      <c r="F2480">
        <f t="shared" ca="1" si="116"/>
        <v>4.79</v>
      </c>
    </row>
    <row r="2481" spans="1:6" ht="14.45" x14ac:dyDescent="0.3">
      <c r="A2481" s="1">
        <v>38698</v>
      </c>
      <c r="B2481">
        <v>55</v>
      </c>
      <c r="C2481" t="s">
        <v>21</v>
      </c>
      <c r="D2481">
        <f t="shared" ca="1" si="114"/>
        <v>4.83</v>
      </c>
      <c r="E2481">
        <f t="shared" ca="1" si="115"/>
        <v>4.83</v>
      </c>
      <c r="F2481">
        <f t="shared" ca="1" si="116"/>
        <v>4.83</v>
      </c>
    </row>
    <row r="2482" spans="1:6" ht="14.45" x14ac:dyDescent="0.3">
      <c r="A2482" s="1">
        <v>38699</v>
      </c>
      <c r="B2482">
        <v>80</v>
      </c>
      <c r="C2482" t="s">
        <v>21</v>
      </c>
      <c r="D2482">
        <f t="shared" ca="1" si="114"/>
        <v>5.0199999999999996</v>
      </c>
      <c r="E2482">
        <f t="shared" ca="1" si="115"/>
        <v>5.0199999999999996</v>
      </c>
      <c r="F2482">
        <f t="shared" ca="1" si="116"/>
        <v>5.0199999999999996</v>
      </c>
    </row>
    <row r="2483" spans="1:6" ht="14.45" x14ac:dyDescent="0.3">
      <c r="A2483" s="1">
        <v>38700</v>
      </c>
      <c r="B2483">
        <v>95</v>
      </c>
      <c r="C2483" t="s">
        <v>21</v>
      </c>
      <c r="D2483">
        <f t="shared" ca="1" si="114"/>
        <v>5.12</v>
      </c>
      <c r="E2483">
        <f t="shared" ca="1" si="115"/>
        <v>5.12</v>
      </c>
      <c r="F2483">
        <f t="shared" ca="1" si="116"/>
        <v>5.12</v>
      </c>
    </row>
    <row r="2484" spans="1:6" ht="14.45" x14ac:dyDescent="0.3">
      <c r="A2484" s="1">
        <v>38701</v>
      </c>
      <c r="B2484">
        <v>90</v>
      </c>
      <c r="C2484" t="s">
        <v>21</v>
      </c>
      <c r="D2484">
        <f t="shared" ca="1" si="114"/>
        <v>5.09</v>
      </c>
      <c r="E2484">
        <f t="shared" ca="1" si="115"/>
        <v>5.09</v>
      </c>
      <c r="F2484">
        <f t="shared" ca="1" si="116"/>
        <v>5.09</v>
      </c>
    </row>
    <row r="2485" spans="1:6" ht="14.45" x14ac:dyDescent="0.3">
      <c r="A2485" s="1">
        <v>38702</v>
      </c>
      <c r="B2485">
        <v>85</v>
      </c>
      <c r="C2485" t="s">
        <v>21</v>
      </c>
      <c r="D2485">
        <f t="shared" ca="1" si="114"/>
        <v>5.0599999999999996</v>
      </c>
      <c r="E2485">
        <f t="shared" ca="1" si="115"/>
        <v>5.0599999999999996</v>
      </c>
      <c r="F2485">
        <f t="shared" ca="1" si="116"/>
        <v>5.0599999999999996</v>
      </c>
    </row>
    <row r="2486" spans="1:6" ht="14.45" x14ac:dyDescent="0.3">
      <c r="A2486" s="1">
        <v>38703</v>
      </c>
      <c r="B2486">
        <v>90</v>
      </c>
      <c r="C2486" t="s">
        <v>21</v>
      </c>
      <c r="D2486">
        <f t="shared" ca="1" si="114"/>
        <v>5.09</v>
      </c>
      <c r="E2486">
        <f t="shared" ca="1" si="115"/>
        <v>5.09</v>
      </c>
      <c r="F2486">
        <f t="shared" ca="1" si="116"/>
        <v>5.09</v>
      </c>
    </row>
    <row r="2487" spans="1:6" ht="14.45" x14ac:dyDescent="0.3">
      <c r="A2487" s="1">
        <v>38704</v>
      </c>
      <c r="B2487">
        <v>90</v>
      </c>
      <c r="C2487" t="s">
        <v>21</v>
      </c>
      <c r="D2487">
        <f t="shared" ca="1" si="114"/>
        <v>5.09</v>
      </c>
      <c r="E2487">
        <f t="shared" ca="1" si="115"/>
        <v>5.09</v>
      </c>
      <c r="F2487">
        <f t="shared" ca="1" si="116"/>
        <v>5.09</v>
      </c>
    </row>
    <row r="2488" spans="1:6" ht="14.45" x14ac:dyDescent="0.3">
      <c r="A2488" s="1">
        <v>38705</v>
      </c>
      <c r="B2488">
        <v>95</v>
      </c>
      <c r="C2488" t="s">
        <v>21</v>
      </c>
      <c r="D2488">
        <f t="shared" ca="1" si="114"/>
        <v>5.12</v>
      </c>
      <c r="E2488">
        <f t="shared" ca="1" si="115"/>
        <v>5.12</v>
      </c>
      <c r="F2488">
        <f t="shared" ca="1" si="116"/>
        <v>5.12</v>
      </c>
    </row>
    <row r="2489" spans="1:6" ht="14.45" x14ac:dyDescent="0.3">
      <c r="A2489" s="1">
        <v>38706</v>
      </c>
      <c r="B2489">
        <v>99</v>
      </c>
      <c r="C2489" t="s">
        <v>20</v>
      </c>
      <c r="D2489">
        <f t="shared" ca="1" si="114"/>
        <v>5.14</v>
      </c>
      <c r="E2489">
        <f t="shared" ca="1" si="115"/>
        <v>5.14</v>
      </c>
      <c r="F2489">
        <f t="shared" ca="1" si="116"/>
        <v>5.14</v>
      </c>
    </row>
    <row r="2490" spans="1:6" ht="14.45" x14ac:dyDescent="0.3">
      <c r="A2490" s="1">
        <v>38707</v>
      </c>
      <c r="B2490">
        <v>111</v>
      </c>
      <c r="C2490" t="s">
        <v>20</v>
      </c>
      <c r="D2490">
        <f t="shared" ca="1" si="114"/>
        <v>5.21</v>
      </c>
      <c r="E2490">
        <f t="shared" ca="1" si="115"/>
        <v>5.21</v>
      </c>
      <c r="F2490">
        <f t="shared" ca="1" si="116"/>
        <v>5.21</v>
      </c>
    </row>
    <row r="2491" spans="1:6" ht="14.45" x14ac:dyDescent="0.3">
      <c r="A2491" s="1">
        <v>38708</v>
      </c>
      <c r="B2491">
        <v>106</v>
      </c>
      <c r="C2491" t="s">
        <v>20</v>
      </c>
      <c r="D2491">
        <f t="shared" ca="1" si="114"/>
        <v>5.18</v>
      </c>
      <c r="E2491">
        <f t="shared" ca="1" si="115"/>
        <v>5.18</v>
      </c>
      <c r="F2491">
        <f t="shared" ca="1" si="116"/>
        <v>5.18</v>
      </c>
    </row>
    <row r="2492" spans="1:6" ht="14.45" x14ac:dyDescent="0.3">
      <c r="A2492" s="1">
        <v>38709</v>
      </c>
      <c r="B2492">
        <v>105</v>
      </c>
      <c r="C2492" t="s">
        <v>20</v>
      </c>
      <c r="D2492">
        <f t="shared" ca="1" si="114"/>
        <v>5.17</v>
      </c>
      <c r="E2492">
        <f t="shared" ca="1" si="115"/>
        <v>5.17</v>
      </c>
      <c r="F2492">
        <f t="shared" ca="1" si="116"/>
        <v>5.17</v>
      </c>
    </row>
    <row r="2493" spans="1:6" ht="14.45" x14ac:dyDescent="0.3">
      <c r="A2493" s="1">
        <v>38710</v>
      </c>
      <c r="B2493">
        <v>104</v>
      </c>
      <c r="C2493" t="s">
        <v>20</v>
      </c>
      <c r="D2493">
        <f t="shared" ca="1" si="114"/>
        <v>5.17</v>
      </c>
      <c r="E2493">
        <f t="shared" ca="1" si="115"/>
        <v>5.17</v>
      </c>
      <c r="F2493">
        <f t="shared" ca="1" si="116"/>
        <v>5.17</v>
      </c>
    </row>
    <row r="2494" spans="1:6" ht="14.45" x14ac:dyDescent="0.3">
      <c r="A2494" s="1">
        <v>38711</v>
      </c>
      <c r="B2494">
        <v>102</v>
      </c>
      <c r="C2494" t="s">
        <v>20</v>
      </c>
      <c r="D2494">
        <f t="shared" ca="1" si="114"/>
        <v>5.16</v>
      </c>
      <c r="E2494">
        <f t="shared" ca="1" si="115"/>
        <v>5.16</v>
      </c>
      <c r="F2494">
        <f t="shared" ca="1" si="116"/>
        <v>5.16</v>
      </c>
    </row>
    <row r="2495" spans="1:6" ht="14.45" x14ac:dyDescent="0.3">
      <c r="A2495" s="1">
        <v>38712</v>
      </c>
      <c r="B2495">
        <v>101</v>
      </c>
      <c r="C2495" t="s">
        <v>20</v>
      </c>
      <c r="D2495">
        <f t="shared" ca="1" si="114"/>
        <v>5.15</v>
      </c>
      <c r="E2495">
        <f t="shared" ca="1" si="115"/>
        <v>5.15</v>
      </c>
      <c r="F2495">
        <f t="shared" ca="1" si="116"/>
        <v>5.15</v>
      </c>
    </row>
    <row r="2496" spans="1:6" ht="14.45" x14ac:dyDescent="0.3">
      <c r="A2496" s="1">
        <v>38713</v>
      </c>
      <c r="B2496">
        <v>100</v>
      </c>
      <c r="C2496" t="s">
        <v>20</v>
      </c>
      <c r="D2496">
        <f t="shared" ca="1" si="114"/>
        <v>5.15</v>
      </c>
      <c r="E2496">
        <f t="shared" ca="1" si="115"/>
        <v>5.15</v>
      </c>
      <c r="F2496">
        <f t="shared" ca="1" si="116"/>
        <v>5.15</v>
      </c>
    </row>
    <row r="2497" spans="1:6" ht="14.45" x14ac:dyDescent="0.3">
      <c r="A2497" s="1">
        <v>38714</v>
      </c>
      <c r="B2497">
        <v>98</v>
      </c>
      <c r="C2497" t="s">
        <v>20</v>
      </c>
      <c r="D2497">
        <f t="shared" ca="1" si="114"/>
        <v>5.13</v>
      </c>
      <c r="E2497">
        <f t="shared" ca="1" si="115"/>
        <v>5.13</v>
      </c>
      <c r="F2497">
        <f t="shared" ca="1" si="116"/>
        <v>5.13</v>
      </c>
    </row>
    <row r="2498" spans="1:6" ht="14.45" x14ac:dyDescent="0.3">
      <c r="A2498" s="1">
        <v>38715</v>
      </c>
      <c r="B2498">
        <v>96</v>
      </c>
      <c r="C2498" t="s">
        <v>20</v>
      </c>
      <c r="D2498">
        <f t="shared" ca="1" si="114"/>
        <v>5.12</v>
      </c>
      <c r="E2498">
        <f t="shared" ca="1" si="115"/>
        <v>5.12</v>
      </c>
      <c r="F2498">
        <f t="shared" ca="1" si="116"/>
        <v>5.12</v>
      </c>
    </row>
    <row r="2499" spans="1:6" ht="14.45" x14ac:dyDescent="0.3">
      <c r="A2499" s="1">
        <v>38716</v>
      </c>
      <c r="B2499">
        <v>93</v>
      </c>
      <c r="C2499" t="s">
        <v>20</v>
      </c>
      <c r="D2499">
        <f t="shared" ca="1" si="114"/>
        <v>5.1100000000000003</v>
      </c>
      <c r="E2499">
        <f t="shared" ca="1" si="115"/>
        <v>5.1100000000000003</v>
      </c>
      <c r="F2499">
        <f t="shared" ca="1" si="116"/>
        <v>5.1100000000000003</v>
      </c>
    </row>
    <row r="2500" spans="1:6" ht="14.45" x14ac:dyDescent="0.3">
      <c r="A2500" s="1">
        <v>38717</v>
      </c>
      <c r="B2500">
        <v>92</v>
      </c>
      <c r="C2500" t="s">
        <v>20</v>
      </c>
      <c r="D2500">
        <f t="shared" ref="D2500:D2563" ca="1" si="117">OFFSET($J$2,MATCH(B2500,$L$3:$L$1611,1),0)</f>
        <v>5.0999999999999996</v>
      </c>
      <c r="E2500">
        <f t="shared" ref="E2500:E2563" ca="1" si="118">IF(AND(LEFT(C2500,1)="P",D2500&lt;0),"XX",D2500)</f>
        <v>5.0999999999999996</v>
      </c>
      <c r="F2500">
        <f t="shared" ref="F2500:F2563" ca="1" si="119">IF(AND(LEFT(C2500,1)="P",D2500&gt;$H$1),"XX",D2500)</f>
        <v>5.0999999999999996</v>
      </c>
    </row>
    <row r="2501" spans="1:6" ht="14.45" x14ac:dyDescent="0.3">
      <c r="A2501" s="1">
        <v>38718</v>
      </c>
      <c r="B2501">
        <v>92</v>
      </c>
      <c r="C2501" t="s">
        <v>20</v>
      </c>
      <c r="D2501">
        <f t="shared" ca="1" si="117"/>
        <v>5.0999999999999996</v>
      </c>
      <c r="E2501">
        <f t="shared" ca="1" si="118"/>
        <v>5.0999999999999996</v>
      </c>
      <c r="F2501">
        <f t="shared" ca="1" si="119"/>
        <v>5.0999999999999996</v>
      </c>
    </row>
    <row r="2502" spans="1:6" ht="14.45" x14ac:dyDescent="0.3">
      <c r="A2502" s="1">
        <v>38719</v>
      </c>
      <c r="B2502">
        <v>90</v>
      </c>
      <c r="C2502" t="s">
        <v>20</v>
      </c>
      <c r="D2502">
        <f t="shared" ca="1" si="117"/>
        <v>5.09</v>
      </c>
      <c r="E2502">
        <f t="shared" ca="1" si="118"/>
        <v>5.09</v>
      </c>
      <c r="F2502">
        <f t="shared" ca="1" si="119"/>
        <v>5.09</v>
      </c>
    </row>
    <row r="2503" spans="1:6" ht="14.45" x14ac:dyDescent="0.3">
      <c r="A2503" s="1">
        <v>38720</v>
      </c>
      <c r="B2503">
        <v>90</v>
      </c>
      <c r="C2503" t="s">
        <v>20</v>
      </c>
      <c r="D2503">
        <f t="shared" ca="1" si="117"/>
        <v>5.09</v>
      </c>
      <c r="E2503">
        <f t="shared" ca="1" si="118"/>
        <v>5.09</v>
      </c>
      <c r="F2503">
        <f t="shared" ca="1" si="119"/>
        <v>5.09</v>
      </c>
    </row>
    <row r="2504" spans="1:6" ht="14.45" x14ac:dyDescent="0.3">
      <c r="A2504" s="1">
        <v>38721</v>
      </c>
      <c r="B2504">
        <v>86</v>
      </c>
      <c r="C2504" t="s">
        <v>20</v>
      </c>
      <c r="D2504">
        <f t="shared" ca="1" si="117"/>
        <v>5.0599999999999996</v>
      </c>
      <c r="E2504">
        <f t="shared" ca="1" si="118"/>
        <v>5.0599999999999996</v>
      </c>
      <c r="F2504">
        <f t="shared" ca="1" si="119"/>
        <v>5.0599999999999996</v>
      </c>
    </row>
    <row r="2505" spans="1:6" ht="14.45" x14ac:dyDescent="0.3">
      <c r="A2505" s="1">
        <v>38722</v>
      </c>
      <c r="B2505">
        <v>83</v>
      </c>
      <c r="C2505" t="s">
        <v>20</v>
      </c>
      <c r="D2505">
        <f t="shared" ca="1" si="117"/>
        <v>5.04</v>
      </c>
      <c r="E2505">
        <f t="shared" ca="1" si="118"/>
        <v>5.04</v>
      </c>
      <c r="F2505">
        <f t="shared" ca="1" si="119"/>
        <v>5.04</v>
      </c>
    </row>
    <row r="2506" spans="1:6" ht="14.45" x14ac:dyDescent="0.3">
      <c r="A2506" s="1">
        <v>38723</v>
      </c>
      <c r="B2506">
        <v>83</v>
      </c>
      <c r="C2506" t="s">
        <v>20</v>
      </c>
      <c r="D2506">
        <f t="shared" ca="1" si="117"/>
        <v>5.04</v>
      </c>
      <c r="E2506">
        <f t="shared" ca="1" si="118"/>
        <v>5.04</v>
      </c>
      <c r="F2506">
        <f t="shared" ca="1" si="119"/>
        <v>5.04</v>
      </c>
    </row>
    <row r="2507" spans="1:6" ht="14.45" x14ac:dyDescent="0.3">
      <c r="A2507" s="1">
        <v>38724</v>
      </c>
      <c r="B2507">
        <v>85</v>
      </c>
      <c r="C2507" t="s">
        <v>20</v>
      </c>
      <c r="D2507">
        <f t="shared" ca="1" si="117"/>
        <v>5.0599999999999996</v>
      </c>
      <c r="E2507">
        <f t="shared" ca="1" si="118"/>
        <v>5.0599999999999996</v>
      </c>
      <c r="F2507">
        <f t="shared" ca="1" si="119"/>
        <v>5.0599999999999996</v>
      </c>
    </row>
    <row r="2508" spans="1:6" ht="14.45" x14ac:dyDescent="0.3">
      <c r="A2508" s="1">
        <v>38725</v>
      </c>
      <c r="B2508">
        <v>85</v>
      </c>
      <c r="C2508" t="s">
        <v>20</v>
      </c>
      <c r="D2508">
        <f t="shared" ca="1" si="117"/>
        <v>5.0599999999999996</v>
      </c>
      <c r="E2508">
        <f t="shared" ca="1" si="118"/>
        <v>5.0599999999999996</v>
      </c>
      <c r="F2508">
        <f t="shared" ca="1" si="119"/>
        <v>5.0599999999999996</v>
      </c>
    </row>
    <row r="2509" spans="1:6" ht="14.45" x14ac:dyDescent="0.3">
      <c r="A2509" s="1">
        <v>38726</v>
      </c>
      <c r="B2509">
        <v>84</v>
      </c>
      <c r="C2509" t="s">
        <v>20</v>
      </c>
      <c r="D2509">
        <f t="shared" ca="1" si="117"/>
        <v>5.05</v>
      </c>
      <c r="E2509">
        <f t="shared" ca="1" si="118"/>
        <v>5.05</v>
      </c>
      <c r="F2509">
        <f t="shared" ca="1" si="119"/>
        <v>5.05</v>
      </c>
    </row>
    <row r="2510" spans="1:6" ht="14.45" x14ac:dyDescent="0.3">
      <c r="A2510" s="1">
        <v>38727</v>
      </c>
      <c r="B2510">
        <v>85</v>
      </c>
      <c r="C2510" t="s">
        <v>20</v>
      </c>
      <c r="D2510">
        <f t="shared" ca="1" si="117"/>
        <v>5.0599999999999996</v>
      </c>
      <c r="E2510">
        <f t="shared" ca="1" si="118"/>
        <v>5.0599999999999996</v>
      </c>
      <c r="F2510">
        <f t="shared" ca="1" si="119"/>
        <v>5.0599999999999996</v>
      </c>
    </row>
    <row r="2511" spans="1:6" ht="14.45" x14ac:dyDescent="0.3">
      <c r="A2511" s="1">
        <v>38728</v>
      </c>
      <c r="B2511">
        <v>87</v>
      </c>
      <c r="C2511" t="s">
        <v>20</v>
      </c>
      <c r="D2511">
        <f t="shared" ca="1" si="117"/>
        <v>5.07</v>
      </c>
      <c r="E2511">
        <f t="shared" ca="1" si="118"/>
        <v>5.07</v>
      </c>
      <c r="F2511">
        <f t="shared" ca="1" si="119"/>
        <v>5.07</v>
      </c>
    </row>
    <row r="2512" spans="1:6" ht="14.45" x14ac:dyDescent="0.3">
      <c r="A2512" s="1">
        <v>38729</v>
      </c>
      <c r="B2512">
        <v>86</v>
      </c>
      <c r="C2512" t="s">
        <v>20</v>
      </c>
      <c r="D2512">
        <f t="shared" ca="1" si="117"/>
        <v>5.0599999999999996</v>
      </c>
      <c r="E2512">
        <f t="shared" ca="1" si="118"/>
        <v>5.0599999999999996</v>
      </c>
      <c r="F2512">
        <f t="shared" ca="1" si="119"/>
        <v>5.0599999999999996</v>
      </c>
    </row>
    <row r="2513" spans="1:6" ht="14.45" x14ac:dyDescent="0.3">
      <c r="A2513" s="1">
        <v>38730</v>
      </c>
      <c r="B2513">
        <v>83</v>
      </c>
      <c r="C2513" t="s">
        <v>20</v>
      </c>
      <c r="D2513">
        <f t="shared" ca="1" si="117"/>
        <v>5.04</v>
      </c>
      <c r="E2513">
        <f t="shared" ca="1" si="118"/>
        <v>5.04</v>
      </c>
      <c r="F2513">
        <f t="shared" ca="1" si="119"/>
        <v>5.04</v>
      </c>
    </row>
    <row r="2514" spans="1:6" ht="14.45" x14ac:dyDescent="0.3">
      <c r="A2514" s="1">
        <v>38731</v>
      </c>
      <c r="B2514">
        <v>83</v>
      </c>
      <c r="C2514" t="s">
        <v>20</v>
      </c>
      <c r="D2514">
        <f t="shared" ca="1" si="117"/>
        <v>5.04</v>
      </c>
      <c r="E2514">
        <f t="shared" ca="1" si="118"/>
        <v>5.04</v>
      </c>
      <c r="F2514">
        <f t="shared" ca="1" si="119"/>
        <v>5.04</v>
      </c>
    </row>
    <row r="2515" spans="1:6" ht="14.45" x14ac:dyDescent="0.3">
      <c r="A2515" s="1">
        <v>38732</v>
      </c>
      <c r="B2515">
        <v>87</v>
      </c>
      <c r="C2515" t="s">
        <v>20</v>
      </c>
      <c r="D2515">
        <f t="shared" ca="1" si="117"/>
        <v>5.07</v>
      </c>
      <c r="E2515">
        <f t="shared" ca="1" si="118"/>
        <v>5.07</v>
      </c>
      <c r="F2515">
        <f t="shared" ca="1" si="119"/>
        <v>5.07</v>
      </c>
    </row>
    <row r="2516" spans="1:6" ht="14.45" x14ac:dyDescent="0.3">
      <c r="A2516" s="1">
        <v>38733</v>
      </c>
      <c r="B2516">
        <v>85</v>
      </c>
      <c r="C2516" t="s">
        <v>20</v>
      </c>
      <c r="D2516">
        <f t="shared" ca="1" si="117"/>
        <v>5.0599999999999996</v>
      </c>
      <c r="E2516">
        <f t="shared" ca="1" si="118"/>
        <v>5.0599999999999996</v>
      </c>
      <c r="F2516">
        <f t="shared" ca="1" si="119"/>
        <v>5.0599999999999996</v>
      </c>
    </row>
    <row r="2517" spans="1:6" ht="14.45" x14ac:dyDescent="0.3">
      <c r="A2517" s="1">
        <v>38734</v>
      </c>
      <c r="B2517">
        <v>82</v>
      </c>
      <c r="C2517" t="s">
        <v>20</v>
      </c>
      <c r="D2517">
        <f t="shared" ca="1" si="117"/>
        <v>5.04</v>
      </c>
      <c r="E2517">
        <f t="shared" ca="1" si="118"/>
        <v>5.04</v>
      </c>
      <c r="F2517">
        <f t="shared" ca="1" si="119"/>
        <v>5.04</v>
      </c>
    </row>
    <row r="2518" spans="1:6" ht="14.45" x14ac:dyDescent="0.3">
      <c r="A2518" s="1">
        <v>38735</v>
      </c>
      <c r="B2518">
        <v>83</v>
      </c>
      <c r="C2518" t="s">
        <v>20</v>
      </c>
      <c r="D2518">
        <f t="shared" ca="1" si="117"/>
        <v>5.04</v>
      </c>
      <c r="E2518">
        <f t="shared" ca="1" si="118"/>
        <v>5.04</v>
      </c>
      <c r="F2518">
        <f t="shared" ca="1" si="119"/>
        <v>5.04</v>
      </c>
    </row>
    <row r="2519" spans="1:6" ht="14.45" x14ac:dyDescent="0.3">
      <c r="A2519" s="1">
        <v>38736</v>
      </c>
      <c r="B2519">
        <v>85</v>
      </c>
      <c r="C2519" t="s">
        <v>20</v>
      </c>
      <c r="D2519">
        <f t="shared" ca="1" si="117"/>
        <v>5.0599999999999996</v>
      </c>
      <c r="E2519">
        <f t="shared" ca="1" si="118"/>
        <v>5.0599999999999996</v>
      </c>
      <c r="F2519">
        <f t="shared" ca="1" si="119"/>
        <v>5.0599999999999996</v>
      </c>
    </row>
    <row r="2520" spans="1:6" ht="14.45" x14ac:dyDescent="0.3">
      <c r="A2520" s="1">
        <v>38737</v>
      </c>
      <c r="B2520">
        <v>85</v>
      </c>
      <c r="C2520" t="s">
        <v>20</v>
      </c>
      <c r="D2520">
        <f t="shared" ca="1" si="117"/>
        <v>5.0599999999999996</v>
      </c>
      <c r="E2520">
        <f t="shared" ca="1" si="118"/>
        <v>5.0599999999999996</v>
      </c>
      <c r="F2520">
        <f t="shared" ca="1" si="119"/>
        <v>5.0599999999999996</v>
      </c>
    </row>
    <row r="2521" spans="1:6" ht="14.45" x14ac:dyDescent="0.3">
      <c r="A2521" s="1">
        <v>38738</v>
      </c>
      <c r="B2521">
        <v>84</v>
      </c>
      <c r="C2521" t="s">
        <v>20</v>
      </c>
      <c r="D2521">
        <f t="shared" ca="1" si="117"/>
        <v>5.05</v>
      </c>
      <c r="E2521">
        <f t="shared" ca="1" si="118"/>
        <v>5.05</v>
      </c>
      <c r="F2521">
        <f t="shared" ca="1" si="119"/>
        <v>5.05</v>
      </c>
    </row>
    <row r="2522" spans="1:6" ht="14.45" x14ac:dyDescent="0.3">
      <c r="A2522" s="1">
        <v>38739</v>
      </c>
      <c r="B2522">
        <v>78</v>
      </c>
      <c r="C2522" t="s">
        <v>20</v>
      </c>
      <c r="D2522">
        <f t="shared" ca="1" si="117"/>
        <v>5.01</v>
      </c>
      <c r="E2522">
        <f t="shared" ca="1" si="118"/>
        <v>5.01</v>
      </c>
      <c r="F2522">
        <f t="shared" ca="1" si="119"/>
        <v>5.01</v>
      </c>
    </row>
    <row r="2523" spans="1:6" ht="14.45" x14ac:dyDescent="0.3">
      <c r="A2523" s="1">
        <v>38740</v>
      </c>
      <c r="B2523">
        <v>77</v>
      </c>
      <c r="C2523" t="s">
        <v>20</v>
      </c>
      <c r="D2523">
        <f t="shared" ca="1" si="117"/>
        <v>5</v>
      </c>
      <c r="E2523">
        <f t="shared" ca="1" si="118"/>
        <v>5</v>
      </c>
      <c r="F2523">
        <f t="shared" ca="1" si="119"/>
        <v>5</v>
      </c>
    </row>
    <row r="2524" spans="1:6" ht="14.45" x14ac:dyDescent="0.3">
      <c r="A2524" s="1">
        <v>38741</v>
      </c>
      <c r="B2524">
        <v>78</v>
      </c>
      <c r="C2524" t="s">
        <v>20</v>
      </c>
      <c r="D2524">
        <f t="shared" ca="1" si="117"/>
        <v>5.01</v>
      </c>
      <c r="E2524">
        <f t="shared" ca="1" si="118"/>
        <v>5.01</v>
      </c>
      <c r="F2524">
        <f t="shared" ca="1" si="119"/>
        <v>5.01</v>
      </c>
    </row>
    <row r="2525" spans="1:6" ht="14.45" x14ac:dyDescent="0.3">
      <c r="A2525" s="1">
        <v>38742</v>
      </c>
      <c r="B2525">
        <v>80</v>
      </c>
      <c r="C2525" t="s">
        <v>20</v>
      </c>
      <c r="D2525">
        <f t="shared" ca="1" si="117"/>
        <v>5.0199999999999996</v>
      </c>
      <c r="E2525">
        <f t="shared" ca="1" si="118"/>
        <v>5.0199999999999996</v>
      </c>
      <c r="F2525">
        <f t="shared" ca="1" si="119"/>
        <v>5.0199999999999996</v>
      </c>
    </row>
    <row r="2526" spans="1:6" ht="14.45" x14ac:dyDescent="0.3">
      <c r="A2526" s="1">
        <v>38743</v>
      </c>
      <c r="B2526">
        <v>81</v>
      </c>
      <c r="C2526" t="s">
        <v>20</v>
      </c>
      <c r="D2526">
        <f t="shared" ca="1" si="117"/>
        <v>5.03</v>
      </c>
      <c r="E2526">
        <f t="shared" ca="1" si="118"/>
        <v>5.03</v>
      </c>
      <c r="F2526">
        <f t="shared" ca="1" si="119"/>
        <v>5.03</v>
      </c>
    </row>
    <row r="2527" spans="1:6" ht="14.45" x14ac:dyDescent="0.3">
      <c r="A2527" s="1">
        <v>38744</v>
      </c>
      <c r="B2527">
        <v>79</v>
      </c>
      <c r="C2527" t="s">
        <v>20</v>
      </c>
      <c r="D2527">
        <f t="shared" ca="1" si="117"/>
        <v>5.0199999999999996</v>
      </c>
      <c r="E2527">
        <f t="shared" ca="1" si="118"/>
        <v>5.0199999999999996</v>
      </c>
      <c r="F2527">
        <f t="shared" ca="1" si="119"/>
        <v>5.0199999999999996</v>
      </c>
    </row>
    <row r="2528" spans="1:6" ht="14.45" x14ac:dyDescent="0.3">
      <c r="A2528" s="1">
        <v>38745</v>
      </c>
      <c r="B2528">
        <v>78</v>
      </c>
      <c r="C2528" t="s">
        <v>20</v>
      </c>
      <c r="D2528">
        <f t="shared" ca="1" si="117"/>
        <v>5.01</v>
      </c>
      <c r="E2528">
        <f t="shared" ca="1" si="118"/>
        <v>5.01</v>
      </c>
      <c r="F2528">
        <f t="shared" ca="1" si="119"/>
        <v>5.01</v>
      </c>
    </row>
    <row r="2529" spans="1:6" ht="14.45" x14ac:dyDescent="0.3">
      <c r="A2529" s="1">
        <v>38746</v>
      </c>
      <c r="B2529">
        <v>77</v>
      </c>
      <c r="C2529" t="s">
        <v>20</v>
      </c>
      <c r="D2529">
        <f t="shared" ca="1" si="117"/>
        <v>5</v>
      </c>
      <c r="E2529">
        <f t="shared" ca="1" si="118"/>
        <v>5</v>
      </c>
      <c r="F2529">
        <f t="shared" ca="1" si="119"/>
        <v>5</v>
      </c>
    </row>
    <row r="2530" spans="1:6" ht="14.45" x14ac:dyDescent="0.3">
      <c r="A2530" s="1">
        <v>38747</v>
      </c>
      <c r="B2530">
        <v>76</v>
      </c>
      <c r="C2530" t="s">
        <v>20</v>
      </c>
      <c r="D2530">
        <f t="shared" ca="1" si="117"/>
        <v>5</v>
      </c>
      <c r="E2530">
        <f t="shared" ca="1" si="118"/>
        <v>5</v>
      </c>
      <c r="F2530">
        <f t="shared" ca="1" si="119"/>
        <v>5</v>
      </c>
    </row>
    <row r="2531" spans="1:6" ht="14.45" x14ac:dyDescent="0.3">
      <c r="A2531" s="1">
        <v>38748</v>
      </c>
      <c r="B2531">
        <v>78</v>
      </c>
      <c r="C2531" t="s">
        <v>20</v>
      </c>
      <c r="D2531">
        <f t="shared" ca="1" si="117"/>
        <v>5.01</v>
      </c>
      <c r="E2531">
        <f t="shared" ca="1" si="118"/>
        <v>5.01</v>
      </c>
      <c r="F2531">
        <f t="shared" ca="1" si="119"/>
        <v>5.01</v>
      </c>
    </row>
    <row r="2532" spans="1:6" ht="14.45" x14ac:dyDescent="0.3">
      <c r="A2532" s="1">
        <v>38749</v>
      </c>
      <c r="B2532">
        <v>80</v>
      </c>
      <c r="C2532" t="s">
        <v>20</v>
      </c>
      <c r="D2532">
        <f t="shared" ca="1" si="117"/>
        <v>5.0199999999999996</v>
      </c>
      <c r="E2532">
        <f t="shared" ca="1" si="118"/>
        <v>5.0199999999999996</v>
      </c>
      <c r="F2532">
        <f t="shared" ca="1" si="119"/>
        <v>5.0199999999999996</v>
      </c>
    </row>
    <row r="2533" spans="1:6" ht="14.45" x14ac:dyDescent="0.3">
      <c r="A2533" s="1">
        <v>38750</v>
      </c>
      <c r="B2533">
        <v>77</v>
      </c>
      <c r="C2533" t="s">
        <v>20</v>
      </c>
      <c r="D2533">
        <f t="shared" ca="1" si="117"/>
        <v>5</v>
      </c>
      <c r="E2533">
        <f t="shared" ca="1" si="118"/>
        <v>5</v>
      </c>
      <c r="F2533">
        <f t="shared" ca="1" si="119"/>
        <v>5</v>
      </c>
    </row>
    <row r="2534" spans="1:6" ht="14.45" x14ac:dyDescent="0.3">
      <c r="A2534" s="1">
        <v>38751</v>
      </c>
      <c r="B2534">
        <v>75</v>
      </c>
      <c r="C2534" t="s">
        <v>20</v>
      </c>
      <c r="D2534">
        <f t="shared" ca="1" si="117"/>
        <v>4.99</v>
      </c>
      <c r="E2534">
        <f t="shared" ca="1" si="118"/>
        <v>4.99</v>
      </c>
      <c r="F2534">
        <f t="shared" ca="1" si="119"/>
        <v>4.99</v>
      </c>
    </row>
    <row r="2535" spans="1:6" ht="14.45" x14ac:dyDescent="0.3">
      <c r="A2535" s="1">
        <v>38752</v>
      </c>
      <c r="B2535">
        <v>73</v>
      </c>
      <c r="C2535" t="s">
        <v>20</v>
      </c>
      <c r="D2535">
        <f t="shared" ca="1" si="117"/>
        <v>4.9800000000000004</v>
      </c>
      <c r="E2535">
        <f t="shared" ca="1" si="118"/>
        <v>4.9800000000000004</v>
      </c>
      <c r="F2535">
        <f t="shared" ca="1" si="119"/>
        <v>4.9800000000000004</v>
      </c>
    </row>
    <row r="2536" spans="1:6" ht="14.45" x14ac:dyDescent="0.3">
      <c r="A2536" s="1">
        <v>38753</v>
      </c>
      <c r="B2536">
        <v>73</v>
      </c>
      <c r="C2536" t="s">
        <v>20</v>
      </c>
      <c r="D2536">
        <f t="shared" ca="1" si="117"/>
        <v>4.9800000000000004</v>
      </c>
      <c r="E2536">
        <f t="shared" ca="1" si="118"/>
        <v>4.9800000000000004</v>
      </c>
      <c r="F2536">
        <f t="shared" ca="1" si="119"/>
        <v>4.9800000000000004</v>
      </c>
    </row>
    <row r="2537" spans="1:6" ht="14.45" x14ac:dyDescent="0.3">
      <c r="A2537" s="1">
        <v>38754</v>
      </c>
      <c r="B2537">
        <v>70</v>
      </c>
      <c r="C2537" t="s">
        <v>20</v>
      </c>
      <c r="D2537">
        <f t="shared" ca="1" si="117"/>
        <v>4.95</v>
      </c>
      <c r="E2537">
        <f t="shared" ca="1" si="118"/>
        <v>4.95</v>
      </c>
      <c r="F2537">
        <f t="shared" ca="1" si="119"/>
        <v>4.95</v>
      </c>
    </row>
    <row r="2538" spans="1:6" ht="14.45" x14ac:dyDescent="0.3">
      <c r="A2538" s="1">
        <v>38755</v>
      </c>
      <c r="B2538">
        <v>70</v>
      </c>
      <c r="C2538" t="s">
        <v>20</v>
      </c>
      <c r="D2538">
        <f t="shared" ca="1" si="117"/>
        <v>4.95</v>
      </c>
      <c r="E2538">
        <f t="shared" ca="1" si="118"/>
        <v>4.95</v>
      </c>
      <c r="F2538">
        <f t="shared" ca="1" si="119"/>
        <v>4.95</v>
      </c>
    </row>
    <row r="2539" spans="1:6" ht="14.45" x14ac:dyDescent="0.3">
      <c r="A2539" s="1">
        <v>38756</v>
      </c>
      <c r="B2539">
        <v>72</v>
      </c>
      <c r="C2539" t="s">
        <v>20</v>
      </c>
      <c r="D2539">
        <f t="shared" ca="1" si="117"/>
        <v>4.97</v>
      </c>
      <c r="E2539">
        <f t="shared" ca="1" si="118"/>
        <v>4.97</v>
      </c>
      <c r="F2539">
        <f t="shared" ca="1" si="119"/>
        <v>4.97</v>
      </c>
    </row>
    <row r="2540" spans="1:6" ht="14.45" x14ac:dyDescent="0.3">
      <c r="A2540" s="1">
        <v>38757</v>
      </c>
      <c r="B2540">
        <v>75</v>
      </c>
      <c r="C2540" t="s">
        <v>20</v>
      </c>
      <c r="D2540">
        <f t="shared" ca="1" si="117"/>
        <v>4.99</v>
      </c>
      <c r="E2540">
        <f t="shared" ca="1" si="118"/>
        <v>4.99</v>
      </c>
      <c r="F2540">
        <f t="shared" ca="1" si="119"/>
        <v>4.99</v>
      </c>
    </row>
    <row r="2541" spans="1:6" ht="14.45" x14ac:dyDescent="0.3">
      <c r="A2541" s="1">
        <v>38758</v>
      </c>
      <c r="B2541">
        <v>73</v>
      </c>
      <c r="C2541" t="s">
        <v>20</v>
      </c>
      <c r="D2541">
        <f t="shared" ca="1" si="117"/>
        <v>4.9800000000000004</v>
      </c>
      <c r="E2541">
        <f t="shared" ca="1" si="118"/>
        <v>4.9800000000000004</v>
      </c>
      <c r="F2541">
        <f t="shared" ca="1" si="119"/>
        <v>4.9800000000000004</v>
      </c>
    </row>
    <row r="2542" spans="1:6" ht="14.45" x14ac:dyDescent="0.3">
      <c r="A2542" s="1">
        <v>38759</v>
      </c>
      <c r="B2542">
        <v>72</v>
      </c>
      <c r="C2542" t="s">
        <v>20</v>
      </c>
      <c r="D2542">
        <f t="shared" ca="1" si="117"/>
        <v>4.97</v>
      </c>
      <c r="E2542">
        <f t="shared" ca="1" si="118"/>
        <v>4.97</v>
      </c>
      <c r="F2542">
        <f t="shared" ca="1" si="119"/>
        <v>4.97</v>
      </c>
    </row>
    <row r="2543" spans="1:6" ht="14.45" x14ac:dyDescent="0.3">
      <c r="A2543" s="1">
        <v>38760</v>
      </c>
      <c r="B2543">
        <v>71</v>
      </c>
      <c r="C2543" t="s">
        <v>20</v>
      </c>
      <c r="D2543">
        <f t="shared" ca="1" si="117"/>
        <v>4.96</v>
      </c>
      <c r="E2543">
        <f t="shared" ca="1" si="118"/>
        <v>4.96</v>
      </c>
      <c r="F2543">
        <f t="shared" ca="1" si="119"/>
        <v>4.96</v>
      </c>
    </row>
    <row r="2544" spans="1:6" ht="14.45" x14ac:dyDescent="0.3">
      <c r="A2544" s="1">
        <v>38761</v>
      </c>
      <c r="B2544">
        <v>74</v>
      </c>
      <c r="C2544" t="s">
        <v>20</v>
      </c>
      <c r="D2544">
        <f t="shared" ca="1" si="117"/>
        <v>4.9800000000000004</v>
      </c>
      <c r="E2544">
        <f t="shared" ca="1" si="118"/>
        <v>4.9800000000000004</v>
      </c>
      <c r="F2544">
        <f t="shared" ca="1" si="119"/>
        <v>4.9800000000000004</v>
      </c>
    </row>
    <row r="2545" spans="1:6" ht="14.45" x14ac:dyDescent="0.3">
      <c r="A2545" s="1">
        <v>38762</v>
      </c>
      <c r="B2545">
        <v>77</v>
      </c>
      <c r="C2545" t="s">
        <v>20</v>
      </c>
      <c r="D2545">
        <f t="shared" ca="1" si="117"/>
        <v>5</v>
      </c>
      <c r="E2545">
        <f t="shared" ca="1" si="118"/>
        <v>5</v>
      </c>
      <c r="F2545">
        <f t="shared" ca="1" si="119"/>
        <v>5</v>
      </c>
    </row>
    <row r="2546" spans="1:6" ht="14.45" x14ac:dyDescent="0.3">
      <c r="A2546" s="1">
        <v>38763</v>
      </c>
      <c r="B2546">
        <v>77</v>
      </c>
      <c r="C2546" t="s">
        <v>20</v>
      </c>
      <c r="D2546">
        <f t="shared" ca="1" si="117"/>
        <v>5</v>
      </c>
      <c r="E2546">
        <f t="shared" ca="1" si="118"/>
        <v>5</v>
      </c>
      <c r="F2546">
        <f t="shared" ca="1" si="119"/>
        <v>5</v>
      </c>
    </row>
    <row r="2547" spans="1:6" ht="14.45" x14ac:dyDescent="0.3">
      <c r="A2547" s="1">
        <v>38764</v>
      </c>
      <c r="B2547">
        <v>74</v>
      </c>
      <c r="C2547" t="s">
        <v>20</v>
      </c>
      <c r="D2547">
        <f t="shared" ca="1" si="117"/>
        <v>4.9800000000000004</v>
      </c>
      <c r="E2547">
        <f t="shared" ca="1" si="118"/>
        <v>4.9800000000000004</v>
      </c>
      <c r="F2547">
        <f t="shared" ca="1" si="119"/>
        <v>4.9800000000000004</v>
      </c>
    </row>
    <row r="2548" spans="1:6" ht="14.45" x14ac:dyDescent="0.3">
      <c r="A2548" s="1">
        <v>38765</v>
      </c>
      <c r="B2548">
        <v>72</v>
      </c>
      <c r="C2548" t="s">
        <v>20</v>
      </c>
      <c r="D2548">
        <f t="shared" ca="1" si="117"/>
        <v>4.97</v>
      </c>
      <c r="E2548">
        <f t="shared" ca="1" si="118"/>
        <v>4.97</v>
      </c>
      <c r="F2548">
        <f t="shared" ca="1" si="119"/>
        <v>4.97</v>
      </c>
    </row>
    <row r="2549" spans="1:6" ht="14.45" x14ac:dyDescent="0.3">
      <c r="A2549" s="1">
        <v>38766</v>
      </c>
      <c r="B2549">
        <v>70</v>
      </c>
      <c r="C2549" t="s">
        <v>21</v>
      </c>
      <c r="D2549">
        <f t="shared" ca="1" si="117"/>
        <v>4.95</v>
      </c>
      <c r="E2549">
        <f t="shared" ca="1" si="118"/>
        <v>4.95</v>
      </c>
      <c r="F2549">
        <f t="shared" ca="1" si="119"/>
        <v>4.95</v>
      </c>
    </row>
    <row r="2550" spans="1:6" ht="14.45" x14ac:dyDescent="0.3">
      <c r="A2550" s="1">
        <v>38767</v>
      </c>
      <c r="B2550">
        <v>75</v>
      </c>
      <c r="C2550" t="s">
        <v>21</v>
      </c>
      <c r="D2550">
        <f t="shared" ca="1" si="117"/>
        <v>4.99</v>
      </c>
      <c r="E2550">
        <f t="shared" ca="1" si="118"/>
        <v>4.99</v>
      </c>
      <c r="F2550">
        <f t="shared" ca="1" si="119"/>
        <v>4.99</v>
      </c>
    </row>
    <row r="2551" spans="1:6" ht="14.45" x14ac:dyDescent="0.3">
      <c r="A2551" s="1">
        <v>38768</v>
      </c>
      <c r="B2551">
        <v>77</v>
      </c>
      <c r="C2551" t="s">
        <v>21</v>
      </c>
      <c r="D2551">
        <f t="shared" ca="1" si="117"/>
        <v>5</v>
      </c>
      <c r="E2551">
        <f t="shared" ca="1" si="118"/>
        <v>5</v>
      </c>
      <c r="F2551">
        <f t="shared" ca="1" si="119"/>
        <v>5</v>
      </c>
    </row>
    <row r="2552" spans="1:6" ht="14.45" x14ac:dyDescent="0.3">
      <c r="A2552" s="1">
        <v>38769</v>
      </c>
      <c r="B2552">
        <v>79</v>
      </c>
      <c r="C2552" t="s">
        <v>20</v>
      </c>
      <c r="D2552">
        <f t="shared" ca="1" si="117"/>
        <v>5.0199999999999996</v>
      </c>
      <c r="E2552">
        <f t="shared" ca="1" si="118"/>
        <v>5.0199999999999996</v>
      </c>
      <c r="F2552">
        <f t="shared" ca="1" si="119"/>
        <v>5.0199999999999996</v>
      </c>
    </row>
    <row r="2553" spans="1:6" ht="14.45" x14ac:dyDescent="0.3">
      <c r="A2553" s="1">
        <v>38770</v>
      </c>
      <c r="B2553">
        <v>80</v>
      </c>
      <c r="C2553" t="s">
        <v>20</v>
      </c>
      <c r="D2553">
        <f t="shared" ca="1" si="117"/>
        <v>5.0199999999999996</v>
      </c>
      <c r="E2553">
        <f t="shared" ca="1" si="118"/>
        <v>5.0199999999999996</v>
      </c>
      <c r="F2553">
        <f t="shared" ca="1" si="119"/>
        <v>5.0199999999999996</v>
      </c>
    </row>
    <row r="2554" spans="1:6" ht="14.45" x14ac:dyDescent="0.3">
      <c r="A2554" s="1">
        <v>38771</v>
      </c>
      <c r="B2554">
        <v>79</v>
      </c>
      <c r="C2554" t="s">
        <v>20</v>
      </c>
      <c r="D2554">
        <f t="shared" ca="1" si="117"/>
        <v>5.0199999999999996</v>
      </c>
      <c r="E2554">
        <f t="shared" ca="1" si="118"/>
        <v>5.0199999999999996</v>
      </c>
      <c r="F2554">
        <f t="shared" ca="1" si="119"/>
        <v>5.0199999999999996</v>
      </c>
    </row>
    <row r="2555" spans="1:6" ht="14.45" x14ac:dyDescent="0.3">
      <c r="A2555" s="1">
        <v>38772</v>
      </c>
      <c r="B2555">
        <v>79</v>
      </c>
      <c r="C2555" t="s">
        <v>20</v>
      </c>
      <c r="D2555">
        <f t="shared" ca="1" si="117"/>
        <v>5.0199999999999996</v>
      </c>
      <c r="E2555">
        <f t="shared" ca="1" si="118"/>
        <v>5.0199999999999996</v>
      </c>
      <c r="F2555">
        <f t="shared" ca="1" si="119"/>
        <v>5.0199999999999996</v>
      </c>
    </row>
    <row r="2556" spans="1:6" ht="14.45" x14ac:dyDescent="0.3">
      <c r="A2556" s="1">
        <v>38773</v>
      </c>
      <c r="B2556">
        <v>76</v>
      </c>
      <c r="C2556" t="s">
        <v>20</v>
      </c>
      <c r="D2556">
        <f t="shared" ca="1" si="117"/>
        <v>5</v>
      </c>
      <c r="E2556">
        <f t="shared" ca="1" si="118"/>
        <v>5</v>
      </c>
      <c r="F2556">
        <f t="shared" ca="1" si="119"/>
        <v>5</v>
      </c>
    </row>
    <row r="2557" spans="1:6" ht="14.45" x14ac:dyDescent="0.3">
      <c r="A2557" s="1">
        <v>38774</v>
      </c>
      <c r="B2557">
        <v>75</v>
      </c>
      <c r="C2557" t="s">
        <v>20</v>
      </c>
      <c r="D2557">
        <f t="shared" ca="1" si="117"/>
        <v>4.99</v>
      </c>
      <c r="E2557">
        <f t="shared" ca="1" si="118"/>
        <v>4.99</v>
      </c>
      <c r="F2557">
        <f t="shared" ca="1" si="119"/>
        <v>4.99</v>
      </c>
    </row>
    <row r="2558" spans="1:6" ht="14.45" x14ac:dyDescent="0.3">
      <c r="A2558" s="1">
        <v>38775</v>
      </c>
      <c r="B2558">
        <v>77</v>
      </c>
      <c r="C2558" t="s">
        <v>20</v>
      </c>
      <c r="D2558">
        <f t="shared" ca="1" si="117"/>
        <v>5</v>
      </c>
      <c r="E2558">
        <f t="shared" ca="1" si="118"/>
        <v>5</v>
      </c>
      <c r="F2558">
        <f t="shared" ca="1" si="119"/>
        <v>5</v>
      </c>
    </row>
    <row r="2559" spans="1:6" ht="14.45" x14ac:dyDescent="0.3">
      <c r="A2559" s="1">
        <v>38776</v>
      </c>
      <c r="B2559">
        <v>78</v>
      </c>
      <c r="C2559" t="s">
        <v>20</v>
      </c>
      <c r="D2559">
        <f t="shared" ca="1" si="117"/>
        <v>5.01</v>
      </c>
      <c r="E2559">
        <f t="shared" ca="1" si="118"/>
        <v>5.01</v>
      </c>
      <c r="F2559">
        <f t="shared" ca="1" si="119"/>
        <v>5.01</v>
      </c>
    </row>
    <row r="2560" spans="1:6" ht="14.45" x14ac:dyDescent="0.3">
      <c r="A2560" s="1">
        <v>38777</v>
      </c>
      <c r="B2560">
        <v>75</v>
      </c>
      <c r="C2560" t="s">
        <v>20</v>
      </c>
      <c r="D2560">
        <f t="shared" ca="1" si="117"/>
        <v>4.99</v>
      </c>
      <c r="E2560">
        <f t="shared" ca="1" si="118"/>
        <v>4.99</v>
      </c>
      <c r="F2560">
        <f t="shared" ca="1" si="119"/>
        <v>4.99</v>
      </c>
    </row>
    <row r="2561" spans="1:6" ht="14.45" x14ac:dyDescent="0.3">
      <c r="A2561" s="1">
        <v>38778</v>
      </c>
      <c r="B2561">
        <v>72</v>
      </c>
      <c r="C2561" t="s">
        <v>20</v>
      </c>
      <c r="D2561">
        <f t="shared" ca="1" si="117"/>
        <v>4.97</v>
      </c>
      <c r="E2561">
        <f t="shared" ca="1" si="118"/>
        <v>4.97</v>
      </c>
      <c r="F2561">
        <f t="shared" ca="1" si="119"/>
        <v>4.97</v>
      </c>
    </row>
    <row r="2562" spans="1:6" ht="14.45" x14ac:dyDescent="0.3">
      <c r="A2562" s="1">
        <v>38779</v>
      </c>
      <c r="B2562">
        <v>71</v>
      </c>
      <c r="C2562" t="s">
        <v>20</v>
      </c>
      <c r="D2562">
        <f t="shared" ca="1" si="117"/>
        <v>4.96</v>
      </c>
      <c r="E2562">
        <f t="shared" ca="1" si="118"/>
        <v>4.96</v>
      </c>
      <c r="F2562">
        <f t="shared" ca="1" si="119"/>
        <v>4.96</v>
      </c>
    </row>
    <row r="2563" spans="1:6" ht="14.45" x14ac:dyDescent="0.3">
      <c r="A2563" s="1">
        <v>38780</v>
      </c>
      <c r="B2563">
        <v>74</v>
      </c>
      <c r="C2563" t="s">
        <v>20</v>
      </c>
      <c r="D2563">
        <f t="shared" ca="1" si="117"/>
        <v>4.9800000000000004</v>
      </c>
      <c r="E2563">
        <f t="shared" ca="1" si="118"/>
        <v>4.9800000000000004</v>
      </c>
      <c r="F2563">
        <f t="shared" ca="1" si="119"/>
        <v>4.9800000000000004</v>
      </c>
    </row>
    <row r="2564" spans="1:6" ht="14.45" x14ac:dyDescent="0.3">
      <c r="A2564" s="1">
        <v>38781</v>
      </c>
      <c r="B2564">
        <v>73</v>
      </c>
      <c r="C2564" t="s">
        <v>20</v>
      </c>
      <c r="D2564">
        <f t="shared" ref="D2564:D2627" ca="1" si="120">OFFSET($J$2,MATCH(B2564,$L$3:$L$1611,1),0)</f>
        <v>4.9800000000000004</v>
      </c>
      <c r="E2564">
        <f t="shared" ref="E2564:E2627" ca="1" si="121">IF(AND(LEFT(C2564,1)="P",D2564&lt;0),"XX",D2564)</f>
        <v>4.9800000000000004</v>
      </c>
      <c r="F2564">
        <f t="shared" ref="F2564:F2627" ca="1" si="122">IF(AND(LEFT(C2564,1)="P",D2564&gt;$H$1),"XX",D2564)</f>
        <v>4.9800000000000004</v>
      </c>
    </row>
    <row r="2565" spans="1:6" ht="14.45" x14ac:dyDescent="0.3">
      <c r="A2565" s="1">
        <v>38782</v>
      </c>
      <c r="B2565">
        <v>74</v>
      </c>
      <c r="C2565" t="s">
        <v>20</v>
      </c>
      <c r="D2565">
        <f t="shared" ca="1" si="120"/>
        <v>4.9800000000000004</v>
      </c>
      <c r="E2565">
        <f t="shared" ca="1" si="121"/>
        <v>4.9800000000000004</v>
      </c>
      <c r="F2565">
        <f t="shared" ca="1" si="122"/>
        <v>4.9800000000000004</v>
      </c>
    </row>
    <row r="2566" spans="1:6" ht="14.45" x14ac:dyDescent="0.3">
      <c r="A2566" s="1">
        <v>38783</v>
      </c>
      <c r="B2566">
        <v>75</v>
      </c>
      <c r="C2566" t="s">
        <v>20</v>
      </c>
      <c r="D2566">
        <f t="shared" ca="1" si="120"/>
        <v>4.99</v>
      </c>
      <c r="E2566">
        <f t="shared" ca="1" si="121"/>
        <v>4.99</v>
      </c>
      <c r="F2566">
        <f t="shared" ca="1" si="122"/>
        <v>4.99</v>
      </c>
    </row>
    <row r="2567" spans="1:6" ht="14.45" x14ac:dyDescent="0.3">
      <c r="A2567" s="1">
        <v>38784</v>
      </c>
      <c r="B2567">
        <v>137</v>
      </c>
      <c r="C2567" t="s">
        <v>20</v>
      </c>
      <c r="D2567">
        <f t="shared" ca="1" si="120"/>
        <v>5.33</v>
      </c>
      <c r="E2567">
        <f t="shared" ca="1" si="121"/>
        <v>5.33</v>
      </c>
      <c r="F2567">
        <f t="shared" ca="1" si="122"/>
        <v>5.33</v>
      </c>
    </row>
    <row r="2568" spans="1:6" ht="14.45" x14ac:dyDescent="0.3">
      <c r="A2568" s="1">
        <v>38785</v>
      </c>
      <c r="B2568">
        <v>169</v>
      </c>
      <c r="C2568" t="s">
        <v>20</v>
      </c>
      <c r="D2568">
        <f t="shared" ca="1" si="120"/>
        <v>5.46</v>
      </c>
      <c r="E2568">
        <f t="shared" ca="1" si="121"/>
        <v>5.46</v>
      </c>
      <c r="F2568">
        <f t="shared" ca="1" si="122"/>
        <v>5.46</v>
      </c>
    </row>
    <row r="2569" spans="1:6" ht="14.45" x14ac:dyDescent="0.3">
      <c r="A2569" s="1">
        <v>38786</v>
      </c>
      <c r="B2569">
        <v>195</v>
      </c>
      <c r="C2569" t="s">
        <v>20</v>
      </c>
      <c r="D2569">
        <f t="shared" ca="1" si="120"/>
        <v>5.56</v>
      </c>
      <c r="E2569">
        <f t="shared" ca="1" si="121"/>
        <v>5.56</v>
      </c>
      <c r="F2569">
        <f t="shared" ca="1" si="122"/>
        <v>5.56</v>
      </c>
    </row>
    <row r="2570" spans="1:6" ht="14.45" x14ac:dyDescent="0.3">
      <c r="A2570" s="1">
        <v>38787</v>
      </c>
      <c r="B2570">
        <v>231</v>
      </c>
      <c r="C2570" t="s">
        <v>20</v>
      </c>
      <c r="D2570">
        <f t="shared" ca="1" si="120"/>
        <v>5.69</v>
      </c>
      <c r="E2570">
        <f t="shared" ca="1" si="121"/>
        <v>5.69</v>
      </c>
      <c r="F2570">
        <f t="shared" ca="1" si="122"/>
        <v>5.69</v>
      </c>
    </row>
    <row r="2571" spans="1:6" ht="14.45" x14ac:dyDescent="0.3">
      <c r="A2571" s="1">
        <v>38788</v>
      </c>
      <c r="B2571">
        <v>263</v>
      </c>
      <c r="C2571" t="s">
        <v>20</v>
      </c>
      <c r="D2571">
        <f t="shared" ca="1" si="120"/>
        <v>5.82</v>
      </c>
      <c r="E2571">
        <f t="shared" ca="1" si="121"/>
        <v>5.82</v>
      </c>
      <c r="F2571">
        <f t="shared" ca="1" si="122"/>
        <v>5.82</v>
      </c>
    </row>
    <row r="2572" spans="1:6" ht="14.45" x14ac:dyDescent="0.3">
      <c r="A2572" s="1">
        <v>38789</v>
      </c>
      <c r="B2572">
        <v>271</v>
      </c>
      <c r="C2572" t="s">
        <v>20</v>
      </c>
      <c r="D2572">
        <f t="shared" ca="1" si="120"/>
        <v>5.85</v>
      </c>
      <c r="E2572">
        <f t="shared" ca="1" si="121"/>
        <v>5.85</v>
      </c>
      <c r="F2572">
        <f t="shared" ca="1" si="122"/>
        <v>5.85</v>
      </c>
    </row>
    <row r="2573" spans="1:6" ht="14.45" x14ac:dyDescent="0.3">
      <c r="A2573" s="1">
        <v>38790</v>
      </c>
      <c r="B2573">
        <v>255</v>
      </c>
      <c r="C2573" t="s">
        <v>20</v>
      </c>
      <c r="D2573">
        <f t="shared" ca="1" si="120"/>
        <v>5.79</v>
      </c>
      <c r="E2573">
        <f t="shared" ca="1" si="121"/>
        <v>5.79</v>
      </c>
      <c r="F2573">
        <f t="shared" ca="1" si="122"/>
        <v>5.79</v>
      </c>
    </row>
    <row r="2574" spans="1:6" ht="14.45" x14ac:dyDescent="0.3">
      <c r="A2574" s="1">
        <v>38791</v>
      </c>
      <c r="B2574">
        <v>212</v>
      </c>
      <c r="C2574" t="s">
        <v>20</v>
      </c>
      <c r="D2574">
        <f t="shared" ca="1" si="120"/>
        <v>5.61</v>
      </c>
      <c r="E2574">
        <f t="shared" ca="1" si="121"/>
        <v>5.61</v>
      </c>
      <c r="F2574">
        <f t="shared" ca="1" si="122"/>
        <v>5.61</v>
      </c>
    </row>
    <row r="2575" spans="1:6" ht="14.45" x14ac:dyDescent="0.3">
      <c r="A2575" s="1">
        <v>38792</v>
      </c>
      <c r="B2575">
        <v>65</v>
      </c>
      <c r="C2575" t="s">
        <v>20</v>
      </c>
      <c r="D2575">
        <f t="shared" ca="1" si="120"/>
        <v>4.92</v>
      </c>
      <c r="E2575">
        <f t="shared" ca="1" si="121"/>
        <v>4.92</v>
      </c>
      <c r="F2575">
        <f t="shared" ca="1" si="122"/>
        <v>4.92</v>
      </c>
    </row>
    <row r="2576" spans="1:6" ht="14.45" x14ac:dyDescent="0.3">
      <c r="A2576" s="1">
        <v>38793</v>
      </c>
      <c r="B2576">
        <v>37</v>
      </c>
      <c r="C2576" t="s">
        <v>20</v>
      </c>
      <c r="D2576">
        <f t="shared" ca="1" si="120"/>
        <v>4.6500000000000004</v>
      </c>
      <c r="E2576">
        <f t="shared" ca="1" si="121"/>
        <v>4.6500000000000004</v>
      </c>
      <c r="F2576">
        <f t="shared" ca="1" si="122"/>
        <v>4.6500000000000004</v>
      </c>
    </row>
    <row r="2577" spans="1:6" ht="14.45" x14ac:dyDescent="0.3">
      <c r="A2577" s="1">
        <v>38794</v>
      </c>
      <c r="B2577">
        <v>30</v>
      </c>
      <c r="C2577" t="s">
        <v>20</v>
      </c>
      <c r="D2577">
        <f t="shared" ca="1" si="120"/>
        <v>4.5599999999999996</v>
      </c>
      <c r="E2577">
        <f t="shared" ca="1" si="121"/>
        <v>4.5599999999999996</v>
      </c>
      <c r="F2577">
        <f t="shared" ca="1" si="122"/>
        <v>4.5599999999999996</v>
      </c>
    </row>
    <row r="2578" spans="1:6" ht="14.45" x14ac:dyDescent="0.3">
      <c r="A2578" s="1">
        <v>38795</v>
      </c>
      <c r="B2578">
        <v>28</v>
      </c>
      <c r="C2578" t="s">
        <v>20</v>
      </c>
      <c r="D2578">
        <f t="shared" ca="1" si="120"/>
        <v>4.54</v>
      </c>
      <c r="E2578">
        <f t="shared" ca="1" si="121"/>
        <v>4.54</v>
      </c>
      <c r="F2578">
        <f t="shared" ca="1" si="122"/>
        <v>4.54</v>
      </c>
    </row>
    <row r="2579" spans="1:6" ht="14.45" x14ac:dyDescent="0.3">
      <c r="A2579" s="1">
        <v>38796</v>
      </c>
      <c r="B2579">
        <v>26</v>
      </c>
      <c r="C2579" t="s">
        <v>20</v>
      </c>
      <c r="D2579">
        <f t="shared" ca="1" si="120"/>
        <v>4.51</v>
      </c>
      <c r="E2579">
        <f t="shared" ca="1" si="121"/>
        <v>4.51</v>
      </c>
      <c r="F2579">
        <f t="shared" ca="1" si="122"/>
        <v>4.51</v>
      </c>
    </row>
    <row r="2580" spans="1:6" ht="14.45" x14ac:dyDescent="0.3">
      <c r="A2580" s="1">
        <v>38797</v>
      </c>
      <c r="B2580">
        <v>23</v>
      </c>
      <c r="C2580" t="s">
        <v>20</v>
      </c>
      <c r="D2580">
        <f t="shared" ca="1" si="120"/>
        <v>4.46</v>
      </c>
      <c r="E2580">
        <f t="shared" ca="1" si="121"/>
        <v>4.46</v>
      </c>
      <c r="F2580">
        <f t="shared" ca="1" si="122"/>
        <v>4.46</v>
      </c>
    </row>
    <row r="2581" spans="1:6" ht="14.45" x14ac:dyDescent="0.3">
      <c r="A2581" s="1">
        <v>38798</v>
      </c>
      <c r="B2581">
        <v>24</v>
      </c>
      <c r="C2581" t="s">
        <v>20</v>
      </c>
      <c r="D2581">
        <f t="shared" ca="1" si="120"/>
        <v>4.4800000000000004</v>
      </c>
      <c r="E2581">
        <f t="shared" ca="1" si="121"/>
        <v>4.4800000000000004</v>
      </c>
      <c r="F2581">
        <f t="shared" ca="1" si="122"/>
        <v>4.4800000000000004</v>
      </c>
    </row>
    <row r="2582" spans="1:6" ht="14.45" x14ac:dyDescent="0.3">
      <c r="A2582" s="1">
        <v>38799</v>
      </c>
      <c r="B2582">
        <v>36</v>
      </c>
      <c r="C2582" t="s">
        <v>20</v>
      </c>
      <c r="D2582">
        <f t="shared" ca="1" si="120"/>
        <v>4.6399999999999997</v>
      </c>
      <c r="E2582">
        <f t="shared" ca="1" si="121"/>
        <v>4.6399999999999997</v>
      </c>
      <c r="F2582">
        <f t="shared" ca="1" si="122"/>
        <v>4.6399999999999997</v>
      </c>
    </row>
    <row r="2583" spans="1:6" ht="14.45" x14ac:dyDescent="0.3">
      <c r="A2583" s="1">
        <v>38800</v>
      </c>
      <c r="B2583">
        <v>33</v>
      </c>
      <c r="C2583" t="s">
        <v>20</v>
      </c>
      <c r="D2583">
        <f t="shared" ca="1" si="120"/>
        <v>4.5999999999999996</v>
      </c>
      <c r="E2583">
        <f t="shared" ca="1" si="121"/>
        <v>4.5999999999999996</v>
      </c>
      <c r="F2583">
        <f t="shared" ca="1" si="122"/>
        <v>4.5999999999999996</v>
      </c>
    </row>
    <row r="2584" spans="1:6" ht="14.45" x14ac:dyDescent="0.3">
      <c r="A2584" s="1">
        <v>38801</v>
      </c>
      <c r="B2584">
        <v>26</v>
      </c>
      <c r="C2584" t="s">
        <v>20</v>
      </c>
      <c r="D2584">
        <f t="shared" ca="1" si="120"/>
        <v>4.51</v>
      </c>
      <c r="E2584">
        <f t="shared" ca="1" si="121"/>
        <v>4.51</v>
      </c>
      <c r="F2584">
        <f t="shared" ca="1" si="122"/>
        <v>4.51</v>
      </c>
    </row>
    <row r="2585" spans="1:6" ht="14.45" x14ac:dyDescent="0.3">
      <c r="A2585" s="1">
        <v>38802</v>
      </c>
      <c r="B2585">
        <v>27</v>
      </c>
      <c r="C2585" t="s">
        <v>20</v>
      </c>
      <c r="D2585">
        <f t="shared" ca="1" si="120"/>
        <v>4.5199999999999996</v>
      </c>
      <c r="E2585">
        <f t="shared" ca="1" si="121"/>
        <v>4.5199999999999996</v>
      </c>
      <c r="F2585">
        <f t="shared" ca="1" si="122"/>
        <v>4.5199999999999996</v>
      </c>
    </row>
    <row r="2586" spans="1:6" ht="14.45" x14ac:dyDescent="0.3">
      <c r="A2586" s="1">
        <v>38803</v>
      </c>
      <c r="B2586">
        <v>21</v>
      </c>
      <c r="C2586" t="s">
        <v>20</v>
      </c>
      <c r="D2586">
        <f t="shared" ca="1" si="120"/>
        <v>4.43</v>
      </c>
      <c r="E2586">
        <f t="shared" ca="1" si="121"/>
        <v>4.43</v>
      </c>
      <c r="F2586">
        <f t="shared" ca="1" si="122"/>
        <v>4.43</v>
      </c>
    </row>
    <row r="2587" spans="1:6" ht="14.45" x14ac:dyDescent="0.3">
      <c r="A2587" s="1">
        <v>38804</v>
      </c>
      <c r="B2587">
        <v>19</v>
      </c>
      <c r="C2587" t="s">
        <v>20</v>
      </c>
      <c r="D2587">
        <f t="shared" ca="1" si="120"/>
        <v>4.3899999999999997</v>
      </c>
      <c r="E2587">
        <f t="shared" ca="1" si="121"/>
        <v>4.3899999999999997</v>
      </c>
      <c r="F2587">
        <f t="shared" ca="1" si="122"/>
        <v>4.3899999999999997</v>
      </c>
    </row>
    <row r="2588" spans="1:6" ht="14.45" x14ac:dyDescent="0.3">
      <c r="A2588" s="1">
        <v>38805</v>
      </c>
      <c r="B2588">
        <v>19</v>
      </c>
      <c r="C2588" t="s">
        <v>20</v>
      </c>
      <c r="D2588">
        <f t="shared" ca="1" si="120"/>
        <v>4.3899999999999997</v>
      </c>
      <c r="E2588">
        <f t="shared" ca="1" si="121"/>
        <v>4.3899999999999997</v>
      </c>
      <c r="F2588">
        <f t="shared" ca="1" si="122"/>
        <v>4.3899999999999997</v>
      </c>
    </row>
    <row r="2589" spans="1:6" ht="14.45" x14ac:dyDescent="0.3">
      <c r="A2589" s="1">
        <v>38806</v>
      </c>
      <c r="B2589">
        <v>18</v>
      </c>
      <c r="C2589" t="s">
        <v>20</v>
      </c>
      <c r="D2589">
        <f t="shared" ca="1" si="120"/>
        <v>4.37</v>
      </c>
      <c r="E2589">
        <f t="shared" ca="1" si="121"/>
        <v>4.37</v>
      </c>
      <c r="F2589">
        <f t="shared" ca="1" si="122"/>
        <v>4.37</v>
      </c>
    </row>
    <row r="2590" spans="1:6" ht="14.45" x14ac:dyDescent="0.3">
      <c r="A2590" s="1">
        <v>38807</v>
      </c>
      <c r="B2590">
        <v>17</v>
      </c>
      <c r="C2590" t="s">
        <v>20</v>
      </c>
      <c r="D2590">
        <f t="shared" ca="1" si="120"/>
        <v>4.3499999999999996</v>
      </c>
      <c r="E2590">
        <f t="shared" ca="1" si="121"/>
        <v>4.3499999999999996</v>
      </c>
      <c r="F2590">
        <f t="shared" ca="1" si="122"/>
        <v>4.3499999999999996</v>
      </c>
    </row>
    <row r="2591" spans="1:6" ht="14.45" x14ac:dyDescent="0.3">
      <c r="A2591" s="1">
        <v>38808</v>
      </c>
      <c r="B2591">
        <v>16</v>
      </c>
      <c r="C2591" t="s">
        <v>20</v>
      </c>
      <c r="D2591">
        <f t="shared" ca="1" si="120"/>
        <v>4.33</v>
      </c>
      <c r="E2591">
        <f t="shared" ca="1" si="121"/>
        <v>4.33</v>
      </c>
      <c r="F2591">
        <f t="shared" ca="1" si="122"/>
        <v>4.33</v>
      </c>
    </row>
    <row r="2592" spans="1:6" ht="14.45" x14ac:dyDescent="0.3">
      <c r="A2592" s="1">
        <v>38809</v>
      </c>
      <c r="B2592">
        <v>16</v>
      </c>
      <c r="C2592" t="s">
        <v>20</v>
      </c>
      <c r="D2592">
        <f t="shared" ca="1" si="120"/>
        <v>4.33</v>
      </c>
      <c r="E2592">
        <f t="shared" ca="1" si="121"/>
        <v>4.33</v>
      </c>
      <c r="F2592">
        <f t="shared" ca="1" si="122"/>
        <v>4.33</v>
      </c>
    </row>
    <row r="2593" spans="1:6" ht="14.45" x14ac:dyDescent="0.3">
      <c r="A2593" s="1">
        <v>38810</v>
      </c>
      <c r="B2593">
        <v>15</v>
      </c>
      <c r="C2593" t="s">
        <v>20</v>
      </c>
      <c r="D2593">
        <f t="shared" ca="1" si="120"/>
        <v>4.3099999999999996</v>
      </c>
      <c r="E2593">
        <f t="shared" ca="1" si="121"/>
        <v>4.3099999999999996</v>
      </c>
      <c r="F2593">
        <f t="shared" ca="1" si="122"/>
        <v>4.3099999999999996</v>
      </c>
    </row>
    <row r="2594" spans="1:6" ht="14.45" x14ac:dyDescent="0.3">
      <c r="A2594" s="1">
        <v>38811</v>
      </c>
      <c r="B2594">
        <v>15</v>
      </c>
      <c r="C2594" t="s">
        <v>20</v>
      </c>
      <c r="D2594">
        <f t="shared" ca="1" si="120"/>
        <v>4.3099999999999996</v>
      </c>
      <c r="E2594">
        <f t="shared" ca="1" si="121"/>
        <v>4.3099999999999996</v>
      </c>
      <c r="F2594">
        <f t="shared" ca="1" si="122"/>
        <v>4.3099999999999996</v>
      </c>
    </row>
    <row r="2595" spans="1:6" ht="14.45" x14ac:dyDescent="0.3">
      <c r="A2595" s="1">
        <v>38812</v>
      </c>
      <c r="B2595">
        <v>16</v>
      </c>
      <c r="C2595" t="s">
        <v>20</v>
      </c>
      <c r="D2595">
        <f t="shared" ca="1" si="120"/>
        <v>4.33</v>
      </c>
      <c r="E2595">
        <f t="shared" ca="1" si="121"/>
        <v>4.33</v>
      </c>
      <c r="F2595">
        <f t="shared" ca="1" si="122"/>
        <v>4.33</v>
      </c>
    </row>
    <row r="2596" spans="1:6" ht="14.45" x14ac:dyDescent="0.3">
      <c r="A2596" s="1">
        <v>38813</v>
      </c>
      <c r="B2596">
        <v>16</v>
      </c>
      <c r="C2596" t="s">
        <v>20</v>
      </c>
      <c r="D2596">
        <f t="shared" ca="1" si="120"/>
        <v>4.33</v>
      </c>
      <c r="E2596">
        <f t="shared" ca="1" si="121"/>
        <v>4.33</v>
      </c>
      <c r="F2596">
        <f t="shared" ca="1" si="122"/>
        <v>4.33</v>
      </c>
    </row>
    <row r="2597" spans="1:6" ht="14.45" x14ac:dyDescent="0.3">
      <c r="A2597" s="1">
        <v>38814</v>
      </c>
      <c r="B2597">
        <v>18</v>
      </c>
      <c r="C2597" t="s">
        <v>20</v>
      </c>
      <c r="D2597">
        <f t="shared" ca="1" si="120"/>
        <v>4.37</v>
      </c>
      <c r="E2597">
        <f t="shared" ca="1" si="121"/>
        <v>4.37</v>
      </c>
      <c r="F2597">
        <f t="shared" ca="1" si="122"/>
        <v>4.37</v>
      </c>
    </row>
    <row r="2598" spans="1:6" ht="14.45" x14ac:dyDescent="0.3">
      <c r="A2598" s="1">
        <v>38815</v>
      </c>
      <c r="B2598">
        <v>20</v>
      </c>
      <c r="C2598" t="s">
        <v>20</v>
      </c>
      <c r="D2598">
        <f t="shared" ca="1" si="120"/>
        <v>4.41</v>
      </c>
      <c r="E2598">
        <f t="shared" ca="1" si="121"/>
        <v>4.41</v>
      </c>
      <c r="F2598">
        <f t="shared" ca="1" si="122"/>
        <v>4.41</v>
      </c>
    </row>
    <row r="2599" spans="1:6" ht="14.45" x14ac:dyDescent="0.3">
      <c r="A2599" s="1">
        <v>38816</v>
      </c>
      <c r="B2599">
        <v>18</v>
      </c>
      <c r="C2599" t="s">
        <v>20</v>
      </c>
      <c r="D2599">
        <f t="shared" ca="1" si="120"/>
        <v>4.37</v>
      </c>
      <c r="E2599">
        <f t="shared" ca="1" si="121"/>
        <v>4.37</v>
      </c>
      <c r="F2599">
        <f t="shared" ca="1" si="122"/>
        <v>4.37</v>
      </c>
    </row>
    <row r="2600" spans="1:6" ht="14.45" x14ac:dyDescent="0.3">
      <c r="A2600" s="1">
        <v>38817</v>
      </c>
      <c r="B2600">
        <v>17</v>
      </c>
      <c r="C2600" t="s">
        <v>20</v>
      </c>
      <c r="D2600">
        <f t="shared" ca="1" si="120"/>
        <v>4.3499999999999996</v>
      </c>
      <c r="E2600">
        <f t="shared" ca="1" si="121"/>
        <v>4.3499999999999996</v>
      </c>
      <c r="F2600">
        <f t="shared" ca="1" si="122"/>
        <v>4.3499999999999996</v>
      </c>
    </row>
    <row r="2601" spans="1:6" ht="14.45" x14ac:dyDescent="0.3">
      <c r="A2601" s="1">
        <v>38818</v>
      </c>
      <c r="B2601">
        <v>17</v>
      </c>
      <c r="C2601" t="s">
        <v>20</v>
      </c>
      <c r="D2601">
        <f t="shared" ca="1" si="120"/>
        <v>4.3499999999999996</v>
      </c>
      <c r="E2601">
        <f t="shared" ca="1" si="121"/>
        <v>4.3499999999999996</v>
      </c>
      <c r="F2601">
        <f t="shared" ca="1" si="122"/>
        <v>4.3499999999999996</v>
      </c>
    </row>
    <row r="2602" spans="1:6" ht="14.45" x14ac:dyDescent="0.3">
      <c r="A2602" s="1">
        <v>38819</v>
      </c>
      <c r="B2602">
        <v>16</v>
      </c>
      <c r="C2602" t="s">
        <v>20</v>
      </c>
      <c r="D2602">
        <f t="shared" ca="1" si="120"/>
        <v>4.33</v>
      </c>
      <c r="E2602">
        <f t="shared" ca="1" si="121"/>
        <v>4.33</v>
      </c>
      <c r="F2602">
        <f t="shared" ca="1" si="122"/>
        <v>4.33</v>
      </c>
    </row>
    <row r="2603" spans="1:6" ht="14.45" x14ac:dyDescent="0.3">
      <c r="A2603" s="1">
        <v>38820</v>
      </c>
      <c r="B2603">
        <v>16</v>
      </c>
      <c r="C2603" t="s">
        <v>20</v>
      </c>
      <c r="D2603">
        <f t="shared" ca="1" si="120"/>
        <v>4.33</v>
      </c>
      <c r="E2603">
        <f t="shared" ca="1" si="121"/>
        <v>4.33</v>
      </c>
      <c r="F2603">
        <f t="shared" ca="1" si="122"/>
        <v>4.33</v>
      </c>
    </row>
    <row r="2604" spans="1:6" ht="14.45" x14ac:dyDescent="0.3">
      <c r="A2604" s="1">
        <v>38821</v>
      </c>
      <c r="B2604">
        <v>16</v>
      </c>
      <c r="C2604" t="s">
        <v>20</v>
      </c>
      <c r="D2604">
        <f t="shared" ca="1" si="120"/>
        <v>4.33</v>
      </c>
      <c r="E2604">
        <f t="shared" ca="1" si="121"/>
        <v>4.33</v>
      </c>
      <c r="F2604">
        <f t="shared" ca="1" si="122"/>
        <v>4.33</v>
      </c>
    </row>
    <row r="2605" spans="1:6" ht="14.45" x14ac:dyDescent="0.3">
      <c r="A2605" s="1">
        <v>38822</v>
      </c>
      <c r="B2605">
        <v>16</v>
      </c>
      <c r="C2605" t="s">
        <v>20</v>
      </c>
      <c r="D2605">
        <f t="shared" ca="1" si="120"/>
        <v>4.33</v>
      </c>
      <c r="E2605">
        <f t="shared" ca="1" si="121"/>
        <v>4.33</v>
      </c>
      <c r="F2605">
        <f t="shared" ca="1" si="122"/>
        <v>4.33</v>
      </c>
    </row>
    <row r="2606" spans="1:6" ht="14.45" x14ac:dyDescent="0.3">
      <c r="A2606" s="1">
        <v>38823</v>
      </c>
      <c r="B2606">
        <v>16</v>
      </c>
      <c r="C2606" t="s">
        <v>20</v>
      </c>
      <c r="D2606">
        <f t="shared" ca="1" si="120"/>
        <v>4.33</v>
      </c>
      <c r="E2606">
        <f t="shared" ca="1" si="121"/>
        <v>4.33</v>
      </c>
      <c r="F2606">
        <f t="shared" ca="1" si="122"/>
        <v>4.33</v>
      </c>
    </row>
    <row r="2607" spans="1:6" ht="14.45" x14ac:dyDescent="0.3">
      <c r="A2607" s="1">
        <v>38824</v>
      </c>
      <c r="B2607">
        <v>16</v>
      </c>
      <c r="C2607" t="s">
        <v>20</v>
      </c>
      <c r="D2607">
        <f t="shared" ca="1" si="120"/>
        <v>4.33</v>
      </c>
      <c r="E2607">
        <f t="shared" ca="1" si="121"/>
        <v>4.33</v>
      </c>
      <c r="F2607">
        <f t="shared" ca="1" si="122"/>
        <v>4.33</v>
      </c>
    </row>
    <row r="2608" spans="1:6" ht="14.45" x14ac:dyDescent="0.3">
      <c r="A2608" s="1">
        <v>38825</v>
      </c>
      <c r="B2608">
        <v>15</v>
      </c>
      <c r="C2608" t="s">
        <v>20</v>
      </c>
      <c r="D2608">
        <f t="shared" ca="1" si="120"/>
        <v>4.3099999999999996</v>
      </c>
      <c r="E2608">
        <f t="shared" ca="1" si="121"/>
        <v>4.3099999999999996</v>
      </c>
      <c r="F2608">
        <f t="shared" ca="1" si="122"/>
        <v>4.3099999999999996</v>
      </c>
    </row>
    <row r="2609" spans="1:6" ht="14.45" x14ac:dyDescent="0.3">
      <c r="A2609" s="1">
        <v>38826</v>
      </c>
      <c r="B2609">
        <v>15</v>
      </c>
      <c r="C2609" t="s">
        <v>20</v>
      </c>
      <c r="D2609">
        <f t="shared" ca="1" si="120"/>
        <v>4.3099999999999996</v>
      </c>
      <c r="E2609">
        <f t="shared" ca="1" si="121"/>
        <v>4.3099999999999996</v>
      </c>
      <c r="F2609">
        <f t="shared" ca="1" si="122"/>
        <v>4.3099999999999996</v>
      </c>
    </row>
    <row r="2610" spans="1:6" ht="14.45" x14ac:dyDescent="0.3">
      <c r="A2610" s="1">
        <v>38827</v>
      </c>
      <c r="B2610">
        <v>15</v>
      </c>
      <c r="C2610" t="s">
        <v>20</v>
      </c>
      <c r="D2610">
        <f t="shared" ca="1" si="120"/>
        <v>4.3099999999999996</v>
      </c>
      <c r="E2610">
        <f t="shared" ca="1" si="121"/>
        <v>4.3099999999999996</v>
      </c>
      <c r="F2610">
        <f t="shared" ca="1" si="122"/>
        <v>4.3099999999999996</v>
      </c>
    </row>
    <row r="2611" spans="1:6" ht="14.45" x14ac:dyDescent="0.3">
      <c r="A2611" s="1">
        <v>38828</v>
      </c>
      <c r="B2611">
        <v>16</v>
      </c>
      <c r="C2611" t="s">
        <v>20</v>
      </c>
      <c r="D2611">
        <f t="shared" ca="1" si="120"/>
        <v>4.33</v>
      </c>
      <c r="E2611">
        <f t="shared" ca="1" si="121"/>
        <v>4.33</v>
      </c>
      <c r="F2611">
        <f t="shared" ca="1" si="122"/>
        <v>4.33</v>
      </c>
    </row>
    <row r="2612" spans="1:6" ht="14.45" x14ac:dyDescent="0.3">
      <c r="A2612" s="1">
        <v>38829</v>
      </c>
      <c r="B2612">
        <v>18</v>
      </c>
      <c r="C2612" t="s">
        <v>20</v>
      </c>
      <c r="D2612">
        <f t="shared" ca="1" si="120"/>
        <v>4.37</v>
      </c>
      <c r="E2612">
        <f t="shared" ca="1" si="121"/>
        <v>4.37</v>
      </c>
      <c r="F2612">
        <f t="shared" ca="1" si="122"/>
        <v>4.37</v>
      </c>
    </row>
    <row r="2613" spans="1:6" ht="14.45" x14ac:dyDescent="0.3">
      <c r="A2613" s="1">
        <v>38830</v>
      </c>
      <c r="B2613">
        <v>18</v>
      </c>
      <c r="C2613" t="s">
        <v>20</v>
      </c>
      <c r="D2613">
        <f t="shared" ca="1" si="120"/>
        <v>4.37</v>
      </c>
      <c r="E2613">
        <f t="shared" ca="1" si="121"/>
        <v>4.37</v>
      </c>
      <c r="F2613">
        <f t="shared" ca="1" si="122"/>
        <v>4.37</v>
      </c>
    </row>
    <row r="2614" spans="1:6" ht="14.45" x14ac:dyDescent="0.3">
      <c r="A2614" s="1">
        <v>38831</v>
      </c>
      <c r="B2614">
        <v>16</v>
      </c>
      <c r="C2614" t="s">
        <v>20</v>
      </c>
      <c r="D2614">
        <f t="shared" ca="1" si="120"/>
        <v>4.33</v>
      </c>
      <c r="E2614">
        <f t="shared" ca="1" si="121"/>
        <v>4.33</v>
      </c>
      <c r="F2614">
        <f t="shared" ca="1" si="122"/>
        <v>4.33</v>
      </c>
    </row>
    <row r="2615" spans="1:6" ht="14.45" x14ac:dyDescent="0.3">
      <c r="A2615" s="1">
        <v>38832</v>
      </c>
      <c r="B2615">
        <v>15</v>
      </c>
      <c r="C2615" t="s">
        <v>20</v>
      </c>
      <c r="D2615">
        <f t="shared" ca="1" si="120"/>
        <v>4.3099999999999996</v>
      </c>
      <c r="E2615">
        <f t="shared" ca="1" si="121"/>
        <v>4.3099999999999996</v>
      </c>
      <c r="F2615">
        <f t="shared" ca="1" si="122"/>
        <v>4.3099999999999996</v>
      </c>
    </row>
    <row r="2616" spans="1:6" ht="14.45" x14ac:dyDescent="0.3">
      <c r="A2616" s="1">
        <v>38833</v>
      </c>
      <c r="B2616">
        <v>16</v>
      </c>
      <c r="C2616" t="s">
        <v>20</v>
      </c>
      <c r="D2616">
        <f t="shared" ca="1" si="120"/>
        <v>4.33</v>
      </c>
      <c r="E2616">
        <f t="shared" ca="1" si="121"/>
        <v>4.33</v>
      </c>
      <c r="F2616">
        <f t="shared" ca="1" si="122"/>
        <v>4.33</v>
      </c>
    </row>
    <row r="2617" spans="1:6" ht="14.45" x14ac:dyDescent="0.3">
      <c r="A2617" s="1">
        <v>38834</v>
      </c>
      <c r="B2617">
        <v>16</v>
      </c>
      <c r="C2617" t="s">
        <v>20</v>
      </c>
      <c r="D2617">
        <f t="shared" ca="1" si="120"/>
        <v>4.33</v>
      </c>
      <c r="E2617">
        <f t="shared" ca="1" si="121"/>
        <v>4.33</v>
      </c>
      <c r="F2617">
        <f t="shared" ca="1" si="122"/>
        <v>4.33</v>
      </c>
    </row>
    <row r="2618" spans="1:6" ht="14.45" x14ac:dyDescent="0.3">
      <c r="A2618" s="1">
        <v>38835</v>
      </c>
      <c r="B2618">
        <v>16</v>
      </c>
      <c r="C2618" t="s">
        <v>20</v>
      </c>
      <c r="D2618">
        <f t="shared" ca="1" si="120"/>
        <v>4.33</v>
      </c>
      <c r="E2618">
        <f t="shared" ca="1" si="121"/>
        <v>4.33</v>
      </c>
      <c r="F2618">
        <f t="shared" ca="1" si="122"/>
        <v>4.33</v>
      </c>
    </row>
    <row r="2619" spans="1:6" ht="14.45" x14ac:dyDescent="0.3">
      <c r="A2619" s="1">
        <v>38836</v>
      </c>
      <c r="B2619">
        <v>16</v>
      </c>
      <c r="C2619" t="s">
        <v>20</v>
      </c>
      <c r="D2619">
        <f t="shared" ca="1" si="120"/>
        <v>4.33</v>
      </c>
      <c r="E2619">
        <f t="shared" ca="1" si="121"/>
        <v>4.33</v>
      </c>
      <c r="F2619">
        <f t="shared" ca="1" si="122"/>
        <v>4.33</v>
      </c>
    </row>
    <row r="2620" spans="1:6" ht="14.45" x14ac:dyDescent="0.3">
      <c r="A2620" s="1">
        <v>38837</v>
      </c>
      <c r="B2620">
        <v>16</v>
      </c>
      <c r="C2620" t="s">
        <v>20</v>
      </c>
      <c r="D2620">
        <f t="shared" ca="1" si="120"/>
        <v>4.33</v>
      </c>
      <c r="E2620">
        <f t="shared" ca="1" si="121"/>
        <v>4.33</v>
      </c>
      <c r="F2620">
        <f t="shared" ca="1" si="122"/>
        <v>4.33</v>
      </c>
    </row>
    <row r="2621" spans="1:6" ht="14.45" x14ac:dyDescent="0.3">
      <c r="A2621" s="1">
        <v>38838</v>
      </c>
      <c r="B2621">
        <v>16</v>
      </c>
      <c r="C2621" t="s">
        <v>20</v>
      </c>
      <c r="D2621">
        <f t="shared" ca="1" si="120"/>
        <v>4.33</v>
      </c>
      <c r="E2621">
        <f t="shared" ca="1" si="121"/>
        <v>4.33</v>
      </c>
      <c r="F2621">
        <f t="shared" ca="1" si="122"/>
        <v>4.33</v>
      </c>
    </row>
    <row r="2622" spans="1:6" ht="14.45" x14ac:dyDescent="0.3">
      <c r="A2622" s="1">
        <v>38839</v>
      </c>
      <c r="B2622">
        <v>17</v>
      </c>
      <c r="C2622" t="s">
        <v>20</v>
      </c>
      <c r="D2622">
        <f t="shared" ca="1" si="120"/>
        <v>4.3499999999999996</v>
      </c>
      <c r="E2622">
        <f t="shared" ca="1" si="121"/>
        <v>4.3499999999999996</v>
      </c>
      <c r="F2622">
        <f t="shared" ca="1" si="122"/>
        <v>4.3499999999999996</v>
      </c>
    </row>
    <row r="2623" spans="1:6" ht="14.45" x14ac:dyDescent="0.3">
      <c r="A2623" s="1">
        <v>38840</v>
      </c>
      <c r="B2623">
        <v>18</v>
      </c>
      <c r="C2623" t="s">
        <v>20</v>
      </c>
      <c r="D2623">
        <f t="shared" ca="1" si="120"/>
        <v>4.37</v>
      </c>
      <c r="E2623">
        <f t="shared" ca="1" si="121"/>
        <v>4.37</v>
      </c>
      <c r="F2623">
        <f t="shared" ca="1" si="122"/>
        <v>4.37</v>
      </c>
    </row>
    <row r="2624" spans="1:6" ht="14.45" x14ac:dyDescent="0.3">
      <c r="A2624" s="1">
        <v>38841</v>
      </c>
      <c r="B2624">
        <v>18</v>
      </c>
      <c r="C2624" t="s">
        <v>20</v>
      </c>
      <c r="D2624">
        <f t="shared" ca="1" si="120"/>
        <v>4.37</v>
      </c>
      <c r="E2624">
        <f t="shared" ca="1" si="121"/>
        <v>4.37</v>
      </c>
      <c r="F2624">
        <f t="shared" ca="1" si="122"/>
        <v>4.37</v>
      </c>
    </row>
    <row r="2625" spans="1:6" ht="14.45" x14ac:dyDescent="0.3">
      <c r="A2625" s="1">
        <v>38842</v>
      </c>
      <c r="B2625">
        <v>18</v>
      </c>
      <c r="C2625" t="s">
        <v>20</v>
      </c>
      <c r="D2625">
        <f t="shared" ca="1" si="120"/>
        <v>4.37</v>
      </c>
      <c r="E2625">
        <f t="shared" ca="1" si="121"/>
        <v>4.37</v>
      </c>
      <c r="F2625">
        <f t="shared" ca="1" si="122"/>
        <v>4.37</v>
      </c>
    </row>
    <row r="2626" spans="1:6" ht="14.45" x14ac:dyDescent="0.3">
      <c r="A2626" s="1">
        <v>38843</v>
      </c>
      <c r="B2626">
        <v>24</v>
      </c>
      <c r="C2626" t="s">
        <v>20</v>
      </c>
      <c r="D2626">
        <f t="shared" ca="1" si="120"/>
        <v>4.4800000000000004</v>
      </c>
      <c r="E2626">
        <f t="shared" ca="1" si="121"/>
        <v>4.4800000000000004</v>
      </c>
      <c r="F2626">
        <f t="shared" ca="1" si="122"/>
        <v>4.4800000000000004</v>
      </c>
    </row>
    <row r="2627" spans="1:6" ht="14.45" x14ac:dyDescent="0.3">
      <c r="A2627" s="1">
        <v>38844</v>
      </c>
      <c r="B2627">
        <v>25</v>
      </c>
      <c r="C2627" t="s">
        <v>20</v>
      </c>
      <c r="D2627">
        <f t="shared" ca="1" si="120"/>
        <v>4.49</v>
      </c>
      <c r="E2627">
        <f t="shared" ca="1" si="121"/>
        <v>4.49</v>
      </c>
      <c r="F2627">
        <f t="shared" ca="1" si="122"/>
        <v>4.49</v>
      </c>
    </row>
    <row r="2628" spans="1:6" ht="14.45" x14ac:dyDescent="0.3">
      <c r="A2628" s="1">
        <v>38845</v>
      </c>
      <c r="B2628">
        <v>19</v>
      </c>
      <c r="C2628" t="s">
        <v>20</v>
      </c>
      <c r="D2628">
        <f t="shared" ref="D2628:D2691" ca="1" si="123">OFFSET($J$2,MATCH(B2628,$L$3:$L$1611,1),0)</f>
        <v>4.3899999999999997</v>
      </c>
      <c r="E2628">
        <f t="shared" ref="E2628:E2691" ca="1" si="124">IF(AND(LEFT(C2628,1)="P",D2628&lt;0),"XX",D2628)</f>
        <v>4.3899999999999997</v>
      </c>
      <c r="F2628">
        <f t="shared" ref="F2628:F2691" ca="1" si="125">IF(AND(LEFT(C2628,1)="P",D2628&gt;$H$1),"XX",D2628)</f>
        <v>4.3899999999999997</v>
      </c>
    </row>
    <row r="2629" spans="1:6" ht="14.45" x14ac:dyDescent="0.3">
      <c r="A2629" s="1">
        <v>38846</v>
      </c>
      <c r="B2629">
        <v>17</v>
      </c>
      <c r="C2629" t="s">
        <v>20</v>
      </c>
      <c r="D2629">
        <f t="shared" ca="1" si="123"/>
        <v>4.3499999999999996</v>
      </c>
      <c r="E2629">
        <f t="shared" ca="1" si="124"/>
        <v>4.3499999999999996</v>
      </c>
      <c r="F2629">
        <f t="shared" ca="1" si="125"/>
        <v>4.3499999999999996</v>
      </c>
    </row>
    <row r="2630" spans="1:6" ht="14.45" x14ac:dyDescent="0.3">
      <c r="A2630" s="1">
        <v>38847</v>
      </c>
      <c r="B2630">
        <v>16</v>
      </c>
      <c r="C2630" t="s">
        <v>20</v>
      </c>
      <c r="D2630">
        <f t="shared" ca="1" si="123"/>
        <v>4.33</v>
      </c>
      <c r="E2630">
        <f t="shared" ca="1" si="124"/>
        <v>4.33</v>
      </c>
      <c r="F2630">
        <f t="shared" ca="1" si="125"/>
        <v>4.33</v>
      </c>
    </row>
    <row r="2631" spans="1:6" ht="14.45" x14ac:dyDescent="0.3">
      <c r="A2631" s="1">
        <v>38848</v>
      </c>
      <c r="B2631">
        <v>17</v>
      </c>
      <c r="C2631" t="s">
        <v>20</v>
      </c>
      <c r="D2631">
        <f t="shared" ca="1" si="123"/>
        <v>4.3499999999999996</v>
      </c>
      <c r="E2631">
        <f t="shared" ca="1" si="124"/>
        <v>4.3499999999999996</v>
      </c>
      <c r="F2631">
        <f t="shared" ca="1" si="125"/>
        <v>4.3499999999999996</v>
      </c>
    </row>
    <row r="2632" spans="1:6" ht="14.45" x14ac:dyDescent="0.3">
      <c r="A2632" s="1">
        <v>38849</v>
      </c>
      <c r="B2632">
        <v>19</v>
      </c>
      <c r="C2632" t="s">
        <v>20</v>
      </c>
      <c r="D2632">
        <f t="shared" ca="1" si="123"/>
        <v>4.3899999999999997</v>
      </c>
      <c r="E2632">
        <f t="shared" ca="1" si="124"/>
        <v>4.3899999999999997</v>
      </c>
      <c r="F2632">
        <f t="shared" ca="1" si="125"/>
        <v>4.3899999999999997</v>
      </c>
    </row>
    <row r="2633" spans="1:6" ht="14.45" x14ac:dyDescent="0.3">
      <c r="A2633" s="1">
        <v>38850</v>
      </c>
      <c r="B2633">
        <v>18</v>
      </c>
      <c r="C2633" t="s">
        <v>20</v>
      </c>
      <c r="D2633">
        <f t="shared" ca="1" si="123"/>
        <v>4.37</v>
      </c>
      <c r="E2633">
        <f t="shared" ca="1" si="124"/>
        <v>4.37</v>
      </c>
      <c r="F2633">
        <f t="shared" ca="1" si="125"/>
        <v>4.37</v>
      </c>
    </row>
    <row r="2634" spans="1:6" ht="14.45" x14ac:dyDescent="0.3">
      <c r="A2634" s="1">
        <v>38851</v>
      </c>
      <c r="B2634">
        <v>16</v>
      </c>
      <c r="C2634" t="s">
        <v>20</v>
      </c>
      <c r="D2634">
        <f t="shared" ca="1" si="123"/>
        <v>4.33</v>
      </c>
      <c r="E2634">
        <f t="shared" ca="1" si="124"/>
        <v>4.33</v>
      </c>
      <c r="F2634">
        <f t="shared" ca="1" si="125"/>
        <v>4.33</v>
      </c>
    </row>
    <row r="2635" spans="1:6" ht="14.45" x14ac:dyDescent="0.3">
      <c r="A2635" s="1">
        <v>38852</v>
      </c>
      <c r="B2635">
        <v>16</v>
      </c>
      <c r="C2635" t="s">
        <v>20</v>
      </c>
      <c r="D2635">
        <f t="shared" ca="1" si="123"/>
        <v>4.33</v>
      </c>
      <c r="E2635">
        <f t="shared" ca="1" si="124"/>
        <v>4.33</v>
      </c>
      <c r="F2635">
        <f t="shared" ca="1" si="125"/>
        <v>4.33</v>
      </c>
    </row>
    <row r="2636" spans="1:6" ht="14.45" x14ac:dyDescent="0.3">
      <c r="A2636" s="1">
        <v>38853</v>
      </c>
      <c r="B2636">
        <v>16</v>
      </c>
      <c r="C2636" t="s">
        <v>20</v>
      </c>
      <c r="D2636">
        <f t="shared" ca="1" si="123"/>
        <v>4.33</v>
      </c>
      <c r="E2636">
        <f t="shared" ca="1" si="124"/>
        <v>4.33</v>
      </c>
      <c r="F2636">
        <f t="shared" ca="1" si="125"/>
        <v>4.33</v>
      </c>
    </row>
    <row r="2637" spans="1:6" ht="14.45" x14ac:dyDescent="0.3">
      <c r="A2637" s="1">
        <v>38854</v>
      </c>
      <c r="B2637">
        <v>16</v>
      </c>
      <c r="C2637" t="s">
        <v>20</v>
      </c>
      <c r="D2637">
        <f t="shared" ca="1" si="123"/>
        <v>4.33</v>
      </c>
      <c r="E2637">
        <f t="shared" ca="1" si="124"/>
        <v>4.33</v>
      </c>
      <c r="F2637">
        <f t="shared" ca="1" si="125"/>
        <v>4.33</v>
      </c>
    </row>
    <row r="2638" spans="1:6" ht="14.45" x14ac:dyDescent="0.3">
      <c r="A2638" s="1">
        <v>38855</v>
      </c>
      <c r="B2638">
        <v>16</v>
      </c>
      <c r="C2638" t="s">
        <v>20</v>
      </c>
      <c r="D2638">
        <f t="shared" ca="1" si="123"/>
        <v>4.33</v>
      </c>
      <c r="E2638">
        <f t="shared" ca="1" si="124"/>
        <v>4.33</v>
      </c>
      <c r="F2638">
        <f t="shared" ca="1" si="125"/>
        <v>4.33</v>
      </c>
    </row>
    <row r="2639" spans="1:6" ht="14.45" x14ac:dyDescent="0.3">
      <c r="A2639" s="1">
        <v>38856</v>
      </c>
      <c r="B2639">
        <v>16</v>
      </c>
      <c r="C2639" t="s">
        <v>20</v>
      </c>
      <c r="D2639">
        <f t="shared" ca="1" si="123"/>
        <v>4.33</v>
      </c>
      <c r="E2639">
        <f t="shared" ca="1" si="124"/>
        <v>4.33</v>
      </c>
      <c r="F2639">
        <f t="shared" ca="1" si="125"/>
        <v>4.33</v>
      </c>
    </row>
    <row r="2640" spans="1:6" ht="14.45" x14ac:dyDescent="0.3">
      <c r="A2640" s="1">
        <v>38857</v>
      </c>
      <c r="B2640">
        <v>26</v>
      </c>
      <c r="C2640" t="s">
        <v>20</v>
      </c>
      <c r="D2640">
        <f t="shared" ca="1" si="123"/>
        <v>4.51</v>
      </c>
      <c r="E2640">
        <f t="shared" ca="1" si="124"/>
        <v>4.51</v>
      </c>
      <c r="F2640">
        <f t="shared" ca="1" si="125"/>
        <v>4.51</v>
      </c>
    </row>
    <row r="2641" spans="1:6" ht="14.45" x14ac:dyDescent="0.3">
      <c r="A2641" s="1">
        <v>38858</v>
      </c>
      <c r="B2641">
        <v>115</v>
      </c>
      <c r="C2641" t="s">
        <v>20</v>
      </c>
      <c r="D2641">
        <f t="shared" ca="1" si="123"/>
        <v>5.23</v>
      </c>
      <c r="E2641">
        <f t="shared" ca="1" si="124"/>
        <v>5.23</v>
      </c>
      <c r="F2641">
        <f t="shared" ca="1" si="125"/>
        <v>5.23</v>
      </c>
    </row>
    <row r="2642" spans="1:6" ht="14.45" x14ac:dyDescent="0.3">
      <c r="A2642" s="1">
        <v>38859</v>
      </c>
      <c r="B2642">
        <v>430</v>
      </c>
      <c r="C2642" t="s">
        <v>20</v>
      </c>
      <c r="D2642">
        <f t="shared" ca="1" si="123"/>
        <v>6.31</v>
      </c>
      <c r="E2642">
        <f t="shared" ca="1" si="124"/>
        <v>6.31</v>
      </c>
      <c r="F2642">
        <f t="shared" ca="1" si="125"/>
        <v>6.31</v>
      </c>
    </row>
    <row r="2643" spans="1:6" ht="14.45" x14ac:dyDescent="0.3">
      <c r="A2643" s="1">
        <v>38860</v>
      </c>
      <c r="B2643">
        <v>471</v>
      </c>
      <c r="C2643" t="s">
        <v>20</v>
      </c>
      <c r="D2643">
        <f t="shared" ca="1" si="123"/>
        <v>6.42</v>
      </c>
      <c r="E2643">
        <f t="shared" ca="1" si="124"/>
        <v>6.42</v>
      </c>
      <c r="F2643">
        <f t="shared" ca="1" si="125"/>
        <v>6.42</v>
      </c>
    </row>
    <row r="2644" spans="1:6" ht="14.45" x14ac:dyDescent="0.3">
      <c r="A2644" s="1">
        <v>38861</v>
      </c>
      <c r="B2644">
        <v>486</v>
      </c>
      <c r="C2644" t="s">
        <v>20</v>
      </c>
      <c r="D2644">
        <f t="shared" ca="1" si="123"/>
        <v>6.46</v>
      </c>
      <c r="E2644">
        <f t="shared" ca="1" si="124"/>
        <v>6.46</v>
      </c>
      <c r="F2644">
        <f t="shared" ca="1" si="125"/>
        <v>6.46</v>
      </c>
    </row>
    <row r="2645" spans="1:6" ht="14.45" x14ac:dyDescent="0.3">
      <c r="A2645" s="1">
        <v>38862</v>
      </c>
      <c r="B2645">
        <v>513</v>
      </c>
      <c r="C2645" t="s">
        <v>20</v>
      </c>
      <c r="D2645">
        <f t="shared" ca="1" si="123"/>
        <v>6.53</v>
      </c>
      <c r="E2645">
        <f t="shared" ca="1" si="124"/>
        <v>6.53</v>
      </c>
      <c r="F2645">
        <f t="shared" ca="1" si="125"/>
        <v>6.53</v>
      </c>
    </row>
    <row r="2646" spans="1:6" ht="14.45" x14ac:dyDescent="0.3">
      <c r="A2646" s="1">
        <v>38863</v>
      </c>
      <c r="B2646">
        <v>531</v>
      </c>
      <c r="C2646" t="s">
        <v>20</v>
      </c>
      <c r="D2646">
        <f t="shared" ca="1" si="123"/>
        <v>6.57</v>
      </c>
      <c r="E2646">
        <f t="shared" ca="1" si="124"/>
        <v>6.57</v>
      </c>
      <c r="F2646">
        <f t="shared" ca="1" si="125"/>
        <v>6.57</v>
      </c>
    </row>
    <row r="2647" spans="1:6" ht="14.45" x14ac:dyDescent="0.3">
      <c r="A2647" s="1">
        <v>38864</v>
      </c>
      <c r="B2647">
        <v>571</v>
      </c>
      <c r="C2647" t="s">
        <v>20</v>
      </c>
      <c r="D2647">
        <f t="shared" ca="1" si="123"/>
        <v>6.66</v>
      </c>
      <c r="E2647">
        <f t="shared" ca="1" si="124"/>
        <v>6.66</v>
      </c>
      <c r="F2647">
        <f t="shared" ca="1" si="125"/>
        <v>6.66</v>
      </c>
    </row>
    <row r="2648" spans="1:6" ht="14.45" x14ac:dyDescent="0.3">
      <c r="A2648" s="1">
        <v>38865</v>
      </c>
      <c r="B2648">
        <v>646</v>
      </c>
      <c r="C2648" t="s">
        <v>20</v>
      </c>
      <c r="D2648">
        <f t="shared" ca="1" si="123"/>
        <v>6.82</v>
      </c>
      <c r="E2648">
        <f t="shared" ca="1" si="124"/>
        <v>6.82</v>
      </c>
      <c r="F2648">
        <f t="shared" ca="1" si="125"/>
        <v>6.82</v>
      </c>
    </row>
    <row r="2649" spans="1:6" ht="14.45" x14ac:dyDescent="0.3">
      <c r="A2649" s="1">
        <v>38866</v>
      </c>
      <c r="B2649">
        <v>650</v>
      </c>
      <c r="C2649" t="s">
        <v>20</v>
      </c>
      <c r="D2649">
        <f t="shared" ca="1" si="123"/>
        <v>6.83</v>
      </c>
      <c r="E2649">
        <f t="shared" ca="1" si="124"/>
        <v>6.83</v>
      </c>
      <c r="F2649">
        <f t="shared" ca="1" si="125"/>
        <v>6.83</v>
      </c>
    </row>
    <row r="2650" spans="1:6" ht="14.45" x14ac:dyDescent="0.3">
      <c r="A2650" s="1">
        <v>38867</v>
      </c>
      <c r="B2650">
        <v>745</v>
      </c>
      <c r="C2650" t="s">
        <v>20</v>
      </c>
      <c r="D2650">
        <f t="shared" ca="1" si="123"/>
        <v>7.02</v>
      </c>
      <c r="E2650">
        <f t="shared" ca="1" si="124"/>
        <v>7.02</v>
      </c>
      <c r="F2650">
        <f t="shared" ca="1" si="125"/>
        <v>7.02</v>
      </c>
    </row>
    <row r="2651" spans="1:6" ht="14.45" x14ac:dyDescent="0.3">
      <c r="A2651" s="1">
        <v>38868</v>
      </c>
      <c r="B2651">
        <v>956</v>
      </c>
      <c r="C2651" t="s">
        <v>20</v>
      </c>
      <c r="D2651">
        <f t="shared" ca="1" si="123"/>
        <v>7.43</v>
      </c>
      <c r="E2651">
        <f t="shared" ca="1" si="124"/>
        <v>7.43</v>
      </c>
      <c r="F2651">
        <f t="shared" ca="1" si="125"/>
        <v>7.43</v>
      </c>
    </row>
    <row r="2652" spans="1:6" ht="14.45" x14ac:dyDescent="0.3">
      <c r="A2652" s="1">
        <v>38869</v>
      </c>
      <c r="B2652">
        <v>972</v>
      </c>
      <c r="C2652" t="s">
        <v>20</v>
      </c>
      <c r="D2652">
        <f t="shared" ca="1" si="123"/>
        <v>7.46</v>
      </c>
      <c r="E2652">
        <f t="shared" ca="1" si="124"/>
        <v>7.46</v>
      </c>
      <c r="F2652">
        <f t="shared" ca="1" si="125"/>
        <v>7.46</v>
      </c>
    </row>
    <row r="2653" spans="1:6" ht="14.45" x14ac:dyDescent="0.3">
      <c r="A2653" s="1">
        <v>38870</v>
      </c>
      <c r="B2653">
        <v>616</v>
      </c>
      <c r="C2653" t="s">
        <v>20</v>
      </c>
      <c r="D2653">
        <f t="shared" ca="1" si="123"/>
        <v>6.76</v>
      </c>
      <c r="E2653">
        <f t="shared" ca="1" si="124"/>
        <v>6.76</v>
      </c>
      <c r="F2653">
        <f t="shared" ca="1" si="125"/>
        <v>6.76</v>
      </c>
    </row>
    <row r="2654" spans="1:6" ht="14.45" x14ac:dyDescent="0.3">
      <c r="A2654" s="1">
        <v>38871</v>
      </c>
      <c r="B2654">
        <v>706</v>
      </c>
      <c r="C2654" t="s">
        <v>20</v>
      </c>
      <c r="D2654">
        <f t="shared" ca="1" si="123"/>
        <v>6.94</v>
      </c>
      <c r="E2654">
        <f t="shared" ca="1" si="124"/>
        <v>6.94</v>
      </c>
      <c r="F2654">
        <f t="shared" ca="1" si="125"/>
        <v>6.94</v>
      </c>
    </row>
    <row r="2655" spans="1:6" ht="14.45" x14ac:dyDescent="0.3">
      <c r="A2655" s="1">
        <v>38872</v>
      </c>
      <c r="B2655">
        <v>710</v>
      </c>
      <c r="C2655" t="s">
        <v>20</v>
      </c>
      <c r="D2655">
        <f t="shared" ca="1" si="123"/>
        <v>6.95</v>
      </c>
      <c r="E2655">
        <f t="shared" ca="1" si="124"/>
        <v>6.95</v>
      </c>
      <c r="F2655">
        <f t="shared" ca="1" si="125"/>
        <v>6.95</v>
      </c>
    </row>
    <row r="2656" spans="1:6" ht="14.45" x14ac:dyDescent="0.3">
      <c r="A2656" s="1">
        <v>38873</v>
      </c>
      <c r="B2656">
        <v>896</v>
      </c>
      <c r="C2656" t="s">
        <v>20</v>
      </c>
      <c r="D2656">
        <f t="shared" ca="1" si="123"/>
        <v>7.32</v>
      </c>
      <c r="E2656">
        <f t="shared" ca="1" si="124"/>
        <v>7.32</v>
      </c>
      <c r="F2656">
        <f t="shared" ca="1" si="125"/>
        <v>7.32</v>
      </c>
    </row>
    <row r="2657" spans="1:6" ht="14.45" x14ac:dyDescent="0.3">
      <c r="A2657" s="1">
        <v>38874</v>
      </c>
      <c r="B2657">
        <v>741</v>
      </c>
      <c r="C2657" t="s">
        <v>20</v>
      </c>
      <c r="D2657">
        <f t="shared" ca="1" si="123"/>
        <v>7.01</v>
      </c>
      <c r="E2657">
        <f t="shared" ca="1" si="124"/>
        <v>7.01</v>
      </c>
      <c r="F2657">
        <f t="shared" ca="1" si="125"/>
        <v>7.01</v>
      </c>
    </row>
    <row r="2658" spans="1:6" ht="14.45" x14ac:dyDescent="0.3">
      <c r="A2658" s="1">
        <v>38875</v>
      </c>
      <c r="B2658">
        <v>695</v>
      </c>
      <c r="C2658" t="s">
        <v>20</v>
      </c>
      <c r="D2658">
        <f t="shared" ca="1" si="123"/>
        <v>6.92</v>
      </c>
      <c r="E2658">
        <f t="shared" ca="1" si="124"/>
        <v>6.92</v>
      </c>
      <c r="F2658">
        <f t="shared" ca="1" si="125"/>
        <v>6.92</v>
      </c>
    </row>
    <row r="2659" spans="1:6" ht="14.45" x14ac:dyDescent="0.3">
      <c r="A2659" s="1">
        <v>38876</v>
      </c>
      <c r="B2659">
        <v>653</v>
      </c>
      <c r="C2659" t="s">
        <v>20</v>
      </c>
      <c r="D2659">
        <f t="shared" ca="1" si="123"/>
        <v>6.84</v>
      </c>
      <c r="E2659">
        <f t="shared" ca="1" si="124"/>
        <v>6.84</v>
      </c>
      <c r="F2659">
        <f t="shared" ca="1" si="125"/>
        <v>6.84</v>
      </c>
    </row>
    <row r="2660" spans="1:6" ht="14.45" x14ac:dyDescent="0.3">
      <c r="A2660" s="1">
        <v>38877</v>
      </c>
      <c r="B2660">
        <v>569</v>
      </c>
      <c r="C2660" t="s">
        <v>20</v>
      </c>
      <c r="D2660">
        <f t="shared" ca="1" si="123"/>
        <v>6.66</v>
      </c>
      <c r="E2660">
        <f t="shared" ca="1" si="124"/>
        <v>6.66</v>
      </c>
      <c r="F2660">
        <f t="shared" ca="1" si="125"/>
        <v>6.66</v>
      </c>
    </row>
    <row r="2661" spans="1:6" ht="14.45" x14ac:dyDescent="0.3">
      <c r="A2661" s="1">
        <v>38878</v>
      </c>
      <c r="B2661">
        <v>537</v>
      </c>
      <c r="C2661" t="s">
        <v>20</v>
      </c>
      <c r="D2661">
        <f t="shared" ca="1" si="123"/>
        <v>6.58</v>
      </c>
      <c r="E2661">
        <f t="shared" ca="1" si="124"/>
        <v>6.58</v>
      </c>
      <c r="F2661">
        <f t="shared" ca="1" si="125"/>
        <v>6.58</v>
      </c>
    </row>
    <row r="2662" spans="1:6" ht="14.45" x14ac:dyDescent="0.3">
      <c r="A2662" s="1">
        <v>38879</v>
      </c>
      <c r="B2662">
        <v>474</v>
      </c>
      <c r="C2662" t="s">
        <v>20</v>
      </c>
      <c r="D2662">
        <f t="shared" ca="1" si="123"/>
        <v>6.42</v>
      </c>
      <c r="E2662">
        <f t="shared" ca="1" si="124"/>
        <v>6.42</v>
      </c>
      <c r="F2662">
        <f t="shared" ca="1" si="125"/>
        <v>6.42</v>
      </c>
    </row>
    <row r="2663" spans="1:6" ht="14.45" x14ac:dyDescent="0.3">
      <c r="A2663" s="1">
        <v>38880</v>
      </c>
      <c r="B2663">
        <v>463</v>
      </c>
      <c r="C2663" t="s">
        <v>20</v>
      </c>
      <c r="D2663">
        <f t="shared" ca="1" si="123"/>
        <v>6.4</v>
      </c>
      <c r="E2663">
        <f t="shared" ca="1" si="124"/>
        <v>6.4</v>
      </c>
      <c r="F2663">
        <f t="shared" ca="1" si="125"/>
        <v>6.4</v>
      </c>
    </row>
    <row r="2664" spans="1:6" ht="14.45" x14ac:dyDescent="0.3">
      <c r="A2664" s="1">
        <v>38881</v>
      </c>
      <c r="B2664">
        <v>563</v>
      </c>
      <c r="C2664" t="s">
        <v>20</v>
      </c>
      <c r="D2664">
        <f t="shared" ca="1" si="123"/>
        <v>6.64</v>
      </c>
      <c r="E2664">
        <f t="shared" ca="1" si="124"/>
        <v>6.64</v>
      </c>
      <c r="F2664">
        <f t="shared" ca="1" si="125"/>
        <v>6.64</v>
      </c>
    </row>
    <row r="2665" spans="1:6" ht="14.45" x14ac:dyDescent="0.3">
      <c r="A2665" s="1">
        <v>38882</v>
      </c>
      <c r="B2665">
        <v>659</v>
      </c>
      <c r="C2665" t="s">
        <v>20</v>
      </c>
      <c r="D2665">
        <f t="shared" ca="1" si="123"/>
        <v>6.85</v>
      </c>
      <c r="E2665">
        <f t="shared" ca="1" si="124"/>
        <v>6.85</v>
      </c>
      <c r="F2665">
        <f t="shared" ca="1" si="125"/>
        <v>6.85</v>
      </c>
    </row>
    <row r="2666" spans="1:6" ht="14.45" x14ac:dyDescent="0.3">
      <c r="A2666" s="1">
        <v>38883</v>
      </c>
      <c r="B2666">
        <v>589</v>
      </c>
      <c r="C2666" t="s">
        <v>20</v>
      </c>
      <c r="D2666">
        <f t="shared" ca="1" si="123"/>
        <v>6.7</v>
      </c>
      <c r="E2666">
        <f t="shared" ca="1" si="124"/>
        <v>6.7</v>
      </c>
      <c r="F2666">
        <f t="shared" ca="1" si="125"/>
        <v>6.7</v>
      </c>
    </row>
    <row r="2667" spans="1:6" ht="14.45" x14ac:dyDescent="0.3">
      <c r="A2667" s="1">
        <v>38884</v>
      </c>
      <c r="B2667">
        <v>640</v>
      </c>
      <c r="C2667" t="s">
        <v>20</v>
      </c>
      <c r="D2667">
        <f t="shared" ca="1" si="123"/>
        <v>6.81</v>
      </c>
      <c r="E2667">
        <f t="shared" ca="1" si="124"/>
        <v>6.81</v>
      </c>
      <c r="F2667">
        <f t="shared" ca="1" si="125"/>
        <v>6.81</v>
      </c>
    </row>
    <row r="2668" spans="1:6" ht="14.45" x14ac:dyDescent="0.3">
      <c r="A2668" s="1">
        <v>38885</v>
      </c>
      <c r="B2668">
        <v>657</v>
      </c>
      <c r="C2668" t="s">
        <v>20</v>
      </c>
      <c r="D2668">
        <f t="shared" ca="1" si="123"/>
        <v>6.84</v>
      </c>
      <c r="E2668">
        <f t="shared" ca="1" si="124"/>
        <v>6.84</v>
      </c>
      <c r="F2668">
        <f t="shared" ca="1" si="125"/>
        <v>6.84</v>
      </c>
    </row>
    <row r="2669" spans="1:6" ht="14.45" x14ac:dyDescent="0.3">
      <c r="A2669" s="1">
        <v>38886</v>
      </c>
      <c r="B2669">
        <v>625</v>
      </c>
      <c r="C2669" t="s">
        <v>20</v>
      </c>
      <c r="D2669">
        <f t="shared" ca="1" si="123"/>
        <v>6.78</v>
      </c>
      <c r="E2669">
        <f t="shared" ca="1" si="124"/>
        <v>6.78</v>
      </c>
      <c r="F2669">
        <f t="shared" ca="1" si="125"/>
        <v>6.78</v>
      </c>
    </row>
    <row r="2670" spans="1:6" ht="14.45" x14ac:dyDescent="0.3">
      <c r="A2670" s="1">
        <v>38887</v>
      </c>
      <c r="B2670">
        <v>643</v>
      </c>
      <c r="C2670" t="s">
        <v>20</v>
      </c>
      <c r="D2670">
        <f t="shared" ca="1" si="123"/>
        <v>6.82</v>
      </c>
      <c r="E2670">
        <f t="shared" ca="1" si="124"/>
        <v>6.82</v>
      </c>
      <c r="F2670">
        <f t="shared" ca="1" si="125"/>
        <v>6.82</v>
      </c>
    </row>
    <row r="2671" spans="1:6" ht="14.45" x14ac:dyDescent="0.3">
      <c r="A2671" s="1">
        <v>38888</v>
      </c>
      <c r="B2671">
        <v>597</v>
      </c>
      <c r="C2671" t="s">
        <v>20</v>
      </c>
      <c r="D2671">
        <f t="shared" ca="1" si="123"/>
        <v>6.72</v>
      </c>
      <c r="E2671">
        <f t="shared" ca="1" si="124"/>
        <v>6.72</v>
      </c>
      <c r="F2671">
        <f t="shared" ca="1" si="125"/>
        <v>6.72</v>
      </c>
    </row>
    <row r="2672" spans="1:6" ht="14.45" x14ac:dyDescent="0.3">
      <c r="A2672" s="1">
        <v>38889</v>
      </c>
      <c r="B2672">
        <v>409</v>
      </c>
      <c r="C2672" t="s">
        <v>20</v>
      </c>
      <c r="D2672">
        <f t="shared" ca="1" si="123"/>
        <v>6.25</v>
      </c>
      <c r="E2672">
        <f t="shared" ca="1" si="124"/>
        <v>6.25</v>
      </c>
      <c r="F2672">
        <f t="shared" ca="1" si="125"/>
        <v>6.25</v>
      </c>
    </row>
    <row r="2673" spans="1:6" ht="14.45" x14ac:dyDescent="0.3">
      <c r="A2673" s="1">
        <v>38890</v>
      </c>
      <c r="B2673">
        <v>396</v>
      </c>
      <c r="C2673" t="s">
        <v>20</v>
      </c>
      <c r="D2673">
        <f t="shared" ca="1" si="123"/>
        <v>6.22</v>
      </c>
      <c r="E2673">
        <f t="shared" ca="1" si="124"/>
        <v>6.22</v>
      </c>
      <c r="F2673">
        <f t="shared" ca="1" si="125"/>
        <v>6.22</v>
      </c>
    </row>
    <row r="2674" spans="1:6" ht="14.45" x14ac:dyDescent="0.3">
      <c r="A2674" s="1">
        <v>38891</v>
      </c>
      <c r="B2674">
        <v>349</v>
      </c>
      <c r="C2674" t="s">
        <v>20</v>
      </c>
      <c r="D2674">
        <f t="shared" ca="1" si="123"/>
        <v>6.09</v>
      </c>
      <c r="E2674">
        <f t="shared" ca="1" si="124"/>
        <v>6.09</v>
      </c>
      <c r="F2674">
        <f t="shared" ca="1" si="125"/>
        <v>6.09</v>
      </c>
    </row>
    <row r="2675" spans="1:6" ht="14.45" x14ac:dyDescent="0.3">
      <c r="A2675" s="1">
        <v>38892</v>
      </c>
      <c r="B2675">
        <v>245</v>
      </c>
      <c r="C2675" t="s">
        <v>20</v>
      </c>
      <c r="D2675">
        <f t="shared" ca="1" si="123"/>
        <v>5.76</v>
      </c>
      <c r="E2675">
        <f t="shared" ca="1" si="124"/>
        <v>5.76</v>
      </c>
      <c r="F2675">
        <f t="shared" ca="1" si="125"/>
        <v>5.76</v>
      </c>
    </row>
    <row r="2676" spans="1:6" ht="14.45" x14ac:dyDescent="0.3">
      <c r="A2676" s="1">
        <v>38893</v>
      </c>
      <c r="B2676">
        <v>174</v>
      </c>
      <c r="C2676" t="s">
        <v>20</v>
      </c>
      <c r="D2676">
        <f t="shared" ca="1" si="123"/>
        <v>5.48</v>
      </c>
      <c r="E2676">
        <f t="shared" ca="1" si="124"/>
        <v>5.48</v>
      </c>
      <c r="F2676">
        <f t="shared" ca="1" si="125"/>
        <v>5.48</v>
      </c>
    </row>
    <row r="2677" spans="1:6" ht="14.45" x14ac:dyDescent="0.3">
      <c r="A2677" s="1">
        <v>38894</v>
      </c>
      <c r="B2677">
        <v>166</v>
      </c>
      <c r="C2677" t="s">
        <v>20</v>
      </c>
      <c r="D2677">
        <f t="shared" ca="1" si="123"/>
        <v>5.45</v>
      </c>
      <c r="E2677">
        <f t="shared" ca="1" si="124"/>
        <v>5.45</v>
      </c>
      <c r="F2677">
        <f t="shared" ca="1" si="125"/>
        <v>5.45</v>
      </c>
    </row>
    <row r="2678" spans="1:6" ht="14.45" x14ac:dyDescent="0.3">
      <c r="A2678" s="1">
        <v>38895</v>
      </c>
      <c r="B2678">
        <v>208</v>
      </c>
      <c r="C2678" t="s">
        <v>20</v>
      </c>
      <c r="D2678">
        <f t="shared" ca="1" si="123"/>
        <v>5.6</v>
      </c>
      <c r="E2678">
        <f t="shared" ca="1" si="124"/>
        <v>5.6</v>
      </c>
      <c r="F2678">
        <f t="shared" ca="1" si="125"/>
        <v>5.6</v>
      </c>
    </row>
    <row r="2679" spans="1:6" ht="14.45" x14ac:dyDescent="0.3">
      <c r="A2679" s="1">
        <v>38896</v>
      </c>
      <c r="B2679">
        <v>259</v>
      </c>
      <c r="C2679" t="s">
        <v>20</v>
      </c>
      <c r="D2679">
        <f t="shared" ca="1" si="123"/>
        <v>5.81</v>
      </c>
      <c r="E2679">
        <f t="shared" ca="1" si="124"/>
        <v>5.81</v>
      </c>
      <c r="F2679">
        <f t="shared" ca="1" si="125"/>
        <v>5.81</v>
      </c>
    </row>
    <row r="2680" spans="1:6" ht="14.45" x14ac:dyDescent="0.3">
      <c r="A2680" s="1">
        <v>38897</v>
      </c>
      <c r="B2680">
        <v>310</v>
      </c>
      <c r="C2680" t="s">
        <v>20</v>
      </c>
      <c r="D2680">
        <f t="shared" ca="1" si="123"/>
        <v>5.98</v>
      </c>
      <c r="E2680">
        <f t="shared" ca="1" si="124"/>
        <v>5.98</v>
      </c>
      <c r="F2680">
        <f t="shared" ca="1" si="125"/>
        <v>5.98</v>
      </c>
    </row>
    <row r="2681" spans="1:6" ht="14.45" x14ac:dyDescent="0.3">
      <c r="A2681" s="1">
        <v>38898</v>
      </c>
      <c r="B2681">
        <v>310</v>
      </c>
      <c r="C2681" t="s">
        <v>20</v>
      </c>
      <c r="D2681">
        <f t="shared" ca="1" si="123"/>
        <v>5.98</v>
      </c>
      <c r="E2681">
        <f t="shared" ca="1" si="124"/>
        <v>5.98</v>
      </c>
      <c r="F2681">
        <f t="shared" ca="1" si="125"/>
        <v>5.98</v>
      </c>
    </row>
    <row r="2682" spans="1:6" ht="14.45" x14ac:dyDescent="0.3">
      <c r="A2682" s="1">
        <v>38899</v>
      </c>
      <c r="B2682">
        <v>214</v>
      </c>
      <c r="C2682" t="s">
        <v>20</v>
      </c>
      <c r="D2682">
        <f t="shared" ca="1" si="123"/>
        <v>5.62</v>
      </c>
      <c r="E2682">
        <f t="shared" ca="1" si="124"/>
        <v>5.62</v>
      </c>
      <c r="F2682">
        <f t="shared" ca="1" si="125"/>
        <v>5.62</v>
      </c>
    </row>
    <row r="2683" spans="1:6" ht="14.45" x14ac:dyDescent="0.3">
      <c r="A2683" s="1">
        <v>38900</v>
      </c>
      <c r="B2683">
        <v>147</v>
      </c>
      <c r="C2683" t="s">
        <v>20</v>
      </c>
      <c r="D2683">
        <f t="shared" ca="1" si="123"/>
        <v>5.37</v>
      </c>
      <c r="E2683">
        <f t="shared" ca="1" si="124"/>
        <v>5.37</v>
      </c>
      <c r="F2683">
        <f t="shared" ca="1" si="125"/>
        <v>5.37</v>
      </c>
    </row>
    <row r="2684" spans="1:6" ht="14.45" x14ac:dyDescent="0.3">
      <c r="A2684" s="1">
        <v>38901</v>
      </c>
      <c r="B2684">
        <v>136</v>
      </c>
      <c r="C2684" t="s">
        <v>20</v>
      </c>
      <c r="D2684">
        <f t="shared" ca="1" si="123"/>
        <v>5.33</v>
      </c>
      <c r="E2684">
        <f t="shared" ca="1" si="124"/>
        <v>5.33</v>
      </c>
      <c r="F2684">
        <f t="shared" ca="1" si="125"/>
        <v>5.33</v>
      </c>
    </row>
    <row r="2685" spans="1:6" ht="14.45" x14ac:dyDescent="0.3">
      <c r="A2685" s="1">
        <v>38902</v>
      </c>
      <c r="B2685">
        <v>209</v>
      </c>
      <c r="C2685" t="s">
        <v>20</v>
      </c>
      <c r="D2685">
        <f t="shared" ca="1" si="123"/>
        <v>5.6</v>
      </c>
      <c r="E2685">
        <f t="shared" ca="1" si="124"/>
        <v>5.6</v>
      </c>
      <c r="F2685">
        <f t="shared" ca="1" si="125"/>
        <v>5.6</v>
      </c>
    </row>
    <row r="2686" spans="1:6" ht="14.45" x14ac:dyDescent="0.3">
      <c r="A2686" s="1">
        <v>38903</v>
      </c>
      <c r="B2686">
        <v>260</v>
      </c>
      <c r="C2686" t="s">
        <v>20</v>
      </c>
      <c r="D2686">
        <f t="shared" ca="1" si="123"/>
        <v>5.81</v>
      </c>
      <c r="E2686">
        <f t="shared" ca="1" si="124"/>
        <v>5.81</v>
      </c>
      <c r="F2686">
        <f t="shared" ca="1" si="125"/>
        <v>5.81</v>
      </c>
    </row>
    <row r="2687" spans="1:6" ht="14.45" x14ac:dyDescent="0.3">
      <c r="A2687" s="1">
        <v>38904</v>
      </c>
      <c r="B2687">
        <v>289</v>
      </c>
      <c r="C2687" t="s">
        <v>20</v>
      </c>
      <c r="D2687">
        <f t="shared" ca="1" si="123"/>
        <v>5.91</v>
      </c>
      <c r="E2687">
        <f t="shared" ca="1" si="124"/>
        <v>5.91</v>
      </c>
      <c r="F2687">
        <f t="shared" ca="1" si="125"/>
        <v>5.91</v>
      </c>
    </row>
    <row r="2688" spans="1:6" ht="14.45" x14ac:dyDescent="0.3">
      <c r="A2688" s="1">
        <v>38905</v>
      </c>
      <c r="B2688">
        <v>550</v>
      </c>
      <c r="C2688" t="s">
        <v>20</v>
      </c>
      <c r="D2688">
        <f t="shared" ca="1" si="123"/>
        <v>6.61</v>
      </c>
      <c r="E2688">
        <f t="shared" ca="1" si="124"/>
        <v>6.61</v>
      </c>
      <c r="F2688">
        <f t="shared" ca="1" si="125"/>
        <v>6.61</v>
      </c>
    </row>
    <row r="2689" spans="1:6" ht="14.45" x14ac:dyDescent="0.3">
      <c r="A2689" s="1">
        <v>38906</v>
      </c>
      <c r="B2689">
        <v>528</v>
      </c>
      <c r="C2689" t="s">
        <v>20</v>
      </c>
      <c r="D2689">
        <f t="shared" ca="1" si="123"/>
        <v>6.56</v>
      </c>
      <c r="E2689">
        <f t="shared" ca="1" si="124"/>
        <v>6.56</v>
      </c>
      <c r="F2689">
        <f t="shared" ca="1" si="125"/>
        <v>6.56</v>
      </c>
    </row>
    <row r="2690" spans="1:6" ht="14.45" x14ac:dyDescent="0.3">
      <c r="A2690" s="1">
        <v>38907</v>
      </c>
      <c r="B2690">
        <v>784</v>
      </c>
      <c r="C2690" t="s">
        <v>20</v>
      </c>
      <c r="D2690">
        <f t="shared" ca="1" si="123"/>
        <v>7.1</v>
      </c>
      <c r="E2690">
        <f t="shared" ca="1" si="124"/>
        <v>7.1</v>
      </c>
      <c r="F2690">
        <f t="shared" ca="1" si="125"/>
        <v>7.1</v>
      </c>
    </row>
    <row r="2691" spans="1:6" ht="14.45" x14ac:dyDescent="0.3">
      <c r="A2691" s="1">
        <v>38908</v>
      </c>
      <c r="B2691">
        <v>536</v>
      </c>
      <c r="C2691" t="s">
        <v>20</v>
      </c>
      <c r="D2691">
        <f t="shared" ca="1" si="123"/>
        <v>6.58</v>
      </c>
      <c r="E2691">
        <f t="shared" ca="1" si="124"/>
        <v>6.58</v>
      </c>
      <c r="F2691">
        <f t="shared" ca="1" si="125"/>
        <v>6.58</v>
      </c>
    </row>
    <row r="2692" spans="1:6" ht="14.45" x14ac:dyDescent="0.3">
      <c r="A2692" s="1">
        <v>38909</v>
      </c>
      <c r="B2692">
        <v>880</v>
      </c>
      <c r="C2692" t="s">
        <v>20</v>
      </c>
      <c r="D2692">
        <f t="shared" ref="D2692:D2755" ca="1" si="126">OFFSET($J$2,MATCH(B2692,$L$3:$L$1611,1),0)</f>
        <v>7.29</v>
      </c>
      <c r="E2692">
        <f t="shared" ref="E2692:E2755" ca="1" si="127">IF(AND(LEFT(C2692,1)="P",D2692&lt;0),"XX",D2692)</f>
        <v>7.29</v>
      </c>
      <c r="F2692">
        <f t="shared" ref="F2692:F2755" ca="1" si="128">IF(AND(LEFT(C2692,1)="P",D2692&gt;$H$1),"XX",D2692)</f>
        <v>7.29</v>
      </c>
    </row>
    <row r="2693" spans="1:6" ht="14.45" x14ac:dyDescent="0.3">
      <c r="A2693" s="1">
        <v>38910</v>
      </c>
      <c r="B2693">
        <v>1180</v>
      </c>
      <c r="C2693" t="s">
        <v>20</v>
      </c>
      <c r="D2693">
        <f t="shared" ca="1" si="126"/>
        <v>7.83</v>
      </c>
      <c r="E2693">
        <f t="shared" ca="1" si="127"/>
        <v>7.83</v>
      </c>
      <c r="F2693">
        <f t="shared" ca="1" si="128"/>
        <v>7.83</v>
      </c>
    </row>
    <row r="2694" spans="1:6" ht="14.45" x14ac:dyDescent="0.3">
      <c r="A2694" s="1">
        <v>38911</v>
      </c>
      <c r="B2694">
        <v>886</v>
      </c>
      <c r="C2694" t="s">
        <v>20</v>
      </c>
      <c r="D2694">
        <f t="shared" ca="1" si="126"/>
        <v>7.3</v>
      </c>
      <c r="E2694">
        <f t="shared" ca="1" si="127"/>
        <v>7.3</v>
      </c>
      <c r="F2694">
        <f t="shared" ca="1" si="128"/>
        <v>7.3</v>
      </c>
    </row>
    <row r="2695" spans="1:6" ht="14.45" x14ac:dyDescent="0.3">
      <c r="A2695" s="1">
        <v>38912</v>
      </c>
      <c r="B2695">
        <v>452</v>
      </c>
      <c r="C2695" t="s">
        <v>20</v>
      </c>
      <c r="D2695">
        <f t="shared" ca="1" si="126"/>
        <v>6.37</v>
      </c>
      <c r="E2695">
        <f t="shared" ca="1" si="127"/>
        <v>6.37</v>
      </c>
      <c r="F2695">
        <f t="shared" ca="1" si="128"/>
        <v>6.37</v>
      </c>
    </row>
    <row r="2696" spans="1:6" ht="14.45" x14ac:dyDescent="0.3">
      <c r="A2696" s="1">
        <v>38913</v>
      </c>
      <c r="B2696">
        <v>735</v>
      </c>
      <c r="C2696" t="s">
        <v>20</v>
      </c>
      <c r="D2696">
        <f t="shared" ca="1" si="126"/>
        <v>7</v>
      </c>
      <c r="E2696">
        <f t="shared" ca="1" si="127"/>
        <v>7</v>
      </c>
      <c r="F2696">
        <f t="shared" ca="1" si="128"/>
        <v>7</v>
      </c>
    </row>
    <row r="2697" spans="1:6" ht="14.45" x14ac:dyDescent="0.3">
      <c r="A2697" s="1">
        <v>38914</v>
      </c>
      <c r="B2697">
        <v>473</v>
      </c>
      <c r="C2697" t="s">
        <v>20</v>
      </c>
      <c r="D2697">
        <f t="shared" ca="1" si="126"/>
        <v>6.42</v>
      </c>
      <c r="E2697">
        <f t="shared" ca="1" si="127"/>
        <v>6.42</v>
      </c>
      <c r="F2697">
        <f t="shared" ca="1" si="128"/>
        <v>6.42</v>
      </c>
    </row>
    <row r="2698" spans="1:6" ht="14.45" x14ac:dyDescent="0.3">
      <c r="A2698" s="1">
        <v>38915</v>
      </c>
      <c r="B2698">
        <v>437</v>
      </c>
      <c r="C2698" t="s">
        <v>20</v>
      </c>
      <c r="D2698">
        <f t="shared" ca="1" si="126"/>
        <v>6.33</v>
      </c>
      <c r="E2698">
        <f t="shared" ca="1" si="127"/>
        <v>6.33</v>
      </c>
      <c r="F2698">
        <f t="shared" ca="1" si="128"/>
        <v>6.33</v>
      </c>
    </row>
    <row r="2699" spans="1:6" ht="14.45" x14ac:dyDescent="0.3">
      <c r="A2699" s="1">
        <v>38916</v>
      </c>
      <c r="B2699">
        <v>378</v>
      </c>
      <c r="C2699" t="s">
        <v>20</v>
      </c>
      <c r="D2699">
        <f t="shared" ca="1" si="126"/>
        <v>6.17</v>
      </c>
      <c r="E2699">
        <f t="shared" ca="1" si="127"/>
        <v>6.17</v>
      </c>
      <c r="F2699">
        <f t="shared" ca="1" si="128"/>
        <v>6.17</v>
      </c>
    </row>
    <row r="2700" spans="1:6" ht="14.45" x14ac:dyDescent="0.3">
      <c r="A2700" s="1">
        <v>38917</v>
      </c>
      <c r="B2700">
        <v>321</v>
      </c>
      <c r="C2700" t="s">
        <v>20</v>
      </c>
      <c r="D2700">
        <f t="shared" ca="1" si="126"/>
        <v>6.01</v>
      </c>
      <c r="E2700">
        <f t="shared" ca="1" si="127"/>
        <v>6.01</v>
      </c>
      <c r="F2700">
        <f t="shared" ca="1" si="128"/>
        <v>6.01</v>
      </c>
    </row>
    <row r="2701" spans="1:6" ht="14.45" x14ac:dyDescent="0.3">
      <c r="A2701" s="1">
        <v>38918</v>
      </c>
      <c r="B2701">
        <v>326</v>
      </c>
      <c r="C2701" t="s">
        <v>20</v>
      </c>
      <c r="D2701">
        <f t="shared" ca="1" si="126"/>
        <v>6.02</v>
      </c>
      <c r="E2701">
        <f t="shared" ca="1" si="127"/>
        <v>6.02</v>
      </c>
      <c r="F2701">
        <f t="shared" ca="1" si="128"/>
        <v>6.02</v>
      </c>
    </row>
    <row r="2702" spans="1:6" ht="14.45" x14ac:dyDescent="0.3">
      <c r="A2702" s="1">
        <v>38919</v>
      </c>
      <c r="B2702">
        <v>312</v>
      </c>
      <c r="C2702" t="s">
        <v>20</v>
      </c>
      <c r="D2702">
        <f t="shared" ca="1" si="126"/>
        <v>5.98</v>
      </c>
      <c r="E2702">
        <f t="shared" ca="1" si="127"/>
        <v>5.98</v>
      </c>
      <c r="F2702">
        <f t="shared" ca="1" si="128"/>
        <v>5.98</v>
      </c>
    </row>
    <row r="2703" spans="1:6" ht="14.45" x14ac:dyDescent="0.3">
      <c r="A2703" s="1">
        <v>38920</v>
      </c>
      <c r="B2703">
        <v>212</v>
      </c>
      <c r="C2703" t="s">
        <v>20</v>
      </c>
      <c r="D2703">
        <f t="shared" ca="1" si="126"/>
        <v>5.61</v>
      </c>
      <c r="E2703">
        <f t="shared" ca="1" si="127"/>
        <v>5.61</v>
      </c>
      <c r="F2703">
        <f t="shared" ca="1" si="128"/>
        <v>5.61</v>
      </c>
    </row>
    <row r="2704" spans="1:6" ht="14.45" x14ac:dyDescent="0.3">
      <c r="A2704" s="1">
        <v>38921</v>
      </c>
      <c r="B2704">
        <v>170</v>
      </c>
      <c r="C2704" t="s">
        <v>20</v>
      </c>
      <c r="D2704">
        <f t="shared" ca="1" si="126"/>
        <v>5.47</v>
      </c>
      <c r="E2704">
        <f t="shared" ca="1" si="127"/>
        <v>5.47</v>
      </c>
      <c r="F2704">
        <f t="shared" ca="1" si="128"/>
        <v>5.47</v>
      </c>
    </row>
    <row r="2705" spans="1:6" ht="14.45" x14ac:dyDescent="0.3">
      <c r="A2705" s="1">
        <v>38922</v>
      </c>
      <c r="B2705">
        <v>186</v>
      </c>
      <c r="C2705" t="s">
        <v>20</v>
      </c>
      <c r="D2705">
        <f t="shared" ca="1" si="126"/>
        <v>5.53</v>
      </c>
      <c r="E2705">
        <f t="shared" ca="1" si="127"/>
        <v>5.53</v>
      </c>
      <c r="F2705">
        <f t="shared" ca="1" si="128"/>
        <v>5.53</v>
      </c>
    </row>
    <row r="2706" spans="1:6" ht="14.45" x14ac:dyDescent="0.3">
      <c r="A2706" s="1">
        <v>38923</v>
      </c>
      <c r="B2706">
        <v>163</v>
      </c>
      <c r="C2706" t="s">
        <v>20</v>
      </c>
      <c r="D2706">
        <f t="shared" ca="1" si="126"/>
        <v>5.44</v>
      </c>
      <c r="E2706">
        <f t="shared" ca="1" si="127"/>
        <v>5.44</v>
      </c>
      <c r="F2706">
        <f t="shared" ca="1" si="128"/>
        <v>5.44</v>
      </c>
    </row>
    <row r="2707" spans="1:6" ht="14.45" x14ac:dyDescent="0.3">
      <c r="A2707" s="1">
        <v>38924</v>
      </c>
      <c r="B2707">
        <v>146</v>
      </c>
      <c r="C2707" t="s">
        <v>20</v>
      </c>
      <c r="D2707">
        <f t="shared" ca="1" si="126"/>
        <v>5.37</v>
      </c>
      <c r="E2707">
        <f t="shared" ca="1" si="127"/>
        <v>5.37</v>
      </c>
      <c r="F2707">
        <f t="shared" ca="1" si="128"/>
        <v>5.37</v>
      </c>
    </row>
    <row r="2708" spans="1:6" ht="14.45" x14ac:dyDescent="0.3">
      <c r="A2708" s="1">
        <v>38925</v>
      </c>
      <c r="B2708">
        <v>142</v>
      </c>
      <c r="C2708" t="s">
        <v>20</v>
      </c>
      <c r="D2708">
        <f t="shared" ca="1" si="126"/>
        <v>5.35</v>
      </c>
      <c r="E2708">
        <f t="shared" ca="1" si="127"/>
        <v>5.35</v>
      </c>
      <c r="F2708">
        <f t="shared" ca="1" si="128"/>
        <v>5.35</v>
      </c>
    </row>
    <row r="2709" spans="1:6" ht="14.45" x14ac:dyDescent="0.3">
      <c r="A2709" s="1">
        <v>38926</v>
      </c>
      <c r="B2709">
        <v>116</v>
      </c>
      <c r="C2709" t="s">
        <v>20</v>
      </c>
      <c r="D2709">
        <f t="shared" ca="1" si="126"/>
        <v>5.23</v>
      </c>
      <c r="E2709">
        <f t="shared" ca="1" si="127"/>
        <v>5.23</v>
      </c>
      <c r="F2709">
        <f t="shared" ca="1" si="128"/>
        <v>5.23</v>
      </c>
    </row>
    <row r="2710" spans="1:6" ht="14.45" x14ac:dyDescent="0.3">
      <c r="A2710" s="1">
        <v>38927</v>
      </c>
      <c r="B2710">
        <v>108</v>
      </c>
      <c r="C2710" t="s">
        <v>20</v>
      </c>
      <c r="D2710">
        <f t="shared" ca="1" si="126"/>
        <v>5.19</v>
      </c>
      <c r="E2710">
        <f t="shared" ca="1" si="127"/>
        <v>5.19</v>
      </c>
      <c r="F2710">
        <f t="shared" ca="1" si="128"/>
        <v>5.19</v>
      </c>
    </row>
    <row r="2711" spans="1:6" ht="14.45" x14ac:dyDescent="0.3">
      <c r="A2711" s="1">
        <v>38928</v>
      </c>
      <c r="B2711">
        <v>111</v>
      </c>
      <c r="C2711" t="s">
        <v>20</v>
      </c>
      <c r="D2711">
        <f t="shared" ca="1" si="126"/>
        <v>5.21</v>
      </c>
      <c r="E2711">
        <f t="shared" ca="1" si="127"/>
        <v>5.21</v>
      </c>
      <c r="F2711">
        <f t="shared" ca="1" si="128"/>
        <v>5.21</v>
      </c>
    </row>
    <row r="2712" spans="1:6" ht="14.45" x14ac:dyDescent="0.3">
      <c r="A2712" s="1">
        <v>38929</v>
      </c>
      <c r="B2712">
        <v>110</v>
      </c>
      <c r="C2712" t="s">
        <v>20</v>
      </c>
      <c r="D2712">
        <f t="shared" ca="1" si="126"/>
        <v>5.2</v>
      </c>
      <c r="E2712">
        <f t="shared" ca="1" si="127"/>
        <v>5.2</v>
      </c>
      <c r="F2712">
        <f t="shared" ca="1" si="128"/>
        <v>5.2</v>
      </c>
    </row>
    <row r="2713" spans="1:6" ht="14.45" x14ac:dyDescent="0.3">
      <c r="A2713" s="1">
        <v>38930</v>
      </c>
      <c r="B2713">
        <v>105</v>
      </c>
      <c r="C2713" t="s">
        <v>20</v>
      </c>
      <c r="D2713">
        <f t="shared" ca="1" si="126"/>
        <v>5.17</v>
      </c>
      <c r="E2713">
        <f t="shared" ca="1" si="127"/>
        <v>5.17</v>
      </c>
      <c r="F2713">
        <f t="shared" ca="1" si="128"/>
        <v>5.17</v>
      </c>
    </row>
    <row r="2714" spans="1:6" ht="14.45" x14ac:dyDescent="0.3">
      <c r="A2714" s="1">
        <v>38931</v>
      </c>
      <c r="B2714">
        <v>98</v>
      </c>
      <c r="C2714" t="s">
        <v>20</v>
      </c>
      <c r="D2714">
        <f t="shared" ca="1" si="126"/>
        <v>5.13</v>
      </c>
      <c r="E2714">
        <f t="shared" ca="1" si="127"/>
        <v>5.13</v>
      </c>
      <c r="F2714">
        <f t="shared" ca="1" si="128"/>
        <v>5.13</v>
      </c>
    </row>
    <row r="2715" spans="1:6" ht="14.45" x14ac:dyDescent="0.3">
      <c r="A2715" s="1">
        <v>38932</v>
      </c>
      <c r="B2715">
        <v>100</v>
      </c>
      <c r="C2715" t="s">
        <v>20</v>
      </c>
      <c r="D2715">
        <f t="shared" ca="1" si="126"/>
        <v>5.15</v>
      </c>
      <c r="E2715">
        <f t="shared" ca="1" si="127"/>
        <v>5.15</v>
      </c>
      <c r="F2715">
        <f t="shared" ca="1" si="128"/>
        <v>5.15</v>
      </c>
    </row>
    <row r="2716" spans="1:6" ht="14.45" x14ac:dyDescent="0.3">
      <c r="A2716" s="1">
        <v>38933</v>
      </c>
      <c r="B2716">
        <v>108</v>
      </c>
      <c r="C2716" t="s">
        <v>20</v>
      </c>
      <c r="D2716">
        <f t="shared" ca="1" si="126"/>
        <v>5.19</v>
      </c>
      <c r="E2716">
        <f t="shared" ca="1" si="127"/>
        <v>5.19</v>
      </c>
      <c r="F2716">
        <f t="shared" ca="1" si="128"/>
        <v>5.19</v>
      </c>
    </row>
    <row r="2717" spans="1:6" ht="14.45" x14ac:dyDescent="0.3">
      <c r="A2717" s="1">
        <v>38934</v>
      </c>
      <c r="B2717">
        <v>101</v>
      </c>
      <c r="C2717" t="s">
        <v>20</v>
      </c>
      <c r="D2717">
        <f t="shared" ca="1" si="126"/>
        <v>5.15</v>
      </c>
      <c r="E2717">
        <f t="shared" ca="1" si="127"/>
        <v>5.15</v>
      </c>
      <c r="F2717">
        <f t="shared" ca="1" si="128"/>
        <v>5.15</v>
      </c>
    </row>
    <row r="2718" spans="1:6" ht="14.45" x14ac:dyDescent="0.3">
      <c r="A2718" s="1">
        <v>38935</v>
      </c>
      <c r="B2718">
        <v>85</v>
      </c>
      <c r="C2718" t="s">
        <v>20</v>
      </c>
      <c r="D2718">
        <f t="shared" ca="1" si="126"/>
        <v>5.0599999999999996</v>
      </c>
      <c r="E2718">
        <f t="shared" ca="1" si="127"/>
        <v>5.0599999999999996</v>
      </c>
      <c r="F2718">
        <f t="shared" ca="1" si="128"/>
        <v>5.0599999999999996</v>
      </c>
    </row>
    <row r="2719" spans="1:6" ht="14.45" x14ac:dyDescent="0.3">
      <c r="A2719" s="1">
        <v>38936</v>
      </c>
      <c r="B2719">
        <v>137</v>
      </c>
      <c r="C2719" t="s">
        <v>20</v>
      </c>
      <c r="D2719">
        <f t="shared" ca="1" si="126"/>
        <v>5.33</v>
      </c>
      <c r="E2719">
        <f t="shared" ca="1" si="127"/>
        <v>5.33</v>
      </c>
      <c r="F2719">
        <f t="shared" ca="1" si="128"/>
        <v>5.33</v>
      </c>
    </row>
    <row r="2720" spans="1:6" ht="14.45" x14ac:dyDescent="0.3">
      <c r="A2720" s="1">
        <v>38937</v>
      </c>
      <c r="B2720">
        <v>113</v>
      </c>
      <c r="C2720" t="s">
        <v>20</v>
      </c>
      <c r="D2720">
        <f t="shared" ca="1" si="126"/>
        <v>5.22</v>
      </c>
      <c r="E2720">
        <f t="shared" ca="1" si="127"/>
        <v>5.22</v>
      </c>
      <c r="F2720">
        <f t="shared" ca="1" si="128"/>
        <v>5.22</v>
      </c>
    </row>
    <row r="2721" spans="1:6" ht="14.45" x14ac:dyDescent="0.3">
      <c r="A2721" s="1">
        <v>38938</v>
      </c>
      <c r="B2721">
        <v>92</v>
      </c>
      <c r="C2721" t="s">
        <v>20</v>
      </c>
      <c r="D2721">
        <f t="shared" ca="1" si="126"/>
        <v>5.0999999999999996</v>
      </c>
      <c r="E2721">
        <f t="shared" ca="1" si="127"/>
        <v>5.0999999999999996</v>
      </c>
      <c r="F2721">
        <f t="shared" ca="1" si="128"/>
        <v>5.0999999999999996</v>
      </c>
    </row>
    <row r="2722" spans="1:6" ht="14.45" x14ac:dyDescent="0.3">
      <c r="A2722" s="1">
        <v>38939</v>
      </c>
      <c r="B2722">
        <v>89</v>
      </c>
      <c r="C2722" t="s">
        <v>20</v>
      </c>
      <c r="D2722">
        <f t="shared" ca="1" si="126"/>
        <v>5.08</v>
      </c>
      <c r="E2722">
        <f t="shared" ca="1" si="127"/>
        <v>5.08</v>
      </c>
      <c r="F2722">
        <f t="shared" ca="1" si="128"/>
        <v>5.08</v>
      </c>
    </row>
    <row r="2723" spans="1:6" ht="14.45" x14ac:dyDescent="0.3">
      <c r="A2723" s="1">
        <v>38940</v>
      </c>
      <c r="B2723">
        <v>86</v>
      </c>
      <c r="C2723" t="s">
        <v>20</v>
      </c>
      <c r="D2723">
        <f t="shared" ca="1" si="126"/>
        <v>5.0599999999999996</v>
      </c>
      <c r="E2723">
        <f t="shared" ca="1" si="127"/>
        <v>5.0599999999999996</v>
      </c>
      <c r="F2723">
        <f t="shared" ca="1" si="128"/>
        <v>5.0599999999999996</v>
      </c>
    </row>
    <row r="2724" spans="1:6" ht="14.45" x14ac:dyDescent="0.3">
      <c r="A2724" s="1">
        <v>38941</v>
      </c>
      <c r="B2724">
        <v>103</v>
      </c>
      <c r="C2724" t="s">
        <v>20</v>
      </c>
      <c r="D2724">
        <f t="shared" ca="1" si="126"/>
        <v>5.16</v>
      </c>
      <c r="E2724">
        <f t="shared" ca="1" si="127"/>
        <v>5.16</v>
      </c>
      <c r="F2724">
        <f t="shared" ca="1" si="128"/>
        <v>5.16</v>
      </c>
    </row>
    <row r="2725" spans="1:6" ht="14.45" x14ac:dyDescent="0.3">
      <c r="A2725" s="1">
        <v>38942</v>
      </c>
      <c r="B2725">
        <v>106</v>
      </c>
      <c r="C2725" t="s">
        <v>20</v>
      </c>
      <c r="D2725">
        <f t="shared" ca="1" si="126"/>
        <v>5.18</v>
      </c>
      <c r="E2725">
        <f t="shared" ca="1" si="127"/>
        <v>5.18</v>
      </c>
      <c r="F2725">
        <f t="shared" ca="1" si="128"/>
        <v>5.18</v>
      </c>
    </row>
    <row r="2726" spans="1:6" ht="14.45" x14ac:dyDescent="0.3">
      <c r="A2726" s="1">
        <v>38943</v>
      </c>
      <c r="B2726">
        <v>95</v>
      </c>
      <c r="C2726" t="s">
        <v>20</v>
      </c>
      <c r="D2726">
        <f t="shared" ca="1" si="126"/>
        <v>5.12</v>
      </c>
      <c r="E2726">
        <f t="shared" ca="1" si="127"/>
        <v>5.12</v>
      </c>
      <c r="F2726">
        <f t="shared" ca="1" si="128"/>
        <v>5.12</v>
      </c>
    </row>
    <row r="2727" spans="1:6" ht="14.45" x14ac:dyDescent="0.3">
      <c r="A2727" s="1">
        <v>38944</v>
      </c>
      <c r="B2727">
        <v>94</v>
      </c>
      <c r="C2727" t="s">
        <v>20</v>
      </c>
      <c r="D2727">
        <f t="shared" ca="1" si="126"/>
        <v>5.1100000000000003</v>
      </c>
      <c r="E2727">
        <f t="shared" ca="1" si="127"/>
        <v>5.1100000000000003</v>
      </c>
      <c r="F2727">
        <f t="shared" ca="1" si="128"/>
        <v>5.1100000000000003</v>
      </c>
    </row>
    <row r="2728" spans="1:6" ht="14.45" x14ac:dyDescent="0.3">
      <c r="A2728" s="1">
        <v>38945</v>
      </c>
      <c r="B2728">
        <v>159</v>
      </c>
      <c r="C2728" t="s">
        <v>20</v>
      </c>
      <c r="D2728">
        <f t="shared" ca="1" si="126"/>
        <v>5.42</v>
      </c>
      <c r="E2728">
        <f t="shared" ca="1" si="127"/>
        <v>5.42</v>
      </c>
      <c r="F2728">
        <f t="shared" ca="1" si="128"/>
        <v>5.42</v>
      </c>
    </row>
    <row r="2729" spans="1:6" ht="14.45" x14ac:dyDescent="0.3">
      <c r="A2729" s="1">
        <v>38946</v>
      </c>
      <c r="B2729">
        <v>144</v>
      </c>
      <c r="C2729" t="s">
        <v>20</v>
      </c>
      <c r="D2729">
        <f t="shared" ca="1" si="126"/>
        <v>5.36</v>
      </c>
      <c r="E2729">
        <f t="shared" ca="1" si="127"/>
        <v>5.36</v>
      </c>
      <c r="F2729">
        <f t="shared" ca="1" si="128"/>
        <v>5.36</v>
      </c>
    </row>
    <row r="2730" spans="1:6" ht="14.45" x14ac:dyDescent="0.3">
      <c r="A2730" s="1">
        <v>38947</v>
      </c>
      <c r="B2730">
        <v>109</v>
      </c>
      <c r="C2730" t="s">
        <v>20</v>
      </c>
      <c r="D2730">
        <f t="shared" ca="1" si="126"/>
        <v>5.19</v>
      </c>
      <c r="E2730">
        <f t="shared" ca="1" si="127"/>
        <v>5.19</v>
      </c>
      <c r="F2730">
        <f t="shared" ca="1" si="128"/>
        <v>5.19</v>
      </c>
    </row>
    <row r="2731" spans="1:6" ht="14.45" x14ac:dyDescent="0.3">
      <c r="A2731" s="1">
        <v>38948</v>
      </c>
      <c r="B2731">
        <v>244</v>
      </c>
      <c r="C2731" t="s">
        <v>20</v>
      </c>
      <c r="D2731">
        <f t="shared" ca="1" si="126"/>
        <v>5.75</v>
      </c>
      <c r="E2731">
        <f t="shared" ca="1" si="127"/>
        <v>5.75</v>
      </c>
      <c r="F2731">
        <f t="shared" ca="1" si="128"/>
        <v>5.75</v>
      </c>
    </row>
    <row r="2732" spans="1:6" ht="14.45" x14ac:dyDescent="0.3">
      <c r="A2732" s="1">
        <v>38949</v>
      </c>
      <c r="B2732">
        <v>560</v>
      </c>
      <c r="C2732" t="s">
        <v>20</v>
      </c>
      <c r="D2732">
        <f t="shared" ca="1" si="126"/>
        <v>6.64</v>
      </c>
      <c r="E2732">
        <f t="shared" ca="1" si="127"/>
        <v>6.64</v>
      </c>
      <c r="F2732">
        <f t="shared" ca="1" si="128"/>
        <v>6.64</v>
      </c>
    </row>
    <row r="2733" spans="1:6" ht="14.45" x14ac:dyDescent="0.3">
      <c r="A2733" s="1">
        <v>38950</v>
      </c>
      <c r="B2733">
        <v>424</v>
      </c>
      <c r="C2733" t="s">
        <v>20</v>
      </c>
      <c r="D2733">
        <f t="shared" ca="1" si="126"/>
        <v>6.29</v>
      </c>
      <c r="E2733">
        <f t="shared" ca="1" si="127"/>
        <v>6.29</v>
      </c>
      <c r="F2733">
        <f t="shared" ca="1" si="128"/>
        <v>6.29</v>
      </c>
    </row>
    <row r="2734" spans="1:6" ht="14.45" x14ac:dyDescent="0.3">
      <c r="A2734" s="1">
        <v>38951</v>
      </c>
      <c r="B2734">
        <v>434</v>
      </c>
      <c r="C2734" t="s">
        <v>20</v>
      </c>
      <c r="D2734">
        <f t="shared" ca="1" si="126"/>
        <v>6.32</v>
      </c>
      <c r="E2734">
        <f t="shared" ca="1" si="127"/>
        <v>6.32</v>
      </c>
      <c r="F2734">
        <f t="shared" ca="1" si="128"/>
        <v>6.32</v>
      </c>
    </row>
    <row r="2735" spans="1:6" ht="14.45" x14ac:dyDescent="0.3">
      <c r="A2735" s="1">
        <v>38952</v>
      </c>
      <c r="B2735">
        <v>486</v>
      </c>
      <c r="C2735" t="s">
        <v>20</v>
      </c>
      <c r="D2735">
        <f t="shared" ca="1" si="126"/>
        <v>6.46</v>
      </c>
      <c r="E2735">
        <f t="shared" ca="1" si="127"/>
        <v>6.46</v>
      </c>
      <c r="F2735">
        <f t="shared" ca="1" si="128"/>
        <v>6.46</v>
      </c>
    </row>
    <row r="2736" spans="1:6" ht="14.45" x14ac:dyDescent="0.3">
      <c r="A2736" s="1">
        <v>38953</v>
      </c>
      <c r="B2736">
        <v>435</v>
      </c>
      <c r="C2736" t="s">
        <v>20</v>
      </c>
      <c r="D2736">
        <f t="shared" ca="1" si="126"/>
        <v>6.32</v>
      </c>
      <c r="E2736">
        <f t="shared" ca="1" si="127"/>
        <v>6.32</v>
      </c>
      <c r="F2736">
        <f t="shared" ca="1" si="128"/>
        <v>6.32</v>
      </c>
    </row>
    <row r="2737" spans="1:6" ht="14.45" x14ac:dyDescent="0.3">
      <c r="A2737" s="1">
        <v>38954</v>
      </c>
      <c r="B2737">
        <v>327</v>
      </c>
      <c r="C2737" t="s">
        <v>20</v>
      </c>
      <c r="D2737">
        <f t="shared" ca="1" si="126"/>
        <v>6.03</v>
      </c>
      <c r="E2737">
        <f t="shared" ca="1" si="127"/>
        <v>6.03</v>
      </c>
      <c r="F2737">
        <f t="shared" ca="1" si="128"/>
        <v>6.03</v>
      </c>
    </row>
    <row r="2738" spans="1:6" ht="14.45" x14ac:dyDescent="0.3">
      <c r="A2738" s="1">
        <v>38955</v>
      </c>
      <c r="B2738">
        <v>258</v>
      </c>
      <c r="C2738" t="s">
        <v>20</v>
      </c>
      <c r="D2738">
        <f t="shared" ca="1" si="126"/>
        <v>5.8</v>
      </c>
      <c r="E2738">
        <f t="shared" ca="1" si="127"/>
        <v>5.8</v>
      </c>
      <c r="F2738">
        <f t="shared" ca="1" si="128"/>
        <v>5.8</v>
      </c>
    </row>
    <row r="2739" spans="1:6" ht="14.45" x14ac:dyDescent="0.3">
      <c r="A2739" s="1">
        <v>38956</v>
      </c>
      <c r="B2739">
        <v>278</v>
      </c>
      <c r="C2739" t="s">
        <v>20</v>
      </c>
      <c r="D2739">
        <f t="shared" ca="1" si="126"/>
        <v>5.87</v>
      </c>
      <c r="E2739">
        <f t="shared" ca="1" si="127"/>
        <v>5.87</v>
      </c>
      <c r="F2739">
        <f t="shared" ca="1" si="128"/>
        <v>5.87</v>
      </c>
    </row>
    <row r="2740" spans="1:6" ht="14.45" x14ac:dyDescent="0.3">
      <c r="A2740" s="1">
        <v>38957</v>
      </c>
      <c r="B2740">
        <v>685</v>
      </c>
      <c r="C2740" t="s">
        <v>20</v>
      </c>
      <c r="D2740">
        <f t="shared" ca="1" si="126"/>
        <v>6.9</v>
      </c>
      <c r="E2740">
        <f t="shared" ca="1" si="127"/>
        <v>6.9</v>
      </c>
      <c r="F2740">
        <f t="shared" ca="1" si="128"/>
        <v>6.9</v>
      </c>
    </row>
    <row r="2741" spans="1:6" ht="14.45" x14ac:dyDescent="0.3">
      <c r="A2741" s="1">
        <v>38958</v>
      </c>
      <c r="B2741">
        <v>763</v>
      </c>
      <c r="C2741" t="s">
        <v>20</v>
      </c>
      <c r="D2741">
        <f t="shared" ca="1" si="126"/>
        <v>7.05</v>
      </c>
      <c r="E2741">
        <f t="shared" ca="1" si="127"/>
        <v>7.05</v>
      </c>
      <c r="F2741">
        <f t="shared" ca="1" si="128"/>
        <v>7.05</v>
      </c>
    </row>
    <row r="2742" spans="1:6" ht="14.45" x14ac:dyDescent="0.3">
      <c r="A2742" s="1">
        <v>38959</v>
      </c>
      <c r="B2742">
        <v>409</v>
      </c>
      <c r="C2742" t="s">
        <v>20</v>
      </c>
      <c r="D2742">
        <f t="shared" ca="1" si="126"/>
        <v>6.25</v>
      </c>
      <c r="E2742">
        <f t="shared" ca="1" si="127"/>
        <v>6.25</v>
      </c>
      <c r="F2742">
        <f t="shared" ca="1" si="128"/>
        <v>6.25</v>
      </c>
    </row>
    <row r="2743" spans="1:6" ht="14.45" x14ac:dyDescent="0.3">
      <c r="A2743" s="1">
        <v>38960</v>
      </c>
      <c r="B2743">
        <v>588</v>
      </c>
      <c r="C2743" t="s">
        <v>20</v>
      </c>
      <c r="D2743">
        <f t="shared" ca="1" si="126"/>
        <v>6.7</v>
      </c>
      <c r="E2743">
        <f t="shared" ca="1" si="127"/>
        <v>6.7</v>
      </c>
      <c r="F2743">
        <f t="shared" ca="1" si="128"/>
        <v>6.7</v>
      </c>
    </row>
    <row r="2744" spans="1:6" ht="14.45" x14ac:dyDescent="0.3">
      <c r="A2744" s="1">
        <v>38961</v>
      </c>
      <c r="B2744">
        <v>537</v>
      </c>
      <c r="C2744" t="s">
        <v>20</v>
      </c>
      <c r="D2744">
        <f t="shared" ca="1" si="126"/>
        <v>6.58</v>
      </c>
      <c r="E2744">
        <f t="shared" ca="1" si="127"/>
        <v>6.58</v>
      </c>
      <c r="F2744">
        <f t="shared" ca="1" si="128"/>
        <v>6.58</v>
      </c>
    </row>
    <row r="2745" spans="1:6" ht="14.45" x14ac:dyDescent="0.3">
      <c r="A2745" s="1">
        <v>38962</v>
      </c>
      <c r="B2745">
        <v>530</v>
      </c>
      <c r="C2745" t="s">
        <v>20</v>
      </c>
      <c r="D2745">
        <f t="shared" ca="1" si="126"/>
        <v>6.57</v>
      </c>
      <c r="E2745">
        <f t="shared" ca="1" si="127"/>
        <v>6.57</v>
      </c>
      <c r="F2745">
        <f t="shared" ca="1" si="128"/>
        <v>6.57</v>
      </c>
    </row>
    <row r="2746" spans="1:6" ht="14.45" x14ac:dyDescent="0.3">
      <c r="A2746" s="1">
        <v>38963</v>
      </c>
      <c r="B2746">
        <v>627</v>
      </c>
      <c r="C2746" t="s">
        <v>20</v>
      </c>
      <c r="D2746">
        <f t="shared" ca="1" si="126"/>
        <v>6.78</v>
      </c>
      <c r="E2746">
        <f t="shared" ca="1" si="127"/>
        <v>6.78</v>
      </c>
      <c r="F2746">
        <f t="shared" ca="1" si="128"/>
        <v>6.78</v>
      </c>
    </row>
    <row r="2747" spans="1:6" ht="14.45" x14ac:dyDescent="0.3">
      <c r="A2747" s="1">
        <v>38964</v>
      </c>
      <c r="B2747">
        <v>550</v>
      </c>
      <c r="C2747" t="s">
        <v>20</v>
      </c>
      <c r="D2747">
        <f t="shared" ca="1" si="126"/>
        <v>6.61</v>
      </c>
      <c r="E2747">
        <f t="shared" ca="1" si="127"/>
        <v>6.61</v>
      </c>
      <c r="F2747">
        <f t="shared" ca="1" si="128"/>
        <v>6.61</v>
      </c>
    </row>
    <row r="2748" spans="1:6" ht="14.45" x14ac:dyDescent="0.3">
      <c r="A2748" s="1">
        <v>38965</v>
      </c>
      <c r="B2748">
        <v>488</v>
      </c>
      <c r="C2748" t="s">
        <v>20</v>
      </c>
      <c r="D2748">
        <f t="shared" ca="1" si="126"/>
        <v>6.47</v>
      </c>
      <c r="E2748">
        <f t="shared" ca="1" si="127"/>
        <v>6.47</v>
      </c>
      <c r="F2748">
        <f t="shared" ca="1" si="128"/>
        <v>6.47</v>
      </c>
    </row>
    <row r="2749" spans="1:6" ht="14.45" x14ac:dyDescent="0.3">
      <c r="A2749" s="1">
        <v>38966</v>
      </c>
      <c r="B2749">
        <v>435</v>
      </c>
      <c r="C2749" t="s">
        <v>20</v>
      </c>
      <c r="D2749">
        <f t="shared" ca="1" si="126"/>
        <v>6.32</v>
      </c>
      <c r="E2749">
        <f t="shared" ca="1" si="127"/>
        <v>6.32</v>
      </c>
      <c r="F2749">
        <f t="shared" ca="1" si="128"/>
        <v>6.32</v>
      </c>
    </row>
    <row r="2750" spans="1:6" ht="14.45" x14ac:dyDescent="0.3">
      <c r="A2750" s="1">
        <v>38967</v>
      </c>
      <c r="B2750">
        <v>377</v>
      </c>
      <c r="C2750" t="s">
        <v>20</v>
      </c>
      <c r="D2750">
        <f t="shared" ca="1" si="126"/>
        <v>6.17</v>
      </c>
      <c r="E2750">
        <f t="shared" ca="1" si="127"/>
        <v>6.17</v>
      </c>
      <c r="F2750">
        <f t="shared" ca="1" si="128"/>
        <v>6.17</v>
      </c>
    </row>
    <row r="2751" spans="1:6" ht="14.45" x14ac:dyDescent="0.3">
      <c r="A2751" s="1">
        <v>38968</v>
      </c>
      <c r="B2751">
        <v>329</v>
      </c>
      <c r="C2751" t="s">
        <v>20</v>
      </c>
      <c r="D2751">
        <f t="shared" ca="1" si="126"/>
        <v>6.03</v>
      </c>
      <c r="E2751">
        <f t="shared" ca="1" si="127"/>
        <v>6.03</v>
      </c>
      <c r="F2751">
        <f t="shared" ca="1" si="128"/>
        <v>6.03</v>
      </c>
    </row>
    <row r="2752" spans="1:6" ht="14.45" x14ac:dyDescent="0.3">
      <c r="A2752" s="1">
        <v>38969</v>
      </c>
      <c r="B2752">
        <v>302</v>
      </c>
      <c r="C2752" t="s">
        <v>20</v>
      </c>
      <c r="D2752">
        <f t="shared" ca="1" si="126"/>
        <v>5.95</v>
      </c>
      <c r="E2752">
        <f t="shared" ca="1" si="127"/>
        <v>5.95</v>
      </c>
      <c r="F2752">
        <f t="shared" ca="1" si="128"/>
        <v>5.95</v>
      </c>
    </row>
    <row r="2753" spans="1:6" ht="14.45" x14ac:dyDescent="0.3">
      <c r="A2753" s="1">
        <v>38970</v>
      </c>
      <c r="B2753">
        <v>243</v>
      </c>
      <c r="C2753" t="s">
        <v>20</v>
      </c>
      <c r="D2753">
        <f t="shared" ca="1" si="126"/>
        <v>5.75</v>
      </c>
      <c r="E2753">
        <f t="shared" ca="1" si="127"/>
        <v>5.75</v>
      </c>
      <c r="F2753">
        <f t="shared" ca="1" si="128"/>
        <v>5.75</v>
      </c>
    </row>
    <row r="2754" spans="1:6" ht="14.45" x14ac:dyDescent="0.3">
      <c r="A2754" s="1">
        <v>38971</v>
      </c>
      <c r="B2754">
        <v>218</v>
      </c>
      <c r="C2754" t="s">
        <v>20</v>
      </c>
      <c r="D2754">
        <f t="shared" ca="1" si="126"/>
        <v>5.63</v>
      </c>
      <c r="E2754">
        <f t="shared" ca="1" si="127"/>
        <v>5.63</v>
      </c>
      <c r="F2754">
        <f t="shared" ca="1" si="128"/>
        <v>5.63</v>
      </c>
    </row>
    <row r="2755" spans="1:6" ht="14.45" x14ac:dyDescent="0.3">
      <c r="A2755" s="1">
        <v>38972</v>
      </c>
      <c r="B2755">
        <v>303</v>
      </c>
      <c r="C2755" t="s">
        <v>20</v>
      </c>
      <c r="D2755">
        <f t="shared" ca="1" si="126"/>
        <v>5.95</v>
      </c>
      <c r="E2755">
        <f t="shared" ca="1" si="127"/>
        <v>5.95</v>
      </c>
      <c r="F2755">
        <f t="shared" ca="1" si="128"/>
        <v>5.95</v>
      </c>
    </row>
    <row r="2756" spans="1:6" ht="14.45" x14ac:dyDescent="0.3">
      <c r="A2756" s="1">
        <v>38973</v>
      </c>
      <c r="B2756">
        <v>426</v>
      </c>
      <c r="C2756" t="s">
        <v>20</v>
      </c>
      <c r="D2756">
        <f t="shared" ref="D2756:D2819" ca="1" si="129">OFFSET($J$2,MATCH(B2756,$L$3:$L$1611,1),0)</f>
        <v>6.3</v>
      </c>
      <c r="E2756">
        <f t="shared" ref="E2756:E2819" ca="1" si="130">IF(AND(LEFT(C2756,1)="P",D2756&lt;0),"XX",D2756)</f>
        <v>6.3</v>
      </c>
      <c r="F2756">
        <f t="shared" ref="F2756:F2819" ca="1" si="131">IF(AND(LEFT(C2756,1)="P",D2756&gt;$H$1),"XX",D2756)</f>
        <v>6.3</v>
      </c>
    </row>
    <row r="2757" spans="1:6" ht="14.45" x14ac:dyDescent="0.3">
      <c r="A2757" s="1">
        <v>38974</v>
      </c>
      <c r="B2757">
        <v>480</v>
      </c>
      <c r="C2757" t="s">
        <v>20</v>
      </c>
      <c r="D2757">
        <f t="shared" ca="1" si="129"/>
        <v>6.44</v>
      </c>
      <c r="E2757">
        <f t="shared" ca="1" si="130"/>
        <v>6.44</v>
      </c>
      <c r="F2757">
        <f t="shared" ca="1" si="131"/>
        <v>6.44</v>
      </c>
    </row>
    <row r="2758" spans="1:6" ht="14.45" x14ac:dyDescent="0.3">
      <c r="A2758" s="1">
        <v>38975</v>
      </c>
      <c r="B2758">
        <v>487</v>
      </c>
      <c r="C2758" t="s">
        <v>20</v>
      </c>
      <c r="D2758">
        <f t="shared" ca="1" si="129"/>
        <v>6.47</v>
      </c>
      <c r="E2758">
        <f t="shared" ca="1" si="130"/>
        <v>6.47</v>
      </c>
      <c r="F2758">
        <f t="shared" ca="1" si="131"/>
        <v>6.47</v>
      </c>
    </row>
    <row r="2759" spans="1:6" ht="14.45" x14ac:dyDescent="0.3">
      <c r="A2759" s="1">
        <v>38976</v>
      </c>
      <c r="B2759">
        <v>359</v>
      </c>
      <c r="C2759" t="s">
        <v>20</v>
      </c>
      <c r="D2759">
        <f t="shared" ca="1" si="129"/>
        <v>6.12</v>
      </c>
      <c r="E2759">
        <f t="shared" ca="1" si="130"/>
        <v>6.12</v>
      </c>
      <c r="F2759">
        <f t="shared" ca="1" si="131"/>
        <v>6.12</v>
      </c>
    </row>
    <row r="2760" spans="1:6" ht="14.45" x14ac:dyDescent="0.3">
      <c r="A2760" s="1">
        <v>38977</v>
      </c>
      <c r="B2760">
        <v>268</v>
      </c>
      <c r="C2760" t="s">
        <v>20</v>
      </c>
      <c r="D2760">
        <f t="shared" ca="1" si="129"/>
        <v>5.84</v>
      </c>
      <c r="E2760">
        <f t="shared" ca="1" si="130"/>
        <v>5.84</v>
      </c>
      <c r="F2760">
        <f t="shared" ca="1" si="131"/>
        <v>5.84</v>
      </c>
    </row>
    <row r="2761" spans="1:6" ht="14.45" x14ac:dyDescent="0.3">
      <c r="A2761" s="1">
        <v>38978</v>
      </c>
      <c r="B2761">
        <v>227</v>
      </c>
      <c r="C2761" t="s">
        <v>20</v>
      </c>
      <c r="D2761">
        <f t="shared" ca="1" si="129"/>
        <v>5.67</v>
      </c>
      <c r="E2761">
        <f t="shared" ca="1" si="130"/>
        <v>5.67</v>
      </c>
      <c r="F2761">
        <f t="shared" ca="1" si="131"/>
        <v>5.67</v>
      </c>
    </row>
    <row r="2762" spans="1:6" ht="14.45" x14ac:dyDescent="0.3">
      <c r="A2762" s="1">
        <v>38979</v>
      </c>
      <c r="B2762">
        <v>198</v>
      </c>
      <c r="C2762" t="s">
        <v>20</v>
      </c>
      <c r="D2762">
        <f t="shared" ca="1" si="129"/>
        <v>5.57</v>
      </c>
      <c r="E2762">
        <f t="shared" ca="1" si="130"/>
        <v>5.57</v>
      </c>
      <c r="F2762">
        <f t="shared" ca="1" si="131"/>
        <v>5.57</v>
      </c>
    </row>
    <row r="2763" spans="1:6" ht="14.45" x14ac:dyDescent="0.3">
      <c r="A2763" s="1">
        <v>38980</v>
      </c>
      <c r="B2763">
        <v>167</v>
      </c>
      <c r="C2763" t="s">
        <v>20</v>
      </c>
      <c r="D2763">
        <f t="shared" ca="1" si="129"/>
        <v>5.46</v>
      </c>
      <c r="E2763">
        <f t="shared" ca="1" si="130"/>
        <v>5.46</v>
      </c>
      <c r="F2763">
        <f t="shared" ca="1" si="131"/>
        <v>5.46</v>
      </c>
    </row>
    <row r="2764" spans="1:6" ht="14.45" x14ac:dyDescent="0.3">
      <c r="A2764" s="1">
        <v>38981</v>
      </c>
      <c r="B2764">
        <v>169</v>
      </c>
      <c r="C2764" t="s">
        <v>20</v>
      </c>
      <c r="D2764">
        <f t="shared" ca="1" si="129"/>
        <v>5.46</v>
      </c>
      <c r="E2764">
        <f t="shared" ca="1" si="130"/>
        <v>5.46</v>
      </c>
      <c r="F2764">
        <f t="shared" ca="1" si="131"/>
        <v>5.46</v>
      </c>
    </row>
    <row r="2765" spans="1:6" ht="14.45" x14ac:dyDescent="0.3">
      <c r="A2765" s="1">
        <v>38982</v>
      </c>
      <c r="B2765">
        <v>180</v>
      </c>
      <c r="C2765" t="s">
        <v>20</v>
      </c>
      <c r="D2765">
        <f t="shared" ca="1" si="129"/>
        <v>5.5</v>
      </c>
      <c r="E2765">
        <f t="shared" ca="1" si="130"/>
        <v>5.5</v>
      </c>
      <c r="F2765">
        <f t="shared" ca="1" si="131"/>
        <v>5.5</v>
      </c>
    </row>
    <row r="2766" spans="1:6" ht="14.45" x14ac:dyDescent="0.3">
      <c r="A2766" s="1">
        <v>38983</v>
      </c>
      <c r="B2766">
        <v>161</v>
      </c>
      <c r="C2766" t="s">
        <v>20</v>
      </c>
      <c r="D2766">
        <f t="shared" ca="1" si="129"/>
        <v>5.43</v>
      </c>
      <c r="E2766">
        <f t="shared" ca="1" si="130"/>
        <v>5.43</v>
      </c>
      <c r="F2766">
        <f t="shared" ca="1" si="131"/>
        <v>5.43</v>
      </c>
    </row>
    <row r="2767" spans="1:6" ht="14.45" x14ac:dyDescent="0.3">
      <c r="A2767" s="1">
        <v>38984</v>
      </c>
      <c r="B2767">
        <v>219</v>
      </c>
      <c r="C2767" t="s">
        <v>20</v>
      </c>
      <c r="D2767">
        <f t="shared" ca="1" si="129"/>
        <v>5.64</v>
      </c>
      <c r="E2767">
        <f t="shared" ca="1" si="130"/>
        <v>5.64</v>
      </c>
      <c r="F2767">
        <f t="shared" ca="1" si="131"/>
        <v>5.64</v>
      </c>
    </row>
    <row r="2768" spans="1:6" ht="14.45" x14ac:dyDescent="0.3">
      <c r="A2768" s="1">
        <v>38985</v>
      </c>
      <c r="B2768">
        <v>258</v>
      </c>
      <c r="C2768" t="s">
        <v>20</v>
      </c>
      <c r="D2768">
        <f t="shared" ca="1" si="129"/>
        <v>5.8</v>
      </c>
      <c r="E2768">
        <f t="shared" ca="1" si="130"/>
        <v>5.8</v>
      </c>
      <c r="F2768">
        <f t="shared" ca="1" si="131"/>
        <v>5.8</v>
      </c>
    </row>
    <row r="2769" spans="1:6" ht="14.45" x14ac:dyDescent="0.3">
      <c r="A2769" s="1">
        <v>38986</v>
      </c>
      <c r="B2769">
        <v>335</v>
      </c>
      <c r="C2769" t="s">
        <v>20</v>
      </c>
      <c r="D2769">
        <f t="shared" ca="1" si="129"/>
        <v>6.05</v>
      </c>
      <c r="E2769">
        <f t="shared" ca="1" si="130"/>
        <v>6.05</v>
      </c>
      <c r="F2769">
        <f t="shared" ca="1" si="131"/>
        <v>6.05</v>
      </c>
    </row>
    <row r="2770" spans="1:6" ht="14.45" x14ac:dyDescent="0.3">
      <c r="A2770" s="1">
        <v>38987</v>
      </c>
      <c r="B2770">
        <v>348</v>
      </c>
      <c r="C2770" t="s">
        <v>20</v>
      </c>
      <c r="D2770">
        <f t="shared" ca="1" si="129"/>
        <v>6.09</v>
      </c>
      <c r="E2770">
        <f t="shared" ca="1" si="130"/>
        <v>6.09</v>
      </c>
      <c r="F2770">
        <f t="shared" ca="1" si="131"/>
        <v>6.09</v>
      </c>
    </row>
    <row r="2771" spans="1:6" ht="14.45" x14ac:dyDescent="0.3">
      <c r="A2771" s="1">
        <v>38988</v>
      </c>
      <c r="B2771">
        <v>301</v>
      </c>
      <c r="C2771" t="s">
        <v>20</v>
      </c>
      <c r="D2771">
        <f t="shared" ca="1" si="129"/>
        <v>5.95</v>
      </c>
      <c r="E2771">
        <f t="shared" ca="1" si="130"/>
        <v>5.95</v>
      </c>
      <c r="F2771">
        <f t="shared" ca="1" si="131"/>
        <v>5.95</v>
      </c>
    </row>
    <row r="2772" spans="1:6" ht="14.45" x14ac:dyDescent="0.3">
      <c r="A2772" s="1">
        <v>38989</v>
      </c>
      <c r="B2772">
        <v>246</v>
      </c>
      <c r="C2772" t="s">
        <v>20</v>
      </c>
      <c r="D2772">
        <f t="shared" ca="1" si="129"/>
        <v>5.76</v>
      </c>
      <c r="E2772">
        <f t="shared" ca="1" si="130"/>
        <v>5.76</v>
      </c>
      <c r="F2772">
        <f t="shared" ca="1" si="131"/>
        <v>5.76</v>
      </c>
    </row>
    <row r="2773" spans="1:6" ht="14.45" x14ac:dyDescent="0.3">
      <c r="A2773" s="1">
        <v>38990</v>
      </c>
      <c r="B2773">
        <v>220</v>
      </c>
      <c r="C2773" t="s">
        <v>20</v>
      </c>
      <c r="D2773">
        <f t="shared" ca="1" si="129"/>
        <v>5.64</v>
      </c>
      <c r="E2773">
        <f t="shared" ca="1" si="130"/>
        <v>5.64</v>
      </c>
      <c r="F2773">
        <f t="shared" ca="1" si="131"/>
        <v>5.64</v>
      </c>
    </row>
    <row r="2774" spans="1:6" ht="14.45" x14ac:dyDescent="0.3">
      <c r="A2774" s="1">
        <v>38991</v>
      </c>
      <c r="B2774">
        <v>193</v>
      </c>
      <c r="C2774" t="s">
        <v>20</v>
      </c>
      <c r="D2774">
        <f t="shared" ca="1" si="129"/>
        <v>5.55</v>
      </c>
      <c r="E2774">
        <f t="shared" ca="1" si="130"/>
        <v>5.55</v>
      </c>
      <c r="F2774">
        <f t="shared" ca="1" si="131"/>
        <v>5.55</v>
      </c>
    </row>
    <row r="2775" spans="1:6" ht="14.45" x14ac:dyDescent="0.3">
      <c r="A2775" s="1">
        <v>38992</v>
      </c>
      <c r="B2775">
        <v>175</v>
      </c>
      <c r="C2775" t="s">
        <v>20</v>
      </c>
      <c r="D2775">
        <f t="shared" ca="1" si="129"/>
        <v>5.49</v>
      </c>
      <c r="E2775">
        <f t="shared" ca="1" si="130"/>
        <v>5.49</v>
      </c>
      <c r="F2775">
        <f t="shared" ca="1" si="131"/>
        <v>5.49</v>
      </c>
    </row>
    <row r="2776" spans="1:6" ht="14.45" x14ac:dyDescent="0.3">
      <c r="A2776" s="1">
        <v>38993</v>
      </c>
      <c r="B2776">
        <v>174</v>
      </c>
      <c r="C2776" t="s">
        <v>20</v>
      </c>
      <c r="D2776">
        <f t="shared" ca="1" si="129"/>
        <v>5.48</v>
      </c>
      <c r="E2776">
        <f t="shared" ca="1" si="130"/>
        <v>5.48</v>
      </c>
      <c r="F2776">
        <f t="shared" ca="1" si="131"/>
        <v>5.48</v>
      </c>
    </row>
    <row r="2777" spans="1:6" ht="14.45" x14ac:dyDescent="0.3">
      <c r="A2777" s="1">
        <v>38994</v>
      </c>
      <c r="B2777">
        <v>175</v>
      </c>
      <c r="C2777" t="s">
        <v>20</v>
      </c>
      <c r="D2777">
        <f t="shared" ca="1" si="129"/>
        <v>5.49</v>
      </c>
      <c r="E2777">
        <f t="shared" ca="1" si="130"/>
        <v>5.49</v>
      </c>
      <c r="F2777">
        <f t="shared" ca="1" si="131"/>
        <v>5.49</v>
      </c>
    </row>
    <row r="2778" spans="1:6" ht="14.45" x14ac:dyDescent="0.3">
      <c r="A2778" s="1">
        <v>38995</v>
      </c>
      <c r="B2778">
        <v>193</v>
      </c>
      <c r="C2778" t="s">
        <v>20</v>
      </c>
      <c r="D2778">
        <f t="shared" ca="1" si="129"/>
        <v>5.55</v>
      </c>
      <c r="E2778">
        <f t="shared" ca="1" si="130"/>
        <v>5.55</v>
      </c>
      <c r="F2778">
        <f t="shared" ca="1" si="131"/>
        <v>5.55</v>
      </c>
    </row>
    <row r="2779" spans="1:6" ht="14.45" x14ac:dyDescent="0.3">
      <c r="A2779" s="1">
        <v>38996</v>
      </c>
      <c r="B2779">
        <v>179</v>
      </c>
      <c r="C2779" t="s">
        <v>20</v>
      </c>
      <c r="D2779">
        <f t="shared" ca="1" si="129"/>
        <v>5.5</v>
      </c>
      <c r="E2779">
        <f t="shared" ca="1" si="130"/>
        <v>5.5</v>
      </c>
      <c r="F2779">
        <f t="shared" ca="1" si="131"/>
        <v>5.5</v>
      </c>
    </row>
    <row r="2780" spans="1:6" ht="14.45" x14ac:dyDescent="0.3">
      <c r="A2780" s="1">
        <v>38997</v>
      </c>
      <c r="B2780">
        <v>172</v>
      </c>
      <c r="C2780" t="s">
        <v>20</v>
      </c>
      <c r="D2780">
        <f t="shared" ca="1" si="129"/>
        <v>5.47</v>
      </c>
      <c r="E2780">
        <f t="shared" ca="1" si="130"/>
        <v>5.47</v>
      </c>
      <c r="F2780">
        <f t="shared" ca="1" si="131"/>
        <v>5.47</v>
      </c>
    </row>
    <row r="2781" spans="1:6" ht="14.45" x14ac:dyDescent="0.3">
      <c r="A2781" s="1">
        <v>38998</v>
      </c>
      <c r="B2781">
        <v>160</v>
      </c>
      <c r="C2781" t="s">
        <v>20</v>
      </c>
      <c r="D2781">
        <f t="shared" ca="1" si="129"/>
        <v>5.43</v>
      </c>
      <c r="E2781">
        <f t="shared" ca="1" si="130"/>
        <v>5.43</v>
      </c>
      <c r="F2781">
        <f t="shared" ca="1" si="131"/>
        <v>5.43</v>
      </c>
    </row>
    <row r="2782" spans="1:6" ht="14.45" x14ac:dyDescent="0.3">
      <c r="A2782" s="1">
        <v>38999</v>
      </c>
      <c r="B2782">
        <v>174</v>
      </c>
      <c r="C2782" t="s">
        <v>20</v>
      </c>
      <c r="D2782">
        <f t="shared" ca="1" si="129"/>
        <v>5.48</v>
      </c>
      <c r="E2782">
        <f t="shared" ca="1" si="130"/>
        <v>5.48</v>
      </c>
      <c r="F2782">
        <f t="shared" ca="1" si="131"/>
        <v>5.48</v>
      </c>
    </row>
    <row r="2783" spans="1:6" ht="14.45" x14ac:dyDescent="0.3">
      <c r="A2783" s="1">
        <v>39000</v>
      </c>
      <c r="B2783">
        <v>217</v>
      </c>
      <c r="C2783" t="s">
        <v>20</v>
      </c>
      <c r="D2783">
        <f t="shared" ca="1" si="129"/>
        <v>5.63</v>
      </c>
      <c r="E2783">
        <f t="shared" ca="1" si="130"/>
        <v>5.63</v>
      </c>
      <c r="F2783">
        <f t="shared" ca="1" si="131"/>
        <v>5.63</v>
      </c>
    </row>
    <row r="2784" spans="1:6" ht="14.45" x14ac:dyDescent="0.3">
      <c r="A2784" s="1">
        <v>39001</v>
      </c>
      <c r="B2784">
        <v>279</v>
      </c>
      <c r="C2784" t="s">
        <v>20</v>
      </c>
      <c r="D2784">
        <f t="shared" ca="1" si="129"/>
        <v>5.88</v>
      </c>
      <c r="E2784">
        <f t="shared" ca="1" si="130"/>
        <v>5.88</v>
      </c>
      <c r="F2784">
        <f t="shared" ca="1" si="131"/>
        <v>5.88</v>
      </c>
    </row>
    <row r="2785" spans="1:6" ht="14.45" x14ac:dyDescent="0.3">
      <c r="A2785" s="1">
        <v>39002</v>
      </c>
      <c r="B2785">
        <v>345</v>
      </c>
      <c r="C2785" t="s">
        <v>20</v>
      </c>
      <c r="D2785">
        <f t="shared" ca="1" si="129"/>
        <v>6.08</v>
      </c>
      <c r="E2785">
        <f t="shared" ca="1" si="130"/>
        <v>6.08</v>
      </c>
      <c r="F2785">
        <f t="shared" ca="1" si="131"/>
        <v>6.08</v>
      </c>
    </row>
    <row r="2786" spans="1:6" ht="14.45" x14ac:dyDescent="0.3">
      <c r="A2786" s="1">
        <v>39003</v>
      </c>
      <c r="B2786">
        <v>394</v>
      </c>
      <c r="C2786" t="s">
        <v>20</v>
      </c>
      <c r="D2786">
        <f t="shared" ca="1" si="129"/>
        <v>6.21</v>
      </c>
      <c r="E2786">
        <f t="shared" ca="1" si="130"/>
        <v>6.21</v>
      </c>
      <c r="F2786">
        <f t="shared" ca="1" si="131"/>
        <v>6.21</v>
      </c>
    </row>
    <row r="2787" spans="1:6" ht="14.45" x14ac:dyDescent="0.3">
      <c r="A2787" s="1">
        <v>39004</v>
      </c>
      <c r="B2787">
        <v>420</v>
      </c>
      <c r="C2787" t="s">
        <v>20</v>
      </c>
      <c r="D2787">
        <f t="shared" ca="1" si="129"/>
        <v>6.28</v>
      </c>
      <c r="E2787">
        <f t="shared" ca="1" si="130"/>
        <v>6.28</v>
      </c>
      <c r="F2787">
        <f t="shared" ca="1" si="131"/>
        <v>6.28</v>
      </c>
    </row>
    <row r="2788" spans="1:6" ht="14.45" x14ac:dyDescent="0.3">
      <c r="A2788" s="1">
        <v>39005</v>
      </c>
      <c r="B2788">
        <v>461</v>
      </c>
      <c r="C2788" t="s">
        <v>20</v>
      </c>
      <c r="D2788">
        <f t="shared" ca="1" si="129"/>
        <v>6.39</v>
      </c>
      <c r="E2788">
        <f t="shared" ca="1" si="130"/>
        <v>6.39</v>
      </c>
      <c r="F2788">
        <f t="shared" ca="1" si="131"/>
        <v>6.39</v>
      </c>
    </row>
    <row r="2789" spans="1:6" ht="14.45" x14ac:dyDescent="0.3">
      <c r="A2789" s="1">
        <v>39006</v>
      </c>
      <c r="B2789">
        <v>500</v>
      </c>
      <c r="C2789" t="s">
        <v>20</v>
      </c>
      <c r="D2789">
        <f t="shared" ca="1" si="129"/>
        <v>6.5</v>
      </c>
      <c r="E2789">
        <f t="shared" ca="1" si="130"/>
        <v>6.5</v>
      </c>
      <c r="F2789">
        <f t="shared" ca="1" si="131"/>
        <v>6.5</v>
      </c>
    </row>
    <row r="2790" spans="1:6" ht="14.45" x14ac:dyDescent="0.3">
      <c r="A2790" s="1">
        <v>39007</v>
      </c>
      <c r="B2790">
        <v>453</v>
      </c>
      <c r="C2790" t="s">
        <v>20</v>
      </c>
      <c r="D2790">
        <f t="shared" ca="1" si="129"/>
        <v>6.37</v>
      </c>
      <c r="E2790">
        <f t="shared" ca="1" si="130"/>
        <v>6.37</v>
      </c>
      <c r="F2790">
        <f t="shared" ca="1" si="131"/>
        <v>6.37</v>
      </c>
    </row>
    <row r="2791" spans="1:6" ht="14.45" x14ac:dyDescent="0.3">
      <c r="A2791" s="1">
        <v>39008</v>
      </c>
      <c r="B2791">
        <v>402</v>
      </c>
      <c r="C2791" t="s">
        <v>20</v>
      </c>
      <c r="D2791">
        <f t="shared" ca="1" si="129"/>
        <v>6.23</v>
      </c>
      <c r="E2791">
        <f t="shared" ca="1" si="130"/>
        <v>6.23</v>
      </c>
      <c r="F2791">
        <f t="shared" ca="1" si="131"/>
        <v>6.23</v>
      </c>
    </row>
    <row r="2792" spans="1:6" ht="14.45" x14ac:dyDescent="0.3">
      <c r="A2792" s="1">
        <v>39009</v>
      </c>
      <c r="B2792">
        <v>405</v>
      </c>
      <c r="C2792" t="s">
        <v>20</v>
      </c>
      <c r="D2792">
        <f t="shared" ca="1" si="129"/>
        <v>6.24</v>
      </c>
      <c r="E2792">
        <f t="shared" ca="1" si="130"/>
        <v>6.24</v>
      </c>
      <c r="F2792">
        <f t="shared" ca="1" si="131"/>
        <v>6.24</v>
      </c>
    </row>
    <row r="2793" spans="1:6" ht="14.45" x14ac:dyDescent="0.3">
      <c r="A2793" s="1">
        <v>39010</v>
      </c>
      <c r="B2793">
        <v>380</v>
      </c>
      <c r="C2793" t="s">
        <v>20</v>
      </c>
      <c r="D2793">
        <f t="shared" ca="1" si="129"/>
        <v>6.18</v>
      </c>
      <c r="E2793">
        <f t="shared" ca="1" si="130"/>
        <v>6.18</v>
      </c>
      <c r="F2793">
        <f t="shared" ca="1" si="131"/>
        <v>6.18</v>
      </c>
    </row>
    <row r="2794" spans="1:6" ht="14.45" x14ac:dyDescent="0.3">
      <c r="A2794" s="1">
        <v>39011</v>
      </c>
      <c r="B2794">
        <v>369</v>
      </c>
      <c r="C2794" t="s">
        <v>20</v>
      </c>
      <c r="D2794">
        <f t="shared" ca="1" si="129"/>
        <v>6.15</v>
      </c>
      <c r="E2794">
        <f t="shared" ca="1" si="130"/>
        <v>6.15</v>
      </c>
      <c r="F2794">
        <f t="shared" ca="1" si="131"/>
        <v>6.15</v>
      </c>
    </row>
    <row r="2795" spans="1:6" ht="14.45" x14ac:dyDescent="0.3">
      <c r="A2795" s="1">
        <v>39012</v>
      </c>
      <c r="B2795">
        <v>381</v>
      </c>
      <c r="C2795" t="s">
        <v>20</v>
      </c>
      <c r="D2795">
        <f t="shared" ca="1" si="129"/>
        <v>6.18</v>
      </c>
      <c r="E2795">
        <f t="shared" ca="1" si="130"/>
        <v>6.18</v>
      </c>
      <c r="F2795">
        <f t="shared" ca="1" si="131"/>
        <v>6.18</v>
      </c>
    </row>
    <row r="2796" spans="1:6" ht="14.45" x14ac:dyDescent="0.3">
      <c r="A2796" s="1">
        <v>39013</v>
      </c>
      <c r="B2796">
        <v>406</v>
      </c>
      <c r="C2796" t="s">
        <v>20</v>
      </c>
      <c r="D2796">
        <f t="shared" ca="1" si="129"/>
        <v>6.24</v>
      </c>
      <c r="E2796">
        <f t="shared" ca="1" si="130"/>
        <v>6.24</v>
      </c>
      <c r="F2796">
        <f t="shared" ca="1" si="131"/>
        <v>6.24</v>
      </c>
    </row>
    <row r="2797" spans="1:6" ht="14.45" x14ac:dyDescent="0.3">
      <c r="A2797" s="1">
        <v>39014</v>
      </c>
      <c r="B2797">
        <v>404</v>
      </c>
      <c r="C2797" t="s">
        <v>20</v>
      </c>
      <c r="D2797">
        <f t="shared" ca="1" si="129"/>
        <v>6.24</v>
      </c>
      <c r="E2797">
        <f t="shared" ca="1" si="130"/>
        <v>6.24</v>
      </c>
      <c r="F2797">
        <f t="shared" ca="1" si="131"/>
        <v>6.24</v>
      </c>
    </row>
    <row r="2798" spans="1:6" ht="14.45" x14ac:dyDescent="0.3">
      <c r="A2798" s="1">
        <v>39015</v>
      </c>
      <c r="B2798">
        <v>394</v>
      </c>
      <c r="C2798" t="s">
        <v>20</v>
      </c>
      <c r="D2798">
        <f t="shared" ca="1" si="129"/>
        <v>6.21</v>
      </c>
      <c r="E2798">
        <f t="shared" ca="1" si="130"/>
        <v>6.21</v>
      </c>
      <c r="F2798">
        <f t="shared" ca="1" si="131"/>
        <v>6.21</v>
      </c>
    </row>
    <row r="2799" spans="1:6" ht="14.45" x14ac:dyDescent="0.3">
      <c r="A2799" s="1">
        <v>39016</v>
      </c>
      <c r="B2799">
        <v>441</v>
      </c>
      <c r="C2799" t="s">
        <v>20</v>
      </c>
      <c r="D2799">
        <f t="shared" ca="1" si="129"/>
        <v>6.34</v>
      </c>
      <c r="E2799">
        <f t="shared" ca="1" si="130"/>
        <v>6.34</v>
      </c>
      <c r="F2799">
        <f t="shared" ca="1" si="131"/>
        <v>6.34</v>
      </c>
    </row>
    <row r="2800" spans="1:6" ht="14.45" x14ac:dyDescent="0.3">
      <c r="A2800" s="1">
        <v>39017</v>
      </c>
      <c r="B2800">
        <v>583</v>
      </c>
      <c r="C2800" t="s">
        <v>20</v>
      </c>
      <c r="D2800">
        <f t="shared" ca="1" si="129"/>
        <v>6.69</v>
      </c>
      <c r="E2800">
        <f t="shared" ca="1" si="130"/>
        <v>6.69</v>
      </c>
      <c r="F2800">
        <f t="shared" ca="1" si="131"/>
        <v>6.69</v>
      </c>
    </row>
    <row r="2801" spans="1:6" ht="14.45" x14ac:dyDescent="0.3">
      <c r="A2801" s="1">
        <v>39018</v>
      </c>
      <c r="B2801">
        <v>503</v>
      </c>
      <c r="C2801" t="s">
        <v>20</v>
      </c>
      <c r="D2801">
        <f t="shared" ca="1" si="129"/>
        <v>6.5</v>
      </c>
      <c r="E2801">
        <f t="shared" ca="1" si="130"/>
        <v>6.5</v>
      </c>
      <c r="F2801">
        <f t="shared" ca="1" si="131"/>
        <v>6.5</v>
      </c>
    </row>
    <row r="2802" spans="1:6" ht="14.45" x14ac:dyDescent="0.3">
      <c r="A2802" s="1">
        <v>39019</v>
      </c>
      <c r="B2802">
        <v>383</v>
      </c>
      <c r="C2802" t="s">
        <v>20</v>
      </c>
      <c r="D2802">
        <f t="shared" ca="1" si="129"/>
        <v>6.18</v>
      </c>
      <c r="E2802">
        <f t="shared" ca="1" si="130"/>
        <v>6.18</v>
      </c>
      <c r="F2802">
        <f t="shared" ca="1" si="131"/>
        <v>6.18</v>
      </c>
    </row>
    <row r="2803" spans="1:6" ht="14.45" x14ac:dyDescent="0.3">
      <c r="A2803" s="1">
        <v>39020</v>
      </c>
      <c r="B2803">
        <v>259</v>
      </c>
      <c r="C2803" t="s">
        <v>20</v>
      </c>
      <c r="D2803">
        <f t="shared" ca="1" si="129"/>
        <v>5.81</v>
      </c>
      <c r="E2803">
        <f t="shared" ca="1" si="130"/>
        <v>5.81</v>
      </c>
      <c r="F2803">
        <f t="shared" ca="1" si="131"/>
        <v>5.81</v>
      </c>
    </row>
    <row r="2804" spans="1:6" ht="14.45" x14ac:dyDescent="0.3">
      <c r="A2804" s="1">
        <v>39021</v>
      </c>
      <c r="B2804">
        <v>166</v>
      </c>
      <c r="C2804" t="s">
        <v>20</v>
      </c>
      <c r="D2804">
        <f t="shared" ca="1" si="129"/>
        <v>5.45</v>
      </c>
      <c r="E2804">
        <f t="shared" ca="1" si="130"/>
        <v>5.45</v>
      </c>
      <c r="F2804">
        <f t="shared" ca="1" si="131"/>
        <v>5.45</v>
      </c>
    </row>
    <row r="2805" spans="1:6" ht="14.45" x14ac:dyDescent="0.3">
      <c r="A2805" s="1">
        <v>39022</v>
      </c>
      <c r="B2805">
        <v>139</v>
      </c>
      <c r="C2805" t="s">
        <v>20</v>
      </c>
      <c r="D2805">
        <f t="shared" ca="1" si="129"/>
        <v>5.34</v>
      </c>
      <c r="E2805">
        <f t="shared" ca="1" si="130"/>
        <v>5.34</v>
      </c>
      <c r="F2805">
        <f t="shared" ca="1" si="131"/>
        <v>5.34</v>
      </c>
    </row>
    <row r="2806" spans="1:6" ht="14.45" x14ac:dyDescent="0.3">
      <c r="A2806" s="1">
        <v>39023</v>
      </c>
      <c r="B2806">
        <v>117</v>
      </c>
      <c r="C2806" t="s">
        <v>20</v>
      </c>
      <c r="D2806">
        <f t="shared" ca="1" si="129"/>
        <v>5.24</v>
      </c>
      <c r="E2806">
        <f t="shared" ca="1" si="130"/>
        <v>5.24</v>
      </c>
      <c r="F2806">
        <f t="shared" ca="1" si="131"/>
        <v>5.24</v>
      </c>
    </row>
    <row r="2807" spans="1:6" ht="14.45" x14ac:dyDescent="0.3">
      <c r="A2807" s="1">
        <v>39024</v>
      </c>
      <c r="B2807">
        <v>104</v>
      </c>
      <c r="C2807" t="s">
        <v>20</v>
      </c>
      <c r="D2807">
        <f t="shared" ca="1" si="129"/>
        <v>5.17</v>
      </c>
      <c r="E2807">
        <f t="shared" ca="1" si="130"/>
        <v>5.17</v>
      </c>
      <c r="F2807">
        <f t="shared" ca="1" si="131"/>
        <v>5.17</v>
      </c>
    </row>
    <row r="2808" spans="1:6" ht="14.45" x14ac:dyDescent="0.3">
      <c r="A2808" s="1">
        <v>39025</v>
      </c>
      <c r="B2808">
        <v>99</v>
      </c>
      <c r="C2808" t="s">
        <v>20</v>
      </c>
      <c r="D2808">
        <f t="shared" ca="1" si="129"/>
        <v>5.14</v>
      </c>
      <c r="E2808">
        <f t="shared" ca="1" si="130"/>
        <v>5.14</v>
      </c>
      <c r="F2808">
        <f t="shared" ca="1" si="131"/>
        <v>5.14</v>
      </c>
    </row>
    <row r="2809" spans="1:6" ht="14.45" x14ac:dyDescent="0.3">
      <c r="A2809" s="1">
        <v>39026</v>
      </c>
      <c r="B2809">
        <v>90</v>
      </c>
      <c r="C2809" t="s">
        <v>20</v>
      </c>
      <c r="D2809">
        <f t="shared" ca="1" si="129"/>
        <v>5.09</v>
      </c>
      <c r="E2809">
        <f t="shared" ca="1" si="130"/>
        <v>5.09</v>
      </c>
      <c r="F2809">
        <f t="shared" ca="1" si="131"/>
        <v>5.09</v>
      </c>
    </row>
    <row r="2810" spans="1:6" ht="14.45" x14ac:dyDescent="0.3">
      <c r="A2810" s="1">
        <v>39027</v>
      </c>
      <c r="B2810">
        <v>77</v>
      </c>
      <c r="C2810" t="s">
        <v>20</v>
      </c>
      <c r="D2810">
        <f t="shared" ca="1" si="129"/>
        <v>5</v>
      </c>
      <c r="E2810">
        <f t="shared" ca="1" si="130"/>
        <v>5</v>
      </c>
      <c r="F2810">
        <f t="shared" ca="1" si="131"/>
        <v>5</v>
      </c>
    </row>
    <row r="2811" spans="1:6" ht="14.45" x14ac:dyDescent="0.3">
      <c r="A2811" s="1">
        <v>39028</v>
      </c>
      <c r="B2811">
        <v>73</v>
      </c>
      <c r="C2811" t="s">
        <v>20</v>
      </c>
      <c r="D2811">
        <f t="shared" ca="1" si="129"/>
        <v>4.9800000000000004</v>
      </c>
      <c r="E2811">
        <f t="shared" ca="1" si="130"/>
        <v>4.9800000000000004</v>
      </c>
      <c r="F2811">
        <f t="shared" ca="1" si="131"/>
        <v>4.9800000000000004</v>
      </c>
    </row>
    <row r="2812" spans="1:6" ht="14.45" x14ac:dyDescent="0.3">
      <c r="A2812" s="1">
        <v>39029</v>
      </c>
      <c r="B2812">
        <v>77</v>
      </c>
      <c r="C2812" t="s">
        <v>20</v>
      </c>
      <c r="D2812">
        <f t="shared" ca="1" si="129"/>
        <v>5</v>
      </c>
      <c r="E2812">
        <f t="shared" ca="1" si="130"/>
        <v>5</v>
      </c>
      <c r="F2812">
        <f t="shared" ca="1" si="131"/>
        <v>5</v>
      </c>
    </row>
    <row r="2813" spans="1:6" ht="14.45" x14ac:dyDescent="0.3">
      <c r="A2813" s="1">
        <v>39030</v>
      </c>
      <c r="B2813">
        <v>72</v>
      </c>
      <c r="C2813" t="s">
        <v>20</v>
      </c>
      <c r="D2813">
        <f t="shared" ca="1" si="129"/>
        <v>4.97</v>
      </c>
      <c r="E2813">
        <f t="shared" ca="1" si="130"/>
        <v>4.97</v>
      </c>
      <c r="F2813">
        <f t="shared" ca="1" si="131"/>
        <v>4.97</v>
      </c>
    </row>
    <row r="2814" spans="1:6" ht="14.45" x14ac:dyDescent="0.3">
      <c r="A2814" s="1">
        <v>39031</v>
      </c>
      <c r="B2814">
        <v>73</v>
      </c>
      <c r="C2814" t="s">
        <v>20</v>
      </c>
      <c r="D2814">
        <f t="shared" ca="1" si="129"/>
        <v>4.9800000000000004</v>
      </c>
      <c r="E2814">
        <f t="shared" ca="1" si="130"/>
        <v>4.9800000000000004</v>
      </c>
      <c r="F2814">
        <f t="shared" ca="1" si="131"/>
        <v>4.9800000000000004</v>
      </c>
    </row>
    <row r="2815" spans="1:6" ht="14.45" x14ac:dyDescent="0.3">
      <c r="A2815" s="1">
        <v>39032</v>
      </c>
      <c r="B2815">
        <v>72</v>
      </c>
      <c r="C2815" t="s">
        <v>20</v>
      </c>
      <c r="D2815">
        <f t="shared" ca="1" si="129"/>
        <v>4.97</v>
      </c>
      <c r="E2815">
        <f t="shared" ca="1" si="130"/>
        <v>4.97</v>
      </c>
      <c r="F2815">
        <f t="shared" ca="1" si="131"/>
        <v>4.97</v>
      </c>
    </row>
    <row r="2816" spans="1:6" ht="14.45" x14ac:dyDescent="0.3">
      <c r="A2816" s="1">
        <v>39033</v>
      </c>
      <c r="B2816">
        <v>80</v>
      </c>
      <c r="C2816" t="s">
        <v>20</v>
      </c>
      <c r="D2816">
        <f t="shared" ca="1" si="129"/>
        <v>5.0199999999999996</v>
      </c>
      <c r="E2816">
        <f t="shared" ca="1" si="130"/>
        <v>5.0199999999999996</v>
      </c>
      <c r="F2816">
        <f t="shared" ca="1" si="131"/>
        <v>5.0199999999999996</v>
      </c>
    </row>
    <row r="2817" spans="1:6" ht="14.45" x14ac:dyDescent="0.3">
      <c r="A2817" s="1">
        <v>39034</v>
      </c>
      <c r="B2817">
        <v>97</v>
      </c>
      <c r="C2817" t="s">
        <v>20</v>
      </c>
      <c r="D2817">
        <f t="shared" ca="1" si="129"/>
        <v>5.13</v>
      </c>
      <c r="E2817">
        <f t="shared" ca="1" si="130"/>
        <v>5.13</v>
      </c>
      <c r="F2817">
        <f t="shared" ca="1" si="131"/>
        <v>5.13</v>
      </c>
    </row>
    <row r="2818" spans="1:6" ht="14.45" x14ac:dyDescent="0.3">
      <c r="A2818" s="1">
        <v>39035</v>
      </c>
      <c r="B2818">
        <v>98</v>
      </c>
      <c r="C2818" t="s">
        <v>20</v>
      </c>
      <c r="D2818">
        <f t="shared" ca="1" si="129"/>
        <v>5.13</v>
      </c>
      <c r="E2818">
        <f t="shared" ca="1" si="130"/>
        <v>5.13</v>
      </c>
      <c r="F2818">
        <f t="shared" ca="1" si="131"/>
        <v>5.13</v>
      </c>
    </row>
    <row r="2819" spans="1:6" ht="14.45" x14ac:dyDescent="0.3">
      <c r="A2819" s="1">
        <v>39036</v>
      </c>
      <c r="B2819">
        <v>296</v>
      </c>
      <c r="C2819" t="s">
        <v>20</v>
      </c>
      <c r="D2819">
        <f t="shared" ca="1" si="129"/>
        <v>5.93</v>
      </c>
      <c r="E2819">
        <f t="shared" ca="1" si="130"/>
        <v>5.93</v>
      </c>
      <c r="F2819">
        <f t="shared" ca="1" si="131"/>
        <v>5.93</v>
      </c>
    </row>
    <row r="2820" spans="1:6" ht="14.45" x14ac:dyDescent="0.3">
      <c r="A2820" s="1">
        <v>39037</v>
      </c>
      <c r="B2820">
        <v>588</v>
      </c>
      <c r="C2820" t="s">
        <v>20</v>
      </c>
      <c r="D2820">
        <f t="shared" ref="D2820:D2883" ca="1" si="132">OFFSET($J$2,MATCH(B2820,$L$3:$L$1611,1),0)</f>
        <v>6.7</v>
      </c>
      <c r="E2820">
        <f t="shared" ref="E2820:E2883" ca="1" si="133">IF(AND(LEFT(C2820,1)="P",D2820&lt;0),"XX",D2820)</f>
        <v>6.7</v>
      </c>
      <c r="F2820">
        <f t="shared" ref="F2820:F2883" ca="1" si="134">IF(AND(LEFT(C2820,1)="P",D2820&gt;$H$1),"XX",D2820)</f>
        <v>6.7</v>
      </c>
    </row>
    <row r="2821" spans="1:6" ht="14.45" x14ac:dyDescent="0.3">
      <c r="A2821" s="1">
        <v>39038</v>
      </c>
      <c r="B2821">
        <v>662</v>
      </c>
      <c r="C2821" t="s">
        <v>20</v>
      </c>
      <c r="D2821">
        <f t="shared" ca="1" si="132"/>
        <v>6.85</v>
      </c>
      <c r="E2821">
        <f t="shared" ca="1" si="133"/>
        <v>6.85</v>
      </c>
      <c r="F2821">
        <f t="shared" ca="1" si="134"/>
        <v>6.85</v>
      </c>
    </row>
    <row r="2822" spans="1:6" ht="14.45" x14ac:dyDescent="0.3">
      <c r="A2822" s="1">
        <v>39039</v>
      </c>
      <c r="B2822">
        <v>530</v>
      </c>
      <c r="C2822" t="s">
        <v>20</v>
      </c>
      <c r="D2822">
        <f t="shared" ca="1" si="132"/>
        <v>6.57</v>
      </c>
      <c r="E2822">
        <f t="shared" ca="1" si="133"/>
        <v>6.57</v>
      </c>
      <c r="F2822">
        <f t="shared" ca="1" si="134"/>
        <v>6.57</v>
      </c>
    </row>
    <row r="2823" spans="1:6" ht="14.45" x14ac:dyDescent="0.3">
      <c r="A2823" s="1">
        <v>39040</v>
      </c>
      <c r="B2823">
        <v>384</v>
      </c>
      <c r="C2823" t="s">
        <v>20</v>
      </c>
      <c r="D2823">
        <f t="shared" ca="1" si="132"/>
        <v>6.19</v>
      </c>
      <c r="E2823">
        <f t="shared" ca="1" si="133"/>
        <v>6.19</v>
      </c>
      <c r="F2823">
        <f t="shared" ca="1" si="134"/>
        <v>6.19</v>
      </c>
    </row>
    <row r="2824" spans="1:6" ht="14.45" x14ac:dyDescent="0.3">
      <c r="A2824" s="1">
        <v>39041</v>
      </c>
      <c r="B2824">
        <v>276</v>
      </c>
      <c r="C2824" t="s">
        <v>20</v>
      </c>
      <c r="D2824">
        <f t="shared" ca="1" si="132"/>
        <v>5.87</v>
      </c>
      <c r="E2824">
        <f t="shared" ca="1" si="133"/>
        <v>5.87</v>
      </c>
      <c r="F2824">
        <f t="shared" ca="1" si="134"/>
        <v>5.87</v>
      </c>
    </row>
    <row r="2825" spans="1:6" ht="14.45" x14ac:dyDescent="0.3">
      <c r="A2825" s="1">
        <v>39042</v>
      </c>
      <c r="B2825">
        <v>242</v>
      </c>
      <c r="C2825" t="s">
        <v>20</v>
      </c>
      <c r="D2825">
        <f t="shared" ca="1" si="132"/>
        <v>5.74</v>
      </c>
      <c r="E2825">
        <f t="shared" ca="1" si="133"/>
        <v>5.74</v>
      </c>
      <c r="F2825">
        <f t="shared" ca="1" si="134"/>
        <v>5.74</v>
      </c>
    </row>
    <row r="2826" spans="1:6" ht="14.45" x14ac:dyDescent="0.3">
      <c r="A2826" s="1">
        <v>39043</v>
      </c>
      <c r="B2826">
        <v>204</v>
      </c>
      <c r="C2826" t="s">
        <v>20</v>
      </c>
      <c r="D2826">
        <f t="shared" ca="1" si="132"/>
        <v>5.59</v>
      </c>
      <c r="E2826">
        <f t="shared" ca="1" si="133"/>
        <v>5.59</v>
      </c>
      <c r="F2826">
        <f t="shared" ca="1" si="134"/>
        <v>5.59</v>
      </c>
    </row>
    <row r="2827" spans="1:6" ht="14.45" x14ac:dyDescent="0.3">
      <c r="A2827" s="1">
        <v>39044</v>
      </c>
      <c r="B2827">
        <v>186</v>
      </c>
      <c r="C2827" t="s">
        <v>20</v>
      </c>
      <c r="D2827">
        <f t="shared" ca="1" si="132"/>
        <v>5.53</v>
      </c>
      <c r="E2827">
        <f t="shared" ca="1" si="133"/>
        <v>5.53</v>
      </c>
      <c r="F2827">
        <f t="shared" ca="1" si="134"/>
        <v>5.53</v>
      </c>
    </row>
    <row r="2828" spans="1:6" ht="14.45" x14ac:dyDescent="0.3">
      <c r="A2828" s="1">
        <v>39045</v>
      </c>
      <c r="B2828">
        <v>173</v>
      </c>
      <c r="C2828" t="s">
        <v>20</v>
      </c>
      <c r="D2828">
        <f t="shared" ca="1" si="132"/>
        <v>5.48</v>
      </c>
      <c r="E2828">
        <f t="shared" ca="1" si="133"/>
        <v>5.48</v>
      </c>
      <c r="F2828">
        <f t="shared" ca="1" si="134"/>
        <v>5.48</v>
      </c>
    </row>
    <row r="2829" spans="1:6" ht="14.45" x14ac:dyDescent="0.3">
      <c r="A2829" s="1">
        <v>39046</v>
      </c>
      <c r="B2829">
        <v>165</v>
      </c>
      <c r="C2829" t="s">
        <v>20</v>
      </c>
      <c r="D2829">
        <f t="shared" ca="1" si="132"/>
        <v>5.45</v>
      </c>
      <c r="E2829">
        <f t="shared" ca="1" si="133"/>
        <v>5.45</v>
      </c>
      <c r="F2829">
        <f t="shared" ca="1" si="134"/>
        <v>5.45</v>
      </c>
    </row>
    <row r="2830" spans="1:6" ht="14.45" x14ac:dyDescent="0.3">
      <c r="A2830" s="1">
        <v>39047</v>
      </c>
      <c r="B2830">
        <v>159</v>
      </c>
      <c r="C2830" t="s">
        <v>20</v>
      </c>
      <c r="D2830">
        <f t="shared" ca="1" si="132"/>
        <v>5.42</v>
      </c>
      <c r="E2830">
        <f t="shared" ca="1" si="133"/>
        <v>5.42</v>
      </c>
      <c r="F2830">
        <f t="shared" ca="1" si="134"/>
        <v>5.42</v>
      </c>
    </row>
    <row r="2831" spans="1:6" ht="14.45" x14ac:dyDescent="0.3">
      <c r="A2831" s="1">
        <v>39048</v>
      </c>
      <c r="B2831">
        <v>152</v>
      </c>
      <c r="C2831" t="s">
        <v>20</v>
      </c>
      <c r="D2831">
        <f t="shared" ca="1" si="132"/>
        <v>5.4</v>
      </c>
      <c r="E2831">
        <f t="shared" ca="1" si="133"/>
        <v>5.4</v>
      </c>
      <c r="F2831">
        <f t="shared" ca="1" si="134"/>
        <v>5.4</v>
      </c>
    </row>
    <row r="2832" spans="1:6" ht="14.45" x14ac:dyDescent="0.3">
      <c r="A2832" s="1">
        <v>39049</v>
      </c>
      <c r="B2832">
        <v>148</v>
      </c>
      <c r="C2832" t="s">
        <v>20</v>
      </c>
      <c r="D2832">
        <f t="shared" ca="1" si="132"/>
        <v>5.38</v>
      </c>
      <c r="E2832">
        <f t="shared" ca="1" si="133"/>
        <v>5.38</v>
      </c>
      <c r="F2832">
        <f t="shared" ca="1" si="134"/>
        <v>5.38</v>
      </c>
    </row>
    <row r="2833" spans="1:6" ht="14.45" x14ac:dyDescent="0.3">
      <c r="A2833" s="1">
        <v>39050</v>
      </c>
      <c r="B2833">
        <v>140</v>
      </c>
      <c r="C2833" t="s">
        <v>20</v>
      </c>
      <c r="D2833">
        <f t="shared" ca="1" si="132"/>
        <v>5.34</v>
      </c>
      <c r="E2833">
        <f t="shared" ca="1" si="133"/>
        <v>5.34</v>
      </c>
      <c r="F2833">
        <f t="shared" ca="1" si="134"/>
        <v>5.34</v>
      </c>
    </row>
    <row r="2834" spans="1:6" ht="14.45" x14ac:dyDescent="0.3">
      <c r="A2834" s="1">
        <v>39051</v>
      </c>
      <c r="B2834">
        <v>136</v>
      </c>
      <c r="C2834" t="s">
        <v>20</v>
      </c>
      <c r="D2834">
        <f t="shared" ca="1" si="132"/>
        <v>5.33</v>
      </c>
      <c r="E2834">
        <f t="shared" ca="1" si="133"/>
        <v>5.33</v>
      </c>
      <c r="F2834">
        <f t="shared" ca="1" si="134"/>
        <v>5.33</v>
      </c>
    </row>
    <row r="2835" spans="1:6" ht="14.45" x14ac:dyDescent="0.3">
      <c r="A2835" s="1">
        <v>39052</v>
      </c>
      <c r="B2835">
        <v>134</v>
      </c>
      <c r="C2835" t="s">
        <v>20</v>
      </c>
      <c r="D2835">
        <f t="shared" ca="1" si="132"/>
        <v>5.32</v>
      </c>
      <c r="E2835">
        <f t="shared" ca="1" si="133"/>
        <v>5.32</v>
      </c>
      <c r="F2835">
        <f t="shared" ca="1" si="134"/>
        <v>5.32</v>
      </c>
    </row>
    <row r="2836" spans="1:6" ht="14.45" x14ac:dyDescent="0.3">
      <c r="A2836" s="1">
        <v>39053</v>
      </c>
      <c r="B2836">
        <v>134</v>
      </c>
      <c r="C2836" t="s">
        <v>20</v>
      </c>
      <c r="D2836">
        <f t="shared" ca="1" si="132"/>
        <v>5.32</v>
      </c>
      <c r="E2836">
        <f t="shared" ca="1" si="133"/>
        <v>5.32</v>
      </c>
      <c r="F2836">
        <f t="shared" ca="1" si="134"/>
        <v>5.32</v>
      </c>
    </row>
    <row r="2837" spans="1:6" ht="14.45" x14ac:dyDescent="0.3">
      <c r="A2837" s="1">
        <v>39054</v>
      </c>
      <c r="B2837">
        <v>148</v>
      </c>
      <c r="C2837" t="s">
        <v>20</v>
      </c>
      <c r="D2837">
        <f t="shared" ca="1" si="132"/>
        <v>5.38</v>
      </c>
      <c r="E2837">
        <f t="shared" ca="1" si="133"/>
        <v>5.38</v>
      </c>
      <c r="F2837">
        <f t="shared" ca="1" si="134"/>
        <v>5.38</v>
      </c>
    </row>
    <row r="2838" spans="1:6" ht="14.45" x14ac:dyDescent="0.3">
      <c r="A2838" s="1">
        <v>39055</v>
      </c>
      <c r="B2838">
        <v>139</v>
      </c>
      <c r="C2838" t="s">
        <v>20</v>
      </c>
      <c r="D2838">
        <f t="shared" ca="1" si="132"/>
        <v>5.34</v>
      </c>
      <c r="E2838">
        <f t="shared" ca="1" si="133"/>
        <v>5.34</v>
      </c>
      <c r="F2838">
        <f t="shared" ca="1" si="134"/>
        <v>5.34</v>
      </c>
    </row>
    <row r="2839" spans="1:6" ht="14.45" x14ac:dyDescent="0.3">
      <c r="A2839" s="1">
        <v>39056</v>
      </c>
      <c r="B2839">
        <v>141</v>
      </c>
      <c r="C2839" t="s">
        <v>20</v>
      </c>
      <c r="D2839">
        <f t="shared" ca="1" si="132"/>
        <v>5.35</v>
      </c>
      <c r="E2839">
        <f t="shared" ca="1" si="133"/>
        <v>5.35</v>
      </c>
      <c r="F2839">
        <f t="shared" ca="1" si="134"/>
        <v>5.35</v>
      </c>
    </row>
    <row r="2840" spans="1:6" ht="14.45" x14ac:dyDescent="0.3">
      <c r="A2840" s="1">
        <v>39057</v>
      </c>
      <c r="B2840">
        <v>140</v>
      </c>
      <c r="C2840" t="s">
        <v>20</v>
      </c>
      <c r="D2840">
        <f t="shared" ca="1" si="132"/>
        <v>5.34</v>
      </c>
      <c r="E2840">
        <f t="shared" ca="1" si="133"/>
        <v>5.34</v>
      </c>
      <c r="F2840">
        <f t="shared" ca="1" si="134"/>
        <v>5.34</v>
      </c>
    </row>
    <row r="2841" spans="1:6" ht="14.45" x14ac:dyDescent="0.3">
      <c r="A2841" s="1">
        <v>39058</v>
      </c>
      <c r="B2841">
        <v>135</v>
      </c>
      <c r="C2841" t="s">
        <v>20</v>
      </c>
      <c r="D2841">
        <f t="shared" ca="1" si="132"/>
        <v>5.32</v>
      </c>
      <c r="E2841">
        <f t="shared" ca="1" si="133"/>
        <v>5.32</v>
      </c>
      <c r="F2841">
        <f t="shared" ca="1" si="134"/>
        <v>5.32</v>
      </c>
    </row>
    <row r="2842" spans="1:6" ht="14.45" x14ac:dyDescent="0.3">
      <c r="A2842" s="1">
        <v>39059</v>
      </c>
      <c r="B2842">
        <v>136</v>
      </c>
      <c r="C2842" t="s">
        <v>20</v>
      </c>
      <c r="D2842">
        <f t="shared" ca="1" si="132"/>
        <v>5.33</v>
      </c>
      <c r="E2842">
        <f t="shared" ca="1" si="133"/>
        <v>5.33</v>
      </c>
      <c r="F2842">
        <f t="shared" ca="1" si="134"/>
        <v>5.33</v>
      </c>
    </row>
    <row r="2843" spans="1:6" ht="14.45" x14ac:dyDescent="0.3">
      <c r="A2843" s="1">
        <v>39060</v>
      </c>
      <c r="B2843">
        <v>138</v>
      </c>
      <c r="C2843" t="s">
        <v>20</v>
      </c>
      <c r="D2843">
        <f t="shared" ca="1" si="132"/>
        <v>5.34</v>
      </c>
      <c r="E2843">
        <f t="shared" ca="1" si="133"/>
        <v>5.34</v>
      </c>
      <c r="F2843">
        <f t="shared" ca="1" si="134"/>
        <v>5.34</v>
      </c>
    </row>
    <row r="2844" spans="1:6" ht="14.45" x14ac:dyDescent="0.3">
      <c r="A2844" s="1">
        <v>39061</v>
      </c>
      <c r="B2844">
        <v>139</v>
      </c>
      <c r="C2844" t="s">
        <v>20</v>
      </c>
      <c r="D2844">
        <f t="shared" ca="1" si="132"/>
        <v>5.34</v>
      </c>
      <c r="E2844">
        <f t="shared" ca="1" si="133"/>
        <v>5.34</v>
      </c>
      <c r="F2844">
        <f t="shared" ca="1" si="134"/>
        <v>5.34</v>
      </c>
    </row>
    <row r="2845" spans="1:6" ht="14.45" x14ac:dyDescent="0.3">
      <c r="A2845" s="1">
        <v>39062</v>
      </c>
      <c r="B2845">
        <v>140</v>
      </c>
      <c r="C2845" t="s">
        <v>20</v>
      </c>
      <c r="D2845">
        <f t="shared" ca="1" si="132"/>
        <v>5.34</v>
      </c>
      <c r="E2845">
        <f t="shared" ca="1" si="133"/>
        <v>5.34</v>
      </c>
      <c r="F2845">
        <f t="shared" ca="1" si="134"/>
        <v>5.34</v>
      </c>
    </row>
    <row r="2846" spans="1:6" ht="14.45" x14ac:dyDescent="0.3">
      <c r="A2846" s="1">
        <v>39063</v>
      </c>
      <c r="B2846">
        <v>141</v>
      </c>
      <c r="C2846" t="s">
        <v>20</v>
      </c>
      <c r="D2846">
        <f t="shared" ca="1" si="132"/>
        <v>5.35</v>
      </c>
      <c r="E2846">
        <f t="shared" ca="1" si="133"/>
        <v>5.35</v>
      </c>
      <c r="F2846">
        <f t="shared" ca="1" si="134"/>
        <v>5.35</v>
      </c>
    </row>
    <row r="2847" spans="1:6" ht="14.45" x14ac:dyDescent="0.3">
      <c r="A2847" s="1">
        <v>39064</v>
      </c>
      <c r="B2847">
        <v>141</v>
      </c>
      <c r="C2847" t="s">
        <v>20</v>
      </c>
      <c r="D2847">
        <f t="shared" ca="1" si="132"/>
        <v>5.35</v>
      </c>
      <c r="E2847">
        <f t="shared" ca="1" si="133"/>
        <v>5.35</v>
      </c>
      <c r="F2847">
        <f t="shared" ca="1" si="134"/>
        <v>5.35</v>
      </c>
    </row>
    <row r="2848" spans="1:6" ht="14.45" x14ac:dyDescent="0.3">
      <c r="A2848" s="1">
        <v>39065</v>
      </c>
      <c r="B2848">
        <v>140</v>
      </c>
      <c r="C2848" t="s">
        <v>20</v>
      </c>
      <c r="D2848">
        <f t="shared" ca="1" si="132"/>
        <v>5.34</v>
      </c>
      <c r="E2848">
        <f t="shared" ca="1" si="133"/>
        <v>5.34</v>
      </c>
      <c r="F2848">
        <f t="shared" ca="1" si="134"/>
        <v>5.34</v>
      </c>
    </row>
    <row r="2849" spans="1:6" ht="14.45" x14ac:dyDescent="0.3">
      <c r="A2849" s="1">
        <v>39066</v>
      </c>
      <c r="B2849">
        <v>138</v>
      </c>
      <c r="C2849" t="s">
        <v>20</v>
      </c>
      <c r="D2849">
        <f t="shared" ca="1" si="132"/>
        <v>5.34</v>
      </c>
      <c r="E2849">
        <f t="shared" ca="1" si="133"/>
        <v>5.34</v>
      </c>
      <c r="F2849">
        <f t="shared" ca="1" si="134"/>
        <v>5.34</v>
      </c>
    </row>
    <row r="2850" spans="1:6" ht="14.45" x14ac:dyDescent="0.3">
      <c r="A2850" s="1">
        <v>39067</v>
      </c>
      <c r="B2850">
        <v>134</v>
      </c>
      <c r="C2850" t="s">
        <v>20</v>
      </c>
      <c r="D2850">
        <f t="shared" ca="1" si="132"/>
        <v>5.32</v>
      </c>
      <c r="E2850">
        <f t="shared" ca="1" si="133"/>
        <v>5.32</v>
      </c>
      <c r="F2850">
        <f t="shared" ca="1" si="134"/>
        <v>5.32</v>
      </c>
    </row>
    <row r="2851" spans="1:6" ht="14.45" x14ac:dyDescent="0.3">
      <c r="A2851" s="1">
        <v>39068</v>
      </c>
      <c r="B2851">
        <v>126</v>
      </c>
      <c r="C2851" t="s">
        <v>20</v>
      </c>
      <c r="D2851">
        <f t="shared" ca="1" si="132"/>
        <v>5.28</v>
      </c>
      <c r="E2851">
        <f t="shared" ca="1" si="133"/>
        <v>5.28</v>
      </c>
      <c r="F2851">
        <f t="shared" ca="1" si="134"/>
        <v>5.28</v>
      </c>
    </row>
    <row r="2852" spans="1:6" ht="14.45" x14ac:dyDescent="0.3">
      <c r="A2852" s="1">
        <v>39069</v>
      </c>
      <c r="B2852">
        <v>119</v>
      </c>
      <c r="C2852" t="s">
        <v>20</v>
      </c>
      <c r="D2852">
        <f t="shared" ca="1" si="132"/>
        <v>5.25</v>
      </c>
      <c r="E2852">
        <f t="shared" ca="1" si="133"/>
        <v>5.25</v>
      </c>
      <c r="F2852">
        <f t="shared" ca="1" si="134"/>
        <v>5.25</v>
      </c>
    </row>
    <row r="2853" spans="1:6" ht="14.45" x14ac:dyDescent="0.3">
      <c r="A2853" s="1">
        <v>39070</v>
      </c>
      <c r="B2853">
        <v>118</v>
      </c>
      <c r="C2853" t="s">
        <v>20</v>
      </c>
      <c r="D2853">
        <f t="shared" ca="1" si="132"/>
        <v>5.24</v>
      </c>
      <c r="E2853">
        <f t="shared" ca="1" si="133"/>
        <v>5.24</v>
      </c>
      <c r="F2853">
        <f t="shared" ca="1" si="134"/>
        <v>5.24</v>
      </c>
    </row>
    <row r="2854" spans="1:6" ht="14.45" x14ac:dyDescent="0.3">
      <c r="A2854" s="1">
        <v>39071</v>
      </c>
      <c r="B2854">
        <v>122</v>
      </c>
      <c r="C2854" t="s">
        <v>20</v>
      </c>
      <c r="D2854">
        <f t="shared" ca="1" si="132"/>
        <v>5.26</v>
      </c>
      <c r="E2854">
        <f t="shared" ca="1" si="133"/>
        <v>5.26</v>
      </c>
      <c r="F2854">
        <f t="shared" ca="1" si="134"/>
        <v>5.26</v>
      </c>
    </row>
    <row r="2855" spans="1:6" ht="14.45" x14ac:dyDescent="0.3">
      <c r="A2855" s="1">
        <v>39072</v>
      </c>
      <c r="B2855">
        <v>116</v>
      </c>
      <c r="C2855" t="s">
        <v>20</v>
      </c>
      <c r="D2855">
        <f t="shared" ca="1" si="132"/>
        <v>5.23</v>
      </c>
      <c r="E2855">
        <f t="shared" ca="1" si="133"/>
        <v>5.23</v>
      </c>
      <c r="F2855">
        <f t="shared" ca="1" si="134"/>
        <v>5.23</v>
      </c>
    </row>
    <row r="2856" spans="1:6" ht="14.45" x14ac:dyDescent="0.3">
      <c r="A2856" s="1">
        <v>39073</v>
      </c>
      <c r="B2856">
        <v>116</v>
      </c>
      <c r="C2856" t="s">
        <v>20</v>
      </c>
      <c r="D2856">
        <f t="shared" ca="1" si="132"/>
        <v>5.23</v>
      </c>
      <c r="E2856">
        <f t="shared" ca="1" si="133"/>
        <v>5.23</v>
      </c>
      <c r="F2856">
        <f t="shared" ca="1" si="134"/>
        <v>5.23</v>
      </c>
    </row>
    <row r="2857" spans="1:6" ht="14.45" x14ac:dyDescent="0.3">
      <c r="A2857" s="1">
        <v>39074</v>
      </c>
      <c r="B2857">
        <v>115</v>
      </c>
      <c r="C2857" t="s">
        <v>20</v>
      </c>
      <c r="D2857">
        <f t="shared" ca="1" si="132"/>
        <v>5.23</v>
      </c>
      <c r="E2857">
        <f t="shared" ca="1" si="133"/>
        <v>5.23</v>
      </c>
      <c r="F2857">
        <f t="shared" ca="1" si="134"/>
        <v>5.23</v>
      </c>
    </row>
    <row r="2858" spans="1:6" ht="14.45" x14ac:dyDescent="0.3">
      <c r="A2858" s="1">
        <v>39075</v>
      </c>
      <c r="B2858">
        <v>115</v>
      </c>
      <c r="C2858" t="s">
        <v>21</v>
      </c>
      <c r="D2858">
        <f t="shared" ca="1" si="132"/>
        <v>5.23</v>
      </c>
      <c r="E2858">
        <f t="shared" ca="1" si="133"/>
        <v>5.23</v>
      </c>
      <c r="F2858">
        <f t="shared" ca="1" si="134"/>
        <v>5.23</v>
      </c>
    </row>
    <row r="2859" spans="1:6" ht="14.45" x14ac:dyDescent="0.3">
      <c r="A2859" s="1">
        <v>39076</v>
      </c>
      <c r="B2859">
        <v>115</v>
      </c>
      <c r="C2859" t="s">
        <v>21</v>
      </c>
      <c r="D2859">
        <f t="shared" ca="1" si="132"/>
        <v>5.23</v>
      </c>
      <c r="E2859">
        <f t="shared" ca="1" si="133"/>
        <v>5.23</v>
      </c>
      <c r="F2859">
        <f t="shared" ca="1" si="134"/>
        <v>5.23</v>
      </c>
    </row>
    <row r="2860" spans="1:6" ht="14.45" x14ac:dyDescent="0.3">
      <c r="A2860" s="1">
        <v>39077</v>
      </c>
      <c r="B2860">
        <v>115</v>
      </c>
      <c r="C2860" t="s">
        <v>21</v>
      </c>
      <c r="D2860">
        <f t="shared" ca="1" si="132"/>
        <v>5.23</v>
      </c>
      <c r="E2860">
        <f t="shared" ca="1" si="133"/>
        <v>5.23</v>
      </c>
      <c r="F2860">
        <f t="shared" ca="1" si="134"/>
        <v>5.23</v>
      </c>
    </row>
    <row r="2861" spans="1:6" ht="14.45" x14ac:dyDescent="0.3">
      <c r="A2861" s="1">
        <v>39078</v>
      </c>
      <c r="B2861">
        <v>120</v>
      </c>
      <c r="C2861" t="s">
        <v>21</v>
      </c>
      <c r="D2861">
        <f t="shared" ca="1" si="132"/>
        <v>5.25</v>
      </c>
      <c r="E2861">
        <f t="shared" ca="1" si="133"/>
        <v>5.25</v>
      </c>
      <c r="F2861">
        <f t="shared" ca="1" si="134"/>
        <v>5.25</v>
      </c>
    </row>
    <row r="2862" spans="1:6" ht="14.45" x14ac:dyDescent="0.3">
      <c r="A2862" s="1">
        <v>39079</v>
      </c>
      <c r="B2862">
        <v>120</v>
      </c>
      <c r="C2862" t="s">
        <v>21</v>
      </c>
      <c r="D2862">
        <f t="shared" ca="1" si="132"/>
        <v>5.25</v>
      </c>
      <c r="E2862">
        <f t="shared" ca="1" si="133"/>
        <v>5.25</v>
      </c>
      <c r="F2862">
        <f t="shared" ca="1" si="134"/>
        <v>5.25</v>
      </c>
    </row>
    <row r="2863" spans="1:6" ht="14.45" x14ac:dyDescent="0.3">
      <c r="A2863" s="1">
        <v>39080</v>
      </c>
      <c r="B2863">
        <v>120</v>
      </c>
      <c r="C2863" t="s">
        <v>21</v>
      </c>
      <c r="D2863">
        <f t="shared" ca="1" si="132"/>
        <v>5.25</v>
      </c>
      <c r="E2863">
        <f t="shared" ca="1" si="133"/>
        <v>5.25</v>
      </c>
      <c r="F2863">
        <f t="shared" ca="1" si="134"/>
        <v>5.25</v>
      </c>
    </row>
    <row r="2864" spans="1:6" ht="14.45" x14ac:dyDescent="0.3">
      <c r="A2864" s="1">
        <v>39081</v>
      </c>
      <c r="B2864">
        <v>120</v>
      </c>
      <c r="C2864" t="s">
        <v>21</v>
      </c>
      <c r="D2864">
        <f t="shared" ca="1" si="132"/>
        <v>5.25</v>
      </c>
      <c r="E2864">
        <f t="shared" ca="1" si="133"/>
        <v>5.25</v>
      </c>
      <c r="F2864">
        <f t="shared" ca="1" si="134"/>
        <v>5.25</v>
      </c>
    </row>
    <row r="2865" spans="1:6" ht="14.45" x14ac:dyDescent="0.3">
      <c r="A2865" s="1">
        <v>39082</v>
      </c>
      <c r="B2865">
        <v>120</v>
      </c>
      <c r="C2865" t="s">
        <v>21</v>
      </c>
      <c r="D2865">
        <f t="shared" ca="1" si="132"/>
        <v>5.25</v>
      </c>
      <c r="E2865">
        <f t="shared" ca="1" si="133"/>
        <v>5.25</v>
      </c>
      <c r="F2865">
        <f t="shared" ca="1" si="134"/>
        <v>5.25</v>
      </c>
    </row>
    <row r="2866" spans="1:6" ht="14.45" x14ac:dyDescent="0.3">
      <c r="A2866" s="1">
        <v>39083</v>
      </c>
      <c r="B2866">
        <v>120</v>
      </c>
      <c r="C2866" t="s">
        <v>21</v>
      </c>
      <c r="D2866">
        <f t="shared" ca="1" si="132"/>
        <v>5.25</v>
      </c>
      <c r="E2866">
        <f t="shared" ca="1" si="133"/>
        <v>5.25</v>
      </c>
      <c r="F2866">
        <f t="shared" ca="1" si="134"/>
        <v>5.25</v>
      </c>
    </row>
    <row r="2867" spans="1:6" ht="14.45" x14ac:dyDescent="0.3">
      <c r="A2867" s="1">
        <v>39084</v>
      </c>
      <c r="B2867">
        <v>120</v>
      </c>
      <c r="C2867" t="s">
        <v>21</v>
      </c>
      <c r="D2867">
        <f t="shared" ca="1" si="132"/>
        <v>5.25</v>
      </c>
      <c r="E2867">
        <f t="shared" ca="1" si="133"/>
        <v>5.25</v>
      </c>
      <c r="F2867">
        <f t="shared" ca="1" si="134"/>
        <v>5.25</v>
      </c>
    </row>
    <row r="2868" spans="1:6" ht="14.45" x14ac:dyDescent="0.3">
      <c r="A2868" s="1">
        <v>39085</v>
      </c>
      <c r="B2868">
        <v>120</v>
      </c>
      <c r="C2868" t="s">
        <v>21</v>
      </c>
      <c r="D2868">
        <f t="shared" ca="1" si="132"/>
        <v>5.25</v>
      </c>
      <c r="E2868">
        <f t="shared" ca="1" si="133"/>
        <v>5.25</v>
      </c>
      <c r="F2868">
        <f t="shared" ca="1" si="134"/>
        <v>5.25</v>
      </c>
    </row>
    <row r="2869" spans="1:6" ht="14.45" x14ac:dyDescent="0.3">
      <c r="A2869" s="1">
        <v>39086</v>
      </c>
      <c r="B2869">
        <v>125</v>
      </c>
      <c r="C2869" t="s">
        <v>21</v>
      </c>
      <c r="D2869">
        <f t="shared" ca="1" si="132"/>
        <v>5.28</v>
      </c>
      <c r="E2869">
        <f t="shared" ca="1" si="133"/>
        <v>5.28</v>
      </c>
      <c r="F2869">
        <f t="shared" ca="1" si="134"/>
        <v>5.28</v>
      </c>
    </row>
    <row r="2870" spans="1:6" ht="14.45" x14ac:dyDescent="0.3">
      <c r="A2870" s="1">
        <v>39087</v>
      </c>
      <c r="B2870">
        <v>125</v>
      </c>
      <c r="C2870" t="s">
        <v>21</v>
      </c>
      <c r="D2870">
        <f t="shared" ca="1" si="132"/>
        <v>5.28</v>
      </c>
      <c r="E2870">
        <f t="shared" ca="1" si="133"/>
        <v>5.28</v>
      </c>
      <c r="F2870">
        <f t="shared" ca="1" si="134"/>
        <v>5.28</v>
      </c>
    </row>
    <row r="2871" spans="1:6" ht="14.45" x14ac:dyDescent="0.3">
      <c r="A2871" s="1">
        <v>39088</v>
      </c>
      <c r="B2871">
        <v>125</v>
      </c>
      <c r="C2871" t="s">
        <v>21</v>
      </c>
      <c r="D2871">
        <f t="shared" ca="1" si="132"/>
        <v>5.28</v>
      </c>
      <c r="E2871">
        <f t="shared" ca="1" si="133"/>
        <v>5.28</v>
      </c>
      <c r="F2871">
        <f t="shared" ca="1" si="134"/>
        <v>5.28</v>
      </c>
    </row>
    <row r="2872" spans="1:6" ht="14.45" x14ac:dyDescent="0.3">
      <c r="A2872" s="1">
        <v>39089</v>
      </c>
      <c r="B2872">
        <v>125</v>
      </c>
      <c r="C2872" t="s">
        <v>21</v>
      </c>
      <c r="D2872">
        <f t="shared" ca="1" si="132"/>
        <v>5.28</v>
      </c>
      <c r="E2872">
        <f t="shared" ca="1" si="133"/>
        <v>5.28</v>
      </c>
      <c r="F2872">
        <f t="shared" ca="1" si="134"/>
        <v>5.28</v>
      </c>
    </row>
    <row r="2873" spans="1:6" ht="14.45" x14ac:dyDescent="0.3">
      <c r="A2873" s="1">
        <v>39090</v>
      </c>
      <c r="B2873">
        <v>121</v>
      </c>
      <c r="C2873" t="s">
        <v>21</v>
      </c>
      <c r="D2873">
        <f t="shared" ca="1" si="132"/>
        <v>5.26</v>
      </c>
      <c r="E2873">
        <f t="shared" ca="1" si="133"/>
        <v>5.26</v>
      </c>
      <c r="F2873">
        <f t="shared" ca="1" si="134"/>
        <v>5.26</v>
      </c>
    </row>
    <row r="2874" spans="1:6" ht="14.45" x14ac:dyDescent="0.3">
      <c r="A2874" s="1">
        <v>39091</v>
      </c>
      <c r="B2874">
        <v>120</v>
      </c>
      <c r="C2874" t="s">
        <v>21</v>
      </c>
      <c r="D2874">
        <f t="shared" ca="1" si="132"/>
        <v>5.25</v>
      </c>
      <c r="E2874">
        <f t="shared" ca="1" si="133"/>
        <v>5.25</v>
      </c>
      <c r="F2874">
        <f t="shared" ca="1" si="134"/>
        <v>5.25</v>
      </c>
    </row>
    <row r="2875" spans="1:6" ht="14.45" x14ac:dyDescent="0.3">
      <c r="A2875" s="1">
        <v>39092</v>
      </c>
      <c r="B2875">
        <v>125</v>
      </c>
      <c r="C2875" t="s">
        <v>21</v>
      </c>
      <c r="D2875">
        <f t="shared" ca="1" si="132"/>
        <v>5.28</v>
      </c>
      <c r="E2875">
        <f t="shared" ca="1" si="133"/>
        <v>5.28</v>
      </c>
      <c r="F2875">
        <f t="shared" ca="1" si="134"/>
        <v>5.28</v>
      </c>
    </row>
    <row r="2876" spans="1:6" ht="14.45" x14ac:dyDescent="0.3">
      <c r="A2876" s="1">
        <v>39093</v>
      </c>
      <c r="B2876">
        <v>130</v>
      </c>
      <c r="C2876" t="s">
        <v>21</v>
      </c>
      <c r="D2876">
        <f t="shared" ca="1" si="132"/>
        <v>5.3</v>
      </c>
      <c r="E2876">
        <f t="shared" ca="1" si="133"/>
        <v>5.3</v>
      </c>
      <c r="F2876">
        <f t="shared" ca="1" si="134"/>
        <v>5.3</v>
      </c>
    </row>
    <row r="2877" spans="1:6" ht="14.45" x14ac:dyDescent="0.3">
      <c r="A2877" s="1">
        <v>39094</v>
      </c>
      <c r="B2877">
        <v>116</v>
      </c>
      <c r="C2877" t="s">
        <v>21</v>
      </c>
      <c r="D2877">
        <f t="shared" ca="1" si="132"/>
        <v>5.23</v>
      </c>
      <c r="E2877">
        <f t="shared" ca="1" si="133"/>
        <v>5.23</v>
      </c>
      <c r="F2877">
        <f t="shared" ca="1" si="134"/>
        <v>5.23</v>
      </c>
    </row>
    <row r="2878" spans="1:6" ht="14.45" x14ac:dyDescent="0.3">
      <c r="A2878" s="1">
        <v>39095</v>
      </c>
      <c r="B2878">
        <v>100</v>
      </c>
      <c r="C2878" t="s">
        <v>21</v>
      </c>
      <c r="D2878">
        <f t="shared" ca="1" si="132"/>
        <v>5.15</v>
      </c>
      <c r="E2878">
        <f t="shared" ca="1" si="133"/>
        <v>5.15</v>
      </c>
      <c r="F2878">
        <f t="shared" ca="1" si="134"/>
        <v>5.15</v>
      </c>
    </row>
    <row r="2879" spans="1:6" ht="14.45" x14ac:dyDescent="0.3">
      <c r="A2879" s="1">
        <v>39096</v>
      </c>
      <c r="B2879">
        <v>100</v>
      </c>
      <c r="C2879" t="s">
        <v>21</v>
      </c>
      <c r="D2879">
        <f t="shared" ca="1" si="132"/>
        <v>5.15</v>
      </c>
      <c r="E2879">
        <f t="shared" ca="1" si="133"/>
        <v>5.15</v>
      </c>
      <c r="F2879">
        <f t="shared" ca="1" si="134"/>
        <v>5.15</v>
      </c>
    </row>
    <row r="2880" spans="1:6" ht="14.45" x14ac:dyDescent="0.3">
      <c r="A2880" s="1">
        <v>39097</v>
      </c>
      <c r="B2880">
        <v>95</v>
      </c>
      <c r="C2880" t="s">
        <v>21</v>
      </c>
      <c r="D2880">
        <f t="shared" ca="1" si="132"/>
        <v>5.12</v>
      </c>
      <c r="E2880">
        <f t="shared" ca="1" si="133"/>
        <v>5.12</v>
      </c>
      <c r="F2880">
        <f t="shared" ca="1" si="134"/>
        <v>5.12</v>
      </c>
    </row>
    <row r="2881" spans="1:6" ht="14.45" x14ac:dyDescent="0.3">
      <c r="A2881" s="1">
        <v>39098</v>
      </c>
      <c r="B2881">
        <v>95</v>
      </c>
      <c r="C2881" t="s">
        <v>21</v>
      </c>
      <c r="D2881">
        <f t="shared" ca="1" si="132"/>
        <v>5.12</v>
      </c>
      <c r="E2881">
        <f t="shared" ca="1" si="133"/>
        <v>5.12</v>
      </c>
      <c r="F2881">
        <f t="shared" ca="1" si="134"/>
        <v>5.12</v>
      </c>
    </row>
    <row r="2882" spans="1:6" ht="14.45" x14ac:dyDescent="0.3">
      <c r="A2882" s="1">
        <v>39099</v>
      </c>
      <c r="B2882">
        <v>95</v>
      </c>
      <c r="C2882" t="s">
        <v>21</v>
      </c>
      <c r="D2882">
        <f t="shared" ca="1" si="132"/>
        <v>5.12</v>
      </c>
      <c r="E2882">
        <f t="shared" ca="1" si="133"/>
        <v>5.12</v>
      </c>
      <c r="F2882">
        <f t="shared" ca="1" si="134"/>
        <v>5.12</v>
      </c>
    </row>
    <row r="2883" spans="1:6" ht="14.45" x14ac:dyDescent="0.3">
      <c r="A2883" s="1">
        <v>39100</v>
      </c>
      <c r="B2883">
        <v>100</v>
      </c>
      <c r="C2883" t="s">
        <v>21</v>
      </c>
      <c r="D2883">
        <f t="shared" ca="1" si="132"/>
        <v>5.15</v>
      </c>
      <c r="E2883">
        <f t="shared" ca="1" si="133"/>
        <v>5.15</v>
      </c>
      <c r="F2883">
        <f t="shared" ca="1" si="134"/>
        <v>5.15</v>
      </c>
    </row>
    <row r="2884" spans="1:6" ht="14.45" x14ac:dyDescent="0.3">
      <c r="A2884" s="1">
        <v>39101</v>
      </c>
      <c r="B2884">
        <v>110</v>
      </c>
      <c r="C2884" t="s">
        <v>21</v>
      </c>
      <c r="D2884">
        <f t="shared" ref="D2884:D2947" ca="1" si="135">OFFSET($J$2,MATCH(B2884,$L$3:$L$1611,1),0)</f>
        <v>5.2</v>
      </c>
      <c r="E2884">
        <f t="shared" ref="E2884:E2947" ca="1" si="136">IF(AND(LEFT(C2884,1)="P",D2884&lt;0),"XX",D2884)</f>
        <v>5.2</v>
      </c>
      <c r="F2884">
        <f t="shared" ref="F2884:F2947" ca="1" si="137">IF(AND(LEFT(C2884,1)="P",D2884&gt;$H$1),"XX",D2884)</f>
        <v>5.2</v>
      </c>
    </row>
    <row r="2885" spans="1:6" ht="14.45" x14ac:dyDescent="0.3">
      <c r="A2885" s="1">
        <v>39102</v>
      </c>
      <c r="B2885">
        <v>110</v>
      </c>
      <c r="C2885" t="s">
        <v>21</v>
      </c>
      <c r="D2885">
        <f t="shared" ca="1" si="135"/>
        <v>5.2</v>
      </c>
      <c r="E2885">
        <f t="shared" ca="1" si="136"/>
        <v>5.2</v>
      </c>
      <c r="F2885">
        <f t="shared" ca="1" si="137"/>
        <v>5.2</v>
      </c>
    </row>
    <row r="2886" spans="1:6" ht="14.45" x14ac:dyDescent="0.3">
      <c r="A2886" s="1">
        <v>39103</v>
      </c>
      <c r="B2886">
        <v>120</v>
      </c>
      <c r="C2886" t="s">
        <v>21</v>
      </c>
      <c r="D2886">
        <f t="shared" ca="1" si="135"/>
        <v>5.25</v>
      </c>
      <c r="E2886">
        <f t="shared" ca="1" si="136"/>
        <v>5.25</v>
      </c>
      <c r="F2886">
        <f t="shared" ca="1" si="137"/>
        <v>5.25</v>
      </c>
    </row>
    <row r="2887" spans="1:6" ht="14.45" x14ac:dyDescent="0.3">
      <c r="A2887" s="1">
        <v>39104</v>
      </c>
      <c r="B2887">
        <v>125</v>
      </c>
      <c r="C2887" t="s">
        <v>21</v>
      </c>
      <c r="D2887">
        <f t="shared" ca="1" si="135"/>
        <v>5.28</v>
      </c>
      <c r="E2887">
        <f t="shared" ca="1" si="136"/>
        <v>5.28</v>
      </c>
      <c r="F2887">
        <f t="shared" ca="1" si="137"/>
        <v>5.28</v>
      </c>
    </row>
    <row r="2888" spans="1:6" ht="14.45" x14ac:dyDescent="0.3">
      <c r="A2888" s="1">
        <v>39105</v>
      </c>
      <c r="B2888">
        <v>130</v>
      </c>
      <c r="C2888" t="s">
        <v>21</v>
      </c>
      <c r="D2888">
        <f t="shared" ca="1" si="135"/>
        <v>5.3</v>
      </c>
      <c r="E2888">
        <f t="shared" ca="1" si="136"/>
        <v>5.3</v>
      </c>
      <c r="F2888">
        <f t="shared" ca="1" si="137"/>
        <v>5.3</v>
      </c>
    </row>
    <row r="2889" spans="1:6" ht="14.45" x14ac:dyDescent="0.3">
      <c r="A2889" s="1">
        <v>39106</v>
      </c>
      <c r="B2889">
        <v>135</v>
      </c>
      <c r="C2889" t="s">
        <v>21</v>
      </c>
      <c r="D2889">
        <f t="shared" ca="1" si="135"/>
        <v>5.32</v>
      </c>
      <c r="E2889">
        <f t="shared" ca="1" si="136"/>
        <v>5.32</v>
      </c>
      <c r="F2889">
        <f t="shared" ca="1" si="137"/>
        <v>5.32</v>
      </c>
    </row>
    <row r="2890" spans="1:6" ht="14.45" x14ac:dyDescent="0.3">
      <c r="A2890" s="1">
        <v>39107</v>
      </c>
      <c r="B2890">
        <v>140</v>
      </c>
      <c r="C2890" t="s">
        <v>21</v>
      </c>
      <c r="D2890">
        <f t="shared" ca="1" si="135"/>
        <v>5.34</v>
      </c>
      <c r="E2890">
        <f t="shared" ca="1" si="136"/>
        <v>5.34</v>
      </c>
      <c r="F2890">
        <f t="shared" ca="1" si="137"/>
        <v>5.34</v>
      </c>
    </row>
    <row r="2891" spans="1:6" ht="14.45" x14ac:dyDescent="0.3">
      <c r="A2891" s="1">
        <v>39108</v>
      </c>
      <c r="B2891">
        <v>140</v>
      </c>
      <c r="C2891" t="s">
        <v>21</v>
      </c>
      <c r="D2891">
        <f t="shared" ca="1" si="135"/>
        <v>5.34</v>
      </c>
      <c r="E2891">
        <f t="shared" ca="1" si="136"/>
        <v>5.34</v>
      </c>
      <c r="F2891">
        <f t="shared" ca="1" si="137"/>
        <v>5.34</v>
      </c>
    </row>
    <row r="2892" spans="1:6" ht="14.45" x14ac:dyDescent="0.3">
      <c r="A2892" s="1">
        <v>39109</v>
      </c>
      <c r="B2892">
        <v>135</v>
      </c>
      <c r="C2892" t="s">
        <v>21</v>
      </c>
      <c r="D2892">
        <f t="shared" ca="1" si="135"/>
        <v>5.32</v>
      </c>
      <c r="E2892">
        <f t="shared" ca="1" si="136"/>
        <v>5.32</v>
      </c>
      <c r="F2892">
        <f t="shared" ca="1" si="137"/>
        <v>5.32</v>
      </c>
    </row>
    <row r="2893" spans="1:6" ht="14.45" x14ac:dyDescent="0.3">
      <c r="A2893" s="1">
        <v>39110</v>
      </c>
      <c r="B2893">
        <v>135</v>
      </c>
      <c r="C2893" t="s">
        <v>21</v>
      </c>
      <c r="D2893">
        <f t="shared" ca="1" si="135"/>
        <v>5.32</v>
      </c>
      <c r="E2893">
        <f t="shared" ca="1" si="136"/>
        <v>5.32</v>
      </c>
      <c r="F2893">
        <f t="shared" ca="1" si="137"/>
        <v>5.32</v>
      </c>
    </row>
    <row r="2894" spans="1:6" ht="14.45" x14ac:dyDescent="0.3">
      <c r="A2894" s="1">
        <v>39111</v>
      </c>
      <c r="B2894">
        <v>135</v>
      </c>
      <c r="C2894" t="s">
        <v>21</v>
      </c>
      <c r="D2894">
        <f t="shared" ca="1" si="135"/>
        <v>5.32</v>
      </c>
      <c r="E2894">
        <f t="shared" ca="1" si="136"/>
        <v>5.32</v>
      </c>
      <c r="F2894">
        <f t="shared" ca="1" si="137"/>
        <v>5.32</v>
      </c>
    </row>
    <row r="2895" spans="1:6" ht="14.45" x14ac:dyDescent="0.3">
      <c r="A2895" s="1">
        <v>39112</v>
      </c>
      <c r="B2895">
        <v>135</v>
      </c>
      <c r="C2895" t="s">
        <v>21</v>
      </c>
      <c r="D2895">
        <f t="shared" ca="1" si="135"/>
        <v>5.32</v>
      </c>
      <c r="E2895">
        <f t="shared" ca="1" si="136"/>
        <v>5.32</v>
      </c>
      <c r="F2895">
        <f t="shared" ca="1" si="137"/>
        <v>5.32</v>
      </c>
    </row>
    <row r="2896" spans="1:6" ht="14.45" x14ac:dyDescent="0.3">
      <c r="A2896" s="1">
        <v>39113</v>
      </c>
      <c r="B2896">
        <v>135</v>
      </c>
      <c r="C2896" t="s">
        <v>21</v>
      </c>
      <c r="D2896">
        <f t="shared" ca="1" si="135"/>
        <v>5.32</v>
      </c>
      <c r="E2896">
        <f t="shared" ca="1" si="136"/>
        <v>5.32</v>
      </c>
      <c r="F2896">
        <f t="shared" ca="1" si="137"/>
        <v>5.32</v>
      </c>
    </row>
    <row r="2897" spans="1:6" ht="14.45" x14ac:dyDescent="0.3">
      <c r="A2897" s="1">
        <v>39114</v>
      </c>
      <c r="B2897">
        <v>135</v>
      </c>
      <c r="C2897" t="s">
        <v>21</v>
      </c>
      <c r="D2897">
        <f t="shared" ca="1" si="135"/>
        <v>5.32</v>
      </c>
      <c r="E2897">
        <f t="shared" ca="1" si="136"/>
        <v>5.32</v>
      </c>
      <c r="F2897">
        <f t="shared" ca="1" si="137"/>
        <v>5.32</v>
      </c>
    </row>
    <row r="2898" spans="1:6" ht="14.45" x14ac:dyDescent="0.3">
      <c r="A2898" s="1">
        <v>39115</v>
      </c>
      <c r="B2898">
        <v>135</v>
      </c>
      <c r="C2898" t="s">
        <v>21</v>
      </c>
      <c r="D2898">
        <f t="shared" ca="1" si="135"/>
        <v>5.32</v>
      </c>
      <c r="E2898">
        <f t="shared" ca="1" si="136"/>
        <v>5.32</v>
      </c>
      <c r="F2898">
        <f t="shared" ca="1" si="137"/>
        <v>5.32</v>
      </c>
    </row>
    <row r="2899" spans="1:6" ht="14.45" x14ac:dyDescent="0.3">
      <c r="A2899" s="1">
        <v>39116</v>
      </c>
      <c r="B2899">
        <v>135</v>
      </c>
      <c r="C2899" t="s">
        <v>21</v>
      </c>
      <c r="D2899">
        <f t="shared" ca="1" si="135"/>
        <v>5.32</v>
      </c>
      <c r="E2899">
        <f t="shared" ca="1" si="136"/>
        <v>5.32</v>
      </c>
      <c r="F2899">
        <f t="shared" ca="1" si="137"/>
        <v>5.32</v>
      </c>
    </row>
    <row r="2900" spans="1:6" ht="14.45" x14ac:dyDescent="0.3">
      <c r="A2900" s="1">
        <v>39117</v>
      </c>
      <c r="B2900">
        <v>135</v>
      </c>
      <c r="C2900" t="s">
        <v>21</v>
      </c>
      <c r="D2900">
        <f t="shared" ca="1" si="135"/>
        <v>5.32</v>
      </c>
      <c r="E2900">
        <f t="shared" ca="1" si="136"/>
        <v>5.32</v>
      </c>
      <c r="F2900">
        <f t="shared" ca="1" si="137"/>
        <v>5.32</v>
      </c>
    </row>
    <row r="2901" spans="1:6" ht="14.45" x14ac:dyDescent="0.3">
      <c r="A2901" s="1">
        <v>39118</v>
      </c>
      <c r="B2901">
        <v>135</v>
      </c>
      <c r="C2901" t="s">
        <v>21</v>
      </c>
      <c r="D2901">
        <f t="shared" ca="1" si="135"/>
        <v>5.32</v>
      </c>
      <c r="E2901">
        <f t="shared" ca="1" si="136"/>
        <v>5.32</v>
      </c>
      <c r="F2901">
        <f t="shared" ca="1" si="137"/>
        <v>5.32</v>
      </c>
    </row>
    <row r="2902" spans="1:6" ht="14.45" x14ac:dyDescent="0.3">
      <c r="A2902" s="1">
        <v>39119</v>
      </c>
      <c r="B2902">
        <v>138</v>
      </c>
      <c r="C2902" t="s">
        <v>20</v>
      </c>
      <c r="D2902">
        <f t="shared" ca="1" si="135"/>
        <v>5.34</v>
      </c>
      <c r="E2902">
        <f t="shared" ca="1" si="136"/>
        <v>5.34</v>
      </c>
      <c r="F2902">
        <f t="shared" ca="1" si="137"/>
        <v>5.34</v>
      </c>
    </row>
    <row r="2903" spans="1:6" ht="14.45" x14ac:dyDescent="0.3">
      <c r="A2903" s="1">
        <v>39120</v>
      </c>
      <c r="B2903">
        <v>141</v>
      </c>
      <c r="C2903" t="s">
        <v>20</v>
      </c>
      <c r="D2903">
        <f t="shared" ca="1" si="135"/>
        <v>5.35</v>
      </c>
      <c r="E2903">
        <f t="shared" ca="1" si="136"/>
        <v>5.35</v>
      </c>
      <c r="F2903">
        <f t="shared" ca="1" si="137"/>
        <v>5.35</v>
      </c>
    </row>
    <row r="2904" spans="1:6" ht="14.45" x14ac:dyDescent="0.3">
      <c r="A2904" s="1">
        <v>39121</v>
      </c>
      <c r="B2904">
        <v>132</v>
      </c>
      <c r="C2904" t="s">
        <v>20</v>
      </c>
      <c r="D2904">
        <f t="shared" ca="1" si="135"/>
        <v>5.31</v>
      </c>
      <c r="E2904">
        <f t="shared" ca="1" si="136"/>
        <v>5.31</v>
      </c>
      <c r="F2904">
        <f t="shared" ca="1" si="137"/>
        <v>5.31</v>
      </c>
    </row>
    <row r="2905" spans="1:6" ht="14.45" x14ac:dyDescent="0.3">
      <c r="A2905" s="1">
        <v>39122</v>
      </c>
      <c r="B2905">
        <v>127</v>
      </c>
      <c r="C2905" t="s">
        <v>20</v>
      </c>
      <c r="D2905">
        <f t="shared" ca="1" si="135"/>
        <v>5.28</v>
      </c>
      <c r="E2905">
        <f t="shared" ca="1" si="136"/>
        <v>5.28</v>
      </c>
      <c r="F2905">
        <f t="shared" ca="1" si="137"/>
        <v>5.28</v>
      </c>
    </row>
    <row r="2906" spans="1:6" ht="14.45" x14ac:dyDescent="0.3">
      <c r="A2906" s="1">
        <v>39123</v>
      </c>
      <c r="B2906">
        <v>124</v>
      </c>
      <c r="C2906" t="s">
        <v>20</v>
      </c>
      <c r="D2906">
        <f t="shared" ca="1" si="135"/>
        <v>5.27</v>
      </c>
      <c r="E2906">
        <f t="shared" ca="1" si="136"/>
        <v>5.27</v>
      </c>
      <c r="F2906">
        <f t="shared" ca="1" si="137"/>
        <v>5.27</v>
      </c>
    </row>
    <row r="2907" spans="1:6" ht="14.45" x14ac:dyDescent="0.3">
      <c r="A2907" s="1">
        <v>39124</v>
      </c>
      <c r="B2907">
        <v>122</v>
      </c>
      <c r="C2907" t="s">
        <v>20</v>
      </c>
      <c r="D2907">
        <f t="shared" ca="1" si="135"/>
        <v>5.26</v>
      </c>
      <c r="E2907">
        <f t="shared" ca="1" si="136"/>
        <v>5.26</v>
      </c>
      <c r="F2907">
        <f t="shared" ca="1" si="137"/>
        <v>5.26</v>
      </c>
    </row>
    <row r="2908" spans="1:6" ht="14.45" x14ac:dyDescent="0.3">
      <c r="A2908" s="1">
        <v>39125</v>
      </c>
      <c r="B2908">
        <v>123</v>
      </c>
      <c r="C2908" t="s">
        <v>20</v>
      </c>
      <c r="D2908">
        <f t="shared" ca="1" si="135"/>
        <v>5.27</v>
      </c>
      <c r="E2908">
        <f t="shared" ca="1" si="136"/>
        <v>5.27</v>
      </c>
      <c r="F2908">
        <f t="shared" ca="1" si="137"/>
        <v>5.27</v>
      </c>
    </row>
    <row r="2909" spans="1:6" ht="14.45" x14ac:dyDescent="0.3">
      <c r="A2909" s="1">
        <v>39126</v>
      </c>
      <c r="B2909">
        <v>138</v>
      </c>
      <c r="C2909" t="s">
        <v>20</v>
      </c>
      <c r="D2909">
        <f t="shared" ca="1" si="135"/>
        <v>5.34</v>
      </c>
      <c r="E2909">
        <f t="shared" ca="1" si="136"/>
        <v>5.34</v>
      </c>
      <c r="F2909">
        <f t="shared" ca="1" si="137"/>
        <v>5.34</v>
      </c>
    </row>
    <row r="2910" spans="1:6" ht="14.45" x14ac:dyDescent="0.3">
      <c r="A2910" s="1">
        <v>39127</v>
      </c>
      <c r="B2910">
        <v>143</v>
      </c>
      <c r="C2910" t="s">
        <v>20</v>
      </c>
      <c r="D2910">
        <f t="shared" ca="1" si="135"/>
        <v>5.36</v>
      </c>
      <c r="E2910">
        <f t="shared" ca="1" si="136"/>
        <v>5.36</v>
      </c>
      <c r="F2910">
        <f t="shared" ca="1" si="137"/>
        <v>5.36</v>
      </c>
    </row>
    <row r="2911" spans="1:6" ht="14.45" x14ac:dyDescent="0.3">
      <c r="A2911" s="1">
        <v>39128</v>
      </c>
      <c r="B2911">
        <v>133</v>
      </c>
      <c r="C2911" t="s">
        <v>20</v>
      </c>
      <c r="D2911">
        <f t="shared" ca="1" si="135"/>
        <v>5.31</v>
      </c>
      <c r="E2911">
        <f t="shared" ca="1" si="136"/>
        <v>5.31</v>
      </c>
      <c r="F2911">
        <f t="shared" ca="1" si="137"/>
        <v>5.31</v>
      </c>
    </row>
    <row r="2912" spans="1:6" ht="14.45" x14ac:dyDescent="0.3">
      <c r="A2912" s="1">
        <v>39129</v>
      </c>
      <c r="B2912">
        <v>136</v>
      </c>
      <c r="C2912" t="s">
        <v>20</v>
      </c>
      <c r="D2912">
        <f t="shared" ca="1" si="135"/>
        <v>5.33</v>
      </c>
      <c r="E2912">
        <f t="shared" ca="1" si="136"/>
        <v>5.33</v>
      </c>
      <c r="F2912">
        <f t="shared" ca="1" si="137"/>
        <v>5.33</v>
      </c>
    </row>
    <row r="2913" spans="1:6" ht="14.45" x14ac:dyDescent="0.3">
      <c r="A2913" s="1">
        <v>39130</v>
      </c>
      <c r="B2913">
        <v>142</v>
      </c>
      <c r="C2913" t="s">
        <v>20</v>
      </c>
      <c r="D2913">
        <f t="shared" ca="1" si="135"/>
        <v>5.35</v>
      </c>
      <c r="E2913">
        <f t="shared" ca="1" si="136"/>
        <v>5.35</v>
      </c>
      <c r="F2913">
        <f t="shared" ca="1" si="137"/>
        <v>5.35</v>
      </c>
    </row>
    <row r="2914" spans="1:6" ht="14.45" x14ac:dyDescent="0.3">
      <c r="A2914" s="1">
        <v>39131</v>
      </c>
      <c r="B2914">
        <v>148</v>
      </c>
      <c r="C2914" t="s">
        <v>20</v>
      </c>
      <c r="D2914">
        <f t="shared" ca="1" si="135"/>
        <v>5.38</v>
      </c>
      <c r="E2914">
        <f t="shared" ca="1" si="136"/>
        <v>5.38</v>
      </c>
      <c r="F2914">
        <f t="shared" ca="1" si="137"/>
        <v>5.38</v>
      </c>
    </row>
    <row r="2915" spans="1:6" ht="14.45" x14ac:dyDescent="0.3">
      <c r="A2915" s="1">
        <v>39132</v>
      </c>
      <c r="B2915">
        <v>151</v>
      </c>
      <c r="C2915" t="s">
        <v>20</v>
      </c>
      <c r="D2915">
        <f t="shared" ca="1" si="135"/>
        <v>5.39</v>
      </c>
      <c r="E2915">
        <f t="shared" ca="1" si="136"/>
        <v>5.39</v>
      </c>
      <c r="F2915">
        <f t="shared" ca="1" si="137"/>
        <v>5.39</v>
      </c>
    </row>
    <row r="2916" spans="1:6" ht="14.45" x14ac:dyDescent="0.3">
      <c r="A2916" s="1">
        <v>39133</v>
      </c>
      <c r="B2916">
        <v>158</v>
      </c>
      <c r="C2916" t="s">
        <v>20</v>
      </c>
      <c r="D2916">
        <f t="shared" ca="1" si="135"/>
        <v>5.42</v>
      </c>
      <c r="E2916">
        <f t="shared" ca="1" si="136"/>
        <v>5.42</v>
      </c>
      <c r="F2916">
        <f t="shared" ca="1" si="137"/>
        <v>5.42</v>
      </c>
    </row>
    <row r="2917" spans="1:6" ht="14.45" x14ac:dyDescent="0.3">
      <c r="A2917" s="1">
        <v>39134</v>
      </c>
      <c r="B2917">
        <v>178</v>
      </c>
      <c r="C2917" t="s">
        <v>20</v>
      </c>
      <c r="D2917">
        <f t="shared" ca="1" si="135"/>
        <v>5.5</v>
      </c>
      <c r="E2917">
        <f t="shared" ca="1" si="136"/>
        <v>5.5</v>
      </c>
      <c r="F2917">
        <f t="shared" ca="1" si="137"/>
        <v>5.5</v>
      </c>
    </row>
    <row r="2918" spans="1:6" ht="14.45" x14ac:dyDescent="0.3">
      <c r="A2918" s="1">
        <v>39135</v>
      </c>
      <c r="B2918">
        <v>191</v>
      </c>
      <c r="C2918" t="s">
        <v>20</v>
      </c>
      <c r="D2918">
        <f t="shared" ca="1" si="135"/>
        <v>5.54</v>
      </c>
      <c r="E2918">
        <f t="shared" ca="1" si="136"/>
        <v>5.54</v>
      </c>
      <c r="F2918">
        <f t="shared" ca="1" si="137"/>
        <v>5.54</v>
      </c>
    </row>
    <row r="2919" spans="1:6" ht="14.45" x14ac:dyDescent="0.3">
      <c r="A2919" s="1">
        <v>39136</v>
      </c>
      <c r="B2919">
        <v>210</v>
      </c>
      <c r="C2919" t="s">
        <v>20</v>
      </c>
      <c r="D2919">
        <f t="shared" ca="1" si="135"/>
        <v>5.61</v>
      </c>
      <c r="E2919">
        <f t="shared" ca="1" si="136"/>
        <v>5.61</v>
      </c>
      <c r="F2919">
        <f t="shared" ca="1" si="137"/>
        <v>5.61</v>
      </c>
    </row>
    <row r="2920" spans="1:6" ht="14.45" x14ac:dyDescent="0.3">
      <c r="A2920" s="1">
        <v>39137</v>
      </c>
      <c r="B2920">
        <v>218</v>
      </c>
      <c r="C2920" t="s">
        <v>20</v>
      </c>
      <c r="D2920">
        <f t="shared" ca="1" si="135"/>
        <v>5.63</v>
      </c>
      <c r="E2920">
        <f t="shared" ca="1" si="136"/>
        <v>5.63</v>
      </c>
      <c r="F2920">
        <f t="shared" ca="1" si="137"/>
        <v>5.63</v>
      </c>
    </row>
    <row r="2921" spans="1:6" ht="14.45" x14ac:dyDescent="0.3">
      <c r="A2921" s="1">
        <v>39138</v>
      </c>
      <c r="B2921">
        <v>216</v>
      </c>
      <c r="C2921" t="s">
        <v>20</v>
      </c>
      <c r="D2921">
        <f t="shared" ca="1" si="135"/>
        <v>5.63</v>
      </c>
      <c r="E2921">
        <f t="shared" ca="1" si="136"/>
        <v>5.63</v>
      </c>
      <c r="F2921">
        <f t="shared" ca="1" si="137"/>
        <v>5.63</v>
      </c>
    </row>
    <row r="2922" spans="1:6" ht="14.45" x14ac:dyDescent="0.3">
      <c r="A2922" s="1">
        <v>39139</v>
      </c>
      <c r="B2922">
        <v>210</v>
      </c>
      <c r="C2922" t="s">
        <v>20</v>
      </c>
      <c r="D2922">
        <f t="shared" ca="1" si="135"/>
        <v>5.61</v>
      </c>
      <c r="E2922">
        <f t="shared" ca="1" si="136"/>
        <v>5.61</v>
      </c>
      <c r="F2922">
        <f t="shared" ca="1" si="137"/>
        <v>5.61</v>
      </c>
    </row>
    <row r="2923" spans="1:6" ht="14.45" x14ac:dyDescent="0.3">
      <c r="A2923" s="1">
        <v>39140</v>
      </c>
      <c r="B2923">
        <v>213</v>
      </c>
      <c r="C2923" t="s">
        <v>20</v>
      </c>
      <c r="D2923">
        <f t="shared" ca="1" si="135"/>
        <v>5.62</v>
      </c>
      <c r="E2923">
        <f t="shared" ca="1" si="136"/>
        <v>5.62</v>
      </c>
      <c r="F2923">
        <f t="shared" ca="1" si="137"/>
        <v>5.62</v>
      </c>
    </row>
    <row r="2924" spans="1:6" ht="14.45" x14ac:dyDescent="0.3">
      <c r="A2924" s="1">
        <v>39141</v>
      </c>
      <c r="B2924">
        <v>230</v>
      </c>
      <c r="C2924" t="s">
        <v>20</v>
      </c>
      <c r="D2924">
        <f t="shared" ca="1" si="135"/>
        <v>5.69</v>
      </c>
      <c r="E2924">
        <f t="shared" ca="1" si="136"/>
        <v>5.69</v>
      </c>
      <c r="F2924">
        <f t="shared" ca="1" si="137"/>
        <v>5.69</v>
      </c>
    </row>
    <row r="2925" spans="1:6" ht="14.45" x14ac:dyDescent="0.3">
      <c r="A2925" s="1">
        <v>39142</v>
      </c>
      <c r="B2925">
        <v>222</v>
      </c>
      <c r="C2925" t="s">
        <v>20</v>
      </c>
      <c r="D2925">
        <f t="shared" ca="1" si="135"/>
        <v>5.65</v>
      </c>
      <c r="E2925">
        <f t="shared" ca="1" si="136"/>
        <v>5.65</v>
      </c>
      <c r="F2925">
        <f t="shared" ca="1" si="137"/>
        <v>5.65</v>
      </c>
    </row>
    <row r="2926" spans="1:6" ht="14.45" x14ac:dyDescent="0.3">
      <c r="A2926" s="1">
        <v>39143</v>
      </c>
      <c r="B2926">
        <v>200</v>
      </c>
      <c r="C2926" t="s">
        <v>20</v>
      </c>
      <c r="D2926">
        <f t="shared" ca="1" si="135"/>
        <v>5.57</v>
      </c>
      <c r="E2926">
        <f t="shared" ca="1" si="136"/>
        <v>5.57</v>
      </c>
      <c r="F2926">
        <f t="shared" ca="1" si="137"/>
        <v>5.57</v>
      </c>
    </row>
    <row r="2927" spans="1:6" ht="14.45" x14ac:dyDescent="0.3">
      <c r="A2927" s="1">
        <v>39144</v>
      </c>
      <c r="B2927">
        <v>182</v>
      </c>
      <c r="C2927" t="s">
        <v>20</v>
      </c>
      <c r="D2927">
        <f t="shared" ca="1" si="135"/>
        <v>5.51</v>
      </c>
      <c r="E2927">
        <f t="shared" ca="1" si="136"/>
        <v>5.51</v>
      </c>
      <c r="F2927">
        <f t="shared" ca="1" si="137"/>
        <v>5.51</v>
      </c>
    </row>
    <row r="2928" spans="1:6" ht="14.45" x14ac:dyDescent="0.3">
      <c r="A2928" s="1">
        <v>39145</v>
      </c>
      <c r="B2928">
        <v>177</v>
      </c>
      <c r="C2928" t="s">
        <v>20</v>
      </c>
      <c r="D2928">
        <f t="shared" ca="1" si="135"/>
        <v>5.49</v>
      </c>
      <c r="E2928">
        <f t="shared" ca="1" si="136"/>
        <v>5.49</v>
      </c>
      <c r="F2928">
        <f t="shared" ca="1" si="137"/>
        <v>5.49</v>
      </c>
    </row>
    <row r="2929" spans="1:6" ht="14.45" x14ac:dyDescent="0.3">
      <c r="A2929" s="1">
        <v>39146</v>
      </c>
      <c r="B2929">
        <v>176</v>
      </c>
      <c r="C2929" t="s">
        <v>20</v>
      </c>
      <c r="D2929">
        <f t="shared" ca="1" si="135"/>
        <v>5.49</v>
      </c>
      <c r="E2929">
        <f t="shared" ca="1" si="136"/>
        <v>5.49</v>
      </c>
      <c r="F2929">
        <f t="shared" ca="1" si="137"/>
        <v>5.49</v>
      </c>
    </row>
    <row r="2930" spans="1:6" ht="14.45" x14ac:dyDescent="0.3">
      <c r="A2930" s="1">
        <v>39147</v>
      </c>
      <c r="B2930">
        <v>175</v>
      </c>
      <c r="C2930" t="s">
        <v>20</v>
      </c>
      <c r="D2930">
        <f t="shared" ca="1" si="135"/>
        <v>5.49</v>
      </c>
      <c r="E2930">
        <f t="shared" ca="1" si="136"/>
        <v>5.49</v>
      </c>
      <c r="F2930">
        <f t="shared" ca="1" si="137"/>
        <v>5.49</v>
      </c>
    </row>
    <row r="2931" spans="1:6" ht="14.45" x14ac:dyDescent="0.3">
      <c r="A2931" s="1">
        <v>39148</v>
      </c>
      <c r="B2931">
        <v>185</v>
      </c>
      <c r="C2931" t="s">
        <v>20</v>
      </c>
      <c r="D2931">
        <f t="shared" ca="1" si="135"/>
        <v>5.52</v>
      </c>
      <c r="E2931">
        <f t="shared" ca="1" si="136"/>
        <v>5.52</v>
      </c>
      <c r="F2931">
        <f t="shared" ca="1" si="137"/>
        <v>5.52</v>
      </c>
    </row>
    <row r="2932" spans="1:6" ht="14.45" x14ac:dyDescent="0.3">
      <c r="A2932" s="1">
        <v>39149</v>
      </c>
      <c r="B2932">
        <v>334</v>
      </c>
      <c r="C2932" t="s">
        <v>20</v>
      </c>
      <c r="D2932">
        <f t="shared" ca="1" si="135"/>
        <v>6.05</v>
      </c>
      <c r="E2932">
        <f t="shared" ca="1" si="136"/>
        <v>6.05</v>
      </c>
      <c r="F2932">
        <f t="shared" ca="1" si="137"/>
        <v>6.05</v>
      </c>
    </row>
    <row r="2933" spans="1:6" ht="14.45" x14ac:dyDescent="0.3">
      <c r="A2933" s="1">
        <v>39150</v>
      </c>
      <c r="B2933">
        <v>387</v>
      </c>
      <c r="C2933" t="s">
        <v>20</v>
      </c>
      <c r="D2933">
        <f t="shared" ca="1" si="135"/>
        <v>6.19</v>
      </c>
      <c r="E2933">
        <f t="shared" ca="1" si="136"/>
        <v>6.19</v>
      </c>
      <c r="F2933">
        <f t="shared" ca="1" si="137"/>
        <v>6.19</v>
      </c>
    </row>
    <row r="2934" spans="1:6" ht="14.45" x14ac:dyDescent="0.3">
      <c r="A2934" s="1">
        <v>39151</v>
      </c>
      <c r="B2934">
        <v>368</v>
      </c>
      <c r="C2934" t="s">
        <v>20</v>
      </c>
      <c r="D2934">
        <f t="shared" ca="1" si="135"/>
        <v>6.14</v>
      </c>
      <c r="E2934">
        <f t="shared" ca="1" si="136"/>
        <v>6.14</v>
      </c>
      <c r="F2934">
        <f t="shared" ca="1" si="137"/>
        <v>6.14</v>
      </c>
    </row>
    <row r="2935" spans="1:6" ht="14.45" x14ac:dyDescent="0.3">
      <c r="A2935" s="1">
        <v>39152</v>
      </c>
      <c r="B2935">
        <v>396</v>
      </c>
      <c r="C2935" t="s">
        <v>20</v>
      </c>
      <c r="D2935">
        <f t="shared" ca="1" si="135"/>
        <v>6.22</v>
      </c>
      <c r="E2935">
        <f t="shared" ca="1" si="136"/>
        <v>6.22</v>
      </c>
      <c r="F2935">
        <f t="shared" ca="1" si="137"/>
        <v>6.22</v>
      </c>
    </row>
    <row r="2936" spans="1:6" ht="14.45" x14ac:dyDescent="0.3">
      <c r="A2936" s="1">
        <v>39153</v>
      </c>
      <c r="B2936">
        <v>397</v>
      </c>
      <c r="C2936" t="s">
        <v>20</v>
      </c>
      <c r="D2936">
        <f t="shared" ca="1" si="135"/>
        <v>6.22</v>
      </c>
      <c r="E2936">
        <f t="shared" ca="1" si="136"/>
        <v>6.22</v>
      </c>
      <c r="F2936">
        <f t="shared" ca="1" si="137"/>
        <v>6.22</v>
      </c>
    </row>
    <row r="2937" spans="1:6" ht="14.45" x14ac:dyDescent="0.3">
      <c r="A2937" s="1">
        <v>39154</v>
      </c>
      <c r="B2937">
        <v>408</v>
      </c>
      <c r="C2937" t="s">
        <v>20</v>
      </c>
      <c r="D2937">
        <f t="shared" ca="1" si="135"/>
        <v>6.25</v>
      </c>
      <c r="E2937">
        <f t="shared" ca="1" si="136"/>
        <v>6.25</v>
      </c>
      <c r="F2937">
        <f t="shared" ca="1" si="137"/>
        <v>6.25</v>
      </c>
    </row>
    <row r="2938" spans="1:6" ht="14.45" x14ac:dyDescent="0.3">
      <c r="A2938" s="1">
        <v>39155</v>
      </c>
      <c r="B2938">
        <v>414</v>
      </c>
      <c r="C2938" t="s">
        <v>20</v>
      </c>
      <c r="D2938">
        <f t="shared" ca="1" si="135"/>
        <v>6.27</v>
      </c>
      <c r="E2938">
        <f t="shared" ca="1" si="136"/>
        <v>6.27</v>
      </c>
      <c r="F2938">
        <f t="shared" ca="1" si="137"/>
        <v>6.27</v>
      </c>
    </row>
    <row r="2939" spans="1:6" ht="14.45" x14ac:dyDescent="0.3">
      <c r="A2939" s="1">
        <v>39156</v>
      </c>
      <c r="B2939">
        <v>323</v>
      </c>
      <c r="C2939" t="s">
        <v>20</v>
      </c>
      <c r="D2939">
        <f t="shared" ca="1" si="135"/>
        <v>6.01</v>
      </c>
      <c r="E2939">
        <f t="shared" ca="1" si="136"/>
        <v>6.01</v>
      </c>
      <c r="F2939">
        <f t="shared" ca="1" si="137"/>
        <v>6.01</v>
      </c>
    </row>
    <row r="2940" spans="1:6" ht="14.45" x14ac:dyDescent="0.3">
      <c r="A2940" s="1">
        <v>39157</v>
      </c>
      <c r="B2940">
        <v>176</v>
      </c>
      <c r="C2940" t="s">
        <v>20</v>
      </c>
      <c r="D2940">
        <f t="shared" ca="1" si="135"/>
        <v>5.49</v>
      </c>
      <c r="E2940">
        <f t="shared" ca="1" si="136"/>
        <v>5.49</v>
      </c>
      <c r="F2940">
        <f t="shared" ca="1" si="137"/>
        <v>5.49</v>
      </c>
    </row>
    <row r="2941" spans="1:6" ht="14.45" x14ac:dyDescent="0.3">
      <c r="A2941" s="1">
        <v>39158</v>
      </c>
      <c r="B2941">
        <v>123</v>
      </c>
      <c r="C2941" t="s">
        <v>20</v>
      </c>
      <c r="D2941">
        <f t="shared" ca="1" si="135"/>
        <v>5.27</v>
      </c>
      <c r="E2941">
        <f t="shared" ca="1" si="136"/>
        <v>5.27</v>
      </c>
      <c r="F2941">
        <f t="shared" ca="1" si="137"/>
        <v>5.27</v>
      </c>
    </row>
    <row r="2942" spans="1:6" ht="14.45" x14ac:dyDescent="0.3">
      <c r="A2942" s="1">
        <v>39159</v>
      </c>
      <c r="B2942">
        <v>160</v>
      </c>
      <c r="C2942" t="s">
        <v>20</v>
      </c>
      <c r="D2942">
        <f t="shared" ca="1" si="135"/>
        <v>5.43</v>
      </c>
      <c r="E2942">
        <f t="shared" ca="1" si="136"/>
        <v>5.43</v>
      </c>
      <c r="F2942">
        <f t="shared" ca="1" si="137"/>
        <v>5.43</v>
      </c>
    </row>
    <row r="2943" spans="1:6" ht="14.45" x14ac:dyDescent="0.3">
      <c r="A2943" s="1">
        <v>39160</v>
      </c>
      <c r="B2943">
        <v>192</v>
      </c>
      <c r="C2943" t="s">
        <v>20</v>
      </c>
      <c r="D2943">
        <f t="shared" ca="1" si="135"/>
        <v>5.55</v>
      </c>
      <c r="E2943">
        <f t="shared" ca="1" si="136"/>
        <v>5.55</v>
      </c>
      <c r="F2943">
        <f t="shared" ca="1" si="137"/>
        <v>5.55</v>
      </c>
    </row>
    <row r="2944" spans="1:6" ht="14.45" x14ac:dyDescent="0.3">
      <c r="A2944" s="1">
        <v>39161</v>
      </c>
      <c r="B2944">
        <v>143</v>
      </c>
      <c r="C2944" t="s">
        <v>20</v>
      </c>
      <c r="D2944">
        <f t="shared" ca="1" si="135"/>
        <v>5.36</v>
      </c>
      <c r="E2944">
        <f t="shared" ca="1" si="136"/>
        <v>5.36</v>
      </c>
      <c r="F2944">
        <f t="shared" ca="1" si="137"/>
        <v>5.36</v>
      </c>
    </row>
    <row r="2945" spans="1:6" ht="14.45" x14ac:dyDescent="0.3">
      <c r="A2945" s="1">
        <v>39162</v>
      </c>
      <c r="B2945">
        <v>199</v>
      </c>
      <c r="C2945" t="s">
        <v>20</v>
      </c>
      <c r="D2945">
        <f t="shared" ca="1" si="135"/>
        <v>5.57</v>
      </c>
      <c r="E2945">
        <f t="shared" ca="1" si="136"/>
        <v>5.57</v>
      </c>
      <c r="F2945">
        <f t="shared" ca="1" si="137"/>
        <v>5.57</v>
      </c>
    </row>
    <row r="2946" spans="1:6" ht="14.45" x14ac:dyDescent="0.3">
      <c r="A2946" s="1">
        <v>39163</v>
      </c>
      <c r="B2946">
        <v>229</v>
      </c>
      <c r="C2946" t="s">
        <v>20</v>
      </c>
      <c r="D2946">
        <f t="shared" ca="1" si="135"/>
        <v>5.68</v>
      </c>
      <c r="E2946">
        <f t="shared" ca="1" si="136"/>
        <v>5.68</v>
      </c>
      <c r="F2946">
        <f t="shared" ca="1" si="137"/>
        <v>5.68</v>
      </c>
    </row>
    <row r="2947" spans="1:6" ht="14.45" x14ac:dyDescent="0.3">
      <c r="A2947" s="1">
        <v>39164</v>
      </c>
      <c r="B2947">
        <v>127</v>
      </c>
      <c r="C2947" t="s">
        <v>20</v>
      </c>
      <c r="D2947">
        <f t="shared" ca="1" si="135"/>
        <v>5.28</v>
      </c>
      <c r="E2947">
        <f t="shared" ca="1" si="136"/>
        <v>5.28</v>
      </c>
      <c r="F2947">
        <f t="shared" ca="1" si="137"/>
        <v>5.28</v>
      </c>
    </row>
    <row r="2948" spans="1:6" ht="14.45" x14ac:dyDescent="0.3">
      <c r="A2948" s="1">
        <v>39165</v>
      </c>
      <c r="B2948">
        <v>87</v>
      </c>
      <c r="C2948" t="s">
        <v>20</v>
      </c>
      <c r="D2948">
        <f t="shared" ref="D2948:D3011" ca="1" si="138">OFFSET($J$2,MATCH(B2948,$L$3:$L$1611,1),0)</f>
        <v>5.07</v>
      </c>
      <c r="E2948">
        <f t="shared" ref="E2948:E3011" ca="1" si="139">IF(AND(LEFT(C2948,1)="P",D2948&lt;0),"XX",D2948)</f>
        <v>5.07</v>
      </c>
      <c r="F2948">
        <f t="shared" ref="F2948:F3011" ca="1" si="140">IF(AND(LEFT(C2948,1)="P",D2948&gt;$H$1),"XX",D2948)</f>
        <v>5.07</v>
      </c>
    </row>
    <row r="2949" spans="1:6" ht="14.45" x14ac:dyDescent="0.3">
      <c r="A2949" s="1">
        <v>39166</v>
      </c>
      <c r="B2949">
        <v>73</v>
      </c>
      <c r="C2949" t="s">
        <v>20</v>
      </c>
      <c r="D2949">
        <f t="shared" ca="1" si="138"/>
        <v>4.9800000000000004</v>
      </c>
      <c r="E2949">
        <f t="shared" ca="1" si="139"/>
        <v>4.9800000000000004</v>
      </c>
      <c r="F2949">
        <f t="shared" ca="1" si="140"/>
        <v>4.9800000000000004</v>
      </c>
    </row>
    <row r="2950" spans="1:6" ht="14.45" x14ac:dyDescent="0.3">
      <c r="A2950" s="1">
        <v>39167</v>
      </c>
      <c r="B2950">
        <v>62</v>
      </c>
      <c r="C2950" t="s">
        <v>20</v>
      </c>
      <c r="D2950">
        <f t="shared" ca="1" si="138"/>
        <v>4.8899999999999997</v>
      </c>
      <c r="E2950">
        <f t="shared" ca="1" si="139"/>
        <v>4.8899999999999997</v>
      </c>
      <c r="F2950">
        <f t="shared" ca="1" si="140"/>
        <v>4.8899999999999997</v>
      </c>
    </row>
    <row r="2951" spans="1:6" ht="14.45" x14ac:dyDescent="0.3">
      <c r="A2951" s="1">
        <v>39168</v>
      </c>
      <c r="B2951">
        <v>59</v>
      </c>
      <c r="C2951" t="s">
        <v>20</v>
      </c>
      <c r="D2951">
        <f t="shared" ca="1" si="138"/>
        <v>4.87</v>
      </c>
      <c r="E2951">
        <f t="shared" ca="1" si="139"/>
        <v>4.87</v>
      </c>
      <c r="F2951">
        <f t="shared" ca="1" si="140"/>
        <v>4.87</v>
      </c>
    </row>
    <row r="2952" spans="1:6" ht="14.45" x14ac:dyDescent="0.3">
      <c r="A2952" s="1">
        <v>39169</v>
      </c>
      <c r="B2952">
        <v>53</v>
      </c>
      <c r="C2952" t="s">
        <v>20</v>
      </c>
      <c r="D2952">
        <f t="shared" ca="1" si="138"/>
        <v>4.82</v>
      </c>
      <c r="E2952">
        <f t="shared" ca="1" si="139"/>
        <v>4.82</v>
      </c>
      <c r="F2952">
        <f t="shared" ca="1" si="140"/>
        <v>4.82</v>
      </c>
    </row>
    <row r="2953" spans="1:6" ht="14.45" x14ac:dyDescent="0.3">
      <c r="A2953" s="1">
        <v>39170</v>
      </c>
      <c r="B2953">
        <v>54</v>
      </c>
      <c r="C2953" t="s">
        <v>20</v>
      </c>
      <c r="D2953">
        <f t="shared" ca="1" si="138"/>
        <v>4.83</v>
      </c>
      <c r="E2953">
        <f t="shared" ca="1" si="139"/>
        <v>4.83</v>
      </c>
      <c r="F2953">
        <f t="shared" ca="1" si="140"/>
        <v>4.83</v>
      </c>
    </row>
    <row r="2954" spans="1:6" ht="14.45" x14ac:dyDescent="0.3">
      <c r="A2954" s="1">
        <v>39171</v>
      </c>
      <c r="B2954">
        <v>60</v>
      </c>
      <c r="C2954" t="s">
        <v>20</v>
      </c>
      <c r="D2954">
        <f t="shared" ca="1" si="138"/>
        <v>4.88</v>
      </c>
      <c r="E2954">
        <f t="shared" ca="1" si="139"/>
        <v>4.88</v>
      </c>
      <c r="F2954">
        <f t="shared" ca="1" si="140"/>
        <v>4.88</v>
      </c>
    </row>
    <row r="2955" spans="1:6" ht="14.45" x14ac:dyDescent="0.3">
      <c r="A2955" s="1">
        <v>39172</v>
      </c>
      <c r="B2955">
        <v>57</v>
      </c>
      <c r="C2955" t="s">
        <v>20</v>
      </c>
      <c r="D2955">
        <f t="shared" ca="1" si="138"/>
        <v>4.8499999999999996</v>
      </c>
      <c r="E2955">
        <f t="shared" ca="1" si="139"/>
        <v>4.8499999999999996</v>
      </c>
      <c r="F2955">
        <f t="shared" ca="1" si="140"/>
        <v>4.8499999999999996</v>
      </c>
    </row>
    <row r="2956" spans="1:6" ht="14.45" x14ac:dyDescent="0.3">
      <c r="A2956" s="1">
        <v>39173</v>
      </c>
      <c r="B2956">
        <v>53</v>
      </c>
      <c r="C2956" t="s">
        <v>20</v>
      </c>
      <c r="D2956">
        <f t="shared" ca="1" si="138"/>
        <v>4.82</v>
      </c>
      <c r="E2956">
        <f t="shared" ca="1" si="139"/>
        <v>4.82</v>
      </c>
      <c r="F2956">
        <f t="shared" ca="1" si="140"/>
        <v>4.82</v>
      </c>
    </row>
    <row r="2957" spans="1:6" ht="14.45" x14ac:dyDescent="0.3">
      <c r="A2957" s="1">
        <v>39174</v>
      </c>
      <c r="B2957">
        <v>49</v>
      </c>
      <c r="C2957" t="s">
        <v>20</v>
      </c>
      <c r="D2957">
        <f t="shared" ca="1" si="138"/>
        <v>4.78</v>
      </c>
      <c r="E2957">
        <f t="shared" ca="1" si="139"/>
        <v>4.78</v>
      </c>
      <c r="F2957">
        <f t="shared" ca="1" si="140"/>
        <v>4.78</v>
      </c>
    </row>
    <row r="2958" spans="1:6" ht="14.45" x14ac:dyDescent="0.3">
      <c r="A2958" s="1">
        <v>39175</v>
      </c>
      <c r="B2958">
        <v>39</v>
      </c>
      <c r="C2958" t="s">
        <v>20</v>
      </c>
      <c r="D2958">
        <f t="shared" ca="1" si="138"/>
        <v>4.68</v>
      </c>
      <c r="E2958">
        <f t="shared" ca="1" si="139"/>
        <v>4.68</v>
      </c>
      <c r="F2958">
        <f t="shared" ca="1" si="140"/>
        <v>4.68</v>
      </c>
    </row>
    <row r="2959" spans="1:6" ht="14.45" x14ac:dyDescent="0.3">
      <c r="A2959" s="1">
        <v>39176</v>
      </c>
      <c r="B2959">
        <v>35</v>
      </c>
      <c r="C2959" t="s">
        <v>20</v>
      </c>
      <c r="D2959">
        <f t="shared" ca="1" si="138"/>
        <v>4.63</v>
      </c>
      <c r="E2959">
        <f t="shared" ca="1" si="139"/>
        <v>4.63</v>
      </c>
      <c r="F2959">
        <f t="shared" ca="1" si="140"/>
        <v>4.63</v>
      </c>
    </row>
    <row r="2960" spans="1:6" ht="14.45" x14ac:dyDescent="0.3">
      <c r="A2960" s="1">
        <v>39177</v>
      </c>
      <c r="B2960">
        <v>33</v>
      </c>
      <c r="C2960" t="s">
        <v>20</v>
      </c>
      <c r="D2960">
        <f t="shared" ca="1" si="138"/>
        <v>4.5999999999999996</v>
      </c>
      <c r="E2960">
        <f t="shared" ca="1" si="139"/>
        <v>4.5999999999999996</v>
      </c>
      <c r="F2960">
        <f t="shared" ca="1" si="140"/>
        <v>4.5999999999999996</v>
      </c>
    </row>
    <row r="2961" spans="1:6" ht="14.45" x14ac:dyDescent="0.3">
      <c r="A2961" s="1">
        <v>39178</v>
      </c>
      <c r="B2961">
        <v>31</v>
      </c>
      <c r="C2961" t="s">
        <v>20</v>
      </c>
      <c r="D2961">
        <f t="shared" ca="1" si="138"/>
        <v>4.58</v>
      </c>
      <c r="E2961">
        <f t="shared" ca="1" si="139"/>
        <v>4.58</v>
      </c>
      <c r="F2961">
        <f t="shared" ca="1" si="140"/>
        <v>4.58</v>
      </c>
    </row>
    <row r="2962" spans="1:6" ht="14.45" x14ac:dyDescent="0.3">
      <c r="A2962" s="1">
        <v>39179</v>
      </c>
      <c r="B2962">
        <v>31</v>
      </c>
      <c r="C2962" t="s">
        <v>20</v>
      </c>
      <c r="D2962">
        <f t="shared" ca="1" si="138"/>
        <v>4.58</v>
      </c>
      <c r="E2962">
        <f t="shared" ca="1" si="139"/>
        <v>4.58</v>
      </c>
      <c r="F2962">
        <f t="shared" ca="1" si="140"/>
        <v>4.58</v>
      </c>
    </row>
    <row r="2963" spans="1:6" ht="14.45" x14ac:dyDescent="0.3">
      <c r="A2963" s="1">
        <v>39180</v>
      </c>
      <c r="B2963">
        <v>35</v>
      </c>
      <c r="C2963" t="s">
        <v>20</v>
      </c>
      <c r="D2963">
        <f t="shared" ca="1" si="138"/>
        <v>4.63</v>
      </c>
      <c r="E2963">
        <f t="shared" ca="1" si="139"/>
        <v>4.63</v>
      </c>
      <c r="F2963">
        <f t="shared" ca="1" si="140"/>
        <v>4.63</v>
      </c>
    </row>
    <row r="2964" spans="1:6" ht="14.45" x14ac:dyDescent="0.3">
      <c r="A2964" s="1">
        <v>39181</v>
      </c>
      <c r="B2964">
        <v>40</v>
      </c>
      <c r="C2964" t="s">
        <v>20</v>
      </c>
      <c r="D2964">
        <f t="shared" ca="1" si="138"/>
        <v>4.6900000000000004</v>
      </c>
      <c r="E2964">
        <f t="shared" ca="1" si="139"/>
        <v>4.6900000000000004</v>
      </c>
      <c r="F2964">
        <f t="shared" ca="1" si="140"/>
        <v>4.6900000000000004</v>
      </c>
    </row>
    <row r="2965" spans="1:6" ht="14.45" x14ac:dyDescent="0.3">
      <c r="A2965" s="1">
        <v>39182</v>
      </c>
      <c r="B2965">
        <v>47</v>
      </c>
      <c r="C2965" t="s">
        <v>20</v>
      </c>
      <c r="D2965">
        <f t="shared" ca="1" si="138"/>
        <v>4.76</v>
      </c>
      <c r="E2965">
        <f t="shared" ca="1" si="139"/>
        <v>4.76</v>
      </c>
      <c r="F2965">
        <f t="shared" ca="1" si="140"/>
        <v>4.76</v>
      </c>
    </row>
    <row r="2966" spans="1:6" ht="14.45" x14ac:dyDescent="0.3">
      <c r="A2966" s="1">
        <v>39183</v>
      </c>
      <c r="B2966">
        <v>44</v>
      </c>
      <c r="C2966" t="s">
        <v>20</v>
      </c>
      <c r="D2966">
        <f t="shared" ca="1" si="138"/>
        <v>4.7300000000000004</v>
      </c>
      <c r="E2966">
        <f t="shared" ca="1" si="139"/>
        <v>4.7300000000000004</v>
      </c>
      <c r="F2966">
        <f t="shared" ca="1" si="140"/>
        <v>4.7300000000000004</v>
      </c>
    </row>
    <row r="2967" spans="1:6" ht="14.45" x14ac:dyDescent="0.3">
      <c r="A2967" s="1">
        <v>39184</v>
      </c>
      <c r="B2967">
        <v>41</v>
      </c>
      <c r="C2967" t="s">
        <v>20</v>
      </c>
      <c r="D2967">
        <f t="shared" ca="1" si="138"/>
        <v>4.7</v>
      </c>
      <c r="E2967">
        <f t="shared" ca="1" si="139"/>
        <v>4.7</v>
      </c>
      <c r="F2967">
        <f t="shared" ca="1" si="140"/>
        <v>4.7</v>
      </c>
    </row>
    <row r="2968" spans="1:6" ht="14.45" x14ac:dyDescent="0.3">
      <c r="A2968" s="1">
        <v>39185</v>
      </c>
      <c r="B2968">
        <v>43</v>
      </c>
      <c r="C2968" t="s">
        <v>20</v>
      </c>
      <c r="D2968">
        <f t="shared" ca="1" si="138"/>
        <v>4.72</v>
      </c>
      <c r="E2968">
        <f t="shared" ca="1" si="139"/>
        <v>4.72</v>
      </c>
      <c r="F2968">
        <f t="shared" ca="1" si="140"/>
        <v>4.72</v>
      </c>
    </row>
    <row r="2969" spans="1:6" ht="14.45" x14ac:dyDescent="0.3">
      <c r="A2969" s="1">
        <v>39186</v>
      </c>
      <c r="B2969">
        <v>63</v>
      </c>
      <c r="C2969" t="s">
        <v>20</v>
      </c>
      <c r="D2969">
        <f t="shared" ca="1" si="138"/>
        <v>4.9000000000000004</v>
      </c>
      <c r="E2969">
        <f t="shared" ca="1" si="139"/>
        <v>4.9000000000000004</v>
      </c>
      <c r="F2969">
        <f t="shared" ca="1" si="140"/>
        <v>4.9000000000000004</v>
      </c>
    </row>
    <row r="2970" spans="1:6" ht="14.45" x14ac:dyDescent="0.3">
      <c r="A2970" s="1">
        <v>39187</v>
      </c>
      <c r="B2970">
        <v>63</v>
      </c>
      <c r="C2970" t="s">
        <v>20</v>
      </c>
      <c r="D2970">
        <f t="shared" ca="1" si="138"/>
        <v>4.9000000000000004</v>
      </c>
      <c r="E2970">
        <f t="shared" ca="1" si="139"/>
        <v>4.9000000000000004</v>
      </c>
      <c r="F2970">
        <f t="shared" ca="1" si="140"/>
        <v>4.9000000000000004</v>
      </c>
    </row>
    <row r="2971" spans="1:6" ht="14.45" x14ac:dyDescent="0.3">
      <c r="A2971" s="1">
        <v>39188</v>
      </c>
      <c r="B2971">
        <v>56</v>
      </c>
      <c r="C2971" t="s">
        <v>20</v>
      </c>
      <c r="D2971">
        <f t="shared" ca="1" si="138"/>
        <v>4.84</v>
      </c>
      <c r="E2971">
        <f t="shared" ca="1" si="139"/>
        <v>4.84</v>
      </c>
      <c r="F2971">
        <f t="shared" ca="1" si="140"/>
        <v>4.84</v>
      </c>
    </row>
    <row r="2972" spans="1:6" ht="14.45" x14ac:dyDescent="0.3">
      <c r="A2972" s="1">
        <v>39189</v>
      </c>
      <c r="B2972">
        <v>53</v>
      </c>
      <c r="C2972" t="s">
        <v>20</v>
      </c>
      <c r="D2972">
        <f t="shared" ca="1" si="138"/>
        <v>4.82</v>
      </c>
      <c r="E2972">
        <f t="shared" ca="1" si="139"/>
        <v>4.82</v>
      </c>
      <c r="F2972">
        <f t="shared" ca="1" si="140"/>
        <v>4.82</v>
      </c>
    </row>
    <row r="2973" spans="1:6" ht="14.45" x14ac:dyDescent="0.3">
      <c r="A2973" s="1">
        <v>39190</v>
      </c>
      <c r="B2973">
        <v>55</v>
      </c>
      <c r="C2973" t="s">
        <v>20</v>
      </c>
      <c r="D2973">
        <f t="shared" ca="1" si="138"/>
        <v>4.83</v>
      </c>
      <c r="E2973">
        <f t="shared" ca="1" si="139"/>
        <v>4.83</v>
      </c>
      <c r="F2973">
        <f t="shared" ca="1" si="140"/>
        <v>4.83</v>
      </c>
    </row>
    <row r="2974" spans="1:6" ht="14.45" x14ac:dyDescent="0.3">
      <c r="A2974" s="1">
        <v>39191</v>
      </c>
      <c r="B2974">
        <v>187</v>
      </c>
      <c r="C2974" t="s">
        <v>20</v>
      </c>
      <c r="D2974">
        <f t="shared" ca="1" si="138"/>
        <v>5.53</v>
      </c>
      <c r="E2974">
        <f t="shared" ca="1" si="139"/>
        <v>5.53</v>
      </c>
      <c r="F2974">
        <f t="shared" ca="1" si="140"/>
        <v>5.53</v>
      </c>
    </row>
    <row r="2975" spans="1:6" ht="14.45" x14ac:dyDescent="0.3">
      <c r="A2975" s="1">
        <v>39192</v>
      </c>
      <c r="B2975">
        <v>97</v>
      </c>
      <c r="C2975" t="s">
        <v>20</v>
      </c>
      <c r="D2975">
        <f t="shared" ca="1" si="138"/>
        <v>5.13</v>
      </c>
      <c r="E2975">
        <f t="shared" ca="1" si="139"/>
        <v>5.13</v>
      </c>
      <c r="F2975">
        <f t="shared" ca="1" si="140"/>
        <v>5.13</v>
      </c>
    </row>
    <row r="2976" spans="1:6" ht="14.45" x14ac:dyDescent="0.3">
      <c r="A2976" s="1">
        <v>39193</v>
      </c>
      <c r="B2976">
        <v>80</v>
      </c>
      <c r="C2976" t="s">
        <v>20</v>
      </c>
      <c r="D2976">
        <f t="shared" ca="1" si="138"/>
        <v>5.0199999999999996</v>
      </c>
      <c r="E2976">
        <f t="shared" ca="1" si="139"/>
        <v>5.0199999999999996</v>
      </c>
      <c r="F2976">
        <f t="shared" ca="1" si="140"/>
        <v>5.0199999999999996</v>
      </c>
    </row>
    <row r="2977" spans="1:6" ht="14.45" x14ac:dyDescent="0.3">
      <c r="A2977" s="1">
        <v>39194</v>
      </c>
      <c r="B2977">
        <v>69</v>
      </c>
      <c r="C2977" t="s">
        <v>20</v>
      </c>
      <c r="D2977">
        <f t="shared" ca="1" si="138"/>
        <v>4.95</v>
      </c>
      <c r="E2977">
        <f t="shared" ca="1" si="139"/>
        <v>4.95</v>
      </c>
      <c r="F2977">
        <f t="shared" ca="1" si="140"/>
        <v>4.95</v>
      </c>
    </row>
    <row r="2978" spans="1:6" ht="14.45" x14ac:dyDescent="0.3">
      <c r="A2978" s="1">
        <v>39195</v>
      </c>
      <c r="B2978">
        <v>66</v>
      </c>
      <c r="C2978" t="s">
        <v>20</v>
      </c>
      <c r="D2978">
        <f t="shared" ca="1" si="138"/>
        <v>4.92</v>
      </c>
      <c r="E2978">
        <f t="shared" ca="1" si="139"/>
        <v>4.92</v>
      </c>
      <c r="F2978">
        <f t="shared" ca="1" si="140"/>
        <v>4.92</v>
      </c>
    </row>
    <row r="2979" spans="1:6" ht="14.45" x14ac:dyDescent="0.3">
      <c r="A2979" s="1">
        <v>39196</v>
      </c>
      <c r="B2979">
        <v>65</v>
      </c>
      <c r="C2979" t="s">
        <v>20</v>
      </c>
      <c r="D2979">
        <f t="shared" ca="1" si="138"/>
        <v>4.92</v>
      </c>
      <c r="E2979">
        <f t="shared" ca="1" si="139"/>
        <v>4.92</v>
      </c>
      <c r="F2979">
        <f t="shared" ca="1" si="140"/>
        <v>4.92</v>
      </c>
    </row>
    <row r="2980" spans="1:6" ht="14.45" x14ac:dyDescent="0.3">
      <c r="A2980" s="1">
        <v>39197</v>
      </c>
      <c r="B2980">
        <v>73</v>
      </c>
      <c r="C2980" t="s">
        <v>20</v>
      </c>
      <c r="D2980">
        <f t="shared" ca="1" si="138"/>
        <v>4.9800000000000004</v>
      </c>
      <c r="E2980">
        <f t="shared" ca="1" si="139"/>
        <v>4.9800000000000004</v>
      </c>
      <c r="F2980">
        <f t="shared" ca="1" si="140"/>
        <v>4.9800000000000004</v>
      </c>
    </row>
    <row r="2981" spans="1:6" ht="14.45" x14ac:dyDescent="0.3">
      <c r="A2981" s="1">
        <v>39198</v>
      </c>
      <c r="B2981">
        <v>95</v>
      </c>
      <c r="C2981" t="s">
        <v>20</v>
      </c>
      <c r="D2981">
        <f t="shared" ca="1" si="138"/>
        <v>5.12</v>
      </c>
      <c r="E2981">
        <f t="shared" ca="1" si="139"/>
        <v>5.12</v>
      </c>
      <c r="F2981">
        <f t="shared" ca="1" si="140"/>
        <v>5.12</v>
      </c>
    </row>
    <row r="2982" spans="1:6" ht="14.45" x14ac:dyDescent="0.3">
      <c r="A2982" s="1">
        <v>39199</v>
      </c>
      <c r="B2982">
        <v>182</v>
      </c>
      <c r="C2982" t="s">
        <v>20</v>
      </c>
      <c r="D2982">
        <f t="shared" ca="1" si="138"/>
        <v>5.51</v>
      </c>
      <c r="E2982">
        <f t="shared" ca="1" si="139"/>
        <v>5.51</v>
      </c>
      <c r="F2982">
        <f t="shared" ca="1" si="140"/>
        <v>5.51</v>
      </c>
    </row>
    <row r="2983" spans="1:6" ht="14.45" x14ac:dyDescent="0.3">
      <c r="A2983" s="1">
        <v>39200</v>
      </c>
      <c r="B2983">
        <v>107</v>
      </c>
      <c r="C2983" t="s">
        <v>20</v>
      </c>
      <c r="D2983">
        <f t="shared" ca="1" si="138"/>
        <v>5.18</v>
      </c>
      <c r="E2983">
        <f t="shared" ca="1" si="139"/>
        <v>5.18</v>
      </c>
      <c r="F2983">
        <f t="shared" ca="1" si="140"/>
        <v>5.18</v>
      </c>
    </row>
    <row r="2984" spans="1:6" ht="14.45" x14ac:dyDescent="0.3">
      <c r="A2984" s="1">
        <v>39201</v>
      </c>
      <c r="B2984">
        <v>78</v>
      </c>
      <c r="C2984" t="s">
        <v>20</v>
      </c>
      <c r="D2984">
        <f t="shared" ca="1" si="138"/>
        <v>5.01</v>
      </c>
      <c r="E2984">
        <f t="shared" ca="1" si="139"/>
        <v>5.01</v>
      </c>
      <c r="F2984">
        <f t="shared" ca="1" si="140"/>
        <v>5.01</v>
      </c>
    </row>
    <row r="2985" spans="1:6" ht="14.45" x14ac:dyDescent="0.3">
      <c r="A2985" s="1">
        <v>39202</v>
      </c>
      <c r="B2985">
        <v>70</v>
      </c>
      <c r="C2985" t="s">
        <v>20</v>
      </c>
      <c r="D2985">
        <f t="shared" ca="1" si="138"/>
        <v>4.95</v>
      </c>
      <c r="E2985">
        <f t="shared" ca="1" si="139"/>
        <v>4.95</v>
      </c>
      <c r="F2985">
        <f t="shared" ca="1" si="140"/>
        <v>4.95</v>
      </c>
    </row>
    <row r="2986" spans="1:6" ht="14.45" x14ac:dyDescent="0.3">
      <c r="A2986" s="1">
        <v>39203</v>
      </c>
      <c r="B2986">
        <v>77</v>
      </c>
      <c r="C2986" t="s">
        <v>20</v>
      </c>
      <c r="D2986">
        <f t="shared" ca="1" si="138"/>
        <v>5</v>
      </c>
      <c r="E2986">
        <f t="shared" ca="1" si="139"/>
        <v>5</v>
      </c>
      <c r="F2986">
        <f t="shared" ca="1" si="140"/>
        <v>5</v>
      </c>
    </row>
    <row r="2987" spans="1:6" ht="14.45" x14ac:dyDescent="0.3">
      <c r="A2987" s="1">
        <v>39204</v>
      </c>
      <c r="B2987">
        <v>77</v>
      </c>
      <c r="C2987" t="s">
        <v>20</v>
      </c>
      <c r="D2987">
        <f t="shared" ca="1" si="138"/>
        <v>5</v>
      </c>
      <c r="E2987">
        <f t="shared" ca="1" si="139"/>
        <v>5</v>
      </c>
      <c r="F2987">
        <f t="shared" ca="1" si="140"/>
        <v>5</v>
      </c>
    </row>
    <row r="2988" spans="1:6" ht="14.45" x14ac:dyDescent="0.3">
      <c r="A2988" s="1">
        <v>39205</v>
      </c>
      <c r="B2988">
        <v>53</v>
      </c>
      <c r="C2988" t="s">
        <v>20</v>
      </c>
      <c r="D2988">
        <f t="shared" ca="1" si="138"/>
        <v>4.82</v>
      </c>
      <c r="E2988">
        <f t="shared" ca="1" si="139"/>
        <v>4.82</v>
      </c>
      <c r="F2988">
        <f t="shared" ca="1" si="140"/>
        <v>4.82</v>
      </c>
    </row>
    <row r="2989" spans="1:6" ht="14.45" x14ac:dyDescent="0.3">
      <c r="A2989" s="1">
        <v>39206</v>
      </c>
      <c r="B2989">
        <v>66</v>
      </c>
      <c r="C2989" t="s">
        <v>20</v>
      </c>
      <c r="D2989">
        <f t="shared" ca="1" si="138"/>
        <v>4.92</v>
      </c>
      <c r="E2989">
        <f t="shared" ca="1" si="139"/>
        <v>4.92</v>
      </c>
      <c r="F2989">
        <f t="shared" ca="1" si="140"/>
        <v>4.92</v>
      </c>
    </row>
    <row r="2990" spans="1:6" ht="14.45" x14ac:dyDescent="0.3">
      <c r="A2990" s="1">
        <v>39207</v>
      </c>
      <c r="B2990">
        <v>82</v>
      </c>
      <c r="C2990" t="s">
        <v>20</v>
      </c>
      <c r="D2990">
        <f t="shared" ca="1" si="138"/>
        <v>5.04</v>
      </c>
      <c r="E2990">
        <f t="shared" ca="1" si="139"/>
        <v>5.04</v>
      </c>
      <c r="F2990">
        <f t="shared" ca="1" si="140"/>
        <v>5.04</v>
      </c>
    </row>
    <row r="2991" spans="1:6" ht="14.45" x14ac:dyDescent="0.3">
      <c r="A2991" s="1">
        <v>39208</v>
      </c>
      <c r="B2991">
        <v>50</v>
      </c>
      <c r="C2991" t="s">
        <v>20</v>
      </c>
      <c r="D2991">
        <f t="shared" ca="1" si="138"/>
        <v>4.79</v>
      </c>
      <c r="E2991">
        <f t="shared" ca="1" si="139"/>
        <v>4.79</v>
      </c>
      <c r="F2991">
        <f t="shared" ca="1" si="140"/>
        <v>4.79</v>
      </c>
    </row>
    <row r="2992" spans="1:6" ht="14.45" x14ac:dyDescent="0.3">
      <c r="A2992" s="1">
        <v>39209</v>
      </c>
      <c r="B2992">
        <v>38</v>
      </c>
      <c r="C2992" t="s">
        <v>20</v>
      </c>
      <c r="D2992">
        <f t="shared" ca="1" si="138"/>
        <v>4.66</v>
      </c>
      <c r="E2992">
        <f t="shared" ca="1" si="139"/>
        <v>4.66</v>
      </c>
      <c r="F2992">
        <f t="shared" ca="1" si="140"/>
        <v>4.66</v>
      </c>
    </row>
    <row r="2993" spans="1:6" ht="14.45" x14ac:dyDescent="0.3">
      <c r="A2993" s="1">
        <v>39210</v>
      </c>
      <c r="B2993">
        <v>40</v>
      </c>
      <c r="C2993" t="s">
        <v>20</v>
      </c>
      <c r="D2993">
        <f t="shared" ca="1" si="138"/>
        <v>4.6900000000000004</v>
      </c>
      <c r="E2993">
        <f t="shared" ca="1" si="139"/>
        <v>4.6900000000000004</v>
      </c>
      <c r="F2993">
        <f t="shared" ca="1" si="140"/>
        <v>4.6900000000000004</v>
      </c>
    </row>
    <row r="2994" spans="1:6" ht="14.45" x14ac:dyDescent="0.3">
      <c r="A2994" s="1">
        <v>39211</v>
      </c>
      <c r="B2994">
        <v>85</v>
      </c>
      <c r="C2994" t="s">
        <v>20</v>
      </c>
      <c r="D2994">
        <f t="shared" ca="1" si="138"/>
        <v>5.0599999999999996</v>
      </c>
      <c r="E2994">
        <f t="shared" ca="1" si="139"/>
        <v>5.0599999999999996</v>
      </c>
      <c r="F2994">
        <f t="shared" ca="1" si="140"/>
        <v>5.0599999999999996</v>
      </c>
    </row>
    <row r="2995" spans="1:6" ht="14.45" x14ac:dyDescent="0.3">
      <c r="A2995" s="1">
        <v>39212</v>
      </c>
      <c r="B2995">
        <v>61</v>
      </c>
      <c r="C2995" t="s">
        <v>20</v>
      </c>
      <c r="D2995">
        <f t="shared" ca="1" si="138"/>
        <v>4.88</v>
      </c>
      <c r="E2995">
        <f t="shared" ca="1" si="139"/>
        <v>4.88</v>
      </c>
      <c r="F2995">
        <f t="shared" ca="1" si="140"/>
        <v>4.88</v>
      </c>
    </row>
    <row r="2996" spans="1:6" ht="14.45" x14ac:dyDescent="0.3">
      <c r="A2996" s="1">
        <v>39213</v>
      </c>
      <c r="B2996">
        <v>46</v>
      </c>
      <c r="C2996" t="s">
        <v>20</v>
      </c>
      <c r="D2996">
        <f t="shared" ca="1" si="138"/>
        <v>4.75</v>
      </c>
      <c r="E2996">
        <f t="shared" ca="1" si="139"/>
        <v>4.75</v>
      </c>
      <c r="F2996">
        <f t="shared" ca="1" si="140"/>
        <v>4.75</v>
      </c>
    </row>
    <row r="2997" spans="1:6" ht="14.45" x14ac:dyDescent="0.3">
      <c r="A2997" s="1">
        <v>39214</v>
      </c>
      <c r="B2997">
        <v>130</v>
      </c>
      <c r="C2997" t="s">
        <v>20</v>
      </c>
      <c r="D2997">
        <f t="shared" ca="1" si="138"/>
        <v>5.3</v>
      </c>
      <c r="E2997">
        <f t="shared" ca="1" si="139"/>
        <v>5.3</v>
      </c>
      <c r="F2997">
        <f t="shared" ca="1" si="140"/>
        <v>5.3</v>
      </c>
    </row>
    <row r="2998" spans="1:6" ht="14.45" x14ac:dyDescent="0.3">
      <c r="A2998" s="1">
        <v>39215</v>
      </c>
      <c r="B2998">
        <v>337</v>
      </c>
      <c r="C2998" t="s">
        <v>20</v>
      </c>
      <c r="D2998">
        <f t="shared" ca="1" si="138"/>
        <v>6.06</v>
      </c>
      <c r="E2998">
        <f t="shared" ca="1" si="139"/>
        <v>6.06</v>
      </c>
      <c r="F2998">
        <f t="shared" ca="1" si="140"/>
        <v>6.06</v>
      </c>
    </row>
    <row r="2999" spans="1:6" ht="14.45" x14ac:dyDescent="0.3">
      <c r="A2999" s="1">
        <v>39216</v>
      </c>
      <c r="B2999">
        <v>267</v>
      </c>
      <c r="C2999" t="s">
        <v>20</v>
      </c>
      <c r="D2999">
        <f t="shared" ca="1" si="138"/>
        <v>5.84</v>
      </c>
      <c r="E2999">
        <f t="shared" ca="1" si="139"/>
        <v>5.84</v>
      </c>
      <c r="F2999">
        <f t="shared" ca="1" si="140"/>
        <v>5.84</v>
      </c>
    </row>
    <row r="3000" spans="1:6" ht="14.45" x14ac:dyDescent="0.3">
      <c r="A3000" s="1">
        <v>39217</v>
      </c>
      <c r="B3000">
        <v>226</v>
      </c>
      <c r="C3000" t="s">
        <v>20</v>
      </c>
      <c r="D3000">
        <f t="shared" ca="1" si="138"/>
        <v>5.67</v>
      </c>
      <c r="E3000">
        <f t="shared" ca="1" si="139"/>
        <v>5.67</v>
      </c>
      <c r="F3000">
        <f t="shared" ca="1" si="140"/>
        <v>5.67</v>
      </c>
    </row>
    <row r="3001" spans="1:6" ht="14.45" x14ac:dyDescent="0.3">
      <c r="A3001" s="1">
        <v>39218</v>
      </c>
      <c r="B3001">
        <v>514</v>
      </c>
      <c r="C3001" t="s">
        <v>20</v>
      </c>
      <c r="D3001">
        <f t="shared" ca="1" si="138"/>
        <v>6.53</v>
      </c>
      <c r="E3001">
        <f t="shared" ca="1" si="139"/>
        <v>6.53</v>
      </c>
      <c r="F3001">
        <f t="shared" ca="1" si="140"/>
        <v>6.53</v>
      </c>
    </row>
    <row r="3002" spans="1:6" ht="14.45" x14ac:dyDescent="0.3">
      <c r="A3002" s="1">
        <v>39219</v>
      </c>
      <c r="B3002">
        <v>613</v>
      </c>
      <c r="C3002" t="s">
        <v>20</v>
      </c>
      <c r="D3002">
        <f t="shared" ca="1" si="138"/>
        <v>6.75</v>
      </c>
      <c r="E3002">
        <f t="shared" ca="1" si="139"/>
        <v>6.75</v>
      </c>
      <c r="F3002">
        <f t="shared" ca="1" si="140"/>
        <v>6.75</v>
      </c>
    </row>
    <row r="3003" spans="1:6" ht="14.45" x14ac:dyDescent="0.3">
      <c r="A3003" s="1">
        <v>39220</v>
      </c>
      <c r="B3003">
        <v>405</v>
      </c>
      <c r="C3003" t="s">
        <v>20</v>
      </c>
      <c r="D3003">
        <f t="shared" ca="1" si="138"/>
        <v>6.24</v>
      </c>
      <c r="E3003">
        <f t="shared" ca="1" si="139"/>
        <v>6.24</v>
      </c>
      <c r="F3003">
        <f t="shared" ca="1" si="140"/>
        <v>6.24</v>
      </c>
    </row>
    <row r="3004" spans="1:6" ht="14.45" x14ac:dyDescent="0.3">
      <c r="A3004" s="1">
        <v>39221</v>
      </c>
      <c r="B3004">
        <v>724</v>
      </c>
      <c r="C3004" t="s">
        <v>20</v>
      </c>
      <c r="D3004">
        <f t="shared" ca="1" si="138"/>
        <v>6.98</v>
      </c>
      <c r="E3004">
        <f t="shared" ca="1" si="139"/>
        <v>6.98</v>
      </c>
      <c r="F3004">
        <f t="shared" ca="1" si="140"/>
        <v>6.98</v>
      </c>
    </row>
    <row r="3005" spans="1:6" ht="14.45" x14ac:dyDescent="0.3">
      <c r="A3005" s="1">
        <v>39222</v>
      </c>
      <c r="B3005">
        <v>936</v>
      </c>
      <c r="C3005" t="s">
        <v>20</v>
      </c>
      <c r="D3005">
        <f t="shared" ca="1" si="138"/>
        <v>7.39</v>
      </c>
      <c r="E3005">
        <f t="shared" ca="1" si="139"/>
        <v>7.39</v>
      </c>
      <c r="F3005">
        <f t="shared" ca="1" si="140"/>
        <v>7.39</v>
      </c>
    </row>
    <row r="3006" spans="1:6" ht="14.45" x14ac:dyDescent="0.3">
      <c r="A3006" s="1">
        <v>39223</v>
      </c>
      <c r="B3006">
        <v>944</v>
      </c>
      <c r="C3006" t="s">
        <v>20</v>
      </c>
      <c r="D3006">
        <f t="shared" ca="1" si="138"/>
        <v>7.41</v>
      </c>
      <c r="E3006">
        <f t="shared" ca="1" si="139"/>
        <v>7.41</v>
      </c>
      <c r="F3006">
        <f t="shared" ca="1" si="140"/>
        <v>7.41</v>
      </c>
    </row>
    <row r="3007" spans="1:6" ht="14.45" x14ac:dyDescent="0.3">
      <c r="A3007" s="1">
        <v>39224</v>
      </c>
      <c r="B3007">
        <v>716</v>
      </c>
      <c r="C3007" t="s">
        <v>20</v>
      </c>
      <c r="D3007">
        <f t="shared" ca="1" si="138"/>
        <v>6.96</v>
      </c>
      <c r="E3007">
        <f t="shared" ca="1" si="139"/>
        <v>6.96</v>
      </c>
      <c r="F3007">
        <f t="shared" ca="1" si="140"/>
        <v>6.96</v>
      </c>
    </row>
    <row r="3008" spans="1:6" ht="14.45" x14ac:dyDescent="0.3">
      <c r="A3008" s="1">
        <v>39225</v>
      </c>
      <c r="B3008">
        <v>701</v>
      </c>
      <c r="C3008" t="s">
        <v>20</v>
      </c>
      <c r="D3008">
        <f t="shared" ca="1" si="138"/>
        <v>6.93</v>
      </c>
      <c r="E3008">
        <f t="shared" ca="1" si="139"/>
        <v>6.93</v>
      </c>
      <c r="F3008">
        <f t="shared" ca="1" si="140"/>
        <v>6.93</v>
      </c>
    </row>
    <row r="3009" spans="1:6" ht="14.45" x14ac:dyDescent="0.3">
      <c r="A3009" s="1">
        <v>39226</v>
      </c>
      <c r="B3009">
        <v>796</v>
      </c>
      <c r="C3009" t="s">
        <v>20</v>
      </c>
      <c r="D3009">
        <f t="shared" ca="1" si="138"/>
        <v>7.13</v>
      </c>
      <c r="E3009">
        <f t="shared" ca="1" si="139"/>
        <v>7.13</v>
      </c>
      <c r="F3009">
        <f t="shared" ca="1" si="140"/>
        <v>7.13</v>
      </c>
    </row>
    <row r="3010" spans="1:6" ht="14.45" x14ac:dyDescent="0.3">
      <c r="A3010" s="1">
        <v>39227</v>
      </c>
      <c r="B3010">
        <v>1280</v>
      </c>
      <c r="C3010" t="s">
        <v>20</v>
      </c>
      <c r="D3010">
        <f t="shared" ca="1" si="138"/>
        <v>7.98</v>
      </c>
      <c r="E3010">
        <f t="shared" ca="1" si="139"/>
        <v>7.98</v>
      </c>
      <c r="F3010">
        <f t="shared" ca="1" si="140"/>
        <v>7.98</v>
      </c>
    </row>
    <row r="3011" spans="1:6" ht="14.45" x14ac:dyDescent="0.3">
      <c r="A3011" s="1">
        <v>39228</v>
      </c>
      <c r="B3011">
        <v>1740</v>
      </c>
      <c r="C3011" t="s">
        <v>20</v>
      </c>
      <c r="D3011">
        <f t="shared" ca="1" si="138"/>
        <v>8.33</v>
      </c>
      <c r="E3011">
        <f t="shared" ca="1" si="139"/>
        <v>8.33</v>
      </c>
      <c r="F3011">
        <f t="shared" ca="1" si="140"/>
        <v>8.33</v>
      </c>
    </row>
    <row r="3012" spans="1:6" ht="14.45" x14ac:dyDescent="0.3">
      <c r="A3012" s="1">
        <v>39229</v>
      </c>
      <c r="B3012">
        <v>1780</v>
      </c>
      <c r="C3012" t="s">
        <v>20</v>
      </c>
      <c r="D3012">
        <f t="shared" ref="D3012:D3075" ca="1" si="141">OFFSET($J$2,MATCH(B3012,$L$3:$L$1611,1),0)</f>
        <v>8.36</v>
      </c>
      <c r="E3012">
        <f t="shared" ref="E3012:E3075" ca="1" si="142">IF(AND(LEFT(C3012,1)="P",D3012&lt;0),"XX",D3012)</f>
        <v>8.36</v>
      </c>
      <c r="F3012">
        <f t="shared" ref="F3012:F3075" ca="1" si="143">IF(AND(LEFT(C3012,1)="P",D3012&gt;$H$1),"XX",D3012)</f>
        <v>8.36</v>
      </c>
    </row>
    <row r="3013" spans="1:6" ht="14.45" x14ac:dyDescent="0.3">
      <c r="A3013" s="1">
        <v>39230</v>
      </c>
      <c r="B3013">
        <v>1100</v>
      </c>
      <c r="C3013" t="s">
        <v>20</v>
      </c>
      <c r="D3013">
        <f t="shared" ca="1" si="141"/>
        <v>7.7</v>
      </c>
      <c r="E3013">
        <f t="shared" ca="1" si="142"/>
        <v>7.7</v>
      </c>
      <c r="F3013">
        <f t="shared" ca="1" si="143"/>
        <v>7.7</v>
      </c>
    </row>
    <row r="3014" spans="1:6" ht="14.45" x14ac:dyDescent="0.3">
      <c r="A3014" s="1">
        <v>39231</v>
      </c>
      <c r="B3014">
        <v>1040</v>
      </c>
      <c r="C3014" t="s">
        <v>20</v>
      </c>
      <c r="D3014">
        <f t="shared" ca="1" si="141"/>
        <v>7.59</v>
      </c>
      <c r="E3014">
        <f t="shared" ca="1" si="142"/>
        <v>7.59</v>
      </c>
      <c r="F3014">
        <f t="shared" ca="1" si="143"/>
        <v>7.59</v>
      </c>
    </row>
    <row r="3015" spans="1:6" ht="14.45" x14ac:dyDescent="0.3">
      <c r="A3015" s="1">
        <v>39232</v>
      </c>
      <c r="B3015">
        <v>1190</v>
      </c>
      <c r="C3015" t="s">
        <v>20</v>
      </c>
      <c r="D3015">
        <f t="shared" ca="1" si="141"/>
        <v>7.84</v>
      </c>
      <c r="E3015">
        <f t="shared" ca="1" si="142"/>
        <v>7.84</v>
      </c>
      <c r="F3015">
        <f t="shared" ca="1" si="143"/>
        <v>7.84</v>
      </c>
    </row>
    <row r="3016" spans="1:6" ht="14.45" x14ac:dyDescent="0.3">
      <c r="A3016" s="1">
        <v>39233</v>
      </c>
      <c r="B3016">
        <v>1200</v>
      </c>
      <c r="C3016" t="s">
        <v>20</v>
      </c>
      <c r="D3016">
        <f t="shared" ca="1" si="141"/>
        <v>7.86</v>
      </c>
      <c r="E3016">
        <f t="shared" ca="1" si="142"/>
        <v>7.86</v>
      </c>
      <c r="F3016">
        <f t="shared" ca="1" si="143"/>
        <v>7.86</v>
      </c>
    </row>
    <row r="3017" spans="1:6" ht="14.45" x14ac:dyDescent="0.3">
      <c r="A3017" s="1">
        <v>39234</v>
      </c>
      <c r="B3017">
        <v>1150</v>
      </c>
      <c r="C3017" t="s">
        <v>20</v>
      </c>
      <c r="D3017">
        <f t="shared" ca="1" si="141"/>
        <v>7.78</v>
      </c>
      <c r="E3017">
        <f t="shared" ca="1" si="142"/>
        <v>7.78</v>
      </c>
      <c r="F3017">
        <f t="shared" ca="1" si="143"/>
        <v>7.78</v>
      </c>
    </row>
    <row r="3018" spans="1:6" ht="14.45" x14ac:dyDescent="0.3">
      <c r="A3018" s="1">
        <v>39235</v>
      </c>
      <c r="B3018">
        <v>753</v>
      </c>
      <c r="C3018" t="s">
        <v>20</v>
      </c>
      <c r="D3018">
        <f t="shared" ca="1" si="141"/>
        <v>7.03</v>
      </c>
      <c r="E3018">
        <f t="shared" ca="1" si="142"/>
        <v>7.03</v>
      </c>
      <c r="F3018">
        <f t="shared" ca="1" si="143"/>
        <v>7.03</v>
      </c>
    </row>
    <row r="3019" spans="1:6" ht="14.45" x14ac:dyDescent="0.3">
      <c r="A3019" s="1">
        <v>39236</v>
      </c>
      <c r="B3019">
        <v>608</v>
      </c>
      <c r="C3019" t="s">
        <v>20</v>
      </c>
      <c r="D3019">
        <f t="shared" ca="1" si="141"/>
        <v>6.74</v>
      </c>
      <c r="E3019">
        <f t="shared" ca="1" si="142"/>
        <v>6.74</v>
      </c>
      <c r="F3019">
        <f t="shared" ca="1" si="143"/>
        <v>6.74</v>
      </c>
    </row>
    <row r="3020" spans="1:6" ht="14.45" x14ac:dyDescent="0.3">
      <c r="A3020" s="1">
        <v>39237</v>
      </c>
      <c r="B3020">
        <v>857</v>
      </c>
      <c r="C3020" t="s">
        <v>20</v>
      </c>
      <c r="D3020">
        <f t="shared" ca="1" si="141"/>
        <v>7.25</v>
      </c>
      <c r="E3020">
        <f t="shared" ca="1" si="142"/>
        <v>7.25</v>
      </c>
      <c r="F3020">
        <f t="shared" ca="1" si="143"/>
        <v>7.25</v>
      </c>
    </row>
    <row r="3021" spans="1:6" ht="14.45" x14ac:dyDescent="0.3">
      <c r="A3021" s="1">
        <v>39238</v>
      </c>
      <c r="B3021">
        <v>802</v>
      </c>
      <c r="C3021" t="s">
        <v>20</v>
      </c>
      <c r="D3021">
        <f t="shared" ca="1" si="141"/>
        <v>7.14</v>
      </c>
      <c r="E3021">
        <f t="shared" ca="1" si="142"/>
        <v>7.14</v>
      </c>
      <c r="F3021">
        <f t="shared" ca="1" si="143"/>
        <v>7.14</v>
      </c>
    </row>
    <row r="3022" spans="1:6" ht="14.45" x14ac:dyDescent="0.3">
      <c r="A3022" s="1">
        <v>39239</v>
      </c>
      <c r="B3022">
        <v>948</v>
      </c>
      <c r="C3022" t="s">
        <v>20</v>
      </c>
      <c r="D3022">
        <f t="shared" ca="1" si="141"/>
        <v>7.42</v>
      </c>
      <c r="E3022">
        <f t="shared" ca="1" si="142"/>
        <v>7.42</v>
      </c>
      <c r="F3022">
        <f t="shared" ca="1" si="143"/>
        <v>7.42</v>
      </c>
    </row>
    <row r="3023" spans="1:6" ht="14.45" x14ac:dyDescent="0.3">
      <c r="A3023" s="1">
        <v>39240</v>
      </c>
      <c r="B3023">
        <v>1020</v>
      </c>
      <c r="C3023" t="s">
        <v>20</v>
      </c>
      <c r="D3023">
        <f t="shared" ca="1" si="141"/>
        <v>7.55</v>
      </c>
      <c r="E3023">
        <f t="shared" ca="1" si="142"/>
        <v>7.55</v>
      </c>
      <c r="F3023">
        <f t="shared" ca="1" si="143"/>
        <v>7.55</v>
      </c>
    </row>
    <row r="3024" spans="1:6" ht="14.45" x14ac:dyDescent="0.3">
      <c r="A3024" s="1">
        <v>39241</v>
      </c>
      <c r="B3024">
        <v>991</v>
      </c>
      <c r="C3024" t="s">
        <v>20</v>
      </c>
      <c r="D3024">
        <f t="shared" ca="1" si="141"/>
        <v>7.49</v>
      </c>
      <c r="E3024">
        <f t="shared" ca="1" si="142"/>
        <v>7.49</v>
      </c>
      <c r="F3024">
        <f t="shared" ca="1" si="143"/>
        <v>7.49</v>
      </c>
    </row>
    <row r="3025" spans="1:6" ht="14.45" x14ac:dyDescent="0.3">
      <c r="A3025" s="1">
        <v>39242</v>
      </c>
      <c r="B3025">
        <v>862</v>
      </c>
      <c r="C3025" t="s">
        <v>20</v>
      </c>
      <c r="D3025">
        <f t="shared" ca="1" si="141"/>
        <v>7.26</v>
      </c>
      <c r="E3025">
        <f t="shared" ca="1" si="142"/>
        <v>7.26</v>
      </c>
      <c r="F3025">
        <f t="shared" ca="1" si="143"/>
        <v>7.26</v>
      </c>
    </row>
    <row r="3026" spans="1:6" ht="14.45" x14ac:dyDescent="0.3">
      <c r="A3026" s="1">
        <v>39243</v>
      </c>
      <c r="B3026">
        <v>703</v>
      </c>
      <c r="C3026" t="s">
        <v>20</v>
      </c>
      <c r="D3026">
        <f t="shared" ca="1" si="141"/>
        <v>6.94</v>
      </c>
      <c r="E3026">
        <f t="shared" ca="1" si="142"/>
        <v>6.94</v>
      </c>
      <c r="F3026">
        <f t="shared" ca="1" si="143"/>
        <v>6.94</v>
      </c>
    </row>
    <row r="3027" spans="1:6" ht="14.45" x14ac:dyDescent="0.3">
      <c r="A3027" s="1">
        <v>39244</v>
      </c>
      <c r="B3027">
        <v>726</v>
      </c>
      <c r="C3027" t="s">
        <v>20</v>
      </c>
      <c r="D3027">
        <f t="shared" ca="1" si="141"/>
        <v>6.98</v>
      </c>
      <c r="E3027">
        <f t="shared" ca="1" si="142"/>
        <v>6.98</v>
      </c>
      <c r="F3027">
        <f t="shared" ca="1" si="143"/>
        <v>6.98</v>
      </c>
    </row>
    <row r="3028" spans="1:6" ht="14.45" x14ac:dyDescent="0.3">
      <c r="A3028" s="1">
        <v>39245</v>
      </c>
      <c r="B3028">
        <v>633</v>
      </c>
      <c r="C3028" t="s">
        <v>20</v>
      </c>
      <c r="D3028">
        <f t="shared" ca="1" si="141"/>
        <v>6.79</v>
      </c>
      <c r="E3028">
        <f t="shared" ca="1" si="142"/>
        <v>6.79</v>
      </c>
      <c r="F3028">
        <f t="shared" ca="1" si="143"/>
        <v>6.79</v>
      </c>
    </row>
    <row r="3029" spans="1:6" ht="14.45" x14ac:dyDescent="0.3">
      <c r="A3029" s="1">
        <v>39246</v>
      </c>
      <c r="B3029">
        <v>636</v>
      </c>
      <c r="C3029" t="s">
        <v>20</v>
      </c>
      <c r="D3029">
        <f t="shared" ca="1" si="141"/>
        <v>6.8</v>
      </c>
      <c r="E3029">
        <f t="shared" ca="1" si="142"/>
        <v>6.8</v>
      </c>
      <c r="F3029">
        <f t="shared" ca="1" si="143"/>
        <v>6.8</v>
      </c>
    </row>
    <row r="3030" spans="1:6" ht="14.45" x14ac:dyDescent="0.3">
      <c r="A3030" s="1">
        <v>39247</v>
      </c>
      <c r="B3030">
        <v>894</v>
      </c>
      <c r="C3030" t="s">
        <v>20</v>
      </c>
      <c r="D3030">
        <f t="shared" ca="1" si="141"/>
        <v>7.32</v>
      </c>
      <c r="E3030">
        <f t="shared" ca="1" si="142"/>
        <v>7.32</v>
      </c>
      <c r="F3030">
        <f t="shared" ca="1" si="143"/>
        <v>7.32</v>
      </c>
    </row>
    <row r="3031" spans="1:6" ht="14.45" x14ac:dyDescent="0.3">
      <c r="A3031" s="1">
        <v>39248</v>
      </c>
      <c r="B3031">
        <v>1040</v>
      </c>
      <c r="C3031" t="s">
        <v>20</v>
      </c>
      <c r="D3031">
        <f t="shared" ca="1" si="141"/>
        <v>7.59</v>
      </c>
      <c r="E3031">
        <f t="shared" ca="1" si="142"/>
        <v>7.59</v>
      </c>
      <c r="F3031">
        <f t="shared" ca="1" si="143"/>
        <v>7.59</v>
      </c>
    </row>
    <row r="3032" spans="1:6" ht="14.45" x14ac:dyDescent="0.3">
      <c r="A3032" s="1">
        <v>39249</v>
      </c>
      <c r="B3032">
        <v>775</v>
      </c>
      <c r="C3032" t="s">
        <v>20</v>
      </c>
      <c r="D3032">
        <f t="shared" ca="1" si="141"/>
        <v>7.08</v>
      </c>
      <c r="E3032">
        <f t="shared" ca="1" si="142"/>
        <v>7.08</v>
      </c>
      <c r="F3032">
        <f t="shared" ca="1" si="143"/>
        <v>7.08</v>
      </c>
    </row>
    <row r="3033" spans="1:6" ht="14.45" x14ac:dyDescent="0.3">
      <c r="A3033" s="1">
        <v>39250</v>
      </c>
      <c r="B3033">
        <v>788</v>
      </c>
      <c r="C3033" t="s">
        <v>20</v>
      </c>
      <c r="D3033">
        <f t="shared" ca="1" si="141"/>
        <v>7.11</v>
      </c>
      <c r="E3033">
        <f t="shared" ca="1" si="142"/>
        <v>7.11</v>
      </c>
      <c r="F3033">
        <f t="shared" ca="1" si="143"/>
        <v>7.11</v>
      </c>
    </row>
    <row r="3034" spans="1:6" ht="14.45" x14ac:dyDescent="0.3">
      <c r="A3034" s="1">
        <v>39251</v>
      </c>
      <c r="B3034">
        <v>740</v>
      </c>
      <c r="C3034" t="s">
        <v>20</v>
      </c>
      <c r="D3034">
        <f t="shared" ca="1" si="141"/>
        <v>7.01</v>
      </c>
      <c r="E3034">
        <f t="shared" ca="1" si="142"/>
        <v>7.01</v>
      </c>
      <c r="F3034">
        <f t="shared" ca="1" si="143"/>
        <v>7.01</v>
      </c>
    </row>
    <row r="3035" spans="1:6" ht="14.45" x14ac:dyDescent="0.3">
      <c r="A3035" s="1">
        <v>39252</v>
      </c>
      <c r="B3035">
        <v>636</v>
      </c>
      <c r="C3035" t="s">
        <v>20</v>
      </c>
      <c r="D3035">
        <f t="shared" ca="1" si="141"/>
        <v>6.8</v>
      </c>
      <c r="E3035">
        <f t="shared" ca="1" si="142"/>
        <v>6.8</v>
      </c>
      <c r="F3035">
        <f t="shared" ca="1" si="143"/>
        <v>6.8</v>
      </c>
    </row>
    <row r="3036" spans="1:6" ht="14.45" x14ac:dyDescent="0.3">
      <c r="A3036" s="1">
        <v>39253</v>
      </c>
      <c r="B3036">
        <v>689</v>
      </c>
      <c r="C3036" t="s">
        <v>20</v>
      </c>
      <c r="D3036">
        <f t="shared" ca="1" si="141"/>
        <v>6.91</v>
      </c>
      <c r="E3036">
        <f t="shared" ca="1" si="142"/>
        <v>6.91</v>
      </c>
      <c r="F3036">
        <f t="shared" ca="1" si="143"/>
        <v>6.91</v>
      </c>
    </row>
    <row r="3037" spans="1:6" ht="14.45" x14ac:dyDescent="0.3">
      <c r="A3037" s="1">
        <v>39254</v>
      </c>
      <c r="B3037">
        <v>667</v>
      </c>
      <c r="C3037" t="s">
        <v>20</v>
      </c>
      <c r="D3037">
        <f t="shared" ca="1" si="141"/>
        <v>6.86</v>
      </c>
      <c r="E3037">
        <f t="shared" ca="1" si="142"/>
        <v>6.86</v>
      </c>
      <c r="F3037">
        <f t="shared" ca="1" si="143"/>
        <v>6.86</v>
      </c>
    </row>
    <row r="3038" spans="1:6" ht="14.45" x14ac:dyDescent="0.3">
      <c r="A3038" s="1">
        <v>39255</v>
      </c>
      <c r="B3038">
        <v>685</v>
      </c>
      <c r="C3038" t="s">
        <v>20</v>
      </c>
      <c r="D3038">
        <f t="shared" ca="1" si="141"/>
        <v>6.9</v>
      </c>
      <c r="E3038">
        <f t="shared" ca="1" si="142"/>
        <v>6.9</v>
      </c>
      <c r="F3038">
        <f t="shared" ca="1" si="143"/>
        <v>6.9</v>
      </c>
    </row>
    <row r="3039" spans="1:6" ht="14.45" x14ac:dyDescent="0.3">
      <c r="A3039" s="1">
        <v>39256</v>
      </c>
      <c r="B3039">
        <v>702</v>
      </c>
      <c r="C3039" t="s">
        <v>20</v>
      </c>
      <c r="D3039">
        <f t="shared" ca="1" si="141"/>
        <v>6.93</v>
      </c>
      <c r="E3039">
        <f t="shared" ca="1" si="142"/>
        <v>6.93</v>
      </c>
      <c r="F3039">
        <f t="shared" ca="1" si="143"/>
        <v>6.93</v>
      </c>
    </row>
    <row r="3040" spans="1:6" ht="14.45" x14ac:dyDescent="0.3">
      <c r="A3040" s="1">
        <v>39257</v>
      </c>
      <c r="B3040">
        <v>764</v>
      </c>
      <c r="C3040" t="s">
        <v>20</v>
      </c>
      <c r="D3040">
        <f t="shared" ca="1" si="141"/>
        <v>7.05</v>
      </c>
      <c r="E3040">
        <f t="shared" ca="1" si="142"/>
        <v>7.05</v>
      </c>
      <c r="F3040">
        <f t="shared" ca="1" si="143"/>
        <v>7.05</v>
      </c>
    </row>
    <row r="3041" spans="1:6" ht="14.45" x14ac:dyDescent="0.3">
      <c r="A3041" s="1">
        <v>39258</v>
      </c>
      <c r="B3041">
        <v>593</v>
      </c>
      <c r="C3041" t="s">
        <v>20</v>
      </c>
      <c r="D3041">
        <f t="shared" ca="1" si="141"/>
        <v>6.71</v>
      </c>
      <c r="E3041">
        <f t="shared" ca="1" si="142"/>
        <v>6.71</v>
      </c>
      <c r="F3041">
        <f t="shared" ca="1" si="143"/>
        <v>6.71</v>
      </c>
    </row>
    <row r="3042" spans="1:6" ht="14.45" x14ac:dyDescent="0.3">
      <c r="A3042" s="1">
        <v>39259</v>
      </c>
      <c r="B3042">
        <v>559</v>
      </c>
      <c r="C3042" t="s">
        <v>20</v>
      </c>
      <c r="D3042">
        <f t="shared" ca="1" si="141"/>
        <v>6.63</v>
      </c>
      <c r="E3042">
        <f t="shared" ca="1" si="142"/>
        <v>6.63</v>
      </c>
      <c r="F3042">
        <f t="shared" ca="1" si="143"/>
        <v>6.63</v>
      </c>
    </row>
    <row r="3043" spans="1:6" ht="14.45" x14ac:dyDescent="0.3">
      <c r="A3043" s="1">
        <v>39260</v>
      </c>
      <c r="B3043">
        <v>838</v>
      </c>
      <c r="C3043" t="s">
        <v>20</v>
      </c>
      <c r="D3043">
        <f t="shared" ca="1" si="141"/>
        <v>7.21</v>
      </c>
      <c r="E3043">
        <f t="shared" ca="1" si="142"/>
        <v>7.21</v>
      </c>
      <c r="F3043">
        <f t="shared" ca="1" si="143"/>
        <v>7.21</v>
      </c>
    </row>
    <row r="3044" spans="1:6" ht="14.45" x14ac:dyDescent="0.3">
      <c r="A3044" s="1">
        <v>39261</v>
      </c>
      <c r="B3044">
        <v>1140</v>
      </c>
      <c r="C3044" t="s">
        <v>20</v>
      </c>
      <c r="D3044">
        <f t="shared" ca="1" si="141"/>
        <v>7.76</v>
      </c>
      <c r="E3044">
        <f t="shared" ca="1" si="142"/>
        <v>7.76</v>
      </c>
      <c r="F3044">
        <f t="shared" ca="1" si="143"/>
        <v>7.76</v>
      </c>
    </row>
    <row r="3045" spans="1:6" ht="14.45" x14ac:dyDescent="0.3">
      <c r="A3045" s="1">
        <v>39262</v>
      </c>
      <c r="B3045">
        <v>877</v>
      </c>
      <c r="C3045" t="s">
        <v>20</v>
      </c>
      <c r="D3045">
        <f t="shared" ca="1" si="141"/>
        <v>7.28</v>
      </c>
      <c r="E3045">
        <f t="shared" ca="1" si="142"/>
        <v>7.28</v>
      </c>
      <c r="F3045">
        <f t="shared" ca="1" si="143"/>
        <v>7.28</v>
      </c>
    </row>
    <row r="3046" spans="1:6" ht="14.45" x14ac:dyDescent="0.3">
      <c r="A3046" s="1">
        <v>39263</v>
      </c>
      <c r="B3046">
        <v>601</v>
      </c>
      <c r="C3046" t="s">
        <v>20</v>
      </c>
      <c r="D3046">
        <f t="shared" ca="1" si="141"/>
        <v>6.73</v>
      </c>
      <c r="E3046">
        <f t="shared" ca="1" si="142"/>
        <v>6.73</v>
      </c>
      <c r="F3046">
        <f t="shared" ca="1" si="143"/>
        <v>6.73</v>
      </c>
    </row>
    <row r="3047" spans="1:6" ht="14.45" x14ac:dyDescent="0.3">
      <c r="A3047" s="1">
        <v>39264</v>
      </c>
      <c r="B3047">
        <v>410</v>
      </c>
      <c r="C3047" t="s">
        <v>20</v>
      </c>
      <c r="D3047">
        <f t="shared" ca="1" si="141"/>
        <v>6.25</v>
      </c>
      <c r="E3047">
        <f t="shared" ca="1" si="142"/>
        <v>6.25</v>
      </c>
      <c r="F3047">
        <f t="shared" ca="1" si="143"/>
        <v>6.25</v>
      </c>
    </row>
    <row r="3048" spans="1:6" ht="14.45" x14ac:dyDescent="0.3">
      <c r="A3048" s="1">
        <v>39265</v>
      </c>
      <c r="B3048">
        <v>491</v>
      </c>
      <c r="C3048" t="s">
        <v>20</v>
      </c>
      <c r="D3048">
        <f t="shared" ca="1" si="141"/>
        <v>6.48</v>
      </c>
      <c r="E3048">
        <f t="shared" ca="1" si="142"/>
        <v>6.48</v>
      </c>
      <c r="F3048">
        <f t="shared" ca="1" si="143"/>
        <v>6.48</v>
      </c>
    </row>
    <row r="3049" spans="1:6" ht="14.45" x14ac:dyDescent="0.3">
      <c r="A3049" s="1">
        <v>39266</v>
      </c>
      <c r="B3049">
        <v>408</v>
      </c>
      <c r="C3049" t="s">
        <v>20</v>
      </c>
      <c r="D3049">
        <f t="shared" ca="1" si="141"/>
        <v>6.25</v>
      </c>
      <c r="E3049">
        <f t="shared" ca="1" si="142"/>
        <v>6.25</v>
      </c>
      <c r="F3049">
        <f t="shared" ca="1" si="143"/>
        <v>6.25</v>
      </c>
    </row>
    <row r="3050" spans="1:6" ht="14.45" x14ac:dyDescent="0.3">
      <c r="A3050" s="1">
        <v>39267</v>
      </c>
      <c r="B3050">
        <v>487</v>
      </c>
      <c r="C3050" t="s">
        <v>20</v>
      </c>
      <c r="D3050">
        <f t="shared" ca="1" si="141"/>
        <v>6.47</v>
      </c>
      <c r="E3050">
        <f t="shared" ca="1" si="142"/>
        <v>6.47</v>
      </c>
      <c r="F3050">
        <f t="shared" ca="1" si="143"/>
        <v>6.47</v>
      </c>
    </row>
    <row r="3051" spans="1:6" ht="14.45" x14ac:dyDescent="0.3">
      <c r="A3051" s="1">
        <v>39268</v>
      </c>
      <c r="B3051">
        <v>465</v>
      </c>
      <c r="C3051" t="s">
        <v>20</v>
      </c>
      <c r="D3051">
        <f t="shared" ca="1" si="141"/>
        <v>6.4</v>
      </c>
      <c r="E3051">
        <f t="shared" ca="1" si="142"/>
        <v>6.4</v>
      </c>
      <c r="F3051">
        <f t="shared" ca="1" si="143"/>
        <v>6.4</v>
      </c>
    </row>
    <row r="3052" spans="1:6" ht="14.45" x14ac:dyDescent="0.3">
      <c r="A3052" s="1">
        <v>39269</v>
      </c>
      <c r="B3052">
        <v>443</v>
      </c>
      <c r="C3052" t="s">
        <v>20</v>
      </c>
      <c r="D3052">
        <f t="shared" ca="1" si="141"/>
        <v>6.34</v>
      </c>
      <c r="E3052">
        <f t="shared" ca="1" si="142"/>
        <v>6.34</v>
      </c>
      <c r="F3052">
        <f t="shared" ca="1" si="143"/>
        <v>6.34</v>
      </c>
    </row>
    <row r="3053" spans="1:6" ht="14.45" x14ac:dyDescent="0.3">
      <c r="A3053" s="1">
        <v>39270</v>
      </c>
      <c r="B3053">
        <v>461</v>
      </c>
      <c r="C3053" t="s">
        <v>20</v>
      </c>
      <c r="D3053">
        <f t="shared" ca="1" si="141"/>
        <v>6.39</v>
      </c>
      <c r="E3053">
        <f t="shared" ca="1" si="142"/>
        <v>6.39</v>
      </c>
      <c r="F3053">
        <f t="shared" ca="1" si="143"/>
        <v>6.39</v>
      </c>
    </row>
    <row r="3054" spans="1:6" ht="14.45" x14ac:dyDescent="0.3">
      <c r="A3054" s="1">
        <v>39271</v>
      </c>
      <c r="B3054">
        <v>463</v>
      </c>
      <c r="C3054" t="s">
        <v>20</v>
      </c>
      <c r="D3054">
        <f t="shared" ca="1" si="141"/>
        <v>6.4</v>
      </c>
      <c r="E3054">
        <f t="shared" ca="1" si="142"/>
        <v>6.4</v>
      </c>
      <c r="F3054">
        <f t="shared" ca="1" si="143"/>
        <v>6.4</v>
      </c>
    </row>
    <row r="3055" spans="1:6" ht="14.45" x14ac:dyDescent="0.3">
      <c r="A3055" s="1">
        <v>39272</v>
      </c>
      <c r="B3055">
        <v>454</v>
      </c>
      <c r="C3055" t="s">
        <v>20</v>
      </c>
      <c r="D3055">
        <f t="shared" ca="1" si="141"/>
        <v>6.37</v>
      </c>
      <c r="E3055">
        <f t="shared" ca="1" si="142"/>
        <v>6.37</v>
      </c>
      <c r="F3055">
        <f t="shared" ca="1" si="143"/>
        <v>6.37</v>
      </c>
    </row>
    <row r="3056" spans="1:6" ht="14.45" x14ac:dyDescent="0.3">
      <c r="A3056" s="1">
        <v>39273</v>
      </c>
      <c r="B3056">
        <v>441</v>
      </c>
      <c r="C3056" t="s">
        <v>20</v>
      </c>
      <c r="D3056">
        <f t="shared" ca="1" si="141"/>
        <v>6.34</v>
      </c>
      <c r="E3056">
        <f t="shared" ca="1" si="142"/>
        <v>6.34</v>
      </c>
      <c r="F3056">
        <f t="shared" ca="1" si="143"/>
        <v>6.34</v>
      </c>
    </row>
    <row r="3057" spans="1:6" ht="14.45" x14ac:dyDescent="0.3">
      <c r="A3057" s="1">
        <v>39274</v>
      </c>
      <c r="B3057">
        <v>432</v>
      </c>
      <c r="C3057" t="s">
        <v>20</v>
      </c>
      <c r="D3057">
        <f t="shared" ca="1" si="141"/>
        <v>6.31</v>
      </c>
      <c r="E3057">
        <f t="shared" ca="1" si="142"/>
        <v>6.31</v>
      </c>
      <c r="F3057">
        <f t="shared" ca="1" si="143"/>
        <v>6.31</v>
      </c>
    </row>
    <row r="3058" spans="1:6" ht="14.45" x14ac:dyDescent="0.3">
      <c r="A3058" s="1">
        <v>39275</v>
      </c>
      <c r="B3058">
        <v>465</v>
      </c>
      <c r="C3058" t="s">
        <v>20</v>
      </c>
      <c r="D3058">
        <f t="shared" ca="1" si="141"/>
        <v>6.4</v>
      </c>
      <c r="E3058">
        <f t="shared" ca="1" si="142"/>
        <v>6.4</v>
      </c>
      <c r="F3058">
        <f t="shared" ca="1" si="143"/>
        <v>6.4</v>
      </c>
    </row>
    <row r="3059" spans="1:6" ht="14.45" x14ac:dyDescent="0.3">
      <c r="A3059" s="1">
        <v>39276</v>
      </c>
      <c r="B3059">
        <v>390</v>
      </c>
      <c r="C3059" t="s">
        <v>20</v>
      </c>
      <c r="D3059">
        <f t="shared" ca="1" si="141"/>
        <v>6.2</v>
      </c>
      <c r="E3059">
        <f t="shared" ca="1" si="142"/>
        <v>6.2</v>
      </c>
      <c r="F3059">
        <f t="shared" ca="1" si="143"/>
        <v>6.2</v>
      </c>
    </row>
    <row r="3060" spans="1:6" ht="14.45" x14ac:dyDescent="0.3">
      <c r="A3060" s="1">
        <v>39277</v>
      </c>
      <c r="B3060">
        <v>353</v>
      </c>
      <c r="C3060" t="s">
        <v>20</v>
      </c>
      <c r="D3060">
        <f t="shared" ca="1" si="141"/>
        <v>6.1</v>
      </c>
      <c r="E3060">
        <f t="shared" ca="1" si="142"/>
        <v>6.1</v>
      </c>
      <c r="F3060">
        <f t="shared" ca="1" si="143"/>
        <v>6.1</v>
      </c>
    </row>
    <row r="3061" spans="1:6" ht="14.45" x14ac:dyDescent="0.3">
      <c r="A3061" s="1">
        <v>39278</v>
      </c>
      <c r="B3061">
        <v>340</v>
      </c>
      <c r="C3061" t="s">
        <v>20</v>
      </c>
      <c r="D3061">
        <f t="shared" ca="1" si="141"/>
        <v>6.06</v>
      </c>
      <c r="E3061">
        <f t="shared" ca="1" si="142"/>
        <v>6.06</v>
      </c>
      <c r="F3061">
        <f t="shared" ca="1" si="143"/>
        <v>6.06</v>
      </c>
    </row>
    <row r="3062" spans="1:6" ht="14.45" x14ac:dyDescent="0.3">
      <c r="A3062" s="1">
        <v>39279</v>
      </c>
      <c r="B3062">
        <v>305</v>
      </c>
      <c r="C3062" t="s">
        <v>20</v>
      </c>
      <c r="D3062">
        <f t="shared" ca="1" si="141"/>
        <v>5.96</v>
      </c>
      <c r="E3062">
        <f t="shared" ca="1" si="142"/>
        <v>5.96</v>
      </c>
      <c r="F3062">
        <f t="shared" ca="1" si="143"/>
        <v>5.96</v>
      </c>
    </row>
    <row r="3063" spans="1:6" ht="14.45" x14ac:dyDescent="0.3">
      <c r="A3063" s="1">
        <v>39280</v>
      </c>
      <c r="B3063">
        <v>310</v>
      </c>
      <c r="C3063" t="s">
        <v>20</v>
      </c>
      <c r="D3063">
        <f t="shared" ca="1" si="141"/>
        <v>5.98</v>
      </c>
      <c r="E3063">
        <f t="shared" ca="1" si="142"/>
        <v>5.98</v>
      </c>
      <c r="F3063">
        <f t="shared" ca="1" si="143"/>
        <v>5.98</v>
      </c>
    </row>
    <row r="3064" spans="1:6" ht="14.45" x14ac:dyDescent="0.3">
      <c r="A3064" s="1">
        <v>39281</v>
      </c>
      <c r="B3064">
        <v>287</v>
      </c>
      <c r="C3064" t="s">
        <v>20</v>
      </c>
      <c r="D3064">
        <f t="shared" ca="1" si="141"/>
        <v>5.9</v>
      </c>
      <c r="E3064">
        <f t="shared" ca="1" si="142"/>
        <v>5.9</v>
      </c>
      <c r="F3064">
        <f t="shared" ca="1" si="143"/>
        <v>5.9</v>
      </c>
    </row>
    <row r="3065" spans="1:6" ht="14.45" x14ac:dyDescent="0.3">
      <c r="A3065" s="1">
        <v>39282</v>
      </c>
      <c r="B3065">
        <v>269</v>
      </c>
      <c r="C3065" t="s">
        <v>20</v>
      </c>
      <c r="D3065">
        <f t="shared" ca="1" si="141"/>
        <v>5.84</v>
      </c>
      <c r="E3065">
        <f t="shared" ca="1" si="142"/>
        <v>5.84</v>
      </c>
      <c r="F3065">
        <f t="shared" ca="1" si="143"/>
        <v>5.84</v>
      </c>
    </row>
    <row r="3066" spans="1:6" ht="14.45" x14ac:dyDescent="0.3">
      <c r="A3066" s="1">
        <v>39283</v>
      </c>
      <c r="B3066">
        <v>230</v>
      </c>
      <c r="C3066" t="s">
        <v>20</v>
      </c>
      <c r="D3066">
        <f t="shared" ca="1" si="141"/>
        <v>5.69</v>
      </c>
      <c r="E3066">
        <f t="shared" ca="1" si="142"/>
        <v>5.69</v>
      </c>
      <c r="F3066">
        <f t="shared" ca="1" si="143"/>
        <v>5.69</v>
      </c>
    </row>
    <row r="3067" spans="1:6" ht="14.45" x14ac:dyDescent="0.3">
      <c r="A3067" s="1">
        <v>39284</v>
      </c>
      <c r="B3067">
        <v>227</v>
      </c>
      <c r="C3067" t="s">
        <v>20</v>
      </c>
      <c r="D3067">
        <f t="shared" ca="1" si="141"/>
        <v>5.67</v>
      </c>
      <c r="E3067">
        <f t="shared" ca="1" si="142"/>
        <v>5.67</v>
      </c>
      <c r="F3067">
        <f t="shared" ca="1" si="143"/>
        <v>5.67</v>
      </c>
    </row>
    <row r="3068" spans="1:6" ht="14.45" x14ac:dyDescent="0.3">
      <c r="A3068" s="1">
        <v>39285</v>
      </c>
      <c r="B3068">
        <v>443</v>
      </c>
      <c r="C3068" t="s">
        <v>20</v>
      </c>
      <c r="D3068">
        <f t="shared" ca="1" si="141"/>
        <v>6.34</v>
      </c>
      <c r="E3068">
        <f t="shared" ca="1" si="142"/>
        <v>6.34</v>
      </c>
      <c r="F3068">
        <f t="shared" ca="1" si="143"/>
        <v>6.34</v>
      </c>
    </row>
    <row r="3069" spans="1:6" ht="14.45" x14ac:dyDescent="0.3">
      <c r="A3069" s="1">
        <v>39286</v>
      </c>
      <c r="B3069">
        <v>386</v>
      </c>
      <c r="C3069" t="s">
        <v>20</v>
      </c>
      <c r="D3069">
        <f t="shared" ca="1" si="141"/>
        <v>6.19</v>
      </c>
      <c r="E3069">
        <f t="shared" ca="1" si="142"/>
        <v>6.19</v>
      </c>
      <c r="F3069">
        <f t="shared" ca="1" si="143"/>
        <v>6.19</v>
      </c>
    </row>
    <row r="3070" spans="1:6" ht="14.45" x14ac:dyDescent="0.3">
      <c r="A3070" s="1">
        <v>39287</v>
      </c>
      <c r="B3070">
        <v>289</v>
      </c>
      <c r="C3070" t="s">
        <v>20</v>
      </c>
      <c r="D3070">
        <f t="shared" ca="1" si="141"/>
        <v>5.91</v>
      </c>
      <c r="E3070">
        <f t="shared" ca="1" si="142"/>
        <v>5.91</v>
      </c>
      <c r="F3070">
        <f t="shared" ca="1" si="143"/>
        <v>5.91</v>
      </c>
    </row>
    <row r="3071" spans="1:6" ht="14.45" x14ac:dyDescent="0.3">
      <c r="A3071" s="1">
        <v>39288</v>
      </c>
      <c r="B3071">
        <v>306</v>
      </c>
      <c r="C3071" t="s">
        <v>20</v>
      </c>
      <c r="D3071">
        <f t="shared" ca="1" si="141"/>
        <v>5.96</v>
      </c>
      <c r="E3071">
        <f t="shared" ca="1" si="142"/>
        <v>5.96</v>
      </c>
      <c r="F3071">
        <f t="shared" ca="1" si="143"/>
        <v>5.96</v>
      </c>
    </row>
    <row r="3072" spans="1:6" ht="14.45" x14ac:dyDescent="0.3">
      <c r="A3072" s="1">
        <v>39289</v>
      </c>
      <c r="B3072">
        <v>379</v>
      </c>
      <c r="C3072" t="s">
        <v>20</v>
      </c>
      <c r="D3072">
        <f t="shared" ca="1" si="141"/>
        <v>6.17</v>
      </c>
      <c r="E3072">
        <f t="shared" ca="1" si="142"/>
        <v>6.17</v>
      </c>
      <c r="F3072">
        <f t="shared" ca="1" si="143"/>
        <v>6.17</v>
      </c>
    </row>
    <row r="3073" spans="1:6" ht="14.45" x14ac:dyDescent="0.3">
      <c r="A3073" s="1">
        <v>39290</v>
      </c>
      <c r="B3073">
        <v>503</v>
      </c>
      <c r="C3073" t="s">
        <v>20</v>
      </c>
      <c r="D3073">
        <f t="shared" ca="1" si="141"/>
        <v>6.5</v>
      </c>
      <c r="E3073">
        <f t="shared" ca="1" si="142"/>
        <v>6.5</v>
      </c>
      <c r="F3073">
        <f t="shared" ca="1" si="143"/>
        <v>6.5</v>
      </c>
    </row>
    <row r="3074" spans="1:6" ht="14.45" x14ac:dyDescent="0.3">
      <c r="A3074" s="1">
        <v>39291</v>
      </c>
      <c r="B3074">
        <v>387</v>
      </c>
      <c r="C3074" t="s">
        <v>20</v>
      </c>
      <c r="D3074">
        <f t="shared" ca="1" si="141"/>
        <v>6.19</v>
      </c>
      <c r="E3074">
        <f t="shared" ca="1" si="142"/>
        <v>6.19</v>
      </c>
      <c r="F3074">
        <f t="shared" ca="1" si="143"/>
        <v>6.19</v>
      </c>
    </row>
    <row r="3075" spans="1:6" ht="14.45" x14ac:dyDescent="0.3">
      <c r="A3075" s="1">
        <v>39292</v>
      </c>
      <c r="B3075">
        <v>378</v>
      </c>
      <c r="C3075" t="s">
        <v>20</v>
      </c>
      <c r="D3075">
        <f t="shared" ca="1" si="141"/>
        <v>6.17</v>
      </c>
      <c r="E3075">
        <f t="shared" ca="1" si="142"/>
        <v>6.17</v>
      </c>
      <c r="F3075">
        <f t="shared" ca="1" si="143"/>
        <v>6.17</v>
      </c>
    </row>
    <row r="3076" spans="1:6" ht="14.45" x14ac:dyDescent="0.3">
      <c r="A3076" s="1">
        <v>39293</v>
      </c>
      <c r="B3076">
        <v>417</v>
      </c>
      <c r="C3076" t="s">
        <v>20</v>
      </c>
      <c r="D3076">
        <f t="shared" ref="D3076:D3139" ca="1" si="144">OFFSET($J$2,MATCH(B3076,$L$3:$L$1611,1),0)</f>
        <v>6.27</v>
      </c>
      <c r="E3076">
        <f t="shared" ref="E3076:E3139" ca="1" si="145">IF(AND(LEFT(C3076,1)="P",D3076&lt;0),"XX",D3076)</f>
        <v>6.27</v>
      </c>
      <c r="F3076">
        <f t="shared" ref="F3076:F3139" ca="1" si="146">IF(AND(LEFT(C3076,1)="P",D3076&gt;$H$1),"XX",D3076)</f>
        <v>6.27</v>
      </c>
    </row>
    <row r="3077" spans="1:6" ht="14.45" x14ac:dyDescent="0.3">
      <c r="A3077" s="1">
        <v>39294</v>
      </c>
      <c r="B3077">
        <v>367</v>
      </c>
      <c r="C3077" t="s">
        <v>20</v>
      </c>
      <c r="D3077">
        <f t="shared" ca="1" si="144"/>
        <v>6.14</v>
      </c>
      <c r="E3077">
        <f t="shared" ca="1" si="145"/>
        <v>6.14</v>
      </c>
      <c r="F3077">
        <f t="shared" ca="1" si="146"/>
        <v>6.14</v>
      </c>
    </row>
    <row r="3078" spans="1:6" ht="14.45" x14ac:dyDescent="0.3">
      <c r="A3078" s="1">
        <v>39295</v>
      </c>
      <c r="B3078">
        <v>339</v>
      </c>
      <c r="C3078" t="s">
        <v>20</v>
      </c>
      <c r="D3078">
        <f t="shared" ca="1" si="144"/>
        <v>6.06</v>
      </c>
      <c r="E3078">
        <f t="shared" ca="1" si="145"/>
        <v>6.06</v>
      </c>
      <c r="F3078">
        <f t="shared" ca="1" si="146"/>
        <v>6.06</v>
      </c>
    </row>
    <row r="3079" spans="1:6" ht="14.45" x14ac:dyDescent="0.3">
      <c r="A3079" s="1">
        <v>39296</v>
      </c>
      <c r="B3079">
        <v>389</v>
      </c>
      <c r="C3079" t="s">
        <v>20</v>
      </c>
      <c r="D3079">
        <f t="shared" ca="1" si="144"/>
        <v>6.2</v>
      </c>
      <c r="E3079">
        <f t="shared" ca="1" si="145"/>
        <v>6.2</v>
      </c>
      <c r="F3079">
        <f t="shared" ca="1" si="146"/>
        <v>6.2</v>
      </c>
    </row>
    <row r="3080" spans="1:6" ht="14.45" x14ac:dyDescent="0.3">
      <c r="A3080" s="1">
        <v>39297</v>
      </c>
      <c r="B3080">
        <v>391</v>
      </c>
      <c r="C3080" t="s">
        <v>20</v>
      </c>
      <c r="D3080">
        <f t="shared" ca="1" si="144"/>
        <v>6.2</v>
      </c>
      <c r="E3080">
        <f t="shared" ca="1" si="145"/>
        <v>6.2</v>
      </c>
      <c r="F3080">
        <f t="shared" ca="1" si="146"/>
        <v>6.2</v>
      </c>
    </row>
    <row r="3081" spans="1:6" ht="14.45" x14ac:dyDescent="0.3">
      <c r="A3081" s="1">
        <v>39298</v>
      </c>
      <c r="B3081">
        <v>499</v>
      </c>
      <c r="C3081" t="s">
        <v>20</v>
      </c>
      <c r="D3081">
        <f t="shared" ca="1" si="144"/>
        <v>6.49</v>
      </c>
      <c r="E3081">
        <f t="shared" ca="1" si="145"/>
        <v>6.49</v>
      </c>
      <c r="F3081">
        <f t="shared" ca="1" si="146"/>
        <v>6.49</v>
      </c>
    </row>
    <row r="3082" spans="1:6" ht="14.45" x14ac:dyDescent="0.3">
      <c r="A3082" s="1">
        <v>39299</v>
      </c>
      <c r="B3082">
        <v>406</v>
      </c>
      <c r="C3082" t="s">
        <v>20</v>
      </c>
      <c r="D3082">
        <f t="shared" ca="1" si="144"/>
        <v>6.24</v>
      </c>
      <c r="E3082">
        <f t="shared" ca="1" si="145"/>
        <v>6.24</v>
      </c>
      <c r="F3082">
        <f t="shared" ca="1" si="146"/>
        <v>6.24</v>
      </c>
    </row>
    <row r="3083" spans="1:6" ht="14.45" x14ac:dyDescent="0.3">
      <c r="A3083" s="1">
        <v>39300</v>
      </c>
      <c r="B3083">
        <v>386</v>
      </c>
      <c r="C3083" t="s">
        <v>20</v>
      </c>
      <c r="D3083">
        <f t="shared" ca="1" si="144"/>
        <v>6.19</v>
      </c>
      <c r="E3083">
        <f t="shared" ca="1" si="145"/>
        <v>6.19</v>
      </c>
      <c r="F3083">
        <f t="shared" ca="1" si="146"/>
        <v>6.19</v>
      </c>
    </row>
    <row r="3084" spans="1:6" ht="14.45" x14ac:dyDescent="0.3">
      <c r="A3084" s="1">
        <v>39301</v>
      </c>
      <c r="B3084">
        <v>380</v>
      </c>
      <c r="C3084" t="s">
        <v>20</v>
      </c>
      <c r="D3084">
        <f t="shared" ca="1" si="144"/>
        <v>6.18</v>
      </c>
      <c r="E3084">
        <f t="shared" ca="1" si="145"/>
        <v>6.18</v>
      </c>
      <c r="F3084">
        <f t="shared" ca="1" si="146"/>
        <v>6.18</v>
      </c>
    </row>
    <row r="3085" spans="1:6" ht="14.45" x14ac:dyDescent="0.3">
      <c r="A3085" s="1">
        <v>39302</v>
      </c>
      <c r="B3085">
        <v>513</v>
      </c>
      <c r="C3085" t="s">
        <v>20</v>
      </c>
      <c r="D3085">
        <f t="shared" ca="1" si="144"/>
        <v>6.53</v>
      </c>
      <c r="E3085">
        <f t="shared" ca="1" si="145"/>
        <v>6.53</v>
      </c>
      <c r="F3085">
        <f t="shared" ca="1" si="146"/>
        <v>6.53</v>
      </c>
    </row>
    <row r="3086" spans="1:6" ht="14.45" x14ac:dyDescent="0.3">
      <c r="A3086" s="1">
        <v>39303</v>
      </c>
      <c r="B3086">
        <v>385</v>
      </c>
      <c r="C3086" t="s">
        <v>20</v>
      </c>
      <c r="D3086">
        <f t="shared" ca="1" si="144"/>
        <v>6.19</v>
      </c>
      <c r="E3086">
        <f t="shared" ca="1" si="145"/>
        <v>6.19</v>
      </c>
      <c r="F3086">
        <f t="shared" ca="1" si="146"/>
        <v>6.19</v>
      </c>
    </row>
    <row r="3087" spans="1:6" ht="14.45" x14ac:dyDescent="0.3">
      <c r="A3087" s="1">
        <v>39304</v>
      </c>
      <c r="B3087">
        <v>278</v>
      </c>
      <c r="C3087" t="s">
        <v>20</v>
      </c>
      <c r="D3087">
        <f t="shared" ca="1" si="144"/>
        <v>5.87</v>
      </c>
      <c r="E3087">
        <f t="shared" ca="1" si="145"/>
        <v>5.87</v>
      </c>
      <c r="F3087">
        <f t="shared" ca="1" si="146"/>
        <v>5.87</v>
      </c>
    </row>
    <row r="3088" spans="1:6" ht="14.45" x14ac:dyDescent="0.3">
      <c r="A3088" s="1">
        <v>39305</v>
      </c>
      <c r="B3088">
        <v>407</v>
      </c>
      <c r="C3088" t="s">
        <v>20</v>
      </c>
      <c r="D3088">
        <f t="shared" ca="1" si="144"/>
        <v>6.25</v>
      </c>
      <c r="E3088">
        <f t="shared" ca="1" si="145"/>
        <v>6.25</v>
      </c>
      <c r="F3088">
        <f t="shared" ca="1" si="146"/>
        <v>6.25</v>
      </c>
    </row>
    <row r="3089" spans="1:6" ht="14.45" x14ac:dyDescent="0.3">
      <c r="A3089" s="1">
        <v>39306</v>
      </c>
      <c r="B3089">
        <v>358</v>
      </c>
      <c r="C3089" t="s">
        <v>20</v>
      </c>
      <c r="D3089">
        <f t="shared" ca="1" si="144"/>
        <v>6.12</v>
      </c>
      <c r="E3089">
        <f t="shared" ca="1" si="145"/>
        <v>6.12</v>
      </c>
      <c r="F3089">
        <f t="shared" ca="1" si="146"/>
        <v>6.12</v>
      </c>
    </row>
    <row r="3090" spans="1:6" ht="14.45" x14ac:dyDescent="0.3">
      <c r="A3090" s="1">
        <v>39307</v>
      </c>
      <c r="B3090">
        <v>538</v>
      </c>
      <c r="C3090" t="s">
        <v>20</v>
      </c>
      <c r="D3090">
        <f t="shared" ca="1" si="144"/>
        <v>6.59</v>
      </c>
      <c r="E3090">
        <f t="shared" ca="1" si="145"/>
        <v>6.59</v>
      </c>
      <c r="F3090">
        <f t="shared" ca="1" si="146"/>
        <v>6.59</v>
      </c>
    </row>
    <row r="3091" spans="1:6" ht="14.45" x14ac:dyDescent="0.3">
      <c r="A3091" s="1">
        <v>39308</v>
      </c>
      <c r="B3091">
        <v>572</v>
      </c>
      <c r="C3091" t="s">
        <v>20</v>
      </c>
      <c r="D3091">
        <f t="shared" ca="1" si="144"/>
        <v>6.66</v>
      </c>
      <c r="E3091">
        <f t="shared" ca="1" si="145"/>
        <v>6.66</v>
      </c>
      <c r="F3091">
        <f t="shared" ca="1" si="146"/>
        <v>6.66</v>
      </c>
    </row>
    <row r="3092" spans="1:6" ht="14.45" x14ac:dyDescent="0.3">
      <c r="A3092" s="1">
        <v>39309</v>
      </c>
      <c r="B3092">
        <v>522</v>
      </c>
      <c r="C3092" t="s">
        <v>20</v>
      </c>
      <c r="D3092">
        <f t="shared" ca="1" si="144"/>
        <v>6.55</v>
      </c>
      <c r="E3092">
        <f t="shared" ca="1" si="145"/>
        <v>6.55</v>
      </c>
      <c r="F3092">
        <f t="shared" ca="1" si="146"/>
        <v>6.55</v>
      </c>
    </row>
    <row r="3093" spans="1:6" ht="14.45" x14ac:dyDescent="0.3">
      <c r="A3093" s="1">
        <v>39310</v>
      </c>
      <c r="B3093">
        <v>545</v>
      </c>
      <c r="C3093" t="s">
        <v>20</v>
      </c>
      <c r="D3093">
        <f t="shared" ca="1" si="144"/>
        <v>6.6</v>
      </c>
      <c r="E3093">
        <f t="shared" ca="1" si="145"/>
        <v>6.6</v>
      </c>
      <c r="F3093">
        <f t="shared" ca="1" si="146"/>
        <v>6.6</v>
      </c>
    </row>
    <row r="3094" spans="1:6" ht="14.45" x14ac:dyDescent="0.3">
      <c r="A3094" s="1">
        <v>39311</v>
      </c>
      <c r="B3094">
        <v>409</v>
      </c>
      <c r="C3094" t="s">
        <v>20</v>
      </c>
      <c r="D3094">
        <f t="shared" ca="1" si="144"/>
        <v>6.25</v>
      </c>
      <c r="E3094">
        <f t="shared" ca="1" si="145"/>
        <v>6.25</v>
      </c>
      <c r="F3094">
        <f t="shared" ca="1" si="146"/>
        <v>6.25</v>
      </c>
    </row>
    <row r="3095" spans="1:6" ht="14.45" x14ac:dyDescent="0.3">
      <c r="A3095" s="1">
        <v>39312</v>
      </c>
      <c r="B3095">
        <v>381</v>
      </c>
      <c r="C3095" t="s">
        <v>20</v>
      </c>
      <c r="D3095">
        <f t="shared" ca="1" si="144"/>
        <v>6.18</v>
      </c>
      <c r="E3095">
        <f t="shared" ca="1" si="145"/>
        <v>6.18</v>
      </c>
      <c r="F3095">
        <f t="shared" ca="1" si="146"/>
        <v>6.18</v>
      </c>
    </row>
    <row r="3096" spans="1:6" ht="14.45" x14ac:dyDescent="0.3">
      <c r="A3096" s="1">
        <v>39313</v>
      </c>
      <c r="B3096">
        <v>452</v>
      </c>
      <c r="C3096" t="s">
        <v>20</v>
      </c>
      <c r="D3096">
        <f t="shared" ca="1" si="144"/>
        <v>6.37</v>
      </c>
      <c r="E3096">
        <f t="shared" ca="1" si="145"/>
        <v>6.37</v>
      </c>
      <c r="F3096">
        <f t="shared" ca="1" si="146"/>
        <v>6.37</v>
      </c>
    </row>
    <row r="3097" spans="1:6" ht="14.45" x14ac:dyDescent="0.3">
      <c r="A3097" s="1">
        <v>39314</v>
      </c>
      <c r="B3097">
        <v>489</v>
      </c>
      <c r="C3097" t="s">
        <v>20</v>
      </c>
      <c r="D3097">
        <f t="shared" ca="1" si="144"/>
        <v>6.47</v>
      </c>
      <c r="E3097">
        <f t="shared" ca="1" si="145"/>
        <v>6.47</v>
      </c>
      <c r="F3097">
        <f t="shared" ca="1" si="146"/>
        <v>6.47</v>
      </c>
    </row>
    <row r="3098" spans="1:6" ht="14.45" x14ac:dyDescent="0.3">
      <c r="A3098" s="1">
        <v>39315</v>
      </c>
      <c r="B3098">
        <v>442</v>
      </c>
      <c r="C3098" t="s">
        <v>20</v>
      </c>
      <c r="D3098">
        <f t="shared" ca="1" si="144"/>
        <v>6.34</v>
      </c>
      <c r="E3098">
        <f t="shared" ca="1" si="145"/>
        <v>6.34</v>
      </c>
      <c r="F3098">
        <f t="shared" ca="1" si="146"/>
        <v>6.34</v>
      </c>
    </row>
    <row r="3099" spans="1:6" ht="14.45" x14ac:dyDescent="0.3">
      <c r="A3099" s="1">
        <v>39316</v>
      </c>
      <c r="B3099">
        <v>394</v>
      </c>
      <c r="C3099" t="s">
        <v>20</v>
      </c>
      <c r="D3099">
        <f t="shared" ca="1" si="144"/>
        <v>6.21</v>
      </c>
      <c r="E3099">
        <f t="shared" ca="1" si="145"/>
        <v>6.21</v>
      </c>
      <c r="F3099">
        <f t="shared" ca="1" si="146"/>
        <v>6.21</v>
      </c>
    </row>
    <row r="3100" spans="1:6" ht="14.45" x14ac:dyDescent="0.3">
      <c r="A3100" s="1">
        <v>39317</v>
      </c>
      <c r="B3100">
        <v>427</v>
      </c>
      <c r="C3100" t="s">
        <v>20</v>
      </c>
      <c r="D3100">
        <f t="shared" ca="1" si="144"/>
        <v>6.3</v>
      </c>
      <c r="E3100">
        <f t="shared" ca="1" si="145"/>
        <v>6.3</v>
      </c>
      <c r="F3100">
        <f t="shared" ca="1" si="146"/>
        <v>6.3</v>
      </c>
    </row>
    <row r="3101" spans="1:6" ht="14.45" x14ac:dyDescent="0.3">
      <c r="A3101" s="1">
        <v>39318</v>
      </c>
      <c r="B3101">
        <v>432</v>
      </c>
      <c r="C3101" t="s">
        <v>20</v>
      </c>
      <c r="D3101">
        <f t="shared" ca="1" si="144"/>
        <v>6.31</v>
      </c>
      <c r="E3101">
        <f t="shared" ca="1" si="145"/>
        <v>6.31</v>
      </c>
      <c r="F3101">
        <f t="shared" ca="1" si="146"/>
        <v>6.31</v>
      </c>
    </row>
    <row r="3102" spans="1:6" ht="14.45" x14ac:dyDescent="0.3">
      <c r="A3102" s="1">
        <v>39319</v>
      </c>
      <c r="B3102">
        <v>428</v>
      </c>
      <c r="C3102" t="s">
        <v>20</v>
      </c>
      <c r="D3102">
        <f t="shared" ca="1" si="144"/>
        <v>6.3</v>
      </c>
      <c r="E3102">
        <f t="shared" ca="1" si="145"/>
        <v>6.3</v>
      </c>
      <c r="F3102">
        <f t="shared" ca="1" si="146"/>
        <v>6.3</v>
      </c>
    </row>
    <row r="3103" spans="1:6" ht="14.45" x14ac:dyDescent="0.3">
      <c r="A3103" s="1">
        <v>39320</v>
      </c>
      <c r="B3103">
        <v>405</v>
      </c>
      <c r="C3103" t="s">
        <v>20</v>
      </c>
      <c r="D3103">
        <f t="shared" ca="1" si="144"/>
        <v>6.24</v>
      </c>
      <c r="E3103">
        <f t="shared" ca="1" si="145"/>
        <v>6.24</v>
      </c>
      <c r="F3103">
        <f t="shared" ca="1" si="146"/>
        <v>6.24</v>
      </c>
    </row>
    <row r="3104" spans="1:6" ht="14.45" x14ac:dyDescent="0.3">
      <c r="A3104" s="1">
        <v>39321</v>
      </c>
      <c r="B3104">
        <v>383</v>
      </c>
      <c r="C3104" t="s">
        <v>20</v>
      </c>
      <c r="D3104">
        <f t="shared" ca="1" si="144"/>
        <v>6.18</v>
      </c>
      <c r="E3104">
        <f t="shared" ca="1" si="145"/>
        <v>6.18</v>
      </c>
      <c r="F3104">
        <f t="shared" ca="1" si="146"/>
        <v>6.18</v>
      </c>
    </row>
    <row r="3105" spans="1:6" ht="14.45" x14ac:dyDescent="0.3">
      <c r="A3105" s="1">
        <v>39322</v>
      </c>
      <c r="B3105">
        <v>418</v>
      </c>
      <c r="C3105" t="s">
        <v>20</v>
      </c>
      <c r="D3105">
        <f t="shared" ca="1" si="144"/>
        <v>6.28</v>
      </c>
      <c r="E3105">
        <f t="shared" ca="1" si="145"/>
        <v>6.28</v>
      </c>
      <c r="F3105">
        <f t="shared" ca="1" si="146"/>
        <v>6.28</v>
      </c>
    </row>
    <row r="3106" spans="1:6" ht="14.45" x14ac:dyDescent="0.3">
      <c r="A3106" s="1">
        <v>39323</v>
      </c>
      <c r="B3106">
        <v>449</v>
      </c>
      <c r="C3106" t="s">
        <v>20</v>
      </c>
      <c r="D3106">
        <f t="shared" ca="1" si="144"/>
        <v>6.36</v>
      </c>
      <c r="E3106">
        <f t="shared" ca="1" si="145"/>
        <v>6.36</v>
      </c>
      <c r="F3106">
        <f t="shared" ca="1" si="146"/>
        <v>6.36</v>
      </c>
    </row>
    <row r="3107" spans="1:6" ht="14.45" x14ac:dyDescent="0.3">
      <c r="A3107" s="1">
        <v>39324</v>
      </c>
      <c r="B3107">
        <v>428</v>
      </c>
      <c r="C3107" t="s">
        <v>20</v>
      </c>
      <c r="D3107">
        <f t="shared" ca="1" si="144"/>
        <v>6.3</v>
      </c>
      <c r="E3107">
        <f t="shared" ca="1" si="145"/>
        <v>6.3</v>
      </c>
      <c r="F3107">
        <f t="shared" ca="1" si="146"/>
        <v>6.3</v>
      </c>
    </row>
    <row r="3108" spans="1:6" ht="14.45" x14ac:dyDescent="0.3">
      <c r="A3108" s="1">
        <v>39325</v>
      </c>
      <c r="B3108">
        <v>518</v>
      </c>
      <c r="C3108" t="s">
        <v>20</v>
      </c>
      <c r="D3108">
        <f t="shared" ca="1" si="144"/>
        <v>6.54</v>
      </c>
      <c r="E3108">
        <f t="shared" ca="1" si="145"/>
        <v>6.54</v>
      </c>
      <c r="F3108">
        <f t="shared" ca="1" si="146"/>
        <v>6.54</v>
      </c>
    </row>
    <row r="3109" spans="1:6" ht="14.45" x14ac:dyDescent="0.3">
      <c r="A3109" s="1">
        <v>39326</v>
      </c>
      <c r="B3109">
        <v>431</v>
      </c>
      <c r="C3109" t="s">
        <v>20</v>
      </c>
      <c r="D3109">
        <f t="shared" ca="1" si="144"/>
        <v>6.31</v>
      </c>
      <c r="E3109">
        <f t="shared" ca="1" si="145"/>
        <v>6.31</v>
      </c>
      <c r="F3109">
        <f t="shared" ca="1" si="146"/>
        <v>6.31</v>
      </c>
    </row>
    <row r="3110" spans="1:6" ht="14.45" x14ac:dyDescent="0.3">
      <c r="A3110" s="1">
        <v>39327</v>
      </c>
      <c r="B3110">
        <v>397</v>
      </c>
      <c r="C3110" t="s">
        <v>20</v>
      </c>
      <c r="D3110">
        <f t="shared" ca="1" si="144"/>
        <v>6.22</v>
      </c>
      <c r="E3110">
        <f t="shared" ca="1" si="145"/>
        <v>6.22</v>
      </c>
      <c r="F3110">
        <f t="shared" ca="1" si="146"/>
        <v>6.22</v>
      </c>
    </row>
    <row r="3111" spans="1:6" ht="14.45" x14ac:dyDescent="0.3">
      <c r="A3111" s="1">
        <v>39328</v>
      </c>
      <c r="B3111">
        <v>398</v>
      </c>
      <c r="C3111" t="s">
        <v>20</v>
      </c>
      <c r="D3111">
        <f t="shared" ca="1" si="144"/>
        <v>6.22</v>
      </c>
      <c r="E3111">
        <f t="shared" ca="1" si="145"/>
        <v>6.22</v>
      </c>
      <c r="F3111">
        <f t="shared" ca="1" si="146"/>
        <v>6.22</v>
      </c>
    </row>
    <row r="3112" spans="1:6" ht="14.45" x14ac:dyDescent="0.3">
      <c r="A3112" s="1">
        <v>39329</v>
      </c>
      <c r="B3112">
        <v>358</v>
      </c>
      <c r="C3112" t="s">
        <v>20</v>
      </c>
      <c r="D3112">
        <f t="shared" ca="1" si="144"/>
        <v>6.12</v>
      </c>
      <c r="E3112">
        <f t="shared" ca="1" si="145"/>
        <v>6.12</v>
      </c>
      <c r="F3112">
        <f t="shared" ca="1" si="146"/>
        <v>6.12</v>
      </c>
    </row>
    <row r="3113" spans="1:6" ht="14.45" x14ac:dyDescent="0.3">
      <c r="A3113" s="1">
        <v>39330</v>
      </c>
      <c r="B3113">
        <v>303</v>
      </c>
      <c r="C3113" t="s">
        <v>20</v>
      </c>
      <c r="D3113">
        <f t="shared" ca="1" si="144"/>
        <v>5.95</v>
      </c>
      <c r="E3113">
        <f t="shared" ca="1" si="145"/>
        <v>5.95</v>
      </c>
      <c r="F3113">
        <f t="shared" ca="1" si="146"/>
        <v>5.95</v>
      </c>
    </row>
    <row r="3114" spans="1:6" ht="14.45" x14ac:dyDescent="0.3">
      <c r="A3114" s="1">
        <v>39331</v>
      </c>
      <c r="B3114">
        <v>294</v>
      </c>
      <c r="C3114" t="s">
        <v>20</v>
      </c>
      <c r="D3114">
        <f t="shared" ca="1" si="144"/>
        <v>5.92</v>
      </c>
      <c r="E3114">
        <f t="shared" ca="1" si="145"/>
        <v>5.92</v>
      </c>
      <c r="F3114">
        <f t="shared" ca="1" si="146"/>
        <v>5.92</v>
      </c>
    </row>
    <row r="3115" spans="1:6" ht="14.45" x14ac:dyDescent="0.3">
      <c r="A3115" s="1">
        <v>39332</v>
      </c>
      <c r="B3115">
        <v>260</v>
      </c>
      <c r="C3115" t="s">
        <v>20</v>
      </c>
      <c r="D3115">
        <f t="shared" ca="1" si="144"/>
        <v>5.81</v>
      </c>
      <c r="E3115">
        <f t="shared" ca="1" si="145"/>
        <v>5.81</v>
      </c>
      <c r="F3115">
        <f t="shared" ca="1" si="146"/>
        <v>5.81</v>
      </c>
    </row>
    <row r="3116" spans="1:6" ht="14.45" x14ac:dyDescent="0.3">
      <c r="A3116" s="1">
        <v>39333</v>
      </c>
      <c r="B3116">
        <v>252</v>
      </c>
      <c r="C3116" t="s">
        <v>20</v>
      </c>
      <c r="D3116">
        <f t="shared" ca="1" si="144"/>
        <v>5.78</v>
      </c>
      <c r="E3116">
        <f t="shared" ca="1" si="145"/>
        <v>5.78</v>
      </c>
      <c r="F3116">
        <f t="shared" ca="1" si="146"/>
        <v>5.78</v>
      </c>
    </row>
    <row r="3117" spans="1:6" ht="14.45" x14ac:dyDescent="0.3">
      <c r="A3117" s="1">
        <v>39334</v>
      </c>
      <c r="B3117">
        <v>296</v>
      </c>
      <c r="C3117" t="s">
        <v>20</v>
      </c>
      <c r="D3117">
        <f t="shared" ca="1" si="144"/>
        <v>5.93</v>
      </c>
      <c r="E3117">
        <f t="shared" ca="1" si="145"/>
        <v>5.93</v>
      </c>
      <c r="F3117">
        <f t="shared" ca="1" si="146"/>
        <v>5.93</v>
      </c>
    </row>
    <row r="3118" spans="1:6" ht="14.45" x14ac:dyDescent="0.3">
      <c r="A3118" s="1">
        <v>39335</v>
      </c>
      <c r="B3118">
        <v>315</v>
      </c>
      <c r="C3118" t="s">
        <v>20</v>
      </c>
      <c r="D3118">
        <f t="shared" ca="1" si="144"/>
        <v>5.99</v>
      </c>
      <c r="E3118">
        <f t="shared" ca="1" si="145"/>
        <v>5.99</v>
      </c>
      <c r="F3118">
        <f t="shared" ca="1" si="146"/>
        <v>5.99</v>
      </c>
    </row>
    <row r="3119" spans="1:6" ht="14.45" x14ac:dyDescent="0.3">
      <c r="A3119" s="1">
        <v>39336</v>
      </c>
      <c r="B3119">
        <v>286</v>
      </c>
      <c r="C3119" t="s">
        <v>20</v>
      </c>
      <c r="D3119">
        <f t="shared" ca="1" si="144"/>
        <v>5.9</v>
      </c>
      <c r="E3119">
        <f t="shared" ca="1" si="145"/>
        <v>5.9</v>
      </c>
      <c r="F3119">
        <f t="shared" ca="1" si="146"/>
        <v>5.9</v>
      </c>
    </row>
    <row r="3120" spans="1:6" ht="14.45" x14ac:dyDescent="0.3">
      <c r="A3120" s="1">
        <v>39337</v>
      </c>
      <c r="B3120">
        <v>254</v>
      </c>
      <c r="C3120" t="s">
        <v>20</v>
      </c>
      <c r="D3120">
        <f t="shared" ca="1" si="144"/>
        <v>5.79</v>
      </c>
      <c r="E3120">
        <f t="shared" ca="1" si="145"/>
        <v>5.79</v>
      </c>
      <c r="F3120">
        <f t="shared" ca="1" si="146"/>
        <v>5.79</v>
      </c>
    </row>
    <row r="3121" spans="1:6" ht="14.45" x14ac:dyDescent="0.3">
      <c r="A3121" s="1">
        <v>39338</v>
      </c>
      <c r="B3121">
        <v>249</v>
      </c>
      <c r="C3121" t="s">
        <v>20</v>
      </c>
      <c r="D3121">
        <f t="shared" ca="1" si="144"/>
        <v>5.77</v>
      </c>
      <c r="E3121">
        <f t="shared" ca="1" si="145"/>
        <v>5.77</v>
      </c>
      <c r="F3121">
        <f t="shared" ca="1" si="146"/>
        <v>5.77</v>
      </c>
    </row>
    <row r="3122" spans="1:6" ht="14.45" x14ac:dyDescent="0.3">
      <c r="A3122" s="1">
        <v>39339</v>
      </c>
      <c r="B3122">
        <v>234</v>
      </c>
      <c r="C3122" t="s">
        <v>20</v>
      </c>
      <c r="D3122">
        <f t="shared" ca="1" si="144"/>
        <v>5.71</v>
      </c>
      <c r="E3122">
        <f t="shared" ca="1" si="145"/>
        <v>5.71</v>
      </c>
      <c r="F3122">
        <f t="shared" ca="1" si="146"/>
        <v>5.71</v>
      </c>
    </row>
    <row r="3123" spans="1:6" ht="14.45" x14ac:dyDescent="0.3">
      <c r="A3123" s="1">
        <v>39340</v>
      </c>
      <c r="B3123">
        <v>224</v>
      </c>
      <c r="C3123" t="s">
        <v>20</v>
      </c>
      <c r="D3123">
        <f t="shared" ca="1" si="144"/>
        <v>5.66</v>
      </c>
      <c r="E3123">
        <f t="shared" ca="1" si="145"/>
        <v>5.66</v>
      </c>
      <c r="F3123">
        <f t="shared" ca="1" si="146"/>
        <v>5.66</v>
      </c>
    </row>
    <row r="3124" spans="1:6" ht="14.45" x14ac:dyDescent="0.3">
      <c r="A3124" s="1">
        <v>39341</v>
      </c>
      <c r="B3124">
        <v>194</v>
      </c>
      <c r="C3124" t="s">
        <v>20</v>
      </c>
      <c r="D3124">
        <f t="shared" ca="1" si="144"/>
        <v>5.55</v>
      </c>
      <c r="E3124">
        <f t="shared" ca="1" si="145"/>
        <v>5.55</v>
      </c>
      <c r="F3124">
        <f t="shared" ca="1" si="146"/>
        <v>5.55</v>
      </c>
    </row>
    <row r="3125" spans="1:6" ht="14.45" x14ac:dyDescent="0.3">
      <c r="A3125" s="1">
        <v>39342</v>
      </c>
      <c r="B3125">
        <v>140</v>
      </c>
      <c r="C3125" t="s">
        <v>20</v>
      </c>
      <c r="D3125">
        <f t="shared" ca="1" si="144"/>
        <v>5.34</v>
      </c>
      <c r="E3125">
        <f t="shared" ca="1" si="145"/>
        <v>5.34</v>
      </c>
      <c r="F3125">
        <f t="shared" ca="1" si="146"/>
        <v>5.34</v>
      </c>
    </row>
    <row r="3126" spans="1:6" ht="14.45" x14ac:dyDescent="0.3">
      <c r="A3126" s="1">
        <v>39343</v>
      </c>
      <c r="B3126">
        <v>121</v>
      </c>
      <c r="C3126" t="s">
        <v>20</v>
      </c>
      <c r="D3126">
        <f t="shared" ca="1" si="144"/>
        <v>5.26</v>
      </c>
      <c r="E3126">
        <f t="shared" ca="1" si="145"/>
        <v>5.26</v>
      </c>
      <c r="F3126">
        <f t="shared" ca="1" si="146"/>
        <v>5.26</v>
      </c>
    </row>
    <row r="3127" spans="1:6" ht="14.45" x14ac:dyDescent="0.3">
      <c r="A3127" s="1">
        <v>39344</v>
      </c>
      <c r="B3127">
        <v>98</v>
      </c>
      <c r="C3127" t="s">
        <v>20</v>
      </c>
      <c r="D3127">
        <f t="shared" ca="1" si="144"/>
        <v>5.13</v>
      </c>
      <c r="E3127">
        <f t="shared" ca="1" si="145"/>
        <v>5.13</v>
      </c>
      <c r="F3127">
        <f t="shared" ca="1" si="146"/>
        <v>5.13</v>
      </c>
    </row>
    <row r="3128" spans="1:6" ht="14.45" x14ac:dyDescent="0.3">
      <c r="A3128" s="1">
        <v>39345</v>
      </c>
      <c r="B3128">
        <v>91</v>
      </c>
      <c r="C3128" t="s">
        <v>20</v>
      </c>
      <c r="D3128">
        <f t="shared" ca="1" si="144"/>
        <v>5.09</v>
      </c>
      <c r="E3128">
        <f t="shared" ca="1" si="145"/>
        <v>5.09</v>
      </c>
      <c r="F3128">
        <f t="shared" ca="1" si="146"/>
        <v>5.09</v>
      </c>
    </row>
    <row r="3129" spans="1:6" ht="14.45" x14ac:dyDescent="0.3">
      <c r="A3129" s="1">
        <v>39346</v>
      </c>
      <c r="B3129">
        <v>139</v>
      </c>
      <c r="C3129" t="s">
        <v>20</v>
      </c>
      <c r="D3129">
        <f t="shared" ca="1" si="144"/>
        <v>5.34</v>
      </c>
      <c r="E3129">
        <f t="shared" ca="1" si="145"/>
        <v>5.34</v>
      </c>
      <c r="F3129">
        <f t="shared" ca="1" si="146"/>
        <v>5.34</v>
      </c>
    </row>
    <row r="3130" spans="1:6" ht="14.45" x14ac:dyDescent="0.3">
      <c r="A3130" s="1">
        <v>39347</v>
      </c>
      <c r="B3130">
        <v>128</v>
      </c>
      <c r="C3130" t="s">
        <v>20</v>
      </c>
      <c r="D3130">
        <f t="shared" ca="1" si="144"/>
        <v>5.29</v>
      </c>
      <c r="E3130">
        <f t="shared" ca="1" si="145"/>
        <v>5.29</v>
      </c>
      <c r="F3130">
        <f t="shared" ca="1" si="146"/>
        <v>5.29</v>
      </c>
    </row>
    <row r="3131" spans="1:6" ht="14.45" x14ac:dyDescent="0.3">
      <c r="A3131" s="1">
        <v>39348</v>
      </c>
      <c r="B3131">
        <v>123</v>
      </c>
      <c r="C3131" t="s">
        <v>20</v>
      </c>
      <c r="D3131">
        <f t="shared" ca="1" si="144"/>
        <v>5.27</v>
      </c>
      <c r="E3131">
        <f t="shared" ca="1" si="145"/>
        <v>5.27</v>
      </c>
      <c r="F3131">
        <f t="shared" ca="1" si="146"/>
        <v>5.27</v>
      </c>
    </row>
    <row r="3132" spans="1:6" ht="14.45" x14ac:dyDescent="0.3">
      <c r="A3132" s="1">
        <v>39349</v>
      </c>
      <c r="B3132">
        <v>115</v>
      </c>
      <c r="C3132" t="s">
        <v>20</v>
      </c>
      <c r="D3132">
        <f t="shared" ca="1" si="144"/>
        <v>5.23</v>
      </c>
      <c r="E3132">
        <f t="shared" ca="1" si="145"/>
        <v>5.23</v>
      </c>
      <c r="F3132">
        <f t="shared" ca="1" si="146"/>
        <v>5.23</v>
      </c>
    </row>
    <row r="3133" spans="1:6" ht="14.45" x14ac:dyDescent="0.3">
      <c r="A3133" s="1">
        <v>39350</v>
      </c>
      <c r="B3133">
        <v>98</v>
      </c>
      <c r="C3133" t="s">
        <v>20</v>
      </c>
      <c r="D3133">
        <f t="shared" ca="1" si="144"/>
        <v>5.13</v>
      </c>
      <c r="E3133">
        <f t="shared" ca="1" si="145"/>
        <v>5.13</v>
      </c>
      <c r="F3133">
        <f t="shared" ca="1" si="146"/>
        <v>5.13</v>
      </c>
    </row>
    <row r="3134" spans="1:6" ht="14.45" x14ac:dyDescent="0.3">
      <c r="A3134" s="1">
        <v>39351</v>
      </c>
      <c r="B3134">
        <v>79</v>
      </c>
      <c r="C3134" t="s">
        <v>20</v>
      </c>
      <c r="D3134">
        <f t="shared" ca="1" si="144"/>
        <v>5.0199999999999996</v>
      </c>
      <c r="E3134">
        <f t="shared" ca="1" si="145"/>
        <v>5.0199999999999996</v>
      </c>
      <c r="F3134">
        <f t="shared" ca="1" si="146"/>
        <v>5.0199999999999996</v>
      </c>
    </row>
    <row r="3135" spans="1:6" ht="14.45" x14ac:dyDescent="0.3">
      <c r="A3135" s="1">
        <v>39352</v>
      </c>
      <c r="B3135">
        <v>107</v>
      </c>
      <c r="C3135" t="s">
        <v>20</v>
      </c>
      <c r="D3135">
        <f t="shared" ca="1" si="144"/>
        <v>5.18</v>
      </c>
      <c r="E3135">
        <f t="shared" ca="1" si="145"/>
        <v>5.18</v>
      </c>
      <c r="F3135">
        <f t="shared" ca="1" si="146"/>
        <v>5.18</v>
      </c>
    </row>
    <row r="3136" spans="1:6" ht="14.45" x14ac:dyDescent="0.3">
      <c r="A3136" s="1">
        <v>39353</v>
      </c>
      <c r="B3136">
        <v>90</v>
      </c>
      <c r="C3136" t="s">
        <v>20</v>
      </c>
      <c r="D3136">
        <f t="shared" ca="1" si="144"/>
        <v>5.09</v>
      </c>
      <c r="E3136">
        <f t="shared" ca="1" si="145"/>
        <v>5.09</v>
      </c>
      <c r="F3136">
        <f t="shared" ca="1" si="146"/>
        <v>5.09</v>
      </c>
    </row>
    <row r="3137" spans="1:6" ht="14.45" x14ac:dyDescent="0.3">
      <c r="A3137" s="1">
        <v>39354</v>
      </c>
      <c r="B3137">
        <v>76</v>
      </c>
      <c r="C3137" t="s">
        <v>20</v>
      </c>
      <c r="D3137">
        <f t="shared" ca="1" si="144"/>
        <v>5</v>
      </c>
      <c r="E3137">
        <f t="shared" ca="1" si="145"/>
        <v>5</v>
      </c>
      <c r="F3137">
        <f t="shared" ca="1" si="146"/>
        <v>5</v>
      </c>
    </row>
    <row r="3138" spans="1:6" ht="14.45" x14ac:dyDescent="0.3">
      <c r="A3138" s="1">
        <v>39355</v>
      </c>
      <c r="B3138">
        <v>63</v>
      </c>
      <c r="C3138" t="s">
        <v>20</v>
      </c>
      <c r="D3138">
        <f t="shared" ca="1" si="144"/>
        <v>4.9000000000000004</v>
      </c>
      <c r="E3138">
        <f t="shared" ca="1" si="145"/>
        <v>4.9000000000000004</v>
      </c>
      <c r="F3138">
        <f t="shared" ca="1" si="146"/>
        <v>4.9000000000000004</v>
      </c>
    </row>
    <row r="3139" spans="1:6" ht="14.45" x14ac:dyDescent="0.3">
      <c r="A3139" s="1">
        <v>39356</v>
      </c>
      <c r="B3139">
        <v>68</v>
      </c>
      <c r="C3139" t="s">
        <v>20</v>
      </c>
      <c r="D3139">
        <f t="shared" ca="1" si="144"/>
        <v>4.9400000000000004</v>
      </c>
      <c r="E3139">
        <f t="shared" ca="1" si="145"/>
        <v>4.9400000000000004</v>
      </c>
      <c r="F3139">
        <f t="shared" ca="1" si="146"/>
        <v>4.9400000000000004</v>
      </c>
    </row>
    <row r="3140" spans="1:6" ht="14.45" x14ac:dyDescent="0.3">
      <c r="A3140" s="1">
        <v>39357</v>
      </c>
      <c r="B3140">
        <v>62</v>
      </c>
      <c r="C3140" t="s">
        <v>20</v>
      </c>
      <c r="D3140">
        <f t="shared" ref="D3140:D3203" ca="1" si="147">OFFSET($J$2,MATCH(B3140,$L$3:$L$1611,1),0)</f>
        <v>4.8899999999999997</v>
      </c>
      <c r="E3140">
        <f t="shared" ref="E3140:E3203" ca="1" si="148">IF(AND(LEFT(C3140,1)="P",D3140&lt;0),"XX",D3140)</f>
        <v>4.8899999999999997</v>
      </c>
      <c r="F3140">
        <f t="shared" ref="F3140:F3203" ca="1" si="149">IF(AND(LEFT(C3140,1)="P",D3140&gt;$H$1),"XX",D3140)</f>
        <v>4.8899999999999997</v>
      </c>
    </row>
    <row r="3141" spans="1:6" ht="14.45" x14ac:dyDescent="0.3">
      <c r="A3141" s="1">
        <v>39358</v>
      </c>
      <c r="B3141">
        <v>59</v>
      </c>
      <c r="C3141" t="s">
        <v>20</v>
      </c>
      <c r="D3141">
        <f t="shared" ca="1" si="147"/>
        <v>4.87</v>
      </c>
      <c r="E3141">
        <f t="shared" ca="1" si="148"/>
        <v>4.87</v>
      </c>
      <c r="F3141">
        <f t="shared" ca="1" si="149"/>
        <v>4.87</v>
      </c>
    </row>
    <row r="3142" spans="1:6" ht="14.45" x14ac:dyDescent="0.3">
      <c r="A3142" s="1">
        <v>39359</v>
      </c>
      <c r="B3142">
        <v>59</v>
      </c>
      <c r="C3142" t="s">
        <v>20</v>
      </c>
      <c r="D3142">
        <f t="shared" ca="1" si="147"/>
        <v>4.87</v>
      </c>
      <c r="E3142">
        <f t="shared" ca="1" si="148"/>
        <v>4.87</v>
      </c>
      <c r="F3142">
        <f t="shared" ca="1" si="149"/>
        <v>4.87</v>
      </c>
    </row>
    <row r="3143" spans="1:6" ht="14.45" x14ac:dyDescent="0.3">
      <c r="A3143" s="1">
        <v>39360</v>
      </c>
      <c r="B3143">
        <v>60</v>
      </c>
      <c r="C3143" t="s">
        <v>20</v>
      </c>
      <c r="D3143">
        <f t="shared" ca="1" si="147"/>
        <v>4.88</v>
      </c>
      <c r="E3143">
        <f t="shared" ca="1" si="148"/>
        <v>4.88</v>
      </c>
      <c r="F3143">
        <f t="shared" ca="1" si="149"/>
        <v>4.88</v>
      </c>
    </row>
    <row r="3144" spans="1:6" ht="14.45" x14ac:dyDescent="0.3">
      <c r="A3144" s="1">
        <v>39361</v>
      </c>
      <c r="B3144">
        <v>60</v>
      </c>
      <c r="C3144" t="s">
        <v>20</v>
      </c>
      <c r="D3144">
        <f t="shared" ca="1" si="147"/>
        <v>4.88</v>
      </c>
      <c r="E3144">
        <f t="shared" ca="1" si="148"/>
        <v>4.88</v>
      </c>
      <c r="F3144">
        <f t="shared" ca="1" si="149"/>
        <v>4.88</v>
      </c>
    </row>
    <row r="3145" spans="1:6" ht="14.45" x14ac:dyDescent="0.3">
      <c r="A3145" s="1">
        <v>39362</v>
      </c>
      <c r="B3145">
        <v>132</v>
      </c>
      <c r="C3145" t="s">
        <v>20</v>
      </c>
      <c r="D3145">
        <f t="shared" ca="1" si="147"/>
        <v>5.31</v>
      </c>
      <c r="E3145">
        <f t="shared" ca="1" si="148"/>
        <v>5.31</v>
      </c>
      <c r="F3145">
        <f t="shared" ca="1" si="149"/>
        <v>5.31</v>
      </c>
    </row>
    <row r="3146" spans="1:6" ht="14.45" x14ac:dyDescent="0.3">
      <c r="A3146" s="1">
        <v>39363</v>
      </c>
      <c r="B3146">
        <v>369</v>
      </c>
      <c r="C3146" t="s">
        <v>20</v>
      </c>
      <c r="D3146">
        <f t="shared" ca="1" si="147"/>
        <v>6.15</v>
      </c>
      <c r="E3146">
        <f t="shared" ca="1" si="148"/>
        <v>6.15</v>
      </c>
      <c r="F3146">
        <f t="shared" ca="1" si="149"/>
        <v>6.15</v>
      </c>
    </row>
    <row r="3147" spans="1:6" ht="14.45" x14ac:dyDescent="0.3">
      <c r="A3147" s="1">
        <v>39364</v>
      </c>
      <c r="B3147">
        <v>404</v>
      </c>
      <c r="C3147" t="s">
        <v>20</v>
      </c>
      <c r="D3147">
        <f t="shared" ca="1" si="147"/>
        <v>6.24</v>
      </c>
      <c r="E3147">
        <f t="shared" ca="1" si="148"/>
        <v>6.24</v>
      </c>
      <c r="F3147">
        <f t="shared" ca="1" si="149"/>
        <v>6.24</v>
      </c>
    </row>
    <row r="3148" spans="1:6" ht="14.45" x14ac:dyDescent="0.3">
      <c r="A3148" s="1">
        <v>39365</v>
      </c>
      <c r="B3148">
        <v>413</v>
      </c>
      <c r="C3148" t="s">
        <v>20</v>
      </c>
      <c r="D3148">
        <f t="shared" ca="1" si="147"/>
        <v>6.26</v>
      </c>
      <c r="E3148">
        <f t="shared" ca="1" si="148"/>
        <v>6.26</v>
      </c>
      <c r="F3148">
        <f t="shared" ca="1" si="149"/>
        <v>6.26</v>
      </c>
    </row>
    <row r="3149" spans="1:6" ht="14.45" x14ac:dyDescent="0.3">
      <c r="A3149" s="1">
        <v>39366</v>
      </c>
      <c r="B3149">
        <v>429</v>
      </c>
      <c r="C3149" t="s">
        <v>20</v>
      </c>
      <c r="D3149">
        <f t="shared" ca="1" si="147"/>
        <v>6.31</v>
      </c>
      <c r="E3149">
        <f t="shared" ca="1" si="148"/>
        <v>6.31</v>
      </c>
      <c r="F3149">
        <f t="shared" ca="1" si="149"/>
        <v>6.31</v>
      </c>
    </row>
    <row r="3150" spans="1:6" ht="14.45" x14ac:dyDescent="0.3">
      <c r="A3150" s="1">
        <v>39367</v>
      </c>
      <c r="B3150">
        <v>262</v>
      </c>
      <c r="C3150" t="s">
        <v>20</v>
      </c>
      <c r="D3150">
        <f t="shared" ca="1" si="147"/>
        <v>5.82</v>
      </c>
      <c r="E3150">
        <f t="shared" ca="1" si="148"/>
        <v>5.82</v>
      </c>
      <c r="F3150">
        <f t="shared" ca="1" si="149"/>
        <v>5.82</v>
      </c>
    </row>
    <row r="3151" spans="1:6" ht="14.45" x14ac:dyDescent="0.3">
      <c r="A3151" s="1">
        <v>39368</v>
      </c>
      <c r="B3151">
        <v>173</v>
      </c>
      <c r="C3151" t="s">
        <v>20</v>
      </c>
      <c r="D3151">
        <f t="shared" ca="1" si="147"/>
        <v>5.48</v>
      </c>
      <c r="E3151">
        <f t="shared" ca="1" si="148"/>
        <v>5.48</v>
      </c>
      <c r="F3151">
        <f t="shared" ca="1" si="149"/>
        <v>5.48</v>
      </c>
    </row>
    <row r="3152" spans="1:6" ht="14.45" x14ac:dyDescent="0.3">
      <c r="A3152" s="1">
        <v>39369</v>
      </c>
      <c r="B3152">
        <v>123</v>
      </c>
      <c r="C3152" t="s">
        <v>20</v>
      </c>
      <c r="D3152">
        <f t="shared" ca="1" si="147"/>
        <v>5.27</v>
      </c>
      <c r="E3152">
        <f t="shared" ca="1" si="148"/>
        <v>5.27</v>
      </c>
      <c r="F3152">
        <f t="shared" ca="1" si="149"/>
        <v>5.27</v>
      </c>
    </row>
    <row r="3153" spans="1:6" ht="14.45" x14ac:dyDescent="0.3">
      <c r="A3153" s="1">
        <v>39370</v>
      </c>
      <c r="B3153">
        <v>94</v>
      </c>
      <c r="C3153" t="s">
        <v>20</v>
      </c>
      <c r="D3153">
        <f t="shared" ca="1" si="147"/>
        <v>5.1100000000000003</v>
      </c>
      <c r="E3153">
        <f t="shared" ca="1" si="148"/>
        <v>5.1100000000000003</v>
      </c>
      <c r="F3153">
        <f t="shared" ca="1" si="149"/>
        <v>5.1100000000000003</v>
      </c>
    </row>
    <row r="3154" spans="1:6" ht="14.45" x14ac:dyDescent="0.3">
      <c r="A3154" s="1">
        <v>39371</v>
      </c>
      <c r="B3154">
        <v>91</v>
      </c>
      <c r="C3154" t="s">
        <v>20</v>
      </c>
      <c r="D3154">
        <f t="shared" ca="1" si="147"/>
        <v>5.09</v>
      </c>
      <c r="E3154">
        <f t="shared" ca="1" si="148"/>
        <v>5.09</v>
      </c>
      <c r="F3154">
        <f t="shared" ca="1" si="149"/>
        <v>5.09</v>
      </c>
    </row>
    <row r="3155" spans="1:6" ht="14.45" x14ac:dyDescent="0.3">
      <c r="A3155" s="1">
        <v>39372</v>
      </c>
      <c r="B3155">
        <v>91</v>
      </c>
      <c r="C3155" t="s">
        <v>20</v>
      </c>
      <c r="D3155">
        <f t="shared" ca="1" si="147"/>
        <v>5.09</v>
      </c>
      <c r="E3155">
        <f t="shared" ca="1" si="148"/>
        <v>5.09</v>
      </c>
      <c r="F3155">
        <f t="shared" ca="1" si="149"/>
        <v>5.09</v>
      </c>
    </row>
    <row r="3156" spans="1:6" ht="14.45" x14ac:dyDescent="0.3">
      <c r="A3156" s="1">
        <v>39373</v>
      </c>
      <c r="B3156">
        <v>84</v>
      </c>
      <c r="C3156" t="s">
        <v>20</v>
      </c>
      <c r="D3156">
        <f t="shared" ca="1" si="147"/>
        <v>5.05</v>
      </c>
      <c r="E3156">
        <f t="shared" ca="1" si="148"/>
        <v>5.05</v>
      </c>
      <c r="F3156">
        <f t="shared" ca="1" si="149"/>
        <v>5.05</v>
      </c>
    </row>
    <row r="3157" spans="1:6" ht="14.45" x14ac:dyDescent="0.3">
      <c r="A3157" s="1">
        <v>39374</v>
      </c>
      <c r="B3157">
        <v>91</v>
      </c>
      <c r="C3157" t="s">
        <v>20</v>
      </c>
      <c r="D3157">
        <f t="shared" ca="1" si="147"/>
        <v>5.09</v>
      </c>
      <c r="E3157">
        <f t="shared" ca="1" si="148"/>
        <v>5.09</v>
      </c>
      <c r="F3157">
        <f t="shared" ca="1" si="149"/>
        <v>5.09</v>
      </c>
    </row>
    <row r="3158" spans="1:6" ht="14.45" x14ac:dyDescent="0.3">
      <c r="A3158" s="1">
        <v>39375</v>
      </c>
      <c r="B3158">
        <v>104</v>
      </c>
      <c r="C3158" t="s">
        <v>20</v>
      </c>
      <c r="D3158">
        <f t="shared" ca="1" si="147"/>
        <v>5.17</v>
      </c>
      <c r="E3158">
        <f t="shared" ca="1" si="148"/>
        <v>5.17</v>
      </c>
      <c r="F3158">
        <f t="shared" ca="1" si="149"/>
        <v>5.17</v>
      </c>
    </row>
    <row r="3159" spans="1:6" ht="14.45" x14ac:dyDescent="0.3">
      <c r="A3159" s="1">
        <v>39376</v>
      </c>
      <c r="B3159">
        <v>120</v>
      </c>
      <c r="C3159" t="s">
        <v>20</v>
      </c>
      <c r="D3159">
        <f t="shared" ca="1" si="147"/>
        <v>5.25</v>
      </c>
      <c r="E3159">
        <f t="shared" ca="1" si="148"/>
        <v>5.25</v>
      </c>
      <c r="F3159">
        <f t="shared" ca="1" si="149"/>
        <v>5.25</v>
      </c>
    </row>
    <row r="3160" spans="1:6" ht="14.45" x14ac:dyDescent="0.3">
      <c r="A3160" s="1">
        <v>39377</v>
      </c>
      <c r="B3160">
        <v>128</v>
      </c>
      <c r="C3160" t="s">
        <v>20</v>
      </c>
      <c r="D3160">
        <f t="shared" ca="1" si="147"/>
        <v>5.29</v>
      </c>
      <c r="E3160">
        <f t="shared" ca="1" si="148"/>
        <v>5.29</v>
      </c>
      <c r="F3160">
        <f t="shared" ca="1" si="149"/>
        <v>5.29</v>
      </c>
    </row>
    <row r="3161" spans="1:6" ht="14.45" x14ac:dyDescent="0.3">
      <c r="A3161" s="1">
        <v>39378</v>
      </c>
      <c r="B3161">
        <v>146</v>
      </c>
      <c r="C3161" t="s">
        <v>20</v>
      </c>
      <c r="D3161">
        <f t="shared" ca="1" si="147"/>
        <v>5.37</v>
      </c>
      <c r="E3161">
        <f t="shared" ca="1" si="148"/>
        <v>5.37</v>
      </c>
      <c r="F3161">
        <f t="shared" ca="1" si="149"/>
        <v>5.37</v>
      </c>
    </row>
    <row r="3162" spans="1:6" ht="14.45" x14ac:dyDescent="0.3">
      <c r="A3162" s="1">
        <v>39379</v>
      </c>
      <c r="B3162">
        <v>145</v>
      </c>
      <c r="C3162" t="s">
        <v>20</v>
      </c>
      <c r="D3162">
        <f t="shared" ca="1" si="147"/>
        <v>5.37</v>
      </c>
      <c r="E3162">
        <f t="shared" ca="1" si="148"/>
        <v>5.37</v>
      </c>
      <c r="F3162">
        <f t="shared" ca="1" si="149"/>
        <v>5.37</v>
      </c>
    </row>
    <row r="3163" spans="1:6" ht="14.45" x14ac:dyDescent="0.3">
      <c r="A3163" s="1">
        <v>39380</v>
      </c>
      <c r="B3163">
        <v>208</v>
      </c>
      <c r="C3163" t="s">
        <v>20</v>
      </c>
      <c r="D3163">
        <f t="shared" ca="1" si="147"/>
        <v>5.6</v>
      </c>
      <c r="E3163">
        <f t="shared" ca="1" si="148"/>
        <v>5.6</v>
      </c>
      <c r="F3163">
        <f t="shared" ca="1" si="149"/>
        <v>5.6</v>
      </c>
    </row>
    <row r="3164" spans="1:6" ht="14.45" x14ac:dyDescent="0.3">
      <c r="A3164" s="1">
        <v>39381</v>
      </c>
      <c r="B3164">
        <v>255</v>
      </c>
      <c r="C3164" t="s">
        <v>20</v>
      </c>
      <c r="D3164">
        <f t="shared" ca="1" si="147"/>
        <v>5.79</v>
      </c>
      <c r="E3164">
        <f t="shared" ca="1" si="148"/>
        <v>5.79</v>
      </c>
      <c r="F3164">
        <f t="shared" ca="1" si="149"/>
        <v>5.79</v>
      </c>
    </row>
    <row r="3165" spans="1:6" ht="14.45" x14ac:dyDescent="0.3">
      <c r="A3165" s="1">
        <v>39382</v>
      </c>
      <c r="B3165">
        <v>266</v>
      </c>
      <c r="C3165" t="s">
        <v>20</v>
      </c>
      <c r="D3165">
        <f t="shared" ca="1" si="147"/>
        <v>5.83</v>
      </c>
      <c r="E3165">
        <f t="shared" ca="1" si="148"/>
        <v>5.83</v>
      </c>
      <c r="F3165">
        <f t="shared" ca="1" si="149"/>
        <v>5.83</v>
      </c>
    </row>
    <row r="3166" spans="1:6" ht="14.45" x14ac:dyDescent="0.3">
      <c r="A3166" s="1">
        <v>39383</v>
      </c>
      <c r="B3166">
        <v>243</v>
      </c>
      <c r="C3166" t="s">
        <v>20</v>
      </c>
      <c r="D3166">
        <f t="shared" ca="1" si="147"/>
        <v>5.75</v>
      </c>
      <c r="E3166">
        <f t="shared" ca="1" si="148"/>
        <v>5.75</v>
      </c>
      <c r="F3166">
        <f t="shared" ca="1" si="149"/>
        <v>5.75</v>
      </c>
    </row>
    <row r="3167" spans="1:6" ht="14.45" x14ac:dyDescent="0.3">
      <c r="A3167" s="1">
        <v>39384</v>
      </c>
      <c r="B3167">
        <v>233</v>
      </c>
      <c r="C3167" t="s">
        <v>20</v>
      </c>
      <c r="D3167">
        <f t="shared" ca="1" si="147"/>
        <v>5.7</v>
      </c>
      <c r="E3167">
        <f t="shared" ca="1" si="148"/>
        <v>5.7</v>
      </c>
      <c r="F3167">
        <f t="shared" ca="1" si="149"/>
        <v>5.7</v>
      </c>
    </row>
    <row r="3168" spans="1:6" ht="14.45" x14ac:dyDescent="0.3">
      <c r="A3168" s="1">
        <v>39385</v>
      </c>
      <c r="B3168">
        <v>238</v>
      </c>
      <c r="C3168" t="s">
        <v>20</v>
      </c>
      <c r="D3168">
        <f t="shared" ca="1" si="147"/>
        <v>5.72</v>
      </c>
      <c r="E3168">
        <f t="shared" ca="1" si="148"/>
        <v>5.72</v>
      </c>
      <c r="F3168">
        <f t="shared" ca="1" si="149"/>
        <v>5.72</v>
      </c>
    </row>
    <row r="3169" spans="1:6" ht="14.45" x14ac:dyDescent="0.3">
      <c r="A3169" s="1">
        <v>39386</v>
      </c>
      <c r="B3169">
        <v>199</v>
      </c>
      <c r="C3169" t="s">
        <v>20</v>
      </c>
      <c r="D3169">
        <f t="shared" ca="1" si="147"/>
        <v>5.57</v>
      </c>
      <c r="E3169">
        <f t="shared" ca="1" si="148"/>
        <v>5.57</v>
      </c>
      <c r="F3169">
        <f t="shared" ca="1" si="149"/>
        <v>5.57</v>
      </c>
    </row>
    <row r="3170" spans="1:6" ht="14.45" x14ac:dyDescent="0.3">
      <c r="A3170" s="1">
        <v>39387</v>
      </c>
      <c r="B3170">
        <v>126</v>
      </c>
      <c r="C3170" t="s">
        <v>20</v>
      </c>
      <c r="D3170">
        <f t="shared" ca="1" si="147"/>
        <v>5.28</v>
      </c>
      <c r="E3170">
        <f t="shared" ca="1" si="148"/>
        <v>5.28</v>
      </c>
      <c r="F3170">
        <f t="shared" ca="1" si="149"/>
        <v>5.28</v>
      </c>
    </row>
    <row r="3171" spans="1:6" ht="14.45" x14ac:dyDescent="0.3">
      <c r="A3171" s="1">
        <v>39388</v>
      </c>
      <c r="B3171">
        <v>96</v>
      </c>
      <c r="C3171" t="s">
        <v>20</v>
      </c>
      <c r="D3171">
        <f t="shared" ca="1" si="147"/>
        <v>5.12</v>
      </c>
      <c r="E3171">
        <f t="shared" ca="1" si="148"/>
        <v>5.12</v>
      </c>
      <c r="F3171">
        <f t="shared" ca="1" si="149"/>
        <v>5.12</v>
      </c>
    </row>
    <row r="3172" spans="1:6" ht="14.45" x14ac:dyDescent="0.3">
      <c r="A3172" s="1">
        <v>39389</v>
      </c>
      <c r="B3172">
        <v>82</v>
      </c>
      <c r="C3172" t="s">
        <v>20</v>
      </c>
      <c r="D3172">
        <f t="shared" ca="1" si="147"/>
        <v>5.04</v>
      </c>
      <c r="E3172">
        <f t="shared" ca="1" si="148"/>
        <v>5.04</v>
      </c>
      <c r="F3172">
        <f t="shared" ca="1" si="149"/>
        <v>5.04</v>
      </c>
    </row>
    <row r="3173" spans="1:6" ht="14.45" x14ac:dyDescent="0.3">
      <c r="A3173" s="1">
        <v>39390</v>
      </c>
      <c r="B3173">
        <v>82</v>
      </c>
      <c r="C3173" t="s">
        <v>20</v>
      </c>
      <c r="D3173">
        <f t="shared" ca="1" si="147"/>
        <v>5.04</v>
      </c>
      <c r="E3173">
        <f t="shared" ca="1" si="148"/>
        <v>5.04</v>
      </c>
      <c r="F3173">
        <f t="shared" ca="1" si="149"/>
        <v>5.04</v>
      </c>
    </row>
    <row r="3174" spans="1:6" ht="14.45" x14ac:dyDescent="0.3">
      <c r="A3174" s="1">
        <v>39391</v>
      </c>
      <c r="B3174">
        <v>82</v>
      </c>
      <c r="C3174" t="s">
        <v>20</v>
      </c>
      <c r="D3174">
        <f t="shared" ca="1" si="147"/>
        <v>5.04</v>
      </c>
      <c r="E3174">
        <f t="shared" ca="1" si="148"/>
        <v>5.04</v>
      </c>
      <c r="F3174">
        <f t="shared" ca="1" si="149"/>
        <v>5.04</v>
      </c>
    </row>
    <row r="3175" spans="1:6" ht="14.45" x14ac:dyDescent="0.3">
      <c r="A3175" s="1">
        <v>39392</v>
      </c>
      <c r="B3175">
        <v>79</v>
      </c>
      <c r="C3175" t="s">
        <v>20</v>
      </c>
      <c r="D3175">
        <f t="shared" ca="1" si="147"/>
        <v>5.0199999999999996</v>
      </c>
      <c r="E3175">
        <f t="shared" ca="1" si="148"/>
        <v>5.0199999999999996</v>
      </c>
      <c r="F3175">
        <f t="shared" ca="1" si="149"/>
        <v>5.0199999999999996</v>
      </c>
    </row>
    <row r="3176" spans="1:6" ht="14.45" x14ac:dyDescent="0.3">
      <c r="A3176" s="1">
        <v>39393</v>
      </c>
      <c r="B3176">
        <v>71</v>
      </c>
      <c r="C3176" t="s">
        <v>20</v>
      </c>
      <c r="D3176">
        <f t="shared" ca="1" si="147"/>
        <v>4.96</v>
      </c>
      <c r="E3176">
        <f t="shared" ca="1" si="148"/>
        <v>4.96</v>
      </c>
      <c r="F3176">
        <f t="shared" ca="1" si="149"/>
        <v>4.96</v>
      </c>
    </row>
    <row r="3177" spans="1:6" ht="14.45" x14ac:dyDescent="0.3">
      <c r="A3177" s="1">
        <v>39394</v>
      </c>
      <c r="B3177">
        <v>66</v>
      </c>
      <c r="C3177" t="s">
        <v>20</v>
      </c>
      <c r="D3177">
        <f t="shared" ca="1" si="147"/>
        <v>4.92</v>
      </c>
      <c r="E3177">
        <f t="shared" ca="1" si="148"/>
        <v>4.92</v>
      </c>
      <c r="F3177">
        <f t="shared" ca="1" si="149"/>
        <v>4.92</v>
      </c>
    </row>
    <row r="3178" spans="1:6" ht="14.45" x14ac:dyDescent="0.3">
      <c r="A3178" s="1">
        <v>39395</v>
      </c>
      <c r="B3178">
        <v>62</v>
      </c>
      <c r="C3178" t="s">
        <v>20</v>
      </c>
      <c r="D3178">
        <f t="shared" ca="1" si="147"/>
        <v>4.8899999999999997</v>
      </c>
      <c r="E3178">
        <f t="shared" ca="1" si="148"/>
        <v>4.8899999999999997</v>
      </c>
      <c r="F3178">
        <f t="shared" ca="1" si="149"/>
        <v>4.8899999999999997</v>
      </c>
    </row>
    <row r="3179" spans="1:6" ht="14.45" x14ac:dyDescent="0.3">
      <c r="A3179" s="1">
        <v>39396</v>
      </c>
      <c r="B3179">
        <v>60</v>
      </c>
      <c r="C3179" t="s">
        <v>20</v>
      </c>
      <c r="D3179">
        <f t="shared" ca="1" si="147"/>
        <v>4.88</v>
      </c>
      <c r="E3179">
        <f t="shared" ca="1" si="148"/>
        <v>4.88</v>
      </c>
      <c r="F3179">
        <f t="shared" ca="1" si="149"/>
        <v>4.88</v>
      </c>
    </row>
    <row r="3180" spans="1:6" ht="14.45" x14ac:dyDescent="0.3">
      <c r="A3180" s="1">
        <v>39397</v>
      </c>
      <c r="B3180">
        <v>54</v>
      </c>
      <c r="C3180" t="s">
        <v>20</v>
      </c>
      <c r="D3180">
        <f t="shared" ca="1" si="147"/>
        <v>4.83</v>
      </c>
      <c r="E3180">
        <f t="shared" ca="1" si="148"/>
        <v>4.83</v>
      </c>
      <c r="F3180">
        <f t="shared" ca="1" si="149"/>
        <v>4.83</v>
      </c>
    </row>
    <row r="3181" spans="1:6" ht="14.45" x14ac:dyDescent="0.3">
      <c r="A3181" s="1">
        <v>39398</v>
      </c>
      <c r="B3181">
        <v>53</v>
      </c>
      <c r="C3181" t="s">
        <v>20</v>
      </c>
      <c r="D3181">
        <f t="shared" ca="1" si="147"/>
        <v>4.82</v>
      </c>
      <c r="E3181">
        <f t="shared" ca="1" si="148"/>
        <v>4.82</v>
      </c>
      <c r="F3181">
        <f t="shared" ca="1" si="149"/>
        <v>4.82</v>
      </c>
    </row>
    <row r="3182" spans="1:6" ht="14.45" x14ac:dyDescent="0.3">
      <c r="A3182" s="1">
        <v>39399</v>
      </c>
      <c r="B3182">
        <v>50</v>
      </c>
      <c r="C3182" t="s">
        <v>20</v>
      </c>
      <c r="D3182">
        <f t="shared" ca="1" si="147"/>
        <v>4.79</v>
      </c>
      <c r="E3182">
        <f t="shared" ca="1" si="148"/>
        <v>4.79</v>
      </c>
      <c r="F3182">
        <f t="shared" ca="1" si="149"/>
        <v>4.79</v>
      </c>
    </row>
    <row r="3183" spans="1:6" ht="14.45" x14ac:dyDescent="0.3">
      <c r="A3183" s="1">
        <v>39400</v>
      </c>
      <c r="B3183">
        <v>49</v>
      </c>
      <c r="C3183" t="s">
        <v>20</v>
      </c>
      <c r="D3183">
        <f t="shared" ca="1" si="147"/>
        <v>4.78</v>
      </c>
      <c r="E3183">
        <f t="shared" ca="1" si="148"/>
        <v>4.78</v>
      </c>
      <c r="F3183">
        <f t="shared" ca="1" si="149"/>
        <v>4.78</v>
      </c>
    </row>
    <row r="3184" spans="1:6" ht="14.45" x14ac:dyDescent="0.3">
      <c r="A3184" s="1">
        <v>39401</v>
      </c>
      <c r="B3184">
        <v>109</v>
      </c>
      <c r="C3184" t="s">
        <v>20</v>
      </c>
      <c r="D3184">
        <f t="shared" ca="1" si="147"/>
        <v>5.19</v>
      </c>
      <c r="E3184">
        <f t="shared" ca="1" si="148"/>
        <v>5.19</v>
      </c>
      <c r="F3184">
        <f t="shared" ca="1" si="149"/>
        <v>5.19</v>
      </c>
    </row>
    <row r="3185" spans="1:6" ht="14.45" x14ac:dyDescent="0.3">
      <c r="A3185" s="1">
        <v>39402</v>
      </c>
      <c r="B3185">
        <v>293</v>
      </c>
      <c r="C3185" t="s">
        <v>20</v>
      </c>
      <c r="D3185">
        <f t="shared" ca="1" si="147"/>
        <v>5.92</v>
      </c>
      <c r="E3185">
        <f t="shared" ca="1" si="148"/>
        <v>5.92</v>
      </c>
      <c r="F3185">
        <f t="shared" ca="1" si="149"/>
        <v>5.92</v>
      </c>
    </row>
    <row r="3186" spans="1:6" ht="14.45" x14ac:dyDescent="0.3">
      <c r="A3186" s="1">
        <v>39403</v>
      </c>
      <c r="B3186">
        <v>220</v>
      </c>
      <c r="C3186" t="s">
        <v>20</v>
      </c>
      <c r="D3186">
        <f t="shared" ca="1" si="147"/>
        <v>5.64</v>
      </c>
      <c r="E3186">
        <f t="shared" ca="1" si="148"/>
        <v>5.64</v>
      </c>
      <c r="F3186">
        <f t="shared" ca="1" si="149"/>
        <v>5.64</v>
      </c>
    </row>
    <row r="3187" spans="1:6" ht="14.45" x14ac:dyDescent="0.3">
      <c r="A3187" s="1">
        <v>39404</v>
      </c>
      <c r="B3187">
        <v>192</v>
      </c>
      <c r="C3187" t="s">
        <v>20</v>
      </c>
      <c r="D3187">
        <f t="shared" ca="1" si="147"/>
        <v>5.55</v>
      </c>
      <c r="E3187">
        <f t="shared" ca="1" si="148"/>
        <v>5.55</v>
      </c>
      <c r="F3187">
        <f t="shared" ca="1" si="149"/>
        <v>5.55</v>
      </c>
    </row>
    <row r="3188" spans="1:6" ht="14.45" x14ac:dyDescent="0.3">
      <c r="A3188" s="1">
        <v>39405</v>
      </c>
      <c r="B3188">
        <v>180</v>
      </c>
      <c r="C3188" t="s">
        <v>20</v>
      </c>
      <c r="D3188">
        <f t="shared" ca="1" si="147"/>
        <v>5.5</v>
      </c>
      <c r="E3188">
        <f t="shared" ca="1" si="148"/>
        <v>5.5</v>
      </c>
      <c r="F3188">
        <f t="shared" ca="1" si="149"/>
        <v>5.5</v>
      </c>
    </row>
    <row r="3189" spans="1:6" ht="14.45" x14ac:dyDescent="0.3">
      <c r="A3189" s="1">
        <v>39406</v>
      </c>
      <c r="B3189">
        <v>168</v>
      </c>
      <c r="C3189" t="s">
        <v>20</v>
      </c>
      <c r="D3189">
        <f t="shared" ca="1" si="147"/>
        <v>5.46</v>
      </c>
      <c r="E3189">
        <f t="shared" ca="1" si="148"/>
        <v>5.46</v>
      </c>
      <c r="F3189">
        <f t="shared" ca="1" si="149"/>
        <v>5.46</v>
      </c>
    </row>
    <row r="3190" spans="1:6" ht="14.45" x14ac:dyDescent="0.3">
      <c r="A3190" s="1">
        <v>39407</v>
      </c>
      <c r="B3190">
        <v>167</v>
      </c>
      <c r="C3190" t="s">
        <v>20</v>
      </c>
      <c r="D3190">
        <f t="shared" ca="1" si="147"/>
        <v>5.46</v>
      </c>
      <c r="E3190">
        <f t="shared" ca="1" si="148"/>
        <v>5.46</v>
      </c>
      <c r="F3190">
        <f t="shared" ca="1" si="149"/>
        <v>5.46</v>
      </c>
    </row>
    <row r="3191" spans="1:6" ht="14.45" x14ac:dyDescent="0.3">
      <c r="A3191" s="1">
        <v>39408</v>
      </c>
      <c r="B3191">
        <v>163</v>
      </c>
      <c r="C3191" t="s">
        <v>20</v>
      </c>
      <c r="D3191">
        <f t="shared" ca="1" si="147"/>
        <v>5.44</v>
      </c>
      <c r="E3191">
        <f t="shared" ca="1" si="148"/>
        <v>5.44</v>
      </c>
      <c r="F3191">
        <f t="shared" ca="1" si="149"/>
        <v>5.44</v>
      </c>
    </row>
    <row r="3192" spans="1:6" ht="14.45" x14ac:dyDescent="0.3">
      <c r="A3192" s="1">
        <v>39409</v>
      </c>
      <c r="B3192">
        <v>150</v>
      </c>
      <c r="C3192" t="s">
        <v>20</v>
      </c>
      <c r="D3192">
        <f t="shared" ca="1" si="147"/>
        <v>5.39</v>
      </c>
      <c r="E3192">
        <f t="shared" ca="1" si="148"/>
        <v>5.39</v>
      </c>
      <c r="F3192">
        <f t="shared" ca="1" si="149"/>
        <v>5.39</v>
      </c>
    </row>
    <row r="3193" spans="1:6" ht="14.45" x14ac:dyDescent="0.3">
      <c r="A3193" s="1">
        <v>39410</v>
      </c>
      <c r="B3193">
        <v>153</v>
      </c>
      <c r="C3193" t="s">
        <v>20</v>
      </c>
      <c r="D3193">
        <f t="shared" ca="1" si="147"/>
        <v>5.4</v>
      </c>
      <c r="E3193">
        <f t="shared" ca="1" si="148"/>
        <v>5.4</v>
      </c>
      <c r="F3193">
        <f t="shared" ca="1" si="149"/>
        <v>5.4</v>
      </c>
    </row>
    <row r="3194" spans="1:6" ht="14.45" x14ac:dyDescent="0.3">
      <c r="A3194" s="1">
        <v>39411</v>
      </c>
      <c r="B3194">
        <v>166</v>
      </c>
      <c r="C3194" t="s">
        <v>20</v>
      </c>
      <c r="D3194">
        <f t="shared" ca="1" si="147"/>
        <v>5.45</v>
      </c>
      <c r="E3194">
        <f t="shared" ca="1" si="148"/>
        <v>5.45</v>
      </c>
      <c r="F3194">
        <f t="shared" ca="1" si="149"/>
        <v>5.45</v>
      </c>
    </row>
    <row r="3195" spans="1:6" ht="14.45" x14ac:dyDescent="0.3">
      <c r="A3195" s="1">
        <v>39412</v>
      </c>
      <c r="B3195">
        <v>169</v>
      </c>
      <c r="C3195" t="s">
        <v>20</v>
      </c>
      <c r="D3195">
        <f t="shared" ca="1" si="147"/>
        <v>5.46</v>
      </c>
      <c r="E3195">
        <f t="shared" ca="1" si="148"/>
        <v>5.46</v>
      </c>
      <c r="F3195">
        <f t="shared" ca="1" si="149"/>
        <v>5.46</v>
      </c>
    </row>
    <row r="3196" spans="1:6" ht="14.45" x14ac:dyDescent="0.3">
      <c r="A3196" s="1">
        <v>39413</v>
      </c>
      <c r="B3196">
        <v>166</v>
      </c>
      <c r="C3196" t="s">
        <v>20</v>
      </c>
      <c r="D3196">
        <f t="shared" ca="1" si="147"/>
        <v>5.45</v>
      </c>
      <c r="E3196">
        <f t="shared" ca="1" si="148"/>
        <v>5.45</v>
      </c>
      <c r="F3196">
        <f t="shared" ca="1" si="149"/>
        <v>5.45</v>
      </c>
    </row>
    <row r="3197" spans="1:6" ht="14.45" x14ac:dyDescent="0.3">
      <c r="A3197" s="1">
        <v>39414</v>
      </c>
      <c r="B3197">
        <v>158</v>
      </c>
      <c r="C3197" t="s">
        <v>20</v>
      </c>
      <c r="D3197">
        <f t="shared" ca="1" si="147"/>
        <v>5.42</v>
      </c>
      <c r="E3197">
        <f t="shared" ca="1" si="148"/>
        <v>5.42</v>
      </c>
      <c r="F3197">
        <f t="shared" ca="1" si="149"/>
        <v>5.42</v>
      </c>
    </row>
    <row r="3198" spans="1:6" ht="14.45" x14ac:dyDescent="0.3">
      <c r="A3198" s="1">
        <v>39415</v>
      </c>
      <c r="B3198">
        <v>166</v>
      </c>
      <c r="C3198" t="s">
        <v>20</v>
      </c>
      <c r="D3198">
        <f t="shared" ca="1" si="147"/>
        <v>5.45</v>
      </c>
      <c r="E3198">
        <f t="shared" ca="1" si="148"/>
        <v>5.45</v>
      </c>
      <c r="F3198">
        <f t="shared" ca="1" si="149"/>
        <v>5.45</v>
      </c>
    </row>
    <row r="3199" spans="1:6" ht="14.45" x14ac:dyDescent="0.3">
      <c r="A3199" s="1">
        <v>39416</v>
      </c>
      <c r="B3199">
        <v>161</v>
      </c>
      <c r="C3199" t="s">
        <v>20</v>
      </c>
      <c r="D3199">
        <f t="shared" ca="1" si="147"/>
        <v>5.43</v>
      </c>
      <c r="E3199">
        <f t="shared" ca="1" si="148"/>
        <v>5.43</v>
      </c>
      <c r="F3199">
        <f t="shared" ca="1" si="149"/>
        <v>5.43</v>
      </c>
    </row>
    <row r="3200" spans="1:6" ht="14.45" x14ac:dyDescent="0.3">
      <c r="A3200" s="1">
        <v>39417</v>
      </c>
      <c r="B3200">
        <v>160</v>
      </c>
      <c r="C3200" t="s">
        <v>20</v>
      </c>
      <c r="D3200">
        <f t="shared" ca="1" si="147"/>
        <v>5.43</v>
      </c>
      <c r="E3200">
        <f t="shared" ca="1" si="148"/>
        <v>5.43</v>
      </c>
      <c r="F3200">
        <f t="shared" ca="1" si="149"/>
        <v>5.43</v>
      </c>
    </row>
    <row r="3201" spans="1:6" ht="14.45" x14ac:dyDescent="0.3">
      <c r="A3201" s="1">
        <v>39418</v>
      </c>
      <c r="B3201">
        <v>163</v>
      </c>
      <c r="C3201" t="s">
        <v>20</v>
      </c>
      <c r="D3201">
        <f t="shared" ca="1" si="147"/>
        <v>5.44</v>
      </c>
      <c r="E3201">
        <f t="shared" ca="1" si="148"/>
        <v>5.44</v>
      </c>
      <c r="F3201">
        <f t="shared" ca="1" si="149"/>
        <v>5.44</v>
      </c>
    </row>
    <row r="3202" spans="1:6" ht="14.45" x14ac:dyDescent="0.3">
      <c r="A3202" s="1">
        <v>39419</v>
      </c>
      <c r="B3202">
        <v>163</v>
      </c>
      <c r="C3202" t="s">
        <v>20</v>
      </c>
      <c r="D3202">
        <f t="shared" ca="1" si="147"/>
        <v>5.44</v>
      </c>
      <c r="E3202">
        <f t="shared" ca="1" si="148"/>
        <v>5.44</v>
      </c>
      <c r="F3202">
        <f t="shared" ca="1" si="149"/>
        <v>5.44</v>
      </c>
    </row>
    <row r="3203" spans="1:6" ht="14.45" x14ac:dyDescent="0.3">
      <c r="A3203" s="1">
        <v>39420</v>
      </c>
      <c r="B3203">
        <v>156</v>
      </c>
      <c r="C3203" t="s">
        <v>20</v>
      </c>
      <c r="D3203">
        <f t="shared" ca="1" si="147"/>
        <v>5.41</v>
      </c>
      <c r="E3203">
        <f t="shared" ca="1" si="148"/>
        <v>5.41</v>
      </c>
      <c r="F3203">
        <f t="shared" ca="1" si="149"/>
        <v>5.41</v>
      </c>
    </row>
    <row r="3204" spans="1:6" ht="14.45" x14ac:dyDescent="0.3">
      <c r="A3204" s="1">
        <v>39421</v>
      </c>
      <c r="B3204">
        <v>155</v>
      </c>
      <c r="C3204" t="s">
        <v>20</v>
      </c>
      <c r="D3204">
        <f t="shared" ref="D3204:D3267" ca="1" si="150">OFFSET($J$2,MATCH(B3204,$L$3:$L$1611,1),0)</f>
        <v>5.41</v>
      </c>
      <c r="E3204">
        <f t="shared" ref="E3204:E3267" ca="1" si="151">IF(AND(LEFT(C3204,1)="P",D3204&lt;0),"XX",D3204)</f>
        <v>5.41</v>
      </c>
      <c r="F3204">
        <f t="shared" ref="F3204:F3267" ca="1" si="152">IF(AND(LEFT(C3204,1)="P",D3204&gt;$H$1),"XX",D3204)</f>
        <v>5.41</v>
      </c>
    </row>
    <row r="3205" spans="1:6" ht="14.45" x14ac:dyDescent="0.3">
      <c r="A3205" s="1">
        <v>39422</v>
      </c>
      <c r="B3205">
        <v>163</v>
      </c>
      <c r="C3205" t="s">
        <v>20</v>
      </c>
      <c r="D3205">
        <f t="shared" ca="1" si="150"/>
        <v>5.44</v>
      </c>
      <c r="E3205">
        <f t="shared" ca="1" si="151"/>
        <v>5.44</v>
      </c>
      <c r="F3205">
        <f t="shared" ca="1" si="152"/>
        <v>5.44</v>
      </c>
    </row>
    <row r="3206" spans="1:6" ht="14.45" x14ac:dyDescent="0.3">
      <c r="A3206" s="1">
        <v>39423</v>
      </c>
      <c r="B3206">
        <v>152</v>
      </c>
      <c r="C3206" t="s">
        <v>20</v>
      </c>
      <c r="D3206">
        <f t="shared" ca="1" si="150"/>
        <v>5.4</v>
      </c>
      <c r="E3206">
        <f t="shared" ca="1" si="151"/>
        <v>5.4</v>
      </c>
      <c r="F3206">
        <f t="shared" ca="1" si="152"/>
        <v>5.4</v>
      </c>
    </row>
    <row r="3207" spans="1:6" ht="14.45" x14ac:dyDescent="0.3">
      <c r="A3207" s="1">
        <v>39424</v>
      </c>
      <c r="B3207">
        <v>149</v>
      </c>
      <c r="C3207" t="s">
        <v>20</v>
      </c>
      <c r="D3207">
        <f t="shared" ca="1" si="150"/>
        <v>5.38</v>
      </c>
      <c r="E3207">
        <f t="shared" ca="1" si="151"/>
        <v>5.38</v>
      </c>
      <c r="F3207">
        <f t="shared" ca="1" si="152"/>
        <v>5.38</v>
      </c>
    </row>
    <row r="3208" spans="1:6" ht="14.45" x14ac:dyDescent="0.3">
      <c r="A3208" s="1">
        <v>39425</v>
      </c>
      <c r="B3208">
        <v>141</v>
      </c>
      <c r="C3208" t="s">
        <v>20</v>
      </c>
      <c r="D3208">
        <f t="shared" ca="1" si="150"/>
        <v>5.35</v>
      </c>
      <c r="E3208">
        <f t="shared" ca="1" si="151"/>
        <v>5.35</v>
      </c>
      <c r="F3208">
        <f t="shared" ca="1" si="152"/>
        <v>5.35</v>
      </c>
    </row>
    <row r="3209" spans="1:6" ht="14.45" x14ac:dyDescent="0.3">
      <c r="A3209" s="1">
        <v>39426</v>
      </c>
      <c r="B3209">
        <v>143</v>
      </c>
      <c r="C3209" t="s">
        <v>20</v>
      </c>
      <c r="D3209">
        <f t="shared" ca="1" si="150"/>
        <v>5.36</v>
      </c>
      <c r="E3209">
        <f t="shared" ca="1" si="151"/>
        <v>5.36</v>
      </c>
      <c r="F3209">
        <f t="shared" ca="1" si="152"/>
        <v>5.36</v>
      </c>
    </row>
    <row r="3210" spans="1:6" ht="14.45" x14ac:dyDescent="0.3">
      <c r="A3210" s="1">
        <v>39427</v>
      </c>
      <c r="B3210">
        <v>155</v>
      </c>
      <c r="C3210" t="s">
        <v>20</v>
      </c>
      <c r="D3210">
        <f t="shared" ca="1" si="150"/>
        <v>5.41</v>
      </c>
      <c r="E3210">
        <f t="shared" ca="1" si="151"/>
        <v>5.41</v>
      </c>
      <c r="F3210">
        <f t="shared" ca="1" si="152"/>
        <v>5.41</v>
      </c>
    </row>
    <row r="3211" spans="1:6" ht="14.45" x14ac:dyDescent="0.3">
      <c r="A3211" s="1">
        <v>39428</v>
      </c>
      <c r="B3211">
        <v>160</v>
      </c>
      <c r="C3211" t="s">
        <v>20</v>
      </c>
      <c r="D3211">
        <f t="shared" ca="1" si="150"/>
        <v>5.43</v>
      </c>
      <c r="E3211">
        <f t="shared" ca="1" si="151"/>
        <v>5.43</v>
      </c>
      <c r="F3211">
        <f t="shared" ca="1" si="152"/>
        <v>5.43</v>
      </c>
    </row>
    <row r="3212" spans="1:6" ht="14.45" x14ac:dyDescent="0.3">
      <c r="A3212" s="1">
        <v>39429</v>
      </c>
      <c r="B3212">
        <v>150</v>
      </c>
      <c r="C3212" t="s">
        <v>20</v>
      </c>
      <c r="D3212">
        <f t="shared" ca="1" si="150"/>
        <v>5.39</v>
      </c>
      <c r="E3212">
        <f t="shared" ca="1" si="151"/>
        <v>5.39</v>
      </c>
      <c r="F3212">
        <f t="shared" ca="1" si="152"/>
        <v>5.39</v>
      </c>
    </row>
    <row r="3213" spans="1:6" ht="14.45" x14ac:dyDescent="0.3">
      <c r="A3213" s="1">
        <v>39430</v>
      </c>
      <c r="B3213">
        <v>155</v>
      </c>
      <c r="C3213" t="s">
        <v>20</v>
      </c>
      <c r="D3213">
        <f t="shared" ca="1" si="150"/>
        <v>5.41</v>
      </c>
      <c r="E3213">
        <f t="shared" ca="1" si="151"/>
        <v>5.41</v>
      </c>
      <c r="F3213">
        <f t="shared" ca="1" si="152"/>
        <v>5.41</v>
      </c>
    </row>
    <row r="3214" spans="1:6" ht="14.45" x14ac:dyDescent="0.3">
      <c r="A3214" s="1">
        <v>39431</v>
      </c>
      <c r="B3214">
        <v>163</v>
      </c>
      <c r="C3214" t="s">
        <v>20</v>
      </c>
      <c r="D3214">
        <f t="shared" ca="1" si="150"/>
        <v>5.44</v>
      </c>
      <c r="E3214">
        <f t="shared" ca="1" si="151"/>
        <v>5.44</v>
      </c>
      <c r="F3214">
        <f t="shared" ca="1" si="152"/>
        <v>5.44</v>
      </c>
    </row>
    <row r="3215" spans="1:6" ht="14.45" x14ac:dyDescent="0.3">
      <c r="A3215" s="1">
        <v>39432</v>
      </c>
      <c r="B3215">
        <v>157</v>
      </c>
      <c r="C3215" t="s">
        <v>20</v>
      </c>
      <c r="D3215">
        <f t="shared" ca="1" si="150"/>
        <v>5.42</v>
      </c>
      <c r="E3215">
        <f t="shared" ca="1" si="151"/>
        <v>5.42</v>
      </c>
      <c r="F3215">
        <f t="shared" ca="1" si="152"/>
        <v>5.42</v>
      </c>
    </row>
    <row r="3216" spans="1:6" ht="14.45" x14ac:dyDescent="0.3">
      <c r="A3216" s="1">
        <v>39433</v>
      </c>
      <c r="B3216">
        <v>160</v>
      </c>
      <c r="C3216" t="s">
        <v>20</v>
      </c>
      <c r="D3216">
        <f t="shared" ca="1" si="150"/>
        <v>5.43</v>
      </c>
      <c r="E3216">
        <f t="shared" ca="1" si="151"/>
        <v>5.43</v>
      </c>
      <c r="F3216">
        <f t="shared" ca="1" si="152"/>
        <v>5.43</v>
      </c>
    </row>
    <row r="3217" spans="1:6" ht="14.45" x14ac:dyDescent="0.3">
      <c r="A3217" s="1">
        <v>39434</v>
      </c>
      <c r="B3217">
        <v>153</v>
      </c>
      <c r="C3217" t="s">
        <v>20</v>
      </c>
      <c r="D3217">
        <f t="shared" ca="1" si="150"/>
        <v>5.4</v>
      </c>
      <c r="E3217">
        <f t="shared" ca="1" si="151"/>
        <v>5.4</v>
      </c>
      <c r="F3217">
        <f t="shared" ca="1" si="152"/>
        <v>5.4</v>
      </c>
    </row>
    <row r="3218" spans="1:6" ht="14.45" x14ac:dyDescent="0.3">
      <c r="A3218" s="1">
        <v>39435</v>
      </c>
      <c r="B3218">
        <v>155</v>
      </c>
      <c r="C3218" t="s">
        <v>20</v>
      </c>
      <c r="D3218">
        <f t="shared" ca="1" si="150"/>
        <v>5.41</v>
      </c>
      <c r="E3218">
        <f t="shared" ca="1" si="151"/>
        <v>5.41</v>
      </c>
      <c r="F3218">
        <f t="shared" ca="1" si="152"/>
        <v>5.41</v>
      </c>
    </row>
    <row r="3219" spans="1:6" ht="14.45" x14ac:dyDescent="0.3">
      <c r="A3219" s="1">
        <v>39436</v>
      </c>
      <c r="B3219">
        <v>155</v>
      </c>
      <c r="C3219" t="s">
        <v>20</v>
      </c>
      <c r="D3219">
        <f t="shared" ca="1" si="150"/>
        <v>5.41</v>
      </c>
      <c r="E3219">
        <f t="shared" ca="1" si="151"/>
        <v>5.41</v>
      </c>
      <c r="F3219">
        <f t="shared" ca="1" si="152"/>
        <v>5.41</v>
      </c>
    </row>
    <row r="3220" spans="1:6" ht="14.45" x14ac:dyDescent="0.3">
      <c r="A3220" s="1">
        <v>39437</v>
      </c>
      <c r="B3220">
        <v>157</v>
      </c>
      <c r="C3220" t="s">
        <v>20</v>
      </c>
      <c r="D3220">
        <f t="shared" ca="1" si="150"/>
        <v>5.42</v>
      </c>
      <c r="E3220">
        <f t="shared" ca="1" si="151"/>
        <v>5.42</v>
      </c>
      <c r="F3220">
        <f t="shared" ca="1" si="152"/>
        <v>5.42</v>
      </c>
    </row>
    <row r="3221" spans="1:6" ht="14.45" x14ac:dyDescent="0.3">
      <c r="A3221" s="1">
        <v>39438</v>
      </c>
      <c r="B3221">
        <v>160</v>
      </c>
      <c r="C3221" t="s">
        <v>20</v>
      </c>
      <c r="D3221">
        <f t="shared" ca="1" si="150"/>
        <v>5.43</v>
      </c>
      <c r="E3221">
        <f t="shared" ca="1" si="151"/>
        <v>5.43</v>
      </c>
      <c r="F3221">
        <f t="shared" ca="1" si="152"/>
        <v>5.43</v>
      </c>
    </row>
    <row r="3222" spans="1:6" ht="14.45" x14ac:dyDescent="0.3">
      <c r="A3222" s="1">
        <v>39439</v>
      </c>
      <c r="B3222">
        <v>160</v>
      </c>
      <c r="C3222" t="s">
        <v>20</v>
      </c>
      <c r="D3222">
        <f t="shared" ca="1" si="150"/>
        <v>5.43</v>
      </c>
      <c r="E3222">
        <f t="shared" ca="1" si="151"/>
        <v>5.43</v>
      </c>
      <c r="F3222">
        <f t="shared" ca="1" si="152"/>
        <v>5.43</v>
      </c>
    </row>
    <row r="3223" spans="1:6" ht="14.45" x14ac:dyDescent="0.3">
      <c r="A3223" s="1">
        <v>39440</v>
      </c>
      <c r="B3223">
        <v>156</v>
      </c>
      <c r="C3223" t="s">
        <v>20</v>
      </c>
      <c r="D3223">
        <f t="shared" ca="1" si="150"/>
        <v>5.41</v>
      </c>
      <c r="E3223">
        <f t="shared" ca="1" si="151"/>
        <v>5.41</v>
      </c>
      <c r="F3223">
        <f t="shared" ca="1" si="152"/>
        <v>5.41</v>
      </c>
    </row>
    <row r="3224" spans="1:6" ht="14.45" x14ac:dyDescent="0.3">
      <c r="A3224" s="1">
        <v>39441</v>
      </c>
      <c r="B3224">
        <v>154</v>
      </c>
      <c r="C3224" t="s">
        <v>20</v>
      </c>
      <c r="D3224">
        <f t="shared" ca="1" si="150"/>
        <v>5.4</v>
      </c>
      <c r="E3224">
        <f t="shared" ca="1" si="151"/>
        <v>5.4</v>
      </c>
      <c r="F3224">
        <f t="shared" ca="1" si="152"/>
        <v>5.4</v>
      </c>
    </row>
    <row r="3225" spans="1:6" ht="14.45" x14ac:dyDescent="0.3">
      <c r="A3225" s="1">
        <v>39442</v>
      </c>
      <c r="B3225">
        <v>154</v>
      </c>
      <c r="C3225" t="s">
        <v>20</v>
      </c>
      <c r="D3225">
        <f t="shared" ca="1" si="150"/>
        <v>5.4</v>
      </c>
      <c r="E3225">
        <f t="shared" ca="1" si="151"/>
        <v>5.4</v>
      </c>
      <c r="F3225">
        <f t="shared" ca="1" si="152"/>
        <v>5.4</v>
      </c>
    </row>
    <row r="3226" spans="1:6" ht="14.45" x14ac:dyDescent="0.3">
      <c r="A3226" s="1">
        <v>39443</v>
      </c>
      <c r="B3226">
        <v>142</v>
      </c>
      <c r="C3226" t="s">
        <v>20</v>
      </c>
      <c r="D3226">
        <f t="shared" ca="1" si="150"/>
        <v>5.35</v>
      </c>
      <c r="E3226">
        <f t="shared" ca="1" si="151"/>
        <v>5.35</v>
      </c>
      <c r="F3226">
        <f t="shared" ca="1" si="152"/>
        <v>5.35</v>
      </c>
    </row>
    <row r="3227" spans="1:6" ht="14.45" x14ac:dyDescent="0.3">
      <c r="A3227" s="1">
        <v>39444</v>
      </c>
      <c r="B3227">
        <v>139</v>
      </c>
      <c r="C3227" t="s">
        <v>20</v>
      </c>
      <c r="D3227">
        <f t="shared" ca="1" si="150"/>
        <v>5.34</v>
      </c>
      <c r="E3227">
        <f t="shared" ca="1" si="151"/>
        <v>5.34</v>
      </c>
      <c r="F3227">
        <f t="shared" ca="1" si="152"/>
        <v>5.34</v>
      </c>
    </row>
    <row r="3228" spans="1:6" ht="14.45" x14ac:dyDescent="0.3">
      <c r="A3228" s="1">
        <v>39445</v>
      </c>
      <c r="B3228">
        <v>135</v>
      </c>
      <c r="C3228" t="s">
        <v>21</v>
      </c>
      <c r="D3228">
        <f t="shared" ca="1" si="150"/>
        <v>5.32</v>
      </c>
      <c r="E3228">
        <f t="shared" ca="1" si="151"/>
        <v>5.32</v>
      </c>
      <c r="F3228">
        <f t="shared" ca="1" si="152"/>
        <v>5.32</v>
      </c>
    </row>
    <row r="3229" spans="1:6" ht="14.45" x14ac:dyDescent="0.3">
      <c r="A3229" s="1">
        <v>39446</v>
      </c>
      <c r="B3229">
        <v>140</v>
      </c>
      <c r="C3229" t="s">
        <v>21</v>
      </c>
      <c r="D3229">
        <f t="shared" ca="1" si="150"/>
        <v>5.34</v>
      </c>
      <c r="E3229">
        <f t="shared" ca="1" si="151"/>
        <v>5.34</v>
      </c>
      <c r="F3229">
        <f t="shared" ca="1" si="152"/>
        <v>5.34</v>
      </c>
    </row>
    <row r="3230" spans="1:6" ht="14.45" x14ac:dyDescent="0.3">
      <c r="A3230" s="1">
        <v>39447</v>
      </c>
      <c r="B3230">
        <v>157</v>
      </c>
      <c r="C3230" t="s">
        <v>20</v>
      </c>
      <c r="D3230">
        <f t="shared" ca="1" si="150"/>
        <v>5.42</v>
      </c>
      <c r="E3230">
        <f t="shared" ca="1" si="151"/>
        <v>5.42</v>
      </c>
      <c r="F3230">
        <f t="shared" ca="1" si="152"/>
        <v>5.42</v>
      </c>
    </row>
    <row r="3231" spans="1:6" ht="14.45" x14ac:dyDescent="0.3">
      <c r="A3231" s="1">
        <v>39448</v>
      </c>
      <c r="B3231">
        <v>145</v>
      </c>
      <c r="C3231" t="s">
        <v>20</v>
      </c>
      <c r="D3231">
        <f t="shared" ca="1" si="150"/>
        <v>5.37</v>
      </c>
      <c r="E3231">
        <f t="shared" ca="1" si="151"/>
        <v>5.37</v>
      </c>
      <c r="F3231">
        <f t="shared" ca="1" si="152"/>
        <v>5.37</v>
      </c>
    </row>
    <row r="3232" spans="1:6" ht="14.45" x14ac:dyDescent="0.3">
      <c r="A3232" s="1">
        <v>39449</v>
      </c>
      <c r="B3232">
        <v>140</v>
      </c>
      <c r="C3232" t="s">
        <v>21</v>
      </c>
      <c r="D3232">
        <f t="shared" ca="1" si="150"/>
        <v>5.34</v>
      </c>
      <c r="E3232">
        <f t="shared" ca="1" si="151"/>
        <v>5.34</v>
      </c>
      <c r="F3232">
        <f t="shared" ca="1" si="152"/>
        <v>5.34</v>
      </c>
    </row>
    <row r="3233" spans="1:6" ht="14.45" x14ac:dyDescent="0.3">
      <c r="A3233" s="1">
        <v>39450</v>
      </c>
      <c r="B3233">
        <v>150</v>
      </c>
      <c r="C3233" t="s">
        <v>21</v>
      </c>
      <c r="D3233">
        <f t="shared" ca="1" si="150"/>
        <v>5.39</v>
      </c>
      <c r="E3233">
        <f t="shared" ca="1" si="151"/>
        <v>5.39</v>
      </c>
      <c r="F3233">
        <f t="shared" ca="1" si="152"/>
        <v>5.39</v>
      </c>
    </row>
    <row r="3234" spans="1:6" ht="14.45" x14ac:dyDescent="0.3">
      <c r="A3234" s="1">
        <v>39451</v>
      </c>
      <c r="B3234">
        <v>147</v>
      </c>
      <c r="C3234" t="s">
        <v>20</v>
      </c>
      <c r="D3234">
        <f t="shared" ca="1" si="150"/>
        <v>5.37</v>
      </c>
      <c r="E3234">
        <f t="shared" ca="1" si="151"/>
        <v>5.37</v>
      </c>
      <c r="F3234">
        <f t="shared" ca="1" si="152"/>
        <v>5.37</v>
      </c>
    </row>
    <row r="3235" spans="1:6" ht="14.45" x14ac:dyDescent="0.3">
      <c r="A3235" s="1">
        <v>39452</v>
      </c>
      <c r="B3235">
        <v>145</v>
      </c>
      <c r="C3235" t="s">
        <v>20</v>
      </c>
      <c r="D3235">
        <f t="shared" ca="1" si="150"/>
        <v>5.37</v>
      </c>
      <c r="E3235">
        <f t="shared" ca="1" si="151"/>
        <v>5.37</v>
      </c>
      <c r="F3235">
        <f t="shared" ca="1" si="152"/>
        <v>5.37</v>
      </c>
    </row>
    <row r="3236" spans="1:6" ht="14.45" x14ac:dyDescent="0.3">
      <c r="A3236" s="1">
        <v>39453</v>
      </c>
      <c r="B3236">
        <v>145</v>
      </c>
      <c r="C3236" t="s">
        <v>20</v>
      </c>
      <c r="D3236">
        <f t="shared" ca="1" si="150"/>
        <v>5.37</v>
      </c>
      <c r="E3236">
        <f t="shared" ca="1" si="151"/>
        <v>5.37</v>
      </c>
      <c r="F3236">
        <f t="shared" ca="1" si="152"/>
        <v>5.37</v>
      </c>
    </row>
    <row r="3237" spans="1:6" ht="14.45" x14ac:dyDescent="0.3">
      <c r="A3237" s="1">
        <v>39454</v>
      </c>
      <c r="B3237">
        <v>141</v>
      </c>
      <c r="C3237" t="s">
        <v>20</v>
      </c>
      <c r="D3237">
        <f t="shared" ca="1" si="150"/>
        <v>5.35</v>
      </c>
      <c r="E3237">
        <f t="shared" ca="1" si="151"/>
        <v>5.35</v>
      </c>
      <c r="F3237">
        <f t="shared" ca="1" si="152"/>
        <v>5.35</v>
      </c>
    </row>
    <row r="3238" spans="1:6" ht="14.45" x14ac:dyDescent="0.3">
      <c r="A3238" s="1">
        <v>39455</v>
      </c>
      <c r="B3238">
        <v>135</v>
      </c>
      <c r="C3238" t="s">
        <v>20</v>
      </c>
      <c r="D3238">
        <f t="shared" ca="1" si="150"/>
        <v>5.32</v>
      </c>
      <c r="E3238">
        <f t="shared" ca="1" si="151"/>
        <v>5.32</v>
      </c>
      <c r="F3238">
        <f t="shared" ca="1" si="152"/>
        <v>5.32</v>
      </c>
    </row>
    <row r="3239" spans="1:6" ht="14.45" x14ac:dyDescent="0.3">
      <c r="A3239" s="1">
        <v>39456</v>
      </c>
      <c r="B3239">
        <v>135</v>
      </c>
      <c r="C3239" t="s">
        <v>20</v>
      </c>
      <c r="D3239">
        <f t="shared" ca="1" si="150"/>
        <v>5.32</v>
      </c>
      <c r="E3239">
        <f t="shared" ca="1" si="151"/>
        <v>5.32</v>
      </c>
      <c r="F3239">
        <f t="shared" ca="1" si="152"/>
        <v>5.32</v>
      </c>
    </row>
    <row r="3240" spans="1:6" ht="14.45" x14ac:dyDescent="0.3">
      <c r="A3240" s="1">
        <v>39457</v>
      </c>
      <c r="B3240">
        <v>138</v>
      </c>
      <c r="C3240" t="s">
        <v>20</v>
      </c>
      <c r="D3240">
        <f t="shared" ca="1" si="150"/>
        <v>5.34</v>
      </c>
      <c r="E3240">
        <f t="shared" ca="1" si="151"/>
        <v>5.34</v>
      </c>
      <c r="F3240">
        <f t="shared" ca="1" si="152"/>
        <v>5.34</v>
      </c>
    </row>
    <row r="3241" spans="1:6" ht="14.45" x14ac:dyDescent="0.3">
      <c r="A3241" s="1">
        <v>39458</v>
      </c>
      <c r="B3241">
        <v>138</v>
      </c>
      <c r="C3241" t="s">
        <v>20</v>
      </c>
      <c r="D3241">
        <f t="shared" ca="1" si="150"/>
        <v>5.34</v>
      </c>
      <c r="E3241">
        <f t="shared" ca="1" si="151"/>
        <v>5.34</v>
      </c>
      <c r="F3241">
        <f t="shared" ca="1" si="152"/>
        <v>5.34</v>
      </c>
    </row>
    <row r="3242" spans="1:6" ht="14.45" x14ac:dyDescent="0.3">
      <c r="A3242" s="1">
        <v>39459</v>
      </c>
      <c r="B3242">
        <v>136</v>
      </c>
      <c r="C3242" t="s">
        <v>20</v>
      </c>
      <c r="D3242">
        <f t="shared" ca="1" si="150"/>
        <v>5.33</v>
      </c>
      <c r="E3242">
        <f t="shared" ca="1" si="151"/>
        <v>5.33</v>
      </c>
      <c r="F3242">
        <f t="shared" ca="1" si="152"/>
        <v>5.33</v>
      </c>
    </row>
    <row r="3243" spans="1:6" ht="14.45" x14ac:dyDescent="0.3">
      <c r="A3243" s="1">
        <v>39460</v>
      </c>
      <c r="B3243">
        <v>131</v>
      </c>
      <c r="C3243" t="s">
        <v>20</v>
      </c>
      <c r="D3243">
        <f t="shared" ca="1" si="150"/>
        <v>5.3</v>
      </c>
      <c r="E3243">
        <f t="shared" ca="1" si="151"/>
        <v>5.3</v>
      </c>
      <c r="F3243">
        <f t="shared" ca="1" si="152"/>
        <v>5.3</v>
      </c>
    </row>
    <row r="3244" spans="1:6" ht="14.45" x14ac:dyDescent="0.3">
      <c r="A3244" s="1">
        <v>39461</v>
      </c>
      <c r="B3244">
        <v>127</v>
      </c>
      <c r="C3244" t="s">
        <v>20</v>
      </c>
      <c r="D3244">
        <f t="shared" ca="1" si="150"/>
        <v>5.28</v>
      </c>
      <c r="E3244">
        <f t="shared" ca="1" si="151"/>
        <v>5.28</v>
      </c>
      <c r="F3244">
        <f t="shared" ca="1" si="152"/>
        <v>5.28</v>
      </c>
    </row>
    <row r="3245" spans="1:6" ht="14.45" x14ac:dyDescent="0.3">
      <c r="A3245" s="1">
        <v>39462</v>
      </c>
      <c r="B3245">
        <v>125</v>
      </c>
      <c r="C3245" t="s">
        <v>20</v>
      </c>
      <c r="D3245">
        <f t="shared" ca="1" si="150"/>
        <v>5.28</v>
      </c>
      <c r="E3245">
        <f t="shared" ca="1" si="151"/>
        <v>5.28</v>
      </c>
      <c r="F3245">
        <f t="shared" ca="1" si="152"/>
        <v>5.28</v>
      </c>
    </row>
    <row r="3246" spans="1:6" ht="14.45" x14ac:dyDescent="0.3">
      <c r="A3246" s="1">
        <v>39463</v>
      </c>
      <c r="B3246">
        <v>120</v>
      </c>
      <c r="C3246" t="s">
        <v>20</v>
      </c>
      <c r="D3246">
        <f t="shared" ca="1" si="150"/>
        <v>5.25</v>
      </c>
      <c r="E3246">
        <f t="shared" ca="1" si="151"/>
        <v>5.25</v>
      </c>
      <c r="F3246">
        <f t="shared" ca="1" si="152"/>
        <v>5.25</v>
      </c>
    </row>
    <row r="3247" spans="1:6" ht="14.45" x14ac:dyDescent="0.3">
      <c r="A3247" s="1">
        <v>39464</v>
      </c>
      <c r="B3247">
        <v>98</v>
      </c>
      <c r="C3247" t="s">
        <v>20</v>
      </c>
      <c r="D3247">
        <f t="shared" ca="1" si="150"/>
        <v>5.13</v>
      </c>
      <c r="E3247">
        <f t="shared" ca="1" si="151"/>
        <v>5.13</v>
      </c>
      <c r="F3247">
        <f t="shared" ca="1" si="152"/>
        <v>5.13</v>
      </c>
    </row>
    <row r="3248" spans="1:6" ht="14.45" x14ac:dyDescent="0.3">
      <c r="A3248" s="1">
        <v>39465</v>
      </c>
      <c r="B3248">
        <v>105</v>
      </c>
      <c r="C3248" t="s">
        <v>20</v>
      </c>
      <c r="D3248">
        <f t="shared" ca="1" si="150"/>
        <v>5.17</v>
      </c>
      <c r="E3248">
        <f t="shared" ca="1" si="151"/>
        <v>5.17</v>
      </c>
      <c r="F3248">
        <f t="shared" ca="1" si="152"/>
        <v>5.17</v>
      </c>
    </row>
    <row r="3249" spans="1:6" ht="14.45" x14ac:dyDescent="0.3">
      <c r="A3249" s="1">
        <v>39466</v>
      </c>
      <c r="B3249">
        <v>121</v>
      </c>
      <c r="C3249" t="s">
        <v>20</v>
      </c>
      <c r="D3249">
        <f t="shared" ca="1" si="150"/>
        <v>5.26</v>
      </c>
      <c r="E3249">
        <f t="shared" ca="1" si="151"/>
        <v>5.26</v>
      </c>
      <c r="F3249">
        <f t="shared" ca="1" si="152"/>
        <v>5.26</v>
      </c>
    </row>
    <row r="3250" spans="1:6" ht="14.45" x14ac:dyDescent="0.3">
      <c r="A3250" s="1">
        <v>39467</v>
      </c>
      <c r="B3250">
        <v>124</v>
      </c>
      <c r="C3250" t="s">
        <v>20</v>
      </c>
      <c r="D3250">
        <f t="shared" ca="1" si="150"/>
        <v>5.27</v>
      </c>
      <c r="E3250">
        <f t="shared" ca="1" si="151"/>
        <v>5.27</v>
      </c>
      <c r="F3250">
        <f t="shared" ca="1" si="152"/>
        <v>5.27</v>
      </c>
    </row>
    <row r="3251" spans="1:6" ht="14.45" x14ac:dyDescent="0.3">
      <c r="A3251" s="1">
        <v>39468</v>
      </c>
      <c r="B3251">
        <v>126</v>
      </c>
      <c r="C3251" t="s">
        <v>20</v>
      </c>
      <c r="D3251">
        <f t="shared" ca="1" si="150"/>
        <v>5.28</v>
      </c>
      <c r="E3251">
        <f t="shared" ca="1" si="151"/>
        <v>5.28</v>
      </c>
      <c r="F3251">
        <f t="shared" ca="1" si="152"/>
        <v>5.28</v>
      </c>
    </row>
    <row r="3252" spans="1:6" ht="14.45" x14ac:dyDescent="0.3">
      <c r="A3252" s="1">
        <v>39469</v>
      </c>
      <c r="B3252">
        <v>128</v>
      </c>
      <c r="C3252" t="s">
        <v>20</v>
      </c>
      <c r="D3252">
        <f t="shared" ca="1" si="150"/>
        <v>5.29</v>
      </c>
      <c r="E3252">
        <f t="shared" ca="1" si="151"/>
        <v>5.29</v>
      </c>
      <c r="F3252">
        <f t="shared" ca="1" si="152"/>
        <v>5.29</v>
      </c>
    </row>
    <row r="3253" spans="1:6" ht="14.45" x14ac:dyDescent="0.3">
      <c r="A3253" s="1">
        <v>39470</v>
      </c>
      <c r="B3253">
        <v>128</v>
      </c>
      <c r="C3253" t="s">
        <v>20</v>
      </c>
      <c r="D3253">
        <f t="shared" ca="1" si="150"/>
        <v>5.29</v>
      </c>
      <c r="E3253">
        <f t="shared" ca="1" si="151"/>
        <v>5.29</v>
      </c>
      <c r="F3253">
        <f t="shared" ca="1" si="152"/>
        <v>5.29</v>
      </c>
    </row>
    <row r="3254" spans="1:6" ht="14.45" x14ac:dyDescent="0.3">
      <c r="A3254" s="1">
        <v>39471</v>
      </c>
      <c r="B3254">
        <v>134</v>
      </c>
      <c r="C3254" t="s">
        <v>20</v>
      </c>
      <c r="D3254">
        <f t="shared" ca="1" si="150"/>
        <v>5.32</v>
      </c>
      <c r="E3254">
        <f t="shared" ca="1" si="151"/>
        <v>5.32</v>
      </c>
      <c r="F3254">
        <f t="shared" ca="1" si="152"/>
        <v>5.32</v>
      </c>
    </row>
    <row r="3255" spans="1:6" ht="14.45" x14ac:dyDescent="0.3">
      <c r="A3255" s="1">
        <v>39472</v>
      </c>
      <c r="B3255">
        <v>126</v>
      </c>
      <c r="C3255" t="s">
        <v>20</v>
      </c>
      <c r="D3255">
        <f t="shared" ca="1" si="150"/>
        <v>5.28</v>
      </c>
      <c r="E3255">
        <f t="shared" ca="1" si="151"/>
        <v>5.28</v>
      </c>
      <c r="F3255">
        <f t="shared" ca="1" si="152"/>
        <v>5.28</v>
      </c>
    </row>
    <row r="3256" spans="1:6" ht="14.45" x14ac:dyDescent="0.3">
      <c r="A3256" s="1">
        <v>39473</v>
      </c>
      <c r="B3256">
        <v>133</v>
      </c>
      <c r="C3256" t="s">
        <v>20</v>
      </c>
      <c r="D3256">
        <f t="shared" ca="1" si="150"/>
        <v>5.31</v>
      </c>
      <c r="E3256">
        <f t="shared" ca="1" si="151"/>
        <v>5.31</v>
      </c>
      <c r="F3256">
        <f t="shared" ca="1" si="152"/>
        <v>5.31</v>
      </c>
    </row>
    <row r="3257" spans="1:6" ht="14.45" x14ac:dyDescent="0.3">
      <c r="A3257" s="1">
        <v>39474</v>
      </c>
      <c r="B3257">
        <v>133</v>
      </c>
      <c r="C3257" t="s">
        <v>20</v>
      </c>
      <c r="D3257">
        <f t="shared" ca="1" si="150"/>
        <v>5.31</v>
      </c>
      <c r="E3257">
        <f t="shared" ca="1" si="151"/>
        <v>5.31</v>
      </c>
      <c r="F3257">
        <f t="shared" ca="1" si="152"/>
        <v>5.31</v>
      </c>
    </row>
    <row r="3258" spans="1:6" ht="14.45" x14ac:dyDescent="0.3">
      <c r="A3258" s="1">
        <v>39475</v>
      </c>
      <c r="B3258">
        <v>131</v>
      </c>
      <c r="C3258" t="s">
        <v>20</v>
      </c>
      <c r="D3258">
        <f t="shared" ca="1" si="150"/>
        <v>5.3</v>
      </c>
      <c r="E3258">
        <f t="shared" ca="1" si="151"/>
        <v>5.3</v>
      </c>
      <c r="F3258">
        <f t="shared" ca="1" si="152"/>
        <v>5.3</v>
      </c>
    </row>
    <row r="3259" spans="1:6" ht="14.45" x14ac:dyDescent="0.3">
      <c r="A3259" s="1">
        <v>39476</v>
      </c>
      <c r="B3259">
        <v>133</v>
      </c>
      <c r="C3259" t="s">
        <v>20</v>
      </c>
      <c r="D3259">
        <f t="shared" ca="1" si="150"/>
        <v>5.31</v>
      </c>
      <c r="E3259">
        <f t="shared" ca="1" si="151"/>
        <v>5.31</v>
      </c>
      <c r="F3259">
        <f t="shared" ca="1" si="152"/>
        <v>5.31</v>
      </c>
    </row>
    <row r="3260" spans="1:6" ht="14.45" x14ac:dyDescent="0.3">
      <c r="A3260" s="1">
        <v>39477</v>
      </c>
      <c r="B3260">
        <v>128</v>
      </c>
      <c r="C3260" t="s">
        <v>20</v>
      </c>
      <c r="D3260">
        <f t="shared" ca="1" si="150"/>
        <v>5.29</v>
      </c>
      <c r="E3260">
        <f t="shared" ca="1" si="151"/>
        <v>5.29</v>
      </c>
      <c r="F3260">
        <f t="shared" ca="1" si="152"/>
        <v>5.29</v>
      </c>
    </row>
    <row r="3261" spans="1:6" ht="14.45" x14ac:dyDescent="0.3">
      <c r="A3261" s="1">
        <v>39478</v>
      </c>
      <c r="B3261">
        <v>122</v>
      </c>
      <c r="C3261" t="s">
        <v>20</v>
      </c>
      <c r="D3261">
        <f t="shared" ca="1" si="150"/>
        <v>5.26</v>
      </c>
      <c r="E3261">
        <f t="shared" ca="1" si="151"/>
        <v>5.26</v>
      </c>
      <c r="F3261">
        <f t="shared" ca="1" si="152"/>
        <v>5.26</v>
      </c>
    </row>
    <row r="3262" spans="1:6" ht="14.45" x14ac:dyDescent="0.3">
      <c r="A3262" s="1">
        <v>39479</v>
      </c>
      <c r="B3262">
        <v>123</v>
      </c>
      <c r="C3262" t="s">
        <v>20</v>
      </c>
      <c r="D3262">
        <f t="shared" ca="1" si="150"/>
        <v>5.27</v>
      </c>
      <c r="E3262">
        <f t="shared" ca="1" si="151"/>
        <v>5.27</v>
      </c>
      <c r="F3262">
        <f t="shared" ca="1" si="152"/>
        <v>5.27</v>
      </c>
    </row>
    <row r="3263" spans="1:6" ht="14.45" x14ac:dyDescent="0.3">
      <c r="A3263" s="1">
        <v>39480</v>
      </c>
      <c r="B3263">
        <v>126</v>
      </c>
      <c r="C3263" t="s">
        <v>20</v>
      </c>
      <c r="D3263">
        <f t="shared" ca="1" si="150"/>
        <v>5.28</v>
      </c>
      <c r="E3263">
        <f t="shared" ca="1" si="151"/>
        <v>5.28</v>
      </c>
      <c r="F3263">
        <f t="shared" ca="1" si="152"/>
        <v>5.28</v>
      </c>
    </row>
    <row r="3264" spans="1:6" ht="14.45" x14ac:dyDescent="0.3">
      <c r="A3264" s="1">
        <v>39481</v>
      </c>
      <c r="B3264">
        <v>134</v>
      </c>
      <c r="C3264" t="s">
        <v>20</v>
      </c>
      <c r="D3264">
        <f t="shared" ca="1" si="150"/>
        <v>5.32</v>
      </c>
      <c r="E3264">
        <f t="shared" ca="1" si="151"/>
        <v>5.32</v>
      </c>
      <c r="F3264">
        <f t="shared" ca="1" si="152"/>
        <v>5.32</v>
      </c>
    </row>
    <row r="3265" spans="1:6" ht="14.45" x14ac:dyDescent="0.3">
      <c r="A3265" s="1">
        <v>39482</v>
      </c>
      <c r="B3265">
        <v>138</v>
      </c>
      <c r="C3265" t="s">
        <v>20</v>
      </c>
      <c r="D3265">
        <f t="shared" ca="1" si="150"/>
        <v>5.34</v>
      </c>
      <c r="E3265">
        <f t="shared" ca="1" si="151"/>
        <v>5.34</v>
      </c>
      <c r="F3265">
        <f t="shared" ca="1" si="152"/>
        <v>5.34</v>
      </c>
    </row>
    <row r="3266" spans="1:6" ht="14.45" x14ac:dyDescent="0.3">
      <c r="A3266" s="1">
        <v>39483</v>
      </c>
      <c r="B3266">
        <v>140</v>
      </c>
      <c r="C3266" t="s">
        <v>20</v>
      </c>
      <c r="D3266">
        <f t="shared" ca="1" si="150"/>
        <v>5.34</v>
      </c>
      <c r="E3266">
        <f t="shared" ca="1" si="151"/>
        <v>5.34</v>
      </c>
      <c r="F3266">
        <f t="shared" ca="1" si="152"/>
        <v>5.34</v>
      </c>
    </row>
    <row r="3267" spans="1:6" ht="14.45" x14ac:dyDescent="0.3">
      <c r="A3267" s="1">
        <v>39484</v>
      </c>
      <c r="B3267">
        <v>124</v>
      </c>
      <c r="C3267" t="s">
        <v>20</v>
      </c>
      <c r="D3267">
        <f t="shared" ca="1" si="150"/>
        <v>5.27</v>
      </c>
      <c r="E3267">
        <f t="shared" ca="1" si="151"/>
        <v>5.27</v>
      </c>
      <c r="F3267">
        <f t="shared" ca="1" si="152"/>
        <v>5.27</v>
      </c>
    </row>
    <row r="3268" spans="1:6" ht="14.45" x14ac:dyDescent="0.3">
      <c r="A3268" s="1">
        <v>39485</v>
      </c>
      <c r="B3268">
        <v>124</v>
      </c>
      <c r="C3268" t="s">
        <v>20</v>
      </c>
      <c r="D3268">
        <f t="shared" ref="D3268:D3331" ca="1" si="153">OFFSET($J$2,MATCH(B3268,$L$3:$L$1611,1),0)</f>
        <v>5.27</v>
      </c>
      <c r="E3268">
        <f t="shared" ref="E3268:E3331" ca="1" si="154">IF(AND(LEFT(C3268,1)="P",D3268&lt;0),"XX",D3268)</f>
        <v>5.27</v>
      </c>
      <c r="F3268">
        <f t="shared" ref="F3268:F3331" ca="1" si="155">IF(AND(LEFT(C3268,1)="P",D3268&gt;$H$1),"XX",D3268)</f>
        <v>5.27</v>
      </c>
    </row>
    <row r="3269" spans="1:6" ht="14.45" x14ac:dyDescent="0.3">
      <c r="A3269" s="1">
        <v>39486</v>
      </c>
      <c r="B3269">
        <v>124</v>
      </c>
      <c r="C3269" t="s">
        <v>20</v>
      </c>
      <c r="D3269">
        <f t="shared" ca="1" si="153"/>
        <v>5.27</v>
      </c>
      <c r="E3269">
        <f t="shared" ca="1" si="154"/>
        <v>5.27</v>
      </c>
      <c r="F3269">
        <f t="shared" ca="1" si="155"/>
        <v>5.27</v>
      </c>
    </row>
    <row r="3270" spans="1:6" ht="14.45" x14ac:dyDescent="0.3">
      <c r="A3270" s="1">
        <v>39487</v>
      </c>
      <c r="B3270">
        <v>121</v>
      </c>
      <c r="C3270" t="s">
        <v>20</v>
      </c>
      <c r="D3270">
        <f t="shared" ca="1" si="153"/>
        <v>5.26</v>
      </c>
      <c r="E3270">
        <f t="shared" ca="1" si="154"/>
        <v>5.26</v>
      </c>
      <c r="F3270">
        <f t="shared" ca="1" si="155"/>
        <v>5.26</v>
      </c>
    </row>
    <row r="3271" spans="1:6" ht="14.45" x14ac:dyDescent="0.3">
      <c r="A3271" s="1">
        <v>39488</v>
      </c>
      <c r="B3271">
        <v>121</v>
      </c>
      <c r="C3271" t="s">
        <v>20</v>
      </c>
      <c r="D3271">
        <f t="shared" ca="1" si="153"/>
        <v>5.26</v>
      </c>
      <c r="E3271">
        <f t="shared" ca="1" si="154"/>
        <v>5.26</v>
      </c>
      <c r="F3271">
        <f t="shared" ca="1" si="155"/>
        <v>5.26</v>
      </c>
    </row>
    <row r="3272" spans="1:6" ht="14.45" x14ac:dyDescent="0.3">
      <c r="A3272" s="1">
        <v>39489</v>
      </c>
      <c r="B3272">
        <v>121</v>
      </c>
      <c r="C3272" t="s">
        <v>20</v>
      </c>
      <c r="D3272">
        <f t="shared" ca="1" si="153"/>
        <v>5.26</v>
      </c>
      <c r="E3272">
        <f t="shared" ca="1" si="154"/>
        <v>5.26</v>
      </c>
      <c r="F3272">
        <f t="shared" ca="1" si="155"/>
        <v>5.26</v>
      </c>
    </row>
    <row r="3273" spans="1:6" ht="14.45" x14ac:dyDescent="0.3">
      <c r="A3273" s="1">
        <v>39490</v>
      </c>
      <c r="B3273">
        <v>122</v>
      </c>
      <c r="C3273" t="s">
        <v>20</v>
      </c>
      <c r="D3273">
        <f t="shared" ca="1" si="153"/>
        <v>5.26</v>
      </c>
      <c r="E3273">
        <f t="shared" ca="1" si="154"/>
        <v>5.26</v>
      </c>
      <c r="F3273">
        <f t="shared" ca="1" si="155"/>
        <v>5.26</v>
      </c>
    </row>
    <row r="3274" spans="1:6" ht="14.45" x14ac:dyDescent="0.3">
      <c r="A3274" s="1">
        <v>39491</v>
      </c>
      <c r="B3274">
        <v>125</v>
      </c>
      <c r="C3274" t="s">
        <v>20</v>
      </c>
      <c r="D3274">
        <f t="shared" ca="1" si="153"/>
        <v>5.28</v>
      </c>
      <c r="E3274">
        <f t="shared" ca="1" si="154"/>
        <v>5.28</v>
      </c>
      <c r="F3274">
        <f t="shared" ca="1" si="155"/>
        <v>5.28</v>
      </c>
    </row>
    <row r="3275" spans="1:6" ht="14.45" x14ac:dyDescent="0.3">
      <c r="A3275" s="1">
        <v>39492</v>
      </c>
      <c r="B3275">
        <v>134</v>
      </c>
      <c r="C3275" t="s">
        <v>20</v>
      </c>
      <c r="D3275">
        <f t="shared" ca="1" si="153"/>
        <v>5.32</v>
      </c>
      <c r="E3275">
        <f t="shared" ca="1" si="154"/>
        <v>5.32</v>
      </c>
      <c r="F3275">
        <f t="shared" ca="1" si="155"/>
        <v>5.32</v>
      </c>
    </row>
    <row r="3276" spans="1:6" ht="14.45" x14ac:dyDescent="0.3">
      <c r="A3276" s="1">
        <v>39493</v>
      </c>
      <c r="B3276">
        <v>132</v>
      </c>
      <c r="C3276" t="s">
        <v>20</v>
      </c>
      <c r="D3276">
        <f t="shared" ca="1" si="153"/>
        <v>5.31</v>
      </c>
      <c r="E3276">
        <f t="shared" ca="1" si="154"/>
        <v>5.31</v>
      </c>
      <c r="F3276">
        <f t="shared" ca="1" si="155"/>
        <v>5.31</v>
      </c>
    </row>
    <row r="3277" spans="1:6" ht="14.45" x14ac:dyDescent="0.3">
      <c r="A3277" s="1">
        <v>39494</v>
      </c>
      <c r="B3277">
        <v>129</v>
      </c>
      <c r="C3277" t="s">
        <v>20</v>
      </c>
      <c r="D3277">
        <f t="shared" ca="1" si="153"/>
        <v>5.29</v>
      </c>
      <c r="E3277">
        <f t="shared" ca="1" si="154"/>
        <v>5.29</v>
      </c>
      <c r="F3277">
        <f t="shared" ca="1" si="155"/>
        <v>5.29</v>
      </c>
    </row>
    <row r="3278" spans="1:6" ht="14.45" x14ac:dyDescent="0.3">
      <c r="A3278" s="1">
        <v>39495</v>
      </c>
      <c r="B3278">
        <v>125</v>
      </c>
      <c r="C3278" t="s">
        <v>20</v>
      </c>
      <c r="D3278">
        <f t="shared" ca="1" si="153"/>
        <v>5.28</v>
      </c>
      <c r="E3278">
        <f t="shared" ca="1" si="154"/>
        <v>5.28</v>
      </c>
      <c r="F3278">
        <f t="shared" ca="1" si="155"/>
        <v>5.28</v>
      </c>
    </row>
    <row r="3279" spans="1:6" ht="14.45" x14ac:dyDescent="0.3">
      <c r="A3279" s="1">
        <v>39496</v>
      </c>
      <c r="B3279">
        <v>126</v>
      </c>
      <c r="C3279" t="s">
        <v>20</v>
      </c>
      <c r="D3279">
        <f t="shared" ca="1" si="153"/>
        <v>5.28</v>
      </c>
      <c r="E3279">
        <f t="shared" ca="1" si="154"/>
        <v>5.28</v>
      </c>
      <c r="F3279">
        <f t="shared" ca="1" si="155"/>
        <v>5.28</v>
      </c>
    </row>
    <row r="3280" spans="1:6" ht="14.45" x14ac:dyDescent="0.3">
      <c r="A3280" s="1">
        <v>39497</v>
      </c>
      <c r="B3280">
        <v>125</v>
      </c>
      <c r="C3280" t="s">
        <v>20</v>
      </c>
      <c r="D3280">
        <f t="shared" ca="1" si="153"/>
        <v>5.28</v>
      </c>
      <c r="E3280">
        <f t="shared" ca="1" si="154"/>
        <v>5.28</v>
      </c>
      <c r="F3280">
        <f t="shared" ca="1" si="155"/>
        <v>5.28</v>
      </c>
    </row>
    <row r="3281" spans="1:6" ht="14.45" x14ac:dyDescent="0.3">
      <c r="A3281" s="1">
        <v>39498</v>
      </c>
      <c r="B3281">
        <v>122</v>
      </c>
      <c r="C3281" t="s">
        <v>20</v>
      </c>
      <c r="D3281">
        <f t="shared" ca="1" si="153"/>
        <v>5.26</v>
      </c>
      <c r="E3281">
        <f t="shared" ca="1" si="154"/>
        <v>5.26</v>
      </c>
      <c r="F3281">
        <f t="shared" ca="1" si="155"/>
        <v>5.26</v>
      </c>
    </row>
    <row r="3282" spans="1:6" ht="14.45" x14ac:dyDescent="0.3">
      <c r="A3282" s="1">
        <v>39499</v>
      </c>
      <c r="B3282">
        <v>119</v>
      </c>
      <c r="C3282" t="s">
        <v>20</v>
      </c>
      <c r="D3282">
        <f t="shared" ca="1" si="153"/>
        <v>5.25</v>
      </c>
      <c r="E3282">
        <f t="shared" ca="1" si="154"/>
        <v>5.25</v>
      </c>
      <c r="F3282">
        <f t="shared" ca="1" si="155"/>
        <v>5.25</v>
      </c>
    </row>
    <row r="3283" spans="1:6" ht="14.45" x14ac:dyDescent="0.3">
      <c r="A3283" s="1">
        <v>39500</v>
      </c>
      <c r="B3283">
        <v>122</v>
      </c>
      <c r="C3283" t="s">
        <v>20</v>
      </c>
      <c r="D3283">
        <f t="shared" ca="1" si="153"/>
        <v>5.26</v>
      </c>
      <c r="E3283">
        <f t="shared" ca="1" si="154"/>
        <v>5.26</v>
      </c>
      <c r="F3283">
        <f t="shared" ca="1" si="155"/>
        <v>5.26</v>
      </c>
    </row>
    <row r="3284" spans="1:6" ht="14.45" x14ac:dyDescent="0.3">
      <c r="A3284" s="1">
        <v>39501</v>
      </c>
      <c r="B3284">
        <v>127</v>
      </c>
      <c r="C3284" t="s">
        <v>20</v>
      </c>
      <c r="D3284">
        <f t="shared" ca="1" si="153"/>
        <v>5.28</v>
      </c>
      <c r="E3284">
        <f t="shared" ca="1" si="154"/>
        <v>5.28</v>
      </c>
      <c r="F3284">
        <f t="shared" ca="1" si="155"/>
        <v>5.28</v>
      </c>
    </row>
    <row r="3285" spans="1:6" ht="14.45" x14ac:dyDescent="0.3">
      <c r="A3285" s="1">
        <v>39502</v>
      </c>
      <c r="B3285">
        <v>127</v>
      </c>
      <c r="C3285" t="s">
        <v>20</v>
      </c>
      <c r="D3285">
        <f t="shared" ca="1" si="153"/>
        <v>5.28</v>
      </c>
      <c r="E3285">
        <f t="shared" ca="1" si="154"/>
        <v>5.28</v>
      </c>
      <c r="F3285">
        <f t="shared" ca="1" si="155"/>
        <v>5.28</v>
      </c>
    </row>
    <row r="3286" spans="1:6" ht="14.45" x14ac:dyDescent="0.3">
      <c r="A3286" s="1">
        <v>39503</v>
      </c>
      <c r="B3286">
        <v>133</v>
      </c>
      <c r="C3286" t="s">
        <v>20</v>
      </c>
      <c r="D3286">
        <f t="shared" ca="1" si="153"/>
        <v>5.31</v>
      </c>
      <c r="E3286">
        <f t="shared" ca="1" si="154"/>
        <v>5.31</v>
      </c>
      <c r="F3286">
        <f t="shared" ca="1" si="155"/>
        <v>5.31</v>
      </c>
    </row>
    <row r="3287" spans="1:6" ht="14.45" x14ac:dyDescent="0.3">
      <c r="A3287" s="1">
        <v>39504</v>
      </c>
      <c r="B3287">
        <v>132</v>
      </c>
      <c r="C3287" t="s">
        <v>20</v>
      </c>
      <c r="D3287">
        <f t="shared" ca="1" si="153"/>
        <v>5.31</v>
      </c>
      <c r="E3287">
        <f t="shared" ca="1" si="154"/>
        <v>5.31</v>
      </c>
      <c r="F3287">
        <f t="shared" ca="1" si="155"/>
        <v>5.31</v>
      </c>
    </row>
    <row r="3288" spans="1:6" ht="14.45" x14ac:dyDescent="0.3">
      <c r="A3288" s="1">
        <v>39505</v>
      </c>
      <c r="B3288">
        <v>127</v>
      </c>
      <c r="C3288" t="s">
        <v>20</v>
      </c>
      <c r="D3288">
        <f t="shared" ca="1" si="153"/>
        <v>5.28</v>
      </c>
      <c r="E3288">
        <f t="shared" ca="1" si="154"/>
        <v>5.28</v>
      </c>
      <c r="F3288">
        <f t="shared" ca="1" si="155"/>
        <v>5.28</v>
      </c>
    </row>
    <row r="3289" spans="1:6" ht="14.45" x14ac:dyDescent="0.3">
      <c r="A3289" s="1">
        <v>39506</v>
      </c>
      <c r="B3289">
        <v>122</v>
      </c>
      <c r="C3289" t="s">
        <v>20</v>
      </c>
      <c r="D3289">
        <f t="shared" ca="1" si="153"/>
        <v>5.26</v>
      </c>
      <c r="E3289">
        <f t="shared" ca="1" si="154"/>
        <v>5.26</v>
      </c>
      <c r="F3289">
        <f t="shared" ca="1" si="155"/>
        <v>5.26</v>
      </c>
    </row>
    <row r="3290" spans="1:6" ht="14.45" x14ac:dyDescent="0.3">
      <c r="A3290" s="1">
        <v>39507</v>
      </c>
      <c r="B3290">
        <v>119</v>
      </c>
      <c r="C3290" t="s">
        <v>20</v>
      </c>
      <c r="D3290">
        <f t="shared" ca="1" si="153"/>
        <v>5.25</v>
      </c>
      <c r="E3290">
        <f t="shared" ca="1" si="154"/>
        <v>5.25</v>
      </c>
      <c r="F3290">
        <f t="shared" ca="1" si="155"/>
        <v>5.25</v>
      </c>
    </row>
    <row r="3291" spans="1:6" ht="14.45" x14ac:dyDescent="0.3">
      <c r="A3291" s="1">
        <v>39508</v>
      </c>
      <c r="B3291">
        <v>118</v>
      </c>
      <c r="C3291" t="s">
        <v>20</v>
      </c>
      <c r="D3291">
        <f t="shared" ca="1" si="153"/>
        <v>5.24</v>
      </c>
      <c r="E3291">
        <f t="shared" ca="1" si="154"/>
        <v>5.24</v>
      </c>
      <c r="F3291">
        <f t="shared" ca="1" si="155"/>
        <v>5.24</v>
      </c>
    </row>
    <row r="3292" spans="1:6" ht="14.45" x14ac:dyDescent="0.3">
      <c r="A3292" s="1">
        <v>39509</v>
      </c>
      <c r="B3292">
        <v>114</v>
      </c>
      <c r="C3292" t="s">
        <v>20</v>
      </c>
      <c r="D3292">
        <f t="shared" ca="1" si="153"/>
        <v>5.22</v>
      </c>
      <c r="E3292">
        <f t="shared" ca="1" si="154"/>
        <v>5.22</v>
      </c>
      <c r="F3292">
        <f t="shared" ca="1" si="155"/>
        <v>5.22</v>
      </c>
    </row>
    <row r="3293" spans="1:6" ht="14.45" x14ac:dyDescent="0.3">
      <c r="A3293" s="1">
        <v>39510</v>
      </c>
      <c r="B3293">
        <v>112</v>
      </c>
      <c r="C3293" t="s">
        <v>20</v>
      </c>
      <c r="D3293">
        <f t="shared" ca="1" si="153"/>
        <v>5.21</v>
      </c>
      <c r="E3293">
        <f t="shared" ca="1" si="154"/>
        <v>5.21</v>
      </c>
      <c r="F3293">
        <f t="shared" ca="1" si="155"/>
        <v>5.21</v>
      </c>
    </row>
    <row r="3294" spans="1:6" ht="14.45" x14ac:dyDescent="0.3">
      <c r="A3294" s="1">
        <v>39511</v>
      </c>
      <c r="B3294">
        <v>114</v>
      </c>
      <c r="C3294" t="s">
        <v>20</v>
      </c>
      <c r="D3294">
        <f t="shared" ca="1" si="153"/>
        <v>5.22</v>
      </c>
      <c r="E3294">
        <f t="shared" ca="1" si="154"/>
        <v>5.22</v>
      </c>
      <c r="F3294">
        <f t="shared" ca="1" si="155"/>
        <v>5.22</v>
      </c>
    </row>
    <row r="3295" spans="1:6" ht="14.45" x14ac:dyDescent="0.3">
      <c r="A3295" s="1">
        <v>39512</v>
      </c>
      <c r="B3295">
        <v>113</v>
      </c>
      <c r="C3295" t="s">
        <v>20</v>
      </c>
      <c r="D3295">
        <f t="shared" ca="1" si="153"/>
        <v>5.22</v>
      </c>
      <c r="E3295">
        <f t="shared" ca="1" si="154"/>
        <v>5.22</v>
      </c>
      <c r="F3295">
        <f t="shared" ca="1" si="155"/>
        <v>5.22</v>
      </c>
    </row>
    <row r="3296" spans="1:6" ht="14.45" x14ac:dyDescent="0.3">
      <c r="A3296" s="1">
        <v>39513</v>
      </c>
      <c r="B3296">
        <v>111</v>
      </c>
      <c r="C3296" t="s">
        <v>20</v>
      </c>
      <c r="D3296">
        <f t="shared" ca="1" si="153"/>
        <v>5.21</v>
      </c>
      <c r="E3296">
        <f t="shared" ca="1" si="154"/>
        <v>5.21</v>
      </c>
      <c r="F3296">
        <f t="shared" ca="1" si="155"/>
        <v>5.21</v>
      </c>
    </row>
    <row r="3297" spans="1:6" ht="14.45" x14ac:dyDescent="0.3">
      <c r="A3297" s="1">
        <v>39514</v>
      </c>
      <c r="B3297">
        <v>112</v>
      </c>
      <c r="C3297" t="s">
        <v>20</v>
      </c>
      <c r="D3297">
        <f t="shared" ca="1" si="153"/>
        <v>5.21</v>
      </c>
      <c r="E3297">
        <f t="shared" ca="1" si="154"/>
        <v>5.21</v>
      </c>
      <c r="F3297">
        <f t="shared" ca="1" si="155"/>
        <v>5.21</v>
      </c>
    </row>
    <row r="3298" spans="1:6" ht="14.45" x14ac:dyDescent="0.3">
      <c r="A3298" s="1">
        <v>39515</v>
      </c>
      <c r="B3298">
        <v>111</v>
      </c>
      <c r="C3298" t="s">
        <v>20</v>
      </c>
      <c r="D3298">
        <f t="shared" ca="1" si="153"/>
        <v>5.21</v>
      </c>
      <c r="E3298">
        <f t="shared" ca="1" si="154"/>
        <v>5.21</v>
      </c>
      <c r="F3298">
        <f t="shared" ca="1" si="155"/>
        <v>5.21</v>
      </c>
    </row>
    <row r="3299" spans="1:6" ht="14.45" x14ac:dyDescent="0.3">
      <c r="A3299" s="1">
        <v>39516</v>
      </c>
      <c r="B3299">
        <v>115</v>
      </c>
      <c r="C3299" t="s">
        <v>20</v>
      </c>
      <c r="D3299">
        <f t="shared" ca="1" si="153"/>
        <v>5.23</v>
      </c>
      <c r="E3299">
        <f t="shared" ca="1" si="154"/>
        <v>5.23</v>
      </c>
      <c r="F3299">
        <f t="shared" ca="1" si="155"/>
        <v>5.23</v>
      </c>
    </row>
    <row r="3300" spans="1:6" ht="14.45" x14ac:dyDescent="0.3">
      <c r="A3300" s="1">
        <v>39517</v>
      </c>
      <c r="B3300">
        <v>120</v>
      </c>
      <c r="C3300" t="s">
        <v>20</v>
      </c>
      <c r="D3300">
        <f t="shared" ca="1" si="153"/>
        <v>5.25</v>
      </c>
      <c r="E3300">
        <f t="shared" ca="1" si="154"/>
        <v>5.25</v>
      </c>
      <c r="F3300">
        <f t="shared" ca="1" si="155"/>
        <v>5.25</v>
      </c>
    </row>
    <row r="3301" spans="1:6" ht="14.45" x14ac:dyDescent="0.3">
      <c r="A3301" s="1">
        <v>39518</v>
      </c>
      <c r="B3301">
        <v>179</v>
      </c>
      <c r="C3301" t="s">
        <v>20</v>
      </c>
      <c r="D3301">
        <f t="shared" ca="1" si="153"/>
        <v>5.5</v>
      </c>
      <c r="E3301">
        <f t="shared" ca="1" si="154"/>
        <v>5.5</v>
      </c>
      <c r="F3301">
        <f t="shared" ca="1" si="155"/>
        <v>5.5</v>
      </c>
    </row>
    <row r="3302" spans="1:6" ht="14.45" x14ac:dyDescent="0.3">
      <c r="A3302" s="1">
        <v>39519</v>
      </c>
      <c r="B3302">
        <v>183</v>
      </c>
      <c r="C3302" t="s">
        <v>20</v>
      </c>
      <c r="D3302">
        <f t="shared" ca="1" si="153"/>
        <v>5.52</v>
      </c>
      <c r="E3302">
        <f t="shared" ca="1" si="154"/>
        <v>5.52</v>
      </c>
      <c r="F3302">
        <f t="shared" ca="1" si="155"/>
        <v>5.52</v>
      </c>
    </row>
    <row r="3303" spans="1:6" ht="14.45" x14ac:dyDescent="0.3">
      <c r="A3303" s="1">
        <v>39520</v>
      </c>
      <c r="B3303">
        <v>185</v>
      </c>
      <c r="C3303" t="s">
        <v>20</v>
      </c>
      <c r="D3303">
        <f t="shared" ca="1" si="153"/>
        <v>5.52</v>
      </c>
      <c r="E3303">
        <f t="shared" ca="1" si="154"/>
        <v>5.52</v>
      </c>
      <c r="F3303">
        <f t="shared" ca="1" si="155"/>
        <v>5.52</v>
      </c>
    </row>
    <row r="3304" spans="1:6" ht="14.45" x14ac:dyDescent="0.3">
      <c r="A3304" s="1">
        <v>39521</v>
      </c>
      <c r="B3304">
        <v>183</v>
      </c>
      <c r="C3304" t="s">
        <v>20</v>
      </c>
      <c r="D3304">
        <f t="shared" ca="1" si="153"/>
        <v>5.52</v>
      </c>
      <c r="E3304">
        <f t="shared" ca="1" si="154"/>
        <v>5.52</v>
      </c>
      <c r="F3304">
        <f t="shared" ca="1" si="155"/>
        <v>5.52</v>
      </c>
    </row>
    <row r="3305" spans="1:6" ht="14.45" x14ac:dyDescent="0.3">
      <c r="A3305" s="1">
        <v>39522</v>
      </c>
      <c r="B3305">
        <v>138</v>
      </c>
      <c r="C3305" t="s">
        <v>20</v>
      </c>
      <c r="D3305">
        <f t="shared" ca="1" si="153"/>
        <v>5.34</v>
      </c>
      <c r="E3305">
        <f t="shared" ca="1" si="154"/>
        <v>5.34</v>
      </c>
      <c r="F3305">
        <f t="shared" ca="1" si="155"/>
        <v>5.34</v>
      </c>
    </row>
    <row r="3306" spans="1:6" ht="14.45" x14ac:dyDescent="0.3">
      <c r="A3306" s="1">
        <v>39523</v>
      </c>
      <c r="B3306">
        <v>47</v>
      </c>
      <c r="C3306" t="s">
        <v>20</v>
      </c>
      <c r="D3306">
        <f t="shared" ca="1" si="153"/>
        <v>4.76</v>
      </c>
      <c r="E3306">
        <f t="shared" ca="1" si="154"/>
        <v>4.76</v>
      </c>
      <c r="F3306">
        <f t="shared" ca="1" si="155"/>
        <v>4.76</v>
      </c>
    </row>
    <row r="3307" spans="1:6" ht="14.45" x14ac:dyDescent="0.3">
      <c r="A3307" s="1">
        <v>39524</v>
      </c>
      <c r="B3307">
        <v>46</v>
      </c>
      <c r="C3307" t="s">
        <v>20</v>
      </c>
      <c r="D3307">
        <f t="shared" ca="1" si="153"/>
        <v>4.75</v>
      </c>
      <c r="E3307">
        <f t="shared" ca="1" si="154"/>
        <v>4.75</v>
      </c>
      <c r="F3307">
        <f t="shared" ca="1" si="155"/>
        <v>4.75</v>
      </c>
    </row>
    <row r="3308" spans="1:6" ht="14.45" x14ac:dyDescent="0.3">
      <c r="A3308" s="1">
        <v>39525</v>
      </c>
      <c r="B3308">
        <v>49</v>
      </c>
      <c r="C3308" t="s">
        <v>20</v>
      </c>
      <c r="D3308">
        <f t="shared" ca="1" si="153"/>
        <v>4.78</v>
      </c>
      <c r="E3308">
        <f t="shared" ca="1" si="154"/>
        <v>4.78</v>
      </c>
      <c r="F3308">
        <f t="shared" ca="1" si="155"/>
        <v>4.78</v>
      </c>
    </row>
    <row r="3309" spans="1:6" ht="14.45" x14ac:dyDescent="0.3">
      <c r="A3309" s="1">
        <v>39526</v>
      </c>
      <c r="B3309">
        <v>47</v>
      </c>
      <c r="C3309" t="s">
        <v>20</v>
      </c>
      <c r="D3309">
        <f t="shared" ca="1" si="153"/>
        <v>4.76</v>
      </c>
      <c r="E3309">
        <f t="shared" ca="1" si="154"/>
        <v>4.76</v>
      </c>
      <c r="F3309">
        <f t="shared" ca="1" si="155"/>
        <v>4.76</v>
      </c>
    </row>
    <row r="3310" spans="1:6" ht="14.45" x14ac:dyDescent="0.3">
      <c r="A3310" s="1">
        <v>39527</v>
      </c>
      <c r="B3310">
        <v>45</v>
      </c>
      <c r="C3310" t="s">
        <v>20</v>
      </c>
      <c r="D3310">
        <f t="shared" ca="1" si="153"/>
        <v>4.74</v>
      </c>
      <c r="E3310">
        <f t="shared" ca="1" si="154"/>
        <v>4.74</v>
      </c>
      <c r="F3310">
        <f t="shared" ca="1" si="155"/>
        <v>4.74</v>
      </c>
    </row>
    <row r="3311" spans="1:6" ht="14.45" x14ac:dyDescent="0.3">
      <c r="A3311" s="1">
        <v>39528</v>
      </c>
      <c r="B3311">
        <v>49</v>
      </c>
      <c r="C3311" t="s">
        <v>20</v>
      </c>
      <c r="D3311">
        <f t="shared" ca="1" si="153"/>
        <v>4.78</v>
      </c>
      <c r="E3311">
        <f t="shared" ca="1" si="154"/>
        <v>4.78</v>
      </c>
      <c r="F3311">
        <f t="shared" ca="1" si="155"/>
        <v>4.78</v>
      </c>
    </row>
    <row r="3312" spans="1:6" ht="14.45" x14ac:dyDescent="0.3">
      <c r="A3312" s="1">
        <v>39529</v>
      </c>
      <c r="B3312">
        <v>48</v>
      </c>
      <c r="C3312" t="s">
        <v>20</v>
      </c>
      <c r="D3312">
        <f t="shared" ca="1" si="153"/>
        <v>4.7699999999999996</v>
      </c>
      <c r="E3312">
        <f t="shared" ca="1" si="154"/>
        <v>4.7699999999999996</v>
      </c>
      <c r="F3312">
        <f t="shared" ca="1" si="155"/>
        <v>4.7699999999999996</v>
      </c>
    </row>
    <row r="3313" spans="1:6" ht="14.45" x14ac:dyDescent="0.3">
      <c r="A3313" s="1">
        <v>39530</v>
      </c>
      <c r="B3313">
        <v>48</v>
      </c>
      <c r="C3313" t="s">
        <v>20</v>
      </c>
      <c r="D3313">
        <f t="shared" ca="1" si="153"/>
        <v>4.7699999999999996</v>
      </c>
      <c r="E3313">
        <f t="shared" ca="1" si="154"/>
        <v>4.7699999999999996</v>
      </c>
      <c r="F3313">
        <f t="shared" ca="1" si="155"/>
        <v>4.7699999999999996</v>
      </c>
    </row>
    <row r="3314" spans="1:6" ht="14.45" x14ac:dyDescent="0.3">
      <c r="A3314" s="1">
        <v>39531</v>
      </c>
      <c r="B3314">
        <v>46</v>
      </c>
      <c r="C3314" t="s">
        <v>20</v>
      </c>
      <c r="D3314">
        <f t="shared" ca="1" si="153"/>
        <v>4.75</v>
      </c>
      <c r="E3314">
        <f t="shared" ca="1" si="154"/>
        <v>4.75</v>
      </c>
      <c r="F3314">
        <f t="shared" ca="1" si="155"/>
        <v>4.75</v>
      </c>
    </row>
    <row r="3315" spans="1:6" ht="14.45" x14ac:dyDescent="0.3">
      <c r="A3315" s="1">
        <v>39532</v>
      </c>
      <c r="B3315">
        <v>44</v>
      </c>
      <c r="C3315" t="s">
        <v>20</v>
      </c>
      <c r="D3315">
        <f t="shared" ca="1" si="153"/>
        <v>4.7300000000000004</v>
      </c>
      <c r="E3315">
        <f t="shared" ca="1" si="154"/>
        <v>4.7300000000000004</v>
      </c>
      <c r="F3315">
        <f t="shared" ca="1" si="155"/>
        <v>4.7300000000000004</v>
      </c>
    </row>
    <row r="3316" spans="1:6" ht="14.45" x14ac:dyDescent="0.3">
      <c r="A3316" s="1">
        <v>39533</v>
      </c>
      <c r="B3316">
        <v>44</v>
      </c>
      <c r="C3316" t="s">
        <v>20</v>
      </c>
      <c r="D3316">
        <f t="shared" ca="1" si="153"/>
        <v>4.7300000000000004</v>
      </c>
      <c r="E3316">
        <f t="shared" ca="1" si="154"/>
        <v>4.7300000000000004</v>
      </c>
      <c r="F3316">
        <f t="shared" ca="1" si="155"/>
        <v>4.7300000000000004</v>
      </c>
    </row>
    <row r="3317" spans="1:6" ht="14.45" x14ac:dyDescent="0.3">
      <c r="A3317" s="1">
        <v>39534</v>
      </c>
      <c r="B3317">
        <v>40</v>
      </c>
      <c r="C3317" t="s">
        <v>20</v>
      </c>
      <c r="D3317">
        <f t="shared" ca="1" si="153"/>
        <v>4.6900000000000004</v>
      </c>
      <c r="E3317">
        <f t="shared" ca="1" si="154"/>
        <v>4.6900000000000004</v>
      </c>
      <c r="F3317">
        <f t="shared" ca="1" si="155"/>
        <v>4.6900000000000004</v>
      </c>
    </row>
    <row r="3318" spans="1:6" ht="14.45" x14ac:dyDescent="0.3">
      <c r="A3318" s="1">
        <v>39535</v>
      </c>
      <c r="B3318">
        <v>38</v>
      </c>
      <c r="C3318" t="s">
        <v>20</v>
      </c>
      <c r="D3318">
        <f t="shared" ca="1" si="153"/>
        <v>4.66</v>
      </c>
      <c r="E3318">
        <f t="shared" ca="1" si="154"/>
        <v>4.66</v>
      </c>
      <c r="F3318">
        <f t="shared" ca="1" si="155"/>
        <v>4.66</v>
      </c>
    </row>
    <row r="3319" spans="1:6" ht="14.45" x14ac:dyDescent="0.3">
      <c r="A3319" s="1">
        <v>39536</v>
      </c>
      <c r="B3319">
        <v>41</v>
      </c>
      <c r="C3319" t="s">
        <v>20</v>
      </c>
      <c r="D3319">
        <f t="shared" ca="1" si="153"/>
        <v>4.7</v>
      </c>
      <c r="E3319">
        <f t="shared" ca="1" si="154"/>
        <v>4.7</v>
      </c>
      <c r="F3319">
        <f t="shared" ca="1" si="155"/>
        <v>4.7</v>
      </c>
    </row>
    <row r="3320" spans="1:6" ht="14.45" x14ac:dyDescent="0.3">
      <c r="A3320" s="1">
        <v>39537</v>
      </c>
      <c r="B3320">
        <v>39</v>
      </c>
      <c r="C3320" t="s">
        <v>20</v>
      </c>
      <c r="D3320">
        <f t="shared" ca="1" si="153"/>
        <v>4.68</v>
      </c>
      <c r="E3320">
        <f t="shared" ca="1" si="154"/>
        <v>4.68</v>
      </c>
      <c r="F3320">
        <f t="shared" ca="1" si="155"/>
        <v>4.68</v>
      </c>
    </row>
    <row r="3321" spans="1:6" ht="14.45" x14ac:dyDescent="0.3">
      <c r="A3321" s="1">
        <v>39538</v>
      </c>
      <c r="B3321">
        <v>37</v>
      </c>
      <c r="C3321" t="s">
        <v>20</v>
      </c>
      <c r="D3321">
        <f t="shared" ca="1" si="153"/>
        <v>4.6500000000000004</v>
      </c>
      <c r="E3321">
        <f t="shared" ca="1" si="154"/>
        <v>4.6500000000000004</v>
      </c>
      <c r="F3321">
        <f t="shared" ca="1" si="155"/>
        <v>4.6500000000000004</v>
      </c>
    </row>
    <row r="3322" spans="1:6" ht="14.45" x14ac:dyDescent="0.3">
      <c r="A3322" s="1">
        <v>39539</v>
      </c>
      <c r="B3322">
        <v>35</v>
      </c>
      <c r="C3322" t="s">
        <v>20</v>
      </c>
      <c r="D3322">
        <f t="shared" ca="1" si="153"/>
        <v>4.63</v>
      </c>
      <c r="E3322">
        <f t="shared" ca="1" si="154"/>
        <v>4.63</v>
      </c>
      <c r="F3322">
        <f t="shared" ca="1" si="155"/>
        <v>4.63</v>
      </c>
    </row>
    <row r="3323" spans="1:6" ht="14.45" x14ac:dyDescent="0.3">
      <c r="A3323" s="1">
        <v>39540</v>
      </c>
      <c r="B3323">
        <v>34</v>
      </c>
      <c r="C3323" t="s">
        <v>20</v>
      </c>
      <c r="D3323">
        <f t="shared" ca="1" si="153"/>
        <v>4.62</v>
      </c>
      <c r="E3323">
        <f t="shared" ca="1" si="154"/>
        <v>4.62</v>
      </c>
      <c r="F3323">
        <f t="shared" ca="1" si="155"/>
        <v>4.62</v>
      </c>
    </row>
    <row r="3324" spans="1:6" ht="14.45" x14ac:dyDescent="0.3">
      <c r="A3324" s="1">
        <v>39541</v>
      </c>
      <c r="B3324">
        <v>34</v>
      </c>
      <c r="C3324" t="s">
        <v>20</v>
      </c>
      <c r="D3324">
        <f t="shared" ca="1" si="153"/>
        <v>4.62</v>
      </c>
      <c r="E3324">
        <f t="shared" ca="1" si="154"/>
        <v>4.62</v>
      </c>
      <c r="F3324">
        <f t="shared" ca="1" si="155"/>
        <v>4.62</v>
      </c>
    </row>
    <row r="3325" spans="1:6" ht="14.45" x14ac:dyDescent="0.3">
      <c r="A3325" s="1">
        <v>39542</v>
      </c>
      <c r="B3325">
        <v>34</v>
      </c>
      <c r="C3325" t="s">
        <v>20</v>
      </c>
      <c r="D3325">
        <f t="shared" ca="1" si="153"/>
        <v>4.62</v>
      </c>
      <c r="E3325">
        <f t="shared" ca="1" si="154"/>
        <v>4.62</v>
      </c>
      <c r="F3325">
        <f t="shared" ca="1" si="155"/>
        <v>4.62</v>
      </c>
    </row>
    <row r="3326" spans="1:6" ht="14.45" x14ac:dyDescent="0.3">
      <c r="A3326" s="1">
        <v>39543</v>
      </c>
      <c r="B3326">
        <v>33</v>
      </c>
      <c r="C3326" t="s">
        <v>20</v>
      </c>
      <c r="D3326">
        <f t="shared" ca="1" si="153"/>
        <v>4.5999999999999996</v>
      </c>
      <c r="E3326">
        <f t="shared" ca="1" si="154"/>
        <v>4.5999999999999996</v>
      </c>
      <c r="F3326">
        <f t="shared" ca="1" si="155"/>
        <v>4.5999999999999996</v>
      </c>
    </row>
    <row r="3327" spans="1:6" ht="14.45" x14ac:dyDescent="0.3">
      <c r="A3327" s="1">
        <v>39544</v>
      </c>
      <c r="B3327">
        <v>31</v>
      </c>
      <c r="C3327" t="s">
        <v>20</v>
      </c>
      <c r="D3327">
        <f t="shared" ca="1" si="153"/>
        <v>4.58</v>
      </c>
      <c r="E3327">
        <f t="shared" ca="1" si="154"/>
        <v>4.58</v>
      </c>
      <c r="F3327">
        <f t="shared" ca="1" si="155"/>
        <v>4.58</v>
      </c>
    </row>
    <row r="3328" spans="1:6" ht="14.45" x14ac:dyDescent="0.3">
      <c r="A3328" s="1">
        <v>39545</v>
      </c>
      <c r="B3328">
        <v>26</v>
      </c>
      <c r="C3328" t="s">
        <v>20</v>
      </c>
      <c r="D3328">
        <f t="shared" ca="1" si="153"/>
        <v>4.51</v>
      </c>
      <c r="E3328">
        <f t="shared" ca="1" si="154"/>
        <v>4.51</v>
      </c>
      <c r="F3328">
        <f t="shared" ca="1" si="155"/>
        <v>4.51</v>
      </c>
    </row>
    <row r="3329" spans="1:6" ht="14.45" x14ac:dyDescent="0.3">
      <c r="A3329" s="1">
        <v>39546</v>
      </c>
      <c r="B3329">
        <v>25</v>
      </c>
      <c r="C3329" t="s">
        <v>20</v>
      </c>
      <c r="D3329">
        <f t="shared" ca="1" si="153"/>
        <v>4.49</v>
      </c>
      <c r="E3329">
        <f t="shared" ca="1" si="154"/>
        <v>4.49</v>
      </c>
      <c r="F3329">
        <f t="shared" ca="1" si="155"/>
        <v>4.49</v>
      </c>
    </row>
    <row r="3330" spans="1:6" ht="14.45" x14ac:dyDescent="0.3">
      <c r="A3330" s="1">
        <v>39547</v>
      </c>
      <c r="B3330">
        <v>23</v>
      </c>
      <c r="C3330" t="s">
        <v>20</v>
      </c>
      <c r="D3330">
        <f t="shared" ca="1" si="153"/>
        <v>4.46</v>
      </c>
      <c r="E3330">
        <f t="shared" ca="1" si="154"/>
        <v>4.46</v>
      </c>
      <c r="F3330">
        <f t="shared" ca="1" si="155"/>
        <v>4.46</v>
      </c>
    </row>
    <row r="3331" spans="1:6" ht="14.45" x14ac:dyDescent="0.3">
      <c r="A3331" s="1">
        <v>39548</v>
      </c>
      <c r="B3331">
        <v>25</v>
      </c>
      <c r="C3331" t="s">
        <v>20</v>
      </c>
      <c r="D3331">
        <f t="shared" ca="1" si="153"/>
        <v>4.49</v>
      </c>
      <c r="E3331">
        <f t="shared" ca="1" si="154"/>
        <v>4.49</v>
      </c>
      <c r="F3331">
        <f t="shared" ca="1" si="155"/>
        <v>4.49</v>
      </c>
    </row>
    <row r="3332" spans="1:6" ht="14.45" x14ac:dyDescent="0.3">
      <c r="A3332" s="1">
        <v>39549</v>
      </c>
      <c r="B3332">
        <v>26</v>
      </c>
      <c r="C3332" t="s">
        <v>20</v>
      </c>
      <c r="D3332">
        <f t="shared" ref="D3332:D3395" ca="1" si="156">OFFSET($J$2,MATCH(B3332,$L$3:$L$1611,1),0)</f>
        <v>4.51</v>
      </c>
      <c r="E3332">
        <f t="shared" ref="E3332:E3395" ca="1" si="157">IF(AND(LEFT(C3332,1)="P",D3332&lt;0),"XX",D3332)</f>
        <v>4.51</v>
      </c>
      <c r="F3332">
        <f t="shared" ref="F3332:F3395" ca="1" si="158">IF(AND(LEFT(C3332,1)="P",D3332&gt;$H$1),"XX",D3332)</f>
        <v>4.51</v>
      </c>
    </row>
    <row r="3333" spans="1:6" ht="14.45" x14ac:dyDescent="0.3">
      <c r="A3333" s="1">
        <v>39550</v>
      </c>
      <c r="B3333">
        <v>28</v>
      </c>
      <c r="C3333" t="s">
        <v>20</v>
      </c>
      <c r="D3333">
        <f t="shared" ca="1" si="156"/>
        <v>4.54</v>
      </c>
      <c r="E3333">
        <f t="shared" ca="1" si="157"/>
        <v>4.54</v>
      </c>
      <c r="F3333">
        <f t="shared" ca="1" si="158"/>
        <v>4.54</v>
      </c>
    </row>
    <row r="3334" spans="1:6" ht="14.45" x14ac:dyDescent="0.3">
      <c r="A3334" s="1">
        <v>39551</v>
      </c>
      <c r="B3334">
        <v>30</v>
      </c>
      <c r="C3334" t="s">
        <v>20</v>
      </c>
      <c r="D3334">
        <f t="shared" ca="1" si="156"/>
        <v>4.5599999999999996</v>
      </c>
      <c r="E3334">
        <f t="shared" ca="1" si="157"/>
        <v>4.5599999999999996</v>
      </c>
      <c r="F3334">
        <f t="shared" ca="1" si="158"/>
        <v>4.5599999999999996</v>
      </c>
    </row>
    <row r="3335" spans="1:6" ht="14.45" x14ac:dyDescent="0.3">
      <c r="A3335" s="1">
        <v>39552</v>
      </c>
      <c r="B3335">
        <v>26</v>
      </c>
      <c r="C3335" t="s">
        <v>20</v>
      </c>
      <c r="D3335">
        <f t="shared" ca="1" si="156"/>
        <v>4.51</v>
      </c>
      <c r="E3335">
        <f t="shared" ca="1" si="157"/>
        <v>4.51</v>
      </c>
      <c r="F3335">
        <f t="shared" ca="1" si="158"/>
        <v>4.51</v>
      </c>
    </row>
    <row r="3336" spans="1:6" ht="14.45" x14ac:dyDescent="0.3">
      <c r="A3336" s="1">
        <v>39553</v>
      </c>
      <c r="B3336">
        <v>59</v>
      </c>
      <c r="C3336" t="s">
        <v>20</v>
      </c>
      <c r="D3336">
        <f t="shared" ca="1" si="156"/>
        <v>4.87</v>
      </c>
      <c r="E3336">
        <f t="shared" ca="1" si="157"/>
        <v>4.87</v>
      </c>
      <c r="F3336">
        <f t="shared" ca="1" si="158"/>
        <v>4.87</v>
      </c>
    </row>
    <row r="3337" spans="1:6" ht="14.45" x14ac:dyDescent="0.3">
      <c r="A3337" s="1">
        <v>39554</v>
      </c>
      <c r="B3337">
        <v>102</v>
      </c>
      <c r="C3337" t="s">
        <v>20</v>
      </c>
      <c r="D3337">
        <f t="shared" ca="1" si="156"/>
        <v>5.16</v>
      </c>
      <c r="E3337">
        <f t="shared" ca="1" si="157"/>
        <v>5.16</v>
      </c>
      <c r="F3337">
        <f t="shared" ca="1" si="158"/>
        <v>5.16</v>
      </c>
    </row>
    <row r="3338" spans="1:6" ht="14.45" x14ac:dyDescent="0.3">
      <c r="A3338" s="1">
        <v>39555</v>
      </c>
      <c r="B3338">
        <v>176</v>
      </c>
      <c r="C3338" t="s">
        <v>20</v>
      </c>
      <c r="D3338">
        <f t="shared" ca="1" si="156"/>
        <v>5.49</v>
      </c>
      <c r="E3338">
        <f t="shared" ca="1" si="157"/>
        <v>5.49</v>
      </c>
      <c r="F3338">
        <f t="shared" ca="1" si="158"/>
        <v>5.49</v>
      </c>
    </row>
    <row r="3339" spans="1:6" ht="14.45" x14ac:dyDescent="0.3">
      <c r="A3339" s="1">
        <v>39556</v>
      </c>
      <c r="B3339">
        <v>321</v>
      </c>
      <c r="C3339" t="s">
        <v>20</v>
      </c>
      <c r="D3339">
        <f t="shared" ca="1" si="156"/>
        <v>6.01</v>
      </c>
      <c r="E3339">
        <f t="shared" ca="1" si="157"/>
        <v>6.01</v>
      </c>
      <c r="F3339">
        <f t="shared" ca="1" si="158"/>
        <v>6.01</v>
      </c>
    </row>
    <row r="3340" spans="1:6" ht="14.45" x14ac:dyDescent="0.3">
      <c r="A3340" s="1">
        <v>39557</v>
      </c>
      <c r="B3340">
        <v>359</v>
      </c>
      <c r="C3340" t="s">
        <v>20</v>
      </c>
      <c r="D3340">
        <f t="shared" ca="1" si="156"/>
        <v>6.12</v>
      </c>
      <c r="E3340">
        <f t="shared" ca="1" si="157"/>
        <v>6.12</v>
      </c>
      <c r="F3340">
        <f t="shared" ca="1" si="158"/>
        <v>6.12</v>
      </c>
    </row>
    <row r="3341" spans="1:6" ht="14.45" x14ac:dyDescent="0.3">
      <c r="A3341" s="1">
        <v>39558</v>
      </c>
      <c r="B3341">
        <v>363</v>
      </c>
      <c r="C3341" t="s">
        <v>20</v>
      </c>
      <c r="D3341">
        <f t="shared" ca="1" si="156"/>
        <v>6.13</v>
      </c>
      <c r="E3341">
        <f t="shared" ca="1" si="157"/>
        <v>6.13</v>
      </c>
      <c r="F3341">
        <f t="shared" ca="1" si="158"/>
        <v>6.13</v>
      </c>
    </row>
    <row r="3342" spans="1:6" ht="14.45" x14ac:dyDescent="0.3">
      <c r="A3342" s="1">
        <v>39559</v>
      </c>
      <c r="B3342">
        <v>359</v>
      </c>
      <c r="C3342" t="s">
        <v>20</v>
      </c>
      <c r="D3342">
        <f t="shared" ca="1" si="156"/>
        <v>6.12</v>
      </c>
      <c r="E3342">
        <f t="shared" ca="1" si="157"/>
        <v>6.12</v>
      </c>
      <c r="F3342">
        <f t="shared" ca="1" si="158"/>
        <v>6.12</v>
      </c>
    </row>
    <row r="3343" spans="1:6" ht="14.45" x14ac:dyDescent="0.3">
      <c r="A3343" s="1">
        <v>39560</v>
      </c>
      <c r="B3343">
        <v>361</v>
      </c>
      <c r="C3343" t="s">
        <v>20</v>
      </c>
      <c r="D3343">
        <f t="shared" ca="1" si="156"/>
        <v>6.12</v>
      </c>
      <c r="E3343">
        <f t="shared" ca="1" si="157"/>
        <v>6.12</v>
      </c>
      <c r="F3343">
        <f t="shared" ca="1" si="158"/>
        <v>6.12</v>
      </c>
    </row>
    <row r="3344" spans="1:6" ht="14.45" x14ac:dyDescent="0.3">
      <c r="A3344" s="1">
        <v>39561</v>
      </c>
      <c r="B3344">
        <v>367</v>
      </c>
      <c r="C3344" t="s">
        <v>20</v>
      </c>
      <c r="D3344">
        <f t="shared" ca="1" si="156"/>
        <v>6.14</v>
      </c>
      <c r="E3344">
        <f t="shared" ca="1" si="157"/>
        <v>6.14</v>
      </c>
      <c r="F3344">
        <f t="shared" ca="1" si="158"/>
        <v>6.14</v>
      </c>
    </row>
    <row r="3345" spans="1:6" ht="14.45" x14ac:dyDescent="0.3">
      <c r="A3345" s="1">
        <v>39562</v>
      </c>
      <c r="B3345">
        <v>374</v>
      </c>
      <c r="C3345" t="s">
        <v>20</v>
      </c>
      <c r="D3345">
        <f t="shared" ca="1" si="156"/>
        <v>6.16</v>
      </c>
      <c r="E3345">
        <f t="shared" ca="1" si="157"/>
        <v>6.16</v>
      </c>
      <c r="F3345">
        <f t="shared" ca="1" si="158"/>
        <v>6.16</v>
      </c>
    </row>
    <row r="3346" spans="1:6" ht="14.45" x14ac:dyDescent="0.3">
      <c r="A3346" s="1">
        <v>39563</v>
      </c>
      <c r="B3346">
        <v>379</v>
      </c>
      <c r="C3346" t="s">
        <v>20</v>
      </c>
      <c r="D3346">
        <f t="shared" ca="1" si="156"/>
        <v>6.17</v>
      </c>
      <c r="E3346">
        <f t="shared" ca="1" si="157"/>
        <v>6.17</v>
      </c>
      <c r="F3346">
        <f t="shared" ca="1" si="158"/>
        <v>6.17</v>
      </c>
    </row>
    <row r="3347" spans="1:6" ht="14.45" x14ac:dyDescent="0.3">
      <c r="A3347" s="1">
        <v>39564</v>
      </c>
      <c r="B3347">
        <v>390</v>
      </c>
      <c r="C3347" t="s">
        <v>20</v>
      </c>
      <c r="D3347">
        <f t="shared" ca="1" si="156"/>
        <v>6.2</v>
      </c>
      <c r="E3347">
        <f t="shared" ca="1" si="157"/>
        <v>6.2</v>
      </c>
      <c r="F3347">
        <f t="shared" ca="1" si="158"/>
        <v>6.2</v>
      </c>
    </row>
    <row r="3348" spans="1:6" ht="14.45" x14ac:dyDescent="0.3">
      <c r="A3348" s="1">
        <v>39565</v>
      </c>
      <c r="B3348">
        <v>368</v>
      </c>
      <c r="C3348" t="s">
        <v>20</v>
      </c>
      <c r="D3348">
        <f t="shared" ca="1" si="156"/>
        <v>6.14</v>
      </c>
      <c r="E3348">
        <f t="shared" ca="1" si="157"/>
        <v>6.14</v>
      </c>
      <c r="F3348">
        <f t="shared" ca="1" si="158"/>
        <v>6.14</v>
      </c>
    </row>
    <row r="3349" spans="1:6" ht="14.45" x14ac:dyDescent="0.3">
      <c r="A3349" s="1">
        <v>39566</v>
      </c>
      <c r="B3349">
        <v>364</v>
      </c>
      <c r="C3349" t="s">
        <v>20</v>
      </c>
      <c r="D3349">
        <f t="shared" ca="1" si="156"/>
        <v>6.13</v>
      </c>
      <c r="E3349">
        <f t="shared" ca="1" si="157"/>
        <v>6.13</v>
      </c>
      <c r="F3349">
        <f t="shared" ca="1" si="158"/>
        <v>6.13</v>
      </c>
    </row>
    <row r="3350" spans="1:6" ht="14.45" x14ac:dyDescent="0.3">
      <c r="A3350" s="1">
        <v>39567</v>
      </c>
      <c r="B3350">
        <v>363</v>
      </c>
      <c r="C3350" t="s">
        <v>20</v>
      </c>
      <c r="D3350">
        <f t="shared" ca="1" si="156"/>
        <v>6.13</v>
      </c>
      <c r="E3350">
        <f t="shared" ca="1" si="157"/>
        <v>6.13</v>
      </c>
      <c r="F3350">
        <f t="shared" ca="1" si="158"/>
        <v>6.13</v>
      </c>
    </row>
    <row r="3351" spans="1:6" ht="14.45" x14ac:dyDescent="0.3">
      <c r="A3351" s="1">
        <v>39568</v>
      </c>
      <c r="B3351">
        <v>354</v>
      </c>
      <c r="C3351" t="s">
        <v>20</v>
      </c>
      <c r="D3351">
        <f t="shared" ca="1" si="156"/>
        <v>6.1</v>
      </c>
      <c r="E3351">
        <f t="shared" ca="1" si="157"/>
        <v>6.1</v>
      </c>
      <c r="F3351">
        <f t="shared" ca="1" si="158"/>
        <v>6.1</v>
      </c>
    </row>
    <row r="3352" spans="1:6" ht="14.45" x14ac:dyDescent="0.3">
      <c r="A3352" s="1">
        <v>39569</v>
      </c>
      <c r="B3352">
        <v>319</v>
      </c>
      <c r="C3352" t="s">
        <v>20</v>
      </c>
      <c r="D3352">
        <f t="shared" ca="1" si="156"/>
        <v>6</v>
      </c>
      <c r="E3352">
        <f t="shared" ca="1" si="157"/>
        <v>6</v>
      </c>
      <c r="F3352">
        <f t="shared" ca="1" si="158"/>
        <v>6</v>
      </c>
    </row>
    <row r="3353" spans="1:6" ht="14.45" x14ac:dyDescent="0.3">
      <c r="A3353" s="1">
        <v>39570</v>
      </c>
      <c r="B3353">
        <v>280</v>
      </c>
      <c r="C3353" t="s">
        <v>20</v>
      </c>
      <c r="D3353">
        <f t="shared" ca="1" si="156"/>
        <v>5.88</v>
      </c>
      <c r="E3353">
        <f t="shared" ca="1" si="157"/>
        <v>5.88</v>
      </c>
      <c r="F3353">
        <f t="shared" ca="1" si="158"/>
        <v>5.88</v>
      </c>
    </row>
    <row r="3354" spans="1:6" ht="14.45" x14ac:dyDescent="0.3">
      <c r="A3354" s="1">
        <v>39571</v>
      </c>
      <c r="B3354">
        <v>238</v>
      </c>
      <c r="C3354" t="s">
        <v>20</v>
      </c>
      <c r="D3354">
        <f t="shared" ca="1" si="156"/>
        <v>5.72</v>
      </c>
      <c r="E3354">
        <f t="shared" ca="1" si="157"/>
        <v>5.72</v>
      </c>
      <c r="F3354">
        <f t="shared" ca="1" si="158"/>
        <v>5.72</v>
      </c>
    </row>
    <row r="3355" spans="1:6" ht="14.45" x14ac:dyDescent="0.3">
      <c r="A3355" s="1">
        <v>39572</v>
      </c>
      <c r="B3355">
        <v>209</v>
      </c>
      <c r="C3355" t="s">
        <v>20</v>
      </c>
      <c r="D3355">
        <f t="shared" ca="1" si="156"/>
        <v>5.6</v>
      </c>
      <c r="E3355">
        <f t="shared" ca="1" si="157"/>
        <v>5.6</v>
      </c>
      <c r="F3355">
        <f t="shared" ca="1" si="158"/>
        <v>5.6</v>
      </c>
    </row>
    <row r="3356" spans="1:6" ht="14.45" x14ac:dyDescent="0.3">
      <c r="A3356" s="1">
        <v>39573</v>
      </c>
      <c r="B3356">
        <v>190</v>
      </c>
      <c r="C3356" t="s">
        <v>20</v>
      </c>
      <c r="D3356">
        <f t="shared" ca="1" si="156"/>
        <v>5.54</v>
      </c>
      <c r="E3356">
        <f t="shared" ca="1" si="157"/>
        <v>5.54</v>
      </c>
      <c r="F3356">
        <f t="shared" ca="1" si="158"/>
        <v>5.54</v>
      </c>
    </row>
    <row r="3357" spans="1:6" ht="14.45" x14ac:dyDescent="0.3">
      <c r="A3357" s="1">
        <v>39574</v>
      </c>
      <c r="B3357">
        <v>162</v>
      </c>
      <c r="C3357" t="s">
        <v>20</v>
      </c>
      <c r="D3357">
        <f t="shared" ca="1" si="156"/>
        <v>5.44</v>
      </c>
      <c r="E3357">
        <f t="shared" ca="1" si="157"/>
        <v>5.44</v>
      </c>
      <c r="F3357">
        <f t="shared" ca="1" si="158"/>
        <v>5.44</v>
      </c>
    </row>
    <row r="3358" spans="1:6" ht="14.45" x14ac:dyDescent="0.3">
      <c r="A3358" s="1">
        <v>39575</v>
      </c>
      <c r="B3358">
        <v>130</v>
      </c>
      <c r="C3358" t="s">
        <v>20</v>
      </c>
      <c r="D3358">
        <f t="shared" ca="1" si="156"/>
        <v>5.3</v>
      </c>
      <c r="E3358">
        <f t="shared" ca="1" si="157"/>
        <v>5.3</v>
      </c>
      <c r="F3358">
        <f t="shared" ca="1" si="158"/>
        <v>5.3</v>
      </c>
    </row>
    <row r="3359" spans="1:6" ht="14.45" x14ac:dyDescent="0.3">
      <c r="A3359" s="1">
        <v>39576</v>
      </c>
      <c r="B3359">
        <v>100</v>
      </c>
      <c r="C3359" t="s">
        <v>20</v>
      </c>
      <c r="D3359">
        <f t="shared" ca="1" si="156"/>
        <v>5.15</v>
      </c>
      <c r="E3359">
        <f t="shared" ca="1" si="157"/>
        <v>5.15</v>
      </c>
      <c r="F3359">
        <f t="shared" ca="1" si="158"/>
        <v>5.15</v>
      </c>
    </row>
    <row r="3360" spans="1:6" ht="14.45" x14ac:dyDescent="0.3">
      <c r="A3360" s="1">
        <v>39577</v>
      </c>
      <c r="B3360">
        <v>104</v>
      </c>
      <c r="C3360" t="s">
        <v>20</v>
      </c>
      <c r="D3360">
        <f t="shared" ca="1" si="156"/>
        <v>5.17</v>
      </c>
      <c r="E3360">
        <f t="shared" ca="1" si="157"/>
        <v>5.17</v>
      </c>
      <c r="F3360">
        <f t="shared" ca="1" si="158"/>
        <v>5.17</v>
      </c>
    </row>
    <row r="3361" spans="1:6" ht="14.45" x14ac:dyDescent="0.3">
      <c r="A3361" s="1">
        <v>39578</v>
      </c>
      <c r="B3361">
        <v>340</v>
      </c>
      <c r="C3361" t="s">
        <v>20</v>
      </c>
      <c r="D3361">
        <f t="shared" ca="1" si="156"/>
        <v>6.06</v>
      </c>
      <c r="E3361">
        <f t="shared" ca="1" si="157"/>
        <v>6.06</v>
      </c>
      <c r="F3361">
        <f t="shared" ca="1" si="158"/>
        <v>6.06</v>
      </c>
    </row>
    <row r="3362" spans="1:6" ht="14.45" x14ac:dyDescent="0.3">
      <c r="A3362" s="1">
        <v>39579</v>
      </c>
      <c r="B3362">
        <v>508</v>
      </c>
      <c r="C3362" t="s">
        <v>20</v>
      </c>
      <c r="D3362">
        <f t="shared" ca="1" si="156"/>
        <v>6.52</v>
      </c>
      <c r="E3362">
        <f t="shared" ca="1" si="157"/>
        <v>6.52</v>
      </c>
      <c r="F3362">
        <f t="shared" ca="1" si="158"/>
        <v>6.52</v>
      </c>
    </row>
    <row r="3363" spans="1:6" ht="14.45" x14ac:dyDescent="0.3">
      <c r="A3363" s="1">
        <v>39580</v>
      </c>
      <c r="B3363">
        <v>739</v>
      </c>
      <c r="C3363" t="s">
        <v>20</v>
      </c>
      <c r="D3363">
        <f t="shared" ca="1" si="156"/>
        <v>7</v>
      </c>
      <c r="E3363">
        <f t="shared" ca="1" si="157"/>
        <v>7</v>
      </c>
      <c r="F3363">
        <f t="shared" ca="1" si="158"/>
        <v>7</v>
      </c>
    </row>
    <row r="3364" spans="1:6" ht="14.45" x14ac:dyDescent="0.3">
      <c r="A3364" s="1">
        <v>39581</v>
      </c>
      <c r="B3364">
        <v>847</v>
      </c>
      <c r="C3364" t="s">
        <v>20</v>
      </c>
      <c r="D3364">
        <f t="shared" ca="1" si="156"/>
        <v>7.23</v>
      </c>
      <c r="E3364">
        <f t="shared" ca="1" si="157"/>
        <v>7.23</v>
      </c>
      <c r="F3364">
        <f t="shared" ca="1" si="158"/>
        <v>7.23</v>
      </c>
    </row>
    <row r="3365" spans="1:6" ht="14.45" x14ac:dyDescent="0.3">
      <c r="A3365" s="1">
        <v>39582</v>
      </c>
      <c r="B3365">
        <v>770</v>
      </c>
      <c r="C3365" t="s">
        <v>20</v>
      </c>
      <c r="D3365">
        <f t="shared" ca="1" si="156"/>
        <v>7.06</v>
      </c>
      <c r="E3365">
        <f t="shared" ca="1" si="157"/>
        <v>7.06</v>
      </c>
      <c r="F3365">
        <f t="shared" ca="1" si="158"/>
        <v>7.06</v>
      </c>
    </row>
    <row r="3366" spans="1:6" ht="14.45" x14ac:dyDescent="0.3">
      <c r="A3366" s="1">
        <v>39583</v>
      </c>
      <c r="B3366">
        <v>820</v>
      </c>
      <c r="C3366" t="s">
        <v>20</v>
      </c>
      <c r="D3366">
        <f t="shared" ca="1" si="156"/>
        <v>7.17</v>
      </c>
      <c r="E3366">
        <f t="shared" ca="1" si="157"/>
        <v>7.17</v>
      </c>
      <c r="F3366">
        <f t="shared" ca="1" si="158"/>
        <v>7.17</v>
      </c>
    </row>
    <row r="3367" spans="1:6" ht="14.45" x14ac:dyDescent="0.3">
      <c r="A3367" s="1">
        <v>39584</v>
      </c>
      <c r="B3367">
        <v>848</v>
      </c>
      <c r="C3367" t="s">
        <v>20</v>
      </c>
      <c r="D3367">
        <f t="shared" ca="1" si="156"/>
        <v>7.23</v>
      </c>
      <c r="E3367">
        <f t="shared" ca="1" si="157"/>
        <v>7.23</v>
      </c>
      <c r="F3367">
        <f t="shared" ca="1" si="158"/>
        <v>7.23</v>
      </c>
    </row>
    <row r="3368" spans="1:6" ht="14.45" x14ac:dyDescent="0.3">
      <c r="A3368" s="1">
        <v>39585</v>
      </c>
      <c r="B3368">
        <v>842</v>
      </c>
      <c r="C3368" t="s">
        <v>20</v>
      </c>
      <c r="D3368">
        <f t="shared" ca="1" si="156"/>
        <v>7.22</v>
      </c>
      <c r="E3368">
        <f t="shared" ca="1" si="157"/>
        <v>7.22</v>
      </c>
      <c r="F3368">
        <f t="shared" ca="1" si="158"/>
        <v>7.22</v>
      </c>
    </row>
    <row r="3369" spans="1:6" ht="14.45" x14ac:dyDescent="0.3">
      <c r="A3369" s="1">
        <v>39586</v>
      </c>
      <c r="B3369">
        <v>773</v>
      </c>
      <c r="C3369" t="s">
        <v>20</v>
      </c>
      <c r="D3369">
        <f t="shared" ca="1" si="156"/>
        <v>7.08</v>
      </c>
      <c r="E3369">
        <f t="shared" ca="1" si="157"/>
        <v>7.08</v>
      </c>
      <c r="F3369">
        <f t="shared" ca="1" si="158"/>
        <v>7.08</v>
      </c>
    </row>
    <row r="3370" spans="1:6" ht="14.45" x14ac:dyDescent="0.3">
      <c r="A3370" s="1">
        <v>39587</v>
      </c>
      <c r="B3370">
        <v>683</v>
      </c>
      <c r="C3370" t="s">
        <v>20</v>
      </c>
      <c r="D3370">
        <f t="shared" ca="1" si="156"/>
        <v>6.9</v>
      </c>
      <c r="E3370">
        <f t="shared" ca="1" si="157"/>
        <v>6.9</v>
      </c>
      <c r="F3370">
        <f t="shared" ca="1" si="158"/>
        <v>6.9</v>
      </c>
    </row>
    <row r="3371" spans="1:6" ht="14.45" x14ac:dyDescent="0.3">
      <c r="A3371" s="1">
        <v>39588</v>
      </c>
      <c r="B3371">
        <v>475</v>
      </c>
      <c r="C3371" t="s">
        <v>20</v>
      </c>
      <c r="D3371">
        <f t="shared" ca="1" si="156"/>
        <v>6.43</v>
      </c>
      <c r="E3371">
        <f t="shared" ca="1" si="157"/>
        <v>6.43</v>
      </c>
      <c r="F3371">
        <f t="shared" ca="1" si="158"/>
        <v>6.43</v>
      </c>
    </row>
    <row r="3372" spans="1:6" ht="14.45" x14ac:dyDescent="0.3">
      <c r="A3372" s="1">
        <v>39589</v>
      </c>
      <c r="B3372">
        <v>386</v>
      </c>
      <c r="C3372" t="s">
        <v>20</v>
      </c>
      <c r="D3372">
        <f t="shared" ca="1" si="156"/>
        <v>6.19</v>
      </c>
      <c r="E3372">
        <f t="shared" ca="1" si="157"/>
        <v>6.19</v>
      </c>
      <c r="F3372">
        <f t="shared" ca="1" si="158"/>
        <v>6.19</v>
      </c>
    </row>
    <row r="3373" spans="1:6" ht="14.45" x14ac:dyDescent="0.3">
      <c r="A3373" s="1">
        <v>39590</v>
      </c>
      <c r="B3373">
        <v>504</v>
      </c>
      <c r="C3373" t="s">
        <v>20</v>
      </c>
      <c r="D3373">
        <f t="shared" ca="1" si="156"/>
        <v>6.51</v>
      </c>
      <c r="E3373">
        <f t="shared" ca="1" si="157"/>
        <v>6.51</v>
      </c>
      <c r="F3373">
        <f t="shared" ca="1" si="158"/>
        <v>6.51</v>
      </c>
    </row>
    <row r="3374" spans="1:6" ht="14.45" x14ac:dyDescent="0.3">
      <c r="A3374" s="1">
        <v>39591</v>
      </c>
      <c r="B3374">
        <v>570</v>
      </c>
      <c r="C3374" t="s">
        <v>20</v>
      </c>
      <c r="D3374">
        <f t="shared" ca="1" si="156"/>
        <v>6.66</v>
      </c>
      <c r="E3374">
        <f t="shared" ca="1" si="157"/>
        <v>6.66</v>
      </c>
      <c r="F3374">
        <f t="shared" ca="1" si="158"/>
        <v>6.66</v>
      </c>
    </row>
    <row r="3375" spans="1:6" ht="14.45" x14ac:dyDescent="0.3">
      <c r="A3375" s="1">
        <v>39592</v>
      </c>
      <c r="B3375">
        <v>534</v>
      </c>
      <c r="C3375" t="s">
        <v>20</v>
      </c>
      <c r="D3375">
        <f t="shared" ca="1" si="156"/>
        <v>6.58</v>
      </c>
      <c r="E3375">
        <f t="shared" ca="1" si="157"/>
        <v>6.58</v>
      </c>
      <c r="F3375">
        <f t="shared" ca="1" si="158"/>
        <v>6.58</v>
      </c>
    </row>
    <row r="3376" spans="1:6" ht="14.45" x14ac:dyDescent="0.3">
      <c r="A3376" s="1">
        <v>39593</v>
      </c>
      <c r="B3376">
        <v>510</v>
      </c>
      <c r="C3376" t="s">
        <v>20</v>
      </c>
      <c r="D3376">
        <f t="shared" ca="1" si="156"/>
        <v>6.52</v>
      </c>
      <c r="E3376">
        <f t="shared" ca="1" si="157"/>
        <v>6.52</v>
      </c>
      <c r="F3376">
        <f t="shared" ca="1" si="158"/>
        <v>6.52</v>
      </c>
    </row>
    <row r="3377" spans="1:6" ht="14.45" x14ac:dyDescent="0.3">
      <c r="A3377" s="1">
        <v>39594</v>
      </c>
      <c r="B3377">
        <v>475</v>
      </c>
      <c r="C3377" t="s">
        <v>20</v>
      </c>
      <c r="D3377">
        <f t="shared" ca="1" si="156"/>
        <v>6.43</v>
      </c>
      <c r="E3377">
        <f t="shared" ca="1" si="157"/>
        <v>6.43</v>
      </c>
      <c r="F3377">
        <f t="shared" ca="1" si="158"/>
        <v>6.43</v>
      </c>
    </row>
    <row r="3378" spans="1:6" ht="14.45" x14ac:dyDescent="0.3">
      <c r="A3378" s="1">
        <v>39595</v>
      </c>
      <c r="B3378">
        <v>480</v>
      </c>
      <c r="C3378" t="s">
        <v>20</v>
      </c>
      <c r="D3378">
        <f t="shared" ca="1" si="156"/>
        <v>6.44</v>
      </c>
      <c r="E3378">
        <f t="shared" ca="1" si="157"/>
        <v>6.44</v>
      </c>
      <c r="F3378">
        <f t="shared" ca="1" si="158"/>
        <v>6.44</v>
      </c>
    </row>
    <row r="3379" spans="1:6" ht="14.45" x14ac:dyDescent="0.3">
      <c r="A3379" s="1">
        <v>39596</v>
      </c>
      <c r="B3379">
        <v>414</v>
      </c>
      <c r="C3379" t="s">
        <v>20</v>
      </c>
      <c r="D3379">
        <f t="shared" ca="1" si="156"/>
        <v>6.27</v>
      </c>
      <c r="E3379">
        <f t="shared" ca="1" si="157"/>
        <v>6.27</v>
      </c>
      <c r="F3379">
        <f t="shared" ca="1" si="158"/>
        <v>6.27</v>
      </c>
    </row>
    <row r="3380" spans="1:6" ht="14.45" x14ac:dyDescent="0.3">
      <c r="A3380" s="1">
        <v>39597</v>
      </c>
      <c r="B3380">
        <v>482</v>
      </c>
      <c r="C3380" t="s">
        <v>20</v>
      </c>
      <c r="D3380">
        <f t="shared" ca="1" si="156"/>
        <v>6.44</v>
      </c>
      <c r="E3380">
        <f t="shared" ca="1" si="157"/>
        <v>6.44</v>
      </c>
      <c r="F3380">
        <f t="shared" ca="1" si="158"/>
        <v>6.44</v>
      </c>
    </row>
    <row r="3381" spans="1:6" ht="14.45" x14ac:dyDescent="0.3">
      <c r="A3381" s="1">
        <v>39598</v>
      </c>
      <c r="B3381">
        <v>468</v>
      </c>
      <c r="C3381" t="s">
        <v>20</v>
      </c>
      <c r="D3381">
        <f t="shared" ca="1" si="156"/>
        <v>6.41</v>
      </c>
      <c r="E3381">
        <f t="shared" ca="1" si="157"/>
        <v>6.41</v>
      </c>
      <c r="F3381">
        <f t="shared" ca="1" si="158"/>
        <v>6.41</v>
      </c>
    </row>
    <row r="3382" spans="1:6" ht="14.45" x14ac:dyDescent="0.3">
      <c r="A3382" s="1">
        <v>39599</v>
      </c>
      <c r="B3382">
        <v>466</v>
      </c>
      <c r="C3382" t="s">
        <v>20</v>
      </c>
      <c r="D3382">
        <f t="shared" ca="1" si="156"/>
        <v>6.4</v>
      </c>
      <c r="E3382">
        <f t="shared" ca="1" si="157"/>
        <v>6.4</v>
      </c>
      <c r="F3382">
        <f t="shared" ca="1" si="158"/>
        <v>6.4</v>
      </c>
    </row>
    <row r="3383" spans="1:6" ht="14.45" x14ac:dyDescent="0.3">
      <c r="A3383" s="1">
        <v>39600</v>
      </c>
      <c r="B3383">
        <v>478</v>
      </c>
      <c r="C3383" t="s">
        <v>20</v>
      </c>
      <c r="D3383">
        <f t="shared" ca="1" si="156"/>
        <v>6.43</v>
      </c>
      <c r="E3383">
        <f t="shared" ca="1" si="157"/>
        <v>6.43</v>
      </c>
      <c r="F3383">
        <f t="shared" ca="1" si="158"/>
        <v>6.43</v>
      </c>
    </row>
    <row r="3384" spans="1:6" ht="14.45" x14ac:dyDescent="0.3">
      <c r="A3384" s="1">
        <v>39601</v>
      </c>
      <c r="B3384">
        <v>617</v>
      </c>
      <c r="C3384" t="s">
        <v>20</v>
      </c>
      <c r="D3384">
        <f t="shared" ca="1" si="156"/>
        <v>6.76</v>
      </c>
      <c r="E3384">
        <f t="shared" ca="1" si="157"/>
        <v>6.76</v>
      </c>
      <c r="F3384">
        <f t="shared" ca="1" si="158"/>
        <v>6.76</v>
      </c>
    </row>
    <row r="3385" spans="1:6" ht="14.45" x14ac:dyDescent="0.3">
      <c r="A3385" s="1">
        <v>39602</v>
      </c>
      <c r="B3385">
        <v>574</v>
      </c>
      <c r="C3385" t="s">
        <v>20</v>
      </c>
      <c r="D3385">
        <f t="shared" ca="1" si="156"/>
        <v>6.67</v>
      </c>
      <c r="E3385">
        <f t="shared" ca="1" si="157"/>
        <v>6.67</v>
      </c>
      <c r="F3385">
        <f t="shared" ca="1" si="158"/>
        <v>6.67</v>
      </c>
    </row>
    <row r="3386" spans="1:6" ht="14.45" x14ac:dyDescent="0.3">
      <c r="A3386" s="1">
        <v>39603</v>
      </c>
      <c r="B3386">
        <v>482</v>
      </c>
      <c r="C3386" t="s">
        <v>20</v>
      </c>
      <c r="D3386">
        <f t="shared" ca="1" si="156"/>
        <v>6.44</v>
      </c>
      <c r="E3386">
        <f t="shared" ca="1" si="157"/>
        <v>6.44</v>
      </c>
      <c r="F3386">
        <f t="shared" ca="1" si="158"/>
        <v>6.44</v>
      </c>
    </row>
    <row r="3387" spans="1:6" ht="14.45" x14ac:dyDescent="0.3">
      <c r="A3387" s="1">
        <v>39604</v>
      </c>
      <c r="B3387">
        <v>573</v>
      </c>
      <c r="C3387" t="s">
        <v>20</v>
      </c>
      <c r="D3387">
        <f t="shared" ca="1" si="156"/>
        <v>6.67</v>
      </c>
      <c r="E3387">
        <f t="shared" ca="1" si="157"/>
        <v>6.67</v>
      </c>
      <c r="F3387">
        <f t="shared" ca="1" si="158"/>
        <v>6.67</v>
      </c>
    </row>
    <row r="3388" spans="1:6" ht="14.45" x14ac:dyDescent="0.3">
      <c r="A3388" s="1">
        <v>39605</v>
      </c>
      <c r="B3388">
        <v>946</v>
      </c>
      <c r="C3388" t="s">
        <v>20</v>
      </c>
      <c r="D3388">
        <f t="shared" ca="1" si="156"/>
        <v>7.41</v>
      </c>
      <c r="E3388">
        <f t="shared" ca="1" si="157"/>
        <v>7.41</v>
      </c>
      <c r="F3388">
        <f t="shared" ca="1" si="158"/>
        <v>7.41</v>
      </c>
    </row>
    <row r="3389" spans="1:6" ht="14.45" x14ac:dyDescent="0.3">
      <c r="A3389" s="1">
        <v>39606</v>
      </c>
      <c r="B3389">
        <v>1080</v>
      </c>
      <c r="C3389" t="s">
        <v>20</v>
      </c>
      <c r="D3389">
        <f t="shared" ca="1" si="156"/>
        <v>7.65</v>
      </c>
      <c r="E3389">
        <f t="shared" ca="1" si="157"/>
        <v>7.65</v>
      </c>
      <c r="F3389">
        <f t="shared" ca="1" si="158"/>
        <v>7.65</v>
      </c>
    </row>
    <row r="3390" spans="1:6" ht="14.45" x14ac:dyDescent="0.3">
      <c r="A3390" s="1">
        <v>39607</v>
      </c>
      <c r="B3390">
        <v>926</v>
      </c>
      <c r="C3390" t="s">
        <v>20</v>
      </c>
      <c r="D3390">
        <f t="shared" ca="1" si="156"/>
        <v>7.38</v>
      </c>
      <c r="E3390">
        <f t="shared" ca="1" si="157"/>
        <v>7.38</v>
      </c>
      <c r="F3390">
        <f t="shared" ca="1" si="158"/>
        <v>7.38</v>
      </c>
    </row>
    <row r="3391" spans="1:6" ht="14.45" x14ac:dyDescent="0.3">
      <c r="A3391" s="1">
        <v>39608</v>
      </c>
      <c r="B3391">
        <v>745</v>
      </c>
      <c r="C3391" t="s">
        <v>20</v>
      </c>
      <c r="D3391">
        <f t="shared" ca="1" si="156"/>
        <v>7.02</v>
      </c>
      <c r="E3391">
        <f t="shared" ca="1" si="157"/>
        <v>7.02</v>
      </c>
      <c r="F3391">
        <f t="shared" ca="1" si="158"/>
        <v>7.02</v>
      </c>
    </row>
    <row r="3392" spans="1:6" ht="14.45" x14ac:dyDescent="0.3">
      <c r="A3392" s="1">
        <v>39609</v>
      </c>
      <c r="B3392">
        <v>439</v>
      </c>
      <c r="C3392" t="s">
        <v>20</v>
      </c>
      <c r="D3392">
        <f t="shared" ca="1" si="156"/>
        <v>6.33</v>
      </c>
      <c r="E3392">
        <f t="shared" ca="1" si="157"/>
        <v>6.33</v>
      </c>
      <c r="F3392">
        <f t="shared" ca="1" si="158"/>
        <v>6.33</v>
      </c>
    </row>
    <row r="3393" spans="1:6" ht="14.45" x14ac:dyDescent="0.3">
      <c r="A3393" s="1">
        <v>39610</v>
      </c>
      <c r="B3393">
        <v>555</v>
      </c>
      <c r="C3393" t="s">
        <v>21</v>
      </c>
      <c r="D3393">
        <f t="shared" ca="1" si="156"/>
        <v>6.63</v>
      </c>
      <c r="E3393">
        <f t="shared" ca="1" si="157"/>
        <v>6.63</v>
      </c>
      <c r="F3393">
        <f t="shared" ca="1" si="158"/>
        <v>6.63</v>
      </c>
    </row>
    <row r="3394" spans="1:6" ht="14.45" x14ac:dyDescent="0.3">
      <c r="A3394" s="1">
        <v>39611</v>
      </c>
      <c r="B3394">
        <v>756</v>
      </c>
      <c r="C3394" t="s">
        <v>20</v>
      </c>
      <c r="D3394">
        <f t="shared" ca="1" si="156"/>
        <v>7.04</v>
      </c>
      <c r="E3394">
        <f t="shared" ca="1" si="157"/>
        <v>7.04</v>
      </c>
      <c r="F3394">
        <f t="shared" ca="1" si="158"/>
        <v>7.04</v>
      </c>
    </row>
    <row r="3395" spans="1:6" ht="14.45" x14ac:dyDescent="0.3">
      <c r="A3395" s="1">
        <v>39612</v>
      </c>
      <c r="B3395">
        <v>579</v>
      </c>
      <c r="C3395" t="s">
        <v>20</v>
      </c>
      <c r="D3395">
        <f t="shared" ca="1" si="156"/>
        <v>6.68</v>
      </c>
      <c r="E3395">
        <f t="shared" ca="1" si="157"/>
        <v>6.68</v>
      </c>
      <c r="F3395">
        <f t="shared" ca="1" si="158"/>
        <v>6.68</v>
      </c>
    </row>
    <row r="3396" spans="1:6" ht="14.45" x14ac:dyDescent="0.3">
      <c r="A3396" s="1">
        <v>39613</v>
      </c>
      <c r="B3396">
        <v>510</v>
      </c>
      <c r="C3396" t="s">
        <v>20</v>
      </c>
      <c r="D3396">
        <f t="shared" ref="D3396:D3459" ca="1" si="159">OFFSET($J$2,MATCH(B3396,$L$3:$L$1611,1),0)</f>
        <v>6.52</v>
      </c>
      <c r="E3396">
        <f t="shared" ref="E3396:E3459" ca="1" si="160">IF(AND(LEFT(C3396,1)="P",D3396&lt;0),"XX",D3396)</f>
        <v>6.52</v>
      </c>
      <c r="F3396">
        <f t="shared" ref="F3396:F3459" ca="1" si="161">IF(AND(LEFT(C3396,1)="P",D3396&gt;$H$1),"XX",D3396)</f>
        <v>6.52</v>
      </c>
    </row>
    <row r="3397" spans="1:6" ht="14.45" x14ac:dyDescent="0.3">
      <c r="A3397" s="1">
        <v>39614</v>
      </c>
      <c r="B3397">
        <v>535</v>
      </c>
      <c r="C3397" t="s">
        <v>20</v>
      </c>
      <c r="D3397">
        <f t="shared" ca="1" si="159"/>
        <v>6.58</v>
      </c>
      <c r="E3397">
        <f t="shared" ca="1" si="160"/>
        <v>6.58</v>
      </c>
      <c r="F3397">
        <f t="shared" ca="1" si="161"/>
        <v>6.58</v>
      </c>
    </row>
    <row r="3398" spans="1:6" ht="14.45" x14ac:dyDescent="0.3">
      <c r="A3398" s="1">
        <v>39615</v>
      </c>
      <c r="B3398">
        <v>470</v>
      </c>
      <c r="C3398" t="s">
        <v>20</v>
      </c>
      <c r="D3398">
        <f t="shared" ca="1" si="159"/>
        <v>6.41</v>
      </c>
      <c r="E3398">
        <f t="shared" ca="1" si="160"/>
        <v>6.41</v>
      </c>
      <c r="F3398">
        <f t="shared" ca="1" si="161"/>
        <v>6.41</v>
      </c>
    </row>
    <row r="3399" spans="1:6" ht="14.45" x14ac:dyDescent="0.3">
      <c r="A3399" s="1">
        <v>39616</v>
      </c>
      <c r="B3399">
        <v>423</v>
      </c>
      <c r="C3399" t="s">
        <v>20</v>
      </c>
      <c r="D3399">
        <f t="shared" ca="1" si="159"/>
        <v>6.29</v>
      </c>
      <c r="E3399">
        <f t="shared" ca="1" si="160"/>
        <v>6.29</v>
      </c>
      <c r="F3399">
        <f t="shared" ca="1" si="161"/>
        <v>6.29</v>
      </c>
    </row>
    <row r="3400" spans="1:6" ht="14.45" x14ac:dyDescent="0.3">
      <c r="A3400" s="1">
        <v>39617</v>
      </c>
      <c r="B3400">
        <v>486</v>
      </c>
      <c r="C3400" t="s">
        <v>20</v>
      </c>
      <c r="D3400">
        <f t="shared" ca="1" si="159"/>
        <v>6.46</v>
      </c>
      <c r="E3400">
        <f t="shared" ca="1" si="160"/>
        <v>6.46</v>
      </c>
      <c r="F3400">
        <f t="shared" ca="1" si="161"/>
        <v>6.46</v>
      </c>
    </row>
    <row r="3401" spans="1:6" ht="14.45" x14ac:dyDescent="0.3">
      <c r="A3401" s="1">
        <v>39618</v>
      </c>
      <c r="B3401">
        <v>735</v>
      </c>
      <c r="C3401" t="s">
        <v>20</v>
      </c>
      <c r="D3401">
        <f t="shared" ca="1" si="159"/>
        <v>7</v>
      </c>
      <c r="E3401">
        <f t="shared" ca="1" si="160"/>
        <v>7</v>
      </c>
      <c r="F3401">
        <f t="shared" ca="1" si="161"/>
        <v>7</v>
      </c>
    </row>
    <row r="3402" spans="1:6" ht="14.45" x14ac:dyDescent="0.3">
      <c r="A3402" s="1">
        <v>39619</v>
      </c>
      <c r="B3402">
        <v>1070</v>
      </c>
      <c r="C3402" t="s">
        <v>20</v>
      </c>
      <c r="D3402">
        <f t="shared" ca="1" si="159"/>
        <v>7.64</v>
      </c>
      <c r="E3402">
        <f t="shared" ca="1" si="160"/>
        <v>7.64</v>
      </c>
      <c r="F3402">
        <f t="shared" ca="1" si="161"/>
        <v>7.64</v>
      </c>
    </row>
    <row r="3403" spans="1:6" ht="14.45" x14ac:dyDescent="0.3">
      <c r="A3403" s="1">
        <v>39620</v>
      </c>
      <c r="B3403">
        <v>989</v>
      </c>
      <c r="C3403" t="s">
        <v>20</v>
      </c>
      <c r="D3403">
        <f t="shared" ca="1" si="159"/>
        <v>7.49</v>
      </c>
      <c r="E3403">
        <f t="shared" ca="1" si="160"/>
        <v>7.49</v>
      </c>
      <c r="F3403">
        <f t="shared" ca="1" si="161"/>
        <v>7.49</v>
      </c>
    </row>
    <row r="3404" spans="1:6" ht="14.45" x14ac:dyDescent="0.3">
      <c r="A3404" s="1">
        <v>39621</v>
      </c>
      <c r="B3404">
        <v>945</v>
      </c>
      <c r="C3404" t="s">
        <v>20</v>
      </c>
      <c r="D3404">
        <f t="shared" ca="1" si="159"/>
        <v>7.41</v>
      </c>
      <c r="E3404">
        <f t="shared" ca="1" si="160"/>
        <v>7.41</v>
      </c>
      <c r="F3404">
        <f t="shared" ca="1" si="161"/>
        <v>7.41</v>
      </c>
    </row>
    <row r="3405" spans="1:6" ht="14.45" x14ac:dyDescent="0.3">
      <c r="A3405" s="1">
        <v>39622</v>
      </c>
      <c r="B3405">
        <v>1000</v>
      </c>
      <c r="C3405" t="s">
        <v>20</v>
      </c>
      <c r="D3405">
        <f t="shared" ca="1" si="159"/>
        <v>7.52</v>
      </c>
      <c r="E3405">
        <f t="shared" ca="1" si="160"/>
        <v>7.52</v>
      </c>
      <c r="F3405">
        <f t="shared" ca="1" si="161"/>
        <v>7.52</v>
      </c>
    </row>
    <row r="3406" spans="1:6" ht="14.45" x14ac:dyDescent="0.3">
      <c r="A3406" s="1">
        <v>39623</v>
      </c>
      <c r="B3406">
        <v>1040</v>
      </c>
      <c r="C3406" t="s">
        <v>20</v>
      </c>
      <c r="D3406">
        <f t="shared" ca="1" si="159"/>
        <v>7.59</v>
      </c>
      <c r="E3406">
        <f t="shared" ca="1" si="160"/>
        <v>7.59</v>
      </c>
      <c r="F3406">
        <f t="shared" ca="1" si="161"/>
        <v>7.59</v>
      </c>
    </row>
    <row r="3407" spans="1:6" ht="14.45" x14ac:dyDescent="0.3">
      <c r="A3407" s="1">
        <v>39624</v>
      </c>
      <c r="B3407">
        <v>812</v>
      </c>
      <c r="C3407" t="s">
        <v>20</v>
      </c>
      <c r="D3407">
        <f t="shared" ca="1" si="159"/>
        <v>7.16</v>
      </c>
      <c r="E3407">
        <f t="shared" ca="1" si="160"/>
        <v>7.16</v>
      </c>
      <c r="F3407">
        <f t="shared" ca="1" si="161"/>
        <v>7.16</v>
      </c>
    </row>
    <row r="3408" spans="1:6" ht="14.45" x14ac:dyDescent="0.3">
      <c r="A3408" s="1">
        <v>39625</v>
      </c>
      <c r="B3408">
        <v>646</v>
      </c>
      <c r="C3408" t="s">
        <v>20</v>
      </c>
      <c r="D3408">
        <f t="shared" ca="1" si="159"/>
        <v>6.82</v>
      </c>
      <c r="E3408">
        <f t="shared" ca="1" si="160"/>
        <v>6.82</v>
      </c>
      <c r="F3408">
        <f t="shared" ca="1" si="161"/>
        <v>6.82</v>
      </c>
    </row>
    <row r="3409" spans="1:6" ht="14.45" x14ac:dyDescent="0.3">
      <c r="A3409" s="1">
        <v>39626</v>
      </c>
      <c r="B3409">
        <v>677</v>
      </c>
      <c r="C3409" t="s">
        <v>20</v>
      </c>
      <c r="D3409">
        <f t="shared" ca="1" si="159"/>
        <v>6.88</v>
      </c>
      <c r="E3409">
        <f t="shared" ca="1" si="160"/>
        <v>6.88</v>
      </c>
      <c r="F3409">
        <f t="shared" ca="1" si="161"/>
        <v>6.88</v>
      </c>
    </row>
    <row r="3410" spans="1:6" ht="14.45" x14ac:dyDescent="0.3">
      <c r="A3410" s="1">
        <v>39627</v>
      </c>
      <c r="B3410">
        <v>424</v>
      </c>
      <c r="C3410" t="s">
        <v>20</v>
      </c>
      <c r="D3410">
        <f t="shared" ca="1" si="159"/>
        <v>6.29</v>
      </c>
      <c r="E3410">
        <f t="shared" ca="1" si="160"/>
        <v>6.29</v>
      </c>
      <c r="F3410">
        <f t="shared" ca="1" si="161"/>
        <v>6.29</v>
      </c>
    </row>
    <row r="3411" spans="1:6" ht="14.45" x14ac:dyDescent="0.3">
      <c r="A3411" s="1">
        <v>39628</v>
      </c>
      <c r="B3411">
        <v>266</v>
      </c>
      <c r="C3411" t="s">
        <v>20</v>
      </c>
      <c r="D3411">
        <f t="shared" ca="1" si="159"/>
        <v>5.83</v>
      </c>
      <c r="E3411">
        <f t="shared" ca="1" si="160"/>
        <v>5.83</v>
      </c>
      <c r="F3411">
        <f t="shared" ca="1" si="161"/>
        <v>5.83</v>
      </c>
    </row>
    <row r="3412" spans="1:6" ht="14.45" x14ac:dyDescent="0.3">
      <c r="A3412" s="1">
        <v>39629</v>
      </c>
      <c r="B3412">
        <v>473</v>
      </c>
      <c r="C3412" t="s">
        <v>20</v>
      </c>
      <c r="D3412">
        <f t="shared" ca="1" si="159"/>
        <v>6.42</v>
      </c>
      <c r="E3412">
        <f t="shared" ca="1" si="160"/>
        <v>6.42</v>
      </c>
      <c r="F3412">
        <f t="shared" ca="1" si="161"/>
        <v>6.42</v>
      </c>
    </row>
    <row r="3413" spans="1:6" ht="14.45" x14ac:dyDescent="0.3">
      <c r="A3413" s="1">
        <v>39630</v>
      </c>
      <c r="B3413">
        <v>629</v>
      </c>
      <c r="C3413" t="s">
        <v>20</v>
      </c>
      <c r="D3413">
        <f t="shared" ca="1" si="159"/>
        <v>6.79</v>
      </c>
      <c r="E3413">
        <f t="shared" ca="1" si="160"/>
        <v>6.79</v>
      </c>
      <c r="F3413">
        <f t="shared" ca="1" si="161"/>
        <v>6.79</v>
      </c>
    </row>
    <row r="3414" spans="1:6" ht="14.45" x14ac:dyDescent="0.3">
      <c r="A3414" s="1">
        <v>39631</v>
      </c>
      <c r="B3414">
        <v>680</v>
      </c>
      <c r="C3414" t="s">
        <v>20</v>
      </c>
      <c r="D3414">
        <f t="shared" ca="1" si="159"/>
        <v>6.89</v>
      </c>
      <c r="E3414">
        <f t="shared" ca="1" si="160"/>
        <v>6.89</v>
      </c>
      <c r="F3414">
        <f t="shared" ca="1" si="161"/>
        <v>6.89</v>
      </c>
    </row>
    <row r="3415" spans="1:6" ht="14.45" x14ac:dyDescent="0.3">
      <c r="A3415" s="1">
        <v>39632</v>
      </c>
      <c r="B3415">
        <v>856</v>
      </c>
      <c r="C3415" t="s">
        <v>20</v>
      </c>
      <c r="D3415">
        <f t="shared" ca="1" si="159"/>
        <v>7.24</v>
      </c>
      <c r="E3415">
        <f t="shared" ca="1" si="160"/>
        <v>7.24</v>
      </c>
      <c r="F3415">
        <f t="shared" ca="1" si="161"/>
        <v>7.24</v>
      </c>
    </row>
    <row r="3416" spans="1:6" ht="14.45" x14ac:dyDescent="0.3">
      <c r="A3416" s="1">
        <v>39633</v>
      </c>
      <c r="B3416">
        <v>992</v>
      </c>
      <c r="C3416" t="s">
        <v>20</v>
      </c>
      <c r="D3416">
        <f t="shared" ca="1" si="159"/>
        <v>7.5</v>
      </c>
      <c r="E3416">
        <f t="shared" ca="1" si="160"/>
        <v>7.5</v>
      </c>
      <c r="F3416">
        <f t="shared" ca="1" si="161"/>
        <v>7.5</v>
      </c>
    </row>
    <row r="3417" spans="1:6" ht="14.45" x14ac:dyDescent="0.3">
      <c r="A3417" s="1">
        <v>39634</v>
      </c>
      <c r="B3417">
        <v>911</v>
      </c>
      <c r="C3417" t="s">
        <v>20</v>
      </c>
      <c r="D3417">
        <f t="shared" ca="1" si="159"/>
        <v>7.35</v>
      </c>
      <c r="E3417">
        <f t="shared" ca="1" si="160"/>
        <v>7.35</v>
      </c>
      <c r="F3417">
        <f t="shared" ca="1" si="161"/>
        <v>7.35</v>
      </c>
    </row>
    <row r="3418" spans="1:6" ht="14.45" x14ac:dyDescent="0.3">
      <c r="A3418" s="1">
        <v>39635</v>
      </c>
      <c r="B3418">
        <v>641</v>
      </c>
      <c r="C3418" t="s">
        <v>20</v>
      </c>
      <c r="D3418">
        <f t="shared" ca="1" si="159"/>
        <v>6.81</v>
      </c>
      <c r="E3418">
        <f t="shared" ca="1" si="160"/>
        <v>6.81</v>
      </c>
      <c r="F3418">
        <f t="shared" ca="1" si="161"/>
        <v>6.81</v>
      </c>
    </row>
    <row r="3419" spans="1:6" ht="14.45" x14ac:dyDescent="0.3">
      <c r="A3419" s="1">
        <v>39636</v>
      </c>
      <c r="B3419">
        <v>760</v>
      </c>
      <c r="C3419" t="s">
        <v>20</v>
      </c>
      <c r="D3419">
        <f t="shared" ca="1" si="159"/>
        <v>7.04</v>
      </c>
      <c r="E3419">
        <f t="shared" ca="1" si="160"/>
        <v>7.04</v>
      </c>
      <c r="F3419">
        <f t="shared" ca="1" si="161"/>
        <v>7.04</v>
      </c>
    </row>
    <row r="3420" spans="1:6" ht="14.45" x14ac:dyDescent="0.3">
      <c r="A3420" s="1">
        <v>39637</v>
      </c>
      <c r="B3420">
        <v>608</v>
      </c>
      <c r="C3420" t="s">
        <v>20</v>
      </c>
      <c r="D3420">
        <f t="shared" ca="1" si="159"/>
        <v>6.74</v>
      </c>
      <c r="E3420">
        <f t="shared" ca="1" si="160"/>
        <v>6.74</v>
      </c>
      <c r="F3420">
        <f t="shared" ca="1" si="161"/>
        <v>6.74</v>
      </c>
    </row>
    <row r="3421" spans="1:6" ht="14.45" x14ac:dyDescent="0.3">
      <c r="A3421" s="1">
        <v>39638</v>
      </c>
      <c r="B3421">
        <v>488</v>
      </c>
      <c r="C3421" t="s">
        <v>20</v>
      </c>
      <c r="D3421">
        <f t="shared" ca="1" si="159"/>
        <v>6.47</v>
      </c>
      <c r="E3421">
        <f t="shared" ca="1" si="160"/>
        <v>6.47</v>
      </c>
      <c r="F3421">
        <f t="shared" ca="1" si="161"/>
        <v>6.47</v>
      </c>
    </row>
    <row r="3422" spans="1:6" ht="14.45" x14ac:dyDescent="0.3">
      <c r="A3422" s="1">
        <v>39639</v>
      </c>
      <c r="B3422">
        <v>616</v>
      </c>
      <c r="C3422" t="s">
        <v>20</v>
      </c>
      <c r="D3422">
        <f t="shared" ca="1" si="159"/>
        <v>6.76</v>
      </c>
      <c r="E3422">
        <f t="shared" ca="1" si="160"/>
        <v>6.76</v>
      </c>
      <c r="F3422">
        <f t="shared" ca="1" si="161"/>
        <v>6.76</v>
      </c>
    </row>
    <row r="3423" spans="1:6" ht="14.45" x14ac:dyDescent="0.3">
      <c r="A3423" s="1">
        <v>39640</v>
      </c>
      <c r="B3423">
        <v>604</v>
      </c>
      <c r="C3423" t="s">
        <v>20</v>
      </c>
      <c r="D3423">
        <f t="shared" ca="1" si="159"/>
        <v>6.73</v>
      </c>
      <c r="E3423">
        <f t="shared" ca="1" si="160"/>
        <v>6.73</v>
      </c>
      <c r="F3423">
        <f t="shared" ca="1" si="161"/>
        <v>6.73</v>
      </c>
    </row>
    <row r="3424" spans="1:6" ht="14.45" x14ac:dyDescent="0.3">
      <c r="A3424" s="1">
        <v>39641</v>
      </c>
      <c r="B3424">
        <v>557</v>
      </c>
      <c r="C3424" t="s">
        <v>20</v>
      </c>
      <c r="D3424">
        <f t="shared" ca="1" si="159"/>
        <v>6.63</v>
      </c>
      <c r="E3424">
        <f t="shared" ca="1" si="160"/>
        <v>6.63</v>
      </c>
      <c r="F3424">
        <f t="shared" ca="1" si="161"/>
        <v>6.63</v>
      </c>
    </row>
    <row r="3425" spans="1:6" ht="14.45" x14ac:dyDescent="0.3">
      <c r="A3425" s="1">
        <v>39642</v>
      </c>
      <c r="B3425">
        <v>558</v>
      </c>
      <c r="C3425" t="s">
        <v>20</v>
      </c>
      <c r="D3425">
        <f t="shared" ca="1" si="159"/>
        <v>6.63</v>
      </c>
      <c r="E3425">
        <f t="shared" ca="1" si="160"/>
        <v>6.63</v>
      </c>
      <c r="F3425">
        <f t="shared" ca="1" si="161"/>
        <v>6.63</v>
      </c>
    </row>
    <row r="3426" spans="1:6" ht="14.45" x14ac:dyDescent="0.3">
      <c r="A3426" s="1">
        <v>39643</v>
      </c>
      <c r="B3426">
        <v>564</v>
      </c>
      <c r="C3426" t="s">
        <v>20</v>
      </c>
      <c r="D3426">
        <f t="shared" ca="1" si="159"/>
        <v>6.65</v>
      </c>
      <c r="E3426">
        <f t="shared" ca="1" si="160"/>
        <v>6.65</v>
      </c>
      <c r="F3426">
        <f t="shared" ca="1" si="161"/>
        <v>6.65</v>
      </c>
    </row>
    <row r="3427" spans="1:6" ht="14.45" x14ac:dyDescent="0.3">
      <c r="A3427" s="1">
        <v>39644</v>
      </c>
      <c r="B3427">
        <v>570</v>
      </c>
      <c r="C3427" t="s">
        <v>20</v>
      </c>
      <c r="D3427">
        <f t="shared" ca="1" si="159"/>
        <v>6.66</v>
      </c>
      <c r="E3427">
        <f t="shared" ca="1" si="160"/>
        <v>6.66</v>
      </c>
      <c r="F3427">
        <f t="shared" ca="1" si="161"/>
        <v>6.66</v>
      </c>
    </row>
    <row r="3428" spans="1:6" ht="14.45" x14ac:dyDescent="0.3">
      <c r="A3428" s="1">
        <v>39645</v>
      </c>
      <c r="B3428">
        <v>618</v>
      </c>
      <c r="C3428" t="s">
        <v>20</v>
      </c>
      <c r="D3428">
        <f t="shared" ca="1" si="159"/>
        <v>6.76</v>
      </c>
      <c r="E3428">
        <f t="shared" ca="1" si="160"/>
        <v>6.76</v>
      </c>
      <c r="F3428">
        <f t="shared" ca="1" si="161"/>
        <v>6.76</v>
      </c>
    </row>
    <row r="3429" spans="1:6" ht="14.45" x14ac:dyDescent="0.3">
      <c r="A3429" s="1">
        <v>39646</v>
      </c>
      <c r="B3429">
        <v>966</v>
      </c>
      <c r="C3429" t="s">
        <v>20</v>
      </c>
      <c r="D3429">
        <f t="shared" ca="1" si="159"/>
        <v>7.45</v>
      </c>
      <c r="E3429">
        <f t="shared" ca="1" si="160"/>
        <v>7.45</v>
      </c>
      <c r="F3429">
        <f t="shared" ca="1" si="161"/>
        <v>7.45</v>
      </c>
    </row>
    <row r="3430" spans="1:6" ht="14.45" x14ac:dyDescent="0.3">
      <c r="A3430" s="1">
        <v>39647</v>
      </c>
      <c r="B3430">
        <v>1070</v>
      </c>
      <c r="C3430" t="s">
        <v>20</v>
      </c>
      <c r="D3430">
        <f t="shared" ca="1" si="159"/>
        <v>7.64</v>
      </c>
      <c r="E3430">
        <f t="shared" ca="1" si="160"/>
        <v>7.64</v>
      </c>
      <c r="F3430">
        <f t="shared" ca="1" si="161"/>
        <v>7.64</v>
      </c>
    </row>
    <row r="3431" spans="1:6" ht="14.45" x14ac:dyDescent="0.3">
      <c r="A3431" s="1">
        <v>39648</v>
      </c>
      <c r="B3431">
        <v>1110</v>
      </c>
      <c r="C3431" t="s">
        <v>20</v>
      </c>
      <c r="D3431">
        <f t="shared" ca="1" si="159"/>
        <v>7.71</v>
      </c>
      <c r="E3431">
        <f t="shared" ca="1" si="160"/>
        <v>7.71</v>
      </c>
      <c r="F3431">
        <f t="shared" ca="1" si="161"/>
        <v>7.71</v>
      </c>
    </row>
    <row r="3432" spans="1:6" ht="14.45" x14ac:dyDescent="0.3">
      <c r="A3432" s="1">
        <v>39649</v>
      </c>
      <c r="B3432">
        <v>1100</v>
      </c>
      <c r="C3432" t="s">
        <v>20</v>
      </c>
      <c r="D3432">
        <f t="shared" ca="1" si="159"/>
        <v>7.7</v>
      </c>
      <c r="E3432">
        <f t="shared" ca="1" si="160"/>
        <v>7.7</v>
      </c>
      <c r="F3432">
        <f t="shared" ca="1" si="161"/>
        <v>7.7</v>
      </c>
    </row>
    <row r="3433" spans="1:6" ht="14.45" x14ac:dyDescent="0.3">
      <c r="A3433" s="1">
        <v>39650</v>
      </c>
      <c r="B3433">
        <v>1020</v>
      </c>
      <c r="C3433" t="s">
        <v>20</v>
      </c>
      <c r="D3433">
        <f t="shared" ca="1" si="159"/>
        <v>7.55</v>
      </c>
      <c r="E3433">
        <f t="shared" ca="1" si="160"/>
        <v>7.55</v>
      </c>
      <c r="F3433">
        <f t="shared" ca="1" si="161"/>
        <v>7.55</v>
      </c>
    </row>
    <row r="3434" spans="1:6" ht="14.45" x14ac:dyDescent="0.3">
      <c r="A3434" s="1">
        <v>39651</v>
      </c>
      <c r="B3434">
        <v>683</v>
      </c>
      <c r="C3434" t="s">
        <v>20</v>
      </c>
      <c r="D3434">
        <f t="shared" ca="1" si="159"/>
        <v>6.9</v>
      </c>
      <c r="E3434">
        <f t="shared" ca="1" si="160"/>
        <v>6.9</v>
      </c>
      <c r="F3434">
        <f t="shared" ca="1" si="161"/>
        <v>6.9</v>
      </c>
    </row>
    <row r="3435" spans="1:6" ht="14.45" x14ac:dyDescent="0.3">
      <c r="A3435" s="1">
        <v>39652</v>
      </c>
      <c r="B3435">
        <v>669</v>
      </c>
      <c r="C3435" t="s">
        <v>20</v>
      </c>
      <c r="D3435">
        <f t="shared" ca="1" si="159"/>
        <v>6.87</v>
      </c>
      <c r="E3435">
        <f t="shared" ca="1" si="160"/>
        <v>6.87</v>
      </c>
      <c r="F3435">
        <f t="shared" ca="1" si="161"/>
        <v>6.87</v>
      </c>
    </row>
    <row r="3436" spans="1:6" ht="14.45" x14ac:dyDescent="0.3">
      <c r="A3436" s="1">
        <v>39653</v>
      </c>
      <c r="B3436">
        <v>613</v>
      </c>
      <c r="C3436" t="s">
        <v>20</v>
      </c>
      <c r="D3436">
        <f t="shared" ca="1" si="159"/>
        <v>6.75</v>
      </c>
      <c r="E3436">
        <f t="shared" ca="1" si="160"/>
        <v>6.75</v>
      </c>
      <c r="F3436">
        <f t="shared" ca="1" si="161"/>
        <v>6.75</v>
      </c>
    </row>
    <row r="3437" spans="1:6" ht="14.45" x14ac:dyDescent="0.3">
      <c r="A3437" s="1">
        <v>39654</v>
      </c>
      <c r="B3437">
        <v>559</v>
      </c>
      <c r="C3437" t="s">
        <v>20</v>
      </c>
      <c r="D3437">
        <f t="shared" ca="1" si="159"/>
        <v>6.63</v>
      </c>
      <c r="E3437">
        <f t="shared" ca="1" si="160"/>
        <v>6.63</v>
      </c>
      <c r="F3437">
        <f t="shared" ca="1" si="161"/>
        <v>6.63</v>
      </c>
    </row>
    <row r="3438" spans="1:6" ht="14.45" x14ac:dyDescent="0.3">
      <c r="A3438" s="1">
        <v>39655</v>
      </c>
      <c r="B3438">
        <v>539</v>
      </c>
      <c r="C3438" t="s">
        <v>20</v>
      </c>
      <c r="D3438">
        <f t="shared" ca="1" si="159"/>
        <v>6.59</v>
      </c>
      <c r="E3438">
        <f t="shared" ca="1" si="160"/>
        <v>6.59</v>
      </c>
      <c r="F3438">
        <f t="shared" ca="1" si="161"/>
        <v>6.59</v>
      </c>
    </row>
    <row r="3439" spans="1:6" ht="14.45" x14ac:dyDescent="0.3">
      <c r="A3439" s="1">
        <v>39656</v>
      </c>
      <c r="B3439">
        <v>491</v>
      </c>
      <c r="C3439" t="s">
        <v>20</v>
      </c>
      <c r="D3439">
        <f t="shared" ca="1" si="159"/>
        <v>6.48</v>
      </c>
      <c r="E3439">
        <f t="shared" ca="1" si="160"/>
        <v>6.48</v>
      </c>
      <c r="F3439">
        <f t="shared" ca="1" si="161"/>
        <v>6.48</v>
      </c>
    </row>
    <row r="3440" spans="1:6" ht="14.45" x14ac:dyDescent="0.3">
      <c r="A3440" s="1">
        <v>39657</v>
      </c>
      <c r="B3440">
        <v>456</v>
      </c>
      <c r="C3440" t="s">
        <v>20</v>
      </c>
      <c r="D3440">
        <f t="shared" ca="1" si="159"/>
        <v>6.38</v>
      </c>
      <c r="E3440">
        <f t="shared" ca="1" si="160"/>
        <v>6.38</v>
      </c>
      <c r="F3440">
        <f t="shared" ca="1" si="161"/>
        <v>6.38</v>
      </c>
    </row>
    <row r="3441" spans="1:6" ht="14.45" x14ac:dyDescent="0.3">
      <c r="A3441" s="1">
        <v>39658</v>
      </c>
      <c r="B3441">
        <v>440</v>
      </c>
      <c r="C3441" t="s">
        <v>20</v>
      </c>
      <c r="D3441">
        <f t="shared" ca="1" si="159"/>
        <v>6.34</v>
      </c>
      <c r="E3441">
        <f t="shared" ca="1" si="160"/>
        <v>6.34</v>
      </c>
      <c r="F3441">
        <f t="shared" ca="1" si="161"/>
        <v>6.34</v>
      </c>
    </row>
    <row r="3442" spans="1:6" ht="14.45" x14ac:dyDescent="0.3">
      <c r="A3442" s="1">
        <v>39659</v>
      </c>
      <c r="B3442">
        <v>481</v>
      </c>
      <c r="C3442" t="s">
        <v>20</v>
      </c>
      <c r="D3442">
        <f t="shared" ca="1" si="159"/>
        <v>6.44</v>
      </c>
      <c r="E3442">
        <f t="shared" ca="1" si="160"/>
        <v>6.44</v>
      </c>
      <c r="F3442">
        <f t="shared" ca="1" si="161"/>
        <v>6.44</v>
      </c>
    </row>
    <row r="3443" spans="1:6" ht="14.45" x14ac:dyDescent="0.3">
      <c r="A3443" s="1">
        <v>39660</v>
      </c>
      <c r="B3443">
        <v>433</v>
      </c>
      <c r="C3443" t="s">
        <v>20</v>
      </c>
      <c r="D3443">
        <f t="shared" ca="1" si="159"/>
        <v>6.32</v>
      </c>
      <c r="E3443">
        <f t="shared" ca="1" si="160"/>
        <v>6.32</v>
      </c>
      <c r="F3443">
        <f t="shared" ca="1" si="161"/>
        <v>6.32</v>
      </c>
    </row>
    <row r="3444" spans="1:6" ht="14.45" x14ac:dyDescent="0.3">
      <c r="A3444" s="1">
        <v>39661</v>
      </c>
      <c r="B3444">
        <v>455</v>
      </c>
      <c r="C3444" t="s">
        <v>20</v>
      </c>
      <c r="D3444">
        <f t="shared" ca="1" si="159"/>
        <v>6.37</v>
      </c>
      <c r="E3444">
        <f t="shared" ca="1" si="160"/>
        <v>6.37</v>
      </c>
      <c r="F3444">
        <f t="shared" ca="1" si="161"/>
        <v>6.37</v>
      </c>
    </row>
    <row r="3445" spans="1:6" ht="14.45" x14ac:dyDescent="0.3">
      <c r="A3445" s="1">
        <v>39662</v>
      </c>
      <c r="B3445">
        <v>415</v>
      </c>
      <c r="C3445" t="s">
        <v>20</v>
      </c>
      <c r="D3445">
        <f t="shared" ca="1" si="159"/>
        <v>6.27</v>
      </c>
      <c r="E3445">
        <f t="shared" ca="1" si="160"/>
        <v>6.27</v>
      </c>
      <c r="F3445">
        <f t="shared" ca="1" si="161"/>
        <v>6.27</v>
      </c>
    </row>
    <row r="3446" spans="1:6" ht="14.45" x14ac:dyDescent="0.3">
      <c r="A3446" s="1">
        <v>39663</v>
      </c>
      <c r="B3446">
        <v>347</v>
      </c>
      <c r="C3446" t="s">
        <v>20</v>
      </c>
      <c r="D3446">
        <f t="shared" ca="1" si="159"/>
        <v>6.08</v>
      </c>
      <c r="E3446">
        <f t="shared" ca="1" si="160"/>
        <v>6.08</v>
      </c>
      <c r="F3446">
        <f t="shared" ca="1" si="161"/>
        <v>6.08</v>
      </c>
    </row>
    <row r="3447" spans="1:6" ht="14.45" x14ac:dyDescent="0.3">
      <c r="A3447" s="1">
        <v>39664</v>
      </c>
      <c r="B3447">
        <v>295</v>
      </c>
      <c r="C3447" t="s">
        <v>20</v>
      </c>
      <c r="D3447">
        <f t="shared" ca="1" si="159"/>
        <v>5.93</v>
      </c>
      <c r="E3447">
        <f t="shared" ca="1" si="160"/>
        <v>5.93</v>
      </c>
      <c r="F3447">
        <f t="shared" ca="1" si="161"/>
        <v>5.93</v>
      </c>
    </row>
    <row r="3448" spans="1:6" ht="14.45" x14ac:dyDescent="0.3">
      <c r="A3448" s="1">
        <v>39665</v>
      </c>
      <c r="B3448">
        <v>266</v>
      </c>
      <c r="C3448" t="s">
        <v>20</v>
      </c>
      <c r="D3448">
        <f t="shared" ca="1" si="159"/>
        <v>5.83</v>
      </c>
      <c r="E3448">
        <f t="shared" ca="1" si="160"/>
        <v>5.83</v>
      </c>
      <c r="F3448">
        <f t="shared" ca="1" si="161"/>
        <v>5.83</v>
      </c>
    </row>
    <row r="3449" spans="1:6" ht="14.45" x14ac:dyDescent="0.3">
      <c r="A3449" s="1">
        <v>39666</v>
      </c>
      <c r="B3449">
        <v>298</v>
      </c>
      <c r="C3449" t="s">
        <v>20</v>
      </c>
      <c r="D3449">
        <f t="shared" ca="1" si="159"/>
        <v>5.94</v>
      </c>
      <c r="E3449">
        <f t="shared" ca="1" si="160"/>
        <v>5.94</v>
      </c>
      <c r="F3449">
        <f t="shared" ca="1" si="161"/>
        <v>5.94</v>
      </c>
    </row>
    <row r="3450" spans="1:6" ht="14.45" x14ac:dyDescent="0.3">
      <c r="A3450" s="1">
        <v>39667</v>
      </c>
      <c r="B3450">
        <v>229</v>
      </c>
      <c r="C3450" t="s">
        <v>20</v>
      </c>
      <c r="D3450">
        <f t="shared" ca="1" si="159"/>
        <v>5.68</v>
      </c>
      <c r="E3450">
        <f t="shared" ca="1" si="160"/>
        <v>5.68</v>
      </c>
      <c r="F3450">
        <f t="shared" ca="1" si="161"/>
        <v>5.68</v>
      </c>
    </row>
    <row r="3451" spans="1:6" ht="14.45" x14ac:dyDescent="0.3">
      <c r="A3451" s="1">
        <v>39668</v>
      </c>
      <c r="B3451">
        <v>198</v>
      </c>
      <c r="C3451" t="s">
        <v>20</v>
      </c>
      <c r="D3451">
        <f t="shared" ca="1" si="159"/>
        <v>5.57</v>
      </c>
      <c r="E3451">
        <f t="shared" ca="1" si="160"/>
        <v>5.57</v>
      </c>
      <c r="F3451">
        <f t="shared" ca="1" si="161"/>
        <v>5.57</v>
      </c>
    </row>
    <row r="3452" spans="1:6" ht="14.45" x14ac:dyDescent="0.3">
      <c r="A3452" s="1">
        <v>39669</v>
      </c>
      <c r="B3452">
        <v>333</v>
      </c>
      <c r="C3452" t="s">
        <v>20</v>
      </c>
      <c r="D3452">
        <f t="shared" ca="1" si="159"/>
        <v>6.04</v>
      </c>
      <c r="E3452">
        <f t="shared" ca="1" si="160"/>
        <v>6.04</v>
      </c>
      <c r="F3452">
        <f t="shared" ca="1" si="161"/>
        <v>6.04</v>
      </c>
    </row>
    <row r="3453" spans="1:6" ht="14.45" x14ac:dyDescent="0.3">
      <c r="A3453" s="1">
        <v>39670</v>
      </c>
      <c r="B3453">
        <v>538</v>
      </c>
      <c r="C3453" t="s">
        <v>20</v>
      </c>
      <c r="D3453">
        <f t="shared" ca="1" si="159"/>
        <v>6.59</v>
      </c>
      <c r="E3453">
        <f t="shared" ca="1" si="160"/>
        <v>6.59</v>
      </c>
      <c r="F3453">
        <f t="shared" ca="1" si="161"/>
        <v>6.59</v>
      </c>
    </row>
    <row r="3454" spans="1:6" ht="14.45" x14ac:dyDescent="0.3">
      <c r="A3454" s="1">
        <v>39671</v>
      </c>
      <c r="B3454">
        <v>623</v>
      </c>
      <c r="C3454" t="s">
        <v>20</v>
      </c>
      <c r="D3454">
        <f t="shared" ca="1" si="159"/>
        <v>6.77</v>
      </c>
      <c r="E3454">
        <f t="shared" ca="1" si="160"/>
        <v>6.77</v>
      </c>
      <c r="F3454">
        <f t="shared" ca="1" si="161"/>
        <v>6.77</v>
      </c>
    </row>
    <row r="3455" spans="1:6" ht="14.45" x14ac:dyDescent="0.3">
      <c r="A3455" s="1">
        <v>39672</v>
      </c>
      <c r="B3455">
        <v>738</v>
      </c>
      <c r="C3455" t="s">
        <v>20</v>
      </c>
      <c r="D3455">
        <f t="shared" ca="1" si="159"/>
        <v>7</v>
      </c>
      <c r="E3455">
        <f t="shared" ca="1" si="160"/>
        <v>7</v>
      </c>
      <c r="F3455">
        <f t="shared" ca="1" si="161"/>
        <v>7</v>
      </c>
    </row>
    <row r="3456" spans="1:6" ht="14.45" x14ac:dyDescent="0.3">
      <c r="A3456" s="1">
        <v>39673</v>
      </c>
      <c r="B3456">
        <v>802</v>
      </c>
      <c r="C3456" t="s">
        <v>20</v>
      </c>
      <c r="D3456">
        <f t="shared" ca="1" si="159"/>
        <v>7.14</v>
      </c>
      <c r="E3456">
        <f t="shared" ca="1" si="160"/>
        <v>7.14</v>
      </c>
      <c r="F3456">
        <f t="shared" ca="1" si="161"/>
        <v>7.14</v>
      </c>
    </row>
    <row r="3457" spans="1:6" ht="14.45" x14ac:dyDescent="0.3">
      <c r="A3457" s="1">
        <v>39674</v>
      </c>
      <c r="B3457">
        <v>690</v>
      </c>
      <c r="C3457" t="s">
        <v>20</v>
      </c>
      <c r="D3457">
        <f t="shared" ca="1" si="159"/>
        <v>6.91</v>
      </c>
      <c r="E3457">
        <f t="shared" ca="1" si="160"/>
        <v>6.91</v>
      </c>
      <c r="F3457">
        <f t="shared" ca="1" si="161"/>
        <v>6.91</v>
      </c>
    </row>
    <row r="3458" spans="1:6" ht="14.45" x14ac:dyDescent="0.3">
      <c r="A3458" s="1">
        <v>39675</v>
      </c>
      <c r="B3458">
        <v>576</v>
      </c>
      <c r="C3458" t="s">
        <v>20</v>
      </c>
      <c r="D3458">
        <f t="shared" ca="1" si="159"/>
        <v>6.67</v>
      </c>
      <c r="E3458">
        <f t="shared" ca="1" si="160"/>
        <v>6.67</v>
      </c>
      <c r="F3458">
        <f t="shared" ca="1" si="161"/>
        <v>6.67</v>
      </c>
    </row>
    <row r="3459" spans="1:6" ht="14.45" x14ac:dyDescent="0.3">
      <c r="A3459" s="1">
        <v>39676</v>
      </c>
      <c r="B3459">
        <v>810</v>
      </c>
      <c r="C3459" t="s">
        <v>20</v>
      </c>
      <c r="D3459">
        <f t="shared" ca="1" si="159"/>
        <v>7.15</v>
      </c>
      <c r="E3459">
        <f t="shared" ca="1" si="160"/>
        <v>7.15</v>
      </c>
      <c r="F3459">
        <f t="shared" ca="1" si="161"/>
        <v>7.15</v>
      </c>
    </row>
    <row r="3460" spans="1:6" ht="14.45" x14ac:dyDescent="0.3">
      <c r="A3460" s="1">
        <v>39677</v>
      </c>
      <c r="B3460">
        <v>447</v>
      </c>
      <c r="C3460" t="s">
        <v>20</v>
      </c>
      <c r="D3460">
        <f t="shared" ref="D3460:D3523" ca="1" si="162">OFFSET($J$2,MATCH(B3460,$L$3:$L$1611,1),0)</f>
        <v>6.35</v>
      </c>
      <c r="E3460">
        <f t="shared" ref="E3460:E3523" ca="1" si="163">IF(AND(LEFT(C3460,1)="P",D3460&lt;0),"XX",D3460)</f>
        <v>6.35</v>
      </c>
      <c r="F3460">
        <f t="shared" ref="F3460:F3523" ca="1" si="164">IF(AND(LEFT(C3460,1)="P",D3460&gt;$H$1),"XX",D3460)</f>
        <v>6.35</v>
      </c>
    </row>
    <row r="3461" spans="1:6" ht="14.45" x14ac:dyDescent="0.3">
      <c r="A3461" s="1">
        <v>39678</v>
      </c>
      <c r="B3461">
        <v>371</v>
      </c>
      <c r="C3461" t="s">
        <v>20</v>
      </c>
      <c r="D3461">
        <f t="shared" ca="1" si="162"/>
        <v>6.15</v>
      </c>
      <c r="E3461">
        <f t="shared" ca="1" si="163"/>
        <v>6.15</v>
      </c>
      <c r="F3461">
        <f t="shared" ca="1" si="164"/>
        <v>6.15</v>
      </c>
    </row>
    <row r="3462" spans="1:6" ht="14.45" x14ac:dyDescent="0.3">
      <c r="A3462" s="1">
        <v>39679</v>
      </c>
      <c r="B3462">
        <v>732</v>
      </c>
      <c r="C3462" t="s">
        <v>20</v>
      </c>
      <c r="D3462">
        <f t="shared" ca="1" si="162"/>
        <v>6.99</v>
      </c>
      <c r="E3462">
        <f t="shared" ca="1" si="163"/>
        <v>6.99</v>
      </c>
      <c r="F3462">
        <f t="shared" ca="1" si="164"/>
        <v>6.99</v>
      </c>
    </row>
    <row r="3463" spans="1:6" ht="14.45" x14ac:dyDescent="0.3">
      <c r="A3463" s="1">
        <v>39680</v>
      </c>
      <c r="B3463">
        <v>379</v>
      </c>
      <c r="C3463" t="s">
        <v>20</v>
      </c>
      <c r="D3463">
        <f t="shared" ca="1" si="162"/>
        <v>6.17</v>
      </c>
      <c r="E3463">
        <f t="shared" ca="1" si="163"/>
        <v>6.17</v>
      </c>
      <c r="F3463">
        <f t="shared" ca="1" si="164"/>
        <v>6.17</v>
      </c>
    </row>
    <row r="3464" spans="1:6" ht="14.45" x14ac:dyDescent="0.3">
      <c r="A3464" s="1">
        <v>39681</v>
      </c>
      <c r="B3464">
        <v>285</v>
      </c>
      <c r="C3464" t="s">
        <v>20</v>
      </c>
      <c r="D3464">
        <f t="shared" ca="1" si="162"/>
        <v>5.9</v>
      </c>
      <c r="E3464">
        <f t="shared" ca="1" si="163"/>
        <v>5.9</v>
      </c>
      <c r="F3464">
        <f t="shared" ca="1" si="164"/>
        <v>5.9</v>
      </c>
    </row>
    <row r="3465" spans="1:6" ht="14.45" x14ac:dyDescent="0.3">
      <c r="A3465" s="1">
        <v>39682</v>
      </c>
      <c r="B3465">
        <v>244</v>
      </c>
      <c r="C3465" t="s">
        <v>20</v>
      </c>
      <c r="D3465">
        <f t="shared" ca="1" si="162"/>
        <v>5.75</v>
      </c>
      <c r="E3465">
        <f t="shared" ca="1" si="163"/>
        <v>5.75</v>
      </c>
      <c r="F3465">
        <f t="shared" ca="1" si="164"/>
        <v>5.75</v>
      </c>
    </row>
    <row r="3466" spans="1:6" ht="14.45" x14ac:dyDescent="0.3">
      <c r="A3466" s="1">
        <v>39683</v>
      </c>
      <c r="B3466">
        <v>301</v>
      </c>
      <c r="C3466" t="s">
        <v>20</v>
      </c>
      <c r="D3466">
        <f t="shared" ca="1" si="162"/>
        <v>5.95</v>
      </c>
      <c r="E3466">
        <f t="shared" ca="1" si="163"/>
        <v>5.95</v>
      </c>
      <c r="F3466">
        <f t="shared" ca="1" si="164"/>
        <v>5.95</v>
      </c>
    </row>
    <row r="3467" spans="1:6" ht="14.45" x14ac:dyDescent="0.3">
      <c r="A3467" s="1">
        <v>39684</v>
      </c>
      <c r="B3467">
        <v>402</v>
      </c>
      <c r="C3467" t="s">
        <v>20</v>
      </c>
      <c r="D3467">
        <f t="shared" ca="1" si="162"/>
        <v>6.23</v>
      </c>
      <c r="E3467">
        <f t="shared" ca="1" si="163"/>
        <v>6.23</v>
      </c>
      <c r="F3467">
        <f t="shared" ca="1" si="164"/>
        <v>6.23</v>
      </c>
    </row>
    <row r="3468" spans="1:6" ht="14.45" x14ac:dyDescent="0.3">
      <c r="A3468" s="1">
        <v>39685</v>
      </c>
      <c r="B3468">
        <v>379</v>
      </c>
      <c r="C3468" t="s">
        <v>20</v>
      </c>
      <c r="D3468">
        <f t="shared" ca="1" si="162"/>
        <v>6.17</v>
      </c>
      <c r="E3468">
        <f t="shared" ca="1" si="163"/>
        <v>6.17</v>
      </c>
      <c r="F3468">
        <f t="shared" ca="1" si="164"/>
        <v>6.17</v>
      </c>
    </row>
    <row r="3469" spans="1:6" ht="14.45" x14ac:dyDescent="0.3">
      <c r="A3469" s="1">
        <v>39686</v>
      </c>
      <c r="B3469">
        <v>274</v>
      </c>
      <c r="C3469" t="s">
        <v>20</v>
      </c>
      <c r="D3469">
        <f t="shared" ca="1" si="162"/>
        <v>5.86</v>
      </c>
      <c r="E3469">
        <f t="shared" ca="1" si="163"/>
        <v>5.86</v>
      </c>
      <c r="F3469">
        <f t="shared" ca="1" si="164"/>
        <v>5.86</v>
      </c>
    </row>
    <row r="3470" spans="1:6" ht="14.45" x14ac:dyDescent="0.3">
      <c r="A3470" s="1">
        <v>39687</v>
      </c>
      <c r="B3470">
        <v>192</v>
      </c>
      <c r="C3470" t="s">
        <v>20</v>
      </c>
      <c r="D3470">
        <f t="shared" ca="1" si="162"/>
        <v>5.55</v>
      </c>
      <c r="E3470">
        <f t="shared" ca="1" si="163"/>
        <v>5.55</v>
      </c>
      <c r="F3470">
        <f t="shared" ca="1" si="164"/>
        <v>5.55</v>
      </c>
    </row>
    <row r="3471" spans="1:6" ht="14.45" x14ac:dyDescent="0.3">
      <c r="A3471" s="1">
        <v>39688</v>
      </c>
      <c r="B3471">
        <v>207</v>
      </c>
      <c r="C3471" t="s">
        <v>20</v>
      </c>
      <c r="D3471">
        <f t="shared" ca="1" si="162"/>
        <v>5.6</v>
      </c>
      <c r="E3471">
        <f t="shared" ca="1" si="163"/>
        <v>5.6</v>
      </c>
      <c r="F3471">
        <f t="shared" ca="1" si="164"/>
        <v>5.6</v>
      </c>
    </row>
    <row r="3472" spans="1:6" ht="14.45" x14ac:dyDescent="0.3">
      <c r="A3472" s="1">
        <v>39689</v>
      </c>
      <c r="B3472">
        <v>218</v>
      </c>
      <c r="C3472" t="s">
        <v>20</v>
      </c>
      <c r="D3472">
        <f t="shared" ca="1" si="162"/>
        <v>5.63</v>
      </c>
      <c r="E3472">
        <f t="shared" ca="1" si="163"/>
        <v>5.63</v>
      </c>
      <c r="F3472">
        <f t="shared" ca="1" si="164"/>
        <v>5.63</v>
      </c>
    </row>
    <row r="3473" spans="1:6" ht="14.45" x14ac:dyDescent="0.3">
      <c r="A3473" s="1">
        <v>39690</v>
      </c>
      <c r="B3473">
        <v>241</v>
      </c>
      <c r="C3473" t="s">
        <v>20</v>
      </c>
      <c r="D3473">
        <f t="shared" ca="1" si="162"/>
        <v>5.74</v>
      </c>
      <c r="E3473">
        <f t="shared" ca="1" si="163"/>
        <v>5.74</v>
      </c>
      <c r="F3473">
        <f t="shared" ca="1" si="164"/>
        <v>5.74</v>
      </c>
    </row>
    <row r="3474" spans="1:6" ht="14.45" x14ac:dyDescent="0.3">
      <c r="A3474" s="1">
        <v>39691</v>
      </c>
      <c r="B3474">
        <v>217</v>
      </c>
      <c r="C3474" t="s">
        <v>20</v>
      </c>
      <c r="D3474">
        <f t="shared" ca="1" si="162"/>
        <v>5.63</v>
      </c>
      <c r="E3474">
        <f t="shared" ca="1" si="163"/>
        <v>5.63</v>
      </c>
      <c r="F3474">
        <f t="shared" ca="1" si="164"/>
        <v>5.63</v>
      </c>
    </row>
    <row r="3475" spans="1:6" ht="14.45" x14ac:dyDescent="0.3">
      <c r="A3475" s="1">
        <v>39692</v>
      </c>
      <c r="B3475">
        <v>257</v>
      </c>
      <c r="C3475" t="s">
        <v>20</v>
      </c>
      <c r="D3475">
        <f t="shared" ca="1" si="162"/>
        <v>5.8</v>
      </c>
      <c r="E3475">
        <f t="shared" ca="1" si="163"/>
        <v>5.8</v>
      </c>
      <c r="F3475">
        <f t="shared" ca="1" si="164"/>
        <v>5.8</v>
      </c>
    </row>
    <row r="3476" spans="1:6" ht="14.45" x14ac:dyDescent="0.3">
      <c r="A3476" s="1">
        <v>39693</v>
      </c>
      <c r="B3476">
        <v>274</v>
      </c>
      <c r="C3476" t="s">
        <v>20</v>
      </c>
      <c r="D3476">
        <f t="shared" ca="1" si="162"/>
        <v>5.86</v>
      </c>
      <c r="E3476">
        <f t="shared" ca="1" si="163"/>
        <v>5.86</v>
      </c>
      <c r="F3476">
        <f t="shared" ca="1" si="164"/>
        <v>5.86</v>
      </c>
    </row>
    <row r="3477" spans="1:6" ht="14.45" x14ac:dyDescent="0.3">
      <c r="A3477" s="1">
        <v>39694</v>
      </c>
      <c r="B3477">
        <v>242</v>
      </c>
      <c r="C3477" t="s">
        <v>20</v>
      </c>
      <c r="D3477">
        <f t="shared" ca="1" si="162"/>
        <v>5.74</v>
      </c>
      <c r="E3477">
        <f t="shared" ca="1" si="163"/>
        <v>5.74</v>
      </c>
      <c r="F3477">
        <f t="shared" ca="1" si="164"/>
        <v>5.74</v>
      </c>
    </row>
    <row r="3478" spans="1:6" ht="14.45" x14ac:dyDescent="0.3">
      <c r="A3478" s="1">
        <v>39695</v>
      </c>
      <c r="B3478">
        <v>218</v>
      </c>
      <c r="C3478" t="s">
        <v>20</v>
      </c>
      <c r="D3478">
        <f t="shared" ca="1" si="162"/>
        <v>5.63</v>
      </c>
      <c r="E3478">
        <f t="shared" ca="1" si="163"/>
        <v>5.63</v>
      </c>
      <c r="F3478">
        <f t="shared" ca="1" si="164"/>
        <v>5.63</v>
      </c>
    </row>
    <row r="3479" spans="1:6" ht="14.45" x14ac:dyDescent="0.3">
      <c r="A3479" s="1">
        <v>39696</v>
      </c>
      <c r="B3479">
        <v>196</v>
      </c>
      <c r="C3479" t="s">
        <v>20</v>
      </c>
      <c r="D3479">
        <f t="shared" ca="1" si="162"/>
        <v>5.56</v>
      </c>
      <c r="E3479">
        <f t="shared" ca="1" si="163"/>
        <v>5.56</v>
      </c>
      <c r="F3479">
        <f t="shared" ca="1" si="164"/>
        <v>5.56</v>
      </c>
    </row>
    <row r="3480" spans="1:6" ht="14.45" x14ac:dyDescent="0.3">
      <c r="A3480" s="1">
        <v>39697</v>
      </c>
      <c r="B3480">
        <v>193</v>
      </c>
      <c r="C3480" t="s">
        <v>20</v>
      </c>
      <c r="D3480">
        <f t="shared" ca="1" si="162"/>
        <v>5.55</v>
      </c>
      <c r="E3480">
        <f t="shared" ca="1" si="163"/>
        <v>5.55</v>
      </c>
      <c r="F3480">
        <f t="shared" ca="1" si="164"/>
        <v>5.55</v>
      </c>
    </row>
    <row r="3481" spans="1:6" ht="14.45" x14ac:dyDescent="0.3">
      <c r="A3481" s="1">
        <v>39698</v>
      </c>
      <c r="B3481">
        <v>196</v>
      </c>
      <c r="C3481" t="s">
        <v>20</v>
      </c>
      <c r="D3481">
        <f t="shared" ca="1" si="162"/>
        <v>5.56</v>
      </c>
      <c r="E3481">
        <f t="shared" ca="1" si="163"/>
        <v>5.56</v>
      </c>
      <c r="F3481">
        <f t="shared" ca="1" si="164"/>
        <v>5.56</v>
      </c>
    </row>
    <row r="3482" spans="1:6" ht="14.45" x14ac:dyDescent="0.3">
      <c r="A3482" s="1">
        <v>39699</v>
      </c>
      <c r="B3482">
        <v>172</v>
      </c>
      <c r="C3482" t="s">
        <v>20</v>
      </c>
      <c r="D3482">
        <f t="shared" ca="1" si="162"/>
        <v>5.47</v>
      </c>
      <c r="E3482">
        <f t="shared" ca="1" si="163"/>
        <v>5.47</v>
      </c>
      <c r="F3482">
        <f t="shared" ca="1" si="164"/>
        <v>5.47</v>
      </c>
    </row>
    <row r="3483" spans="1:6" ht="14.45" x14ac:dyDescent="0.3">
      <c r="A3483" s="1">
        <v>39700</v>
      </c>
      <c r="B3483">
        <v>154</v>
      </c>
      <c r="C3483" t="s">
        <v>20</v>
      </c>
      <c r="D3483">
        <f t="shared" ca="1" si="162"/>
        <v>5.4</v>
      </c>
      <c r="E3483">
        <f t="shared" ca="1" si="163"/>
        <v>5.4</v>
      </c>
      <c r="F3483">
        <f t="shared" ca="1" si="164"/>
        <v>5.4</v>
      </c>
    </row>
    <row r="3484" spans="1:6" ht="14.45" x14ac:dyDescent="0.3">
      <c r="A3484" s="1">
        <v>39701</v>
      </c>
      <c r="B3484">
        <v>139</v>
      </c>
      <c r="C3484" t="s">
        <v>20</v>
      </c>
      <c r="D3484">
        <f t="shared" ca="1" si="162"/>
        <v>5.34</v>
      </c>
      <c r="E3484">
        <f t="shared" ca="1" si="163"/>
        <v>5.34</v>
      </c>
      <c r="F3484">
        <f t="shared" ca="1" si="164"/>
        <v>5.34</v>
      </c>
    </row>
    <row r="3485" spans="1:6" ht="14.45" x14ac:dyDescent="0.3">
      <c r="A3485" s="1">
        <v>39702</v>
      </c>
      <c r="B3485">
        <v>114</v>
      </c>
      <c r="C3485" t="s">
        <v>20</v>
      </c>
      <c r="D3485">
        <f t="shared" ca="1" si="162"/>
        <v>5.22</v>
      </c>
      <c r="E3485">
        <f t="shared" ca="1" si="163"/>
        <v>5.22</v>
      </c>
      <c r="F3485">
        <f t="shared" ca="1" si="164"/>
        <v>5.22</v>
      </c>
    </row>
    <row r="3486" spans="1:6" ht="14.45" x14ac:dyDescent="0.3">
      <c r="A3486" s="1">
        <v>39703</v>
      </c>
      <c r="B3486">
        <v>87</v>
      </c>
      <c r="C3486" t="s">
        <v>20</v>
      </c>
      <c r="D3486">
        <f t="shared" ca="1" si="162"/>
        <v>5.07</v>
      </c>
      <c r="E3486">
        <f t="shared" ca="1" si="163"/>
        <v>5.07</v>
      </c>
      <c r="F3486">
        <f t="shared" ca="1" si="164"/>
        <v>5.07</v>
      </c>
    </row>
    <row r="3487" spans="1:6" ht="14.45" x14ac:dyDescent="0.3">
      <c r="A3487" s="1">
        <v>39704</v>
      </c>
      <c r="B3487">
        <v>86</v>
      </c>
      <c r="C3487" t="s">
        <v>20</v>
      </c>
      <c r="D3487">
        <f t="shared" ca="1" si="162"/>
        <v>5.0599999999999996</v>
      </c>
      <c r="E3487">
        <f t="shared" ca="1" si="163"/>
        <v>5.0599999999999996</v>
      </c>
      <c r="F3487">
        <f t="shared" ca="1" si="164"/>
        <v>5.0599999999999996</v>
      </c>
    </row>
    <row r="3488" spans="1:6" ht="14.45" x14ac:dyDescent="0.3">
      <c r="A3488" s="1">
        <v>39705</v>
      </c>
      <c r="B3488">
        <v>134</v>
      </c>
      <c r="C3488" t="s">
        <v>20</v>
      </c>
      <c r="D3488">
        <f t="shared" ca="1" si="162"/>
        <v>5.32</v>
      </c>
      <c r="E3488">
        <f t="shared" ca="1" si="163"/>
        <v>5.32</v>
      </c>
      <c r="F3488">
        <f t="shared" ca="1" si="164"/>
        <v>5.32</v>
      </c>
    </row>
    <row r="3489" spans="1:6" ht="14.45" x14ac:dyDescent="0.3">
      <c r="A3489" s="1">
        <v>39706</v>
      </c>
      <c r="B3489">
        <v>328</v>
      </c>
      <c r="C3489" t="s">
        <v>20</v>
      </c>
      <c r="D3489">
        <f t="shared" ca="1" si="162"/>
        <v>6.03</v>
      </c>
      <c r="E3489">
        <f t="shared" ca="1" si="163"/>
        <v>6.03</v>
      </c>
      <c r="F3489">
        <f t="shared" ca="1" si="164"/>
        <v>6.03</v>
      </c>
    </row>
    <row r="3490" spans="1:6" ht="14.45" x14ac:dyDescent="0.3">
      <c r="A3490" s="1">
        <v>39707</v>
      </c>
      <c r="B3490">
        <v>316</v>
      </c>
      <c r="C3490" t="s">
        <v>20</v>
      </c>
      <c r="D3490">
        <f t="shared" ca="1" si="162"/>
        <v>5.99</v>
      </c>
      <c r="E3490">
        <f t="shared" ca="1" si="163"/>
        <v>5.99</v>
      </c>
      <c r="F3490">
        <f t="shared" ca="1" si="164"/>
        <v>5.99</v>
      </c>
    </row>
    <row r="3491" spans="1:6" ht="14.45" x14ac:dyDescent="0.3">
      <c r="A3491" s="1">
        <v>39708</v>
      </c>
      <c r="B3491">
        <v>280</v>
      </c>
      <c r="C3491" t="s">
        <v>20</v>
      </c>
      <c r="D3491">
        <f t="shared" ca="1" si="162"/>
        <v>5.88</v>
      </c>
      <c r="E3491">
        <f t="shared" ca="1" si="163"/>
        <v>5.88</v>
      </c>
      <c r="F3491">
        <f t="shared" ca="1" si="164"/>
        <v>5.88</v>
      </c>
    </row>
    <row r="3492" spans="1:6" ht="14.45" x14ac:dyDescent="0.3">
      <c r="A3492" s="1">
        <v>39709</v>
      </c>
      <c r="B3492">
        <v>221</v>
      </c>
      <c r="C3492" t="s">
        <v>20</v>
      </c>
      <c r="D3492">
        <f t="shared" ca="1" si="162"/>
        <v>5.65</v>
      </c>
      <c r="E3492">
        <f t="shared" ca="1" si="163"/>
        <v>5.65</v>
      </c>
      <c r="F3492">
        <f t="shared" ca="1" si="164"/>
        <v>5.65</v>
      </c>
    </row>
    <row r="3493" spans="1:6" ht="14.45" x14ac:dyDescent="0.3">
      <c r="A3493" s="1">
        <v>39710</v>
      </c>
      <c r="B3493">
        <v>170</v>
      </c>
      <c r="C3493" t="s">
        <v>20</v>
      </c>
      <c r="D3493">
        <f t="shared" ca="1" si="162"/>
        <v>5.47</v>
      </c>
      <c r="E3493">
        <f t="shared" ca="1" si="163"/>
        <v>5.47</v>
      </c>
      <c r="F3493">
        <f t="shared" ca="1" si="164"/>
        <v>5.47</v>
      </c>
    </row>
    <row r="3494" spans="1:6" ht="14.45" x14ac:dyDescent="0.3">
      <c r="A3494" s="1">
        <v>39711</v>
      </c>
      <c r="B3494">
        <v>123</v>
      </c>
      <c r="C3494" t="s">
        <v>20</v>
      </c>
      <c r="D3494">
        <f t="shared" ca="1" si="162"/>
        <v>5.27</v>
      </c>
      <c r="E3494">
        <f t="shared" ca="1" si="163"/>
        <v>5.27</v>
      </c>
      <c r="F3494">
        <f t="shared" ca="1" si="164"/>
        <v>5.27</v>
      </c>
    </row>
    <row r="3495" spans="1:6" ht="14.45" x14ac:dyDescent="0.3">
      <c r="A3495" s="1">
        <v>39712</v>
      </c>
      <c r="B3495">
        <v>96</v>
      </c>
      <c r="C3495" t="s">
        <v>20</v>
      </c>
      <c r="D3495">
        <f t="shared" ca="1" si="162"/>
        <v>5.12</v>
      </c>
      <c r="E3495">
        <f t="shared" ca="1" si="163"/>
        <v>5.12</v>
      </c>
      <c r="F3495">
        <f t="shared" ca="1" si="164"/>
        <v>5.12</v>
      </c>
    </row>
    <row r="3496" spans="1:6" ht="14.45" x14ac:dyDescent="0.3">
      <c r="A3496" s="1">
        <v>39713</v>
      </c>
      <c r="B3496">
        <v>75</v>
      </c>
      <c r="C3496" t="s">
        <v>20</v>
      </c>
      <c r="D3496">
        <f t="shared" ca="1" si="162"/>
        <v>4.99</v>
      </c>
      <c r="E3496">
        <f t="shared" ca="1" si="163"/>
        <v>4.99</v>
      </c>
      <c r="F3496">
        <f t="shared" ca="1" si="164"/>
        <v>4.99</v>
      </c>
    </row>
    <row r="3497" spans="1:6" ht="14.45" x14ac:dyDescent="0.3">
      <c r="A3497" s="1">
        <v>39714</v>
      </c>
      <c r="B3497">
        <v>64</v>
      </c>
      <c r="C3497" t="s">
        <v>20</v>
      </c>
      <c r="D3497">
        <f t="shared" ca="1" si="162"/>
        <v>4.91</v>
      </c>
      <c r="E3497">
        <f t="shared" ca="1" si="163"/>
        <v>4.91</v>
      </c>
      <c r="F3497">
        <f t="shared" ca="1" si="164"/>
        <v>4.91</v>
      </c>
    </row>
    <row r="3498" spans="1:6" ht="14.45" x14ac:dyDescent="0.3">
      <c r="A3498" s="1">
        <v>39715</v>
      </c>
      <c r="B3498">
        <v>55</v>
      </c>
      <c r="C3498" t="s">
        <v>20</v>
      </c>
      <c r="D3498">
        <f t="shared" ca="1" si="162"/>
        <v>4.83</v>
      </c>
      <c r="E3498">
        <f t="shared" ca="1" si="163"/>
        <v>4.83</v>
      </c>
      <c r="F3498">
        <f t="shared" ca="1" si="164"/>
        <v>4.83</v>
      </c>
    </row>
    <row r="3499" spans="1:6" ht="14.45" x14ac:dyDescent="0.3">
      <c r="A3499" s="1">
        <v>39716</v>
      </c>
      <c r="B3499">
        <v>57</v>
      </c>
      <c r="C3499" t="s">
        <v>20</v>
      </c>
      <c r="D3499">
        <f t="shared" ca="1" si="162"/>
        <v>4.8499999999999996</v>
      </c>
      <c r="E3499">
        <f t="shared" ca="1" si="163"/>
        <v>4.8499999999999996</v>
      </c>
      <c r="F3499">
        <f t="shared" ca="1" si="164"/>
        <v>4.8499999999999996</v>
      </c>
    </row>
    <row r="3500" spans="1:6" ht="14.45" x14ac:dyDescent="0.3">
      <c r="A3500" s="1">
        <v>39717</v>
      </c>
      <c r="B3500">
        <v>60</v>
      </c>
      <c r="C3500" t="s">
        <v>20</v>
      </c>
      <c r="D3500">
        <f t="shared" ca="1" si="162"/>
        <v>4.88</v>
      </c>
      <c r="E3500">
        <f t="shared" ca="1" si="163"/>
        <v>4.88</v>
      </c>
      <c r="F3500">
        <f t="shared" ca="1" si="164"/>
        <v>4.88</v>
      </c>
    </row>
    <row r="3501" spans="1:6" ht="14.45" x14ac:dyDescent="0.3">
      <c r="A3501" s="1">
        <v>39718</v>
      </c>
      <c r="B3501">
        <v>58</v>
      </c>
      <c r="C3501" t="s">
        <v>20</v>
      </c>
      <c r="D3501">
        <f t="shared" ca="1" si="162"/>
        <v>4.8600000000000003</v>
      </c>
      <c r="E3501">
        <f t="shared" ca="1" si="163"/>
        <v>4.8600000000000003</v>
      </c>
      <c r="F3501">
        <f t="shared" ca="1" si="164"/>
        <v>4.8600000000000003</v>
      </c>
    </row>
    <row r="3502" spans="1:6" ht="14.45" x14ac:dyDescent="0.3">
      <c r="A3502" s="1">
        <v>39719</v>
      </c>
      <c r="B3502">
        <v>56</v>
      </c>
      <c r="C3502" t="s">
        <v>20</v>
      </c>
      <c r="D3502">
        <f t="shared" ca="1" si="162"/>
        <v>4.84</v>
      </c>
      <c r="E3502">
        <f t="shared" ca="1" si="163"/>
        <v>4.84</v>
      </c>
      <c r="F3502">
        <f t="shared" ca="1" si="164"/>
        <v>4.84</v>
      </c>
    </row>
    <row r="3503" spans="1:6" ht="14.45" x14ac:dyDescent="0.3">
      <c r="A3503" s="1">
        <v>39720</v>
      </c>
      <c r="B3503">
        <v>56</v>
      </c>
      <c r="C3503" t="s">
        <v>20</v>
      </c>
      <c r="D3503">
        <f t="shared" ca="1" si="162"/>
        <v>4.84</v>
      </c>
      <c r="E3503">
        <f t="shared" ca="1" si="163"/>
        <v>4.84</v>
      </c>
      <c r="F3503">
        <f t="shared" ca="1" si="164"/>
        <v>4.84</v>
      </c>
    </row>
    <row r="3504" spans="1:6" ht="14.45" x14ac:dyDescent="0.3">
      <c r="A3504" s="1">
        <v>39721</v>
      </c>
      <c r="B3504">
        <v>55</v>
      </c>
      <c r="C3504" t="s">
        <v>20</v>
      </c>
      <c r="D3504">
        <f t="shared" ca="1" si="162"/>
        <v>4.83</v>
      </c>
      <c r="E3504">
        <f t="shared" ca="1" si="163"/>
        <v>4.83</v>
      </c>
      <c r="F3504">
        <f t="shared" ca="1" si="164"/>
        <v>4.83</v>
      </c>
    </row>
    <row r="3505" spans="1:6" ht="14.45" x14ac:dyDescent="0.3">
      <c r="A3505" s="1">
        <v>39722</v>
      </c>
      <c r="B3505">
        <v>56</v>
      </c>
      <c r="C3505" t="s">
        <v>20</v>
      </c>
      <c r="D3505">
        <f t="shared" ca="1" si="162"/>
        <v>4.84</v>
      </c>
      <c r="E3505">
        <f t="shared" ca="1" si="163"/>
        <v>4.84</v>
      </c>
      <c r="F3505">
        <f t="shared" ca="1" si="164"/>
        <v>4.84</v>
      </c>
    </row>
    <row r="3506" spans="1:6" ht="14.45" x14ac:dyDescent="0.3">
      <c r="A3506" s="1">
        <v>39723</v>
      </c>
      <c r="B3506">
        <v>53</v>
      </c>
      <c r="C3506" t="s">
        <v>20</v>
      </c>
      <c r="D3506">
        <f t="shared" ca="1" si="162"/>
        <v>4.82</v>
      </c>
      <c r="E3506">
        <f t="shared" ca="1" si="163"/>
        <v>4.82</v>
      </c>
      <c r="F3506">
        <f t="shared" ca="1" si="164"/>
        <v>4.82</v>
      </c>
    </row>
    <row r="3507" spans="1:6" ht="14.45" x14ac:dyDescent="0.3">
      <c r="A3507" s="1">
        <v>39724</v>
      </c>
      <c r="B3507">
        <v>49</v>
      </c>
      <c r="C3507" t="s">
        <v>20</v>
      </c>
      <c r="D3507">
        <f t="shared" ca="1" si="162"/>
        <v>4.78</v>
      </c>
      <c r="E3507">
        <f t="shared" ca="1" si="163"/>
        <v>4.78</v>
      </c>
      <c r="F3507">
        <f t="shared" ca="1" si="164"/>
        <v>4.78</v>
      </c>
    </row>
    <row r="3508" spans="1:6" ht="14.45" x14ac:dyDescent="0.3">
      <c r="A3508" s="1">
        <v>39725</v>
      </c>
      <c r="B3508">
        <v>45</v>
      </c>
      <c r="C3508" t="s">
        <v>20</v>
      </c>
      <c r="D3508">
        <f t="shared" ca="1" si="162"/>
        <v>4.74</v>
      </c>
      <c r="E3508">
        <f t="shared" ca="1" si="163"/>
        <v>4.74</v>
      </c>
      <c r="F3508">
        <f t="shared" ca="1" si="164"/>
        <v>4.74</v>
      </c>
    </row>
    <row r="3509" spans="1:6" ht="14.45" x14ac:dyDescent="0.3">
      <c r="A3509" s="1">
        <v>39726</v>
      </c>
      <c r="B3509">
        <v>44</v>
      </c>
      <c r="C3509" t="s">
        <v>20</v>
      </c>
      <c r="D3509">
        <f t="shared" ca="1" si="162"/>
        <v>4.7300000000000004</v>
      </c>
      <c r="E3509">
        <f t="shared" ca="1" si="163"/>
        <v>4.7300000000000004</v>
      </c>
      <c r="F3509">
        <f t="shared" ca="1" si="164"/>
        <v>4.7300000000000004</v>
      </c>
    </row>
    <row r="3510" spans="1:6" ht="14.45" x14ac:dyDescent="0.3">
      <c r="A3510" s="1">
        <v>39727</v>
      </c>
      <c r="B3510">
        <v>47</v>
      </c>
      <c r="C3510" t="s">
        <v>20</v>
      </c>
      <c r="D3510">
        <f t="shared" ca="1" si="162"/>
        <v>4.76</v>
      </c>
      <c r="E3510">
        <f t="shared" ca="1" si="163"/>
        <v>4.76</v>
      </c>
      <c r="F3510">
        <f t="shared" ca="1" si="164"/>
        <v>4.76</v>
      </c>
    </row>
    <row r="3511" spans="1:6" ht="14.45" x14ac:dyDescent="0.3">
      <c r="A3511" s="1">
        <v>39728</v>
      </c>
      <c r="B3511">
        <v>60</v>
      </c>
      <c r="C3511" t="s">
        <v>20</v>
      </c>
      <c r="D3511">
        <f t="shared" ca="1" si="162"/>
        <v>4.88</v>
      </c>
      <c r="E3511">
        <f t="shared" ca="1" si="163"/>
        <v>4.88</v>
      </c>
      <c r="F3511">
        <f t="shared" ca="1" si="164"/>
        <v>4.88</v>
      </c>
    </row>
    <row r="3512" spans="1:6" ht="14.45" x14ac:dyDescent="0.3">
      <c r="A3512" s="1">
        <v>39729</v>
      </c>
      <c r="B3512">
        <v>50</v>
      </c>
      <c r="C3512" t="s">
        <v>20</v>
      </c>
      <c r="D3512">
        <f t="shared" ca="1" si="162"/>
        <v>4.79</v>
      </c>
      <c r="E3512">
        <f t="shared" ca="1" si="163"/>
        <v>4.79</v>
      </c>
      <c r="F3512">
        <f t="shared" ca="1" si="164"/>
        <v>4.79</v>
      </c>
    </row>
    <row r="3513" spans="1:6" ht="14.45" x14ac:dyDescent="0.3">
      <c r="A3513" s="1">
        <v>39730</v>
      </c>
      <c r="B3513">
        <v>53</v>
      </c>
      <c r="C3513" t="s">
        <v>20</v>
      </c>
      <c r="D3513">
        <f t="shared" ca="1" si="162"/>
        <v>4.82</v>
      </c>
      <c r="E3513">
        <f t="shared" ca="1" si="163"/>
        <v>4.82</v>
      </c>
      <c r="F3513">
        <f t="shared" ca="1" si="164"/>
        <v>4.82</v>
      </c>
    </row>
    <row r="3514" spans="1:6" ht="14.45" x14ac:dyDescent="0.3">
      <c r="A3514" s="1">
        <v>39731</v>
      </c>
      <c r="B3514">
        <v>55</v>
      </c>
      <c r="C3514" t="s">
        <v>20</v>
      </c>
      <c r="D3514">
        <f t="shared" ca="1" si="162"/>
        <v>4.83</v>
      </c>
      <c r="E3514">
        <f t="shared" ca="1" si="163"/>
        <v>4.83</v>
      </c>
      <c r="F3514">
        <f t="shared" ca="1" si="164"/>
        <v>4.83</v>
      </c>
    </row>
    <row r="3515" spans="1:6" ht="14.45" x14ac:dyDescent="0.3">
      <c r="A3515" s="1">
        <v>39732</v>
      </c>
      <c r="B3515">
        <v>56</v>
      </c>
      <c r="C3515" t="s">
        <v>20</v>
      </c>
      <c r="D3515">
        <f t="shared" ca="1" si="162"/>
        <v>4.84</v>
      </c>
      <c r="E3515">
        <f t="shared" ca="1" si="163"/>
        <v>4.84</v>
      </c>
      <c r="F3515">
        <f t="shared" ca="1" si="164"/>
        <v>4.84</v>
      </c>
    </row>
    <row r="3516" spans="1:6" ht="14.45" x14ac:dyDescent="0.3">
      <c r="A3516" s="1">
        <v>39733</v>
      </c>
      <c r="B3516">
        <v>164</v>
      </c>
      <c r="C3516" t="s">
        <v>20</v>
      </c>
      <c r="D3516">
        <f t="shared" ca="1" si="162"/>
        <v>5.44</v>
      </c>
      <c r="E3516">
        <f t="shared" ca="1" si="163"/>
        <v>5.44</v>
      </c>
      <c r="F3516">
        <f t="shared" ca="1" si="164"/>
        <v>5.44</v>
      </c>
    </row>
    <row r="3517" spans="1:6" ht="14.45" x14ac:dyDescent="0.3">
      <c r="A3517" s="1">
        <v>39734</v>
      </c>
      <c r="B3517">
        <v>186</v>
      </c>
      <c r="C3517" t="s">
        <v>20</v>
      </c>
      <c r="D3517">
        <f t="shared" ca="1" si="162"/>
        <v>5.53</v>
      </c>
      <c r="E3517">
        <f t="shared" ca="1" si="163"/>
        <v>5.53</v>
      </c>
      <c r="F3517">
        <f t="shared" ca="1" si="164"/>
        <v>5.53</v>
      </c>
    </row>
    <row r="3518" spans="1:6" ht="14.45" x14ac:dyDescent="0.3">
      <c r="A3518" s="1">
        <v>39735</v>
      </c>
      <c r="B3518">
        <v>111</v>
      </c>
      <c r="C3518" t="s">
        <v>20</v>
      </c>
      <c r="D3518">
        <f t="shared" ca="1" si="162"/>
        <v>5.21</v>
      </c>
      <c r="E3518">
        <f t="shared" ca="1" si="163"/>
        <v>5.21</v>
      </c>
      <c r="F3518">
        <f t="shared" ca="1" si="164"/>
        <v>5.21</v>
      </c>
    </row>
    <row r="3519" spans="1:6" ht="14.45" x14ac:dyDescent="0.3">
      <c r="A3519" s="1">
        <v>39736</v>
      </c>
      <c r="B3519">
        <v>105</v>
      </c>
      <c r="C3519" t="s">
        <v>20</v>
      </c>
      <c r="D3519">
        <f t="shared" ca="1" si="162"/>
        <v>5.17</v>
      </c>
      <c r="E3519">
        <f t="shared" ca="1" si="163"/>
        <v>5.17</v>
      </c>
      <c r="F3519">
        <f t="shared" ca="1" si="164"/>
        <v>5.17</v>
      </c>
    </row>
    <row r="3520" spans="1:6" ht="14.45" x14ac:dyDescent="0.3">
      <c r="A3520" s="1">
        <v>39737</v>
      </c>
      <c r="B3520">
        <v>96</v>
      </c>
      <c r="C3520" t="s">
        <v>20</v>
      </c>
      <c r="D3520">
        <f t="shared" ca="1" si="162"/>
        <v>5.12</v>
      </c>
      <c r="E3520">
        <f t="shared" ca="1" si="163"/>
        <v>5.12</v>
      </c>
      <c r="F3520">
        <f t="shared" ca="1" si="164"/>
        <v>5.12</v>
      </c>
    </row>
    <row r="3521" spans="1:6" ht="14.45" x14ac:dyDescent="0.3">
      <c r="A3521" s="1">
        <v>39738</v>
      </c>
      <c r="B3521">
        <v>93</v>
      </c>
      <c r="C3521" t="s">
        <v>20</v>
      </c>
      <c r="D3521">
        <f t="shared" ca="1" si="162"/>
        <v>5.1100000000000003</v>
      </c>
      <c r="E3521">
        <f t="shared" ca="1" si="163"/>
        <v>5.1100000000000003</v>
      </c>
      <c r="F3521">
        <f t="shared" ca="1" si="164"/>
        <v>5.1100000000000003</v>
      </c>
    </row>
    <row r="3522" spans="1:6" ht="14.45" x14ac:dyDescent="0.3">
      <c r="A3522" s="1">
        <v>39739</v>
      </c>
      <c r="B3522">
        <v>86</v>
      </c>
      <c r="C3522" t="s">
        <v>20</v>
      </c>
      <c r="D3522">
        <f t="shared" ca="1" si="162"/>
        <v>5.0599999999999996</v>
      </c>
      <c r="E3522">
        <f t="shared" ca="1" si="163"/>
        <v>5.0599999999999996</v>
      </c>
      <c r="F3522">
        <f t="shared" ca="1" si="164"/>
        <v>5.0599999999999996</v>
      </c>
    </row>
    <row r="3523" spans="1:6" ht="14.45" x14ac:dyDescent="0.3">
      <c r="A3523" s="1">
        <v>39740</v>
      </c>
      <c r="B3523">
        <v>79</v>
      </c>
      <c r="C3523" t="s">
        <v>20</v>
      </c>
      <c r="D3523">
        <f t="shared" ca="1" si="162"/>
        <v>5.0199999999999996</v>
      </c>
      <c r="E3523">
        <f t="shared" ca="1" si="163"/>
        <v>5.0199999999999996</v>
      </c>
      <c r="F3523">
        <f t="shared" ca="1" si="164"/>
        <v>5.0199999999999996</v>
      </c>
    </row>
    <row r="3524" spans="1:6" ht="14.45" x14ac:dyDescent="0.3">
      <c r="A3524" s="1">
        <v>39741</v>
      </c>
      <c r="B3524">
        <v>70</v>
      </c>
      <c r="C3524" t="s">
        <v>20</v>
      </c>
      <c r="D3524">
        <f t="shared" ref="D3524:D3587" ca="1" si="165">OFFSET($J$2,MATCH(B3524,$L$3:$L$1611,1),0)</f>
        <v>4.95</v>
      </c>
      <c r="E3524">
        <f t="shared" ref="E3524:E3587" ca="1" si="166">IF(AND(LEFT(C3524,1)="P",D3524&lt;0),"XX",D3524)</f>
        <v>4.95</v>
      </c>
      <c r="F3524">
        <f t="shared" ref="F3524:F3587" ca="1" si="167">IF(AND(LEFT(C3524,1)="P",D3524&gt;$H$1),"XX",D3524)</f>
        <v>4.95</v>
      </c>
    </row>
    <row r="3525" spans="1:6" ht="14.45" x14ac:dyDescent="0.3">
      <c r="A3525" s="1">
        <v>39742</v>
      </c>
      <c r="B3525">
        <v>68</v>
      </c>
      <c r="C3525" t="s">
        <v>20</v>
      </c>
      <c r="D3525">
        <f t="shared" ca="1" si="165"/>
        <v>4.9400000000000004</v>
      </c>
      <c r="E3525">
        <f t="shared" ca="1" si="166"/>
        <v>4.9400000000000004</v>
      </c>
      <c r="F3525">
        <f t="shared" ca="1" si="167"/>
        <v>4.9400000000000004</v>
      </c>
    </row>
    <row r="3526" spans="1:6" ht="14.45" x14ac:dyDescent="0.3">
      <c r="A3526" s="1">
        <v>39743</v>
      </c>
      <c r="B3526">
        <v>63</v>
      </c>
      <c r="C3526" t="s">
        <v>20</v>
      </c>
      <c r="D3526">
        <f t="shared" ca="1" si="165"/>
        <v>4.9000000000000004</v>
      </c>
      <c r="E3526">
        <f t="shared" ca="1" si="166"/>
        <v>4.9000000000000004</v>
      </c>
      <c r="F3526">
        <f t="shared" ca="1" si="167"/>
        <v>4.9000000000000004</v>
      </c>
    </row>
    <row r="3527" spans="1:6" ht="14.45" x14ac:dyDescent="0.3">
      <c r="A3527" s="1">
        <v>39744</v>
      </c>
      <c r="B3527">
        <v>63</v>
      </c>
      <c r="C3527" t="s">
        <v>20</v>
      </c>
      <c r="D3527">
        <f t="shared" ca="1" si="165"/>
        <v>4.9000000000000004</v>
      </c>
      <c r="E3527">
        <f t="shared" ca="1" si="166"/>
        <v>4.9000000000000004</v>
      </c>
      <c r="F3527">
        <f t="shared" ca="1" si="167"/>
        <v>4.9000000000000004</v>
      </c>
    </row>
    <row r="3528" spans="1:6" ht="14.45" x14ac:dyDescent="0.3">
      <c r="A3528" s="1">
        <v>39745</v>
      </c>
      <c r="B3528">
        <v>66</v>
      </c>
      <c r="C3528" t="s">
        <v>20</v>
      </c>
      <c r="D3528">
        <f t="shared" ca="1" si="165"/>
        <v>4.92</v>
      </c>
      <c r="E3528">
        <f t="shared" ca="1" si="166"/>
        <v>4.92</v>
      </c>
      <c r="F3528">
        <f t="shared" ca="1" si="167"/>
        <v>4.92</v>
      </c>
    </row>
    <row r="3529" spans="1:6" ht="14.45" x14ac:dyDescent="0.3">
      <c r="A3529" s="1">
        <v>39746</v>
      </c>
      <c r="B3529">
        <v>66</v>
      </c>
      <c r="C3529" t="s">
        <v>20</v>
      </c>
      <c r="D3529">
        <f t="shared" ca="1" si="165"/>
        <v>4.92</v>
      </c>
      <c r="E3529">
        <f t="shared" ca="1" si="166"/>
        <v>4.92</v>
      </c>
      <c r="F3529">
        <f t="shared" ca="1" si="167"/>
        <v>4.92</v>
      </c>
    </row>
    <row r="3530" spans="1:6" ht="14.45" x14ac:dyDescent="0.3">
      <c r="A3530" s="1">
        <v>39747</v>
      </c>
      <c r="B3530">
        <v>58</v>
      </c>
      <c r="C3530" t="s">
        <v>20</v>
      </c>
      <c r="D3530">
        <f t="shared" ca="1" si="165"/>
        <v>4.8600000000000003</v>
      </c>
      <c r="E3530">
        <f t="shared" ca="1" si="166"/>
        <v>4.8600000000000003</v>
      </c>
      <c r="F3530">
        <f t="shared" ca="1" si="167"/>
        <v>4.8600000000000003</v>
      </c>
    </row>
    <row r="3531" spans="1:6" ht="14.45" x14ac:dyDescent="0.3">
      <c r="A3531" s="1">
        <v>39748</v>
      </c>
      <c r="B3531">
        <v>51</v>
      </c>
      <c r="C3531" t="s">
        <v>20</v>
      </c>
      <c r="D3531">
        <f t="shared" ca="1" si="165"/>
        <v>4.8</v>
      </c>
      <c r="E3531">
        <f t="shared" ca="1" si="166"/>
        <v>4.8</v>
      </c>
      <c r="F3531">
        <f t="shared" ca="1" si="167"/>
        <v>4.8</v>
      </c>
    </row>
    <row r="3532" spans="1:6" ht="14.45" x14ac:dyDescent="0.3">
      <c r="A3532" s="1">
        <v>39749</v>
      </c>
      <c r="B3532">
        <v>51</v>
      </c>
      <c r="C3532" t="s">
        <v>20</v>
      </c>
      <c r="D3532">
        <f t="shared" ca="1" si="165"/>
        <v>4.8</v>
      </c>
      <c r="E3532">
        <f t="shared" ca="1" si="166"/>
        <v>4.8</v>
      </c>
      <c r="F3532">
        <f t="shared" ca="1" si="167"/>
        <v>4.8</v>
      </c>
    </row>
    <row r="3533" spans="1:6" ht="14.45" x14ac:dyDescent="0.3">
      <c r="A3533" s="1">
        <v>39750</v>
      </c>
      <c r="B3533">
        <v>51</v>
      </c>
      <c r="C3533" t="s">
        <v>20</v>
      </c>
      <c r="D3533">
        <f t="shared" ca="1" si="165"/>
        <v>4.8</v>
      </c>
      <c r="E3533">
        <f t="shared" ca="1" si="166"/>
        <v>4.8</v>
      </c>
      <c r="F3533">
        <f t="shared" ca="1" si="167"/>
        <v>4.8</v>
      </c>
    </row>
    <row r="3534" spans="1:6" ht="14.45" x14ac:dyDescent="0.3">
      <c r="A3534" s="1">
        <v>39751</v>
      </c>
      <c r="B3534">
        <v>49</v>
      </c>
      <c r="C3534" t="s">
        <v>20</v>
      </c>
      <c r="D3534">
        <f t="shared" ca="1" si="165"/>
        <v>4.78</v>
      </c>
      <c r="E3534">
        <f t="shared" ca="1" si="166"/>
        <v>4.78</v>
      </c>
      <c r="F3534">
        <f t="shared" ca="1" si="167"/>
        <v>4.78</v>
      </c>
    </row>
    <row r="3535" spans="1:6" ht="14.45" x14ac:dyDescent="0.3">
      <c r="A3535" s="1">
        <v>39752</v>
      </c>
      <c r="B3535">
        <v>46</v>
      </c>
      <c r="C3535" t="s">
        <v>20</v>
      </c>
      <c r="D3535">
        <f t="shared" ca="1" si="165"/>
        <v>4.75</v>
      </c>
      <c r="E3535">
        <f t="shared" ca="1" si="166"/>
        <v>4.75</v>
      </c>
      <c r="F3535">
        <f t="shared" ca="1" si="167"/>
        <v>4.75</v>
      </c>
    </row>
    <row r="3536" spans="1:6" ht="14.45" x14ac:dyDescent="0.3">
      <c r="A3536" s="1">
        <v>39753</v>
      </c>
      <c r="B3536">
        <v>46</v>
      </c>
      <c r="C3536" t="s">
        <v>20</v>
      </c>
      <c r="D3536">
        <f t="shared" ca="1" si="165"/>
        <v>4.75</v>
      </c>
      <c r="E3536">
        <f t="shared" ca="1" si="166"/>
        <v>4.75</v>
      </c>
      <c r="F3536">
        <f t="shared" ca="1" si="167"/>
        <v>4.75</v>
      </c>
    </row>
    <row r="3537" spans="1:6" ht="14.45" x14ac:dyDescent="0.3">
      <c r="A3537" s="1">
        <v>39754</v>
      </c>
      <c r="B3537">
        <v>53</v>
      </c>
      <c r="C3537" t="s">
        <v>20</v>
      </c>
      <c r="D3537">
        <f t="shared" ca="1" si="165"/>
        <v>4.82</v>
      </c>
      <c r="E3537">
        <f t="shared" ca="1" si="166"/>
        <v>4.82</v>
      </c>
      <c r="F3537">
        <f t="shared" ca="1" si="167"/>
        <v>4.82</v>
      </c>
    </row>
    <row r="3538" spans="1:6" ht="14.45" x14ac:dyDescent="0.3">
      <c r="A3538" s="1">
        <v>39755</v>
      </c>
      <c r="B3538">
        <v>52</v>
      </c>
      <c r="C3538" t="s">
        <v>20</v>
      </c>
      <c r="D3538">
        <f t="shared" ca="1" si="165"/>
        <v>4.8099999999999996</v>
      </c>
      <c r="E3538">
        <f t="shared" ca="1" si="166"/>
        <v>4.8099999999999996</v>
      </c>
      <c r="F3538">
        <f t="shared" ca="1" si="167"/>
        <v>4.8099999999999996</v>
      </c>
    </row>
    <row r="3539" spans="1:6" ht="14.45" x14ac:dyDescent="0.3">
      <c r="A3539" s="1">
        <v>39756</v>
      </c>
      <c r="B3539">
        <v>45</v>
      </c>
      <c r="C3539" t="s">
        <v>20</v>
      </c>
      <c r="D3539">
        <f t="shared" ca="1" si="165"/>
        <v>4.74</v>
      </c>
      <c r="E3539">
        <f t="shared" ca="1" si="166"/>
        <v>4.74</v>
      </c>
      <c r="F3539">
        <f t="shared" ca="1" si="167"/>
        <v>4.74</v>
      </c>
    </row>
    <row r="3540" spans="1:6" ht="14.45" x14ac:dyDescent="0.3">
      <c r="A3540" s="1">
        <v>39757</v>
      </c>
      <c r="B3540">
        <v>48</v>
      </c>
      <c r="C3540" t="s">
        <v>20</v>
      </c>
      <c r="D3540">
        <f t="shared" ca="1" si="165"/>
        <v>4.7699999999999996</v>
      </c>
      <c r="E3540">
        <f t="shared" ca="1" si="166"/>
        <v>4.7699999999999996</v>
      </c>
      <c r="F3540">
        <f t="shared" ca="1" si="167"/>
        <v>4.7699999999999996</v>
      </c>
    </row>
    <row r="3541" spans="1:6" ht="14.45" x14ac:dyDescent="0.3">
      <c r="A3541" s="1">
        <v>39758</v>
      </c>
      <c r="B3541">
        <v>54</v>
      </c>
      <c r="C3541" t="s">
        <v>20</v>
      </c>
      <c r="D3541">
        <f t="shared" ca="1" si="165"/>
        <v>4.83</v>
      </c>
      <c r="E3541">
        <f t="shared" ca="1" si="166"/>
        <v>4.83</v>
      </c>
      <c r="F3541">
        <f t="shared" ca="1" si="167"/>
        <v>4.83</v>
      </c>
    </row>
    <row r="3542" spans="1:6" ht="14.45" x14ac:dyDescent="0.3">
      <c r="A3542" s="1">
        <v>39759</v>
      </c>
      <c r="B3542">
        <v>51</v>
      </c>
      <c r="C3542" t="s">
        <v>20</v>
      </c>
      <c r="D3542">
        <f t="shared" ca="1" si="165"/>
        <v>4.8</v>
      </c>
      <c r="E3542">
        <f t="shared" ca="1" si="166"/>
        <v>4.8</v>
      </c>
      <c r="F3542">
        <f t="shared" ca="1" si="167"/>
        <v>4.8</v>
      </c>
    </row>
    <row r="3543" spans="1:6" ht="14.45" x14ac:dyDescent="0.3">
      <c r="A3543" s="1">
        <v>39760</v>
      </c>
      <c r="B3543">
        <v>47</v>
      </c>
      <c r="C3543" t="s">
        <v>20</v>
      </c>
      <c r="D3543">
        <f t="shared" ca="1" si="165"/>
        <v>4.76</v>
      </c>
      <c r="E3543">
        <f t="shared" ca="1" si="166"/>
        <v>4.76</v>
      </c>
      <c r="F3543">
        <f t="shared" ca="1" si="167"/>
        <v>4.76</v>
      </c>
    </row>
    <row r="3544" spans="1:6" ht="14.45" x14ac:dyDescent="0.3">
      <c r="A3544" s="1">
        <v>39761</v>
      </c>
      <c r="B3544">
        <v>46</v>
      </c>
      <c r="C3544" t="s">
        <v>20</v>
      </c>
      <c r="D3544">
        <f t="shared" ca="1" si="165"/>
        <v>4.75</v>
      </c>
      <c r="E3544">
        <f t="shared" ca="1" si="166"/>
        <v>4.75</v>
      </c>
      <c r="F3544">
        <f t="shared" ca="1" si="167"/>
        <v>4.75</v>
      </c>
    </row>
    <row r="3545" spans="1:6" ht="14.45" x14ac:dyDescent="0.3">
      <c r="A3545" s="1">
        <v>39762</v>
      </c>
      <c r="B3545">
        <v>50</v>
      </c>
      <c r="C3545" t="s">
        <v>20</v>
      </c>
      <c r="D3545">
        <f t="shared" ca="1" si="165"/>
        <v>4.79</v>
      </c>
      <c r="E3545">
        <f t="shared" ca="1" si="166"/>
        <v>4.79</v>
      </c>
      <c r="F3545">
        <f t="shared" ca="1" si="167"/>
        <v>4.79</v>
      </c>
    </row>
    <row r="3546" spans="1:6" ht="14.45" x14ac:dyDescent="0.3">
      <c r="A3546" s="1">
        <v>39763</v>
      </c>
      <c r="B3546">
        <v>51</v>
      </c>
      <c r="C3546" t="s">
        <v>20</v>
      </c>
      <c r="D3546">
        <f t="shared" ca="1" si="165"/>
        <v>4.8</v>
      </c>
      <c r="E3546">
        <f t="shared" ca="1" si="166"/>
        <v>4.8</v>
      </c>
      <c r="F3546">
        <f t="shared" ca="1" si="167"/>
        <v>4.8</v>
      </c>
    </row>
    <row r="3547" spans="1:6" ht="14.45" x14ac:dyDescent="0.3">
      <c r="A3547" s="1">
        <v>39764</v>
      </c>
      <c r="B3547">
        <v>48</v>
      </c>
      <c r="C3547" t="s">
        <v>20</v>
      </c>
      <c r="D3547">
        <f t="shared" ca="1" si="165"/>
        <v>4.7699999999999996</v>
      </c>
      <c r="E3547">
        <f t="shared" ca="1" si="166"/>
        <v>4.7699999999999996</v>
      </c>
      <c r="F3547">
        <f t="shared" ca="1" si="167"/>
        <v>4.7699999999999996</v>
      </c>
    </row>
    <row r="3548" spans="1:6" ht="14.45" x14ac:dyDescent="0.3">
      <c r="A3548" s="1">
        <v>39765</v>
      </c>
      <c r="B3548">
        <v>54</v>
      </c>
      <c r="C3548" t="s">
        <v>20</v>
      </c>
      <c r="D3548">
        <f t="shared" ca="1" si="165"/>
        <v>4.83</v>
      </c>
      <c r="E3548">
        <f t="shared" ca="1" si="166"/>
        <v>4.83</v>
      </c>
      <c r="F3548">
        <f t="shared" ca="1" si="167"/>
        <v>4.83</v>
      </c>
    </row>
    <row r="3549" spans="1:6" ht="14.45" x14ac:dyDescent="0.3">
      <c r="A3549" s="1">
        <v>39766</v>
      </c>
      <c r="B3549">
        <v>66</v>
      </c>
      <c r="C3549" t="s">
        <v>20</v>
      </c>
      <c r="D3549">
        <f t="shared" ca="1" si="165"/>
        <v>4.92</v>
      </c>
      <c r="E3549">
        <f t="shared" ca="1" si="166"/>
        <v>4.92</v>
      </c>
      <c r="F3549">
        <f t="shared" ca="1" si="167"/>
        <v>4.92</v>
      </c>
    </row>
    <row r="3550" spans="1:6" ht="14.45" x14ac:dyDescent="0.3">
      <c r="A3550" s="1">
        <v>39767</v>
      </c>
      <c r="B3550">
        <v>142</v>
      </c>
      <c r="C3550" t="s">
        <v>20</v>
      </c>
      <c r="D3550">
        <f t="shared" ca="1" si="165"/>
        <v>5.35</v>
      </c>
      <c r="E3550">
        <f t="shared" ca="1" si="166"/>
        <v>5.35</v>
      </c>
      <c r="F3550">
        <f t="shared" ca="1" si="167"/>
        <v>5.35</v>
      </c>
    </row>
    <row r="3551" spans="1:6" ht="14.45" x14ac:dyDescent="0.3">
      <c r="A3551" s="1">
        <v>39768</v>
      </c>
      <c r="B3551">
        <v>293</v>
      </c>
      <c r="C3551" t="s">
        <v>20</v>
      </c>
      <c r="D3551">
        <f t="shared" ca="1" si="165"/>
        <v>5.92</v>
      </c>
      <c r="E3551">
        <f t="shared" ca="1" si="166"/>
        <v>5.92</v>
      </c>
      <c r="F3551">
        <f t="shared" ca="1" si="167"/>
        <v>5.92</v>
      </c>
    </row>
    <row r="3552" spans="1:6" ht="14.45" x14ac:dyDescent="0.3">
      <c r="A3552" s="1">
        <v>39769</v>
      </c>
      <c r="B3552">
        <v>223</v>
      </c>
      <c r="C3552" t="s">
        <v>20</v>
      </c>
      <c r="D3552">
        <f t="shared" ca="1" si="165"/>
        <v>5.66</v>
      </c>
      <c r="E3552">
        <f t="shared" ca="1" si="166"/>
        <v>5.66</v>
      </c>
      <c r="F3552">
        <f t="shared" ca="1" si="167"/>
        <v>5.66</v>
      </c>
    </row>
    <row r="3553" spans="1:6" ht="14.45" x14ac:dyDescent="0.3">
      <c r="A3553" s="1">
        <v>39770</v>
      </c>
      <c r="B3553">
        <v>200</v>
      </c>
      <c r="C3553" t="s">
        <v>20</v>
      </c>
      <c r="D3553">
        <f t="shared" ca="1" si="165"/>
        <v>5.57</v>
      </c>
      <c r="E3553">
        <f t="shared" ca="1" si="166"/>
        <v>5.57</v>
      </c>
      <c r="F3553">
        <f t="shared" ca="1" si="167"/>
        <v>5.57</v>
      </c>
    </row>
    <row r="3554" spans="1:6" ht="14.45" x14ac:dyDescent="0.3">
      <c r="A3554" s="1">
        <v>39771</v>
      </c>
      <c r="B3554">
        <v>182</v>
      </c>
      <c r="C3554" t="s">
        <v>20</v>
      </c>
      <c r="D3554">
        <f t="shared" ca="1" si="165"/>
        <v>5.51</v>
      </c>
      <c r="E3554">
        <f t="shared" ca="1" si="166"/>
        <v>5.51</v>
      </c>
      <c r="F3554">
        <f t="shared" ca="1" si="167"/>
        <v>5.51</v>
      </c>
    </row>
    <row r="3555" spans="1:6" ht="14.45" x14ac:dyDescent="0.3">
      <c r="A3555" s="1">
        <v>39772</v>
      </c>
      <c r="B3555">
        <v>162</v>
      </c>
      <c r="C3555" t="s">
        <v>20</v>
      </c>
      <c r="D3555">
        <f t="shared" ca="1" si="165"/>
        <v>5.44</v>
      </c>
      <c r="E3555">
        <f t="shared" ca="1" si="166"/>
        <v>5.44</v>
      </c>
      <c r="F3555">
        <f t="shared" ca="1" si="167"/>
        <v>5.44</v>
      </c>
    </row>
    <row r="3556" spans="1:6" ht="14.45" x14ac:dyDescent="0.3">
      <c r="A3556" s="1">
        <v>39773</v>
      </c>
      <c r="B3556">
        <v>161</v>
      </c>
      <c r="C3556" t="s">
        <v>20</v>
      </c>
      <c r="D3556">
        <f t="shared" ca="1" si="165"/>
        <v>5.43</v>
      </c>
      <c r="E3556">
        <f t="shared" ca="1" si="166"/>
        <v>5.43</v>
      </c>
      <c r="F3556">
        <f t="shared" ca="1" si="167"/>
        <v>5.43</v>
      </c>
    </row>
    <row r="3557" spans="1:6" ht="14.45" x14ac:dyDescent="0.3">
      <c r="A3557" s="1">
        <v>39774</v>
      </c>
      <c r="B3557">
        <v>155</v>
      </c>
      <c r="C3557" t="s">
        <v>20</v>
      </c>
      <c r="D3557">
        <f t="shared" ca="1" si="165"/>
        <v>5.41</v>
      </c>
      <c r="E3557">
        <f t="shared" ca="1" si="166"/>
        <v>5.41</v>
      </c>
      <c r="F3557">
        <f t="shared" ca="1" si="167"/>
        <v>5.41</v>
      </c>
    </row>
    <row r="3558" spans="1:6" ht="14.45" x14ac:dyDescent="0.3">
      <c r="A3558" s="1">
        <v>39775</v>
      </c>
      <c r="B3558">
        <v>158</v>
      </c>
      <c r="C3558" t="s">
        <v>20</v>
      </c>
      <c r="D3558">
        <f t="shared" ca="1" si="165"/>
        <v>5.42</v>
      </c>
      <c r="E3558">
        <f t="shared" ca="1" si="166"/>
        <v>5.42</v>
      </c>
      <c r="F3558">
        <f t="shared" ca="1" si="167"/>
        <v>5.42</v>
      </c>
    </row>
    <row r="3559" spans="1:6" ht="14.45" x14ac:dyDescent="0.3">
      <c r="A3559" s="1">
        <v>39776</v>
      </c>
      <c r="B3559">
        <v>161</v>
      </c>
      <c r="C3559" t="s">
        <v>20</v>
      </c>
      <c r="D3559">
        <f t="shared" ca="1" si="165"/>
        <v>5.43</v>
      </c>
      <c r="E3559">
        <f t="shared" ca="1" si="166"/>
        <v>5.43</v>
      </c>
      <c r="F3559">
        <f t="shared" ca="1" si="167"/>
        <v>5.43</v>
      </c>
    </row>
    <row r="3560" spans="1:6" ht="14.45" x14ac:dyDescent="0.3">
      <c r="A3560" s="1">
        <v>39777</v>
      </c>
      <c r="B3560">
        <v>168</v>
      </c>
      <c r="C3560" t="s">
        <v>20</v>
      </c>
      <c r="D3560">
        <f t="shared" ca="1" si="165"/>
        <v>5.46</v>
      </c>
      <c r="E3560">
        <f t="shared" ca="1" si="166"/>
        <v>5.46</v>
      </c>
      <c r="F3560">
        <f t="shared" ca="1" si="167"/>
        <v>5.46</v>
      </c>
    </row>
    <row r="3561" spans="1:6" ht="14.45" x14ac:dyDescent="0.3">
      <c r="A3561" s="1">
        <v>39778</v>
      </c>
      <c r="B3561">
        <v>171</v>
      </c>
      <c r="C3561" t="s">
        <v>20</v>
      </c>
      <c r="D3561">
        <f t="shared" ca="1" si="165"/>
        <v>5.47</v>
      </c>
      <c r="E3561">
        <f t="shared" ca="1" si="166"/>
        <v>5.47</v>
      </c>
      <c r="F3561">
        <f t="shared" ca="1" si="167"/>
        <v>5.47</v>
      </c>
    </row>
    <row r="3562" spans="1:6" ht="14.45" x14ac:dyDescent="0.3">
      <c r="A3562" s="1">
        <v>39779</v>
      </c>
      <c r="B3562">
        <v>171</v>
      </c>
      <c r="C3562" t="s">
        <v>20</v>
      </c>
      <c r="D3562">
        <f t="shared" ca="1" si="165"/>
        <v>5.47</v>
      </c>
      <c r="E3562">
        <f t="shared" ca="1" si="166"/>
        <v>5.47</v>
      </c>
      <c r="F3562">
        <f t="shared" ca="1" si="167"/>
        <v>5.47</v>
      </c>
    </row>
    <row r="3563" spans="1:6" ht="14.45" x14ac:dyDescent="0.3">
      <c r="A3563" s="1">
        <v>39780</v>
      </c>
      <c r="B3563">
        <v>175</v>
      </c>
      <c r="C3563" t="s">
        <v>20</v>
      </c>
      <c r="D3563">
        <f t="shared" ca="1" si="165"/>
        <v>5.49</v>
      </c>
      <c r="E3563">
        <f t="shared" ca="1" si="166"/>
        <v>5.49</v>
      </c>
      <c r="F3563">
        <f t="shared" ca="1" si="167"/>
        <v>5.49</v>
      </c>
    </row>
    <row r="3564" spans="1:6" ht="14.45" x14ac:dyDescent="0.3">
      <c r="A3564" s="1">
        <v>39781</v>
      </c>
      <c r="B3564">
        <v>178</v>
      </c>
      <c r="C3564" t="s">
        <v>20</v>
      </c>
      <c r="D3564">
        <f t="shared" ca="1" si="165"/>
        <v>5.5</v>
      </c>
      <c r="E3564">
        <f t="shared" ca="1" si="166"/>
        <v>5.5</v>
      </c>
      <c r="F3564">
        <f t="shared" ca="1" si="167"/>
        <v>5.5</v>
      </c>
    </row>
    <row r="3565" spans="1:6" ht="14.45" x14ac:dyDescent="0.3">
      <c r="A3565" s="1">
        <v>39782</v>
      </c>
      <c r="B3565">
        <v>173</v>
      </c>
      <c r="C3565" t="s">
        <v>20</v>
      </c>
      <c r="D3565">
        <f t="shared" ca="1" si="165"/>
        <v>5.48</v>
      </c>
      <c r="E3565">
        <f t="shared" ca="1" si="166"/>
        <v>5.48</v>
      </c>
      <c r="F3565">
        <f t="shared" ca="1" si="167"/>
        <v>5.48</v>
      </c>
    </row>
    <row r="3566" spans="1:6" ht="14.45" x14ac:dyDescent="0.3">
      <c r="A3566" s="1">
        <v>39783</v>
      </c>
      <c r="B3566">
        <v>171</v>
      </c>
      <c r="C3566" t="s">
        <v>20</v>
      </c>
      <c r="D3566">
        <f t="shared" ca="1" si="165"/>
        <v>5.47</v>
      </c>
      <c r="E3566">
        <f t="shared" ca="1" si="166"/>
        <v>5.47</v>
      </c>
      <c r="F3566">
        <f t="shared" ca="1" si="167"/>
        <v>5.47</v>
      </c>
    </row>
    <row r="3567" spans="1:6" ht="14.45" x14ac:dyDescent="0.3">
      <c r="A3567" s="1">
        <v>39784</v>
      </c>
      <c r="B3567">
        <v>172</v>
      </c>
      <c r="C3567" t="s">
        <v>20</v>
      </c>
      <c r="D3567">
        <f t="shared" ca="1" si="165"/>
        <v>5.47</v>
      </c>
      <c r="E3567">
        <f t="shared" ca="1" si="166"/>
        <v>5.47</v>
      </c>
      <c r="F3567">
        <f t="shared" ca="1" si="167"/>
        <v>5.47</v>
      </c>
    </row>
    <row r="3568" spans="1:6" ht="14.45" x14ac:dyDescent="0.3">
      <c r="A3568" s="1">
        <v>39785</v>
      </c>
      <c r="B3568">
        <v>164</v>
      </c>
      <c r="C3568" t="s">
        <v>20</v>
      </c>
      <c r="D3568">
        <f t="shared" ca="1" si="165"/>
        <v>5.44</v>
      </c>
      <c r="E3568">
        <f t="shared" ca="1" si="166"/>
        <v>5.44</v>
      </c>
      <c r="F3568">
        <f t="shared" ca="1" si="167"/>
        <v>5.44</v>
      </c>
    </row>
    <row r="3569" spans="1:6" ht="14.45" x14ac:dyDescent="0.3">
      <c r="A3569" s="1">
        <v>39786</v>
      </c>
      <c r="B3569">
        <v>150</v>
      </c>
      <c r="C3569" t="s">
        <v>20</v>
      </c>
      <c r="D3569">
        <f t="shared" ca="1" si="165"/>
        <v>5.39</v>
      </c>
      <c r="E3569">
        <f t="shared" ca="1" si="166"/>
        <v>5.39</v>
      </c>
      <c r="F3569">
        <f t="shared" ca="1" si="167"/>
        <v>5.39</v>
      </c>
    </row>
    <row r="3570" spans="1:6" ht="14.45" x14ac:dyDescent="0.3">
      <c r="A3570" s="1">
        <v>39787</v>
      </c>
      <c r="B3570">
        <v>162</v>
      </c>
      <c r="C3570" t="s">
        <v>20</v>
      </c>
      <c r="D3570">
        <f t="shared" ca="1" si="165"/>
        <v>5.44</v>
      </c>
      <c r="E3570">
        <f t="shared" ca="1" si="166"/>
        <v>5.44</v>
      </c>
      <c r="F3570">
        <f t="shared" ca="1" si="167"/>
        <v>5.44</v>
      </c>
    </row>
    <row r="3571" spans="1:6" ht="14.45" x14ac:dyDescent="0.3">
      <c r="A3571" s="1">
        <v>39788</v>
      </c>
      <c r="B3571">
        <v>152</v>
      </c>
      <c r="C3571" t="s">
        <v>20</v>
      </c>
      <c r="D3571">
        <f t="shared" ca="1" si="165"/>
        <v>5.4</v>
      </c>
      <c r="E3571">
        <f t="shared" ca="1" si="166"/>
        <v>5.4</v>
      </c>
      <c r="F3571">
        <f t="shared" ca="1" si="167"/>
        <v>5.4</v>
      </c>
    </row>
    <row r="3572" spans="1:6" ht="14.45" x14ac:dyDescent="0.3">
      <c r="A3572" s="1">
        <v>39789</v>
      </c>
      <c r="B3572">
        <v>145</v>
      </c>
      <c r="C3572" t="s">
        <v>20</v>
      </c>
      <c r="D3572">
        <f t="shared" ca="1" si="165"/>
        <v>5.37</v>
      </c>
      <c r="E3572">
        <f t="shared" ca="1" si="166"/>
        <v>5.37</v>
      </c>
      <c r="F3572">
        <f t="shared" ca="1" si="167"/>
        <v>5.37</v>
      </c>
    </row>
    <row r="3573" spans="1:6" ht="14.45" x14ac:dyDescent="0.3">
      <c r="A3573" s="1">
        <v>39790</v>
      </c>
      <c r="B3573">
        <v>146</v>
      </c>
      <c r="C3573" t="s">
        <v>20</v>
      </c>
      <c r="D3573">
        <f t="shared" ca="1" si="165"/>
        <v>5.37</v>
      </c>
      <c r="E3573">
        <f t="shared" ca="1" si="166"/>
        <v>5.37</v>
      </c>
      <c r="F3573">
        <f t="shared" ca="1" si="167"/>
        <v>5.37</v>
      </c>
    </row>
    <row r="3574" spans="1:6" ht="14.45" x14ac:dyDescent="0.3">
      <c r="A3574" s="1">
        <v>39791</v>
      </c>
      <c r="B3574">
        <v>154</v>
      </c>
      <c r="C3574" t="s">
        <v>20</v>
      </c>
      <c r="D3574">
        <f t="shared" ca="1" si="165"/>
        <v>5.4</v>
      </c>
      <c r="E3574">
        <f t="shared" ca="1" si="166"/>
        <v>5.4</v>
      </c>
      <c r="F3574">
        <f t="shared" ca="1" si="167"/>
        <v>5.4</v>
      </c>
    </row>
    <row r="3575" spans="1:6" ht="14.45" x14ac:dyDescent="0.3">
      <c r="A3575" s="1">
        <v>39792</v>
      </c>
      <c r="B3575">
        <v>154</v>
      </c>
      <c r="C3575" t="s">
        <v>20</v>
      </c>
      <c r="D3575">
        <f t="shared" ca="1" si="165"/>
        <v>5.4</v>
      </c>
      <c r="E3575">
        <f t="shared" ca="1" si="166"/>
        <v>5.4</v>
      </c>
      <c r="F3575">
        <f t="shared" ca="1" si="167"/>
        <v>5.4</v>
      </c>
    </row>
    <row r="3576" spans="1:6" ht="14.45" x14ac:dyDescent="0.3">
      <c r="A3576" s="1">
        <v>39793</v>
      </c>
      <c r="B3576">
        <v>147</v>
      </c>
      <c r="C3576" t="s">
        <v>20</v>
      </c>
      <c r="D3576">
        <f t="shared" ca="1" si="165"/>
        <v>5.37</v>
      </c>
      <c r="E3576">
        <f t="shared" ca="1" si="166"/>
        <v>5.37</v>
      </c>
      <c r="F3576">
        <f t="shared" ca="1" si="167"/>
        <v>5.37</v>
      </c>
    </row>
    <row r="3577" spans="1:6" ht="14.45" x14ac:dyDescent="0.3">
      <c r="A3577" s="1">
        <v>39794</v>
      </c>
      <c r="B3577">
        <v>144</v>
      </c>
      <c r="C3577" t="s">
        <v>20</v>
      </c>
      <c r="D3577">
        <f t="shared" ca="1" si="165"/>
        <v>5.36</v>
      </c>
      <c r="E3577">
        <f t="shared" ca="1" si="166"/>
        <v>5.36</v>
      </c>
      <c r="F3577">
        <f t="shared" ca="1" si="167"/>
        <v>5.36</v>
      </c>
    </row>
    <row r="3578" spans="1:6" ht="14.45" x14ac:dyDescent="0.3">
      <c r="A3578" s="1">
        <v>39795</v>
      </c>
      <c r="B3578">
        <v>144</v>
      </c>
      <c r="C3578" t="s">
        <v>20</v>
      </c>
      <c r="D3578">
        <f t="shared" ca="1" si="165"/>
        <v>5.36</v>
      </c>
      <c r="E3578">
        <f t="shared" ca="1" si="166"/>
        <v>5.36</v>
      </c>
      <c r="F3578">
        <f t="shared" ca="1" si="167"/>
        <v>5.36</v>
      </c>
    </row>
    <row r="3579" spans="1:6" ht="14.45" x14ac:dyDescent="0.3">
      <c r="A3579" s="1">
        <v>39796</v>
      </c>
      <c r="B3579">
        <v>144</v>
      </c>
      <c r="C3579" t="s">
        <v>20</v>
      </c>
      <c r="D3579">
        <f t="shared" ca="1" si="165"/>
        <v>5.36</v>
      </c>
      <c r="E3579">
        <f t="shared" ca="1" si="166"/>
        <v>5.36</v>
      </c>
      <c r="F3579">
        <f t="shared" ca="1" si="167"/>
        <v>5.36</v>
      </c>
    </row>
    <row r="3580" spans="1:6" ht="14.45" x14ac:dyDescent="0.3">
      <c r="A3580" s="1">
        <v>39797</v>
      </c>
      <c r="B3580">
        <v>129</v>
      </c>
      <c r="C3580" t="s">
        <v>20</v>
      </c>
      <c r="D3580">
        <f t="shared" ca="1" si="165"/>
        <v>5.29</v>
      </c>
      <c r="E3580">
        <f t="shared" ca="1" si="166"/>
        <v>5.29</v>
      </c>
      <c r="F3580">
        <f t="shared" ca="1" si="167"/>
        <v>5.29</v>
      </c>
    </row>
    <row r="3581" spans="1:6" ht="14.45" x14ac:dyDescent="0.3">
      <c r="A3581" s="1">
        <v>39798</v>
      </c>
      <c r="B3581">
        <v>134</v>
      </c>
      <c r="C3581" t="s">
        <v>20</v>
      </c>
      <c r="D3581">
        <f t="shared" ca="1" si="165"/>
        <v>5.32</v>
      </c>
      <c r="E3581">
        <f t="shared" ca="1" si="166"/>
        <v>5.32</v>
      </c>
      <c r="F3581">
        <f t="shared" ca="1" si="167"/>
        <v>5.32</v>
      </c>
    </row>
    <row r="3582" spans="1:6" ht="14.45" x14ac:dyDescent="0.3">
      <c r="A3582" s="1">
        <v>39799</v>
      </c>
      <c r="B3582">
        <v>145</v>
      </c>
      <c r="C3582" t="s">
        <v>20</v>
      </c>
      <c r="D3582">
        <f t="shared" ca="1" si="165"/>
        <v>5.37</v>
      </c>
      <c r="E3582">
        <f t="shared" ca="1" si="166"/>
        <v>5.37</v>
      </c>
      <c r="F3582">
        <f t="shared" ca="1" si="167"/>
        <v>5.37</v>
      </c>
    </row>
    <row r="3583" spans="1:6" ht="14.45" x14ac:dyDescent="0.3">
      <c r="A3583" s="1">
        <v>39800</v>
      </c>
      <c r="B3583">
        <v>163</v>
      </c>
      <c r="C3583" t="s">
        <v>20</v>
      </c>
      <c r="D3583">
        <f t="shared" ca="1" si="165"/>
        <v>5.44</v>
      </c>
      <c r="E3583">
        <f t="shared" ca="1" si="166"/>
        <v>5.44</v>
      </c>
      <c r="F3583">
        <f t="shared" ca="1" si="167"/>
        <v>5.44</v>
      </c>
    </row>
    <row r="3584" spans="1:6" ht="14.45" x14ac:dyDescent="0.3">
      <c r="A3584" s="1">
        <v>39801</v>
      </c>
      <c r="B3584">
        <v>168</v>
      </c>
      <c r="C3584" t="s">
        <v>20</v>
      </c>
      <c r="D3584">
        <f t="shared" ca="1" si="165"/>
        <v>5.46</v>
      </c>
      <c r="E3584">
        <f t="shared" ca="1" si="166"/>
        <v>5.46</v>
      </c>
      <c r="F3584">
        <f t="shared" ca="1" si="167"/>
        <v>5.46</v>
      </c>
    </row>
    <row r="3585" spans="1:6" ht="14.45" x14ac:dyDescent="0.3">
      <c r="A3585" s="1">
        <v>39802</v>
      </c>
      <c r="B3585">
        <v>163</v>
      </c>
      <c r="C3585" t="s">
        <v>20</v>
      </c>
      <c r="D3585">
        <f t="shared" ca="1" si="165"/>
        <v>5.44</v>
      </c>
      <c r="E3585">
        <f t="shared" ca="1" si="166"/>
        <v>5.44</v>
      </c>
      <c r="F3585">
        <f t="shared" ca="1" si="167"/>
        <v>5.44</v>
      </c>
    </row>
    <row r="3586" spans="1:6" ht="14.45" x14ac:dyDescent="0.3">
      <c r="A3586" s="1">
        <v>39803</v>
      </c>
      <c r="B3586">
        <v>142</v>
      </c>
      <c r="C3586" t="s">
        <v>20</v>
      </c>
      <c r="D3586">
        <f t="shared" ca="1" si="165"/>
        <v>5.35</v>
      </c>
      <c r="E3586">
        <f t="shared" ca="1" si="166"/>
        <v>5.35</v>
      </c>
      <c r="F3586">
        <f t="shared" ca="1" si="167"/>
        <v>5.35</v>
      </c>
    </row>
    <row r="3587" spans="1:6" ht="14.45" x14ac:dyDescent="0.3">
      <c r="A3587" s="1">
        <v>39804</v>
      </c>
      <c r="B3587">
        <v>124</v>
      </c>
      <c r="C3587" t="s">
        <v>20</v>
      </c>
      <c r="D3587">
        <f t="shared" ca="1" si="165"/>
        <v>5.27</v>
      </c>
      <c r="E3587">
        <f t="shared" ca="1" si="166"/>
        <v>5.27</v>
      </c>
      <c r="F3587">
        <f t="shared" ca="1" si="167"/>
        <v>5.27</v>
      </c>
    </row>
    <row r="3588" spans="1:6" ht="14.45" x14ac:dyDescent="0.3">
      <c r="A3588" s="1">
        <v>39805</v>
      </c>
      <c r="B3588">
        <v>153</v>
      </c>
      <c r="C3588" t="s">
        <v>20</v>
      </c>
      <c r="D3588">
        <f t="shared" ref="D3588:D3651" ca="1" si="168">OFFSET($J$2,MATCH(B3588,$L$3:$L$1611,1),0)</f>
        <v>5.4</v>
      </c>
      <c r="E3588">
        <f t="shared" ref="E3588:E3651" ca="1" si="169">IF(AND(LEFT(C3588,1)="P",D3588&lt;0),"XX",D3588)</f>
        <v>5.4</v>
      </c>
      <c r="F3588">
        <f t="shared" ref="F3588:F3651" ca="1" si="170">IF(AND(LEFT(C3588,1)="P",D3588&gt;$H$1),"XX",D3588)</f>
        <v>5.4</v>
      </c>
    </row>
    <row r="3589" spans="1:6" ht="14.45" x14ac:dyDescent="0.3">
      <c r="A3589" s="1">
        <v>39806</v>
      </c>
      <c r="B3589">
        <v>158</v>
      </c>
      <c r="C3589" t="s">
        <v>20</v>
      </c>
      <c r="D3589">
        <f t="shared" ca="1" si="168"/>
        <v>5.42</v>
      </c>
      <c r="E3589">
        <f t="shared" ca="1" si="169"/>
        <v>5.42</v>
      </c>
      <c r="F3589">
        <f t="shared" ca="1" si="170"/>
        <v>5.42</v>
      </c>
    </row>
    <row r="3590" spans="1:6" ht="14.45" x14ac:dyDescent="0.3">
      <c r="A3590" s="1">
        <v>39807</v>
      </c>
      <c r="B3590">
        <v>146</v>
      </c>
      <c r="C3590" t="s">
        <v>20</v>
      </c>
      <c r="D3590">
        <f t="shared" ca="1" si="168"/>
        <v>5.37</v>
      </c>
      <c r="E3590">
        <f t="shared" ca="1" si="169"/>
        <v>5.37</v>
      </c>
      <c r="F3590">
        <f t="shared" ca="1" si="170"/>
        <v>5.37</v>
      </c>
    </row>
    <row r="3591" spans="1:6" ht="14.45" x14ac:dyDescent="0.3">
      <c r="A3591" s="1">
        <v>39808</v>
      </c>
      <c r="B3591">
        <v>148</v>
      </c>
      <c r="C3591" t="s">
        <v>20</v>
      </c>
      <c r="D3591">
        <f t="shared" ca="1" si="168"/>
        <v>5.38</v>
      </c>
      <c r="E3591">
        <f t="shared" ca="1" si="169"/>
        <v>5.38</v>
      </c>
      <c r="F3591">
        <f t="shared" ca="1" si="170"/>
        <v>5.38</v>
      </c>
    </row>
    <row r="3592" spans="1:6" ht="14.45" x14ac:dyDescent="0.3">
      <c r="A3592" s="1">
        <v>39809</v>
      </c>
      <c r="B3592">
        <v>147</v>
      </c>
      <c r="C3592" t="s">
        <v>20</v>
      </c>
      <c r="D3592">
        <f t="shared" ca="1" si="168"/>
        <v>5.37</v>
      </c>
      <c r="E3592">
        <f t="shared" ca="1" si="169"/>
        <v>5.37</v>
      </c>
      <c r="F3592">
        <f t="shared" ca="1" si="170"/>
        <v>5.37</v>
      </c>
    </row>
    <row r="3593" spans="1:6" ht="14.45" x14ac:dyDescent="0.3">
      <c r="A3593" s="1">
        <v>39810</v>
      </c>
      <c r="B3593">
        <v>139</v>
      </c>
      <c r="C3593" t="s">
        <v>20</v>
      </c>
      <c r="D3593">
        <f t="shared" ca="1" si="168"/>
        <v>5.34</v>
      </c>
      <c r="E3593">
        <f t="shared" ca="1" si="169"/>
        <v>5.34</v>
      </c>
      <c r="F3593">
        <f t="shared" ca="1" si="170"/>
        <v>5.34</v>
      </c>
    </row>
    <row r="3594" spans="1:6" ht="14.45" x14ac:dyDescent="0.3">
      <c r="A3594" s="1">
        <v>39811</v>
      </c>
      <c r="B3594">
        <v>135</v>
      </c>
      <c r="C3594" t="s">
        <v>20</v>
      </c>
      <c r="D3594">
        <f t="shared" ca="1" si="168"/>
        <v>5.32</v>
      </c>
      <c r="E3594">
        <f t="shared" ca="1" si="169"/>
        <v>5.32</v>
      </c>
      <c r="F3594">
        <f t="shared" ca="1" si="170"/>
        <v>5.32</v>
      </c>
    </row>
    <row r="3595" spans="1:6" ht="14.45" x14ac:dyDescent="0.3">
      <c r="A3595" s="1">
        <v>39812</v>
      </c>
      <c r="B3595">
        <v>132</v>
      </c>
      <c r="C3595" t="s">
        <v>20</v>
      </c>
      <c r="D3595">
        <f t="shared" ca="1" si="168"/>
        <v>5.31</v>
      </c>
      <c r="E3595">
        <f t="shared" ca="1" si="169"/>
        <v>5.31</v>
      </c>
      <c r="F3595">
        <f t="shared" ca="1" si="170"/>
        <v>5.31</v>
      </c>
    </row>
    <row r="3596" spans="1:6" ht="14.45" x14ac:dyDescent="0.3">
      <c r="A3596" s="1">
        <v>39813</v>
      </c>
      <c r="B3596">
        <v>125</v>
      </c>
      <c r="C3596" t="s">
        <v>20</v>
      </c>
      <c r="D3596">
        <f t="shared" ca="1" si="168"/>
        <v>5.28</v>
      </c>
      <c r="E3596">
        <f t="shared" ca="1" si="169"/>
        <v>5.28</v>
      </c>
      <c r="F3596">
        <f t="shared" ca="1" si="170"/>
        <v>5.28</v>
      </c>
    </row>
    <row r="3597" spans="1:6" ht="14.45" x14ac:dyDescent="0.3">
      <c r="A3597" s="1">
        <v>39814</v>
      </c>
      <c r="B3597">
        <v>124</v>
      </c>
      <c r="C3597" t="s">
        <v>20</v>
      </c>
      <c r="D3597">
        <f t="shared" ca="1" si="168"/>
        <v>5.27</v>
      </c>
      <c r="E3597">
        <f t="shared" ca="1" si="169"/>
        <v>5.27</v>
      </c>
      <c r="F3597">
        <f t="shared" ca="1" si="170"/>
        <v>5.27</v>
      </c>
    </row>
    <row r="3598" spans="1:6" ht="14.45" x14ac:dyDescent="0.3">
      <c r="A3598" s="1">
        <v>39815</v>
      </c>
      <c r="B3598">
        <v>129</v>
      </c>
      <c r="C3598" t="s">
        <v>20</v>
      </c>
      <c r="D3598">
        <f t="shared" ca="1" si="168"/>
        <v>5.29</v>
      </c>
      <c r="E3598">
        <f t="shared" ca="1" si="169"/>
        <v>5.29</v>
      </c>
      <c r="F3598">
        <f t="shared" ca="1" si="170"/>
        <v>5.29</v>
      </c>
    </row>
    <row r="3599" spans="1:6" ht="14.45" x14ac:dyDescent="0.3">
      <c r="A3599" s="1">
        <v>39816</v>
      </c>
      <c r="B3599">
        <v>129</v>
      </c>
      <c r="C3599" t="s">
        <v>20</v>
      </c>
      <c r="D3599">
        <f t="shared" ca="1" si="168"/>
        <v>5.29</v>
      </c>
      <c r="E3599">
        <f t="shared" ca="1" si="169"/>
        <v>5.29</v>
      </c>
      <c r="F3599">
        <f t="shared" ca="1" si="170"/>
        <v>5.29</v>
      </c>
    </row>
    <row r="3600" spans="1:6" ht="14.45" x14ac:dyDescent="0.3">
      <c r="A3600" s="1">
        <v>39817</v>
      </c>
      <c r="B3600">
        <v>129</v>
      </c>
      <c r="C3600" t="s">
        <v>20</v>
      </c>
      <c r="D3600">
        <f t="shared" ca="1" si="168"/>
        <v>5.29</v>
      </c>
      <c r="E3600">
        <f t="shared" ca="1" si="169"/>
        <v>5.29</v>
      </c>
      <c r="F3600">
        <f t="shared" ca="1" si="170"/>
        <v>5.29</v>
      </c>
    </row>
    <row r="3601" spans="1:6" ht="14.45" x14ac:dyDescent="0.3">
      <c r="A3601" s="1">
        <v>39818</v>
      </c>
      <c r="B3601">
        <v>127</v>
      </c>
      <c r="C3601" t="s">
        <v>20</v>
      </c>
      <c r="D3601">
        <f t="shared" ca="1" si="168"/>
        <v>5.28</v>
      </c>
      <c r="E3601">
        <f t="shared" ca="1" si="169"/>
        <v>5.28</v>
      </c>
      <c r="F3601">
        <f t="shared" ca="1" si="170"/>
        <v>5.28</v>
      </c>
    </row>
    <row r="3602" spans="1:6" ht="14.45" x14ac:dyDescent="0.3">
      <c r="A3602" s="1">
        <v>39819</v>
      </c>
      <c r="B3602">
        <v>127</v>
      </c>
      <c r="C3602" t="s">
        <v>20</v>
      </c>
      <c r="D3602">
        <f t="shared" ca="1" si="168"/>
        <v>5.28</v>
      </c>
      <c r="E3602">
        <f t="shared" ca="1" si="169"/>
        <v>5.28</v>
      </c>
      <c r="F3602">
        <f t="shared" ca="1" si="170"/>
        <v>5.28</v>
      </c>
    </row>
    <row r="3603" spans="1:6" ht="14.45" x14ac:dyDescent="0.3">
      <c r="A3603" s="1">
        <v>39820</v>
      </c>
      <c r="B3603">
        <v>126</v>
      </c>
      <c r="C3603" t="s">
        <v>20</v>
      </c>
      <c r="D3603">
        <f t="shared" ca="1" si="168"/>
        <v>5.28</v>
      </c>
      <c r="E3603">
        <f t="shared" ca="1" si="169"/>
        <v>5.28</v>
      </c>
      <c r="F3603">
        <f t="shared" ca="1" si="170"/>
        <v>5.28</v>
      </c>
    </row>
    <row r="3604" spans="1:6" ht="14.45" x14ac:dyDescent="0.3">
      <c r="A3604" s="1">
        <v>39821</v>
      </c>
      <c r="B3604">
        <v>126</v>
      </c>
      <c r="C3604" t="s">
        <v>20</v>
      </c>
      <c r="D3604">
        <f t="shared" ca="1" si="168"/>
        <v>5.28</v>
      </c>
      <c r="E3604">
        <f t="shared" ca="1" si="169"/>
        <v>5.28</v>
      </c>
      <c r="F3604">
        <f t="shared" ca="1" si="170"/>
        <v>5.28</v>
      </c>
    </row>
    <row r="3605" spans="1:6" ht="14.45" x14ac:dyDescent="0.3">
      <c r="A3605" s="1">
        <v>39822</v>
      </c>
      <c r="B3605">
        <v>126</v>
      </c>
      <c r="C3605" t="s">
        <v>20</v>
      </c>
      <c r="D3605">
        <f t="shared" ca="1" si="168"/>
        <v>5.28</v>
      </c>
      <c r="E3605">
        <f t="shared" ca="1" si="169"/>
        <v>5.28</v>
      </c>
      <c r="F3605">
        <f t="shared" ca="1" si="170"/>
        <v>5.28</v>
      </c>
    </row>
    <row r="3606" spans="1:6" ht="14.45" x14ac:dyDescent="0.3">
      <c r="A3606" s="1">
        <v>39823</v>
      </c>
      <c r="B3606">
        <v>125</v>
      </c>
      <c r="C3606" t="s">
        <v>20</v>
      </c>
      <c r="D3606">
        <f t="shared" ca="1" si="168"/>
        <v>5.28</v>
      </c>
      <c r="E3606">
        <f t="shared" ca="1" si="169"/>
        <v>5.28</v>
      </c>
      <c r="F3606">
        <f t="shared" ca="1" si="170"/>
        <v>5.28</v>
      </c>
    </row>
    <row r="3607" spans="1:6" ht="14.45" x14ac:dyDescent="0.3">
      <c r="A3607" s="1">
        <v>39824</v>
      </c>
      <c r="B3607">
        <v>123</v>
      </c>
      <c r="C3607" t="s">
        <v>20</v>
      </c>
      <c r="D3607">
        <f t="shared" ca="1" si="168"/>
        <v>5.27</v>
      </c>
      <c r="E3607">
        <f t="shared" ca="1" si="169"/>
        <v>5.27</v>
      </c>
      <c r="F3607">
        <f t="shared" ca="1" si="170"/>
        <v>5.27</v>
      </c>
    </row>
    <row r="3608" spans="1:6" ht="14.45" x14ac:dyDescent="0.3">
      <c r="A3608" s="1">
        <v>39825</v>
      </c>
      <c r="B3608">
        <v>122</v>
      </c>
      <c r="C3608" t="s">
        <v>20</v>
      </c>
      <c r="D3608">
        <f t="shared" ca="1" si="168"/>
        <v>5.26</v>
      </c>
      <c r="E3608">
        <f t="shared" ca="1" si="169"/>
        <v>5.26</v>
      </c>
      <c r="F3608">
        <f t="shared" ca="1" si="170"/>
        <v>5.26</v>
      </c>
    </row>
    <row r="3609" spans="1:6" ht="14.45" x14ac:dyDescent="0.3">
      <c r="A3609" s="1">
        <v>39826</v>
      </c>
      <c r="B3609">
        <v>122</v>
      </c>
      <c r="C3609" t="s">
        <v>20</v>
      </c>
      <c r="D3609">
        <f t="shared" ca="1" si="168"/>
        <v>5.26</v>
      </c>
      <c r="E3609">
        <f t="shared" ca="1" si="169"/>
        <v>5.26</v>
      </c>
      <c r="F3609">
        <f t="shared" ca="1" si="170"/>
        <v>5.26</v>
      </c>
    </row>
    <row r="3610" spans="1:6" ht="14.45" x14ac:dyDescent="0.3">
      <c r="A3610" s="1">
        <v>39827</v>
      </c>
      <c r="B3610">
        <v>118</v>
      </c>
      <c r="C3610" t="s">
        <v>20</v>
      </c>
      <c r="D3610">
        <f t="shared" ca="1" si="168"/>
        <v>5.24</v>
      </c>
      <c r="E3610">
        <f t="shared" ca="1" si="169"/>
        <v>5.24</v>
      </c>
      <c r="F3610">
        <f t="shared" ca="1" si="170"/>
        <v>5.24</v>
      </c>
    </row>
    <row r="3611" spans="1:6" ht="14.45" x14ac:dyDescent="0.3">
      <c r="A3611" s="1">
        <v>39828</v>
      </c>
      <c r="B3611">
        <v>124</v>
      </c>
      <c r="C3611" t="s">
        <v>20</v>
      </c>
      <c r="D3611">
        <f t="shared" ca="1" si="168"/>
        <v>5.27</v>
      </c>
      <c r="E3611">
        <f t="shared" ca="1" si="169"/>
        <v>5.27</v>
      </c>
      <c r="F3611">
        <f t="shared" ca="1" si="170"/>
        <v>5.27</v>
      </c>
    </row>
    <row r="3612" spans="1:6" ht="14.45" x14ac:dyDescent="0.3">
      <c r="A3612" s="1">
        <v>39829</v>
      </c>
      <c r="B3612">
        <v>122</v>
      </c>
      <c r="C3612" t="s">
        <v>20</v>
      </c>
      <c r="D3612">
        <f t="shared" ca="1" si="168"/>
        <v>5.26</v>
      </c>
      <c r="E3612">
        <f t="shared" ca="1" si="169"/>
        <v>5.26</v>
      </c>
      <c r="F3612">
        <f t="shared" ca="1" si="170"/>
        <v>5.26</v>
      </c>
    </row>
    <row r="3613" spans="1:6" ht="14.45" x14ac:dyDescent="0.3">
      <c r="A3613" s="1">
        <v>39830</v>
      </c>
      <c r="B3613">
        <v>122</v>
      </c>
      <c r="C3613" t="s">
        <v>20</v>
      </c>
      <c r="D3613">
        <f t="shared" ca="1" si="168"/>
        <v>5.26</v>
      </c>
      <c r="E3613">
        <f t="shared" ca="1" si="169"/>
        <v>5.26</v>
      </c>
      <c r="F3613">
        <f t="shared" ca="1" si="170"/>
        <v>5.26</v>
      </c>
    </row>
    <row r="3614" spans="1:6" ht="14.45" x14ac:dyDescent="0.3">
      <c r="A3614" s="1">
        <v>39831</v>
      </c>
      <c r="B3614">
        <v>120</v>
      </c>
      <c r="C3614" t="s">
        <v>20</v>
      </c>
      <c r="D3614">
        <f t="shared" ca="1" si="168"/>
        <v>5.25</v>
      </c>
      <c r="E3614">
        <f t="shared" ca="1" si="169"/>
        <v>5.25</v>
      </c>
      <c r="F3614">
        <f t="shared" ca="1" si="170"/>
        <v>5.25</v>
      </c>
    </row>
    <row r="3615" spans="1:6" ht="14.45" x14ac:dyDescent="0.3">
      <c r="A3615" s="1">
        <v>39832</v>
      </c>
      <c r="B3615">
        <v>119</v>
      </c>
      <c r="C3615" t="s">
        <v>20</v>
      </c>
      <c r="D3615">
        <f t="shared" ca="1" si="168"/>
        <v>5.25</v>
      </c>
      <c r="E3615">
        <f t="shared" ca="1" si="169"/>
        <v>5.25</v>
      </c>
      <c r="F3615">
        <f t="shared" ca="1" si="170"/>
        <v>5.25</v>
      </c>
    </row>
    <row r="3616" spans="1:6" ht="14.45" x14ac:dyDescent="0.3">
      <c r="A3616" s="1">
        <v>39833</v>
      </c>
      <c r="B3616">
        <v>118</v>
      </c>
      <c r="C3616" t="s">
        <v>20</v>
      </c>
      <c r="D3616">
        <f t="shared" ca="1" si="168"/>
        <v>5.24</v>
      </c>
      <c r="E3616">
        <f t="shared" ca="1" si="169"/>
        <v>5.24</v>
      </c>
      <c r="F3616">
        <f t="shared" ca="1" si="170"/>
        <v>5.24</v>
      </c>
    </row>
    <row r="3617" spans="1:6" ht="14.45" x14ac:dyDescent="0.3">
      <c r="A3617" s="1">
        <v>39834</v>
      </c>
      <c r="B3617">
        <v>114</v>
      </c>
      <c r="C3617" t="s">
        <v>20</v>
      </c>
      <c r="D3617">
        <f t="shared" ca="1" si="168"/>
        <v>5.22</v>
      </c>
      <c r="E3617">
        <f t="shared" ca="1" si="169"/>
        <v>5.22</v>
      </c>
      <c r="F3617">
        <f t="shared" ca="1" si="170"/>
        <v>5.22</v>
      </c>
    </row>
    <row r="3618" spans="1:6" ht="14.45" x14ac:dyDescent="0.3">
      <c r="A3618" s="1">
        <v>39835</v>
      </c>
      <c r="B3618">
        <v>114</v>
      </c>
      <c r="C3618" t="s">
        <v>20</v>
      </c>
      <c r="D3618">
        <f t="shared" ca="1" si="168"/>
        <v>5.22</v>
      </c>
      <c r="E3618">
        <f t="shared" ca="1" si="169"/>
        <v>5.22</v>
      </c>
      <c r="F3618">
        <f t="shared" ca="1" si="170"/>
        <v>5.22</v>
      </c>
    </row>
    <row r="3619" spans="1:6" ht="14.45" x14ac:dyDescent="0.3">
      <c r="A3619" s="1">
        <v>39836</v>
      </c>
      <c r="B3619">
        <v>110</v>
      </c>
      <c r="C3619" t="s">
        <v>20</v>
      </c>
      <c r="D3619">
        <f t="shared" ca="1" si="168"/>
        <v>5.2</v>
      </c>
      <c r="E3619">
        <f t="shared" ca="1" si="169"/>
        <v>5.2</v>
      </c>
      <c r="F3619">
        <f t="shared" ca="1" si="170"/>
        <v>5.2</v>
      </c>
    </row>
    <row r="3620" spans="1:6" ht="14.45" x14ac:dyDescent="0.3">
      <c r="A3620" s="1">
        <v>39837</v>
      </c>
      <c r="B3620">
        <v>105</v>
      </c>
      <c r="C3620" t="s">
        <v>20</v>
      </c>
      <c r="D3620">
        <f t="shared" ca="1" si="168"/>
        <v>5.17</v>
      </c>
      <c r="E3620">
        <f t="shared" ca="1" si="169"/>
        <v>5.17</v>
      </c>
      <c r="F3620">
        <f t="shared" ca="1" si="170"/>
        <v>5.17</v>
      </c>
    </row>
    <row r="3621" spans="1:6" ht="14.45" x14ac:dyDescent="0.3">
      <c r="A3621" s="1">
        <v>39838</v>
      </c>
      <c r="B3621">
        <v>101</v>
      </c>
      <c r="C3621" t="s">
        <v>20</v>
      </c>
      <c r="D3621">
        <f t="shared" ca="1" si="168"/>
        <v>5.15</v>
      </c>
      <c r="E3621">
        <f t="shared" ca="1" si="169"/>
        <v>5.15</v>
      </c>
      <c r="F3621">
        <f t="shared" ca="1" si="170"/>
        <v>5.15</v>
      </c>
    </row>
    <row r="3622" spans="1:6" ht="14.45" x14ac:dyDescent="0.3">
      <c r="A3622" s="1">
        <v>39839</v>
      </c>
      <c r="B3622">
        <v>88</v>
      </c>
      <c r="C3622" t="s">
        <v>20</v>
      </c>
      <c r="D3622">
        <f t="shared" ca="1" si="168"/>
        <v>5.07</v>
      </c>
      <c r="E3622">
        <f t="shared" ca="1" si="169"/>
        <v>5.07</v>
      </c>
      <c r="F3622">
        <f t="shared" ca="1" si="170"/>
        <v>5.07</v>
      </c>
    </row>
    <row r="3623" spans="1:6" ht="14.45" x14ac:dyDescent="0.3">
      <c r="A3623" s="1">
        <v>39840</v>
      </c>
      <c r="B3623">
        <v>100</v>
      </c>
      <c r="C3623" t="s">
        <v>20</v>
      </c>
      <c r="D3623">
        <f t="shared" ca="1" si="168"/>
        <v>5.15</v>
      </c>
      <c r="E3623">
        <f t="shared" ca="1" si="169"/>
        <v>5.15</v>
      </c>
      <c r="F3623">
        <f t="shared" ca="1" si="170"/>
        <v>5.15</v>
      </c>
    </row>
    <row r="3624" spans="1:6" ht="14.45" x14ac:dyDescent="0.3">
      <c r="A3624" s="1">
        <v>39841</v>
      </c>
      <c r="B3624">
        <v>97</v>
      </c>
      <c r="C3624" t="s">
        <v>20</v>
      </c>
      <c r="D3624">
        <f t="shared" ca="1" si="168"/>
        <v>5.13</v>
      </c>
      <c r="E3624">
        <f t="shared" ca="1" si="169"/>
        <v>5.13</v>
      </c>
      <c r="F3624">
        <f t="shared" ca="1" si="170"/>
        <v>5.13</v>
      </c>
    </row>
    <row r="3625" spans="1:6" ht="14.45" x14ac:dyDescent="0.3">
      <c r="A3625" s="1">
        <v>39842</v>
      </c>
      <c r="B3625">
        <v>127</v>
      </c>
      <c r="C3625" t="s">
        <v>20</v>
      </c>
      <c r="D3625">
        <f t="shared" ca="1" si="168"/>
        <v>5.28</v>
      </c>
      <c r="E3625">
        <f t="shared" ca="1" si="169"/>
        <v>5.28</v>
      </c>
      <c r="F3625">
        <f t="shared" ca="1" si="170"/>
        <v>5.28</v>
      </c>
    </row>
    <row r="3626" spans="1:6" ht="14.45" x14ac:dyDescent="0.3">
      <c r="A3626" s="1">
        <v>39843</v>
      </c>
      <c r="B3626">
        <v>133</v>
      </c>
      <c r="C3626" t="s">
        <v>20</v>
      </c>
      <c r="D3626">
        <f t="shared" ca="1" si="168"/>
        <v>5.31</v>
      </c>
      <c r="E3626">
        <f t="shared" ca="1" si="169"/>
        <v>5.31</v>
      </c>
      <c r="F3626">
        <f t="shared" ca="1" si="170"/>
        <v>5.31</v>
      </c>
    </row>
    <row r="3627" spans="1:6" ht="14.45" x14ac:dyDescent="0.3">
      <c r="A3627" s="1">
        <v>39844</v>
      </c>
      <c r="B3627">
        <v>121</v>
      </c>
      <c r="C3627" t="s">
        <v>20</v>
      </c>
      <c r="D3627">
        <f t="shared" ca="1" si="168"/>
        <v>5.26</v>
      </c>
      <c r="E3627">
        <f t="shared" ca="1" si="169"/>
        <v>5.26</v>
      </c>
      <c r="F3627">
        <f t="shared" ca="1" si="170"/>
        <v>5.26</v>
      </c>
    </row>
    <row r="3628" spans="1:6" ht="14.45" x14ac:dyDescent="0.3">
      <c r="A3628" s="1">
        <v>39845</v>
      </c>
      <c r="B3628">
        <v>117</v>
      </c>
      <c r="C3628" t="s">
        <v>20</v>
      </c>
      <c r="D3628">
        <f t="shared" ca="1" si="168"/>
        <v>5.24</v>
      </c>
      <c r="E3628">
        <f t="shared" ca="1" si="169"/>
        <v>5.24</v>
      </c>
      <c r="F3628">
        <f t="shared" ca="1" si="170"/>
        <v>5.24</v>
      </c>
    </row>
    <row r="3629" spans="1:6" ht="14.45" x14ac:dyDescent="0.3">
      <c r="A3629" s="1">
        <v>39846</v>
      </c>
      <c r="B3629">
        <v>109</v>
      </c>
      <c r="C3629" t="s">
        <v>20</v>
      </c>
      <c r="D3629">
        <f t="shared" ca="1" si="168"/>
        <v>5.19</v>
      </c>
      <c r="E3629">
        <f t="shared" ca="1" si="169"/>
        <v>5.19</v>
      </c>
      <c r="F3629">
        <f t="shared" ca="1" si="170"/>
        <v>5.19</v>
      </c>
    </row>
    <row r="3630" spans="1:6" ht="14.45" x14ac:dyDescent="0.3">
      <c r="A3630" s="1">
        <v>39847</v>
      </c>
      <c r="B3630">
        <v>106</v>
      </c>
      <c r="C3630" t="s">
        <v>20</v>
      </c>
      <c r="D3630">
        <f t="shared" ca="1" si="168"/>
        <v>5.18</v>
      </c>
      <c r="E3630">
        <f t="shared" ca="1" si="169"/>
        <v>5.18</v>
      </c>
      <c r="F3630">
        <f t="shared" ca="1" si="170"/>
        <v>5.18</v>
      </c>
    </row>
    <row r="3631" spans="1:6" ht="14.45" x14ac:dyDescent="0.3">
      <c r="A3631" s="1">
        <v>39848</v>
      </c>
      <c r="B3631">
        <v>107</v>
      </c>
      <c r="C3631" t="s">
        <v>20</v>
      </c>
      <c r="D3631">
        <f t="shared" ca="1" si="168"/>
        <v>5.18</v>
      </c>
      <c r="E3631">
        <f t="shared" ca="1" si="169"/>
        <v>5.18</v>
      </c>
      <c r="F3631">
        <f t="shared" ca="1" si="170"/>
        <v>5.18</v>
      </c>
    </row>
    <row r="3632" spans="1:6" ht="14.45" x14ac:dyDescent="0.3">
      <c r="A3632" s="1">
        <v>39849</v>
      </c>
      <c r="B3632">
        <v>109</v>
      </c>
      <c r="C3632" t="s">
        <v>20</v>
      </c>
      <c r="D3632">
        <f t="shared" ca="1" si="168"/>
        <v>5.19</v>
      </c>
      <c r="E3632">
        <f t="shared" ca="1" si="169"/>
        <v>5.19</v>
      </c>
      <c r="F3632">
        <f t="shared" ca="1" si="170"/>
        <v>5.19</v>
      </c>
    </row>
    <row r="3633" spans="1:6" ht="14.45" x14ac:dyDescent="0.3">
      <c r="A3633" s="1">
        <v>39850</v>
      </c>
      <c r="B3633">
        <v>107</v>
      </c>
      <c r="C3633" t="s">
        <v>20</v>
      </c>
      <c r="D3633">
        <f t="shared" ca="1" si="168"/>
        <v>5.18</v>
      </c>
      <c r="E3633">
        <f t="shared" ca="1" si="169"/>
        <v>5.18</v>
      </c>
      <c r="F3633">
        <f t="shared" ca="1" si="170"/>
        <v>5.18</v>
      </c>
    </row>
    <row r="3634" spans="1:6" ht="14.45" x14ac:dyDescent="0.3">
      <c r="A3634" s="1">
        <v>39851</v>
      </c>
      <c r="B3634">
        <v>106</v>
      </c>
      <c r="C3634" t="s">
        <v>20</v>
      </c>
      <c r="D3634">
        <f t="shared" ca="1" si="168"/>
        <v>5.18</v>
      </c>
      <c r="E3634">
        <f t="shared" ca="1" si="169"/>
        <v>5.18</v>
      </c>
      <c r="F3634">
        <f t="shared" ca="1" si="170"/>
        <v>5.18</v>
      </c>
    </row>
    <row r="3635" spans="1:6" ht="14.45" x14ac:dyDescent="0.3">
      <c r="A3635" s="1">
        <v>39852</v>
      </c>
      <c r="B3635">
        <v>107</v>
      </c>
      <c r="C3635" t="s">
        <v>20</v>
      </c>
      <c r="D3635">
        <f t="shared" ca="1" si="168"/>
        <v>5.18</v>
      </c>
      <c r="E3635">
        <f t="shared" ca="1" si="169"/>
        <v>5.18</v>
      </c>
      <c r="F3635">
        <f t="shared" ca="1" si="170"/>
        <v>5.18</v>
      </c>
    </row>
    <row r="3636" spans="1:6" ht="14.45" x14ac:dyDescent="0.3">
      <c r="A3636" s="1">
        <v>39853</v>
      </c>
      <c r="B3636">
        <v>123</v>
      </c>
      <c r="C3636" t="s">
        <v>20</v>
      </c>
      <c r="D3636">
        <f t="shared" ca="1" si="168"/>
        <v>5.27</v>
      </c>
      <c r="E3636">
        <f t="shared" ca="1" si="169"/>
        <v>5.27</v>
      </c>
      <c r="F3636">
        <f t="shared" ca="1" si="170"/>
        <v>5.27</v>
      </c>
    </row>
    <row r="3637" spans="1:6" ht="14.45" x14ac:dyDescent="0.3">
      <c r="A3637" s="1">
        <v>39854</v>
      </c>
      <c r="B3637">
        <v>125</v>
      </c>
      <c r="C3637" t="s">
        <v>20</v>
      </c>
      <c r="D3637">
        <f t="shared" ca="1" si="168"/>
        <v>5.28</v>
      </c>
      <c r="E3637">
        <f t="shared" ca="1" si="169"/>
        <v>5.28</v>
      </c>
      <c r="F3637">
        <f t="shared" ca="1" si="170"/>
        <v>5.28</v>
      </c>
    </row>
    <row r="3638" spans="1:6" ht="14.45" x14ac:dyDescent="0.3">
      <c r="A3638" s="1">
        <v>39855</v>
      </c>
      <c r="B3638">
        <v>121</v>
      </c>
      <c r="C3638" t="s">
        <v>20</v>
      </c>
      <c r="D3638">
        <f t="shared" ca="1" si="168"/>
        <v>5.26</v>
      </c>
      <c r="E3638">
        <f t="shared" ca="1" si="169"/>
        <v>5.26</v>
      </c>
      <c r="F3638">
        <f t="shared" ca="1" si="170"/>
        <v>5.26</v>
      </c>
    </row>
    <row r="3639" spans="1:6" ht="14.45" x14ac:dyDescent="0.3">
      <c r="A3639" s="1">
        <v>39856</v>
      </c>
      <c r="B3639">
        <v>114</v>
      </c>
      <c r="C3639" t="s">
        <v>20</v>
      </c>
      <c r="D3639">
        <f t="shared" ca="1" si="168"/>
        <v>5.22</v>
      </c>
      <c r="E3639">
        <f t="shared" ca="1" si="169"/>
        <v>5.22</v>
      </c>
      <c r="F3639">
        <f t="shared" ca="1" si="170"/>
        <v>5.22</v>
      </c>
    </row>
    <row r="3640" spans="1:6" ht="14.45" x14ac:dyDescent="0.3">
      <c r="A3640" s="1">
        <v>39857</v>
      </c>
      <c r="B3640">
        <v>114</v>
      </c>
      <c r="C3640" t="s">
        <v>20</v>
      </c>
      <c r="D3640">
        <f t="shared" ca="1" si="168"/>
        <v>5.22</v>
      </c>
      <c r="E3640">
        <f t="shared" ca="1" si="169"/>
        <v>5.22</v>
      </c>
      <c r="F3640">
        <f t="shared" ca="1" si="170"/>
        <v>5.22</v>
      </c>
    </row>
    <row r="3641" spans="1:6" ht="14.45" x14ac:dyDescent="0.3">
      <c r="A3641" s="1">
        <v>39858</v>
      </c>
      <c r="B3641">
        <v>110</v>
      </c>
      <c r="C3641" t="s">
        <v>20</v>
      </c>
      <c r="D3641">
        <f t="shared" ca="1" si="168"/>
        <v>5.2</v>
      </c>
      <c r="E3641">
        <f t="shared" ca="1" si="169"/>
        <v>5.2</v>
      </c>
      <c r="F3641">
        <f t="shared" ca="1" si="170"/>
        <v>5.2</v>
      </c>
    </row>
    <row r="3642" spans="1:6" ht="14.45" x14ac:dyDescent="0.3">
      <c r="A3642" s="1">
        <v>39859</v>
      </c>
      <c r="B3642">
        <v>108</v>
      </c>
      <c r="C3642" t="s">
        <v>20</v>
      </c>
      <c r="D3642">
        <f t="shared" ca="1" si="168"/>
        <v>5.19</v>
      </c>
      <c r="E3642">
        <f t="shared" ca="1" si="169"/>
        <v>5.19</v>
      </c>
      <c r="F3642">
        <f t="shared" ca="1" si="170"/>
        <v>5.19</v>
      </c>
    </row>
    <row r="3643" spans="1:6" ht="14.45" x14ac:dyDescent="0.3">
      <c r="A3643" s="1">
        <v>39860</v>
      </c>
      <c r="B3643">
        <v>108</v>
      </c>
      <c r="C3643" t="s">
        <v>20</v>
      </c>
      <c r="D3643">
        <f t="shared" ca="1" si="168"/>
        <v>5.19</v>
      </c>
      <c r="E3643">
        <f t="shared" ca="1" si="169"/>
        <v>5.19</v>
      </c>
      <c r="F3643">
        <f t="shared" ca="1" si="170"/>
        <v>5.19</v>
      </c>
    </row>
    <row r="3644" spans="1:6" ht="14.45" x14ac:dyDescent="0.3">
      <c r="A3644" s="1">
        <v>39861</v>
      </c>
      <c r="B3644">
        <v>106</v>
      </c>
      <c r="C3644" t="s">
        <v>20</v>
      </c>
      <c r="D3644">
        <f t="shared" ca="1" si="168"/>
        <v>5.18</v>
      </c>
      <c r="E3644">
        <f t="shared" ca="1" si="169"/>
        <v>5.18</v>
      </c>
      <c r="F3644">
        <f t="shared" ca="1" si="170"/>
        <v>5.18</v>
      </c>
    </row>
    <row r="3645" spans="1:6" ht="14.45" x14ac:dyDescent="0.3">
      <c r="A3645" s="1">
        <v>39862</v>
      </c>
      <c r="B3645">
        <v>102</v>
      </c>
      <c r="C3645" t="s">
        <v>20</v>
      </c>
      <c r="D3645">
        <f t="shared" ca="1" si="168"/>
        <v>5.16</v>
      </c>
      <c r="E3645">
        <f t="shared" ca="1" si="169"/>
        <v>5.16</v>
      </c>
      <c r="F3645">
        <f t="shared" ca="1" si="170"/>
        <v>5.16</v>
      </c>
    </row>
    <row r="3646" spans="1:6" ht="14.45" x14ac:dyDescent="0.3">
      <c r="A3646" s="1">
        <v>39863</v>
      </c>
      <c r="B3646">
        <v>102</v>
      </c>
      <c r="C3646" t="s">
        <v>20</v>
      </c>
      <c r="D3646">
        <f t="shared" ca="1" si="168"/>
        <v>5.16</v>
      </c>
      <c r="E3646">
        <f t="shared" ca="1" si="169"/>
        <v>5.16</v>
      </c>
      <c r="F3646">
        <f t="shared" ca="1" si="170"/>
        <v>5.16</v>
      </c>
    </row>
    <row r="3647" spans="1:6" ht="14.45" x14ac:dyDescent="0.3">
      <c r="A3647" s="1">
        <v>39864</v>
      </c>
      <c r="B3647">
        <v>102</v>
      </c>
      <c r="C3647" t="s">
        <v>20</v>
      </c>
      <c r="D3647">
        <f t="shared" ca="1" si="168"/>
        <v>5.16</v>
      </c>
      <c r="E3647">
        <f t="shared" ca="1" si="169"/>
        <v>5.16</v>
      </c>
      <c r="F3647">
        <f t="shared" ca="1" si="170"/>
        <v>5.16</v>
      </c>
    </row>
    <row r="3648" spans="1:6" ht="14.45" x14ac:dyDescent="0.3">
      <c r="A3648" s="1">
        <v>39865</v>
      </c>
      <c r="B3648">
        <v>101</v>
      </c>
      <c r="C3648" t="s">
        <v>20</v>
      </c>
      <c r="D3648">
        <f t="shared" ca="1" si="168"/>
        <v>5.15</v>
      </c>
      <c r="E3648">
        <f t="shared" ca="1" si="169"/>
        <v>5.15</v>
      </c>
      <c r="F3648">
        <f t="shared" ca="1" si="170"/>
        <v>5.15</v>
      </c>
    </row>
    <row r="3649" spans="1:6" ht="14.45" x14ac:dyDescent="0.3">
      <c r="A3649" s="1">
        <v>39866</v>
      </c>
      <c r="B3649">
        <v>125</v>
      </c>
      <c r="C3649" t="s">
        <v>20</v>
      </c>
      <c r="D3649">
        <f t="shared" ca="1" si="168"/>
        <v>5.28</v>
      </c>
      <c r="E3649">
        <f t="shared" ca="1" si="169"/>
        <v>5.28</v>
      </c>
      <c r="F3649">
        <f t="shared" ca="1" si="170"/>
        <v>5.28</v>
      </c>
    </row>
    <row r="3650" spans="1:6" ht="14.45" x14ac:dyDescent="0.3">
      <c r="A3650" s="1">
        <v>39867</v>
      </c>
      <c r="B3650">
        <v>148</v>
      </c>
      <c r="C3650" t="s">
        <v>20</v>
      </c>
      <c r="D3650">
        <f t="shared" ca="1" si="168"/>
        <v>5.38</v>
      </c>
      <c r="E3650">
        <f t="shared" ca="1" si="169"/>
        <v>5.38</v>
      </c>
      <c r="F3650">
        <f t="shared" ca="1" si="170"/>
        <v>5.38</v>
      </c>
    </row>
    <row r="3651" spans="1:6" ht="14.45" x14ac:dyDescent="0.3">
      <c r="A3651" s="1">
        <v>39868</v>
      </c>
      <c r="B3651">
        <v>155</v>
      </c>
      <c r="C3651" t="s">
        <v>20</v>
      </c>
      <c r="D3651">
        <f t="shared" ca="1" si="168"/>
        <v>5.41</v>
      </c>
      <c r="E3651">
        <f t="shared" ca="1" si="169"/>
        <v>5.41</v>
      </c>
      <c r="F3651">
        <f t="shared" ca="1" si="170"/>
        <v>5.41</v>
      </c>
    </row>
    <row r="3652" spans="1:6" ht="14.45" x14ac:dyDescent="0.3">
      <c r="A3652" s="1">
        <v>39869</v>
      </c>
      <c r="B3652">
        <v>164</v>
      </c>
      <c r="C3652" t="s">
        <v>20</v>
      </c>
      <c r="D3652">
        <f t="shared" ref="D3652:D3715" ca="1" si="171">OFFSET($J$2,MATCH(B3652,$L$3:$L$1611,1),0)</f>
        <v>5.44</v>
      </c>
      <c r="E3652">
        <f t="shared" ref="E3652:E3715" ca="1" si="172">IF(AND(LEFT(C3652,1)="P",D3652&lt;0),"XX",D3652)</f>
        <v>5.44</v>
      </c>
      <c r="F3652">
        <f t="shared" ref="F3652:F3715" ca="1" si="173">IF(AND(LEFT(C3652,1)="P",D3652&gt;$H$1),"XX",D3652)</f>
        <v>5.44</v>
      </c>
    </row>
    <row r="3653" spans="1:6" ht="14.45" x14ac:dyDescent="0.3">
      <c r="A3653" s="1">
        <v>39870</v>
      </c>
      <c r="B3653">
        <v>170</v>
      </c>
      <c r="C3653" t="s">
        <v>20</v>
      </c>
      <c r="D3653">
        <f t="shared" ca="1" si="171"/>
        <v>5.47</v>
      </c>
      <c r="E3653">
        <f t="shared" ca="1" si="172"/>
        <v>5.47</v>
      </c>
      <c r="F3653">
        <f t="shared" ca="1" si="173"/>
        <v>5.47</v>
      </c>
    </row>
    <row r="3654" spans="1:6" ht="14.45" x14ac:dyDescent="0.3">
      <c r="A3654" s="1">
        <v>39871</v>
      </c>
      <c r="B3654">
        <v>171</v>
      </c>
      <c r="C3654" t="s">
        <v>20</v>
      </c>
      <c r="D3654">
        <f t="shared" ca="1" si="171"/>
        <v>5.47</v>
      </c>
      <c r="E3654">
        <f t="shared" ca="1" si="172"/>
        <v>5.47</v>
      </c>
      <c r="F3654">
        <f t="shared" ca="1" si="173"/>
        <v>5.47</v>
      </c>
    </row>
    <row r="3655" spans="1:6" ht="14.45" x14ac:dyDescent="0.3">
      <c r="A3655" s="1">
        <v>39872</v>
      </c>
      <c r="B3655">
        <v>173</v>
      </c>
      <c r="C3655" t="s">
        <v>20</v>
      </c>
      <c r="D3655">
        <f t="shared" ca="1" si="171"/>
        <v>5.48</v>
      </c>
      <c r="E3655">
        <f t="shared" ca="1" si="172"/>
        <v>5.48</v>
      </c>
      <c r="F3655">
        <f t="shared" ca="1" si="173"/>
        <v>5.48</v>
      </c>
    </row>
    <row r="3656" spans="1:6" ht="14.45" x14ac:dyDescent="0.3">
      <c r="A3656" s="1">
        <v>39873</v>
      </c>
      <c r="B3656">
        <v>172</v>
      </c>
      <c r="C3656" t="s">
        <v>20</v>
      </c>
      <c r="D3656">
        <f t="shared" ca="1" si="171"/>
        <v>5.47</v>
      </c>
      <c r="E3656">
        <f t="shared" ca="1" si="172"/>
        <v>5.47</v>
      </c>
      <c r="F3656">
        <f t="shared" ca="1" si="173"/>
        <v>5.47</v>
      </c>
    </row>
    <row r="3657" spans="1:6" ht="14.45" x14ac:dyDescent="0.3">
      <c r="A3657" s="1">
        <v>39874</v>
      </c>
      <c r="B3657">
        <v>167</v>
      </c>
      <c r="C3657" t="s">
        <v>20</v>
      </c>
      <c r="D3657">
        <f t="shared" ca="1" si="171"/>
        <v>5.46</v>
      </c>
      <c r="E3657">
        <f t="shared" ca="1" si="172"/>
        <v>5.46</v>
      </c>
      <c r="F3657">
        <f t="shared" ca="1" si="173"/>
        <v>5.46</v>
      </c>
    </row>
    <row r="3658" spans="1:6" ht="14.45" x14ac:dyDescent="0.3">
      <c r="A3658" s="1">
        <v>39875</v>
      </c>
      <c r="B3658">
        <v>169</v>
      </c>
      <c r="C3658" t="s">
        <v>20</v>
      </c>
      <c r="D3658">
        <f t="shared" ca="1" si="171"/>
        <v>5.46</v>
      </c>
      <c r="E3658">
        <f t="shared" ca="1" si="172"/>
        <v>5.46</v>
      </c>
      <c r="F3658">
        <f t="shared" ca="1" si="173"/>
        <v>5.46</v>
      </c>
    </row>
    <row r="3659" spans="1:6" ht="14.45" x14ac:dyDescent="0.3">
      <c r="A3659" s="1">
        <v>39876</v>
      </c>
      <c r="B3659">
        <v>174</v>
      </c>
      <c r="C3659" t="s">
        <v>20</v>
      </c>
      <c r="D3659">
        <f t="shared" ca="1" si="171"/>
        <v>5.48</v>
      </c>
      <c r="E3659">
        <f t="shared" ca="1" si="172"/>
        <v>5.48</v>
      </c>
      <c r="F3659">
        <f t="shared" ca="1" si="173"/>
        <v>5.48</v>
      </c>
    </row>
    <row r="3660" spans="1:6" ht="14.45" x14ac:dyDescent="0.3">
      <c r="A3660" s="1">
        <v>39877</v>
      </c>
      <c r="B3660">
        <v>174</v>
      </c>
      <c r="C3660" t="s">
        <v>20</v>
      </c>
      <c r="D3660">
        <f t="shared" ca="1" si="171"/>
        <v>5.48</v>
      </c>
      <c r="E3660">
        <f t="shared" ca="1" si="172"/>
        <v>5.48</v>
      </c>
      <c r="F3660">
        <f t="shared" ca="1" si="173"/>
        <v>5.48</v>
      </c>
    </row>
    <row r="3661" spans="1:6" ht="14.45" x14ac:dyDescent="0.3">
      <c r="A3661" s="1">
        <v>39878</v>
      </c>
      <c r="B3661">
        <v>168</v>
      </c>
      <c r="C3661" t="s">
        <v>20</v>
      </c>
      <c r="D3661">
        <f t="shared" ca="1" si="171"/>
        <v>5.46</v>
      </c>
      <c r="E3661">
        <f t="shared" ca="1" si="172"/>
        <v>5.46</v>
      </c>
      <c r="F3661">
        <f t="shared" ca="1" si="173"/>
        <v>5.46</v>
      </c>
    </row>
    <row r="3662" spans="1:6" ht="14.45" x14ac:dyDescent="0.3">
      <c r="A3662" s="1">
        <v>39879</v>
      </c>
      <c r="B3662">
        <v>162</v>
      </c>
      <c r="C3662" t="s">
        <v>20</v>
      </c>
      <c r="D3662">
        <f t="shared" ca="1" si="171"/>
        <v>5.44</v>
      </c>
      <c r="E3662">
        <f t="shared" ca="1" si="172"/>
        <v>5.44</v>
      </c>
      <c r="F3662">
        <f t="shared" ca="1" si="173"/>
        <v>5.44</v>
      </c>
    </row>
    <row r="3663" spans="1:6" ht="14.45" x14ac:dyDescent="0.3">
      <c r="A3663" s="1">
        <v>39880</v>
      </c>
      <c r="B3663">
        <v>168</v>
      </c>
      <c r="C3663" t="s">
        <v>20</v>
      </c>
      <c r="D3663">
        <f t="shared" ca="1" si="171"/>
        <v>5.46</v>
      </c>
      <c r="E3663">
        <f t="shared" ca="1" si="172"/>
        <v>5.46</v>
      </c>
      <c r="F3663">
        <f t="shared" ca="1" si="173"/>
        <v>5.46</v>
      </c>
    </row>
    <row r="3664" spans="1:6" ht="14.45" x14ac:dyDescent="0.3">
      <c r="A3664" s="1">
        <v>39881</v>
      </c>
      <c r="B3664">
        <v>198</v>
      </c>
      <c r="C3664" t="s">
        <v>20</v>
      </c>
      <c r="D3664">
        <f t="shared" ca="1" si="171"/>
        <v>5.57</v>
      </c>
      <c r="E3664">
        <f t="shared" ca="1" si="172"/>
        <v>5.57</v>
      </c>
      <c r="F3664">
        <f t="shared" ca="1" si="173"/>
        <v>5.57</v>
      </c>
    </row>
    <row r="3665" spans="1:6" ht="14.45" x14ac:dyDescent="0.3">
      <c r="A3665" s="1">
        <v>39882</v>
      </c>
      <c r="B3665">
        <v>223</v>
      </c>
      <c r="C3665" t="s">
        <v>20</v>
      </c>
      <c r="D3665">
        <f t="shared" ca="1" si="171"/>
        <v>5.66</v>
      </c>
      <c r="E3665">
        <f t="shared" ca="1" si="172"/>
        <v>5.66</v>
      </c>
      <c r="F3665">
        <f t="shared" ca="1" si="173"/>
        <v>5.66</v>
      </c>
    </row>
    <row r="3666" spans="1:6" ht="14.45" x14ac:dyDescent="0.3">
      <c r="A3666" s="1">
        <v>39883</v>
      </c>
      <c r="B3666">
        <v>234</v>
      </c>
      <c r="C3666" t="s">
        <v>20</v>
      </c>
      <c r="D3666">
        <f t="shared" ca="1" si="171"/>
        <v>5.71</v>
      </c>
      <c r="E3666">
        <f t="shared" ca="1" si="172"/>
        <v>5.71</v>
      </c>
      <c r="F3666">
        <f t="shared" ca="1" si="173"/>
        <v>5.71</v>
      </c>
    </row>
    <row r="3667" spans="1:6" ht="14.45" x14ac:dyDescent="0.3">
      <c r="A3667" s="1">
        <v>39884</v>
      </c>
      <c r="B3667">
        <v>243</v>
      </c>
      <c r="C3667" t="s">
        <v>20</v>
      </c>
      <c r="D3667">
        <f t="shared" ca="1" si="171"/>
        <v>5.75</v>
      </c>
      <c r="E3667">
        <f t="shared" ca="1" si="172"/>
        <v>5.75</v>
      </c>
      <c r="F3667">
        <f t="shared" ca="1" si="173"/>
        <v>5.75</v>
      </c>
    </row>
    <row r="3668" spans="1:6" ht="14.45" x14ac:dyDescent="0.3">
      <c r="A3668" s="1">
        <v>39885</v>
      </c>
      <c r="B3668">
        <v>246</v>
      </c>
      <c r="C3668" t="s">
        <v>20</v>
      </c>
      <c r="D3668">
        <f t="shared" ca="1" si="171"/>
        <v>5.76</v>
      </c>
      <c r="E3668">
        <f t="shared" ca="1" si="172"/>
        <v>5.76</v>
      </c>
      <c r="F3668">
        <f t="shared" ca="1" si="173"/>
        <v>5.76</v>
      </c>
    </row>
    <row r="3669" spans="1:6" ht="14.45" x14ac:dyDescent="0.3">
      <c r="A3669" s="1">
        <v>39886</v>
      </c>
      <c r="B3669">
        <v>245</v>
      </c>
      <c r="C3669" t="s">
        <v>20</v>
      </c>
      <c r="D3669">
        <f t="shared" ca="1" si="171"/>
        <v>5.76</v>
      </c>
      <c r="E3669">
        <f t="shared" ca="1" si="172"/>
        <v>5.76</v>
      </c>
      <c r="F3669">
        <f t="shared" ca="1" si="173"/>
        <v>5.76</v>
      </c>
    </row>
    <row r="3670" spans="1:6" ht="14.45" x14ac:dyDescent="0.3">
      <c r="A3670" s="1">
        <v>39887</v>
      </c>
      <c r="B3670">
        <v>185</v>
      </c>
      <c r="C3670" t="s">
        <v>20</v>
      </c>
      <c r="D3670">
        <f t="shared" ca="1" si="171"/>
        <v>5.52</v>
      </c>
      <c r="E3670">
        <f t="shared" ca="1" si="172"/>
        <v>5.52</v>
      </c>
      <c r="F3670">
        <f t="shared" ca="1" si="173"/>
        <v>5.52</v>
      </c>
    </row>
    <row r="3671" spans="1:6" ht="14.45" x14ac:dyDescent="0.3">
      <c r="A3671" s="1">
        <v>39888</v>
      </c>
      <c r="B3671">
        <v>93</v>
      </c>
      <c r="C3671" t="s">
        <v>20</v>
      </c>
      <c r="D3671">
        <f t="shared" ca="1" si="171"/>
        <v>5.1100000000000003</v>
      </c>
      <c r="E3671">
        <f t="shared" ca="1" si="172"/>
        <v>5.1100000000000003</v>
      </c>
      <c r="F3671">
        <f t="shared" ca="1" si="173"/>
        <v>5.1100000000000003</v>
      </c>
    </row>
    <row r="3672" spans="1:6" ht="14.45" x14ac:dyDescent="0.3">
      <c r="A3672" s="1">
        <v>39889</v>
      </c>
      <c r="B3672">
        <v>66</v>
      </c>
      <c r="C3672" t="s">
        <v>20</v>
      </c>
      <c r="D3672">
        <f t="shared" ca="1" si="171"/>
        <v>4.92</v>
      </c>
      <c r="E3672">
        <f t="shared" ca="1" si="172"/>
        <v>4.92</v>
      </c>
      <c r="F3672">
        <f t="shared" ca="1" si="173"/>
        <v>4.92</v>
      </c>
    </row>
    <row r="3673" spans="1:6" ht="14.45" x14ac:dyDescent="0.3">
      <c r="A3673" s="1">
        <v>39890</v>
      </c>
      <c r="B3673">
        <v>39</v>
      </c>
      <c r="C3673" t="s">
        <v>20</v>
      </c>
      <c r="D3673">
        <f t="shared" ca="1" si="171"/>
        <v>4.68</v>
      </c>
      <c r="E3673">
        <f t="shared" ca="1" si="172"/>
        <v>4.68</v>
      </c>
      <c r="F3673">
        <f t="shared" ca="1" si="173"/>
        <v>4.68</v>
      </c>
    </row>
    <row r="3674" spans="1:6" ht="14.45" x14ac:dyDescent="0.3">
      <c r="A3674" s="1">
        <v>39891</v>
      </c>
      <c r="B3674">
        <v>34</v>
      </c>
      <c r="C3674" t="s">
        <v>20</v>
      </c>
      <c r="D3674">
        <f t="shared" ca="1" si="171"/>
        <v>4.62</v>
      </c>
      <c r="E3674">
        <f t="shared" ca="1" si="172"/>
        <v>4.62</v>
      </c>
      <c r="F3674">
        <f t="shared" ca="1" si="173"/>
        <v>4.62</v>
      </c>
    </row>
    <row r="3675" spans="1:6" ht="14.45" x14ac:dyDescent="0.3">
      <c r="A3675" s="1">
        <v>39892</v>
      </c>
      <c r="B3675">
        <v>33</v>
      </c>
      <c r="C3675" t="s">
        <v>20</v>
      </c>
      <c r="D3675">
        <f t="shared" ca="1" si="171"/>
        <v>4.5999999999999996</v>
      </c>
      <c r="E3675">
        <f t="shared" ca="1" si="172"/>
        <v>4.5999999999999996</v>
      </c>
      <c r="F3675">
        <f t="shared" ca="1" si="173"/>
        <v>4.5999999999999996</v>
      </c>
    </row>
    <row r="3676" spans="1:6" ht="14.45" x14ac:dyDescent="0.3">
      <c r="A3676" s="1">
        <v>39893</v>
      </c>
      <c r="B3676">
        <v>31</v>
      </c>
      <c r="C3676" t="s">
        <v>20</v>
      </c>
      <c r="D3676">
        <f t="shared" ca="1" si="171"/>
        <v>4.58</v>
      </c>
      <c r="E3676">
        <f t="shared" ca="1" si="172"/>
        <v>4.58</v>
      </c>
      <c r="F3676">
        <f t="shared" ca="1" si="173"/>
        <v>4.58</v>
      </c>
    </row>
    <row r="3677" spans="1:6" ht="14.45" x14ac:dyDescent="0.3">
      <c r="A3677" s="1">
        <v>39894</v>
      </c>
      <c r="B3677">
        <v>29</v>
      </c>
      <c r="C3677" t="s">
        <v>20</v>
      </c>
      <c r="D3677">
        <f t="shared" ca="1" si="171"/>
        <v>4.55</v>
      </c>
      <c r="E3677">
        <f t="shared" ca="1" si="172"/>
        <v>4.55</v>
      </c>
      <c r="F3677">
        <f t="shared" ca="1" si="173"/>
        <v>4.55</v>
      </c>
    </row>
    <row r="3678" spans="1:6" ht="14.45" x14ac:dyDescent="0.3">
      <c r="A3678" s="1">
        <v>39895</v>
      </c>
      <c r="B3678">
        <v>27</v>
      </c>
      <c r="C3678" t="s">
        <v>20</v>
      </c>
      <c r="D3678">
        <f t="shared" ca="1" si="171"/>
        <v>4.5199999999999996</v>
      </c>
      <c r="E3678">
        <f t="shared" ca="1" si="172"/>
        <v>4.5199999999999996</v>
      </c>
      <c r="F3678">
        <f t="shared" ca="1" si="173"/>
        <v>4.5199999999999996</v>
      </c>
    </row>
    <row r="3679" spans="1:6" ht="14.45" x14ac:dyDescent="0.3">
      <c r="A3679" s="1">
        <v>39896</v>
      </c>
      <c r="B3679">
        <v>28</v>
      </c>
      <c r="C3679" t="s">
        <v>20</v>
      </c>
      <c r="D3679">
        <f t="shared" ca="1" si="171"/>
        <v>4.54</v>
      </c>
      <c r="E3679">
        <f t="shared" ca="1" si="172"/>
        <v>4.54</v>
      </c>
      <c r="F3679">
        <f t="shared" ca="1" si="173"/>
        <v>4.54</v>
      </c>
    </row>
    <row r="3680" spans="1:6" ht="14.45" x14ac:dyDescent="0.3">
      <c r="A3680" s="1">
        <v>39897</v>
      </c>
      <c r="B3680">
        <v>27</v>
      </c>
      <c r="C3680" t="s">
        <v>20</v>
      </c>
      <c r="D3680">
        <f t="shared" ca="1" si="171"/>
        <v>4.5199999999999996</v>
      </c>
      <c r="E3680">
        <f t="shared" ca="1" si="172"/>
        <v>4.5199999999999996</v>
      </c>
      <c r="F3680">
        <f t="shared" ca="1" si="173"/>
        <v>4.5199999999999996</v>
      </c>
    </row>
    <row r="3681" spans="1:6" ht="14.45" x14ac:dyDescent="0.3">
      <c r="A3681" s="1">
        <v>39898</v>
      </c>
      <c r="B3681">
        <v>26</v>
      </c>
      <c r="C3681" t="s">
        <v>20</v>
      </c>
      <c r="D3681">
        <f t="shared" ca="1" si="171"/>
        <v>4.51</v>
      </c>
      <c r="E3681">
        <f t="shared" ca="1" si="172"/>
        <v>4.51</v>
      </c>
      <c r="F3681">
        <f t="shared" ca="1" si="173"/>
        <v>4.51</v>
      </c>
    </row>
    <row r="3682" spans="1:6" ht="14.45" x14ac:dyDescent="0.3">
      <c r="A3682" s="1">
        <v>39899</v>
      </c>
      <c r="B3682">
        <v>30</v>
      </c>
      <c r="C3682" t="s">
        <v>20</v>
      </c>
      <c r="D3682">
        <f t="shared" ca="1" si="171"/>
        <v>4.5599999999999996</v>
      </c>
      <c r="E3682">
        <f t="shared" ca="1" si="172"/>
        <v>4.5599999999999996</v>
      </c>
      <c r="F3682">
        <f t="shared" ca="1" si="173"/>
        <v>4.5599999999999996</v>
      </c>
    </row>
    <row r="3683" spans="1:6" ht="14.45" x14ac:dyDescent="0.3">
      <c r="A3683" s="1">
        <v>39900</v>
      </c>
      <c r="B3683">
        <v>135</v>
      </c>
      <c r="C3683" t="s">
        <v>20</v>
      </c>
      <c r="D3683">
        <f t="shared" ca="1" si="171"/>
        <v>5.32</v>
      </c>
      <c r="E3683">
        <f t="shared" ca="1" si="172"/>
        <v>5.32</v>
      </c>
      <c r="F3683">
        <f t="shared" ca="1" si="173"/>
        <v>5.32</v>
      </c>
    </row>
    <row r="3684" spans="1:6" ht="14.45" x14ac:dyDescent="0.3">
      <c r="A3684" s="1">
        <v>39901</v>
      </c>
      <c r="B3684">
        <v>220</v>
      </c>
      <c r="C3684" t="s">
        <v>20</v>
      </c>
      <c r="D3684">
        <f t="shared" ca="1" si="171"/>
        <v>5.64</v>
      </c>
      <c r="E3684">
        <f t="shared" ca="1" si="172"/>
        <v>5.64</v>
      </c>
      <c r="F3684">
        <f t="shared" ca="1" si="173"/>
        <v>5.64</v>
      </c>
    </row>
    <row r="3685" spans="1:6" ht="14.45" x14ac:dyDescent="0.3">
      <c r="A3685" s="1">
        <v>39902</v>
      </c>
      <c r="B3685">
        <v>149</v>
      </c>
      <c r="C3685" t="s">
        <v>20</v>
      </c>
      <c r="D3685">
        <f t="shared" ca="1" si="171"/>
        <v>5.38</v>
      </c>
      <c r="E3685">
        <f t="shared" ca="1" si="172"/>
        <v>5.38</v>
      </c>
      <c r="F3685">
        <f t="shared" ca="1" si="173"/>
        <v>5.38</v>
      </c>
    </row>
    <row r="3686" spans="1:6" ht="14.45" x14ac:dyDescent="0.3">
      <c r="A3686" s="1">
        <v>39903</v>
      </c>
      <c r="B3686">
        <v>80</v>
      </c>
      <c r="C3686" t="s">
        <v>20</v>
      </c>
      <c r="D3686">
        <f t="shared" ca="1" si="171"/>
        <v>5.0199999999999996</v>
      </c>
      <c r="E3686">
        <f t="shared" ca="1" si="172"/>
        <v>5.0199999999999996</v>
      </c>
      <c r="F3686">
        <f t="shared" ca="1" si="173"/>
        <v>5.0199999999999996</v>
      </c>
    </row>
    <row r="3687" spans="1:6" ht="14.45" x14ac:dyDescent="0.3">
      <c r="A3687" s="1">
        <v>39904</v>
      </c>
      <c r="B3687">
        <v>81</v>
      </c>
      <c r="C3687" t="s">
        <v>20</v>
      </c>
      <c r="D3687">
        <f t="shared" ca="1" si="171"/>
        <v>5.03</v>
      </c>
      <c r="E3687">
        <f t="shared" ca="1" si="172"/>
        <v>5.03</v>
      </c>
      <c r="F3687">
        <f t="shared" ca="1" si="173"/>
        <v>5.03</v>
      </c>
    </row>
    <row r="3688" spans="1:6" ht="14.45" x14ac:dyDescent="0.3">
      <c r="A3688" s="1">
        <v>39905</v>
      </c>
      <c r="B3688">
        <v>55</v>
      </c>
      <c r="C3688" t="s">
        <v>20</v>
      </c>
      <c r="D3688">
        <f t="shared" ca="1" si="171"/>
        <v>4.83</v>
      </c>
      <c r="E3688">
        <f t="shared" ca="1" si="172"/>
        <v>4.83</v>
      </c>
      <c r="F3688">
        <f t="shared" ca="1" si="173"/>
        <v>4.83</v>
      </c>
    </row>
    <row r="3689" spans="1:6" ht="14.45" x14ac:dyDescent="0.3">
      <c r="A3689" s="1">
        <v>39906</v>
      </c>
      <c r="B3689">
        <v>41</v>
      </c>
      <c r="C3689" t="s">
        <v>20</v>
      </c>
      <c r="D3689">
        <f t="shared" ca="1" si="171"/>
        <v>4.7</v>
      </c>
      <c r="E3689">
        <f t="shared" ca="1" si="172"/>
        <v>4.7</v>
      </c>
      <c r="F3689">
        <f t="shared" ca="1" si="173"/>
        <v>4.7</v>
      </c>
    </row>
    <row r="3690" spans="1:6" ht="14.45" x14ac:dyDescent="0.3">
      <c r="A3690" s="1">
        <v>39907</v>
      </c>
      <c r="B3690">
        <v>38</v>
      </c>
      <c r="C3690" t="s">
        <v>20</v>
      </c>
      <c r="D3690">
        <f t="shared" ca="1" si="171"/>
        <v>4.66</v>
      </c>
      <c r="E3690">
        <f t="shared" ca="1" si="172"/>
        <v>4.66</v>
      </c>
      <c r="F3690">
        <f t="shared" ca="1" si="173"/>
        <v>4.66</v>
      </c>
    </row>
    <row r="3691" spans="1:6" ht="14.45" x14ac:dyDescent="0.3">
      <c r="A3691" s="1">
        <v>39908</v>
      </c>
      <c r="B3691">
        <v>38</v>
      </c>
      <c r="C3691" t="s">
        <v>20</v>
      </c>
      <c r="D3691">
        <f t="shared" ca="1" si="171"/>
        <v>4.66</v>
      </c>
      <c r="E3691">
        <f t="shared" ca="1" si="172"/>
        <v>4.66</v>
      </c>
      <c r="F3691">
        <f t="shared" ca="1" si="173"/>
        <v>4.66</v>
      </c>
    </row>
    <row r="3692" spans="1:6" ht="14.45" x14ac:dyDescent="0.3">
      <c r="A3692" s="1">
        <v>39909</v>
      </c>
      <c r="B3692">
        <v>36</v>
      </c>
      <c r="C3692" t="s">
        <v>20</v>
      </c>
      <c r="D3692">
        <f t="shared" ca="1" si="171"/>
        <v>4.6399999999999997</v>
      </c>
      <c r="E3692">
        <f t="shared" ca="1" si="172"/>
        <v>4.6399999999999997</v>
      </c>
      <c r="F3692">
        <f t="shared" ca="1" si="173"/>
        <v>4.6399999999999997</v>
      </c>
    </row>
    <row r="3693" spans="1:6" ht="14.45" x14ac:dyDescent="0.3">
      <c r="A3693" s="1">
        <v>39910</v>
      </c>
      <c r="B3693">
        <v>34</v>
      </c>
      <c r="C3693" t="s">
        <v>20</v>
      </c>
      <c r="D3693">
        <f t="shared" ca="1" si="171"/>
        <v>4.62</v>
      </c>
      <c r="E3693">
        <f t="shared" ca="1" si="172"/>
        <v>4.62</v>
      </c>
      <c r="F3693">
        <f t="shared" ca="1" si="173"/>
        <v>4.62</v>
      </c>
    </row>
    <row r="3694" spans="1:6" ht="14.45" x14ac:dyDescent="0.3">
      <c r="A3694" s="1">
        <v>39911</v>
      </c>
      <c r="B3694">
        <v>31</v>
      </c>
      <c r="C3694" t="s">
        <v>20</v>
      </c>
      <c r="D3694">
        <f t="shared" ca="1" si="171"/>
        <v>4.58</v>
      </c>
      <c r="E3694">
        <f t="shared" ca="1" si="172"/>
        <v>4.58</v>
      </c>
      <c r="F3694">
        <f t="shared" ca="1" si="173"/>
        <v>4.58</v>
      </c>
    </row>
    <row r="3695" spans="1:6" ht="14.45" x14ac:dyDescent="0.3">
      <c r="A3695" s="1">
        <v>39912</v>
      </c>
      <c r="B3695">
        <v>30</v>
      </c>
      <c r="C3695" t="s">
        <v>20</v>
      </c>
      <c r="D3695">
        <f t="shared" ca="1" si="171"/>
        <v>4.5599999999999996</v>
      </c>
      <c r="E3695">
        <f t="shared" ca="1" si="172"/>
        <v>4.5599999999999996</v>
      </c>
      <c r="F3695">
        <f t="shared" ca="1" si="173"/>
        <v>4.5599999999999996</v>
      </c>
    </row>
    <row r="3696" spans="1:6" ht="14.45" x14ac:dyDescent="0.3">
      <c r="A3696" s="1">
        <v>39913</v>
      </c>
      <c r="B3696">
        <v>29</v>
      </c>
      <c r="C3696" t="s">
        <v>20</v>
      </c>
      <c r="D3696">
        <f t="shared" ca="1" si="171"/>
        <v>4.55</v>
      </c>
      <c r="E3696">
        <f t="shared" ca="1" si="172"/>
        <v>4.55</v>
      </c>
      <c r="F3696">
        <f t="shared" ca="1" si="173"/>
        <v>4.55</v>
      </c>
    </row>
    <row r="3697" spans="1:6" ht="14.45" x14ac:dyDescent="0.3">
      <c r="A3697" s="1">
        <v>39914</v>
      </c>
      <c r="B3697">
        <v>27</v>
      </c>
      <c r="C3697" t="s">
        <v>20</v>
      </c>
      <c r="D3697">
        <f t="shared" ca="1" si="171"/>
        <v>4.5199999999999996</v>
      </c>
      <c r="E3697">
        <f t="shared" ca="1" si="172"/>
        <v>4.5199999999999996</v>
      </c>
      <c r="F3697">
        <f t="shared" ca="1" si="173"/>
        <v>4.5199999999999996</v>
      </c>
    </row>
    <row r="3698" spans="1:6" ht="14.45" x14ac:dyDescent="0.3">
      <c r="A3698" s="1">
        <v>39915</v>
      </c>
      <c r="B3698">
        <v>28</v>
      </c>
      <c r="C3698" t="s">
        <v>20</v>
      </c>
      <c r="D3698">
        <f t="shared" ca="1" si="171"/>
        <v>4.54</v>
      </c>
      <c r="E3698">
        <f t="shared" ca="1" si="172"/>
        <v>4.54</v>
      </c>
      <c r="F3698">
        <f t="shared" ca="1" si="173"/>
        <v>4.54</v>
      </c>
    </row>
    <row r="3699" spans="1:6" ht="14.45" x14ac:dyDescent="0.3">
      <c r="A3699" s="1">
        <v>39916</v>
      </c>
      <c r="B3699">
        <v>30</v>
      </c>
      <c r="C3699" t="s">
        <v>20</v>
      </c>
      <c r="D3699">
        <f t="shared" ca="1" si="171"/>
        <v>4.5599999999999996</v>
      </c>
      <c r="E3699">
        <f t="shared" ca="1" si="172"/>
        <v>4.5599999999999996</v>
      </c>
      <c r="F3699">
        <f t="shared" ca="1" si="173"/>
        <v>4.5599999999999996</v>
      </c>
    </row>
    <row r="3700" spans="1:6" ht="14.45" x14ac:dyDescent="0.3">
      <c r="A3700" s="1">
        <v>39917</v>
      </c>
      <c r="B3700">
        <v>29</v>
      </c>
      <c r="C3700" t="s">
        <v>20</v>
      </c>
      <c r="D3700">
        <f t="shared" ca="1" si="171"/>
        <v>4.55</v>
      </c>
      <c r="E3700">
        <f t="shared" ca="1" si="172"/>
        <v>4.55</v>
      </c>
      <c r="F3700">
        <f t="shared" ca="1" si="173"/>
        <v>4.55</v>
      </c>
    </row>
    <row r="3701" spans="1:6" ht="14.45" x14ac:dyDescent="0.3">
      <c r="A3701" s="1">
        <v>39918</v>
      </c>
      <c r="B3701">
        <v>34</v>
      </c>
      <c r="C3701" t="s">
        <v>20</v>
      </c>
      <c r="D3701">
        <f t="shared" ca="1" si="171"/>
        <v>4.62</v>
      </c>
      <c r="E3701">
        <f t="shared" ca="1" si="172"/>
        <v>4.62</v>
      </c>
      <c r="F3701">
        <f t="shared" ca="1" si="173"/>
        <v>4.62</v>
      </c>
    </row>
    <row r="3702" spans="1:6" ht="14.45" x14ac:dyDescent="0.3">
      <c r="A3702" s="1">
        <v>39919</v>
      </c>
      <c r="B3702">
        <v>33</v>
      </c>
      <c r="C3702" t="s">
        <v>20</v>
      </c>
      <c r="D3702">
        <f t="shared" ca="1" si="171"/>
        <v>4.5999999999999996</v>
      </c>
      <c r="E3702">
        <f t="shared" ca="1" si="172"/>
        <v>4.5999999999999996</v>
      </c>
      <c r="F3702">
        <f t="shared" ca="1" si="173"/>
        <v>4.5999999999999996</v>
      </c>
    </row>
    <row r="3703" spans="1:6" ht="14.45" x14ac:dyDescent="0.3">
      <c r="A3703" s="1">
        <v>39920</v>
      </c>
      <c r="B3703">
        <v>33</v>
      </c>
      <c r="C3703" t="s">
        <v>20</v>
      </c>
      <c r="D3703">
        <f t="shared" ca="1" si="171"/>
        <v>4.5999999999999996</v>
      </c>
      <c r="E3703">
        <f t="shared" ca="1" si="172"/>
        <v>4.5999999999999996</v>
      </c>
      <c r="F3703">
        <f t="shared" ca="1" si="173"/>
        <v>4.5999999999999996</v>
      </c>
    </row>
    <row r="3704" spans="1:6" ht="14.45" x14ac:dyDescent="0.3">
      <c r="A3704" s="1">
        <v>39921</v>
      </c>
      <c r="B3704">
        <v>32</v>
      </c>
      <c r="C3704" t="s">
        <v>20</v>
      </c>
      <c r="D3704">
        <f t="shared" ca="1" si="171"/>
        <v>4.59</v>
      </c>
      <c r="E3704">
        <f t="shared" ca="1" si="172"/>
        <v>4.59</v>
      </c>
      <c r="F3704">
        <f t="shared" ca="1" si="173"/>
        <v>4.59</v>
      </c>
    </row>
    <row r="3705" spans="1:6" ht="14.45" x14ac:dyDescent="0.3">
      <c r="A3705" s="1">
        <v>39922</v>
      </c>
      <c r="B3705">
        <v>32</v>
      </c>
      <c r="C3705" t="s">
        <v>20</v>
      </c>
      <c r="D3705">
        <f t="shared" ca="1" si="171"/>
        <v>4.59</v>
      </c>
      <c r="E3705">
        <f t="shared" ca="1" si="172"/>
        <v>4.59</v>
      </c>
      <c r="F3705">
        <f t="shared" ca="1" si="173"/>
        <v>4.59</v>
      </c>
    </row>
    <row r="3706" spans="1:6" ht="14.45" x14ac:dyDescent="0.3">
      <c r="A3706" s="1">
        <v>39923</v>
      </c>
      <c r="B3706">
        <v>31</v>
      </c>
      <c r="C3706" t="s">
        <v>20</v>
      </c>
      <c r="D3706">
        <f t="shared" ca="1" si="171"/>
        <v>4.58</v>
      </c>
      <c r="E3706">
        <f t="shared" ca="1" si="172"/>
        <v>4.58</v>
      </c>
      <c r="F3706">
        <f t="shared" ca="1" si="173"/>
        <v>4.58</v>
      </c>
    </row>
    <row r="3707" spans="1:6" ht="14.45" x14ac:dyDescent="0.3">
      <c r="A3707" s="1">
        <v>39924</v>
      </c>
      <c r="B3707">
        <v>30</v>
      </c>
      <c r="C3707" t="s">
        <v>20</v>
      </c>
      <c r="D3707">
        <f t="shared" ca="1" si="171"/>
        <v>4.5599999999999996</v>
      </c>
      <c r="E3707">
        <f t="shared" ca="1" si="172"/>
        <v>4.5599999999999996</v>
      </c>
      <c r="F3707">
        <f t="shared" ca="1" si="173"/>
        <v>4.5599999999999996</v>
      </c>
    </row>
    <row r="3708" spans="1:6" ht="14.45" x14ac:dyDescent="0.3">
      <c r="A3708" s="1">
        <v>39925</v>
      </c>
      <c r="B3708">
        <v>30</v>
      </c>
      <c r="C3708" t="s">
        <v>20</v>
      </c>
      <c r="D3708">
        <f t="shared" ca="1" si="171"/>
        <v>4.5599999999999996</v>
      </c>
      <c r="E3708">
        <f t="shared" ca="1" si="172"/>
        <v>4.5599999999999996</v>
      </c>
      <c r="F3708">
        <f t="shared" ca="1" si="173"/>
        <v>4.5599999999999996</v>
      </c>
    </row>
    <row r="3709" spans="1:6" ht="14.45" x14ac:dyDescent="0.3">
      <c r="A3709" s="1">
        <v>39926</v>
      </c>
      <c r="B3709">
        <v>29</v>
      </c>
      <c r="C3709" t="s">
        <v>20</v>
      </c>
      <c r="D3709">
        <f t="shared" ca="1" si="171"/>
        <v>4.55</v>
      </c>
      <c r="E3709">
        <f t="shared" ca="1" si="172"/>
        <v>4.55</v>
      </c>
      <c r="F3709">
        <f t="shared" ca="1" si="173"/>
        <v>4.55</v>
      </c>
    </row>
    <row r="3710" spans="1:6" ht="14.45" x14ac:dyDescent="0.3">
      <c r="A3710" s="1">
        <v>39927</v>
      </c>
      <c r="B3710">
        <v>33</v>
      </c>
      <c r="C3710" t="s">
        <v>20</v>
      </c>
      <c r="D3710">
        <f t="shared" ca="1" si="171"/>
        <v>4.5999999999999996</v>
      </c>
      <c r="E3710">
        <f t="shared" ca="1" si="172"/>
        <v>4.5999999999999996</v>
      </c>
      <c r="F3710">
        <f t="shared" ca="1" si="173"/>
        <v>4.5999999999999996</v>
      </c>
    </row>
    <row r="3711" spans="1:6" ht="14.45" x14ac:dyDescent="0.3">
      <c r="A3711" s="1">
        <v>39928</v>
      </c>
      <c r="B3711">
        <v>34</v>
      </c>
      <c r="C3711" t="s">
        <v>20</v>
      </c>
      <c r="D3711">
        <f t="shared" ca="1" si="171"/>
        <v>4.62</v>
      </c>
      <c r="E3711">
        <f t="shared" ca="1" si="172"/>
        <v>4.62</v>
      </c>
      <c r="F3711">
        <f t="shared" ca="1" si="173"/>
        <v>4.62</v>
      </c>
    </row>
    <row r="3712" spans="1:6" ht="14.45" x14ac:dyDescent="0.3">
      <c r="A3712" s="1">
        <v>39929</v>
      </c>
      <c r="B3712">
        <v>48</v>
      </c>
      <c r="C3712" t="s">
        <v>20</v>
      </c>
      <c r="D3712">
        <f t="shared" ca="1" si="171"/>
        <v>4.7699999999999996</v>
      </c>
      <c r="E3712">
        <f t="shared" ca="1" si="172"/>
        <v>4.7699999999999996</v>
      </c>
      <c r="F3712">
        <f t="shared" ca="1" si="173"/>
        <v>4.7699999999999996</v>
      </c>
    </row>
    <row r="3713" spans="1:6" ht="14.45" x14ac:dyDescent="0.3">
      <c r="A3713" s="1">
        <v>39930</v>
      </c>
      <c r="B3713">
        <v>78</v>
      </c>
      <c r="C3713" t="s">
        <v>20</v>
      </c>
      <c r="D3713">
        <f t="shared" ca="1" si="171"/>
        <v>5.01</v>
      </c>
      <c r="E3713">
        <f t="shared" ca="1" si="172"/>
        <v>5.01</v>
      </c>
      <c r="F3713">
        <f t="shared" ca="1" si="173"/>
        <v>5.01</v>
      </c>
    </row>
    <row r="3714" spans="1:6" ht="14.45" x14ac:dyDescent="0.3">
      <c r="A3714" s="1">
        <v>39931</v>
      </c>
      <c r="B3714">
        <v>76</v>
      </c>
      <c r="C3714" t="s">
        <v>20</v>
      </c>
      <c r="D3714">
        <f t="shared" ca="1" si="171"/>
        <v>5</v>
      </c>
      <c r="E3714">
        <f t="shared" ca="1" si="172"/>
        <v>5</v>
      </c>
      <c r="F3714">
        <f t="shared" ca="1" si="173"/>
        <v>5</v>
      </c>
    </row>
    <row r="3715" spans="1:6" ht="14.45" x14ac:dyDescent="0.3">
      <c r="A3715" s="1">
        <v>39932</v>
      </c>
      <c r="B3715">
        <v>74</v>
      </c>
      <c r="C3715" t="s">
        <v>20</v>
      </c>
      <c r="D3715">
        <f t="shared" ca="1" si="171"/>
        <v>4.9800000000000004</v>
      </c>
      <c r="E3715">
        <f t="shared" ca="1" si="172"/>
        <v>4.9800000000000004</v>
      </c>
      <c r="F3715">
        <f t="shared" ca="1" si="173"/>
        <v>4.9800000000000004</v>
      </c>
    </row>
    <row r="3716" spans="1:6" ht="14.45" x14ac:dyDescent="0.3">
      <c r="A3716" s="1">
        <v>39933</v>
      </c>
      <c r="B3716">
        <v>92</v>
      </c>
      <c r="C3716" t="s">
        <v>20</v>
      </c>
      <c r="D3716">
        <f t="shared" ref="D3716:D3779" ca="1" si="174">OFFSET($J$2,MATCH(B3716,$L$3:$L$1611,1),0)</f>
        <v>5.0999999999999996</v>
      </c>
      <c r="E3716">
        <f t="shared" ref="E3716:E3779" ca="1" si="175">IF(AND(LEFT(C3716,1)="P",D3716&lt;0),"XX",D3716)</f>
        <v>5.0999999999999996</v>
      </c>
      <c r="F3716">
        <f t="shared" ref="F3716:F3779" ca="1" si="176">IF(AND(LEFT(C3716,1)="P",D3716&gt;$H$1),"XX",D3716)</f>
        <v>5.0999999999999996</v>
      </c>
    </row>
    <row r="3717" spans="1:6" ht="14.45" x14ac:dyDescent="0.3">
      <c r="A3717" s="1">
        <v>39934</v>
      </c>
      <c r="B3717">
        <v>234</v>
      </c>
      <c r="C3717" t="s">
        <v>20</v>
      </c>
      <c r="D3717">
        <f t="shared" ca="1" si="174"/>
        <v>5.71</v>
      </c>
      <c r="E3717">
        <f t="shared" ca="1" si="175"/>
        <v>5.71</v>
      </c>
      <c r="F3717">
        <f t="shared" ca="1" si="176"/>
        <v>5.71</v>
      </c>
    </row>
    <row r="3718" spans="1:6" ht="14.45" x14ac:dyDescent="0.3">
      <c r="A3718" s="1">
        <v>39935</v>
      </c>
      <c r="B3718">
        <v>335</v>
      </c>
      <c r="C3718" t="s">
        <v>20</v>
      </c>
      <c r="D3718">
        <f t="shared" ca="1" si="174"/>
        <v>6.05</v>
      </c>
      <c r="E3718">
        <f t="shared" ca="1" si="175"/>
        <v>6.05</v>
      </c>
      <c r="F3718">
        <f t="shared" ca="1" si="176"/>
        <v>6.05</v>
      </c>
    </row>
    <row r="3719" spans="1:6" ht="14.45" x14ac:dyDescent="0.3">
      <c r="A3719" s="1">
        <v>39936</v>
      </c>
      <c r="B3719">
        <v>294</v>
      </c>
      <c r="C3719" t="s">
        <v>20</v>
      </c>
      <c r="D3719">
        <f t="shared" ca="1" si="174"/>
        <v>5.92</v>
      </c>
      <c r="E3719">
        <f t="shared" ca="1" si="175"/>
        <v>5.92</v>
      </c>
      <c r="F3719">
        <f t="shared" ca="1" si="176"/>
        <v>5.92</v>
      </c>
    </row>
    <row r="3720" spans="1:6" ht="14.45" x14ac:dyDescent="0.3">
      <c r="A3720" s="1">
        <v>39937</v>
      </c>
      <c r="B3720">
        <v>326</v>
      </c>
      <c r="C3720" t="s">
        <v>20</v>
      </c>
      <c r="D3720">
        <f t="shared" ca="1" si="174"/>
        <v>6.02</v>
      </c>
      <c r="E3720">
        <f t="shared" ca="1" si="175"/>
        <v>6.02</v>
      </c>
      <c r="F3720">
        <f t="shared" ca="1" si="176"/>
        <v>6.02</v>
      </c>
    </row>
    <row r="3721" spans="1:6" ht="14.45" x14ac:dyDescent="0.3">
      <c r="A3721" s="1">
        <v>39938</v>
      </c>
      <c r="B3721">
        <v>319</v>
      </c>
      <c r="C3721" t="s">
        <v>20</v>
      </c>
      <c r="D3721">
        <f t="shared" ca="1" si="174"/>
        <v>6</v>
      </c>
      <c r="E3721">
        <f t="shared" ca="1" si="175"/>
        <v>6</v>
      </c>
      <c r="F3721">
        <f t="shared" ca="1" si="176"/>
        <v>6</v>
      </c>
    </row>
    <row r="3722" spans="1:6" ht="14.45" x14ac:dyDescent="0.3">
      <c r="A3722" s="1">
        <v>39939</v>
      </c>
      <c r="B3722">
        <v>409</v>
      </c>
      <c r="C3722" t="s">
        <v>20</v>
      </c>
      <c r="D3722">
        <f t="shared" ca="1" si="174"/>
        <v>6.25</v>
      </c>
      <c r="E3722">
        <f t="shared" ca="1" si="175"/>
        <v>6.25</v>
      </c>
      <c r="F3722">
        <f t="shared" ca="1" si="176"/>
        <v>6.25</v>
      </c>
    </row>
    <row r="3723" spans="1:6" ht="14.45" x14ac:dyDescent="0.3">
      <c r="A3723" s="1">
        <v>39940</v>
      </c>
      <c r="B3723">
        <v>544</v>
      </c>
      <c r="C3723" t="s">
        <v>20</v>
      </c>
      <c r="D3723">
        <f t="shared" ca="1" si="174"/>
        <v>6.6</v>
      </c>
      <c r="E3723">
        <f t="shared" ca="1" si="175"/>
        <v>6.6</v>
      </c>
      <c r="F3723">
        <f t="shared" ca="1" si="176"/>
        <v>6.6</v>
      </c>
    </row>
    <row r="3724" spans="1:6" ht="14.45" x14ac:dyDescent="0.3">
      <c r="A3724" s="1">
        <v>39941</v>
      </c>
      <c r="B3724">
        <v>481</v>
      </c>
      <c r="C3724" t="s">
        <v>20</v>
      </c>
      <c r="D3724">
        <f t="shared" ca="1" si="174"/>
        <v>6.44</v>
      </c>
      <c r="E3724">
        <f t="shared" ca="1" si="175"/>
        <v>6.44</v>
      </c>
      <c r="F3724">
        <f t="shared" ca="1" si="176"/>
        <v>6.44</v>
      </c>
    </row>
    <row r="3725" spans="1:6" ht="14.45" x14ac:dyDescent="0.3">
      <c r="A3725" s="1">
        <v>39942</v>
      </c>
      <c r="B3725">
        <v>489</v>
      </c>
      <c r="C3725" t="s">
        <v>20</v>
      </c>
      <c r="D3725">
        <f t="shared" ca="1" si="174"/>
        <v>6.47</v>
      </c>
      <c r="E3725">
        <f t="shared" ca="1" si="175"/>
        <v>6.47</v>
      </c>
      <c r="F3725">
        <f t="shared" ca="1" si="176"/>
        <v>6.47</v>
      </c>
    </row>
    <row r="3726" spans="1:6" ht="14.45" x14ac:dyDescent="0.3">
      <c r="A3726" s="1">
        <v>39943</v>
      </c>
      <c r="B3726">
        <v>396</v>
      </c>
      <c r="C3726" t="s">
        <v>20</v>
      </c>
      <c r="D3726">
        <f t="shared" ca="1" si="174"/>
        <v>6.22</v>
      </c>
      <c r="E3726">
        <f t="shared" ca="1" si="175"/>
        <v>6.22</v>
      </c>
      <c r="F3726">
        <f t="shared" ca="1" si="176"/>
        <v>6.22</v>
      </c>
    </row>
    <row r="3727" spans="1:6" ht="14.45" x14ac:dyDescent="0.3">
      <c r="A3727" s="1">
        <v>39944</v>
      </c>
      <c r="B3727">
        <v>371</v>
      </c>
      <c r="C3727" t="s">
        <v>20</v>
      </c>
      <c r="D3727">
        <f t="shared" ca="1" si="174"/>
        <v>6.15</v>
      </c>
      <c r="E3727">
        <f t="shared" ca="1" si="175"/>
        <v>6.15</v>
      </c>
      <c r="F3727">
        <f t="shared" ca="1" si="176"/>
        <v>6.15</v>
      </c>
    </row>
    <row r="3728" spans="1:6" ht="14.45" x14ac:dyDescent="0.3">
      <c r="A3728" s="1">
        <v>39945</v>
      </c>
      <c r="B3728">
        <v>382</v>
      </c>
      <c r="C3728" t="s">
        <v>20</v>
      </c>
      <c r="D3728">
        <f t="shared" ca="1" si="174"/>
        <v>6.18</v>
      </c>
      <c r="E3728">
        <f t="shared" ca="1" si="175"/>
        <v>6.18</v>
      </c>
      <c r="F3728">
        <f t="shared" ca="1" si="176"/>
        <v>6.18</v>
      </c>
    </row>
    <row r="3729" spans="1:6" ht="14.45" x14ac:dyDescent="0.3">
      <c r="A3729" s="1">
        <v>39946</v>
      </c>
      <c r="B3729">
        <v>432</v>
      </c>
      <c r="C3729" t="s">
        <v>20</v>
      </c>
      <c r="D3729">
        <f t="shared" ca="1" si="174"/>
        <v>6.31</v>
      </c>
      <c r="E3729">
        <f t="shared" ca="1" si="175"/>
        <v>6.31</v>
      </c>
      <c r="F3729">
        <f t="shared" ca="1" si="176"/>
        <v>6.31</v>
      </c>
    </row>
    <row r="3730" spans="1:6" ht="14.45" x14ac:dyDescent="0.3">
      <c r="A3730" s="1">
        <v>39947</v>
      </c>
      <c r="B3730">
        <v>473</v>
      </c>
      <c r="C3730" t="s">
        <v>20</v>
      </c>
      <c r="D3730">
        <f t="shared" ca="1" si="174"/>
        <v>6.42</v>
      </c>
      <c r="E3730">
        <f t="shared" ca="1" si="175"/>
        <v>6.42</v>
      </c>
      <c r="F3730">
        <f t="shared" ca="1" si="176"/>
        <v>6.42</v>
      </c>
    </row>
    <row r="3731" spans="1:6" ht="14.45" x14ac:dyDescent="0.3">
      <c r="A3731" s="1">
        <v>39948</v>
      </c>
      <c r="B3731">
        <v>542</v>
      </c>
      <c r="C3731" t="s">
        <v>20</v>
      </c>
      <c r="D3731">
        <f t="shared" ca="1" si="174"/>
        <v>6.6</v>
      </c>
      <c r="E3731">
        <f t="shared" ca="1" si="175"/>
        <v>6.6</v>
      </c>
      <c r="F3731">
        <f t="shared" ca="1" si="176"/>
        <v>6.6</v>
      </c>
    </row>
    <row r="3732" spans="1:6" ht="14.45" x14ac:dyDescent="0.3">
      <c r="A3732" s="1">
        <v>39949</v>
      </c>
      <c r="B3732">
        <v>473</v>
      </c>
      <c r="C3732" t="s">
        <v>20</v>
      </c>
      <c r="D3732">
        <f t="shared" ca="1" si="174"/>
        <v>6.42</v>
      </c>
      <c r="E3732">
        <f t="shared" ca="1" si="175"/>
        <v>6.42</v>
      </c>
      <c r="F3732">
        <f t="shared" ca="1" si="176"/>
        <v>6.42</v>
      </c>
    </row>
    <row r="3733" spans="1:6" ht="14.45" x14ac:dyDescent="0.3">
      <c r="A3733" s="1">
        <v>39950</v>
      </c>
      <c r="B3733">
        <v>554</v>
      </c>
      <c r="C3733" t="s">
        <v>20</v>
      </c>
      <c r="D3733">
        <f t="shared" ca="1" si="174"/>
        <v>6.62</v>
      </c>
      <c r="E3733">
        <f t="shared" ca="1" si="175"/>
        <v>6.62</v>
      </c>
      <c r="F3733">
        <f t="shared" ca="1" si="176"/>
        <v>6.62</v>
      </c>
    </row>
    <row r="3734" spans="1:6" ht="14.45" x14ac:dyDescent="0.3">
      <c r="A3734" s="1">
        <v>39951</v>
      </c>
      <c r="B3734">
        <v>853</v>
      </c>
      <c r="C3734" t="s">
        <v>20</v>
      </c>
      <c r="D3734">
        <f t="shared" ca="1" si="174"/>
        <v>7.24</v>
      </c>
      <c r="E3734">
        <f t="shared" ca="1" si="175"/>
        <v>7.24</v>
      </c>
      <c r="F3734">
        <f t="shared" ca="1" si="176"/>
        <v>7.24</v>
      </c>
    </row>
    <row r="3735" spans="1:6" ht="14.45" x14ac:dyDescent="0.3">
      <c r="A3735" s="1">
        <v>39952</v>
      </c>
      <c r="B3735">
        <v>852</v>
      </c>
      <c r="C3735" t="s">
        <v>20</v>
      </c>
      <c r="D3735">
        <f t="shared" ca="1" si="174"/>
        <v>7.24</v>
      </c>
      <c r="E3735">
        <f t="shared" ca="1" si="175"/>
        <v>7.24</v>
      </c>
      <c r="F3735">
        <f t="shared" ca="1" si="176"/>
        <v>7.24</v>
      </c>
    </row>
    <row r="3736" spans="1:6" ht="14.45" x14ac:dyDescent="0.3">
      <c r="A3736" s="1">
        <v>39953</v>
      </c>
      <c r="B3736">
        <v>937</v>
      </c>
      <c r="C3736" t="s">
        <v>20</v>
      </c>
      <c r="D3736">
        <f t="shared" ca="1" si="174"/>
        <v>7.4</v>
      </c>
      <c r="E3736">
        <f t="shared" ca="1" si="175"/>
        <v>7.4</v>
      </c>
      <c r="F3736">
        <f t="shared" ca="1" si="176"/>
        <v>7.4</v>
      </c>
    </row>
    <row r="3737" spans="1:6" ht="14.45" x14ac:dyDescent="0.3">
      <c r="A3737" s="1">
        <v>39954</v>
      </c>
      <c r="B3737">
        <v>799</v>
      </c>
      <c r="C3737" t="s">
        <v>20</v>
      </c>
      <c r="D3737">
        <f t="shared" ca="1" si="174"/>
        <v>7.13</v>
      </c>
      <c r="E3737">
        <f t="shared" ca="1" si="175"/>
        <v>7.13</v>
      </c>
      <c r="F3737">
        <f t="shared" ca="1" si="176"/>
        <v>7.13</v>
      </c>
    </row>
    <row r="3738" spans="1:6" ht="14.45" x14ac:dyDescent="0.3">
      <c r="A3738" s="1">
        <v>39955</v>
      </c>
      <c r="B3738">
        <v>960</v>
      </c>
      <c r="C3738" t="s">
        <v>20</v>
      </c>
      <c r="D3738">
        <f t="shared" ca="1" si="174"/>
        <v>7.44</v>
      </c>
      <c r="E3738">
        <f t="shared" ca="1" si="175"/>
        <v>7.44</v>
      </c>
      <c r="F3738">
        <f t="shared" ca="1" si="176"/>
        <v>7.44</v>
      </c>
    </row>
    <row r="3739" spans="1:6" ht="14.45" x14ac:dyDescent="0.3">
      <c r="A3739" s="1">
        <v>39956</v>
      </c>
      <c r="B3739">
        <v>808</v>
      </c>
      <c r="C3739" t="s">
        <v>20</v>
      </c>
      <c r="D3739">
        <f t="shared" ca="1" si="174"/>
        <v>7.15</v>
      </c>
      <c r="E3739">
        <f t="shared" ca="1" si="175"/>
        <v>7.15</v>
      </c>
      <c r="F3739">
        <f t="shared" ca="1" si="176"/>
        <v>7.15</v>
      </c>
    </row>
    <row r="3740" spans="1:6" ht="14.45" x14ac:dyDescent="0.3">
      <c r="A3740" s="1">
        <v>39957</v>
      </c>
      <c r="B3740">
        <v>638</v>
      </c>
      <c r="C3740" t="s">
        <v>20</v>
      </c>
      <c r="D3740">
        <f t="shared" ca="1" si="174"/>
        <v>6.81</v>
      </c>
      <c r="E3740">
        <f t="shared" ca="1" si="175"/>
        <v>6.81</v>
      </c>
      <c r="F3740">
        <f t="shared" ca="1" si="176"/>
        <v>6.81</v>
      </c>
    </row>
    <row r="3741" spans="1:6" ht="14.45" x14ac:dyDescent="0.3">
      <c r="A3741" s="1">
        <v>39958</v>
      </c>
      <c r="B3741">
        <v>791</v>
      </c>
      <c r="C3741" t="s">
        <v>20</v>
      </c>
      <c r="D3741">
        <f t="shared" ca="1" si="174"/>
        <v>7.12</v>
      </c>
      <c r="E3741">
        <f t="shared" ca="1" si="175"/>
        <v>7.12</v>
      </c>
      <c r="F3741">
        <f t="shared" ca="1" si="176"/>
        <v>7.12</v>
      </c>
    </row>
    <row r="3742" spans="1:6" ht="14.45" x14ac:dyDescent="0.3">
      <c r="A3742" s="1">
        <v>39959</v>
      </c>
      <c r="B3742">
        <v>861</v>
      </c>
      <c r="C3742" t="s">
        <v>20</v>
      </c>
      <c r="D3742">
        <f t="shared" ca="1" si="174"/>
        <v>7.25</v>
      </c>
      <c r="E3742">
        <f t="shared" ca="1" si="175"/>
        <v>7.25</v>
      </c>
      <c r="F3742">
        <f t="shared" ca="1" si="176"/>
        <v>7.25</v>
      </c>
    </row>
    <row r="3743" spans="1:6" ht="14.45" x14ac:dyDescent="0.3">
      <c r="A3743" s="1">
        <v>39960</v>
      </c>
      <c r="B3743">
        <v>807</v>
      </c>
      <c r="C3743" t="s">
        <v>20</v>
      </c>
      <c r="D3743">
        <f t="shared" ca="1" si="174"/>
        <v>7.15</v>
      </c>
      <c r="E3743">
        <f t="shared" ca="1" si="175"/>
        <v>7.15</v>
      </c>
      <c r="F3743">
        <f t="shared" ca="1" si="176"/>
        <v>7.15</v>
      </c>
    </row>
    <row r="3744" spans="1:6" ht="14.45" x14ac:dyDescent="0.3">
      <c r="A3744" s="1">
        <v>39961</v>
      </c>
      <c r="B3744">
        <v>746</v>
      </c>
      <c r="C3744" t="s">
        <v>20</v>
      </c>
      <c r="D3744">
        <f t="shared" ca="1" si="174"/>
        <v>7.02</v>
      </c>
      <c r="E3744">
        <f t="shared" ca="1" si="175"/>
        <v>7.02</v>
      </c>
      <c r="F3744">
        <f t="shared" ca="1" si="176"/>
        <v>7.02</v>
      </c>
    </row>
    <row r="3745" spans="1:6" ht="14.45" x14ac:dyDescent="0.3">
      <c r="A3745" s="1">
        <v>39962</v>
      </c>
      <c r="B3745">
        <v>611</v>
      </c>
      <c r="C3745" t="s">
        <v>20</v>
      </c>
      <c r="D3745">
        <f t="shared" ca="1" si="174"/>
        <v>6.75</v>
      </c>
      <c r="E3745">
        <f t="shared" ca="1" si="175"/>
        <v>6.75</v>
      </c>
      <c r="F3745">
        <f t="shared" ca="1" si="176"/>
        <v>6.75</v>
      </c>
    </row>
    <row r="3746" spans="1:6" ht="14.45" x14ac:dyDescent="0.3">
      <c r="A3746" s="1">
        <v>39963</v>
      </c>
      <c r="B3746">
        <v>604</v>
      </c>
      <c r="C3746" t="s">
        <v>20</v>
      </c>
      <c r="D3746">
        <f t="shared" ca="1" si="174"/>
        <v>6.73</v>
      </c>
      <c r="E3746">
        <f t="shared" ca="1" si="175"/>
        <v>6.73</v>
      </c>
      <c r="F3746">
        <f t="shared" ca="1" si="176"/>
        <v>6.73</v>
      </c>
    </row>
    <row r="3747" spans="1:6" ht="14.45" x14ac:dyDescent="0.3">
      <c r="A3747" s="1">
        <v>39964</v>
      </c>
      <c r="B3747">
        <v>511</v>
      </c>
      <c r="C3747" t="s">
        <v>20</v>
      </c>
      <c r="D3747">
        <f t="shared" ca="1" si="174"/>
        <v>6.52</v>
      </c>
      <c r="E3747">
        <f t="shared" ca="1" si="175"/>
        <v>6.52</v>
      </c>
      <c r="F3747">
        <f t="shared" ca="1" si="176"/>
        <v>6.52</v>
      </c>
    </row>
    <row r="3748" spans="1:6" ht="14.45" x14ac:dyDescent="0.3">
      <c r="A3748" s="1">
        <v>39965</v>
      </c>
      <c r="B3748">
        <v>628</v>
      </c>
      <c r="C3748" t="s">
        <v>20</v>
      </c>
      <c r="D3748">
        <f t="shared" ca="1" si="174"/>
        <v>6.78</v>
      </c>
      <c r="E3748">
        <f t="shared" ca="1" si="175"/>
        <v>6.78</v>
      </c>
      <c r="F3748">
        <f t="shared" ca="1" si="176"/>
        <v>6.78</v>
      </c>
    </row>
    <row r="3749" spans="1:6" ht="14.45" x14ac:dyDescent="0.3">
      <c r="A3749" s="1">
        <v>39966</v>
      </c>
      <c r="B3749">
        <v>722</v>
      </c>
      <c r="C3749" t="s">
        <v>20</v>
      </c>
      <c r="D3749">
        <f t="shared" ca="1" si="174"/>
        <v>6.97</v>
      </c>
      <c r="E3749">
        <f t="shared" ca="1" si="175"/>
        <v>6.97</v>
      </c>
      <c r="F3749">
        <f t="shared" ca="1" si="176"/>
        <v>6.97</v>
      </c>
    </row>
    <row r="3750" spans="1:6" ht="14.45" x14ac:dyDescent="0.3">
      <c r="A3750" s="1">
        <v>39967</v>
      </c>
      <c r="B3750">
        <v>674</v>
      </c>
      <c r="C3750" t="s">
        <v>20</v>
      </c>
      <c r="D3750">
        <f t="shared" ca="1" si="174"/>
        <v>6.88</v>
      </c>
      <c r="E3750">
        <f t="shared" ca="1" si="175"/>
        <v>6.88</v>
      </c>
      <c r="F3750">
        <f t="shared" ca="1" si="176"/>
        <v>6.88</v>
      </c>
    </row>
    <row r="3751" spans="1:6" ht="14.45" x14ac:dyDescent="0.3">
      <c r="A3751" s="1">
        <v>39968</v>
      </c>
      <c r="B3751">
        <v>817</v>
      </c>
      <c r="C3751" t="s">
        <v>20</v>
      </c>
      <c r="D3751">
        <f t="shared" ca="1" si="174"/>
        <v>7.17</v>
      </c>
      <c r="E3751">
        <f t="shared" ca="1" si="175"/>
        <v>7.17</v>
      </c>
      <c r="F3751">
        <f t="shared" ca="1" si="176"/>
        <v>7.17</v>
      </c>
    </row>
    <row r="3752" spans="1:6" ht="14.45" x14ac:dyDescent="0.3">
      <c r="A3752" s="1">
        <v>39969</v>
      </c>
      <c r="B3752">
        <v>1190</v>
      </c>
      <c r="C3752" t="s">
        <v>20</v>
      </c>
      <c r="D3752">
        <f t="shared" ca="1" si="174"/>
        <v>7.84</v>
      </c>
      <c r="E3752">
        <f t="shared" ca="1" si="175"/>
        <v>7.84</v>
      </c>
      <c r="F3752">
        <f t="shared" ca="1" si="176"/>
        <v>7.84</v>
      </c>
    </row>
    <row r="3753" spans="1:6" ht="14.45" x14ac:dyDescent="0.3">
      <c r="A3753" s="1">
        <v>39970</v>
      </c>
      <c r="B3753">
        <v>1150</v>
      </c>
      <c r="C3753" t="s">
        <v>20</v>
      </c>
      <c r="D3753">
        <f t="shared" ca="1" si="174"/>
        <v>7.78</v>
      </c>
      <c r="E3753">
        <f t="shared" ca="1" si="175"/>
        <v>7.78</v>
      </c>
      <c r="F3753">
        <f t="shared" ca="1" si="176"/>
        <v>7.78</v>
      </c>
    </row>
    <row r="3754" spans="1:6" ht="14.45" x14ac:dyDescent="0.3">
      <c r="A3754" s="1">
        <v>39971</v>
      </c>
      <c r="B3754">
        <v>872</v>
      </c>
      <c r="C3754" t="s">
        <v>20</v>
      </c>
      <c r="D3754">
        <f t="shared" ca="1" si="174"/>
        <v>7.27</v>
      </c>
      <c r="E3754">
        <f t="shared" ca="1" si="175"/>
        <v>7.27</v>
      </c>
      <c r="F3754">
        <f t="shared" ca="1" si="176"/>
        <v>7.27</v>
      </c>
    </row>
    <row r="3755" spans="1:6" ht="14.45" x14ac:dyDescent="0.3">
      <c r="A3755" s="1">
        <v>39972</v>
      </c>
      <c r="B3755">
        <v>718</v>
      </c>
      <c r="C3755" t="s">
        <v>20</v>
      </c>
      <c r="D3755">
        <f t="shared" ca="1" si="174"/>
        <v>6.96</v>
      </c>
      <c r="E3755">
        <f t="shared" ca="1" si="175"/>
        <v>6.96</v>
      </c>
      <c r="F3755">
        <f t="shared" ca="1" si="176"/>
        <v>6.96</v>
      </c>
    </row>
    <row r="3756" spans="1:6" ht="14.45" x14ac:dyDescent="0.3">
      <c r="A3756" s="1">
        <v>39973</v>
      </c>
      <c r="B3756">
        <v>693</v>
      </c>
      <c r="C3756" t="s">
        <v>20</v>
      </c>
      <c r="D3756">
        <f t="shared" ca="1" si="174"/>
        <v>6.92</v>
      </c>
      <c r="E3756">
        <f t="shared" ca="1" si="175"/>
        <v>6.92</v>
      </c>
      <c r="F3756">
        <f t="shared" ca="1" si="176"/>
        <v>6.92</v>
      </c>
    </row>
    <row r="3757" spans="1:6" ht="14.45" x14ac:dyDescent="0.3">
      <c r="A3757" s="1">
        <v>39974</v>
      </c>
      <c r="B3757">
        <v>586</v>
      </c>
      <c r="C3757" t="s">
        <v>20</v>
      </c>
      <c r="D3757">
        <f t="shared" ca="1" si="174"/>
        <v>6.69</v>
      </c>
      <c r="E3757">
        <f t="shared" ca="1" si="175"/>
        <v>6.69</v>
      </c>
      <c r="F3757">
        <f t="shared" ca="1" si="176"/>
        <v>6.69</v>
      </c>
    </row>
    <row r="3758" spans="1:6" ht="14.45" x14ac:dyDescent="0.3">
      <c r="A3758" s="1">
        <v>39975</v>
      </c>
      <c r="B3758">
        <v>464</v>
      </c>
      <c r="C3758" t="s">
        <v>20</v>
      </c>
      <c r="D3758">
        <f t="shared" ca="1" si="174"/>
        <v>6.4</v>
      </c>
      <c r="E3758">
        <f t="shared" ca="1" si="175"/>
        <v>6.4</v>
      </c>
      <c r="F3758">
        <f t="shared" ca="1" si="176"/>
        <v>6.4</v>
      </c>
    </row>
    <row r="3759" spans="1:6" ht="14.45" x14ac:dyDescent="0.3">
      <c r="A3759" s="1">
        <v>39976</v>
      </c>
      <c r="B3759">
        <v>388</v>
      </c>
      <c r="C3759" t="s">
        <v>20</v>
      </c>
      <c r="D3759">
        <f t="shared" ca="1" si="174"/>
        <v>6.2</v>
      </c>
      <c r="E3759">
        <f t="shared" ca="1" si="175"/>
        <v>6.2</v>
      </c>
      <c r="F3759">
        <f t="shared" ca="1" si="176"/>
        <v>6.2</v>
      </c>
    </row>
    <row r="3760" spans="1:6" ht="14.45" x14ac:dyDescent="0.3">
      <c r="A3760" s="1">
        <v>39977</v>
      </c>
      <c r="B3760">
        <v>412</v>
      </c>
      <c r="C3760" t="s">
        <v>20</v>
      </c>
      <c r="D3760">
        <f t="shared" ca="1" si="174"/>
        <v>6.26</v>
      </c>
      <c r="E3760">
        <f t="shared" ca="1" si="175"/>
        <v>6.26</v>
      </c>
      <c r="F3760">
        <f t="shared" ca="1" si="176"/>
        <v>6.26</v>
      </c>
    </row>
    <row r="3761" spans="1:6" ht="14.45" x14ac:dyDescent="0.3">
      <c r="A3761" s="1">
        <v>39978</v>
      </c>
      <c r="B3761">
        <v>495</v>
      </c>
      <c r="C3761" t="s">
        <v>20</v>
      </c>
      <c r="D3761">
        <f t="shared" ca="1" si="174"/>
        <v>6.48</v>
      </c>
      <c r="E3761">
        <f t="shared" ca="1" si="175"/>
        <v>6.48</v>
      </c>
      <c r="F3761">
        <f t="shared" ca="1" si="176"/>
        <v>6.48</v>
      </c>
    </row>
    <row r="3762" spans="1:6" ht="14.45" x14ac:dyDescent="0.3">
      <c r="A3762" s="1">
        <v>39979</v>
      </c>
      <c r="B3762">
        <v>627</v>
      </c>
      <c r="C3762" t="s">
        <v>20</v>
      </c>
      <c r="D3762">
        <f t="shared" ca="1" si="174"/>
        <v>6.78</v>
      </c>
      <c r="E3762">
        <f t="shared" ca="1" si="175"/>
        <v>6.78</v>
      </c>
      <c r="F3762">
        <f t="shared" ca="1" si="176"/>
        <v>6.78</v>
      </c>
    </row>
    <row r="3763" spans="1:6" ht="14.45" x14ac:dyDescent="0.3">
      <c r="A3763" s="1">
        <v>39980</v>
      </c>
      <c r="B3763">
        <v>523</v>
      </c>
      <c r="C3763" t="s">
        <v>20</v>
      </c>
      <c r="D3763">
        <f t="shared" ca="1" si="174"/>
        <v>6.55</v>
      </c>
      <c r="E3763">
        <f t="shared" ca="1" si="175"/>
        <v>6.55</v>
      </c>
      <c r="F3763">
        <f t="shared" ca="1" si="176"/>
        <v>6.55</v>
      </c>
    </row>
    <row r="3764" spans="1:6" ht="14.45" x14ac:dyDescent="0.3">
      <c r="A3764" s="1">
        <v>39981</v>
      </c>
      <c r="B3764">
        <v>593</v>
      </c>
      <c r="C3764" t="s">
        <v>20</v>
      </c>
      <c r="D3764">
        <f t="shared" ca="1" si="174"/>
        <v>6.71</v>
      </c>
      <c r="E3764">
        <f t="shared" ca="1" si="175"/>
        <v>6.71</v>
      </c>
      <c r="F3764">
        <f t="shared" ca="1" si="176"/>
        <v>6.71</v>
      </c>
    </row>
    <row r="3765" spans="1:6" ht="14.45" x14ac:dyDescent="0.3">
      <c r="A3765" s="1">
        <v>39982</v>
      </c>
      <c r="B3765">
        <v>396</v>
      </c>
      <c r="C3765" t="s">
        <v>20</v>
      </c>
      <c r="D3765">
        <f t="shared" ca="1" si="174"/>
        <v>6.22</v>
      </c>
      <c r="E3765">
        <f t="shared" ca="1" si="175"/>
        <v>6.22</v>
      </c>
      <c r="F3765">
        <f t="shared" ca="1" si="176"/>
        <v>6.22</v>
      </c>
    </row>
    <row r="3766" spans="1:6" ht="14.45" x14ac:dyDescent="0.3">
      <c r="A3766" s="1">
        <v>39983</v>
      </c>
      <c r="B3766">
        <v>278</v>
      </c>
      <c r="C3766" t="s">
        <v>20</v>
      </c>
      <c r="D3766">
        <f t="shared" ca="1" si="174"/>
        <v>5.87</v>
      </c>
      <c r="E3766">
        <f t="shared" ca="1" si="175"/>
        <v>5.87</v>
      </c>
      <c r="F3766">
        <f t="shared" ca="1" si="176"/>
        <v>5.87</v>
      </c>
    </row>
    <row r="3767" spans="1:6" ht="14.45" x14ac:dyDescent="0.3">
      <c r="A3767" s="1">
        <v>39984</v>
      </c>
      <c r="B3767">
        <v>334</v>
      </c>
      <c r="C3767" t="s">
        <v>20</v>
      </c>
      <c r="D3767">
        <f t="shared" ca="1" si="174"/>
        <v>6.05</v>
      </c>
      <c r="E3767">
        <f t="shared" ca="1" si="175"/>
        <v>6.05</v>
      </c>
      <c r="F3767">
        <f t="shared" ca="1" si="176"/>
        <v>6.05</v>
      </c>
    </row>
    <row r="3768" spans="1:6" ht="14.45" x14ac:dyDescent="0.3">
      <c r="A3768" s="1">
        <v>39985</v>
      </c>
      <c r="B3768">
        <v>474</v>
      </c>
      <c r="C3768" t="s">
        <v>20</v>
      </c>
      <c r="D3768">
        <f t="shared" ca="1" si="174"/>
        <v>6.42</v>
      </c>
      <c r="E3768">
        <f t="shared" ca="1" si="175"/>
        <v>6.42</v>
      </c>
      <c r="F3768">
        <f t="shared" ca="1" si="176"/>
        <v>6.42</v>
      </c>
    </row>
    <row r="3769" spans="1:6" ht="14.45" x14ac:dyDescent="0.3">
      <c r="A3769" s="1">
        <v>39986</v>
      </c>
      <c r="B3769">
        <v>600</v>
      </c>
      <c r="C3769" t="s">
        <v>20</v>
      </c>
      <c r="D3769">
        <f t="shared" ca="1" si="174"/>
        <v>6.73</v>
      </c>
      <c r="E3769">
        <f t="shared" ca="1" si="175"/>
        <v>6.73</v>
      </c>
      <c r="F3769">
        <f t="shared" ca="1" si="176"/>
        <v>6.73</v>
      </c>
    </row>
    <row r="3770" spans="1:6" ht="14.45" x14ac:dyDescent="0.3">
      <c r="A3770" s="1">
        <v>39987</v>
      </c>
      <c r="B3770">
        <v>591</v>
      </c>
      <c r="C3770" t="s">
        <v>20</v>
      </c>
      <c r="D3770">
        <f t="shared" ca="1" si="174"/>
        <v>6.71</v>
      </c>
      <c r="E3770">
        <f t="shared" ca="1" si="175"/>
        <v>6.71</v>
      </c>
      <c r="F3770">
        <f t="shared" ca="1" si="176"/>
        <v>6.71</v>
      </c>
    </row>
    <row r="3771" spans="1:6" ht="14.45" x14ac:dyDescent="0.3">
      <c r="A3771" s="1">
        <v>39988</v>
      </c>
      <c r="B3771">
        <v>526</v>
      </c>
      <c r="C3771" t="s">
        <v>20</v>
      </c>
      <c r="D3771">
        <f t="shared" ca="1" si="174"/>
        <v>6.56</v>
      </c>
      <c r="E3771">
        <f t="shared" ca="1" si="175"/>
        <v>6.56</v>
      </c>
      <c r="F3771">
        <f t="shared" ca="1" si="176"/>
        <v>6.56</v>
      </c>
    </row>
    <row r="3772" spans="1:6" ht="14.45" x14ac:dyDescent="0.3">
      <c r="A3772" s="1">
        <v>39989</v>
      </c>
      <c r="B3772">
        <v>510</v>
      </c>
      <c r="C3772" t="s">
        <v>20</v>
      </c>
      <c r="D3772">
        <f t="shared" ca="1" si="174"/>
        <v>6.52</v>
      </c>
      <c r="E3772">
        <f t="shared" ca="1" si="175"/>
        <v>6.52</v>
      </c>
      <c r="F3772">
        <f t="shared" ca="1" si="176"/>
        <v>6.52</v>
      </c>
    </row>
    <row r="3773" spans="1:6" ht="14.45" x14ac:dyDescent="0.3">
      <c r="A3773" s="1">
        <v>39990</v>
      </c>
      <c r="B3773">
        <v>492</v>
      </c>
      <c r="C3773" t="s">
        <v>20</v>
      </c>
      <c r="D3773">
        <f t="shared" ca="1" si="174"/>
        <v>6.48</v>
      </c>
      <c r="E3773">
        <f t="shared" ca="1" si="175"/>
        <v>6.48</v>
      </c>
      <c r="F3773">
        <f t="shared" ca="1" si="176"/>
        <v>6.48</v>
      </c>
    </row>
    <row r="3774" spans="1:6" ht="14.45" x14ac:dyDescent="0.3">
      <c r="A3774" s="1">
        <v>39991</v>
      </c>
      <c r="B3774">
        <v>432</v>
      </c>
      <c r="C3774" t="s">
        <v>20</v>
      </c>
      <c r="D3774">
        <f t="shared" ca="1" si="174"/>
        <v>6.31</v>
      </c>
      <c r="E3774">
        <f t="shared" ca="1" si="175"/>
        <v>6.31</v>
      </c>
      <c r="F3774">
        <f t="shared" ca="1" si="176"/>
        <v>6.31</v>
      </c>
    </row>
    <row r="3775" spans="1:6" ht="14.45" x14ac:dyDescent="0.3">
      <c r="A3775" s="1">
        <v>39992</v>
      </c>
      <c r="B3775">
        <v>407</v>
      </c>
      <c r="C3775" t="s">
        <v>20</v>
      </c>
      <c r="D3775">
        <f t="shared" ca="1" si="174"/>
        <v>6.25</v>
      </c>
      <c r="E3775">
        <f t="shared" ca="1" si="175"/>
        <v>6.25</v>
      </c>
      <c r="F3775">
        <f t="shared" ca="1" si="176"/>
        <v>6.25</v>
      </c>
    </row>
    <row r="3776" spans="1:6" ht="14.45" x14ac:dyDescent="0.3">
      <c r="A3776" s="1">
        <v>39993</v>
      </c>
      <c r="B3776">
        <v>530</v>
      </c>
      <c r="C3776" t="s">
        <v>20</v>
      </c>
      <c r="D3776">
        <f t="shared" ca="1" si="174"/>
        <v>6.57</v>
      </c>
      <c r="E3776">
        <f t="shared" ca="1" si="175"/>
        <v>6.57</v>
      </c>
      <c r="F3776">
        <f t="shared" ca="1" si="176"/>
        <v>6.57</v>
      </c>
    </row>
    <row r="3777" spans="1:6" ht="14.45" x14ac:dyDescent="0.3">
      <c r="A3777" s="1">
        <v>39994</v>
      </c>
      <c r="B3777">
        <v>694</v>
      </c>
      <c r="C3777" t="s">
        <v>20</v>
      </c>
      <c r="D3777">
        <f t="shared" ca="1" si="174"/>
        <v>6.92</v>
      </c>
      <c r="E3777">
        <f t="shared" ca="1" si="175"/>
        <v>6.92</v>
      </c>
      <c r="F3777">
        <f t="shared" ca="1" si="176"/>
        <v>6.92</v>
      </c>
    </row>
    <row r="3778" spans="1:6" ht="14.45" x14ac:dyDescent="0.3">
      <c r="A3778" s="1">
        <v>39995</v>
      </c>
      <c r="B3778">
        <v>613</v>
      </c>
      <c r="C3778" t="s">
        <v>20</v>
      </c>
      <c r="D3778">
        <f t="shared" ca="1" si="174"/>
        <v>6.75</v>
      </c>
      <c r="E3778">
        <f t="shared" ca="1" si="175"/>
        <v>6.75</v>
      </c>
      <c r="F3778">
        <f t="shared" ca="1" si="176"/>
        <v>6.75</v>
      </c>
    </row>
    <row r="3779" spans="1:6" ht="14.45" x14ac:dyDescent="0.3">
      <c r="A3779" s="1">
        <v>39996</v>
      </c>
      <c r="B3779">
        <v>564</v>
      </c>
      <c r="C3779" t="s">
        <v>20</v>
      </c>
      <c r="D3779">
        <f t="shared" ca="1" si="174"/>
        <v>6.65</v>
      </c>
      <c r="E3779">
        <f t="shared" ca="1" si="175"/>
        <v>6.65</v>
      </c>
      <c r="F3779">
        <f t="shared" ca="1" si="176"/>
        <v>6.65</v>
      </c>
    </row>
    <row r="3780" spans="1:6" ht="14.45" x14ac:dyDescent="0.3">
      <c r="A3780" s="1">
        <v>39997</v>
      </c>
      <c r="B3780">
        <v>541</v>
      </c>
      <c r="C3780" t="s">
        <v>20</v>
      </c>
      <c r="D3780">
        <f t="shared" ref="D3780:D3843" ca="1" si="177">OFFSET($J$2,MATCH(B3780,$L$3:$L$1611,1),0)</f>
        <v>6.59</v>
      </c>
      <c r="E3780">
        <f t="shared" ref="E3780:E3843" ca="1" si="178">IF(AND(LEFT(C3780,1)="P",D3780&lt;0),"XX",D3780)</f>
        <v>6.59</v>
      </c>
      <c r="F3780">
        <f t="shared" ref="F3780:F3843" ca="1" si="179">IF(AND(LEFT(C3780,1)="P",D3780&gt;$H$1),"XX",D3780)</f>
        <v>6.59</v>
      </c>
    </row>
    <row r="3781" spans="1:6" ht="14.45" x14ac:dyDescent="0.3">
      <c r="A3781" s="1">
        <v>39998</v>
      </c>
      <c r="B3781">
        <v>453</v>
      </c>
      <c r="C3781" t="s">
        <v>20</v>
      </c>
      <c r="D3781">
        <f t="shared" ca="1" si="177"/>
        <v>6.37</v>
      </c>
      <c r="E3781">
        <f t="shared" ca="1" si="178"/>
        <v>6.37</v>
      </c>
      <c r="F3781">
        <f t="shared" ca="1" si="179"/>
        <v>6.37</v>
      </c>
    </row>
    <row r="3782" spans="1:6" ht="14.45" x14ac:dyDescent="0.3">
      <c r="A3782" s="1">
        <v>39999</v>
      </c>
      <c r="B3782">
        <v>489</v>
      </c>
      <c r="C3782" t="s">
        <v>20</v>
      </c>
      <c r="D3782">
        <f t="shared" ca="1" si="177"/>
        <v>6.47</v>
      </c>
      <c r="E3782">
        <f t="shared" ca="1" si="178"/>
        <v>6.47</v>
      </c>
      <c r="F3782">
        <f t="shared" ca="1" si="179"/>
        <v>6.47</v>
      </c>
    </row>
    <row r="3783" spans="1:6" ht="14.45" x14ac:dyDescent="0.3">
      <c r="A3783" s="1">
        <v>40000</v>
      </c>
      <c r="B3783">
        <v>540</v>
      </c>
      <c r="C3783" t="s">
        <v>20</v>
      </c>
      <c r="D3783">
        <f t="shared" ca="1" si="177"/>
        <v>6.59</v>
      </c>
      <c r="E3783">
        <f t="shared" ca="1" si="178"/>
        <v>6.59</v>
      </c>
      <c r="F3783">
        <f t="shared" ca="1" si="179"/>
        <v>6.59</v>
      </c>
    </row>
    <row r="3784" spans="1:6" ht="14.45" x14ac:dyDescent="0.3">
      <c r="A3784" s="1">
        <v>40001</v>
      </c>
      <c r="B3784">
        <v>577</v>
      </c>
      <c r="C3784" t="s">
        <v>20</v>
      </c>
      <c r="D3784">
        <f t="shared" ca="1" si="177"/>
        <v>6.68</v>
      </c>
      <c r="E3784">
        <f t="shared" ca="1" si="178"/>
        <v>6.68</v>
      </c>
      <c r="F3784">
        <f t="shared" ca="1" si="179"/>
        <v>6.68</v>
      </c>
    </row>
    <row r="3785" spans="1:6" ht="14.45" x14ac:dyDescent="0.3">
      <c r="A3785" s="1">
        <v>40002</v>
      </c>
      <c r="B3785">
        <v>357</v>
      </c>
      <c r="C3785" t="s">
        <v>20</v>
      </c>
      <c r="D3785">
        <f t="shared" ca="1" si="177"/>
        <v>6.11</v>
      </c>
      <c r="E3785">
        <f t="shared" ca="1" si="178"/>
        <v>6.11</v>
      </c>
      <c r="F3785">
        <f t="shared" ca="1" si="179"/>
        <v>6.11</v>
      </c>
    </row>
    <row r="3786" spans="1:6" ht="14.45" x14ac:dyDescent="0.3">
      <c r="A3786" s="1">
        <v>40003</v>
      </c>
      <c r="B3786">
        <v>312</v>
      </c>
      <c r="C3786" t="s">
        <v>20</v>
      </c>
      <c r="D3786">
        <f t="shared" ca="1" si="177"/>
        <v>5.98</v>
      </c>
      <c r="E3786">
        <f t="shared" ca="1" si="178"/>
        <v>5.98</v>
      </c>
      <c r="F3786">
        <f t="shared" ca="1" si="179"/>
        <v>5.98</v>
      </c>
    </row>
    <row r="3787" spans="1:6" ht="14.45" x14ac:dyDescent="0.3">
      <c r="A3787" s="1">
        <v>40004</v>
      </c>
      <c r="B3787">
        <v>421</v>
      </c>
      <c r="C3787" t="s">
        <v>20</v>
      </c>
      <c r="D3787">
        <f t="shared" ca="1" si="177"/>
        <v>6.28</v>
      </c>
      <c r="E3787">
        <f t="shared" ca="1" si="178"/>
        <v>6.28</v>
      </c>
      <c r="F3787">
        <f t="shared" ca="1" si="179"/>
        <v>6.28</v>
      </c>
    </row>
    <row r="3788" spans="1:6" ht="14.45" x14ac:dyDescent="0.3">
      <c r="A3788" s="1">
        <v>40005</v>
      </c>
      <c r="B3788">
        <v>440</v>
      </c>
      <c r="C3788" t="s">
        <v>20</v>
      </c>
      <c r="D3788">
        <f t="shared" ca="1" si="177"/>
        <v>6.34</v>
      </c>
      <c r="E3788">
        <f t="shared" ca="1" si="178"/>
        <v>6.34</v>
      </c>
      <c r="F3788">
        <f t="shared" ca="1" si="179"/>
        <v>6.34</v>
      </c>
    </row>
    <row r="3789" spans="1:6" ht="14.45" x14ac:dyDescent="0.3">
      <c r="A3789" s="1">
        <v>40006</v>
      </c>
      <c r="B3789">
        <v>494</v>
      </c>
      <c r="C3789" t="s">
        <v>20</v>
      </c>
      <c r="D3789">
        <f t="shared" ca="1" si="177"/>
        <v>6.48</v>
      </c>
      <c r="E3789">
        <f t="shared" ca="1" si="178"/>
        <v>6.48</v>
      </c>
      <c r="F3789">
        <f t="shared" ca="1" si="179"/>
        <v>6.48</v>
      </c>
    </row>
    <row r="3790" spans="1:6" ht="14.45" x14ac:dyDescent="0.3">
      <c r="A3790" s="1">
        <v>40007</v>
      </c>
      <c r="B3790">
        <v>491</v>
      </c>
      <c r="C3790" t="s">
        <v>20</v>
      </c>
      <c r="D3790">
        <f t="shared" ca="1" si="177"/>
        <v>6.48</v>
      </c>
      <c r="E3790">
        <f t="shared" ca="1" si="178"/>
        <v>6.48</v>
      </c>
      <c r="F3790">
        <f t="shared" ca="1" si="179"/>
        <v>6.48</v>
      </c>
    </row>
    <row r="3791" spans="1:6" ht="14.45" x14ac:dyDescent="0.3">
      <c r="A3791" s="1">
        <v>40008</v>
      </c>
      <c r="B3791">
        <v>472</v>
      </c>
      <c r="C3791" t="s">
        <v>20</v>
      </c>
      <c r="D3791">
        <f t="shared" ca="1" si="177"/>
        <v>6.42</v>
      </c>
      <c r="E3791">
        <f t="shared" ca="1" si="178"/>
        <v>6.42</v>
      </c>
      <c r="F3791">
        <f t="shared" ca="1" si="179"/>
        <v>6.42</v>
      </c>
    </row>
    <row r="3792" spans="1:6" ht="14.45" x14ac:dyDescent="0.3">
      <c r="A3792" s="1">
        <v>40009</v>
      </c>
      <c r="B3792">
        <v>454</v>
      </c>
      <c r="C3792" t="s">
        <v>20</v>
      </c>
      <c r="D3792">
        <f t="shared" ca="1" si="177"/>
        <v>6.37</v>
      </c>
      <c r="E3792">
        <f t="shared" ca="1" si="178"/>
        <v>6.37</v>
      </c>
      <c r="F3792">
        <f t="shared" ca="1" si="179"/>
        <v>6.37</v>
      </c>
    </row>
    <row r="3793" spans="1:6" ht="14.45" x14ac:dyDescent="0.3">
      <c r="A3793" s="1">
        <v>40010</v>
      </c>
      <c r="B3793">
        <v>451</v>
      </c>
      <c r="C3793" t="s">
        <v>20</v>
      </c>
      <c r="D3793">
        <f t="shared" ca="1" si="177"/>
        <v>6.36</v>
      </c>
      <c r="E3793">
        <f t="shared" ca="1" si="178"/>
        <v>6.36</v>
      </c>
      <c r="F3793">
        <f t="shared" ca="1" si="179"/>
        <v>6.36</v>
      </c>
    </row>
    <row r="3794" spans="1:6" ht="14.45" x14ac:dyDescent="0.3">
      <c r="A3794" s="1">
        <v>40011</v>
      </c>
      <c r="B3794">
        <v>392</v>
      </c>
      <c r="C3794" t="s">
        <v>20</v>
      </c>
      <c r="D3794">
        <f t="shared" ca="1" si="177"/>
        <v>6.21</v>
      </c>
      <c r="E3794">
        <f t="shared" ca="1" si="178"/>
        <v>6.21</v>
      </c>
      <c r="F3794">
        <f t="shared" ca="1" si="179"/>
        <v>6.21</v>
      </c>
    </row>
    <row r="3795" spans="1:6" ht="14.45" x14ac:dyDescent="0.3">
      <c r="A3795" s="1">
        <v>40012</v>
      </c>
      <c r="B3795">
        <v>348</v>
      </c>
      <c r="C3795" t="s">
        <v>20</v>
      </c>
      <c r="D3795">
        <f t="shared" ca="1" si="177"/>
        <v>6.09</v>
      </c>
      <c r="E3795">
        <f t="shared" ca="1" si="178"/>
        <v>6.09</v>
      </c>
      <c r="F3795">
        <f t="shared" ca="1" si="179"/>
        <v>6.09</v>
      </c>
    </row>
    <row r="3796" spans="1:6" ht="14.45" x14ac:dyDescent="0.3">
      <c r="A3796" s="1">
        <v>40013</v>
      </c>
      <c r="B3796">
        <v>299</v>
      </c>
      <c r="C3796" t="s">
        <v>20</v>
      </c>
      <c r="D3796">
        <f t="shared" ca="1" si="177"/>
        <v>5.94</v>
      </c>
      <c r="E3796">
        <f t="shared" ca="1" si="178"/>
        <v>5.94</v>
      </c>
      <c r="F3796">
        <f t="shared" ca="1" si="179"/>
        <v>5.94</v>
      </c>
    </row>
    <row r="3797" spans="1:6" ht="14.45" x14ac:dyDescent="0.3">
      <c r="A3797" s="1">
        <v>40014</v>
      </c>
      <c r="B3797">
        <v>282</v>
      </c>
      <c r="C3797" t="s">
        <v>20</v>
      </c>
      <c r="D3797">
        <f t="shared" ca="1" si="177"/>
        <v>5.89</v>
      </c>
      <c r="E3797">
        <f t="shared" ca="1" si="178"/>
        <v>5.89</v>
      </c>
      <c r="F3797">
        <f t="shared" ca="1" si="179"/>
        <v>5.89</v>
      </c>
    </row>
    <row r="3798" spans="1:6" ht="14.45" x14ac:dyDescent="0.3">
      <c r="A3798" s="1">
        <v>40015</v>
      </c>
      <c r="B3798">
        <v>274</v>
      </c>
      <c r="C3798" t="s">
        <v>20</v>
      </c>
      <c r="D3798">
        <f t="shared" ca="1" si="177"/>
        <v>5.86</v>
      </c>
      <c r="E3798">
        <f t="shared" ca="1" si="178"/>
        <v>5.86</v>
      </c>
      <c r="F3798">
        <f t="shared" ca="1" si="179"/>
        <v>5.86</v>
      </c>
    </row>
    <row r="3799" spans="1:6" ht="14.45" x14ac:dyDescent="0.3">
      <c r="A3799" s="1">
        <v>40016</v>
      </c>
      <c r="B3799">
        <v>295</v>
      </c>
      <c r="C3799" t="s">
        <v>20</v>
      </c>
      <c r="D3799">
        <f t="shared" ca="1" si="177"/>
        <v>5.93</v>
      </c>
      <c r="E3799">
        <f t="shared" ca="1" si="178"/>
        <v>5.93</v>
      </c>
      <c r="F3799">
        <f t="shared" ca="1" si="179"/>
        <v>5.93</v>
      </c>
    </row>
    <row r="3800" spans="1:6" ht="14.45" x14ac:dyDescent="0.3">
      <c r="A3800" s="1">
        <v>40017</v>
      </c>
      <c r="B3800">
        <v>304</v>
      </c>
      <c r="C3800" t="s">
        <v>20</v>
      </c>
      <c r="D3800">
        <f t="shared" ca="1" si="177"/>
        <v>5.96</v>
      </c>
      <c r="E3800">
        <f t="shared" ca="1" si="178"/>
        <v>5.96</v>
      </c>
      <c r="F3800">
        <f t="shared" ca="1" si="179"/>
        <v>5.96</v>
      </c>
    </row>
    <row r="3801" spans="1:6" ht="14.45" x14ac:dyDescent="0.3">
      <c r="A3801" s="1">
        <v>40018</v>
      </c>
      <c r="B3801">
        <v>396</v>
      </c>
      <c r="C3801" t="s">
        <v>20</v>
      </c>
      <c r="D3801">
        <f t="shared" ca="1" si="177"/>
        <v>6.22</v>
      </c>
      <c r="E3801">
        <f t="shared" ca="1" si="178"/>
        <v>6.22</v>
      </c>
      <c r="F3801">
        <f t="shared" ca="1" si="179"/>
        <v>6.22</v>
      </c>
    </row>
    <row r="3802" spans="1:6" ht="14.45" x14ac:dyDescent="0.3">
      <c r="A3802" s="1">
        <v>40019</v>
      </c>
      <c r="B3802">
        <v>317</v>
      </c>
      <c r="C3802" t="s">
        <v>20</v>
      </c>
      <c r="D3802">
        <f t="shared" ca="1" si="177"/>
        <v>6</v>
      </c>
      <c r="E3802">
        <f t="shared" ca="1" si="178"/>
        <v>6</v>
      </c>
      <c r="F3802">
        <f t="shared" ca="1" si="179"/>
        <v>6</v>
      </c>
    </row>
    <row r="3803" spans="1:6" ht="14.45" x14ac:dyDescent="0.3">
      <c r="A3803" s="1">
        <v>40020</v>
      </c>
      <c r="B3803">
        <v>279</v>
      </c>
      <c r="C3803" t="s">
        <v>20</v>
      </c>
      <c r="D3803">
        <f t="shared" ca="1" si="177"/>
        <v>5.88</v>
      </c>
      <c r="E3803">
        <f t="shared" ca="1" si="178"/>
        <v>5.88</v>
      </c>
      <c r="F3803">
        <f t="shared" ca="1" si="179"/>
        <v>5.88</v>
      </c>
    </row>
    <row r="3804" spans="1:6" ht="14.45" x14ac:dyDescent="0.3">
      <c r="A3804" s="1">
        <v>40021</v>
      </c>
      <c r="B3804">
        <v>268</v>
      </c>
      <c r="C3804" t="s">
        <v>20</v>
      </c>
      <c r="D3804">
        <f t="shared" ca="1" si="177"/>
        <v>5.84</v>
      </c>
      <c r="E3804">
        <f t="shared" ca="1" si="178"/>
        <v>5.84</v>
      </c>
      <c r="F3804">
        <f t="shared" ca="1" si="179"/>
        <v>5.84</v>
      </c>
    </row>
    <row r="3805" spans="1:6" ht="14.45" x14ac:dyDescent="0.3">
      <c r="A3805" s="1">
        <v>40022</v>
      </c>
      <c r="B3805">
        <v>162</v>
      </c>
      <c r="C3805" t="s">
        <v>20</v>
      </c>
      <c r="D3805">
        <f t="shared" ca="1" si="177"/>
        <v>5.44</v>
      </c>
      <c r="E3805">
        <f t="shared" ca="1" si="178"/>
        <v>5.44</v>
      </c>
      <c r="F3805">
        <f t="shared" ca="1" si="179"/>
        <v>5.44</v>
      </c>
    </row>
    <row r="3806" spans="1:6" ht="14.45" x14ac:dyDescent="0.3">
      <c r="A3806" s="1">
        <v>40023</v>
      </c>
      <c r="B3806">
        <v>261</v>
      </c>
      <c r="C3806" t="s">
        <v>20</v>
      </c>
      <c r="D3806">
        <f t="shared" ca="1" si="177"/>
        <v>5.82</v>
      </c>
      <c r="E3806">
        <f t="shared" ca="1" si="178"/>
        <v>5.82</v>
      </c>
      <c r="F3806">
        <f t="shared" ca="1" si="179"/>
        <v>5.82</v>
      </c>
    </row>
    <row r="3807" spans="1:6" ht="14.45" x14ac:dyDescent="0.3">
      <c r="A3807" s="1">
        <v>40024</v>
      </c>
      <c r="B3807">
        <v>394</v>
      </c>
      <c r="C3807" t="s">
        <v>20</v>
      </c>
      <c r="D3807">
        <f t="shared" ca="1" si="177"/>
        <v>6.21</v>
      </c>
      <c r="E3807">
        <f t="shared" ca="1" si="178"/>
        <v>6.21</v>
      </c>
      <c r="F3807">
        <f t="shared" ca="1" si="179"/>
        <v>6.21</v>
      </c>
    </row>
    <row r="3808" spans="1:6" ht="14.45" x14ac:dyDescent="0.3">
      <c r="A3808" s="1">
        <v>40025</v>
      </c>
      <c r="B3808">
        <v>272</v>
      </c>
      <c r="C3808" t="s">
        <v>20</v>
      </c>
      <c r="D3808">
        <f t="shared" ca="1" si="177"/>
        <v>5.85</v>
      </c>
      <c r="E3808">
        <f t="shared" ca="1" si="178"/>
        <v>5.85</v>
      </c>
      <c r="F3808">
        <f t="shared" ca="1" si="179"/>
        <v>5.85</v>
      </c>
    </row>
    <row r="3809" spans="1:6" ht="14.45" x14ac:dyDescent="0.3">
      <c r="A3809" s="1">
        <v>40026</v>
      </c>
      <c r="B3809">
        <v>219</v>
      </c>
      <c r="C3809" t="s">
        <v>20</v>
      </c>
      <c r="D3809">
        <f t="shared" ca="1" si="177"/>
        <v>5.64</v>
      </c>
      <c r="E3809">
        <f t="shared" ca="1" si="178"/>
        <v>5.64</v>
      </c>
      <c r="F3809">
        <f t="shared" ca="1" si="179"/>
        <v>5.64</v>
      </c>
    </row>
    <row r="3810" spans="1:6" ht="14.45" x14ac:dyDescent="0.3">
      <c r="A3810" s="1">
        <v>40027</v>
      </c>
      <c r="B3810">
        <v>179</v>
      </c>
      <c r="C3810" t="s">
        <v>20</v>
      </c>
      <c r="D3810">
        <f t="shared" ca="1" si="177"/>
        <v>5.5</v>
      </c>
      <c r="E3810">
        <f t="shared" ca="1" si="178"/>
        <v>5.5</v>
      </c>
      <c r="F3810">
        <f t="shared" ca="1" si="179"/>
        <v>5.5</v>
      </c>
    </row>
    <row r="3811" spans="1:6" ht="14.45" x14ac:dyDescent="0.3">
      <c r="A3811" s="1">
        <v>40028</v>
      </c>
      <c r="B3811">
        <v>306</v>
      </c>
      <c r="C3811" t="s">
        <v>20</v>
      </c>
      <c r="D3811">
        <f t="shared" ca="1" si="177"/>
        <v>5.96</v>
      </c>
      <c r="E3811">
        <f t="shared" ca="1" si="178"/>
        <v>5.96</v>
      </c>
      <c r="F3811">
        <f t="shared" ca="1" si="179"/>
        <v>5.96</v>
      </c>
    </row>
    <row r="3812" spans="1:6" ht="14.45" x14ac:dyDescent="0.3">
      <c r="A3812" s="1">
        <v>40029</v>
      </c>
      <c r="B3812">
        <v>388</v>
      </c>
      <c r="C3812" t="s">
        <v>20</v>
      </c>
      <c r="D3812">
        <f t="shared" ca="1" si="177"/>
        <v>6.2</v>
      </c>
      <c r="E3812">
        <f t="shared" ca="1" si="178"/>
        <v>6.2</v>
      </c>
      <c r="F3812">
        <f t="shared" ca="1" si="179"/>
        <v>6.2</v>
      </c>
    </row>
    <row r="3813" spans="1:6" ht="14.45" x14ac:dyDescent="0.3">
      <c r="A3813" s="1">
        <v>40030</v>
      </c>
      <c r="B3813">
        <v>308</v>
      </c>
      <c r="C3813" t="s">
        <v>20</v>
      </c>
      <c r="D3813">
        <f t="shared" ca="1" si="177"/>
        <v>5.97</v>
      </c>
      <c r="E3813">
        <f t="shared" ca="1" si="178"/>
        <v>5.97</v>
      </c>
      <c r="F3813">
        <f t="shared" ca="1" si="179"/>
        <v>5.97</v>
      </c>
    </row>
    <row r="3814" spans="1:6" ht="14.45" x14ac:dyDescent="0.3">
      <c r="A3814" s="1">
        <v>40031</v>
      </c>
      <c r="B3814">
        <v>299</v>
      </c>
      <c r="C3814" t="s">
        <v>20</v>
      </c>
      <c r="D3814">
        <f t="shared" ca="1" si="177"/>
        <v>5.94</v>
      </c>
      <c r="E3814">
        <f t="shared" ca="1" si="178"/>
        <v>5.94</v>
      </c>
      <c r="F3814">
        <f t="shared" ca="1" si="179"/>
        <v>5.94</v>
      </c>
    </row>
    <row r="3815" spans="1:6" ht="14.45" x14ac:dyDescent="0.3">
      <c r="A3815" s="1">
        <v>40032</v>
      </c>
      <c r="B3815">
        <v>253</v>
      </c>
      <c r="C3815" t="s">
        <v>20</v>
      </c>
      <c r="D3815">
        <f t="shared" ca="1" si="177"/>
        <v>5.79</v>
      </c>
      <c r="E3815">
        <f t="shared" ca="1" si="178"/>
        <v>5.79</v>
      </c>
      <c r="F3815">
        <f t="shared" ca="1" si="179"/>
        <v>5.79</v>
      </c>
    </row>
    <row r="3816" spans="1:6" ht="14.45" x14ac:dyDescent="0.3">
      <c r="A3816" s="1">
        <v>40033</v>
      </c>
      <c r="B3816">
        <v>210</v>
      </c>
      <c r="C3816" t="s">
        <v>20</v>
      </c>
      <c r="D3816">
        <f t="shared" ca="1" si="177"/>
        <v>5.61</v>
      </c>
      <c r="E3816">
        <f t="shared" ca="1" si="178"/>
        <v>5.61</v>
      </c>
      <c r="F3816">
        <f t="shared" ca="1" si="179"/>
        <v>5.61</v>
      </c>
    </row>
    <row r="3817" spans="1:6" ht="14.45" x14ac:dyDescent="0.3">
      <c r="A3817" s="1">
        <v>40034</v>
      </c>
      <c r="B3817">
        <v>228</v>
      </c>
      <c r="C3817" t="s">
        <v>20</v>
      </c>
      <c r="D3817">
        <f t="shared" ca="1" si="177"/>
        <v>5.68</v>
      </c>
      <c r="E3817">
        <f t="shared" ca="1" si="178"/>
        <v>5.68</v>
      </c>
      <c r="F3817">
        <f t="shared" ca="1" si="179"/>
        <v>5.68</v>
      </c>
    </row>
    <row r="3818" spans="1:6" ht="14.45" x14ac:dyDescent="0.3">
      <c r="A3818" s="1">
        <v>40035</v>
      </c>
      <c r="B3818">
        <v>199</v>
      </c>
      <c r="C3818" t="s">
        <v>20</v>
      </c>
      <c r="D3818">
        <f t="shared" ca="1" si="177"/>
        <v>5.57</v>
      </c>
      <c r="E3818">
        <f t="shared" ca="1" si="178"/>
        <v>5.57</v>
      </c>
      <c r="F3818">
        <f t="shared" ca="1" si="179"/>
        <v>5.57</v>
      </c>
    </row>
    <row r="3819" spans="1:6" ht="14.45" x14ac:dyDescent="0.3">
      <c r="A3819" s="1">
        <v>40036</v>
      </c>
      <c r="B3819">
        <v>170</v>
      </c>
      <c r="C3819" t="s">
        <v>20</v>
      </c>
      <c r="D3819">
        <f t="shared" ca="1" si="177"/>
        <v>5.47</v>
      </c>
      <c r="E3819">
        <f t="shared" ca="1" si="178"/>
        <v>5.47</v>
      </c>
      <c r="F3819">
        <f t="shared" ca="1" si="179"/>
        <v>5.47</v>
      </c>
    </row>
    <row r="3820" spans="1:6" ht="14.45" x14ac:dyDescent="0.3">
      <c r="A3820" s="1">
        <v>40037</v>
      </c>
      <c r="B3820">
        <v>141</v>
      </c>
      <c r="C3820" t="s">
        <v>20</v>
      </c>
      <c r="D3820">
        <f t="shared" ca="1" si="177"/>
        <v>5.35</v>
      </c>
      <c r="E3820">
        <f t="shared" ca="1" si="178"/>
        <v>5.35</v>
      </c>
      <c r="F3820">
        <f t="shared" ca="1" si="179"/>
        <v>5.35</v>
      </c>
    </row>
    <row r="3821" spans="1:6" ht="14.45" x14ac:dyDescent="0.3">
      <c r="A3821" s="1">
        <v>40038</v>
      </c>
      <c r="B3821">
        <v>88</v>
      </c>
      <c r="C3821" t="s">
        <v>20</v>
      </c>
      <c r="D3821">
        <f t="shared" ca="1" si="177"/>
        <v>5.07</v>
      </c>
      <c r="E3821">
        <f t="shared" ca="1" si="178"/>
        <v>5.07</v>
      </c>
      <c r="F3821">
        <f t="shared" ca="1" si="179"/>
        <v>5.07</v>
      </c>
    </row>
    <row r="3822" spans="1:6" ht="14.45" x14ac:dyDescent="0.3">
      <c r="A3822" s="1">
        <v>40039</v>
      </c>
      <c r="B3822">
        <v>71</v>
      </c>
      <c r="C3822" t="s">
        <v>20</v>
      </c>
      <c r="D3822">
        <f t="shared" ca="1" si="177"/>
        <v>4.96</v>
      </c>
      <c r="E3822">
        <f t="shared" ca="1" si="178"/>
        <v>4.96</v>
      </c>
      <c r="F3822">
        <f t="shared" ca="1" si="179"/>
        <v>4.96</v>
      </c>
    </row>
    <row r="3823" spans="1:6" ht="14.45" x14ac:dyDescent="0.3">
      <c r="A3823" s="1">
        <v>40040</v>
      </c>
      <c r="B3823">
        <v>89</v>
      </c>
      <c r="C3823" t="s">
        <v>20</v>
      </c>
      <c r="D3823">
        <f t="shared" ca="1" si="177"/>
        <v>5.08</v>
      </c>
      <c r="E3823">
        <f t="shared" ca="1" si="178"/>
        <v>5.08</v>
      </c>
      <c r="F3823">
        <f t="shared" ca="1" si="179"/>
        <v>5.08</v>
      </c>
    </row>
    <row r="3824" spans="1:6" ht="14.45" x14ac:dyDescent="0.3">
      <c r="A3824" s="1">
        <v>40041</v>
      </c>
      <c r="B3824">
        <v>75</v>
      </c>
      <c r="C3824" t="s">
        <v>20</v>
      </c>
      <c r="D3824">
        <f t="shared" ca="1" si="177"/>
        <v>4.99</v>
      </c>
      <c r="E3824">
        <f t="shared" ca="1" si="178"/>
        <v>4.99</v>
      </c>
      <c r="F3824">
        <f t="shared" ca="1" si="179"/>
        <v>4.99</v>
      </c>
    </row>
    <row r="3825" spans="1:6" ht="14.45" x14ac:dyDescent="0.3">
      <c r="A3825" s="1">
        <v>40042</v>
      </c>
      <c r="B3825">
        <v>76</v>
      </c>
      <c r="C3825" t="s">
        <v>20</v>
      </c>
      <c r="D3825">
        <f t="shared" ca="1" si="177"/>
        <v>5</v>
      </c>
      <c r="E3825">
        <f t="shared" ca="1" si="178"/>
        <v>5</v>
      </c>
      <c r="F3825">
        <f t="shared" ca="1" si="179"/>
        <v>5</v>
      </c>
    </row>
    <row r="3826" spans="1:6" ht="14.45" x14ac:dyDescent="0.3">
      <c r="A3826" s="1">
        <v>40043</v>
      </c>
      <c r="B3826">
        <v>74</v>
      </c>
      <c r="C3826" t="s">
        <v>20</v>
      </c>
      <c r="D3826">
        <f t="shared" ca="1" si="177"/>
        <v>4.9800000000000004</v>
      </c>
      <c r="E3826">
        <f t="shared" ca="1" si="178"/>
        <v>4.9800000000000004</v>
      </c>
      <c r="F3826">
        <f t="shared" ca="1" si="179"/>
        <v>4.9800000000000004</v>
      </c>
    </row>
    <row r="3827" spans="1:6" ht="14.45" x14ac:dyDescent="0.3">
      <c r="A3827" s="1">
        <v>40044</v>
      </c>
      <c r="B3827">
        <v>81</v>
      </c>
      <c r="C3827" t="s">
        <v>20</v>
      </c>
      <c r="D3827">
        <f t="shared" ca="1" si="177"/>
        <v>5.03</v>
      </c>
      <c r="E3827">
        <f t="shared" ca="1" si="178"/>
        <v>5.03</v>
      </c>
      <c r="F3827">
        <f t="shared" ca="1" si="179"/>
        <v>5.03</v>
      </c>
    </row>
    <row r="3828" spans="1:6" ht="14.45" x14ac:dyDescent="0.3">
      <c r="A3828" s="1">
        <v>40045</v>
      </c>
      <c r="B3828">
        <v>303</v>
      </c>
      <c r="C3828" t="s">
        <v>20</v>
      </c>
      <c r="D3828">
        <f t="shared" ca="1" si="177"/>
        <v>5.95</v>
      </c>
      <c r="E3828">
        <f t="shared" ca="1" si="178"/>
        <v>5.95</v>
      </c>
      <c r="F3828">
        <f t="shared" ca="1" si="179"/>
        <v>5.95</v>
      </c>
    </row>
    <row r="3829" spans="1:6" ht="14.45" x14ac:dyDescent="0.3">
      <c r="A3829" s="1">
        <v>40046</v>
      </c>
      <c r="B3829">
        <v>181</v>
      </c>
      <c r="C3829" t="s">
        <v>20</v>
      </c>
      <c r="D3829">
        <f t="shared" ca="1" si="177"/>
        <v>5.51</v>
      </c>
      <c r="E3829">
        <f t="shared" ca="1" si="178"/>
        <v>5.51</v>
      </c>
      <c r="F3829">
        <f t="shared" ca="1" si="179"/>
        <v>5.51</v>
      </c>
    </row>
    <row r="3830" spans="1:6" ht="14.45" x14ac:dyDescent="0.3">
      <c r="A3830" s="1">
        <v>40047</v>
      </c>
      <c r="B3830">
        <v>166</v>
      </c>
      <c r="C3830" t="s">
        <v>20</v>
      </c>
      <c r="D3830">
        <f t="shared" ca="1" si="177"/>
        <v>5.45</v>
      </c>
      <c r="E3830">
        <f t="shared" ca="1" si="178"/>
        <v>5.45</v>
      </c>
      <c r="F3830">
        <f t="shared" ca="1" si="179"/>
        <v>5.45</v>
      </c>
    </row>
    <row r="3831" spans="1:6" ht="14.45" x14ac:dyDescent="0.3">
      <c r="A3831" s="1">
        <v>40048</v>
      </c>
      <c r="B3831">
        <v>143</v>
      </c>
      <c r="C3831" t="s">
        <v>20</v>
      </c>
      <c r="D3831">
        <f t="shared" ca="1" si="177"/>
        <v>5.36</v>
      </c>
      <c r="E3831">
        <f t="shared" ca="1" si="178"/>
        <v>5.36</v>
      </c>
      <c r="F3831">
        <f t="shared" ca="1" si="179"/>
        <v>5.36</v>
      </c>
    </row>
    <row r="3832" spans="1:6" ht="14.45" x14ac:dyDescent="0.3">
      <c r="A3832" s="1">
        <v>40049</v>
      </c>
      <c r="B3832">
        <v>124</v>
      </c>
      <c r="C3832" t="s">
        <v>20</v>
      </c>
      <c r="D3832">
        <f t="shared" ca="1" si="177"/>
        <v>5.27</v>
      </c>
      <c r="E3832">
        <f t="shared" ca="1" si="178"/>
        <v>5.27</v>
      </c>
      <c r="F3832">
        <f t="shared" ca="1" si="179"/>
        <v>5.27</v>
      </c>
    </row>
    <row r="3833" spans="1:6" ht="14.45" x14ac:dyDescent="0.3">
      <c r="A3833" s="1">
        <v>40050</v>
      </c>
      <c r="B3833">
        <v>89</v>
      </c>
      <c r="C3833" t="s">
        <v>20</v>
      </c>
      <c r="D3833">
        <f t="shared" ca="1" si="177"/>
        <v>5.08</v>
      </c>
      <c r="E3833">
        <f t="shared" ca="1" si="178"/>
        <v>5.08</v>
      </c>
      <c r="F3833">
        <f t="shared" ca="1" si="179"/>
        <v>5.08</v>
      </c>
    </row>
    <row r="3834" spans="1:6" ht="14.45" x14ac:dyDescent="0.3">
      <c r="A3834" s="1">
        <v>40051</v>
      </c>
      <c r="B3834">
        <v>75</v>
      </c>
      <c r="C3834" t="s">
        <v>20</v>
      </c>
      <c r="D3834">
        <f t="shared" ca="1" si="177"/>
        <v>4.99</v>
      </c>
      <c r="E3834">
        <f t="shared" ca="1" si="178"/>
        <v>4.99</v>
      </c>
      <c r="F3834">
        <f t="shared" ca="1" si="179"/>
        <v>4.99</v>
      </c>
    </row>
    <row r="3835" spans="1:6" ht="14.45" x14ac:dyDescent="0.3">
      <c r="A3835" s="1">
        <v>40052</v>
      </c>
      <c r="B3835">
        <v>88</v>
      </c>
      <c r="C3835" t="s">
        <v>20</v>
      </c>
      <c r="D3835">
        <f t="shared" ca="1" si="177"/>
        <v>5.07</v>
      </c>
      <c r="E3835">
        <f t="shared" ca="1" si="178"/>
        <v>5.07</v>
      </c>
      <c r="F3835">
        <f t="shared" ca="1" si="179"/>
        <v>5.07</v>
      </c>
    </row>
    <row r="3836" spans="1:6" ht="14.45" x14ac:dyDescent="0.3">
      <c r="A3836" s="1">
        <v>40053</v>
      </c>
      <c r="B3836">
        <v>76</v>
      </c>
      <c r="C3836" t="s">
        <v>20</v>
      </c>
      <c r="D3836">
        <f t="shared" ca="1" si="177"/>
        <v>5</v>
      </c>
      <c r="E3836">
        <f t="shared" ca="1" si="178"/>
        <v>5</v>
      </c>
      <c r="F3836">
        <f t="shared" ca="1" si="179"/>
        <v>5</v>
      </c>
    </row>
    <row r="3837" spans="1:6" ht="14.45" x14ac:dyDescent="0.3">
      <c r="A3837" s="1">
        <v>40054</v>
      </c>
      <c r="B3837">
        <v>89</v>
      </c>
      <c r="C3837" t="s">
        <v>20</v>
      </c>
      <c r="D3837">
        <f t="shared" ca="1" si="177"/>
        <v>5.08</v>
      </c>
      <c r="E3837">
        <f t="shared" ca="1" si="178"/>
        <v>5.08</v>
      </c>
      <c r="F3837">
        <f t="shared" ca="1" si="179"/>
        <v>5.08</v>
      </c>
    </row>
    <row r="3838" spans="1:6" ht="14.45" x14ac:dyDescent="0.3">
      <c r="A3838" s="1">
        <v>40055</v>
      </c>
      <c r="B3838">
        <v>107</v>
      </c>
      <c r="C3838" t="s">
        <v>20</v>
      </c>
      <c r="D3838">
        <f t="shared" ca="1" si="177"/>
        <v>5.18</v>
      </c>
      <c r="E3838">
        <f t="shared" ca="1" si="178"/>
        <v>5.18</v>
      </c>
      <c r="F3838">
        <f t="shared" ca="1" si="179"/>
        <v>5.18</v>
      </c>
    </row>
    <row r="3839" spans="1:6" ht="14.45" x14ac:dyDescent="0.3">
      <c r="A3839" s="1">
        <v>40056</v>
      </c>
      <c r="B3839">
        <v>79</v>
      </c>
      <c r="C3839" t="s">
        <v>20</v>
      </c>
      <c r="D3839">
        <f t="shared" ca="1" si="177"/>
        <v>5.0199999999999996</v>
      </c>
      <c r="E3839">
        <f t="shared" ca="1" si="178"/>
        <v>5.0199999999999996</v>
      </c>
      <c r="F3839">
        <f t="shared" ca="1" si="179"/>
        <v>5.0199999999999996</v>
      </c>
    </row>
    <row r="3840" spans="1:6" ht="14.45" x14ac:dyDescent="0.3">
      <c r="A3840" s="1">
        <v>40057</v>
      </c>
      <c r="B3840">
        <v>62</v>
      </c>
      <c r="C3840" t="s">
        <v>20</v>
      </c>
      <c r="D3840">
        <f t="shared" ca="1" si="177"/>
        <v>4.8899999999999997</v>
      </c>
      <c r="E3840">
        <f t="shared" ca="1" si="178"/>
        <v>4.8899999999999997</v>
      </c>
      <c r="F3840">
        <f t="shared" ca="1" si="179"/>
        <v>4.8899999999999997</v>
      </c>
    </row>
    <row r="3841" spans="1:6" ht="14.45" x14ac:dyDescent="0.3">
      <c r="A3841" s="1">
        <v>40058</v>
      </c>
      <c r="B3841">
        <v>103</v>
      </c>
      <c r="C3841" t="s">
        <v>20</v>
      </c>
      <c r="D3841">
        <f t="shared" ca="1" si="177"/>
        <v>5.16</v>
      </c>
      <c r="E3841">
        <f t="shared" ca="1" si="178"/>
        <v>5.16</v>
      </c>
      <c r="F3841">
        <f t="shared" ca="1" si="179"/>
        <v>5.16</v>
      </c>
    </row>
    <row r="3842" spans="1:6" ht="14.45" x14ac:dyDescent="0.3">
      <c r="A3842" s="1">
        <v>40059</v>
      </c>
      <c r="B3842">
        <v>107</v>
      </c>
      <c r="C3842" t="s">
        <v>20</v>
      </c>
      <c r="D3842">
        <f t="shared" ca="1" si="177"/>
        <v>5.18</v>
      </c>
      <c r="E3842">
        <f t="shared" ca="1" si="178"/>
        <v>5.18</v>
      </c>
      <c r="F3842">
        <f t="shared" ca="1" si="179"/>
        <v>5.18</v>
      </c>
    </row>
    <row r="3843" spans="1:6" ht="14.45" x14ac:dyDescent="0.3">
      <c r="A3843" s="1">
        <v>40060</v>
      </c>
      <c r="B3843">
        <v>85</v>
      </c>
      <c r="C3843" t="s">
        <v>20</v>
      </c>
      <c r="D3843">
        <f t="shared" ca="1" si="177"/>
        <v>5.0599999999999996</v>
      </c>
      <c r="E3843">
        <f t="shared" ca="1" si="178"/>
        <v>5.0599999999999996</v>
      </c>
      <c r="F3843">
        <f t="shared" ca="1" si="179"/>
        <v>5.0599999999999996</v>
      </c>
    </row>
    <row r="3844" spans="1:6" ht="14.45" x14ac:dyDescent="0.3">
      <c r="A3844" s="1">
        <v>40061</v>
      </c>
      <c r="B3844">
        <v>97</v>
      </c>
      <c r="C3844" t="s">
        <v>20</v>
      </c>
      <c r="D3844">
        <f t="shared" ref="D3844:D3907" ca="1" si="180">OFFSET($J$2,MATCH(B3844,$L$3:$L$1611,1),0)</f>
        <v>5.13</v>
      </c>
      <c r="E3844">
        <f t="shared" ref="E3844:E3907" ca="1" si="181">IF(AND(LEFT(C3844,1)="P",D3844&lt;0),"XX",D3844)</f>
        <v>5.13</v>
      </c>
      <c r="F3844">
        <f t="shared" ref="F3844:F3907" ca="1" si="182">IF(AND(LEFT(C3844,1)="P",D3844&gt;$H$1),"XX",D3844)</f>
        <v>5.13</v>
      </c>
    </row>
    <row r="3845" spans="1:6" ht="14.45" x14ac:dyDescent="0.3">
      <c r="A3845" s="1">
        <v>40062</v>
      </c>
      <c r="B3845">
        <v>117</v>
      </c>
      <c r="C3845" t="s">
        <v>20</v>
      </c>
      <c r="D3845">
        <f t="shared" ca="1" si="180"/>
        <v>5.24</v>
      </c>
      <c r="E3845">
        <f t="shared" ca="1" si="181"/>
        <v>5.24</v>
      </c>
      <c r="F3845">
        <f t="shared" ca="1" si="182"/>
        <v>5.24</v>
      </c>
    </row>
    <row r="3846" spans="1:6" ht="14.45" x14ac:dyDescent="0.3">
      <c r="A3846" s="1">
        <v>40063</v>
      </c>
      <c r="B3846">
        <v>81</v>
      </c>
      <c r="C3846" t="s">
        <v>20</v>
      </c>
      <c r="D3846">
        <f t="shared" ca="1" si="180"/>
        <v>5.03</v>
      </c>
      <c r="E3846">
        <f t="shared" ca="1" si="181"/>
        <v>5.03</v>
      </c>
      <c r="F3846">
        <f t="shared" ca="1" si="182"/>
        <v>5.03</v>
      </c>
    </row>
    <row r="3847" spans="1:6" ht="14.45" x14ac:dyDescent="0.3">
      <c r="A3847" s="1">
        <v>40064</v>
      </c>
      <c r="B3847">
        <v>66</v>
      </c>
      <c r="C3847" t="s">
        <v>20</v>
      </c>
      <c r="D3847">
        <f t="shared" ca="1" si="180"/>
        <v>4.92</v>
      </c>
      <c r="E3847">
        <f t="shared" ca="1" si="181"/>
        <v>4.92</v>
      </c>
      <c r="F3847">
        <f t="shared" ca="1" si="182"/>
        <v>4.92</v>
      </c>
    </row>
    <row r="3848" spans="1:6" ht="14.45" x14ac:dyDescent="0.3">
      <c r="A3848" s="1">
        <v>40065</v>
      </c>
      <c r="B3848">
        <v>54</v>
      </c>
      <c r="C3848" t="s">
        <v>20</v>
      </c>
      <c r="D3848">
        <f t="shared" ca="1" si="180"/>
        <v>4.83</v>
      </c>
      <c r="E3848">
        <f t="shared" ca="1" si="181"/>
        <v>4.83</v>
      </c>
      <c r="F3848">
        <f t="shared" ca="1" si="182"/>
        <v>4.83</v>
      </c>
    </row>
    <row r="3849" spans="1:6" ht="14.45" x14ac:dyDescent="0.3">
      <c r="A3849" s="1">
        <v>40066</v>
      </c>
      <c r="B3849">
        <v>48</v>
      </c>
      <c r="C3849" t="s">
        <v>20</v>
      </c>
      <c r="D3849">
        <f t="shared" ca="1" si="180"/>
        <v>4.7699999999999996</v>
      </c>
      <c r="E3849">
        <f t="shared" ca="1" si="181"/>
        <v>4.7699999999999996</v>
      </c>
      <c r="F3849">
        <f t="shared" ca="1" si="182"/>
        <v>4.7699999999999996</v>
      </c>
    </row>
    <row r="3850" spans="1:6" ht="14.45" x14ac:dyDescent="0.3">
      <c r="A3850" s="1">
        <v>40067</v>
      </c>
      <c r="B3850">
        <v>53</v>
      </c>
      <c r="C3850" t="s">
        <v>20</v>
      </c>
      <c r="D3850">
        <f t="shared" ca="1" si="180"/>
        <v>4.82</v>
      </c>
      <c r="E3850">
        <f t="shared" ca="1" si="181"/>
        <v>4.82</v>
      </c>
      <c r="F3850">
        <f t="shared" ca="1" si="182"/>
        <v>4.82</v>
      </c>
    </row>
    <row r="3851" spans="1:6" ht="14.45" x14ac:dyDescent="0.3">
      <c r="A3851" s="1">
        <v>40068</v>
      </c>
      <c r="B3851">
        <v>49</v>
      </c>
      <c r="C3851" t="s">
        <v>20</v>
      </c>
      <c r="D3851">
        <f t="shared" ca="1" si="180"/>
        <v>4.78</v>
      </c>
      <c r="E3851">
        <f t="shared" ca="1" si="181"/>
        <v>4.78</v>
      </c>
      <c r="F3851">
        <f t="shared" ca="1" si="182"/>
        <v>4.78</v>
      </c>
    </row>
    <row r="3852" spans="1:6" ht="14.45" x14ac:dyDescent="0.3">
      <c r="A3852" s="1">
        <v>40069</v>
      </c>
      <c r="B3852">
        <v>55</v>
      </c>
      <c r="C3852" t="s">
        <v>20</v>
      </c>
      <c r="D3852">
        <f t="shared" ca="1" si="180"/>
        <v>4.83</v>
      </c>
      <c r="E3852">
        <f t="shared" ca="1" si="181"/>
        <v>4.83</v>
      </c>
      <c r="F3852">
        <f t="shared" ca="1" si="182"/>
        <v>4.83</v>
      </c>
    </row>
    <row r="3853" spans="1:6" ht="14.45" x14ac:dyDescent="0.3">
      <c r="A3853" s="1">
        <v>40070</v>
      </c>
      <c r="B3853">
        <v>62</v>
      </c>
      <c r="C3853" t="s">
        <v>20</v>
      </c>
      <c r="D3853">
        <f t="shared" ca="1" si="180"/>
        <v>4.8899999999999997</v>
      </c>
      <c r="E3853">
        <f t="shared" ca="1" si="181"/>
        <v>4.8899999999999997</v>
      </c>
      <c r="F3853">
        <f t="shared" ca="1" si="182"/>
        <v>4.8899999999999997</v>
      </c>
    </row>
    <row r="3854" spans="1:6" ht="14.45" x14ac:dyDescent="0.3">
      <c r="A3854" s="1">
        <v>40071</v>
      </c>
      <c r="B3854">
        <v>54</v>
      </c>
      <c r="C3854" t="s">
        <v>20</v>
      </c>
      <c r="D3854">
        <f t="shared" ca="1" si="180"/>
        <v>4.83</v>
      </c>
      <c r="E3854">
        <f t="shared" ca="1" si="181"/>
        <v>4.83</v>
      </c>
      <c r="F3854">
        <f t="shared" ca="1" si="182"/>
        <v>4.83</v>
      </c>
    </row>
    <row r="3855" spans="1:6" ht="14.45" x14ac:dyDescent="0.3">
      <c r="A3855" s="1">
        <v>40072</v>
      </c>
      <c r="B3855">
        <v>66</v>
      </c>
      <c r="C3855" t="s">
        <v>20</v>
      </c>
      <c r="D3855">
        <f t="shared" ca="1" si="180"/>
        <v>4.92</v>
      </c>
      <c r="E3855">
        <f t="shared" ca="1" si="181"/>
        <v>4.92</v>
      </c>
      <c r="F3855">
        <f t="shared" ca="1" si="182"/>
        <v>4.92</v>
      </c>
    </row>
    <row r="3856" spans="1:6" ht="14.45" x14ac:dyDescent="0.3">
      <c r="A3856" s="1">
        <v>40073</v>
      </c>
      <c r="B3856">
        <v>68</v>
      </c>
      <c r="C3856" t="s">
        <v>20</v>
      </c>
      <c r="D3856">
        <f t="shared" ca="1" si="180"/>
        <v>4.9400000000000004</v>
      </c>
      <c r="E3856">
        <f t="shared" ca="1" si="181"/>
        <v>4.9400000000000004</v>
      </c>
      <c r="F3856">
        <f t="shared" ca="1" si="182"/>
        <v>4.9400000000000004</v>
      </c>
    </row>
    <row r="3857" spans="1:6" ht="14.45" x14ac:dyDescent="0.3">
      <c r="A3857" s="1">
        <v>40074</v>
      </c>
      <c r="B3857">
        <v>57</v>
      </c>
      <c r="C3857" t="s">
        <v>20</v>
      </c>
      <c r="D3857">
        <f t="shared" ca="1" si="180"/>
        <v>4.8499999999999996</v>
      </c>
      <c r="E3857">
        <f t="shared" ca="1" si="181"/>
        <v>4.8499999999999996</v>
      </c>
      <c r="F3857">
        <f t="shared" ca="1" si="182"/>
        <v>4.8499999999999996</v>
      </c>
    </row>
    <row r="3858" spans="1:6" ht="14.45" x14ac:dyDescent="0.3">
      <c r="A3858" s="1">
        <v>40075</v>
      </c>
      <c r="B3858">
        <v>64</v>
      </c>
      <c r="C3858" t="s">
        <v>20</v>
      </c>
      <c r="D3858">
        <f t="shared" ca="1" si="180"/>
        <v>4.91</v>
      </c>
      <c r="E3858">
        <f t="shared" ca="1" si="181"/>
        <v>4.91</v>
      </c>
      <c r="F3858">
        <f t="shared" ca="1" si="182"/>
        <v>4.91</v>
      </c>
    </row>
    <row r="3859" spans="1:6" ht="14.45" x14ac:dyDescent="0.3">
      <c r="A3859" s="1">
        <v>40076</v>
      </c>
      <c r="B3859">
        <v>102</v>
      </c>
      <c r="C3859" t="s">
        <v>20</v>
      </c>
      <c r="D3859">
        <f t="shared" ca="1" si="180"/>
        <v>5.16</v>
      </c>
      <c r="E3859">
        <f t="shared" ca="1" si="181"/>
        <v>5.16</v>
      </c>
      <c r="F3859">
        <f t="shared" ca="1" si="182"/>
        <v>5.16</v>
      </c>
    </row>
    <row r="3860" spans="1:6" ht="14.45" x14ac:dyDescent="0.3">
      <c r="A3860" s="1">
        <v>40077</v>
      </c>
      <c r="B3860">
        <v>85</v>
      </c>
      <c r="C3860" t="s">
        <v>20</v>
      </c>
      <c r="D3860">
        <f t="shared" ca="1" si="180"/>
        <v>5.0599999999999996</v>
      </c>
      <c r="E3860">
        <f t="shared" ca="1" si="181"/>
        <v>5.0599999999999996</v>
      </c>
      <c r="F3860">
        <f t="shared" ca="1" si="182"/>
        <v>5.0599999999999996</v>
      </c>
    </row>
    <row r="3861" spans="1:6" ht="14.45" x14ac:dyDescent="0.3">
      <c r="A3861" s="1">
        <v>40078</v>
      </c>
      <c r="B3861">
        <v>80</v>
      </c>
      <c r="C3861" t="s">
        <v>20</v>
      </c>
      <c r="D3861">
        <f t="shared" ca="1" si="180"/>
        <v>5.0199999999999996</v>
      </c>
      <c r="E3861">
        <f t="shared" ca="1" si="181"/>
        <v>5.0199999999999996</v>
      </c>
      <c r="F3861">
        <f t="shared" ca="1" si="182"/>
        <v>5.0199999999999996</v>
      </c>
    </row>
    <row r="3862" spans="1:6" ht="14.45" x14ac:dyDescent="0.3">
      <c r="A3862" s="1">
        <v>40079</v>
      </c>
      <c r="B3862">
        <v>95</v>
      </c>
      <c r="C3862" t="s">
        <v>20</v>
      </c>
      <c r="D3862">
        <f t="shared" ca="1" si="180"/>
        <v>5.12</v>
      </c>
      <c r="E3862">
        <f t="shared" ca="1" si="181"/>
        <v>5.12</v>
      </c>
      <c r="F3862">
        <f t="shared" ca="1" si="182"/>
        <v>5.12</v>
      </c>
    </row>
    <row r="3863" spans="1:6" ht="14.45" x14ac:dyDescent="0.3">
      <c r="A3863" s="1">
        <v>40080</v>
      </c>
      <c r="B3863">
        <v>109</v>
      </c>
      <c r="C3863" t="s">
        <v>20</v>
      </c>
      <c r="D3863">
        <f t="shared" ca="1" si="180"/>
        <v>5.19</v>
      </c>
      <c r="E3863">
        <f t="shared" ca="1" si="181"/>
        <v>5.19</v>
      </c>
      <c r="F3863">
        <f t="shared" ca="1" si="182"/>
        <v>5.19</v>
      </c>
    </row>
    <row r="3864" spans="1:6" ht="14.45" x14ac:dyDescent="0.3">
      <c r="A3864" s="1">
        <v>40081</v>
      </c>
      <c r="B3864">
        <v>102</v>
      </c>
      <c r="C3864" t="s">
        <v>20</v>
      </c>
      <c r="D3864">
        <f t="shared" ca="1" si="180"/>
        <v>5.16</v>
      </c>
      <c r="E3864">
        <f t="shared" ca="1" si="181"/>
        <v>5.16</v>
      </c>
      <c r="F3864">
        <f t="shared" ca="1" si="182"/>
        <v>5.16</v>
      </c>
    </row>
    <row r="3865" spans="1:6" ht="14.45" x14ac:dyDescent="0.3">
      <c r="A3865" s="1">
        <v>40082</v>
      </c>
      <c r="B3865">
        <v>119</v>
      </c>
      <c r="C3865" t="s">
        <v>20</v>
      </c>
      <c r="D3865">
        <f t="shared" ca="1" si="180"/>
        <v>5.25</v>
      </c>
      <c r="E3865">
        <f t="shared" ca="1" si="181"/>
        <v>5.25</v>
      </c>
      <c r="F3865">
        <f t="shared" ca="1" si="182"/>
        <v>5.25</v>
      </c>
    </row>
    <row r="3866" spans="1:6" ht="14.45" x14ac:dyDescent="0.3">
      <c r="A3866" s="1">
        <v>40083</v>
      </c>
      <c r="B3866">
        <v>130</v>
      </c>
      <c r="C3866" t="s">
        <v>20</v>
      </c>
      <c r="D3866">
        <f t="shared" ca="1" si="180"/>
        <v>5.3</v>
      </c>
      <c r="E3866">
        <f t="shared" ca="1" si="181"/>
        <v>5.3</v>
      </c>
      <c r="F3866">
        <f t="shared" ca="1" si="182"/>
        <v>5.3</v>
      </c>
    </row>
    <row r="3867" spans="1:6" ht="14.45" x14ac:dyDescent="0.3">
      <c r="A3867" s="1">
        <v>40084</v>
      </c>
      <c r="B3867">
        <v>111</v>
      </c>
      <c r="C3867" t="s">
        <v>20</v>
      </c>
      <c r="D3867">
        <f t="shared" ca="1" si="180"/>
        <v>5.21</v>
      </c>
      <c r="E3867">
        <f t="shared" ca="1" si="181"/>
        <v>5.21</v>
      </c>
      <c r="F3867">
        <f t="shared" ca="1" si="182"/>
        <v>5.21</v>
      </c>
    </row>
    <row r="3868" spans="1:6" ht="14.45" x14ac:dyDescent="0.3">
      <c r="A3868" s="1">
        <v>40085</v>
      </c>
      <c r="B3868">
        <v>98</v>
      </c>
      <c r="C3868" t="s">
        <v>20</v>
      </c>
      <c r="D3868">
        <f t="shared" ca="1" si="180"/>
        <v>5.13</v>
      </c>
      <c r="E3868">
        <f t="shared" ca="1" si="181"/>
        <v>5.13</v>
      </c>
      <c r="F3868">
        <f t="shared" ca="1" si="182"/>
        <v>5.13</v>
      </c>
    </row>
    <row r="3869" spans="1:6" ht="14.45" x14ac:dyDescent="0.3">
      <c r="A3869" s="1">
        <v>40086</v>
      </c>
      <c r="B3869">
        <v>87</v>
      </c>
      <c r="C3869" t="s">
        <v>20</v>
      </c>
      <c r="D3869">
        <f t="shared" ca="1" si="180"/>
        <v>5.07</v>
      </c>
      <c r="E3869">
        <f t="shared" ca="1" si="181"/>
        <v>5.07</v>
      </c>
      <c r="F3869">
        <f t="shared" ca="1" si="182"/>
        <v>5.07</v>
      </c>
    </row>
    <row r="3870" spans="1:6" ht="14.45" x14ac:dyDescent="0.3">
      <c r="A3870" s="1">
        <v>40087</v>
      </c>
      <c r="B3870">
        <v>76</v>
      </c>
      <c r="C3870" t="s">
        <v>20</v>
      </c>
      <c r="D3870">
        <f t="shared" ca="1" si="180"/>
        <v>5</v>
      </c>
      <c r="E3870">
        <f t="shared" ca="1" si="181"/>
        <v>5</v>
      </c>
      <c r="F3870">
        <f t="shared" ca="1" si="182"/>
        <v>5</v>
      </c>
    </row>
    <row r="3871" spans="1:6" ht="14.45" x14ac:dyDescent="0.3">
      <c r="A3871" s="1">
        <v>40088</v>
      </c>
      <c r="B3871">
        <v>66</v>
      </c>
      <c r="C3871" t="s">
        <v>20</v>
      </c>
      <c r="D3871">
        <f t="shared" ca="1" si="180"/>
        <v>4.92</v>
      </c>
      <c r="E3871">
        <f t="shared" ca="1" si="181"/>
        <v>4.92</v>
      </c>
      <c r="F3871">
        <f t="shared" ca="1" si="182"/>
        <v>4.92</v>
      </c>
    </row>
    <row r="3872" spans="1:6" ht="14.45" x14ac:dyDescent="0.3">
      <c r="A3872" s="1">
        <v>40089</v>
      </c>
      <c r="B3872">
        <v>60</v>
      </c>
      <c r="C3872" t="s">
        <v>20</v>
      </c>
      <c r="D3872">
        <f t="shared" ca="1" si="180"/>
        <v>4.88</v>
      </c>
      <c r="E3872">
        <f t="shared" ca="1" si="181"/>
        <v>4.88</v>
      </c>
      <c r="F3872">
        <f t="shared" ca="1" si="182"/>
        <v>4.88</v>
      </c>
    </row>
    <row r="3873" spans="1:6" ht="14.45" x14ac:dyDescent="0.3">
      <c r="A3873" s="1">
        <v>40090</v>
      </c>
      <c r="B3873">
        <v>59</v>
      </c>
      <c r="C3873" t="s">
        <v>20</v>
      </c>
      <c r="D3873">
        <f t="shared" ca="1" si="180"/>
        <v>4.87</v>
      </c>
      <c r="E3873">
        <f t="shared" ca="1" si="181"/>
        <v>4.87</v>
      </c>
      <c r="F3873">
        <f t="shared" ca="1" si="182"/>
        <v>4.87</v>
      </c>
    </row>
    <row r="3874" spans="1:6" ht="14.45" x14ac:dyDescent="0.3">
      <c r="A3874" s="1">
        <v>40091</v>
      </c>
      <c r="B3874">
        <v>68</v>
      </c>
      <c r="C3874" t="s">
        <v>20</v>
      </c>
      <c r="D3874">
        <f t="shared" ca="1" si="180"/>
        <v>4.9400000000000004</v>
      </c>
      <c r="E3874">
        <f t="shared" ca="1" si="181"/>
        <v>4.9400000000000004</v>
      </c>
      <c r="F3874">
        <f t="shared" ca="1" si="182"/>
        <v>4.9400000000000004</v>
      </c>
    </row>
    <row r="3875" spans="1:6" ht="14.45" x14ac:dyDescent="0.3">
      <c r="A3875" s="1">
        <v>40092</v>
      </c>
      <c r="B3875">
        <v>69</v>
      </c>
      <c r="C3875" t="s">
        <v>20</v>
      </c>
      <c r="D3875">
        <f t="shared" ca="1" si="180"/>
        <v>4.95</v>
      </c>
      <c r="E3875">
        <f t="shared" ca="1" si="181"/>
        <v>4.95</v>
      </c>
      <c r="F3875">
        <f t="shared" ca="1" si="182"/>
        <v>4.95</v>
      </c>
    </row>
    <row r="3876" spans="1:6" ht="14.45" x14ac:dyDescent="0.3">
      <c r="A3876" s="1">
        <v>40093</v>
      </c>
      <c r="B3876">
        <v>63</v>
      </c>
      <c r="C3876" t="s">
        <v>20</v>
      </c>
      <c r="D3876">
        <f t="shared" ca="1" si="180"/>
        <v>4.9000000000000004</v>
      </c>
      <c r="E3876">
        <f t="shared" ca="1" si="181"/>
        <v>4.9000000000000004</v>
      </c>
      <c r="F3876">
        <f t="shared" ca="1" si="182"/>
        <v>4.9000000000000004</v>
      </c>
    </row>
    <row r="3877" spans="1:6" ht="14.45" x14ac:dyDescent="0.3">
      <c r="A3877" s="1">
        <v>40094</v>
      </c>
      <c r="B3877">
        <v>57</v>
      </c>
      <c r="C3877" t="s">
        <v>20</v>
      </c>
      <c r="D3877">
        <f t="shared" ca="1" si="180"/>
        <v>4.8499999999999996</v>
      </c>
      <c r="E3877">
        <f t="shared" ca="1" si="181"/>
        <v>4.8499999999999996</v>
      </c>
      <c r="F3877">
        <f t="shared" ca="1" si="182"/>
        <v>4.8499999999999996</v>
      </c>
    </row>
    <row r="3878" spans="1:6" ht="14.45" x14ac:dyDescent="0.3">
      <c r="A3878" s="1">
        <v>40095</v>
      </c>
      <c r="B3878">
        <v>57</v>
      </c>
      <c r="C3878" t="s">
        <v>20</v>
      </c>
      <c r="D3878">
        <f t="shared" ca="1" si="180"/>
        <v>4.8499999999999996</v>
      </c>
      <c r="E3878">
        <f t="shared" ca="1" si="181"/>
        <v>4.8499999999999996</v>
      </c>
      <c r="F3878">
        <f t="shared" ca="1" si="182"/>
        <v>4.8499999999999996</v>
      </c>
    </row>
    <row r="3879" spans="1:6" ht="14.45" x14ac:dyDescent="0.3">
      <c r="A3879" s="1">
        <v>40096</v>
      </c>
      <c r="B3879">
        <v>65</v>
      </c>
      <c r="C3879" t="s">
        <v>20</v>
      </c>
      <c r="D3879">
        <f t="shared" ca="1" si="180"/>
        <v>4.92</v>
      </c>
      <c r="E3879">
        <f t="shared" ca="1" si="181"/>
        <v>4.92</v>
      </c>
      <c r="F3879">
        <f t="shared" ca="1" si="182"/>
        <v>4.92</v>
      </c>
    </row>
    <row r="3880" spans="1:6" ht="14.45" x14ac:dyDescent="0.3">
      <c r="A3880" s="1">
        <v>40097</v>
      </c>
      <c r="B3880">
        <v>70</v>
      </c>
      <c r="C3880" t="s">
        <v>20</v>
      </c>
      <c r="D3880">
        <f t="shared" ca="1" si="180"/>
        <v>4.95</v>
      </c>
      <c r="E3880">
        <f t="shared" ca="1" si="181"/>
        <v>4.95</v>
      </c>
      <c r="F3880">
        <f t="shared" ca="1" si="182"/>
        <v>4.95</v>
      </c>
    </row>
    <row r="3881" spans="1:6" ht="14.45" x14ac:dyDescent="0.3">
      <c r="A3881" s="1">
        <v>40098</v>
      </c>
      <c r="B3881">
        <v>81</v>
      </c>
      <c r="C3881" t="s">
        <v>20</v>
      </c>
      <c r="D3881">
        <f t="shared" ca="1" si="180"/>
        <v>5.03</v>
      </c>
      <c r="E3881">
        <f t="shared" ca="1" si="181"/>
        <v>5.03</v>
      </c>
      <c r="F3881">
        <f t="shared" ca="1" si="182"/>
        <v>5.03</v>
      </c>
    </row>
    <row r="3882" spans="1:6" ht="14.45" x14ac:dyDescent="0.3">
      <c r="A3882" s="1">
        <v>40099</v>
      </c>
      <c r="B3882">
        <v>82</v>
      </c>
      <c r="C3882" t="s">
        <v>20</v>
      </c>
      <c r="D3882">
        <f t="shared" ca="1" si="180"/>
        <v>5.04</v>
      </c>
      <c r="E3882">
        <f t="shared" ca="1" si="181"/>
        <v>5.04</v>
      </c>
      <c r="F3882">
        <f t="shared" ca="1" si="182"/>
        <v>5.04</v>
      </c>
    </row>
    <row r="3883" spans="1:6" ht="14.45" x14ac:dyDescent="0.3">
      <c r="A3883" s="1">
        <v>40100</v>
      </c>
      <c r="B3883">
        <v>105</v>
      </c>
      <c r="C3883" t="s">
        <v>20</v>
      </c>
      <c r="D3883">
        <f t="shared" ca="1" si="180"/>
        <v>5.17</v>
      </c>
      <c r="E3883">
        <f t="shared" ca="1" si="181"/>
        <v>5.17</v>
      </c>
      <c r="F3883">
        <f t="shared" ca="1" si="182"/>
        <v>5.17</v>
      </c>
    </row>
    <row r="3884" spans="1:6" ht="14.45" x14ac:dyDescent="0.3">
      <c r="A3884" s="1">
        <v>40101</v>
      </c>
      <c r="B3884">
        <v>139</v>
      </c>
      <c r="C3884" t="s">
        <v>20</v>
      </c>
      <c r="D3884">
        <f t="shared" ca="1" si="180"/>
        <v>5.34</v>
      </c>
      <c r="E3884">
        <f t="shared" ca="1" si="181"/>
        <v>5.34</v>
      </c>
      <c r="F3884">
        <f t="shared" ca="1" si="182"/>
        <v>5.34</v>
      </c>
    </row>
    <row r="3885" spans="1:6" ht="14.45" x14ac:dyDescent="0.3">
      <c r="A3885" s="1">
        <v>40102</v>
      </c>
      <c r="B3885">
        <v>175</v>
      </c>
      <c r="C3885" t="s">
        <v>20</v>
      </c>
      <c r="D3885">
        <f t="shared" ca="1" si="180"/>
        <v>5.49</v>
      </c>
      <c r="E3885">
        <f t="shared" ca="1" si="181"/>
        <v>5.49</v>
      </c>
      <c r="F3885">
        <f t="shared" ca="1" si="182"/>
        <v>5.49</v>
      </c>
    </row>
    <row r="3886" spans="1:6" ht="14.45" x14ac:dyDescent="0.3">
      <c r="A3886" s="1">
        <v>40103</v>
      </c>
      <c r="B3886">
        <v>186</v>
      </c>
      <c r="C3886" t="s">
        <v>20</v>
      </c>
      <c r="D3886">
        <f t="shared" ca="1" si="180"/>
        <v>5.53</v>
      </c>
      <c r="E3886">
        <f t="shared" ca="1" si="181"/>
        <v>5.53</v>
      </c>
      <c r="F3886">
        <f t="shared" ca="1" si="182"/>
        <v>5.53</v>
      </c>
    </row>
    <row r="3887" spans="1:6" ht="14.45" x14ac:dyDescent="0.3">
      <c r="A3887" s="1">
        <v>40104</v>
      </c>
      <c r="B3887">
        <v>159</v>
      </c>
      <c r="C3887" t="s">
        <v>20</v>
      </c>
      <c r="D3887">
        <f t="shared" ca="1" si="180"/>
        <v>5.42</v>
      </c>
      <c r="E3887">
        <f t="shared" ca="1" si="181"/>
        <v>5.42</v>
      </c>
      <c r="F3887">
        <f t="shared" ca="1" si="182"/>
        <v>5.42</v>
      </c>
    </row>
    <row r="3888" spans="1:6" ht="14.45" x14ac:dyDescent="0.3">
      <c r="A3888" s="1">
        <v>40105</v>
      </c>
      <c r="B3888">
        <v>133</v>
      </c>
      <c r="C3888" t="s">
        <v>20</v>
      </c>
      <c r="D3888">
        <f t="shared" ca="1" si="180"/>
        <v>5.31</v>
      </c>
      <c r="E3888">
        <f t="shared" ca="1" si="181"/>
        <v>5.31</v>
      </c>
      <c r="F3888">
        <f t="shared" ca="1" si="182"/>
        <v>5.31</v>
      </c>
    </row>
    <row r="3889" spans="1:6" ht="14.45" x14ac:dyDescent="0.3">
      <c r="A3889" s="1">
        <v>40106</v>
      </c>
      <c r="B3889">
        <v>127</v>
      </c>
      <c r="C3889" t="s">
        <v>20</v>
      </c>
      <c r="D3889">
        <f t="shared" ca="1" si="180"/>
        <v>5.28</v>
      </c>
      <c r="E3889">
        <f t="shared" ca="1" si="181"/>
        <v>5.28</v>
      </c>
      <c r="F3889">
        <f t="shared" ca="1" si="182"/>
        <v>5.28</v>
      </c>
    </row>
    <row r="3890" spans="1:6" ht="14.45" x14ac:dyDescent="0.3">
      <c r="A3890" s="1">
        <v>40107</v>
      </c>
      <c r="B3890">
        <v>153</v>
      </c>
      <c r="C3890" t="s">
        <v>20</v>
      </c>
      <c r="D3890">
        <f t="shared" ca="1" si="180"/>
        <v>5.4</v>
      </c>
      <c r="E3890">
        <f t="shared" ca="1" si="181"/>
        <v>5.4</v>
      </c>
      <c r="F3890">
        <f t="shared" ca="1" si="182"/>
        <v>5.4</v>
      </c>
    </row>
    <row r="3891" spans="1:6" ht="14.45" x14ac:dyDescent="0.3">
      <c r="A3891" s="1">
        <v>40108</v>
      </c>
      <c r="B3891">
        <v>200</v>
      </c>
      <c r="C3891" t="s">
        <v>20</v>
      </c>
      <c r="D3891">
        <f t="shared" ca="1" si="180"/>
        <v>5.57</v>
      </c>
      <c r="E3891">
        <f t="shared" ca="1" si="181"/>
        <v>5.57</v>
      </c>
      <c r="F3891">
        <f t="shared" ca="1" si="182"/>
        <v>5.57</v>
      </c>
    </row>
    <row r="3892" spans="1:6" ht="14.45" x14ac:dyDescent="0.3">
      <c r="A3892" s="1">
        <v>40109</v>
      </c>
      <c r="B3892">
        <v>162</v>
      </c>
      <c r="C3892" t="s">
        <v>20</v>
      </c>
      <c r="D3892">
        <f t="shared" ca="1" si="180"/>
        <v>5.44</v>
      </c>
      <c r="E3892">
        <f t="shared" ca="1" si="181"/>
        <v>5.44</v>
      </c>
      <c r="F3892">
        <f t="shared" ca="1" si="182"/>
        <v>5.44</v>
      </c>
    </row>
    <row r="3893" spans="1:6" ht="14.45" x14ac:dyDescent="0.3">
      <c r="A3893" s="1">
        <v>40110</v>
      </c>
      <c r="B3893">
        <v>149</v>
      </c>
      <c r="C3893" t="s">
        <v>20</v>
      </c>
      <c r="D3893">
        <f t="shared" ca="1" si="180"/>
        <v>5.38</v>
      </c>
      <c r="E3893">
        <f t="shared" ca="1" si="181"/>
        <v>5.38</v>
      </c>
      <c r="F3893">
        <f t="shared" ca="1" si="182"/>
        <v>5.38</v>
      </c>
    </row>
    <row r="3894" spans="1:6" ht="14.45" x14ac:dyDescent="0.3">
      <c r="A3894" s="1">
        <v>40111</v>
      </c>
      <c r="B3894">
        <v>156</v>
      </c>
      <c r="C3894" t="s">
        <v>20</v>
      </c>
      <c r="D3894">
        <f t="shared" ca="1" si="180"/>
        <v>5.41</v>
      </c>
      <c r="E3894">
        <f t="shared" ca="1" si="181"/>
        <v>5.41</v>
      </c>
      <c r="F3894">
        <f t="shared" ca="1" si="182"/>
        <v>5.41</v>
      </c>
    </row>
    <row r="3895" spans="1:6" ht="14.45" x14ac:dyDescent="0.3">
      <c r="A3895" s="1">
        <v>40112</v>
      </c>
      <c r="B3895">
        <v>167</v>
      </c>
      <c r="C3895" t="s">
        <v>20</v>
      </c>
      <c r="D3895">
        <f t="shared" ca="1" si="180"/>
        <v>5.46</v>
      </c>
      <c r="E3895">
        <f t="shared" ca="1" si="181"/>
        <v>5.46</v>
      </c>
      <c r="F3895">
        <f t="shared" ca="1" si="182"/>
        <v>5.46</v>
      </c>
    </row>
    <row r="3896" spans="1:6" ht="14.45" x14ac:dyDescent="0.3">
      <c r="A3896" s="1">
        <v>40113</v>
      </c>
      <c r="B3896">
        <v>157</v>
      </c>
      <c r="C3896" t="s">
        <v>20</v>
      </c>
      <c r="D3896">
        <f t="shared" ca="1" si="180"/>
        <v>5.42</v>
      </c>
      <c r="E3896">
        <f t="shared" ca="1" si="181"/>
        <v>5.42</v>
      </c>
      <c r="F3896">
        <f t="shared" ca="1" si="182"/>
        <v>5.42</v>
      </c>
    </row>
    <row r="3897" spans="1:6" ht="14.45" x14ac:dyDescent="0.3">
      <c r="A3897" s="1">
        <v>40114</v>
      </c>
      <c r="B3897">
        <v>190</v>
      </c>
      <c r="C3897" t="s">
        <v>20</v>
      </c>
      <c r="D3897">
        <f t="shared" ca="1" si="180"/>
        <v>5.54</v>
      </c>
      <c r="E3897">
        <f t="shared" ca="1" si="181"/>
        <v>5.54</v>
      </c>
      <c r="F3897">
        <f t="shared" ca="1" si="182"/>
        <v>5.54</v>
      </c>
    </row>
    <row r="3898" spans="1:6" ht="14.45" x14ac:dyDescent="0.3">
      <c r="A3898" s="1">
        <v>40115</v>
      </c>
      <c r="B3898">
        <v>201</v>
      </c>
      <c r="C3898" t="s">
        <v>20</v>
      </c>
      <c r="D3898">
        <f t="shared" ca="1" si="180"/>
        <v>5.58</v>
      </c>
      <c r="E3898">
        <f t="shared" ca="1" si="181"/>
        <v>5.58</v>
      </c>
      <c r="F3898">
        <f t="shared" ca="1" si="182"/>
        <v>5.58</v>
      </c>
    </row>
    <row r="3899" spans="1:6" ht="14.45" x14ac:dyDescent="0.3">
      <c r="A3899" s="1">
        <v>40116</v>
      </c>
      <c r="B3899">
        <v>139</v>
      </c>
      <c r="C3899" t="s">
        <v>20</v>
      </c>
      <c r="D3899">
        <f t="shared" ca="1" si="180"/>
        <v>5.34</v>
      </c>
      <c r="E3899">
        <f t="shared" ca="1" si="181"/>
        <v>5.34</v>
      </c>
      <c r="F3899">
        <f t="shared" ca="1" si="182"/>
        <v>5.34</v>
      </c>
    </row>
    <row r="3900" spans="1:6" ht="14.45" x14ac:dyDescent="0.3">
      <c r="A3900" s="1">
        <v>40117</v>
      </c>
      <c r="B3900">
        <v>103</v>
      </c>
      <c r="C3900" t="s">
        <v>20</v>
      </c>
      <c r="D3900">
        <f t="shared" ca="1" si="180"/>
        <v>5.16</v>
      </c>
      <c r="E3900">
        <f t="shared" ca="1" si="181"/>
        <v>5.16</v>
      </c>
      <c r="F3900">
        <f t="shared" ca="1" si="182"/>
        <v>5.16</v>
      </c>
    </row>
    <row r="3901" spans="1:6" ht="14.45" x14ac:dyDescent="0.3">
      <c r="A3901" s="1">
        <v>40118</v>
      </c>
      <c r="B3901">
        <v>91</v>
      </c>
      <c r="C3901" t="s">
        <v>20</v>
      </c>
      <c r="D3901">
        <f t="shared" ca="1" si="180"/>
        <v>5.09</v>
      </c>
      <c r="E3901">
        <f t="shared" ca="1" si="181"/>
        <v>5.09</v>
      </c>
      <c r="F3901">
        <f t="shared" ca="1" si="182"/>
        <v>5.09</v>
      </c>
    </row>
    <row r="3902" spans="1:6" ht="14.45" x14ac:dyDescent="0.3">
      <c r="A3902" s="1">
        <v>40119</v>
      </c>
      <c r="B3902">
        <v>77</v>
      </c>
      <c r="C3902" t="s">
        <v>20</v>
      </c>
      <c r="D3902">
        <f t="shared" ca="1" si="180"/>
        <v>5</v>
      </c>
      <c r="E3902">
        <f t="shared" ca="1" si="181"/>
        <v>5</v>
      </c>
      <c r="F3902">
        <f t="shared" ca="1" si="182"/>
        <v>5</v>
      </c>
    </row>
    <row r="3903" spans="1:6" ht="14.45" x14ac:dyDescent="0.3">
      <c r="A3903" s="1">
        <v>40120</v>
      </c>
      <c r="B3903">
        <v>79</v>
      </c>
      <c r="C3903" t="s">
        <v>20</v>
      </c>
      <c r="D3903">
        <f t="shared" ca="1" si="180"/>
        <v>5.0199999999999996</v>
      </c>
      <c r="E3903">
        <f t="shared" ca="1" si="181"/>
        <v>5.0199999999999996</v>
      </c>
      <c r="F3903">
        <f t="shared" ca="1" si="182"/>
        <v>5.0199999999999996</v>
      </c>
    </row>
    <row r="3904" spans="1:6" ht="14.45" x14ac:dyDescent="0.3">
      <c r="A3904" s="1">
        <v>40121</v>
      </c>
      <c r="B3904">
        <v>77</v>
      </c>
      <c r="C3904" t="s">
        <v>20</v>
      </c>
      <c r="D3904">
        <f t="shared" ca="1" si="180"/>
        <v>5</v>
      </c>
      <c r="E3904">
        <f t="shared" ca="1" si="181"/>
        <v>5</v>
      </c>
      <c r="F3904">
        <f t="shared" ca="1" si="182"/>
        <v>5</v>
      </c>
    </row>
    <row r="3905" spans="1:6" ht="14.45" x14ac:dyDescent="0.3">
      <c r="A3905" s="1">
        <v>40122</v>
      </c>
      <c r="B3905">
        <v>73</v>
      </c>
      <c r="C3905" t="s">
        <v>20</v>
      </c>
      <c r="D3905">
        <f t="shared" ca="1" si="180"/>
        <v>4.9800000000000004</v>
      </c>
      <c r="E3905">
        <f t="shared" ca="1" si="181"/>
        <v>4.9800000000000004</v>
      </c>
      <c r="F3905">
        <f t="shared" ca="1" si="182"/>
        <v>4.9800000000000004</v>
      </c>
    </row>
    <row r="3906" spans="1:6" ht="14.45" x14ac:dyDescent="0.3">
      <c r="A3906" s="1">
        <v>40123</v>
      </c>
      <c r="B3906">
        <v>68</v>
      </c>
      <c r="C3906" t="s">
        <v>20</v>
      </c>
      <c r="D3906">
        <f t="shared" ca="1" si="180"/>
        <v>4.9400000000000004</v>
      </c>
      <c r="E3906">
        <f t="shared" ca="1" si="181"/>
        <v>4.9400000000000004</v>
      </c>
      <c r="F3906">
        <f t="shared" ca="1" si="182"/>
        <v>4.9400000000000004</v>
      </c>
    </row>
    <row r="3907" spans="1:6" ht="14.45" x14ac:dyDescent="0.3">
      <c r="A3907" s="1">
        <v>40124</v>
      </c>
      <c r="B3907">
        <v>64</v>
      </c>
      <c r="C3907" t="s">
        <v>20</v>
      </c>
      <c r="D3907">
        <f t="shared" ca="1" si="180"/>
        <v>4.91</v>
      </c>
      <c r="E3907">
        <f t="shared" ca="1" si="181"/>
        <v>4.91</v>
      </c>
      <c r="F3907">
        <f t="shared" ca="1" si="182"/>
        <v>4.91</v>
      </c>
    </row>
    <row r="3908" spans="1:6" ht="14.45" x14ac:dyDescent="0.3">
      <c r="A3908" s="1">
        <v>40125</v>
      </c>
      <c r="B3908">
        <v>71</v>
      </c>
      <c r="C3908" t="s">
        <v>20</v>
      </c>
      <c r="D3908">
        <f t="shared" ref="D3908:D3971" ca="1" si="183">OFFSET($J$2,MATCH(B3908,$L$3:$L$1611,1),0)</f>
        <v>4.96</v>
      </c>
      <c r="E3908">
        <f t="shared" ref="E3908:E3971" ca="1" si="184">IF(AND(LEFT(C3908,1)="P",D3908&lt;0),"XX",D3908)</f>
        <v>4.96</v>
      </c>
      <c r="F3908">
        <f t="shared" ref="F3908:F3971" ca="1" si="185">IF(AND(LEFT(C3908,1)="P",D3908&gt;$H$1),"XX",D3908)</f>
        <v>4.96</v>
      </c>
    </row>
    <row r="3909" spans="1:6" ht="14.45" x14ac:dyDescent="0.3">
      <c r="A3909" s="1">
        <v>40126</v>
      </c>
      <c r="B3909">
        <v>73</v>
      </c>
      <c r="C3909" t="s">
        <v>20</v>
      </c>
      <c r="D3909">
        <f t="shared" ca="1" si="183"/>
        <v>4.9800000000000004</v>
      </c>
      <c r="E3909">
        <f t="shared" ca="1" si="184"/>
        <v>4.9800000000000004</v>
      </c>
      <c r="F3909">
        <f t="shared" ca="1" si="185"/>
        <v>4.9800000000000004</v>
      </c>
    </row>
    <row r="3910" spans="1:6" ht="14.45" x14ac:dyDescent="0.3">
      <c r="A3910" s="1">
        <v>40127</v>
      </c>
      <c r="B3910">
        <v>62</v>
      </c>
      <c r="C3910" t="s">
        <v>20</v>
      </c>
      <c r="D3910">
        <f t="shared" ca="1" si="183"/>
        <v>4.8899999999999997</v>
      </c>
      <c r="E3910">
        <f t="shared" ca="1" si="184"/>
        <v>4.8899999999999997</v>
      </c>
      <c r="F3910">
        <f t="shared" ca="1" si="185"/>
        <v>4.8899999999999997</v>
      </c>
    </row>
    <row r="3911" spans="1:6" ht="14.45" x14ac:dyDescent="0.3">
      <c r="A3911" s="1">
        <v>40128</v>
      </c>
      <c r="B3911">
        <v>65</v>
      </c>
      <c r="C3911" t="s">
        <v>20</v>
      </c>
      <c r="D3911">
        <f t="shared" ca="1" si="183"/>
        <v>4.92</v>
      </c>
      <c r="E3911">
        <f t="shared" ca="1" si="184"/>
        <v>4.92</v>
      </c>
      <c r="F3911">
        <f t="shared" ca="1" si="185"/>
        <v>4.92</v>
      </c>
    </row>
    <row r="3912" spans="1:6" ht="14.45" x14ac:dyDescent="0.3">
      <c r="A3912" s="1">
        <v>40129</v>
      </c>
      <c r="B3912">
        <v>65</v>
      </c>
      <c r="C3912" t="s">
        <v>20</v>
      </c>
      <c r="D3912">
        <f t="shared" ca="1" si="183"/>
        <v>4.92</v>
      </c>
      <c r="E3912">
        <f t="shared" ca="1" si="184"/>
        <v>4.92</v>
      </c>
      <c r="F3912">
        <f t="shared" ca="1" si="185"/>
        <v>4.92</v>
      </c>
    </row>
    <row r="3913" spans="1:6" ht="14.45" x14ac:dyDescent="0.3">
      <c r="A3913" s="1">
        <v>40130</v>
      </c>
      <c r="B3913">
        <v>61</v>
      </c>
      <c r="C3913" t="s">
        <v>20</v>
      </c>
      <c r="D3913">
        <f t="shared" ca="1" si="183"/>
        <v>4.88</v>
      </c>
      <c r="E3913">
        <f t="shared" ca="1" si="184"/>
        <v>4.88</v>
      </c>
      <c r="F3913">
        <f t="shared" ca="1" si="185"/>
        <v>4.88</v>
      </c>
    </row>
    <row r="3914" spans="1:6" ht="14.45" x14ac:dyDescent="0.3">
      <c r="A3914" s="1">
        <v>40131</v>
      </c>
      <c r="B3914">
        <v>400</v>
      </c>
      <c r="C3914" t="s">
        <v>20</v>
      </c>
      <c r="D3914">
        <f t="shared" ca="1" si="183"/>
        <v>6.23</v>
      </c>
      <c r="E3914">
        <f t="shared" ca="1" si="184"/>
        <v>6.23</v>
      </c>
      <c r="F3914">
        <f t="shared" ca="1" si="185"/>
        <v>6.23</v>
      </c>
    </row>
    <row r="3915" spans="1:6" ht="14.45" x14ac:dyDescent="0.3">
      <c r="A3915" s="1">
        <v>40132</v>
      </c>
      <c r="B3915">
        <v>658</v>
      </c>
      <c r="C3915" t="s">
        <v>20</v>
      </c>
      <c r="D3915">
        <f t="shared" ca="1" si="183"/>
        <v>6.85</v>
      </c>
      <c r="E3915">
        <f t="shared" ca="1" si="184"/>
        <v>6.85</v>
      </c>
      <c r="F3915">
        <f t="shared" ca="1" si="185"/>
        <v>6.85</v>
      </c>
    </row>
    <row r="3916" spans="1:6" ht="14.45" x14ac:dyDescent="0.3">
      <c r="A3916" s="1">
        <v>40133</v>
      </c>
      <c r="B3916">
        <v>415</v>
      </c>
      <c r="C3916" t="s">
        <v>20</v>
      </c>
      <c r="D3916">
        <f t="shared" ca="1" si="183"/>
        <v>6.27</v>
      </c>
      <c r="E3916">
        <f t="shared" ca="1" si="184"/>
        <v>6.27</v>
      </c>
      <c r="F3916">
        <f t="shared" ca="1" si="185"/>
        <v>6.27</v>
      </c>
    </row>
    <row r="3917" spans="1:6" ht="14.45" x14ac:dyDescent="0.3">
      <c r="A3917" s="1">
        <v>40134</v>
      </c>
      <c r="B3917">
        <v>291</v>
      </c>
      <c r="C3917" t="s">
        <v>20</v>
      </c>
      <c r="D3917">
        <f t="shared" ca="1" si="183"/>
        <v>5.92</v>
      </c>
      <c r="E3917">
        <f t="shared" ca="1" si="184"/>
        <v>5.92</v>
      </c>
      <c r="F3917">
        <f t="shared" ca="1" si="185"/>
        <v>5.92</v>
      </c>
    </row>
    <row r="3918" spans="1:6" ht="14.45" x14ac:dyDescent="0.3">
      <c r="A3918" s="1">
        <v>40135</v>
      </c>
      <c r="B3918">
        <v>251</v>
      </c>
      <c r="C3918" t="s">
        <v>20</v>
      </c>
      <c r="D3918">
        <f t="shared" ca="1" si="183"/>
        <v>5.78</v>
      </c>
      <c r="E3918">
        <f t="shared" ca="1" si="184"/>
        <v>5.78</v>
      </c>
      <c r="F3918">
        <f t="shared" ca="1" si="185"/>
        <v>5.78</v>
      </c>
    </row>
    <row r="3919" spans="1:6" ht="14.45" x14ac:dyDescent="0.3">
      <c r="A3919" s="1">
        <v>40136</v>
      </c>
      <c r="B3919">
        <v>229</v>
      </c>
      <c r="C3919" t="s">
        <v>20</v>
      </c>
      <c r="D3919">
        <f t="shared" ca="1" si="183"/>
        <v>5.68</v>
      </c>
      <c r="E3919">
        <f t="shared" ca="1" si="184"/>
        <v>5.68</v>
      </c>
      <c r="F3919">
        <f t="shared" ca="1" si="185"/>
        <v>5.68</v>
      </c>
    </row>
    <row r="3920" spans="1:6" ht="14.45" x14ac:dyDescent="0.3">
      <c r="A3920" s="1">
        <v>40137</v>
      </c>
      <c r="B3920">
        <v>200</v>
      </c>
      <c r="C3920" t="s">
        <v>20</v>
      </c>
      <c r="D3920">
        <f t="shared" ca="1" si="183"/>
        <v>5.57</v>
      </c>
      <c r="E3920">
        <f t="shared" ca="1" si="184"/>
        <v>5.57</v>
      </c>
      <c r="F3920">
        <f t="shared" ca="1" si="185"/>
        <v>5.57</v>
      </c>
    </row>
    <row r="3921" spans="1:6" ht="14.45" x14ac:dyDescent="0.3">
      <c r="A3921" s="1">
        <v>40138</v>
      </c>
      <c r="B3921">
        <v>182</v>
      </c>
      <c r="C3921" t="s">
        <v>20</v>
      </c>
      <c r="D3921">
        <f t="shared" ca="1" si="183"/>
        <v>5.51</v>
      </c>
      <c r="E3921">
        <f t="shared" ca="1" si="184"/>
        <v>5.51</v>
      </c>
      <c r="F3921">
        <f t="shared" ca="1" si="185"/>
        <v>5.51</v>
      </c>
    </row>
    <row r="3922" spans="1:6" ht="14.45" x14ac:dyDescent="0.3">
      <c r="A3922" s="1">
        <v>40139</v>
      </c>
      <c r="B3922">
        <v>172</v>
      </c>
      <c r="C3922" t="s">
        <v>20</v>
      </c>
      <c r="D3922">
        <f t="shared" ca="1" si="183"/>
        <v>5.47</v>
      </c>
      <c r="E3922">
        <f t="shared" ca="1" si="184"/>
        <v>5.47</v>
      </c>
      <c r="F3922">
        <f t="shared" ca="1" si="185"/>
        <v>5.47</v>
      </c>
    </row>
    <row r="3923" spans="1:6" ht="14.45" x14ac:dyDescent="0.3">
      <c r="A3923" s="1">
        <v>40140</v>
      </c>
      <c r="B3923">
        <v>176</v>
      </c>
      <c r="C3923" t="s">
        <v>20</v>
      </c>
      <c r="D3923">
        <f t="shared" ca="1" si="183"/>
        <v>5.49</v>
      </c>
      <c r="E3923">
        <f t="shared" ca="1" si="184"/>
        <v>5.49</v>
      </c>
      <c r="F3923">
        <f t="shared" ca="1" si="185"/>
        <v>5.49</v>
      </c>
    </row>
    <row r="3924" spans="1:6" ht="14.45" x14ac:dyDescent="0.3">
      <c r="A3924" s="1">
        <v>40141</v>
      </c>
      <c r="B3924">
        <v>193</v>
      </c>
      <c r="C3924" t="s">
        <v>20</v>
      </c>
      <c r="D3924">
        <f t="shared" ca="1" si="183"/>
        <v>5.55</v>
      </c>
      <c r="E3924">
        <f t="shared" ca="1" si="184"/>
        <v>5.55</v>
      </c>
      <c r="F3924">
        <f t="shared" ca="1" si="185"/>
        <v>5.55</v>
      </c>
    </row>
    <row r="3925" spans="1:6" ht="14.45" x14ac:dyDescent="0.3">
      <c r="A3925" s="1">
        <v>40142</v>
      </c>
      <c r="B3925">
        <v>201</v>
      </c>
      <c r="C3925" t="s">
        <v>20</v>
      </c>
      <c r="D3925">
        <f t="shared" ca="1" si="183"/>
        <v>5.58</v>
      </c>
      <c r="E3925">
        <f t="shared" ca="1" si="184"/>
        <v>5.58</v>
      </c>
      <c r="F3925">
        <f t="shared" ca="1" si="185"/>
        <v>5.58</v>
      </c>
    </row>
    <row r="3926" spans="1:6" ht="14.45" x14ac:dyDescent="0.3">
      <c r="A3926" s="1">
        <v>40143</v>
      </c>
      <c r="B3926">
        <v>198</v>
      </c>
      <c r="C3926" t="s">
        <v>20</v>
      </c>
      <c r="D3926">
        <f t="shared" ca="1" si="183"/>
        <v>5.57</v>
      </c>
      <c r="E3926">
        <f t="shared" ca="1" si="184"/>
        <v>5.57</v>
      </c>
      <c r="F3926">
        <f t="shared" ca="1" si="185"/>
        <v>5.57</v>
      </c>
    </row>
    <row r="3927" spans="1:6" ht="14.45" x14ac:dyDescent="0.3">
      <c r="A3927" s="1">
        <v>40144</v>
      </c>
      <c r="B3927">
        <v>192</v>
      </c>
      <c r="C3927" t="s">
        <v>20</v>
      </c>
      <c r="D3927">
        <f t="shared" ca="1" si="183"/>
        <v>5.55</v>
      </c>
      <c r="E3927">
        <f t="shared" ca="1" si="184"/>
        <v>5.55</v>
      </c>
      <c r="F3927">
        <f t="shared" ca="1" si="185"/>
        <v>5.55</v>
      </c>
    </row>
    <row r="3928" spans="1:6" ht="14.45" x14ac:dyDescent="0.3">
      <c r="A3928" s="1">
        <v>40145</v>
      </c>
      <c r="B3928">
        <v>182</v>
      </c>
      <c r="C3928" t="s">
        <v>20</v>
      </c>
      <c r="D3928">
        <f t="shared" ca="1" si="183"/>
        <v>5.51</v>
      </c>
      <c r="E3928">
        <f t="shared" ca="1" si="184"/>
        <v>5.51</v>
      </c>
      <c r="F3928">
        <f t="shared" ca="1" si="185"/>
        <v>5.51</v>
      </c>
    </row>
    <row r="3929" spans="1:6" ht="14.45" x14ac:dyDescent="0.3">
      <c r="A3929" s="1">
        <v>40146</v>
      </c>
      <c r="B3929">
        <v>179</v>
      </c>
      <c r="C3929" t="s">
        <v>20</v>
      </c>
      <c r="D3929">
        <f t="shared" ca="1" si="183"/>
        <v>5.5</v>
      </c>
      <c r="E3929">
        <f t="shared" ca="1" si="184"/>
        <v>5.5</v>
      </c>
      <c r="F3929">
        <f t="shared" ca="1" si="185"/>
        <v>5.5</v>
      </c>
    </row>
    <row r="3930" spans="1:6" ht="14.45" x14ac:dyDescent="0.3">
      <c r="A3930" s="1">
        <v>40147</v>
      </c>
      <c r="B3930">
        <v>167</v>
      </c>
      <c r="C3930" t="s">
        <v>20</v>
      </c>
      <c r="D3930">
        <f t="shared" ca="1" si="183"/>
        <v>5.46</v>
      </c>
      <c r="E3930">
        <f t="shared" ca="1" si="184"/>
        <v>5.46</v>
      </c>
      <c r="F3930">
        <f t="shared" ca="1" si="185"/>
        <v>5.46</v>
      </c>
    </row>
    <row r="3931" spans="1:6" ht="14.45" x14ac:dyDescent="0.3">
      <c r="A3931" s="1">
        <v>40148</v>
      </c>
      <c r="B3931">
        <v>162</v>
      </c>
      <c r="C3931" t="s">
        <v>20</v>
      </c>
      <c r="D3931">
        <f t="shared" ca="1" si="183"/>
        <v>5.44</v>
      </c>
      <c r="E3931">
        <f t="shared" ca="1" si="184"/>
        <v>5.44</v>
      </c>
      <c r="F3931">
        <f t="shared" ca="1" si="185"/>
        <v>5.44</v>
      </c>
    </row>
    <row r="3932" spans="1:6" ht="14.45" x14ac:dyDescent="0.3">
      <c r="A3932" s="1">
        <v>40149</v>
      </c>
      <c r="B3932">
        <v>163</v>
      </c>
      <c r="C3932" t="s">
        <v>20</v>
      </c>
      <c r="D3932">
        <f t="shared" ca="1" si="183"/>
        <v>5.44</v>
      </c>
      <c r="E3932">
        <f t="shared" ca="1" si="184"/>
        <v>5.44</v>
      </c>
      <c r="F3932">
        <f t="shared" ca="1" si="185"/>
        <v>5.44</v>
      </c>
    </row>
    <row r="3933" spans="1:6" ht="14.45" x14ac:dyDescent="0.3">
      <c r="A3933" s="1">
        <v>40150</v>
      </c>
      <c r="B3933">
        <v>162</v>
      </c>
      <c r="C3933" t="s">
        <v>20</v>
      </c>
      <c r="D3933">
        <f t="shared" ca="1" si="183"/>
        <v>5.44</v>
      </c>
      <c r="E3933">
        <f t="shared" ca="1" si="184"/>
        <v>5.44</v>
      </c>
      <c r="F3933">
        <f t="shared" ca="1" si="185"/>
        <v>5.44</v>
      </c>
    </row>
    <row r="3934" spans="1:6" ht="14.45" x14ac:dyDescent="0.3">
      <c r="A3934" s="1">
        <v>40151</v>
      </c>
      <c r="B3934">
        <v>159</v>
      </c>
      <c r="C3934" t="s">
        <v>20</v>
      </c>
      <c r="D3934">
        <f t="shared" ca="1" si="183"/>
        <v>5.42</v>
      </c>
      <c r="E3934">
        <f t="shared" ca="1" si="184"/>
        <v>5.42</v>
      </c>
      <c r="F3934">
        <f t="shared" ca="1" si="185"/>
        <v>5.42</v>
      </c>
    </row>
    <row r="3935" spans="1:6" ht="14.45" x14ac:dyDescent="0.3">
      <c r="A3935" s="1">
        <v>40152</v>
      </c>
      <c r="B3935">
        <v>157</v>
      </c>
      <c r="C3935" t="s">
        <v>20</v>
      </c>
      <c r="D3935">
        <f t="shared" ca="1" si="183"/>
        <v>5.42</v>
      </c>
      <c r="E3935">
        <f t="shared" ca="1" si="184"/>
        <v>5.42</v>
      </c>
      <c r="F3935">
        <f t="shared" ca="1" si="185"/>
        <v>5.42</v>
      </c>
    </row>
    <row r="3936" spans="1:6" ht="14.45" x14ac:dyDescent="0.3">
      <c r="A3936" s="1">
        <v>40153</v>
      </c>
      <c r="B3936">
        <v>155</v>
      </c>
      <c r="C3936" t="s">
        <v>21</v>
      </c>
      <c r="D3936">
        <f t="shared" ca="1" si="183"/>
        <v>5.41</v>
      </c>
      <c r="E3936">
        <f t="shared" ca="1" si="184"/>
        <v>5.41</v>
      </c>
      <c r="F3936">
        <f t="shared" ca="1" si="185"/>
        <v>5.41</v>
      </c>
    </row>
    <row r="3937" spans="1:6" ht="14.45" x14ac:dyDescent="0.3">
      <c r="A3937" s="1">
        <v>40154</v>
      </c>
      <c r="B3937">
        <v>150</v>
      </c>
      <c r="C3937" t="s">
        <v>21</v>
      </c>
      <c r="D3937">
        <f t="shared" ca="1" si="183"/>
        <v>5.39</v>
      </c>
      <c r="E3937">
        <f t="shared" ca="1" si="184"/>
        <v>5.39</v>
      </c>
      <c r="F3937">
        <f t="shared" ca="1" si="185"/>
        <v>5.39</v>
      </c>
    </row>
    <row r="3938" spans="1:6" ht="14.45" x14ac:dyDescent="0.3">
      <c r="A3938" s="1">
        <v>40155</v>
      </c>
      <c r="B3938">
        <v>145</v>
      </c>
      <c r="C3938" t="s">
        <v>21</v>
      </c>
      <c r="D3938">
        <f t="shared" ca="1" si="183"/>
        <v>5.37</v>
      </c>
      <c r="E3938">
        <f t="shared" ca="1" si="184"/>
        <v>5.37</v>
      </c>
      <c r="F3938">
        <f t="shared" ca="1" si="185"/>
        <v>5.37</v>
      </c>
    </row>
    <row r="3939" spans="1:6" ht="14.45" x14ac:dyDescent="0.3">
      <c r="A3939" s="1">
        <v>40156</v>
      </c>
      <c r="B3939">
        <v>140</v>
      </c>
      <c r="C3939" t="s">
        <v>21</v>
      </c>
      <c r="D3939">
        <f t="shared" ca="1" si="183"/>
        <v>5.34</v>
      </c>
      <c r="E3939">
        <f t="shared" ca="1" si="184"/>
        <v>5.34</v>
      </c>
      <c r="F3939">
        <f t="shared" ca="1" si="185"/>
        <v>5.34</v>
      </c>
    </row>
    <row r="3940" spans="1:6" ht="14.45" x14ac:dyDescent="0.3">
      <c r="A3940" s="1">
        <v>40157</v>
      </c>
      <c r="B3940">
        <v>140</v>
      </c>
      <c r="C3940" t="s">
        <v>21</v>
      </c>
      <c r="D3940">
        <f t="shared" ca="1" si="183"/>
        <v>5.34</v>
      </c>
      <c r="E3940">
        <f t="shared" ca="1" si="184"/>
        <v>5.34</v>
      </c>
      <c r="F3940">
        <f t="shared" ca="1" si="185"/>
        <v>5.34</v>
      </c>
    </row>
    <row r="3941" spans="1:6" ht="14.45" x14ac:dyDescent="0.3">
      <c r="A3941" s="1">
        <v>40158</v>
      </c>
      <c r="B3941">
        <v>140</v>
      </c>
      <c r="C3941" t="s">
        <v>21</v>
      </c>
      <c r="D3941">
        <f t="shared" ca="1" si="183"/>
        <v>5.34</v>
      </c>
      <c r="E3941">
        <f t="shared" ca="1" si="184"/>
        <v>5.34</v>
      </c>
      <c r="F3941">
        <f t="shared" ca="1" si="185"/>
        <v>5.34</v>
      </c>
    </row>
    <row r="3942" spans="1:6" ht="14.45" x14ac:dyDescent="0.3">
      <c r="A3942" s="1">
        <v>40159</v>
      </c>
      <c r="B3942">
        <v>140</v>
      </c>
      <c r="C3942" t="s">
        <v>21</v>
      </c>
      <c r="D3942">
        <f t="shared" ca="1" si="183"/>
        <v>5.34</v>
      </c>
      <c r="E3942">
        <f t="shared" ca="1" si="184"/>
        <v>5.34</v>
      </c>
      <c r="F3942">
        <f t="shared" ca="1" si="185"/>
        <v>5.34</v>
      </c>
    </row>
    <row r="3943" spans="1:6" ht="14.45" x14ac:dyDescent="0.3">
      <c r="A3943" s="1">
        <v>40160</v>
      </c>
      <c r="B3943">
        <v>145</v>
      </c>
      <c r="C3943" t="s">
        <v>21</v>
      </c>
      <c r="D3943">
        <f t="shared" ca="1" si="183"/>
        <v>5.37</v>
      </c>
      <c r="E3943">
        <f t="shared" ca="1" si="184"/>
        <v>5.37</v>
      </c>
      <c r="F3943">
        <f t="shared" ca="1" si="185"/>
        <v>5.37</v>
      </c>
    </row>
    <row r="3944" spans="1:6" ht="14.45" x14ac:dyDescent="0.3">
      <c r="A3944" s="1">
        <v>40161</v>
      </c>
      <c r="B3944">
        <v>150</v>
      </c>
      <c r="C3944" t="s">
        <v>21</v>
      </c>
      <c r="D3944">
        <f t="shared" ca="1" si="183"/>
        <v>5.39</v>
      </c>
      <c r="E3944">
        <f t="shared" ca="1" si="184"/>
        <v>5.39</v>
      </c>
      <c r="F3944">
        <f t="shared" ca="1" si="185"/>
        <v>5.39</v>
      </c>
    </row>
    <row r="3945" spans="1:6" ht="14.45" x14ac:dyDescent="0.3">
      <c r="A3945" s="1">
        <v>40162</v>
      </c>
      <c r="B3945">
        <v>152</v>
      </c>
      <c r="C3945" t="s">
        <v>21</v>
      </c>
      <c r="D3945">
        <f t="shared" ca="1" si="183"/>
        <v>5.4</v>
      </c>
      <c r="E3945">
        <f t="shared" ca="1" si="184"/>
        <v>5.4</v>
      </c>
      <c r="F3945">
        <f t="shared" ca="1" si="185"/>
        <v>5.4</v>
      </c>
    </row>
    <row r="3946" spans="1:6" ht="14.45" x14ac:dyDescent="0.3">
      <c r="A3946" s="1">
        <v>40163</v>
      </c>
      <c r="B3946">
        <v>156</v>
      </c>
      <c r="C3946" t="s">
        <v>20</v>
      </c>
      <c r="D3946">
        <f t="shared" ca="1" si="183"/>
        <v>5.41</v>
      </c>
      <c r="E3946">
        <f t="shared" ca="1" si="184"/>
        <v>5.41</v>
      </c>
      <c r="F3946">
        <f t="shared" ca="1" si="185"/>
        <v>5.41</v>
      </c>
    </row>
    <row r="3947" spans="1:6" ht="14.45" x14ac:dyDescent="0.3">
      <c r="A3947" s="1">
        <v>40164</v>
      </c>
      <c r="B3947">
        <v>148</v>
      </c>
      <c r="C3947" t="s">
        <v>20</v>
      </c>
      <c r="D3947">
        <f t="shared" ca="1" si="183"/>
        <v>5.38</v>
      </c>
      <c r="E3947">
        <f t="shared" ca="1" si="184"/>
        <v>5.38</v>
      </c>
      <c r="F3947">
        <f t="shared" ca="1" si="185"/>
        <v>5.38</v>
      </c>
    </row>
    <row r="3948" spans="1:6" ht="14.45" x14ac:dyDescent="0.3">
      <c r="A3948" s="1">
        <v>40165</v>
      </c>
      <c r="B3948">
        <v>148</v>
      </c>
      <c r="C3948" t="s">
        <v>20</v>
      </c>
      <c r="D3948">
        <f t="shared" ca="1" si="183"/>
        <v>5.38</v>
      </c>
      <c r="E3948">
        <f t="shared" ca="1" si="184"/>
        <v>5.38</v>
      </c>
      <c r="F3948">
        <f t="shared" ca="1" si="185"/>
        <v>5.38</v>
      </c>
    </row>
    <row r="3949" spans="1:6" ht="14.45" x14ac:dyDescent="0.3">
      <c r="A3949" s="1">
        <v>40166</v>
      </c>
      <c r="B3949">
        <v>146</v>
      </c>
      <c r="C3949" t="s">
        <v>20</v>
      </c>
      <c r="D3949">
        <f t="shared" ca="1" si="183"/>
        <v>5.37</v>
      </c>
      <c r="E3949">
        <f t="shared" ca="1" si="184"/>
        <v>5.37</v>
      </c>
      <c r="F3949">
        <f t="shared" ca="1" si="185"/>
        <v>5.37</v>
      </c>
    </row>
    <row r="3950" spans="1:6" ht="14.45" x14ac:dyDescent="0.3">
      <c r="A3950" s="1">
        <v>40167</v>
      </c>
      <c r="B3950">
        <v>142</v>
      </c>
      <c r="C3950" t="s">
        <v>20</v>
      </c>
      <c r="D3950">
        <f t="shared" ca="1" si="183"/>
        <v>5.35</v>
      </c>
      <c r="E3950">
        <f t="shared" ca="1" si="184"/>
        <v>5.35</v>
      </c>
      <c r="F3950">
        <f t="shared" ca="1" si="185"/>
        <v>5.35</v>
      </c>
    </row>
    <row r="3951" spans="1:6" ht="14.45" x14ac:dyDescent="0.3">
      <c r="A3951" s="1">
        <v>40168</v>
      </c>
      <c r="B3951">
        <v>139</v>
      </c>
      <c r="C3951" t="s">
        <v>20</v>
      </c>
      <c r="D3951">
        <f t="shared" ca="1" si="183"/>
        <v>5.34</v>
      </c>
      <c r="E3951">
        <f t="shared" ca="1" si="184"/>
        <v>5.34</v>
      </c>
      <c r="F3951">
        <f t="shared" ca="1" si="185"/>
        <v>5.34</v>
      </c>
    </row>
    <row r="3952" spans="1:6" ht="14.45" x14ac:dyDescent="0.3">
      <c r="A3952" s="1">
        <v>40169</v>
      </c>
      <c r="B3952">
        <v>131</v>
      </c>
      <c r="C3952" t="s">
        <v>20</v>
      </c>
      <c r="D3952">
        <f t="shared" ca="1" si="183"/>
        <v>5.3</v>
      </c>
      <c r="E3952">
        <f t="shared" ca="1" si="184"/>
        <v>5.3</v>
      </c>
      <c r="F3952">
        <f t="shared" ca="1" si="185"/>
        <v>5.3</v>
      </c>
    </row>
    <row r="3953" spans="1:6" ht="14.45" x14ac:dyDescent="0.3">
      <c r="A3953" s="1">
        <v>40170</v>
      </c>
      <c r="B3953">
        <v>131</v>
      </c>
      <c r="C3953" t="s">
        <v>20</v>
      </c>
      <c r="D3953">
        <f t="shared" ca="1" si="183"/>
        <v>5.3</v>
      </c>
      <c r="E3953">
        <f t="shared" ca="1" si="184"/>
        <v>5.3</v>
      </c>
      <c r="F3953">
        <f t="shared" ca="1" si="185"/>
        <v>5.3</v>
      </c>
    </row>
    <row r="3954" spans="1:6" ht="14.45" x14ac:dyDescent="0.3">
      <c r="A3954" s="1">
        <v>40171</v>
      </c>
      <c r="B3954">
        <v>129</v>
      </c>
      <c r="C3954" t="s">
        <v>20</v>
      </c>
      <c r="D3954">
        <f t="shared" ca="1" si="183"/>
        <v>5.29</v>
      </c>
      <c r="E3954">
        <f t="shared" ca="1" si="184"/>
        <v>5.29</v>
      </c>
      <c r="F3954">
        <f t="shared" ca="1" si="185"/>
        <v>5.29</v>
      </c>
    </row>
    <row r="3955" spans="1:6" ht="14.45" x14ac:dyDescent="0.3">
      <c r="A3955" s="1">
        <v>40172</v>
      </c>
      <c r="B3955">
        <v>123</v>
      </c>
      <c r="C3955" t="s">
        <v>20</v>
      </c>
      <c r="D3955">
        <f t="shared" ca="1" si="183"/>
        <v>5.27</v>
      </c>
      <c r="E3955">
        <f t="shared" ca="1" si="184"/>
        <v>5.27</v>
      </c>
      <c r="F3955">
        <f t="shared" ca="1" si="185"/>
        <v>5.27</v>
      </c>
    </row>
    <row r="3956" spans="1:6" ht="14.45" x14ac:dyDescent="0.3">
      <c r="A3956" s="1">
        <v>40173</v>
      </c>
      <c r="B3956">
        <v>132</v>
      </c>
      <c r="C3956" t="s">
        <v>21</v>
      </c>
      <c r="D3956">
        <f t="shared" ca="1" si="183"/>
        <v>5.31</v>
      </c>
      <c r="E3956">
        <f t="shared" ca="1" si="184"/>
        <v>5.31</v>
      </c>
      <c r="F3956">
        <f t="shared" ca="1" si="185"/>
        <v>5.31</v>
      </c>
    </row>
    <row r="3957" spans="1:6" ht="14.45" x14ac:dyDescent="0.3">
      <c r="A3957" s="1">
        <v>40174</v>
      </c>
      <c r="B3957">
        <v>136</v>
      </c>
      <c r="C3957" t="s">
        <v>20</v>
      </c>
      <c r="D3957">
        <f t="shared" ca="1" si="183"/>
        <v>5.33</v>
      </c>
      <c r="E3957">
        <f t="shared" ca="1" si="184"/>
        <v>5.33</v>
      </c>
      <c r="F3957">
        <f t="shared" ca="1" si="185"/>
        <v>5.33</v>
      </c>
    </row>
    <row r="3958" spans="1:6" ht="14.45" x14ac:dyDescent="0.3">
      <c r="A3958" s="1">
        <v>40175</v>
      </c>
      <c r="B3958">
        <v>127</v>
      </c>
      <c r="C3958" t="s">
        <v>20</v>
      </c>
      <c r="D3958">
        <f t="shared" ca="1" si="183"/>
        <v>5.28</v>
      </c>
      <c r="E3958">
        <f t="shared" ca="1" si="184"/>
        <v>5.28</v>
      </c>
      <c r="F3958">
        <f t="shared" ca="1" si="185"/>
        <v>5.28</v>
      </c>
    </row>
    <row r="3959" spans="1:6" ht="14.45" x14ac:dyDescent="0.3">
      <c r="A3959" s="1">
        <v>40176</v>
      </c>
      <c r="B3959">
        <v>120</v>
      </c>
      <c r="C3959" t="s">
        <v>20</v>
      </c>
      <c r="D3959">
        <f t="shared" ca="1" si="183"/>
        <v>5.25</v>
      </c>
      <c r="E3959">
        <f t="shared" ca="1" si="184"/>
        <v>5.25</v>
      </c>
      <c r="F3959">
        <f t="shared" ca="1" si="185"/>
        <v>5.25</v>
      </c>
    </row>
    <row r="3960" spans="1:6" ht="14.45" x14ac:dyDescent="0.3">
      <c r="A3960" s="1">
        <v>40177</v>
      </c>
      <c r="B3960">
        <v>138</v>
      </c>
      <c r="C3960" t="s">
        <v>20</v>
      </c>
      <c r="D3960">
        <f t="shared" ca="1" si="183"/>
        <v>5.34</v>
      </c>
      <c r="E3960">
        <f t="shared" ca="1" si="184"/>
        <v>5.34</v>
      </c>
      <c r="F3960">
        <f t="shared" ca="1" si="185"/>
        <v>5.34</v>
      </c>
    </row>
    <row r="3961" spans="1:6" ht="14.45" x14ac:dyDescent="0.3">
      <c r="A3961" s="1">
        <v>40178</v>
      </c>
      <c r="B3961">
        <v>141</v>
      </c>
      <c r="C3961" t="s">
        <v>20</v>
      </c>
      <c r="D3961">
        <f t="shared" ca="1" si="183"/>
        <v>5.35</v>
      </c>
      <c r="E3961">
        <f t="shared" ca="1" si="184"/>
        <v>5.35</v>
      </c>
      <c r="F3961">
        <f t="shared" ca="1" si="185"/>
        <v>5.35</v>
      </c>
    </row>
    <row r="3962" spans="1:6" ht="14.45" x14ac:dyDescent="0.3">
      <c r="A3962" s="1">
        <v>40179</v>
      </c>
      <c r="B3962">
        <v>127</v>
      </c>
      <c r="C3962" t="s">
        <v>20</v>
      </c>
      <c r="D3962">
        <f t="shared" ca="1" si="183"/>
        <v>5.28</v>
      </c>
      <c r="E3962">
        <f t="shared" ca="1" si="184"/>
        <v>5.28</v>
      </c>
      <c r="F3962">
        <f t="shared" ca="1" si="185"/>
        <v>5.28</v>
      </c>
    </row>
    <row r="3963" spans="1:6" ht="14.45" x14ac:dyDescent="0.3">
      <c r="A3963" s="1">
        <v>40180</v>
      </c>
      <c r="B3963">
        <v>124</v>
      </c>
      <c r="C3963" t="s">
        <v>20</v>
      </c>
      <c r="D3963">
        <f t="shared" ca="1" si="183"/>
        <v>5.27</v>
      </c>
      <c r="E3963">
        <f t="shared" ca="1" si="184"/>
        <v>5.27</v>
      </c>
      <c r="F3963">
        <f t="shared" ca="1" si="185"/>
        <v>5.27</v>
      </c>
    </row>
    <row r="3964" spans="1:6" ht="14.45" x14ac:dyDescent="0.3">
      <c r="A3964" s="1">
        <v>40181</v>
      </c>
      <c r="B3964">
        <v>123</v>
      </c>
      <c r="C3964" t="s">
        <v>20</v>
      </c>
      <c r="D3964">
        <f t="shared" ca="1" si="183"/>
        <v>5.27</v>
      </c>
      <c r="E3964">
        <f t="shared" ca="1" si="184"/>
        <v>5.27</v>
      </c>
      <c r="F3964">
        <f t="shared" ca="1" si="185"/>
        <v>5.27</v>
      </c>
    </row>
    <row r="3965" spans="1:6" ht="14.45" x14ac:dyDescent="0.3">
      <c r="A3965" s="1">
        <v>40182</v>
      </c>
      <c r="B3965">
        <v>128</v>
      </c>
      <c r="C3965" t="s">
        <v>20</v>
      </c>
      <c r="D3965">
        <f t="shared" ca="1" si="183"/>
        <v>5.29</v>
      </c>
      <c r="E3965">
        <f t="shared" ca="1" si="184"/>
        <v>5.29</v>
      </c>
      <c r="F3965">
        <f t="shared" ca="1" si="185"/>
        <v>5.29</v>
      </c>
    </row>
    <row r="3966" spans="1:6" ht="14.45" x14ac:dyDescent="0.3">
      <c r="A3966" s="1">
        <v>40183</v>
      </c>
      <c r="B3966">
        <v>133</v>
      </c>
      <c r="C3966" t="s">
        <v>20</v>
      </c>
      <c r="D3966">
        <f t="shared" ca="1" si="183"/>
        <v>5.31</v>
      </c>
      <c r="E3966">
        <f t="shared" ca="1" si="184"/>
        <v>5.31</v>
      </c>
      <c r="F3966">
        <f t="shared" ca="1" si="185"/>
        <v>5.31</v>
      </c>
    </row>
    <row r="3967" spans="1:6" ht="14.45" x14ac:dyDescent="0.3">
      <c r="A3967" s="1">
        <v>40184</v>
      </c>
      <c r="B3967">
        <v>134</v>
      </c>
      <c r="C3967" t="s">
        <v>21</v>
      </c>
      <c r="D3967">
        <f t="shared" ca="1" si="183"/>
        <v>5.32</v>
      </c>
      <c r="E3967">
        <f t="shared" ca="1" si="184"/>
        <v>5.32</v>
      </c>
      <c r="F3967">
        <f t="shared" ca="1" si="185"/>
        <v>5.32</v>
      </c>
    </row>
    <row r="3968" spans="1:6" ht="14.45" x14ac:dyDescent="0.3">
      <c r="A3968" s="1">
        <v>40185</v>
      </c>
      <c r="B3968">
        <v>135</v>
      </c>
      <c r="C3968" t="s">
        <v>21</v>
      </c>
      <c r="D3968">
        <f t="shared" ca="1" si="183"/>
        <v>5.32</v>
      </c>
      <c r="E3968">
        <f t="shared" ca="1" si="184"/>
        <v>5.32</v>
      </c>
      <c r="F3968">
        <f t="shared" ca="1" si="185"/>
        <v>5.32</v>
      </c>
    </row>
    <row r="3969" spans="1:6" ht="14.45" x14ac:dyDescent="0.3">
      <c r="A3969" s="1">
        <v>40186</v>
      </c>
      <c r="B3969">
        <v>121</v>
      </c>
      <c r="C3969" t="s">
        <v>21</v>
      </c>
      <c r="D3969">
        <f t="shared" ca="1" si="183"/>
        <v>5.26</v>
      </c>
      <c r="E3969">
        <f t="shared" ca="1" si="184"/>
        <v>5.26</v>
      </c>
      <c r="F3969">
        <f t="shared" ca="1" si="185"/>
        <v>5.26</v>
      </c>
    </row>
    <row r="3970" spans="1:6" ht="14.45" x14ac:dyDescent="0.3">
      <c r="A3970" s="1">
        <v>40187</v>
      </c>
      <c r="B3970">
        <v>111</v>
      </c>
      <c r="C3970" t="s">
        <v>21</v>
      </c>
      <c r="D3970">
        <f t="shared" ca="1" si="183"/>
        <v>5.21</v>
      </c>
      <c r="E3970">
        <f t="shared" ca="1" si="184"/>
        <v>5.21</v>
      </c>
      <c r="F3970">
        <f t="shared" ca="1" si="185"/>
        <v>5.21</v>
      </c>
    </row>
    <row r="3971" spans="1:6" ht="14.45" x14ac:dyDescent="0.3">
      <c r="A3971" s="1">
        <v>40188</v>
      </c>
      <c r="B3971">
        <v>117</v>
      </c>
      <c r="C3971" t="s">
        <v>21</v>
      </c>
      <c r="D3971">
        <f t="shared" ca="1" si="183"/>
        <v>5.24</v>
      </c>
      <c r="E3971">
        <f t="shared" ca="1" si="184"/>
        <v>5.24</v>
      </c>
      <c r="F3971">
        <f t="shared" ca="1" si="185"/>
        <v>5.24</v>
      </c>
    </row>
    <row r="3972" spans="1:6" ht="14.45" x14ac:dyDescent="0.3">
      <c r="A3972" s="1">
        <v>40189</v>
      </c>
      <c r="B3972">
        <v>127</v>
      </c>
      <c r="C3972" t="s">
        <v>20</v>
      </c>
      <c r="D3972">
        <f t="shared" ref="D3972:D4035" ca="1" si="186">OFFSET($J$2,MATCH(B3972,$L$3:$L$1611,1),0)</f>
        <v>5.28</v>
      </c>
      <c r="E3972">
        <f t="shared" ref="E3972:E4035" ca="1" si="187">IF(AND(LEFT(C3972,1)="P",D3972&lt;0),"XX",D3972)</f>
        <v>5.28</v>
      </c>
      <c r="F3972">
        <f t="shared" ref="F3972:F4035" ca="1" si="188">IF(AND(LEFT(C3972,1)="P",D3972&gt;$H$1),"XX",D3972)</f>
        <v>5.28</v>
      </c>
    </row>
    <row r="3973" spans="1:6" ht="14.45" x14ac:dyDescent="0.3">
      <c r="A3973" s="1">
        <v>40190</v>
      </c>
      <c r="B3973">
        <v>128</v>
      </c>
      <c r="C3973" t="s">
        <v>20</v>
      </c>
      <c r="D3973">
        <f t="shared" ca="1" si="186"/>
        <v>5.29</v>
      </c>
      <c r="E3973">
        <f t="shared" ca="1" si="187"/>
        <v>5.29</v>
      </c>
      <c r="F3973">
        <f t="shared" ca="1" si="188"/>
        <v>5.29</v>
      </c>
    </row>
    <row r="3974" spans="1:6" ht="14.45" x14ac:dyDescent="0.3">
      <c r="A3974" s="1">
        <v>40191</v>
      </c>
      <c r="B3974">
        <v>126</v>
      </c>
      <c r="C3974" t="s">
        <v>20</v>
      </c>
      <c r="D3974">
        <f t="shared" ca="1" si="186"/>
        <v>5.28</v>
      </c>
      <c r="E3974">
        <f t="shared" ca="1" si="187"/>
        <v>5.28</v>
      </c>
      <c r="F3974">
        <f t="shared" ca="1" si="188"/>
        <v>5.28</v>
      </c>
    </row>
    <row r="3975" spans="1:6" ht="14.45" x14ac:dyDescent="0.3">
      <c r="A3975" s="1">
        <v>40192</v>
      </c>
      <c r="B3975">
        <v>123</v>
      </c>
      <c r="C3975" t="s">
        <v>20</v>
      </c>
      <c r="D3975">
        <f t="shared" ca="1" si="186"/>
        <v>5.27</v>
      </c>
      <c r="E3975">
        <f t="shared" ca="1" si="187"/>
        <v>5.27</v>
      </c>
      <c r="F3975">
        <f t="shared" ca="1" si="188"/>
        <v>5.27</v>
      </c>
    </row>
    <row r="3976" spans="1:6" ht="14.45" x14ac:dyDescent="0.3">
      <c r="A3976" s="1">
        <v>40193</v>
      </c>
      <c r="B3976">
        <v>121</v>
      </c>
      <c r="C3976" t="s">
        <v>20</v>
      </c>
      <c r="D3976">
        <f t="shared" ca="1" si="186"/>
        <v>5.26</v>
      </c>
      <c r="E3976">
        <f t="shared" ca="1" si="187"/>
        <v>5.26</v>
      </c>
      <c r="F3976">
        <f t="shared" ca="1" si="188"/>
        <v>5.26</v>
      </c>
    </row>
    <row r="3977" spans="1:6" ht="14.45" x14ac:dyDescent="0.3">
      <c r="A3977" s="1">
        <v>40194</v>
      </c>
      <c r="B3977">
        <v>119</v>
      </c>
      <c r="C3977" t="s">
        <v>20</v>
      </c>
      <c r="D3977">
        <f t="shared" ca="1" si="186"/>
        <v>5.25</v>
      </c>
      <c r="E3977">
        <f t="shared" ca="1" si="187"/>
        <v>5.25</v>
      </c>
      <c r="F3977">
        <f t="shared" ca="1" si="188"/>
        <v>5.25</v>
      </c>
    </row>
    <row r="3978" spans="1:6" ht="14.45" x14ac:dyDescent="0.3">
      <c r="A3978" s="1">
        <v>40195</v>
      </c>
      <c r="B3978">
        <v>119</v>
      </c>
      <c r="C3978" t="s">
        <v>20</v>
      </c>
      <c r="D3978">
        <f t="shared" ca="1" si="186"/>
        <v>5.25</v>
      </c>
      <c r="E3978">
        <f t="shared" ca="1" si="187"/>
        <v>5.25</v>
      </c>
      <c r="F3978">
        <f t="shared" ca="1" si="188"/>
        <v>5.25</v>
      </c>
    </row>
    <row r="3979" spans="1:6" ht="14.45" x14ac:dyDescent="0.3">
      <c r="A3979" s="1">
        <v>40196</v>
      </c>
      <c r="B3979">
        <v>117</v>
      </c>
      <c r="C3979" t="s">
        <v>20</v>
      </c>
      <c r="D3979">
        <f t="shared" ca="1" si="186"/>
        <v>5.24</v>
      </c>
      <c r="E3979">
        <f t="shared" ca="1" si="187"/>
        <v>5.24</v>
      </c>
      <c r="F3979">
        <f t="shared" ca="1" si="188"/>
        <v>5.24</v>
      </c>
    </row>
    <row r="3980" spans="1:6" ht="14.45" x14ac:dyDescent="0.3">
      <c r="A3980" s="1">
        <v>40197</v>
      </c>
      <c r="B3980">
        <v>116</v>
      </c>
      <c r="C3980" t="s">
        <v>20</v>
      </c>
      <c r="D3980">
        <f t="shared" ca="1" si="186"/>
        <v>5.23</v>
      </c>
      <c r="E3980">
        <f t="shared" ca="1" si="187"/>
        <v>5.23</v>
      </c>
      <c r="F3980">
        <f t="shared" ca="1" si="188"/>
        <v>5.23</v>
      </c>
    </row>
    <row r="3981" spans="1:6" ht="14.45" x14ac:dyDescent="0.3">
      <c r="A3981" s="1">
        <v>40198</v>
      </c>
      <c r="B3981">
        <v>115</v>
      </c>
      <c r="C3981" t="s">
        <v>20</v>
      </c>
      <c r="D3981">
        <f t="shared" ca="1" si="186"/>
        <v>5.23</v>
      </c>
      <c r="E3981">
        <f t="shared" ca="1" si="187"/>
        <v>5.23</v>
      </c>
      <c r="F3981">
        <f t="shared" ca="1" si="188"/>
        <v>5.23</v>
      </c>
    </row>
    <row r="3982" spans="1:6" ht="14.45" x14ac:dyDescent="0.3">
      <c r="A3982" s="1">
        <v>40199</v>
      </c>
      <c r="B3982">
        <v>112</v>
      </c>
      <c r="C3982" t="s">
        <v>20</v>
      </c>
      <c r="D3982">
        <f t="shared" ca="1" si="186"/>
        <v>5.21</v>
      </c>
      <c r="E3982">
        <f t="shared" ca="1" si="187"/>
        <v>5.21</v>
      </c>
      <c r="F3982">
        <f t="shared" ca="1" si="188"/>
        <v>5.21</v>
      </c>
    </row>
    <row r="3983" spans="1:6" ht="14.45" x14ac:dyDescent="0.3">
      <c r="A3983" s="1">
        <v>40200</v>
      </c>
      <c r="B3983">
        <v>114</v>
      </c>
      <c r="C3983" t="s">
        <v>20</v>
      </c>
      <c r="D3983">
        <f t="shared" ca="1" si="186"/>
        <v>5.22</v>
      </c>
      <c r="E3983">
        <f t="shared" ca="1" si="187"/>
        <v>5.22</v>
      </c>
      <c r="F3983">
        <f t="shared" ca="1" si="188"/>
        <v>5.22</v>
      </c>
    </row>
    <row r="3984" spans="1:6" ht="14.45" x14ac:dyDescent="0.3">
      <c r="A3984" s="1">
        <v>40201</v>
      </c>
      <c r="B3984">
        <v>116</v>
      </c>
      <c r="C3984" t="s">
        <v>20</v>
      </c>
      <c r="D3984">
        <f t="shared" ca="1" si="186"/>
        <v>5.23</v>
      </c>
      <c r="E3984">
        <f t="shared" ca="1" si="187"/>
        <v>5.23</v>
      </c>
      <c r="F3984">
        <f t="shared" ca="1" si="188"/>
        <v>5.23</v>
      </c>
    </row>
    <row r="3985" spans="1:6" ht="14.45" x14ac:dyDescent="0.3">
      <c r="A3985" s="1">
        <v>40202</v>
      </c>
      <c r="B3985">
        <v>117</v>
      </c>
      <c r="C3985" t="s">
        <v>20</v>
      </c>
      <c r="D3985">
        <f t="shared" ca="1" si="186"/>
        <v>5.24</v>
      </c>
      <c r="E3985">
        <f t="shared" ca="1" si="187"/>
        <v>5.24</v>
      </c>
      <c r="F3985">
        <f t="shared" ca="1" si="188"/>
        <v>5.24</v>
      </c>
    </row>
    <row r="3986" spans="1:6" ht="14.45" x14ac:dyDescent="0.3">
      <c r="A3986" s="1">
        <v>40203</v>
      </c>
      <c r="B3986">
        <v>118</v>
      </c>
      <c r="C3986" t="s">
        <v>20</v>
      </c>
      <c r="D3986">
        <f t="shared" ca="1" si="186"/>
        <v>5.24</v>
      </c>
      <c r="E3986">
        <f t="shared" ca="1" si="187"/>
        <v>5.24</v>
      </c>
      <c r="F3986">
        <f t="shared" ca="1" si="188"/>
        <v>5.24</v>
      </c>
    </row>
    <row r="3987" spans="1:6" ht="14.45" x14ac:dyDescent="0.3">
      <c r="A3987" s="1">
        <v>40204</v>
      </c>
      <c r="B3987">
        <v>121</v>
      </c>
      <c r="C3987" t="s">
        <v>20</v>
      </c>
      <c r="D3987">
        <f t="shared" ca="1" si="186"/>
        <v>5.26</v>
      </c>
      <c r="E3987">
        <f t="shared" ca="1" si="187"/>
        <v>5.26</v>
      </c>
      <c r="F3987">
        <f t="shared" ca="1" si="188"/>
        <v>5.26</v>
      </c>
    </row>
    <row r="3988" spans="1:6" ht="14.45" x14ac:dyDescent="0.3">
      <c r="A3988" s="1">
        <v>40205</v>
      </c>
      <c r="B3988">
        <v>122</v>
      </c>
      <c r="C3988" t="s">
        <v>20</v>
      </c>
      <c r="D3988">
        <f t="shared" ca="1" si="186"/>
        <v>5.26</v>
      </c>
      <c r="E3988">
        <f t="shared" ca="1" si="187"/>
        <v>5.26</v>
      </c>
      <c r="F3988">
        <f t="shared" ca="1" si="188"/>
        <v>5.26</v>
      </c>
    </row>
    <row r="3989" spans="1:6" ht="14.45" x14ac:dyDescent="0.3">
      <c r="A3989" s="1">
        <v>40206</v>
      </c>
      <c r="B3989">
        <v>122</v>
      </c>
      <c r="C3989" t="s">
        <v>20</v>
      </c>
      <c r="D3989">
        <f t="shared" ca="1" si="186"/>
        <v>5.26</v>
      </c>
      <c r="E3989">
        <f t="shared" ca="1" si="187"/>
        <v>5.26</v>
      </c>
      <c r="F3989">
        <f t="shared" ca="1" si="188"/>
        <v>5.26</v>
      </c>
    </row>
    <row r="3990" spans="1:6" ht="14.45" x14ac:dyDescent="0.3">
      <c r="A3990" s="1">
        <v>40207</v>
      </c>
      <c r="B3990">
        <v>114</v>
      </c>
      <c r="C3990" t="s">
        <v>20</v>
      </c>
      <c r="D3990">
        <f t="shared" ca="1" si="186"/>
        <v>5.22</v>
      </c>
      <c r="E3990">
        <f t="shared" ca="1" si="187"/>
        <v>5.22</v>
      </c>
      <c r="F3990">
        <f t="shared" ca="1" si="188"/>
        <v>5.22</v>
      </c>
    </row>
    <row r="3991" spans="1:6" ht="14.45" x14ac:dyDescent="0.3">
      <c r="A3991" s="1">
        <v>40208</v>
      </c>
      <c r="B3991">
        <v>117</v>
      </c>
      <c r="C3991" t="s">
        <v>20</v>
      </c>
      <c r="D3991">
        <f t="shared" ca="1" si="186"/>
        <v>5.24</v>
      </c>
      <c r="E3991">
        <f t="shared" ca="1" si="187"/>
        <v>5.24</v>
      </c>
      <c r="F3991">
        <f t="shared" ca="1" si="188"/>
        <v>5.24</v>
      </c>
    </row>
    <row r="3992" spans="1:6" ht="14.45" x14ac:dyDescent="0.3">
      <c r="A3992" s="1">
        <v>40209</v>
      </c>
      <c r="B3992">
        <v>114</v>
      </c>
      <c r="C3992" t="s">
        <v>20</v>
      </c>
      <c r="D3992">
        <f t="shared" ca="1" si="186"/>
        <v>5.22</v>
      </c>
      <c r="E3992">
        <f t="shared" ca="1" si="187"/>
        <v>5.22</v>
      </c>
      <c r="F3992">
        <f t="shared" ca="1" si="188"/>
        <v>5.22</v>
      </c>
    </row>
    <row r="3993" spans="1:6" ht="14.45" x14ac:dyDescent="0.3">
      <c r="A3993" s="1">
        <v>40210</v>
      </c>
      <c r="B3993">
        <v>115</v>
      </c>
      <c r="C3993" t="s">
        <v>20</v>
      </c>
      <c r="D3993">
        <f t="shared" ca="1" si="186"/>
        <v>5.23</v>
      </c>
      <c r="E3993">
        <f t="shared" ca="1" si="187"/>
        <v>5.23</v>
      </c>
      <c r="F3993">
        <f t="shared" ca="1" si="188"/>
        <v>5.23</v>
      </c>
    </row>
    <row r="3994" spans="1:6" ht="14.45" x14ac:dyDescent="0.3">
      <c r="A3994" s="1">
        <v>40211</v>
      </c>
      <c r="B3994">
        <v>118</v>
      </c>
      <c r="C3994" t="s">
        <v>20</v>
      </c>
      <c r="D3994">
        <f t="shared" ca="1" si="186"/>
        <v>5.24</v>
      </c>
      <c r="E3994">
        <f t="shared" ca="1" si="187"/>
        <v>5.24</v>
      </c>
      <c r="F3994">
        <f t="shared" ca="1" si="188"/>
        <v>5.24</v>
      </c>
    </row>
    <row r="3995" spans="1:6" ht="14.45" x14ac:dyDescent="0.3">
      <c r="A3995" s="1">
        <v>40212</v>
      </c>
      <c r="B3995">
        <v>124</v>
      </c>
      <c r="C3995" t="s">
        <v>20</v>
      </c>
      <c r="D3995">
        <f t="shared" ca="1" si="186"/>
        <v>5.27</v>
      </c>
      <c r="E3995">
        <f t="shared" ca="1" si="187"/>
        <v>5.27</v>
      </c>
      <c r="F3995">
        <f t="shared" ca="1" si="188"/>
        <v>5.27</v>
      </c>
    </row>
    <row r="3996" spans="1:6" ht="14.45" x14ac:dyDescent="0.3">
      <c r="A3996" s="1">
        <v>40213</v>
      </c>
      <c r="B3996">
        <v>140</v>
      </c>
      <c r="C3996" t="s">
        <v>20</v>
      </c>
      <c r="D3996">
        <f t="shared" ca="1" si="186"/>
        <v>5.34</v>
      </c>
      <c r="E3996">
        <f t="shared" ca="1" si="187"/>
        <v>5.34</v>
      </c>
      <c r="F3996">
        <f t="shared" ca="1" si="188"/>
        <v>5.34</v>
      </c>
    </row>
    <row r="3997" spans="1:6" ht="14.45" x14ac:dyDescent="0.3">
      <c r="A3997" s="1">
        <v>40214</v>
      </c>
      <c r="B3997">
        <v>144</v>
      </c>
      <c r="C3997" t="s">
        <v>20</v>
      </c>
      <c r="D3997">
        <f t="shared" ca="1" si="186"/>
        <v>5.36</v>
      </c>
      <c r="E3997">
        <f t="shared" ca="1" si="187"/>
        <v>5.36</v>
      </c>
      <c r="F3997">
        <f t="shared" ca="1" si="188"/>
        <v>5.36</v>
      </c>
    </row>
    <row r="3998" spans="1:6" ht="14.45" x14ac:dyDescent="0.3">
      <c r="A3998" s="1">
        <v>40215</v>
      </c>
      <c r="B3998">
        <v>137</v>
      </c>
      <c r="C3998" t="s">
        <v>20</v>
      </c>
      <c r="D3998">
        <f t="shared" ca="1" si="186"/>
        <v>5.33</v>
      </c>
      <c r="E3998">
        <f t="shared" ca="1" si="187"/>
        <v>5.33</v>
      </c>
      <c r="F3998">
        <f t="shared" ca="1" si="188"/>
        <v>5.33</v>
      </c>
    </row>
    <row r="3999" spans="1:6" ht="14.45" x14ac:dyDescent="0.3">
      <c r="A3999" s="1">
        <v>40216</v>
      </c>
      <c r="B3999">
        <v>136</v>
      </c>
      <c r="C3999" t="s">
        <v>20</v>
      </c>
      <c r="D3999">
        <f t="shared" ca="1" si="186"/>
        <v>5.33</v>
      </c>
      <c r="E3999">
        <f t="shared" ca="1" si="187"/>
        <v>5.33</v>
      </c>
      <c r="F3999">
        <f t="shared" ca="1" si="188"/>
        <v>5.33</v>
      </c>
    </row>
    <row r="4000" spans="1:6" ht="14.45" x14ac:dyDescent="0.3">
      <c r="A4000" s="1">
        <v>40217</v>
      </c>
      <c r="B4000">
        <v>133</v>
      </c>
      <c r="C4000" t="s">
        <v>20</v>
      </c>
      <c r="D4000">
        <f t="shared" ca="1" si="186"/>
        <v>5.31</v>
      </c>
      <c r="E4000">
        <f t="shared" ca="1" si="187"/>
        <v>5.31</v>
      </c>
      <c r="F4000">
        <f t="shared" ca="1" si="188"/>
        <v>5.31</v>
      </c>
    </row>
    <row r="4001" spans="1:6" ht="14.45" x14ac:dyDescent="0.3">
      <c r="A4001" s="1">
        <v>40218</v>
      </c>
      <c r="B4001">
        <v>130</v>
      </c>
      <c r="C4001" t="s">
        <v>20</v>
      </c>
      <c r="D4001">
        <f t="shared" ca="1" si="186"/>
        <v>5.3</v>
      </c>
      <c r="E4001">
        <f t="shared" ca="1" si="187"/>
        <v>5.3</v>
      </c>
      <c r="F4001">
        <f t="shared" ca="1" si="188"/>
        <v>5.3</v>
      </c>
    </row>
    <row r="4002" spans="1:6" ht="14.45" x14ac:dyDescent="0.3">
      <c r="A4002" s="1">
        <v>40219</v>
      </c>
      <c r="B4002">
        <v>123</v>
      </c>
      <c r="C4002" t="s">
        <v>20</v>
      </c>
      <c r="D4002">
        <f t="shared" ca="1" si="186"/>
        <v>5.27</v>
      </c>
      <c r="E4002">
        <f t="shared" ca="1" si="187"/>
        <v>5.27</v>
      </c>
      <c r="F4002">
        <f t="shared" ca="1" si="188"/>
        <v>5.27</v>
      </c>
    </row>
    <row r="4003" spans="1:6" ht="14.45" x14ac:dyDescent="0.3">
      <c r="A4003" s="1">
        <v>40220</v>
      </c>
      <c r="B4003">
        <v>120</v>
      </c>
      <c r="C4003" t="s">
        <v>20</v>
      </c>
      <c r="D4003">
        <f t="shared" ca="1" si="186"/>
        <v>5.25</v>
      </c>
      <c r="E4003">
        <f t="shared" ca="1" si="187"/>
        <v>5.25</v>
      </c>
      <c r="F4003">
        <f t="shared" ca="1" si="188"/>
        <v>5.25</v>
      </c>
    </row>
    <row r="4004" spans="1:6" ht="14.45" x14ac:dyDescent="0.3">
      <c r="A4004" s="1">
        <v>40221</v>
      </c>
      <c r="B4004">
        <v>118</v>
      </c>
      <c r="C4004" t="s">
        <v>20</v>
      </c>
      <c r="D4004">
        <f t="shared" ca="1" si="186"/>
        <v>5.24</v>
      </c>
      <c r="E4004">
        <f t="shared" ca="1" si="187"/>
        <v>5.24</v>
      </c>
      <c r="F4004">
        <f t="shared" ca="1" si="188"/>
        <v>5.24</v>
      </c>
    </row>
    <row r="4005" spans="1:6" ht="14.45" x14ac:dyDescent="0.3">
      <c r="A4005" s="1">
        <v>40222</v>
      </c>
      <c r="B4005">
        <v>113</v>
      </c>
      <c r="C4005" t="s">
        <v>20</v>
      </c>
      <c r="D4005">
        <f t="shared" ca="1" si="186"/>
        <v>5.22</v>
      </c>
      <c r="E4005">
        <f t="shared" ca="1" si="187"/>
        <v>5.22</v>
      </c>
      <c r="F4005">
        <f t="shared" ca="1" si="188"/>
        <v>5.22</v>
      </c>
    </row>
    <row r="4006" spans="1:6" ht="14.45" x14ac:dyDescent="0.3">
      <c r="A4006" s="1">
        <v>40223</v>
      </c>
      <c r="B4006">
        <v>110</v>
      </c>
      <c r="C4006" t="s">
        <v>20</v>
      </c>
      <c r="D4006">
        <f t="shared" ca="1" si="186"/>
        <v>5.2</v>
      </c>
      <c r="E4006">
        <f t="shared" ca="1" si="187"/>
        <v>5.2</v>
      </c>
      <c r="F4006">
        <f t="shared" ca="1" si="188"/>
        <v>5.2</v>
      </c>
    </row>
    <row r="4007" spans="1:6" ht="14.45" x14ac:dyDescent="0.3">
      <c r="A4007" s="1">
        <v>40224</v>
      </c>
      <c r="B4007">
        <v>109</v>
      </c>
      <c r="C4007" t="s">
        <v>20</v>
      </c>
      <c r="D4007">
        <f t="shared" ca="1" si="186"/>
        <v>5.19</v>
      </c>
      <c r="E4007">
        <f t="shared" ca="1" si="187"/>
        <v>5.19</v>
      </c>
      <c r="F4007">
        <f t="shared" ca="1" si="188"/>
        <v>5.19</v>
      </c>
    </row>
    <row r="4008" spans="1:6" ht="14.45" x14ac:dyDescent="0.3">
      <c r="A4008" s="1">
        <v>40225</v>
      </c>
      <c r="B4008">
        <v>110</v>
      </c>
      <c r="C4008" t="s">
        <v>20</v>
      </c>
      <c r="D4008">
        <f t="shared" ca="1" si="186"/>
        <v>5.2</v>
      </c>
      <c r="E4008">
        <f t="shared" ca="1" si="187"/>
        <v>5.2</v>
      </c>
      <c r="F4008">
        <f t="shared" ca="1" si="188"/>
        <v>5.2</v>
      </c>
    </row>
    <row r="4009" spans="1:6" ht="14.45" x14ac:dyDescent="0.3">
      <c r="A4009" s="1">
        <v>40226</v>
      </c>
      <c r="B4009">
        <v>112</v>
      </c>
      <c r="C4009" t="s">
        <v>20</v>
      </c>
      <c r="D4009">
        <f t="shared" ca="1" si="186"/>
        <v>5.21</v>
      </c>
      <c r="E4009">
        <f t="shared" ca="1" si="187"/>
        <v>5.21</v>
      </c>
      <c r="F4009">
        <f t="shared" ca="1" si="188"/>
        <v>5.21</v>
      </c>
    </row>
    <row r="4010" spans="1:6" ht="14.45" x14ac:dyDescent="0.3">
      <c r="A4010" s="1">
        <v>40227</v>
      </c>
      <c r="B4010">
        <v>109</v>
      </c>
      <c r="C4010" t="s">
        <v>20</v>
      </c>
      <c r="D4010">
        <f t="shared" ca="1" si="186"/>
        <v>5.19</v>
      </c>
      <c r="E4010">
        <f t="shared" ca="1" si="187"/>
        <v>5.19</v>
      </c>
      <c r="F4010">
        <f t="shared" ca="1" si="188"/>
        <v>5.19</v>
      </c>
    </row>
    <row r="4011" spans="1:6" ht="14.45" x14ac:dyDescent="0.3">
      <c r="A4011" s="1">
        <v>40228</v>
      </c>
      <c r="B4011">
        <v>113</v>
      </c>
      <c r="C4011" t="s">
        <v>20</v>
      </c>
      <c r="D4011">
        <f t="shared" ca="1" si="186"/>
        <v>5.22</v>
      </c>
      <c r="E4011">
        <f t="shared" ca="1" si="187"/>
        <v>5.22</v>
      </c>
      <c r="F4011">
        <f t="shared" ca="1" si="188"/>
        <v>5.22</v>
      </c>
    </row>
    <row r="4012" spans="1:6" ht="14.45" x14ac:dyDescent="0.3">
      <c r="A4012" s="1">
        <v>40229</v>
      </c>
      <c r="B4012">
        <v>124</v>
      </c>
      <c r="C4012" t="s">
        <v>20</v>
      </c>
      <c r="D4012">
        <f t="shared" ca="1" si="186"/>
        <v>5.27</v>
      </c>
      <c r="E4012">
        <f t="shared" ca="1" si="187"/>
        <v>5.27</v>
      </c>
      <c r="F4012">
        <f t="shared" ca="1" si="188"/>
        <v>5.27</v>
      </c>
    </row>
    <row r="4013" spans="1:6" ht="14.45" x14ac:dyDescent="0.3">
      <c r="A4013" s="1">
        <v>40230</v>
      </c>
      <c r="B4013">
        <v>133</v>
      </c>
      <c r="C4013" t="s">
        <v>20</v>
      </c>
      <c r="D4013">
        <f t="shared" ca="1" si="186"/>
        <v>5.31</v>
      </c>
      <c r="E4013">
        <f t="shared" ca="1" si="187"/>
        <v>5.31</v>
      </c>
      <c r="F4013">
        <f t="shared" ca="1" si="188"/>
        <v>5.31</v>
      </c>
    </row>
    <row r="4014" spans="1:6" ht="14.45" x14ac:dyDescent="0.3">
      <c r="A4014" s="1">
        <v>40231</v>
      </c>
      <c r="B4014">
        <v>140</v>
      </c>
      <c r="C4014" t="s">
        <v>20</v>
      </c>
      <c r="D4014">
        <f t="shared" ca="1" si="186"/>
        <v>5.34</v>
      </c>
      <c r="E4014">
        <f t="shared" ca="1" si="187"/>
        <v>5.34</v>
      </c>
      <c r="F4014">
        <f t="shared" ca="1" si="188"/>
        <v>5.34</v>
      </c>
    </row>
    <row r="4015" spans="1:6" ht="14.45" x14ac:dyDescent="0.3">
      <c r="A4015" s="1">
        <v>40232</v>
      </c>
      <c r="B4015">
        <v>144</v>
      </c>
      <c r="C4015" t="s">
        <v>20</v>
      </c>
      <c r="D4015">
        <f t="shared" ca="1" si="186"/>
        <v>5.36</v>
      </c>
      <c r="E4015">
        <f t="shared" ca="1" si="187"/>
        <v>5.36</v>
      </c>
      <c r="F4015">
        <f t="shared" ca="1" si="188"/>
        <v>5.36</v>
      </c>
    </row>
    <row r="4016" spans="1:6" ht="14.45" x14ac:dyDescent="0.3">
      <c r="A4016" s="1">
        <v>40233</v>
      </c>
      <c r="B4016">
        <v>139</v>
      </c>
      <c r="C4016" t="s">
        <v>20</v>
      </c>
      <c r="D4016">
        <f t="shared" ca="1" si="186"/>
        <v>5.34</v>
      </c>
      <c r="E4016">
        <f t="shared" ca="1" si="187"/>
        <v>5.34</v>
      </c>
      <c r="F4016">
        <f t="shared" ca="1" si="188"/>
        <v>5.34</v>
      </c>
    </row>
    <row r="4017" spans="1:6" ht="14.45" x14ac:dyDescent="0.3">
      <c r="A4017" s="1">
        <v>40234</v>
      </c>
      <c r="B4017">
        <v>138</v>
      </c>
      <c r="C4017" t="s">
        <v>20</v>
      </c>
      <c r="D4017">
        <f t="shared" ca="1" si="186"/>
        <v>5.34</v>
      </c>
      <c r="E4017">
        <f t="shared" ca="1" si="187"/>
        <v>5.34</v>
      </c>
      <c r="F4017">
        <f t="shared" ca="1" si="188"/>
        <v>5.34</v>
      </c>
    </row>
    <row r="4018" spans="1:6" ht="14.45" x14ac:dyDescent="0.3">
      <c r="A4018" s="1">
        <v>40235</v>
      </c>
      <c r="B4018">
        <v>139</v>
      </c>
      <c r="C4018" t="s">
        <v>20</v>
      </c>
      <c r="D4018">
        <f t="shared" ca="1" si="186"/>
        <v>5.34</v>
      </c>
      <c r="E4018">
        <f t="shared" ca="1" si="187"/>
        <v>5.34</v>
      </c>
      <c r="F4018">
        <f t="shared" ca="1" si="188"/>
        <v>5.34</v>
      </c>
    </row>
    <row r="4019" spans="1:6" ht="14.45" x14ac:dyDescent="0.3">
      <c r="A4019" s="1">
        <v>40236</v>
      </c>
      <c r="B4019">
        <v>133</v>
      </c>
      <c r="C4019" t="s">
        <v>20</v>
      </c>
      <c r="D4019">
        <f t="shared" ca="1" si="186"/>
        <v>5.31</v>
      </c>
      <c r="E4019">
        <f t="shared" ca="1" si="187"/>
        <v>5.31</v>
      </c>
      <c r="F4019">
        <f t="shared" ca="1" si="188"/>
        <v>5.31</v>
      </c>
    </row>
    <row r="4020" spans="1:6" ht="14.45" x14ac:dyDescent="0.3">
      <c r="A4020" s="1">
        <v>40237</v>
      </c>
      <c r="B4020">
        <v>128</v>
      </c>
      <c r="C4020" t="s">
        <v>20</v>
      </c>
      <c r="D4020">
        <f t="shared" ca="1" si="186"/>
        <v>5.29</v>
      </c>
      <c r="E4020">
        <f t="shared" ca="1" si="187"/>
        <v>5.29</v>
      </c>
      <c r="F4020">
        <f t="shared" ca="1" si="188"/>
        <v>5.29</v>
      </c>
    </row>
    <row r="4021" spans="1:6" ht="14.45" x14ac:dyDescent="0.3">
      <c r="A4021" s="1">
        <v>40238</v>
      </c>
      <c r="B4021">
        <v>133</v>
      </c>
      <c r="C4021" t="s">
        <v>20</v>
      </c>
      <c r="D4021">
        <f t="shared" ca="1" si="186"/>
        <v>5.31</v>
      </c>
      <c r="E4021">
        <f t="shared" ca="1" si="187"/>
        <v>5.31</v>
      </c>
      <c r="F4021">
        <f t="shared" ca="1" si="188"/>
        <v>5.31</v>
      </c>
    </row>
    <row r="4022" spans="1:6" ht="14.45" x14ac:dyDescent="0.3">
      <c r="A4022" s="1">
        <v>40239</v>
      </c>
      <c r="B4022">
        <v>135</v>
      </c>
      <c r="C4022" t="s">
        <v>20</v>
      </c>
      <c r="D4022">
        <f t="shared" ca="1" si="186"/>
        <v>5.32</v>
      </c>
      <c r="E4022">
        <f t="shared" ca="1" si="187"/>
        <v>5.32</v>
      </c>
      <c r="F4022">
        <f t="shared" ca="1" si="188"/>
        <v>5.32</v>
      </c>
    </row>
    <row r="4023" spans="1:6" ht="14.45" x14ac:dyDescent="0.3">
      <c r="A4023" s="1">
        <v>40240</v>
      </c>
      <c r="B4023">
        <v>141</v>
      </c>
      <c r="C4023" t="s">
        <v>20</v>
      </c>
      <c r="D4023">
        <f t="shared" ca="1" si="186"/>
        <v>5.35</v>
      </c>
      <c r="E4023">
        <f t="shared" ca="1" si="187"/>
        <v>5.35</v>
      </c>
      <c r="F4023">
        <f t="shared" ca="1" si="188"/>
        <v>5.35</v>
      </c>
    </row>
    <row r="4024" spans="1:6" ht="14.45" x14ac:dyDescent="0.3">
      <c r="A4024" s="1">
        <v>40241</v>
      </c>
      <c r="B4024">
        <v>148</v>
      </c>
      <c r="C4024" t="s">
        <v>20</v>
      </c>
      <c r="D4024">
        <f t="shared" ca="1" si="186"/>
        <v>5.38</v>
      </c>
      <c r="E4024">
        <f t="shared" ca="1" si="187"/>
        <v>5.38</v>
      </c>
      <c r="F4024">
        <f t="shared" ca="1" si="188"/>
        <v>5.38</v>
      </c>
    </row>
    <row r="4025" spans="1:6" ht="14.45" x14ac:dyDescent="0.3">
      <c r="A4025" s="1">
        <v>40242</v>
      </c>
      <c r="B4025">
        <v>149</v>
      </c>
      <c r="C4025" t="s">
        <v>20</v>
      </c>
      <c r="D4025">
        <f t="shared" ca="1" si="186"/>
        <v>5.38</v>
      </c>
      <c r="E4025">
        <f t="shared" ca="1" si="187"/>
        <v>5.38</v>
      </c>
      <c r="F4025">
        <f t="shared" ca="1" si="188"/>
        <v>5.38</v>
      </c>
    </row>
    <row r="4026" spans="1:6" ht="14.45" x14ac:dyDescent="0.3">
      <c r="A4026" s="1">
        <v>40243</v>
      </c>
      <c r="B4026">
        <v>143</v>
      </c>
      <c r="C4026" t="s">
        <v>20</v>
      </c>
      <c r="D4026">
        <f t="shared" ca="1" si="186"/>
        <v>5.36</v>
      </c>
      <c r="E4026">
        <f t="shared" ca="1" si="187"/>
        <v>5.36</v>
      </c>
      <c r="F4026">
        <f t="shared" ca="1" si="188"/>
        <v>5.36</v>
      </c>
    </row>
    <row r="4027" spans="1:6" ht="14.45" x14ac:dyDescent="0.3">
      <c r="A4027" s="1">
        <v>40244</v>
      </c>
      <c r="B4027">
        <v>136</v>
      </c>
      <c r="C4027" t="s">
        <v>20</v>
      </c>
      <c r="D4027">
        <f t="shared" ca="1" si="186"/>
        <v>5.33</v>
      </c>
      <c r="E4027">
        <f t="shared" ca="1" si="187"/>
        <v>5.33</v>
      </c>
      <c r="F4027">
        <f t="shared" ca="1" si="188"/>
        <v>5.33</v>
      </c>
    </row>
    <row r="4028" spans="1:6" ht="14.45" x14ac:dyDescent="0.3">
      <c r="A4028" s="1">
        <v>40245</v>
      </c>
      <c r="B4028">
        <v>150</v>
      </c>
      <c r="C4028" t="s">
        <v>20</v>
      </c>
      <c r="D4028">
        <f t="shared" ca="1" si="186"/>
        <v>5.39</v>
      </c>
      <c r="E4028">
        <f t="shared" ca="1" si="187"/>
        <v>5.39</v>
      </c>
      <c r="F4028">
        <f t="shared" ca="1" si="188"/>
        <v>5.39</v>
      </c>
    </row>
    <row r="4029" spans="1:6" ht="14.45" x14ac:dyDescent="0.3">
      <c r="A4029" s="1">
        <v>40246</v>
      </c>
      <c r="B4029">
        <v>176</v>
      </c>
      <c r="C4029" t="s">
        <v>20</v>
      </c>
      <c r="D4029">
        <f t="shared" ca="1" si="186"/>
        <v>5.49</v>
      </c>
      <c r="E4029">
        <f t="shared" ca="1" si="187"/>
        <v>5.49</v>
      </c>
      <c r="F4029">
        <f t="shared" ca="1" si="188"/>
        <v>5.49</v>
      </c>
    </row>
    <row r="4030" spans="1:6" ht="14.45" x14ac:dyDescent="0.3">
      <c r="A4030" s="1">
        <v>40247</v>
      </c>
      <c r="B4030">
        <v>161</v>
      </c>
      <c r="C4030" t="s">
        <v>20</v>
      </c>
      <c r="D4030">
        <f t="shared" ca="1" si="186"/>
        <v>5.43</v>
      </c>
      <c r="E4030">
        <f t="shared" ca="1" si="187"/>
        <v>5.43</v>
      </c>
      <c r="F4030">
        <f t="shared" ca="1" si="188"/>
        <v>5.43</v>
      </c>
    </row>
    <row r="4031" spans="1:6" ht="14.45" x14ac:dyDescent="0.3">
      <c r="A4031" s="1">
        <v>40248</v>
      </c>
      <c r="B4031">
        <v>138</v>
      </c>
      <c r="C4031" t="s">
        <v>20</v>
      </c>
      <c r="D4031">
        <f t="shared" ca="1" si="186"/>
        <v>5.34</v>
      </c>
      <c r="E4031">
        <f t="shared" ca="1" si="187"/>
        <v>5.34</v>
      </c>
      <c r="F4031">
        <f t="shared" ca="1" si="188"/>
        <v>5.34</v>
      </c>
    </row>
    <row r="4032" spans="1:6" ht="14.45" x14ac:dyDescent="0.3">
      <c r="A4032" s="1">
        <v>40249</v>
      </c>
      <c r="B4032">
        <v>132</v>
      </c>
      <c r="C4032" t="s">
        <v>20</v>
      </c>
      <c r="D4032">
        <f t="shared" ca="1" si="186"/>
        <v>5.31</v>
      </c>
      <c r="E4032">
        <f t="shared" ca="1" si="187"/>
        <v>5.31</v>
      </c>
      <c r="F4032">
        <f t="shared" ca="1" si="188"/>
        <v>5.31</v>
      </c>
    </row>
    <row r="4033" spans="1:6" ht="14.45" x14ac:dyDescent="0.3">
      <c r="A4033" s="1">
        <v>40250</v>
      </c>
      <c r="B4033">
        <v>213</v>
      </c>
      <c r="C4033" t="s">
        <v>20</v>
      </c>
      <c r="D4033">
        <f t="shared" ca="1" si="186"/>
        <v>5.62</v>
      </c>
      <c r="E4033">
        <f t="shared" ca="1" si="187"/>
        <v>5.62</v>
      </c>
      <c r="F4033">
        <f t="shared" ca="1" si="188"/>
        <v>5.62</v>
      </c>
    </row>
    <row r="4034" spans="1:6" ht="14.45" x14ac:dyDescent="0.3">
      <c r="A4034" s="1">
        <v>40251</v>
      </c>
      <c r="B4034">
        <v>271</v>
      </c>
      <c r="C4034" t="s">
        <v>20</v>
      </c>
      <c r="D4034">
        <f t="shared" ca="1" si="186"/>
        <v>5.85</v>
      </c>
      <c r="E4034">
        <f t="shared" ca="1" si="187"/>
        <v>5.85</v>
      </c>
      <c r="F4034">
        <f t="shared" ca="1" si="188"/>
        <v>5.85</v>
      </c>
    </row>
    <row r="4035" spans="1:6" ht="14.45" x14ac:dyDescent="0.3">
      <c r="A4035" s="1">
        <v>40252</v>
      </c>
      <c r="B4035">
        <v>220</v>
      </c>
      <c r="C4035" t="s">
        <v>20</v>
      </c>
      <c r="D4035">
        <f t="shared" ca="1" si="186"/>
        <v>5.64</v>
      </c>
      <c r="E4035">
        <f t="shared" ca="1" si="187"/>
        <v>5.64</v>
      </c>
      <c r="F4035">
        <f t="shared" ca="1" si="188"/>
        <v>5.64</v>
      </c>
    </row>
    <row r="4036" spans="1:6" ht="14.45" x14ac:dyDescent="0.3">
      <c r="A4036" s="1">
        <v>40253</v>
      </c>
      <c r="B4036">
        <v>99</v>
      </c>
      <c r="C4036" t="s">
        <v>20</v>
      </c>
      <c r="D4036">
        <f t="shared" ref="D4036:D4099" ca="1" si="189">OFFSET($J$2,MATCH(B4036,$L$3:$L$1611,1),0)</f>
        <v>5.14</v>
      </c>
      <c r="E4036">
        <f t="shared" ref="E4036:E4099" ca="1" si="190">IF(AND(LEFT(C4036,1)="P",D4036&lt;0),"XX",D4036)</f>
        <v>5.14</v>
      </c>
      <c r="F4036">
        <f t="shared" ref="F4036:F4099" ca="1" si="191">IF(AND(LEFT(C4036,1)="P",D4036&gt;$H$1),"XX",D4036)</f>
        <v>5.14</v>
      </c>
    </row>
    <row r="4037" spans="1:6" ht="14.45" x14ac:dyDescent="0.3">
      <c r="A4037" s="1">
        <v>40254</v>
      </c>
      <c r="B4037">
        <v>79</v>
      </c>
      <c r="C4037" t="s">
        <v>20</v>
      </c>
      <c r="D4037">
        <f t="shared" ca="1" si="189"/>
        <v>5.0199999999999996</v>
      </c>
      <c r="E4037">
        <f t="shared" ca="1" si="190"/>
        <v>5.0199999999999996</v>
      </c>
      <c r="F4037">
        <f t="shared" ca="1" si="191"/>
        <v>5.0199999999999996</v>
      </c>
    </row>
    <row r="4038" spans="1:6" ht="14.45" x14ac:dyDescent="0.3">
      <c r="A4038" s="1">
        <v>40255</v>
      </c>
      <c r="B4038">
        <v>80</v>
      </c>
      <c r="C4038" t="s">
        <v>20</v>
      </c>
      <c r="D4038">
        <f t="shared" ca="1" si="189"/>
        <v>5.0199999999999996</v>
      </c>
      <c r="E4038">
        <f t="shared" ca="1" si="190"/>
        <v>5.0199999999999996</v>
      </c>
      <c r="F4038">
        <f t="shared" ca="1" si="191"/>
        <v>5.0199999999999996</v>
      </c>
    </row>
    <row r="4039" spans="1:6" ht="14.45" x14ac:dyDescent="0.3">
      <c r="A4039" s="1">
        <v>40256</v>
      </c>
      <c r="B4039">
        <v>79</v>
      </c>
      <c r="C4039" t="s">
        <v>20</v>
      </c>
      <c r="D4039">
        <f t="shared" ca="1" si="189"/>
        <v>5.0199999999999996</v>
      </c>
      <c r="E4039">
        <f t="shared" ca="1" si="190"/>
        <v>5.0199999999999996</v>
      </c>
      <c r="F4039">
        <f t="shared" ca="1" si="191"/>
        <v>5.0199999999999996</v>
      </c>
    </row>
    <row r="4040" spans="1:6" ht="14.45" x14ac:dyDescent="0.3">
      <c r="A4040" s="1">
        <v>40257</v>
      </c>
      <c r="B4040">
        <v>77</v>
      </c>
      <c r="C4040" t="s">
        <v>20</v>
      </c>
      <c r="D4040">
        <f t="shared" ca="1" si="189"/>
        <v>5</v>
      </c>
      <c r="E4040">
        <f t="shared" ca="1" si="190"/>
        <v>5</v>
      </c>
      <c r="F4040">
        <f t="shared" ca="1" si="191"/>
        <v>5</v>
      </c>
    </row>
    <row r="4041" spans="1:6" ht="14.45" x14ac:dyDescent="0.3">
      <c r="A4041" s="1">
        <v>40258</v>
      </c>
      <c r="B4041">
        <v>66</v>
      </c>
      <c r="C4041" t="s">
        <v>20</v>
      </c>
      <c r="D4041">
        <f t="shared" ca="1" si="189"/>
        <v>4.92</v>
      </c>
      <c r="E4041">
        <f t="shared" ca="1" si="190"/>
        <v>4.92</v>
      </c>
      <c r="F4041">
        <f t="shared" ca="1" si="191"/>
        <v>4.92</v>
      </c>
    </row>
    <row r="4042" spans="1:6" ht="14.45" x14ac:dyDescent="0.3">
      <c r="A4042" s="1">
        <v>40259</v>
      </c>
      <c r="B4042">
        <v>134</v>
      </c>
      <c r="C4042" t="s">
        <v>20</v>
      </c>
      <c r="D4042">
        <f t="shared" ca="1" si="189"/>
        <v>5.32</v>
      </c>
      <c r="E4042">
        <f t="shared" ca="1" si="190"/>
        <v>5.32</v>
      </c>
      <c r="F4042">
        <f t="shared" ca="1" si="191"/>
        <v>5.32</v>
      </c>
    </row>
    <row r="4043" spans="1:6" ht="14.45" x14ac:dyDescent="0.3">
      <c r="A4043" s="1">
        <v>40260</v>
      </c>
      <c r="B4043">
        <v>103</v>
      </c>
      <c r="C4043" t="s">
        <v>20</v>
      </c>
      <c r="D4043">
        <f t="shared" ca="1" si="189"/>
        <v>5.16</v>
      </c>
      <c r="E4043">
        <f t="shared" ca="1" si="190"/>
        <v>5.16</v>
      </c>
      <c r="F4043">
        <f t="shared" ca="1" si="191"/>
        <v>5.16</v>
      </c>
    </row>
    <row r="4044" spans="1:6" ht="14.45" x14ac:dyDescent="0.3">
      <c r="A4044" s="1">
        <v>40261</v>
      </c>
      <c r="B4044">
        <v>70</v>
      </c>
      <c r="C4044" t="s">
        <v>21</v>
      </c>
      <c r="D4044">
        <f t="shared" ca="1" si="189"/>
        <v>4.95</v>
      </c>
      <c r="E4044">
        <f t="shared" ca="1" si="190"/>
        <v>4.95</v>
      </c>
      <c r="F4044">
        <f t="shared" ca="1" si="191"/>
        <v>4.95</v>
      </c>
    </row>
    <row r="4045" spans="1:6" ht="14.45" x14ac:dyDescent="0.3">
      <c r="A4045" s="1">
        <v>40262</v>
      </c>
      <c r="B4045">
        <v>179</v>
      </c>
      <c r="C4045" t="s">
        <v>20</v>
      </c>
      <c r="D4045">
        <f t="shared" ca="1" si="189"/>
        <v>5.5</v>
      </c>
      <c r="E4045">
        <f t="shared" ca="1" si="190"/>
        <v>5.5</v>
      </c>
      <c r="F4045">
        <f t="shared" ca="1" si="191"/>
        <v>5.5</v>
      </c>
    </row>
    <row r="4046" spans="1:6" ht="14.45" x14ac:dyDescent="0.3">
      <c r="A4046" s="1">
        <v>40263</v>
      </c>
      <c r="B4046">
        <v>200</v>
      </c>
      <c r="C4046" t="s">
        <v>20</v>
      </c>
      <c r="D4046">
        <f t="shared" ca="1" si="189"/>
        <v>5.57</v>
      </c>
      <c r="E4046">
        <f t="shared" ca="1" si="190"/>
        <v>5.57</v>
      </c>
      <c r="F4046">
        <f t="shared" ca="1" si="191"/>
        <v>5.57</v>
      </c>
    </row>
    <row r="4047" spans="1:6" ht="14.45" x14ac:dyDescent="0.3">
      <c r="A4047" s="1">
        <v>40264</v>
      </c>
      <c r="B4047">
        <v>153</v>
      </c>
      <c r="C4047" t="s">
        <v>20</v>
      </c>
      <c r="D4047">
        <f t="shared" ca="1" si="189"/>
        <v>5.4</v>
      </c>
      <c r="E4047">
        <f t="shared" ca="1" si="190"/>
        <v>5.4</v>
      </c>
      <c r="F4047">
        <f t="shared" ca="1" si="191"/>
        <v>5.4</v>
      </c>
    </row>
    <row r="4048" spans="1:6" ht="14.45" x14ac:dyDescent="0.3">
      <c r="A4048" s="1">
        <v>40265</v>
      </c>
      <c r="B4048">
        <v>238</v>
      </c>
      <c r="C4048" t="s">
        <v>20</v>
      </c>
      <c r="D4048">
        <f t="shared" ca="1" si="189"/>
        <v>5.72</v>
      </c>
      <c r="E4048">
        <f t="shared" ca="1" si="190"/>
        <v>5.72</v>
      </c>
      <c r="F4048">
        <f t="shared" ca="1" si="191"/>
        <v>5.72</v>
      </c>
    </row>
    <row r="4049" spans="1:6" ht="14.45" x14ac:dyDescent="0.3">
      <c r="A4049" s="1">
        <v>40266</v>
      </c>
      <c r="B4049">
        <v>256</v>
      </c>
      <c r="C4049" t="s">
        <v>20</v>
      </c>
      <c r="D4049">
        <f t="shared" ca="1" si="189"/>
        <v>5.8</v>
      </c>
      <c r="E4049">
        <f t="shared" ca="1" si="190"/>
        <v>5.8</v>
      </c>
      <c r="F4049">
        <f t="shared" ca="1" si="191"/>
        <v>5.8</v>
      </c>
    </row>
    <row r="4050" spans="1:6" ht="14.45" x14ac:dyDescent="0.3">
      <c r="A4050" s="1">
        <v>40267</v>
      </c>
      <c r="B4050">
        <v>253</v>
      </c>
      <c r="C4050" t="s">
        <v>20</v>
      </c>
      <c r="D4050">
        <f t="shared" ca="1" si="189"/>
        <v>5.79</v>
      </c>
      <c r="E4050">
        <f t="shared" ca="1" si="190"/>
        <v>5.79</v>
      </c>
      <c r="F4050">
        <f t="shared" ca="1" si="191"/>
        <v>5.79</v>
      </c>
    </row>
    <row r="4051" spans="1:6" ht="14.45" x14ac:dyDescent="0.3">
      <c r="A4051" s="1">
        <v>40268</v>
      </c>
      <c r="B4051">
        <v>178</v>
      </c>
      <c r="C4051" t="s">
        <v>20</v>
      </c>
      <c r="D4051">
        <f t="shared" ca="1" si="189"/>
        <v>5.5</v>
      </c>
      <c r="E4051">
        <f t="shared" ca="1" si="190"/>
        <v>5.5</v>
      </c>
      <c r="F4051">
        <f t="shared" ca="1" si="191"/>
        <v>5.5</v>
      </c>
    </row>
    <row r="4052" spans="1:6" ht="14.45" x14ac:dyDescent="0.3">
      <c r="A4052" s="1">
        <v>40269</v>
      </c>
      <c r="B4052">
        <v>103</v>
      </c>
      <c r="C4052" t="s">
        <v>20</v>
      </c>
      <c r="D4052">
        <f t="shared" ca="1" si="189"/>
        <v>5.16</v>
      </c>
      <c r="E4052">
        <f t="shared" ca="1" si="190"/>
        <v>5.16</v>
      </c>
      <c r="F4052">
        <f t="shared" ca="1" si="191"/>
        <v>5.16</v>
      </c>
    </row>
    <row r="4053" spans="1:6" ht="14.45" x14ac:dyDescent="0.3">
      <c r="A4053" s="1">
        <v>40270</v>
      </c>
      <c r="B4053">
        <v>92</v>
      </c>
      <c r="C4053" t="s">
        <v>20</v>
      </c>
      <c r="D4053">
        <f t="shared" ca="1" si="189"/>
        <v>5.0999999999999996</v>
      </c>
      <c r="E4053">
        <f t="shared" ca="1" si="190"/>
        <v>5.0999999999999996</v>
      </c>
      <c r="F4053">
        <f t="shared" ca="1" si="191"/>
        <v>5.0999999999999996</v>
      </c>
    </row>
    <row r="4054" spans="1:6" ht="14.45" x14ac:dyDescent="0.3">
      <c r="A4054" s="1">
        <v>40271</v>
      </c>
      <c r="B4054">
        <v>101</v>
      </c>
      <c r="C4054" t="s">
        <v>20</v>
      </c>
      <c r="D4054">
        <f t="shared" ca="1" si="189"/>
        <v>5.15</v>
      </c>
      <c r="E4054">
        <f t="shared" ca="1" si="190"/>
        <v>5.15</v>
      </c>
      <c r="F4054">
        <f t="shared" ca="1" si="191"/>
        <v>5.15</v>
      </c>
    </row>
    <row r="4055" spans="1:6" ht="14.45" x14ac:dyDescent="0.3">
      <c r="A4055" s="1">
        <v>40272</v>
      </c>
      <c r="B4055">
        <v>172</v>
      </c>
      <c r="C4055" t="s">
        <v>20</v>
      </c>
      <c r="D4055">
        <f t="shared" ca="1" si="189"/>
        <v>5.47</v>
      </c>
      <c r="E4055">
        <f t="shared" ca="1" si="190"/>
        <v>5.47</v>
      </c>
      <c r="F4055">
        <f t="shared" ca="1" si="191"/>
        <v>5.47</v>
      </c>
    </row>
    <row r="4056" spans="1:6" ht="14.45" x14ac:dyDescent="0.3">
      <c r="A4056" s="1">
        <v>40273</v>
      </c>
      <c r="B4056">
        <v>163</v>
      </c>
      <c r="C4056" t="s">
        <v>20</v>
      </c>
      <c r="D4056">
        <f t="shared" ca="1" si="189"/>
        <v>5.44</v>
      </c>
      <c r="E4056">
        <f t="shared" ca="1" si="190"/>
        <v>5.44</v>
      </c>
      <c r="F4056">
        <f t="shared" ca="1" si="191"/>
        <v>5.44</v>
      </c>
    </row>
    <row r="4057" spans="1:6" ht="14.45" x14ac:dyDescent="0.3">
      <c r="A4057" s="1">
        <v>40274</v>
      </c>
      <c r="B4057">
        <v>109</v>
      </c>
      <c r="C4057" t="s">
        <v>20</v>
      </c>
      <c r="D4057">
        <f t="shared" ca="1" si="189"/>
        <v>5.19</v>
      </c>
      <c r="E4057">
        <f t="shared" ca="1" si="190"/>
        <v>5.19</v>
      </c>
      <c r="F4057">
        <f t="shared" ca="1" si="191"/>
        <v>5.19</v>
      </c>
    </row>
    <row r="4058" spans="1:6" ht="14.45" x14ac:dyDescent="0.3">
      <c r="A4058" s="1">
        <v>40275</v>
      </c>
      <c r="B4058">
        <v>143</v>
      </c>
      <c r="C4058" t="s">
        <v>20</v>
      </c>
      <c r="D4058">
        <f t="shared" ca="1" si="189"/>
        <v>5.36</v>
      </c>
      <c r="E4058">
        <f t="shared" ca="1" si="190"/>
        <v>5.36</v>
      </c>
      <c r="F4058">
        <f t="shared" ca="1" si="191"/>
        <v>5.36</v>
      </c>
    </row>
    <row r="4059" spans="1:6" ht="14.45" x14ac:dyDescent="0.3">
      <c r="A4059" s="1">
        <v>40276</v>
      </c>
      <c r="B4059">
        <v>105</v>
      </c>
      <c r="C4059" t="s">
        <v>20</v>
      </c>
      <c r="D4059">
        <f t="shared" ca="1" si="189"/>
        <v>5.17</v>
      </c>
      <c r="E4059">
        <f t="shared" ca="1" si="190"/>
        <v>5.17</v>
      </c>
      <c r="F4059">
        <f t="shared" ca="1" si="191"/>
        <v>5.17</v>
      </c>
    </row>
    <row r="4060" spans="1:6" ht="14.45" x14ac:dyDescent="0.3">
      <c r="A4060" s="1">
        <v>40277</v>
      </c>
      <c r="B4060">
        <v>76</v>
      </c>
      <c r="C4060" t="s">
        <v>20</v>
      </c>
      <c r="D4060">
        <f t="shared" ca="1" si="189"/>
        <v>5</v>
      </c>
      <c r="E4060">
        <f t="shared" ca="1" si="190"/>
        <v>5</v>
      </c>
      <c r="F4060">
        <f t="shared" ca="1" si="191"/>
        <v>5</v>
      </c>
    </row>
    <row r="4061" spans="1:6" ht="14.45" x14ac:dyDescent="0.3">
      <c r="A4061" s="1">
        <v>40278</v>
      </c>
      <c r="B4061">
        <v>64</v>
      </c>
      <c r="C4061" t="s">
        <v>20</v>
      </c>
      <c r="D4061">
        <f t="shared" ca="1" si="189"/>
        <v>4.91</v>
      </c>
      <c r="E4061">
        <f t="shared" ca="1" si="190"/>
        <v>4.91</v>
      </c>
      <c r="F4061">
        <f t="shared" ca="1" si="191"/>
        <v>4.91</v>
      </c>
    </row>
    <row r="4062" spans="1:6" ht="14.45" x14ac:dyDescent="0.3">
      <c r="A4062" s="1">
        <v>40279</v>
      </c>
      <c r="B4062">
        <v>59</v>
      </c>
      <c r="C4062" t="s">
        <v>20</v>
      </c>
      <c r="D4062">
        <f t="shared" ca="1" si="189"/>
        <v>4.87</v>
      </c>
      <c r="E4062">
        <f t="shared" ca="1" si="190"/>
        <v>4.87</v>
      </c>
      <c r="F4062">
        <f t="shared" ca="1" si="191"/>
        <v>4.87</v>
      </c>
    </row>
    <row r="4063" spans="1:6" ht="14.45" x14ac:dyDescent="0.3">
      <c r="A4063" s="1">
        <v>40280</v>
      </c>
      <c r="B4063">
        <v>50</v>
      </c>
      <c r="C4063" t="s">
        <v>20</v>
      </c>
      <c r="D4063">
        <f t="shared" ca="1" si="189"/>
        <v>4.79</v>
      </c>
      <c r="E4063">
        <f t="shared" ca="1" si="190"/>
        <v>4.79</v>
      </c>
      <c r="F4063">
        <f t="shared" ca="1" si="191"/>
        <v>4.79</v>
      </c>
    </row>
    <row r="4064" spans="1:6" ht="14.45" x14ac:dyDescent="0.3">
      <c r="A4064" s="1">
        <v>40281</v>
      </c>
      <c r="B4064">
        <v>43</v>
      </c>
      <c r="C4064" t="s">
        <v>20</v>
      </c>
      <c r="D4064">
        <f t="shared" ca="1" si="189"/>
        <v>4.72</v>
      </c>
      <c r="E4064">
        <f t="shared" ca="1" si="190"/>
        <v>4.72</v>
      </c>
      <c r="F4064">
        <f t="shared" ca="1" si="191"/>
        <v>4.72</v>
      </c>
    </row>
    <row r="4065" spans="1:6" ht="14.45" x14ac:dyDescent="0.3">
      <c r="A4065" s="1">
        <v>40282</v>
      </c>
      <c r="B4065">
        <v>66</v>
      </c>
      <c r="C4065" t="s">
        <v>20</v>
      </c>
      <c r="D4065">
        <f t="shared" ca="1" si="189"/>
        <v>4.92</v>
      </c>
      <c r="E4065">
        <f t="shared" ca="1" si="190"/>
        <v>4.92</v>
      </c>
      <c r="F4065">
        <f t="shared" ca="1" si="191"/>
        <v>4.92</v>
      </c>
    </row>
    <row r="4066" spans="1:6" ht="14.45" x14ac:dyDescent="0.3">
      <c r="A4066" s="1">
        <v>40283</v>
      </c>
      <c r="B4066">
        <v>60</v>
      </c>
      <c r="C4066" t="s">
        <v>20</v>
      </c>
      <c r="D4066">
        <f t="shared" ca="1" si="189"/>
        <v>4.88</v>
      </c>
      <c r="E4066">
        <f t="shared" ca="1" si="190"/>
        <v>4.88</v>
      </c>
      <c r="F4066">
        <f t="shared" ca="1" si="191"/>
        <v>4.88</v>
      </c>
    </row>
    <row r="4067" spans="1:6" ht="14.45" x14ac:dyDescent="0.3">
      <c r="A4067" s="1">
        <v>40284</v>
      </c>
      <c r="B4067">
        <v>48</v>
      </c>
      <c r="C4067" t="s">
        <v>20</v>
      </c>
      <c r="D4067">
        <f t="shared" ca="1" si="189"/>
        <v>4.7699999999999996</v>
      </c>
      <c r="E4067">
        <f t="shared" ca="1" si="190"/>
        <v>4.7699999999999996</v>
      </c>
      <c r="F4067">
        <f t="shared" ca="1" si="191"/>
        <v>4.7699999999999996</v>
      </c>
    </row>
    <row r="4068" spans="1:6" ht="14.45" x14ac:dyDescent="0.3">
      <c r="A4068" s="1">
        <v>40285</v>
      </c>
      <c r="B4068">
        <v>222</v>
      </c>
      <c r="C4068" t="s">
        <v>20</v>
      </c>
      <c r="D4068">
        <f t="shared" ca="1" si="189"/>
        <v>5.65</v>
      </c>
      <c r="E4068">
        <f t="shared" ca="1" si="190"/>
        <v>5.65</v>
      </c>
      <c r="F4068">
        <f t="shared" ca="1" si="191"/>
        <v>5.65</v>
      </c>
    </row>
    <row r="4069" spans="1:6" ht="14.45" x14ac:dyDescent="0.3">
      <c r="A4069" s="1">
        <v>40286</v>
      </c>
      <c r="B4069">
        <v>134</v>
      </c>
      <c r="C4069" t="s">
        <v>20</v>
      </c>
      <c r="D4069">
        <f t="shared" ca="1" si="189"/>
        <v>5.32</v>
      </c>
      <c r="E4069">
        <f t="shared" ca="1" si="190"/>
        <v>5.32</v>
      </c>
      <c r="F4069">
        <f t="shared" ca="1" si="191"/>
        <v>5.32</v>
      </c>
    </row>
    <row r="4070" spans="1:6" ht="14.45" x14ac:dyDescent="0.3">
      <c r="A4070" s="1">
        <v>40287</v>
      </c>
      <c r="B4070">
        <v>107</v>
      </c>
      <c r="C4070" t="s">
        <v>20</v>
      </c>
      <c r="D4070">
        <f t="shared" ca="1" si="189"/>
        <v>5.18</v>
      </c>
      <c r="E4070">
        <f t="shared" ca="1" si="190"/>
        <v>5.18</v>
      </c>
      <c r="F4070">
        <f t="shared" ca="1" si="191"/>
        <v>5.18</v>
      </c>
    </row>
    <row r="4071" spans="1:6" ht="14.45" x14ac:dyDescent="0.3">
      <c r="A4071" s="1">
        <v>40288</v>
      </c>
      <c r="B4071">
        <v>90</v>
      </c>
      <c r="C4071" t="s">
        <v>20</v>
      </c>
      <c r="D4071">
        <f t="shared" ca="1" si="189"/>
        <v>5.09</v>
      </c>
      <c r="E4071">
        <f t="shared" ca="1" si="190"/>
        <v>5.09</v>
      </c>
      <c r="F4071">
        <f t="shared" ca="1" si="191"/>
        <v>5.09</v>
      </c>
    </row>
    <row r="4072" spans="1:6" ht="14.45" x14ac:dyDescent="0.3">
      <c r="A4072" s="1">
        <v>40289</v>
      </c>
      <c r="B4072">
        <v>113</v>
      </c>
      <c r="C4072" t="s">
        <v>20</v>
      </c>
      <c r="D4072">
        <f t="shared" ca="1" si="189"/>
        <v>5.22</v>
      </c>
      <c r="E4072">
        <f t="shared" ca="1" si="190"/>
        <v>5.22</v>
      </c>
      <c r="F4072">
        <f t="shared" ca="1" si="191"/>
        <v>5.22</v>
      </c>
    </row>
    <row r="4073" spans="1:6" ht="14.45" x14ac:dyDescent="0.3">
      <c r="A4073" s="1">
        <v>40290</v>
      </c>
      <c r="B4073">
        <v>98</v>
      </c>
      <c r="C4073" t="s">
        <v>20</v>
      </c>
      <c r="D4073">
        <f t="shared" ca="1" si="189"/>
        <v>5.13</v>
      </c>
      <c r="E4073">
        <f t="shared" ca="1" si="190"/>
        <v>5.13</v>
      </c>
      <c r="F4073">
        <f t="shared" ca="1" si="191"/>
        <v>5.13</v>
      </c>
    </row>
    <row r="4074" spans="1:6" ht="14.45" x14ac:dyDescent="0.3">
      <c r="A4074" s="1">
        <v>40291</v>
      </c>
      <c r="B4074">
        <v>79</v>
      </c>
      <c r="C4074" t="s">
        <v>20</v>
      </c>
      <c r="D4074">
        <f t="shared" ca="1" si="189"/>
        <v>5.0199999999999996</v>
      </c>
      <c r="E4074">
        <f t="shared" ca="1" si="190"/>
        <v>5.0199999999999996</v>
      </c>
      <c r="F4074">
        <f t="shared" ca="1" si="191"/>
        <v>5.0199999999999996</v>
      </c>
    </row>
    <row r="4075" spans="1:6" ht="14.45" x14ac:dyDescent="0.3">
      <c r="A4075" s="1">
        <v>40292</v>
      </c>
      <c r="B4075">
        <v>101</v>
      </c>
      <c r="C4075" t="s">
        <v>20</v>
      </c>
      <c r="D4075">
        <f t="shared" ca="1" si="189"/>
        <v>5.15</v>
      </c>
      <c r="E4075">
        <f t="shared" ca="1" si="190"/>
        <v>5.15</v>
      </c>
      <c r="F4075">
        <f t="shared" ca="1" si="191"/>
        <v>5.15</v>
      </c>
    </row>
    <row r="4076" spans="1:6" ht="14.45" x14ac:dyDescent="0.3">
      <c r="A4076" s="1">
        <v>40293</v>
      </c>
      <c r="B4076">
        <v>111</v>
      </c>
      <c r="C4076" t="s">
        <v>20</v>
      </c>
      <c r="D4076">
        <f t="shared" ca="1" si="189"/>
        <v>5.21</v>
      </c>
      <c r="E4076">
        <f t="shared" ca="1" si="190"/>
        <v>5.21</v>
      </c>
      <c r="F4076">
        <f t="shared" ca="1" si="191"/>
        <v>5.21</v>
      </c>
    </row>
    <row r="4077" spans="1:6" ht="14.45" x14ac:dyDescent="0.3">
      <c r="A4077" s="1">
        <v>40294</v>
      </c>
      <c r="B4077">
        <v>103</v>
      </c>
      <c r="C4077" t="s">
        <v>20</v>
      </c>
      <c r="D4077">
        <f t="shared" ca="1" si="189"/>
        <v>5.16</v>
      </c>
      <c r="E4077">
        <f t="shared" ca="1" si="190"/>
        <v>5.16</v>
      </c>
      <c r="F4077">
        <f t="shared" ca="1" si="191"/>
        <v>5.16</v>
      </c>
    </row>
    <row r="4078" spans="1:6" ht="14.45" x14ac:dyDescent="0.3">
      <c r="A4078" s="1">
        <v>40295</v>
      </c>
      <c r="B4078">
        <v>214</v>
      </c>
      <c r="C4078" t="s">
        <v>20</v>
      </c>
      <c r="D4078">
        <f t="shared" ca="1" si="189"/>
        <v>5.62</v>
      </c>
      <c r="E4078">
        <f t="shared" ca="1" si="190"/>
        <v>5.62</v>
      </c>
      <c r="F4078">
        <f t="shared" ca="1" si="191"/>
        <v>5.62</v>
      </c>
    </row>
    <row r="4079" spans="1:6" ht="14.45" x14ac:dyDescent="0.3">
      <c r="A4079" s="1">
        <v>40296</v>
      </c>
      <c r="B4079">
        <v>359</v>
      </c>
      <c r="C4079" t="s">
        <v>20</v>
      </c>
      <c r="D4079">
        <f t="shared" ca="1" si="189"/>
        <v>6.12</v>
      </c>
      <c r="E4079">
        <f t="shared" ca="1" si="190"/>
        <v>6.12</v>
      </c>
      <c r="F4079">
        <f t="shared" ca="1" si="191"/>
        <v>6.12</v>
      </c>
    </row>
    <row r="4080" spans="1:6" ht="14.45" x14ac:dyDescent="0.3">
      <c r="A4080" s="1">
        <v>40297</v>
      </c>
      <c r="B4080">
        <v>298</v>
      </c>
      <c r="C4080" t="s">
        <v>20</v>
      </c>
      <c r="D4080">
        <f t="shared" ca="1" si="189"/>
        <v>5.94</v>
      </c>
      <c r="E4080">
        <f t="shared" ca="1" si="190"/>
        <v>5.94</v>
      </c>
      <c r="F4080">
        <f t="shared" ca="1" si="191"/>
        <v>5.94</v>
      </c>
    </row>
    <row r="4081" spans="1:6" ht="14.45" x14ac:dyDescent="0.3">
      <c r="A4081" s="1">
        <v>40298</v>
      </c>
      <c r="B4081">
        <v>174</v>
      </c>
      <c r="C4081" t="s">
        <v>20</v>
      </c>
      <c r="D4081">
        <f t="shared" ca="1" si="189"/>
        <v>5.48</v>
      </c>
      <c r="E4081">
        <f t="shared" ca="1" si="190"/>
        <v>5.48</v>
      </c>
      <c r="F4081">
        <f t="shared" ca="1" si="191"/>
        <v>5.48</v>
      </c>
    </row>
    <row r="4082" spans="1:6" ht="14.45" x14ac:dyDescent="0.3">
      <c r="A4082" s="1">
        <v>40299</v>
      </c>
      <c r="B4082">
        <v>152</v>
      </c>
      <c r="C4082" t="s">
        <v>20</v>
      </c>
      <c r="D4082">
        <f t="shared" ca="1" si="189"/>
        <v>5.4</v>
      </c>
      <c r="E4082">
        <f t="shared" ca="1" si="190"/>
        <v>5.4</v>
      </c>
      <c r="F4082">
        <f t="shared" ca="1" si="191"/>
        <v>5.4</v>
      </c>
    </row>
    <row r="4083" spans="1:6" ht="14.45" x14ac:dyDescent="0.3">
      <c r="A4083" s="1">
        <v>40300</v>
      </c>
      <c r="B4083">
        <v>194</v>
      </c>
      <c r="C4083" t="s">
        <v>20</v>
      </c>
      <c r="D4083">
        <f t="shared" ca="1" si="189"/>
        <v>5.55</v>
      </c>
      <c r="E4083">
        <f t="shared" ca="1" si="190"/>
        <v>5.55</v>
      </c>
      <c r="F4083">
        <f t="shared" ca="1" si="191"/>
        <v>5.55</v>
      </c>
    </row>
    <row r="4084" spans="1:6" ht="14.45" x14ac:dyDescent="0.3">
      <c r="A4084" s="1">
        <v>40301</v>
      </c>
      <c r="B4084">
        <v>417</v>
      </c>
      <c r="C4084" t="s">
        <v>20</v>
      </c>
      <c r="D4084">
        <f t="shared" ca="1" si="189"/>
        <v>6.27</v>
      </c>
      <c r="E4084">
        <f t="shared" ca="1" si="190"/>
        <v>6.27</v>
      </c>
      <c r="F4084">
        <f t="shared" ca="1" si="191"/>
        <v>6.27</v>
      </c>
    </row>
    <row r="4085" spans="1:6" ht="14.45" x14ac:dyDescent="0.3">
      <c r="A4085" s="1">
        <v>40302</v>
      </c>
      <c r="B4085">
        <v>520</v>
      </c>
      <c r="C4085" t="s">
        <v>20</v>
      </c>
      <c r="D4085">
        <f t="shared" ca="1" si="189"/>
        <v>6.54</v>
      </c>
      <c r="E4085">
        <f t="shared" ca="1" si="190"/>
        <v>6.54</v>
      </c>
      <c r="F4085">
        <f t="shared" ca="1" si="191"/>
        <v>6.54</v>
      </c>
    </row>
    <row r="4086" spans="1:6" ht="14.45" x14ac:dyDescent="0.3">
      <c r="A4086" s="1">
        <v>40303</v>
      </c>
      <c r="B4086">
        <v>467</v>
      </c>
      <c r="C4086" t="s">
        <v>20</v>
      </c>
      <c r="D4086">
        <f t="shared" ca="1" si="189"/>
        <v>6.41</v>
      </c>
      <c r="E4086">
        <f t="shared" ca="1" si="190"/>
        <v>6.41</v>
      </c>
      <c r="F4086">
        <f t="shared" ca="1" si="191"/>
        <v>6.41</v>
      </c>
    </row>
    <row r="4087" spans="1:6" ht="14.45" x14ac:dyDescent="0.3">
      <c r="A4087" s="1">
        <v>40304</v>
      </c>
      <c r="B4087">
        <v>332</v>
      </c>
      <c r="C4087" t="s">
        <v>20</v>
      </c>
      <c r="D4087">
        <f t="shared" ca="1" si="189"/>
        <v>6.04</v>
      </c>
      <c r="E4087">
        <f t="shared" ca="1" si="190"/>
        <v>6.04</v>
      </c>
      <c r="F4087">
        <f t="shared" ca="1" si="191"/>
        <v>6.04</v>
      </c>
    </row>
    <row r="4088" spans="1:6" ht="14.45" x14ac:dyDescent="0.3">
      <c r="A4088" s="1">
        <v>40305</v>
      </c>
      <c r="B4088">
        <v>201</v>
      </c>
      <c r="C4088" t="s">
        <v>20</v>
      </c>
      <c r="D4088">
        <f t="shared" ca="1" si="189"/>
        <v>5.58</v>
      </c>
      <c r="E4088">
        <f t="shared" ca="1" si="190"/>
        <v>5.58</v>
      </c>
      <c r="F4088">
        <f t="shared" ca="1" si="191"/>
        <v>5.58</v>
      </c>
    </row>
    <row r="4089" spans="1:6" ht="14.45" x14ac:dyDescent="0.3">
      <c r="A4089" s="1">
        <v>40306</v>
      </c>
      <c r="B4089">
        <v>225</v>
      </c>
      <c r="C4089" t="s">
        <v>20</v>
      </c>
      <c r="D4089">
        <f t="shared" ca="1" si="189"/>
        <v>5.67</v>
      </c>
      <c r="E4089">
        <f t="shared" ca="1" si="190"/>
        <v>5.67</v>
      </c>
      <c r="F4089">
        <f t="shared" ca="1" si="191"/>
        <v>5.67</v>
      </c>
    </row>
    <row r="4090" spans="1:6" ht="14.45" x14ac:dyDescent="0.3">
      <c r="A4090" s="1">
        <v>40307</v>
      </c>
      <c r="B4090">
        <v>309</v>
      </c>
      <c r="C4090" t="s">
        <v>20</v>
      </c>
      <c r="D4090">
        <f t="shared" ca="1" si="189"/>
        <v>5.97</v>
      </c>
      <c r="E4090">
        <f t="shared" ca="1" si="190"/>
        <v>5.97</v>
      </c>
      <c r="F4090">
        <f t="shared" ca="1" si="191"/>
        <v>5.97</v>
      </c>
    </row>
    <row r="4091" spans="1:6" ht="14.45" x14ac:dyDescent="0.3">
      <c r="A4091" s="1">
        <v>40308</v>
      </c>
      <c r="B4091">
        <v>367</v>
      </c>
      <c r="C4091" t="s">
        <v>20</v>
      </c>
      <c r="D4091">
        <f t="shared" ca="1" si="189"/>
        <v>6.14</v>
      </c>
      <c r="E4091">
        <f t="shared" ca="1" si="190"/>
        <v>6.14</v>
      </c>
      <c r="F4091">
        <f t="shared" ca="1" si="191"/>
        <v>6.14</v>
      </c>
    </row>
    <row r="4092" spans="1:6" ht="14.45" x14ac:dyDescent="0.3">
      <c r="A4092" s="1">
        <v>40309</v>
      </c>
      <c r="B4092">
        <v>321</v>
      </c>
      <c r="C4092" t="s">
        <v>20</v>
      </c>
      <c r="D4092">
        <f t="shared" ca="1" si="189"/>
        <v>6.01</v>
      </c>
      <c r="E4092">
        <f t="shared" ca="1" si="190"/>
        <v>6.01</v>
      </c>
      <c r="F4092">
        <f t="shared" ca="1" si="191"/>
        <v>6.01</v>
      </c>
    </row>
    <row r="4093" spans="1:6" ht="14.45" x14ac:dyDescent="0.3">
      <c r="A4093" s="1">
        <v>40310</v>
      </c>
      <c r="B4093">
        <v>305</v>
      </c>
      <c r="C4093" t="s">
        <v>20</v>
      </c>
      <c r="D4093">
        <f t="shared" ca="1" si="189"/>
        <v>5.96</v>
      </c>
      <c r="E4093">
        <f t="shared" ca="1" si="190"/>
        <v>5.96</v>
      </c>
      <c r="F4093">
        <f t="shared" ca="1" si="191"/>
        <v>5.96</v>
      </c>
    </row>
    <row r="4094" spans="1:6" ht="14.45" x14ac:dyDescent="0.3">
      <c r="A4094" s="1">
        <v>40311</v>
      </c>
      <c r="B4094">
        <v>246</v>
      </c>
      <c r="C4094" t="s">
        <v>20</v>
      </c>
      <c r="D4094">
        <f t="shared" ca="1" si="189"/>
        <v>5.76</v>
      </c>
      <c r="E4094">
        <f t="shared" ca="1" si="190"/>
        <v>5.76</v>
      </c>
      <c r="F4094">
        <f t="shared" ca="1" si="191"/>
        <v>5.76</v>
      </c>
    </row>
    <row r="4095" spans="1:6" ht="14.45" x14ac:dyDescent="0.3">
      <c r="A4095" s="1">
        <v>40312</v>
      </c>
      <c r="B4095">
        <v>205</v>
      </c>
      <c r="C4095" t="s">
        <v>20</v>
      </c>
      <c r="D4095">
        <f t="shared" ca="1" si="189"/>
        <v>5.59</v>
      </c>
      <c r="E4095">
        <f t="shared" ca="1" si="190"/>
        <v>5.59</v>
      </c>
      <c r="F4095">
        <f t="shared" ca="1" si="191"/>
        <v>5.59</v>
      </c>
    </row>
    <row r="4096" spans="1:6" ht="14.45" x14ac:dyDescent="0.3">
      <c r="A4096" s="1">
        <v>40313</v>
      </c>
      <c r="B4096">
        <v>259</v>
      </c>
      <c r="C4096" t="s">
        <v>20</v>
      </c>
      <c r="D4096">
        <f t="shared" ca="1" si="189"/>
        <v>5.81</v>
      </c>
      <c r="E4096">
        <f t="shared" ca="1" si="190"/>
        <v>5.81</v>
      </c>
      <c r="F4096">
        <f t="shared" ca="1" si="191"/>
        <v>5.81</v>
      </c>
    </row>
    <row r="4097" spans="1:6" ht="14.45" x14ac:dyDescent="0.3">
      <c r="A4097" s="1">
        <v>40314</v>
      </c>
      <c r="B4097">
        <v>314</v>
      </c>
      <c r="C4097" t="s">
        <v>20</v>
      </c>
      <c r="D4097">
        <f t="shared" ca="1" si="189"/>
        <v>5.99</v>
      </c>
      <c r="E4097">
        <f t="shared" ca="1" si="190"/>
        <v>5.99</v>
      </c>
      <c r="F4097">
        <f t="shared" ca="1" si="191"/>
        <v>5.99</v>
      </c>
    </row>
    <row r="4098" spans="1:6" ht="14.45" x14ac:dyDescent="0.3">
      <c r="A4098" s="1">
        <v>40315</v>
      </c>
      <c r="B4098">
        <v>291</v>
      </c>
      <c r="C4098" t="s">
        <v>20</v>
      </c>
      <c r="D4098">
        <f t="shared" ca="1" si="189"/>
        <v>5.92</v>
      </c>
      <c r="E4098">
        <f t="shared" ca="1" si="190"/>
        <v>5.92</v>
      </c>
      <c r="F4098">
        <f t="shared" ca="1" si="191"/>
        <v>5.92</v>
      </c>
    </row>
    <row r="4099" spans="1:6" ht="14.45" x14ac:dyDescent="0.3">
      <c r="A4099" s="1">
        <v>40316</v>
      </c>
      <c r="B4099">
        <v>290</v>
      </c>
      <c r="C4099" t="s">
        <v>20</v>
      </c>
      <c r="D4099">
        <f t="shared" ca="1" si="189"/>
        <v>5.91</v>
      </c>
      <c r="E4099">
        <f t="shared" ca="1" si="190"/>
        <v>5.91</v>
      </c>
      <c r="F4099">
        <f t="shared" ca="1" si="191"/>
        <v>5.91</v>
      </c>
    </row>
    <row r="4100" spans="1:6" ht="14.45" x14ac:dyDescent="0.3">
      <c r="A4100" s="1">
        <v>40317</v>
      </c>
      <c r="B4100">
        <v>293</v>
      </c>
      <c r="C4100" t="s">
        <v>20</v>
      </c>
      <c r="D4100">
        <f t="shared" ref="D4100:D4163" ca="1" si="192">OFFSET($J$2,MATCH(B4100,$L$3:$L$1611,1),0)</f>
        <v>5.92</v>
      </c>
      <c r="E4100">
        <f t="shared" ref="E4100:E4163" ca="1" si="193">IF(AND(LEFT(C4100,1)="P",D4100&lt;0),"XX",D4100)</f>
        <v>5.92</v>
      </c>
      <c r="F4100">
        <f t="shared" ref="F4100:F4163" ca="1" si="194">IF(AND(LEFT(C4100,1)="P",D4100&gt;$H$1),"XX",D4100)</f>
        <v>5.92</v>
      </c>
    </row>
    <row r="4101" spans="1:6" ht="14.45" x14ac:dyDescent="0.3">
      <c r="A4101" s="1">
        <v>40318</v>
      </c>
      <c r="B4101">
        <v>284</v>
      </c>
      <c r="C4101" t="s">
        <v>20</v>
      </c>
      <c r="D4101">
        <f t="shared" ca="1" si="192"/>
        <v>5.89</v>
      </c>
      <c r="E4101">
        <f t="shared" ca="1" si="193"/>
        <v>5.89</v>
      </c>
      <c r="F4101">
        <f t="shared" ca="1" si="194"/>
        <v>5.89</v>
      </c>
    </row>
    <row r="4102" spans="1:6" ht="14.45" x14ac:dyDescent="0.3">
      <c r="A4102" s="1">
        <v>40319</v>
      </c>
      <c r="B4102">
        <v>186</v>
      </c>
      <c r="C4102" t="s">
        <v>20</v>
      </c>
      <c r="D4102">
        <f t="shared" ca="1" si="192"/>
        <v>5.53</v>
      </c>
      <c r="E4102">
        <f t="shared" ca="1" si="193"/>
        <v>5.53</v>
      </c>
      <c r="F4102">
        <f t="shared" ca="1" si="194"/>
        <v>5.53</v>
      </c>
    </row>
    <row r="4103" spans="1:6" ht="14.45" x14ac:dyDescent="0.3">
      <c r="A4103" s="1">
        <v>40320</v>
      </c>
      <c r="B4103">
        <v>232</v>
      </c>
      <c r="C4103" t="s">
        <v>20</v>
      </c>
      <c r="D4103">
        <f t="shared" ca="1" si="192"/>
        <v>5.7</v>
      </c>
      <c r="E4103">
        <f t="shared" ca="1" si="193"/>
        <v>5.7</v>
      </c>
      <c r="F4103">
        <f t="shared" ca="1" si="194"/>
        <v>5.7</v>
      </c>
    </row>
    <row r="4104" spans="1:6" ht="14.45" x14ac:dyDescent="0.3">
      <c r="A4104" s="1">
        <v>40321</v>
      </c>
      <c r="B4104">
        <v>277</v>
      </c>
      <c r="C4104" t="s">
        <v>20</v>
      </c>
      <c r="D4104">
        <f t="shared" ca="1" si="192"/>
        <v>5.87</v>
      </c>
      <c r="E4104">
        <f t="shared" ca="1" si="193"/>
        <v>5.87</v>
      </c>
      <c r="F4104">
        <f t="shared" ca="1" si="194"/>
        <v>5.87</v>
      </c>
    </row>
    <row r="4105" spans="1:6" ht="14.45" x14ac:dyDescent="0.3">
      <c r="A4105" s="1">
        <v>40322</v>
      </c>
      <c r="B4105">
        <v>349</v>
      </c>
      <c r="C4105" t="s">
        <v>20</v>
      </c>
      <c r="D4105">
        <f t="shared" ca="1" si="192"/>
        <v>6.09</v>
      </c>
      <c r="E4105">
        <f t="shared" ca="1" si="193"/>
        <v>6.09</v>
      </c>
      <c r="F4105">
        <f t="shared" ca="1" si="194"/>
        <v>6.09</v>
      </c>
    </row>
    <row r="4106" spans="1:6" ht="14.45" x14ac:dyDescent="0.3">
      <c r="A4106" s="1">
        <v>40323</v>
      </c>
      <c r="B4106">
        <v>426</v>
      </c>
      <c r="C4106" t="s">
        <v>20</v>
      </c>
      <c r="D4106">
        <f t="shared" ca="1" si="192"/>
        <v>6.3</v>
      </c>
      <c r="E4106">
        <f t="shared" ca="1" si="193"/>
        <v>6.3</v>
      </c>
      <c r="F4106">
        <f t="shared" ca="1" si="194"/>
        <v>6.3</v>
      </c>
    </row>
    <row r="4107" spans="1:6" ht="14.45" x14ac:dyDescent="0.3">
      <c r="A4107" s="1">
        <v>40324</v>
      </c>
      <c r="B4107">
        <v>445</v>
      </c>
      <c r="C4107" t="s">
        <v>20</v>
      </c>
      <c r="D4107">
        <f t="shared" ca="1" si="192"/>
        <v>6.35</v>
      </c>
      <c r="E4107">
        <f t="shared" ca="1" si="193"/>
        <v>6.35</v>
      </c>
      <c r="F4107">
        <f t="shared" ca="1" si="194"/>
        <v>6.35</v>
      </c>
    </row>
    <row r="4108" spans="1:6" ht="14.45" x14ac:dyDescent="0.3">
      <c r="A4108" s="1">
        <v>40325</v>
      </c>
      <c r="B4108">
        <v>362</v>
      </c>
      <c r="C4108" t="s">
        <v>20</v>
      </c>
      <c r="D4108">
        <f t="shared" ca="1" si="192"/>
        <v>6.13</v>
      </c>
      <c r="E4108">
        <f t="shared" ca="1" si="193"/>
        <v>6.13</v>
      </c>
      <c r="F4108">
        <f t="shared" ca="1" si="194"/>
        <v>6.13</v>
      </c>
    </row>
    <row r="4109" spans="1:6" ht="14.45" x14ac:dyDescent="0.3">
      <c r="A4109" s="1">
        <v>40326</v>
      </c>
      <c r="B4109">
        <v>430</v>
      </c>
      <c r="C4109" t="s">
        <v>20</v>
      </c>
      <c r="D4109">
        <f t="shared" ca="1" si="192"/>
        <v>6.31</v>
      </c>
      <c r="E4109">
        <f t="shared" ca="1" si="193"/>
        <v>6.31</v>
      </c>
      <c r="F4109">
        <f t="shared" ca="1" si="194"/>
        <v>6.31</v>
      </c>
    </row>
    <row r="4110" spans="1:6" ht="14.45" x14ac:dyDescent="0.3">
      <c r="A4110" s="1">
        <v>40327</v>
      </c>
      <c r="B4110">
        <v>319</v>
      </c>
      <c r="C4110" t="s">
        <v>20</v>
      </c>
      <c r="D4110">
        <f t="shared" ca="1" si="192"/>
        <v>6</v>
      </c>
      <c r="E4110">
        <f t="shared" ca="1" si="193"/>
        <v>6</v>
      </c>
      <c r="F4110">
        <f t="shared" ca="1" si="194"/>
        <v>6</v>
      </c>
    </row>
    <row r="4111" spans="1:6" ht="14.45" x14ac:dyDescent="0.3">
      <c r="A4111" s="1">
        <v>40328</v>
      </c>
      <c r="B4111">
        <v>203</v>
      </c>
      <c r="C4111" t="s">
        <v>20</v>
      </c>
      <c r="D4111">
        <f t="shared" ca="1" si="192"/>
        <v>5.58</v>
      </c>
      <c r="E4111">
        <f t="shared" ca="1" si="193"/>
        <v>5.58</v>
      </c>
      <c r="F4111">
        <f t="shared" ca="1" si="194"/>
        <v>5.58</v>
      </c>
    </row>
    <row r="4112" spans="1:6" ht="14.45" x14ac:dyDescent="0.3">
      <c r="A4112" s="1">
        <v>40329</v>
      </c>
      <c r="B4112">
        <v>203</v>
      </c>
      <c r="C4112" t="s">
        <v>20</v>
      </c>
      <c r="D4112">
        <f t="shared" ca="1" si="192"/>
        <v>5.58</v>
      </c>
      <c r="E4112">
        <f t="shared" ca="1" si="193"/>
        <v>5.58</v>
      </c>
      <c r="F4112">
        <f t="shared" ca="1" si="194"/>
        <v>5.58</v>
      </c>
    </row>
    <row r="4113" spans="1:6" ht="14.45" x14ac:dyDescent="0.3">
      <c r="A4113" s="1">
        <v>40330</v>
      </c>
      <c r="B4113">
        <v>555</v>
      </c>
      <c r="C4113" t="s">
        <v>20</v>
      </c>
      <c r="D4113">
        <f t="shared" ca="1" si="192"/>
        <v>6.63</v>
      </c>
      <c r="E4113">
        <f t="shared" ca="1" si="193"/>
        <v>6.63</v>
      </c>
      <c r="F4113">
        <f t="shared" ca="1" si="194"/>
        <v>6.63</v>
      </c>
    </row>
    <row r="4114" spans="1:6" ht="14.45" x14ac:dyDescent="0.3">
      <c r="A4114" s="1">
        <v>40331</v>
      </c>
      <c r="B4114">
        <v>757</v>
      </c>
      <c r="C4114" t="s">
        <v>20</v>
      </c>
      <c r="D4114">
        <f t="shared" ca="1" si="192"/>
        <v>7.04</v>
      </c>
      <c r="E4114">
        <f t="shared" ca="1" si="193"/>
        <v>7.04</v>
      </c>
      <c r="F4114">
        <f t="shared" ca="1" si="194"/>
        <v>7.04</v>
      </c>
    </row>
    <row r="4115" spans="1:6" ht="14.45" x14ac:dyDescent="0.3">
      <c r="A4115" s="1">
        <v>40332</v>
      </c>
      <c r="B4115">
        <v>700</v>
      </c>
      <c r="C4115" t="s">
        <v>20</v>
      </c>
      <c r="D4115">
        <f t="shared" ca="1" si="192"/>
        <v>6.93</v>
      </c>
      <c r="E4115">
        <f t="shared" ca="1" si="193"/>
        <v>6.93</v>
      </c>
      <c r="F4115">
        <f t="shared" ca="1" si="194"/>
        <v>6.93</v>
      </c>
    </row>
    <row r="4116" spans="1:6" ht="14.45" x14ac:dyDescent="0.3">
      <c r="A4116" s="1">
        <v>40333</v>
      </c>
      <c r="B4116">
        <v>569</v>
      </c>
      <c r="C4116" t="s">
        <v>20</v>
      </c>
      <c r="D4116">
        <f t="shared" ca="1" si="192"/>
        <v>6.66</v>
      </c>
      <c r="E4116">
        <f t="shared" ca="1" si="193"/>
        <v>6.66</v>
      </c>
      <c r="F4116">
        <f t="shared" ca="1" si="194"/>
        <v>6.66</v>
      </c>
    </row>
    <row r="4117" spans="1:6" ht="14.45" x14ac:dyDescent="0.3">
      <c r="A4117" s="1">
        <v>40334</v>
      </c>
      <c r="B4117">
        <v>386</v>
      </c>
      <c r="C4117" t="s">
        <v>20</v>
      </c>
      <c r="D4117">
        <f t="shared" ca="1" si="192"/>
        <v>6.19</v>
      </c>
      <c r="E4117">
        <f t="shared" ca="1" si="193"/>
        <v>6.19</v>
      </c>
      <c r="F4117">
        <f t="shared" ca="1" si="194"/>
        <v>6.19</v>
      </c>
    </row>
    <row r="4118" spans="1:6" ht="14.45" x14ac:dyDescent="0.3">
      <c r="A4118" s="1">
        <v>40335</v>
      </c>
      <c r="B4118">
        <v>383</v>
      </c>
      <c r="C4118" t="s">
        <v>20</v>
      </c>
      <c r="D4118">
        <f t="shared" ca="1" si="192"/>
        <v>6.18</v>
      </c>
      <c r="E4118">
        <f t="shared" ca="1" si="193"/>
        <v>6.18</v>
      </c>
      <c r="F4118">
        <f t="shared" ca="1" si="194"/>
        <v>6.18</v>
      </c>
    </row>
    <row r="4119" spans="1:6" ht="14.45" x14ac:dyDescent="0.3">
      <c r="A4119" s="1">
        <v>40336</v>
      </c>
      <c r="B4119">
        <v>536</v>
      </c>
      <c r="C4119" t="s">
        <v>20</v>
      </c>
      <c r="D4119">
        <f t="shared" ca="1" si="192"/>
        <v>6.58</v>
      </c>
      <c r="E4119">
        <f t="shared" ca="1" si="193"/>
        <v>6.58</v>
      </c>
      <c r="F4119">
        <f t="shared" ca="1" si="194"/>
        <v>6.58</v>
      </c>
    </row>
    <row r="4120" spans="1:6" ht="14.45" x14ac:dyDescent="0.3">
      <c r="A4120" s="1">
        <v>40337</v>
      </c>
      <c r="B4120">
        <v>600</v>
      </c>
      <c r="C4120" t="s">
        <v>20</v>
      </c>
      <c r="D4120">
        <f t="shared" ca="1" si="192"/>
        <v>6.73</v>
      </c>
      <c r="E4120">
        <f t="shared" ca="1" si="193"/>
        <v>6.73</v>
      </c>
      <c r="F4120">
        <f t="shared" ca="1" si="194"/>
        <v>6.73</v>
      </c>
    </row>
    <row r="4121" spans="1:6" ht="14.45" x14ac:dyDescent="0.3">
      <c r="A4121" s="1">
        <v>40338</v>
      </c>
      <c r="B4121">
        <v>1010</v>
      </c>
      <c r="C4121" t="s">
        <v>20</v>
      </c>
      <c r="D4121">
        <f t="shared" ca="1" si="192"/>
        <v>7.53</v>
      </c>
      <c r="E4121">
        <f t="shared" ca="1" si="193"/>
        <v>7.53</v>
      </c>
      <c r="F4121">
        <f t="shared" ca="1" si="194"/>
        <v>7.53</v>
      </c>
    </row>
    <row r="4122" spans="1:6" ht="14.45" x14ac:dyDescent="0.3">
      <c r="A4122" s="1">
        <v>40339</v>
      </c>
      <c r="B4122">
        <v>1250</v>
      </c>
      <c r="C4122" t="s">
        <v>20</v>
      </c>
      <c r="D4122">
        <f t="shared" ca="1" si="192"/>
        <v>7.94</v>
      </c>
      <c r="E4122">
        <f t="shared" ca="1" si="193"/>
        <v>7.94</v>
      </c>
      <c r="F4122">
        <f t="shared" ca="1" si="194"/>
        <v>7.94</v>
      </c>
    </row>
    <row r="4123" spans="1:6" ht="14.45" x14ac:dyDescent="0.3">
      <c r="A4123" s="1">
        <v>40340</v>
      </c>
      <c r="B4123">
        <v>1560</v>
      </c>
      <c r="C4123" t="s">
        <v>20</v>
      </c>
      <c r="D4123">
        <f t="shared" ca="1" si="192"/>
        <v>8.2100000000000009</v>
      </c>
      <c r="E4123">
        <f t="shared" ca="1" si="193"/>
        <v>8.2100000000000009</v>
      </c>
      <c r="F4123">
        <f t="shared" ca="1" si="194"/>
        <v>8.2100000000000009</v>
      </c>
    </row>
    <row r="4124" spans="1:6" ht="14.45" x14ac:dyDescent="0.3">
      <c r="A4124" s="1">
        <v>40341</v>
      </c>
      <c r="B4124">
        <v>1350</v>
      </c>
      <c r="C4124" t="s">
        <v>20</v>
      </c>
      <c r="D4124">
        <f t="shared" ca="1" si="192"/>
        <v>8.0500000000000007</v>
      </c>
      <c r="E4124">
        <f t="shared" ca="1" si="193"/>
        <v>8.0500000000000007</v>
      </c>
      <c r="F4124">
        <f t="shared" ca="1" si="194"/>
        <v>8.0500000000000007</v>
      </c>
    </row>
    <row r="4125" spans="1:6" ht="14.45" x14ac:dyDescent="0.3">
      <c r="A4125" s="1">
        <v>40342</v>
      </c>
      <c r="B4125">
        <v>1280</v>
      </c>
      <c r="C4125" t="s">
        <v>20</v>
      </c>
      <c r="D4125">
        <f t="shared" ca="1" si="192"/>
        <v>7.98</v>
      </c>
      <c r="E4125">
        <f t="shared" ca="1" si="193"/>
        <v>7.98</v>
      </c>
      <c r="F4125">
        <f t="shared" ca="1" si="194"/>
        <v>7.98</v>
      </c>
    </row>
    <row r="4126" spans="1:6" ht="14.45" x14ac:dyDescent="0.3">
      <c r="A4126" s="1">
        <v>40343</v>
      </c>
      <c r="B4126">
        <v>1410</v>
      </c>
      <c r="C4126" t="s">
        <v>20</v>
      </c>
      <c r="D4126">
        <f t="shared" ca="1" si="192"/>
        <v>8.1</v>
      </c>
      <c r="E4126">
        <f t="shared" ca="1" si="193"/>
        <v>8.1</v>
      </c>
      <c r="F4126">
        <f t="shared" ca="1" si="194"/>
        <v>8.1</v>
      </c>
    </row>
    <row r="4127" spans="1:6" ht="14.45" x14ac:dyDescent="0.3">
      <c r="A4127" s="1">
        <v>40344</v>
      </c>
      <c r="B4127">
        <v>1330</v>
      </c>
      <c r="C4127" t="s">
        <v>20</v>
      </c>
      <c r="D4127">
        <f t="shared" ca="1" si="192"/>
        <v>8.0299999999999994</v>
      </c>
      <c r="E4127">
        <f t="shared" ca="1" si="193"/>
        <v>8.0299999999999994</v>
      </c>
      <c r="F4127">
        <f t="shared" ca="1" si="194"/>
        <v>8.0299999999999994</v>
      </c>
    </row>
    <row r="4128" spans="1:6" ht="14.45" x14ac:dyDescent="0.3">
      <c r="A4128" s="1">
        <v>40345</v>
      </c>
      <c r="B4128">
        <v>1140</v>
      </c>
      <c r="C4128" t="s">
        <v>20</v>
      </c>
      <c r="D4128">
        <f t="shared" ca="1" si="192"/>
        <v>7.76</v>
      </c>
      <c r="E4128">
        <f t="shared" ca="1" si="193"/>
        <v>7.76</v>
      </c>
      <c r="F4128">
        <f t="shared" ca="1" si="194"/>
        <v>7.76</v>
      </c>
    </row>
    <row r="4129" spans="1:6" ht="14.45" x14ac:dyDescent="0.3">
      <c r="A4129" s="1">
        <v>40346</v>
      </c>
      <c r="B4129">
        <v>944</v>
      </c>
      <c r="C4129" t="s">
        <v>20</v>
      </c>
      <c r="D4129">
        <f t="shared" ca="1" si="192"/>
        <v>7.41</v>
      </c>
      <c r="E4129">
        <f t="shared" ca="1" si="193"/>
        <v>7.41</v>
      </c>
      <c r="F4129">
        <f t="shared" ca="1" si="194"/>
        <v>7.41</v>
      </c>
    </row>
    <row r="4130" spans="1:6" ht="14.45" x14ac:dyDescent="0.3">
      <c r="A4130" s="1">
        <v>40347</v>
      </c>
      <c r="B4130">
        <v>684</v>
      </c>
      <c r="C4130" t="s">
        <v>20</v>
      </c>
      <c r="D4130">
        <f t="shared" ca="1" si="192"/>
        <v>6.9</v>
      </c>
      <c r="E4130">
        <f t="shared" ca="1" si="193"/>
        <v>6.9</v>
      </c>
      <c r="F4130">
        <f t="shared" ca="1" si="194"/>
        <v>6.9</v>
      </c>
    </row>
    <row r="4131" spans="1:6" ht="14.45" x14ac:dyDescent="0.3">
      <c r="A4131" s="1">
        <v>40348</v>
      </c>
      <c r="B4131">
        <v>703</v>
      </c>
      <c r="C4131" t="s">
        <v>20</v>
      </c>
      <c r="D4131">
        <f t="shared" ca="1" si="192"/>
        <v>6.94</v>
      </c>
      <c r="E4131">
        <f t="shared" ca="1" si="193"/>
        <v>6.94</v>
      </c>
      <c r="F4131">
        <f t="shared" ca="1" si="194"/>
        <v>6.94</v>
      </c>
    </row>
    <row r="4132" spans="1:6" ht="14.45" x14ac:dyDescent="0.3">
      <c r="A4132" s="1">
        <v>40349</v>
      </c>
      <c r="B4132">
        <v>503</v>
      </c>
      <c r="C4132" t="s">
        <v>20</v>
      </c>
      <c r="D4132">
        <f t="shared" ca="1" si="192"/>
        <v>6.5</v>
      </c>
      <c r="E4132">
        <f t="shared" ca="1" si="193"/>
        <v>6.5</v>
      </c>
      <c r="F4132">
        <f t="shared" ca="1" si="194"/>
        <v>6.5</v>
      </c>
    </row>
    <row r="4133" spans="1:6" ht="14.45" x14ac:dyDescent="0.3">
      <c r="A4133" s="1">
        <v>40350</v>
      </c>
      <c r="B4133">
        <v>418</v>
      </c>
      <c r="C4133" t="s">
        <v>20</v>
      </c>
      <c r="D4133">
        <f t="shared" ca="1" si="192"/>
        <v>6.28</v>
      </c>
      <c r="E4133">
        <f t="shared" ca="1" si="193"/>
        <v>6.28</v>
      </c>
      <c r="F4133">
        <f t="shared" ca="1" si="194"/>
        <v>6.28</v>
      </c>
    </row>
    <row r="4134" spans="1:6" ht="14.45" x14ac:dyDescent="0.3">
      <c r="A4134" s="1">
        <v>40351</v>
      </c>
      <c r="B4134">
        <v>426</v>
      </c>
      <c r="C4134" t="s">
        <v>20</v>
      </c>
      <c r="D4134">
        <f t="shared" ca="1" si="192"/>
        <v>6.3</v>
      </c>
      <c r="E4134">
        <f t="shared" ca="1" si="193"/>
        <v>6.3</v>
      </c>
      <c r="F4134">
        <f t="shared" ca="1" si="194"/>
        <v>6.3</v>
      </c>
    </row>
    <row r="4135" spans="1:6" ht="14.45" x14ac:dyDescent="0.3">
      <c r="A4135" s="1">
        <v>40352</v>
      </c>
      <c r="B4135">
        <v>417</v>
      </c>
      <c r="C4135" t="s">
        <v>20</v>
      </c>
      <c r="D4135">
        <f t="shared" ca="1" si="192"/>
        <v>6.27</v>
      </c>
      <c r="E4135">
        <f t="shared" ca="1" si="193"/>
        <v>6.27</v>
      </c>
      <c r="F4135">
        <f t="shared" ca="1" si="194"/>
        <v>6.27</v>
      </c>
    </row>
    <row r="4136" spans="1:6" ht="14.45" x14ac:dyDescent="0.3">
      <c r="A4136" s="1">
        <v>40353</v>
      </c>
      <c r="B4136">
        <v>444</v>
      </c>
      <c r="C4136" t="s">
        <v>20</v>
      </c>
      <c r="D4136">
        <f t="shared" ca="1" si="192"/>
        <v>6.35</v>
      </c>
      <c r="E4136">
        <f t="shared" ca="1" si="193"/>
        <v>6.35</v>
      </c>
      <c r="F4136">
        <f t="shared" ca="1" si="194"/>
        <v>6.35</v>
      </c>
    </row>
    <row r="4137" spans="1:6" ht="14.45" x14ac:dyDescent="0.3">
      <c r="A4137" s="1">
        <v>40354</v>
      </c>
      <c r="B4137">
        <v>411</v>
      </c>
      <c r="C4137" t="s">
        <v>20</v>
      </c>
      <c r="D4137">
        <f t="shared" ca="1" si="192"/>
        <v>6.26</v>
      </c>
      <c r="E4137">
        <f t="shared" ca="1" si="193"/>
        <v>6.26</v>
      </c>
      <c r="F4137">
        <f t="shared" ca="1" si="194"/>
        <v>6.26</v>
      </c>
    </row>
    <row r="4138" spans="1:6" ht="14.45" x14ac:dyDescent="0.3">
      <c r="A4138" s="1">
        <v>40355</v>
      </c>
      <c r="B4138">
        <v>347</v>
      </c>
      <c r="C4138" t="s">
        <v>20</v>
      </c>
      <c r="D4138">
        <f t="shared" ca="1" si="192"/>
        <v>6.08</v>
      </c>
      <c r="E4138">
        <f t="shared" ca="1" si="193"/>
        <v>6.08</v>
      </c>
      <c r="F4138">
        <f t="shared" ca="1" si="194"/>
        <v>6.08</v>
      </c>
    </row>
    <row r="4139" spans="1:6" ht="14.45" x14ac:dyDescent="0.3">
      <c r="A4139" s="1">
        <v>40356</v>
      </c>
      <c r="B4139">
        <v>311</v>
      </c>
      <c r="C4139" t="s">
        <v>20</v>
      </c>
      <c r="D4139">
        <f t="shared" ca="1" si="192"/>
        <v>5.98</v>
      </c>
      <c r="E4139">
        <f t="shared" ca="1" si="193"/>
        <v>5.98</v>
      </c>
      <c r="F4139">
        <f t="shared" ca="1" si="194"/>
        <v>5.98</v>
      </c>
    </row>
    <row r="4140" spans="1:6" ht="14.45" x14ac:dyDescent="0.3">
      <c r="A4140" s="1">
        <v>40357</v>
      </c>
      <c r="B4140">
        <v>402</v>
      </c>
      <c r="C4140" t="s">
        <v>20</v>
      </c>
      <c r="D4140">
        <f t="shared" ca="1" si="192"/>
        <v>6.23</v>
      </c>
      <c r="E4140">
        <f t="shared" ca="1" si="193"/>
        <v>6.23</v>
      </c>
      <c r="F4140">
        <f t="shared" ca="1" si="194"/>
        <v>6.23</v>
      </c>
    </row>
    <row r="4141" spans="1:6" ht="14.45" x14ac:dyDescent="0.3">
      <c r="A4141" s="1">
        <v>40358</v>
      </c>
      <c r="B4141">
        <v>334</v>
      </c>
      <c r="C4141" t="s">
        <v>20</v>
      </c>
      <c r="D4141">
        <f t="shared" ca="1" si="192"/>
        <v>6.05</v>
      </c>
      <c r="E4141">
        <f t="shared" ca="1" si="193"/>
        <v>6.05</v>
      </c>
      <c r="F4141">
        <f t="shared" ca="1" si="194"/>
        <v>6.05</v>
      </c>
    </row>
    <row r="4142" spans="1:6" ht="14.45" x14ac:dyDescent="0.3">
      <c r="A4142" s="1">
        <v>40359</v>
      </c>
      <c r="B4142">
        <v>268</v>
      </c>
      <c r="C4142" t="s">
        <v>20</v>
      </c>
      <c r="D4142">
        <f t="shared" ca="1" si="192"/>
        <v>5.84</v>
      </c>
      <c r="E4142">
        <f t="shared" ca="1" si="193"/>
        <v>5.84</v>
      </c>
      <c r="F4142">
        <f t="shared" ca="1" si="194"/>
        <v>5.84</v>
      </c>
    </row>
    <row r="4143" spans="1:6" ht="14.45" x14ac:dyDescent="0.3">
      <c r="A4143" s="1">
        <v>40360</v>
      </c>
      <c r="B4143">
        <v>225</v>
      </c>
      <c r="C4143" t="s">
        <v>20</v>
      </c>
      <c r="D4143">
        <f t="shared" ca="1" si="192"/>
        <v>5.67</v>
      </c>
      <c r="E4143">
        <f t="shared" ca="1" si="193"/>
        <v>5.67</v>
      </c>
      <c r="F4143">
        <f t="shared" ca="1" si="194"/>
        <v>5.67</v>
      </c>
    </row>
    <row r="4144" spans="1:6" ht="14.45" x14ac:dyDescent="0.3">
      <c r="A4144" s="1">
        <v>40361</v>
      </c>
      <c r="B4144">
        <v>286</v>
      </c>
      <c r="C4144" t="s">
        <v>20</v>
      </c>
      <c r="D4144">
        <f t="shared" ca="1" si="192"/>
        <v>5.9</v>
      </c>
      <c r="E4144">
        <f t="shared" ca="1" si="193"/>
        <v>5.9</v>
      </c>
      <c r="F4144">
        <f t="shared" ca="1" si="194"/>
        <v>5.9</v>
      </c>
    </row>
    <row r="4145" spans="1:6" ht="14.45" x14ac:dyDescent="0.3">
      <c r="A4145" s="1">
        <v>40362</v>
      </c>
      <c r="B4145">
        <v>375</v>
      </c>
      <c r="C4145" t="s">
        <v>20</v>
      </c>
      <c r="D4145">
        <f t="shared" ca="1" si="192"/>
        <v>6.16</v>
      </c>
      <c r="E4145">
        <f t="shared" ca="1" si="193"/>
        <v>6.16</v>
      </c>
      <c r="F4145">
        <f t="shared" ca="1" si="194"/>
        <v>6.16</v>
      </c>
    </row>
    <row r="4146" spans="1:6" ht="14.45" x14ac:dyDescent="0.3">
      <c r="A4146" s="1">
        <v>40363</v>
      </c>
      <c r="B4146">
        <v>435</v>
      </c>
      <c r="C4146" t="s">
        <v>20</v>
      </c>
      <c r="D4146">
        <f t="shared" ca="1" si="192"/>
        <v>6.32</v>
      </c>
      <c r="E4146">
        <f t="shared" ca="1" si="193"/>
        <v>6.32</v>
      </c>
      <c r="F4146">
        <f t="shared" ca="1" si="194"/>
        <v>6.32</v>
      </c>
    </row>
    <row r="4147" spans="1:6" ht="14.45" x14ac:dyDescent="0.3">
      <c r="A4147" s="1">
        <v>40364</v>
      </c>
      <c r="B4147">
        <v>440</v>
      </c>
      <c r="C4147" t="s">
        <v>20</v>
      </c>
      <c r="D4147">
        <f t="shared" ca="1" si="192"/>
        <v>6.34</v>
      </c>
      <c r="E4147">
        <f t="shared" ca="1" si="193"/>
        <v>6.34</v>
      </c>
      <c r="F4147">
        <f t="shared" ca="1" si="194"/>
        <v>6.34</v>
      </c>
    </row>
    <row r="4148" spans="1:6" ht="14.45" x14ac:dyDescent="0.3">
      <c r="A4148" s="1">
        <v>40365</v>
      </c>
      <c r="B4148">
        <v>308</v>
      </c>
      <c r="C4148" t="s">
        <v>20</v>
      </c>
      <c r="D4148">
        <f t="shared" ca="1" si="192"/>
        <v>5.97</v>
      </c>
      <c r="E4148">
        <f t="shared" ca="1" si="193"/>
        <v>5.97</v>
      </c>
      <c r="F4148">
        <f t="shared" ca="1" si="194"/>
        <v>5.97</v>
      </c>
    </row>
    <row r="4149" spans="1:6" ht="14.45" x14ac:dyDescent="0.3">
      <c r="A4149" s="1">
        <v>40366</v>
      </c>
      <c r="B4149">
        <v>252</v>
      </c>
      <c r="C4149" t="s">
        <v>20</v>
      </c>
      <c r="D4149">
        <f t="shared" ca="1" si="192"/>
        <v>5.78</v>
      </c>
      <c r="E4149">
        <f t="shared" ca="1" si="193"/>
        <v>5.78</v>
      </c>
      <c r="F4149">
        <f t="shared" ca="1" si="194"/>
        <v>5.78</v>
      </c>
    </row>
    <row r="4150" spans="1:6" ht="14.45" x14ac:dyDescent="0.3">
      <c r="A4150" s="1">
        <v>40367</v>
      </c>
      <c r="B4150">
        <v>208</v>
      </c>
      <c r="C4150" t="s">
        <v>20</v>
      </c>
      <c r="D4150">
        <f t="shared" ca="1" si="192"/>
        <v>5.6</v>
      </c>
      <c r="E4150">
        <f t="shared" ca="1" si="193"/>
        <v>5.6</v>
      </c>
      <c r="F4150">
        <f t="shared" ca="1" si="194"/>
        <v>5.6</v>
      </c>
    </row>
    <row r="4151" spans="1:6" ht="14.45" x14ac:dyDescent="0.3">
      <c r="A4151" s="1">
        <v>40368</v>
      </c>
      <c r="B4151">
        <v>245</v>
      </c>
      <c r="C4151" t="s">
        <v>20</v>
      </c>
      <c r="D4151">
        <f t="shared" ca="1" si="192"/>
        <v>5.76</v>
      </c>
      <c r="E4151">
        <f t="shared" ca="1" si="193"/>
        <v>5.76</v>
      </c>
      <c r="F4151">
        <f t="shared" ca="1" si="194"/>
        <v>5.76</v>
      </c>
    </row>
    <row r="4152" spans="1:6" ht="14.45" x14ac:dyDescent="0.3">
      <c r="A4152" s="1">
        <v>40369</v>
      </c>
      <c r="B4152">
        <v>293</v>
      </c>
      <c r="C4152" t="s">
        <v>20</v>
      </c>
      <c r="D4152">
        <f t="shared" ca="1" si="192"/>
        <v>5.92</v>
      </c>
      <c r="E4152">
        <f t="shared" ca="1" si="193"/>
        <v>5.92</v>
      </c>
      <c r="F4152">
        <f t="shared" ca="1" si="194"/>
        <v>5.92</v>
      </c>
    </row>
    <row r="4153" spans="1:6" ht="14.45" x14ac:dyDescent="0.3">
      <c r="A4153" s="1">
        <v>40370</v>
      </c>
      <c r="B4153">
        <v>310</v>
      </c>
      <c r="C4153" t="s">
        <v>20</v>
      </c>
      <c r="D4153">
        <f t="shared" ca="1" si="192"/>
        <v>5.98</v>
      </c>
      <c r="E4153">
        <f t="shared" ca="1" si="193"/>
        <v>5.98</v>
      </c>
      <c r="F4153">
        <f t="shared" ca="1" si="194"/>
        <v>5.98</v>
      </c>
    </row>
    <row r="4154" spans="1:6" ht="14.45" x14ac:dyDescent="0.3">
      <c r="A4154" s="1">
        <v>40371</v>
      </c>
      <c r="B4154">
        <v>321</v>
      </c>
      <c r="C4154" t="s">
        <v>20</v>
      </c>
      <c r="D4154">
        <f t="shared" ca="1" si="192"/>
        <v>6.01</v>
      </c>
      <c r="E4154">
        <f t="shared" ca="1" si="193"/>
        <v>6.01</v>
      </c>
      <c r="F4154">
        <f t="shared" ca="1" si="194"/>
        <v>6.01</v>
      </c>
    </row>
    <row r="4155" spans="1:6" ht="14.45" x14ac:dyDescent="0.3">
      <c r="A4155" s="1">
        <v>40372</v>
      </c>
      <c r="B4155">
        <v>207</v>
      </c>
      <c r="C4155" t="s">
        <v>20</v>
      </c>
      <c r="D4155">
        <f t="shared" ca="1" si="192"/>
        <v>5.6</v>
      </c>
      <c r="E4155">
        <f t="shared" ca="1" si="193"/>
        <v>5.6</v>
      </c>
      <c r="F4155">
        <f t="shared" ca="1" si="194"/>
        <v>5.6</v>
      </c>
    </row>
    <row r="4156" spans="1:6" ht="14.45" x14ac:dyDescent="0.3">
      <c r="A4156" s="1">
        <v>40373</v>
      </c>
      <c r="B4156">
        <v>206</v>
      </c>
      <c r="C4156" t="s">
        <v>20</v>
      </c>
      <c r="D4156">
        <f t="shared" ca="1" si="192"/>
        <v>5.59</v>
      </c>
      <c r="E4156">
        <f t="shared" ca="1" si="193"/>
        <v>5.59</v>
      </c>
      <c r="F4156">
        <f t="shared" ca="1" si="194"/>
        <v>5.59</v>
      </c>
    </row>
    <row r="4157" spans="1:6" ht="14.45" x14ac:dyDescent="0.3">
      <c r="A4157" s="1">
        <v>40374</v>
      </c>
      <c r="B4157">
        <v>180</v>
      </c>
      <c r="C4157" t="s">
        <v>20</v>
      </c>
      <c r="D4157">
        <f t="shared" ca="1" si="192"/>
        <v>5.5</v>
      </c>
      <c r="E4157">
        <f t="shared" ca="1" si="193"/>
        <v>5.5</v>
      </c>
      <c r="F4157">
        <f t="shared" ca="1" si="194"/>
        <v>5.5</v>
      </c>
    </row>
    <row r="4158" spans="1:6" ht="14.45" x14ac:dyDescent="0.3">
      <c r="A4158" s="1">
        <v>40375</v>
      </c>
      <c r="B4158">
        <v>157</v>
      </c>
      <c r="C4158" t="s">
        <v>20</v>
      </c>
      <c r="D4158">
        <f t="shared" ca="1" si="192"/>
        <v>5.42</v>
      </c>
      <c r="E4158">
        <f t="shared" ca="1" si="193"/>
        <v>5.42</v>
      </c>
      <c r="F4158">
        <f t="shared" ca="1" si="194"/>
        <v>5.42</v>
      </c>
    </row>
    <row r="4159" spans="1:6" ht="14.45" x14ac:dyDescent="0.3">
      <c r="A4159" s="1">
        <v>40376</v>
      </c>
      <c r="B4159">
        <v>127</v>
      </c>
      <c r="C4159" t="s">
        <v>20</v>
      </c>
      <c r="D4159">
        <f t="shared" ca="1" si="192"/>
        <v>5.28</v>
      </c>
      <c r="E4159">
        <f t="shared" ca="1" si="193"/>
        <v>5.28</v>
      </c>
      <c r="F4159">
        <f t="shared" ca="1" si="194"/>
        <v>5.28</v>
      </c>
    </row>
    <row r="4160" spans="1:6" ht="14.45" x14ac:dyDescent="0.3">
      <c r="A4160" s="1">
        <v>40377</v>
      </c>
      <c r="B4160">
        <v>96</v>
      </c>
      <c r="C4160" t="s">
        <v>20</v>
      </c>
      <c r="D4160">
        <f t="shared" ca="1" si="192"/>
        <v>5.12</v>
      </c>
      <c r="E4160">
        <f t="shared" ca="1" si="193"/>
        <v>5.12</v>
      </c>
      <c r="F4160">
        <f t="shared" ca="1" si="194"/>
        <v>5.12</v>
      </c>
    </row>
    <row r="4161" spans="1:6" ht="14.45" x14ac:dyDescent="0.3">
      <c r="A4161" s="1">
        <v>40378</v>
      </c>
      <c r="B4161">
        <v>68</v>
      </c>
      <c r="C4161" t="s">
        <v>20</v>
      </c>
      <c r="D4161">
        <f t="shared" ca="1" si="192"/>
        <v>4.9400000000000004</v>
      </c>
      <c r="E4161">
        <f t="shared" ca="1" si="193"/>
        <v>4.9400000000000004</v>
      </c>
      <c r="F4161">
        <f t="shared" ca="1" si="194"/>
        <v>4.9400000000000004</v>
      </c>
    </row>
    <row r="4162" spans="1:6" ht="14.45" x14ac:dyDescent="0.3">
      <c r="A4162" s="1">
        <v>40379</v>
      </c>
      <c r="B4162">
        <v>69</v>
      </c>
      <c r="C4162" t="s">
        <v>20</v>
      </c>
      <c r="D4162">
        <f t="shared" ca="1" si="192"/>
        <v>4.95</v>
      </c>
      <c r="E4162">
        <f t="shared" ca="1" si="193"/>
        <v>4.95</v>
      </c>
      <c r="F4162">
        <f t="shared" ca="1" si="194"/>
        <v>4.95</v>
      </c>
    </row>
    <row r="4163" spans="1:6" ht="14.45" x14ac:dyDescent="0.3">
      <c r="A4163" s="1">
        <v>40380</v>
      </c>
      <c r="B4163">
        <v>91</v>
      </c>
      <c r="C4163" t="s">
        <v>20</v>
      </c>
      <c r="D4163">
        <f t="shared" ca="1" si="192"/>
        <v>5.09</v>
      </c>
      <c r="E4163">
        <f t="shared" ca="1" si="193"/>
        <v>5.09</v>
      </c>
      <c r="F4163">
        <f t="shared" ca="1" si="194"/>
        <v>5.09</v>
      </c>
    </row>
    <row r="4164" spans="1:6" ht="14.45" x14ac:dyDescent="0.3">
      <c r="A4164" s="1">
        <v>40381</v>
      </c>
      <c r="B4164">
        <v>174</v>
      </c>
      <c r="C4164" t="s">
        <v>20</v>
      </c>
      <c r="D4164">
        <f t="shared" ref="D4164:D4227" ca="1" si="195">OFFSET($J$2,MATCH(B4164,$L$3:$L$1611,1),0)</f>
        <v>5.48</v>
      </c>
      <c r="E4164">
        <f t="shared" ref="E4164:E4227" ca="1" si="196">IF(AND(LEFT(C4164,1)="P",D4164&lt;0),"XX",D4164)</f>
        <v>5.48</v>
      </c>
      <c r="F4164">
        <f t="shared" ref="F4164:F4227" ca="1" si="197">IF(AND(LEFT(C4164,1)="P",D4164&gt;$H$1),"XX",D4164)</f>
        <v>5.48</v>
      </c>
    </row>
    <row r="4165" spans="1:6" ht="14.45" x14ac:dyDescent="0.3">
      <c r="A4165" s="1">
        <v>40382</v>
      </c>
      <c r="B4165">
        <v>204</v>
      </c>
      <c r="C4165" t="s">
        <v>20</v>
      </c>
      <c r="D4165">
        <f t="shared" ca="1" si="195"/>
        <v>5.59</v>
      </c>
      <c r="E4165">
        <f t="shared" ca="1" si="196"/>
        <v>5.59</v>
      </c>
      <c r="F4165">
        <f t="shared" ca="1" si="197"/>
        <v>5.59</v>
      </c>
    </row>
    <row r="4166" spans="1:6" ht="14.45" x14ac:dyDescent="0.3">
      <c r="A4166" s="1">
        <v>40383</v>
      </c>
      <c r="B4166">
        <v>286</v>
      </c>
      <c r="C4166" t="s">
        <v>20</v>
      </c>
      <c r="D4166">
        <f t="shared" ca="1" si="195"/>
        <v>5.9</v>
      </c>
      <c r="E4166">
        <f t="shared" ca="1" si="196"/>
        <v>5.9</v>
      </c>
      <c r="F4166">
        <f t="shared" ca="1" si="197"/>
        <v>5.9</v>
      </c>
    </row>
    <row r="4167" spans="1:6" ht="14.45" x14ac:dyDescent="0.3">
      <c r="A4167" s="1">
        <v>40384</v>
      </c>
      <c r="B4167">
        <v>226</v>
      </c>
      <c r="C4167" t="s">
        <v>20</v>
      </c>
      <c r="D4167">
        <f t="shared" ca="1" si="195"/>
        <v>5.67</v>
      </c>
      <c r="E4167">
        <f t="shared" ca="1" si="196"/>
        <v>5.67</v>
      </c>
      <c r="F4167">
        <f t="shared" ca="1" si="197"/>
        <v>5.67</v>
      </c>
    </row>
    <row r="4168" spans="1:6" ht="14.45" x14ac:dyDescent="0.3">
      <c r="A4168" s="1">
        <v>40385</v>
      </c>
      <c r="B4168">
        <v>176</v>
      </c>
      <c r="C4168" t="s">
        <v>20</v>
      </c>
      <c r="D4168">
        <f t="shared" ca="1" si="195"/>
        <v>5.49</v>
      </c>
      <c r="E4168">
        <f t="shared" ca="1" si="196"/>
        <v>5.49</v>
      </c>
      <c r="F4168">
        <f t="shared" ca="1" si="197"/>
        <v>5.49</v>
      </c>
    </row>
    <row r="4169" spans="1:6" ht="14.45" x14ac:dyDescent="0.3">
      <c r="A4169" s="1">
        <v>40386</v>
      </c>
      <c r="B4169">
        <v>170</v>
      </c>
      <c r="C4169" t="s">
        <v>20</v>
      </c>
      <c r="D4169">
        <f t="shared" ca="1" si="195"/>
        <v>5.47</v>
      </c>
      <c r="E4169">
        <f t="shared" ca="1" si="196"/>
        <v>5.47</v>
      </c>
      <c r="F4169">
        <f t="shared" ca="1" si="197"/>
        <v>5.47</v>
      </c>
    </row>
    <row r="4170" spans="1:6" ht="14.45" x14ac:dyDescent="0.3">
      <c r="A4170" s="1">
        <v>40387</v>
      </c>
      <c r="B4170">
        <v>158</v>
      </c>
      <c r="C4170" t="s">
        <v>20</v>
      </c>
      <c r="D4170">
        <f t="shared" ca="1" si="195"/>
        <v>5.42</v>
      </c>
      <c r="E4170">
        <f t="shared" ca="1" si="196"/>
        <v>5.42</v>
      </c>
      <c r="F4170">
        <f t="shared" ca="1" si="197"/>
        <v>5.42</v>
      </c>
    </row>
    <row r="4171" spans="1:6" ht="14.45" x14ac:dyDescent="0.3">
      <c r="A4171" s="1">
        <v>40388</v>
      </c>
      <c r="B4171">
        <v>136</v>
      </c>
      <c r="C4171" t="s">
        <v>20</v>
      </c>
      <c r="D4171">
        <f t="shared" ca="1" si="195"/>
        <v>5.33</v>
      </c>
      <c r="E4171">
        <f t="shared" ca="1" si="196"/>
        <v>5.33</v>
      </c>
      <c r="F4171">
        <f t="shared" ca="1" si="197"/>
        <v>5.33</v>
      </c>
    </row>
    <row r="4172" spans="1:6" ht="14.45" x14ac:dyDescent="0.3">
      <c r="A4172" s="1">
        <v>40389</v>
      </c>
      <c r="B4172">
        <v>120</v>
      </c>
      <c r="C4172" t="s">
        <v>20</v>
      </c>
      <c r="D4172">
        <f t="shared" ca="1" si="195"/>
        <v>5.25</v>
      </c>
      <c r="E4172">
        <f t="shared" ca="1" si="196"/>
        <v>5.25</v>
      </c>
      <c r="F4172">
        <f t="shared" ca="1" si="197"/>
        <v>5.25</v>
      </c>
    </row>
    <row r="4173" spans="1:6" ht="14.45" x14ac:dyDescent="0.3">
      <c r="A4173" s="1">
        <v>40390</v>
      </c>
      <c r="B4173">
        <v>112</v>
      </c>
      <c r="C4173" t="s">
        <v>20</v>
      </c>
      <c r="D4173">
        <f t="shared" ca="1" si="195"/>
        <v>5.21</v>
      </c>
      <c r="E4173">
        <f t="shared" ca="1" si="196"/>
        <v>5.21</v>
      </c>
      <c r="F4173">
        <f t="shared" ca="1" si="197"/>
        <v>5.21</v>
      </c>
    </row>
    <row r="4174" spans="1:6" ht="14.45" x14ac:dyDescent="0.3">
      <c r="A4174" s="1">
        <v>40391</v>
      </c>
      <c r="B4174">
        <v>134</v>
      </c>
      <c r="C4174" t="s">
        <v>20</v>
      </c>
      <c r="D4174">
        <f t="shared" ca="1" si="195"/>
        <v>5.32</v>
      </c>
      <c r="E4174">
        <f t="shared" ca="1" si="196"/>
        <v>5.32</v>
      </c>
      <c r="F4174">
        <f t="shared" ca="1" si="197"/>
        <v>5.32</v>
      </c>
    </row>
    <row r="4175" spans="1:6" ht="14.45" x14ac:dyDescent="0.3">
      <c r="A4175" s="1">
        <v>40392</v>
      </c>
      <c r="B4175">
        <v>336</v>
      </c>
      <c r="C4175" t="s">
        <v>20</v>
      </c>
      <c r="D4175">
        <f t="shared" ca="1" si="195"/>
        <v>6.05</v>
      </c>
      <c r="E4175">
        <f t="shared" ca="1" si="196"/>
        <v>6.05</v>
      </c>
      <c r="F4175">
        <f t="shared" ca="1" si="197"/>
        <v>6.05</v>
      </c>
    </row>
    <row r="4176" spans="1:6" ht="14.45" x14ac:dyDescent="0.3">
      <c r="A4176" s="1">
        <v>40393</v>
      </c>
      <c r="B4176">
        <v>238</v>
      </c>
      <c r="C4176" t="s">
        <v>20</v>
      </c>
      <c r="D4176">
        <f t="shared" ca="1" si="195"/>
        <v>5.72</v>
      </c>
      <c r="E4176">
        <f t="shared" ca="1" si="196"/>
        <v>5.72</v>
      </c>
      <c r="F4176">
        <f t="shared" ca="1" si="197"/>
        <v>5.72</v>
      </c>
    </row>
    <row r="4177" spans="1:6" ht="14.45" x14ac:dyDescent="0.3">
      <c r="A4177" s="1">
        <v>40394</v>
      </c>
      <c r="B4177">
        <v>242</v>
      </c>
      <c r="C4177" t="s">
        <v>20</v>
      </c>
      <c r="D4177">
        <f t="shared" ca="1" si="195"/>
        <v>5.74</v>
      </c>
      <c r="E4177">
        <f t="shared" ca="1" si="196"/>
        <v>5.74</v>
      </c>
      <c r="F4177">
        <f t="shared" ca="1" si="197"/>
        <v>5.74</v>
      </c>
    </row>
    <row r="4178" spans="1:6" ht="14.45" x14ac:dyDescent="0.3">
      <c r="A4178" s="1">
        <v>40395</v>
      </c>
      <c r="B4178">
        <v>562</v>
      </c>
      <c r="C4178" t="s">
        <v>20</v>
      </c>
      <c r="D4178">
        <f t="shared" ca="1" si="195"/>
        <v>6.64</v>
      </c>
      <c r="E4178">
        <f t="shared" ca="1" si="196"/>
        <v>6.64</v>
      </c>
      <c r="F4178">
        <f t="shared" ca="1" si="197"/>
        <v>6.64</v>
      </c>
    </row>
    <row r="4179" spans="1:6" ht="14.45" x14ac:dyDescent="0.3">
      <c r="A4179" s="1">
        <v>40396</v>
      </c>
      <c r="B4179">
        <v>775</v>
      </c>
      <c r="C4179" t="s">
        <v>20</v>
      </c>
      <c r="D4179">
        <f t="shared" ca="1" si="195"/>
        <v>7.08</v>
      </c>
      <c r="E4179">
        <f t="shared" ca="1" si="196"/>
        <v>7.08</v>
      </c>
      <c r="F4179">
        <f t="shared" ca="1" si="197"/>
        <v>7.08</v>
      </c>
    </row>
    <row r="4180" spans="1:6" ht="14.45" x14ac:dyDescent="0.3">
      <c r="A4180" s="1">
        <v>40397</v>
      </c>
      <c r="B4180">
        <v>489</v>
      </c>
      <c r="C4180" t="s">
        <v>20</v>
      </c>
      <c r="D4180">
        <f t="shared" ca="1" si="195"/>
        <v>6.47</v>
      </c>
      <c r="E4180">
        <f t="shared" ca="1" si="196"/>
        <v>6.47</v>
      </c>
      <c r="F4180">
        <f t="shared" ca="1" si="197"/>
        <v>6.47</v>
      </c>
    </row>
    <row r="4181" spans="1:6" ht="14.45" x14ac:dyDescent="0.3">
      <c r="A4181" s="1">
        <v>40398</v>
      </c>
      <c r="B4181">
        <v>254</v>
      </c>
      <c r="C4181" t="s">
        <v>20</v>
      </c>
      <c r="D4181">
        <f t="shared" ca="1" si="195"/>
        <v>5.79</v>
      </c>
      <c r="E4181">
        <f t="shared" ca="1" si="196"/>
        <v>5.79</v>
      </c>
      <c r="F4181">
        <f t="shared" ca="1" si="197"/>
        <v>5.79</v>
      </c>
    </row>
    <row r="4182" spans="1:6" ht="14.45" x14ac:dyDescent="0.3">
      <c r="A4182" s="1">
        <v>40399</v>
      </c>
      <c r="B4182">
        <v>344</v>
      </c>
      <c r="C4182" t="s">
        <v>20</v>
      </c>
      <c r="D4182">
        <f t="shared" ca="1" si="195"/>
        <v>6.08</v>
      </c>
      <c r="E4182">
        <f t="shared" ca="1" si="196"/>
        <v>6.08</v>
      </c>
      <c r="F4182">
        <f t="shared" ca="1" si="197"/>
        <v>6.08</v>
      </c>
    </row>
    <row r="4183" spans="1:6" ht="14.45" x14ac:dyDescent="0.3">
      <c r="A4183" s="1">
        <v>40400</v>
      </c>
      <c r="B4183">
        <v>263</v>
      </c>
      <c r="C4183" t="s">
        <v>20</v>
      </c>
      <c r="D4183">
        <f t="shared" ca="1" si="195"/>
        <v>5.82</v>
      </c>
      <c r="E4183">
        <f t="shared" ca="1" si="196"/>
        <v>5.82</v>
      </c>
      <c r="F4183">
        <f t="shared" ca="1" si="197"/>
        <v>5.82</v>
      </c>
    </row>
    <row r="4184" spans="1:6" ht="14.45" x14ac:dyDescent="0.3">
      <c r="A4184" s="1">
        <v>40401</v>
      </c>
      <c r="B4184">
        <v>303</v>
      </c>
      <c r="C4184" t="s">
        <v>20</v>
      </c>
      <c r="D4184">
        <f t="shared" ca="1" si="195"/>
        <v>5.95</v>
      </c>
      <c r="E4184">
        <f t="shared" ca="1" si="196"/>
        <v>5.95</v>
      </c>
      <c r="F4184">
        <f t="shared" ca="1" si="197"/>
        <v>5.95</v>
      </c>
    </row>
    <row r="4185" spans="1:6" ht="14.45" x14ac:dyDescent="0.3">
      <c r="A4185" s="1">
        <v>40402</v>
      </c>
      <c r="B4185">
        <v>358</v>
      </c>
      <c r="C4185" t="s">
        <v>20</v>
      </c>
      <c r="D4185">
        <f t="shared" ca="1" si="195"/>
        <v>6.12</v>
      </c>
      <c r="E4185">
        <f t="shared" ca="1" si="196"/>
        <v>6.12</v>
      </c>
      <c r="F4185">
        <f t="shared" ca="1" si="197"/>
        <v>6.12</v>
      </c>
    </row>
    <row r="4186" spans="1:6" ht="14.45" x14ac:dyDescent="0.3">
      <c r="A4186" s="1">
        <v>40403</v>
      </c>
      <c r="B4186">
        <v>261</v>
      </c>
      <c r="C4186" t="s">
        <v>20</v>
      </c>
      <c r="D4186">
        <f t="shared" ca="1" si="195"/>
        <v>5.82</v>
      </c>
      <c r="E4186">
        <f t="shared" ca="1" si="196"/>
        <v>5.82</v>
      </c>
      <c r="F4186">
        <f t="shared" ca="1" si="197"/>
        <v>5.82</v>
      </c>
    </row>
    <row r="4187" spans="1:6" ht="14.45" x14ac:dyDescent="0.3">
      <c r="A4187" s="1">
        <v>40404</v>
      </c>
      <c r="B4187">
        <v>232</v>
      </c>
      <c r="C4187" t="s">
        <v>20</v>
      </c>
      <c r="D4187">
        <f t="shared" ca="1" si="195"/>
        <v>5.7</v>
      </c>
      <c r="E4187">
        <f t="shared" ca="1" si="196"/>
        <v>5.7</v>
      </c>
      <c r="F4187">
        <f t="shared" ca="1" si="197"/>
        <v>5.7</v>
      </c>
    </row>
    <row r="4188" spans="1:6" ht="14.45" x14ac:dyDescent="0.3">
      <c r="A4188" s="1">
        <v>40405</v>
      </c>
      <c r="B4188">
        <v>331</v>
      </c>
      <c r="C4188" t="s">
        <v>20</v>
      </c>
      <c r="D4188">
        <f t="shared" ca="1" si="195"/>
        <v>6.04</v>
      </c>
      <c r="E4188">
        <f t="shared" ca="1" si="196"/>
        <v>6.04</v>
      </c>
      <c r="F4188">
        <f t="shared" ca="1" si="197"/>
        <v>6.04</v>
      </c>
    </row>
    <row r="4189" spans="1:6" ht="14.45" x14ac:dyDescent="0.3">
      <c r="A4189" s="1">
        <v>40406</v>
      </c>
      <c r="B4189">
        <v>412</v>
      </c>
      <c r="C4189" t="s">
        <v>20</v>
      </c>
      <c r="D4189">
        <f t="shared" ca="1" si="195"/>
        <v>6.26</v>
      </c>
      <c r="E4189">
        <f t="shared" ca="1" si="196"/>
        <v>6.26</v>
      </c>
      <c r="F4189">
        <f t="shared" ca="1" si="197"/>
        <v>6.26</v>
      </c>
    </row>
    <row r="4190" spans="1:6" ht="14.45" x14ac:dyDescent="0.3">
      <c r="A4190" s="1">
        <v>40407</v>
      </c>
      <c r="B4190">
        <v>464</v>
      </c>
      <c r="C4190" t="s">
        <v>20</v>
      </c>
      <c r="D4190">
        <f t="shared" ca="1" si="195"/>
        <v>6.4</v>
      </c>
      <c r="E4190">
        <f t="shared" ca="1" si="196"/>
        <v>6.4</v>
      </c>
      <c r="F4190">
        <f t="shared" ca="1" si="197"/>
        <v>6.4</v>
      </c>
    </row>
    <row r="4191" spans="1:6" ht="14.45" x14ac:dyDescent="0.3">
      <c r="A4191" s="1">
        <v>40408</v>
      </c>
      <c r="B4191">
        <v>470</v>
      </c>
      <c r="C4191" t="s">
        <v>20</v>
      </c>
      <c r="D4191">
        <f t="shared" ca="1" si="195"/>
        <v>6.41</v>
      </c>
      <c r="E4191">
        <f t="shared" ca="1" si="196"/>
        <v>6.41</v>
      </c>
      <c r="F4191">
        <f t="shared" ca="1" si="197"/>
        <v>6.41</v>
      </c>
    </row>
    <row r="4192" spans="1:6" ht="14.45" x14ac:dyDescent="0.3">
      <c r="A4192" s="1">
        <v>40409</v>
      </c>
      <c r="B4192">
        <v>261</v>
      </c>
      <c r="C4192" t="s">
        <v>20</v>
      </c>
      <c r="D4192">
        <f t="shared" ca="1" si="195"/>
        <v>5.82</v>
      </c>
      <c r="E4192">
        <f t="shared" ca="1" si="196"/>
        <v>5.82</v>
      </c>
      <c r="F4192">
        <f t="shared" ca="1" si="197"/>
        <v>5.82</v>
      </c>
    </row>
    <row r="4193" spans="1:6" ht="14.45" x14ac:dyDescent="0.3">
      <c r="A4193" s="1">
        <v>40410</v>
      </c>
      <c r="B4193">
        <v>213</v>
      </c>
      <c r="C4193" t="s">
        <v>20</v>
      </c>
      <c r="D4193">
        <f t="shared" ca="1" si="195"/>
        <v>5.62</v>
      </c>
      <c r="E4193">
        <f t="shared" ca="1" si="196"/>
        <v>5.62</v>
      </c>
      <c r="F4193">
        <f t="shared" ca="1" si="197"/>
        <v>5.62</v>
      </c>
    </row>
    <row r="4194" spans="1:6" ht="14.45" x14ac:dyDescent="0.3">
      <c r="A4194" s="1">
        <v>40411</v>
      </c>
      <c r="B4194">
        <v>203</v>
      </c>
      <c r="C4194" t="s">
        <v>20</v>
      </c>
      <c r="D4194">
        <f t="shared" ca="1" si="195"/>
        <v>5.58</v>
      </c>
      <c r="E4194">
        <f t="shared" ca="1" si="196"/>
        <v>5.58</v>
      </c>
      <c r="F4194">
        <f t="shared" ca="1" si="197"/>
        <v>5.58</v>
      </c>
    </row>
    <row r="4195" spans="1:6" ht="14.45" x14ac:dyDescent="0.3">
      <c r="A4195" s="1">
        <v>40412</v>
      </c>
      <c r="B4195">
        <v>168</v>
      </c>
      <c r="C4195" t="s">
        <v>20</v>
      </c>
      <c r="D4195">
        <f t="shared" ca="1" si="195"/>
        <v>5.46</v>
      </c>
      <c r="E4195">
        <f t="shared" ca="1" si="196"/>
        <v>5.46</v>
      </c>
      <c r="F4195">
        <f t="shared" ca="1" si="197"/>
        <v>5.46</v>
      </c>
    </row>
    <row r="4196" spans="1:6" ht="14.45" x14ac:dyDescent="0.3">
      <c r="A4196" s="1">
        <v>40413</v>
      </c>
      <c r="B4196">
        <v>149</v>
      </c>
      <c r="C4196" t="s">
        <v>20</v>
      </c>
      <c r="D4196">
        <f t="shared" ca="1" si="195"/>
        <v>5.38</v>
      </c>
      <c r="E4196">
        <f t="shared" ca="1" si="196"/>
        <v>5.38</v>
      </c>
      <c r="F4196">
        <f t="shared" ca="1" si="197"/>
        <v>5.38</v>
      </c>
    </row>
    <row r="4197" spans="1:6" ht="14.45" x14ac:dyDescent="0.3">
      <c r="A4197" s="1">
        <v>40414</v>
      </c>
      <c r="B4197">
        <v>136</v>
      </c>
      <c r="C4197" t="s">
        <v>20</v>
      </c>
      <c r="D4197">
        <f t="shared" ca="1" si="195"/>
        <v>5.33</v>
      </c>
      <c r="E4197">
        <f t="shared" ca="1" si="196"/>
        <v>5.33</v>
      </c>
      <c r="F4197">
        <f t="shared" ca="1" si="197"/>
        <v>5.33</v>
      </c>
    </row>
    <row r="4198" spans="1:6" ht="14.45" x14ac:dyDescent="0.3">
      <c r="A4198" s="1">
        <v>40415</v>
      </c>
      <c r="B4198">
        <v>112</v>
      </c>
      <c r="C4198" t="s">
        <v>20</v>
      </c>
      <c r="D4198">
        <f t="shared" ca="1" si="195"/>
        <v>5.21</v>
      </c>
      <c r="E4198">
        <f t="shared" ca="1" si="196"/>
        <v>5.21</v>
      </c>
      <c r="F4198">
        <f t="shared" ca="1" si="197"/>
        <v>5.21</v>
      </c>
    </row>
    <row r="4199" spans="1:6" ht="14.45" x14ac:dyDescent="0.3">
      <c r="A4199" s="1">
        <v>40416</v>
      </c>
      <c r="B4199">
        <v>114</v>
      </c>
      <c r="C4199" t="s">
        <v>20</v>
      </c>
      <c r="D4199">
        <f t="shared" ca="1" si="195"/>
        <v>5.22</v>
      </c>
      <c r="E4199">
        <f t="shared" ca="1" si="196"/>
        <v>5.22</v>
      </c>
      <c r="F4199">
        <f t="shared" ca="1" si="197"/>
        <v>5.22</v>
      </c>
    </row>
    <row r="4200" spans="1:6" ht="14.45" x14ac:dyDescent="0.3">
      <c r="A4200" s="1">
        <v>40417</v>
      </c>
      <c r="B4200">
        <v>168</v>
      </c>
      <c r="C4200" t="s">
        <v>20</v>
      </c>
      <c r="D4200">
        <f t="shared" ca="1" si="195"/>
        <v>5.46</v>
      </c>
      <c r="E4200">
        <f t="shared" ca="1" si="196"/>
        <v>5.46</v>
      </c>
      <c r="F4200">
        <f t="shared" ca="1" si="197"/>
        <v>5.46</v>
      </c>
    </row>
    <row r="4201" spans="1:6" ht="14.45" x14ac:dyDescent="0.3">
      <c r="A4201" s="1">
        <v>40418</v>
      </c>
      <c r="B4201">
        <v>121</v>
      </c>
      <c r="C4201" t="s">
        <v>20</v>
      </c>
      <c r="D4201">
        <f t="shared" ca="1" si="195"/>
        <v>5.26</v>
      </c>
      <c r="E4201">
        <f t="shared" ca="1" si="196"/>
        <v>5.26</v>
      </c>
      <c r="F4201">
        <f t="shared" ca="1" si="197"/>
        <v>5.26</v>
      </c>
    </row>
    <row r="4202" spans="1:6" ht="14.45" x14ac:dyDescent="0.3">
      <c r="A4202" s="1">
        <v>40419</v>
      </c>
      <c r="B4202">
        <v>81</v>
      </c>
      <c r="C4202" t="s">
        <v>20</v>
      </c>
      <c r="D4202">
        <f t="shared" ca="1" si="195"/>
        <v>5.03</v>
      </c>
      <c r="E4202">
        <f t="shared" ca="1" si="196"/>
        <v>5.03</v>
      </c>
      <c r="F4202">
        <f t="shared" ca="1" si="197"/>
        <v>5.03</v>
      </c>
    </row>
    <row r="4203" spans="1:6" ht="14.45" x14ac:dyDescent="0.3">
      <c r="A4203" s="1">
        <v>40420</v>
      </c>
      <c r="B4203">
        <v>63</v>
      </c>
      <c r="C4203" t="s">
        <v>20</v>
      </c>
      <c r="D4203">
        <f t="shared" ca="1" si="195"/>
        <v>4.9000000000000004</v>
      </c>
      <c r="E4203">
        <f t="shared" ca="1" si="196"/>
        <v>4.9000000000000004</v>
      </c>
      <c r="F4203">
        <f t="shared" ca="1" si="197"/>
        <v>4.9000000000000004</v>
      </c>
    </row>
    <row r="4204" spans="1:6" ht="14.45" x14ac:dyDescent="0.3">
      <c r="A4204" s="1">
        <v>40421</v>
      </c>
      <c r="B4204">
        <v>57</v>
      </c>
      <c r="C4204" t="s">
        <v>20</v>
      </c>
      <c r="D4204">
        <f t="shared" ca="1" si="195"/>
        <v>4.8499999999999996</v>
      </c>
      <c r="E4204">
        <f t="shared" ca="1" si="196"/>
        <v>4.8499999999999996</v>
      </c>
      <c r="F4204">
        <f t="shared" ca="1" si="197"/>
        <v>4.8499999999999996</v>
      </c>
    </row>
    <row r="4205" spans="1:6" ht="14.45" x14ac:dyDescent="0.3">
      <c r="A4205" s="1">
        <v>40422</v>
      </c>
      <c r="B4205">
        <v>60</v>
      </c>
      <c r="C4205" t="s">
        <v>20</v>
      </c>
      <c r="D4205">
        <f t="shared" ca="1" si="195"/>
        <v>4.88</v>
      </c>
      <c r="E4205">
        <f t="shared" ca="1" si="196"/>
        <v>4.88</v>
      </c>
      <c r="F4205">
        <f t="shared" ca="1" si="197"/>
        <v>4.88</v>
      </c>
    </row>
    <row r="4206" spans="1:6" ht="14.45" x14ac:dyDescent="0.3">
      <c r="A4206" s="1">
        <v>40423</v>
      </c>
      <c r="B4206">
        <v>53</v>
      </c>
      <c r="C4206" t="s">
        <v>20</v>
      </c>
      <c r="D4206">
        <f t="shared" ca="1" si="195"/>
        <v>4.82</v>
      </c>
      <c r="E4206">
        <f t="shared" ca="1" si="196"/>
        <v>4.82</v>
      </c>
      <c r="F4206">
        <f t="shared" ca="1" si="197"/>
        <v>4.82</v>
      </c>
    </row>
    <row r="4207" spans="1:6" ht="14.45" x14ac:dyDescent="0.3">
      <c r="A4207" s="1">
        <v>40424</v>
      </c>
      <c r="B4207">
        <v>53</v>
      </c>
      <c r="C4207" t="s">
        <v>20</v>
      </c>
      <c r="D4207">
        <f t="shared" ca="1" si="195"/>
        <v>4.82</v>
      </c>
      <c r="E4207">
        <f t="shared" ca="1" si="196"/>
        <v>4.82</v>
      </c>
      <c r="F4207">
        <f t="shared" ca="1" si="197"/>
        <v>4.82</v>
      </c>
    </row>
    <row r="4208" spans="1:6" ht="14.45" x14ac:dyDescent="0.3">
      <c r="A4208" s="1">
        <v>40425</v>
      </c>
      <c r="B4208">
        <v>47</v>
      </c>
      <c r="C4208" t="s">
        <v>20</v>
      </c>
      <c r="D4208">
        <f t="shared" ca="1" si="195"/>
        <v>4.76</v>
      </c>
      <c r="E4208">
        <f t="shared" ca="1" si="196"/>
        <v>4.76</v>
      </c>
      <c r="F4208">
        <f t="shared" ca="1" si="197"/>
        <v>4.76</v>
      </c>
    </row>
    <row r="4209" spans="1:6" ht="14.45" x14ac:dyDescent="0.3">
      <c r="A4209" s="1">
        <v>40426</v>
      </c>
      <c r="B4209">
        <v>44</v>
      </c>
      <c r="C4209" t="s">
        <v>20</v>
      </c>
      <c r="D4209">
        <f t="shared" ca="1" si="195"/>
        <v>4.7300000000000004</v>
      </c>
      <c r="E4209">
        <f t="shared" ca="1" si="196"/>
        <v>4.7300000000000004</v>
      </c>
      <c r="F4209">
        <f t="shared" ca="1" si="197"/>
        <v>4.7300000000000004</v>
      </c>
    </row>
    <row r="4210" spans="1:6" ht="14.45" x14ac:dyDescent="0.3">
      <c r="A4210" s="1">
        <v>40427</v>
      </c>
      <c r="B4210">
        <v>38</v>
      </c>
      <c r="C4210" t="s">
        <v>20</v>
      </c>
      <c r="D4210">
        <f t="shared" ca="1" si="195"/>
        <v>4.66</v>
      </c>
      <c r="E4210">
        <f t="shared" ca="1" si="196"/>
        <v>4.66</v>
      </c>
      <c r="F4210">
        <f t="shared" ca="1" si="197"/>
        <v>4.66</v>
      </c>
    </row>
    <row r="4211" spans="1:6" ht="14.45" x14ac:dyDescent="0.3">
      <c r="A4211" s="1">
        <v>40428</v>
      </c>
      <c r="B4211">
        <v>33</v>
      </c>
      <c r="C4211" t="s">
        <v>20</v>
      </c>
      <c r="D4211">
        <f t="shared" ca="1" si="195"/>
        <v>4.5999999999999996</v>
      </c>
      <c r="E4211">
        <f t="shared" ca="1" si="196"/>
        <v>4.5999999999999996</v>
      </c>
      <c r="F4211">
        <f t="shared" ca="1" si="197"/>
        <v>4.5999999999999996</v>
      </c>
    </row>
    <row r="4212" spans="1:6" ht="14.45" x14ac:dyDescent="0.3">
      <c r="A4212" s="1">
        <v>40429</v>
      </c>
      <c r="B4212">
        <v>36</v>
      </c>
      <c r="C4212" t="s">
        <v>20</v>
      </c>
      <c r="D4212">
        <f t="shared" ca="1" si="195"/>
        <v>4.6399999999999997</v>
      </c>
      <c r="E4212">
        <f t="shared" ca="1" si="196"/>
        <v>4.6399999999999997</v>
      </c>
      <c r="F4212">
        <f t="shared" ca="1" si="197"/>
        <v>4.6399999999999997</v>
      </c>
    </row>
    <row r="4213" spans="1:6" ht="14.45" x14ac:dyDescent="0.3">
      <c r="A4213" s="1">
        <v>40430</v>
      </c>
      <c r="B4213">
        <v>37</v>
      </c>
      <c r="C4213" t="s">
        <v>20</v>
      </c>
      <c r="D4213">
        <f t="shared" ca="1" si="195"/>
        <v>4.6500000000000004</v>
      </c>
      <c r="E4213">
        <f t="shared" ca="1" si="196"/>
        <v>4.6500000000000004</v>
      </c>
      <c r="F4213">
        <f t="shared" ca="1" si="197"/>
        <v>4.6500000000000004</v>
      </c>
    </row>
    <row r="4214" spans="1:6" ht="14.45" x14ac:dyDescent="0.3">
      <c r="A4214" s="1">
        <v>40431</v>
      </c>
      <c r="B4214">
        <v>38</v>
      </c>
      <c r="C4214" t="s">
        <v>20</v>
      </c>
      <c r="D4214">
        <f t="shared" ca="1" si="195"/>
        <v>4.66</v>
      </c>
      <c r="E4214">
        <f t="shared" ca="1" si="196"/>
        <v>4.66</v>
      </c>
      <c r="F4214">
        <f t="shared" ca="1" si="197"/>
        <v>4.66</v>
      </c>
    </row>
    <row r="4215" spans="1:6" ht="14.45" x14ac:dyDescent="0.3">
      <c r="A4215" s="1">
        <v>40432</v>
      </c>
      <c r="B4215">
        <v>39</v>
      </c>
      <c r="C4215" t="s">
        <v>20</v>
      </c>
      <c r="D4215">
        <f t="shared" ca="1" si="195"/>
        <v>4.68</v>
      </c>
      <c r="E4215">
        <f t="shared" ca="1" si="196"/>
        <v>4.68</v>
      </c>
      <c r="F4215">
        <f t="shared" ca="1" si="197"/>
        <v>4.68</v>
      </c>
    </row>
    <row r="4216" spans="1:6" ht="14.45" x14ac:dyDescent="0.3">
      <c r="A4216" s="1">
        <v>40433</v>
      </c>
      <c r="B4216">
        <v>32</v>
      </c>
      <c r="C4216" t="s">
        <v>20</v>
      </c>
      <c r="D4216">
        <f t="shared" ca="1" si="195"/>
        <v>4.59</v>
      </c>
      <c r="E4216">
        <f t="shared" ca="1" si="196"/>
        <v>4.59</v>
      </c>
      <c r="F4216">
        <f t="shared" ca="1" si="197"/>
        <v>4.59</v>
      </c>
    </row>
    <row r="4217" spans="1:6" ht="14.45" x14ac:dyDescent="0.3">
      <c r="A4217" s="1">
        <v>40434</v>
      </c>
      <c r="B4217">
        <v>32</v>
      </c>
      <c r="C4217" t="s">
        <v>20</v>
      </c>
      <c r="D4217">
        <f t="shared" ca="1" si="195"/>
        <v>4.59</v>
      </c>
      <c r="E4217">
        <f t="shared" ca="1" si="196"/>
        <v>4.59</v>
      </c>
      <c r="F4217">
        <f t="shared" ca="1" si="197"/>
        <v>4.59</v>
      </c>
    </row>
    <row r="4218" spans="1:6" ht="14.45" x14ac:dyDescent="0.3">
      <c r="A4218" s="1">
        <v>40435</v>
      </c>
      <c r="B4218">
        <v>31</v>
      </c>
      <c r="C4218" t="s">
        <v>20</v>
      </c>
      <c r="D4218">
        <f t="shared" ca="1" si="195"/>
        <v>4.58</v>
      </c>
      <c r="E4218">
        <f t="shared" ca="1" si="196"/>
        <v>4.58</v>
      </c>
      <c r="F4218">
        <f t="shared" ca="1" si="197"/>
        <v>4.58</v>
      </c>
    </row>
    <row r="4219" spans="1:6" ht="14.45" x14ac:dyDescent="0.3">
      <c r="A4219" s="1">
        <v>40436</v>
      </c>
      <c r="B4219">
        <v>29</v>
      </c>
      <c r="C4219" t="s">
        <v>20</v>
      </c>
      <c r="D4219">
        <f t="shared" ca="1" si="195"/>
        <v>4.55</v>
      </c>
      <c r="E4219">
        <f t="shared" ca="1" si="196"/>
        <v>4.55</v>
      </c>
      <c r="F4219">
        <f t="shared" ca="1" si="197"/>
        <v>4.55</v>
      </c>
    </row>
    <row r="4220" spans="1:6" ht="14.45" x14ac:dyDescent="0.3">
      <c r="A4220" s="1">
        <v>40437</v>
      </c>
      <c r="B4220">
        <v>28</v>
      </c>
      <c r="C4220" t="s">
        <v>20</v>
      </c>
      <c r="D4220">
        <f t="shared" ca="1" si="195"/>
        <v>4.54</v>
      </c>
      <c r="E4220">
        <f t="shared" ca="1" si="196"/>
        <v>4.54</v>
      </c>
      <c r="F4220">
        <f t="shared" ca="1" si="197"/>
        <v>4.54</v>
      </c>
    </row>
    <row r="4221" spans="1:6" ht="14.45" x14ac:dyDescent="0.3">
      <c r="A4221" s="1">
        <v>40438</v>
      </c>
      <c r="B4221">
        <v>30</v>
      </c>
      <c r="C4221" t="s">
        <v>20</v>
      </c>
      <c r="D4221">
        <f t="shared" ca="1" si="195"/>
        <v>4.5599999999999996</v>
      </c>
      <c r="E4221">
        <f t="shared" ca="1" si="196"/>
        <v>4.5599999999999996</v>
      </c>
      <c r="F4221">
        <f t="shared" ca="1" si="197"/>
        <v>4.5599999999999996</v>
      </c>
    </row>
    <row r="4222" spans="1:6" ht="14.45" x14ac:dyDescent="0.3">
      <c r="A4222" s="1">
        <v>40439</v>
      </c>
      <c r="B4222">
        <v>29</v>
      </c>
      <c r="C4222" t="s">
        <v>20</v>
      </c>
      <c r="D4222">
        <f t="shared" ca="1" si="195"/>
        <v>4.55</v>
      </c>
      <c r="E4222">
        <f t="shared" ca="1" si="196"/>
        <v>4.55</v>
      </c>
      <c r="F4222">
        <f t="shared" ca="1" si="197"/>
        <v>4.55</v>
      </c>
    </row>
    <row r="4223" spans="1:6" ht="14.45" x14ac:dyDescent="0.3">
      <c r="A4223" s="1">
        <v>40440</v>
      </c>
      <c r="B4223">
        <v>38</v>
      </c>
      <c r="C4223" t="s">
        <v>20</v>
      </c>
      <c r="D4223">
        <f t="shared" ca="1" si="195"/>
        <v>4.66</v>
      </c>
      <c r="E4223">
        <f t="shared" ca="1" si="196"/>
        <v>4.66</v>
      </c>
      <c r="F4223">
        <f t="shared" ca="1" si="197"/>
        <v>4.66</v>
      </c>
    </row>
    <row r="4224" spans="1:6" ht="14.45" x14ac:dyDescent="0.3">
      <c r="A4224" s="1">
        <v>40441</v>
      </c>
      <c r="B4224">
        <v>169</v>
      </c>
      <c r="C4224" t="s">
        <v>20</v>
      </c>
      <c r="D4224">
        <f t="shared" ca="1" si="195"/>
        <v>5.46</v>
      </c>
      <c r="E4224">
        <f t="shared" ca="1" si="196"/>
        <v>5.46</v>
      </c>
      <c r="F4224">
        <f t="shared" ca="1" si="197"/>
        <v>5.46</v>
      </c>
    </row>
    <row r="4225" spans="1:6" ht="14.45" x14ac:dyDescent="0.3">
      <c r="A4225" s="1">
        <v>40442</v>
      </c>
      <c r="B4225">
        <v>228</v>
      </c>
      <c r="C4225" t="s">
        <v>20</v>
      </c>
      <c r="D4225">
        <f t="shared" ca="1" si="195"/>
        <v>5.68</v>
      </c>
      <c r="E4225">
        <f t="shared" ca="1" si="196"/>
        <v>5.68</v>
      </c>
      <c r="F4225">
        <f t="shared" ca="1" si="197"/>
        <v>5.68</v>
      </c>
    </row>
    <row r="4226" spans="1:6" ht="14.45" x14ac:dyDescent="0.3">
      <c r="A4226" s="1">
        <v>40443</v>
      </c>
      <c r="B4226">
        <v>260</v>
      </c>
      <c r="C4226" t="s">
        <v>20</v>
      </c>
      <c r="D4226">
        <f t="shared" ca="1" si="195"/>
        <v>5.81</v>
      </c>
      <c r="E4226">
        <f t="shared" ca="1" si="196"/>
        <v>5.81</v>
      </c>
      <c r="F4226">
        <f t="shared" ca="1" si="197"/>
        <v>5.81</v>
      </c>
    </row>
    <row r="4227" spans="1:6" ht="14.45" x14ac:dyDescent="0.3">
      <c r="A4227" s="1">
        <v>40444</v>
      </c>
      <c r="B4227">
        <v>299</v>
      </c>
      <c r="C4227" t="s">
        <v>20</v>
      </c>
      <c r="D4227">
        <f t="shared" ca="1" si="195"/>
        <v>5.94</v>
      </c>
      <c r="E4227">
        <f t="shared" ca="1" si="196"/>
        <v>5.94</v>
      </c>
      <c r="F4227">
        <f t="shared" ca="1" si="197"/>
        <v>5.94</v>
      </c>
    </row>
    <row r="4228" spans="1:6" ht="14.45" x14ac:dyDescent="0.3">
      <c r="A4228" s="1">
        <v>40445</v>
      </c>
      <c r="B4228">
        <v>402</v>
      </c>
      <c r="C4228" t="s">
        <v>20</v>
      </c>
      <c r="D4228">
        <f t="shared" ref="D4228:D4291" ca="1" si="198">OFFSET($J$2,MATCH(B4228,$L$3:$L$1611,1),0)</f>
        <v>6.23</v>
      </c>
      <c r="E4228">
        <f t="shared" ref="E4228:E4291" ca="1" si="199">IF(AND(LEFT(C4228,1)="P",D4228&lt;0),"XX",D4228)</f>
        <v>6.23</v>
      </c>
      <c r="F4228">
        <f t="shared" ref="F4228:F4291" ca="1" si="200">IF(AND(LEFT(C4228,1)="P",D4228&gt;$H$1),"XX",D4228)</f>
        <v>6.23</v>
      </c>
    </row>
    <row r="4229" spans="1:6" ht="14.45" x14ac:dyDescent="0.3">
      <c r="A4229" s="1">
        <v>40446</v>
      </c>
      <c r="B4229">
        <v>404</v>
      </c>
      <c r="C4229" t="s">
        <v>20</v>
      </c>
      <c r="D4229">
        <f t="shared" ca="1" si="198"/>
        <v>6.24</v>
      </c>
      <c r="E4229">
        <f t="shared" ca="1" si="199"/>
        <v>6.24</v>
      </c>
      <c r="F4229">
        <f t="shared" ca="1" si="200"/>
        <v>6.24</v>
      </c>
    </row>
    <row r="4230" spans="1:6" ht="14.45" x14ac:dyDescent="0.3">
      <c r="A4230" s="1">
        <v>40447</v>
      </c>
      <c r="B4230">
        <v>382</v>
      </c>
      <c r="C4230" t="s">
        <v>20</v>
      </c>
      <c r="D4230">
        <f t="shared" ca="1" si="198"/>
        <v>6.18</v>
      </c>
      <c r="E4230">
        <f t="shared" ca="1" si="199"/>
        <v>6.18</v>
      </c>
      <c r="F4230">
        <f t="shared" ca="1" si="200"/>
        <v>6.18</v>
      </c>
    </row>
    <row r="4231" spans="1:6" ht="14.45" x14ac:dyDescent="0.3">
      <c r="A4231" s="1">
        <v>40448</v>
      </c>
      <c r="B4231">
        <v>276</v>
      </c>
      <c r="C4231" t="s">
        <v>20</v>
      </c>
      <c r="D4231">
        <f t="shared" ca="1" si="198"/>
        <v>5.87</v>
      </c>
      <c r="E4231">
        <f t="shared" ca="1" si="199"/>
        <v>5.87</v>
      </c>
      <c r="F4231">
        <f t="shared" ca="1" si="200"/>
        <v>5.87</v>
      </c>
    </row>
    <row r="4232" spans="1:6" ht="14.45" x14ac:dyDescent="0.3">
      <c r="A4232" s="1">
        <v>40449</v>
      </c>
      <c r="B4232">
        <v>225</v>
      </c>
      <c r="C4232" t="s">
        <v>20</v>
      </c>
      <c r="D4232">
        <f t="shared" ca="1" si="198"/>
        <v>5.67</v>
      </c>
      <c r="E4232">
        <f t="shared" ca="1" si="199"/>
        <v>5.67</v>
      </c>
      <c r="F4232">
        <f t="shared" ca="1" si="200"/>
        <v>5.67</v>
      </c>
    </row>
    <row r="4233" spans="1:6" ht="14.45" x14ac:dyDescent="0.3">
      <c r="A4233" s="1">
        <v>40450</v>
      </c>
      <c r="B4233">
        <v>123</v>
      </c>
      <c r="C4233" t="s">
        <v>20</v>
      </c>
      <c r="D4233">
        <f t="shared" ca="1" si="198"/>
        <v>5.27</v>
      </c>
      <c r="E4233">
        <f t="shared" ca="1" si="199"/>
        <v>5.27</v>
      </c>
      <c r="F4233">
        <f t="shared" ca="1" si="200"/>
        <v>5.27</v>
      </c>
    </row>
    <row r="4234" spans="1:6" ht="14.45" x14ac:dyDescent="0.3">
      <c r="A4234" s="1">
        <v>40451</v>
      </c>
      <c r="B4234">
        <v>84</v>
      </c>
      <c r="C4234" t="s">
        <v>20</v>
      </c>
      <c r="D4234">
        <f t="shared" ca="1" si="198"/>
        <v>5.05</v>
      </c>
      <c r="E4234">
        <f t="shared" ca="1" si="199"/>
        <v>5.05</v>
      </c>
      <c r="F4234">
        <f t="shared" ca="1" si="200"/>
        <v>5.05</v>
      </c>
    </row>
    <row r="4235" spans="1:6" ht="14.45" x14ac:dyDescent="0.3">
      <c r="A4235" s="1">
        <v>40452</v>
      </c>
      <c r="B4235">
        <v>62</v>
      </c>
      <c r="C4235" t="s">
        <v>20</v>
      </c>
      <c r="D4235">
        <f t="shared" ca="1" si="198"/>
        <v>4.8899999999999997</v>
      </c>
      <c r="E4235">
        <f t="shared" ca="1" si="199"/>
        <v>4.8899999999999997</v>
      </c>
      <c r="F4235">
        <f t="shared" ca="1" si="200"/>
        <v>4.8899999999999997</v>
      </c>
    </row>
    <row r="4236" spans="1:6" ht="14.45" x14ac:dyDescent="0.3">
      <c r="A4236" s="1">
        <v>40453</v>
      </c>
      <c r="B4236">
        <v>60</v>
      </c>
      <c r="C4236" t="s">
        <v>20</v>
      </c>
      <c r="D4236">
        <f t="shared" ca="1" si="198"/>
        <v>4.88</v>
      </c>
      <c r="E4236">
        <f t="shared" ca="1" si="199"/>
        <v>4.88</v>
      </c>
      <c r="F4236">
        <f t="shared" ca="1" si="200"/>
        <v>4.88</v>
      </c>
    </row>
    <row r="4237" spans="1:6" ht="14.45" x14ac:dyDescent="0.3">
      <c r="A4237" s="1">
        <v>40454</v>
      </c>
      <c r="B4237">
        <v>57</v>
      </c>
      <c r="C4237" t="s">
        <v>20</v>
      </c>
      <c r="D4237">
        <f t="shared" ca="1" si="198"/>
        <v>4.8499999999999996</v>
      </c>
      <c r="E4237">
        <f t="shared" ca="1" si="199"/>
        <v>4.8499999999999996</v>
      </c>
      <c r="F4237">
        <f t="shared" ca="1" si="200"/>
        <v>4.8499999999999996</v>
      </c>
    </row>
    <row r="4238" spans="1:6" ht="14.45" x14ac:dyDescent="0.3">
      <c r="A4238" s="1">
        <v>40455</v>
      </c>
      <c r="B4238">
        <v>56</v>
      </c>
      <c r="C4238" t="s">
        <v>20</v>
      </c>
      <c r="D4238">
        <f t="shared" ca="1" si="198"/>
        <v>4.84</v>
      </c>
      <c r="E4238">
        <f t="shared" ca="1" si="199"/>
        <v>4.84</v>
      </c>
      <c r="F4238">
        <f t="shared" ca="1" si="200"/>
        <v>4.84</v>
      </c>
    </row>
    <row r="4239" spans="1:6" ht="14.45" x14ac:dyDescent="0.3">
      <c r="A4239" s="1">
        <v>40456</v>
      </c>
      <c r="B4239">
        <v>50</v>
      </c>
      <c r="C4239" t="s">
        <v>20</v>
      </c>
      <c r="D4239">
        <f t="shared" ca="1" si="198"/>
        <v>4.79</v>
      </c>
      <c r="E4239">
        <f t="shared" ca="1" si="199"/>
        <v>4.79</v>
      </c>
      <c r="F4239">
        <f t="shared" ca="1" si="200"/>
        <v>4.79</v>
      </c>
    </row>
    <row r="4240" spans="1:6" ht="14.45" x14ac:dyDescent="0.3">
      <c r="A4240" s="1">
        <v>40457</v>
      </c>
      <c r="B4240">
        <v>57</v>
      </c>
      <c r="C4240" t="s">
        <v>20</v>
      </c>
      <c r="D4240">
        <f t="shared" ca="1" si="198"/>
        <v>4.8499999999999996</v>
      </c>
      <c r="E4240">
        <f t="shared" ca="1" si="199"/>
        <v>4.8499999999999996</v>
      </c>
      <c r="F4240">
        <f t="shared" ca="1" si="200"/>
        <v>4.8499999999999996</v>
      </c>
    </row>
    <row r="4241" spans="1:6" ht="14.45" x14ac:dyDescent="0.3">
      <c r="A4241" s="1">
        <v>40458</v>
      </c>
      <c r="B4241">
        <v>56</v>
      </c>
      <c r="C4241" t="s">
        <v>20</v>
      </c>
      <c r="D4241">
        <f t="shared" ca="1" si="198"/>
        <v>4.84</v>
      </c>
      <c r="E4241">
        <f t="shared" ca="1" si="199"/>
        <v>4.84</v>
      </c>
      <c r="F4241">
        <f t="shared" ca="1" si="200"/>
        <v>4.84</v>
      </c>
    </row>
    <row r="4242" spans="1:6" ht="14.45" x14ac:dyDescent="0.3">
      <c r="A4242" s="1">
        <v>40459</v>
      </c>
      <c r="B4242">
        <v>49</v>
      </c>
      <c r="C4242" t="s">
        <v>20</v>
      </c>
      <c r="D4242">
        <f t="shared" ca="1" si="198"/>
        <v>4.78</v>
      </c>
      <c r="E4242">
        <f t="shared" ca="1" si="199"/>
        <v>4.78</v>
      </c>
      <c r="F4242">
        <f t="shared" ca="1" si="200"/>
        <v>4.78</v>
      </c>
    </row>
    <row r="4243" spans="1:6" ht="14.45" x14ac:dyDescent="0.3">
      <c r="A4243" s="1">
        <v>40460</v>
      </c>
      <c r="B4243">
        <v>48</v>
      </c>
      <c r="C4243" t="s">
        <v>20</v>
      </c>
      <c r="D4243">
        <f t="shared" ca="1" si="198"/>
        <v>4.7699999999999996</v>
      </c>
      <c r="E4243">
        <f t="shared" ca="1" si="199"/>
        <v>4.7699999999999996</v>
      </c>
      <c r="F4243">
        <f t="shared" ca="1" si="200"/>
        <v>4.7699999999999996</v>
      </c>
    </row>
    <row r="4244" spans="1:6" ht="14.45" x14ac:dyDescent="0.3">
      <c r="A4244" s="1">
        <v>40461</v>
      </c>
      <c r="B4244">
        <v>47</v>
      </c>
      <c r="C4244" t="s">
        <v>20</v>
      </c>
      <c r="D4244">
        <f t="shared" ca="1" si="198"/>
        <v>4.76</v>
      </c>
      <c r="E4244">
        <f t="shared" ca="1" si="199"/>
        <v>4.76</v>
      </c>
      <c r="F4244">
        <f t="shared" ca="1" si="200"/>
        <v>4.76</v>
      </c>
    </row>
    <row r="4245" spans="1:6" ht="14.45" x14ac:dyDescent="0.3">
      <c r="A4245" s="1">
        <v>40462</v>
      </c>
      <c r="B4245">
        <v>47</v>
      </c>
      <c r="C4245" t="s">
        <v>20</v>
      </c>
      <c r="D4245">
        <f t="shared" ca="1" si="198"/>
        <v>4.76</v>
      </c>
      <c r="E4245">
        <f t="shared" ca="1" si="199"/>
        <v>4.76</v>
      </c>
      <c r="F4245">
        <f t="shared" ca="1" si="200"/>
        <v>4.76</v>
      </c>
    </row>
    <row r="4246" spans="1:6" ht="14.45" x14ac:dyDescent="0.3">
      <c r="A4246" s="1">
        <v>40463</v>
      </c>
      <c r="B4246">
        <v>47</v>
      </c>
      <c r="C4246" t="s">
        <v>20</v>
      </c>
      <c r="D4246">
        <f t="shared" ca="1" si="198"/>
        <v>4.76</v>
      </c>
      <c r="E4246">
        <f t="shared" ca="1" si="199"/>
        <v>4.76</v>
      </c>
      <c r="F4246">
        <f t="shared" ca="1" si="200"/>
        <v>4.76</v>
      </c>
    </row>
    <row r="4247" spans="1:6" ht="14.45" x14ac:dyDescent="0.3">
      <c r="A4247" s="1">
        <v>40464</v>
      </c>
      <c r="B4247">
        <v>47</v>
      </c>
      <c r="C4247" t="s">
        <v>20</v>
      </c>
      <c r="D4247">
        <f t="shared" ca="1" si="198"/>
        <v>4.76</v>
      </c>
      <c r="E4247">
        <f t="shared" ca="1" si="199"/>
        <v>4.76</v>
      </c>
      <c r="F4247">
        <f t="shared" ca="1" si="200"/>
        <v>4.76</v>
      </c>
    </row>
    <row r="4248" spans="1:6" ht="14.45" x14ac:dyDescent="0.3">
      <c r="A4248" s="1">
        <v>40465</v>
      </c>
      <c r="B4248">
        <v>46</v>
      </c>
      <c r="C4248" t="s">
        <v>20</v>
      </c>
      <c r="D4248">
        <f t="shared" ca="1" si="198"/>
        <v>4.75</v>
      </c>
      <c r="E4248">
        <f t="shared" ca="1" si="199"/>
        <v>4.75</v>
      </c>
      <c r="F4248">
        <f t="shared" ca="1" si="200"/>
        <v>4.75</v>
      </c>
    </row>
    <row r="4249" spans="1:6" ht="14.45" x14ac:dyDescent="0.3">
      <c r="A4249" s="1">
        <v>40466</v>
      </c>
      <c r="B4249">
        <v>50</v>
      </c>
      <c r="C4249" t="s">
        <v>20</v>
      </c>
      <c r="D4249">
        <f t="shared" ca="1" si="198"/>
        <v>4.79</v>
      </c>
      <c r="E4249">
        <f t="shared" ca="1" si="199"/>
        <v>4.79</v>
      </c>
      <c r="F4249">
        <f t="shared" ca="1" si="200"/>
        <v>4.79</v>
      </c>
    </row>
    <row r="4250" spans="1:6" ht="14.45" x14ac:dyDescent="0.3">
      <c r="A4250" s="1">
        <v>40467</v>
      </c>
      <c r="B4250">
        <v>53</v>
      </c>
      <c r="C4250" t="s">
        <v>20</v>
      </c>
      <c r="D4250">
        <f t="shared" ca="1" si="198"/>
        <v>4.82</v>
      </c>
      <c r="E4250">
        <f t="shared" ca="1" si="199"/>
        <v>4.82</v>
      </c>
      <c r="F4250">
        <f t="shared" ca="1" si="200"/>
        <v>4.82</v>
      </c>
    </row>
    <row r="4251" spans="1:6" ht="14.45" x14ac:dyDescent="0.3">
      <c r="A4251" s="1">
        <v>40468</v>
      </c>
      <c r="B4251">
        <v>52</v>
      </c>
      <c r="C4251" t="s">
        <v>20</v>
      </c>
      <c r="D4251">
        <f t="shared" ca="1" si="198"/>
        <v>4.8099999999999996</v>
      </c>
      <c r="E4251">
        <f t="shared" ca="1" si="199"/>
        <v>4.8099999999999996</v>
      </c>
      <c r="F4251">
        <f t="shared" ca="1" si="200"/>
        <v>4.8099999999999996</v>
      </c>
    </row>
    <row r="4252" spans="1:6" ht="14.45" x14ac:dyDescent="0.3">
      <c r="A4252" s="1">
        <v>40469</v>
      </c>
      <c r="B4252">
        <v>54</v>
      </c>
      <c r="C4252" t="s">
        <v>20</v>
      </c>
      <c r="D4252">
        <f t="shared" ca="1" si="198"/>
        <v>4.83</v>
      </c>
      <c r="E4252">
        <f t="shared" ca="1" si="199"/>
        <v>4.83</v>
      </c>
      <c r="F4252">
        <f t="shared" ca="1" si="200"/>
        <v>4.83</v>
      </c>
    </row>
    <row r="4253" spans="1:6" ht="14.45" x14ac:dyDescent="0.3">
      <c r="A4253" s="1">
        <v>40470</v>
      </c>
      <c r="B4253">
        <v>52</v>
      </c>
      <c r="C4253" t="s">
        <v>20</v>
      </c>
      <c r="D4253">
        <f t="shared" ca="1" si="198"/>
        <v>4.8099999999999996</v>
      </c>
      <c r="E4253">
        <f t="shared" ca="1" si="199"/>
        <v>4.8099999999999996</v>
      </c>
      <c r="F4253">
        <f t="shared" ca="1" si="200"/>
        <v>4.8099999999999996</v>
      </c>
    </row>
    <row r="4254" spans="1:6" ht="14.45" x14ac:dyDescent="0.3">
      <c r="A4254" s="1">
        <v>40471</v>
      </c>
      <c r="B4254">
        <v>54</v>
      </c>
      <c r="C4254" t="s">
        <v>20</v>
      </c>
      <c r="D4254">
        <f t="shared" ca="1" si="198"/>
        <v>4.83</v>
      </c>
      <c r="E4254">
        <f t="shared" ca="1" si="199"/>
        <v>4.83</v>
      </c>
      <c r="F4254">
        <f t="shared" ca="1" si="200"/>
        <v>4.83</v>
      </c>
    </row>
    <row r="4255" spans="1:6" ht="14.45" x14ac:dyDescent="0.3">
      <c r="A4255" s="1">
        <v>40472</v>
      </c>
      <c r="B4255">
        <v>53</v>
      </c>
      <c r="C4255" t="s">
        <v>20</v>
      </c>
      <c r="D4255">
        <f t="shared" ca="1" si="198"/>
        <v>4.82</v>
      </c>
      <c r="E4255">
        <f t="shared" ca="1" si="199"/>
        <v>4.82</v>
      </c>
      <c r="F4255">
        <f t="shared" ca="1" si="200"/>
        <v>4.82</v>
      </c>
    </row>
    <row r="4256" spans="1:6" ht="14.45" x14ac:dyDescent="0.3">
      <c r="A4256" s="1">
        <v>40473</v>
      </c>
      <c r="B4256">
        <v>47</v>
      </c>
      <c r="C4256" t="s">
        <v>20</v>
      </c>
      <c r="D4256">
        <f t="shared" ca="1" si="198"/>
        <v>4.76</v>
      </c>
      <c r="E4256">
        <f t="shared" ca="1" si="199"/>
        <v>4.76</v>
      </c>
      <c r="F4256">
        <f t="shared" ca="1" si="200"/>
        <v>4.76</v>
      </c>
    </row>
    <row r="4257" spans="1:6" ht="14.45" x14ac:dyDescent="0.3">
      <c r="A4257" s="1">
        <v>40474</v>
      </c>
      <c r="B4257">
        <v>45</v>
      </c>
      <c r="C4257" t="s">
        <v>20</v>
      </c>
      <c r="D4257">
        <f t="shared" ca="1" si="198"/>
        <v>4.74</v>
      </c>
      <c r="E4257">
        <f t="shared" ca="1" si="199"/>
        <v>4.74</v>
      </c>
      <c r="F4257">
        <f t="shared" ca="1" si="200"/>
        <v>4.74</v>
      </c>
    </row>
    <row r="4258" spans="1:6" ht="14.45" x14ac:dyDescent="0.3">
      <c r="A4258" s="1">
        <v>40475</v>
      </c>
      <c r="B4258">
        <v>45</v>
      </c>
      <c r="C4258" t="s">
        <v>20</v>
      </c>
      <c r="D4258">
        <f t="shared" ca="1" si="198"/>
        <v>4.74</v>
      </c>
      <c r="E4258">
        <f t="shared" ca="1" si="199"/>
        <v>4.74</v>
      </c>
      <c r="F4258">
        <f t="shared" ca="1" si="200"/>
        <v>4.74</v>
      </c>
    </row>
    <row r="4259" spans="1:6" ht="14.45" x14ac:dyDescent="0.3">
      <c r="A4259" s="1">
        <v>40476</v>
      </c>
      <c r="B4259">
        <v>47</v>
      </c>
      <c r="C4259" t="s">
        <v>20</v>
      </c>
      <c r="D4259">
        <f t="shared" ca="1" si="198"/>
        <v>4.76</v>
      </c>
      <c r="E4259">
        <f t="shared" ca="1" si="199"/>
        <v>4.76</v>
      </c>
      <c r="F4259">
        <f t="shared" ca="1" si="200"/>
        <v>4.76</v>
      </c>
    </row>
    <row r="4260" spans="1:6" ht="14.45" x14ac:dyDescent="0.3">
      <c r="A4260" s="1">
        <v>40477</v>
      </c>
      <c r="B4260">
        <v>50</v>
      </c>
      <c r="C4260" t="s">
        <v>20</v>
      </c>
      <c r="D4260">
        <f t="shared" ca="1" si="198"/>
        <v>4.79</v>
      </c>
      <c r="E4260">
        <f t="shared" ca="1" si="199"/>
        <v>4.79</v>
      </c>
      <c r="F4260">
        <f t="shared" ca="1" si="200"/>
        <v>4.79</v>
      </c>
    </row>
    <row r="4261" spans="1:6" ht="14.45" x14ac:dyDescent="0.3">
      <c r="A4261" s="1">
        <v>40478</v>
      </c>
      <c r="B4261">
        <v>53</v>
      </c>
      <c r="C4261" t="s">
        <v>20</v>
      </c>
      <c r="D4261">
        <f t="shared" ca="1" si="198"/>
        <v>4.82</v>
      </c>
      <c r="E4261">
        <f t="shared" ca="1" si="199"/>
        <v>4.82</v>
      </c>
      <c r="F4261">
        <f t="shared" ca="1" si="200"/>
        <v>4.82</v>
      </c>
    </row>
    <row r="4262" spans="1:6" ht="14.45" x14ac:dyDescent="0.3">
      <c r="A4262" s="1">
        <v>40479</v>
      </c>
      <c r="B4262">
        <v>50</v>
      </c>
      <c r="C4262" t="s">
        <v>20</v>
      </c>
      <c r="D4262">
        <f t="shared" ca="1" si="198"/>
        <v>4.79</v>
      </c>
      <c r="E4262">
        <f t="shared" ca="1" si="199"/>
        <v>4.79</v>
      </c>
      <c r="F4262">
        <f t="shared" ca="1" si="200"/>
        <v>4.79</v>
      </c>
    </row>
    <row r="4263" spans="1:6" ht="14.45" x14ac:dyDescent="0.3">
      <c r="A4263" s="1">
        <v>40480</v>
      </c>
      <c r="B4263">
        <v>57</v>
      </c>
      <c r="C4263" t="s">
        <v>20</v>
      </c>
      <c r="D4263">
        <f t="shared" ca="1" si="198"/>
        <v>4.8499999999999996</v>
      </c>
      <c r="E4263">
        <f t="shared" ca="1" si="199"/>
        <v>4.8499999999999996</v>
      </c>
      <c r="F4263">
        <f t="shared" ca="1" si="200"/>
        <v>4.8499999999999996</v>
      </c>
    </row>
    <row r="4264" spans="1:6" ht="14.45" x14ac:dyDescent="0.3">
      <c r="A4264" s="1">
        <v>40481</v>
      </c>
      <c r="B4264">
        <v>68</v>
      </c>
      <c r="C4264" t="s">
        <v>20</v>
      </c>
      <c r="D4264">
        <f t="shared" ca="1" si="198"/>
        <v>4.9400000000000004</v>
      </c>
      <c r="E4264">
        <f t="shared" ca="1" si="199"/>
        <v>4.9400000000000004</v>
      </c>
      <c r="F4264">
        <f t="shared" ca="1" si="200"/>
        <v>4.9400000000000004</v>
      </c>
    </row>
    <row r="4265" spans="1:6" ht="14.45" x14ac:dyDescent="0.3">
      <c r="A4265" s="1">
        <v>40482</v>
      </c>
      <c r="B4265">
        <v>65</v>
      </c>
      <c r="C4265" t="s">
        <v>20</v>
      </c>
      <c r="D4265">
        <f t="shared" ca="1" si="198"/>
        <v>4.92</v>
      </c>
      <c r="E4265">
        <f t="shared" ca="1" si="199"/>
        <v>4.92</v>
      </c>
      <c r="F4265">
        <f t="shared" ca="1" si="200"/>
        <v>4.92</v>
      </c>
    </row>
    <row r="4266" spans="1:6" ht="14.45" x14ac:dyDescent="0.3">
      <c r="A4266" s="1">
        <v>40483</v>
      </c>
      <c r="B4266">
        <v>40</v>
      </c>
      <c r="C4266" t="s">
        <v>20</v>
      </c>
      <c r="D4266">
        <f t="shared" ca="1" si="198"/>
        <v>4.6900000000000004</v>
      </c>
      <c r="E4266">
        <f t="shared" ca="1" si="199"/>
        <v>4.6900000000000004</v>
      </c>
      <c r="F4266">
        <f t="shared" ca="1" si="200"/>
        <v>4.6900000000000004</v>
      </c>
    </row>
    <row r="4267" spans="1:6" ht="14.45" x14ac:dyDescent="0.3">
      <c r="A4267" s="1">
        <v>40484</v>
      </c>
      <c r="B4267">
        <v>35</v>
      </c>
      <c r="C4267" t="s">
        <v>20</v>
      </c>
      <c r="D4267">
        <f t="shared" ca="1" si="198"/>
        <v>4.63</v>
      </c>
      <c r="E4267">
        <f t="shared" ca="1" si="199"/>
        <v>4.63</v>
      </c>
      <c r="F4267">
        <f t="shared" ca="1" si="200"/>
        <v>4.63</v>
      </c>
    </row>
    <row r="4268" spans="1:6" ht="14.45" x14ac:dyDescent="0.3">
      <c r="A4268" s="1">
        <v>40485</v>
      </c>
      <c r="B4268">
        <v>34</v>
      </c>
      <c r="C4268" t="s">
        <v>20</v>
      </c>
      <c r="D4268">
        <f t="shared" ca="1" si="198"/>
        <v>4.62</v>
      </c>
      <c r="E4268">
        <f t="shared" ca="1" si="199"/>
        <v>4.62</v>
      </c>
      <c r="F4268">
        <f t="shared" ca="1" si="200"/>
        <v>4.62</v>
      </c>
    </row>
    <row r="4269" spans="1:6" ht="14.45" x14ac:dyDescent="0.3">
      <c r="A4269" s="1">
        <v>40486</v>
      </c>
      <c r="B4269">
        <v>34</v>
      </c>
      <c r="C4269" t="s">
        <v>20</v>
      </c>
      <c r="D4269">
        <f t="shared" ca="1" si="198"/>
        <v>4.62</v>
      </c>
      <c r="E4269">
        <f t="shared" ca="1" si="199"/>
        <v>4.62</v>
      </c>
      <c r="F4269">
        <f t="shared" ca="1" si="200"/>
        <v>4.62</v>
      </c>
    </row>
    <row r="4270" spans="1:6" ht="14.45" x14ac:dyDescent="0.3">
      <c r="A4270" s="1">
        <v>40487</v>
      </c>
      <c r="B4270">
        <v>38</v>
      </c>
      <c r="C4270" t="s">
        <v>20</v>
      </c>
      <c r="D4270">
        <f t="shared" ca="1" si="198"/>
        <v>4.66</v>
      </c>
      <c r="E4270">
        <f t="shared" ca="1" si="199"/>
        <v>4.66</v>
      </c>
      <c r="F4270">
        <f t="shared" ca="1" si="200"/>
        <v>4.66</v>
      </c>
    </row>
    <row r="4271" spans="1:6" ht="14.45" x14ac:dyDescent="0.3">
      <c r="A4271" s="1">
        <v>40488</v>
      </c>
      <c r="B4271">
        <v>39</v>
      </c>
      <c r="C4271" t="s">
        <v>20</v>
      </c>
      <c r="D4271">
        <f t="shared" ca="1" si="198"/>
        <v>4.68</v>
      </c>
      <c r="E4271">
        <f t="shared" ca="1" si="199"/>
        <v>4.68</v>
      </c>
      <c r="F4271">
        <f t="shared" ca="1" si="200"/>
        <v>4.68</v>
      </c>
    </row>
    <row r="4272" spans="1:6" ht="14.45" x14ac:dyDescent="0.3">
      <c r="A4272" s="1">
        <v>40489</v>
      </c>
      <c r="B4272">
        <v>39</v>
      </c>
      <c r="C4272" t="s">
        <v>20</v>
      </c>
      <c r="D4272">
        <f t="shared" ca="1" si="198"/>
        <v>4.68</v>
      </c>
      <c r="E4272">
        <f t="shared" ca="1" si="199"/>
        <v>4.68</v>
      </c>
      <c r="F4272">
        <f t="shared" ca="1" si="200"/>
        <v>4.68</v>
      </c>
    </row>
    <row r="4273" spans="1:6" ht="14.45" x14ac:dyDescent="0.3">
      <c r="A4273" s="1">
        <v>40490</v>
      </c>
      <c r="B4273">
        <v>38</v>
      </c>
      <c r="C4273" t="s">
        <v>20</v>
      </c>
      <c r="D4273">
        <f t="shared" ca="1" si="198"/>
        <v>4.66</v>
      </c>
      <c r="E4273">
        <f t="shared" ca="1" si="199"/>
        <v>4.66</v>
      </c>
      <c r="F4273">
        <f t="shared" ca="1" si="200"/>
        <v>4.66</v>
      </c>
    </row>
    <row r="4274" spans="1:6" ht="14.45" x14ac:dyDescent="0.3">
      <c r="A4274" s="1">
        <v>40491</v>
      </c>
      <c r="B4274">
        <v>38</v>
      </c>
      <c r="C4274" t="s">
        <v>20</v>
      </c>
      <c r="D4274">
        <f t="shared" ca="1" si="198"/>
        <v>4.66</v>
      </c>
      <c r="E4274">
        <f t="shared" ca="1" si="199"/>
        <v>4.66</v>
      </c>
      <c r="F4274">
        <f t="shared" ca="1" si="200"/>
        <v>4.66</v>
      </c>
    </row>
    <row r="4275" spans="1:6" ht="14.45" x14ac:dyDescent="0.3">
      <c r="A4275" s="1">
        <v>40492</v>
      </c>
      <c r="B4275">
        <v>36</v>
      </c>
      <c r="C4275" t="s">
        <v>20</v>
      </c>
      <c r="D4275">
        <f t="shared" ca="1" si="198"/>
        <v>4.6399999999999997</v>
      </c>
      <c r="E4275">
        <f t="shared" ca="1" si="199"/>
        <v>4.6399999999999997</v>
      </c>
      <c r="F4275">
        <f t="shared" ca="1" si="200"/>
        <v>4.6399999999999997</v>
      </c>
    </row>
    <row r="4276" spans="1:6" ht="14.45" x14ac:dyDescent="0.3">
      <c r="A4276" s="1">
        <v>40493</v>
      </c>
      <c r="B4276">
        <v>35</v>
      </c>
      <c r="C4276" t="s">
        <v>20</v>
      </c>
      <c r="D4276">
        <f t="shared" ca="1" si="198"/>
        <v>4.63</v>
      </c>
      <c r="E4276">
        <f t="shared" ca="1" si="199"/>
        <v>4.63</v>
      </c>
      <c r="F4276">
        <f t="shared" ca="1" si="200"/>
        <v>4.63</v>
      </c>
    </row>
    <row r="4277" spans="1:6" ht="14.45" x14ac:dyDescent="0.3">
      <c r="A4277" s="1">
        <v>40494</v>
      </c>
      <c r="B4277">
        <v>44</v>
      </c>
      <c r="C4277" t="s">
        <v>20</v>
      </c>
      <c r="D4277">
        <f t="shared" ca="1" si="198"/>
        <v>4.7300000000000004</v>
      </c>
      <c r="E4277">
        <f t="shared" ca="1" si="199"/>
        <v>4.7300000000000004</v>
      </c>
      <c r="F4277">
        <f t="shared" ca="1" si="200"/>
        <v>4.7300000000000004</v>
      </c>
    </row>
    <row r="4278" spans="1:6" ht="14.45" x14ac:dyDescent="0.3">
      <c r="A4278" s="1">
        <v>40495</v>
      </c>
      <c r="B4278">
        <v>42</v>
      </c>
      <c r="C4278" t="s">
        <v>20</v>
      </c>
      <c r="D4278">
        <f t="shared" ca="1" si="198"/>
        <v>4.71</v>
      </c>
      <c r="E4278">
        <f t="shared" ca="1" si="199"/>
        <v>4.71</v>
      </c>
      <c r="F4278">
        <f t="shared" ca="1" si="200"/>
        <v>4.71</v>
      </c>
    </row>
    <row r="4279" spans="1:6" ht="14.45" x14ac:dyDescent="0.3">
      <c r="A4279" s="1">
        <v>40496</v>
      </c>
      <c r="B4279">
        <v>42</v>
      </c>
      <c r="C4279" t="s">
        <v>20</v>
      </c>
      <c r="D4279">
        <f t="shared" ca="1" si="198"/>
        <v>4.71</v>
      </c>
      <c r="E4279">
        <f t="shared" ca="1" si="199"/>
        <v>4.71</v>
      </c>
      <c r="F4279">
        <f t="shared" ca="1" si="200"/>
        <v>4.71</v>
      </c>
    </row>
    <row r="4280" spans="1:6" ht="14.45" x14ac:dyDescent="0.3">
      <c r="A4280" s="1">
        <v>40497</v>
      </c>
      <c r="B4280">
        <v>100</v>
      </c>
      <c r="C4280" t="s">
        <v>20</v>
      </c>
      <c r="D4280">
        <f t="shared" ca="1" si="198"/>
        <v>5.15</v>
      </c>
      <c r="E4280">
        <f t="shared" ca="1" si="199"/>
        <v>5.15</v>
      </c>
      <c r="F4280">
        <f t="shared" ca="1" si="200"/>
        <v>5.15</v>
      </c>
    </row>
    <row r="4281" spans="1:6" ht="14.45" x14ac:dyDescent="0.3">
      <c r="A4281" s="1">
        <v>40498</v>
      </c>
      <c r="B4281">
        <v>186</v>
      </c>
      <c r="C4281" t="s">
        <v>20</v>
      </c>
      <c r="D4281">
        <f t="shared" ca="1" si="198"/>
        <v>5.53</v>
      </c>
      <c r="E4281">
        <f t="shared" ca="1" si="199"/>
        <v>5.53</v>
      </c>
      <c r="F4281">
        <f t="shared" ca="1" si="200"/>
        <v>5.53</v>
      </c>
    </row>
    <row r="4282" spans="1:6" ht="14.45" x14ac:dyDescent="0.3">
      <c r="A4282" s="1">
        <v>40499</v>
      </c>
      <c r="B4282">
        <v>148</v>
      </c>
      <c r="C4282" t="s">
        <v>20</v>
      </c>
      <c r="D4282">
        <f t="shared" ca="1" si="198"/>
        <v>5.38</v>
      </c>
      <c r="E4282">
        <f t="shared" ca="1" si="199"/>
        <v>5.38</v>
      </c>
      <c r="F4282">
        <f t="shared" ca="1" si="200"/>
        <v>5.38</v>
      </c>
    </row>
    <row r="4283" spans="1:6" ht="14.45" x14ac:dyDescent="0.3">
      <c r="A4283" s="1">
        <v>40500</v>
      </c>
      <c r="B4283">
        <v>134</v>
      </c>
      <c r="C4283" t="s">
        <v>20</v>
      </c>
      <c r="D4283">
        <f t="shared" ca="1" si="198"/>
        <v>5.32</v>
      </c>
      <c r="E4283">
        <f t="shared" ca="1" si="199"/>
        <v>5.32</v>
      </c>
      <c r="F4283">
        <f t="shared" ca="1" si="200"/>
        <v>5.32</v>
      </c>
    </row>
    <row r="4284" spans="1:6" ht="14.45" x14ac:dyDescent="0.3">
      <c r="A4284" s="1">
        <v>40501</v>
      </c>
      <c r="B4284">
        <v>129</v>
      </c>
      <c r="C4284" t="s">
        <v>20</v>
      </c>
      <c r="D4284">
        <f t="shared" ca="1" si="198"/>
        <v>5.29</v>
      </c>
      <c r="E4284">
        <f t="shared" ca="1" si="199"/>
        <v>5.29</v>
      </c>
      <c r="F4284">
        <f t="shared" ca="1" si="200"/>
        <v>5.29</v>
      </c>
    </row>
    <row r="4285" spans="1:6" ht="14.45" x14ac:dyDescent="0.3">
      <c r="A4285" s="1">
        <v>40502</v>
      </c>
      <c r="B4285">
        <v>128</v>
      </c>
      <c r="C4285" t="s">
        <v>20</v>
      </c>
      <c r="D4285">
        <f t="shared" ca="1" si="198"/>
        <v>5.29</v>
      </c>
      <c r="E4285">
        <f t="shared" ca="1" si="199"/>
        <v>5.29</v>
      </c>
      <c r="F4285">
        <f t="shared" ca="1" si="200"/>
        <v>5.29</v>
      </c>
    </row>
    <row r="4286" spans="1:6" ht="14.45" x14ac:dyDescent="0.3">
      <c r="A4286" s="1">
        <v>40503</v>
      </c>
      <c r="B4286">
        <v>118</v>
      </c>
      <c r="C4286" t="s">
        <v>20</v>
      </c>
      <c r="D4286">
        <f t="shared" ca="1" si="198"/>
        <v>5.24</v>
      </c>
      <c r="E4286">
        <f t="shared" ca="1" si="199"/>
        <v>5.24</v>
      </c>
      <c r="F4286">
        <f t="shared" ca="1" si="200"/>
        <v>5.24</v>
      </c>
    </row>
    <row r="4287" spans="1:6" ht="14.45" x14ac:dyDescent="0.3">
      <c r="A4287" s="1">
        <v>40504</v>
      </c>
      <c r="B4287">
        <v>119</v>
      </c>
      <c r="C4287" t="s">
        <v>20</v>
      </c>
      <c r="D4287">
        <f t="shared" ca="1" si="198"/>
        <v>5.25</v>
      </c>
      <c r="E4287">
        <f t="shared" ca="1" si="199"/>
        <v>5.25</v>
      </c>
      <c r="F4287">
        <f t="shared" ca="1" si="200"/>
        <v>5.25</v>
      </c>
    </row>
    <row r="4288" spans="1:6" ht="14.45" x14ac:dyDescent="0.3">
      <c r="A4288" s="1">
        <v>40505</v>
      </c>
      <c r="B4288">
        <v>119</v>
      </c>
      <c r="C4288" t="s">
        <v>20</v>
      </c>
      <c r="D4288">
        <f t="shared" ca="1" si="198"/>
        <v>5.25</v>
      </c>
      <c r="E4288">
        <f t="shared" ca="1" si="199"/>
        <v>5.25</v>
      </c>
      <c r="F4288">
        <f t="shared" ca="1" si="200"/>
        <v>5.25</v>
      </c>
    </row>
    <row r="4289" spans="1:6" ht="14.45" x14ac:dyDescent="0.3">
      <c r="A4289" s="1">
        <v>40506</v>
      </c>
      <c r="B4289">
        <v>117</v>
      </c>
      <c r="C4289" t="s">
        <v>20</v>
      </c>
      <c r="D4289">
        <f t="shared" ca="1" si="198"/>
        <v>5.24</v>
      </c>
      <c r="E4289">
        <f t="shared" ca="1" si="199"/>
        <v>5.24</v>
      </c>
      <c r="F4289">
        <f t="shared" ca="1" si="200"/>
        <v>5.24</v>
      </c>
    </row>
    <row r="4290" spans="1:6" ht="14.45" x14ac:dyDescent="0.3">
      <c r="A4290" s="1">
        <v>40507</v>
      </c>
      <c r="B4290">
        <v>116</v>
      </c>
      <c r="C4290" t="s">
        <v>20</v>
      </c>
      <c r="D4290">
        <f t="shared" ca="1" si="198"/>
        <v>5.23</v>
      </c>
      <c r="E4290">
        <f t="shared" ca="1" si="199"/>
        <v>5.23</v>
      </c>
      <c r="F4290">
        <f t="shared" ca="1" si="200"/>
        <v>5.23</v>
      </c>
    </row>
    <row r="4291" spans="1:6" ht="14.45" x14ac:dyDescent="0.3">
      <c r="A4291" s="1">
        <v>40508</v>
      </c>
      <c r="B4291">
        <v>123</v>
      </c>
      <c r="C4291" t="s">
        <v>20</v>
      </c>
      <c r="D4291">
        <f t="shared" ca="1" si="198"/>
        <v>5.27</v>
      </c>
      <c r="E4291">
        <f t="shared" ca="1" si="199"/>
        <v>5.27</v>
      </c>
      <c r="F4291">
        <f t="shared" ca="1" si="200"/>
        <v>5.27</v>
      </c>
    </row>
    <row r="4292" spans="1:6" ht="14.45" x14ac:dyDescent="0.3">
      <c r="A4292" s="1">
        <v>40509</v>
      </c>
      <c r="B4292">
        <v>129</v>
      </c>
      <c r="C4292" t="s">
        <v>20</v>
      </c>
      <c r="D4292">
        <f t="shared" ref="D4292:D4355" ca="1" si="201">OFFSET($J$2,MATCH(B4292,$L$3:$L$1611,1),0)</f>
        <v>5.29</v>
      </c>
      <c r="E4292">
        <f t="shared" ref="E4292:E4355" ca="1" si="202">IF(AND(LEFT(C4292,1)="P",D4292&lt;0),"XX",D4292)</f>
        <v>5.29</v>
      </c>
      <c r="F4292">
        <f t="shared" ref="F4292:F4355" ca="1" si="203">IF(AND(LEFT(C4292,1)="P",D4292&gt;$H$1),"XX",D4292)</f>
        <v>5.29</v>
      </c>
    </row>
    <row r="4293" spans="1:6" ht="14.45" x14ac:dyDescent="0.3">
      <c r="A4293" s="1">
        <v>40510</v>
      </c>
      <c r="B4293">
        <v>133</v>
      </c>
      <c r="C4293" t="s">
        <v>20</v>
      </c>
      <c r="D4293">
        <f t="shared" ca="1" si="201"/>
        <v>5.31</v>
      </c>
      <c r="E4293">
        <f t="shared" ca="1" si="202"/>
        <v>5.31</v>
      </c>
      <c r="F4293">
        <f t="shared" ca="1" si="203"/>
        <v>5.31</v>
      </c>
    </row>
    <row r="4294" spans="1:6" ht="14.45" x14ac:dyDescent="0.3">
      <c r="A4294" s="1">
        <v>40511</v>
      </c>
      <c r="B4294">
        <v>136</v>
      </c>
      <c r="C4294" t="s">
        <v>20</v>
      </c>
      <c r="D4294">
        <f t="shared" ca="1" si="201"/>
        <v>5.33</v>
      </c>
      <c r="E4294">
        <f t="shared" ca="1" si="202"/>
        <v>5.33</v>
      </c>
      <c r="F4294">
        <f t="shared" ca="1" si="203"/>
        <v>5.33</v>
      </c>
    </row>
    <row r="4295" spans="1:6" ht="14.45" x14ac:dyDescent="0.3">
      <c r="A4295" s="1">
        <v>40512</v>
      </c>
      <c r="B4295">
        <v>138</v>
      </c>
      <c r="C4295" t="s">
        <v>20</v>
      </c>
      <c r="D4295">
        <f t="shared" ca="1" si="201"/>
        <v>5.34</v>
      </c>
      <c r="E4295">
        <f t="shared" ca="1" si="202"/>
        <v>5.34</v>
      </c>
      <c r="F4295">
        <f t="shared" ca="1" si="203"/>
        <v>5.34</v>
      </c>
    </row>
    <row r="4296" spans="1:6" ht="14.45" x14ac:dyDescent="0.3">
      <c r="A4296" s="1">
        <v>40513</v>
      </c>
      <c r="B4296">
        <v>139</v>
      </c>
      <c r="C4296" t="s">
        <v>20</v>
      </c>
      <c r="D4296">
        <f t="shared" ca="1" si="201"/>
        <v>5.34</v>
      </c>
      <c r="E4296">
        <f t="shared" ca="1" si="202"/>
        <v>5.34</v>
      </c>
      <c r="F4296">
        <f t="shared" ca="1" si="203"/>
        <v>5.34</v>
      </c>
    </row>
    <row r="4297" spans="1:6" ht="14.45" x14ac:dyDescent="0.3">
      <c r="A4297" s="1">
        <v>40514</v>
      </c>
      <c r="B4297">
        <v>143</v>
      </c>
      <c r="C4297" t="s">
        <v>20</v>
      </c>
      <c r="D4297">
        <f t="shared" ca="1" si="201"/>
        <v>5.36</v>
      </c>
      <c r="E4297">
        <f t="shared" ca="1" si="202"/>
        <v>5.36</v>
      </c>
      <c r="F4297">
        <f t="shared" ca="1" si="203"/>
        <v>5.36</v>
      </c>
    </row>
    <row r="4298" spans="1:6" ht="14.45" x14ac:dyDescent="0.3">
      <c r="A4298" s="1">
        <v>40515</v>
      </c>
      <c r="B4298">
        <v>138</v>
      </c>
      <c r="C4298" t="s">
        <v>20</v>
      </c>
      <c r="D4298">
        <f t="shared" ca="1" si="201"/>
        <v>5.34</v>
      </c>
      <c r="E4298">
        <f t="shared" ca="1" si="202"/>
        <v>5.34</v>
      </c>
      <c r="F4298">
        <f t="shared" ca="1" si="203"/>
        <v>5.34</v>
      </c>
    </row>
    <row r="4299" spans="1:6" ht="14.45" x14ac:dyDescent="0.3">
      <c r="A4299" s="1">
        <v>40516</v>
      </c>
      <c r="B4299">
        <v>132</v>
      </c>
      <c r="C4299" t="s">
        <v>20</v>
      </c>
      <c r="D4299">
        <f t="shared" ca="1" si="201"/>
        <v>5.31</v>
      </c>
      <c r="E4299">
        <f t="shared" ca="1" si="202"/>
        <v>5.31</v>
      </c>
      <c r="F4299">
        <f t="shared" ca="1" si="203"/>
        <v>5.31</v>
      </c>
    </row>
    <row r="4300" spans="1:6" ht="14.45" x14ac:dyDescent="0.3">
      <c r="A4300" s="1">
        <v>40517</v>
      </c>
      <c r="B4300">
        <v>124</v>
      </c>
      <c r="C4300" t="s">
        <v>20</v>
      </c>
      <c r="D4300">
        <f t="shared" ca="1" si="201"/>
        <v>5.27</v>
      </c>
      <c r="E4300">
        <f t="shared" ca="1" si="202"/>
        <v>5.27</v>
      </c>
      <c r="F4300">
        <f t="shared" ca="1" si="203"/>
        <v>5.27</v>
      </c>
    </row>
    <row r="4301" spans="1:6" ht="14.45" x14ac:dyDescent="0.3">
      <c r="A4301" s="1">
        <v>40518</v>
      </c>
      <c r="B4301">
        <v>126</v>
      </c>
      <c r="C4301" t="s">
        <v>20</v>
      </c>
      <c r="D4301">
        <f t="shared" ca="1" si="201"/>
        <v>5.28</v>
      </c>
      <c r="E4301">
        <f t="shared" ca="1" si="202"/>
        <v>5.28</v>
      </c>
      <c r="F4301">
        <f t="shared" ca="1" si="203"/>
        <v>5.28</v>
      </c>
    </row>
    <row r="4302" spans="1:6" ht="14.45" x14ac:dyDescent="0.3">
      <c r="A4302" s="1">
        <v>40519</v>
      </c>
      <c r="B4302">
        <v>121</v>
      </c>
      <c r="C4302" t="s">
        <v>20</v>
      </c>
      <c r="D4302">
        <f t="shared" ca="1" si="201"/>
        <v>5.26</v>
      </c>
      <c r="E4302">
        <f t="shared" ca="1" si="202"/>
        <v>5.26</v>
      </c>
      <c r="F4302">
        <f t="shared" ca="1" si="203"/>
        <v>5.26</v>
      </c>
    </row>
    <row r="4303" spans="1:6" ht="14.45" x14ac:dyDescent="0.3">
      <c r="A4303" s="1">
        <v>40520</v>
      </c>
      <c r="B4303">
        <v>116</v>
      </c>
      <c r="C4303" t="s">
        <v>20</v>
      </c>
      <c r="D4303">
        <f t="shared" ca="1" si="201"/>
        <v>5.23</v>
      </c>
      <c r="E4303">
        <f t="shared" ca="1" si="202"/>
        <v>5.23</v>
      </c>
      <c r="F4303">
        <f t="shared" ca="1" si="203"/>
        <v>5.23</v>
      </c>
    </row>
    <row r="4304" spans="1:6" ht="14.45" x14ac:dyDescent="0.3">
      <c r="A4304" s="1">
        <v>40521</v>
      </c>
      <c r="B4304">
        <v>114</v>
      </c>
      <c r="C4304" t="s">
        <v>20</v>
      </c>
      <c r="D4304">
        <f t="shared" ca="1" si="201"/>
        <v>5.22</v>
      </c>
      <c r="E4304">
        <f t="shared" ca="1" si="202"/>
        <v>5.22</v>
      </c>
      <c r="F4304">
        <f t="shared" ca="1" si="203"/>
        <v>5.22</v>
      </c>
    </row>
    <row r="4305" spans="1:6" ht="14.45" x14ac:dyDescent="0.3">
      <c r="A4305" s="1">
        <v>40522</v>
      </c>
      <c r="B4305">
        <v>118</v>
      </c>
      <c r="C4305" t="s">
        <v>20</v>
      </c>
      <c r="D4305">
        <f t="shared" ca="1" si="201"/>
        <v>5.24</v>
      </c>
      <c r="E4305">
        <f t="shared" ca="1" si="202"/>
        <v>5.24</v>
      </c>
      <c r="F4305">
        <f t="shared" ca="1" si="203"/>
        <v>5.24</v>
      </c>
    </row>
    <row r="4306" spans="1:6" ht="14.45" x14ac:dyDescent="0.3">
      <c r="A4306" s="1">
        <v>40523</v>
      </c>
      <c r="B4306">
        <v>115</v>
      </c>
      <c r="C4306" t="s">
        <v>20</v>
      </c>
      <c r="D4306">
        <f t="shared" ca="1" si="201"/>
        <v>5.23</v>
      </c>
      <c r="E4306">
        <f t="shared" ca="1" si="202"/>
        <v>5.23</v>
      </c>
      <c r="F4306">
        <f t="shared" ca="1" si="203"/>
        <v>5.23</v>
      </c>
    </row>
    <row r="4307" spans="1:6" ht="14.45" x14ac:dyDescent="0.3">
      <c r="A4307" s="1">
        <v>40524</v>
      </c>
      <c r="B4307">
        <v>112</v>
      </c>
      <c r="C4307" t="s">
        <v>20</v>
      </c>
      <c r="D4307">
        <f t="shared" ca="1" si="201"/>
        <v>5.21</v>
      </c>
      <c r="E4307">
        <f t="shared" ca="1" si="202"/>
        <v>5.21</v>
      </c>
      <c r="F4307">
        <f t="shared" ca="1" si="203"/>
        <v>5.21</v>
      </c>
    </row>
    <row r="4308" spans="1:6" ht="14.45" x14ac:dyDescent="0.3">
      <c r="A4308" s="1">
        <v>40525</v>
      </c>
      <c r="B4308">
        <v>119</v>
      </c>
      <c r="C4308" t="s">
        <v>20</v>
      </c>
      <c r="D4308">
        <f t="shared" ca="1" si="201"/>
        <v>5.25</v>
      </c>
      <c r="E4308">
        <f t="shared" ca="1" si="202"/>
        <v>5.25</v>
      </c>
      <c r="F4308">
        <f t="shared" ca="1" si="203"/>
        <v>5.25</v>
      </c>
    </row>
    <row r="4309" spans="1:6" ht="14.45" x14ac:dyDescent="0.3">
      <c r="A4309" s="1">
        <v>40526</v>
      </c>
      <c r="B4309">
        <v>127</v>
      </c>
      <c r="C4309" t="s">
        <v>20</v>
      </c>
      <c r="D4309">
        <f t="shared" ca="1" si="201"/>
        <v>5.28</v>
      </c>
      <c r="E4309">
        <f t="shared" ca="1" si="202"/>
        <v>5.28</v>
      </c>
      <c r="F4309">
        <f t="shared" ca="1" si="203"/>
        <v>5.28</v>
      </c>
    </row>
    <row r="4310" spans="1:6" ht="14.45" x14ac:dyDescent="0.3">
      <c r="A4310" s="1">
        <v>40527</v>
      </c>
      <c r="B4310">
        <v>141</v>
      </c>
      <c r="C4310" t="s">
        <v>20</v>
      </c>
      <c r="D4310">
        <f t="shared" ca="1" si="201"/>
        <v>5.35</v>
      </c>
      <c r="E4310">
        <f t="shared" ca="1" si="202"/>
        <v>5.35</v>
      </c>
      <c r="F4310">
        <f t="shared" ca="1" si="203"/>
        <v>5.35</v>
      </c>
    </row>
    <row r="4311" spans="1:6" ht="14.45" x14ac:dyDescent="0.3">
      <c r="A4311" s="1">
        <v>40528</v>
      </c>
      <c r="B4311">
        <v>139</v>
      </c>
      <c r="C4311" t="s">
        <v>20</v>
      </c>
      <c r="D4311">
        <f t="shared" ca="1" si="201"/>
        <v>5.34</v>
      </c>
      <c r="E4311">
        <f t="shared" ca="1" si="202"/>
        <v>5.34</v>
      </c>
      <c r="F4311">
        <f t="shared" ca="1" si="203"/>
        <v>5.34</v>
      </c>
    </row>
    <row r="4312" spans="1:6" ht="14.45" x14ac:dyDescent="0.3">
      <c r="A4312" s="1">
        <v>40529</v>
      </c>
      <c r="B4312">
        <v>132</v>
      </c>
      <c r="C4312" t="s">
        <v>20</v>
      </c>
      <c r="D4312">
        <f t="shared" ca="1" si="201"/>
        <v>5.31</v>
      </c>
      <c r="E4312">
        <f t="shared" ca="1" si="202"/>
        <v>5.31</v>
      </c>
      <c r="F4312">
        <f t="shared" ca="1" si="203"/>
        <v>5.31</v>
      </c>
    </row>
    <row r="4313" spans="1:6" ht="14.45" x14ac:dyDescent="0.3">
      <c r="A4313" s="1">
        <v>40530</v>
      </c>
      <c r="B4313">
        <v>137</v>
      </c>
      <c r="C4313" t="s">
        <v>20</v>
      </c>
      <c r="D4313">
        <f t="shared" ca="1" si="201"/>
        <v>5.33</v>
      </c>
      <c r="E4313">
        <f t="shared" ca="1" si="202"/>
        <v>5.33</v>
      </c>
      <c r="F4313">
        <f t="shared" ca="1" si="203"/>
        <v>5.33</v>
      </c>
    </row>
    <row r="4314" spans="1:6" ht="14.45" x14ac:dyDescent="0.3">
      <c r="A4314" s="1">
        <v>40531</v>
      </c>
      <c r="B4314">
        <v>145</v>
      </c>
      <c r="C4314" t="s">
        <v>20</v>
      </c>
      <c r="D4314">
        <f t="shared" ca="1" si="201"/>
        <v>5.37</v>
      </c>
      <c r="E4314">
        <f t="shared" ca="1" si="202"/>
        <v>5.37</v>
      </c>
      <c r="F4314">
        <f t="shared" ca="1" si="203"/>
        <v>5.37</v>
      </c>
    </row>
    <row r="4315" spans="1:6" ht="14.45" x14ac:dyDescent="0.3">
      <c r="A4315" s="1">
        <v>40532</v>
      </c>
      <c r="B4315">
        <v>147</v>
      </c>
      <c r="C4315" t="s">
        <v>20</v>
      </c>
      <c r="D4315">
        <f t="shared" ca="1" si="201"/>
        <v>5.37</v>
      </c>
      <c r="E4315">
        <f t="shared" ca="1" si="202"/>
        <v>5.37</v>
      </c>
      <c r="F4315">
        <f t="shared" ca="1" si="203"/>
        <v>5.37</v>
      </c>
    </row>
    <row r="4316" spans="1:6" ht="14.45" x14ac:dyDescent="0.3">
      <c r="A4316" s="1">
        <v>40533</v>
      </c>
      <c r="B4316">
        <v>142</v>
      </c>
      <c r="C4316" t="s">
        <v>20</v>
      </c>
      <c r="D4316">
        <f t="shared" ca="1" si="201"/>
        <v>5.35</v>
      </c>
      <c r="E4316">
        <f t="shared" ca="1" si="202"/>
        <v>5.35</v>
      </c>
      <c r="F4316">
        <f t="shared" ca="1" si="203"/>
        <v>5.35</v>
      </c>
    </row>
    <row r="4317" spans="1:6" ht="14.45" x14ac:dyDescent="0.3">
      <c r="A4317" s="1">
        <v>40534</v>
      </c>
      <c r="B4317">
        <v>133</v>
      </c>
      <c r="C4317" t="s">
        <v>20</v>
      </c>
      <c r="D4317">
        <f t="shared" ca="1" si="201"/>
        <v>5.31</v>
      </c>
      <c r="E4317">
        <f t="shared" ca="1" si="202"/>
        <v>5.31</v>
      </c>
      <c r="F4317">
        <f t="shared" ca="1" si="203"/>
        <v>5.31</v>
      </c>
    </row>
    <row r="4318" spans="1:6" ht="14.45" x14ac:dyDescent="0.3">
      <c r="A4318" s="1">
        <v>40535</v>
      </c>
      <c r="B4318">
        <v>130</v>
      </c>
      <c r="C4318" t="s">
        <v>20</v>
      </c>
      <c r="D4318">
        <f t="shared" ca="1" si="201"/>
        <v>5.3</v>
      </c>
      <c r="E4318">
        <f t="shared" ca="1" si="202"/>
        <v>5.3</v>
      </c>
      <c r="F4318">
        <f t="shared" ca="1" si="203"/>
        <v>5.3</v>
      </c>
    </row>
    <row r="4319" spans="1:6" ht="14.45" x14ac:dyDescent="0.3">
      <c r="A4319" s="1">
        <v>40536</v>
      </c>
      <c r="B4319">
        <v>128</v>
      </c>
      <c r="C4319" t="s">
        <v>20</v>
      </c>
      <c r="D4319">
        <f t="shared" ca="1" si="201"/>
        <v>5.29</v>
      </c>
      <c r="E4319">
        <f t="shared" ca="1" si="202"/>
        <v>5.29</v>
      </c>
      <c r="F4319">
        <f t="shared" ca="1" si="203"/>
        <v>5.29</v>
      </c>
    </row>
    <row r="4320" spans="1:6" ht="14.45" x14ac:dyDescent="0.3">
      <c r="A4320" s="1">
        <v>40537</v>
      </c>
      <c r="B4320">
        <v>124</v>
      </c>
      <c r="C4320" t="s">
        <v>20</v>
      </c>
      <c r="D4320">
        <f t="shared" ca="1" si="201"/>
        <v>5.27</v>
      </c>
      <c r="E4320">
        <f t="shared" ca="1" si="202"/>
        <v>5.27</v>
      </c>
      <c r="F4320">
        <f t="shared" ca="1" si="203"/>
        <v>5.27</v>
      </c>
    </row>
    <row r="4321" spans="1:6" ht="14.45" x14ac:dyDescent="0.3">
      <c r="A4321" s="1">
        <v>40538</v>
      </c>
      <c r="B4321">
        <v>122</v>
      </c>
      <c r="C4321" t="s">
        <v>20</v>
      </c>
      <c r="D4321">
        <f t="shared" ca="1" si="201"/>
        <v>5.26</v>
      </c>
      <c r="E4321">
        <f t="shared" ca="1" si="202"/>
        <v>5.26</v>
      </c>
      <c r="F4321">
        <f t="shared" ca="1" si="203"/>
        <v>5.26</v>
      </c>
    </row>
    <row r="4322" spans="1:6" ht="14.45" x14ac:dyDescent="0.3">
      <c r="A4322" s="1">
        <v>40539</v>
      </c>
      <c r="B4322">
        <v>122</v>
      </c>
      <c r="C4322" t="s">
        <v>20</v>
      </c>
      <c r="D4322">
        <f t="shared" ca="1" si="201"/>
        <v>5.26</v>
      </c>
      <c r="E4322">
        <f t="shared" ca="1" si="202"/>
        <v>5.26</v>
      </c>
      <c r="F4322">
        <f t="shared" ca="1" si="203"/>
        <v>5.26</v>
      </c>
    </row>
    <row r="4323" spans="1:6" ht="14.45" x14ac:dyDescent="0.3">
      <c r="A4323" s="1">
        <v>40540</v>
      </c>
      <c r="B4323">
        <v>122</v>
      </c>
      <c r="C4323" t="s">
        <v>20</v>
      </c>
      <c r="D4323">
        <f t="shared" ca="1" si="201"/>
        <v>5.26</v>
      </c>
      <c r="E4323">
        <f t="shared" ca="1" si="202"/>
        <v>5.26</v>
      </c>
      <c r="F4323">
        <f t="shared" ca="1" si="203"/>
        <v>5.26</v>
      </c>
    </row>
    <row r="4324" spans="1:6" ht="14.45" x14ac:dyDescent="0.3">
      <c r="A4324" s="1">
        <v>40541</v>
      </c>
      <c r="B4324">
        <v>128</v>
      </c>
      <c r="C4324" t="s">
        <v>20</v>
      </c>
      <c r="D4324">
        <f t="shared" ca="1" si="201"/>
        <v>5.29</v>
      </c>
      <c r="E4324">
        <f t="shared" ca="1" si="202"/>
        <v>5.29</v>
      </c>
      <c r="F4324">
        <f t="shared" ca="1" si="203"/>
        <v>5.29</v>
      </c>
    </row>
    <row r="4325" spans="1:6" ht="14.45" x14ac:dyDescent="0.3">
      <c r="A4325" s="1">
        <v>40542</v>
      </c>
      <c r="B4325">
        <v>131</v>
      </c>
      <c r="C4325" t="s">
        <v>20</v>
      </c>
      <c r="D4325">
        <f t="shared" ca="1" si="201"/>
        <v>5.3</v>
      </c>
      <c r="E4325">
        <f t="shared" ca="1" si="202"/>
        <v>5.3</v>
      </c>
      <c r="F4325">
        <f t="shared" ca="1" si="203"/>
        <v>5.3</v>
      </c>
    </row>
    <row r="4326" spans="1:6" ht="14.45" x14ac:dyDescent="0.3">
      <c r="A4326" s="1">
        <v>40543</v>
      </c>
      <c r="B4326">
        <v>132</v>
      </c>
      <c r="C4326" t="s">
        <v>20</v>
      </c>
      <c r="D4326">
        <f t="shared" ca="1" si="201"/>
        <v>5.31</v>
      </c>
      <c r="E4326">
        <f t="shared" ca="1" si="202"/>
        <v>5.31</v>
      </c>
      <c r="F4326">
        <f t="shared" ca="1" si="203"/>
        <v>5.31</v>
      </c>
    </row>
    <row r="4327" spans="1:6" ht="14.45" x14ac:dyDescent="0.3">
      <c r="A4327" s="1">
        <v>40544</v>
      </c>
      <c r="B4327">
        <v>95</v>
      </c>
      <c r="C4327" t="s">
        <v>20</v>
      </c>
      <c r="D4327">
        <f t="shared" ca="1" si="201"/>
        <v>5.12</v>
      </c>
      <c r="E4327">
        <f t="shared" ca="1" si="202"/>
        <v>5.12</v>
      </c>
      <c r="F4327">
        <f t="shared" ca="1" si="203"/>
        <v>5.12</v>
      </c>
    </row>
    <row r="4328" spans="1:6" ht="14.45" x14ac:dyDescent="0.3">
      <c r="A4328" s="1">
        <v>40545</v>
      </c>
      <c r="B4328">
        <v>99</v>
      </c>
      <c r="C4328" t="s">
        <v>21</v>
      </c>
      <c r="D4328">
        <f t="shared" ca="1" si="201"/>
        <v>5.14</v>
      </c>
      <c r="E4328">
        <f t="shared" ca="1" si="202"/>
        <v>5.14</v>
      </c>
      <c r="F4328">
        <f t="shared" ca="1" si="203"/>
        <v>5.14</v>
      </c>
    </row>
    <row r="4329" spans="1:6" ht="14.45" x14ac:dyDescent="0.3">
      <c r="A4329" s="1">
        <v>40546</v>
      </c>
      <c r="B4329">
        <v>120</v>
      </c>
      <c r="C4329" t="s">
        <v>20</v>
      </c>
      <c r="D4329">
        <f t="shared" ca="1" si="201"/>
        <v>5.25</v>
      </c>
      <c r="E4329">
        <f t="shared" ca="1" si="202"/>
        <v>5.25</v>
      </c>
      <c r="F4329">
        <f t="shared" ca="1" si="203"/>
        <v>5.25</v>
      </c>
    </row>
    <row r="4330" spans="1:6" ht="14.45" x14ac:dyDescent="0.3">
      <c r="A4330" s="1">
        <v>40547</v>
      </c>
      <c r="B4330">
        <v>119</v>
      </c>
      <c r="C4330" t="s">
        <v>20</v>
      </c>
      <c r="D4330">
        <f t="shared" ca="1" si="201"/>
        <v>5.25</v>
      </c>
      <c r="E4330">
        <f t="shared" ca="1" si="202"/>
        <v>5.25</v>
      </c>
      <c r="F4330">
        <f t="shared" ca="1" si="203"/>
        <v>5.25</v>
      </c>
    </row>
    <row r="4331" spans="1:6" ht="14.45" x14ac:dyDescent="0.3">
      <c r="A4331" s="1">
        <v>40548</v>
      </c>
      <c r="B4331">
        <v>118</v>
      </c>
      <c r="C4331" t="s">
        <v>20</v>
      </c>
      <c r="D4331">
        <f t="shared" ca="1" si="201"/>
        <v>5.24</v>
      </c>
      <c r="E4331">
        <f t="shared" ca="1" si="202"/>
        <v>5.24</v>
      </c>
      <c r="F4331">
        <f t="shared" ca="1" si="203"/>
        <v>5.24</v>
      </c>
    </row>
    <row r="4332" spans="1:6" ht="14.45" x14ac:dyDescent="0.3">
      <c r="A4332" s="1">
        <v>40549</v>
      </c>
      <c r="B4332">
        <v>126</v>
      </c>
      <c r="C4332" t="s">
        <v>20</v>
      </c>
      <c r="D4332">
        <f t="shared" ca="1" si="201"/>
        <v>5.28</v>
      </c>
      <c r="E4332">
        <f t="shared" ca="1" si="202"/>
        <v>5.28</v>
      </c>
      <c r="F4332">
        <f t="shared" ca="1" si="203"/>
        <v>5.28</v>
      </c>
    </row>
    <row r="4333" spans="1:6" ht="14.45" x14ac:dyDescent="0.3">
      <c r="A4333" s="1">
        <v>40550</v>
      </c>
      <c r="B4333">
        <v>130</v>
      </c>
      <c r="C4333" t="s">
        <v>20</v>
      </c>
      <c r="D4333">
        <f t="shared" ca="1" si="201"/>
        <v>5.3</v>
      </c>
      <c r="E4333">
        <f t="shared" ca="1" si="202"/>
        <v>5.3</v>
      </c>
      <c r="F4333">
        <f t="shared" ca="1" si="203"/>
        <v>5.3</v>
      </c>
    </row>
    <row r="4334" spans="1:6" ht="14.45" x14ac:dyDescent="0.3">
      <c r="A4334" s="1">
        <v>40551</v>
      </c>
      <c r="B4334">
        <v>132</v>
      </c>
      <c r="C4334" t="s">
        <v>20</v>
      </c>
      <c r="D4334">
        <f t="shared" ca="1" si="201"/>
        <v>5.31</v>
      </c>
      <c r="E4334">
        <f t="shared" ca="1" si="202"/>
        <v>5.31</v>
      </c>
      <c r="F4334">
        <f t="shared" ca="1" si="203"/>
        <v>5.31</v>
      </c>
    </row>
    <row r="4335" spans="1:6" ht="14.45" x14ac:dyDescent="0.3">
      <c r="A4335" s="1">
        <v>40552</v>
      </c>
      <c r="B4335">
        <v>121</v>
      </c>
      <c r="C4335" t="s">
        <v>20</v>
      </c>
      <c r="D4335">
        <f t="shared" ca="1" si="201"/>
        <v>5.26</v>
      </c>
      <c r="E4335">
        <f t="shared" ca="1" si="202"/>
        <v>5.26</v>
      </c>
      <c r="F4335">
        <f t="shared" ca="1" si="203"/>
        <v>5.26</v>
      </c>
    </row>
    <row r="4336" spans="1:6" ht="14.45" x14ac:dyDescent="0.3">
      <c r="A4336" s="1">
        <v>40553</v>
      </c>
      <c r="B4336">
        <v>113</v>
      </c>
      <c r="C4336" t="s">
        <v>20</v>
      </c>
      <c r="D4336">
        <f t="shared" ca="1" si="201"/>
        <v>5.22</v>
      </c>
      <c r="E4336">
        <f t="shared" ca="1" si="202"/>
        <v>5.22</v>
      </c>
      <c r="F4336">
        <f t="shared" ca="1" si="203"/>
        <v>5.22</v>
      </c>
    </row>
    <row r="4337" spans="1:6" ht="14.45" x14ac:dyDescent="0.3">
      <c r="A4337" s="1">
        <v>40554</v>
      </c>
      <c r="B4337">
        <v>87</v>
      </c>
      <c r="C4337" t="s">
        <v>20</v>
      </c>
      <c r="D4337">
        <f t="shared" ca="1" si="201"/>
        <v>5.07</v>
      </c>
      <c r="E4337">
        <f t="shared" ca="1" si="202"/>
        <v>5.07</v>
      </c>
      <c r="F4337">
        <f t="shared" ca="1" si="203"/>
        <v>5.07</v>
      </c>
    </row>
    <row r="4338" spans="1:6" ht="14.45" x14ac:dyDescent="0.3">
      <c r="A4338" s="1">
        <v>40555</v>
      </c>
      <c r="B4338">
        <v>89</v>
      </c>
      <c r="C4338" t="s">
        <v>20</v>
      </c>
      <c r="D4338">
        <f t="shared" ca="1" si="201"/>
        <v>5.08</v>
      </c>
      <c r="E4338">
        <f t="shared" ca="1" si="202"/>
        <v>5.08</v>
      </c>
      <c r="F4338">
        <f t="shared" ca="1" si="203"/>
        <v>5.08</v>
      </c>
    </row>
    <row r="4339" spans="1:6" ht="14.45" x14ac:dyDescent="0.3">
      <c r="A4339" s="1">
        <v>40556</v>
      </c>
      <c r="B4339">
        <v>105</v>
      </c>
      <c r="C4339" t="s">
        <v>20</v>
      </c>
      <c r="D4339">
        <f t="shared" ca="1" si="201"/>
        <v>5.17</v>
      </c>
      <c r="E4339">
        <f t="shared" ca="1" si="202"/>
        <v>5.17</v>
      </c>
      <c r="F4339">
        <f t="shared" ca="1" si="203"/>
        <v>5.17</v>
      </c>
    </row>
    <row r="4340" spans="1:6" ht="14.45" x14ac:dyDescent="0.3">
      <c r="A4340" s="1">
        <v>40557</v>
      </c>
      <c r="B4340">
        <v>128</v>
      </c>
      <c r="C4340" t="s">
        <v>20</v>
      </c>
      <c r="D4340">
        <f t="shared" ca="1" si="201"/>
        <v>5.29</v>
      </c>
      <c r="E4340">
        <f t="shared" ca="1" si="202"/>
        <v>5.29</v>
      </c>
      <c r="F4340">
        <f t="shared" ca="1" si="203"/>
        <v>5.29</v>
      </c>
    </row>
    <row r="4341" spans="1:6" ht="14.45" x14ac:dyDescent="0.3">
      <c r="A4341" s="1">
        <v>40558</v>
      </c>
      <c r="B4341">
        <v>135</v>
      </c>
      <c r="C4341" t="s">
        <v>20</v>
      </c>
      <c r="D4341">
        <f t="shared" ca="1" si="201"/>
        <v>5.32</v>
      </c>
      <c r="E4341">
        <f t="shared" ca="1" si="202"/>
        <v>5.32</v>
      </c>
      <c r="F4341">
        <f t="shared" ca="1" si="203"/>
        <v>5.32</v>
      </c>
    </row>
    <row r="4342" spans="1:6" ht="14.45" x14ac:dyDescent="0.3">
      <c r="A4342" s="1">
        <v>40559</v>
      </c>
      <c r="B4342">
        <v>126</v>
      </c>
      <c r="C4342" t="s">
        <v>20</v>
      </c>
      <c r="D4342">
        <f t="shared" ca="1" si="201"/>
        <v>5.28</v>
      </c>
      <c r="E4342">
        <f t="shared" ca="1" si="202"/>
        <v>5.28</v>
      </c>
      <c r="F4342">
        <f t="shared" ca="1" si="203"/>
        <v>5.28</v>
      </c>
    </row>
    <row r="4343" spans="1:6" ht="14.45" x14ac:dyDescent="0.3">
      <c r="A4343" s="1">
        <v>40560</v>
      </c>
      <c r="B4343">
        <v>121</v>
      </c>
      <c r="C4343" t="s">
        <v>20</v>
      </c>
      <c r="D4343">
        <f t="shared" ca="1" si="201"/>
        <v>5.26</v>
      </c>
      <c r="E4343">
        <f t="shared" ca="1" si="202"/>
        <v>5.26</v>
      </c>
      <c r="F4343">
        <f t="shared" ca="1" si="203"/>
        <v>5.26</v>
      </c>
    </row>
    <row r="4344" spans="1:6" ht="14.45" x14ac:dyDescent="0.3">
      <c r="A4344" s="1">
        <v>40561</v>
      </c>
      <c r="B4344">
        <v>116</v>
      </c>
      <c r="C4344" t="s">
        <v>20</v>
      </c>
      <c r="D4344">
        <f t="shared" ca="1" si="201"/>
        <v>5.23</v>
      </c>
      <c r="E4344">
        <f t="shared" ca="1" si="202"/>
        <v>5.23</v>
      </c>
      <c r="F4344">
        <f t="shared" ca="1" si="203"/>
        <v>5.23</v>
      </c>
    </row>
    <row r="4345" spans="1:6" ht="14.45" x14ac:dyDescent="0.3">
      <c r="A4345" s="1">
        <v>40562</v>
      </c>
      <c r="B4345">
        <v>111</v>
      </c>
      <c r="C4345" t="s">
        <v>20</v>
      </c>
      <c r="D4345">
        <f t="shared" ca="1" si="201"/>
        <v>5.21</v>
      </c>
      <c r="E4345">
        <f t="shared" ca="1" si="202"/>
        <v>5.21</v>
      </c>
      <c r="F4345">
        <f t="shared" ca="1" si="203"/>
        <v>5.21</v>
      </c>
    </row>
    <row r="4346" spans="1:6" ht="14.45" x14ac:dyDescent="0.3">
      <c r="A4346" s="1">
        <v>40563</v>
      </c>
      <c r="B4346">
        <v>107</v>
      </c>
      <c r="C4346" t="s">
        <v>20</v>
      </c>
      <c r="D4346">
        <f t="shared" ca="1" si="201"/>
        <v>5.18</v>
      </c>
      <c r="E4346">
        <f t="shared" ca="1" si="202"/>
        <v>5.18</v>
      </c>
      <c r="F4346">
        <f t="shared" ca="1" si="203"/>
        <v>5.18</v>
      </c>
    </row>
    <row r="4347" spans="1:6" ht="14.45" x14ac:dyDescent="0.3">
      <c r="A4347" s="1">
        <v>40564</v>
      </c>
      <c r="B4347">
        <v>102</v>
      </c>
      <c r="C4347" t="s">
        <v>20</v>
      </c>
      <c r="D4347">
        <f t="shared" ca="1" si="201"/>
        <v>5.16</v>
      </c>
      <c r="E4347">
        <f t="shared" ca="1" si="202"/>
        <v>5.16</v>
      </c>
      <c r="F4347">
        <f t="shared" ca="1" si="203"/>
        <v>5.16</v>
      </c>
    </row>
    <row r="4348" spans="1:6" ht="14.45" x14ac:dyDescent="0.3">
      <c r="A4348" s="1">
        <v>40565</v>
      </c>
      <c r="B4348">
        <v>103</v>
      </c>
      <c r="C4348" t="s">
        <v>20</v>
      </c>
      <c r="D4348">
        <f t="shared" ca="1" si="201"/>
        <v>5.16</v>
      </c>
      <c r="E4348">
        <f t="shared" ca="1" si="202"/>
        <v>5.16</v>
      </c>
      <c r="F4348">
        <f t="shared" ca="1" si="203"/>
        <v>5.16</v>
      </c>
    </row>
    <row r="4349" spans="1:6" ht="14.45" x14ac:dyDescent="0.3">
      <c r="A4349" s="1">
        <v>40566</v>
      </c>
      <c r="B4349">
        <v>103</v>
      </c>
      <c r="C4349" t="s">
        <v>20</v>
      </c>
      <c r="D4349">
        <f t="shared" ca="1" si="201"/>
        <v>5.16</v>
      </c>
      <c r="E4349">
        <f t="shared" ca="1" si="202"/>
        <v>5.16</v>
      </c>
      <c r="F4349">
        <f t="shared" ca="1" si="203"/>
        <v>5.16</v>
      </c>
    </row>
    <row r="4350" spans="1:6" ht="14.45" x14ac:dyDescent="0.3">
      <c r="A4350" s="1">
        <v>40567</v>
      </c>
      <c r="B4350">
        <v>101</v>
      </c>
      <c r="C4350" t="s">
        <v>20</v>
      </c>
      <c r="D4350">
        <f t="shared" ca="1" si="201"/>
        <v>5.15</v>
      </c>
      <c r="E4350">
        <f t="shared" ca="1" si="202"/>
        <v>5.15</v>
      </c>
      <c r="F4350">
        <f t="shared" ca="1" si="203"/>
        <v>5.15</v>
      </c>
    </row>
    <row r="4351" spans="1:6" ht="14.45" x14ac:dyDescent="0.3">
      <c r="A4351" s="1">
        <v>40568</v>
      </c>
      <c r="B4351">
        <v>99</v>
      </c>
      <c r="C4351" t="s">
        <v>20</v>
      </c>
      <c r="D4351">
        <f t="shared" ca="1" si="201"/>
        <v>5.14</v>
      </c>
      <c r="E4351">
        <f t="shared" ca="1" si="202"/>
        <v>5.14</v>
      </c>
      <c r="F4351">
        <f t="shared" ca="1" si="203"/>
        <v>5.14</v>
      </c>
    </row>
    <row r="4352" spans="1:6" ht="14.45" x14ac:dyDescent="0.3">
      <c r="A4352" s="1">
        <v>40569</v>
      </c>
      <c r="B4352">
        <v>102</v>
      </c>
      <c r="C4352" t="s">
        <v>20</v>
      </c>
      <c r="D4352">
        <f t="shared" ca="1" si="201"/>
        <v>5.16</v>
      </c>
      <c r="E4352">
        <f t="shared" ca="1" si="202"/>
        <v>5.16</v>
      </c>
      <c r="F4352">
        <f t="shared" ca="1" si="203"/>
        <v>5.16</v>
      </c>
    </row>
    <row r="4353" spans="1:6" ht="14.45" x14ac:dyDescent="0.3">
      <c r="A4353" s="1">
        <v>40570</v>
      </c>
      <c r="B4353">
        <v>104</v>
      </c>
      <c r="C4353" t="s">
        <v>20</v>
      </c>
      <c r="D4353">
        <f t="shared" ca="1" si="201"/>
        <v>5.17</v>
      </c>
      <c r="E4353">
        <f t="shared" ca="1" si="202"/>
        <v>5.17</v>
      </c>
      <c r="F4353">
        <f t="shared" ca="1" si="203"/>
        <v>5.17</v>
      </c>
    </row>
    <row r="4354" spans="1:6" ht="14.45" x14ac:dyDescent="0.3">
      <c r="A4354" s="1">
        <v>40571</v>
      </c>
      <c r="B4354">
        <v>103</v>
      </c>
      <c r="C4354" t="s">
        <v>20</v>
      </c>
      <c r="D4354">
        <f t="shared" ca="1" si="201"/>
        <v>5.16</v>
      </c>
      <c r="E4354">
        <f t="shared" ca="1" si="202"/>
        <v>5.16</v>
      </c>
      <c r="F4354">
        <f t="shared" ca="1" si="203"/>
        <v>5.16</v>
      </c>
    </row>
    <row r="4355" spans="1:6" ht="14.45" x14ac:dyDescent="0.3">
      <c r="A4355" s="1">
        <v>40572</v>
      </c>
      <c r="B4355">
        <v>101</v>
      </c>
      <c r="C4355" t="s">
        <v>20</v>
      </c>
      <c r="D4355">
        <f t="shared" ca="1" si="201"/>
        <v>5.15</v>
      </c>
      <c r="E4355">
        <f t="shared" ca="1" si="202"/>
        <v>5.15</v>
      </c>
      <c r="F4355">
        <f t="shared" ca="1" si="203"/>
        <v>5.15</v>
      </c>
    </row>
    <row r="4356" spans="1:6" ht="14.45" x14ac:dyDescent="0.3">
      <c r="A4356" s="1">
        <v>40573</v>
      </c>
      <c r="B4356">
        <v>97</v>
      </c>
      <c r="C4356" t="s">
        <v>20</v>
      </c>
      <c r="D4356">
        <f t="shared" ref="D4356:D4419" ca="1" si="204">OFFSET($J$2,MATCH(B4356,$L$3:$L$1611,1),0)</f>
        <v>5.13</v>
      </c>
      <c r="E4356">
        <f t="shared" ref="E4356:E4419" ca="1" si="205">IF(AND(LEFT(C4356,1)="P",D4356&lt;0),"XX",D4356)</f>
        <v>5.13</v>
      </c>
      <c r="F4356">
        <f t="shared" ref="F4356:F4419" ca="1" si="206">IF(AND(LEFT(C4356,1)="P",D4356&gt;$H$1),"XX",D4356)</f>
        <v>5.13</v>
      </c>
    </row>
    <row r="4357" spans="1:6" ht="14.45" x14ac:dyDescent="0.3">
      <c r="A4357" s="1">
        <v>40574</v>
      </c>
      <c r="B4357">
        <v>97</v>
      </c>
      <c r="C4357" t="s">
        <v>20</v>
      </c>
      <c r="D4357">
        <f t="shared" ca="1" si="204"/>
        <v>5.13</v>
      </c>
      <c r="E4357">
        <f t="shared" ca="1" si="205"/>
        <v>5.13</v>
      </c>
      <c r="F4357">
        <f t="shared" ca="1" si="206"/>
        <v>5.13</v>
      </c>
    </row>
    <row r="4358" spans="1:6" ht="14.45" x14ac:dyDescent="0.3">
      <c r="A4358" s="1">
        <v>40575</v>
      </c>
      <c r="B4358">
        <v>80</v>
      </c>
      <c r="C4358" t="s">
        <v>21</v>
      </c>
      <c r="D4358">
        <f t="shared" ca="1" si="204"/>
        <v>5.0199999999999996</v>
      </c>
      <c r="E4358">
        <f t="shared" ca="1" si="205"/>
        <v>5.0199999999999996</v>
      </c>
      <c r="F4358">
        <f t="shared" ca="1" si="206"/>
        <v>5.0199999999999996</v>
      </c>
    </row>
    <row r="4359" spans="1:6" ht="14.45" x14ac:dyDescent="0.3">
      <c r="A4359" s="1">
        <v>40576</v>
      </c>
      <c r="B4359">
        <v>89</v>
      </c>
      <c r="C4359" t="s">
        <v>21</v>
      </c>
      <c r="D4359">
        <f t="shared" ca="1" si="204"/>
        <v>5.08</v>
      </c>
      <c r="E4359">
        <f t="shared" ca="1" si="205"/>
        <v>5.08</v>
      </c>
      <c r="F4359">
        <f t="shared" ca="1" si="206"/>
        <v>5.08</v>
      </c>
    </row>
    <row r="4360" spans="1:6" ht="14.45" x14ac:dyDescent="0.3">
      <c r="A4360" s="1">
        <v>40577</v>
      </c>
      <c r="B4360">
        <v>101</v>
      </c>
      <c r="C4360" t="s">
        <v>21</v>
      </c>
      <c r="D4360">
        <f t="shared" ca="1" si="204"/>
        <v>5.15</v>
      </c>
      <c r="E4360">
        <f t="shared" ca="1" si="205"/>
        <v>5.15</v>
      </c>
      <c r="F4360">
        <f t="shared" ca="1" si="206"/>
        <v>5.15</v>
      </c>
    </row>
    <row r="4361" spans="1:6" ht="14.45" x14ac:dyDescent="0.3">
      <c r="A4361" s="1">
        <v>40578</v>
      </c>
      <c r="B4361">
        <v>107</v>
      </c>
      <c r="C4361" t="s">
        <v>21</v>
      </c>
      <c r="D4361">
        <f t="shared" ca="1" si="204"/>
        <v>5.18</v>
      </c>
      <c r="E4361">
        <f t="shared" ca="1" si="205"/>
        <v>5.18</v>
      </c>
      <c r="F4361">
        <f t="shared" ca="1" si="206"/>
        <v>5.18</v>
      </c>
    </row>
    <row r="4362" spans="1:6" ht="14.45" x14ac:dyDescent="0.3">
      <c r="A4362" s="1">
        <v>40579</v>
      </c>
      <c r="B4362">
        <v>110</v>
      </c>
      <c r="C4362" t="s">
        <v>20</v>
      </c>
      <c r="D4362">
        <f t="shared" ca="1" si="204"/>
        <v>5.2</v>
      </c>
      <c r="E4362">
        <f t="shared" ca="1" si="205"/>
        <v>5.2</v>
      </c>
      <c r="F4362">
        <f t="shared" ca="1" si="206"/>
        <v>5.2</v>
      </c>
    </row>
    <row r="4363" spans="1:6" ht="14.45" x14ac:dyDescent="0.3">
      <c r="A4363" s="1">
        <v>40580</v>
      </c>
      <c r="B4363">
        <v>117</v>
      </c>
      <c r="C4363" t="s">
        <v>20</v>
      </c>
      <c r="D4363">
        <f t="shared" ca="1" si="204"/>
        <v>5.24</v>
      </c>
      <c r="E4363">
        <f t="shared" ca="1" si="205"/>
        <v>5.24</v>
      </c>
      <c r="F4363">
        <f t="shared" ca="1" si="206"/>
        <v>5.24</v>
      </c>
    </row>
    <row r="4364" spans="1:6" ht="14.45" x14ac:dyDescent="0.3">
      <c r="A4364" s="1">
        <v>40581</v>
      </c>
      <c r="B4364">
        <v>112</v>
      </c>
      <c r="C4364" t="s">
        <v>20</v>
      </c>
      <c r="D4364">
        <f t="shared" ca="1" si="204"/>
        <v>5.21</v>
      </c>
      <c r="E4364">
        <f t="shared" ca="1" si="205"/>
        <v>5.21</v>
      </c>
      <c r="F4364">
        <f t="shared" ca="1" si="206"/>
        <v>5.21</v>
      </c>
    </row>
    <row r="4365" spans="1:6" ht="14.45" x14ac:dyDescent="0.3">
      <c r="A4365" s="1">
        <v>40582</v>
      </c>
      <c r="B4365">
        <v>82</v>
      </c>
      <c r="C4365" t="s">
        <v>21</v>
      </c>
      <c r="D4365">
        <f t="shared" ca="1" si="204"/>
        <v>5.04</v>
      </c>
      <c r="E4365">
        <f t="shared" ca="1" si="205"/>
        <v>5.04</v>
      </c>
      <c r="F4365">
        <f t="shared" ca="1" si="206"/>
        <v>5.04</v>
      </c>
    </row>
    <row r="4366" spans="1:6" ht="14.45" x14ac:dyDescent="0.3">
      <c r="A4366" s="1">
        <v>40583</v>
      </c>
      <c r="B4366">
        <v>73</v>
      </c>
      <c r="C4366" t="s">
        <v>21</v>
      </c>
      <c r="D4366">
        <f t="shared" ca="1" si="204"/>
        <v>4.9800000000000004</v>
      </c>
      <c r="E4366">
        <f t="shared" ca="1" si="205"/>
        <v>4.9800000000000004</v>
      </c>
      <c r="F4366">
        <f t="shared" ca="1" si="206"/>
        <v>4.9800000000000004</v>
      </c>
    </row>
    <row r="4367" spans="1:6" ht="14.45" x14ac:dyDescent="0.3">
      <c r="A4367" s="1">
        <v>40584</v>
      </c>
      <c r="B4367">
        <v>89</v>
      </c>
      <c r="C4367" t="s">
        <v>21</v>
      </c>
      <c r="D4367">
        <f t="shared" ca="1" si="204"/>
        <v>5.08</v>
      </c>
      <c r="E4367">
        <f t="shared" ca="1" si="205"/>
        <v>5.08</v>
      </c>
      <c r="F4367">
        <f t="shared" ca="1" si="206"/>
        <v>5.08</v>
      </c>
    </row>
    <row r="4368" spans="1:6" ht="14.45" x14ac:dyDescent="0.3">
      <c r="A4368" s="1">
        <v>40585</v>
      </c>
      <c r="B4368">
        <v>101</v>
      </c>
      <c r="C4368" t="s">
        <v>21</v>
      </c>
      <c r="D4368">
        <f t="shared" ca="1" si="204"/>
        <v>5.15</v>
      </c>
      <c r="E4368">
        <f t="shared" ca="1" si="205"/>
        <v>5.15</v>
      </c>
      <c r="F4368">
        <f t="shared" ca="1" si="206"/>
        <v>5.15</v>
      </c>
    </row>
    <row r="4369" spans="1:6" ht="14.45" x14ac:dyDescent="0.3">
      <c r="A4369" s="1">
        <v>40586</v>
      </c>
      <c r="B4369">
        <v>111</v>
      </c>
      <c r="C4369" t="s">
        <v>20</v>
      </c>
      <c r="D4369">
        <f t="shared" ca="1" si="204"/>
        <v>5.21</v>
      </c>
      <c r="E4369">
        <f t="shared" ca="1" si="205"/>
        <v>5.21</v>
      </c>
      <c r="F4369">
        <f t="shared" ca="1" si="206"/>
        <v>5.21</v>
      </c>
    </row>
    <row r="4370" spans="1:6" ht="14.45" x14ac:dyDescent="0.3">
      <c r="A4370" s="1">
        <v>40587</v>
      </c>
      <c r="B4370">
        <v>123</v>
      </c>
      <c r="C4370" t="s">
        <v>20</v>
      </c>
      <c r="D4370">
        <f t="shared" ca="1" si="204"/>
        <v>5.27</v>
      </c>
      <c r="E4370">
        <f t="shared" ca="1" si="205"/>
        <v>5.27</v>
      </c>
      <c r="F4370">
        <f t="shared" ca="1" si="206"/>
        <v>5.27</v>
      </c>
    </row>
    <row r="4371" spans="1:6" ht="14.45" x14ac:dyDescent="0.3">
      <c r="A4371" s="1">
        <v>40588</v>
      </c>
      <c r="B4371">
        <v>123</v>
      </c>
      <c r="C4371" t="s">
        <v>20</v>
      </c>
      <c r="D4371">
        <f t="shared" ca="1" si="204"/>
        <v>5.27</v>
      </c>
      <c r="E4371">
        <f t="shared" ca="1" si="205"/>
        <v>5.27</v>
      </c>
      <c r="F4371">
        <f t="shared" ca="1" si="206"/>
        <v>5.27</v>
      </c>
    </row>
    <row r="4372" spans="1:6" ht="14.45" x14ac:dyDescent="0.3">
      <c r="A4372" s="1">
        <v>40589</v>
      </c>
      <c r="B4372">
        <v>116</v>
      </c>
      <c r="C4372" t="s">
        <v>20</v>
      </c>
      <c r="D4372">
        <f t="shared" ca="1" si="204"/>
        <v>5.23</v>
      </c>
      <c r="E4372">
        <f t="shared" ca="1" si="205"/>
        <v>5.23</v>
      </c>
      <c r="F4372">
        <f t="shared" ca="1" si="206"/>
        <v>5.23</v>
      </c>
    </row>
    <row r="4373" spans="1:6" ht="14.45" x14ac:dyDescent="0.3">
      <c r="A4373" s="1">
        <v>40590</v>
      </c>
      <c r="B4373">
        <v>108</v>
      </c>
      <c r="C4373" t="s">
        <v>20</v>
      </c>
      <c r="D4373">
        <f t="shared" ca="1" si="204"/>
        <v>5.19</v>
      </c>
      <c r="E4373">
        <f t="shared" ca="1" si="205"/>
        <v>5.19</v>
      </c>
      <c r="F4373">
        <f t="shared" ca="1" si="206"/>
        <v>5.19</v>
      </c>
    </row>
    <row r="4374" spans="1:6" ht="14.45" x14ac:dyDescent="0.3">
      <c r="A4374" s="1">
        <v>40591</v>
      </c>
      <c r="B4374">
        <v>101</v>
      </c>
      <c r="C4374" t="s">
        <v>20</v>
      </c>
      <c r="D4374">
        <f t="shared" ca="1" si="204"/>
        <v>5.15</v>
      </c>
      <c r="E4374">
        <f t="shared" ca="1" si="205"/>
        <v>5.15</v>
      </c>
      <c r="F4374">
        <f t="shared" ca="1" si="206"/>
        <v>5.15</v>
      </c>
    </row>
    <row r="4375" spans="1:6" ht="14.45" x14ac:dyDescent="0.3">
      <c r="A4375" s="1">
        <v>40592</v>
      </c>
      <c r="B4375">
        <v>100</v>
      </c>
      <c r="C4375" t="s">
        <v>20</v>
      </c>
      <c r="D4375">
        <f t="shared" ca="1" si="204"/>
        <v>5.15</v>
      </c>
      <c r="E4375">
        <f t="shared" ca="1" si="205"/>
        <v>5.15</v>
      </c>
      <c r="F4375">
        <f t="shared" ca="1" si="206"/>
        <v>5.15</v>
      </c>
    </row>
    <row r="4376" spans="1:6" ht="14.45" x14ac:dyDescent="0.3">
      <c r="A4376" s="1">
        <v>40593</v>
      </c>
      <c r="B4376">
        <v>99</v>
      </c>
      <c r="C4376" t="s">
        <v>20</v>
      </c>
      <c r="D4376">
        <f t="shared" ca="1" si="204"/>
        <v>5.14</v>
      </c>
      <c r="E4376">
        <f t="shared" ca="1" si="205"/>
        <v>5.14</v>
      </c>
      <c r="F4376">
        <f t="shared" ca="1" si="206"/>
        <v>5.14</v>
      </c>
    </row>
    <row r="4377" spans="1:6" ht="14.45" x14ac:dyDescent="0.3">
      <c r="A4377" s="1">
        <v>40594</v>
      </c>
      <c r="B4377">
        <v>102</v>
      </c>
      <c r="C4377" t="s">
        <v>20</v>
      </c>
      <c r="D4377">
        <f t="shared" ca="1" si="204"/>
        <v>5.16</v>
      </c>
      <c r="E4377">
        <f t="shared" ca="1" si="205"/>
        <v>5.16</v>
      </c>
      <c r="F4377">
        <f t="shared" ca="1" si="206"/>
        <v>5.16</v>
      </c>
    </row>
    <row r="4378" spans="1:6" ht="14.45" x14ac:dyDescent="0.3">
      <c r="A4378" s="1">
        <v>40595</v>
      </c>
      <c r="B4378">
        <v>98</v>
      </c>
      <c r="C4378" t="s">
        <v>20</v>
      </c>
      <c r="D4378">
        <f t="shared" ca="1" si="204"/>
        <v>5.13</v>
      </c>
      <c r="E4378">
        <f t="shared" ca="1" si="205"/>
        <v>5.13</v>
      </c>
      <c r="F4378">
        <f t="shared" ca="1" si="206"/>
        <v>5.13</v>
      </c>
    </row>
    <row r="4379" spans="1:6" ht="14.45" x14ac:dyDescent="0.3">
      <c r="A4379" s="1">
        <v>40596</v>
      </c>
      <c r="B4379">
        <v>100</v>
      </c>
      <c r="C4379" t="s">
        <v>20</v>
      </c>
      <c r="D4379">
        <f t="shared" ca="1" si="204"/>
        <v>5.15</v>
      </c>
      <c r="E4379">
        <f t="shared" ca="1" si="205"/>
        <v>5.15</v>
      </c>
      <c r="F4379">
        <f t="shared" ca="1" si="206"/>
        <v>5.15</v>
      </c>
    </row>
    <row r="4380" spans="1:6" ht="14.45" x14ac:dyDescent="0.3">
      <c r="A4380" s="1">
        <v>40597</v>
      </c>
      <c r="B4380">
        <v>94</v>
      </c>
      <c r="C4380" t="s">
        <v>20</v>
      </c>
      <c r="D4380">
        <f t="shared" ca="1" si="204"/>
        <v>5.1100000000000003</v>
      </c>
      <c r="E4380">
        <f t="shared" ca="1" si="205"/>
        <v>5.1100000000000003</v>
      </c>
      <c r="F4380">
        <f t="shared" ca="1" si="206"/>
        <v>5.1100000000000003</v>
      </c>
    </row>
    <row r="4381" spans="1:6" ht="14.45" x14ac:dyDescent="0.3">
      <c r="A4381" s="1">
        <v>40598</v>
      </c>
      <c r="B4381">
        <v>88</v>
      </c>
      <c r="C4381" t="s">
        <v>20</v>
      </c>
      <c r="D4381">
        <f t="shared" ca="1" si="204"/>
        <v>5.07</v>
      </c>
      <c r="E4381">
        <f t="shared" ca="1" si="205"/>
        <v>5.07</v>
      </c>
      <c r="F4381">
        <f t="shared" ca="1" si="206"/>
        <v>5.07</v>
      </c>
    </row>
    <row r="4382" spans="1:6" ht="14.45" x14ac:dyDescent="0.3">
      <c r="A4382" s="1">
        <v>40599</v>
      </c>
      <c r="B4382">
        <v>84</v>
      </c>
      <c r="C4382" t="s">
        <v>20</v>
      </c>
      <c r="D4382">
        <f t="shared" ca="1" si="204"/>
        <v>5.05</v>
      </c>
      <c r="E4382">
        <f t="shared" ca="1" si="205"/>
        <v>5.05</v>
      </c>
      <c r="F4382">
        <f t="shared" ca="1" si="206"/>
        <v>5.05</v>
      </c>
    </row>
    <row r="4383" spans="1:6" ht="14.45" x14ac:dyDescent="0.3">
      <c r="A4383" s="1">
        <v>40600</v>
      </c>
      <c r="B4383">
        <v>91</v>
      </c>
      <c r="C4383" t="s">
        <v>20</v>
      </c>
      <c r="D4383">
        <f t="shared" ca="1" si="204"/>
        <v>5.09</v>
      </c>
      <c r="E4383">
        <f t="shared" ca="1" si="205"/>
        <v>5.09</v>
      </c>
      <c r="F4383">
        <f t="shared" ca="1" si="206"/>
        <v>5.09</v>
      </c>
    </row>
    <row r="4384" spans="1:6" ht="14.45" x14ac:dyDescent="0.3">
      <c r="A4384" s="1">
        <v>40601</v>
      </c>
      <c r="B4384">
        <v>93</v>
      </c>
      <c r="C4384" t="s">
        <v>20</v>
      </c>
      <c r="D4384">
        <f t="shared" ca="1" si="204"/>
        <v>5.1100000000000003</v>
      </c>
      <c r="E4384">
        <f t="shared" ca="1" si="205"/>
        <v>5.1100000000000003</v>
      </c>
      <c r="F4384">
        <f t="shared" ca="1" si="206"/>
        <v>5.1100000000000003</v>
      </c>
    </row>
    <row r="4385" spans="1:6" ht="14.45" x14ac:dyDescent="0.3">
      <c r="A4385" s="1">
        <v>40602</v>
      </c>
      <c r="B4385">
        <v>98</v>
      </c>
      <c r="C4385" t="s">
        <v>20</v>
      </c>
      <c r="D4385">
        <f t="shared" ca="1" si="204"/>
        <v>5.13</v>
      </c>
      <c r="E4385">
        <f t="shared" ca="1" si="205"/>
        <v>5.13</v>
      </c>
      <c r="F4385">
        <f t="shared" ca="1" si="206"/>
        <v>5.13</v>
      </c>
    </row>
    <row r="4386" spans="1:6" ht="14.45" x14ac:dyDescent="0.3">
      <c r="A4386" s="1">
        <v>40603</v>
      </c>
      <c r="B4386">
        <v>97</v>
      </c>
      <c r="C4386" t="s">
        <v>20</v>
      </c>
      <c r="D4386">
        <f t="shared" ca="1" si="204"/>
        <v>5.13</v>
      </c>
      <c r="E4386">
        <f t="shared" ca="1" si="205"/>
        <v>5.13</v>
      </c>
      <c r="F4386">
        <f t="shared" ca="1" si="206"/>
        <v>5.13</v>
      </c>
    </row>
    <row r="4387" spans="1:6" ht="14.45" x14ac:dyDescent="0.3">
      <c r="A4387" s="1">
        <v>40604</v>
      </c>
      <c r="B4387">
        <v>89</v>
      </c>
      <c r="C4387" t="s">
        <v>20</v>
      </c>
      <c r="D4387">
        <f t="shared" ca="1" si="204"/>
        <v>5.08</v>
      </c>
      <c r="E4387">
        <f t="shared" ca="1" si="205"/>
        <v>5.08</v>
      </c>
      <c r="F4387">
        <f t="shared" ca="1" si="206"/>
        <v>5.08</v>
      </c>
    </row>
    <row r="4388" spans="1:6" ht="14.45" x14ac:dyDescent="0.3">
      <c r="A4388" s="1">
        <v>40605</v>
      </c>
      <c r="B4388">
        <v>114</v>
      </c>
      <c r="C4388" t="s">
        <v>20</v>
      </c>
      <c r="D4388">
        <f t="shared" ca="1" si="204"/>
        <v>5.22</v>
      </c>
      <c r="E4388">
        <f t="shared" ca="1" si="205"/>
        <v>5.22</v>
      </c>
      <c r="F4388">
        <f t="shared" ca="1" si="206"/>
        <v>5.22</v>
      </c>
    </row>
    <row r="4389" spans="1:6" ht="14.45" x14ac:dyDescent="0.3">
      <c r="A4389" s="1">
        <v>40606</v>
      </c>
      <c r="B4389">
        <v>131</v>
      </c>
      <c r="C4389" t="s">
        <v>20</v>
      </c>
      <c r="D4389">
        <f t="shared" ca="1" si="204"/>
        <v>5.3</v>
      </c>
      <c r="E4389">
        <f t="shared" ca="1" si="205"/>
        <v>5.3</v>
      </c>
      <c r="F4389">
        <f t="shared" ca="1" si="206"/>
        <v>5.3</v>
      </c>
    </row>
    <row r="4390" spans="1:6" ht="14.45" x14ac:dyDescent="0.3">
      <c r="A4390" s="1">
        <v>40607</v>
      </c>
      <c r="B4390">
        <v>133</v>
      </c>
      <c r="C4390" t="s">
        <v>20</v>
      </c>
      <c r="D4390">
        <f t="shared" ca="1" si="204"/>
        <v>5.31</v>
      </c>
      <c r="E4390">
        <f t="shared" ca="1" si="205"/>
        <v>5.31</v>
      </c>
      <c r="F4390">
        <f t="shared" ca="1" si="206"/>
        <v>5.31</v>
      </c>
    </row>
    <row r="4391" spans="1:6" ht="14.45" x14ac:dyDescent="0.3">
      <c r="A4391" s="1">
        <v>40608</v>
      </c>
      <c r="B4391">
        <v>135</v>
      </c>
      <c r="C4391" t="s">
        <v>20</v>
      </c>
      <c r="D4391">
        <f t="shared" ca="1" si="204"/>
        <v>5.32</v>
      </c>
      <c r="E4391">
        <f t="shared" ca="1" si="205"/>
        <v>5.32</v>
      </c>
      <c r="F4391">
        <f t="shared" ca="1" si="206"/>
        <v>5.32</v>
      </c>
    </row>
    <row r="4392" spans="1:6" ht="14.45" x14ac:dyDescent="0.3">
      <c r="A4392" s="1">
        <v>40609</v>
      </c>
      <c r="B4392">
        <v>142</v>
      </c>
      <c r="C4392" t="s">
        <v>20</v>
      </c>
      <c r="D4392">
        <f t="shared" ca="1" si="204"/>
        <v>5.35</v>
      </c>
      <c r="E4392">
        <f t="shared" ca="1" si="205"/>
        <v>5.35</v>
      </c>
      <c r="F4392">
        <f t="shared" ca="1" si="206"/>
        <v>5.35</v>
      </c>
    </row>
    <row r="4393" spans="1:6" ht="14.45" x14ac:dyDescent="0.3">
      <c r="A4393" s="1">
        <v>40610</v>
      </c>
      <c r="B4393">
        <v>152</v>
      </c>
      <c r="C4393" t="s">
        <v>20</v>
      </c>
      <c r="D4393">
        <f t="shared" ca="1" si="204"/>
        <v>5.4</v>
      </c>
      <c r="E4393">
        <f t="shared" ca="1" si="205"/>
        <v>5.4</v>
      </c>
      <c r="F4393">
        <f t="shared" ca="1" si="206"/>
        <v>5.4</v>
      </c>
    </row>
    <row r="4394" spans="1:6" ht="14.45" x14ac:dyDescent="0.3">
      <c r="A4394" s="1">
        <v>40611</v>
      </c>
      <c r="B4394">
        <v>158</v>
      </c>
      <c r="C4394" t="s">
        <v>20</v>
      </c>
      <c r="D4394">
        <f t="shared" ca="1" si="204"/>
        <v>5.42</v>
      </c>
      <c r="E4394">
        <f t="shared" ca="1" si="205"/>
        <v>5.42</v>
      </c>
      <c r="F4394">
        <f t="shared" ca="1" si="206"/>
        <v>5.42</v>
      </c>
    </row>
    <row r="4395" spans="1:6" ht="14.45" x14ac:dyDescent="0.3">
      <c r="A4395" s="1">
        <v>40612</v>
      </c>
      <c r="B4395">
        <v>157</v>
      </c>
      <c r="C4395" t="s">
        <v>20</v>
      </c>
      <c r="D4395">
        <f t="shared" ca="1" si="204"/>
        <v>5.42</v>
      </c>
      <c r="E4395">
        <f t="shared" ca="1" si="205"/>
        <v>5.42</v>
      </c>
      <c r="F4395">
        <f t="shared" ca="1" si="206"/>
        <v>5.42</v>
      </c>
    </row>
    <row r="4396" spans="1:6" ht="14.45" x14ac:dyDescent="0.3">
      <c r="A4396" s="1">
        <v>40613</v>
      </c>
      <c r="B4396">
        <v>153</v>
      </c>
      <c r="C4396" t="s">
        <v>20</v>
      </c>
      <c r="D4396">
        <f t="shared" ca="1" si="204"/>
        <v>5.4</v>
      </c>
      <c r="E4396">
        <f t="shared" ca="1" si="205"/>
        <v>5.4</v>
      </c>
      <c r="F4396">
        <f t="shared" ca="1" si="206"/>
        <v>5.4</v>
      </c>
    </row>
    <row r="4397" spans="1:6" ht="14.45" x14ac:dyDescent="0.3">
      <c r="A4397" s="1">
        <v>40614</v>
      </c>
      <c r="B4397">
        <v>154</v>
      </c>
      <c r="C4397" t="s">
        <v>20</v>
      </c>
      <c r="D4397">
        <f t="shared" ca="1" si="204"/>
        <v>5.4</v>
      </c>
      <c r="E4397">
        <f t="shared" ca="1" si="205"/>
        <v>5.4</v>
      </c>
      <c r="F4397">
        <f t="shared" ca="1" si="206"/>
        <v>5.4</v>
      </c>
    </row>
    <row r="4398" spans="1:6" ht="14.45" x14ac:dyDescent="0.3">
      <c r="A4398" s="1">
        <v>40615</v>
      </c>
      <c r="B4398">
        <v>158</v>
      </c>
      <c r="C4398" t="s">
        <v>20</v>
      </c>
      <c r="D4398">
        <f t="shared" ca="1" si="204"/>
        <v>5.42</v>
      </c>
      <c r="E4398">
        <f t="shared" ca="1" si="205"/>
        <v>5.42</v>
      </c>
      <c r="F4398">
        <f t="shared" ca="1" si="206"/>
        <v>5.42</v>
      </c>
    </row>
    <row r="4399" spans="1:6" ht="14.45" x14ac:dyDescent="0.3">
      <c r="A4399" s="1">
        <v>40616</v>
      </c>
      <c r="B4399">
        <v>156</v>
      </c>
      <c r="C4399" t="s">
        <v>20</v>
      </c>
      <c r="D4399">
        <f t="shared" ca="1" si="204"/>
        <v>5.41</v>
      </c>
      <c r="E4399">
        <f t="shared" ca="1" si="205"/>
        <v>5.41</v>
      </c>
      <c r="F4399">
        <f t="shared" ca="1" si="206"/>
        <v>5.41</v>
      </c>
    </row>
    <row r="4400" spans="1:6" ht="14.45" x14ac:dyDescent="0.3">
      <c r="A4400" s="1">
        <v>40617</v>
      </c>
      <c r="B4400">
        <v>151</v>
      </c>
      <c r="C4400" t="s">
        <v>20</v>
      </c>
      <c r="D4400">
        <f t="shared" ca="1" si="204"/>
        <v>5.39</v>
      </c>
      <c r="E4400">
        <f t="shared" ca="1" si="205"/>
        <v>5.39</v>
      </c>
      <c r="F4400">
        <f t="shared" ca="1" si="206"/>
        <v>5.39</v>
      </c>
    </row>
    <row r="4401" spans="1:6" ht="14.45" x14ac:dyDescent="0.3">
      <c r="A4401" s="1">
        <v>40618</v>
      </c>
      <c r="B4401">
        <v>100</v>
      </c>
      <c r="C4401" t="s">
        <v>20</v>
      </c>
      <c r="D4401">
        <f t="shared" ca="1" si="204"/>
        <v>5.15</v>
      </c>
      <c r="E4401">
        <f t="shared" ca="1" si="205"/>
        <v>5.15</v>
      </c>
      <c r="F4401">
        <f t="shared" ca="1" si="206"/>
        <v>5.15</v>
      </c>
    </row>
    <row r="4402" spans="1:6" ht="14.45" x14ac:dyDescent="0.3">
      <c r="A4402" s="1">
        <v>40619</v>
      </c>
      <c r="B4402">
        <v>76</v>
      </c>
      <c r="C4402" t="s">
        <v>20</v>
      </c>
      <c r="D4402">
        <f t="shared" ca="1" si="204"/>
        <v>5</v>
      </c>
      <c r="E4402">
        <f t="shared" ca="1" si="205"/>
        <v>5</v>
      </c>
      <c r="F4402">
        <f t="shared" ca="1" si="206"/>
        <v>5</v>
      </c>
    </row>
    <row r="4403" spans="1:6" ht="14.45" x14ac:dyDescent="0.3">
      <c r="A4403" s="1">
        <v>40620</v>
      </c>
      <c r="B4403">
        <v>70</v>
      </c>
      <c r="C4403" t="s">
        <v>20</v>
      </c>
      <c r="D4403">
        <f t="shared" ca="1" si="204"/>
        <v>4.95</v>
      </c>
      <c r="E4403">
        <f t="shared" ca="1" si="205"/>
        <v>4.95</v>
      </c>
      <c r="F4403">
        <f t="shared" ca="1" si="206"/>
        <v>4.95</v>
      </c>
    </row>
    <row r="4404" spans="1:6" ht="14.45" x14ac:dyDescent="0.3">
      <c r="A4404" s="1">
        <v>40621</v>
      </c>
      <c r="B4404">
        <v>64</v>
      </c>
      <c r="C4404" t="s">
        <v>20</v>
      </c>
      <c r="D4404">
        <f t="shared" ca="1" si="204"/>
        <v>4.91</v>
      </c>
      <c r="E4404">
        <f t="shared" ca="1" si="205"/>
        <v>4.91</v>
      </c>
      <c r="F4404">
        <f t="shared" ca="1" si="206"/>
        <v>4.91</v>
      </c>
    </row>
    <row r="4405" spans="1:6" ht="14.45" x14ac:dyDescent="0.3">
      <c r="A4405" s="1">
        <v>40622</v>
      </c>
      <c r="B4405">
        <v>42</v>
      </c>
      <c r="C4405" t="s">
        <v>20</v>
      </c>
      <c r="D4405">
        <f t="shared" ca="1" si="204"/>
        <v>4.71</v>
      </c>
      <c r="E4405">
        <f t="shared" ca="1" si="205"/>
        <v>4.71</v>
      </c>
      <c r="F4405">
        <f t="shared" ca="1" si="206"/>
        <v>4.71</v>
      </c>
    </row>
    <row r="4406" spans="1:6" ht="14.45" x14ac:dyDescent="0.3">
      <c r="A4406" s="1">
        <v>40623</v>
      </c>
      <c r="B4406">
        <v>38</v>
      </c>
      <c r="C4406" t="s">
        <v>20</v>
      </c>
      <c r="D4406">
        <f t="shared" ca="1" si="204"/>
        <v>4.66</v>
      </c>
      <c r="E4406">
        <f t="shared" ca="1" si="205"/>
        <v>4.66</v>
      </c>
      <c r="F4406">
        <f t="shared" ca="1" si="206"/>
        <v>4.66</v>
      </c>
    </row>
    <row r="4407" spans="1:6" ht="14.45" x14ac:dyDescent="0.3">
      <c r="A4407" s="1">
        <v>40624</v>
      </c>
      <c r="B4407">
        <v>31</v>
      </c>
      <c r="C4407" t="s">
        <v>20</v>
      </c>
      <c r="D4407">
        <f t="shared" ca="1" si="204"/>
        <v>4.58</v>
      </c>
      <c r="E4407">
        <f t="shared" ca="1" si="205"/>
        <v>4.58</v>
      </c>
      <c r="F4407">
        <f t="shared" ca="1" si="206"/>
        <v>4.58</v>
      </c>
    </row>
    <row r="4408" spans="1:6" ht="14.45" x14ac:dyDescent="0.3">
      <c r="A4408" s="1">
        <v>40625</v>
      </c>
      <c r="B4408">
        <v>28</v>
      </c>
      <c r="C4408" t="s">
        <v>20</v>
      </c>
      <c r="D4408">
        <f t="shared" ca="1" si="204"/>
        <v>4.54</v>
      </c>
      <c r="E4408">
        <f t="shared" ca="1" si="205"/>
        <v>4.54</v>
      </c>
      <c r="F4408">
        <f t="shared" ca="1" si="206"/>
        <v>4.54</v>
      </c>
    </row>
    <row r="4409" spans="1:6" ht="14.45" x14ac:dyDescent="0.3">
      <c r="A4409" s="1">
        <v>40626</v>
      </c>
      <c r="B4409">
        <v>27</v>
      </c>
      <c r="C4409" t="s">
        <v>20</v>
      </c>
      <c r="D4409">
        <f t="shared" ca="1" si="204"/>
        <v>4.5199999999999996</v>
      </c>
      <c r="E4409">
        <f t="shared" ca="1" si="205"/>
        <v>4.5199999999999996</v>
      </c>
      <c r="F4409">
        <f t="shared" ca="1" si="206"/>
        <v>4.5199999999999996</v>
      </c>
    </row>
    <row r="4410" spans="1:6" ht="14.45" x14ac:dyDescent="0.3">
      <c r="A4410" s="1">
        <v>40627</v>
      </c>
      <c r="B4410">
        <v>27</v>
      </c>
      <c r="C4410" t="s">
        <v>20</v>
      </c>
      <c r="D4410">
        <f t="shared" ca="1" si="204"/>
        <v>4.5199999999999996</v>
      </c>
      <c r="E4410">
        <f t="shared" ca="1" si="205"/>
        <v>4.5199999999999996</v>
      </c>
      <c r="F4410">
        <f t="shared" ca="1" si="206"/>
        <v>4.5199999999999996</v>
      </c>
    </row>
    <row r="4411" spans="1:6" ht="14.45" x14ac:dyDescent="0.3">
      <c r="A4411" s="1">
        <v>40628</v>
      </c>
      <c r="B4411">
        <v>26</v>
      </c>
      <c r="C4411" t="s">
        <v>20</v>
      </c>
      <c r="D4411">
        <f t="shared" ca="1" si="204"/>
        <v>4.51</v>
      </c>
      <c r="E4411">
        <f t="shared" ca="1" si="205"/>
        <v>4.51</v>
      </c>
      <c r="F4411">
        <f t="shared" ca="1" si="206"/>
        <v>4.51</v>
      </c>
    </row>
    <row r="4412" spans="1:6" ht="14.45" x14ac:dyDescent="0.3">
      <c r="A4412" s="1">
        <v>40629</v>
      </c>
      <c r="B4412">
        <v>24</v>
      </c>
      <c r="C4412" t="s">
        <v>20</v>
      </c>
      <c r="D4412">
        <f t="shared" ca="1" si="204"/>
        <v>4.4800000000000004</v>
      </c>
      <c r="E4412">
        <f t="shared" ca="1" si="205"/>
        <v>4.4800000000000004</v>
      </c>
      <c r="F4412">
        <f t="shared" ca="1" si="206"/>
        <v>4.4800000000000004</v>
      </c>
    </row>
    <row r="4413" spans="1:6" ht="14.45" x14ac:dyDescent="0.3">
      <c r="A4413" s="1">
        <v>40630</v>
      </c>
      <c r="B4413">
        <v>24</v>
      </c>
      <c r="C4413" t="s">
        <v>20</v>
      </c>
      <c r="D4413">
        <f t="shared" ca="1" si="204"/>
        <v>4.4800000000000004</v>
      </c>
      <c r="E4413">
        <f t="shared" ca="1" si="205"/>
        <v>4.4800000000000004</v>
      </c>
      <c r="F4413">
        <f t="shared" ca="1" si="206"/>
        <v>4.4800000000000004</v>
      </c>
    </row>
    <row r="4414" spans="1:6" ht="14.45" x14ac:dyDescent="0.3">
      <c r="A4414" s="1">
        <v>40631</v>
      </c>
      <c r="B4414">
        <v>26</v>
      </c>
      <c r="C4414" t="s">
        <v>20</v>
      </c>
      <c r="D4414">
        <f t="shared" ca="1" si="204"/>
        <v>4.51</v>
      </c>
      <c r="E4414">
        <f t="shared" ca="1" si="205"/>
        <v>4.51</v>
      </c>
      <c r="F4414">
        <f t="shared" ca="1" si="206"/>
        <v>4.51</v>
      </c>
    </row>
    <row r="4415" spans="1:6" ht="14.45" x14ac:dyDescent="0.3">
      <c r="A4415" s="1">
        <v>40632</v>
      </c>
      <c r="B4415">
        <v>26</v>
      </c>
      <c r="C4415" t="s">
        <v>20</v>
      </c>
      <c r="D4415">
        <f t="shared" ca="1" si="204"/>
        <v>4.51</v>
      </c>
      <c r="E4415">
        <f t="shared" ca="1" si="205"/>
        <v>4.51</v>
      </c>
      <c r="F4415">
        <f t="shared" ca="1" si="206"/>
        <v>4.51</v>
      </c>
    </row>
    <row r="4416" spans="1:6" ht="14.45" x14ac:dyDescent="0.3">
      <c r="A4416" s="1">
        <v>40633</v>
      </c>
      <c r="B4416">
        <v>26</v>
      </c>
      <c r="C4416" t="s">
        <v>20</v>
      </c>
      <c r="D4416">
        <f t="shared" ca="1" si="204"/>
        <v>4.51</v>
      </c>
      <c r="E4416">
        <f t="shared" ca="1" si="205"/>
        <v>4.51</v>
      </c>
      <c r="F4416">
        <f t="shared" ca="1" si="206"/>
        <v>4.51</v>
      </c>
    </row>
    <row r="4417" spans="1:6" ht="14.45" x14ac:dyDescent="0.3">
      <c r="A4417" s="1">
        <v>40634</v>
      </c>
      <c r="B4417">
        <v>25</v>
      </c>
      <c r="C4417" t="s">
        <v>20</v>
      </c>
      <c r="D4417">
        <f t="shared" ca="1" si="204"/>
        <v>4.49</v>
      </c>
      <c r="E4417">
        <f t="shared" ca="1" si="205"/>
        <v>4.49</v>
      </c>
      <c r="F4417">
        <f t="shared" ca="1" si="206"/>
        <v>4.49</v>
      </c>
    </row>
    <row r="4418" spans="1:6" ht="14.45" x14ac:dyDescent="0.3">
      <c r="A4418" s="1">
        <v>40635</v>
      </c>
      <c r="B4418">
        <v>26</v>
      </c>
      <c r="C4418" t="s">
        <v>20</v>
      </c>
      <c r="D4418">
        <f t="shared" ca="1" si="204"/>
        <v>4.51</v>
      </c>
      <c r="E4418">
        <f t="shared" ca="1" si="205"/>
        <v>4.51</v>
      </c>
      <c r="F4418">
        <f t="shared" ca="1" si="206"/>
        <v>4.51</v>
      </c>
    </row>
    <row r="4419" spans="1:6" ht="14.45" x14ac:dyDescent="0.3">
      <c r="A4419" s="1">
        <v>40636</v>
      </c>
      <c r="B4419">
        <v>24</v>
      </c>
      <c r="C4419" t="s">
        <v>20</v>
      </c>
      <c r="D4419">
        <f t="shared" ca="1" si="204"/>
        <v>4.4800000000000004</v>
      </c>
      <c r="E4419">
        <f t="shared" ca="1" si="205"/>
        <v>4.4800000000000004</v>
      </c>
      <c r="F4419">
        <f t="shared" ca="1" si="206"/>
        <v>4.4800000000000004</v>
      </c>
    </row>
    <row r="4420" spans="1:6" ht="14.45" x14ac:dyDescent="0.3">
      <c r="A4420" s="1">
        <v>40637</v>
      </c>
      <c r="B4420">
        <v>25</v>
      </c>
      <c r="C4420" t="s">
        <v>20</v>
      </c>
      <c r="D4420">
        <f t="shared" ref="D4420:D4483" ca="1" si="207">OFFSET($J$2,MATCH(B4420,$L$3:$L$1611,1),0)</f>
        <v>4.49</v>
      </c>
      <c r="E4420">
        <f t="shared" ref="E4420:E4483" ca="1" si="208">IF(AND(LEFT(C4420,1)="P",D4420&lt;0),"XX",D4420)</f>
        <v>4.49</v>
      </c>
      <c r="F4420">
        <f t="shared" ref="F4420:F4483" ca="1" si="209">IF(AND(LEFT(C4420,1)="P",D4420&gt;$H$1),"XX",D4420)</f>
        <v>4.49</v>
      </c>
    </row>
    <row r="4421" spans="1:6" ht="14.45" x14ac:dyDescent="0.3">
      <c r="A4421" s="1">
        <v>40638</v>
      </c>
      <c r="B4421">
        <v>25</v>
      </c>
      <c r="C4421" t="s">
        <v>20</v>
      </c>
      <c r="D4421">
        <f t="shared" ca="1" si="207"/>
        <v>4.49</v>
      </c>
      <c r="E4421">
        <f t="shared" ca="1" si="208"/>
        <v>4.49</v>
      </c>
      <c r="F4421">
        <f t="shared" ca="1" si="209"/>
        <v>4.49</v>
      </c>
    </row>
    <row r="4422" spans="1:6" ht="14.45" x14ac:dyDescent="0.3">
      <c r="A4422" s="1">
        <v>40639</v>
      </c>
      <c r="B4422">
        <v>25</v>
      </c>
      <c r="C4422" t="s">
        <v>20</v>
      </c>
      <c r="D4422">
        <f t="shared" ca="1" si="207"/>
        <v>4.49</v>
      </c>
      <c r="E4422">
        <f t="shared" ca="1" si="208"/>
        <v>4.49</v>
      </c>
      <c r="F4422">
        <f t="shared" ca="1" si="209"/>
        <v>4.49</v>
      </c>
    </row>
    <row r="4423" spans="1:6" ht="14.45" x14ac:dyDescent="0.3">
      <c r="A4423" s="1">
        <v>40640</v>
      </c>
      <c r="B4423">
        <v>27</v>
      </c>
      <c r="C4423" t="s">
        <v>20</v>
      </c>
      <c r="D4423">
        <f t="shared" ca="1" si="207"/>
        <v>4.5199999999999996</v>
      </c>
      <c r="E4423">
        <f t="shared" ca="1" si="208"/>
        <v>4.5199999999999996</v>
      </c>
      <c r="F4423">
        <f t="shared" ca="1" si="209"/>
        <v>4.5199999999999996</v>
      </c>
    </row>
    <row r="4424" spans="1:6" ht="14.45" x14ac:dyDescent="0.3">
      <c r="A4424" s="1">
        <v>40641</v>
      </c>
      <c r="B4424">
        <v>30</v>
      </c>
      <c r="C4424" t="s">
        <v>20</v>
      </c>
      <c r="D4424">
        <f t="shared" ca="1" si="207"/>
        <v>4.5599999999999996</v>
      </c>
      <c r="E4424">
        <f t="shared" ca="1" si="208"/>
        <v>4.5599999999999996</v>
      </c>
      <c r="F4424">
        <f t="shared" ca="1" si="209"/>
        <v>4.5599999999999996</v>
      </c>
    </row>
    <row r="4425" spans="1:6" ht="14.45" x14ac:dyDescent="0.3">
      <c r="A4425" s="1">
        <v>40642</v>
      </c>
      <c r="B4425">
        <v>25</v>
      </c>
      <c r="C4425" t="s">
        <v>20</v>
      </c>
      <c r="D4425">
        <f t="shared" ca="1" si="207"/>
        <v>4.49</v>
      </c>
      <c r="E4425">
        <f t="shared" ca="1" si="208"/>
        <v>4.49</v>
      </c>
      <c r="F4425">
        <f t="shared" ca="1" si="209"/>
        <v>4.49</v>
      </c>
    </row>
    <row r="4426" spans="1:6" ht="14.45" x14ac:dyDescent="0.3">
      <c r="A4426" s="1">
        <v>40643</v>
      </c>
      <c r="B4426">
        <v>25</v>
      </c>
      <c r="C4426" t="s">
        <v>20</v>
      </c>
      <c r="D4426">
        <f t="shared" ca="1" si="207"/>
        <v>4.49</v>
      </c>
      <c r="E4426">
        <f t="shared" ca="1" si="208"/>
        <v>4.49</v>
      </c>
      <c r="F4426">
        <f t="shared" ca="1" si="209"/>
        <v>4.49</v>
      </c>
    </row>
    <row r="4427" spans="1:6" ht="14.45" x14ac:dyDescent="0.3">
      <c r="A4427" s="1">
        <v>40644</v>
      </c>
      <c r="B4427">
        <v>26</v>
      </c>
      <c r="C4427" t="s">
        <v>20</v>
      </c>
      <c r="D4427">
        <f t="shared" ca="1" si="207"/>
        <v>4.51</v>
      </c>
      <c r="E4427">
        <f t="shared" ca="1" si="208"/>
        <v>4.51</v>
      </c>
      <c r="F4427">
        <f t="shared" ca="1" si="209"/>
        <v>4.51</v>
      </c>
    </row>
    <row r="4428" spans="1:6" ht="14.45" x14ac:dyDescent="0.3">
      <c r="A4428" s="1">
        <v>40645</v>
      </c>
      <c r="B4428">
        <v>25</v>
      </c>
      <c r="C4428" t="s">
        <v>20</v>
      </c>
      <c r="D4428">
        <f t="shared" ca="1" si="207"/>
        <v>4.49</v>
      </c>
      <c r="E4428">
        <f t="shared" ca="1" si="208"/>
        <v>4.49</v>
      </c>
      <c r="F4428">
        <f t="shared" ca="1" si="209"/>
        <v>4.49</v>
      </c>
    </row>
    <row r="4429" spans="1:6" ht="14.45" x14ac:dyDescent="0.3">
      <c r="A4429" s="1">
        <v>40646</v>
      </c>
      <c r="B4429">
        <v>24</v>
      </c>
      <c r="C4429" t="s">
        <v>20</v>
      </c>
      <c r="D4429">
        <f t="shared" ca="1" si="207"/>
        <v>4.4800000000000004</v>
      </c>
      <c r="E4429">
        <f t="shared" ca="1" si="208"/>
        <v>4.4800000000000004</v>
      </c>
      <c r="F4429">
        <f t="shared" ca="1" si="209"/>
        <v>4.4800000000000004</v>
      </c>
    </row>
    <row r="4430" spans="1:6" ht="14.45" x14ac:dyDescent="0.3">
      <c r="A4430" s="1">
        <v>40647</v>
      </c>
      <c r="B4430">
        <v>25</v>
      </c>
      <c r="C4430" t="s">
        <v>20</v>
      </c>
      <c r="D4430">
        <f t="shared" ca="1" si="207"/>
        <v>4.49</v>
      </c>
      <c r="E4430">
        <f t="shared" ca="1" si="208"/>
        <v>4.49</v>
      </c>
      <c r="F4430">
        <f t="shared" ca="1" si="209"/>
        <v>4.49</v>
      </c>
    </row>
    <row r="4431" spans="1:6" ht="14.45" x14ac:dyDescent="0.3">
      <c r="A4431" s="1">
        <v>40648</v>
      </c>
      <c r="B4431">
        <v>25</v>
      </c>
      <c r="C4431" t="s">
        <v>20</v>
      </c>
      <c r="D4431">
        <f t="shared" ca="1" si="207"/>
        <v>4.49</v>
      </c>
      <c r="E4431">
        <f t="shared" ca="1" si="208"/>
        <v>4.49</v>
      </c>
      <c r="F4431">
        <f t="shared" ca="1" si="209"/>
        <v>4.49</v>
      </c>
    </row>
    <row r="4432" spans="1:6" ht="14.45" x14ac:dyDescent="0.3">
      <c r="A4432" s="1">
        <v>40649</v>
      </c>
      <c r="B4432">
        <v>25</v>
      </c>
      <c r="C4432" t="s">
        <v>20</v>
      </c>
      <c r="D4432">
        <f t="shared" ca="1" si="207"/>
        <v>4.49</v>
      </c>
      <c r="E4432">
        <f t="shared" ca="1" si="208"/>
        <v>4.49</v>
      </c>
      <c r="F4432">
        <f t="shared" ca="1" si="209"/>
        <v>4.49</v>
      </c>
    </row>
    <row r="4433" spans="1:6" ht="14.45" x14ac:dyDescent="0.3">
      <c r="A4433" s="1">
        <v>40650</v>
      </c>
      <c r="B4433">
        <v>25</v>
      </c>
      <c r="C4433" t="s">
        <v>20</v>
      </c>
      <c r="D4433">
        <f t="shared" ca="1" si="207"/>
        <v>4.49</v>
      </c>
      <c r="E4433">
        <f t="shared" ca="1" si="208"/>
        <v>4.49</v>
      </c>
      <c r="F4433">
        <f t="shared" ca="1" si="209"/>
        <v>4.49</v>
      </c>
    </row>
    <row r="4434" spans="1:6" ht="14.45" x14ac:dyDescent="0.3">
      <c r="A4434" s="1">
        <v>40651</v>
      </c>
      <c r="B4434">
        <v>24</v>
      </c>
      <c r="C4434" t="s">
        <v>20</v>
      </c>
      <c r="D4434">
        <f t="shared" ca="1" si="207"/>
        <v>4.4800000000000004</v>
      </c>
      <c r="E4434">
        <f t="shared" ca="1" si="208"/>
        <v>4.4800000000000004</v>
      </c>
      <c r="F4434">
        <f t="shared" ca="1" si="209"/>
        <v>4.4800000000000004</v>
      </c>
    </row>
    <row r="4435" spans="1:6" ht="14.45" x14ac:dyDescent="0.3">
      <c r="A4435" s="1">
        <v>40652</v>
      </c>
      <c r="B4435">
        <v>25</v>
      </c>
      <c r="C4435" t="s">
        <v>20</v>
      </c>
      <c r="D4435">
        <f t="shared" ca="1" si="207"/>
        <v>4.49</v>
      </c>
      <c r="E4435">
        <f t="shared" ca="1" si="208"/>
        <v>4.49</v>
      </c>
      <c r="F4435">
        <f t="shared" ca="1" si="209"/>
        <v>4.49</v>
      </c>
    </row>
    <row r="4436" spans="1:6" ht="14.45" x14ac:dyDescent="0.3">
      <c r="A4436" s="1">
        <v>40653</v>
      </c>
      <c r="B4436">
        <v>26</v>
      </c>
      <c r="C4436" t="s">
        <v>20</v>
      </c>
      <c r="D4436">
        <f t="shared" ca="1" si="207"/>
        <v>4.51</v>
      </c>
      <c r="E4436">
        <f t="shared" ca="1" si="208"/>
        <v>4.51</v>
      </c>
      <c r="F4436">
        <f t="shared" ca="1" si="209"/>
        <v>4.51</v>
      </c>
    </row>
    <row r="4437" spans="1:6" ht="14.45" x14ac:dyDescent="0.3">
      <c r="A4437" s="1">
        <v>40654</v>
      </c>
      <c r="B4437">
        <v>30</v>
      </c>
      <c r="C4437" t="s">
        <v>20</v>
      </c>
      <c r="D4437">
        <f t="shared" ca="1" si="207"/>
        <v>4.5599999999999996</v>
      </c>
      <c r="E4437">
        <f t="shared" ca="1" si="208"/>
        <v>4.5599999999999996</v>
      </c>
      <c r="F4437">
        <f t="shared" ca="1" si="209"/>
        <v>4.5599999999999996</v>
      </c>
    </row>
    <row r="4438" spans="1:6" ht="14.45" x14ac:dyDescent="0.3">
      <c r="A4438" s="1">
        <v>40655</v>
      </c>
      <c r="B4438">
        <v>30</v>
      </c>
      <c r="C4438" t="s">
        <v>20</v>
      </c>
      <c r="D4438">
        <f t="shared" ca="1" si="207"/>
        <v>4.5599999999999996</v>
      </c>
      <c r="E4438">
        <f t="shared" ca="1" si="208"/>
        <v>4.5599999999999996</v>
      </c>
      <c r="F4438">
        <f t="shared" ca="1" si="209"/>
        <v>4.5599999999999996</v>
      </c>
    </row>
    <row r="4439" spans="1:6" ht="14.45" x14ac:dyDescent="0.3">
      <c r="A4439" s="1">
        <v>40656</v>
      </c>
      <c r="B4439">
        <v>28</v>
      </c>
      <c r="C4439" t="s">
        <v>20</v>
      </c>
      <c r="D4439">
        <f t="shared" ca="1" si="207"/>
        <v>4.54</v>
      </c>
      <c r="E4439">
        <f t="shared" ca="1" si="208"/>
        <v>4.54</v>
      </c>
      <c r="F4439">
        <f t="shared" ca="1" si="209"/>
        <v>4.54</v>
      </c>
    </row>
    <row r="4440" spans="1:6" ht="14.45" x14ac:dyDescent="0.3">
      <c r="A4440" s="1">
        <v>40657</v>
      </c>
      <c r="B4440">
        <v>27</v>
      </c>
      <c r="C4440" t="s">
        <v>20</v>
      </c>
      <c r="D4440">
        <f t="shared" ca="1" si="207"/>
        <v>4.5199999999999996</v>
      </c>
      <c r="E4440">
        <f t="shared" ca="1" si="208"/>
        <v>4.5199999999999996</v>
      </c>
      <c r="F4440">
        <f t="shared" ca="1" si="209"/>
        <v>4.5199999999999996</v>
      </c>
    </row>
    <row r="4441" spans="1:6" ht="14.45" x14ac:dyDescent="0.3">
      <c r="A4441" s="1">
        <v>40658</v>
      </c>
      <c r="B4441">
        <v>27</v>
      </c>
      <c r="C4441" t="s">
        <v>20</v>
      </c>
      <c r="D4441">
        <f t="shared" ca="1" si="207"/>
        <v>4.5199999999999996</v>
      </c>
      <c r="E4441">
        <f t="shared" ca="1" si="208"/>
        <v>4.5199999999999996</v>
      </c>
      <c r="F4441">
        <f t="shared" ca="1" si="209"/>
        <v>4.5199999999999996</v>
      </c>
    </row>
    <row r="4442" spans="1:6" ht="14.45" x14ac:dyDescent="0.3">
      <c r="A4442" s="1">
        <v>40659</v>
      </c>
      <c r="B4442">
        <v>27</v>
      </c>
      <c r="C4442" t="s">
        <v>20</v>
      </c>
      <c r="D4442">
        <f t="shared" ca="1" si="207"/>
        <v>4.5199999999999996</v>
      </c>
      <c r="E4442">
        <f t="shared" ca="1" si="208"/>
        <v>4.5199999999999996</v>
      </c>
      <c r="F4442">
        <f t="shared" ca="1" si="209"/>
        <v>4.5199999999999996</v>
      </c>
    </row>
    <row r="4443" spans="1:6" ht="14.45" x14ac:dyDescent="0.3">
      <c r="A4443" s="1">
        <v>40660</v>
      </c>
      <c r="B4443">
        <v>27</v>
      </c>
      <c r="C4443" t="s">
        <v>20</v>
      </c>
      <c r="D4443">
        <f t="shared" ca="1" si="207"/>
        <v>4.5199999999999996</v>
      </c>
      <c r="E4443">
        <f t="shared" ca="1" si="208"/>
        <v>4.5199999999999996</v>
      </c>
      <c r="F4443">
        <f t="shared" ca="1" si="209"/>
        <v>4.5199999999999996</v>
      </c>
    </row>
    <row r="4444" spans="1:6" ht="14.45" x14ac:dyDescent="0.3">
      <c r="A4444" s="1">
        <v>40661</v>
      </c>
      <c r="B4444">
        <v>27</v>
      </c>
      <c r="C4444" t="s">
        <v>20</v>
      </c>
      <c r="D4444">
        <f t="shared" ca="1" si="207"/>
        <v>4.5199999999999996</v>
      </c>
      <c r="E4444">
        <f t="shared" ca="1" si="208"/>
        <v>4.5199999999999996</v>
      </c>
      <c r="F4444">
        <f t="shared" ca="1" si="209"/>
        <v>4.5199999999999996</v>
      </c>
    </row>
    <row r="4445" spans="1:6" ht="14.45" x14ac:dyDescent="0.3">
      <c r="A4445" s="1">
        <v>40662</v>
      </c>
      <c r="B4445">
        <v>26</v>
      </c>
      <c r="C4445" t="s">
        <v>20</v>
      </c>
      <c r="D4445">
        <f t="shared" ca="1" si="207"/>
        <v>4.51</v>
      </c>
      <c r="E4445">
        <f t="shared" ca="1" si="208"/>
        <v>4.51</v>
      </c>
      <c r="F4445">
        <f t="shared" ca="1" si="209"/>
        <v>4.51</v>
      </c>
    </row>
    <row r="4446" spans="1:6" ht="14.45" x14ac:dyDescent="0.3">
      <c r="A4446" s="1">
        <v>40663</v>
      </c>
      <c r="B4446">
        <v>26</v>
      </c>
      <c r="C4446" t="s">
        <v>20</v>
      </c>
      <c r="D4446">
        <f t="shared" ca="1" si="207"/>
        <v>4.51</v>
      </c>
      <c r="E4446">
        <f t="shared" ca="1" si="208"/>
        <v>4.51</v>
      </c>
      <c r="F4446">
        <f t="shared" ca="1" si="209"/>
        <v>4.51</v>
      </c>
    </row>
    <row r="4447" spans="1:6" ht="14.45" x14ac:dyDescent="0.3">
      <c r="A4447" s="1">
        <v>40664</v>
      </c>
      <c r="B4447">
        <v>27</v>
      </c>
      <c r="C4447" t="s">
        <v>20</v>
      </c>
      <c r="D4447">
        <f t="shared" ca="1" si="207"/>
        <v>4.5199999999999996</v>
      </c>
      <c r="E4447">
        <f t="shared" ca="1" si="208"/>
        <v>4.5199999999999996</v>
      </c>
      <c r="F4447">
        <f t="shared" ca="1" si="209"/>
        <v>4.5199999999999996</v>
      </c>
    </row>
    <row r="4448" spans="1:6" ht="14.45" x14ac:dyDescent="0.3">
      <c r="A4448" s="1">
        <v>40665</v>
      </c>
      <c r="B4448">
        <v>28</v>
      </c>
      <c r="C4448" t="s">
        <v>20</v>
      </c>
      <c r="D4448">
        <f t="shared" ca="1" si="207"/>
        <v>4.54</v>
      </c>
      <c r="E4448">
        <f t="shared" ca="1" si="208"/>
        <v>4.54</v>
      </c>
      <c r="F4448">
        <f t="shared" ca="1" si="209"/>
        <v>4.54</v>
      </c>
    </row>
    <row r="4449" spans="1:6" ht="14.45" x14ac:dyDescent="0.3">
      <c r="A4449" s="1">
        <v>40666</v>
      </c>
      <c r="B4449">
        <v>32</v>
      </c>
      <c r="C4449" t="s">
        <v>20</v>
      </c>
      <c r="D4449">
        <f t="shared" ca="1" si="207"/>
        <v>4.59</v>
      </c>
      <c r="E4449">
        <f t="shared" ca="1" si="208"/>
        <v>4.59</v>
      </c>
      <c r="F4449">
        <f t="shared" ca="1" si="209"/>
        <v>4.59</v>
      </c>
    </row>
    <row r="4450" spans="1:6" ht="14.45" x14ac:dyDescent="0.3">
      <c r="A4450" s="1">
        <v>40667</v>
      </c>
      <c r="B4450">
        <v>36</v>
      </c>
      <c r="C4450" t="s">
        <v>20</v>
      </c>
      <c r="D4450">
        <f t="shared" ca="1" si="207"/>
        <v>4.6399999999999997</v>
      </c>
      <c r="E4450">
        <f t="shared" ca="1" si="208"/>
        <v>4.6399999999999997</v>
      </c>
      <c r="F4450">
        <f t="shared" ca="1" si="209"/>
        <v>4.6399999999999997</v>
      </c>
    </row>
    <row r="4451" spans="1:6" ht="14.45" x14ac:dyDescent="0.3">
      <c r="A4451" s="1">
        <v>40668</v>
      </c>
      <c r="B4451">
        <v>37</v>
      </c>
      <c r="C4451" t="s">
        <v>20</v>
      </c>
      <c r="D4451">
        <f t="shared" ca="1" si="207"/>
        <v>4.6500000000000004</v>
      </c>
      <c r="E4451">
        <f t="shared" ca="1" si="208"/>
        <v>4.6500000000000004</v>
      </c>
      <c r="F4451">
        <f t="shared" ca="1" si="209"/>
        <v>4.6500000000000004</v>
      </c>
    </row>
    <row r="4452" spans="1:6" ht="14.45" x14ac:dyDescent="0.3">
      <c r="A4452" s="1">
        <v>40669</v>
      </c>
      <c r="B4452">
        <v>167</v>
      </c>
      <c r="C4452" t="s">
        <v>20</v>
      </c>
      <c r="D4452">
        <f t="shared" ca="1" si="207"/>
        <v>5.46</v>
      </c>
      <c r="E4452">
        <f t="shared" ca="1" si="208"/>
        <v>5.46</v>
      </c>
      <c r="F4452">
        <f t="shared" ca="1" si="209"/>
        <v>5.46</v>
      </c>
    </row>
    <row r="4453" spans="1:6" ht="14.45" x14ac:dyDescent="0.3">
      <c r="A4453" s="1">
        <v>40670</v>
      </c>
      <c r="B4453">
        <v>204</v>
      </c>
      <c r="C4453" t="s">
        <v>20</v>
      </c>
      <c r="D4453">
        <f t="shared" ca="1" si="207"/>
        <v>5.59</v>
      </c>
      <c r="E4453">
        <f t="shared" ca="1" si="208"/>
        <v>5.59</v>
      </c>
      <c r="F4453">
        <f t="shared" ca="1" si="209"/>
        <v>5.59</v>
      </c>
    </row>
    <row r="4454" spans="1:6" ht="14.45" x14ac:dyDescent="0.3">
      <c r="A4454" s="1">
        <v>40671</v>
      </c>
      <c r="B4454">
        <v>189</v>
      </c>
      <c r="C4454" t="s">
        <v>20</v>
      </c>
      <c r="D4454">
        <f t="shared" ca="1" si="207"/>
        <v>5.54</v>
      </c>
      <c r="E4454">
        <f t="shared" ca="1" si="208"/>
        <v>5.54</v>
      </c>
      <c r="F4454">
        <f t="shared" ca="1" si="209"/>
        <v>5.54</v>
      </c>
    </row>
    <row r="4455" spans="1:6" ht="14.45" x14ac:dyDescent="0.3">
      <c r="A4455" s="1">
        <v>40672</v>
      </c>
      <c r="B4455">
        <v>147</v>
      </c>
      <c r="C4455" t="s">
        <v>20</v>
      </c>
      <c r="D4455">
        <f t="shared" ca="1" si="207"/>
        <v>5.37</v>
      </c>
      <c r="E4455">
        <f t="shared" ca="1" si="208"/>
        <v>5.37</v>
      </c>
      <c r="F4455">
        <f t="shared" ca="1" si="209"/>
        <v>5.37</v>
      </c>
    </row>
    <row r="4456" spans="1:6" ht="14.45" x14ac:dyDescent="0.3">
      <c r="A4456" s="1">
        <v>40673</v>
      </c>
      <c r="B4456">
        <v>49</v>
      </c>
      <c r="C4456" t="s">
        <v>20</v>
      </c>
      <c r="D4456">
        <f t="shared" ca="1" si="207"/>
        <v>4.78</v>
      </c>
      <c r="E4456">
        <f t="shared" ca="1" si="208"/>
        <v>4.78</v>
      </c>
      <c r="F4456">
        <f t="shared" ca="1" si="209"/>
        <v>4.78</v>
      </c>
    </row>
    <row r="4457" spans="1:6" ht="14.45" x14ac:dyDescent="0.3">
      <c r="A4457" s="1">
        <v>40674</v>
      </c>
      <c r="B4457">
        <v>30</v>
      </c>
      <c r="C4457" t="s">
        <v>20</v>
      </c>
      <c r="D4457">
        <f t="shared" ca="1" si="207"/>
        <v>4.5599999999999996</v>
      </c>
      <c r="E4457">
        <f t="shared" ca="1" si="208"/>
        <v>4.5599999999999996</v>
      </c>
      <c r="F4457">
        <f t="shared" ca="1" si="209"/>
        <v>4.5599999999999996</v>
      </c>
    </row>
    <row r="4458" spans="1:6" ht="14.45" x14ac:dyDescent="0.3">
      <c r="A4458" s="1">
        <v>40675</v>
      </c>
      <c r="B4458">
        <v>31</v>
      </c>
      <c r="C4458" t="s">
        <v>20</v>
      </c>
      <c r="D4458">
        <f t="shared" ca="1" si="207"/>
        <v>4.58</v>
      </c>
      <c r="E4458">
        <f t="shared" ca="1" si="208"/>
        <v>4.58</v>
      </c>
      <c r="F4458">
        <f t="shared" ca="1" si="209"/>
        <v>4.58</v>
      </c>
    </row>
    <row r="4459" spans="1:6" ht="14.45" x14ac:dyDescent="0.3">
      <c r="A4459" s="1">
        <v>40676</v>
      </c>
      <c r="B4459">
        <v>31</v>
      </c>
      <c r="C4459" t="s">
        <v>20</v>
      </c>
      <c r="D4459">
        <f t="shared" ca="1" si="207"/>
        <v>4.58</v>
      </c>
      <c r="E4459">
        <f t="shared" ca="1" si="208"/>
        <v>4.58</v>
      </c>
      <c r="F4459">
        <f t="shared" ca="1" si="209"/>
        <v>4.58</v>
      </c>
    </row>
    <row r="4460" spans="1:6" ht="14.45" x14ac:dyDescent="0.3">
      <c r="A4460" s="1">
        <v>40677</v>
      </c>
      <c r="B4460">
        <v>31</v>
      </c>
      <c r="C4460" t="s">
        <v>20</v>
      </c>
      <c r="D4460">
        <f t="shared" ca="1" si="207"/>
        <v>4.58</v>
      </c>
      <c r="E4460">
        <f t="shared" ca="1" si="208"/>
        <v>4.58</v>
      </c>
      <c r="F4460">
        <f t="shared" ca="1" si="209"/>
        <v>4.58</v>
      </c>
    </row>
    <row r="4461" spans="1:6" ht="14.45" x14ac:dyDescent="0.3">
      <c r="A4461" s="1">
        <v>40678</v>
      </c>
      <c r="B4461">
        <v>30</v>
      </c>
      <c r="C4461" t="s">
        <v>20</v>
      </c>
      <c r="D4461">
        <f t="shared" ca="1" si="207"/>
        <v>4.5599999999999996</v>
      </c>
      <c r="E4461">
        <f t="shared" ca="1" si="208"/>
        <v>4.5599999999999996</v>
      </c>
      <c r="F4461">
        <f t="shared" ca="1" si="209"/>
        <v>4.5599999999999996</v>
      </c>
    </row>
    <row r="4462" spans="1:6" ht="14.45" x14ac:dyDescent="0.3">
      <c r="A4462" s="1">
        <v>40679</v>
      </c>
      <c r="B4462">
        <v>32</v>
      </c>
      <c r="C4462" t="s">
        <v>20</v>
      </c>
      <c r="D4462">
        <f t="shared" ca="1" si="207"/>
        <v>4.59</v>
      </c>
      <c r="E4462">
        <f t="shared" ca="1" si="208"/>
        <v>4.59</v>
      </c>
      <c r="F4462">
        <f t="shared" ca="1" si="209"/>
        <v>4.59</v>
      </c>
    </row>
    <row r="4463" spans="1:6" ht="14.45" x14ac:dyDescent="0.3">
      <c r="A4463" s="1">
        <v>40680</v>
      </c>
      <c r="B4463">
        <v>29</v>
      </c>
      <c r="C4463" t="s">
        <v>20</v>
      </c>
      <c r="D4463">
        <f t="shared" ca="1" si="207"/>
        <v>4.55</v>
      </c>
      <c r="E4463">
        <f t="shared" ca="1" si="208"/>
        <v>4.55</v>
      </c>
      <c r="F4463">
        <f t="shared" ca="1" si="209"/>
        <v>4.55</v>
      </c>
    </row>
    <row r="4464" spans="1:6" ht="14.45" x14ac:dyDescent="0.3">
      <c r="A4464" s="1">
        <v>40681</v>
      </c>
      <c r="B4464">
        <v>26</v>
      </c>
      <c r="C4464" t="s">
        <v>20</v>
      </c>
      <c r="D4464">
        <f t="shared" ca="1" si="207"/>
        <v>4.51</v>
      </c>
      <c r="E4464">
        <f t="shared" ca="1" si="208"/>
        <v>4.51</v>
      </c>
      <c r="F4464">
        <f t="shared" ca="1" si="209"/>
        <v>4.51</v>
      </c>
    </row>
    <row r="4465" spans="1:6" ht="14.45" x14ac:dyDescent="0.3">
      <c r="A4465" s="1">
        <v>40682</v>
      </c>
      <c r="B4465">
        <v>27</v>
      </c>
      <c r="C4465" t="s">
        <v>20</v>
      </c>
      <c r="D4465">
        <f t="shared" ca="1" si="207"/>
        <v>4.5199999999999996</v>
      </c>
      <c r="E4465">
        <f t="shared" ca="1" si="208"/>
        <v>4.5199999999999996</v>
      </c>
      <c r="F4465">
        <f t="shared" ca="1" si="209"/>
        <v>4.5199999999999996</v>
      </c>
    </row>
    <row r="4466" spans="1:6" ht="14.45" x14ac:dyDescent="0.3">
      <c r="A4466" s="1">
        <v>40683</v>
      </c>
      <c r="B4466">
        <v>30</v>
      </c>
      <c r="C4466" t="s">
        <v>20</v>
      </c>
      <c r="D4466">
        <f t="shared" ca="1" si="207"/>
        <v>4.5599999999999996</v>
      </c>
      <c r="E4466">
        <f t="shared" ca="1" si="208"/>
        <v>4.5599999999999996</v>
      </c>
      <c r="F4466">
        <f t="shared" ca="1" si="209"/>
        <v>4.5599999999999996</v>
      </c>
    </row>
    <row r="4467" spans="1:6" ht="14.45" x14ac:dyDescent="0.3">
      <c r="A4467" s="1">
        <v>40684</v>
      </c>
      <c r="B4467">
        <v>37</v>
      </c>
      <c r="C4467" t="s">
        <v>20</v>
      </c>
      <c r="D4467">
        <f t="shared" ca="1" si="207"/>
        <v>4.6500000000000004</v>
      </c>
      <c r="E4467">
        <f t="shared" ca="1" si="208"/>
        <v>4.6500000000000004</v>
      </c>
      <c r="F4467">
        <f t="shared" ca="1" si="209"/>
        <v>4.6500000000000004</v>
      </c>
    </row>
    <row r="4468" spans="1:6" ht="14.45" x14ac:dyDescent="0.3">
      <c r="A4468" s="1">
        <v>40685</v>
      </c>
      <c r="B4468">
        <v>91</v>
      </c>
      <c r="C4468" t="s">
        <v>20</v>
      </c>
      <c r="D4468">
        <f t="shared" ca="1" si="207"/>
        <v>5.09</v>
      </c>
      <c r="E4468">
        <f t="shared" ca="1" si="208"/>
        <v>5.09</v>
      </c>
      <c r="F4468">
        <f t="shared" ca="1" si="209"/>
        <v>5.09</v>
      </c>
    </row>
    <row r="4469" spans="1:6" ht="14.45" x14ac:dyDescent="0.3">
      <c r="A4469" s="1">
        <v>40686</v>
      </c>
      <c r="B4469">
        <v>106</v>
      </c>
      <c r="C4469" t="s">
        <v>20</v>
      </c>
      <c r="D4469">
        <f t="shared" ca="1" si="207"/>
        <v>5.18</v>
      </c>
      <c r="E4469">
        <f t="shared" ca="1" si="208"/>
        <v>5.18</v>
      </c>
      <c r="F4469">
        <f t="shared" ca="1" si="209"/>
        <v>5.18</v>
      </c>
    </row>
    <row r="4470" spans="1:6" ht="14.45" x14ac:dyDescent="0.3">
      <c r="A4470" s="1">
        <v>40687</v>
      </c>
      <c r="B4470">
        <v>57</v>
      </c>
      <c r="C4470" t="s">
        <v>20</v>
      </c>
      <c r="D4470">
        <f t="shared" ca="1" si="207"/>
        <v>4.8499999999999996</v>
      </c>
      <c r="E4470">
        <f t="shared" ca="1" si="208"/>
        <v>4.8499999999999996</v>
      </c>
      <c r="F4470">
        <f t="shared" ca="1" si="209"/>
        <v>4.8499999999999996</v>
      </c>
    </row>
    <row r="4471" spans="1:6" ht="14.45" x14ac:dyDescent="0.3">
      <c r="A4471" s="1">
        <v>40688</v>
      </c>
      <c r="B4471">
        <v>45</v>
      </c>
      <c r="C4471" t="s">
        <v>20</v>
      </c>
      <c r="D4471">
        <f t="shared" ca="1" si="207"/>
        <v>4.74</v>
      </c>
      <c r="E4471">
        <f t="shared" ca="1" si="208"/>
        <v>4.74</v>
      </c>
      <c r="F4471">
        <f t="shared" ca="1" si="209"/>
        <v>4.74</v>
      </c>
    </row>
    <row r="4472" spans="1:6" ht="14.45" x14ac:dyDescent="0.3">
      <c r="A4472" s="1">
        <v>40689</v>
      </c>
      <c r="B4472">
        <v>39</v>
      </c>
      <c r="C4472" t="s">
        <v>20</v>
      </c>
      <c r="D4472">
        <f t="shared" ca="1" si="207"/>
        <v>4.68</v>
      </c>
      <c r="E4472">
        <f t="shared" ca="1" si="208"/>
        <v>4.68</v>
      </c>
      <c r="F4472">
        <f t="shared" ca="1" si="209"/>
        <v>4.68</v>
      </c>
    </row>
    <row r="4473" spans="1:6" ht="14.45" x14ac:dyDescent="0.3">
      <c r="A4473" s="1">
        <v>40690</v>
      </c>
      <c r="B4473">
        <v>33</v>
      </c>
      <c r="C4473" t="s">
        <v>20</v>
      </c>
      <c r="D4473">
        <f t="shared" ca="1" si="207"/>
        <v>4.5999999999999996</v>
      </c>
      <c r="E4473">
        <f t="shared" ca="1" si="208"/>
        <v>4.5999999999999996</v>
      </c>
      <c r="F4473">
        <f t="shared" ca="1" si="209"/>
        <v>4.5999999999999996</v>
      </c>
    </row>
    <row r="4474" spans="1:6" ht="14.45" x14ac:dyDescent="0.3">
      <c r="A4474" s="1">
        <v>40691</v>
      </c>
      <c r="B4474">
        <v>27</v>
      </c>
      <c r="C4474" t="s">
        <v>20</v>
      </c>
      <c r="D4474">
        <f t="shared" ca="1" si="207"/>
        <v>4.5199999999999996</v>
      </c>
      <c r="E4474">
        <f t="shared" ca="1" si="208"/>
        <v>4.5199999999999996</v>
      </c>
      <c r="F4474">
        <f t="shared" ca="1" si="209"/>
        <v>4.5199999999999996</v>
      </c>
    </row>
    <row r="4475" spans="1:6" ht="14.45" x14ac:dyDescent="0.3">
      <c r="A4475" s="1">
        <v>40692</v>
      </c>
      <c r="B4475">
        <v>25</v>
      </c>
      <c r="C4475" t="s">
        <v>20</v>
      </c>
      <c r="D4475">
        <f t="shared" ca="1" si="207"/>
        <v>4.49</v>
      </c>
      <c r="E4475">
        <f t="shared" ca="1" si="208"/>
        <v>4.49</v>
      </c>
      <c r="F4475">
        <f t="shared" ca="1" si="209"/>
        <v>4.49</v>
      </c>
    </row>
    <row r="4476" spans="1:6" ht="14.45" x14ac:dyDescent="0.3">
      <c r="A4476" s="1">
        <v>40693</v>
      </c>
      <c r="B4476">
        <v>26</v>
      </c>
      <c r="C4476" t="s">
        <v>20</v>
      </c>
      <c r="D4476">
        <f t="shared" ca="1" si="207"/>
        <v>4.51</v>
      </c>
      <c r="E4476">
        <f t="shared" ca="1" si="208"/>
        <v>4.51</v>
      </c>
      <c r="F4476">
        <f t="shared" ca="1" si="209"/>
        <v>4.51</v>
      </c>
    </row>
    <row r="4477" spans="1:6" ht="14.45" x14ac:dyDescent="0.3">
      <c r="A4477" s="1">
        <v>40694</v>
      </c>
      <c r="B4477">
        <v>21</v>
      </c>
      <c r="C4477" t="s">
        <v>20</v>
      </c>
      <c r="D4477">
        <f t="shared" ca="1" si="207"/>
        <v>4.43</v>
      </c>
      <c r="E4477">
        <f t="shared" ca="1" si="208"/>
        <v>4.43</v>
      </c>
      <c r="F4477">
        <f t="shared" ca="1" si="209"/>
        <v>4.43</v>
      </c>
    </row>
    <row r="4478" spans="1:6" ht="14.45" x14ac:dyDescent="0.3">
      <c r="A4478" s="1">
        <v>40695</v>
      </c>
      <c r="B4478">
        <v>26</v>
      </c>
      <c r="C4478" t="s">
        <v>20</v>
      </c>
      <c r="D4478">
        <f t="shared" ca="1" si="207"/>
        <v>4.51</v>
      </c>
      <c r="E4478">
        <f t="shared" ca="1" si="208"/>
        <v>4.51</v>
      </c>
      <c r="F4478">
        <f t="shared" ca="1" si="209"/>
        <v>4.51</v>
      </c>
    </row>
    <row r="4479" spans="1:6" ht="14.45" x14ac:dyDescent="0.3">
      <c r="A4479" s="1">
        <v>40696</v>
      </c>
      <c r="B4479">
        <v>215</v>
      </c>
      <c r="C4479" t="s">
        <v>20</v>
      </c>
      <c r="D4479">
        <f t="shared" ca="1" si="207"/>
        <v>5.62</v>
      </c>
      <c r="E4479">
        <f t="shared" ca="1" si="208"/>
        <v>5.62</v>
      </c>
      <c r="F4479">
        <f t="shared" ca="1" si="209"/>
        <v>5.62</v>
      </c>
    </row>
    <row r="4480" spans="1:6" ht="14.45" x14ac:dyDescent="0.3">
      <c r="A4480" s="1">
        <v>40697</v>
      </c>
      <c r="B4480">
        <v>443</v>
      </c>
      <c r="C4480" t="s">
        <v>20</v>
      </c>
      <c r="D4480">
        <f t="shared" ca="1" si="207"/>
        <v>6.34</v>
      </c>
      <c r="E4480">
        <f t="shared" ca="1" si="208"/>
        <v>6.34</v>
      </c>
      <c r="F4480">
        <f t="shared" ca="1" si="209"/>
        <v>6.34</v>
      </c>
    </row>
    <row r="4481" spans="1:6" ht="14.45" x14ac:dyDescent="0.3">
      <c r="A4481" s="1">
        <v>40698</v>
      </c>
      <c r="B4481">
        <v>524</v>
      </c>
      <c r="C4481" t="s">
        <v>20</v>
      </c>
      <c r="D4481">
        <f t="shared" ca="1" si="207"/>
        <v>6.55</v>
      </c>
      <c r="E4481">
        <f t="shared" ca="1" si="208"/>
        <v>6.55</v>
      </c>
      <c r="F4481">
        <f t="shared" ca="1" si="209"/>
        <v>6.55</v>
      </c>
    </row>
    <row r="4482" spans="1:6" ht="14.45" x14ac:dyDescent="0.3">
      <c r="A4482" s="1">
        <v>40699</v>
      </c>
      <c r="B4482">
        <v>551</v>
      </c>
      <c r="C4482" t="s">
        <v>20</v>
      </c>
      <c r="D4482">
        <f t="shared" ca="1" si="207"/>
        <v>6.62</v>
      </c>
      <c r="E4482">
        <f t="shared" ca="1" si="208"/>
        <v>6.62</v>
      </c>
      <c r="F4482">
        <f t="shared" ca="1" si="209"/>
        <v>6.62</v>
      </c>
    </row>
    <row r="4483" spans="1:6" ht="14.45" x14ac:dyDescent="0.3">
      <c r="A4483" s="1">
        <v>40700</v>
      </c>
      <c r="B4483">
        <v>567</v>
      </c>
      <c r="C4483" t="s">
        <v>20</v>
      </c>
      <c r="D4483">
        <f t="shared" ca="1" si="207"/>
        <v>6.65</v>
      </c>
      <c r="E4483">
        <f t="shared" ca="1" si="208"/>
        <v>6.65</v>
      </c>
      <c r="F4483">
        <f t="shared" ca="1" si="209"/>
        <v>6.65</v>
      </c>
    </row>
    <row r="4484" spans="1:6" ht="14.45" x14ac:dyDescent="0.3">
      <c r="A4484" s="1">
        <v>40701</v>
      </c>
      <c r="B4484">
        <v>559</v>
      </c>
      <c r="C4484" t="s">
        <v>20</v>
      </c>
      <c r="D4484">
        <f t="shared" ref="D4484:D4547" ca="1" si="210">OFFSET($J$2,MATCH(B4484,$L$3:$L$1611,1),0)</f>
        <v>6.63</v>
      </c>
      <c r="E4484">
        <f t="shared" ref="E4484:E4547" ca="1" si="211">IF(AND(LEFT(C4484,1)="P",D4484&lt;0),"XX",D4484)</f>
        <v>6.63</v>
      </c>
      <c r="F4484">
        <f t="shared" ref="F4484:F4547" ca="1" si="212">IF(AND(LEFT(C4484,1)="P",D4484&gt;$H$1),"XX",D4484)</f>
        <v>6.63</v>
      </c>
    </row>
    <row r="4485" spans="1:6" ht="14.45" x14ac:dyDescent="0.3">
      <c r="A4485" s="1">
        <v>40702</v>
      </c>
      <c r="B4485">
        <v>557</v>
      </c>
      <c r="C4485" t="s">
        <v>20</v>
      </c>
      <c r="D4485">
        <f t="shared" ca="1" si="210"/>
        <v>6.63</v>
      </c>
      <c r="E4485">
        <f t="shared" ca="1" si="211"/>
        <v>6.63</v>
      </c>
      <c r="F4485">
        <f t="shared" ca="1" si="212"/>
        <v>6.63</v>
      </c>
    </row>
    <row r="4486" spans="1:6" ht="14.45" x14ac:dyDescent="0.3">
      <c r="A4486" s="1">
        <v>40703</v>
      </c>
      <c r="B4486">
        <v>572</v>
      </c>
      <c r="C4486" t="s">
        <v>20</v>
      </c>
      <c r="D4486">
        <f t="shared" ca="1" si="210"/>
        <v>6.66</v>
      </c>
      <c r="E4486">
        <f t="shared" ca="1" si="211"/>
        <v>6.66</v>
      </c>
      <c r="F4486">
        <f t="shared" ca="1" si="212"/>
        <v>6.66</v>
      </c>
    </row>
    <row r="4487" spans="1:6" ht="14.45" x14ac:dyDescent="0.3">
      <c r="A4487" s="1">
        <v>40704</v>
      </c>
      <c r="B4487">
        <v>426</v>
      </c>
      <c r="C4487" t="s">
        <v>20</v>
      </c>
      <c r="D4487">
        <f t="shared" ca="1" si="210"/>
        <v>6.3</v>
      </c>
      <c r="E4487">
        <f t="shared" ca="1" si="211"/>
        <v>6.3</v>
      </c>
      <c r="F4487">
        <f t="shared" ca="1" si="212"/>
        <v>6.3</v>
      </c>
    </row>
    <row r="4488" spans="1:6" ht="14.45" x14ac:dyDescent="0.3">
      <c r="A4488" s="1">
        <v>40705</v>
      </c>
      <c r="B4488">
        <v>474</v>
      </c>
      <c r="C4488" t="s">
        <v>20</v>
      </c>
      <c r="D4488">
        <f t="shared" ca="1" si="210"/>
        <v>6.42</v>
      </c>
      <c r="E4488">
        <f t="shared" ca="1" si="211"/>
        <v>6.42</v>
      </c>
      <c r="F4488">
        <f t="shared" ca="1" si="212"/>
        <v>6.42</v>
      </c>
    </row>
    <row r="4489" spans="1:6" ht="14.45" x14ac:dyDescent="0.3">
      <c r="A4489" s="1">
        <v>40706</v>
      </c>
      <c r="B4489">
        <v>472</v>
      </c>
      <c r="C4489" t="s">
        <v>20</v>
      </c>
      <c r="D4489">
        <f t="shared" ca="1" si="210"/>
        <v>6.42</v>
      </c>
      <c r="E4489">
        <f t="shared" ca="1" si="211"/>
        <v>6.42</v>
      </c>
      <c r="F4489">
        <f t="shared" ca="1" si="212"/>
        <v>6.42</v>
      </c>
    </row>
    <row r="4490" spans="1:6" ht="14.45" x14ac:dyDescent="0.3">
      <c r="A4490" s="1">
        <v>40707</v>
      </c>
      <c r="B4490">
        <v>511</v>
      </c>
      <c r="C4490" t="s">
        <v>20</v>
      </c>
      <c r="D4490">
        <f t="shared" ca="1" si="210"/>
        <v>6.52</v>
      </c>
      <c r="E4490">
        <f t="shared" ca="1" si="211"/>
        <v>6.52</v>
      </c>
      <c r="F4490">
        <f t="shared" ca="1" si="212"/>
        <v>6.52</v>
      </c>
    </row>
    <row r="4491" spans="1:6" ht="14.45" x14ac:dyDescent="0.3">
      <c r="A4491" s="1">
        <v>40708</v>
      </c>
      <c r="B4491">
        <v>541</v>
      </c>
      <c r="C4491" t="s">
        <v>20</v>
      </c>
      <c r="D4491">
        <f t="shared" ca="1" si="210"/>
        <v>6.59</v>
      </c>
      <c r="E4491">
        <f t="shared" ca="1" si="211"/>
        <v>6.59</v>
      </c>
      <c r="F4491">
        <f t="shared" ca="1" si="212"/>
        <v>6.59</v>
      </c>
    </row>
    <row r="4492" spans="1:6" ht="14.45" x14ac:dyDescent="0.3">
      <c r="A4492" s="1">
        <v>40709</v>
      </c>
      <c r="B4492">
        <v>543</v>
      </c>
      <c r="C4492" t="s">
        <v>20</v>
      </c>
      <c r="D4492">
        <f t="shared" ca="1" si="210"/>
        <v>6.6</v>
      </c>
      <c r="E4492">
        <f t="shared" ca="1" si="211"/>
        <v>6.6</v>
      </c>
      <c r="F4492">
        <f t="shared" ca="1" si="212"/>
        <v>6.6</v>
      </c>
    </row>
    <row r="4493" spans="1:6" ht="14.45" x14ac:dyDescent="0.3">
      <c r="A4493" s="1">
        <v>40710</v>
      </c>
      <c r="B4493">
        <v>630</v>
      </c>
      <c r="C4493" t="s">
        <v>20</v>
      </c>
      <c r="D4493">
        <f t="shared" ca="1" si="210"/>
        <v>6.79</v>
      </c>
      <c r="E4493">
        <f t="shared" ca="1" si="211"/>
        <v>6.79</v>
      </c>
      <c r="F4493">
        <f t="shared" ca="1" si="212"/>
        <v>6.79</v>
      </c>
    </row>
    <row r="4494" spans="1:6" ht="14.45" x14ac:dyDescent="0.3">
      <c r="A4494" s="1">
        <v>40711</v>
      </c>
      <c r="B4494">
        <v>660</v>
      </c>
      <c r="C4494" t="s">
        <v>20</v>
      </c>
      <c r="D4494">
        <f t="shared" ca="1" si="210"/>
        <v>6.85</v>
      </c>
      <c r="E4494">
        <f t="shared" ca="1" si="211"/>
        <v>6.85</v>
      </c>
      <c r="F4494">
        <f t="shared" ca="1" si="212"/>
        <v>6.85</v>
      </c>
    </row>
    <row r="4495" spans="1:6" ht="14.45" x14ac:dyDescent="0.3">
      <c r="A4495" s="1">
        <v>40712</v>
      </c>
      <c r="B4495">
        <v>661</v>
      </c>
      <c r="C4495" t="s">
        <v>20</v>
      </c>
      <c r="D4495">
        <f t="shared" ca="1" si="210"/>
        <v>6.85</v>
      </c>
      <c r="E4495">
        <f t="shared" ca="1" si="211"/>
        <v>6.85</v>
      </c>
      <c r="F4495">
        <f t="shared" ca="1" si="212"/>
        <v>6.85</v>
      </c>
    </row>
    <row r="4496" spans="1:6" ht="14.45" x14ac:dyDescent="0.3">
      <c r="A4496" s="1">
        <v>40713</v>
      </c>
      <c r="B4496">
        <v>687</v>
      </c>
      <c r="C4496" t="s">
        <v>20</v>
      </c>
      <c r="D4496">
        <f t="shared" ca="1" si="210"/>
        <v>6.9</v>
      </c>
      <c r="E4496">
        <f t="shared" ca="1" si="211"/>
        <v>6.9</v>
      </c>
      <c r="F4496">
        <f t="shared" ca="1" si="212"/>
        <v>6.9</v>
      </c>
    </row>
    <row r="4497" spans="1:6" ht="14.45" x14ac:dyDescent="0.3">
      <c r="A4497" s="1">
        <v>40714</v>
      </c>
      <c r="B4497">
        <v>814</v>
      </c>
      <c r="C4497" t="s">
        <v>20</v>
      </c>
      <c r="D4497">
        <f t="shared" ca="1" si="210"/>
        <v>7.16</v>
      </c>
      <c r="E4497">
        <f t="shared" ca="1" si="211"/>
        <v>7.16</v>
      </c>
      <c r="F4497">
        <f t="shared" ca="1" si="212"/>
        <v>7.16</v>
      </c>
    </row>
    <row r="4498" spans="1:6" ht="14.45" x14ac:dyDescent="0.3">
      <c r="A4498" s="1">
        <v>40715</v>
      </c>
      <c r="B4498">
        <v>1080</v>
      </c>
      <c r="C4498" t="s">
        <v>20</v>
      </c>
      <c r="D4498">
        <f t="shared" ca="1" si="210"/>
        <v>7.65</v>
      </c>
      <c r="E4498">
        <f t="shared" ca="1" si="211"/>
        <v>7.65</v>
      </c>
      <c r="F4498">
        <f t="shared" ca="1" si="212"/>
        <v>7.65</v>
      </c>
    </row>
    <row r="4499" spans="1:6" ht="14.45" x14ac:dyDescent="0.3">
      <c r="A4499" s="1">
        <v>40716</v>
      </c>
      <c r="B4499">
        <v>640</v>
      </c>
      <c r="C4499" t="s">
        <v>20</v>
      </c>
      <c r="D4499">
        <f t="shared" ca="1" si="210"/>
        <v>6.81</v>
      </c>
      <c r="E4499">
        <f t="shared" ca="1" si="211"/>
        <v>6.81</v>
      </c>
      <c r="F4499">
        <f t="shared" ca="1" si="212"/>
        <v>6.81</v>
      </c>
    </row>
    <row r="4500" spans="1:6" ht="14.45" x14ac:dyDescent="0.3">
      <c r="A4500" s="1">
        <v>40717</v>
      </c>
      <c r="B4500">
        <v>386</v>
      </c>
      <c r="C4500" t="s">
        <v>20</v>
      </c>
      <c r="D4500">
        <f t="shared" ca="1" si="210"/>
        <v>6.19</v>
      </c>
      <c r="E4500">
        <f t="shared" ca="1" si="211"/>
        <v>6.19</v>
      </c>
      <c r="F4500">
        <f t="shared" ca="1" si="212"/>
        <v>6.19</v>
      </c>
    </row>
    <row r="4501" spans="1:6" ht="14.45" x14ac:dyDescent="0.3">
      <c r="A4501" s="1">
        <v>40718</v>
      </c>
      <c r="B4501">
        <v>421</v>
      </c>
      <c r="C4501" t="s">
        <v>20</v>
      </c>
      <c r="D4501">
        <f t="shared" ca="1" si="210"/>
        <v>6.28</v>
      </c>
      <c r="E4501">
        <f t="shared" ca="1" si="211"/>
        <v>6.28</v>
      </c>
      <c r="F4501">
        <f t="shared" ca="1" si="212"/>
        <v>6.28</v>
      </c>
    </row>
    <row r="4502" spans="1:6" ht="14.45" x14ac:dyDescent="0.3">
      <c r="A4502" s="1">
        <v>40719</v>
      </c>
      <c r="B4502">
        <v>499</v>
      </c>
      <c r="C4502" t="s">
        <v>20</v>
      </c>
      <c r="D4502">
        <f t="shared" ca="1" si="210"/>
        <v>6.49</v>
      </c>
      <c r="E4502">
        <f t="shared" ca="1" si="211"/>
        <v>6.49</v>
      </c>
      <c r="F4502">
        <f t="shared" ca="1" si="212"/>
        <v>6.49</v>
      </c>
    </row>
    <row r="4503" spans="1:6" ht="14.45" x14ac:dyDescent="0.3">
      <c r="A4503" s="1">
        <v>40720</v>
      </c>
      <c r="B4503">
        <v>607</v>
      </c>
      <c r="C4503" t="s">
        <v>20</v>
      </c>
      <c r="D4503">
        <f t="shared" ca="1" si="210"/>
        <v>6.74</v>
      </c>
      <c r="E4503">
        <f t="shared" ca="1" si="211"/>
        <v>6.74</v>
      </c>
      <c r="F4503">
        <f t="shared" ca="1" si="212"/>
        <v>6.74</v>
      </c>
    </row>
    <row r="4504" spans="1:6" ht="14.45" x14ac:dyDescent="0.3">
      <c r="A4504" s="1">
        <v>40721</v>
      </c>
      <c r="B4504">
        <v>527</v>
      </c>
      <c r="C4504" t="s">
        <v>20</v>
      </c>
      <c r="D4504">
        <f t="shared" ca="1" si="210"/>
        <v>6.56</v>
      </c>
      <c r="E4504">
        <f t="shared" ca="1" si="211"/>
        <v>6.56</v>
      </c>
      <c r="F4504">
        <f t="shared" ca="1" si="212"/>
        <v>6.56</v>
      </c>
    </row>
    <row r="4505" spans="1:6" ht="14.45" x14ac:dyDescent="0.3">
      <c r="A4505" s="1">
        <v>40722</v>
      </c>
      <c r="B4505">
        <v>526</v>
      </c>
      <c r="C4505" t="s">
        <v>20</v>
      </c>
      <c r="D4505">
        <f t="shared" ca="1" si="210"/>
        <v>6.56</v>
      </c>
      <c r="E4505">
        <f t="shared" ca="1" si="211"/>
        <v>6.56</v>
      </c>
      <c r="F4505">
        <f t="shared" ca="1" si="212"/>
        <v>6.56</v>
      </c>
    </row>
    <row r="4506" spans="1:6" ht="14.45" x14ac:dyDescent="0.3">
      <c r="A4506" s="1">
        <v>40723</v>
      </c>
      <c r="B4506">
        <v>434</v>
      </c>
      <c r="C4506" t="s">
        <v>20</v>
      </c>
      <c r="D4506">
        <f t="shared" ca="1" si="210"/>
        <v>6.32</v>
      </c>
      <c r="E4506">
        <f t="shared" ca="1" si="211"/>
        <v>6.32</v>
      </c>
      <c r="F4506">
        <f t="shared" ca="1" si="212"/>
        <v>6.32</v>
      </c>
    </row>
    <row r="4507" spans="1:6" ht="14.45" x14ac:dyDescent="0.3">
      <c r="A4507" s="1">
        <v>40724</v>
      </c>
      <c r="B4507">
        <v>391</v>
      </c>
      <c r="C4507" t="s">
        <v>20</v>
      </c>
      <c r="D4507">
        <f t="shared" ca="1" si="210"/>
        <v>6.2</v>
      </c>
      <c r="E4507">
        <f t="shared" ca="1" si="211"/>
        <v>6.2</v>
      </c>
      <c r="F4507">
        <f t="shared" ca="1" si="212"/>
        <v>6.2</v>
      </c>
    </row>
    <row r="4508" spans="1:6" ht="14.45" x14ac:dyDescent="0.3">
      <c r="A4508" s="1">
        <v>40725</v>
      </c>
      <c r="B4508">
        <v>368</v>
      </c>
      <c r="C4508" t="s">
        <v>20</v>
      </c>
      <c r="D4508">
        <f t="shared" ca="1" si="210"/>
        <v>6.14</v>
      </c>
      <c r="E4508">
        <f t="shared" ca="1" si="211"/>
        <v>6.14</v>
      </c>
      <c r="F4508">
        <f t="shared" ca="1" si="212"/>
        <v>6.14</v>
      </c>
    </row>
    <row r="4509" spans="1:6" ht="14.45" x14ac:dyDescent="0.3">
      <c r="A4509" s="1">
        <v>40726</v>
      </c>
      <c r="B4509">
        <v>377</v>
      </c>
      <c r="C4509" t="s">
        <v>20</v>
      </c>
      <c r="D4509">
        <f t="shared" ca="1" si="210"/>
        <v>6.17</v>
      </c>
      <c r="E4509">
        <f t="shared" ca="1" si="211"/>
        <v>6.17</v>
      </c>
      <c r="F4509">
        <f t="shared" ca="1" si="212"/>
        <v>6.17</v>
      </c>
    </row>
    <row r="4510" spans="1:6" ht="14.45" x14ac:dyDescent="0.3">
      <c r="A4510" s="1">
        <v>40727</v>
      </c>
      <c r="B4510">
        <v>526</v>
      </c>
      <c r="C4510" t="s">
        <v>20</v>
      </c>
      <c r="D4510">
        <f t="shared" ca="1" si="210"/>
        <v>6.56</v>
      </c>
      <c r="E4510">
        <f t="shared" ca="1" si="211"/>
        <v>6.56</v>
      </c>
      <c r="F4510">
        <f t="shared" ca="1" si="212"/>
        <v>6.56</v>
      </c>
    </row>
    <row r="4511" spans="1:6" ht="14.45" x14ac:dyDescent="0.3">
      <c r="A4511" s="1">
        <v>40728</v>
      </c>
      <c r="B4511">
        <v>619</v>
      </c>
      <c r="C4511" t="s">
        <v>20</v>
      </c>
      <c r="D4511">
        <f t="shared" ca="1" si="210"/>
        <v>6.77</v>
      </c>
      <c r="E4511">
        <f t="shared" ca="1" si="211"/>
        <v>6.77</v>
      </c>
      <c r="F4511">
        <f t="shared" ca="1" si="212"/>
        <v>6.77</v>
      </c>
    </row>
    <row r="4512" spans="1:6" ht="14.45" x14ac:dyDescent="0.3">
      <c r="A4512" s="1">
        <v>40729</v>
      </c>
      <c r="B4512">
        <v>637</v>
      </c>
      <c r="C4512" t="s">
        <v>20</v>
      </c>
      <c r="D4512">
        <f t="shared" ca="1" si="210"/>
        <v>6.8</v>
      </c>
      <c r="E4512">
        <f t="shared" ca="1" si="211"/>
        <v>6.8</v>
      </c>
      <c r="F4512">
        <f t="shared" ca="1" si="212"/>
        <v>6.8</v>
      </c>
    </row>
    <row r="4513" spans="1:6" ht="14.45" x14ac:dyDescent="0.3">
      <c r="A4513" s="1">
        <v>40730</v>
      </c>
      <c r="B4513">
        <v>603</v>
      </c>
      <c r="C4513" t="s">
        <v>20</v>
      </c>
      <c r="D4513">
        <f t="shared" ca="1" si="210"/>
        <v>6.73</v>
      </c>
      <c r="E4513">
        <f t="shared" ca="1" si="211"/>
        <v>6.73</v>
      </c>
      <c r="F4513">
        <f t="shared" ca="1" si="212"/>
        <v>6.73</v>
      </c>
    </row>
    <row r="4514" spans="1:6" ht="14.45" x14ac:dyDescent="0.3">
      <c r="A4514" s="1">
        <v>40731</v>
      </c>
      <c r="B4514">
        <v>630</v>
      </c>
      <c r="C4514" t="s">
        <v>20</v>
      </c>
      <c r="D4514">
        <f t="shared" ca="1" si="210"/>
        <v>6.79</v>
      </c>
      <c r="E4514">
        <f t="shared" ca="1" si="211"/>
        <v>6.79</v>
      </c>
      <c r="F4514">
        <f t="shared" ca="1" si="212"/>
        <v>6.79</v>
      </c>
    </row>
    <row r="4515" spans="1:6" ht="14.45" x14ac:dyDescent="0.3">
      <c r="A4515" s="1">
        <v>40732</v>
      </c>
      <c r="B4515">
        <v>721</v>
      </c>
      <c r="C4515" t="s">
        <v>20</v>
      </c>
      <c r="D4515">
        <f t="shared" ca="1" si="210"/>
        <v>6.97</v>
      </c>
      <c r="E4515">
        <f t="shared" ca="1" si="211"/>
        <v>6.97</v>
      </c>
      <c r="F4515">
        <f t="shared" ca="1" si="212"/>
        <v>6.97</v>
      </c>
    </row>
    <row r="4516" spans="1:6" ht="14.45" x14ac:dyDescent="0.3">
      <c r="A4516" s="1">
        <v>40733</v>
      </c>
      <c r="B4516">
        <v>585</v>
      </c>
      <c r="C4516" t="s">
        <v>20</v>
      </c>
      <c r="D4516">
        <f t="shared" ca="1" si="210"/>
        <v>6.69</v>
      </c>
      <c r="E4516">
        <f t="shared" ca="1" si="211"/>
        <v>6.69</v>
      </c>
      <c r="F4516">
        <f t="shared" ca="1" si="212"/>
        <v>6.69</v>
      </c>
    </row>
    <row r="4517" spans="1:6" ht="14.45" x14ac:dyDescent="0.3">
      <c r="A4517" s="1">
        <v>40734</v>
      </c>
      <c r="B4517">
        <v>494</v>
      </c>
      <c r="C4517" t="s">
        <v>20</v>
      </c>
      <c r="D4517">
        <f t="shared" ca="1" si="210"/>
        <v>6.48</v>
      </c>
      <c r="E4517">
        <f t="shared" ca="1" si="211"/>
        <v>6.48</v>
      </c>
      <c r="F4517">
        <f t="shared" ca="1" si="212"/>
        <v>6.48</v>
      </c>
    </row>
    <row r="4518" spans="1:6" ht="14.45" x14ac:dyDescent="0.3">
      <c r="A4518" s="1">
        <v>40735</v>
      </c>
      <c r="B4518">
        <v>526</v>
      </c>
      <c r="C4518" t="s">
        <v>20</v>
      </c>
      <c r="D4518">
        <f t="shared" ca="1" si="210"/>
        <v>6.56</v>
      </c>
      <c r="E4518">
        <f t="shared" ca="1" si="211"/>
        <v>6.56</v>
      </c>
      <c r="F4518">
        <f t="shared" ca="1" si="212"/>
        <v>6.56</v>
      </c>
    </row>
    <row r="4519" spans="1:6" ht="14.45" x14ac:dyDescent="0.3">
      <c r="A4519" s="1">
        <v>40736</v>
      </c>
      <c r="B4519">
        <v>439</v>
      </c>
      <c r="C4519" t="s">
        <v>20</v>
      </c>
      <c r="D4519">
        <f t="shared" ca="1" si="210"/>
        <v>6.33</v>
      </c>
      <c r="E4519">
        <f t="shared" ca="1" si="211"/>
        <v>6.33</v>
      </c>
      <c r="F4519">
        <f t="shared" ca="1" si="212"/>
        <v>6.33</v>
      </c>
    </row>
    <row r="4520" spans="1:6" ht="14.45" x14ac:dyDescent="0.3">
      <c r="A4520" s="1">
        <v>40737</v>
      </c>
      <c r="B4520">
        <v>465</v>
      </c>
      <c r="C4520" t="s">
        <v>20</v>
      </c>
      <c r="D4520">
        <f t="shared" ca="1" si="210"/>
        <v>6.4</v>
      </c>
      <c r="E4520">
        <f t="shared" ca="1" si="211"/>
        <v>6.4</v>
      </c>
      <c r="F4520">
        <f t="shared" ca="1" si="212"/>
        <v>6.4</v>
      </c>
    </row>
    <row r="4521" spans="1:6" ht="14.45" x14ac:dyDescent="0.3">
      <c r="A4521" s="1">
        <v>40738</v>
      </c>
      <c r="B4521">
        <v>436</v>
      </c>
      <c r="C4521" t="s">
        <v>20</v>
      </c>
      <c r="D4521">
        <f t="shared" ca="1" si="210"/>
        <v>6.33</v>
      </c>
      <c r="E4521">
        <f t="shared" ca="1" si="211"/>
        <v>6.33</v>
      </c>
      <c r="F4521">
        <f t="shared" ca="1" si="212"/>
        <v>6.33</v>
      </c>
    </row>
    <row r="4522" spans="1:6" ht="14.45" x14ac:dyDescent="0.3">
      <c r="A4522" s="1">
        <v>40739</v>
      </c>
      <c r="B4522">
        <v>434</v>
      </c>
      <c r="C4522" t="s">
        <v>20</v>
      </c>
      <c r="D4522">
        <f t="shared" ca="1" si="210"/>
        <v>6.32</v>
      </c>
      <c r="E4522">
        <f t="shared" ca="1" si="211"/>
        <v>6.32</v>
      </c>
      <c r="F4522">
        <f t="shared" ca="1" si="212"/>
        <v>6.32</v>
      </c>
    </row>
    <row r="4523" spans="1:6" ht="14.45" x14ac:dyDescent="0.3">
      <c r="A4523" s="1">
        <v>40740</v>
      </c>
      <c r="B4523">
        <v>439</v>
      </c>
      <c r="C4523" t="s">
        <v>20</v>
      </c>
      <c r="D4523">
        <f t="shared" ca="1" si="210"/>
        <v>6.33</v>
      </c>
      <c r="E4523">
        <f t="shared" ca="1" si="211"/>
        <v>6.33</v>
      </c>
      <c r="F4523">
        <f t="shared" ca="1" si="212"/>
        <v>6.33</v>
      </c>
    </row>
    <row r="4524" spans="1:6" ht="14.45" x14ac:dyDescent="0.3">
      <c r="A4524" s="1">
        <v>40741</v>
      </c>
      <c r="B4524">
        <v>655</v>
      </c>
      <c r="C4524" t="s">
        <v>20</v>
      </c>
      <c r="D4524">
        <f t="shared" ca="1" si="210"/>
        <v>6.84</v>
      </c>
      <c r="E4524">
        <f t="shared" ca="1" si="211"/>
        <v>6.84</v>
      </c>
      <c r="F4524">
        <f t="shared" ca="1" si="212"/>
        <v>6.84</v>
      </c>
    </row>
    <row r="4525" spans="1:6" ht="14.45" x14ac:dyDescent="0.3">
      <c r="A4525" s="1">
        <v>40742</v>
      </c>
      <c r="B4525">
        <v>790</v>
      </c>
      <c r="C4525" t="s">
        <v>20</v>
      </c>
      <c r="D4525">
        <f t="shared" ca="1" si="210"/>
        <v>7.11</v>
      </c>
      <c r="E4525">
        <f t="shared" ca="1" si="211"/>
        <v>7.11</v>
      </c>
      <c r="F4525">
        <f t="shared" ca="1" si="212"/>
        <v>7.11</v>
      </c>
    </row>
    <row r="4526" spans="1:6" ht="14.45" x14ac:dyDescent="0.3">
      <c r="A4526" s="1">
        <v>40743</v>
      </c>
      <c r="B4526">
        <v>818</v>
      </c>
      <c r="C4526" t="s">
        <v>20</v>
      </c>
      <c r="D4526">
        <f t="shared" ca="1" si="210"/>
        <v>7.17</v>
      </c>
      <c r="E4526">
        <f t="shared" ca="1" si="211"/>
        <v>7.17</v>
      </c>
      <c r="F4526">
        <f t="shared" ca="1" si="212"/>
        <v>7.17</v>
      </c>
    </row>
    <row r="4527" spans="1:6" ht="14.45" x14ac:dyDescent="0.3">
      <c r="A4527" s="1">
        <v>40744</v>
      </c>
      <c r="B4527">
        <v>656</v>
      </c>
      <c r="C4527" t="s">
        <v>20</v>
      </c>
      <c r="D4527">
        <f t="shared" ca="1" si="210"/>
        <v>6.84</v>
      </c>
      <c r="E4527">
        <f t="shared" ca="1" si="211"/>
        <v>6.84</v>
      </c>
      <c r="F4527">
        <f t="shared" ca="1" si="212"/>
        <v>6.84</v>
      </c>
    </row>
    <row r="4528" spans="1:6" ht="14.45" x14ac:dyDescent="0.3">
      <c r="A4528" s="1">
        <v>40745</v>
      </c>
      <c r="B4528">
        <v>622</v>
      </c>
      <c r="C4528" t="s">
        <v>20</v>
      </c>
      <c r="D4528">
        <f t="shared" ca="1" si="210"/>
        <v>6.77</v>
      </c>
      <c r="E4528">
        <f t="shared" ca="1" si="211"/>
        <v>6.77</v>
      </c>
      <c r="F4528">
        <f t="shared" ca="1" si="212"/>
        <v>6.77</v>
      </c>
    </row>
    <row r="4529" spans="1:6" ht="14.45" x14ac:dyDescent="0.3">
      <c r="A4529" s="1">
        <v>40746</v>
      </c>
      <c r="B4529">
        <v>551</v>
      </c>
      <c r="C4529" t="s">
        <v>20</v>
      </c>
      <c r="D4529">
        <f t="shared" ca="1" si="210"/>
        <v>6.62</v>
      </c>
      <c r="E4529">
        <f t="shared" ca="1" si="211"/>
        <v>6.62</v>
      </c>
      <c r="F4529">
        <f t="shared" ca="1" si="212"/>
        <v>6.62</v>
      </c>
    </row>
    <row r="4530" spans="1:6" ht="14.45" x14ac:dyDescent="0.3">
      <c r="A4530" s="1">
        <v>40747</v>
      </c>
      <c r="B4530">
        <v>427</v>
      </c>
      <c r="C4530" t="s">
        <v>20</v>
      </c>
      <c r="D4530">
        <f t="shared" ca="1" si="210"/>
        <v>6.3</v>
      </c>
      <c r="E4530">
        <f t="shared" ca="1" si="211"/>
        <v>6.3</v>
      </c>
      <c r="F4530">
        <f t="shared" ca="1" si="212"/>
        <v>6.3</v>
      </c>
    </row>
    <row r="4531" spans="1:6" ht="14.45" x14ac:dyDescent="0.3">
      <c r="A4531" s="1">
        <v>40748</v>
      </c>
      <c r="B4531">
        <v>354</v>
      </c>
      <c r="C4531" t="s">
        <v>20</v>
      </c>
      <c r="D4531">
        <f t="shared" ca="1" si="210"/>
        <v>6.1</v>
      </c>
      <c r="E4531">
        <f t="shared" ca="1" si="211"/>
        <v>6.1</v>
      </c>
      <c r="F4531">
        <f t="shared" ca="1" si="212"/>
        <v>6.1</v>
      </c>
    </row>
    <row r="4532" spans="1:6" ht="14.45" x14ac:dyDescent="0.3">
      <c r="A4532" s="1">
        <v>40749</v>
      </c>
      <c r="B4532">
        <v>409</v>
      </c>
      <c r="C4532" t="s">
        <v>20</v>
      </c>
      <c r="D4532">
        <f t="shared" ca="1" si="210"/>
        <v>6.25</v>
      </c>
      <c r="E4532">
        <f t="shared" ca="1" si="211"/>
        <v>6.25</v>
      </c>
      <c r="F4532">
        <f t="shared" ca="1" si="212"/>
        <v>6.25</v>
      </c>
    </row>
    <row r="4533" spans="1:6" ht="14.45" x14ac:dyDescent="0.3">
      <c r="A4533" s="1">
        <v>40750</v>
      </c>
      <c r="B4533">
        <v>317</v>
      </c>
      <c r="C4533" t="s">
        <v>20</v>
      </c>
      <c r="D4533">
        <f t="shared" ca="1" si="210"/>
        <v>6</v>
      </c>
      <c r="E4533">
        <f t="shared" ca="1" si="211"/>
        <v>6</v>
      </c>
      <c r="F4533">
        <f t="shared" ca="1" si="212"/>
        <v>6</v>
      </c>
    </row>
    <row r="4534" spans="1:6" ht="14.45" x14ac:dyDescent="0.3">
      <c r="A4534" s="1">
        <v>40751</v>
      </c>
      <c r="B4534">
        <v>325</v>
      </c>
      <c r="C4534" t="s">
        <v>20</v>
      </c>
      <c r="D4534">
        <f t="shared" ca="1" si="210"/>
        <v>6.02</v>
      </c>
      <c r="E4534">
        <f t="shared" ca="1" si="211"/>
        <v>6.02</v>
      </c>
      <c r="F4534">
        <f t="shared" ca="1" si="212"/>
        <v>6.02</v>
      </c>
    </row>
    <row r="4535" spans="1:6" ht="14.45" x14ac:dyDescent="0.3">
      <c r="A4535" s="1">
        <v>40752</v>
      </c>
      <c r="B4535">
        <v>434</v>
      </c>
      <c r="C4535" t="s">
        <v>20</v>
      </c>
      <c r="D4535">
        <f t="shared" ca="1" si="210"/>
        <v>6.32</v>
      </c>
      <c r="E4535">
        <f t="shared" ca="1" si="211"/>
        <v>6.32</v>
      </c>
      <c r="F4535">
        <f t="shared" ca="1" si="212"/>
        <v>6.32</v>
      </c>
    </row>
    <row r="4536" spans="1:6" ht="14.45" x14ac:dyDescent="0.3">
      <c r="A4536" s="1">
        <v>40753</v>
      </c>
      <c r="B4536">
        <v>454</v>
      </c>
      <c r="C4536" t="s">
        <v>20</v>
      </c>
      <c r="D4536">
        <f t="shared" ca="1" si="210"/>
        <v>6.37</v>
      </c>
      <c r="E4536">
        <f t="shared" ca="1" si="211"/>
        <v>6.37</v>
      </c>
      <c r="F4536">
        <f t="shared" ca="1" si="212"/>
        <v>6.37</v>
      </c>
    </row>
    <row r="4537" spans="1:6" ht="14.45" x14ac:dyDescent="0.3">
      <c r="A4537" s="1">
        <v>40754</v>
      </c>
      <c r="B4537">
        <v>422</v>
      </c>
      <c r="C4537" t="s">
        <v>20</v>
      </c>
      <c r="D4537">
        <f t="shared" ca="1" si="210"/>
        <v>6.29</v>
      </c>
      <c r="E4537">
        <f t="shared" ca="1" si="211"/>
        <v>6.29</v>
      </c>
      <c r="F4537">
        <f t="shared" ca="1" si="212"/>
        <v>6.29</v>
      </c>
    </row>
    <row r="4538" spans="1:6" ht="14.45" x14ac:dyDescent="0.3">
      <c r="A4538" s="1">
        <v>40755</v>
      </c>
      <c r="B4538">
        <v>358</v>
      </c>
      <c r="C4538" t="s">
        <v>20</v>
      </c>
      <c r="D4538">
        <f t="shared" ca="1" si="210"/>
        <v>6.12</v>
      </c>
      <c r="E4538">
        <f t="shared" ca="1" si="211"/>
        <v>6.12</v>
      </c>
      <c r="F4538">
        <f t="shared" ca="1" si="212"/>
        <v>6.12</v>
      </c>
    </row>
    <row r="4539" spans="1:6" ht="14.45" x14ac:dyDescent="0.3">
      <c r="A4539" s="1">
        <v>40756</v>
      </c>
      <c r="B4539">
        <v>366</v>
      </c>
      <c r="C4539" t="s">
        <v>20</v>
      </c>
      <c r="D4539">
        <f t="shared" ca="1" si="210"/>
        <v>6.14</v>
      </c>
      <c r="E4539">
        <f t="shared" ca="1" si="211"/>
        <v>6.14</v>
      </c>
      <c r="F4539">
        <f t="shared" ca="1" si="212"/>
        <v>6.14</v>
      </c>
    </row>
    <row r="4540" spans="1:6" ht="14.45" x14ac:dyDescent="0.3">
      <c r="A4540" s="1">
        <v>40757</v>
      </c>
      <c r="B4540">
        <v>260</v>
      </c>
      <c r="C4540" t="s">
        <v>20</v>
      </c>
      <c r="D4540">
        <f t="shared" ca="1" si="210"/>
        <v>5.81</v>
      </c>
      <c r="E4540">
        <f t="shared" ca="1" si="211"/>
        <v>5.81</v>
      </c>
      <c r="F4540">
        <f t="shared" ca="1" si="212"/>
        <v>5.81</v>
      </c>
    </row>
    <row r="4541" spans="1:6" ht="14.45" x14ac:dyDescent="0.3">
      <c r="A4541" s="1">
        <v>40758</v>
      </c>
      <c r="B4541">
        <v>269</v>
      </c>
      <c r="C4541" t="s">
        <v>20</v>
      </c>
      <c r="D4541">
        <f t="shared" ca="1" si="210"/>
        <v>5.84</v>
      </c>
      <c r="E4541">
        <f t="shared" ca="1" si="211"/>
        <v>5.84</v>
      </c>
      <c r="F4541">
        <f t="shared" ca="1" si="212"/>
        <v>5.84</v>
      </c>
    </row>
    <row r="4542" spans="1:6" ht="14.45" x14ac:dyDescent="0.3">
      <c r="A4542" s="1">
        <v>40759</v>
      </c>
      <c r="B4542">
        <v>225</v>
      </c>
      <c r="C4542" t="s">
        <v>20</v>
      </c>
      <c r="D4542">
        <f t="shared" ca="1" si="210"/>
        <v>5.67</v>
      </c>
      <c r="E4542">
        <f t="shared" ca="1" si="211"/>
        <v>5.67</v>
      </c>
      <c r="F4542">
        <f t="shared" ca="1" si="212"/>
        <v>5.67</v>
      </c>
    </row>
    <row r="4543" spans="1:6" ht="14.45" x14ac:dyDescent="0.3">
      <c r="A4543" s="1">
        <v>40760</v>
      </c>
      <c r="B4543">
        <v>414</v>
      </c>
      <c r="C4543" t="s">
        <v>20</v>
      </c>
      <c r="D4543">
        <f t="shared" ca="1" si="210"/>
        <v>6.27</v>
      </c>
      <c r="E4543">
        <f t="shared" ca="1" si="211"/>
        <v>6.27</v>
      </c>
      <c r="F4543">
        <f t="shared" ca="1" si="212"/>
        <v>6.27</v>
      </c>
    </row>
    <row r="4544" spans="1:6" ht="14.45" x14ac:dyDescent="0.3">
      <c r="A4544" s="1">
        <v>40761</v>
      </c>
      <c r="B4544">
        <v>250</v>
      </c>
      <c r="C4544" t="s">
        <v>20</v>
      </c>
      <c r="D4544">
        <f t="shared" ca="1" si="210"/>
        <v>5.78</v>
      </c>
      <c r="E4544">
        <f t="shared" ca="1" si="211"/>
        <v>5.78</v>
      </c>
      <c r="F4544">
        <f t="shared" ca="1" si="212"/>
        <v>5.78</v>
      </c>
    </row>
    <row r="4545" spans="1:6" ht="14.45" x14ac:dyDescent="0.3">
      <c r="A4545" s="1">
        <v>40762</v>
      </c>
      <c r="B4545">
        <v>349</v>
      </c>
      <c r="C4545" t="s">
        <v>20</v>
      </c>
      <c r="D4545">
        <f t="shared" ca="1" si="210"/>
        <v>6.09</v>
      </c>
      <c r="E4545">
        <f t="shared" ca="1" si="211"/>
        <v>6.09</v>
      </c>
      <c r="F4545">
        <f t="shared" ca="1" si="212"/>
        <v>6.09</v>
      </c>
    </row>
    <row r="4546" spans="1:6" ht="14.45" x14ac:dyDescent="0.3">
      <c r="A4546" s="1">
        <v>40763</v>
      </c>
      <c r="B4546">
        <v>377</v>
      </c>
      <c r="C4546" t="s">
        <v>20</v>
      </c>
      <c r="D4546">
        <f t="shared" ca="1" si="210"/>
        <v>6.17</v>
      </c>
      <c r="E4546">
        <f t="shared" ca="1" si="211"/>
        <v>6.17</v>
      </c>
      <c r="F4546">
        <f t="shared" ca="1" si="212"/>
        <v>6.17</v>
      </c>
    </row>
    <row r="4547" spans="1:6" ht="14.45" x14ac:dyDescent="0.3">
      <c r="A4547" s="1">
        <v>40764</v>
      </c>
      <c r="B4547">
        <v>279</v>
      </c>
      <c r="C4547" t="s">
        <v>20</v>
      </c>
      <c r="D4547">
        <f t="shared" ca="1" si="210"/>
        <v>5.88</v>
      </c>
      <c r="E4547">
        <f t="shared" ca="1" si="211"/>
        <v>5.88</v>
      </c>
      <c r="F4547">
        <f t="shared" ca="1" si="212"/>
        <v>5.88</v>
      </c>
    </row>
    <row r="4548" spans="1:6" ht="14.45" x14ac:dyDescent="0.3">
      <c r="A4548" s="1">
        <v>40765</v>
      </c>
      <c r="B4548">
        <v>189</v>
      </c>
      <c r="C4548" t="s">
        <v>20</v>
      </c>
      <c r="D4548">
        <f t="shared" ref="D4548:D4611" ca="1" si="213">OFFSET($J$2,MATCH(B4548,$L$3:$L$1611,1),0)</f>
        <v>5.54</v>
      </c>
      <c r="E4548">
        <f t="shared" ref="E4548:E4611" ca="1" si="214">IF(AND(LEFT(C4548,1)="P",D4548&lt;0),"XX",D4548)</f>
        <v>5.54</v>
      </c>
      <c r="F4548">
        <f t="shared" ref="F4548:F4611" ca="1" si="215">IF(AND(LEFT(C4548,1)="P",D4548&gt;$H$1),"XX",D4548)</f>
        <v>5.54</v>
      </c>
    </row>
    <row r="4549" spans="1:6" ht="14.45" x14ac:dyDescent="0.3">
      <c r="A4549" s="1">
        <v>40766</v>
      </c>
      <c r="B4549">
        <v>129</v>
      </c>
      <c r="C4549" t="s">
        <v>20</v>
      </c>
      <c r="D4549">
        <f t="shared" ca="1" si="213"/>
        <v>5.29</v>
      </c>
      <c r="E4549">
        <f t="shared" ca="1" si="214"/>
        <v>5.29</v>
      </c>
      <c r="F4549">
        <f t="shared" ca="1" si="215"/>
        <v>5.29</v>
      </c>
    </row>
    <row r="4550" spans="1:6" ht="14.45" x14ac:dyDescent="0.3">
      <c r="A4550" s="1">
        <v>40767</v>
      </c>
      <c r="B4550">
        <v>162</v>
      </c>
      <c r="C4550" t="s">
        <v>20</v>
      </c>
      <c r="D4550">
        <f t="shared" ca="1" si="213"/>
        <v>5.44</v>
      </c>
      <c r="E4550">
        <f t="shared" ca="1" si="214"/>
        <v>5.44</v>
      </c>
      <c r="F4550">
        <f t="shared" ca="1" si="215"/>
        <v>5.44</v>
      </c>
    </row>
    <row r="4551" spans="1:6" ht="14.45" x14ac:dyDescent="0.3">
      <c r="A4551" s="1">
        <v>40768</v>
      </c>
      <c r="B4551">
        <v>134</v>
      </c>
      <c r="C4551" t="s">
        <v>20</v>
      </c>
      <c r="D4551">
        <f t="shared" ca="1" si="213"/>
        <v>5.32</v>
      </c>
      <c r="E4551">
        <f t="shared" ca="1" si="214"/>
        <v>5.32</v>
      </c>
      <c r="F4551">
        <f t="shared" ca="1" si="215"/>
        <v>5.32</v>
      </c>
    </row>
    <row r="4552" spans="1:6" ht="14.45" x14ac:dyDescent="0.3">
      <c r="A4552" s="1">
        <v>40769</v>
      </c>
      <c r="B4552">
        <v>82</v>
      </c>
      <c r="C4552" t="s">
        <v>20</v>
      </c>
      <c r="D4552">
        <f t="shared" ca="1" si="213"/>
        <v>5.04</v>
      </c>
      <c r="E4552">
        <f t="shared" ca="1" si="214"/>
        <v>5.04</v>
      </c>
      <c r="F4552">
        <f t="shared" ca="1" si="215"/>
        <v>5.04</v>
      </c>
    </row>
    <row r="4553" spans="1:6" ht="14.45" x14ac:dyDescent="0.3">
      <c r="A4553" s="1">
        <v>40770</v>
      </c>
      <c r="B4553">
        <v>63</v>
      </c>
      <c r="C4553" t="s">
        <v>20</v>
      </c>
      <c r="D4553">
        <f t="shared" ca="1" si="213"/>
        <v>4.9000000000000004</v>
      </c>
      <c r="E4553">
        <f t="shared" ca="1" si="214"/>
        <v>4.9000000000000004</v>
      </c>
      <c r="F4553">
        <f t="shared" ca="1" si="215"/>
        <v>4.9000000000000004</v>
      </c>
    </row>
    <row r="4554" spans="1:6" ht="14.45" x14ac:dyDescent="0.3">
      <c r="A4554" s="1">
        <v>40771</v>
      </c>
      <c r="B4554">
        <v>58</v>
      </c>
      <c r="C4554" t="s">
        <v>20</v>
      </c>
      <c r="D4554">
        <f t="shared" ca="1" si="213"/>
        <v>4.8600000000000003</v>
      </c>
      <c r="E4554">
        <f t="shared" ca="1" si="214"/>
        <v>4.8600000000000003</v>
      </c>
      <c r="F4554">
        <f t="shared" ca="1" si="215"/>
        <v>4.8600000000000003</v>
      </c>
    </row>
    <row r="4555" spans="1:6" ht="14.45" x14ac:dyDescent="0.3">
      <c r="A4555" s="1">
        <v>40772</v>
      </c>
      <c r="B4555">
        <v>56</v>
      </c>
      <c r="C4555" t="s">
        <v>20</v>
      </c>
      <c r="D4555">
        <f t="shared" ca="1" si="213"/>
        <v>4.84</v>
      </c>
      <c r="E4555">
        <f t="shared" ca="1" si="214"/>
        <v>4.84</v>
      </c>
      <c r="F4555">
        <f t="shared" ca="1" si="215"/>
        <v>4.84</v>
      </c>
    </row>
    <row r="4556" spans="1:6" ht="14.45" x14ac:dyDescent="0.3">
      <c r="A4556" s="1">
        <v>40773</v>
      </c>
      <c r="B4556">
        <v>51</v>
      </c>
      <c r="C4556" t="s">
        <v>20</v>
      </c>
      <c r="D4556">
        <f t="shared" ca="1" si="213"/>
        <v>4.8</v>
      </c>
      <c r="E4556">
        <f t="shared" ca="1" si="214"/>
        <v>4.8</v>
      </c>
      <c r="F4556">
        <f t="shared" ca="1" si="215"/>
        <v>4.8</v>
      </c>
    </row>
    <row r="4557" spans="1:6" ht="14.45" x14ac:dyDescent="0.3">
      <c r="A4557" s="1">
        <v>40774</v>
      </c>
      <c r="B4557">
        <v>134</v>
      </c>
      <c r="C4557" t="s">
        <v>20</v>
      </c>
      <c r="D4557">
        <f t="shared" ca="1" si="213"/>
        <v>5.32</v>
      </c>
      <c r="E4557">
        <f t="shared" ca="1" si="214"/>
        <v>5.32</v>
      </c>
      <c r="F4557">
        <f t="shared" ca="1" si="215"/>
        <v>5.32</v>
      </c>
    </row>
    <row r="4558" spans="1:6" ht="14.45" x14ac:dyDescent="0.3">
      <c r="A4558" s="1">
        <v>40775</v>
      </c>
      <c r="B4558">
        <v>150</v>
      </c>
      <c r="C4558" t="s">
        <v>20</v>
      </c>
      <c r="D4558">
        <f t="shared" ca="1" si="213"/>
        <v>5.39</v>
      </c>
      <c r="E4558">
        <f t="shared" ca="1" si="214"/>
        <v>5.39</v>
      </c>
      <c r="F4558">
        <f t="shared" ca="1" si="215"/>
        <v>5.39</v>
      </c>
    </row>
    <row r="4559" spans="1:6" ht="14.45" x14ac:dyDescent="0.3">
      <c r="A4559" s="1">
        <v>40776</v>
      </c>
      <c r="B4559">
        <v>136</v>
      </c>
      <c r="C4559" t="s">
        <v>20</v>
      </c>
      <c r="D4559">
        <f t="shared" ca="1" si="213"/>
        <v>5.33</v>
      </c>
      <c r="E4559">
        <f t="shared" ca="1" si="214"/>
        <v>5.33</v>
      </c>
      <c r="F4559">
        <f t="shared" ca="1" si="215"/>
        <v>5.33</v>
      </c>
    </row>
    <row r="4560" spans="1:6" ht="14.45" x14ac:dyDescent="0.3">
      <c r="A4560" s="1">
        <v>40777</v>
      </c>
      <c r="B4560">
        <v>84</v>
      </c>
      <c r="C4560" t="s">
        <v>20</v>
      </c>
      <c r="D4560">
        <f t="shared" ca="1" si="213"/>
        <v>5.05</v>
      </c>
      <c r="E4560">
        <f t="shared" ca="1" si="214"/>
        <v>5.05</v>
      </c>
      <c r="F4560">
        <f t="shared" ca="1" si="215"/>
        <v>5.05</v>
      </c>
    </row>
    <row r="4561" spans="1:6" ht="14.45" x14ac:dyDescent="0.3">
      <c r="A4561" s="1">
        <v>40778</v>
      </c>
      <c r="B4561">
        <v>58</v>
      </c>
      <c r="C4561" t="s">
        <v>20</v>
      </c>
      <c r="D4561">
        <f t="shared" ca="1" si="213"/>
        <v>4.8600000000000003</v>
      </c>
      <c r="E4561">
        <f t="shared" ca="1" si="214"/>
        <v>4.8600000000000003</v>
      </c>
      <c r="F4561">
        <f t="shared" ca="1" si="215"/>
        <v>4.8600000000000003</v>
      </c>
    </row>
    <row r="4562" spans="1:6" ht="14.45" x14ac:dyDescent="0.3">
      <c r="A4562" s="1">
        <v>40779</v>
      </c>
      <c r="B4562">
        <v>46</v>
      </c>
      <c r="C4562" t="s">
        <v>20</v>
      </c>
      <c r="D4562">
        <f t="shared" ca="1" si="213"/>
        <v>4.75</v>
      </c>
      <c r="E4562">
        <f t="shared" ca="1" si="214"/>
        <v>4.75</v>
      </c>
      <c r="F4562">
        <f t="shared" ca="1" si="215"/>
        <v>4.75</v>
      </c>
    </row>
    <row r="4563" spans="1:6" ht="14.45" x14ac:dyDescent="0.3">
      <c r="A4563" s="1">
        <v>40780</v>
      </c>
      <c r="B4563">
        <v>46</v>
      </c>
      <c r="C4563" t="s">
        <v>20</v>
      </c>
      <c r="D4563">
        <f t="shared" ca="1" si="213"/>
        <v>4.75</v>
      </c>
      <c r="E4563">
        <f t="shared" ca="1" si="214"/>
        <v>4.75</v>
      </c>
      <c r="F4563">
        <f t="shared" ca="1" si="215"/>
        <v>4.75</v>
      </c>
    </row>
    <row r="4564" spans="1:6" ht="14.45" x14ac:dyDescent="0.3">
      <c r="A4564" s="1">
        <v>40781</v>
      </c>
      <c r="B4564">
        <v>43</v>
      </c>
      <c r="C4564" t="s">
        <v>20</v>
      </c>
      <c r="D4564">
        <f t="shared" ca="1" si="213"/>
        <v>4.72</v>
      </c>
      <c r="E4564">
        <f t="shared" ca="1" si="214"/>
        <v>4.72</v>
      </c>
      <c r="F4564">
        <f t="shared" ca="1" si="215"/>
        <v>4.72</v>
      </c>
    </row>
    <row r="4565" spans="1:6" ht="14.45" x14ac:dyDescent="0.3">
      <c r="A4565" s="1">
        <v>40782</v>
      </c>
      <c r="B4565">
        <v>41</v>
      </c>
      <c r="C4565" t="s">
        <v>20</v>
      </c>
      <c r="D4565">
        <f t="shared" ca="1" si="213"/>
        <v>4.7</v>
      </c>
      <c r="E4565">
        <f t="shared" ca="1" si="214"/>
        <v>4.7</v>
      </c>
      <c r="F4565">
        <f t="shared" ca="1" si="215"/>
        <v>4.7</v>
      </c>
    </row>
    <row r="4566" spans="1:6" ht="14.45" x14ac:dyDescent="0.3">
      <c r="A4566" s="1">
        <v>40783</v>
      </c>
      <c r="B4566">
        <v>41</v>
      </c>
      <c r="C4566" t="s">
        <v>20</v>
      </c>
      <c r="D4566">
        <f t="shared" ca="1" si="213"/>
        <v>4.7</v>
      </c>
      <c r="E4566">
        <f t="shared" ca="1" si="214"/>
        <v>4.7</v>
      </c>
      <c r="F4566">
        <f t="shared" ca="1" si="215"/>
        <v>4.7</v>
      </c>
    </row>
    <row r="4567" spans="1:6" ht="14.45" x14ac:dyDescent="0.3">
      <c r="A4567" s="1">
        <v>40784</v>
      </c>
      <c r="B4567">
        <v>42</v>
      </c>
      <c r="C4567" t="s">
        <v>20</v>
      </c>
      <c r="D4567">
        <f t="shared" ca="1" si="213"/>
        <v>4.71</v>
      </c>
      <c r="E4567">
        <f t="shared" ca="1" si="214"/>
        <v>4.71</v>
      </c>
      <c r="F4567">
        <f t="shared" ca="1" si="215"/>
        <v>4.71</v>
      </c>
    </row>
    <row r="4568" spans="1:6" ht="14.45" x14ac:dyDescent="0.3">
      <c r="A4568" s="1">
        <v>40785</v>
      </c>
      <c r="B4568">
        <v>41</v>
      </c>
      <c r="C4568" t="s">
        <v>20</v>
      </c>
      <c r="D4568">
        <f t="shared" ca="1" si="213"/>
        <v>4.7</v>
      </c>
      <c r="E4568">
        <f t="shared" ca="1" si="214"/>
        <v>4.7</v>
      </c>
      <c r="F4568">
        <f t="shared" ca="1" si="215"/>
        <v>4.7</v>
      </c>
    </row>
    <row r="4569" spans="1:6" ht="14.45" x14ac:dyDescent="0.3">
      <c r="A4569" s="1">
        <v>40786</v>
      </c>
      <c r="B4569">
        <v>32</v>
      </c>
      <c r="C4569" t="s">
        <v>20</v>
      </c>
      <c r="D4569">
        <f t="shared" ca="1" si="213"/>
        <v>4.59</v>
      </c>
      <c r="E4569">
        <f t="shared" ca="1" si="214"/>
        <v>4.59</v>
      </c>
      <c r="F4569">
        <f t="shared" ca="1" si="215"/>
        <v>4.59</v>
      </c>
    </row>
    <row r="4570" spans="1:6" ht="14.45" x14ac:dyDescent="0.3">
      <c r="A4570" s="1">
        <v>40787</v>
      </c>
      <c r="B4570">
        <v>34</v>
      </c>
      <c r="C4570" t="s">
        <v>20</v>
      </c>
      <c r="D4570">
        <f t="shared" ca="1" si="213"/>
        <v>4.62</v>
      </c>
      <c r="E4570">
        <f t="shared" ca="1" si="214"/>
        <v>4.62</v>
      </c>
      <c r="F4570">
        <f t="shared" ca="1" si="215"/>
        <v>4.62</v>
      </c>
    </row>
    <row r="4571" spans="1:6" ht="14.45" x14ac:dyDescent="0.3">
      <c r="A4571" s="1">
        <v>40788</v>
      </c>
      <c r="B4571">
        <v>44</v>
      </c>
      <c r="C4571" t="s">
        <v>20</v>
      </c>
      <c r="D4571">
        <f t="shared" ca="1" si="213"/>
        <v>4.7300000000000004</v>
      </c>
      <c r="E4571">
        <f t="shared" ca="1" si="214"/>
        <v>4.7300000000000004</v>
      </c>
      <c r="F4571">
        <f t="shared" ca="1" si="215"/>
        <v>4.7300000000000004</v>
      </c>
    </row>
    <row r="4572" spans="1:6" ht="14.45" x14ac:dyDescent="0.3">
      <c r="A4572" s="1">
        <v>40789</v>
      </c>
      <c r="B4572">
        <v>41</v>
      </c>
      <c r="C4572" t="s">
        <v>20</v>
      </c>
      <c r="D4572">
        <f t="shared" ca="1" si="213"/>
        <v>4.7</v>
      </c>
      <c r="E4572">
        <f t="shared" ca="1" si="214"/>
        <v>4.7</v>
      </c>
      <c r="F4572">
        <f t="shared" ca="1" si="215"/>
        <v>4.7</v>
      </c>
    </row>
    <row r="4573" spans="1:6" ht="14.45" x14ac:dyDescent="0.3">
      <c r="A4573" s="1">
        <v>40790</v>
      </c>
      <c r="B4573">
        <v>39</v>
      </c>
      <c r="C4573" t="s">
        <v>20</v>
      </c>
      <c r="D4573">
        <f t="shared" ca="1" si="213"/>
        <v>4.68</v>
      </c>
      <c r="E4573">
        <f t="shared" ca="1" si="214"/>
        <v>4.68</v>
      </c>
      <c r="F4573">
        <f t="shared" ca="1" si="215"/>
        <v>4.68</v>
      </c>
    </row>
    <row r="4574" spans="1:6" ht="14.45" x14ac:dyDescent="0.3">
      <c r="A4574" s="1">
        <v>40791</v>
      </c>
      <c r="B4574">
        <v>38</v>
      </c>
      <c r="C4574" t="s">
        <v>20</v>
      </c>
      <c r="D4574">
        <f t="shared" ca="1" si="213"/>
        <v>4.66</v>
      </c>
      <c r="E4574">
        <f t="shared" ca="1" si="214"/>
        <v>4.66</v>
      </c>
      <c r="F4574">
        <f t="shared" ca="1" si="215"/>
        <v>4.66</v>
      </c>
    </row>
    <row r="4575" spans="1:6" ht="14.45" x14ac:dyDescent="0.3">
      <c r="A4575" s="1">
        <v>40792</v>
      </c>
      <c r="B4575">
        <v>66</v>
      </c>
      <c r="C4575" t="s">
        <v>20</v>
      </c>
      <c r="D4575">
        <f t="shared" ca="1" si="213"/>
        <v>4.92</v>
      </c>
      <c r="E4575">
        <f t="shared" ca="1" si="214"/>
        <v>4.92</v>
      </c>
      <c r="F4575">
        <f t="shared" ca="1" si="215"/>
        <v>4.92</v>
      </c>
    </row>
    <row r="4576" spans="1:6" ht="14.45" x14ac:dyDescent="0.3">
      <c r="A4576" s="1">
        <v>40793</v>
      </c>
      <c r="B4576">
        <v>93</v>
      </c>
      <c r="C4576" t="s">
        <v>20</v>
      </c>
      <c r="D4576">
        <f t="shared" ca="1" si="213"/>
        <v>5.1100000000000003</v>
      </c>
      <c r="E4576">
        <f t="shared" ca="1" si="214"/>
        <v>5.1100000000000003</v>
      </c>
      <c r="F4576">
        <f t="shared" ca="1" si="215"/>
        <v>5.1100000000000003</v>
      </c>
    </row>
    <row r="4577" spans="1:6" ht="14.45" x14ac:dyDescent="0.3">
      <c r="A4577" s="1">
        <v>40794</v>
      </c>
      <c r="B4577">
        <v>92</v>
      </c>
      <c r="C4577" t="s">
        <v>20</v>
      </c>
      <c r="D4577">
        <f t="shared" ca="1" si="213"/>
        <v>5.0999999999999996</v>
      </c>
      <c r="E4577">
        <f t="shared" ca="1" si="214"/>
        <v>5.0999999999999996</v>
      </c>
      <c r="F4577">
        <f t="shared" ca="1" si="215"/>
        <v>5.0999999999999996</v>
      </c>
    </row>
    <row r="4578" spans="1:6" ht="14.45" x14ac:dyDescent="0.3">
      <c r="A4578" s="1">
        <v>40795</v>
      </c>
      <c r="B4578">
        <v>74</v>
      </c>
      <c r="C4578" t="s">
        <v>20</v>
      </c>
      <c r="D4578">
        <f t="shared" ca="1" si="213"/>
        <v>4.9800000000000004</v>
      </c>
      <c r="E4578">
        <f t="shared" ca="1" si="214"/>
        <v>4.9800000000000004</v>
      </c>
      <c r="F4578">
        <f t="shared" ca="1" si="215"/>
        <v>4.9800000000000004</v>
      </c>
    </row>
    <row r="4579" spans="1:6" ht="14.45" x14ac:dyDescent="0.3">
      <c r="A4579" s="1">
        <v>40796</v>
      </c>
      <c r="B4579">
        <v>58</v>
      </c>
      <c r="C4579" t="s">
        <v>20</v>
      </c>
      <c r="D4579">
        <f t="shared" ca="1" si="213"/>
        <v>4.8600000000000003</v>
      </c>
      <c r="E4579">
        <f t="shared" ca="1" si="214"/>
        <v>4.8600000000000003</v>
      </c>
      <c r="F4579">
        <f t="shared" ca="1" si="215"/>
        <v>4.8600000000000003</v>
      </c>
    </row>
    <row r="4580" spans="1:6" ht="14.45" x14ac:dyDescent="0.3">
      <c r="A4580" s="1">
        <v>40797</v>
      </c>
      <c r="B4580">
        <v>74</v>
      </c>
      <c r="C4580" t="s">
        <v>20</v>
      </c>
      <c r="D4580">
        <f t="shared" ca="1" si="213"/>
        <v>4.9800000000000004</v>
      </c>
      <c r="E4580">
        <f t="shared" ca="1" si="214"/>
        <v>4.9800000000000004</v>
      </c>
      <c r="F4580">
        <f t="shared" ca="1" si="215"/>
        <v>4.9800000000000004</v>
      </c>
    </row>
    <row r="4581" spans="1:6" ht="14.45" x14ac:dyDescent="0.3">
      <c r="A4581" s="1">
        <v>40798</v>
      </c>
      <c r="B4581">
        <v>119</v>
      </c>
      <c r="C4581" t="s">
        <v>20</v>
      </c>
      <c r="D4581">
        <f t="shared" ca="1" si="213"/>
        <v>5.25</v>
      </c>
      <c r="E4581">
        <f t="shared" ca="1" si="214"/>
        <v>5.25</v>
      </c>
      <c r="F4581">
        <f t="shared" ca="1" si="215"/>
        <v>5.25</v>
      </c>
    </row>
    <row r="4582" spans="1:6" ht="14.45" x14ac:dyDescent="0.3">
      <c r="A4582" s="1">
        <v>40799</v>
      </c>
      <c r="B4582">
        <v>82</v>
      </c>
      <c r="C4582" t="s">
        <v>20</v>
      </c>
      <c r="D4582">
        <f t="shared" ca="1" si="213"/>
        <v>5.04</v>
      </c>
      <c r="E4582">
        <f t="shared" ca="1" si="214"/>
        <v>5.04</v>
      </c>
      <c r="F4582">
        <f t="shared" ca="1" si="215"/>
        <v>5.04</v>
      </c>
    </row>
    <row r="4583" spans="1:6" ht="14.45" x14ac:dyDescent="0.3">
      <c r="A4583" s="1">
        <v>40800</v>
      </c>
      <c r="B4583">
        <v>68</v>
      </c>
      <c r="C4583" t="s">
        <v>20</v>
      </c>
      <c r="D4583">
        <f t="shared" ca="1" si="213"/>
        <v>4.9400000000000004</v>
      </c>
      <c r="E4583">
        <f t="shared" ca="1" si="214"/>
        <v>4.9400000000000004</v>
      </c>
      <c r="F4583">
        <f t="shared" ca="1" si="215"/>
        <v>4.9400000000000004</v>
      </c>
    </row>
    <row r="4584" spans="1:6" ht="14.45" x14ac:dyDescent="0.3">
      <c r="A4584" s="1">
        <v>40801</v>
      </c>
      <c r="B4584">
        <v>83</v>
      </c>
      <c r="C4584" t="s">
        <v>20</v>
      </c>
      <c r="D4584">
        <f t="shared" ca="1" si="213"/>
        <v>5.04</v>
      </c>
      <c r="E4584">
        <f t="shared" ca="1" si="214"/>
        <v>5.04</v>
      </c>
      <c r="F4584">
        <f t="shared" ca="1" si="215"/>
        <v>5.04</v>
      </c>
    </row>
    <row r="4585" spans="1:6" ht="14.45" x14ac:dyDescent="0.3">
      <c r="A4585" s="1">
        <v>40802</v>
      </c>
      <c r="B4585">
        <v>89</v>
      </c>
      <c r="C4585" t="s">
        <v>20</v>
      </c>
      <c r="D4585">
        <f t="shared" ca="1" si="213"/>
        <v>5.08</v>
      </c>
      <c r="E4585">
        <f t="shared" ca="1" si="214"/>
        <v>5.08</v>
      </c>
      <c r="F4585">
        <f t="shared" ca="1" si="215"/>
        <v>5.08</v>
      </c>
    </row>
    <row r="4586" spans="1:6" ht="14.45" x14ac:dyDescent="0.3">
      <c r="A4586" s="1">
        <v>40803</v>
      </c>
      <c r="B4586">
        <v>173</v>
      </c>
      <c r="C4586" t="s">
        <v>20</v>
      </c>
      <c r="D4586">
        <f t="shared" ca="1" si="213"/>
        <v>5.48</v>
      </c>
      <c r="E4586">
        <f t="shared" ca="1" si="214"/>
        <v>5.48</v>
      </c>
      <c r="F4586">
        <f t="shared" ca="1" si="215"/>
        <v>5.48</v>
      </c>
    </row>
    <row r="4587" spans="1:6" ht="14.45" x14ac:dyDescent="0.3">
      <c r="A4587" s="1">
        <v>40804</v>
      </c>
      <c r="B4587">
        <v>578</v>
      </c>
      <c r="C4587" t="s">
        <v>20</v>
      </c>
      <c r="D4587">
        <f t="shared" ca="1" si="213"/>
        <v>6.68</v>
      </c>
      <c r="E4587">
        <f t="shared" ca="1" si="214"/>
        <v>6.68</v>
      </c>
      <c r="F4587">
        <f t="shared" ca="1" si="215"/>
        <v>6.68</v>
      </c>
    </row>
    <row r="4588" spans="1:6" ht="14.45" x14ac:dyDescent="0.3">
      <c r="A4588" s="1">
        <v>40805</v>
      </c>
      <c r="B4588">
        <v>469</v>
      </c>
      <c r="C4588" t="s">
        <v>20</v>
      </c>
      <c r="D4588">
        <f t="shared" ca="1" si="213"/>
        <v>6.41</v>
      </c>
      <c r="E4588">
        <f t="shared" ca="1" si="214"/>
        <v>6.41</v>
      </c>
      <c r="F4588">
        <f t="shared" ca="1" si="215"/>
        <v>6.41</v>
      </c>
    </row>
    <row r="4589" spans="1:6" ht="14.45" x14ac:dyDescent="0.3">
      <c r="A4589" s="1">
        <v>40806</v>
      </c>
      <c r="B4589">
        <v>332</v>
      </c>
      <c r="C4589" t="s">
        <v>20</v>
      </c>
      <c r="D4589">
        <f t="shared" ca="1" si="213"/>
        <v>6.04</v>
      </c>
      <c r="E4589">
        <f t="shared" ca="1" si="214"/>
        <v>6.04</v>
      </c>
      <c r="F4589">
        <f t="shared" ca="1" si="215"/>
        <v>6.04</v>
      </c>
    </row>
    <row r="4590" spans="1:6" ht="14.45" x14ac:dyDescent="0.3">
      <c r="A4590" s="1">
        <v>40807</v>
      </c>
      <c r="B4590">
        <v>246</v>
      </c>
      <c r="C4590" t="s">
        <v>20</v>
      </c>
      <c r="D4590">
        <f t="shared" ca="1" si="213"/>
        <v>5.76</v>
      </c>
      <c r="E4590">
        <f t="shared" ca="1" si="214"/>
        <v>5.76</v>
      </c>
      <c r="F4590">
        <f t="shared" ca="1" si="215"/>
        <v>5.76</v>
      </c>
    </row>
    <row r="4591" spans="1:6" ht="14.45" x14ac:dyDescent="0.3">
      <c r="A4591" s="1">
        <v>40808</v>
      </c>
      <c r="B4591">
        <v>214</v>
      </c>
      <c r="C4591" t="s">
        <v>20</v>
      </c>
      <c r="D4591">
        <f t="shared" ca="1" si="213"/>
        <v>5.62</v>
      </c>
      <c r="E4591">
        <f t="shared" ca="1" si="214"/>
        <v>5.62</v>
      </c>
      <c r="F4591">
        <f t="shared" ca="1" si="215"/>
        <v>5.62</v>
      </c>
    </row>
    <row r="4592" spans="1:6" ht="14.45" x14ac:dyDescent="0.3">
      <c r="A4592" s="1">
        <v>40809</v>
      </c>
      <c r="B4592">
        <v>172</v>
      </c>
      <c r="C4592" t="s">
        <v>20</v>
      </c>
      <c r="D4592">
        <f t="shared" ca="1" si="213"/>
        <v>5.47</v>
      </c>
      <c r="E4592">
        <f t="shared" ca="1" si="214"/>
        <v>5.47</v>
      </c>
      <c r="F4592">
        <f t="shared" ca="1" si="215"/>
        <v>5.47</v>
      </c>
    </row>
    <row r="4593" spans="1:6" ht="14.45" x14ac:dyDescent="0.3">
      <c r="A4593" s="1">
        <v>40810</v>
      </c>
      <c r="B4593">
        <v>142</v>
      </c>
      <c r="C4593" t="s">
        <v>20</v>
      </c>
      <c r="D4593">
        <f t="shared" ca="1" si="213"/>
        <v>5.35</v>
      </c>
      <c r="E4593">
        <f t="shared" ca="1" si="214"/>
        <v>5.35</v>
      </c>
      <c r="F4593">
        <f t="shared" ca="1" si="215"/>
        <v>5.35</v>
      </c>
    </row>
    <row r="4594" spans="1:6" ht="14.45" x14ac:dyDescent="0.3">
      <c r="A4594" s="1">
        <v>40811</v>
      </c>
      <c r="B4594">
        <v>127</v>
      </c>
      <c r="C4594" t="s">
        <v>20</v>
      </c>
      <c r="D4594">
        <f t="shared" ca="1" si="213"/>
        <v>5.28</v>
      </c>
      <c r="E4594">
        <f t="shared" ca="1" si="214"/>
        <v>5.28</v>
      </c>
      <c r="F4594">
        <f t="shared" ca="1" si="215"/>
        <v>5.28</v>
      </c>
    </row>
    <row r="4595" spans="1:6" ht="14.45" x14ac:dyDescent="0.3">
      <c r="A4595" s="1">
        <v>40812</v>
      </c>
      <c r="B4595">
        <v>111</v>
      </c>
      <c r="C4595" t="s">
        <v>20</v>
      </c>
      <c r="D4595">
        <f t="shared" ca="1" si="213"/>
        <v>5.21</v>
      </c>
      <c r="E4595">
        <f t="shared" ca="1" si="214"/>
        <v>5.21</v>
      </c>
      <c r="F4595">
        <f t="shared" ca="1" si="215"/>
        <v>5.21</v>
      </c>
    </row>
    <row r="4596" spans="1:6" ht="14.45" x14ac:dyDescent="0.3">
      <c r="A4596" s="1">
        <v>40813</v>
      </c>
      <c r="B4596">
        <v>111</v>
      </c>
      <c r="C4596" t="s">
        <v>20</v>
      </c>
      <c r="D4596">
        <f t="shared" ca="1" si="213"/>
        <v>5.21</v>
      </c>
      <c r="E4596">
        <f t="shared" ca="1" si="214"/>
        <v>5.21</v>
      </c>
      <c r="F4596">
        <f t="shared" ca="1" si="215"/>
        <v>5.21</v>
      </c>
    </row>
    <row r="4597" spans="1:6" ht="14.45" x14ac:dyDescent="0.3">
      <c r="A4597" s="1">
        <v>40814</v>
      </c>
      <c r="B4597">
        <v>106</v>
      </c>
      <c r="C4597" t="s">
        <v>20</v>
      </c>
      <c r="D4597">
        <f t="shared" ca="1" si="213"/>
        <v>5.18</v>
      </c>
      <c r="E4597">
        <f t="shared" ca="1" si="214"/>
        <v>5.18</v>
      </c>
      <c r="F4597">
        <f t="shared" ca="1" si="215"/>
        <v>5.18</v>
      </c>
    </row>
    <row r="4598" spans="1:6" ht="14.45" x14ac:dyDescent="0.3">
      <c r="A4598" s="1">
        <v>40815</v>
      </c>
      <c r="B4598">
        <v>99</v>
      </c>
      <c r="C4598" t="s">
        <v>20</v>
      </c>
      <c r="D4598">
        <f t="shared" ca="1" si="213"/>
        <v>5.14</v>
      </c>
      <c r="E4598">
        <f t="shared" ca="1" si="214"/>
        <v>5.14</v>
      </c>
      <c r="F4598">
        <f t="shared" ca="1" si="215"/>
        <v>5.14</v>
      </c>
    </row>
    <row r="4599" spans="1:6" ht="14.45" x14ac:dyDescent="0.3">
      <c r="A4599" s="1">
        <v>40816</v>
      </c>
      <c r="B4599">
        <v>96</v>
      </c>
      <c r="C4599" t="s">
        <v>20</v>
      </c>
      <c r="D4599">
        <f t="shared" ca="1" si="213"/>
        <v>5.12</v>
      </c>
      <c r="E4599">
        <f t="shared" ca="1" si="214"/>
        <v>5.12</v>
      </c>
      <c r="F4599">
        <f t="shared" ca="1" si="215"/>
        <v>5.12</v>
      </c>
    </row>
    <row r="4600" spans="1:6" ht="14.45" x14ac:dyDescent="0.3">
      <c r="A4600" s="1">
        <v>40817</v>
      </c>
      <c r="B4600">
        <v>108</v>
      </c>
      <c r="C4600" t="s">
        <v>20</v>
      </c>
      <c r="D4600">
        <f t="shared" ca="1" si="213"/>
        <v>5.19</v>
      </c>
      <c r="E4600">
        <f t="shared" ca="1" si="214"/>
        <v>5.19</v>
      </c>
      <c r="F4600">
        <f t="shared" ca="1" si="215"/>
        <v>5.19</v>
      </c>
    </row>
    <row r="4601" spans="1:6" ht="14.45" x14ac:dyDescent="0.3">
      <c r="A4601" s="1">
        <v>40818</v>
      </c>
      <c r="B4601">
        <v>112</v>
      </c>
      <c r="C4601" t="s">
        <v>20</v>
      </c>
      <c r="D4601">
        <f t="shared" ca="1" si="213"/>
        <v>5.21</v>
      </c>
      <c r="E4601">
        <f t="shared" ca="1" si="214"/>
        <v>5.21</v>
      </c>
      <c r="F4601">
        <f t="shared" ca="1" si="215"/>
        <v>5.21</v>
      </c>
    </row>
    <row r="4602" spans="1:6" ht="14.45" x14ac:dyDescent="0.3">
      <c r="A4602" s="1">
        <v>40819</v>
      </c>
      <c r="B4602">
        <v>109</v>
      </c>
      <c r="C4602" t="s">
        <v>20</v>
      </c>
      <c r="D4602">
        <f t="shared" ca="1" si="213"/>
        <v>5.19</v>
      </c>
      <c r="E4602">
        <f t="shared" ca="1" si="214"/>
        <v>5.19</v>
      </c>
      <c r="F4602">
        <f t="shared" ca="1" si="215"/>
        <v>5.19</v>
      </c>
    </row>
    <row r="4603" spans="1:6" ht="14.45" x14ac:dyDescent="0.3">
      <c r="A4603" s="1">
        <v>40820</v>
      </c>
      <c r="B4603">
        <v>103</v>
      </c>
      <c r="C4603" t="s">
        <v>20</v>
      </c>
      <c r="D4603">
        <f t="shared" ca="1" si="213"/>
        <v>5.16</v>
      </c>
      <c r="E4603">
        <f t="shared" ca="1" si="214"/>
        <v>5.16</v>
      </c>
      <c r="F4603">
        <f t="shared" ca="1" si="215"/>
        <v>5.16</v>
      </c>
    </row>
    <row r="4604" spans="1:6" ht="14.45" x14ac:dyDescent="0.3">
      <c r="A4604" s="1">
        <v>40821</v>
      </c>
      <c r="B4604">
        <v>95</v>
      </c>
      <c r="C4604" t="s">
        <v>20</v>
      </c>
      <c r="D4604">
        <f t="shared" ca="1" si="213"/>
        <v>5.12</v>
      </c>
      <c r="E4604">
        <f t="shared" ca="1" si="214"/>
        <v>5.12</v>
      </c>
      <c r="F4604">
        <f t="shared" ca="1" si="215"/>
        <v>5.12</v>
      </c>
    </row>
    <row r="4605" spans="1:6" ht="14.45" x14ac:dyDescent="0.3">
      <c r="A4605" s="1">
        <v>40822</v>
      </c>
      <c r="B4605">
        <v>90</v>
      </c>
      <c r="C4605" t="s">
        <v>20</v>
      </c>
      <c r="D4605">
        <f t="shared" ca="1" si="213"/>
        <v>5.09</v>
      </c>
      <c r="E4605">
        <f t="shared" ca="1" si="214"/>
        <v>5.09</v>
      </c>
      <c r="F4605">
        <f t="shared" ca="1" si="215"/>
        <v>5.09</v>
      </c>
    </row>
    <row r="4606" spans="1:6" ht="14.45" x14ac:dyDescent="0.3">
      <c r="A4606" s="1">
        <v>40823</v>
      </c>
      <c r="B4606">
        <v>94</v>
      </c>
      <c r="C4606" t="s">
        <v>20</v>
      </c>
      <c r="D4606">
        <f t="shared" ca="1" si="213"/>
        <v>5.1100000000000003</v>
      </c>
      <c r="E4606">
        <f t="shared" ca="1" si="214"/>
        <v>5.1100000000000003</v>
      </c>
      <c r="F4606">
        <f t="shared" ca="1" si="215"/>
        <v>5.1100000000000003</v>
      </c>
    </row>
    <row r="4607" spans="1:6" ht="14.45" x14ac:dyDescent="0.3">
      <c r="A4607" s="1">
        <v>40824</v>
      </c>
      <c r="B4607">
        <v>83</v>
      </c>
      <c r="C4607" t="s">
        <v>20</v>
      </c>
      <c r="D4607">
        <f t="shared" ca="1" si="213"/>
        <v>5.04</v>
      </c>
      <c r="E4607">
        <f t="shared" ca="1" si="214"/>
        <v>5.04</v>
      </c>
      <c r="F4607">
        <f t="shared" ca="1" si="215"/>
        <v>5.04</v>
      </c>
    </row>
    <row r="4608" spans="1:6" ht="14.45" x14ac:dyDescent="0.3">
      <c r="A4608" s="1">
        <v>40825</v>
      </c>
      <c r="B4608">
        <v>80</v>
      </c>
      <c r="C4608" t="s">
        <v>20</v>
      </c>
      <c r="D4608">
        <f t="shared" ca="1" si="213"/>
        <v>5.0199999999999996</v>
      </c>
      <c r="E4608">
        <f t="shared" ca="1" si="214"/>
        <v>5.0199999999999996</v>
      </c>
      <c r="F4608">
        <f t="shared" ca="1" si="215"/>
        <v>5.0199999999999996</v>
      </c>
    </row>
    <row r="4609" spans="1:6" ht="14.45" x14ac:dyDescent="0.3">
      <c r="A4609" s="1">
        <v>40826</v>
      </c>
      <c r="B4609">
        <v>86</v>
      </c>
      <c r="C4609" t="s">
        <v>20</v>
      </c>
      <c r="D4609">
        <f t="shared" ca="1" si="213"/>
        <v>5.0599999999999996</v>
      </c>
      <c r="E4609">
        <f t="shared" ca="1" si="214"/>
        <v>5.0599999999999996</v>
      </c>
      <c r="F4609">
        <f t="shared" ca="1" si="215"/>
        <v>5.0599999999999996</v>
      </c>
    </row>
    <row r="4610" spans="1:6" ht="14.45" x14ac:dyDescent="0.3">
      <c r="A4610" s="1">
        <v>40827</v>
      </c>
      <c r="B4610">
        <v>91</v>
      </c>
      <c r="C4610" t="s">
        <v>20</v>
      </c>
      <c r="D4610">
        <f t="shared" ca="1" si="213"/>
        <v>5.09</v>
      </c>
      <c r="E4610">
        <f t="shared" ca="1" si="214"/>
        <v>5.09</v>
      </c>
      <c r="F4610">
        <f t="shared" ca="1" si="215"/>
        <v>5.09</v>
      </c>
    </row>
    <row r="4611" spans="1:6" ht="14.45" x14ac:dyDescent="0.3">
      <c r="A4611" s="1">
        <v>40828</v>
      </c>
      <c r="B4611">
        <v>98</v>
      </c>
      <c r="C4611" t="s">
        <v>20</v>
      </c>
      <c r="D4611">
        <f t="shared" ca="1" si="213"/>
        <v>5.13</v>
      </c>
      <c r="E4611">
        <f t="shared" ca="1" si="214"/>
        <v>5.13</v>
      </c>
      <c r="F4611">
        <f t="shared" ca="1" si="215"/>
        <v>5.13</v>
      </c>
    </row>
    <row r="4612" spans="1:6" ht="14.45" x14ac:dyDescent="0.3">
      <c r="A4612" s="1">
        <v>40829</v>
      </c>
      <c r="B4612">
        <v>93</v>
      </c>
      <c r="C4612" t="s">
        <v>20</v>
      </c>
      <c r="D4612">
        <f t="shared" ref="D4612:D4675" ca="1" si="216">OFFSET($J$2,MATCH(B4612,$L$3:$L$1611,1),0)</f>
        <v>5.1100000000000003</v>
      </c>
      <c r="E4612">
        <f t="shared" ref="E4612:E4675" ca="1" si="217">IF(AND(LEFT(C4612,1)="P",D4612&lt;0),"XX",D4612)</f>
        <v>5.1100000000000003</v>
      </c>
      <c r="F4612">
        <f t="shared" ref="F4612:F4675" ca="1" si="218">IF(AND(LEFT(C4612,1)="P",D4612&gt;$H$1),"XX",D4612)</f>
        <v>5.1100000000000003</v>
      </c>
    </row>
    <row r="4613" spans="1:6" ht="14.45" x14ac:dyDescent="0.3">
      <c r="A4613" s="1">
        <v>40830</v>
      </c>
      <c r="B4613">
        <v>71</v>
      </c>
      <c r="C4613" t="s">
        <v>20</v>
      </c>
      <c r="D4613">
        <f t="shared" ca="1" si="216"/>
        <v>4.96</v>
      </c>
      <c r="E4613">
        <f t="shared" ca="1" si="217"/>
        <v>4.96</v>
      </c>
      <c r="F4613">
        <f t="shared" ca="1" si="218"/>
        <v>4.96</v>
      </c>
    </row>
    <row r="4614" spans="1:6" ht="14.45" x14ac:dyDescent="0.3">
      <c r="A4614" s="1">
        <v>40831</v>
      </c>
      <c r="B4614">
        <v>68</v>
      </c>
      <c r="C4614" t="s">
        <v>20</v>
      </c>
      <c r="D4614">
        <f t="shared" ca="1" si="216"/>
        <v>4.9400000000000004</v>
      </c>
      <c r="E4614">
        <f t="shared" ca="1" si="217"/>
        <v>4.9400000000000004</v>
      </c>
      <c r="F4614">
        <f t="shared" ca="1" si="218"/>
        <v>4.9400000000000004</v>
      </c>
    </row>
    <row r="4615" spans="1:6" ht="14.45" x14ac:dyDescent="0.3">
      <c r="A4615" s="1">
        <v>40832</v>
      </c>
      <c r="B4615">
        <v>49</v>
      </c>
      <c r="C4615" t="s">
        <v>20</v>
      </c>
      <c r="D4615">
        <f t="shared" ca="1" si="216"/>
        <v>4.78</v>
      </c>
      <c r="E4615">
        <f t="shared" ca="1" si="217"/>
        <v>4.78</v>
      </c>
      <c r="F4615">
        <f t="shared" ca="1" si="218"/>
        <v>4.78</v>
      </c>
    </row>
    <row r="4616" spans="1:6" ht="14.45" x14ac:dyDescent="0.3">
      <c r="A4616" s="1">
        <v>40833</v>
      </c>
      <c r="B4616">
        <v>46</v>
      </c>
      <c r="C4616" t="s">
        <v>20</v>
      </c>
      <c r="D4616">
        <f t="shared" ca="1" si="216"/>
        <v>4.75</v>
      </c>
      <c r="E4616">
        <f t="shared" ca="1" si="217"/>
        <v>4.75</v>
      </c>
      <c r="F4616">
        <f t="shared" ca="1" si="218"/>
        <v>4.75</v>
      </c>
    </row>
    <row r="4617" spans="1:6" ht="14.45" x14ac:dyDescent="0.3">
      <c r="A4617" s="1">
        <v>40834</v>
      </c>
      <c r="B4617">
        <v>48</v>
      </c>
      <c r="C4617" t="s">
        <v>20</v>
      </c>
      <c r="D4617">
        <f t="shared" ca="1" si="216"/>
        <v>4.7699999999999996</v>
      </c>
      <c r="E4617">
        <f t="shared" ca="1" si="217"/>
        <v>4.7699999999999996</v>
      </c>
      <c r="F4617">
        <f t="shared" ca="1" si="218"/>
        <v>4.7699999999999996</v>
      </c>
    </row>
    <row r="4618" spans="1:6" ht="14.45" x14ac:dyDescent="0.3">
      <c r="A4618" s="1">
        <v>40835</v>
      </c>
      <c r="B4618">
        <v>53</v>
      </c>
      <c r="C4618" t="s">
        <v>20</v>
      </c>
      <c r="D4618">
        <f t="shared" ca="1" si="216"/>
        <v>4.82</v>
      </c>
      <c r="E4618">
        <f t="shared" ca="1" si="217"/>
        <v>4.82</v>
      </c>
      <c r="F4618">
        <f t="shared" ca="1" si="218"/>
        <v>4.82</v>
      </c>
    </row>
    <row r="4619" spans="1:6" ht="14.45" x14ac:dyDescent="0.3">
      <c r="A4619" s="1">
        <v>40836</v>
      </c>
      <c r="B4619">
        <v>57</v>
      </c>
      <c r="C4619" t="s">
        <v>20</v>
      </c>
      <c r="D4619">
        <f t="shared" ca="1" si="216"/>
        <v>4.8499999999999996</v>
      </c>
      <c r="E4619">
        <f t="shared" ca="1" si="217"/>
        <v>4.8499999999999996</v>
      </c>
      <c r="F4619">
        <f t="shared" ca="1" si="218"/>
        <v>4.8499999999999996</v>
      </c>
    </row>
    <row r="4620" spans="1:6" ht="14.45" x14ac:dyDescent="0.3">
      <c r="A4620" s="1">
        <v>40837</v>
      </c>
      <c r="B4620">
        <v>66</v>
      </c>
      <c r="C4620" t="s">
        <v>20</v>
      </c>
      <c r="D4620">
        <f t="shared" ca="1" si="216"/>
        <v>4.92</v>
      </c>
      <c r="E4620">
        <f t="shared" ca="1" si="217"/>
        <v>4.92</v>
      </c>
      <c r="F4620">
        <f t="shared" ca="1" si="218"/>
        <v>4.92</v>
      </c>
    </row>
    <row r="4621" spans="1:6" ht="14.45" x14ac:dyDescent="0.3">
      <c r="A4621" s="1">
        <v>40838</v>
      </c>
      <c r="B4621">
        <v>51</v>
      </c>
      <c r="C4621" t="s">
        <v>20</v>
      </c>
      <c r="D4621">
        <f t="shared" ca="1" si="216"/>
        <v>4.8</v>
      </c>
      <c r="E4621">
        <f t="shared" ca="1" si="217"/>
        <v>4.8</v>
      </c>
      <c r="F4621">
        <f t="shared" ca="1" si="218"/>
        <v>4.8</v>
      </c>
    </row>
    <row r="4622" spans="1:6" ht="14.45" x14ac:dyDescent="0.3">
      <c r="A4622" s="1">
        <v>40839</v>
      </c>
      <c r="B4622">
        <v>44</v>
      </c>
      <c r="C4622" t="s">
        <v>20</v>
      </c>
      <c r="D4622">
        <f t="shared" ca="1" si="216"/>
        <v>4.7300000000000004</v>
      </c>
      <c r="E4622">
        <f t="shared" ca="1" si="217"/>
        <v>4.7300000000000004</v>
      </c>
      <c r="F4622">
        <f t="shared" ca="1" si="218"/>
        <v>4.7300000000000004</v>
      </c>
    </row>
    <row r="4623" spans="1:6" ht="14.45" x14ac:dyDescent="0.3">
      <c r="A4623" s="1">
        <v>40840</v>
      </c>
      <c r="B4623">
        <v>42</v>
      </c>
      <c r="C4623" t="s">
        <v>20</v>
      </c>
      <c r="D4623">
        <f t="shared" ca="1" si="216"/>
        <v>4.71</v>
      </c>
      <c r="E4623">
        <f t="shared" ca="1" si="217"/>
        <v>4.71</v>
      </c>
      <c r="F4623">
        <f t="shared" ca="1" si="218"/>
        <v>4.71</v>
      </c>
    </row>
    <row r="4624" spans="1:6" ht="14.45" x14ac:dyDescent="0.3">
      <c r="A4624" s="1">
        <v>40841</v>
      </c>
      <c r="B4624">
        <v>45</v>
      </c>
      <c r="C4624" t="s">
        <v>20</v>
      </c>
      <c r="D4624">
        <f t="shared" ca="1" si="216"/>
        <v>4.74</v>
      </c>
      <c r="E4624">
        <f t="shared" ca="1" si="217"/>
        <v>4.74</v>
      </c>
      <c r="F4624">
        <f t="shared" ca="1" si="218"/>
        <v>4.74</v>
      </c>
    </row>
    <row r="4625" spans="1:6" ht="14.45" x14ac:dyDescent="0.3">
      <c r="A4625" s="1">
        <v>40842</v>
      </c>
      <c r="B4625">
        <v>48</v>
      </c>
      <c r="C4625" t="s">
        <v>20</v>
      </c>
      <c r="D4625">
        <f t="shared" ca="1" si="216"/>
        <v>4.7699999999999996</v>
      </c>
      <c r="E4625">
        <f t="shared" ca="1" si="217"/>
        <v>4.7699999999999996</v>
      </c>
      <c r="F4625">
        <f t="shared" ca="1" si="218"/>
        <v>4.7699999999999996</v>
      </c>
    </row>
    <row r="4626" spans="1:6" ht="14.45" x14ac:dyDescent="0.3">
      <c r="A4626" s="1">
        <v>40843</v>
      </c>
      <c r="B4626">
        <v>47</v>
      </c>
      <c r="C4626" t="s">
        <v>20</v>
      </c>
      <c r="D4626">
        <f t="shared" ca="1" si="216"/>
        <v>4.76</v>
      </c>
      <c r="E4626">
        <f t="shared" ca="1" si="217"/>
        <v>4.76</v>
      </c>
      <c r="F4626">
        <f t="shared" ca="1" si="218"/>
        <v>4.76</v>
      </c>
    </row>
    <row r="4627" spans="1:6" ht="14.45" x14ac:dyDescent="0.3">
      <c r="A4627" s="1">
        <v>40844</v>
      </c>
      <c r="B4627">
        <v>56</v>
      </c>
      <c r="C4627" t="s">
        <v>20</v>
      </c>
      <c r="D4627">
        <f t="shared" ca="1" si="216"/>
        <v>4.84</v>
      </c>
      <c r="E4627">
        <f t="shared" ca="1" si="217"/>
        <v>4.84</v>
      </c>
      <c r="F4627">
        <f t="shared" ca="1" si="218"/>
        <v>4.84</v>
      </c>
    </row>
    <row r="4628" spans="1:6" ht="14.45" x14ac:dyDescent="0.3">
      <c r="A4628" s="1">
        <v>40845</v>
      </c>
      <c r="B4628">
        <v>62</v>
      </c>
      <c r="C4628" t="s">
        <v>20</v>
      </c>
      <c r="D4628">
        <f t="shared" ca="1" si="216"/>
        <v>4.8899999999999997</v>
      </c>
      <c r="E4628">
        <f t="shared" ca="1" si="217"/>
        <v>4.8899999999999997</v>
      </c>
      <c r="F4628">
        <f t="shared" ca="1" si="218"/>
        <v>4.8899999999999997</v>
      </c>
    </row>
    <row r="4629" spans="1:6" ht="14.45" x14ac:dyDescent="0.3">
      <c r="A4629" s="1">
        <v>40846</v>
      </c>
      <c r="B4629">
        <v>84</v>
      </c>
      <c r="C4629" t="s">
        <v>20</v>
      </c>
      <c r="D4629">
        <f t="shared" ca="1" si="216"/>
        <v>5.05</v>
      </c>
      <c r="E4629">
        <f t="shared" ca="1" si="217"/>
        <v>5.05</v>
      </c>
      <c r="F4629">
        <f t="shared" ca="1" si="218"/>
        <v>5.05</v>
      </c>
    </row>
    <row r="4630" spans="1:6" ht="14.45" x14ac:dyDescent="0.3">
      <c r="A4630" s="1">
        <v>40847</v>
      </c>
      <c r="B4630">
        <v>73</v>
      </c>
      <c r="C4630" t="s">
        <v>20</v>
      </c>
      <c r="D4630">
        <f t="shared" ca="1" si="216"/>
        <v>4.9800000000000004</v>
      </c>
      <c r="E4630">
        <f t="shared" ca="1" si="217"/>
        <v>4.9800000000000004</v>
      </c>
      <c r="F4630">
        <f t="shared" ca="1" si="218"/>
        <v>4.9800000000000004</v>
      </c>
    </row>
    <row r="4631" spans="1:6" ht="14.45" x14ac:dyDescent="0.3">
      <c r="A4631" s="1">
        <v>40848</v>
      </c>
      <c r="B4631">
        <v>45</v>
      </c>
      <c r="C4631" t="s">
        <v>20</v>
      </c>
      <c r="D4631">
        <f t="shared" ca="1" si="216"/>
        <v>4.74</v>
      </c>
      <c r="E4631">
        <f t="shared" ca="1" si="217"/>
        <v>4.74</v>
      </c>
      <c r="F4631">
        <f t="shared" ca="1" si="218"/>
        <v>4.74</v>
      </c>
    </row>
    <row r="4632" spans="1:6" ht="14.45" x14ac:dyDescent="0.3">
      <c r="A4632" s="1">
        <v>40849</v>
      </c>
      <c r="B4632">
        <v>39</v>
      </c>
      <c r="C4632" t="s">
        <v>20</v>
      </c>
      <c r="D4632">
        <f t="shared" ca="1" si="216"/>
        <v>4.68</v>
      </c>
      <c r="E4632">
        <f t="shared" ca="1" si="217"/>
        <v>4.68</v>
      </c>
      <c r="F4632">
        <f t="shared" ca="1" si="218"/>
        <v>4.68</v>
      </c>
    </row>
    <row r="4633" spans="1:6" ht="14.45" x14ac:dyDescent="0.3">
      <c r="A4633" s="1">
        <v>40850</v>
      </c>
      <c r="B4633">
        <v>37</v>
      </c>
      <c r="C4633" t="s">
        <v>20</v>
      </c>
      <c r="D4633">
        <f t="shared" ca="1" si="216"/>
        <v>4.6500000000000004</v>
      </c>
      <c r="E4633">
        <f t="shared" ca="1" si="217"/>
        <v>4.6500000000000004</v>
      </c>
      <c r="F4633">
        <f t="shared" ca="1" si="218"/>
        <v>4.6500000000000004</v>
      </c>
    </row>
    <row r="4634" spans="1:6" ht="14.45" x14ac:dyDescent="0.3">
      <c r="A4634" s="1">
        <v>40851</v>
      </c>
      <c r="B4634">
        <v>36</v>
      </c>
      <c r="C4634" t="s">
        <v>20</v>
      </c>
      <c r="D4634">
        <f t="shared" ca="1" si="216"/>
        <v>4.6399999999999997</v>
      </c>
      <c r="E4634">
        <f t="shared" ca="1" si="217"/>
        <v>4.6399999999999997</v>
      </c>
      <c r="F4634">
        <f t="shared" ca="1" si="218"/>
        <v>4.6399999999999997</v>
      </c>
    </row>
    <row r="4635" spans="1:6" ht="14.45" x14ac:dyDescent="0.3">
      <c r="A4635" s="1">
        <v>40852</v>
      </c>
      <c r="B4635">
        <v>35</v>
      </c>
      <c r="C4635" t="s">
        <v>20</v>
      </c>
      <c r="D4635">
        <f t="shared" ca="1" si="216"/>
        <v>4.63</v>
      </c>
      <c r="E4635">
        <f t="shared" ca="1" si="217"/>
        <v>4.63</v>
      </c>
      <c r="F4635">
        <f t="shared" ca="1" si="218"/>
        <v>4.63</v>
      </c>
    </row>
    <row r="4636" spans="1:6" ht="14.45" x14ac:dyDescent="0.3">
      <c r="A4636" s="1">
        <v>40853</v>
      </c>
      <c r="B4636">
        <v>35</v>
      </c>
      <c r="C4636" t="s">
        <v>20</v>
      </c>
      <c r="D4636">
        <f t="shared" ca="1" si="216"/>
        <v>4.63</v>
      </c>
      <c r="E4636">
        <f t="shared" ca="1" si="217"/>
        <v>4.63</v>
      </c>
      <c r="F4636">
        <f t="shared" ca="1" si="218"/>
        <v>4.63</v>
      </c>
    </row>
    <row r="4637" spans="1:6" ht="14.45" x14ac:dyDescent="0.3">
      <c r="A4637" s="1">
        <v>40854</v>
      </c>
      <c r="B4637">
        <v>36</v>
      </c>
      <c r="C4637" t="s">
        <v>20</v>
      </c>
      <c r="D4637">
        <f t="shared" ca="1" si="216"/>
        <v>4.6399999999999997</v>
      </c>
      <c r="E4637">
        <f t="shared" ca="1" si="217"/>
        <v>4.6399999999999997</v>
      </c>
      <c r="F4637">
        <f t="shared" ca="1" si="218"/>
        <v>4.6399999999999997</v>
      </c>
    </row>
    <row r="4638" spans="1:6" ht="14.45" x14ac:dyDescent="0.3">
      <c r="A4638" s="1">
        <v>40855</v>
      </c>
      <c r="B4638">
        <v>42</v>
      </c>
      <c r="C4638" t="s">
        <v>22</v>
      </c>
      <c r="D4638">
        <f t="shared" ca="1" si="216"/>
        <v>4.71</v>
      </c>
      <c r="E4638">
        <f t="shared" ca="1" si="217"/>
        <v>4.71</v>
      </c>
      <c r="F4638">
        <f t="shared" ca="1" si="218"/>
        <v>4.71</v>
      </c>
    </row>
    <row r="4639" spans="1:6" ht="14.45" x14ac:dyDescent="0.3">
      <c r="A4639" s="1">
        <v>40856</v>
      </c>
      <c r="B4639">
        <v>41</v>
      </c>
      <c r="C4639" t="s">
        <v>22</v>
      </c>
      <c r="D4639">
        <f t="shared" ca="1" si="216"/>
        <v>4.7</v>
      </c>
      <c r="E4639">
        <f t="shared" ca="1" si="217"/>
        <v>4.7</v>
      </c>
      <c r="F4639">
        <f t="shared" ca="1" si="218"/>
        <v>4.7</v>
      </c>
    </row>
    <row r="4640" spans="1:6" ht="14.45" x14ac:dyDescent="0.3">
      <c r="A4640" s="1">
        <v>40857</v>
      </c>
      <c r="B4640">
        <v>45</v>
      </c>
      <c r="C4640" t="s">
        <v>22</v>
      </c>
      <c r="D4640">
        <f t="shared" ca="1" si="216"/>
        <v>4.74</v>
      </c>
      <c r="E4640">
        <f t="shared" ca="1" si="217"/>
        <v>4.74</v>
      </c>
      <c r="F4640">
        <f t="shared" ca="1" si="218"/>
        <v>4.74</v>
      </c>
    </row>
    <row r="4641" spans="1:6" ht="14.45" x14ac:dyDescent="0.3">
      <c r="A4641" s="1">
        <v>40858</v>
      </c>
      <c r="B4641">
        <v>45</v>
      </c>
      <c r="C4641" t="s">
        <v>22</v>
      </c>
      <c r="D4641">
        <f t="shared" ca="1" si="216"/>
        <v>4.74</v>
      </c>
      <c r="E4641">
        <f t="shared" ca="1" si="217"/>
        <v>4.74</v>
      </c>
      <c r="F4641">
        <f t="shared" ca="1" si="218"/>
        <v>4.74</v>
      </c>
    </row>
    <row r="4642" spans="1:6" ht="14.45" x14ac:dyDescent="0.3">
      <c r="A4642" s="1">
        <v>40859</v>
      </c>
      <c r="B4642">
        <v>42</v>
      </c>
      <c r="C4642" t="s">
        <v>22</v>
      </c>
      <c r="D4642">
        <f t="shared" ca="1" si="216"/>
        <v>4.71</v>
      </c>
      <c r="E4642">
        <f t="shared" ca="1" si="217"/>
        <v>4.71</v>
      </c>
      <c r="F4642">
        <f t="shared" ca="1" si="218"/>
        <v>4.71</v>
      </c>
    </row>
    <row r="4643" spans="1:6" ht="14.45" x14ac:dyDescent="0.3">
      <c r="A4643" s="1">
        <v>40860</v>
      </c>
      <c r="B4643">
        <v>43</v>
      </c>
      <c r="C4643" t="s">
        <v>22</v>
      </c>
      <c r="D4643">
        <f t="shared" ca="1" si="216"/>
        <v>4.72</v>
      </c>
      <c r="E4643">
        <f t="shared" ca="1" si="217"/>
        <v>4.72</v>
      </c>
      <c r="F4643">
        <f t="shared" ca="1" si="218"/>
        <v>4.72</v>
      </c>
    </row>
    <row r="4644" spans="1:6" ht="14.45" x14ac:dyDescent="0.3">
      <c r="A4644" s="1">
        <v>40861</v>
      </c>
      <c r="B4644">
        <v>51</v>
      </c>
      <c r="C4644" t="s">
        <v>22</v>
      </c>
      <c r="D4644">
        <f t="shared" ca="1" si="216"/>
        <v>4.8</v>
      </c>
      <c r="E4644">
        <f t="shared" ca="1" si="217"/>
        <v>4.8</v>
      </c>
      <c r="F4644">
        <f t="shared" ca="1" si="218"/>
        <v>4.8</v>
      </c>
    </row>
    <row r="4645" spans="1:6" ht="14.45" x14ac:dyDescent="0.3">
      <c r="A4645" s="1">
        <v>40862</v>
      </c>
      <c r="B4645">
        <v>79</v>
      </c>
      <c r="C4645" t="s">
        <v>22</v>
      </c>
      <c r="D4645">
        <f t="shared" ca="1" si="216"/>
        <v>5.0199999999999996</v>
      </c>
      <c r="E4645">
        <f t="shared" ca="1" si="217"/>
        <v>5.0199999999999996</v>
      </c>
      <c r="F4645">
        <f t="shared" ca="1" si="218"/>
        <v>5.0199999999999996</v>
      </c>
    </row>
    <row r="4646" spans="1:6" ht="14.45" x14ac:dyDescent="0.3">
      <c r="A4646" s="1">
        <v>40863</v>
      </c>
      <c r="B4646">
        <v>88</v>
      </c>
      <c r="C4646" t="s">
        <v>22</v>
      </c>
      <c r="D4646">
        <f t="shared" ca="1" si="216"/>
        <v>5.07</v>
      </c>
      <c r="E4646">
        <f t="shared" ca="1" si="217"/>
        <v>5.07</v>
      </c>
      <c r="F4646">
        <f t="shared" ca="1" si="218"/>
        <v>5.07</v>
      </c>
    </row>
    <row r="4647" spans="1:6" ht="14.45" x14ac:dyDescent="0.3">
      <c r="A4647" s="1">
        <v>40864</v>
      </c>
      <c r="B4647">
        <v>79</v>
      </c>
      <c r="C4647" t="s">
        <v>22</v>
      </c>
      <c r="D4647">
        <f t="shared" ca="1" si="216"/>
        <v>5.0199999999999996</v>
      </c>
      <c r="E4647">
        <f t="shared" ca="1" si="217"/>
        <v>5.0199999999999996</v>
      </c>
      <c r="F4647">
        <f t="shared" ca="1" si="218"/>
        <v>5.0199999999999996</v>
      </c>
    </row>
    <row r="4648" spans="1:6" ht="14.45" x14ac:dyDescent="0.3">
      <c r="A4648" s="1">
        <v>40865</v>
      </c>
      <c r="B4648">
        <v>136</v>
      </c>
      <c r="C4648" t="s">
        <v>22</v>
      </c>
      <c r="D4648">
        <f t="shared" ca="1" si="216"/>
        <v>5.33</v>
      </c>
      <c r="E4648">
        <f t="shared" ca="1" si="217"/>
        <v>5.33</v>
      </c>
      <c r="F4648">
        <f t="shared" ca="1" si="218"/>
        <v>5.33</v>
      </c>
    </row>
    <row r="4649" spans="1:6" ht="14.45" x14ac:dyDescent="0.3">
      <c r="A4649" s="1">
        <v>40866</v>
      </c>
      <c r="B4649">
        <v>136</v>
      </c>
      <c r="C4649" t="s">
        <v>22</v>
      </c>
      <c r="D4649">
        <f t="shared" ca="1" si="216"/>
        <v>5.33</v>
      </c>
      <c r="E4649">
        <f t="shared" ca="1" si="217"/>
        <v>5.33</v>
      </c>
      <c r="F4649">
        <f t="shared" ca="1" si="218"/>
        <v>5.33</v>
      </c>
    </row>
    <row r="4650" spans="1:6" ht="14.45" x14ac:dyDescent="0.3">
      <c r="A4650" s="1">
        <v>40867</v>
      </c>
      <c r="B4650">
        <v>137</v>
      </c>
      <c r="C4650" t="s">
        <v>22</v>
      </c>
      <c r="D4650">
        <f t="shared" ca="1" si="216"/>
        <v>5.33</v>
      </c>
      <c r="E4650">
        <f t="shared" ca="1" si="217"/>
        <v>5.33</v>
      </c>
      <c r="F4650">
        <f t="shared" ca="1" si="218"/>
        <v>5.33</v>
      </c>
    </row>
    <row r="4651" spans="1:6" ht="14.45" x14ac:dyDescent="0.3">
      <c r="A4651" s="1">
        <v>40868</v>
      </c>
      <c r="B4651">
        <v>138</v>
      </c>
      <c r="C4651" t="s">
        <v>22</v>
      </c>
      <c r="D4651">
        <f t="shared" ca="1" si="216"/>
        <v>5.34</v>
      </c>
      <c r="E4651">
        <f t="shared" ca="1" si="217"/>
        <v>5.34</v>
      </c>
      <c r="F4651">
        <f t="shared" ca="1" si="218"/>
        <v>5.34</v>
      </c>
    </row>
    <row r="4652" spans="1:6" ht="14.45" x14ac:dyDescent="0.3">
      <c r="A4652" s="1">
        <v>40869</v>
      </c>
      <c r="B4652">
        <v>135</v>
      </c>
      <c r="C4652" t="s">
        <v>22</v>
      </c>
      <c r="D4652">
        <f t="shared" ca="1" si="216"/>
        <v>5.32</v>
      </c>
      <c r="E4652">
        <f t="shared" ca="1" si="217"/>
        <v>5.32</v>
      </c>
      <c r="F4652">
        <f t="shared" ca="1" si="218"/>
        <v>5.32</v>
      </c>
    </row>
    <row r="4653" spans="1:6" ht="14.45" x14ac:dyDescent="0.3">
      <c r="A4653" s="1">
        <v>40870</v>
      </c>
      <c r="B4653">
        <v>129</v>
      </c>
      <c r="C4653" t="s">
        <v>22</v>
      </c>
      <c r="D4653">
        <f t="shared" ca="1" si="216"/>
        <v>5.29</v>
      </c>
      <c r="E4653">
        <f t="shared" ca="1" si="217"/>
        <v>5.29</v>
      </c>
      <c r="F4653">
        <f t="shared" ca="1" si="218"/>
        <v>5.29</v>
      </c>
    </row>
    <row r="4654" spans="1:6" ht="14.45" x14ac:dyDescent="0.3">
      <c r="A4654" s="1">
        <v>40871</v>
      </c>
      <c r="B4654">
        <v>132</v>
      </c>
      <c r="C4654" t="s">
        <v>22</v>
      </c>
      <c r="D4654">
        <f t="shared" ca="1" si="216"/>
        <v>5.31</v>
      </c>
      <c r="E4654">
        <f t="shared" ca="1" si="217"/>
        <v>5.31</v>
      </c>
      <c r="F4654">
        <f t="shared" ca="1" si="218"/>
        <v>5.31</v>
      </c>
    </row>
    <row r="4655" spans="1:6" ht="14.45" x14ac:dyDescent="0.3">
      <c r="A4655" s="1">
        <v>40872</v>
      </c>
      <c r="B4655">
        <v>128</v>
      </c>
      <c r="C4655" t="s">
        <v>22</v>
      </c>
      <c r="D4655">
        <f t="shared" ca="1" si="216"/>
        <v>5.29</v>
      </c>
      <c r="E4655">
        <f t="shared" ca="1" si="217"/>
        <v>5.29</v>
      </c>
      <c r="F4655">
        <f t="shared" ca="1" si="218"/>
        <v>5.29</v>
      </c>
    </row>
    <row r="4656" spans="1:6" ht="14.45" x14ac:dyDescent="0.3">
      <c r="A4656" s="1">
        <v>40873</v>
      </c>
      <c r="B4656">
        <v>125</v>
      </c>
      <c r="C4656" t="s">
        <v>22</v>
      </c>
      <c r="D4656">
        <f t="shared" ca="1" si="216"/>
        <v>5.28</v>
      </c>
      <c r="E4656">
        <f t="shared" ca="1" si="217"/>
        <v>5.28</v>
      </c>
      <c r="F4656">
        <f t="shared" ca="1" si="218"/>
        <v>5.28</v>
      </c>
    </row>
    <row r="4657" spans="1:6" ht="14.45" x14ac:dyDescent="0.3">
      <c r="A4657" s="1">
        <v>40874</v>
      </c>
      <c r="B4657">
        <v>121</v>
      </c>
      <c r="C4657" t="s">
        <v>22</v>
      </c>
      <c r="D4657">
        <f t="shared" ca="1" si="216"/>
        <v>5.26</v>
      </c>
      <c r="E4657">
        <f t="shared" ca="1" si="217"/>
        <v>5.26</v>
      </c>
      <c r="F4657">
        <f t="shared" ca="1" si="218"/>
        <v>5.26</v>
      </c>
    </row>
    <row r="4658" spans="1:6" ht="14.45" x14ac:dyDescent="0.3">
      <c r="A4658" s="1">
        <v>40875</v>
      </c>
      <c r="B4658">
        <v>129</v>
      </c>
      <c r="C4658" t="s">
        <v>22</v>
      </c>
      <c r="D4658">
        <f t="shared" ca="1" si="216"/>
        <v>5.29</v>
      </c>
      <c r="E4658">
        <f t="shared" ca="1" si="217"/>
        <v>5.29</v>
      </c>
      <c r="F4658">
        <f t="shared" ca="1" si="218"/>
        <v>5.29</v>
      </c>
    </row>
    <row r="4659" spans="1:6" ht="14.45" x14ac:dyDescent="0.3">
      <c r="A4659" s="1">
        <v>40876</v>
      </c>
      <c r="B4659">
        <v>126</v>
      </c>
      <c r="C4659" t="s">
        <v>22</v>
      </c>
      <c r="D4659">
        <f t="shared" ca="1" si="216"/>
        <v>5.28</v>
      </c>
      <c r="E4659">
        <f t="shared" ca="1" si="217"/>
        <v>5.28</v>
      </c>
      <c r="F4659">
        <f t="shared" ca="1" si="218"/>
        <v>5.28</v>
      </c>
    </row>
    <row r="4660" spans="1:6" ht="14.45" x14ac:dyDescent="0.3">
      <c r="A4660" s="1">
        <v>40877</v>
      </c>
      <c r="B4660">
        <v>126</v>
      </c>
      <c r="C4660" t="s">
        <v>22</v>
      </c>
      <c r="D4660">
        <f t="shared" ca="1" si="216"/>
        <v>5.28</v>
      </c>
      <c r="E4660">
        <f t="shared" ca="1" si="217"/>
        <v>5.28</v>
      </c>
      <c r="F4660">
        <f t="shared" ca="1" si="218"/>
        <v>5.28</v>
      </c>
    </row>
    <row r="4661" spans="1:6" ht="14.45" x14ac:dyDescent="0.3">
      <c r="A4661" s="1">
        <v>40878</v>
      </c>
      <c r="B4661">
        <v>125</v>
      </c>
      <c r="C4661" t="s">
        <v>22</v>
      </c>
      <c r="D4661">
        <f t="shared" ca="1" si="216"/>
        <v>5.28</v>
      </c>
      <c r="E4661">
        <f t="shared" ca="1" si="217"/>
        <v>5.28</v>
      </c>
      <c r="F4661">
        <f t="shared" ca="1" si="218"/>
        <v>5.28</v>
      </c>
    </row>
    <row r="4662" spans="1:6" ht="14.45" x14ac:dyDescent="0.3">
      <c r="A4662" s="1">
        <v>40879</v>
      </c>
      <c r="B4662">
        <v>123</v>
      </c>
      <c r="C4662" t="s">
        <v>22</v>
      </c>
      <c r="D4662">
        <f t="shared" ca="1" si="216"/>
        <v>5.27</v>
      </c>
      <c r="E4662">
        <f t="shared" ca="1" si="217"/>
        <v>5.27</v>
      </c>
      <c r="F4662">
        <f t="shared" ca="1" si="218"/>
        <v>5.27</v>
      </c>
    </row>
    <row r="4663" spans="1:6" ht="14.45" x14ac:dyDescent="0.3">
      <c r="A4663" s="1">
        <v>40880</v>
      </c>
      <c r="B4663">
        <v>127</v>
      </c>
      <c r="C4663" t="s">
        <v>22</v>
      </c>
      <c r="D4663">
        <f t="shared" ca="1" si="216"/>
        <v>5.28</v>
      </c>
      <c r="E4663">
        <f t="shared" ca="1" si="217"/>
        <v>5.28</v>
      </c>
      <c r="F4663">
        <f t="shared" ca="1" si="218"/>
        <v>5.28</v>
      </c>
    </row>
    <row r="4664" spans="1:6" ht="14.45" x14ac:dyDescent="0.3">
      <c r="A4664" s="1">
        <v>40881</v>
      </c>
      <c r="B4664">
        <v>118</v>
      </c>
      <c r="C4664" t="s">
        <v>22</v>
      </c>
      <c r="D4664">
        <f t="shared" ca="1" si="216"/>
        <v>5.24</v>
      </c>
      <c r="E4664">
        <f t="shared" ca="1" si="217"/>
        <v>5.24</v>
      </c>
      <c r="F4664">
        <f t="shared" ca="1" si="218"/>
        <v>5.24</v>
      </c>
    </row>
    <row r="4665" spans="1:6" ht="14.45" x14ac:dyDescent="0.3">
      <c r="A4665" s="1">
        <v>40882</v>
      </c>
      <c r="B4665">
        <v>114</v>
      </c>
      <c r="C4665" t="s">
        <v>22</v>
      </c>
      <c r="D4665">
        <f t="shared" ca="1" si="216"/>
        <v>5.22</v>
      </c>
      <c r="E4665">
        <f t="shared" ca="1" si="217"/>
        <v>5.22</v>
      </c>
      <c r="F4665">
        <f t="shared" ca="1" si="218"/>
        <v>5.22</v>
      </c>
    </row>
    <row r="4666" spans="1:6" ht="14.45" x14ac:dyDescent="0.3">
      <c r="A4666" s="1">
        <v>40883</v>
      </c>
      <c r="B4666">
        <v>102</v>
      </c>
      <c r="C4666" t="s">
        <v>22</v>
      </c>
      <c r="D4666">
        <f t="shared" ca="1" si="216"/>
        <v>5.16</v>
      </c>
      <c r="E4666">
        <f t="shared" ca="1" si="217"/>
        <v>5.16</v>
      </c>
      <c r="F4666">
        <f t="shared" ca="1" si="218"/>
        <v>5.16</v>
      </c>
    </row>
    <row r="4667" spans="1:6" ht="14.45" x14ac:dyDescent="0.3">
      <c r="A4667" s="1">
        <v>40884</v>
      </c>
      <c r="B4667">
        <v>103</v>
      </c>
      <c r="C4667" t="s">
        <v>22</v>
      </c>
      <c r="D4667">
        <f t="shared" ca="1" si="216"/>
        <v>5.16</v>
      </c>
      <c r="E4667">
        <f t="shared" ca="1" si="217"/>
        <v>5.16</v>
      </c>
      <c r="F4667">
        <f t="shared" ca="1" si="218"/>
        <v>5.16</v>
      </c>
    </row>
    <row r="4668" spans="1:6" ht="14.45" x14ac:dyDescent="0.3">
      <c r="A4668" s="1">
        <v>40885</v>
      </c>
      <c r="B4668">
        <v>113</v>
      </c>
      <c r="C4668" t="s">
        <v>22</v>
      </c>
      <c r="D4668">
        <f t="shared" ca="1" si="216"/>
        <v>5.22</v>
      </c>
      <c r="E4668">
        <f t="shared" ca="1" si="217"/>
        <v>5.22</v>
      </c>
      <c r="F4668">
        <f t="shared" ca="1" si="218"/>
        <v>5.22</v>
      </c>
    </row>
    <row r="4669" spans="1:6" ht="14.45" x14ac:dyDescent="0.3">
      <c r="A4669" s="1">
        <v>40886</v>
      </c>
      <c r="B4669">
        <v>128</v>
      </c>
      <c r="C4669" t="s">
        <v>22</v>
      </c>
      <c r="D4669">
        <f t="shared" ca="1" si="216"/>
        <v>5.29</v>
      </c>
      <c r="E4669">
        <f t="shared" ca="1" si="217"/>
        <v>5.29</v>
      </c>
      <c r="F4669">
        <f t="shared" ca="1" si="218"/>
        <v>5.29</v>
      </c>
    </row>
    <row r="4670" spans="1:6" ht="14.45" x14ac:dyDescent="0.3">
      <c r="A4670" s="1">
        <v>40887</v>
      </c>
      <c r="B4670">
        <v>125</v>
      </c>
      <c r="C4670" t="s">
        <v>22</v>
      </c>
      <c r="D4670">
        <f t="shared" ca="1" si="216"/>
        <v>5.28</v>
      </c>
      <c r="E4670">
        <f t="shared" ca="1" si="217"/>
        <v>5.28</v>
      </c>
      <c r="F4670">
        <f t="shared" ca="1" si="218"/>
        <v>5.28</v>
      </c>
    </row>
    <row r="4671" spans="1:6" ht="14.45" x14ac:dyDescent="0.3">
      <c r="A4671" s="1">
        <v>40888</v>
      </c>
      <c r="B4671">
        <v>120</v>
      </c>
      <c r="C4671" t="s">
        <v>22</v>
      </c>
      <c r="D4671">
        <f t="shared" ca="1" si="216"/>
        <v>5.25</v>
      </c>
      <c r="E4671">
        <f t="shared" ca="1" si="217"/>
        <v>5.25</v>
      </c>
      <c r="F4671">
        <f t="shared" ca="1" si="218"/>
        <v>5.25</v>
      </c>
    </row>
    <row r="4672" spans="1:6" ht="14.45" x14ac:dyDescent="0.3">
      <c r="A4672" s="1">
        <v>40889</v>
      </c>
      <c r="B4672">
        <v>127</v>
      </c>
      <c r="C4672" t="s">
        <v>22</v>
      </c>
      <c r="D4672">
        <f t="shared" ca="1" si="216"/>
        <v>5.28</v>
      </c>
      <c r="E4672">
        <f t="shared" ca="1" si="217"/>
        <v>5.28</v>
      </c>
      <c r="F4672">
        <f t="shared" ca="1" si="218"/>
        <v>5.28</v>
      </c>
    </row>
    <row r="4673" spans="1:6" ht="14.45" x14ac:dyDescent="0.3">
      <c r="A4673" s="1">
        <v>40890</v>
      </c>
      <c r="B4673">
        <v>120</v>
      </c>
      <c r="C4673" t="s">
        <v>22</v>
      </c>
      <c r="D4673">
        <f t="shared" ca="1" si="216"/>
        <v>5.25</v>
      </c>
      <c r="E4673">
        <f t="shared" ca="1" si="217"/>
        <v>5.25</v>
      </c>
      <c r="F4673">
        <f t="shared" ca="1" si="218"/>
        <v>5.25</v>
      </c>
    </row>
    <row r="4674" spans="1:6" ht="14.45" x14ac:dyDescent="0.3">
      <c r="A4674" s="1">
        <v>40891</v>
      </c>
      <c r="B4674">
        <v>115</v>
      </c>
      <c r="C4674" t="s">
        <v>23</v>
      </c>
      <c r="D4674">
        <f t="shared" ca="1" si="216"/>
        <v>5.23</v>
      </c>
      <c r="E4674">
        <f t="shared" ca="1" si="217"/>
        <v>5.23</v>
      </c>
      <c r="F4674">
        <f t="shared" ca="1" si="218"/>
        <v>5.23</v>
      </c>
    </row>
    <row r="4675" spans="1:6" ht="14.45" x14ac:dyDescent="0.3">
      <c r="A4675" s="1">
        <v>40892</v>
      </c>
      <c r="B4675">
        <v>109</v>
      </c>
      <c r="C4675" t="s">
        <v>22</v>
      </c>
      <c r="D4675">
        <f t="shared" ca="1" si="216"/>
        <v>5.19</v>
      </c>
      <c r="E4675">
        <f t="shared" ca="1" si="217"/>
        <v>5.19</v>
      </c>
      <c r="F4675">
        <f t="shared" ca="1" si="218"/>
        <v>5.19</v>
      </c>
    </row>
    <row r="4676" spans="1:6" ht="14.45" x14ac:dyDescent="0.3">
      <c r="A4676" s="1">
        <v>40893</v>
      </c>
      <c r="B4676">
        <v>106</v>
      </c>
      <c r="C4676" t="s">
        <v>22</v>
      </c>
      <c r="D4676">
        <f t="shared" ref="D4676:D4739" ca="1" si="219">OFFSET($J$2,MATCH(B4676,$L$3:$L$1611,1),0)</f>
        <v>5.18</v>
      </c>
      <c r="E4676">
        <f t="shared" ref="E4676:E4739" ca="1" si="220">IF(AND(LEFT(C4676,1)="P",D4676&lt;0),"XX",D4676)</f>
        <v>5.18</v>
      </c>
      <c r="F4676">
        <f t="shared" ref="F4676:F4739" ca="1" si="221">IF(AND(LEFT(C4676,1)="P",D4676&gt;$H$1),"XX",D4676)</f>
        <v>5.18</v>
      </c>
    </row>
    <row r="4677" spans="1:6" ht="14.45" x14ac:dyDescent="0.3">
      <c r="A4677" s="1">
        <v>40894</v>
      </c>
      <c r="B4677">
        <v>103</v>
      </c>
      <c r="C4677" t="s">
        <v>22</v>
      </c>
      <c r="D4677">
        <f t="shared" ca="1" si="219"/>
        <v>5.16</v>
      </c>
      <c r="E4677">
        <f t="shared" ca="1" si="220"/>
        <v>5.16</v>
      </c>
      <c r="F4677">
        <f t="shared" ca="1" si="221"/>
        <v>5.16</v>
      </c>
    </row>
    <row r="4678" spans="1:6" ht="14.45" x14ac:dyDescent="0.3">
      <c r="A4678" s="1">
        <v>40895</v>
      </c>
      <c r="B4678">
        <v>100</v>
      </c>
      <c r="C4678" t="s">
        <v>22</v>
      </c>
      <c r="D4678">
        <f t="shared" ca="1" si="219"/>
        <v>5.15</v>
      </c>
      <c r="E4678">
        <f t="shared" ca="1" si="220"/>
        <v>5.15</v>
      </c>
      <c r="F4678">
        <f t="shared" ca="1" si="221"/>
        <v>5.15</v>
      </c>
    </row>
    <row r="4679" spans="1:6" ht="14.45" x14ac:dyDescent="0.3">
      <c r="A4679" s="1">
        <v>40896</v>
      </c>
      <c r="B4679">
        <v>99</v>
      </c>
      <c r="C4679" t="s">
        <v>22</v>
      </c>
      <c r="D4679">
        <f t="shared" ca="1" si="219"/>
        <v>5.14</v>
      </c>
      <c r="E4679">
        <f t="shared" ca="1" si="220"/>
        <v>5.14</v>
      </c>
      <c r="F4679">
        <f t="shared" ca="1" si="221"/>
        <v>5.14</v>
      </c>
    </row>
    <row r="4680" spans="1:6" ht="14.45" x14ac:dyDescent="0.3">
      <c r="A4680" s="1">
        <v>40897</v>
      </c>
      <c r="B4680">
        <v>87</v>
      </c>
      <c r="C4680" t="s">
        <v>22</v>
      </c>
      <c r="D4680">
        <f t="shared" ca="1" si="219"/>
        <v>5.07</v>
      </c>
      <c r="E4680">
        <f t="shared" ca="1" si="220"/>
        <v>5.07</v>
      </c>
      <c r="F4680">
        <f t="shared" ca="1" si="221"/>
        <v>5.07</v>
      </c>
    </row>
    <row r="4681" spans="1:6" ht="14.45" x14ac:dyDescent="0.3">
      <c r="A4681" s="1">
        <v>40898</v>
      </c>
      <c r="B4681">
        <v>87</v>
      </c>
      <c r="C4681" t="s">
        <v>22</v>
      </c>
      <c r="D4681">
        <f t="shared" ca="1" si="219"/>
        <v>5.07</v>
      </c>
      <c r="E4681">
        <f t="shared" ca="1" si="220"/>
        <v>5.07</v>
      </c>
      <c r="F4681">
        <f t="shared" ca="1" si="221"/>
        <v>5.07</v>
      </c>
    </row>
    <row r="4682" spans="1:6" ht="14.45" x14ac:dyDescent="0.3">
      <c r="A4682" s="1">
        <v>40899</v>
      </c>
      <c r="B4682">
        <v>103</v>
      </c>
      <c r="C4682" t="s">
        <v>22</v>
      </c>
      <c r="D4682">
        <f t="shared" ca="1" si="219"/>
        <v>5.16</v>
      </c>
      <c r="E4682">
        <f t="shared" ca="1" si="220"/>
        <v>5.16</v>
      </c>
      <c r="F4682">
        <f t="shared" ca="1" si="221"/>
        <v>5.16</v>
      </c>
    </row>
    <row r="4683" spans="1:6" ht="14.45" x14ac:dyDescent="0.3">
      <c r="A4683" s="1">
        <v>40900</v>
      </c>
      <c r="B4683">
        <v>114</v>
      </c>
      <c r="C4683" t="s">
        <v>22</v>
      </c>
      <c r="D4683">
        <f t="shared" ca="1" si="219"/>
        <v>5.22</v>
      </c>
      <c r="E4683">
        <f t="shared" ca="1" si="220"/>
        <v>5.22</v>
      </c>
      <c r="F4683">
        <f t="shared" ca="1" si="221"/>
        <v>5.22</v>
      </c>
    </row>
    <row r="4684" spans="1:6" ht="14.45" x14ac:dyDescent="0.3">
      <c r="A4684" s="1">
        <v>40901</v>
      </c>
      <c r="B4684">
        <v>98</v>
      </c>
      <c r="C4684" t="s">
        <v>23</v>
      </c>
      <c r="D4684">
        <f t="shared" ca="1" si="219"/>
        <v>5.13</v>
      </c>
      <c r="E4684">
        <f t="shared" ca="1" si="220"/>
        <v>5.13</v>
      </c>
      <c r="F4684">
        <f t="shared" ca="1" si="221"/>
        <v>5.13</v>
      </c>
    </row>
    <row r="4685" spans="1:6" ht="14.45" x14ac:dyDescent="0.3">
      <c r="A4685" s="1">
        <v>40902</v>
      </c>
      <c r="B4685">
        <v>101</v>
      </c>
      <c r="C4685" t="s">
        <v>22</v>
      </c>
      <c r="D4685">
        <f t="shared" ca="1" si="219"/>
        <v>5.15</v>
      </c>
      <c r="E4685">
        <f t="shared" ca="1" si="220"/>
        <v>5.15</v>
      </c>
      <c r="F4685">
        <f t="shared" ca="1" si="221"/>
        <v>5.15</v>
      </c>
    </row>
    <row r="4686" spans="1:6" ht="14.45" x14ac:dyDescent="0.3">
      <c r="A4686" s="1">
        <v>40903</v>
      </c>
      <c r="B4686">
        <v>107</v>
      </c>
      <c r="C4686" t="s">
        <v>22</v>
      </c>
      <c r="D4686">
        <f t="shared" ca="1" si="219"/>
        <v>5.18</v>
      </c>
      <c r="E4686">
        <f t="shared" ca="1" si="220"/>
        <v>5.18</v>
      </c>
      <c r="F4686">
        <f t="shared" ca="1" si="221"/>
        <v>5.18</v>
      </c>
    </row>
    <row r="4687" spans="1:6" ht="14.45" x14ac:dyDescent="0.3">
      <c r="A4687" s="1">
        <v>40904</v>
      </c>
      <c r="B4687">
        <v>114</v>
      </c>
      <c r="C4687" t="s">
        <v>22</v>
      </c>
      <c r="D4687">
        <f t="shared" ca="1" si="219"/>
        <v>5.22</v>
      </c>
      <c r="E4687">
        <f t="shared" ca="1" si="220"/>
        <v>5.22</v>
      </c>
      <c r="F4687">
        <f t="shared" ca="1" si="221"/>
        <v>5.22</v>
      </c>
    </row>
    <row r="4688" spans="1:6" ht="14.45" x14ac:dyDescent="0.3">
      <c r="A4688" s="1">
        <v>40905</v>
      </c>
      <c r="B4688">
        <v>112</v>
      </c>
      <c r="C4688" t="s">
        <v>22</v>
      </c>
      <c r="D4688">
        <f t="shared" ca="1" si="219"/>
        <v>5.21</v>
      </c>
      <c r="E4688">
        <f t="shared" ca="1" si="220"/>
        <v>5.21</v>
      </c>
      <c r="F4688">
        <f t="shared" ca="1" si="221"/>
        <v>5.21</v>
      </c>
    </row>
    <row r="4689" spans="1:6" ht="14.45" x14ac:dyDescent="0.3">
      <c r="A4689" s="1">
        <v>40906</v>
      </c>
      <c r="B4689">
        <v>119</v>
      </c>
      <c r="C4689" t="s">
        <v>22</v>
      </c>
      <c r="D4689">
        <f t="shared" ca="1" si="219"/>
        <v>5.25</v>
      </c>
      <c r="E4689">
        <f t="shared" ca="1" si="220"/>
        <v>5.25</v>
      </c>
      <c r="F4689">
        <f t="shared" ca="1" si="221"/>
        <v>5.25</v>
      </c>
    </row>
    <row r="4690" spans="1:6" ht="14.45" x14ac:dyDescent="0.3">
      <c r="A4690" s="1">
        <v>40907</v>
      </c>
      <c r="B4690">
        <v>126</v>
      </c>
      <c r="C4690" t="s">
        <v>22</v>
      </c>
      <c r="D4690">
        <f t="shared" ca="1" si="219"/>
        <v>5.28</v>
      </c>
      <c r="E4690">
        <f t="shared" ca="1" si="220"/>
        <v>5.28</v>
      </c>
      <c r="F4690">
        <f t="shared" ca="1" si="221"/>
        <v>5.28</v>
      </c>
    </row>
    <row r="4691" spans="1:6" ht="14.45" x14ac:dyDescent="0.3">
      <c r="A4691" s="1">
        <v>40908</v>
      </c>
      <c r="B4691">
        <v>124</v>
      </c>
      <c r="C4691" t="s">
        <v>22</v>
      </c>
      <c r="D4691">
        <f t="shared" ca="1" si="219"/>
        <v>5.27</v>
      </c>
      <c r="E4691">
        <f t="shared" ca="1" si="220"/>
        <v>5.27</v>
      </c>
      <c r="F4691">
        <f t="shared" ca="1" si="221"/>
        <v>5.27</v>
      </c>
    </row>
    <row r="4692" spans="1:6" ht="14.45" x14ac:dyDescent="0.3">
      <c r="A4692" s="1">
        <v>40909</v>
      </c>
      <c r="B4692">
        <v>122</v>
      </c>
      <c r="C4692" t="s">
        <v>22</v>
      </c>
      <c r="D4692">
        <f t="shared" ca="1" si="219"/>
        <v>5.26</v>
      </c>
      <c r="E4692">
        <f t="shared" ca="1" si="220"/>
        <v>5.26</v>
      </c>
      <c r="F4692">
        <f t="shared" ca="1" si="221"/>
        <v>5.26</v>
      </c>
    </row>
    <row r="4693" spans="1:6" ht="14.45" x14ac:dyDescent="0.3">
      <c r="A4693" s="1">
        <v>40910</v>
      </c>
      <c r="B4693">
        <v>113</v>
      </c>
      <c r="C4693" t="s">
        <v>22</v>
      </c>
      <c r="D4693">
        <f t="shared" ca="1" si="219"/>
        <v>5.22</v>
      </c>
      <c r="E4693">
        <f t="shared" ca="1" si="220"/>
        <v>5.22</v>
      </c>
      <c r="F4693">
        <f t="shared" ca="1" si="221"/>
        <v>5.22</v>
      </c>
    </row>
    <row r="4694" spans="1:6" ht="14.45" x14ac:dyDescent="0.3">
      <c r="A4694" s="1">
        <v>40911</v>
      </c>
      <c r="B4694">
        <v>112</v>
      </c>
      <c r="C4694" t="s">
        <v>22</v>
      </c>
      <c r="D4694">
        <f t="shared" ca="1" si="219"/>
        <v>5.21</v>
      </c>
      <c r="E4694">
        <f t="shared" ca="1" si="220"/>
        <v>5.21</v>
      </c>
      <c r="F4694">
        <f t="shared" ca="1" si="221"/>
        <v>5.21</v>
      </c>
    </row>
    <row r="4695" spans="1:6" ht="14.45" x14ac:dyDescent="0.3">
      <c r="A4695" s="1">
        <v>40912</v>
      </c>
      <c r="B4695">
        <v>109</v>
      </c>
      <c r="C4695" t="s">
        <v>22</v>
      </c>
      <c r="D4695">
        <f t="shared" ca="1" si="219"/>
        <v>5.19</v>
      </c>
      <c r="E4695">
        <f t="shared" ca="1" si="220"/>
        <v>5.19</v>
      </c>
      <c r="F4695">
        <f t="shared" ca="1" si="221"/>
        <v>5.19</v>
      </c>
    </row>
    <row r="4696" spans="1:6" ht="14.45" x14ac:dyDescent="0.3">
      <c r="A4696" s="1">
        <v>40913</v>
      </c>
      <c r="B4696">
        <v>107</v>
      </c>
      <c r="C4696" t="s">
        <v>22</v>
      </c>
      <c r="D4696">
        <f t="shared" ca="1" si="219"/>
        <v>5.18</v>
      </c>
      <c r="E4696">
        <f t="shared" ca="1" si="220"/>
        <v>5.18</v>
      </c>
      <c r="F4696">
        <f t="shared" ca="1" si="221"/>
        <v>5.18</v>
      </c>
    </row>
    <row r="4697" spans="1:6" ht="14.45" x14ac:dyDescent="0.3">
      <c r="A4697" s="1">
        <v>40914</v>
      </c>
      <c r="B4697">
        <v>111</v>
      </c>
      <c r="C4697" t="s">
        <v>22</v>
      </c>
      <c r="D4697">
        <f t="shared" ca="1" si="219"/>
        <v>5.21</v>
      </c>
      <c r="E4697">
        <f t="shared" ca="1" si="220"/>
        <v>5.21</v>
      </c>
      <c r="F4697">
        <f t="shared" ca="1" si="221"/>
        <v>5.21</v>
      </c>
    </row>
    <row r="4698" spans="1:6" ht="14.45" x14ac:dyDescent="0.3">
      <c r="A4698" s="1">
        <v>40915</v>
      </c>
      <c r="B4698">
        <v>111</v>
      </c>
      <c r="C4698" t="s">
        <v>22</v>
      </c>
      <c r="D4698">
        <f t="shared" ca="1" si="219"/>
        <v>5.21</v>
      </c>
      <c r="E4698">
        <f t="shared" ca="1" si="220"/>
        <v>5.21</v>
      </c>
      <c r="F4698">
        <f t="shared" ca="1" si="221"/>
        <v>5.21</v>
      </c>
    </row>
    <row r="4699" spans="1:6" ht="14.45" x14ac:dyDescent="0.3">
      <c r="A4699" s="1">
        <v>40916</v>
      </c>
      <c r="B4699">
        <v>113</v>
      </c>
      <c r="C4699" t="s">
        <v>22</v>
      </c>
      <c r="D4699">
        <f t="shared" ca="1" si="219"/>
        <v>5.22</v>
      </c>
      <c r="E4699">
        <f t="shared" ca="1" si="220"/>
        <v>5.22</v>
      </c>
      <c r="F4699">
        <f t="shared" ca="1" si="221"/>
        <v>5.22</v>
      </c>
    </row>
    <row r="4700" spans="1:6" ht="14.45" x14ac:dyDescent="0.3">
      <c r="A4700" s="1">
        <v>40917</v>
      </c>
      <c r="B4700">
        <v>113</v>
      </c>
      <c r="C4700" t="s">
        <v>22</v>
      </c>
      <c r="D4700">
        <f t="shared" ca="1" si="219"/>
        <v>5.22</v>
      </c>
      <c r="E4700">
        <f t="shared" ca="1" si="220"/>
        <v>5.22</v>
      </c>
      <c r="F4700">
        <f t="shared" ca="1" si="221"/>
        <v>5.22</v>
      </c>
    </row>
    <row r="4701" spans="1:6" ht="14.45" x14ac:dyDescent="0.3">
      <c r="A4701" s="1">
        <v>40918</v>
      </c>
      <c r="B4701">
        <v>112</v>
      </c>
      <c r="C4701" t="s">
        <v>22</v>
      </c>
      <c r="D4701">
        <f t="shared" ca="1" si="219"/>
        <v>5.21</v>
      </c>
      <c r="E4701">
        <f t="shared" ca="1" si="220"/>
        <v>5.21</v>
      </c>
      <c r="F4701">
        <f t="shared" ca="1" si="221"/>
        <v>5.21</v>
      </c>
    </row>
    <row r="4702" spans="1:6" ht="14.45" x14ac:dyDescent="0.3">
      <c r="A4702" s="1">
        <v>40919</v>
      </c>
      <c r="B4702">
        <v>110</v>
      </c>
      <c r="C4702" t="s">
        <v>22</v>
      </c>
      <c r="D4702">
        <f t="shared" ca="1" si="219"/>
        <v>5.2</v>
      </c>
      <c r="E4702">
        <f t="shared" ca="1" si="220"/>
        <v>5.2</v>
      </c>
      <c r="F4702">
        <f t="shared" ca="1" si="221"/>
        <v>5.2</v>
      </c>
    </row>
    <row r="4703" spans="1:6" ht="14.45" x14ac:dyDescent="0.3">
      <c r="A4703" s="1">
        <v>40920</v>
      </c>
      <c r="B4703">
        <v>107</v>
      </c>
      <c r="C4703" t="s">
        <v>22</v>
      </c>
      <c r="D4703">
        <f t="shared" ca="1" si="219"/>
        <v>5.18</v>
      </c>
      <c r="E4703">
        <f t="shared" ca="1" si="220"/>
        <v>5.18</v>
      </c>
      <c r="F4703">
        <f t="shared" ca="1" si="221"/>
        <v>5.18</v>
      </c>
    </row>
    <row r="4704" spans="1:6" ht="14.45" x14ac:dyDescent="0.3">
      <c r="A4704" s="1">
        <v>40921</v>
      </c>
      <c r="B4704">
        <v>108</v>
      </c>
      <c r="C4704" t="s">
        <v>22</v>
      </c>
      <c r="D4704">
        <f t="shared" ca="1" si="219"/>
        <v>5.19</v>
      </c>
      <c r="E4704">
        <f t="shared" ca="1" si="220"/>
        <v>5.19</v>
      </c>
      <c r="F4704">
        <f t="shared" ca="1" si="221"/>
        <v>5.19</v>
      </c>
    </row>
    <row r="4705" spans="1:6" ht="14.45" x14ac:dyDescent="0.3">
      <c r="A4705" s="1">
        <v>40922</v>
      </c>
      <c r="B4705">
        <v>107</v>
      </c>
      <c r="C4705" t="s">
        <v>22</v>
      </c>
      <c r="D4705">
        <f t="shared" ca="1" si="219"/>
        <v>5.18</v>
      </c>
      <c r="E4705">
        <f t="shared" ca="1" si="220"/>
        <v>5.18</v>
      </c>
      <c r="F4705">
        <f t="shared" ca="1" si="221"/>
        <v>5.18</v>
      </c>
    </row>
    <row r="4706" spans="1:6" ht="14.45" x14ac:dyDescent="0.3">
      <c r="A4706" s="1">
        <v>40923</v>
      </c>
      <c r="B4706">
        <v>101</v>
      </c>
      <c r="C4706" t="s">
        <v>22</v>
      </c>
      <c r="D4706">
        <f t="shared" ca="1" si="219"/>
        <v>5.15</v>
      </c>
      <c r="E4706">
        <f t="shared" ca="1" si="220"/>
        <v>5.15</v>
      </c>
      <c r="F4706">
        <f t="shared" ca="1" si="221"/>
        <v>5.15</v>
      </c>
    </row>
    <row r="4707" spans="1:6" ht="14.45" x14ac:dyDescent="0.3">
      <c r="A4707" s="1">
        <v>40924</v>
      </c>
      <c r="B4707">
        <v>100</v>
      </c>
      <c r="C4707" t="s">
        <v>22</v>
      </c>
      <c r="D4707">
        <f t="shared" ca="1" si="219"/>
        <v>5.15</v>
      </c>
      <c r="E4707">
        <f t="shared" ca="1" si="220"/>
        <v>5.15</v>
      </c>
      <c r="F4707">
        <f t="shared" ca="1" si="221"/>
        <v>5.15</v>
      </c>
    </row>
    <row r="4708" spans="1:6" ht="14.45" x14ac:dyDescent="0.3">
      <c r="A4708" s="1">
        <v>40925</v>
      </c>
      <c r="B4708">
        <v>101</v>
      </c>
      <c r="C4708" t="s">
        <v>22</v>
      </c>
      <c r="D4708">
        <f t="shared" ca="1" si="219"/>
        <v>5.15</v>
      </c>
      <c r="E4708">
        <f t="shared" ca="1" si="220"/>
        <v>5.15</v>
      </c>
      <c r="F4708">
        <f t="shared" ca="1" si="221"/>
        <v>5.15</v>
      </c>
    </row>
    <row r="4709" spans="1:6" ht="14.45" x14ac:dyDescent="0.3">
      <c r="A4709" s="1">
        <v>40926</v>
      </c>
      <c r="B4709">
        <v>101</v>
      </c>
      <c r="C4709" t="s">
        <v>22</v>
      </c>
      <c r="D4709">
        <f t="shared" ca="1" si="219"/>
        <v>5.15</v>
      </c>
      <c r="E4709">
        <f t="shared" ca="1" si="220"/>
        <v>5.15</v>
      </c>
      <c r="F4709">
        <f t="shared" ca="1" si="221"/>
        <v>5.15</v>
      </c>
    </row>
    <row r="4710" spans="1:6" ht="14.45" x14ac:dyDescent="0.3">
      <c r="A4710" s="1">
        <v>40927</v>
      </c>
      <c r="B4710">
        <v>103</v>
      </c>
      <c r="C4710" t="s">
        <v>22</v>
      </c>
      <c r="D4710">
        <f t="shared" ca="1" si="219"/>
        <v>5.16</v>
      </c>
      <c r="E4710">
        <f t="shared" ca="1" si="220"/>
        <v>5.16</v>
      </c>
      <c r="F4710">
        <f t="shared" ca="1" si="221"/>
        <v>5.16</v>
      </c>
    </row>
    <row r="4711" spans="1:6" ht="14.45" x14ac:dyDescent="0.3">
      <c r="A4711" s="1">
        <v>40928</v>
      </c>
      <c r="B4711">
        <v>111</v>
      </c>
      <c r="C4711" t="s">
        <v>22</v>
      </c>
      <c r="D4711">
        <f t="shared" ca="1" si="219"/>
        <v>5.21</v>
      </c>
      <c r="E4711">
        <f t="shared" ca="1" si="220"/>
        <v>5.21</v>
      </c>
      <c r="F4711">
        <f t="shared" ca="1" si="221"/>
        <v>5.21</v>
      </c>
    </row>
    <row r="4712" spans="1:6" ht="14.45" x14ac:dyDescent="0.3">
      <c r="A4712" s="1">
        <v>40929</v>
      </c>
      <c r="B4712">
        <v>114</v>
      </c>
      <c r="C4712" t="s">
        <v>22</v>
      </c>
      <c r="D4712">
        <f t="shared" ca="1" si="219"/>
        <v>5.22</v>
      </c>
      <c r="E4712">
        <f t="shared" ca="1" si="220"/>
        <v>5.22</v>
      </c>
      <c r="F4712">
        <f t="shared" ca="1" si="221"/>
        <v>5.22</v>
      </c>
    </row>
    <row r="4713" spans="1:6" ht="14.45" x14ac:dyDescent="0.3">
      <c r="A4713" s="1">
        <v>40930</v>
      </c>
      <c r="B4713">
        <v>118</v>
      </c>
      <c r="C4713" t="s">
        <v>22</v>
      </c>
      <c r="D4713">
        <f t="shared" ca="1" si="219"/>
        <v>5.24</v>
      </c>
      <c r="E4713">
        <f t="shared" ca="1" si="220"/>
        <v>5.24</v>
      </c>
      <c r="F4713">
        <f t="shared" ca="1" si="221"/>
        <v>5.24</v>
      </c>
    </row>
    <row r="4714" spans="1:6" ht="14.45" x14ac:dyDescent="0.3">
      <c r="A4714" s="1">
        <v>40931</v>
      </c>
      <c r="B4714">
        <v>119</v>
      </c>
      <c r="C4714" t="s">
        <v>22</v>
      </c>
      <c r="D4714">
        <f t="shared" ca="1" si="219"/>
        <v>5.25</v>
      </c>
      <c r="E4714">
        <f t="shared" ca="1" si="220"/>
        <v>5.25</v>
      </c>
      <c r="F4714">
        <f t="shared" ca="1" si="221"/>
        <v>5.25</v>
      </c>
    </row>
    <row r="4715" spans="1:6" ht="14.45" x14ac:dyDescent="0.3">
      <c r="A4715" s="1">
        <v>40932</v>
      </c>
      <c r="B4715">
        <v>114</v>
      </c>
      <c r="C4715" t="s">
        <v>22</v>
      </c>
      <c r="D4715">
        <f t="shared" ca="1" si="219"/>
        <v>5.22</v>
      </c>
      <c r="E4715">
        <f t="shared" ca="1" si="220"/>
        <v>5.22</v>
      </c>
      <c r="F4715">
        <f t="shared" ca="1" si="221"/>
        <v>5.22</v>
      </c>
    </row>
    <row r="4716" spans="1:6" ht="14.45" x14ac:dyDescent="0.3">
      <c r="A4716" s="1">
        <v>40933</v>
      </c>
      <c r="B4716">
        <v>115</v>
      </c>
      <c r="C4716" t="s">
        <v>22</v>
      </c>
      <c r="D4716">
        <f t="shared" ca="1" si="219"/>
        <v>5.23</v>
      </c>
      <c r="E4716">
        <f t="shared" ca="1" si="220"/>
        <v>5.23</v>
      </c>
      <c r="F4716">
        <f t="shared" ca="1" si="221"/>
        <v>5.23</v>
      </c>
    </row>
    <row r="4717" spans="1:6" ht="14.45" x14ac:dyDescent="0.3">
      <c r="A4717" s="1">
        <v>40934</v>
      </c>
      <c r="B4717">
        <v>119</v>
      </c>
      <c r="C4717" t="s">
        <v>22</v>
      </c>
      <c r="D4717">
        <f t="shared" ca="1" si="219"/>
        <v>5.25</v>
      </c>
      <c r="E4717">
        <f t="shared" ca="1" si="220"/>
        <v>5.25</v>
      </c>
      <c r="F4717">
        <f t="shared" ca="1" si="221"/>
        <v>5.25</v>
      </c>
    </row>
    <row r="4718" spans="1:6" ht="14.45" x14ac:dyDescent="0.3">
      <c r="A4718" s="1">
        <v>40935</v>
      </c>
      <c r="B4718">
        <v>120</v>
      </c>
      <c r="C4718" t="s">
        <v>22</v>
      </c>
      <c r="D4718">
        <f t="shared" ca="1" si="219"/>
        <v>5.25</v>
      </c>
      <c r="E4718">
        <f t="shared" ca="1" si="220"/>
        <v>5.25</v>
      </c>
      <c r="F4718">
        <f t="shared" ca="1" si="221"/>
        <v>5.25</v>
      </c>
    </row>
    <row r="4719" spans="1:6" ht="14.45" x14ac:dyDescent="0.3">
      <c r="A4719" s="1">
        <v>40936</v>
      </c>
      <c r="B4719">
        <v>117</v>
      </c>
      <c r="C4719" t="s">
        <v>22</v>
      </c>
      <c r="D4719">
        <f t="shared" ca="1" si="219"/>
        <v>5.24</v>
      </c>
      <c r="E4719">
        <f t="shared" ca="1" si="220"/>
        <v>5.24</v>
      </c>
      <c r="F4719">
        <f t="shared" ca="1" si="221"/>
        <v>5.24</v>
      </c>
    </row>
    <row r="4720" spans="1:6" ht="14.45" x14ac:dyDescent="0.3">
      <c r="A4720" s="1">
        <v>40937</v>
      </c>
      <c r="B4720">
        <v>113</v>
      </c>
      <c r="C4720" t="s">
        <v>22</v>
      </c>
      <c r="D4720">
        <f t="shared" ca="1" si="219"/>
        <v>5.22</v>
      </c>
      <c r="E4720">
        <f t="shared" ca="1" si="220"/>
        <v>5.22</v>
      </c>
      <c r="F4720">
        <f t="shared" ca="1" si="221"/>
        <v>5.22</v>
      </c>
    </row>
    <row r="4721" spans="1:6" ht="14.45" x14ac:dyDescent="0.3">
      <c r="A4721" s="1">
        <v>40938</v>
      </c>
      <c r="B4721">
        <v>112</v>
      </c>
      <c r="C4721" t="s">
        <v>22</v>
      </c>
      <c r="D4721">
        <f t="shared" ca="1" si="219"/>
        <v>5.21</v>
      </c>
      <c r="E4721">
        <f t="shared" ca="1" si="220"/>
        <v>5.21</v>
      </c>
      <c r="F4721">
        <f t="shared" ca="1" si="221"/>
        <v>5.21</v>
      </c>
    </row>
    <row r="4722" spans="1:6" ht="14.45" x14ac:dyDescent="0.3">
      <c r="A4722" s="1">
        <v>40939</v>
      </c>
      <c r="B4722">
        <v>111</v>
      </c>
      <c r="C4722" t="s">
        <v>22</v>
      </c>
      <c r="D4722">
        <f t="shared" ca="1" si="219"/>
        <v>5.21</v>
      </c>
      <c r="E4722">
        <f t="shared" ca="1" si="220"/>
        <v>5.21</v>
      </c>
      <c r="F4722">
        <f t="shared" ca="1" si="221"/>
        <v>5.21</v>
      </c>
    </row>
    <row r="4723" spans="1:6" ht="14.45" x14ac:dyDescent="0.3">
      <c r="A4723" s="1">
        <v>40940</v>
      </c>
      <c r="B4723">
        <v>109</v>
      </c>
      <c r="C4723" t="s">
        <v>22</v>
      </c>
      <c r="D4723">
        <f t="shared" ca="1" si="219"/>
        <v>5.19</v>
      </c>
      <c r="E4723">
        <f t="shared" ca="1" si="220"/>
        <v>5.19</v>
      </c>
      <c r="F4723">
        <f t="shared" ca="1" si="221"/>
        <v>5.19</v>
      </c>
    </row>
    <row r="4724" spans="1:6" ht="14.45" x14ac:dyDescent="0.3">
      <c r="A4724" s="1">
        <v>40941</v>
      </c>
      <c r="B4724">
        <v>107</v>
      </c>
      <c r="C4724" t="s">
        <v>22</v>
      </c>
      <c r="D4724">
        <f t="shared" ca="1" si="219"/>
        <v>5.18</v>
      </c>
      <c r="E4724">
        <f t="shared" ca="1" si="220"/>
        <v>5.18</v>
      </c>
      <c r="F4724">
        <f t="shared" ca="1" si="221"/>
        <v>5.18</v>
      </c>
    </row>
    <row r="4725" spans="1:6" ht="14.45" x14ac:dyDescent="0.3">
      <c r="A4725" s="1">
        <v>40942</v>
      </c>
      <c r="B4725">
        <v>107</v>
      </c>
      <c r="C4725" t="s">
        <v>22</v>
      </c>
      <c r="D4725">
        <f t="shared" ca="1" si="219"/>
        <v>5.18</v>
      </c>
      <c r="E4725">
        <f t="shared" ca="1" si="220"/>
        <v>5.18</v>
      </c>
      <c r="F4725">
        <f t="shared" ca="1" si="221"/>
        <v>5.18</v>
      </c>
    </row>
    <row r="4726" spans="1:6" ht="14.45" x14ac:dyDescent="0.3">
      <c r="A4726" s="1">
        <v>40943</v>
      </c>
      <c r="B4726">
        <v>108</v>
      </c>
      <c r="C4726" t="s">
        <v>22</v>
      </c>
      <c r="D4726">
        <f t="shared" ca="1" si="219"/>
        <v>5.19</v>
      </c>
      <c r="E4726">
        <f t="shared" ca="1" si="220"/>
        <v>5.19</v>
      </c>
      <c r="F4726">
        <f t="shared" ca="1" si="221"/>
        <v>5.19</v>
      </c>
    </row>
    <row r="4727" spans="1:6" ht="14.45" x14ac:dyDescent="0.3">
      <c r="A4727" s="1">
        <v>40944</v>
      </c>
      <c r="B4727">
        <v>102</v>
      </c>
      <c r="C4727" t="s">
        <v>22</v>
      </c>
      <c r="D4727">
        <f t="shared" ca="1" si="219"/>
        <v>5.16</v>
      </c>
      <c r="E4727">
        <f t="shared" ca="1" si="220"/>
        <v>5.16</v>
      </c>
      <c r="F4727">
        <f t="shared" ca="1" si="221"/>
        <v>5.16</v>
      </c>
    </row>
    <row r="4728" spans="1:6" ht="14.45" x14ac:dyDescent="0.3">
      <c r="A4728" s="1">
        <v>40945</v>
      </c>
      <c r="B4728">
        <v>105</v>
      </c>
      <c r="C4728" t="s">
        <v>22</v>
      </c>
      <c r="D4728">
        <f t="shared" ca="1" si="219"/>
        <v>5.17</v>
      </c>
      <c r="E4728">
        <f t="shared" ca="1" si="220"/>
        <v>5.17</v>
      </c>
      <c r="F4728">
        <f t="shared" ca="1" si="221"/>
        <v>5.17</v>
      </c>
    </row>
    <row r="4729" spans="1:6" ht="14.45" x14ac:dyDescent="0.3">
      <c r="A4729" s="1">
        <v>40946</v>
      </c>
      <c r="B4729">
        <v>107</v>
      </c>
      <c r="C4729" t="s">
        <v>22</v>
      </c>
      <c r="D4729">
        <f t="shared" ca="1" si="219"/>
        <v>5.18</v>
      </c>
      <c r="E4729">
        <f t="shared" ca="1" si="220"/>
        <v>5.18</v>
      </c>
      <c r="F4729">
        <f t="shared" ca="1" si="221"/>
        <v>5.18</v>
      </c>
    </row>
    <row r="4730" spans="1:6" ht="14.45" x14ac:dyDescent="0.3">
      <c r="A4730" s="1">
        <v>40947</v>
      </c>
      <c r="B4730">
        <v>104</v>
      </c>
      <c r="C4730" t="s">
        <v>22</v>
      </c>
      <c r="D4730">
        <f t="shared" ca="1" si="219"/>
        <v>5.17</v>
      </c>
      <c r="E4730">
        <f t="shared" ca="1" si="220"/>
        <v>5.17</v>
      </c>
      <c r="F4730">
        <f t="shared" ca="1" si="221"/>
        <v>5.17</v>
      </c>
    </row>
    <row r="4731" spans="1:6" ht="14.45" x14ac:dyDescent="0.3">
      <c r="A4731" s="1">
        <v>40948</v>
      </c>
      <c r="B4731">
        <v>106</v>
      </c>
      <c r="C4731" t="s">
        <v>22</v>
      </c>
      <c r="D4731">
        <f t="shared" ca="1" si="219"/>
        <v>5.18</v>
      </c>
      <c r="E4731">
        <f t="shared" ca="1" si="220"/>
        <v>5.18</v>
      </c>
      <c r="F4731">
        <f t="shared" ca="1" si="221"/>
        <v>5.18</v>
      </c>
    </row>
    <row r="4732" spans="1:6" ht="14.45" x14ac:dyDescent="0.3">
      <c r="A4732" s="1">
        <v>40949</v>
      </c>
      <c r="B4732">
        <v>102</v>
      </c>
      <c r="C4732" t="s">
        <v>22</v>
      </c>
      <c r="D4732">
        <f t="shared" ca="1" si="219"/>
        <v>5.16</v>
      </c>
      <c r="E4732">
        <f t="shared" ca="1" si="220"/>
        <v>5.16</v>
      </c>
      <c r="F4732">
        <f t="shared" ca="1" si="221"/>
        <v>5.16</v>
      </c>
    </row>
    <row r="4733" spans="1:6" ht="14.45" x14ac:dyDescent="0.3">
      <c r="A4733" s="1">
        <v>40950</v>
      </c>
      <c r="B4733">
        <v>122</v>
      </c>
      <c r="C4733" t="s">
        <v>22</v>
      </c>
      <c r="D4733">
        <f t="shared" ca="1" si="219"/>
        <v>5.26</v>
      </c>
      <c r="E4733">
        <f t="shared" ca="1" si="220"/>
        <v>5.26</v>
      </c>
      <c r="F4733">
        <f t="shared" ca="1" si="221"/>
        <v>5.26</v>
      </c>
    </row>
    <row r="4734" spans="1:6" ht="14.45" x14ac:dyDescent="0.3">
      <c r="A4734" s="1">
        <v>40951</v>
      </c>
      <c r="B4734">
        <v>139</v>
      </c>
      <c r="C4734" t="s">
        <v>22</v>
      </c>
      <c r="D4734">
        <f t="shared" ca="1" si="219"/>
        <v>5.34</v>
      </c>
      <c r="E4734">
        <f t="shared" ca="1" si="220"/>
        <v>5.34</v>
      </c>
      <c r="F4734">
        <f t="shared" ca="1" si="221"/>
        <v>5.34</v>
      </c>
    </row>
    <row r="4735" spans="1:6" ht="14.45" x14ac:dyDescent="0.3">
      <c r="A4735" s="1">
        <v>40952</v>
      </c>
      <c r="B4735">
        <v>148</v>
      </c>
      <c r="C4735" t="s">
        <v>22</v>
      </c>
      <c r="D4735">
        <f t="shared" ca="1" si="219"/>
        <v>5.38</v>
      </c>
      <c r="E4735">
        <f t="shared" ca="1" si="220"/>
        <v>5.38</v>
      </c>
      <c r="F4735">
        <f t="shared" ca="1" si="221"/>
        <v>5.38</v>
      </c>
    </row>
    <row r="4736" spans="1:6" ht="14.45" x14ac:dyDescent="0.3">
      <c r="A4736" s="1">
        <v>40953</v>
      </c>
      <c r="B4736">
        <v>152</v>
      </c>
      <c r="C4736" t="s">
        <v>22</v>
      </c>
      <c r="D4736">
        <f t="shared" ca="1" si="219"/>
        <v>5.4</v>
      </c>
      <c r="E4736">
        <f t="shared" ca="1" si="220"/>
        <v>5.4</v>
      </c>
      <c r="F4736">
        <f t="shared" ca="1" si="221"/>
        <v>5.4</v>
      </c>
    </row>
    <row r="4737" spans="1:6" ht="14.45" x14ac:dyDescent="0.3">
      <c r="A4737" s="1">
        <v>40954</v>
      </c>
      <c r="B4737">
        <v>164</v>
      </c>
      <c r="C4737" t="s">
        <v>22</v>
      </c>
      <c r="D4737">
        <f t="shared" ca="1" si="219"/>
        <v>5.44</v>
      </c>
      <c r="E4737">
        <f t="shared" ca="1" si="220"/>
        <v>5.44</v>
      </c>
      <c r="F4737">
        <f t="shared" ca="1" si="221"/>
        <v>5.44</v>
      </c>
    </row>
    <row r="4738" spans="1:6" ht="14.45" x14ac:dyDescent="0.3">
      <c r="A4738" s="1">
        <v>40955</v>
      </c>
      <c r="B4738">
        <v>166</v>
      </c>
      <c r="C4738" t="s">
        <v>22</v>
      </c>
      <c r="D4738">
        <f t="shared" ca="1" si="219"/>
        <v>5.45</v>
      </c>
      <c r="E4738">
        <f t="shared" ca="1" si="220"/>
        <v>5.45</v>
      </c>
      <c r="F4738">
        <f t="shared" ca="1" si="221"/>
        <v>5.45</v>
      </c>
    </row>
    <row r="4739" spans="1:6" ht="14.45" x14ac:dyDescent="0.3">
      <c r="A4739" s="1">
        <v>40956</v>
      </c>
      <c r="B4739">
        <v>157</v>
      </c>
      <c r="C4739" t="s">
        <v>22</v>
      </c>
      <c r="D4739">
        <f t="shared" ca="1" si="219"/>
        <v>5.42</v>
      </c>
      <c r="E4739">
        <f t="shared" ca="1" si="220"/>
        <v>5.42</v>
      </c>
      <c r="F4739">
        <f t="shared" ca="1" si="221"/>
        <v>5.42</v>
      </c>
    </row>
    <row r="4740" spans="1:6" ht="14.45" x14ac:dyDescent="0.3">
      <c r="A4740" s="1">
        <v>40957</v>
      </c>
      <c r="B4740">
        <v>148</v>
      </c>
      <c r="C4740" t="s">
        <v>22</v>
      </c>
      <c r="D4740">
        <f t="shared" ref="D4740:D4746" ca="1" si="222">OFFSET($J$2,MATCH(B4740,$L$3:$L$1611,1),0)</f>
        <v>5.38</v>
      </c>
      <c r="E4740">
        <f t="shared" ref="E4740:E4746" ca="1" si="223">IF(AND(LEFT(C4740,1)="P",D4740&lt;0),"XX",D4740)</f>
        <v>5.38</v>
      </c>
      <c r="F4740">
        <f t="shared" ref="F4740:F4746" ca="1" si="224">IF(AND(LEFT(C4740,1)="P",D4740&gt;$H$1),"XX",D4740)</f>
        <v>5.38</v>
      </c>
    </row>
    <row r="4741" spans="1:6" ht="14.45" x14ac:dyDescent="0.3">
      <c r="A4741" s="1">
        <v>40958</v>
      </c>
      <c r="B4741">
        <v>144</v>
      </c>
      <c r="C4741" t="s">
        <v>22</v>
      </c>
      <c r="D4741">
        <f t="shared" ca="1" si="222"/>
        <v>5.36</v>
      </c>
      <c r="E4741">
        <f t="shared" ca="1" si="223"/>
        <v>5.36</v>
      </c>
      <c r="F4741">
        <f t="shared" ca="1" si="224"/>
        <v>5.36</v>
      </c>
    </row>
    <row r="4742" spans="1:6" ht="14.45" x14ac:dyDescent="0.3">
      <c r="A4742" s="1">
        <v>40959</v>
      </c>
      <c r="B4742">
        <v>114</v>
      </c>
      <c r="C4742" t="s">
        <v>22</v>
      </c>
      <c r="D4742">
        <f t="shared" ca="1" si="222"/>
        <v>5.22</v>
      </c>
      <c r="E4742">
        <f t="shared" ca="1" si="223"/>
        <v>5.22</v>
      </c>
      <c r="F4742">
        <f t="shared" ca="1" si="224"/>
        <v>5.22</v>
      </c>
    </row>
    <row r="4743" spans="1:6" ht="14.45" x14ac:dyDescent="0.3">
      <c r="A4743" s="1">
        <v>40960</v>
      </c>
      <c r="B4743">
        <v>98</v>
      </c>
      <c r="C4743" t="s">
        <v>22</v>
      </c>
      <c r="D4743">
        <f t="shared" ca="1" si="222"/>
        <v>5.13</v>
      </c>
      <c r="E4743">
        <f t="shared" ca="1" si="223"/>
        <v>5.13</v>
      </c>
      <c r="F4743">
        <f t="shared" ca="1" si="224"/>
        <v>5.13</v>
      </c>
    </row>
    <row r="4744" spans="1:6" x14ac:dyDescent="0.25">
      <c r="A4744" s="1">
        <v>40961</v>
      </c>
      <c r="B4744">
        <v>107</v>
      </c>
      <c r="C4744" t="s">
        <v>22</v>
      </c>
      <c r="D4744">
        <f t="shared" ca="1" si="222"/>
        <v>5.18</v>
      </c>
      <c r="E4744">
        <f t="shared" ca="1" si="223"/>
        <v>5.18</v>
      </c>
      <c r="F4744">
        <f t="shared" ca="1" si="224"/>
        <v>5.18</v>
      </c>
    </row>
    <row r="4745" spans="1:6" x14ac:dyDescent="0.25">
      <c r="A4745" s="1">
        <v>40962</v>
      </c>
      <c r="B4745">
        <v>109</v>
      </c>
      <c r="C4745" t="s">
        <v>22</v>
      </c>
      <c r="D4745">
        <f t="shared" ca="1" si="222"/>
        <v>5.19</v>
      </c>
      <c r="E4745">
        <f t="shared" ca="1" si="223"/>
        <v>5.19</v>
      </c>
      <c r="F4745">
        <f t="shared" ca="1" si="224"/>
        <v>5.19</v>
      </c>
    </row>
    <row r="4746" spans="1:6" x14ac:dyDescent="0.25">
      <c r="A4746" s="1">
        <v>40963</v>
      </c>
      <c r="B4746">
        <v>107</v>
      </c>
      <c r="C4746" t="s">
        <v>22</v>
      </c>
      <c r="D4746">
        <f t="shared" ca="1" si="222"/>
        <v>5.18</v>
      </c>
      <c r="E4746">
        <f t="shared" ca="1" si="223"/>
        <v>5.18</v>
      </c>
      <c r="F4746">
        <f t="shared" ca="1" si="224"/>
        <v>5.18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747"/>
  <sheetViews>
    <sheetView topLeftCell="A4710" workbookViewId="0">
      <selection activeCell="I3" sqref="I3:I4746"/>
    </sheetView>
  </sheetViews>
  <sheetFormatPr defaultRowHeight="15" x14ac:dyDescent="0.25"/>
  <cols>
    <col min="1" max="1" width="10.5703125" bestFit="1" customWidth="1"/>
  </cols>
  <sheetData>
    <row r="1" spans="1:12" ht="14.45" x14ac:dyDescent="0.3">
      <c r="B1" t="s">
        <v>25</v>
      </c>
      <c r="D1" t="s">
        <v>26</v>
      </c>
      <c r="F1" t="s">
        <v>48</v>
      </c>
      <c r="G1" t="s">
        <v>49</v>
      </c>
      <c r="H1" t="s">
        <v>50</v>
      </c>
      <c r="I1" t="s">
        <v>1</v>
      </c>
    </row>
    <row r="2" spans="1:12" ht="14.45" x14ac:dyDescent="0.3">
      <c r="A2">
        <f>COUNT(A3:A4746)</f>
        <v>4744</v>
      </c>
      <c r="B2">
        <f>COUNTIF(B3:B4746,"=")</f>
        <v>156</v>
      </c>
      <c r="D2">
        <f>COUNTIF(D3:D4746,"=")</f>
        <v>177</v>
      </c>
      <c r="F2">
        <f>COUNTIF(F3:F4746,"=XX")</f>
        <v>480</v>
      </c>
      <c r="G2">
        <f>COUNTIF(G3:G4746,"=XX")</f>
        <v>189</v>
      </c>
      <c r="I2">
        <f>COUNTIF(I3:I4746,"=XX")</f>
        <v>189</v>
      </c>
      <c r="K2" t="s">
        <v>11</v>
      </c>
      <c r="L2">
        <f>MAX(I3:I4746)</f>
        <v>28.3</v>
      </c>
    </row>
    <row r="3" spans="1:12" ht="14.45" x14ac:dyDescent="0.3">
      <c r="A3" s="1">
        <v>36220</v>
      </c>
      <c r="B3">
        <v>14.3</v>
      </c>
      <c r="C3" t="s">
        <v>20</v>
      </c>
      <c r="D3">
        <v>4.8</v>
      </c>
      <c r="E3" t="s">
        <v>20</v>
      </c>
      <c r="F3">
        <f>IF(AND(LEFT(C3,1)="A",LEFT(E3,1)="A"),AVERAGE(B3,D3),"XX")</f>
        <v>9.5500000000000007</v>
      </c>
      <c r="G3">
        <f>IF(ISNUMBER(F3),F3,IF(AND(LEFT(C3,1)="P",LEFT(E3,1)="P"),AVERAGE(B3,D3),"XX"))</f>
        <v>9.5500000000000007</v>
      </c>
      <c r="H3" t="str">
        <f>IF(ISNUMBER(G3),E3,"")</f>
        <v>A</v>
      </c>
      <c r="I3">
        <f>IF(AND(LEFT(H3,1)="P",G3&lt;0),"XX",G3)</f>
        <v>9.5500000000000007</v>
      </c>
    </row>
    <row r="4" spans="1:12" ht="14.45" x14ac:dyDescent="0.3">
      <c r="A4" s="1">
        <v>36221</v>
      </c>
      <c r="B4">
        <v>11.4</v>
      </c>
      <c r="C4" t="s">
        <v>20</v>
      </c>
      <c r="D4">
        <v>5.4</v>
      </c>
      <c r="E4" t="s">
        <v>20</v>
      </c>
      <c r="F4">
        <f t="shared" ref="F4:F67" si="0">IF(AND(LEFT(C4,1)="A",LEFT(E4,1)="A"),AVERAGE(B4,D4),"XX")</f>
        <v>8.4</v>
      </c>
      <c r="G4">
        <f t="shared" ref="G4:G67" si="1">IF(ISNUMBER(F4),F4,IF(AND(LEFT(C4,1)="P",LEFT(E4,1)="P"),AVERAGE(B4,D4),"XX"))</f>
        <v>8.4</v>
      </c>
      <c r="H4" t="str">
        <f t="shared" ref="H4:H67" si="2">IF(ISNUMBER(G4),E4,"")</f>
        <v>A</v>
      </c>
      <c r="I4">
        <f t="shared" ref="I4:I67" si="3">IF(AND(LEFT(H4,1)="P",G4&lt;0),"XX",G4)</f>
        <v>8.4</v>
      </c>
    </row>
    <row r="5" spans="1:12" ht="14.45" x14ac:dyDescent="0.3">
      <c r="A5" s="1">
        <v>36222</v>
      </c>
      <c r="B5">
        <v>12.8</v>
      </c>
      <c r="C5" t="s">
        <v>20</v>
      </c>
      <c r="D5">
        <v>2.4</v>
      </c>
      <c r="E5" t="s">
        <v>20</v>
      </c>
      <c r="F5">
        <f t="shared" si="0"/>
        <v>7.6000000000000005</v>
      </c>
      <c r="G5">
        <f t="shared" si="1"/>
        <v>7.6000000000000005</v>
      </c>
      <c r="H5" t="str">
        <f t="shared" si="2"/>
        <v>A</v>
      </c>
      <c r="I5">
        <f t="shared" si="3"/>
        <v>7.6000000000000005</v>
      </c>
    </row>
    <row r="6" spans="1:12" ht="14.45" x14ac:dyDescent="0.3">
      <c r="A6" s="1">
        <v>36223</v>
      </c>
      <c r="B6">
        <v>13.6</v>
      </c>
      <c r="C6" t="s">
        <v>20</v>
      </c>
      <c r="D6">
        <v>5.2</v>
      </c>
      <c r="E6" t="s">
        <v>20</v>
      </c>
      <c r="F6">
        <f t="shared" si="0"/>
        <v>9.4</v>
      </c>
      <c r="G6">
        <f t="shared" si="1"/>
        <v>9.4</v>
      </c>
      <c r="H6" t="str">
        <f t="shared" si="2"/>
        <v>A</v>
      </c>
      <c r="I6">
        <f t="shared" si="3"/>
        <v>9.4</v>
      </c>
    </row>
    <row r="7" spans="1:12" ht="14.45" x14ac:dyDescent="0.3">
      <c r="A7" s="1">
        <v>36224</v>
      </c>
      <c r="B7">
        <v>13.6</v>
      </c>
      <c r="C7" t="s">
        <v>20</v>
      </c>
      <c r="D7">
        <v>4.3</v>
      </c>
      <c r="E7" t="s">
        <v>20</v>
      </c>
      <c r="F7">
        <f t="shared" si="0"/>
        <v>8.9499999999999993</v>
      </c>
      <c r="G7">
        <f t="shared" si="1"/>
        <v>8.9499999999999993</v>
      </c>
      <c r="H7" t="str">
        <f t="shared" si="2"/>
        <v>A</v>
      </c>
      <c r="I7">
        <f t="shared" si="3"/>
        <v>8.9499999999999993</v>
      </c>
    </row>
    <row r="8" spans="1:12" ht="14.45" x14ac:dyDescent="0.3">
      <c r="A8" s="1">
        <v>36225</v>
      </c>
      <c r="B8">
        <v>8.1999999999999993</v>
      </c>
      <c r="C8" t="s">
        <v>20</v>
      </c>
      <c r="D8">
        <v>3.7</v>
      </c>
      <c r="E8" t="s">
        <v>20</v>
      </c>
      <c r="F8">
        <f t="shared" si="0"/>
        <v>5.9499999999999993</v>
      </c>
      <c r="G8">
        <f t="shared" si="1"/>
        <v>5.9499999999999993</v>
      </c>
      <c r="H8" t="str">
        <f t="shared" si="2"/>
        <v>A</v>
      </c>
      <c r="I8">
        <f t="shared" si="3"/>
        <v>5.9499999999999993</v>
      </c>
    </row>
    <row r="9" spans="1:12" ht="14.45" x14ac:dyDescent="0.3">
      <c r="A9" s="1">
        <v>36226</v>
      </c>
      <c r="B9">
        <v>12</v>
      </c>
      <c r="C9" t="s">
        <v>20</v>
      </c>
      <c r="D9">
        <v>1.5</v>
      </c>
      <c r="E9" t="s">
        <v>20</v>
      </c>
      <c r="F9">
        <f t="shared" si="0"/>
        <v>6.75</v>
      </c>
      <c r="G9">
        <f t="shared" si="1"/>
        <v>6.75</v>
      </c>
      <c r="H9" t="str">
        <f t="shared" si="2"/>
        <v>A</v>
      </c>
      <c r="I9">
        <f t="shared" si="3"/>
        <v>6.75</v>
      </c>
    </row>
    <row r="10" spans="1:12" ht="14.45" x14ac:dyDescent="0.3">
      <c r="A10" s="1">
        <v>36227</v>
      </c>
      <c r="B10">
        <v>12.7</v>
      </c>
      <c r="C10" t="s">
        <v>20</v>
      </c>
      <c r="D10">
        <v>6.5</v>
      </c>
      <c r="E10" t="s">
        <v>20</v>
      </c>
      <c r="F10">
        <f t="shared" si="0"/>
        <v>9.6</v>
      </c>
      <c r="G10">
        <f t="shared" si="1"/>
        <v>9.6</v>
      </c>
      <c r="H10" t="str">
        <f t="shared" si="2"/>
        <v>A</v>
      </c>
      <c r="I10">
        <f t="shared" si="3"/>
        <v>9.6</v>
      </c>
    </row>
    <row r="11" spans="1:12" ht="14.45" x14ac:dyDescent="0.3">
      <c r="A11" s="1">
        <v>36228</v>
      </c>
      <c r="B11">
        <v>10.8</v>
      </c>
      <c r="C11" t="s">
        <v>20</v>
      </c>
      <c r="D11">
        <v>3.4</v>
      </c>
      <c r="E11" t="s">
        <v>20</v>
      </c>
      <c r="F11">
        <f t="shared" si="0"/>
        <v>7.1000000000000005</v>
      </c>
      <c r="G11">
        <f t="shared" si="1"/>
        <v>7.1000000000000005</v>
      </c>
      <c r="H11" t="str">
        <f t="shared" si="2"/>
        <v>A</v>
      </c>
      <c r="I11">
        <f t="shared" si="3"/>
        <v>7.1000000000000005</v>
      </c>
    </row>
    <row r="12" spans="1:12" ht="14.45" x14ac:dyDescent="0.3">
      <c r="A12" s="1">
        <v>36229</v>
      </c>
      <c r="B12">
        <v>12</v>
      </c>
      <c r="C12" t="s">
        <v>20</v>
      </c>
      <c r="D12">
        <v>5.0999999999999996</v>
      </c>
      <c r="E12" t="s">
        <v>20</v>
      </c>
      <c r="F12">
        <f t="shared" si="0"/>
        <v>8.5500000000000007</v>
      </c>
      <c r="G12">
        <f t="shared" si="1"/>
        <v>8.5500000000000007</v>
      </c>
      <c r="H12" t="str">
        <f t="shared" si="2"/>
        <v>A</v>
      </c>
      <c r="I12">
        <f t="shared" si="3"/>
        <v>8.5500000000000007</v>
      </c>
    </row>
    <row r="13" spans="1:12" ht="14.45" x14ac:dyDescent="0.3">
      <c r="A13" s="1">
        <v>36230</v>
      </c>
      <c r="B13">
        <v>7.7</v>
      </c>
      <c r="C13" t="s">
        <v>20</v>
      </c>
      <c r="D13">
        <v>4.4000000000000004</v>
      </c>
      <c r="E13" t="s">
        <v>20</v>
      </c>
      <c r="F13">
        <f t="shared" si="0"/>
        <v>6.0500000000000007</v>
      </c>
      <c r="G13">
        <f t="shared" si="1"/>
        <v>6.0500000000000007</v>
      </c>
      <c r="H13" t="str">
        <f t="shared" si="2"/>
        <v>A</v>
      </c>
      <c r="I13">
        <f t="shared" si="3"/>
        <v>6.0500000000000007</v>
      </c>
    </row>
    <row r="14" spans="1:12" ht="14.45" x14ac:dyDescent="0.3">
      <c r="A14" s="1">
        <v>36231</v>
      </c>
      <c r="B14">
        <v>4.4000000000000004</v>
      </c>
      <c r="C14" t="s">
        <v>20</v>
      </c>
      <c r="D14">
        <v>0.6</v>
      </c>
      <c r="E14" t="s">
        <v>20</v>
      </c>
      <c r="F14">
        <f t="shared" si="0"/>
        <v>2.5</v>
      </c>
      <c r="G14">
        <f t="shared" si="1"/>
        <v>2.5</v>
      </c>
      <c r="H14" t="str">
        <f t="shared" si="2"/>
        <v>A</v>
      </c>
      <c r="I14">
        <f t="shared" si="3"/>
        <v>2.5</v>
      </c>
    </row>
    <row r="15" spans="1:12" ht="14.45" x14ac:dyDescent="0.3">
      <c r="A15" s="1">
        <v>36232</v>
      </c>
      <c r="B15">
        <v>6.9</v>
      </c>
      <c r="C15" t="s">
        <v>20</v>
      </c>
      <c r="D15">
        <v>0.1</v>
      </c>
      <c r="E15" t="s">
        <v>20</v>
      </c>
      <c r="F15">
        <f t="shared" si="0"/>
        <v>3.5</v>
      </c>
      <c r="G15">
        <f t="shared" si="1"/>
        <v>3.5</v>
      </c>
      <c r="H15" t="str">
        <f t="shared" si="2"/>
        <v>A</v>
      </c>
      <c r="I15">
        <f t="shared" si="3"/>
        <v>3.5</v>
      </c>
    </row>
    <row r="16" spans="1:12" ht="14.45" x14ac:dyDescent="0.3">
      <c r="A16" s="1">
        <v>36233</v>
      </c>
      <c r="B16">
        <v>10.1</v>
      </c>
      <c r="C16" t="s">
        <v>20</v>
      </c>
      <c r="D16">
        <v>2.1</v>
      </c>
      <c r="E16" t="s">
        <v>20</v>
      </c>
      <c r="F16">
        <f t="shared" si="0"/>
        <v>6.1</v>
      </c>
      <c r="G16">
        <f t="shared" si="1"/>
        <v>6.1</v>
      </c>
      <c r="H16" t="str">
        <f t="shared" si="2"/>
        <v>A</v>
      </c>
      <c r="I16">
        <f t="shared" si="3"/>
        <v>6.1</v>
      </c>
    </row>
    <row r="17" spans="1:9" ht="14.45" x14ac:dyDescent="0.3">
      <c r="A17" s="1">
        <v>36234</v>
      </c>
      <c r="B17">
        <v>14.2</v>
      </c>
      <c r="C17" t="s">
        <v>20</v>
      </c>
      <c r="D17">
        <v>6</v>
      </c>
      <c r="E17" t="s">
        <v>20</v>
      </c>
      <c r="F17">
        <f t="shared" si="0"/>
        <v>10.1</v>
      </c>
      <c r="G17">
        <f t="shared" si="1"/>
        <v>10.1</v>
      </c>
      <c r="H17" t="str">
        <f t="shared" si="2"/>
        <v>A</v>
      </c>
      <c r="I17">
        <f t="shared" si="3"/>
        <v>10.1</v>
      </c>
    </row>
    <row r="18" spans="1:9" ht="14.45" x14ac:dyDescent="0.3">
      <c r="A18" s="1">
        <v>36235</v>
      </c>
      <c r="B18">
        <v>16.899999999999999</v>
      </c>
      <c r="C18" t="s">
        <v>20</v>
      </c>
      <c r="D18">
        <v>7.1</v>
      </c>
      <c r="E18" t="s">
        <v>20</v>
      </c>
      <c r="F18">
        <f t="shared" si="0"/>
        <v>12</v>
      </c>
      <c r="G18">
        <f t="shared" si="1"/>
        <v>12</v>
      </c>
      <c r="H18" t="str">
        <f t="shared" si="2"/>
        <v>A</v>
      </c>
      <c r="I18">
        <f t="shared" si="3"/>
        <v>12</v>
      </c>
    </row>
    <row r="19" spans="1:9" ht="14.45" x14ac:dyDescent="0.3">
      <c r="A19" s="1">
        <v>36236</v>
      </c>
      <c r="B19">
        <v>15.5</v>
      </c>
      <c r="C19" t="s">
        <v>20</v>
      </c>
      <c r="D19">
        <v>6.1</v>
      </c>
      <c r="E19" t="s">
        <v>20</v>
      </c>
      <c r="F19">
        <f t="shared" si="0"/>
        <v>10.8</v>
      </c>
      <c r="G19">
        <f t="shared" si="1"/>
        <v>10.8</v>
      </c>
      <c r="H19" t="str">
        <f t="shared" si="2"/>
        <v>A</v>
      </c>
      <c r="I19">
        <f t="shared" si="3"/>
        <v>10.8</v>
      </c>
    </row>
    <row r="20" spans="1:9" ht="14.45" x14ac:dyDescent="0.3">
      <c r="A20" s="1">
        <v>36237</v>
      </c>
      <c r="B20">
        <v>8.9</v>
      </c>
      <c r="C20" t="s">
        <v>20</v>
      </c>
      <c r="D20">
        <v>3.7</v>
      </c>
      <c r="E20" t="s">
        <v>20</v>
      </c>
      <c r="F20">
        <f t="shared" si="0"/>
        <v>6.3000000000000007</v>
      </c>
      <c r="G20">
        <f t="shared" si="1"/>
        <v>6.3000000000000007</v>
      </c>
      <c r="H20" t="str">
        <f t="shared" si="2"/>
        <v>A</v>
      </c>
      <c r="I20">
        <f t="shared" si="3"/>
        <v>6.3000000000000007</v>
      </c>
    </row>
    <row r="21" spans="1:9" ht="14.45" x14ac:dyDescent="0.3">
      <c r="A21" s="1">
        <v>36238</v>
      </c>
      <c r="B21">
        <v>12.9</v>
      </c>
      <c r="C21" t="s">
        <v>20</v>
      </c>
      <c r="D21">
        <v>3.5</v>
      </c>
      <c r="E21" t="s">
        <v>20</v>
      </c>
      <c r="F21">
        <f t="shared" si="0"/>
        <v>8.1999999999999993</v>
      </c>
      <c r="G21">
        <f t="shared" si="1"/>
        <v>8.1999999999999993</v>
      </c>
      <c r="H21" t="str">
        <f t="shared" si="2"/>
        <v>A</v>
      </c>
      <c r="I21">
        <f t="shared" si="3"/>
        <v>8.1999999999999993</v>
      </c>
    </row>
    <row r="22" spans="1:9" ht="14.45" x14ac:dyDescent="0.3">
      <c r="A22" s="1">
        <v>36239</v>
      </c>
      <c r="B22">
        <v>16.100000000000001</v>
      </c>
      <c r="C22" t="s">
        <v>20</v>
      </c>
      <c r="D22">
        <v>4</v>
      </c>
      <c r="E22" t="s">
        <v>20</v>
      </c>
      <c r="F22">
        <f t="shared" si="0"/>
        <v>10.050000000000001</v>
      </c>
      <c r="G22">
        <f t="shared" si="1"/>
        <v>10.050000000000001</v>
      </c>
      <c r="H22" t="str">
        <f t="shared" si="2"/>
        <v>A</v>
      </c>
      <c r="I22">
        <f t="shared" si="3"/>
        <v>10.050000000000001</v>
      </c>
    </row>
    <row r="23" spans="1:9" ht="14.45" x14ac:dyDescent="0.3">
      <c r="A23" s="1">
        <v>36240</v>
      </c>
      <c r="B23">
        <v>17</v>
      </c>
      <c r="C23" t="s">
        <v>20</v>
      </c>
      <c r="D23">
        <v>7</v>
      </c>
      <c r="E23" t="s">
        <v>20</v>
      </c>
      <c r="F23">
        <f t="shared" si="0"/>
        <v>12</v>
      </c>
      <c r="G23">
        <f t="shared" si="1"/>
        <v>12</v>
      </c>
      <c r="H23" t="str">
        <f t="shared" si="2"/>
        <v>A</v>
      </c>
      <c r="I23">
        <f t="shared" si="3"/>
        <v>12</v>
      </c>
    </row>
    <row r="24" spans="1:9" ht="14.45" x14ac:dyDescent="0.3">
      <c r="A24" s="1">
        <v>36241</v>
      </c>
      <c r="B24">
        <v>18.600000000000001</v>
      </c>
      <c r="C24" t="s">
        <v>20</v>
      </c>
      <c r="D24">
        <v>8.1</v>
      </c>
      <c r="E24" t="s">
        <v>20</v>
      </c>
      <c r="F24">
        <f t="shared" si="0"/>
        <v>13.350000000000001</v>
      </c>
      <c r="G24">
        <f t="shared" si="1"/>
        <v>13.350000000000001</v>
      </c>
      <c r="H24" t="str">
        <f t="shared" si="2"/>
        <v>A</v>
      </c>
      <c r="I24">
        <f t="shared" si="3"/>
        <v>13.350000000000001</v>
      </c>
    </row>
    <row r="25" spans="1:9" ht="14.45" x14ac:dyDescent="0.3">
      <c r="A25" s="1">
        <v>36242</v>
      </c>
      <c r="B25">
        <v>17.100000000000001</v>
      </c>
      <c r="C25" t="s">
        <v>20</v>
      </c>
      <c r="D25">
        <v>6.3</v>
      </c>
      <c r="E25" t="s">
        <v>20</v>
      </c>
      <c r="F25">
        <f t="shared" si="0"/>
        <v>11.700000000000001</v>
      </c>
      <c r="G25">
        <f t="shared" si="1"/>
        <v>11.700000000000001</v>
      </c>
      <c r="H25" t="str">
        <f t="shared" si="2"/>
        <v>A</v>
      </c>
      <c r="I25">
        <f t="shared" si="3"/>
        <v>11.700000000000001</v>
      </c>
    </row>
    <row r="26" spans="1:9" ht="14.45" x14ac:dyDescent="0.3">
      <c r="A26" s="1">
        <v>36243</v>
      </c>
      <c r="B26">
        <v>11.4</v>
      </c>
      <c r="C26" t="s">
        <v>20</v>
      </c>
      <c r="D26">
        <v>7.2</v>
      </c>
      <c r="E26" t="s">
        <v>20</v>
      </c>
      <c r="F26">
        <f t="shared" si="0"/>
        <v>9.3000000000000007</v>
      </c>
      <c r="G26">
        <f t="shared" si="1"/>
        <v>9.3000000000000007</v>
      </c>
      <c r="H26" t="str">
        <f t="shared" si="2"/>
        <v>A</v>
      </c>
      <c r="I26">
        <f t="shared" si="3"/>
        <v>9.3000000000000007</v>
      </c>
    </row>
    <row r="27" spans="1:9" ht="14.45" x14ac:dyDescent="0.3">
      <c r="A27" s="1">
        <v>36244</v>
      </c>
      <c r="B27">
        <v>17.399999999999999</v>
      </c>
      <c r="C27" t="s">
        <v>20</v>
      </c>
      <c r="D27">
        <v>5.4</v>
      </c>
      <c r="E27" t="s">
        <v>20</v>
      </c>
      <c r="F27">
        <f t="shared" si="0"/>
        <v>11.399999999999999</v>
      </c>
      <c r="G27">
        <f t="shared" si="1"/>
        <v>11.399999999999999</v>
      </c>
      <c r="H27" t="str">
        <f t="shared" si="2"/>
        <v>A</v>
      </c>
      <c r="I27">
        <f t="shared" si="3"/>
        <v>11.399999999999999</v>
      </c>
    </row>
    <row r="28" spans="1:9" ht="14.45" x14ac:dyDescent="0.3">
      <c r="A28" s="1">
        <v>36245</v>
      </c>
      <c r="B28">
        <v>19.899999999999999</v>
      </c>
      <c r="C28" t="s">
        <v>20</v>
      </c>
      <c r="D28">
        <v>6.5</v>
      </c>
      <c r="E28" t="s">
        <v>20</v>
      </c>
      <c r="F28">
        <f t="shared" si="0"/>
        <v>13.2</v>
      </c>
      <c r="G28">
        <f t="shared" si="1"/>
        <v>13.2</v>
      </c>
      <c r="H28" t="str">
        <f t="shared" si="2"/>
        <v>A</v>
      </c>
      <c r="I28">
        <f t="shared" si="3"/>
        <v>13.2</v>
      </c>
    </row>
    <row r="29" spans="1:9" ht="14.45" x14ac:dyDescent="0.3">
      <c r="A29" s="1">
        <v>36246</v>
      </c>
      <c r="B29">
        <v>20.399999999999999</v>
      </c>
      <c r="C29" t="s">
        <v>20</v>
      </c>
      <c r="D29">
        <v>9.4</v>
      </c>
      <c r="E29" t="s">
        <v>20</v>
      </c>
      <c r="F29">
        <f t="shared" si="0"/>
        <v>14.899999999999999</v>
      </c>
      <c r="G29">
        <f t="shared" si="1"/>
        <v>14.899999999999999</v>
      </c>
      <c r="H29" t="str">
        <f t="shared" si="2"/>
        <v>A</v>
      </c>
      <c r="I29">
        <f t="shared" si="3"/>
        <v>14.899999999999999</v>
      </c>
    </row>
    <row r="30" spans="1:9" ht="14.45" x14ac:dyDescent="0.3">
      <c r="A30" s="1">
        <v>36247</v>
      </c>
      <c r="B30">
        <v>18.3</v>
      </c>
      <c r="C30" t="s">
        <v>20</v>
      </c>
      <c r="D30">
        <v>7.1</v>
      </c>
      <c r="E30" t="s">
        <v>20</v>
      </c>
      <c r="F30">
        <f t="shared" si="0"/>
        <v>12.7</v>
      </c>
      <c r="G30">
        <f t="shared" si="1"/>
        <v>12.7</v>
      </c>
      <c r="H30" t="str">
        <f t="shared" si="2"/>
        <v>A</v>
      </c>
      <c r="I30">
        <f t="shared" si="3"/>
        <v>12.7</v>
      </c>
    </row>
    <row r="31" spans="1:9" ht="14.45" x14ac:dyDescent="0.3">
      <c r="A31" s="1">
        <v>36248</v>
      </c>
      <c r="B31">
        <v>19.600000000000001</v>
      </c>
      <c r="C31" t="s">
        <v>20</v>
      </c>
      <c r="D31">
        <v>5.7</v>
      </c>
      <c r="E31" t="s">
        <v>20</v>
      </c>
      <c r="F31">
        <f t="shared" si="0"/>
        <v>12.65</v>
      </c>
      <c r="G31">
        <f t="shared" si="1"/>
        <v>12.65</v>
      </c>
      <c r="H31" t="str">
        <f t="shared" si="2"/>
        <v>A</v>
      </c>
      <c r="I31">
        <f t="shared" si="3"/>
        <v>12.65</v>
      </c>
    </row>
    <row r="32" spans="1:9" ht="14.45" x14ac:dyDescent="0.3">
      <c r="A32" s="1">
        <v>36249</v>
      </c>
      <c r="B32">
        <v>19.2</v>
      </c>
      <c r="C32" t="s">
        <v>20</v>
      </c>
      <c r="D32">
        <v>8</v>
      </c>
      <c r="E32" t="s">
        <v>20</v>
      </c>
      <c r="F32">
        <f t="shared" si="0"/>
        <v>13.6</v>
      </c>
      <c r="G32">
        <f t="shared" si="1"/>
        <v>13.6</v>
      </c>
      <c r="H32" t="str">
        <f t="shared" si="2"/>
        <v>A</v>
      </c>
      <c r="I32">
        <f t="shared" si="3"/>
        <v>13.6</v>
      </c>
    </row>
    <row r="33" spans="1:9" ht="14.45" x14ac:dyDescent="0.3">
      <c r="A33" s="1">
        <v>36250</v>
      </c>
      <c r="B33">
        <v>19.399999999999999</v>
      </c>
      <c r="C33" t="s">
        <v>20</v>
      </c>
      <c r="D33">
        <v>8.1999999999999993</v>
      </c>
      <c r="E33" t="s">
        <v>20</v>
      </c>
      <c r="F33">
        <f t="shared" si="0"/>
        <v>13.799999999999999</v>
      </c>
      <c r="G33">
        <f t="shared" si="1"/>
        <v>13.799999999999999</v>
      </c>
      <c r="H33" t="str">
        <f t="shared" si="2"/>
        <v>A</v>
      </c>
      <c r="I33">
        <f t="shared" si="3"/>
        <v>13.799999999999999</v>
      </c>
    </row>
    <row r="34" spans="1:9" ht="14.45" x14ac:dyDescent="0.3">
      <c r="A34" s="1">
        <v>36251</v>
      </c>
      <c r="B34">
        <v>19.7</v>
      </c>
      <c r="C34" t="s">
        <v>20</v>
      </c>
      <c r="D34">
        <v>7.5</v>
      </c>
      <c r="E34" t="s">
        <v>20</v>
      </c>
      <c r="F34">
        <f t="shared" si="0"/>
        <v>13.6</v>
      </c>
      <c r="G34">
        <f t="shared" si="1"/>
        <v>13.6</v>
      </c>
      <c r="H34" t="str">
        <f t="shared" si="2"/>
        <v>A</v>
      </c>
      <c r="I34">
        <f t="shared" si="3"/>
        <v>13.6</v>
      </c>
    </row>
    <row r="35" spans="1:9" ht="14.45" x14ac:dyDescent="0.3">
      <c r="A35" s="1">
        <v>36252</v>
      </c>
      <c r="B35">
        <v>12.7</v>
      </c>
      <c r="C35" t="s">
        <v>20</v>
      </c>
      <c r="D35">
        <v>6</v>
      </c>
      <c r="E35" t="s">
        <v>20</v>
      </c>
      <c r="F35">
        <f t="shared" si="0"/>
        <v>9.35</v>
      </c>
      <c r="G35">
        <f t="shared" si="1"/>
        <v>9.35</v>
      </c>
      <c r="H35" t="str">
        <f t="shared" si="2"/>
        <v>A</v>
      </c>
      <c r="I35">
        <f t="shared" si="3"/>
        <v>9.35</v>
      </c>
    </row>
    <row r="36" spans="1:9" ht="14.45" x14ac:dyDescent="0.3">
      <c r="A36" s="1">
        <v>36253</v>
      </c>
      <c r="B36">
        <v>17.100000000000001</v>
      </c>
      <c r="C36" t="s">
        <v>20</v>
      </c>
      <c r="D36">
        <v>5.3</v>
      </c>
      <c r="E36" t="s">
        <v>20</v>
      </c>
      <c r="F36">
        <f t="shared" si="0"/>
        <v>11.200000000000001</v>
      </c>
      <c r="G36">
        <f t="shared" si="1"/>
        <v>11.200000000000001</v>
      </c>
      <c r="H36" t="str">
        <f t="shared" si="2"/>
        <v>A</v>
      </c>
      <c r="I36">
        <f t="shared" si="3"/>
        <v>11.200000000000001</v>
      </c>
    </row>
    <row r="37" spans="1:9" ht="14.45" x14ac:dyDescent="0.3">
      <c r="A37" s="1">
        <v>36254</v>
      </c>
      <c r="B37">
        <v>12.6</v>
      </c>
      <c r="C37" t="s">
        <v>20</v>
      </c>
      <c r="D37">
        <v>6.6</v>
      </c>
      <c r="E37" t="s">
        <v>20</v>
      </c>
      <c r="F37">
        <f t="shared" si="0"/>
        <v>9.6</v>
      </c>
      <c r="G37">
        <f t="shared" si="1"/>
        <v>9.6</v>
      </c>
      <c r="H37" t="str">
        <f t="shared" si="2"/>
        <v>A</v>
      </c>
      <c r="I37">
        <f t="shared" si="3"/>
        <v>9.6</v>
      </c>
    </row>
    <row r="38" spans="1:9" ht="14.45" x14ac:dyDescent="0.3">
      <c r="A38" s="1">
        <v>36255</v>
      </c>
      <c r="B38">
        <v>17.2</v>
      </c>
      <c r="C38" t="s">
        <v>20</v>
      </c>
      <c r="D38">
        <v>6.3</v>
      </c>
      <c r="E38" t="s">
        <v>20</v>
      </c>
      <c r="F38">
        <f t="shared" si="0"/>
        <v>11.75</v>
      </c>
      <c r="G38">
        <f t="shared" si="1"/>
        <v>11.75</v>
      </c>
      <c r="H38" t="str">
        <f t="shared" si="2"/>
        <v>A</v>
      </c>
      <c r="I38">
        <f t="shared" si="3"/>
        <v>11.75</v>
      </c>
    </row>
    <row r="39" spans="1:9" ht="14.45" x14ac:dyDescent="0.3">
      <c r="A39" s="1">
        <v>36256</v>
      </c>
      <c r="B39">
        <v>20.100000000000001</v>
      </c>
      <c r="C39" t="s">
        <v>20</v>
      </c>
      <c r="D39">
        <v>6.4</v>
      </c>
      <c r="E39" t="s">
        <v>20</v>
      </c>
      <c r="F39">
        <f t="shared" si="0"/>
        <v>13.25</v>
      </c>
      <c r="G39">
        <f t="shared" si="1"/>
        <v>13.25</v>
      </c>
      <c r="H39" t="str">
        <f t="shared" si="2"/>
        <v>A</v>
      </c>
      <c r="I39">
        <f t="shared" si="3"/>
        <v>13.25</v>
      </c>
    </row>
    <row r="40" spans="1:9" ht="14.45" x14ac:dyDescent="0.3">
      <c r="A40" s="1">
        <v>36257</v>
      </c>
      <c r="B40">
        <v>18.2</v>
      </c>
      <c r="C40" t="s">
        <v>20</v>
      </c>
      <c r="D40">
        <v>7.9</v>
      </c>
      <c r="E40" t="s">
        <v>20</v>
      </c>
      <c r="F40">
        <f t="shared" si="0"/>
        <v>13.05</v>
      </c>
      <c r="G40">
        <f t="shared" si="1"/>
        <v>13.05</v>
      </c>
      <c r="H40" t="str">
        <f t="shared" si="2"/>
        <v>A</v>
      </c>
      <c r="I40">
        <f t="shared" si="3"/>
        <v>13.05</v>
      </c>
    </row>
    <row r="41" spans="1:9" ht="14.45" x14ac:dyDescent="0.3">
      <c r="A41" s="1">
        <v>36258</v>
      </c>
      <c r="B41">
        <v>18.3</v>
      </c>
      <c r="C41" t="s">
        <v>20</v>
      </c>
      <c r="D41">
        <v>5.8</v>
      </c>
      <c r="E41" t="s">
        <v>20</v>
      </c>
      <c r="F41">
        <f t="shared" si="0"/>
        <v>12.05</v>
      </c>
      <c r="G41">
        <f t="shared" si="1"/>
        <v>12.05</v>
      </c>
      <c r="H41" t="str">
        <f t="shared" si="2"/>
        <v>A</v>
      </c>
      <c r="I41">
        <f t="shared" si="3"/>
        <v>12.05</v>
      </c>
    </row>
    <row r="42" spans="1:9" ht="14.45" x14ac:dyDescent="0.3">
      <c r="A42" s="1">
        <v>36259</v>
      </c>
      <c r="B42">
        <v>20.5</v>
      </c>
      <c r="C42" t="s">
        <v>20</v>
      </c>
      <c r="D42">
        <v>6.2</v>
      </c>
      <c r="E42" t="s">
        <v>20</v>
      </c>
      <c r="F42">
        <f t="shared" si="0"/>
        <v>13.35</v>
      </c>
      <c r="G42">
        <f t="shared" si="1"/>
        <v>13.35</v>
      </c>
      <c r="H42" t="str">
        <f t="shared" si="2"/>
        <v>A</v>
      </c>
      <c r="I42">
        <f t="shared" si="3"/>
        <v>13.35</v>
      </c>
    </row>
    <row r="43" spans="1:9" ht="14.45" x14ac:dyDescent="0.3">
      <c r="A43" s="1">
        <v>36260</v>
      </c>
      <c r="B43">
        <v>19.2</v>
      </c>
      <c r="C43" t="s">
        <v>20</v>
      </c>
      <c r="D43">
        <v>3.9</v>
      </c>
      <c r="E43" t="s">
        <v>20</v>
      </c>
      <c r="F43">
        <f t="shared" si="0"/>
        <v>11.549999999999999</v>
      </c>
      <c r="G43">
        <f t="shared" si="1"/>
        <v>11.549999999999999</v>
      </c>
      <c r="H43" t="str">
        <f t="shared" si="2"/>
        <v>A</v>
      </c>
      <c r="I43">
        <f t="shared" si="3"/>
        <v>11.549999999999999</v>
      </c>
    </row>
    <row r="44" spans="1:9" ht="14.45" x14ac:dyDescent="0.3">
      <c r="A44" s="1">
        <v>36261</v>
      </c>
      <c r="B44">
        <v>19.399999999999999</v>
      </c>
      <c r="C44" t="s">
        <v>20</v>
      </c>
      <c r="D44">
        <v>5.3</v>
      </c>
      <c r="E44" t="s">
        <v>20</v>
      </c>
      <c r="F44">
        <f t="shared" si="0"/>
        <v>12.35</v>
      </c>
      <c r="G44">
        <f t="shared" si="1"/>
        <v>12.35</v>
      </c>
      <c r="H44" t="str">
        <f t="shared" si="2"/>
        <v>A</v>
      </c>
      <c r="I44">
        <f t="shared" si="3"/>
        <v>12.35</v>
      </c>
    </row>
    <row r="45" spans="1:9" ht="14.45" x14ac:dyDescent="0.3">
      <c r="A45" s="1">
        <v>36262</v>
      </c>
      <c r="B45">
        <v>22.2</v>
      </c>
      <c r="C45" t="s">
        <v>20</v>
      </c>
      <c r="D45">
        <v>6.1</v>
      </c>
      <c r="E45" t="s">
        <v>20</v>
      </c>
      <c r="F45">
        <f t="shared" si="0"/>
        <v>14.149999999999999</v>
      </c>
      <c r="G45">
        <f t="shared" si="1"/>
        <v>14.149999999999999</v>
      </c>
      <c r="H45" t="str">
        <f t="shared" si="2"/>
        <v>A</v>
      </c>
      <c r="I45">
        <f t="shared" si="3"/>
        <v>14.149999999999999</v>
      </c>
    </row>
    <row r="46" spans="1:9" ht="14.45" x14ac:dyDescent="0.3">
      <c r="A46" s="1">
        <v>36263</v>
      </c>
      <c r="B46">
        <v>15</v>
      </c>
      <c r="C46" t="s">
        <v>20</v>
      </c>
      <c r="D46">
        <v>10.6</v>
      </c>
      <c r="E46" t="s">
        <v>20</v>
      </c>
      <c r="F46">
        <f t="shared" si="0"/>
        <v>12.8</v>
      </c>
      <c r="G46">
        <f t="shared" si="1"/>
        <v>12.8</v>
      </c>
      <c r="H46" t="str">
        <f t="shared" si="2"/>
        <v>A</v>
      </c>
      <c r="I46">
        <f t="shared" si="3"/>
        <v>12.8</v>
      </c>
    </row>
    <row r="47" spans="1:9" ht="14.45" x14ac:dyDescent="0.3">
      <c r="A47" s="1">
        <v>36264</v>
      </c>
      <c r="B47">
        <v>12.4</v>
      </c>
      <c r="C47" t="s">
        <v>20</v>
      </c>
      <c r="D47">
        <v>6.5</v>
      </c>
      <c r="E47" t="s">
        <v>20</v>
      </c>
      <c r="F47">
        <f t="shared" si="0"/>
        <v>9.4499999999999993</v>
      </c>
      <c r="G47">
        <f t="shared" si="1"/>
        <v>9.4499999999999993</v>
      </c>
      <c r="H47" t="str">
        <f t="shared" si="2"/>
        <v>A</v>
      </c>
      <c r="I47">
        <f t="shared" si="3"/>
        <v>9.4499999999999993</v>
      </c>
    </row>
    <row r="48" spans="1:9" ht="14.45" x14ac:dyDescent="0.3">
      <c r="A48" s="1">
        <v>36265</v>
      </c>
      <c r="B48">
        <v>12.2</v>
      </c>
      <c r="C48" t="s">
        <v>20</v>
      </c>
      <c r="D48">
        <v>4.4000000000000004</v>
      </c>
      <c r="E48" t="s">
        <v>20</v>
      </c>
      <c r="F48">
        <f t="shared" si="0"/>
        <v>8.3000000000000007</v>
      </c>
      <c r="G48">
        <f t="shared" si="1"/>
        <v>8.3000000000000007</v>
      </c>
      <c r="H48" t="str">
        <f t="shared" si="2"/>
        <v>A</v>
      </c>
      <c r="I48">
        <f t="shared" si="3"/>
        <v>8.3000000000000007</v>
      </c>
    </row>
    <row r="49" spans="1:9" ht="14.45" x14ac:dyDescent="0.3">
      <c r="A49" s="1">
        <v>36266</v>
      </c>
      <c r="B49">
        <v>11.9</v>
      </c>
      <c r="C49" t="s">
        <v>20</v>
      </c>
      <c r="D49">
        <v>2.2999999999999998</v>
      </c>
      <c r="E49" t="s">
        <v>20</v>
      </c>
      <c r="F49">
        <f t="shared" si="0"/>
        <v>7.1</v>
      </c>
      <c r="G49">
        <f t="shared" si="1"/>
        <v>7.1</v>
      </c>
      <c r="H49" t="str">
        <f t="shared" si="2"/>
        <v>A</v>
      </c>
      <c r="I49">
        <f t="shared" si="3"/>
        <v>7.1</v>
      </c>
    </row>
    <row r="50" spans="1:9" ht="14.45" x14ac:dyDescent="0.3">
      <c r="A50" s="1">
        <v>36267</v>
      </c>
      <c r="B50">
        <v>17.100000000000001</v>
      </c>
      <c r="C50" t="s">
        <v>20</v>
      </c>
      <c r="D50">
        <v>2.9</v>
      </c>
      <c r="E50" t="s">
        <v>20</v>
      </c>
      <c r="F50">
        <f t="shared" si="0"/>
        <v>10</v>
      </c>
      <c r="G50">
        <f t="shared" si="1"/>
        <v>10</v>
      </c>
      <c r="H50" t="str">
        <f t="shared" si="2"/>
        <v>A</v>
      </c>
      <c r="I50">
        <f t="shared" si="3"/>
        <v>10</v>
      </c>
    </row>
    <row r="51" spans="1:9" ht="14.45" x14ac:dyDescent="0.3">
      <c r="A51" s="1">
        <v>36268</v>
      </c>
      <c r="B51">
        <v>20.5</v>
      </c>
      <c r="C51" t="s">
        <v>20</v>
      </c>
      <c r="D51">
        <v>6</v>
      </c>
      <c r="E51" t="s">
        <v>20</v>
      </c>
      <c r="F51">
        <f t="shared" si="0"/>
        <v>13.25</v>
      </c>
      <c r="G51">
        <f t="shared" si="1"/>
        <v>13.25</v>
      </c>
      <c r="H51" t="str">
        <f t="shared" si="2"/>
        <v>A</v>
      </c>
      <c r="I51">
        <f t="shared" si="3"/>
        <v>13.25</v>
      </c>
    </row>
    <row r="52" spans="1:9" ht="14.45" x14ac:dyDescent="0.3">
      <c r="A52" s="1">
        <v>36269</v>
      </c>
      <c r="B52">
        <v>22.9</v>
      </c>
      <c r="C52" t="s">
        <v>20</v>
      </c>
      <c r="D52">
        <v>9.4</v>
      </c>
      <c r="E52" t="s">
        <v>20</v>
      </c>
      <c r="F52">
        <f t="shared" si="0"/>
        <v>16.149999999999999</v>
      </c>
      <c r="G52">
        <f t="shared" si="1"/>
        <v>16.149999999999999</v>
      </c>
      <c r="H52" t="str">
        <f t="shared" si="2"/>
        <v>A</v>
      </c>
      <c r="I52">
        <f t="shared" si="3"/>
        <v>16.149999999999999</v>
      </c>
    </row>
    <row r="53" spans="1:9" ht="14.45" x14ac:dyDescent="0.3">
      <c r="A53" s="1">
        <v>36270</v>
      </c>
      <c r="B53">
        <v>22.1</v>
      </c>
      <c r="C53" t="s">
        <v>20</v>
      </c>
      <c r="D53">
        <v>9.9</v>
      </c>
      <c r="E53" t="s">
        <v>20</v>
      </c>
      <c r="F53">
        <f t="shared" si="0"/>
        <v>16</v>
      </c>
      <c r="G53">
        <f t="shared" si="1"/>
        <v>16</v>
      </c>
      <c r="H53" t="str">
        <f t="shared" si="2"/>
        <v>A</v>
      </c>
      <c r="I53">
        <f t="shared" si="3"/>
        <v>16</v>
      </c>
    </row>
    <row r="54" spans="1:9" ht="14.45" x14ac:dyDescent="0.3">
      <c r="A54" s="1">
        <v>36271</v>
      </c>
      <c r="B54">
        <v>18.100000000000001</v>
      </c>
      <c r="C54" t="s">
        <v>20</v>
      </c>
      <c r="D54">
        <v>11.7</v>
      </c>
      <c r="E54" t="s">
        <v>20</v>
      </c>
      <c r="F54">
        <f t="shared" si="0"/>
        <v>14.9</v>
      </c>
      <c r="G54">
        <f t="shared" si="1"/>
        <v>14.9</v>
      </c>
      <c r="H54" t="str">
        <f t="shared" si="2"/>
        <v>A</v>
      </c>
      <c r="I54">
        <f t="shared" si="3"/>
        <v>14.9</v>
      </c>
    </row>
    <row r="55" spans="1:9" ht="14.45" x14ac:dyDescent="0.3">
      <c r="A55" s="1">
        <v>36272</v>
      </c>
      <c r="B55">
        <v>17.3</v>
      </c>
      <c r="C55" t="s">
        <v>20</v>
      </c>
      <c r="D55">
        <v>10.5</v>
      </c>
      <c r="E55" t="s">
        <v>20</v>
      </c>
      <c r="F55">
        <f t="shared" si="0"/>
        <v>13.9</v>
      </c>
      <c r="G55">
        <f t="shared" si="1"/>
        <v>13.9</v>
      </c>
      <c r="H55" t="str">
        <f t="shared" si="2"/>
        <v>A</v>
      </c>
      <c r="I55">
        <f t="shared" si="3"/>
        <v>13.9</v>
      </c>
    </row>
    <row r="56" spans="1:9" ht="14.45" x14ac:dyDescent="0.3">
      <c r="A56" s="1">
        <v>36273</v>
      </c>
      <c r="B56">
        <v>10.5</v>
      </c>
      <c r="C56" t="s">
        <v>20</v>
      </c>
      <c r="D56">
        <v>7.9</v>
      </c>
      <c r="E56" t="s">
        <v>20</v>
      </c>
      <c r="F56">
        <f t="shared" si="0"/>
        <v>9.1999999999999993</v>
      </c>
      <c r="G56">
        <f t="shared" si="1"/>
        <v>9.1999999999999993</v>
      </c>
      <c r="H56" t="str">
        <f t="shared" si="2"/>
        <v>A</v>
      </c>
      <c r="I56">
        <f t="shared" si="3"/>
        <v>9.1999999999999993</v>
      </c>
    </row>
    <row r="57" spans="1:9" ht="14.45" x14ac:dyDescent="0.3">
      <c r="A57" s="1">
        <v>36274</v>
      </c>
      <c r="B57">
        <v>9.1999999999999993</v>
      </c>
      <c r="C57" t="s">
        <v>20</v>
      </c>
      <c r="D57">
        <v>7.3</v>
      </c>
      <c r="E57" t="s">
        <v>20</v>
      </c>
      <c r="F57">
        <f t="shared" si="0"/>
        <v>8.25</v>
      </c>
      <c r="G57">
        <f t="shared" si="1"/>
        <v>8.25</v>
      </c>
      <c r="H57" t="str">
        <f t="shared" si="2"/>
        <v>A</v>
      </c>
      <c r="I57">
        <f t="shared" si="3"/>
        <v>8.25</v>
      </c>
    </row>
    <row r="58" spans="1:9" ht="14.45" x14ac:dyDescent="0.3">
      <c r="A58" s="1">
        <v>36275</v>
      </c>
      <c r="B58">
        <v>12.5</v>
      </c>
      <c r="C58" t="s">
        <v>20</v>
      </c>
      <c r="D58">
        <v>7.7</v>
      </c>
      <c r="E58" t="s">
        <v>20</v>
      </c>
      <c r="F58">
        <f t="shared" si="0"/>
        <v>10.1</v>
      </c>
      <c r="G58">
        <f t="shared" si="1"/>
        <v>10.1</v>
      </c>
      <c r="H58" t="str">
        <f t="shared" si="2"/>
        <v>A</v>
      </c>
      <c r="I58">
        <f t="shared" si="3"/>
        <v>10.1</v>
      </c>
    </row>
    <row r="59" spans="1:9" ht="14.45" x14ac:dyDescent="0.3">
      <c r="A59" s="1">
        <v>36276</v>
      </c>
      <c r="B59">
        <v>15.2</v>
      </c>
      <c r="C59" t="s">
        <v>20</v>
      </c>
      <c r="D59">
        <v>9.6999999999999993</v>
      </c>
      <c r="E59" t="s">
        <v>20</v>
      </c>
      <c r="F59">
        <f t="shared" si="0"/>
        <v>12.45</v>
      </c>
      <c r="G59">
        <f t="shared" si="1"/>
        <v>12.45</v>
      </c>
      <c r="H59" t="str">
        <f t="shared" si="2"/>
        <v>A</v>
      </c>
      <c r="I59">
        <f t="shared" si="3"/>
        <v>12.45</v>
      </c>
    </row>
    <row r="60" spans="1:9" ht="14.45" x14ac:dyDescent="0.3">
      <c r="A60" s="1">
        <v>36277</v>
      </c>
      <c r="B60">
        <v>23.4</v>
      </c>
      <c r="C60" t="s">
        <v>20</v>
      </c>
      <c r="D60">
        <v>11.4</v>
      </c>
      <c r="E60" t="s">
        <v>20</v>
      </c>
      <c r="F60">
        <f t="shared" si="0"/>
        <v>17.399999999999999</v>
      </c>
      <c r="G60">
        <f t="shared" si="1"/>
        <v>17.399999999999999</v>
      </c>
      <c r="H60" t="str">
        <f t="shared" si="2"/>
        <v>A</v>
      </c>
      <c r="I60">
        <f t="shared" si="3"/>
        <v>17.399999999999999</v>
      </c>
    </row>
    <row r="61" spans="1:9" ht="14.45" x14ac:dyDescent="0.3">
      <c r="A61" s="1">
        <v>36278</v>
      </c>
      <c r="B61">
        <v>20.2</v>
      </c>
      <c r="C61" t="s">
        <v>20</v>
      </c>
      <c r="D61">
        <v>10.7</v>
      </c>
      <c r="E61" t="s">
        <v>20</v>
      </c>
      <c r="F61">
        <f t="shared" si="0"/>
        <v>15.45</v>
      </c>
      <c r="G61">
        <f t="shared" si="1"/>
        <v>15.45</v>
      </c>
      <c r="H61" t="str">
        <f t="shared" si="2"/>
        <v>A</v>
      </c>
      <c r="I61">
        <f t="shared" si="3"/>
        <v>15.45</v>
      </c>
    </row>
    <row r="62" spans="1:9" ht="14.45" x14ac:dyDescent="0.3">
      <c r="A62" s="1">
        <v>36279</v>
      </c>
      <c r="B62">
        <v>12.7</v>
      </c>
      <c r="C62" t="s">
        <v>20</v>
      </c>
      <c r="D62">
        <v>10.199999999999999</v>
      </c>
      <c r="E62" t="s">
        <v>20</v>
      </c>
      <c r="F62">
        <f t="shared" si="0"/>
        <v>11.45</v>
      </c>
      <c r="G62">
        <f t="shared" si="1"/>
        <v>11.45</v>
      </c>
      <c r="H62" t="str">
        <f t="shared" si="2"/>
        <v>A</v>
      </c>
      <c r="I62">
        <f t="shared" si="3"/>
        <v>11.45</v>
      </c>
    </row>
    <row r="63" spans="1:9" ht="14.45" x14ac:dyDescent="0.3">
      <c r="A63" s="1">
        <v>36280</v>
      </c>
      <c r="B63">
        <v>10.4</v>
      </c>
      <c r="C63" t="s">
        <v>20</v>
      </c>
      <c r="D63">
        <v>9.6</v>
      </c>
      <c r="E63" t="s">
        <v>20</v>
      </c>
      <c r="F63">
        <f t="shared" si="0"/>
        <v>10</v>
      </c>
      <c r="G63">
        <f t="shared" si="1"/>
        <v>10</v>
      </c>
      <c r="H63" t="str">
        <f t="shared" si="2"/>
        <v>A</v>
      </c>
      <c r="I63">
        <f t="shared" si="3"/>
        <v>10</v>
      </c>
    </row>
    <row r="64" spans="1:9" ht="14.45" x14ac:dyDescent="0.3">
      <c r="A64" s="1">
        <v>36281</v>
      </c>
      <c r="B64">
        <v>9.9</v>
      </c>
      <c r="C64" t="s">
        <v>20</v>
      </c>
      <c r="D64">
        <v>9.3000000000000007</v>
      </c>
      <c r="E64" t="s">
        <v>20</v>
      </c>
      <c r="F64">
        <f t="shared" si="0"/>
        <v>9.6000000000000014</v>
      </c>
      <c r="G64">
        <f t="shared" si="1"/>
        <v>9.6000000000000014</v>
      </c>
      <c r="H64" t="str">
        <f t="shared" si="2"/>
        <v>A</v>
      </c>
      <c r="I64">
        <f t="shared" si="3"/>
        <v>9.6000000000000014</v>
      </c>
    </row>
    <row r="65" spans="1:9" ht="14.45" x14ac:dyDescent="0.3">
      <c r="A65" s="1">
        <v>36282</v>
      </c>
      <c r="B65">
        <v>12.6</v>
      </c>
      <c r="C65" t="s">
        <v>20</v>
      </c>
      <c r="D65">
        <v>8.4</v>
      </c>
      <c r="E65" t="s">
        <v>20</v>
      </c>
      <c r="F65">
        <f t="shared" si="0"/>
        <v>10.5</v>
      </c>
      <c r="G65">
        <f t="shared" si="1"/>
        <v>10.5</v>
      </c>
      <c r="H65" t="str">
        <f t="shared" si="2"/>
        <v>A</v>
      </c>
      <c r="I65">
        <f t="shared" si="3"/>
        <v>10.5</v>
      </c>
    </row>
    <row r="66" spans="1:9" ht="14.45" x14ac:dyDescent="0.3">
      <c r="A66" s="1">
        <v>36283</v>
      </c>
      <c r="B66">
        <v>13.6</v>
      </c>
      <c r="C66" t="s">
        <v>20</v>
      </c>
      <c r="D66">
        <v>10.9</v>
      </c>
      <c r="E66" t="s">
        <v>20</v>
      </c>
      <c r="F66">
        <f t="shared" si="0"/>
        <v>12.25</v>
      </c>
      <c r="G66">
        <f t="shared" si="1"/>
        <v>12.25</v>
      </c>
      <c r="H66" t="str">
        <f t="shared" si="2"/>
        <v>A</v>
      </c>
      <c r="I66">
        <f t="shared" si="3"/>
        <v>12.25</v>
      </c>
    </row>
    <row r="67" spans="1:9" ht="14.45" x14ac:dyDescent="0.3">
      <c r="A67" s="1">
        <v>36284</v>
      </c>
      <c r="B67">
        <v>14</v>
      </c>
      <c r="C67" t="s">
        <v>20</v>
      </c>
      <c r="D67">
        <v>11.4</v>
      </c>
      <c r="E67" t="s">
        <v>20</v>
      </c>
      <c r="F67">
        <f t="shared" si="0"/>
        <v>12.7</v>
      </c>
      <c r="G67">
        <f t="shared" si="1"/>
        <v>12.7</v>
      </c>
      <c r="H67" t="str">
        <f t="shared" si="2"/>
        <v>A</v>
      </c>
      <c r="I67">
        <f t="shared" si="3"/>
        <v>12.7</v>
      </c>
    </row>
    <row r="68" spans="1:9" ht="14.45" x14ac:dyDescent="0.3">
      <c r="A68" s="1">
        <v>36285</v>
      </c>
      <c r="B68">
        <v>13.4</v>
      </c>
      <c r="C68" t="s">
        <v>20</v>
      </c>
      <c r="D68">
        <v>11.1</v>
      </c>
      <c r="E68" t="s">
        <v>20</v>
      </c>
      <c r="F68">
        <f t="shared" ref="F68:F131" si="4">IF(AND(LEFT(C68,1)="A",LEFT(E68,1)="A"),AVERAGE(B68,D68),"XX")</f>
        <v>12.25</v>
      </c>
      <c r="G68">
        <f t="shared" ref="G68:G131" si="5">IF(ISNUMBER(F68),F68,IF(AND(LEFT(C68,1)="P",LEFT(E68,1)="P"),AVERAGE(B68,D68),"XX"))</f>
        <v>12.25</v>
      </c>
      <c r="H68" t="str">
        <f t="shared" ref="H68:H131" si="6">IF(ISNUMBER(G68),E68,"")</f>
        <v>A</v>
      </c>
      <c r="I68">
        <f t="shared" ref="I68:I131" si="7">IF(AND(LEFT(H68,1)="P",G68&lt;0),"XX",G68)</f>
        <v>12.25</v>
      </c>
    </row>
    <row r="69" spans="1:9" ht="14.45" x14ac:dyDescent="0.3">
      <c r="A69" s="1">
        <v>36286</v>
      </c>
      <c r="B69">
        <v>14.5</v>
      </c>
      <c r="C69" t="s">
        <v>20</v>
      </c>
      <c r="D69">
        <v>10.199999999999999</v>
      </c>
      <c r="E69" t="s">
        <v>20</v>
      </c>
      <c r="F69">
        <f t="shared" si="4"/>
        <v>12.35</v>
      </c>
      <c r="G69">
        <f t="shared" si="5"/>
        <v>12.35</v>
      </c>
      <c r="H69" t="str">
        <f t="shared" si="6"/>
        <v>A</v>
      </c>
      <c r="I69">
        <f t="shared" si="7"/>
        <v>12.35</v>
      </c>
    </row>
    <row r="70" spans="1:9" ht="14.45" x14ac:dyDescent="0.3">
      <c r="A70" s="1">
        <v>36287</v>
      </c>
      <c r="B70">
        <v>16.399999999999999</v>
      </c>
      <c r="C70" t="s">
        <v>20</v>
      </c>
      <c r="D70">
        <v>12.1</v>
      </c>
      <c r="E70" t="s">
        <v>20</v>
      </c>
      <c r="F70">
        <f t="shared" si="4"/>
        <v>14.25</v>
      </c>
      <c r="G70">
        <f t="shared" si="5"/>
        <v>14.25</v>
      </c>
      <c r="H70" t="str">
        <f t="shared" si="6"/>
        <v>A</v>
      </c>
      <c r="I70">
        <f t="shared" si="7"/>
        <v>14.25</v>
      </c>
    </row>
    <row r="71" spans="1:9" ht="14.45" x14ac:dyDescent="0.3">
      <c r="A71" s="1">
        <v>36288</v>
      </c>
      <c r="B71">
        <v>18.3</v>
      </c>
      <c r="C71" t="s">
        <v>20</v>
      </c>
      <c r="D71">
        <v>14.7</v>
      </c>
      <c r="E71" t="s">
        <v>20</v>
      </c>
      <c r="F71">
        <f t="shared" si="4"/>
        <v>16.5</v>
      </c>
      <c r="G71">
        <f t="shared" si="5"/>
        <v>16.5</v>
      </c>
      <c r="H71" t="str">
        <f t="shared" si="6"/>
        <v>A</v>
      </c>
      <c r="I71">
        <f t="shared" si="7"/>
        <v>16.5</v>
      </c>
    </row>
    <row r="72" spans="1:9" ht="14.45" x14ac:dyDescent="0.3">
      <c r="A72" s="1">
        <v>36289</v>
      </c>
      <c r="B72">
        <v>19.399999999999999</v>
      </c>
      <c r="C72" t="s">
        <v>20</v>
      </c>
      <c r="D72">
        <v>16.899999999999999</v>
      </c>
      <c r="E72" t="s">
        <v>20</v>
      </c>
      <c r="F72">
        <f t="shared" si="4"/>
        <v>18.149999999999999</v>
      </c>
      <c r="G72">
        <f t="shared" si="5"/>
        <v>18.149999999999999</v>
      </c>
      <c r="H72" t="str">
        <f t="shared" si="6"/>
        <v>A</v>
      </c>
      <c r="I72">
        <f t="shared" si="7"/>
        <v>18.149999999999999</v>
      </c>
    </row>
    <row r="73" spans="1:9" ht="14.45" x14ac:dyDescent="0.3">
      <c r="A73" s="1">
        <v>36290</v>
      </c>
      <c r="B73">
        <v>19.8</v>
      </c>
      <c r="C73" t="s">
        <v>20</v>
      </c>
      <c r="D73">
        <v>17.3</v>
      </c>
      <c r="E73" t="s">
        <v>20</v>
      </c>
      <c r="F73">
        <f t="shared" si="4"/>
        <v>18.55</v>
      </c>
      <c r="G73">
        <f t="shared" si="5"/>
        <v>18.55</v>
      </c>
      <c r="H73" t="str">
        <f t="shared" si="6"/>
        <v>A</v>
      </c>
      <c r="I73">
        <f t="shared" si="7"/>
        <v>18.55</v>
      </c>
    </row>
    <row r="74" spans="1:9" ht="14.45" x14ac:dyDescent="0.3">
      <c r="A74" s="1">
        <v>36291</v>
      </c>
      <c r="B74">
        <v>17.7</v>
      </c>
      <c r="C74" t="s">
        <v>20</v>
      </c>
      <c r="D74">
        <v>15.2</v>
      </c>
      <c r="E74" t="s">
        <v>20</v>
      </c>
      <c r="F74">
        <f t="shared" si="4"/>
        <v>16.45</v>
      </c>
      <c r="G74">
        <f t="shared" si="5"/>
        <v>16.45</v>
      </c>
      <c r="H74" t="str">
        <f t="shared" si="6"/>
        <v>A</v>
      </c>
      <c r="I74">
        <f t="shared" si="7"/>
        <v>16.45</v>
      </c>
    </row>
    <row r="75" spans="1:9" ht="14.45" x14ac:dyDescent="0.3">
      <c r="A75" s="1">
        <v>36292</v>
      </c>
      <c r="B75">
        <v>16</v>
      </c>
      <c r="C75" t="s">
        <v>20</v>
      </c>
      <c r="D75">
        <v>13.1</v>
      </c>
      <c r="E75" t="s">
        <v>20</v>
      </c>
      <c r="F75">
        <f t="shared" si="4"/>
        <v>14.55</v>
      </c>
      <c r="G75">
        <f t="shared" si="5"/>
        <v>14.55</v>
      </c>
      <c r="H75" t="str">
        <f t="shared" si="6"/>
        <v>A</v>
      </c>
      <c r="I75">
        <f t="shared" si="7"/>
        <v>14.55</v>
      </c>
    </row>
    <row r="76" spans="1:9" ht="14.45" x14ac:dyDescent="0.3">
      <c r="A76" s="1">
        <v>36293</v>
      </c>
      <c r="B76">
        <v>17.7</v>
      </c>
      <c r="C76" t="s">
        <v>20</v>
      </c>
      <c r="D76">
        <v>14.2</v>
      </c>
      <c r="E76" t="s">
        <v>20</v>
      </c>
      <c r="F76">
        <f t="shared" si="4"/>
        <v>15.95</v>
      </c>
      <c r="G76">
        <f t="shared" si="5"/>
        <v>15.95</v>
      </c>
      <c r="H76" t="str">
        <f t="shared" si="6"/>
        <v>A</v>
      </c>
      <c r="I76">
        <f t="shared" si="7"/>
        <v>15.95</v>
      </c>
    </row>
    <row r="77" spans="1:9" ht="14.45" x14ac:dyDescent="0.3">
      <c r="A77" s="1">
        <v>36294</v>
      </c>
      <c r="B77">
        <v>19</v>
      </c>
      <c r="C77" t="s">
        <v>20</v>
      </c>
      <c r="D77">
        <v>15.6</v>
      </c>
      <c r="E77" t="s">
        <v>20</v>
      </c>
      <c r="F77">
        <f t="shared" si="4"/>
        <v>17.3</v>
      </c>
      <c r="G77">
        <f t="shared" si="5"/>
        <v>17.3</v>
      </c>
      <c r="H77" t="str">
        <f t="shared" si="6"/>
        <v>A</v>
      </c>
      <c r="I77">
        <f t="shared" si="7"/>
        <v>17.3</v>
      </c>
    </row>
    <row r="78" spans="1:9" ht="14.45" x14ac:dyDescent="0.3">
      <c r="A78" s="1">
        <v>36295</v>
      </c>
      <c r="B78">
        <v>19.7</v>
      </c>
      <c r="C78" t="s">
        <v>20</v>
      </c>
      <c r="D78">
        <v>16.100000000000001</v>
      </c>
      <c r="E78" t="s">
        <v>20</v>
      </c>
      <c r="F78">
        <f t="shared" si="4"/>
        <v>17.899999999999999</v>
      </c>
      <c r="G78">
        <f t="shared" si="5"/>
        <v>17.899999999999999</v>
      </c>
      <c r="H78" t="str">
        <f t="shared" si="6"/>
        <v>A</v>
      </c>
      <c r="I78">
        <f t="shared" si="7"/>
        <v>17.899999999999999</v>
      </c>
    </row>
    <row r="79" spans="1:9" ht="14.45" x14ac:dyDescent="0.3">
      <c r="A79" s="1">
        <v>36296</v>
      </c>
      <c r="B79">
        <v>19.7</v>
      </c>
      <c r="C79" t="s">
        <v>20</v>
      </c>
      <c r="D79">
        <v>16.399999999999999</v>
      </c>
      <c r="E79" t="s">
        <v>20</v>
      </c>
      <c r="F79">
        <f t="shared" si="4"/>
        <v>18.049999999999997</v>
      </c>
      <c r="G79">
        <f t="shared" si="5"/>
        <v>18.049999999999997</v>
      </c>
      <c r="H79" t="str">
        <f t="shared" si="6"/>
        <v>A</v>
      </c>
      <c r="I79">
        <f t="shared" si="7"/>
        <v>18.049999999999997</v>
      </c>
    </row>
    <row r="80" spans="1:9" ht="14.45" x14ac:dyDescent="0.3">
      <c r="A80" s="1">
        <v>36297</v>
      </c>
      <c r="B80">
        <v>18.3</v>
      </c>
      <c r="C80" t="s">
        <v>20</v>
      </c>
      <c r="D80">
        <v>15.6</v>
      </c>
      <c r="E80" t="s">
        <v>20</v>
      </c>
      <c r="F80">
        <f t="shared" si="4"/>
        <v>16.95</v>
      </c>
      <c r="G80">
        <f t="shared" si="5"/>
        <v>16.95</v>
      </c>
      <c r="H80" t="str">
        <f t="shared" si="6"/>
        <v>A</v>
      </c>
      <c r="I80">
        <f t="shared" si="7"/>
        <v>16.95</v>
      </c>
    </row>
    <row r="81" spans="1:9" ht="14.45" x14ac:dyDescent="0.3">
      <c r="A81" s="1">
        <v>36298</v>
      </c>
      <c r="B81">
        <v>19.399999999999999</v>
      </c>
      <c r="C81" t="s">
        <v>20</v>
      </c>
      <c r="D81">
        <v>15.2</v>
      </c>
      <c r="E81" t="s">
        <v>20</v>
      </c>
      <c r="F81">
        <f t="shared" si="4"/>
        <v>17.299999999999997</v>
      </c>
      <c r="G81">
        <f t="shared" si="5"/>
        <v>17.299999999999997</v>
      </c>
      <c r="H81" t="str">
        <f t="shared" si="6"/>
        <v>A</v>
      </c>
      <c r="I81">
        <f t="shared" si="7"/>
        <v>17.299999999999997</v>
      </c>
    </row>
    <row r="82" spans="1:9" ht="14.45" x14ac:dyDescent="0.3">
      <c r="A82" s="1">
        <v>36299</v>
      </c>
      <c r="B82">
        <v>19.399999999999999</v>
      </c>
      <c r="C82" t="s">
        <v>20</v>
      </c>
      <c r="D82">
        <v>16.7</v>
      </c>
      <c r="E82" t="s">
        <v>20</v>
      </c>
      <c r="F82">
        <f t="shared" si="4"/>
        <v>18.049999999999997</v>
      </c>
      <c r="G82">
        <f t="shared" si="5"/>
        <v>18.049999999999997</v>
      </c>
      <c r="H82" t="str">
        <f t="shared" si="6"/>
        <v>A</v>
      </c>
      <c r="I82">
        <f t="shared" si="7"/>
        <v>18.049999999999997</v>
      </c>
    </row>
    <row r="83" spans="1:9" ht="14.45" x14ac:dyDescent="0.3">
      <c r="A83" s="1">
        <v>36300</v>
      </c>
      <c r="B83">
        <v>19</v>
      </c>
      <c r="C83" t="s">
        <v>20</v>
      </c>
      <c r="D83">
        <v>15.7</v>
      </c>
      <c r="E83" t="s">
        <v>20</v>
      </c>
      <c r="F83">
        <f t="shared" si="4"/>
        <v>17.350000000000001</v>
      </c>
      <c r="G83">
        <f t="shared" si="5"/>
        <v>17.350000000000001</v>
      </c>
      <c r="H83" t="str">
        <f t="shared" si="6"/>
        <v>A</v>
      </c>
      <c r="I83">
        <f t="shared" si="7"/>
        <v>17.350000000000001</v>
      </c>
    </row>
    <row r="84" spans="1:9" ht="14.45" x14ac:dyDescent="0.3">
      <c r="A84" s="1">
        <v>36301</v>
      </c>
      <c r="B84">
        <v>22</v>
      </c>
      <c r="C84" t="s">
        <v>20</v>
      </c>
      <c r="D84">
        <v>16.100000000000001</v>
      </c>
      <c r="E84" t="s">
        <v>20</v>
      </c>
      <c r="F84">
        <f t="shared" si="4"/>
        <v>19.05</v>
      </c>
      <c r="G84">
        <f t="shared" si="5"/>
        <v>19.05</v>
      </c>
      <c r="H84" t="str">
        <f t="shared" si="6"/>
        <v>A</v>
      </c>
      <c r="I84">
        <f t="shared" si="7"/>
        <v>19.05</v>
      </c>
    </row>
    <row r="85" spans="1:9" ht="14.45" x14ac:dyDescent="0.3">
      <c r="A85" s="1">
        <v>36302</v>
      </c>
      <c r="B85">
        <v>23.3</v>
      </c>
      <c r="C85" t="s">
        <v>20</v>
      </c>
      <c r="D85">
        <v>17.399999999999999</v>
      </c>
      <c r="E85" t="s">
        <v>20</v>
      </c>
      <c r="F85">
        <f t="shared" si="4"/>
        <v>20.350000000000001</v>
      </c>
      <c r="G85">
        <f t="shared" si="5"/>
        <v>20.350000000000001</v>
      </c>
      <c r="H85" t="str">
        <f t="shared" si="6"/>
        <v>A</v>
      </c>
      <c r="I85">
        <f t="shared" si="7"/>
        <v>20.350000000000001</v>
      </c>
    </row>
    <row r="86" spans="1:9" ht="14.45" x14ac:dyDescent="0.3">
      <c r="A86" s="1">
        <v>36303</v>
      </c>
      <c r="B86">
        <v>22.9</v>
      </c>
      <c r="C86" t="s">
        <v>20</v>
      </c>
      <c r="D86">
        <v>17.399999999999999</v>
      </c>
      <c r="E86" t="s">
        <v>20</v>
      </c>
      <c r="F86">
        <f t="shared" si="4"/>
        <v>20.149999999999999</v>
      </c>
      <c r="G86">
        <f t="shared" si="5"/>
        <v>20.149999999999999</v>
      </c>
      <c r="H86" t="str">
        <f t="shared" si="6"/>
        <v>A</v>
      </c>
      <c r="I86">
        <f t="shared" si="7"/>
        <v>20.149999999999999</v>
      </c>
    </row>
    <row r="87" spans="1:9" ht="14.45" x14ac:dyDescent="0.3">
      <c r="A87" s="1">
        <v>36304</v>
      </c>
      <c r="B87">
        <v>23.9</v>
      </c>
      <c r="C87" t="s">
        <v>20</v>
      </c>
      <c r="D87">
        <v>17.5</v>
      </c>
      <c r="E87" t="s">
        <v>20</v>
      </c>
      <c r="F87">
        <f t="shared" si="4"/>
        <v>20.7</v>
      </c>
      <c r="G87">
        <f t="shared" si="5"/>
        <v>20.7</v>
      </c>
      <c r="H87" t="str">
        <f t="shared" si="6"/>
        <v>A</v>
      </c>
      <c r="I87">
        <f t="shared" si="7"/>
        <v>20.7</v>
      </c>
    </row>
    <row r="88" spans="1:9" ht="14.45" x14ac:dyDescent="0.3">
      <c r="A88" s="1">
        <v>36305</v>
      </c>
      <c r="B88">
        <v>19</v>
      </c>
      <c r="C88" t="s">
        <v>20</v>
      </c>
      <c r="D88">
        <v>17</v>
      </c>
      <c r="E88" t="s">
        <v>20</v>
      </c>
      <c r="F88">
        <f t="shared" si="4"/>
        <v>18</v>
      </c>
      <c r="G88">
        <f t="shared" si="5"/>
        <v>18</v>
      </c>
      <c r="H88" t="str">
        <f t="shared" si="6"/>
        <v>A</v>
      </c>
      <c r="I88">
        <f t="shared" si="7"/>
        <v>18</v>
      </c>
    </row>
    <row r="89" spans="1:9" ht="14.45" x14ac:dyDescent="0.3">
      <c r="A89" s="1">
        <v>36306</v>
      </c>
      <c r="B89">
        <v>19</v>
      </c>
      <c r="C89" t="s">
        <v>20</v>
      </c>
      <c r="D89">
        <v>15.7</v>
      </c>
      <c r="E89" t="s">
        <v>20</v>
      </c>
      <c r="F89">
        <f t="shared" si="4"/>
        <v>17.350000000000001</v>
      </c>
      <c r="G89">
        <f t="shared" si="5"/>
        <v>17.350000000000001</v>
      </c>
      <c r="H89" t="str">
        <f t="shared" si="6"/>
        <v>A</v>
      </c>
      <c r="I89">
        <f t="shared" si="7"/>
        <v>17.350000000000001</v>
      </c>
    </row>
    <row r="90" spans="1:9" ht="14.45" x14ac:dyDescent="0.3">
      <c r="A90" s="1">
        <v>36307</v>
      </c>
      <c r="B90">
        <v>18.600000000000001</v>
      </c>
      <c r="C90" t="s">
        <v>20</v>
      </c>
      <c r="D90">
        <v>16.100000000000001</v>
      </c>
      <c r="E90" t="s">
        <v>20</v>
      </c>
      <c r="F90">
        <f t="shared" si="4"/>
        <v>17.350000000000001</v>
      </c>
      <c r="G90">
        <f t="shared" si="5"/>
        <v>17.350000000000001</v>
      </c>
      <c r="H90" t="str">
        <f t="shared" si="6"/>
        <v>A</v>
      </c>
      <c r="I90">
        <f t="shared" si="7"/>
        <v>17.350000000000001</v>
      </c>
    </row>
    <row r="91" spans="1:9" ht="14.45" x14ac:dyDescent="0.3">
      <c r="A91" s="1">
        <v>36308</v>
      </c>
      <c r="B91">
        <v>20.399999999999999</v>
      </c>
      <c r="C91" t="s">
        <v>20</v>
      </c>
      <c r="D91">
        <v>17.100000000000001</v>
      </c>
      <c r="E91" t="s">
        <v>20</v>
      </c>
      <c r="F91">
        <f t="shared" si="4"/>
        <v>18.75</v>
      </c>
      <c r="G91">
        <f t="shared" si="5"/>
        <v>18.75</v>
      </c>
      <c r="H91" t="str">
        <f t="shared" si="6"/>
        <v>A</v>
      </c>
      <c r="I91">
        <f t="shared" si="7"/>
        <v>18.75</v>
      </c>
    </row>
    <row r="92" spans="1:9" ht="14.45" x14ac:dyDescent="0.3">
      <c r="A92" s="1">
        <v>36309</v>
      </c>
      <c r="B92">
        <v>21</v>
      </c>
      <c r="C92" t="s">
        <v>20</v>
      </c>
      <c r="D92">
        <v>18.399999999999999</v>
      </c>
      <c r="E92" t="s">
        <v>20</v>
      </c>
      <c r="F92">
        <f t="shared" si="4"/>
        <v>19.7</v>
      </c>
      <c r="G92">
        <f t="shared" si="5"/>
        <v>19.7</v>
      </c>
      <c r="H92" t="str">
        <f t="shared" si="6"/>
        <v>A</v>
      </c>
      <c r="I92">
        <f t="shared" si="7"/>
        <v>19.7</v>
      </c>
    </row>
    <row r="93" spans="1:9" ht="14.45" x14ac:dyDescent="0.3">
      <c r="A93" s="1">
        <v>36310</v>
      </c>
      <c r="B93">
        <v>20.8</v>
      </c>
      <c r="C93" t="s">
        <v>20</v>
      </c>
      <c r="D93">
        <v>18.100000000000001</v>
      </c>
      <c r="E93" t="s">
        <v>20</v>
      </c>
      <c r="F93">
        <f t="shared" si="4"/>
        <v>19.450000000000003</v>
      </c>
      <c r="G93">
        <f t="shared" si="5"/>
        <v>19.450000000000003</v>
      </c>
      <c r="H93" t="str">
        <f t="shared" si="6"/>
        <v>A</v>
      </c>
      <c r="I93">
        <f t="shared" si="7"/>
        <v>19.450000000000003</v>
      </c>
    </row>
    <row r="94" spans="1:9" ht="14.45" x14ac:dyDescent="0.3">
      <c r="A94" s="1">
        <v>36311</v>
      </c>
      <c r="B94">
        <v>20.3</v>
      </c>
      <c r="C94" t="s">
        <v>20</v>
      </c>
      <c r="D94">
        <v>17.899999999999999</v>
      </c>
      <c r="E94" t="s">
        <v>20</v>
      </c>
      <c r="F94">
        <f t="shared" si="4"/>
        <v>19.100000000000001</v>
      </c>
      <c r="G94">
        <f t="shared" si="5"/>
        <v>19.100000000000001</v>
      </c>
      <c r="H94" t="str">
        <f t="shared" si="6"/>
        <v>A</v>
      </c>
      <c r="I94">
        <f t="shared" si="7"/>
        <v>19.100000000000001</v>
      </c>
    </row>
    <row r="95" spans="1:9" ht="14.45" x14ac:dyDescent="0.3">
      <c r="A95" s="1">
        <v>36312</v>
      </c>
      <c r="B95">
        <v>20.100000000000001</v>
      </c>
      <c r="C95" t="s">
        <v>20</v>
      </c>
      <c r="D95">
        <v>16.600000000000001</v>
      </c>
      <c r="E95" t="s">
        <v>20</v>
      </c>
      <c r="F95">
        <f t="shared" si="4"/>
        <v>18.350000000000001</v>
      </c>
      <c r="G95">
        <f t="shared" si="5"/>
        <v>18.350000000000001</v>
      </c>
      <c r="H95" t="str">
        <f t="shared" si="6"/>
        <v>A</v>
      </c>
      <c r="I95">
        <f t="shared" si="7"/>
        <v>18.350000000000001</v>
      </c>
    </row>
    <row r="96" spans="1:9" ht="14.45" x14ac:dyDescent="0.3">
      <c r="A96" s="1">
        <v>36313</v>
      </c>
      <c r="B96">
        <v>21.6</v>
      </c>
      <c r="C96" t="s">
        <v>20</v>
      </c>
      <c r="D96">
        <v>17.399999999999999</v>
      </c>
      <c r="E96" t="s">
        <v>20</v>
      </c>
      <c r="F96">
        <f t="shared" si="4"/>
        <v>19.5</v>
      </c>
      <c r="G96">
        <f t="shared" si="5"/>
        <v>19.5</v>
      </c>
      <c r="H96" t="str">
        <f t="shared" si="6"/>
        <v>A</v>
      </c>
      <c r="I96">
        <f t="shared" si="7"/>
        <v>19.5</v>
      </c>
    </row>
    <row r="97" spans="1:9" ht="14.45" x14ac:dyDescent="0.3">
      <c r="A97" s="1">
        <v>36314</v>
      </c>
      <c r="B97">
        <v>22</v>
      </c>
      <c r="C97" t="s">
        <v>20</v>
      </c>
      <c r="D97">
        <v>18.100000000000001</v>
      </c>
      <c r="E97" t="s">
        <v>20</v>
      </c>
      <c r="F97">
        <f t="shared" si="4"/>
        <v>20.05</v>
      </c>
      <c r="G97">
        <f t="shared" si="5"/>
        <v>20.05</v>
      </c>
      <c r="H97" t="str">
        <f t="shared" si="6"/>
        <v>A</v>
      </c>
      <c r="I97">
        <f t="shared" si="7"/>
        <v>20.05</v>
      </c>
    </row>
    <row r="98" spans="1:9" ht="14.45" x14ac:dyDescent="0.3">
      <c r="A98" s="1">
        <v>36315</v>
      </c>
      <c r="B98">
        <v>21.9</v>
      </c>
      <c r="C98" t="s">
        <v>20</v>
      </c>
      <c r="D98">
        <v>18.3</v>
      </c>
      <c r="E98" t="s">
        <v>20</v>
      </c>
      <c r="F98">
        <f t="shared" si="4"/>
        <v>20.100000000000001</v>
      </c>
      <c r="G98">
        <f t="shared" si="5"/>
        <v>20.100000000000001</v>
      </c>
      <c r="H98" t="str">
        <f t="shared" si="6"/>
        <v>A</v>
      </c>
      <c r="I98">
        <f t="shared" si="7"/>
        <v>20.100000000000001</v>
      </c>
    </row>
    <row r="99" spans="1:9" ht="14.45" x14ac:dyDescent="0.3">
      <c r="A99" s="1">
        <v>36316</v>
      </c>
      <c r="B99">
        <v>21.1</v>
      </c>
      <c r="C99" t="s">
        <v>20</v>
      </c>
      <c r="D99">
        <v>16.899999999999999</v>
      </c>
      <c r="E99" t="s">
        <v>20</v>
      </c>
      <c r="F99">
        <f t="shared" si="4"/>
        <v>19</v>
      </c>
      <c r="G99">
        <f t="shared" si="5"/>
        <v>19</v>
      </c>
      <c r="H99" t="str">
        <f t="shared" si="6"/>
        <v>A</v>
      </c>
      <c r="I99">
        <f t="shared" si="7"/>
        <v>19</v>
      </c>
    </row>
    <row r="100" spans="1:9" ht="14.45" x14ac:dyDescent="0.3">
      <c r="A100" s="1">
        <v>36317</v>
      </c>
      <c r="B100">
        <v>22</v>
      </c>
      <c r="C100" t="s">
        <v>20</v>
      </c>
      <c r="D100">
        <v>15.8</v>
      </c>
      <c r="E100" t="s">
        <v>20</v>
      </c>
      <c r="F100">
        <f t="shared" si="4"/>
        <v>18.899999999999999</v>
      </c>
      <c r="G100">
        <f t="shared" si="5"/>
        <v>18.899999999999999</v>
      </c>
      <c r="H100" t="str">
        <f t="shared" si="6"/>
        <v>A</v>
      </c>
      <c r="I100">
        <f t="shared" si="7"/>
        <v>18.899999999999999</v>
      </c>
    </row>
    <row r="101" spans="1:9" ht="14.45" x14ac:dyDescent="0.3">
      <c r="A101" s="1">
        <v>36318</v>
      </c>
      <c r="B101">
        <v>23.6</v>
      </c>
      <c r="C101" t="s">
        <v>20</v>
      </c>
      <c r="D101">
        <v>17.2</v>
      </c>
      <c r="E101" t="s">
        <v>20</v>
      </c>
      <c r="F101">
        <f t="shared" si="4"/>
        <v>20.399999999999999</v>
      </c>
      <c r="G101">
        <f t="shared" si="5"/>
        <v>20.399999999999999</v>
      </c>
      <c r="H101" t="str">
        <f t="shared" si="6"/>
        <v>A</v>
      </c>
      <c r="I101">
        <f t="shared" si="7"/>
        <v>20.399999999999999</v>
      </c>
    </row>
    <row r="102" spans="1:9" ht="14.45" x14ac:dyDescent="0.3">
      <c r="A102" s="1">
        <v>36319</v>
      </c>
      <c r="B102">
        <v>24.1</v>
      </c>
      <c r="C102" t="s">
        <v>20</v>
      </c>
      <c r="D102">
        <v>18.600000000000001</v>
      </c>
      <c r="E102" t="s">
        <v>20</v>
      </c>
      <c r="F102">
        <f t="shared" si="4"/>
        <v>21.35</v>
      </c>
      <c r="G102">
        <f t="shared" si="5"/>
        <v>21.35</v>
      </c>
      <c r="H102" t="str">
        <f t="shared" si="6"/>
        <v>A</v>
      </c>
      <c r="I102">
        <f t="shared" si="7"/>
        <v>21.35</v>
      </c>
    </row>
    <row r="103" spans="1:9" ht="14.45" x14ac:dyDescent="0.3">
      <c r="A103" s="1">
        <v>36320</v>
      </c>
      <c r="B103">
        <v>24.7</v>
      </c>
      <c r="C103" t="s">
        <v>20</v>
      </c>
      <c r="D103">
        <v>17.899999999999999</v>
      </c>
      <c r="E103" t="s">
        <v>20</v>
      </c>
      <c r="F103">
        <f t="shared" si="4"/>
        <v>21.299999999999997</v>
      </c>
      <c r="G103">
        <f t="shared" si="5"/>
        <v>21.299999999999997</v>
      </c>
      <c r="H103" t="str">
        <f t="shared" si="6"/>
        <v>A</v>
      </c>
      <c r="I103">
        <f t="shared" si="7"/>
        <v>21.299999999999997</v>
      </c>
    </row>
    <row r="104" spans="1:9" ht="14.45" x14ac:dyDescent="0.3">
      <c r="A104" s="1">
        <v>36321</v>
      </c>
      <c r="B104">
        <v>25.2</v>
      </c>
      <c r="C104" t="s">
        <v>20</v>
      </c>
      <c r="D104">
        <v>18.3</v>
      </c>
      <c r="E104" t="s">
        <v>20</v>
      </c>
      <c r="F104">
        <f t="shared" si="4"/>
        <v>21.75</v>
      </c>
      <c r="G104">
        <f t="shared" si="5"/>
        <v>21.75</v>
      </c>
      <c r="H104" t="str">
        <f t="shared" si="6"/>
        <v>A</v>
      </c>
      <c r="I104">
        <f t="shared" si="7"/>
        <v>21.75</v>
      </c>
    </row>
    <row r="105" spans="1:9" ht="14.45" x14ac:dyDescent="0.3">
      <c r="A105" s="1">
        <v>36322</v>
      </c>
      <c r="B105">
        <v>22.9</v>
      </c>
      <c r="C105" t="s">
        <v>20</v>
      </c>
      <c r="D105">
        <v>16.7</v>
      </c>
      <c r="E105" t="s">
        <v>20</v>
      </c>
      <c r="F105">
        <f t="shared" si="4"/>
        <v>19.799999999999997</v>
      </c>
      <c r="G105">
        <f t="shared" si="5"/>
        <v>19.799999999999997</v>
      </c>
      <c r="H105" t="str">
        <f t="shared" si="6"/>
        <v>A</v>
      </c>
      <c r="I105">
        <f t="shared" si="7"/>
        <v>19.799999999999997</v>
      </c>
    </row>
    <row r="106" spans="1:9" ht="14.45" x14ac:dyDescent="0.3">
      <c r="A106" s="1">
        <v>36323</v>
      </c>
      <c r="B106">
        <v>22.4</v>
      </c>
      <c r="C106" t="s">
        <v>20</v>
      </c>
      <c r="D106">
        <v>16.100000000000001</v>
      </c>
      <c r="E106" t="s">
        <v>20</v>
      </c>
      <c r="F106">
        <f t="shared" si="4"/>
        <v>19.25</v>
      </c>
      <c r="G106">
        <f t="shared" si="5"/>
        <v>19.25</v>
      </c>
      <c r="H106" t="str">
        <f t="shared" si="6"/>
        <v>A</v>
      </c>
      <c r="I106">
        <f t="shared" si="7"/>
        <v>19.25</v>
      </c>
    </row>
    <row r="107" spans="1:9" ht="14.45" x14ac:dyDescent="0.3">
      <c r="A107" s="1">
        <v>36324</v>
      </c>
      <c r="B107">
        <v>19</v>
      </c>
      <c r="C107" t="s">
        <v>20</v>
      </c>
      <c r="D107">
        <v>17.7</v>
      </c>
      <c r="E107" t="s">
        <v>20</v>
      </c>
      <c r="F107">
        <f t="shared" si="4"/>
        <v>18.350000000000001</v>
      </c>
      <c r="G107">
        <f t="shared" si="5"/>
        <v>18.350000000000001</v>
      </c>
      <c r="H107" t="str">
        <f t="shared" si="6"/>
        <v>A</v>
      </c>
      <c r="I107">
        <f t="shared" si="7"/>
        <v>18.350000000000001</v>
      </c>
    </row>
    <row r="108" spans="1:9" ht="14.45" x14ac:dyDescent="0.3">
      <c r="A108" s="1">
        <v>36325</v>
      </c>
      <c r="B108">
        <v>21.1</v>
      </c>
      <c r="C108" t="s">
        <v>20</v>
      </c>
      <c r="D108">
        <v>17.600000000000001</v>
      </c>
      <c r="E108" t="s">
        <v>20</v>
      </c>
      <c r="F108">
        <f t="shared" si="4"/>
        <v>19.350000000000001</v>
      </c>
      <c r="G108">
        <f t="shared" si="5"/>
        <v>19.350000000000001</v>
      </c>
      <c r="H108" t="str">
        <f t="shared" si="6"/>
        <v>A</v>
      </c>
      <c r="I108">
        <f t="shared" si="7"/>
        <v>19.350000000000001</v>
      </c>
    </row>
    <row r="109" spans="1:9" ht="14.45" x14ac:dyDescent="0.3">
      <c r="A109" s="1">
        <v>36326</v>
      </c>
      <c r="B109">
        <v>20.3</v>
      </c>
      <c r="C109" t="s">
        <v>20</v>
      </c>
      <c r="D109">
        <v>18.100000000000001</v>
      </c>
      <c r="E109" t="s">
        <v>20</v>
      </c>
      <c r="F109">
        <f t="shared" si="4"/>
        <v>19.200000000000003</v>
      </c>
      <c r="G109">
        <f t="shared" si="5"/>
        <v>19.200000000000003</v>
      </c>
      <c r="H109" t="str">
        <f t="shared" si="6"/>
        <v>A</v>
      </c>
      <c r="I109">
        <f t="shared" si="7"/>
        <v>19.200000000000003</v>
      </c>
    </row>
    <row r="110" spans="1:9" ht="14.45" x14ac:dyDescent="0.3">
      <c r="A110" s="1">
        <v>36327</v>
      </c>
      <c r="B110">
        <v>18.600000000000001</v>
      </c>
      <c r="C110" t="s">
        <v>20</v>
      </c>
      <c r="D110">
        <v>16.899999999999999</v>
      </c>
      <c r="E110" t="s">
        <v>20</v>
      </c>
      <c r="F110">
        <f t="shared" si="4"/>
        <v>17.75</v>
      </c>
      <c r="G110">
        <f t="shared" si="5"/>
        <v>17.75</v>
      </c>
      <c r="H110" t="str">
        <f t="shared" si="6"/>
        <v>A</v>
      </c>
      <c r="I110">
        <f t="shared" si="7"/>
        <v>17.75</v>
      </c>
    </row>
    <row r="111" spans="1:9" ht="14.45" x14ac:dyDescent="0.3">
      <c r="A111" s="1">
        <v>36328</v>
      </c>
      <c r="B111">
        <v>20.100000000000001</v>
      </c>
      <c r="C111" t="s">
        <v>20</v>
      </c>
      <c r="D111">
        <v>15.8</v>
      </c>
      <c r="E111" t="s">
        <v>20</v>
      </c>
      <c r="F111">
        <f t="shared" si="4"/>
        <v>17.950000000000003</v>
      </c>
      <c r="G111">
        <f t="shared" si="5"/>
        <v>17.950000000000003</v>
      </c>
      <c r="H111" t="str">
        <f t="shared" si="6"/>
        <v>A</v>
      </c>
      <c r="I111">
        <f t="shared" si="7"/>
        <v>17.950000000000003</v>
      </c>
    </row>
    <row r="112" spans="1:9" ht="14.45" x14ac:dyDescent="0.3">
      <c r="A112" s="1">
        <v>36329</v>
      </c>
      <c r="B112">
        <v>21.9</v>
      </c>
      <c r="C112" t="s">
        <v>20</v>
      </c>
      <c r="D112">
        <v>18</v>
      </c>
      <c r="E112" t="s">
        <v>20</v>
      </c>
      <c r="F112">
        <f t="shared" si="4"/>
        <v>19.95</v>
      </c>
      <c r="G112">
        <f t="shared" si="5"/>
        <v>19.95</v>
      </c>
      <c r="H112" t="str">
        <f t="shared" si="6"/>
        <v>A</v>
      </c>
      <c r="I112">
        <f t="shared" si="7"/>
        <v>19.95</v>
      </c>
    </row>
    <row r="113" spans="1:9" ht="14.45" x14ac:dyDescent="0.3">
      <c r="A113" s="1">
        <v>36330</v>
      </c>
      <c r="B113">
        <v>23</v>
      </c>
      <c r="C113" t="s">
        <v>20</v>
      </c>
      <c r="D113">
        <v>19.7</v>
      </c>
      <c r="E113" t="s">
        <v>20</v>
      </c>
      <c r="F113">
        <f t="shared" si="4"/>
        <v>21.35</v>
      </c>
      <c r="G113">
        <f t="shared" si="5"/>
        <v>21.35</v>
      </c>
      <c r="H113" t="str">
        <f t="shared" si="6"/>
        <v>A</v>
      </c>
      <c r="I113">
        <f t="shared" si="7"/>
        <v>21.35</v>
      </c>
    </row>
    <row r="114" spans="1:9" ht="14.45" x14ac:dyDescent="0.3">
      <c r="A114" s="1">
        <v>36331</v>
      </c>
      <c r="B114">
        <v>23.5</v>
      </c>
      <c r="C114" t="s">
        <v>20</v>
      </c>
      <c r="D114">
        <v>20.8</v>
      </c>
      <c r="E114" t="s">
        <v>20</v>
      </c>
      <c r="F114">
        <f t="shared" si="4"/>
        <v>22.15</v>
      </c>
      <c r="G114">
        <f t="shared" si="5"/>
        <v>22.15</v>
      </c>
      <c r="H114" t="str">
        <f t="shared" si="6"/>
        <v>A</v>
      </c>
      <c r="I114">
        <f t="shared" si="7"/>
        <v>22.15</v>
      </c>
    </row>
    <row r="115" spans="1:9" ht="14.45" x14ac:dyDescent="0.3">
      <c r="A115" s="1">
        <v>36332</v>
      </c>
      <c r="B115">
        <v>23.9</v>
      </c>
      <c r="C115" t="s">
        <v>20</v>
      </c>
      <c r="D115">
        <v>20.3</v>
      </c>
      <c r="E115" t="s">
        <v>20</v>
      </c>
      <c r="F115">
        <f t="shared" si="4"/>
        <v>22.1</v>
      </c>
      <c r="G115">
        <f t="shared" si="5"/>
        <v>22.1</v>
      </c>
      <c r="H115" t="str">
        <f t="shared" si="6"/>
        <v>A</v>
      </c>
      <c r="I115">
        <f t="shared" si="7"/>
        <v>22.1</v>
      </c>
    </row>
    <row r="116" spans="1:9" ht="14.45" x14ac:dyDescent="0.3">
      <c r="A116" s="1">
        <v>36333</v>
      </c>
      <c r="B116">
        <v>24.5</v>
      </c>
      <c r="C116" t="s">
        <v>20</v>
      </c>
      <c r="D116">
        <v>21.1</v>
      </c>
      <c r="E116" t="s">
        <v>20</v>
      </c>
      <c r="F116">
        <f t="shared" si="4"/>
        <v>22.8</v>
      </c>
      <c r="G116">
        <f t="shared" si="5"/>
        <v>22.8</v>
      </c>
      <c r="H116" t="str">
        <f t="shared" si="6"/>
        <v>A</v>
      </c>
      <c r="I116">
        <f t="shared" si="7"/>
        <v>22.8</v>
      </c>
    </row>
    <row r="117" spans="1:9" ht="14.45" x14ac:dyDescent="0.3">
      <c r="A117" s="1">
        <v>36334</v>
      </c>
      <c r="B117">
        <v>24.4</v>
      </c>
      <c r="C117" t="s">
        <v>20</v>
      </c>
      <c r="D117">
        <v>21.2</v>
      </c>
      <c r="E117" t="s">
        <v>20</v>
      </c>
      <c r="F117">
        <f t="shared" si="4"/>
        <v>22.799999999999997</v>
      </c>
      <c r="G117">
        <f t="shared" si="5"/>
        <v>22.799999999999997</v>
      </c>
      <c r="H117" t="str">
        <f t="shared" si="6"/>
        <v>A</v>
      </c>
      <c r="I117">
        <f t="shared" si="7"/>
        <v>22.799999999999997</v>
      </c>
    </row>
    <row r="118" spans="1:9" ht="14.45" x14ac:dyDescent="0.3">
      <c r="A118" s="1">
        <v>36335</v>
      </c>
      <c r="B118">
        <v>25.3</v>
      </c>
      <c r="C118" t="s">
        <v>20</v>
      </c>
      <c r="D118">
        <v>21.8</v>
      </c>
      <c r="E118" t="s">
        <v>20</v>
      </c>
      <c r="F118">
        <f t="shared" si="4"/>
        <v>23.55</v>
      </c>
      <c r="G118">
        <f t="shared" si="5"/>
        <v>23.55</v>
      </c>
      <c r="H118" t="str">
        <f t="shared" si="6"/>
        <v>A</v>
      </c>
      <c r="I118">
        <f t="shared" si="7"/>
        <v>23.55</v>
      </c>
    </row>
    <row r="119" spans="1:9" ht="14.45" x14ac:dyDescent="0.3">
      <c r="A119" s="1">
        <v>36336</v>
      </c>
      <c r="B119">
        <v>25.5</v>
      </c>
      <c r="C119" t="s">
        <v>20</v>
      </c>
      <c r="D119">
        <v>21.2</v>
      </c>
      <c r="E119" t="s">
        <v>20</v>
      </c>
      <c r="F119">
        <f t="shared" si="4"/>
        <v>23.35</v>
      </c>
      <c r="G119">
        <f t="shared" si="5"/>
        <v>23.35</v>
      </c>
      <c r="H119" t="str">
        <f t="shared" si="6"/>
        <v>A</v>
      </c>
      <c r="I119">
        <f t="shared" si="7"/>
        <v>23.35</v>
      </c>
    </row>
    <row r="120" spans="1:9" ht="14.45" x14ac:dyDescent="0.3">
      <c r="A120" s="1">
        <v>36337</v>
      </c>
      <c r="B120">
        <v>25.8</v>
      </c>
      <c r="C120" t="s">
        <v>20</v>
      </c>
      <c r="D120">
        <v>21.5</v>
      </c>
      <c r="E120" t="s">
        <v>20</v>
      </c>
      <c r="F120">
        <f t="shared" si="4"/>
        <v>23.65</v>
      </c>
      <c r="G120">
        <f t="shared" si="5"/>
        <v>23.65</v>
      </c>
      <c r="H120" t="str">
        <f t="shared" si="6"/>
        <v>A</v>
      </c>
      <c r="I120">
        <f t="shared" si="7"/>
        <v>23.65</v>
      </c>
    </row>
    <row r="121" spans="1:9" ht="14.45" x14ac:dyDescent="0.3">
      <c r="A121" s="1">
        <v>36338</v>
      </c>
      <c r="B121">
        <v>25</v>
      </c>
      <c r="C121" t="s">
        <v>20</v>
      </c>
      <c r="D121">
        <v>21.7</v>
      </c>
      <c r="E121" t="s">
        <v>20</v>
      </c>
      <c r="F121">
        <f t="shared" si="4"/>
        <v>23.35</v>
      </c>
      <c r="G121">
        <f t="shared" si="5"/>
        <v>23.35</v>
      </c>
      <c r="H121" t="str">
        <f t="shared" si="6"/>
        <v>A</v>
      </c>
      <c r="I121">
        <f t="shared" si="7"/>
        <v>23.35</v>
      </c>
    </row>
    <row r="122" spans="1:9" ht="14.45" x14ac:dyDescent="0.3">
      <c r="A122" s="1">
        <v>36339</v>
      </c>
      <c r="B122">
        <v>24.5</v>
      </c>
      <c r="C122" t="s">
        <v>20</v>
      </c>
      <c r="D122">
        <v>21.9</v>
      </c>
      <c r="E122" t="s">
        <v>20</v>
      </c>
      <c r="F122">
        <f t="shared" si="4"/>
        <v>23.2</v>
      </c>
      <c r="G122">
        <f t="shared" si="5"/>
        <v>23.2</v>
      </c>
      <c r="H122" t="str">
        <f t="shared" si="6"/>
        <v>A</v>
      </c>
      <c r="I122">
        <f t="shared" si="7"/>
        <v>23.2</v>
      </c>
    </row>
    <row r="123" spans="1:9" ht="14.45" x14ac:dyDescent="0.3">
      <c r="A123" s="1">
        <v>36340</v>
      </c>
      <c r="B123">
        <v>24.9</v>
      </c>
      <c r="C123" t="s">
        <v>20</v>
      </c>
      <c r="D123">
        <v>20.7</v>
      </c>
      <c r="E123" t="s">
        <v>20</v>
      </c>
      <c r="F123">
        <f t="shared" si="4"/>
        <v>22.799999999999997</v>
      </c>
      <c r="G123">
        <f t="shared" si="5"/>
        <v>22.799999999999997</v>
      </c>
      <c r="H123" t="str">
        <f t="shared" si="6"/>
        <v>A</v>
      </c>
      <c r="I123">
        <f t="shared" si="7"/>
        <v>22.799999999999997</v>
      </c>
    </row>
    <row r="124" spans="1:9" ht="14.45" x14ac:dyDescent="0.3">
      <c r="A124" s="1">
        <v>36341</v>
      </c>
      <c r="B124">
        <v>25.5</v>
      </c>
      <c r="C124" t="s">
        <v>20</v>
      </c>
      <c r="D124">
        <v>22.3</v>
      </c>
      <c r="E124" t="s">
        <v>20</v>
      </c>
      <c r="F124">
        <f t="shared" si="4"/>
        <v>23.9</v>
      </c>
      <c r="G124">
        <f t="shared" si="5"/>
        <v>23.9</v>
      </c>
      <c r="H124" t="str">
        <f t="shared" si="6"/>
        <v>A</v>
      </c>
      <c r="I124">
        <f t="shared" si="7"/>
        <v>23.9</v>
      </c>
    </row>
    <row r="125" spans="1:9" ht="14.45" x14ac:dyDescent="0.3">
      <c r="A125" s="1">
        <v>36342</v>
      </c>
      <c r="B125">
        <v>26</v>
      </c>
      <c r="C125" t="s">
        <v>20</v>
      </c>
      <c r="D125">
        <v>21.9</v>
      </c>
      <c r="E125" t="s">
        <v>20</v>
      </c>
      <c r="F125">
        <f t="shared" si="4"/>
        <v>23.95</v>
      </c>
      <c r="G125">
        <f t="shared" si="5"/>
        <v>23.95</v>
      </c>
      <c r="H125" t="str">
        <f t="shared" si="6"/>
        <v>A</v>
      </c>
      <c r="I125">
        <f t="shared" si="7"/>
        <v>23.95</v>
      </c>
    </row>
    <row r="126" spans="1:9" ht="14.45" x14ac:dyDescent="0.3">
      <c r="A126" s="1">
        <v>36343</v>
      </c>
      <c r="B126">
        <v>26</v>
      </c>
      <c r="C126" t="s">
        <v>20</v>
      </c>
      <c r="D126">
        <v>22</v>
      </c>
      <c r="E126" t="s">
        <v>20</v>
      </c>
      <c r="F126">
        <f t="shared" si="4"/>
        <v>24</v>
      </c>
      <c r="G126">
        <f t="shared" si="5"/>
        <v>24</v>
      </c>
      <c r="H126" t="str">
        <f t="shared" si="6"/>
        <v>A</v>
      </c>
      <c r="I126">
        <f t="shared" si="7"/>
        <v>24</v>
      </c>
    </row>
    <row r="127" spans="1:9" ht="14.45" x14ac:dyDescent="0.3">
      <c r="A127" s="1">
        <v>36344</v>
      </c>
      <c r="B127">
        <v>26.1</v>
      </c>
      <c r="C127" t="s">
        <v>20</v>
      </c>
      <c r="D127">
        <v>20.3</v>
      </c>
      <c r="E127" t="s">
        <v>20</v>
      </c>
      <c r="F127">
        <f t="shared" si="4"/>
        <v>23.200000000000003</v>
      </c>
      <c r="G127">
        <f t="shared" si="5"/>
        <v>23.200000000000003</v>
      </c>
      <c r="H127" t="str">
        <f t="shared" si="6"/>
        <v>A</v>
      </c>
      <c r="I127">
        <f t="shared" si="7"/>
        <v>23.200000000000003</v>
      </c>
    </row>
    <row r="128" spans="1:9" ht="14.45" x14ac:dyDescent="0.3">
      <c r="A128" s="1">
        <v>36345</v>
      </c>
      <c r="B128">
        <v>26.5</v>
      </c>
      <c r="C128" t="s">
        <v>20</v>
      </c>
      <c r="D128">
        <v>21</v>
      </c>
      <c r="E128" t="s">
        <v>20</v>
      </c>
      <c r="F128">
        <f t="shared" si="4"/>
        <v>23.75</v>
      </c>
      <c r="G128">
        <f t="shared" si="5"/>
        <v>23.75</v>
      </c>
      <c r="H128" t="str">
        <f t="shared" si="6"/>
        <v>A</v>
      </c>
      <c r="I128">
        <f t="shared" si="7"/>
        <v>23.75</v>
      </c>
    </row>
    <row r="129" spans="1:9" ht="14.45" x14ac:dyDescent="0.3">
      <c r="A129" s="1">
        <v>36346</v>
      </c>
      <c r="B129">
        <v>27.1</v>
      </c>
      <c r="C129" t="s">
        <v>20</v>
      </c>
      <c r="D129">
        <v>21.4</v>
      </c>
      <c r="E129" t="s">
        <v>20</v>
      </c>
      <c r="F129">
        <f t="shared" si="4"/>
        <v>24.25</v>
      </c>
      <c r="G129">
        <f t="shared" si="5"/>
        <v>24.25</v>
      </c>
      <c r="H129" t="str">
        <f t="shared" si="6"/>
        <v>A</v>
      </c>
      <c r="I129">
        <f t="shared" si="7"/>
        <v>24.25</v>
      </c>
    </row>
    <row r="130" spans="1:9" ht="14.45" x14ac:dyDescent="0.3">
      <c r="A130" s="1">
        <v>36347</v>
      </c>
      <c r="B130">
        <v>26.6</v>
      </c>
      <c r="C130" t="s">
        <v>20</v>
      </c>
      <c r="D130">
        <v>21.4</v>
      </c>
      <c r="E130" t="s">
        <v>20</v>
      </c>
      <c r="F130">
        <f t="shared" si="4"/>
        <v>24</v>
      </c>
      <c r="G130">
        <f t="shared" si="5"/>
        <v>24</v>
      </c>
      <c r="H130" t="str">
        <f t="shared" si="6"/>
        <v>A</v>
      </c>
      <c r="I130">
        <f t="shared" si="7"/>
        <v>24</v>
      </c>
    </row>
    <row r="131" spans="1:9" ht="14.45" x14ac:dyDescent="0.3">
      <c r="A131" s="1">
        <v>36348</v>
      </c>
      <c r="B131">
        <v>29</v>
      </c>
      <c r="C131" t="s">
        <v>20</v>
      </c>
      <c r="D131">
        <v>19.600000000000001</v>
      </c>
      <c r="E131" t="s">
        <v>20</v>
      </c>
      <c r="F131">
        <f t="shared" si="4"/>
        <v>24.3</v>
      </c>
      <c r="G131">
        <f t="shared" si="5"/>
        <v>24.3</v>
      </c>
      <c r="H131" t="str">
        <f t="shared" si="6"/>
        <v>A</v>
      </c>
      <c r="I131">
        <f t="shared" si="7"/>
        <v>24.3</v>
      </c>
    </row>
    <row r="132" spans="1:9" ht="14.45" x14ac:dyDescent="0.3">
      <c r="A132" s="1">
        <v>36349</v>
      </c>
      <c r="B132">
        <v>30.2</v>
      </c>
      <c r="C132" t="s">
        <v>20</v>
      </c>
      <c r="D132">
        <v>19.100000000000001</v>
      </c>
      <c r="E132" t="s">
        <v>20</v>
      </c>
      <c r="F132">
        <f t="shared" ref="F132:F195" si="8">IF(AND(LEFT(C132,1)="A",LEFT(E132,1)="A"),AVERAGE(B132,D132),"XX")</f>
        <v>24.65</v>
      </c>
      <c r="G132">
        <f t="shared" ref="G132:G195" si="9">IF(ISNUMBER(F132),F132,IF(AND(LEFT(C132,1)="P",LEFT(E132,1)="P"),AVERAGE(B132,D132),"XX"))</f>
        <v>24.65</v>
      </c>
      <c r="H132" t="str">
        <f t="shared" ref="H132:H195" si="10">IF(ISNUMBER(G132),E132,"")</f>
        <v>A</v>
      </c>
      <c r="I132">
        <f t="shared" ref="I132:I195" si="11">IF(AND(LEFT(H132,1)="P",G132&lt;0),"XX",G132)</f>
        <v>24.65</v>
      </c>
    </row>
    <row r="133" spans="1:9" ht="14.45" x14ac:dyDescent="0.3">
      <c r="A133" s="1">
        <v>36350</v>
      </c>
      <c r="B133">
        <v>22.1</v>
      </c>
      <c r="C133" t="s">
        <v>20</v>
      </c>
      <c r="D133">
        <v>19.899999999999999</v>
      </c>
      <c r="E133" t="s">
        <v>20</v>
      </c>
      <c r="F133">
        <f t="shared" si="8"/>
        <v>21</v>
      </c>
      <c r="G133">
        <f t="shared" si="9"/>
        <v>21</v>
      </c>
      <c r="H133" t="str">
        <f t="shared" si="10"/>
        <v>A</v>
      </c>
      <c r="I133">
        <f t="shared" si="11"/>
        <v>21</v>
      </c>
    </row>
    <row r="134" spans="1:9" ht="14.45" x14ac:dyDescent="0.3">
      <c r="A134" s="1">
        <v>36351</v>
      </c>
      <c r="B134">
        <v>26.4</v>
      </c>
      <c r="C134" t="s">
        <v>20</v>
      </c>
      <c r="D134">
        <v>17.7</v>
      </c>
      <c r="E134" t="s">
        <v>20</v>
      </c>
      <c r="F134">
        <f t="shared" si="8"/>
        <v>22.049999999999997</v>
      </c>
      <c r="G134">
        <f t="shared" si="9"/>
        <v>22.049999999999997</v>
      </c>
      <c r="H134" t="str">
        <f t="shared" si="10"/>
        <v>A</v>
      </c>
      <c r="I134">
        <f t="shared" si="11"/>
        <v>22.049999999999997</v>
      </c>
    </row>
    <row r="135" spans="1:9" ht="14.45" x14ac:dyDescent="0.3">
      <c r="A135" s="1">
        <v>36352</v>
      </c>
      <c r="B135">
        <v>26.9</v>
      </c>
      <c r="C135" t="s">
        <v>20</v>
      </c>
      <c r="D135">
        <v>17.3</v>
      </c>
      <c r="E135" t="s">
        <v>20</v>
      </c>
      <c r="F135">
        <f t="shared" si="8"/>
        <v>22.1</v>
      </c>
      <c r="G135">
        <f t="shared" si="9"/>
        <v>22.1</v>
      </c>
      <c r="H135" t="str">
        <f t="shared" si="10"/>
        <v>A</v>
      </c>
      <c r="I135">
        <f t="shared" si="11"/>
        <v>22.1</v>
      </c>
    </row>
    <row r="136" spans="1:9" ht="14.45" x14ac:dyDescent="0.3">
      <c r="A136" s="1">
        <v>36353</v>
      </c>
      <c r="B136">
        <v>29.1</v>
      </c>
      <c r="C136" t="s">
        <v>20</v>
      </c>
      <c r="D136">
        <v>18.3</v>
      </c>
      <c r="E136" t="s">
        <v>20</v>
      </c>
      <c r="F136">
        <f t="shared" si="8"/>
        <v>23.700000000000003</v>
      </c>
      <c r="G136">
        <f t="shared" si="9"/>
        <v>23.700000000000003</v>
      </c>
      <c r="H136" t="str">
        <f t="shared" si="10"/>
        <v>A</v>
      </c>
      <c r="I136">
        <f t="shared" si="11"/>
        <v>23.700000000000003</v>
      </c>
    </row>
    <row r="137" spans="1:9" ht="14.45" x14ac:dyDescent="0.3">
      <c r="A137" s="1">
        <v>36354</v>
      </c>
      <c r="F137" t="str">
        <f t="shared" si="8"/>
        <v>XX</v>
      </c>
      <c r="G137" t="str">
        <f t="shared" si="9"/>
        <v>XX</v>
      </c>
      <c r="H137" t="str">
        <f t="shared" si="10"/>
        <v/>
      </c>
      <c r="I137" t="str">
        <f t="shared" si="11"/>
        <v>XX</v>
      </c>
    </row>
    <row r="138" spans="1:9" ht="14.45" x14ac:dyDescent="0.3">
      <c r="A138" s="1">
        <v>36355</v>
      </c>
      <c r="B138">
        <v>30.3</v>
      </c>
      <c r="C138" t="s">
        <v>20</v>
      </c>
      <c r="D138">
        <v>19.600000000000001</v>
      </c>
      <c r="E138" t="s">
        <v>20</v>
      </c>
      <c r="F138">
        <f t="shared" si="8"/>
        <v>24.950000000000003</v>
      </c>
      <c r="G138">
        <f t="shared" si="9"/>
        <v>24.950000000000003</v>
      </c>
      <c r="H138" t="str">
        <f t="shared" si="10"/>
        <v>A</v>
      </c>
      <c r="I138">
        <f t="shared" si="11"/>
        <v>24.950000000000003</v>
      </c>
    </row>
    <row r="139" spans="1:9" ht="14.45" x14ac:dyDescent="0.3">
      <c r="A139" s="1">
        <v>36356</v>
      </c>
      <c r="B139">
        <v>30.7</v>
      </c>
      <c r="C139" t="s">
        <v>20</v>
      </c>
      <c r="D139">
        <v>19.600000000000001</v>
      </c>
      <c r="E139" t="s">
        <v>20</v>
      </c>
      <c r="F139">
        <f t="shared" si="8"/>
        <v>25.15</v>
      </c>
      <c r="G139">
        <f t="shared" si="9"/>
        <v>25.15</v>
      </c>
      <c r="H139" t="str">
        <f t="shared" si="10"/>
        <v>A</v>
      </c>
      <c r="I139">
        <f t="shared" si="11"/>
        <v>25.15</v>
      </c>
    </row>
    <row r="140" spans="1:9" ht="14.45" x14ac:dyDescent="0.3">
      <c r="A140" s="1">
        <v>36357</v>
      </c>
      <c r="B140">
        <v>26.9</v>
      </c>
      <c r="C140" t="s">
        <v>20</v>
      </c>
      <c r="D140">
        <v>19.7</v>
      </c>
      <c r="E140" t="s">
        <v>20</v>
      </c>
      <c r="F140">
        <f t="shared" si="8"/>
        <v>23.299999999999997</v>
      </c>
      <c r="G140">
        <f t="shared" si="9"/>
        <v>23.299999999999997</v>
      </c>
      <c r="H140" t="str">
        <f t="shared" si="10"/>
        <v>A</v>
      </c>
      <c r="I140">
        <f t="shared" si="11"/>
        <v>23.299999999999997</v>
      </c>
    </row>
    <row r="141" spans="1:9" ht="14.45" x14ac:dyDescent="0.3">
      <c r="A141" s="1">
        <v>36358</v>
      </c>
      <c r="B141">
        <v>26.8</v>
      </c>
      <c r="C141" t="s">
        <v>20</v>
      </c>
      <c r="D141">
        <v>20.3</v>
      </c>
      <c r="E141" t="s">
        <v>20</v>
      </c>
      <c r="F141">
        <f t="shared" si="8"/>
        <v>23.55</v>
      </c>
      <c r="G141">
        <f t="shared" si="9"/>
        <v>23.55</v>
      </c>
      <c r="H141" t="str">
        <f t="shared" si="10"/>
        <v>A</v>
      </c>
      <c r="I141">
        <f t="shared" si="11"/>
        <v>23.55</v>
      </c>
    </row>
    <row r="142" spans="1:9" ht="14.45" x14ac:dyDescent="0.3">
      <c r="A142" s="1">
        <v>36359</v>
      </c>
      <c r="B142">
        <v>25.7</v>
      </c>
      <c r="C142" t="s">
        <v>20</v>
      </c>
      <c r="D142">
        <v>22</v>
      </c>
      <c r="E142" t="s">
        <v>20</v>
      </c>
      <c r="F142">
        <f t="shared" si="8"/>
        <v>23.85</v>
      </c>
      <c r="G142">
        <f t="shared" si="9"/>
        <v>23.85</v>
      </c>
      <c r="H142" t="str">
        <f t="shared" si="10"/>
        <v>A</v>
      </c>
      <c r="I142">
        <f t="shared" si="11"/>
        <v>23.85</v>
      </c>
    </row>
    <row r="143" spans="1:9" ht="14.45" x14ac:dyDescent="0.3">
      <c r="A143" s="1">
        <v>36360</v>
      </c>
      <c r="B143">
        <v>27</v>
      </c>
      <c r="C143" t="s">
        <v>20</v>
      </c>
      <c r="D143">
        <v>23.4</v>
      </c>
      <c r="E143" t="s">
        <v>20</v>
      </c>
      <c r="F143">
        <f t="shared" si="8"/>
        <v>25.2</v>
      </c>
      <c r="G143">
        <f t="shared" si="9"/>
        <v>25.2</v>
      </c>
      <c r="H143" t="str">
        <f t="shared" si="10"/>
        <v>A</v>
      </c>
      <c r="I143">
        <f t="shared" si="11"/>
        <v>25.2</v>
      </c>
    </row>
    <row r="144" spans="1:9" ht="14.45" x14ac:dyDescent="0.3">
      <c r="A144" s="1">
        <v>36361</v>
      </c>
      <c r="B144">
        <v>27.5</v>
      </c>
      <c r="C144" t="s">
        <v>20</v>
      </c>
      <c r="D144">
        <v>23.3</v>
      </c>
      <c r="E144" t="s">
        <v>20</v>
      </c>
      <c r="F144">
        <f t="shared" si="8"/>
        <v>25.4</v>
      </c>
      <c r="G144">
        <f t="shared" si="9"/>
        <v>25.4</v>
      </c>
      <c r="H144" t="str">
        <f t="shared" si="10"/>
        <v>A</v>
      </c>
      <c r="I144">
        <f t="shared" si="11"/>
        <v>25.4</v>
      </c>
    </row>
    <row r="145" spans="1:9" ht="14.45" x14ac:dyDescent="0.3">
      <c r="A145" s="1">
        <v>36362</v>
      </c>
      <c r="B145">
        <v>28.4</v>
      </c>
      <c r="C145" t="s">
        <v>20</v>
      </c>
      <c r="D145">
        <v>23.1</v>
      </c>
      <c r="E145" t="s">
        <v>20</v>
      </c>
      <c r="F145">
        <f t="shared" si="8"/>
        <v>25.75</v>
      </c>
      <c r="G145">
        <f t="shared" si="9"/>
        <v>25.75</v>
      </c>
      <c r="H145" t="str">
        <f t="shared" si="10"/>
        <v>A</v>
      </c>
      <c r="I145">
        <f t="shared" si="11"/>
        <v>25.75</v>
      </c>
    </row>
    <row r="146" spans="1:9" ht="14.45" x14ac:dyDescent="0.3">
      <c r="A146" s="1">
        <v>36363</v>
      </c>
      <c r="B146">
        <v>29.3</v>
      </c>
      <c r="C146" t="s">
        <v>20</v>
      </c>
      <c r="D146">
        <v>23.1</v>
      </c>
      <c r="E146" t="s">
        <v>20</v>
      </c>
      <c r="F146">
        <f t="shared" si="8"/>
        <v>26.200000000000003</v>
      </c>
      <c r="G146">
        <f t="shared" si="9"/>
        <v>26.200000000000003</v>
      </c>
      <c r="H146" t="str">
        <f t="shared" si="10"/>
        <v>A</v>
      </c>
      <c r="I146">
        <f t="shared" si="11"/>
        <v>26.200000000000003</v>
      </c>
    </row>
    <row r="147" spans="1:9" ht="14.45" x14ac:dyDescent="0.3">
      <c r="A147" s="1">
        <v>36364</v>
      </c>
      <c r="B147">
        <v>30</v>
      </c>
      <c r="C147" t="s">
        <v>20</v>
      </c>
      <c r="D147">
        <v>24</v>
      </c>
      <c r="E147" t="s">
        <v>20</v>
      </c>
      <c r="F147">
        <f t="shared" si="8"/>
        <v>27</v>
      </c>
      <c r="G147">
        <f t="shared" si="9"/>
        <v>27</v>
      </c>
      <c r="H147" t="str">
        <f t="shared" si="10"/>
        <v>A</v>
      </c>
      <c r="I147">
        <f t="shared" si="11"/>
        <v>27</v>
      </c>
    </row>
    <row r="148" spans="1:9" ht="14.45" x14ac:dyDescent="0.3">
      <c r="A148" s="1">
        <v>36365</v>
      </c>
      <c r="B148">
        <v>29.7</v>
      </c>
      <c r="C148" t="s">
        <v>20</v>
      </c>
      <c r="D148">
        <v>23.9</v>
      </c>
      <c r="E148" t="s">
        <v>20</v>
      </c>
      <c r="F148">
        <f t="shared" si="8"/>
        <v>26.799999999999997</v>
      </c>
      <c r="G148">
        <f t="shared" si="9"/>
        <v>26.799999999999997</v>
      </c>
      <c r="H148" t="str">
        <f t="shared" si="10"/>
        <v>A</v>
      </c>
      <c r="I148">
        <f t="shared" si="11"/>
        <v>26.799999999999997</v>
      </c>
    </row>
    <row r="149" spans="1:9" ht="14.45" x14ac:dyDescent="0.3">
      <c r="A149" s="1">
        <v>36366</v>
      </c>
      <c r="B149">
        <v>30.4</v>
      </c>
      <c r="C149" t="s">
        <v>20</v>
      </c>
      <c r="D149">
        <v>21.5</v>
      </c>
      <c r="E149" t="s">
        <v>20</v>
      </c>
      <c r="F149">
        <f t="shared" si="8"/>
        <v>25.95</v>
      </c>
      <c r="G149">
        <f t="shared" si="9"/>
        <v>25.95</v>
      </c>
      <c r="H149" t="str">
        <f t="shared" si="10"/>
        <v>A</v>
      </c>
      <c r="I149">
        <f t="shared" si="11"/>
        <v>25.95</v>
      </c>
    </row>
    <row r="150" spans="1:9" ht="14.45" x14ac:dyDescent="0.3">
      <c r="A150" s="1">
        <v>36367</v>
      </c>
      <c r="B150">
        <v>30.5</v>
      </c>
      <c r="C150" t="s">
        <v>20</v>
      </c>
      <c r="D150">
        <v>21.5</v>
      </c>
      <c r="E150" t="s">
        <v>20</v>
      </c>
      <c r="F150">
        <f t="shared" si="8"/>
        <v>26</v>
      </c>
      <c r="G150">
        <f t="shared" si="9"/>
        <v>26</v>
      </c>
      <c r="H150" t="str">
        <f t="shared" si="10"/>
        <v>A</v>
      </c>
      <c r="I150">
        <f t="shared" si="11"/>
        <v>26</v>
      </c>
    </row>
    <row r="151" spans="1:9" ht="14.45" x14ac:dyDescent="0.3">
      <c r="A151" s="1">
        <v>36368</v>
      </c>
      <c r="B151">
        <v>29.9</v>
      </c>
      <c r="C151" t="s">
        <v>20</v>
      </c>
      <c r="D151">
        <v>21.4</v>
      </c>
      <c r="E151" t="s">
        <v>20</v>
      </c>
      <c r="F151">
        <f t="shared" si="8"/>
        <v>25.65</v>
      </c>
      <c r="G151">
        <f t="shared" si="9"/>
        <v>25.65</v>
      </c>
      <c r="H151" t="str">
        <f t="shared" si="10"/>
        <v>A</v>
      </c>
      <c r="I151">
        <f t="shared" si="11"/>
        <v>25.65</v>
      </c>
    </row>
    <row r="152" spans="1:9" ht="14.45" x14ac:dyDescent="0.3">
      <c r="A152" s="1">
        <v>36369</v>
      </c>
      <c r="B152">
        <v>31.5</v>
      </c>
      <c r="C152" t="s">
        <v>20</v>
      </c>
      <c r="D152">
        <v>20.6</v>
      </c>
      <c r="E152" t="s">
        <v>20</v>
      </c>
      <c r="F152">
        <f t="shared" si="8"/>
        <v>26.05</v>
      </c>
      <c r="G152">
        <f t="shared" si="9"/>
        <v>26.05</v>
      </c>
      <c r="H152" t="str">
        <f t="shared" si="10"/>
        <v>A</v>
      </c>
      <c r="I152">
        <f t="shared" si="11"/>
        <v>26.05</v>
      </c>
    </row>
    <row r="153" spans="1:9" ht="14.45" x14ac:dyDescent="0.3">
      <c r="A153" s="1">
        <v>36370</v>
      </c>
      <c r="B153">
        <v>31.7</v>
      </c>
      <c r="C153" t="s">
        <v>20</v>
      </c>
      <c r="D153">
        <v>20</v>
      </c>
      <c r="E153" t="s">
        <v>20</v>
      </c>
      <c r="F153">
        <f t="shared" si="8"/>
        <v>25.85</v>
      </c>
      <c r="G153">
        <f t="shared" si="9"/>
        <v>25.85</v>
      </c>
      <c r="H153" t="str">
        <f t="shared" si="10"/>
        <v>A</v>
      </c>
      <c r="I153">
        <f t="shared" si="11"/>
        <v>25.85</v>
      </c>
    </row>
    <row r="154" spans="1:9" ht="14.45" x14ac:dyDescent="0.3">
      <c r="A154" s="1">
        <v>36371</v>
      </c>
      <c r="B154">
        <v>32.4</v>
      </c>
      <c r="C154" t="s">
        <v>20</v>
      </c>
      <c r="D154">
        <v>20</v>
      </c>
      <c r="E154" t="s">
        <v>20</v>
      </c>
      <c r="F154">
        <f t="shared" si="8"/>
        <v>26.2</v>
      </c>
      <c r="G154">
        <f t="shared" si="9"/>
        <v>26.2</v>
      </c>
      <c r="H154" t="str">
        <f t="shared" si="10"/>
        <v>A</v>
      </c>
      <c r="I154">
        <f t="shared" si="11"/>
        <v>26.2</v>
      </c>
    </row>
    <row r="155" spans="1:9" ht="14.45" x14ac:dyDescent="0.3">
      <c r="A155" s="1">
        <v>36372</v>
      </c>
      <c r="B155">
        <v>28.5</v>
      </c>
      <c r="C155" t="s">
        <v>20</v>
      </c>
      <c r="D155">
        <v>19.7</v>
      </c>
      <c r="E155" t="s">
        <v>20</v>
      </c>
      <c r="F155">
        <f t="shared" si="8"/>
        <v>24.1</v>
      </c>
      <c r="G155">
        <f t="shared" si="9"/>
        <v>24.1</v>
      </c>
      <c r="H155" t="str">
        <f t="shared" si="10"/>
        <v>A</v>
      </c>
      <c r="I155">
        <f t="shared" si="11"/>
        <v>24.1</v>
      </c>
    </row>
    <row r="156" spans="1:9" ht="14.45" x14ac:dyDescent="0.3">
      <c r="A156" s="1">
        <v>36373</v>
      </c>
      <c r="B156">
        <v>27.5</v>
      </c>
      <c r="C156" t="s">
        <v>20</v>
      </c>
      <c r="D156">
        <v>20.3</v>
      </c>
      <c r="E156" t="s">
        <v>20</v>
      </c>
      <c r="F156">
        <f t="shared" si="8"/>
        <v>23.9</v>
      </c>
      <c r="G156">
        <f t="shared" si="9"/>
        <v>23.9</v>
      </c>
      <c r="H156" t="str">
        <f t="shared" si="10"/>
        <v>A</v>
      </c>
      <c r="I156">
        <f t="shared" si="11"/>
        <v>23.9</v>
      </c>
    </row>
    <row r="157" spans="1:9" ht="14.45" x14ac:dyDescent="0.3">
      <c r="A157" s="1">
        <v>36374</v>
      </c>
      <c r="B157">
        <v>21.3</v>
      </c>
      <c r="C157" t="s">
        <v>20</v>
      </c>
      <c r="D157">
        <v>19.100000000000001</v>
      </c>
      <c r="E157" t="s">
        <v>20</v>
      </c>
      <c r="F157">
        <f t="shared" si="8"/>
        <v>20.200000000000003</v>
      </c>
      <c r="G157">
        <f t="shared" si="9"/>
        <v>20.200000000000003</v>
      </c>
      <c r="H157" t="str">
        <f t="shared" si="10"/>
        <v>A</v>
      </c>
      <c r="I157">
        <f t="shared" si="11"/>
        <v>20.200000000000003</v>
      </c>
    </row>
    <row r="158" spans="1:9" ht="14.45" x14ac:dyDescent="0.3">
      <c r="A158" s="1">
        <v>36375</v>
      </c>
      <c r="B158">
        <v>22.9</v>
      </c>
      <c r="C158" t="s">
        <v>20</v>
      </c>
      <c r="D158">
        <v>19.899999999999999</v>
      </c>
      <c r="E158" t="s">
        <v>20</v>
      </c>
      <c r="F158">
        <f t="shared" si="8"/>
        <v>21.4</v>
      </c>
      <c r="G158">
        <f t="shared" si="9"/>
        <v>21.4</v>
      </c>
      <c r="H158" t="str">
        <f t="shared" si="10"/>
        <v>A</v>
      </c>
      <c r="I158">
        <f t="shared" si="11"/>
        <v>21.4</v>
      </c>
    </row>
    <row r="159" spans="1:9" ht="14.45" x14ac:dyDescent="0.3">
      <c r="A159" s="1">
        <v>36376</v>
      </c>
      <c r="B159">
        <v>23.8</v>
      </c>
      <c r="C159" t="s">
        <v>20</v>
      </c>
      <c r="D159">
        <v>21.6</v>
      </c>
      <c r="E159" t="s">
        <v>20</v>
      </c>
      <c r="F159">
        <f t="shared" si="8"/>
        <v>22.700000000000003</v>
      </c>
      <c r="G159">
        <f t="shared" si="9"/>
        <v>22.700000000000003</v>
      </c>
      <c r="H159" t="str">
        <f t="shared" si="10"/>
        <v>A</v>
      </c>
      <c r="I159">
        <f t="shared" si="11"/>
        <v>22.700000000000003</v>
      </c>
    </row>
    <row r="160" spans="1:9" ht="14.45" x14ac:dyDescent="0.3">
      <c r="A160" s="1">
        <v>36377</v>
      </c>
      <c r="B160">
        <v>24.7</v>
      </c>
      <c r="C160" t="s">
        <v>20</v>
      </c>
      <c r="D160">
        <v>21.9</v>
      </c>
      <c r="E160" t="s">
        <v>20</v>
      </c>
      <c r="F160">
        <f t="shared" si="8"/>
        <v>23.299999999999997</v>
      </c>
      <c r="G160">
        <f t="shared" si="9"/>
        <v>23.299999999999997</v>
      </c>
      <c r="H160" t="str">
        <f t="shared" si="10"/>
        <v>A</v>
      </c>
      <c r="I160">
        <f t="shared" si="11"/>
        <v>23.299999999999997</v>
      </c>
    </row>
    <row r="161" spans="1:9" ht="14.45" x14ac:dyDescent="0.3">
      <c r="A161" s="1">
        <v>36378</v>
      </c>
      <c r="B161">
        <v>25.3</v>
      </c>
      <c r="C161" t="s">
        <v>20</v>
      </c>
      <c r="D161">
        <v>22.5</v>
      </c>
      <c r="E161" t="s">
        <v>20</v>
      </c>
      <c r="F161">
        <f t="shared" si="8"/>
        <v>23.9</v>
      </c>
      <c r="G161">
        <f t="shared" si="9"/>
        <v>23.9</v>
      </c>
      <c r="H161" t="str">
        <f t="shared" si="10"/>
        <v>A</v>
      </c>
      <c r="I161">
        <f t="shared" si="11"/>
        <v>23.9</v>
      </c>
    </row>
    <row r="162" spans="1:9" ht="14.45" x14ac:dyDescent="0.3">
      <c r="A162" s="1">
        <v>36379</v>
      </c>
      <c r="B162">
        <v>24.9</v>
      </c>
      <c r="C162" t="s">
        <v>20</v>
      </c>
      <c r="D162">
        <v>22.7</v>
      </c>
      <c r="E162" t="s">
        <v>20</v>
      </c>
      <c r="F162">
        <f t="shared" si="8"/>
        <v>23.799999999999997</v>
      </c>
      <c r="G162">
        <f t="shared" si="9"/>
        <v>23.799999999999997</v>
      </c>
      <c r="H162" t="str">
        <f t="shared" si="10"/>
        <v>A</v>
      </c>
      <c r="I162">
        <f t="shared" si="11"/>
        <v>23.799999999999997</v>
      </c>
    </row>
    <row r="163" spans="1:9" ht="14.45" x14ac:dyDescent="0.3">
      <c r="A163" s="1">
        <v>36380</v>
      </c>
      <c r="B163">
        <v>25.5</v>
      </c>
      <c r="C163" t="s">
        <v>20</v>
      </c>
      <c r="D163">
        <v>23.3</v>
      </c>
      <c r="E163" t="s">
        <v>20</v>
      </c>
      <c r="F163">
        <f t="shared" si="8"/>
        <v>24.4</v>
      </c>
      <c r="G163">
        <f t="shared" si="9"/>
        <v>24.4</v>
      </c>
      <c r="H163" t="str">
        <f t="shared" si="10"/>
        <v>A</v>
      </c>
      <c r="I163">
        <f t="shared" si="11"/>
        <v>24.4</v>
      </c>
    </row>
    <row r="164" spans="1:9" ht="14.45" x14ac:dyDescent="0.3">
      <c r="A164" s="1">
        <v>36381</v>
      </c>
      <c r="B164">
        <v>25.2</v>
      </c>
      <c r="C164" t="s">
        <v>20</v>
      </c>
      <c r="D164">
        <v>22.7</v>
      </c>
      <c r="E164" t="s">
        <v>20</v>
      </c>
      <c r="F164">
        <f t="shared" si="8"/>
        <v>23.95</v>
      </c>
      <c r="G164">
        <f t="shared" si="9"/>
        <v>23.95</v>
      </c>
      <c r="H164" t="str">
        <f t="shared" si="10"/>
        <v>A</v>
      </c>
      <c r="I164">
        <f t="shared" si="11"/>
        <v>23.95</v>
      </c>
    </row>
    <row r="165" spans="1:9" ht="14.45" x14ac:dyDescent="0.3">
      <c r="A165" s="1">
        <v>36382</v>
      </c>
      <c r="B165">
        <v>25.5</v>
      </c>
      <c r="C165" t="s">
        <v>20</v>
      </c>
      <c r="D165">
        <v>23.2</v>
      </c>
      <c r="E165" t="s">
        <v>20</v>
      </c>
      <c r="F165">
        <f t="shared" si="8"/>
        <v>24.35</v>
      </c>
      <c r="G165">
        <f t="shared" si="9"/>
        <v>24.35</v>
      </c>
      <c r="H165" t="str">
        <f t="shared" si="10"/>
        <v>A</v>
      </c>
      <c r="I165">
        <f t="shared" si="11"/>
        <v>24.35</v>
      </c>
    </row>
    <row r="166" spans="1:9" ht="14.45" x14ac:dyDescent="0.3">
      <c r="A166" s="1">
        <v>36383</v>
      </c>
      <c r="F166" t="str">
        <f t="shared" si="8"/>
        <v>XX</v>
      </c>
      <c r="G166" t="str">
        <f t="shared" si="9"/>
        <v>XX</v>
      </c>
      <c r="H166" t="str">
        <f t="shared" si="10"/>
        <v/>
      </c>
      <c r="I166" t="str">
        <f t="shared" si="11"/>
        <v>XX</v>
      </c>
    </row>
    <row r="167" spans="1:9" ht="14.45" x14ac:dyDescent="0.3">
      <c r="A167" s="1">
        <v>36384</v>
      </c>
      <c r="B167">
        <v>25.4</v>
      </c>
      <c r="C167" t="s">
        <v>20</v>
      </c>
      <c r="D167">
        <v>22.5</v>
      </c>
      <c r="E167" t="s">
        <v>20</v>
      </c>
      <c r="F167">
        <f t="shared" si="8"/>
        <v>23.95</v>
      </c>
      <c r="G167">
        <f t="shared" si="9"/>
        <v>23.95</v>
      </c>
      <c r="H167" t="str">
        <f t="shared" si="10"/>
        <v>A</v>
      </c>
      <c r="I167">
        <f t="shared" si="11"/>
        <v>23.95</v>
      </c>
    </row>
    <row r="168" spans="1:9" ht="14.45" x14ac:dyDescent="0.3">
      <c r="A168" s="1">
        <v>36385</v>
      </c>
      <c r="B168">
        <v>24.7</v>
      </c>
      <c r="C168" t="s">
        <v>20</v>
      </c>
      <c r="D168">
        <v>22.3</v>
      </c>
      <c r="E168" t="s">
        <v>20</v>
      </c>
      <c r="F168">
        <f t="shared" si="8"/>
        <v>23.5</v>
      </c>
      <c r="G168">
        <f t="shared" si="9"/>
        <v>23.5</v>
      </c>
      <c r="H168" t="str">
        <f t="shared" si="10"/>
        <v>A</v>
      </c>
      <c r="I168">
        <f t="shared" si="11"/>
        <v>23.5</v>
      </c>
    </row>
    <row r="169" spans="1:9" ht="14.45" x14ac:dyDescent="0.3">
      <c r="A169" s="1">
        <v>36386</v>
      </c>
      <c r="B169">
        <v>24.5</v>
      </c>
      <c r="C169" t="s">
        <v>20</v>
      </c>
      <c r="D169">
        <v>22.1</v>
      </c>
      <c r="E169" t="s">
        <v>20</v>
      </c>
      <c r="F169">
        <f t="shared" si="8"/>
        <v>23.3</v>
      </c>
      <c r="G169">
        <f t="shared" si="9"/>
        <v>23.3</v>
      </c>
      <c r="H169" t="str">
        <f t="shared" si="10"/>
        <v>A</v>
      </c>
      <c r="I169">
        <f t="shared" si="11"/>
        <v>23.3</v>
      </c>
    </row>
    <row r="170" spans="1:9" ht="14.45" x14ac:dyDescent="0.3">
      <c r="A170" s="1">
        <v>36387</v>
      </c>
      <c r="B170">
        <v>24.8</v>
      </c>
      <c r="C170" t="s">
        <v>20</v>
      </c>
      <c r="D170">
        <v>22.6</v>
      </c>
      <c r="E170" t="s">
        <v>20</v>
      </c>
      <c r="F170">
        <f t="shared" si="8"/>
        <v>23.700000000000003</v>
      </c>
      <c r="G170">
        <f t="shared" si="9"/>
        <v>23.700000000000003</v>
      </c>
      <c r="H170" t="str">
        <f t="shared" si="10"/>
        <v>A</v>
      </c>
      <c r="I170">
        <f t="shared" si="11"/>
        <v>23.700000000000003</v>
      </c>
    </row>
    <row r="171" spans="1:9" ht="14.45" x14ac:dyDescent="0.3">
      <c r="A171" s="1">
        <v>36388</v>
      </c>
      <c r="B171">
        <v>24.9</v>
      </c>
      <c r="C171" t="s">
        <v>20</v>
      </c>
      <c r="D171">
        <v>22.6</v>
      </c>
      <c r="E171" t="s">
        <v>20</v>
      </c>
      <c r="F171">
        <f t="shared" si="8"/>
        <v>23.75</v>
      </c>
      <c r="G171">
        <f t="shared" si="9"/>
        <v>23.75</v>
      </c>
      <c r="H171" t="str">
        <f t="shared" si="10"/>
        <v>A</v>
      </c>
      <c r="I171">
        <f t="shared" si="11"/>
        <v>23.75</v>
      </c>
    </row>
    <row r="172" spans="1:9" ht="14.45" x14ac:dyDescent="0.3">
      <c r="A172" s="1">
        <v>36389</v>
      </c>
      <c r="B172">
        <v>25.3</v>
      </c>
      <c r="C172" t="s">
        <v>20</v>
      </c>
      <c r="D172">
        <v>23.5</v>
      </c>
      <c r="E172" t="s">
        <v>20</v>
      </c>
      <c r="F172">
        <f t="shared" si="8"/>
        <v>24.4</v>
      </c>
      <c r="G172">
        <f t="shared" si="9"/>
        <v>24.4</v>
      </c>
      <c r="H172" t="str">
        <f t="shared" si="10"/>
        <v>A</v>
      </c>
      <c r="I172">
        <f t="shared" si="11"/>
        <v>24.4</v>
      </c>
    </row>
    <row r="173" spans="1:9" ht="14.45" x14ac:dyDescent="0.3">
      <c r="A173" s="1">
        <v>36390</v>
      </c>
      <c r="B173">
        <v>25.2</v>
      </c>
      <c r="C173" t="s">
        <v>20</v>
      </c>
      <c r="D173">
        <v>23.1</v>
      </c>
      <c r="E173" t="s">
        <v>20</v>
      </c>
      <c r="F173">
        <f t="shared" si="8"/>
        <v>24.15</v>
      </c>
      <c r="G173">
        <f t="shared" si="9"/>
        <v>24.15</v>
      </c>
      <c r="H173" t="str">
        <f t="shared" si="10"/>
        <v>A</v>
      </c>
      <c r="I173">
        <f t="shared" si="11"/>
        <v>24.15</v>
      </c>
    </row>
    <row r="174" spans="1:9" ht="14.45" x14ac:dyDescent="0.3">
      <c r="A174" s="1">
        <v>36391</v>
      </c>
      <c r="B174">
        <v>25.3</v>
      </c>
      <c r="C174" t="s">
        <v>20</v>
      </c>
      <c r="D174">
        <v>22.5</v>
      </c>
      <c r="E174" t="s">
        <v>20</v>
      </c>
      <c r="F174">
        <f t="shared" si="8"/>
        <v>23.9</v>
      </c>
      <c r="G174">
        <f t="shared" si="9"/>
        <v>23.9</v>
      </c>
      <c r="H174" t="str">
        <f t="shared" si="10"/>
        <v>A</v>
      </c>
      <c r="I174">
        <f t="shared" si="11"/>
        <v>23.9</v>
      </c>
    </row>
    <row r="175" spans="1:9" ht="14.45" x14ac:dyDescent="0.3">
      <c r="A175" s="1">
        <v>36392</v>
      </c>
      <c r="B175">
        <v>25.5</v>
      </c>
      <c r="C175" t="s">
        <v>20</v>
      </c>
      <c r="D175">
        <v>22.4</v>
      </c>
      <c r="E175" t="s">
        <v>20</v>
      </c>
      <c r="F175">
        <f t="shared" si="8"/>
        <v>23.95</v>
      </c>
      <c r="G175">
        <f t="shared" si="9"/>
        <v>23.95</v>
      </c>
      <c r="H175" t="str">
        <f t="shared" si="10"/>
        <v>A</v>
      </c>
      <c r="I175">
        <f t="shared" si="11"/>
        <v>23.95</v>
      </c>
    </row>
    <row r="176" spans="1:9" ht="14.45" x14ac:dyDescent="0.3">
      <c r="A176" s="1">
        <v>36393</v>
      </c>
      <c r="F176" t="str">
        <f t="shared" si="8"/>
        <v>XX</v>
      </c>
      <c r="G176" t="str">
        <f t="shared" si="9"/>
        <v>XX</v>
      </c>
      <c r="H176" t="str">
        <f t="shared" si="10"/>
        <v/>
      </c>
      <c r="I176" t="str">
        <f t="shared" si="11"/>
        <v>XX</v>
      </c>
    </row>
    <row r="177" spans="1:9" ht="14.45" x14ac:dyDescent="0.3">
      <c r="A177" s="1">
        <v>36394</v>
      </c>
      <c r="F177" t="str">
        <f t="shared" si="8"/>
        <v>XX</v>
      </c>
      <c r="G177" t="str">
        <f t="shared" si="9"/>
        <v>XX</v>
      </c>
      <c r="H177" t="str">
        <f t="shared" si="10"/>
        <v/>
      </c>
      <c r="I177" t="str">
        <f t="shared" si="11"/>
        <v>XX</v>
      </c>
    </row>
    <row r="178" spans="1:9" ht="14.45" x14ac:dyDescent="0.3">
      <c r="A178" s="1">
        <v>36395</v>
      </c>
      <c r="F178" t="str">
        <f t="shared" si="8"/>
        <v>XX</v>
      </c>
      <c r="G178" t="str">
        <f t="shared" si="9"/>
        <v>XX</v>
      </c>
      <c r="H178" t="str">
        <f t="shared" si="10"/>
        <v/>
      </c>
      <c r="I178" t="str">
        <f t="shared" si="11"/>
        <v>XX</v>
      </c>
    </row>
    <row r="179" spans="1:9" ht="14.45" x14ac:dyDescent="0.3">
      <c r="A179" s="1">
        <v>36396</v>
      </c>
      <c r="F179" t="str">
        <f t="shared" si="8"/>
        <v>XX</v>
      </c>
      <c r="G179" t="str">
        <f t="shared" si="9"/>
        <v>XX</v>
      </c>
      <c r="H179" t="str">
        <f t="shared" si="10"/>
        <v/>
      </c>
      <c r="I179" t="str">
        <f t="shared" si="11"/>
        <v>XX</v>
      </c>
    </row>
    <row r="180" spans="1:9" ht="14.45" x14ac:dyDescent="0.3">
      <c r="A180" s="1">
        <v>36397</v>
      </c>
      <c r="F180" t="str">
        <f t="shared" si="8"/>
        <v>XX</v>
      </c>
      <c r="G180" t="str">
        <f t="shared" si="9"/>
        <v>XX</v>
      </c>
      <c r="H180" t="str">
        <f t="shared" si="10"/>
        <v/>
      </c>
      <c r="I180" t="str">
        <f t="shared" si="11"/>
        <v>XX</v>
      </c>
    </row>
    <row r="181" spans="1:9" ht="14.45" x14ac:dyDescent="0.3">
      <c r="A181" s="1">
        <v>36398</v>
      </c>
      <c r="B181">
        <v>28.4</v>
      </c>
      <c r="C181" t="s">
        <v>20</v>
      </c>
      <c r="D181">
        <v>20.399999999999999</v>
      </c>
      <c r="E181" t="s">
        <v>20</v>
      </c>
      <c r="F181">
        <f t="shared" si="8"/>
        <v>24.4</v>
      </c>
      <c r="G181">
        <f t="shared" si="9"/>
        <v>24.4</v>
      </c>
      <c r="H181" t="str">
        <f t="shared" si="10"/>
        <v>A</v>
      </c>
      <c r="I181">
        <f t="shared" si="11"/>
        <v>24.4</v>
      </c>
    </row>
    <row r="182" spans="1:9" ht="14.45" x14ac:dyDescent="0.3">
      <c r="A182" s="1">
        <v>36399</v>
      </c>
      <c r="B182">
        <v>28.3</v>
      </c>
      <c r="C182" t="s">
        <v>20</v>
      </c>
      <c r="D182">
        <v>21.1</v>
      </c>
      <c r="E182" t="s">
        <v>20</v>
      </c>
      <c r="F182">
        <f t="shared" si="8"/>
        <v>24.700000000000003</v>
      </c>
      <c r="G182">
        <f t="shared" si="9"/>
        <v>24.700000000000003</v>
      </c>
      <c r="H182" t="str">
        <f t="shared" si="10"/>
        <v>A</v>
      </c>
      <c r="I182">
        <f t="shared" si="11"/>
        <v>24.700000000000003</v>
      </c>
    </row>
    <row r="183" spans="1:9" ht="14.45" x14ac:dyDescent="0.3">
      <c r="A183" s="1">
        <v>36400</v>
      </c>
      <c r="F183" t="str">
        <f t="shared" si="8"/>
        <v>XX</v>
      </c>
      <c r="G183" t="str">
        <f t="shared" si="9"/>
        <v>XX</v>
      </c>
      <c r="H183" t="str">
        <f t="shared" si="10"/>
        <v/>
      </c>
      <c r="I183" t="str">
        <f t="shared" si="11"/>
        <v>XX</v>
      </c>
    </row>
    <row r="184" spans="1:9" ht="14.45" x14ac:dyDescent="0.3">
      <c r="A184" s="1">
        <v>36401</v>
      </c>
      <c r="F184" t="str">
        <f t="shared" si="8"/>
        <v>XX</v>
      </c>
      <c r="G184" t="str">
        <f t="shared" si="9"/>
        <v>XX</v>
      </c>
      <c r="H184" t="str">
        <f t="shared" si="10"/>
        <v/>
      </c>
      <c r="I184" t="str">
        <f t="shared" si="11"/>
        <v>XX</v>
      </c>
    </row>
    <row r="185" spans="1:9" ht="14.45" x14ac:dyDescent="0.3">
      <c r="A185" s="1">
        <v>36402</v>
      </c>
      <c r="F185" t="str">
        <f t="shared" si="8"/>
        <v>XX</v>
      </c>
      <c r="G185" t="str">
        <f t="shared" si="9"/>
        <v>XX</v>
      </c>
      <c r="H185" t="str">
        <f t="shared" si="10"/>
        <v/>
      </c>
      <c r="I185" t="str">
        <f t="shared" si="11"/>
        <v>XX</v>
      </c>
    </row>
    <row r="186" spans="1:9" ht="14.45" x14ac:dyDescent="0.3">
      <c r="A186" s="1">
        <v>36403</v>
      </c>
      <c r="F186" t="str">
        <f t="shared" si="8"/>
        <v>XX</v>
      </c>
      <c r="G186" t="str">
        <f t="shared" si="9"/>
        <v>XX</v>
      </c>
      <c r="H186" t="str">
        <f t="shared" si="10"/>
        <v/>
      </c>
      <c r="I186" t="str">
        <f t="shared" si="11"/>
        <v>XX</v>
      </c>
    </row>
    <row r="187" spans="1:9" ht="14.45" x14ac:dyDescent="0.3">
      <c r="A187" s="1">
        <v>36404</v>
      </c>
      <c r="F187" t="str">
        <f t="shared" si="8"/>
        <v>XX</v>
      </c>
      <c r="G187" t="str">
        <f t="shared" si="9"/>
        <v>XX</v>
      </c>
      <c r="H187" t="str">
        <f t="shared" si="10"/>
        <v/>
      </c>
      <c r="I187" t="str">
        <f t="shared" si="11"/>
        <v>XX</v>
      </c>
    </row>
    <row r="188" spans="1:9" ht="14.45" x14ac:dyDescent="0.3">
      <c r="A188" s="1">
        <v>36405</v>
      </c>
      <c r="F188" t="str">
        <f t="shared" si="8"/>
        <v>XX</v>
      </c>
      <c r="G188" t="str">
        <f t="shared" si="9"/>
        <v>XX</v>
      </c>
      <c r="H188" t="str">
        <f t="shared" si="10"/>
        <v/>
      </c>
      <c r="I188" t="str">
        <f t="shared" si="11"/>
        <v>XX</v>
      </c>
    </row>
    <row r="189" spans="1:9" ht="14.45" x14ac:dyDescent="0.3">
      <c r="A189" s="1">
        <v>36406</v>
      </c>
      <c r="F189" t="str">
        <f t="shared" si="8"/>
        <v>XX</v>
      </c>
      <c r="G189" t="str">
        <f t="shared" si="9"/>
        <v>XX</v>
      </c>
      <c r="H189" t="str">
        <f t="shared" si="10"/>
        <v/>
      </c>
      <c r="I189" t="str">
        <f t="shared" si="11"/>
        <v>XX</v>
      </c>
    </row>
    <row r="190" spans="1:9" ht="14.45" x14ac:dyDescent="0.3">
      <c r="A190" s="1">
        <v>36407</v>
      </c>
      <c r="F190" t="str">
        <f t="shared" si="8"/>
        <v>XX</v>
      </c>
      <c r="G190" t="str">
        <f t="shared" si="9"/>
        <v>XX</v>
      </c>
      <c r="H190" t="str">
        <f t="shared" si="10"/>
        <v/>
      </c>
      <c r="I190" t="str">
        <f t="shared" si="11"/>
        <v>XX</v>
      </c>
    </row>
    <row r="191" spans="1:9" ht="14.45" x14ac:dyDescent="0.3">
      <c r="A191" s="1">
        <v>36408</v>
      </c>
      <c r="F191" t="str">
        <f t="shared" si="8"/>
        <v>XX</v>
      </c>
      <c r="G191" t="str">
        <f t="shared" si="9"/>
        <v>XX</v>
      </c>
      <c r="H191" t="str">
        <f t="shared" si="10"/>
        <v/>
      </c>
      <c r="I191" t="str">
        <f t="shared" si="11"/>
        <v>XX</v>
      </c>
    </row>
    <row r="192" spans="1:9" ht="14.45" x14ac:dyDescent="0.3">
      <c r="A192" s="1">
        <v>36409</v>
      </c>
      <c r="F192" t="str">
        <f t="shared" si="8"/>
        <v>XX</v>
      </c>
      <c r="G192" t="str">
        <f t="shared" si="9"/>
        <v>XX</v>
      </c>
      <c r="H192" t="str">
        <f t="shared" si="10"/>
        <v/>
      </c>
      <c r="I192" t="str">
        <f t="shared" si="11"/>
        <v>XX</v>
      </c>
    </row>
    <row r="193" spans="1:9" ht="14.45" x14ac:dyDescent="0.3">
      <c r="A193" s="1">
        <v>36410</v>
      </c>
      <c r="F193" t="str">
        <f t="shared" si="8"/>
        <v>XX</v>
      </c>
      <c r="G193" t="str">
        <f t="shared" si="9"/>
        <v>XX</v>
      </c>
      <c r="H193" t="str">
        <f t="shared" si="10"/>
        <v/>
      </c>
      <c r="I193" t="str">
        <f t="shared" si="11"/>
        <v>XX</v>
      </c>
    </row>
    <row r="194" spans="1:9" ht="14.45" x14ac:dyDescent="0.3">
      <c r="A194" s="1">
        <v>36411</v>
      </c>
      <c r="F194" t="str">
        <f t="shared" si="8"/>
        <v>XX</v>
      </c>
      <c r="G194" t="str">
        <f t="shared" si="9"/>
        <v>XX</v>
      </c>
      <c r="H194" t="str">
        <f t="shared" si="10"/>
        <v/>
      </c>
      <c r="I194" t="str">
        <f t="shared" si="11"/>
        <v>XX</v>
      </c>
    </row>
    <row r="195" spans="1:9" ht="14.45" x14ac:dyDescent="0.3">
      <c r="A195" s="1">
        <v>36412</v>
      </c>
      <c r="B195">
        <v>26.1</v>
      </c>
      <c r="C195" t="s">
        <v>20</v>
      </c>
      <c r="D195">
        <v>14.3</v>
      </c>
      <c r="E195" t="s">
        <v>20</v>
      </c>
      <c r="F195">
        <f t="shared" si="8"/>
        <v>20.200000000000003</v>
      </c>
      <c r="G195">
        <f t="shared" si="9"/>
        <v>20.200000000000003</v>
      </c>
      <c r="H195" t="str">
        <f t="shared" si="10"/>
        <v>A</v>
      </c>
      <c r="I195">
        <f t="shared" si="11"/>
        <v>20.200000000000003</v>
      </c>
    </row>
    <row r="196" spans="1:9" ht="14.45" x14ac:dyDescent="0.3">
      <c r="A196" s="1">
        <v>36413</v>
      </c>
      <c r="B196">
        <v>26.8</v>
      </c>
      <c r="C196" t="s">
        <v>20</v>
      </c>
      <c r="D196">
        <v>17</v>
      </c>
      <c r="E196" t="s">
        <v>20</v>
      </c>
      <c r="F196">
        <f t="shared" ref="F196:F259" si="12">IF(AND(LEFT(C196,1)="A",LEFT(E196,1)="A"),AVERAGE(B196,D196),"XX")</f>
        <v>21.9</v>
      </c>
      <c r="G196">
        <f t="shared" ref="G196:G259" si="13">IF(ISNUMBER(F196),F196,IF(AND(LEFT(C196,1)="P",LEFT(E196,1)="P"),AVERAGE(B196,D196),"XX"))</f>
        <v>21.9</v>
      </c>
      <c r="H196" t="str">
        <f t="shared" ref="H196:H259" si="14">IF(ISNUMBER(G196),E196,"")</f>
        <v>A</v>
      </c>
      <c r="I196">
        <f t="shared" ref="I196:I259" si="15">IF(AND(LEFT(H196,1)="P",G196&lt;0),"XX",G196)</f>
        <v>21.9</v>
      </c>
    </row>
    <row r="197" spans="1:9" ht="14.45" x14ac:dyDescent="0.3">
      <c r="A197" s="1">
        <v>36414</v>
      </c>
      <c r="B197">
        <v>26.4</v>
      </c>
      <c r="C197" t="s">
        <v>20</v>
      </c>
      <c r="D197">
        <v>15.9</v>
      </c>
      <c r="E197" t="s">
        <v>20</v>
      </c>
      <c r="F197">
        <f t="shared" si="12"/>
        <v>21.15</v>
      </c>
      <c r="G197">
        <f t="shared" si="13"/>
        <v>21.15</v>
      </c>
      <c r="H197" t="str">
        <f t="shared" si="14"/>
        <v>A</v>
      </c>
      <c r="I197">
        <f t="shared" si="15"/>
        <v>21.15</v>
      </c>
    </row>
    <row r="198" spans="1:9" ht="14.45" x14ac:dyDescent="0.3">
      <c r="A198" s="1">
        <v>36415</v>
      </c>
      <c r="B198">
        <v>19.3</v>
      </c>
      <c r="C198" t="s">
        <v>20</v>
      </c>
      <c r="D198">
        <v>14.6</v>
      </c>
      <c r="E198" t="s">
        <v>20</v>
      </c>
      <c r="F198">
        <f t="shared" si="12"/>
        <v>16.95</v>
      </c>
      <c r="G198">
        <f t="shared" si="13"/>
        <v>16.95</v>
      </c>
      <c r="H198" t="str">
        <f t="shared" si="14"/>
        <v>A</v>
      </c>
      <c r="I198">
        <f t="shared" si="15"/>
        <v>16.95</v>
      </c>
    </row>
    <row r="199" spans="1:9" ht="14.45" x14ac:dyDescent="0.3">
      <c r="A199" s="1">
        <v>36416</v>
      </c>
      <c r="B199">
        <v>23.9</v>
      </c>
      <c r="C199" t="s">
        <v>20</v>
      </c>
      <c r="D199">
        <v>15</v>
      </c>
      <c r="E199" t="s">
        <v>20</v>
      </c>
      <c r="F199">
        <f t="shared" si="12"/>
        <v>19.45</v>
      </c>
      <c r="G199">
        <f t="shared" si="13"/>
        <v>19.45</v>
      </c>
      <c r="H199" t="str">
        <f t="shared" si="14"/>
        <v>A</v>
      </c>
      <c r="I199">
        <f t="shared" si="15"/>
        <v>19.45</v>
      </c>
    </row>
    <row r="200" spans="1:9" ht="14.45" x14ac:dyDescent="0.3">
      <c r="A200" s="1">
        <v>36417</v>
      </c>
      <c r="B200">
        <v>22.6</v>
      </c>
      <c r="C200" t="s">
        <v>20</v>
      </c>
      <c r="D200">
        <v>13.9</v>
      </c>
      <c r="E200" t="s">
        <v>20</v>
      </c>
      <c r="F200">
        <f t="shared" si="12"/>
        <v>18.25</v>
      </c>
      <c r="G200">
        <f t="shared" si="13"/>
        <v>18.25</v>
      </c>
      <c r="H200" t="str">
        <f t="shared" si="14"/>
        <v>A</v>
      </c>
      <c r="I200">
        <f t="shared" si="15"/>
        <v>18.25</v>
      </c>
    </row>
    <row r="201" spans="1:9" ht="14.45" x14ac:dyDescent="0.3">
      <c r="A201" s="1">
        <v>36418</v>
      </c>
      <c r="B201">
        <v>16.5</v>
      </c>
      <c r="C201" t="s">
        <v>20</v>
      </c>
      <c r="D201">
        <v>15</v>
      </c>
      <c r="E201" t="s">
        <v>20</v>
      </c>
      <c r="F201">
        <f t="shared" si="12"/>
        <v>15.75</v>
      </c>
      <c r="G201">
        <f t="shared" si="13"/>
        <v>15.75</v>
      </c>
      <c r="H201" t="str">
        <f t="shared" si="14"/>
        <v>A</v>
      </c>
      <c r="I201">
        <f t="shared" si="15"/>
        <v>15.75</v>
      </c>
    </row>
    <row r="202" spans="1:9" ht="14.45" x14ac:dyDescent="0.3">
      <c r="A202" s="1">
        <v>36419</v>
      </c>
      <c r="B202">
        <v>21.9</v>
      </c>
      <c r="C202" t="s">
        <v>20</v>
      </c>
      <c r="D202">
        <v>14.8</v>
      </c>
      <c r="E202" t="s">
        <v>20</v>
      </c>
      <c r="F202">
        <f t="shared" si="12"/>
        <v>18.350000000000001</v>
      </c>
      <c r="G202">
        <f t="shared" si="13"/>
        <v>18.350000000000001</v>
      </c>
      <c r="H202" t="str">
        <f t="shared" si="14"/>
        <v>A</v>
      </c>
      <c r="I202">
        <f t="shared" si="15"/>
        <v>18.350000000000001</v>
      </c>
    </row>
    <row r="203" spans="1:9" ht="14.45" x14ac:dyDescent="0.3">
      <c r="A203" s="1">
        <v>36420</v>
      </c>
      <c r="B203">
        <v>21.1</v>
      </c>
      <c r="C203" t="s">
        <v>20</v>
      </c>
      <c r="D203">
        <v>15.5</v>
      </c>
      <c r="E203" t="s">
        <v>20</v>
      </c>
      <c r="F203">
        <f t="shared" si="12"/>
        <v>18.3</v>
      </c>
      <c r="G203">
        <f t="shared" si="13"/>
        <v>18.3</v>
      </c>
      <c r="H203" t="str">
        <f t="shared" si="14"/>
        <v>A</v>
      </c>
      <c r="I203">
        <f t="shared" si="15"/>
        <v>18.3</v>
      </c>
    </row>
    <row r="204" spans="1:9" ht="14.45" x14ac:dyDescent="0.3">
      <c r="A204" s="1">
        <v>36421</v>
      </c>
      <c r="B204">
        <v>25.2</v>
      </c>
      <c r="C204" t="s">
        <v>20</v>
      </c>
      <c r="D204">
        <v>15</v>
      </c>
      <c r="E204" t="s">
        <v>20</v>
      </c>
      <c r="F204">
        <f t="shared" si="12"/>
        <v>20.100000000000001</v>
      </c>
      <c r="G204">
        <f t="shared" si="13"/>
        <v>20.100000000000001</v>
      </c>
      <c r="H204" t="str">
        <f t="shared" si="14"/>
        <v>A</v>
      </c>
      <c r="I204">
        <f t="shared" si="15"/>
        <v>20.100000000000001</v>
      </c>
    </row>
    <row r="205" spans="1:9" ht="14.45" x14ac:dyDescent="0.3">
      <c r="A205" s="1">
        <v>36422</v>
      </c>
      <c r="F205" t="str">
        <f t="shared" si="12"/>
        <v>XX</v>
      </c>
      <c r="G205" t="str">
        <f t="shared" si="13"/>
        <v>XX</v>
      </c>
      <c r="H205" t="str">
        <f t="shared" si="14"/>
        <v/>
      </c>
      <c r="I205" t="str">
        <f t="shared" si="15"/>
        <v>XX</v>
      </c>
    </row>
    <row r="206" spans="1:9" ht="14.45" x14ac:dyDescent="0.3">
      <c r="A206" s="1">
        <v>36423</v>
      </c>
      <c r="F206" t="str">
        <f t="shared" si="12"/>
        <v>XX</v>
      </c>
      <c r="G206" t="str">
        <f t="shared" si="13"/>
        <v>XX</v>
      </c>
      <c r="H206" t="str">
        <f t="shared" si="14"/>
        <v/>
      </c>
      <c r="I206" t="str">
        <f t="shared" si="15"/>
        <v>XX</v>
      </c>
    </row>
    <row r="207" spans="1:9" ht="14.45" x14ac:dyDescent="0.3">
      <c r="A207" s="1">
        <v>36424</v>
      </c>
      <c r="F207" t="str">
        <f t="shared" si="12"/>
        <v>XX</v>
      </c>
      <c r="G207" t="str">
        <f t="shared" si="13"/>
        <v>XX</v>
      </c>
      <c r="H207" t="str">
        <f t="shared" si="14"/>
        <v/>
      </c>
      <c r="I207" t="str">
        <f t="shared" si="15"/>
        <v>XX</v>
      </c>
    </row>
    <row r="208" spans="1:9" ht="14.45" x14ac:dyDescent="0.3">
      <c r="A208" s="1">
        <v>36425</v>
      </c>
      <c r="F208" t="str">
        <f t="shared" si="12"/>
        <v>XX</v>
      </c>
      <c r="G208" t="str">
        <f t="shared" si="13"/>
        <v>XX</v>
      </c>
      <c r="H208" t="str">
        <f t="shared" si="14"/>
        <v/>
      </c>
      <c r="I208" t="str">
        <f t="shared" si="15"/>
        <v>XX</v>
      </c>
    </row>
    <row r="209" spans="1:9" ht="14.45" x14ac:dyDescent="0.3">
      <c r="A209" s="1">
        <v>36426</v>
      </c>
      <c r="F209" t="str">
        <f t="shared" si="12"/>
        <v>XX</v>
      </c>
      <c r="G209" t="str">
        <f t="shared" si="13"/>
        <v>XX</v>
      </c>
      <c r="H209" t="str">
        <f t="shared" si="14"/>
        <v/>
      </c>
      <c r="I209" t="str">
        <f t="shared" si="15"/>
        <v>XX</v>
      </c>
    </row>
    <row r="210" spans="1:9" ht="14.45" x14ac:dyDescent="0.3">
      <c r="A210" s="1">
        <v>36427</v>
      </c>
      <c r="F210" t="str">
        <f t="shared" si="12"/>
        <v>XX</v>
      </c>
      <c r="G210" t="str">
        <f t="shared" si="13"/>
        <v>XX</v>
      </c>
      <c r="H210" t="str">
        <f t="shared" si="14"/>
        <v/>
      </c>
      <c r="I210" t="str">
        <f t="shared" si="15"/>
        <v>XX</v>
      </c>
    </row>
    <row r="211" spans="1:9" ht="14.45" x14ac:dyDescent="0.3">
      <c r="A211" s="1">
        <v>36428</v>
      </c>
      <c r="F211" t="str">
        <f t="shared" si="12"/>
        <v>XX</v>
      </c>
      <c r="G211" t="str">
        <f t="shared" si="13"/>
        <v>XX</v>
      </c>
      <c r="H211" t="str">
        <f t="shared" si="14"/>
        <v/>
      </c>
      <c r="I211" t="str">
        <f t="shared" si="15"/>
        <v>XX</v>
      </c>
    </row>
    <row r="212" spans="1:9" ht="14.45" x14ac:dyDescent="0.3">
      <c r="A212" s="1">
        <v>36429</v>
      </c>
      <c r="F212" t="str">
        <f t="shared" si="12"/>
        <v>XX</v>
      </c>
      <c r="G212" t="str">
        <f t="shared" si="13"/>
        <v>XX</v>
      </c>
      <c r="H212" t="str">
        <f t="shared" si="14"/>
        <v/>
      </c>
      <c r="I212" t="str">
        <f t="shared" si="15"/>
        <v>XX</v>
      </c>
    </row>
    <row r="213" spans="1:9" ht="14.45" x14ac:dyDescent="0.3">
      <c r="A213" s="1">
        <v>36430</v>
      </c>
      <c r="F213" t="str">
        <f t="shared" si="12"/>
        <v>XX</v>
      </c>
      <c r="G213" t="str">
        <f t="shared" si="13"/>
        <v>XX</v>
      </c>
      <c r="H213" t="str">
        <f t="shared" si="14"/>
        <v/>
      </c>
      <c r="I213" t="str">
        <f t="shared" si="15"/>
        <v>XX</v>
      </c>
    </row>
    <row r="214" spans="1:9" ht="14.45" x14ac:dyDescent="0.3">
      <c r="A214" s="1">
        <v>36431</v>
      </c>
      <c r="F214" t="str">
        <f t="shared" si="12"/>
        <v>XX</v>
      </c>
      <c r="G214" t="str">
        <f t="shared" si="13"/>
        <v>XX</v>
      </c>
      <c r="H214" t="str">
        <f t="shared" si="14"/>
        <v/>
      </c>
      <c r="I214" t="str">
        <f t="shared" si="15"/>
        <v>XX</v>
      </c>
    </row>
    <row r="215" spans="1:9" ht="14.45" x14ac:dyDescent="0.3">
      <c r="A215" s="1">
        <v>36432</v>
      </c>
      <c r="B215">
        <v>15.4</v>
      </c>
      <c r="C215" t="s">
        <v>20</v>
      </c>
      <c r="D215">
        <v>3.2</v>
      </c>
      <c r="E215" t="s">
        <v>20</v>
      </c>
      <c r="F215">
        <f t="shared" si="12"/>
        <v>9.3000000000000007</v>
      </c>
      <c r="G215">
        <f t="shared" si="13"/>
        <v>9.3000000000000007</v>
      </c>
      <c r="H215" t="str">
        <f t="shared" si="14"/>
        <v>A</v>
      </c>
      <c r="I215">
        <f t="shared" si="15"/>
        <v>9.3000000000000007</v>
      </c>
    </row>
    <row r="216" spans="1:9" ht="14.45" x14ac:dyDescent="0.3">
      <c r="A216" s="1">
        <v>36433</v>
      </c>
      <c r="B216">
        <v>18.8</v>
      </c>
      <c r="C216" t="s">
        <v>20</v>
      </c>
      <c r="D216">
        <v>9.8000000000000007</v>
      </c>
      <c r="E216" t="s">
        <v>20</v>
      </c>
      <c r="F216">
        <f t="shared" si="12"/>
        <v>14.3</v>
      </c>
      <c r="G216">
        <f t="shared" si="13"/>
        <v>14.3</v>
      </c>
      <c r="H216" t="str">
        <f t="shared" si="14"/>
        <v>A</v>
      </c>
      <c r="I216">
        <f t="shared" si="15"/>
        <v>14.3</v>
      </c>
    </row>
    <row r="217" spans="1:9" ht="14.45" x14ac:dyDescent="0.3">
      <c r="A217" s="1">
        <v>36434</v>
      </c>
      <c r="B217">
        <v>18.3</v>
      </c>
      <c r="C217" t="s">
        <v>20</v>
      </c>
      <c r="D217">
        <v>9.8000000000000007</v>
      </c>
      <c r="E217" t="s">
        <v>20</v>
      </c>
      <c r="F217">
        <f t="shared" si="12"/>
        <v>14.05</v>
      </c>
      <c r="G217">
        <f t="shared" si="13"/>
        <v>14.05</v>
      </c>
      <c r="H217" t="str">
        <f t="shared" si="14"/>
        <v>A</v>
      </c>
      <c r="I217">
        <f t="shared" si="15"/>
        <v>14.05</v>
      </c>
    </row>
    <row r="218" spans="1:9" ht="14.45" x14ac:dyDescent="0.3">
      <c r="A218" s="1">
        <v>36435</v>
      </c>
      <c r="B218">
        <v>16.2</v>
      </c>
      <c r="C218" t="s">
        <v>20</v>
      </c>
      <c r="D218">
        <v>11.1</v>
      </c>
      <c r="E218" t="s">
        <v>20</v>
      </c>
      <c r="F218">
        <f t="shared" si="12"/>
        <v>13.649999999999999</v>
      </c>
      <c r="G218">
        <f t="shared" si="13"/>
        <v>13.649999999999999</v>
      </c>
      <c r="H218" t="str">
        <f t="shared" si="14"/>
        <v>A</v>
      </c>
      <c r="I218">
        <f t="shared" si="15"/>
        <v>13.649999999999999</v>
      </c>
    </row>
    <row r="219" spans="1:9" ht="14.45" x14ac:dyDescent="0.3">
      <c r="A219" s="1">
        <v>36436</v>
      </c>
      <c r="B219">
        <v>13.9</v>
      </c>
      <c r="C219" t="s">
        <v>20</v>
      </c>
      <c r="D219">
        <v>10.3</v>
      </c>
      <c r="E219" t="s">
        <v>20</v>
      </c>
      <c r="F219">
        <f t="shared" si="12"/>
        <v>12.100000000000001</v>
      </c>
      <c r="G219">
        <f t="shared" si="13"/>
        <v>12.100000000000001</v>
      </c>
      <c r="H219" t="str">
        <f t="shared" si="14"/>
        <v>A</v>
      </c>
      <c r="I219">
        <f t="shared" si="15"/>
        <v>12.100000000000001</v>
      </c>
    </row>
    <row r="220" spans="1:9" ht="14.45" x14ac:dyDescent="0.3">
      <c r="A220" s="1">
        <v>36437</v>
      </c>
      <c r="B220">
        <v>17.5</v>
      </c>
      <c r="C220" t="s">
        <v>20</v>
      </c>
      <c r="D220">
        <v>9.5</v>
      </c>
      <c r="E220" t="s">
        <v>20</v>
      </c>
      <c r="F220">
        <f t="shared" si="12"/>
        <v>13.5</v>
      </c>
      <c r="G220">
        <f t="shared" si="13"/>
        <v>13.5</v>
      </c>
      <c r="H220" t="str">
        <f t="shared" si="14"/>
        <v>A</v>
      </c>
      <c r="I220">
        <f t="shared" si="15"/>
        <v>13.5</v>
      </c>
    </row>
    <row r="221" spans="1:9" ht="14.45" x14ac:dyDescent="0.3">
      <c r="A221" s="1">
        <v>36438</v>
      </c>
      <c r="B221">
        <v>18.399999999999999</v>
      </c>
      <c r="C221" t="s">
        <v>20</v>
      </c>
      <c r="D221">
        <v>10.9</v>
      </c>
      <c r="E221" t="s">
        <v>20</v>
      </c>
      <c r="F221">
        <f t="shared" si="12"/>
        <v>14.649999999999999</v>
      </c>
      <c r="G221">
        <f t="shared" si="13"/>
        <v>14.649999999999999</v>
      </c>
      <c r="H221" t="str">
        <f t="shared" si="14"/>
        <v>A</v>
      </c>
      <c r="I221">
        <f t="shared" si="15"/>
        <v>14.649999999999999</v>
      </c>
    </row>
    <row r="222" spans="1:9" ht="14.45" x14ac:dyDescent="0.3">
      <c r="A222" s="1">
        <v>36439</v>
      </c>
      <c r="B222">
        <v>18.2</v>
      </c>
      <c r="C222" t="s">
        <v>20</v>
      </c>
      <c r="D222">
        <v>10.5</v>
      </c>
      <c r="E222" t="s">
        <v>20</v>
      </c>
      <c r="F222">
        <f t="shared" si="12"/>
        <v>14.35</v>
      </c>
      <c r="G222">
        <f t="shared" si="13"/>
        <v>14.35</v>
      </c>
      <c r="H222" t="str">
        <f t="shared" si="14"/>
        <v>A</v>
      </c>
      <c r="I222">
        <f t="shared" si="15"/>
        <v>14.35</v>
      </c>
    </row>
    <row r="223" spans="1:9" ht="14.45" x14ac:dyDescent="0.3">
      <c r="A223" s="1">
        <v>36440</v>
      </c>
      <c r="B223">
        <v>16.3</v>
      </c>
      <c r="C223" t="s">
        <v>20</v>
      </c>
      <c r="D223">
        <v>9.5</v>
      </c>
      <c r="E223" t="s">
        <v>20</v>
      </c>
      <c r="F223">
        <f t="shared" si="12"/>
        <v>12.9</v>
      </c>
      <c r="G223">
        <f t="shared" si="13"/>
        <v>12.9</v>
      </c>
      <c r="H223" t="str">
        <f t="shared" si="14"/>
        <v>A</v>
      </c>
      <c r="I223">
        <f t="shared" si="15"/>
        <v>12.9</v>
      </c>
    </row>
    <row r="224" spans="1:9" ht="14.45" x14ac:dyDescent="0.3">
      <c r="A224" s="1">
        <v>36441</v>
      </c>
      <c r="B224">
        <v>18.2</v>
      </c>
      <c r="C224" t="s">
        <v>20</v>
      </c>
      <c r="D224">
        <v>11.7</v>
      </c>
      <c r="E224" t="s">
        <v>20</v>
      </c>
      <c r="F224">
        <f t="shared" si="12"/>
        <v>14.95</v>
      </c>
      <c r="G224">
        <f t="shared" si="13"/>
        <v>14.95</v>
      </c>
      <c r="H224" t="str">
        <f t="shared" si="14"/>
        <v>A</v>
      </c>
      <c r="I224">
        <f t="shared" si="15"/>
        <v>14.95</v>
      </c>
    </row>
    <row r="225" spans="1:9" ht="14.45" x14ac:dyDescent="0.3">
      <c r="A225" s="1">
        <v>36442</v>
      </c>
      <c r="B225">
        <v>19.899999999999999</v>
      </c>
      <c r="C225" t="s">
        <v>20</v>
      </c>
      <c r="D225">
        <v>10.4</v>
      </c>
      <c r="E225" t="s">
        <v>20</v>
      </c>
      <c r="F225">
        <f t="shared" si="12"/>
        <v>15.149999999999999</v>
      </c>
      <c r="G225">
        <f t="shared" si="13"/>
        <v>15.149999999999999</v>
      </c>
      <c r="H225" t="str">
        <f t="shared" si="14"/>
        <v>A</v>
      </c>
      <c r="I225">
        <f t="shared" si="15"/>
        <v>15.149999999999999</v>
      </c>
    </row>
    <row r="226" spans="1:9" ht="14.45" x14ac:dyDescent="0.3">
      <c r="A226" s="1">
        <v>36443</v>
      </c>
      <c r="B226">
        <v>19.8</v>
      </c>
      <c r="C226" t="s">
        <v>20</v>
      </c>
      <c r="D226">
        <v>11.2</v>
      </c>
      <c r="E226" t="s">
        <v>20</v>
      </c>
      <c r="F226">
        <f t="shared" si="12"/>
        <v>15.5</v>
      </c>
      <c r="G226">
        <f t="shared" si="13"/>
        <v>15.5</v>
      </c>
      <c r="H226" t="str">
        <f t="shared" si="14"/>
        <v>A</v>
      </c>
      <c r="I226">
        <f t="shared" si="15"/>
        <v>15.5</v>
      </c>
    </row>
    <row r="227" spans="1:9" ht="14.45" x14ac:dyDescent="0.3">
      <c r="A227" s="1">
        <v>36444</v>
      </c>
      <c r="B227">
        <v>21.1</v>
      </c>
      <c r="C227" t="s">
        <v>20</v>
      </c>
      <c r="D227">
        <v>11.6</v>
      </c>
      <c r="E227" t="s">
        <v>20</v>
      </c>
      <c r="F227">
        <f t="shared" si="12"/>
        <v>16.350000000000001</v>
      </c>
      <c r="G227">
        <f t="shared" si="13"/>
        <v>16.350000000000001</v>
      </c>
      <c r="H227" t="str">
        <f t="shared" si="14"/>
        <v>A</v>
      </c>
      <c r="I227">
        <f t="shared" si="15"/>
        <v>16.350000000000001</v>
      </c>
    </row>
    <row r="228" spans="1:9" ht="14.45" x14ac:dyDescent="0.3">
      <c r="A228" s="1">
        <v>36445</v>
      </c>
      <c r="B228">
        <v>21.3</v>
      </c>
      <c r="C228" t="s">
        <v>20</v>
      </c>
      <c r="D228">
        <v>11.5</v>
      </c>
      <c r="E228" t="s">
        <v>20</v>
      </c>
      <c r="F228">
        <f t="shared" si="12"/>
        <v>16.399999999999999</v>
      </c>
      <c r="G228">
        <f t="shared" si="13"/>
        <v>16.399999999999999</v>
      </c>
      <c r="H228" t="str">
        <f t="shared" si="14"/>
        <v>A</v>
      </c>
      <c r="I228">
        <f t="shared" si="15"/>
        <v>16.399999999999999</v>
      </c>
    </row>
    <row r="229" spans="1:9" ht="14.45" x14ac:dyDescent="0.3">
      <c r="A229" s="1">
        <v>36446</v>
      </c>
      <c r="B229">
        <v>19.8</v>
      </c>
      <c r="C229" t="s">
        <v>20</v>
      </c>
      <c r="D229">
        <v>11.6</v>
      </c>
      <c r="E229" t="s">
        <v>20</v>
      </c>
      <c r="F229">
        <f t="shared" si="12"/>
        <v>15.7</v>
      </c>
      <c r="G229">
        <f t="shared" si="13"/>
        <v>15.7</v>
      </c>
      <c r="H229" t="str">
        <f t="shared" si="14"/>
        <v>A</v>
      </c>
      <c r="I229">
        <f t="shared" si="15"/>
        <v>15.7</v>
      </c>
    </row>
    <row r="230" spans="1:9" ht="14.45" x14ac:dyDescent="0.3">
      <c r="A230" s="1">
        <v>36447</v>
      </c>
      <c r="B230">
        <v>20.399999999999999</v>
      </c>
      <c r="C230" t="s">
        <v>20</v>
      </c>
      <c r="D230">
        <v>11</v>
      </c>
      <c r="E230" t="s">
        <v>20</v>
      </c>
      <c r="F230">
        <f t="shared" si="12"/>
        <v>15.7</v>
      </c>
      <c r="G230">
        <f t="shared" si="13"/>
        <v>15.7</v>
      </c>
      <c r="H230" t="str">
        <f t="shared" si="14"/>
        <v>A</v>
      </c>
      <c r="I230">
        <f t="shared" si="15"/>
        <v>15.7</v>
      </c>
    </row>
    <row r="231" spans="1:9" ht="14.45" x14ac:dyDescent="0.3">
      <c r="A231" s="1">
        <v>36448</v>
      </c>
      <c r="B231">
        <v>17.2</v>
      </c>
      <c r="C231" t="s">
        <v>20</v>
      </c>
      <c r="D231">
        <v>10.7</v>
      </c>
      <c r="E231" t="s">
        <v>20</v>
      </c>
      <c r="F231">
        <f t="shared" si="12"/>
        <v>13.95</v>
      </c>
      <c r="G231">
        <f t="shared" si="13"/>
        <v>13.95</v>
      </c>
      <c r="H231" t="str">
        <f t="shared" si="14"/>
        <v>A</v>
      </c>
      <c r="I231">
        <f t="shared" si="15"/>
        <v>13.95</v>
      </c>
    </row>
    <row r="232" spans="1:9" ht="14.45" x14ac:dyDescent="0.3">
      <c r="A232" s="1">
        <v>36449</v>
      </c>
      <c r="B232">
        <v>13</v>
      </c>
      <c r="C232" t="s">
        <v>20</v>
      </c>
      <c r="D232">
        <v>8.4</v>
      </c>
      <c r="E232" t="s">
        <v>20</v>
      </c>
      <c r="F232">
        <f t="shared" si="12"/>
        <v>10.7</v>
      </c>
      <c r="G232">
        <f t="shared" si="13"/>
        <v>10.7</v>
      </c>
      <c r="H232" t="str">
        <f t="shared" si="14"/>
        <v>A</v>
      </c>
      <c r="I232">
        <f t="shared" si="15"/>
        <v>10.7</v>
      </c>
    </row>
    <row r="233" spans="1:9" ht="14.45" x14ac:dyDescent="0.3">
      <c r="A233" s="1">
        <v>36450</v>
      </c>
      <c r="B233">
        <v>13.7</v>
      </c>
      <c r="C233" t="s">
        <v>20</v>
      </c>
      <c r="D233">
        <v>6.7</v>
      </c>
      <c r="E233" t="s">
        <v>20</v>
      </c>
      <c r="F233">
        <f t="shared" si="12"/>
        <v>10.199999999999999</v>
      </c>
      <c r="G233">
        <f t="shared" si="13"/>
        <v>10.199999999999999</v>
      </c>
      <c r="H233" t="str">
        <f t="shared" si="14"/>
        <v>A</v>
      </c>
      <c r="I233">
        <f t="shared" si="15"/>
        <v>10.199999999999999</v>
      </c>
    </row>
    <row r="234" spans="1:9" ht="14.45" x14ac:dyDescent="0.3">
      <c r="A234" s="1">
        <v>36451</v>
      </c>
      <c r="B234">
        <v>12.7</v>
      </c>
      <c r="C234" t="s">
        <v>20</v>
      </c>
      <c r="D234">
        <v>6.3</v>
      </c>
      <c r="E234" t="s">
        <v>20</v>
      </c>
      <c r="F234">
        <f t="shared" si="12"/>
        <v>9.5</v>
      </c>
      <c r="G234">
        <f t="shared" si="13"/>
        <v>9.5</v>
      </c>
      <c r="H234" t="str">
        <f t="shared" si="14"/>
        <v>A</v>
      </c>
      <c r="I234">
        <f t="shared" si="15"/>
        <v>9.5</v>
      </c>
    </row>
    <row r="235" spans="1:9" ht="14.45" x14ac:dyDescent="0.3">
      <c r="A235" s="1">
        <v>36452</v>
      </c>
      <c r="B235">
        <v>14.8</v>
      </c>
      <c r="C235" t="s">
        <v>20</v>
      </c>
      <c r="D235">
        <v>8.1</v>
      </c>
      <c r="E235" t="s">
        <v>20</v>
      </c>
      <c r="F235">
        <f t="shared" si="12"/>
        <v>11.45</v>
      </c>
      <c r="G235">
        <f t="shared" si="13"/>
        <v>11.45</v>
      </c>
      <c r="H235" t="str">
        <f t="shared" si="14"/>
        <v>A</v>
      </c>
      <c r="I235">
        <f t="shared" si="15"/>
        <v>11.45</v>
      </c>
    </row>
    <row r="236" spans="1:9" ht="14.45" x14ac:dyDescent="0.3">
      <c r="A236" s="1">
        <v>36453</v>
      </c>
      <c r="B236">
        <v>15.6</v>
      </c>
      <c r="C236" t="s">
        <v>20</v>
      </c>
      <c r="D236">
        <v>6.8</v>
      </c>
      <c r="E236" t="s">
        <v>20</v>
      </c>
      <c r="F236">
        <f t="shared" si="12"/>
        <v>11.2</v>
      </c>
      <c r="G236">
        <f t="shared" si="13"/>
        <v>11.2</v>
      </c>
      <c r="H236" t="str">
        <f t="shared" si="14"/>
        <v>A</v>
      </c>
      <c r="I236">
        <f t="shared" si="15"/>
        <v>11.2</v>
      </c>
    </row>
    <row r="237" spans="1:9" ht="14.45" x14ac:dyDescent="0.3">
      <c r="A237" s="1">
        <v>36454</v>
      </c>
      <c r="B237">
        <v>16.600000000000001</v>
      </c>
      <c r="C237" t="s">
        <v>20</v>
      </c>
      <c r="D237">
        <v>7.5</v>
      </c>
      <c r="E237" t="s">
        <v>20</v>
      </c>
      <c r="F237">
        <f t="shared" si="12"/>
        <v>12.05</v>
      </c>
      <c r="G237">
        <f t="shared" si="13"/>
        <v>12.05</v>
      </c>
      <c r="H237" t="str">
        <f t="shared" si="14"/>
        <v>A</v>
      </c>
      <c r="I237">
        <f t="shared" si="15"/>
        <v>12.05</v>
      </c>
    </row>
    <row r="238" spans="1:9" ht="14.45" x14ac:dyDescent="0.3">
      <c r="A238" s="1">
        <v>36455</v>
      </c>
      <c r="B238">
        <v>16.5</v>
      </c>
      <c r="C238" t="s">
        <v>20</v>
      </c>
      <c r="D238">
        <v>7.7</v>
      </c>
      <c r="E238" t="s">
        <v>20</v>
      </c>
      <c r="F238">
        <f t="shared" si="12"/>
        <v>12.1</v>
      </c>
      <c r="G238">
        <f t="shared" si="13"/>
        <v>12.1</v>
      </c>
      <c r="H238" t="str">
        <f t="shared" si="14"/>
        <v>A</v>
      </c>
      <c r="I238">
        <f t="shared" si="15"/>
        <v>12.1</v>
      </c>
    </row>
    <row r="239" spans="1:9" ht="14.45" x14ac:dyDescent="0.3">
      <c r="A239" s="1">
        <v>36456</v>
      </c>
      <c r="B239">
        <v>16.2</v>
      </c>
      <c r="C239" t="s">
        <v>20</v>
      </c>
      <c r="D239">
        <v>8.1</v>
      </c>
      <c r="E239" t="s">
        <v>20</v>
      </c>
      <c r="F239">
        <f t="shared" si="12"/>
        <v>12.149999999999999</v>
      </c>
      <c r="G239">
        <f t="shared" si="13"/>
        <v>12.149999999999999</v>
      </c>
      <c r="H239" t="str">
        <f t="shared" si="14"/>
        <v>A</v>
      </c>
      <c r="I239">
        <f t="shared" si="15"/>
        <v>12.149999999999999</v>
      </c>
    </row>
    <row r="240" spans="1:9" ht="14.45" x14ac:dyDescent="0.3">
      <c r="A240" s="1">
        <v>36457</v>
      </c>
      <c r="B240">
        <v>16.2</v>
      </c>
      <c r="C240" t="s">
        <v>20</v>
      </c>
      <c r="D240">
        <v>7.5</v>
      </c>
      <c r="E240" t="s">
        <v>20</v>
      </c>
      <c r="F240">
        <f t="shared" si="12"/>
        <v>11.85</v>
      </c>
      <c r="G240">
        <f t="shared" si="13"/>
        <v>11.85</v>
      </c>
      <c r="H240" t="str">
        <f t="shared" si="14"/>
        <v>A</v>
      </c>
      <c r="I240">
        <f t="shared" si="15"/>
        <v>11.85</v>
      </c>
    </row>
    <row r="241" spans="1:9" ht="14.45" x14ac:dyDescent="0.3">
      <c r="A241" s="1">
        <v>36458</v>
      </c>
      <c r="B241">
        <v>16.2</v>
      </c>
      <c r="C241" t="s">
        <v>20</v>
      </c>
      <c r="D241">
        <v>7.7</v>
      </c>
      <c r="E241" t="s">
        <v>20</v>
      </c>
      <c r="F241">
        <f t="shared" si="12"/>
        <v>11.95</v>
      </c>
      <c r="G241">
        <f t="shared" si="13"/>
        <v>11.95</v>
      </c>
      <c r="H241" t="str">
        <f t="shared" si="14"/>
        <v>A</v>
      </c>
      <c r="I241">
        <f t="shared" si="15"/>
        <v>11.95</v>
      </c>
    </row>
    <row r="242" spans="1:9" ht="14.45" x14ac:dyDescent="0.3">
      <c r="A242" s="1">
        <v>36459</v>
      </c>
      <c r="B242">
        <v>15.9</v>
      </c>
      <c r="C242" t="s">
        <v>20</v>
      </c>
      <c r="D242">
        <v>7.3</v>
      </c>
      <c r="E242" t="s">
        <v>20</v>
      </c>
      <c r="F242">
        <f t="shared" si="12"/>
        <v>11.6</v>
      </c>
      <c r="G242">
        <f t="shared" si="13"/>
        <v>11.6</v>
      </c>
      <c r="H242" t="str">
        <f t="shared" si="14"/>
        <v>A</v>
      </c>
      <c r="I242">
        <f t="shared" si="15"/>
        <v>11.6</v>
      </c>
    </row>
    <row r="243" spans="1:9" ht="14.45" x14ac:dyDescent="0.3">
      <c r="A243" s="1">
        <v>36460</v>
      </c>
      <c r="B243">
        <v>13.2</v>
      </c>
      <c r="C243" t="s">
        <v>20</v>
      </c>
      <c r="D243">
        <v>7.9</v>
      </c>
      <c r="E243" t="s">
        <v>20</v>
      </c>
      <c r="F243">
        <f t="shared" si="12"/>
        <v>10.55</v>
      </c>
      <c r="G243">
        <f t="shared" si="13"/>
        <v>10.55</v>
      </c>
      <c r="H243" t="str">
        <f t="shared" si="14"/>
        <v>A</v>
      </c>
      <c r="I243">
        <f t="shared" si="15"/>
        <v>10.55</v>
      </c>
    </row>
    <row r="244" spans="1:9" ht="14.45" x14ac:dyDescent="0.3">
      <c r="A244" s="1">
        <v>36461</v>
      </c>
      <c r="B244">
        <v>14.1</v>
      </c>
      <c r="C244" t="s">
        <v>20</v>
      </c>
      <c r="D244">
        <v>7</v>
      </c>
      <c r="E244" t="s">
        <v>20</v>
      </c>
      <c r="F244">
        <f t="shared" si="12"/>
        <v>10.55</v>
      </c>
      <c r="G244">
        <f t="shared" si="13"/>
        <v>10.55</v>
      </c>
      <c r="H244" t="str">
        <f t="shared" si="14"/>
        <v>A</v>
      </c>
      <c r="I244">
        <f t="shared" si="15"/>
        <v>10.55</v>
      </c>
    </row>
    <row r="245" spans="1:9" ht="14.45" x14ac:dyDescent="0.3">
      <c r="A245" s="1">
        <v>36462</v>
      </c>
      <c r="B245">
        <v>11.3</v>
      </c>
      <c r="C245" t="s">
        <v>20</v>
      </c>
      <c r="D245">
        <v>7.5</v>
      </c>
      <c r="E245" t="s">
        <v>20</v>
      </c>
      <c r="F245">
        <f t="shared" si="12"/>
        <v>9.4</v>
      </c>
      <c r="G245">
        <f t="shared" si="13"/>
        <v>9.4</v>
      </c>
      <c r="H245" t="str">
        <f t="shared" si="14"/>
        <v>A</v>
      </c>
      <c r="I245">
        <f t="shared" si="15"/>
        <v>9.4</v>
      </c>
    </row>
    <row r="246" spans="1:9" ht="14.45" x14ac:dyDescent="0.3">
      <c r="A246" s="1">
        <v>36463</v>
      </c>
      <c r="B246">
        <v>13</v>
      </c>
      <c r="C246" t="s">
        <v>20</v>
      </c>
      <c r="D246">
        <v>5.2</v>
      </c>
      <c r="E246" t="s">
        <v>20</v>
      </c>
      <c r="F246">
        <f t="shared" si="12"/>
        <v>9.1</v>
      </c>
      <c r="G246">
        <f t="shared" si="13"/>
        <v>9.1</v>
      </c>
      <c r="H246" t="str">
        <f t="shared" si="14"/>
        <v>A</v>
      </c>
      <c r="I246">
        <f t="shared" si="15"/>
        <v>9.1</v>
      </c>
    </row>
    <row r="247" spans="1:9" ht="14.45" x14ac:dyDescent="0.3">
      <c r="A247" s="1">
        <v>36464</v>
      </c>
      <c r="B247">
        <v>13.2</v>
      </c>
      <c r="C247" t="s">
        <v>20</v>
      </c>
      <c r="D247">
        <v>5.2</v>
      </c>
      <c r="E247" t="s">
        <v>20</v>
      </c>
      <c r="F247">
        <f t="shared" si="12"/>
        <v>9.1999999999999993</v>
      </c>
      <c r="G247">
        <f t="shared" si="13"/>
        <v>9.1999999999999993</v>
      </c>
      <c r="H247" t="str">
        <f t="shared" si="14"/>
        <v>A</v>
      </c>
      <c r="I247">
        <f t="shared" si="15"/>
        <v>9.1999999999999993</v>
      </c>
    </row>
    <row r="248" spans="1:9" ht="14.45" x14ac:dyDescent="0.3">
      <c r="A248" s="1">
        <v>36465</v>
      </c>
      <c r="B248">
        <v>11.2</v>
      </c>
      <c r="C248" t="s">
        <v>20</v>
      </c>
      <c r="D248">
        <v>6</v>
      </c>
      <c r="E248" t="s">
        <v>20</v>
      </c>
      <c r="F248">
        <f t="shared" si="12"/>
        <v>8.6</v>
      </c>
      <c r="G248">
        <f t="shared" si="13"/>
        <v>8.6</v>
      </c>
      <c r="H248" t="str">
        <f t="shared" si="14"/>
        <v>A</v>
      </c>
      <c r="I248">
        <f t="shared" si="15"/>
        <v>8.6</v>
      </c>
    </row>
    <row r="249" spans="1:9" ht="14.45" x14ac:dyDescent="0.3">
      <c r="A249" s="1">
        <v>36466</v>
      </c>
      <c r="B249">
        <v>11.5</v>
      </c>
      <c r="C249" t="s">
        <v>20</v>
      </c>
      <c r="D249">
        <v>4.3</v>
      </c>
      <c r="E249" t="s">
        <v>20</v>
      </c>
      <c r="F249">
        <f t="shared" si="12"/>
        <v>7.9</v>
      </c>
      <c r="G249">
        <f t="shared" si="13"/>
        <v>7.9</v>
      </c>
      <c r="H249" t="str">
        <f t="shared" si="14"/>
        <v>A</v>
      </c>
      <c r="I249">
        <f t="shared" si="15"/>
        <v>7.9</v>
      </c>
    </row>
    <row r="250" spans="1:9" ht="14.45" x14ac:dyDescent="0.3">
      <c r="A250" s="1">
        <v>36467</v>
      </c>
      <c r="B250">
        <v>12.7</v>
      </c>
      <c r="C250" t="s">
        <v>20</v>
      </c>
      <c r="D250">
        <v>4.3</v>
      </c>
      <c r="E250" t="s">
        <v>20</v>
      </c>
      <c r="F250">
        <f t="shared" si="12"/>
        <v>8.5</v>
      </c>
      <c r="G250">
        <f t="shared" si="13"/>
        <v>8.5</v>
      </c>
      <c r="H250" t="str">
        <f t="shared" si="14"/>
        <v>A</v>
      </c>
      <c r="I250">
        <f t="shared" si="15"/>
        <v>8.5</v>
      </c>
    </row>
    <row r="251" spans="1:9" ht="14.45" x14ac:dyDescent="0.3">
      <c r="A251" s="1">
        <v>36468</v>
      </c>
      <c r="B251">
        <v>12</v>
      </c>
      <c r="C251" t="s">
        <v>20</v>
      </c>
      <c r="D251">
        <v>4.8</v>
      </c>
      <c r="E251" t="s">
        <v>20</v>
      </c>
      <c r="F251">
        <f t="shared" si="12"/>
        <v>8.4</v>
      </c>
      <c r="G251">
        <f t="shared" si="13"/>
        <v>8.4</v>
      </c>
      <c r="H251" t="str">
        <f t="shared" si="14"/>
        <v>A</v>
      </c>
      <c r="I251">
        <f t="shared" si="15"/>
        <v>8.4</v>
      </c>
    </row>
    <row r="252" spans="1:9" ht="14.45" x14ac:dyDescent="0.3">
      <c r="A252" s="1">
        <v>36469</v>
      </c>
      <c r="B252">
        <v>12</v>
      </c>
      <c r="C252" t="s">
        <v>20</v>
      </c>
      <c r="D252">
        <v>5.9</v>
      </c>
      <c r="E252" t="s">
        <v>20</v>
      </c>
      <c r="F252">
        <f t="shared" si="12"/>
        <v>8.9499999999999993</v>
      </c>
      <c r="G252">
        <f t="shared" si="13"/>
        <v>8.9499999999999993</v>
      </c>
      <c r="H252" t="str">
        <f t="shared" si="14"/>
        <v>A</v>
      </c>
      <c r="I252">
        <f t="shared" si="15"/>
        <v>8.9499999999999993</v>
      </c>
    </row>
    <row r="253" spans="1:9" ht="14.45" x14ac:dyDescent="0.3">
      <c r="A253" s="1">
        <v>36470</v>
      </c>
      <c r="B253">
        <v>12.6</v>
      </c>
      <c r="C253" t="s">
        <v>20</v>
      </c>
      <c r="D253">
        <v>5</v>
      </c>
      <c r="E253" t="s">
        <v>20</v>
      </c>
      <c r="F253">
        <f t="shared" si="12"/>
        <v>8.8000000000000007</v>
      </c>
      <c r="G253">
        <f t="shared" si="13"/>
        <v>8.8000000000000007</v>
      </c>
      <c r="H253" t="str">
        <f t="shared" si="14"/>
        <v>A</v>
      </c>
      <c r="I253">
        <f t="shared" si="15"/>
        <v>8.8000000000000007</v>
      </c>
    </row>
    <row r="254" spans="1:9" ht="14.45" x14ac:dyDescent="0.3">
      <c r="A254" s="1">
        <v>36471</v>
      </c>
      <c r="B254">
        <v>12.9</v>
      </c>
      <c r="C254" t="s">
        <v>20</v>
      </c>
      <c r="D254">
        <v>5.0999999999999996</v>
      </c>
      <c r="E254" t="s">
        <v>20</v>
      </c>
      <c r="F254">
        <f t="shared" si="12"/>
        <v>9</v>
      </c>
      <c r="G254">
        <f t="shared" si="13"/>
        <v>9</v>
      </c>
      <c r="H254" t="str">
        <f t="shared" si="14"/>
        <v>A</v>
      </c>
      <c r="I254">
        <f t="shared" si="15"/>
        <v>9</v>
      </c>
    </row>
    <row r="255" spans="1:9" ht="14.45" x14ac:dyDescent="0.3">
      <c r="A255" s="1">
        <v>36472</v>
      </c>
      <c r="B255">
        <v>13.7</v>
      </c>
      <c r="C255" t="s">
        <v>20</v>
      </c>
      <c r="D255">
        <v>6.4</v>
      </c>
      <c r="E255" t="s">
        <v>20</v>
      </c>
      <c r="F255">
        <f t="shared" si="12"/>
        <v>10.050000000000001</v>
      </c>
      <c r="G255">
        <f t="shared" si="13"/>
        <v>10.050000000000001</v>
      </c>
      <c r="H255" t="str">
        <f t="shared" si="14"/>
        <v>A</v>
      </c>
      <c r="I255">
        <f t="shared" si="15"/>
        <v>10.050000000000001</v>
      </c>
    </row>
    <row r="256" spans="1:9" ht="14.45" x14ac:dyDescent="0.3">
      <c r="A256" s="1">
        <v>36473</v>
      </c>
      <c r="B256">
        <v>13.4</v>
      </c>
      <c r="C256" t="s">
        <v>20</v>
      </c>
      <c r="D256">
        <v>7.3</v>
      </c>
      <c r="E256" t="s">
        <v>20</v>
      </c>
      <c r="F256">
        <f t="shared" si="12"/>
        <v>10.35</v>
      </c>
      <c r="G256">
        <f t="shared" si="13"/>
        <v>10.35</v>
      </c>
      <c r="H256" t="str">
        <f t="shared" si="14"/>
        <v>A</v>
      </c>
      <c r="I256">
        <f t="shared" si="15"/>
        <v>10.35</v>
      </c>
    </row>
    <row r="257" spans="1:9" ht="14.45" x14ac:dyDescent="0.3">
      <c r="A257" s="1">
        <v>36474</v>
      </c>
      <c r="B257">
        <v>13.2</v>
      </c>
      <c r="C257" t="s">
        <v>20</v>
      </c>
      <c r="D257">
        <v>5.9</v>
      </c>
      <c r="E257" t="s">
        <v>20</v>
      </c>
      <c r="F257">
        <f t="shared" si="12"/>
        <v>9.5500000000000007</v>
      </c>
      <c r="G257">
        <f t="shared" si="13"/>
        <v>9.5500000000000007</v>
      </c>
      <c r="H257" t="str">
        <f t="shared" si="14"/>
        <v>A</v>
      </c>
      <c r="I257">
        <f t="shared" si="15"/>
        <v>9.5500000000000007</v>
      </c>
    </row>
    <row r="258" spans="1:9" ht="14.45" x14ac:dyDescent="0.3">
      <c r="A258" s="1">
        <v>36475</v>
      </c>
      <c r="B258">
        <v>13.2</v>
      </c>
      <c r="C258" t="s">
        <v>20</v>
      </c>
      <c r="D258">
        <v>5.9</v>
      </c>
      <c r="E258" t="s">
        <v>20</v>
      </c>
      <c r="F258">
        <f t="shared" si="12"/>
        <v>9.5500000000000007</v>
      </c>
      <c r="G258">
        <f t="shared" si="13"/>
        <v>9.5500000000000007</v>
      </c>
      <c r="H258" t="str">
        <f t="shared" si="14"/>
        <v>A</v>
      </c>
      <c r="I258">
        <f t="shared" si="15"/>
        <v>9.5500000000000007</v>
      </c>
    </row>
    <row r="259" spans="1:9" ht="14.45" x14ac:dyDescent="0.3">
      <c r="A259" s="1">
        <v>36476</v>
      </c>
      <c r="B259">
        <v>12.8</v>
      </c>
      <c r="C259" t="s">
        <v>20</v>
      </c>
      <c r="D259">
        <v>5.7</v>
      </c>
      <c r="E259" t="s">
        <v>20</v>
      </c>
      <c r="F259">
        <f t="shared" si="12"/>
        <v>9.25</v>
      </c>
      <c r="G259">
        <f t="shared" si="13"/>
        <v>9.25</v>
      </c>
      <c r="H259" t="str">
        <f t="shared" si="14"/>
        <v>A</v>
      </c>
      <c r="I259">
        <f t="shared" si="15"/>
        <v>9.25</v>
      </c>
    </row>
    <row r="260" spans="1:9" ht="14.45" x14ac:dyDescent="0.3">
      <c r="A260" s="1">
        <v>36477</v>
      </c>
      <c r="B260">
        <v>13</v>
      </c>
      <c r="C260" t="s">
        <v>20</v>
      </c>
      <c r="D260">
        <v>5.4</v>
      </c>
      <c r="E260" t="s">
        <v>20</v>
      </c>
      <c r="F260">
        <f t="shared" ref="F260:F323" si="16">IF(AND(LEFT(C260,1)="A",LEFT(E260,1)="A"),AVERAGE(B260,D260),"XX")</f>
        <v>9.1999999999999993</v>
      </c>
      <c r="G260">
        <f t="shared" ref="G260:G323" si="17">IF(ISNUMBER(F260),F260,IF(AND(LEFT(C260,1)="P",LEFT(E260,1)="P"),AVERAGE(B260,D260),"XX"))</f>
        <v>9.1999999999999993</v>
      </c>
      <c r="H260" t="str">
        <f t="shared" ref="H260:H323" si="18">IF(ISNUMBER(G260),E260,"")</f>
        <v>A</v>
      </c>
      <c r="I260">
        <f t="shared" ref="I260:I323" si="19">IF(AND(LEFT(H260,1)="P",G260&lt;0),"XX",G260)</f>
        <v>9.1999999999999993</v>
      </c>
    </row>
    <row r="261" spans="1:9" ht="14.45" x14ac:dyDescent="0.3">
      <c r="A261" s="1">
        <v>36478</v>
      </c>
      <c r="B261">
        <v>13</v>
      </c>
      <c r="C261" t="s">
        <v>20</v>
      </c>
      <c r="D261">
        <v>5.4</v>
      </c>
      <c r="E261" t="s">
        <v>20</v>
      </c>
      <c r="F261">
        <f t="shared" si="16"/>
        <v>9.1999999999999993</v>
      </c>
      <c r="G261">
        <f t="shared" si="17"/>
        <v>9.1999999999999993</v>
      </c>
      <c r="H261" t="str">
        <f t="shared" si="18"/>
        <v>A</v>
      </c>
      <c r="I261">
        <f t="shared" si="19"/>
        <v>9.1999999999999993</v>
      </c>
    </row>
    <row r="262" spans="1:9" ht="14.45" x14ac:dyDescent="0.3">
      <c r="A262" s="1">
        <v>36479</v>
      </c>
      <c r="B262">
        <v>12.7</v>
      </c>
      <c r="C262" t="s">
        <v>20</v>
      </c>
      <c r="D262">
        <v>5.3</v>
      </c>
      <c r="E262" t="s">
        <v>20</v>
      </c>
      <c r="F262">
        <f t="shared" si="16"/>
        <v>9</v>
      </c>
      <c r="G262">
        <f t="shared" si="17"/>
        <v>9</v>
      </c>
      <c r="H262" t="str">
        <f t="shared" si="18"/>
        <v>A</v>
      </c>
      <c r="I262">
        <f t="shared" si="19"/>
        <v>9</v>
      </c>
    </row>
    <row r="263" spans="1:9" ht="14.45" x14ac:dyDescent="0.3">
      <c r="A263" s="1">
        <v>36480</v>
      </c>
      <c r="B263">
        <v>12.6</v>
      </c>
      <c r="C263" t="s">
        <v>20</v>
      </c>
      <c r="D263">
        <v>5</v>
      </c>
      <c r="E263" t="s">
        <v>20</v>
      </c>
      <c r="F263">
        <f t="shared" si="16"/>
        <v>8.8000000000000007</v>
      </c>
      <c r="G263">
        <f t="shared" si="17"/>
        <v>8.8000000000000007</v>
      </c>
      <c r="H263" t="str">
        <f t="shared" si="18"/>
        <v>A</v>
      </c>
      <c r="I263">
        <f t="shared" si="19"/>
        <v>8.8000000000000007</v>
      </c>
    </row>
    <row r="264" spans="1:9" ht="14.45" x14ac:dyDescent="0.3">
      <c r="A264" s="1">
        <v>36481</v>
      </c>
      <c r="B264">
        <v>13</v>
      </c>
      <c r="C264" t="s">
        <v>20</v>
      </c>
      <c r="D264">
        <v>4.9000000000000004</v>
      </c>
      <c r="E264" t="s">
        <v>20</v>
      </c>
      <c r="F264">
        <f t="shared" si="16"/>
        <v>8.9499999999999993</v>
      </c>
      <c r="G264">
        <f t="shared" si="17"/>
        <v>8.9499999999999993</v>
      </c>
      <c r="H264" t="str">
        <f t="shared" si="18"/>
        <v>A</v>
      </c>
      <c r="I264">
        <f t="shared" si="19"/>
        <v>8.9499999999999993</v>
      </c>
    </row>
    <row r="265" spans="1:9" ht="14.45" x14ac:dyDescent="0.3">
      <c r="A265" s="1">
        <v>36482</v>
      </c>
      <c r="B265">
        <v>13.5</v>
      </c>
      <c r="C265" t="s">
        <v>20</v>
      </c>
      <c r="D265">
        <v>7.1</v>
      </c>
      <c r="E265" t="s">
        <v>20</v>
      </c>
      <c r="F265">
        <f t="shared" si="16"/>
        <v>10.3</v>
      </c>
      <c r="G265">
        <f t="shared" si="17"/>
        <v>10.3</v>
      </c>
      <c r="H265" t="str">
        <f t="shared" si="18"/>
        <v>A</v>
      </c>
      <c r="I265">
        <f t="shared" si="19"/>
        <v>10.3</v>
      </c>
    </row>
    <row r="266" spans="1:9" ht="14.45" x14ac:dyDescent="0.3">
      <c r="A266" s="1">
        <v>36483</v>
      </c>
      <c r="B266">
        <v>11.2</v>
      </c>
      <c r="C266" t="s">
        <v>20</v>
      </c>
      <c r="D266">
        <v>4.0999999999999996</v>
      </c>
      <c r="E266" t="s">
        <v>20</v>
      </c>
      <c r="F266">
        <f t="shared" si="16"/>
        <v>7.6499999999999995</v>
      </c>
      <c r="G266">
        <f t="shared" si="17"/>
        <v>7.6499999999999995</v>
      </c>
      <c r="H266" t="str">
        <f t="shared" si="18"/>
        <v>A</v>
      </c>
      <c r="I266">
        <f t="shared" si="19"/>
        <v>7.6499999999999995</v>
      </c>
    </row>
    <row r="267" spans="1:9" ht="14.45" x14ac:dyDescent="0.3">
      <c r="A267" s="1">
        <v>36484</v>
      </c>
      <c r="B267">
        <v>11.5</v>
      </c>
      <c r="C267" t="s">
        <v>20</v>
      </c>
      <c r="D267">
        <v>4</v>
      </c>
      <c r="E267" t="s">
        <v>20</v>
      </c>
      <c r="F267">
        <f t="shared" si="16"/>
        <v>7.75</v>
      </c>
      <c r="G267">
        <f t="shared" si="17"/>
        <v>7.75</v>
      </c>
      <c r="H267" t="str">
        <f t="shared" si="18"/>
        <v>A</v>
      </c>
      <c r="I267">
        <f t="shared" si="19"/>
        <v>7.75</v>
      </c>
    </row>
    <row r="268" spans="1:9" ht="14.45" x14ac:dyDescent="0.3">
      <c r="A268" s="1">
        <v>36485</v>
      </c>
      <c r="B268">
        <v>10.9</v>
      </c>
      <c r="C268" t="s">
        <v>20</v>
      </c>
      <c r="D268">
        <v>4.2</v>
      </c>
      <c r="E268" t="s">
        <v>20</v>
      </c>
      <c r="F268">
        <f t="shared" si="16"/>
        <v>7.5500000000000007</v>
      </c>
      <c r="G268">
        <f t="shared" si="17"/>
        <v>7.5500000000000007</v>
      </c>
      <c r="H268" t="str">
        <f t="shared" si="18"/>
        <v>A</v>
      </c>
      <c r="I268">
        <f t="shared" si="19"/>
        <v>7.5500000000000007</v>
      </c>
    </row>
    <row r="269" spans="1:9" ht="14.45" x14ac:dyDescent="0.3">
      <c r="A269" s="1">
        <v>36486</v>
      </c>
      <c r="B269">
        <v>7.8</v>
      </c>
      <c r="C269" t="s">
        <v>20</v>
      </c>
      <c r="D269">
        <v>3.9</v>
      </c>
      <c r="E269" t="s">
        <v>20</v>
      </c>
      <c r="F269">
        <f t="shared" si="16"/>
        <v>5.85</v>
      </c>
      <c r="G269">
        <f t="shared" si="17"/>
        <v>5.85</v>
      </c>
      <c r="H269" t="str">
        <f t="shared" si="18"/>
        <v>A</v>
      </c>
      <c r="I269">
        <f t="shared" si="19"/>
        <v>5.85</v>
      </c>
    </row>
    <row r="270" spans="1:9" ht="14.45" x14ac:dyDescent="0.3">
      <c r="A270" s="1">
        <v>36487</v>
      </c>
      <c r="B270">
        <v>8</v>
      </c>
      <c r="C270" t="s">
        <v>20</v>
      </c>
      <c r="D270">
        <v>3</v>
      </c>
      <c r="E270" t="s">
        <v>20</v>
      </c>
      <c r="F270">
        <f t="shared" si="16"/>
        <v>5.5</v>
      </c>
      <c r="G270">
        <f t="shared" si="17"/>
        <v>5.5</v>
      </c>
      <c r="H270" t="str">
        <f t="shared" si="18"/>
        <v>A</v>
      </c>
      <c r="I270">
        <f t="shared" si="19"/>
        <v>5.5</v>
      </c>
    </row>
    <row r="271" spans="1:9" ht="14.45" x14ac:dyDescent="0.3">
      <c r="A271" s="1">
        <v>36488</v>
      </c>
      <c r="B271">
        <v>8.6999999999999993</v>
      </c>
      <c r="C271" t="s">
        <v>20</v>
      </c>
      <c r="D271">
        <v>3.9</v>
      </c>
      <c r="E271" t="s">
        <v>20</v>
      </c>
      <c r="F271">
        <f t="shared" si="16"/>
        <v>6.3</v>
      </c>
      <c r="G271">
        <f t="shared" si="17"/>
        <v>6.3</v>
      </c>
      <c r="H271" t="str">
        <f t="shared" si="18"/>
        <v>A</v>
      </c>
      <c r="I271">
        <f t="shared" si="19"/>
        <v>6.3</v>
      </c>
    </row>
    <row r="272" spans="1:9" ht="14.45" x14ac:dyDescent="0.3">
      <c r="A272" s="1">
        <v>36489</v>
      </c>
      <c r="B272">
        <v>6.8</v>
      </c>
      <c r="C272" t="s">
        <v>20</v>
      </c>
      <c r="D272">
        <v>1.7</v>
      </c>
      <c r="E272" t="s">
        <v>20</v>
      </c>
      <c r="F272">
        <f t="shared" si="16"/>
        <v>4.25</v>
      </c>
      <c r="G272">
        <f t="shared" si="17"/>
        <v>4.25</v>
      </c>
      <c r="H272" t="str">
        <f t="shared" si="18"/>
        <v>A</v>
      </c>
      <c r="I272">
        <f t="shared" si="19"/>
        <v>4.25</v>
      </c>
    </row>
    <row r="273" spans="1:9" ht="14.45" x14ac:dyDescent="0.3">
      <c r="A273" s="1">
        <v>36490</v>
      </c>
      <c r="B273">
        <v>9.6999999999999993</v>
      </c>
      <c r="C273" t="s">
        <v>20</v>
      </c>
      <c r="D273">
        <v>3.1</v>
      </c>
      <c r="E273" t="s">
        <v>20</v>
      </c>
      <c r="F273">
        <f t="shared" si="16"/>
        <v>6.3999999999999995</v>
      </c>
      <c r="G273">
        <f t="shared" si="17"/>
        <v>6.3999999999999995</v>
      </c>
      <c r="H273" t="str">
        <f t="shared" si="18"/>
        <v>A</v>
      </c>
      <c r="I273">
        <f t="shared" si="19"/>
        <v>6.3999999999999995</v>
      </c>
    </row>
    <row r="274" spans="1:9" ht="14.45" x14ac:dyDescent="0.3">
      <c r="A274" s="1">
        <v>36491</v>
      </c>
      <c r="B274">
        <v>10.8</v>
      </c>
      <c r="C274" t="s">
        <v>20</v>
      </c>
      <c r="D274">
        <v>5.0999999999999996</v>
      </c>
      <c r="E274" t="s">
        <v>20</v>
      </c>
      <c r="F274">
        <f t="shared" si="16"/>
        <v>7.95</v>
      </c>
      <c r="G274">
        <f t="shared" si="17"/>
        <v>7.95</v>
      </c>
      <c r="H274" t="str">
        <f t="shared" si="18"/>
        <v>A</v>
      </c>
      <c r="I274">
        <f t="shared" si="19"/>
        <v>7.95</v>
      </c>
    </row>
    <row r="275" spans="1:9" ht="14.45" x14ac:dyDescent="0.3">
      <c r="A275" s="1">
        <v>36492</v>
      </c>
      <c r="B275">
        <v>9.3000000000000007</v>
      </c>
      <c r="C275" t="s">
        <v>20</v>
      </c>
      <c r="D275">
        <v>5.9</v>
      </c>
      <c r="E275" t="s">
        <v>20</v>
      </c>
      <c r="F275">
        <f t="shared" si="16"/>
        <v>7.6000000000000005</v>
      </c>
      <c r="G275">
        <f t="shared" si="17"/>
        <v>7.6000000000000005</v>
      </c>
      <c r="H275" t="str">
        <f t="shared" si="18"/>
        <v>A</v>
      </c>
      <c r="I275">
        <f t="shared" si="19"/>
        <v>7.6000000000000005</v>
      </c>
    </row>
    <row r="276" spans="1:9" ht="14.45" x14ac:dyDescent="0.3">
      <c r="A276" s="1">
        <v>36493</v>
      </c>
      <c r="B276">
        <v>7.6</v>
      </c>
      <c r="C276" t="s">
        <v>20</v>
      </c>
      <c r="D276">
        <v>5.6</v>
      </c>
      <c r="E276" t="s">
        <v>20</v>
      </c>
      <c r="F276">
        <f t="shared" si="16"/>
        <v>6.6</v>
      </c>
      <c r="G276">
        <f t="shared" si="17"/>
        <v>6.6</v>
      </c>
      <c r="H276" t="str">
        <f t="shared" si="18"/>
        <v>A</v>
      </c>
      <c r="I276">
        <f t="shared" si="19"/>
        <v>6.6</v>
      </c>
    </row>
    <row r="277" spans="1:9" ht="14.45" x14ac:dyDescent="0.3">
      <c r="A277" s="1">
        <v>36494</v>
      </c>
      <c r="B277">
        <v>10.8</v>
      </c>
      <c r="C277" t="s">
        <v>20</v>
      </c>
      <c r="D277">
        <v>5.7</v>
      </c>
      <c r="E277" t="s">
        <v>20</v>
      </c>
      <c r="F277">
        <f t="shared" si="16"/>
        <v>8.25</v>
      </c>
      <c r="G277">
        <f t="shared" si="17"/>
        <v>8.25</v>
      </c>
      <c r="H277" t="str">
        <f t="shared" si="18"/>
        <v>A</v>
      </c>
      <c r="I277">
        <f t="shared" si="19"/>
        <v>8.25</v>
      </c>
    </row>
    <row r="278" spans="1:9" ht="14.45" x14ac:dyDescent="0.3">
      <c r="A278" s="1">
        <v>36495</v>
      </c>
      <c r="B278">
        <v>8</v>
      </c>
      <c r="C278" t="s">
        <v>20</v>
      </c>
      <c r="D278">
        <v>5.9</v>
      </c>
      <c r="E278" t="s">
        <v>20</v>
      </c>
      <c r="F278">
        <f t="shared" si="16"/>
        <v>6.95</v>
      </c>
      <c r="G278">
        <f t="shared" si="17"/>
        <v>6.95</v>
      </c>
      <c r="H278" t="str">
        <f t="shared" si="18"/>
        <v>A</v>
      </c>
      <c r="I278">
        <f t="shared" si="19"/>
        <v>6.95</v>
      </c>
    </row>
    <row r="279" spans="1:9" ht="14.45" x14ac:dyDescent="0.3">
      <c r="A279" s="1">
        <v>36496</v>
      </c>
      <c r="B279">
        <v>9</v>
      </c>
      <c r="C279" t="s">
        <v>20</v>
      </c>
      <c r="D279">
        <v>4.5</v>
      </c>
      <c r="E279" t="s">
        <v>20</v>
      </c>
      <c r="F279">
        <f t="shared" si="16"/>
        <v>6.75</v>
      </c>
      <c r="G279">
        <f t="shared" si="17"/>
        <v>6.75</v>
      </c>
      <c r="H279" t="str">
        <f t="shared" si="18"/>
        <v>A</v>
      </c>
      <c r="I279">
        <f t="shared" si="19"/>
        <v>6.75</v>
      </c>
    </row>
    <row r="280" spans="1:9" ht="14.45" x14ac:dyDescent="0.3">
      <c r="A280" s="1">
        <v>36497</v>
      </c>
      <c r="B280">
        <v>6.8</v>
      </c>
      <c r="C280" t="s">
        <v>20</v>
      </c>
      <c r="D280">
        <v>3.5</v>
      </c>
      <c r="E280" t="s">
        <v>20</v>
      </c>
      <c r="F280">
        <f t="shared" si="16"/>
        <v>5.15</v>
      </c>
      <c r="G280">
        <f t="shared" si="17"/>
        <v>5.15</v>
      </c>
      <c r="H280" t="str">
        <f t="shared" si="18"/>
        <v>A</v>
      </c>
      <c r="I280">
        <f t="shared" si="19"/>
        <v>5.15</v>
      </c>
    </row>
    <row r="281" spans="1:9" ht="14.45" x14ac:dyDescent="0.3">
      <c r="A281" s="1">
        <v>36498</v>
      </c>
      <c r="B281">
        <v>5</v>
      </c>
      <c r="C281" t="s">
        <v>20</v>
      </c>
      <c r="D281">
        <v>2.2000000000000002</v>
      </c>
      <c r="E281" t="s">
        <v>20</v>
      </c>
      <c r="F281">
        <f t="shared" si="16"/>
        <v>3.6</v>
      </c>
      <c r="G281">
        <f t="shared" si="17"/>
        <v>3.6</v>
      </c>
      <c r="H281" t="str">
        <f t="shared" si="18"/>
        <v>A</v>
      </c>
      <c r="I281">
        <f t="shared" si="19"/>
        <v>3.6</v>
      </c>
    </row>
    <row r="282" spans="1:9" ht="14.45" x14ac:dyDescent="0.3">
      <c r="A282" s="1">
        <v>36499</v>
      </c>
      <c r="B282">
        <v>4.5</v>
      </c>
      <c r="C282" t="s">
        <v>20</v>
      </c>
      <c r="D282">
        <v>0.2</v>
      </c>
      <c r="E282" t="s">
        <v>20</v>
      </c>
      <c r="F282">
        <f t="shared" si="16"/>
        <v>2.35</v>
      </c>
      <c r="G282">
        <f t="shared" si="17"/>
        <v>2.35</v>
      </c>
      <c r="H282" t="str">
        <f t="shared" si="18"/>
        <v>A</v>
      </c>
      <c r="I282">
        <f t="shared" si="19"/>
        <v>2.35</v>
      </c>
    </row>
    <row r="283" spans="1:9" ht="14.45" x14ac:dyDescent="0.3">
      <c r="A283" s="1">
        <v>36500</v>
      </c>
      <c r="B283">
        <v>4.5</v>
      </c>
      <c r="C283" t="s">
        <v>20</v>
      </c>
      <c r="D283">
        <v>0.5</v>
      </c>
      <c r="E283" t="s">
        <v>20</v>
      </c>
      <c r="F283">
        <f t="shared" si="16"/>
        <v>2.5</v>
      </c>
      <c r="G283">
        <f t="shared" si="17"/>
        <v>2.5</v>
      </c>
      <c r="H283" t="str">
        <f t="shared" si="18"/>
        <v>A</v>
      </c>
      <c r="I283">
        <f t="shared" si="19"/>
        <v>2.5</v>
      </c>
    </row>
    <row r="284" spans="1:9" ht="14.45" x14ac:dyDescent="0.3">
      <c r="A284" s="1">
        <v>36501</v>
      </c>
      <c r="B284">
        <v>5</v>
      </c>
      <c r="C284" t="s">
        <v>20</v>
      </c>
      <c r="D284">
        <v>0.2</v>
      </c>
      <c r="E284" t="s">
        <v>20</v>
      </c>
      <c r="F284">
        <f t="shared" si="16"/>
        <v>2.6</v>
      </c>
      <c r="G284">
        <f t="shared" si="17"/>
        <v>2.6</v>
      </c>
      <c r="H284" t="str">
        <f t="shared" si="18"/>
        <v>A</v>
      </c>
      <c r="I284">
        <f t="shared" si="19"/>
        <v>2.6</v>
      </c>
    </row>
    <row r="285" spans="1:9" ht="14.45" x14ac:dyDescent="0.3">
      <c r="A285" s="1">
        <v>36502</v>
      </c>
      <c r="B285">
        <v>4.2</v>
      </c>
      <c r="C285" t="s">
        <v>20</v>
      </c>
      <c r="D285">
        <v>1.2</v>
      </c>
      <c r="E285" t="s">
        <v>20</v>
      </c>
      <c r="F285">
        <f t="shared" si="16"/>
        <v>2.7</v>
      </c>
      <c r="G285">
        <f t="shared" si="17"/>
        <v>2.7</v>
      </c>
      <c r="H285" t="str">
        <f t="shared" si="18"/>
        <v>A</v>
      </c>
      <c r="I285">
        <f t="shared" si="19"/>
        <v>2.7</v>
      </c>
    </row>
    <row r="286" spans="1:9" ht="14.45" x14ac:dyDescent="0.3">
      <c r="A286" s="1">
        <v>36503</v>
      </c>
      <c r="B286">
        <v>5.3</v>
      </c>
      <c r="C286" t="s">
        <v>20</v>
      </c>
      <c r="D286">
        <v>0.3</v>
      </c>
      <c r="E286" t="s">
        <v>20</v>
      </c>
      <c r="F286">
        <f t="shared" si="16"/>
        <v>2.8</v>
      </c>
      <c r="G286">
        <f t="shared" si="17"/>
        <v>2.8</v>
      </c>
      <c r="H286" t="str">
        <f t="shared" si="18"/>
        <v>A</v>
      </c>
      <c r="I286">
        <f t="shared" si="19"/>
        <v>2.8</v>
      </c>
    </row>
    <row r="287" spans="1:9" ht="14.45" x14ac:dyDescent="0.3">
      <c r="A287" s="1">
        <v>36504</v>
      </c>
      <c r="B287">
        <v>5.9</v>
      </c>
      <c r="C287" t="s">
        <v>20</v>
      </c>
      <c r="D287">
        <v>1.1000000000000001</v>
      </c>
      <c r="E287" t="s">
        <v>20</v>
      </c>
      <c r="F287">
        <f t="shared" si="16"/>
        <v>3.5</v>
      </c>
      <c r="G287">
        <f t="shared" si="17"/>
        <v>3.5</v>
      </c>
      <c r="H287" t="str">
        <f t="shared" si="18"/>
        <v>A</v>
      </c>
      <c r="I287">
        <f t="shared" si="19"/>
        <v>3.5</v>
      </c>
    </row>
    <row r="288" spans="1:9" ht="14.45" x14ac:dyDescent="0.3">
      <c r="A288" s="1">
        <v>36505</v>
      </c>
      <c r="B288">
        <v>6.2</v>
      </c>
      <c r="C288" t="s">
        <v>20</v>
      </c>
      <c r="D288">
        <v>2.2999999999999998</v>
      </c>
      <c r="E288" t="s">
        <v>20</v>
      </c>
      <c r="F288">
        <f t="shared" si="16"/>
        <v>4.25</v>
      </c>
      <c r="G288">
        <f t="shared" si="17"/>
        <v>4.25</v>
      </c>
      <c r="H288" t="str">
        <f t="shared" si="18"/>
        <v>A</v>
      </c>
      <c r="I288">
        <f t="shared" si="19"/>
        <v>4.25</v>
      </c>
    </row>
    <row r="289" spans="1:9" ht="14.45" x14ac:dyDescent="0.3">
      <c r="A289" s="1">
        <v>36506</v>
      </c>
      <c r="B289">
        <v>5.7</v>
      </c>
      <c r="C289" t="s">
        <v>20</v>
      </c>
      <c r="D289">
        <v>0.2</v>
      </c>
      <c r="E289" t="s">
        <v>20</v>
      </c>
      <c r="F289">
        <f t="shared" si="16"/>
        <v>2.95</v>
      </c>
      <c r="G289">
        <f t="shared" si="17"/>
        <v>2.95</v>
      </c>
      <c r="H289" t="str">
        <f t="shared" si="18"/>
        <v>A</v>
      </c>
      <c r="I289">
        <f t="shared" si="19"/>
        <v>2.95</v>
      </c>
    </row>
    <row r="290" spans="1:9" ht="14.45" x14ac:dyDescent="0.3">
      <c r="A290" s="1">
        <v>36507</v>
      </c>
      <c r="B290">
        <v>3.5</v>
      </c>
      <c r="C290" t="s">
        <v>20</v>
      </c>
      <c r="D290">
        <v>0.2</v>
      </c>
      <c r="E290" t="s">
        <v>20</v>
      </c>
      <c r="F290">
        <f t="shared" si="16"/>
        <v>1.85</v>
      </c>
      <c r="G290">
        <f t="shared" si="17"/>
        <v>1.85</v>
      </c>
      <c r="H290" t="str">
        <f t="shared" si="18"/>
        <v>A</v>
      </c>
      <c r="I290">
        <f t="shared" si="19"/>
        <v>1.85</v>
      </c>
    </row>
    <row r="291" spans="1:9" ht="14.45" x14ac:dyDescent="0.3">
      <c r="A291" s="1">
        <v>36508</v>
      </c>
      <c r="B291">
        <v>2.8</v>
      </c>
      <c r="C291" t="s">
        <v>20</v>
      </c>
      <c r="D291">
        <v>0.3</v>
      </c>
      <c r="E291" t="s">
        <v>20</v>
      </c>
      <c r="F291">
        <f t="shared" si="16"/>
        <v>1.5499999999999998</v>
      </c>
      <c r="G291">
        <f t="shared" si="17"/>
        <v>1.5499999999999998</v>
      </c>
      <c r="H291" t="str">
        <f t="shared" si="18"/>
        <v>A</v>
      </c>
      <c r="I291">
        <f t="shared" si="19"/>
        <v>1.5499999999999998</v>
      </c>
    </row>
    <row r="292" spans="1:9" ht="14.45" x14ac:dyDescent="0.3">
      <c r="A292" s="1">
        <v>36509</v>
      </c>
      <c r="B292">
        <v>3.9</v>
      </c>
      <c r="C292" t="s">
        <v>20</v>
      </c>
      <c r="F292" t="str">
        <f t="shared" si="16"/>
        <v>XX</v>
      </c>
      <c r="G292" t="str">
        <f t="shared" si="17"/>
        <v>XX</v>
      </c>
      <c r="H292" t="str">
        <f t="shared" si="18"/>
        <v/>
      </c>
      <c r="I292" t="str">
        <f t="shared" si="19"/>
        <v>XX</v>
      </c>
    </row>
    <row r="293" spans="1:9" ht="14.45" x14ac:dyDescent="0.3">
      <c r="A293" s="1">
        <v>36510</v>
      </c>
      <c r="B293">
        <v>5.7</v>
      </c>
      <c r="C293" t="s">
        <v>20</v>
      </c>
      <c r="D293">
        <v>0.3</v>
      </c>
      <c r="E293" t="s">
        <v>20</v>
      </c>
      <c r="F293">
        <f t="shared" si="16"/>
        <v>3</v>
      </c>
      <c r="G293">
        <f t="shared" si="17"/>
        <v>3</v>
      </c>
      <c r="H293" t="str">
        <f t="shared" si="18"/>
        <v>A</v>
      </c>
      <c r="I293">
        <f t="shared" si="19"/>
        <v>3</v>
      </c>
    </row>
    <row r="294" spans="1:9" ht="14.45" x14ac:dyDescent="0.3">
      <c r="A294" s="1">
        <v>36511</v>
      </c>
      <c r="B294">
        <v>6.4</v>
      </c>
      <c r="C294" t="s">
        <v>20</v>
      </c>
      <c r="D294">
        <v>2.1</v>
      </c>
      <c r="E294" t="s">
        <v>20</v>
      </c>
      <c r="F294">
        <f t="shared" si="16"/>
        <v>4.25</v>
      </c>
      <c r="G294">
        <f t="shared" si="17"/>
        <v>4.25</v>
      </c>
      <c r="H294" t="str">
        <f t="shared" si="18"/>
        <v>A</v>
      </c>
      <c r="I294">
        <f t="shared" si="19"/>
        <v>4.25</v>
      </c>
    </row>
    <row r="295" spans="1:9" ht="14.45" x14ac:dyDescent="0.3">
      <c r="A295" s="1">
        <v>36512</v>
      </c>
      <c r="B295">
        <v>6.1</v>
      </c>
      <c r="C295" t="s">
        <v>20</v>
      </c>
      <c r="D295">
        <v>0.8</v>
      </c>
      <c r="E295" t="s">
        <v>20</v>
      </c>
      <c r="F295">
        <f t="shared" si="16"/>
        <v>3.4499999999999997</v>
      </c>
      <c r="G295">
        <f t="shared" si="17"/>
        <v>3.4499999999999997</v>
      </c>
      <c r="H295" t="str">
        <f t="shared" si="18"/>
        <v>A</v>
      </c>
      <c r="I295">
        <f t="shared" si="19"/>
        <v>3.4499999999999997</v>
      </c>
    </row>
    <row r="296" spans="1:9" ht="14.45" x14ac:dyDescent="0.3">
      <c r="A296" s="1">
        <v>36513</v>
      </c>
      <c r="B296">
        <v>5.8</v>
      </c>
      <c r="C296" t="s">
        <v>20</v>
      </c>
      <c r="D296">
        <v>2.2999999999999998</v>
      </c>
      <c r="E296" t="s">
        <v>20</v>
      </c>
      <c r="F296">
        <f t="shared" si="16"/>
        <v>4.05</v>
      </c>
      <c r="G296">
        <f t="shared" si="17"/>
        <v>4.05</v>
      </c>
      <c r="H296" t="str">
        <f t="shared" si="18"/>
        <v>A</v>
      </c>
      <c r="I296">
        <f t="shared" si="19"/>
        <v>4.05</v>
      </c>
    </row>
    <row r="297" spans="1:9" ht="14.45" x14ac:dyDescent="0.3">
      <c r="A297" s="1">
        <v>36514</v>
      </c>
      <c r="B297">
        <v>4</v>
      </c>
      <c r="C297" t="s">
        <v>20</v>
      </c>
      <c r="D297">
        <v>0.4</v>
      </c>
      <c r="E297" t="s">
        <v>20</v>
      </c>
      <c r="F297">
        <f t="shared" si="16"/>
        <v>2.2000000000000002</v>
      </c>
      <c r="G297">
        <f t="shared" si="17"/>
        <v>2.2000000000000002</v>
      </c>
      <c r="H297" t="str">
        <f t="shared" si="18"/>
        <v>A</v>
      </c>
      <c r="I297">
        <f t="shared" si="19"/>
        <v>2.2000000000000002</v>
      </c>
    </row>
    <row r="298" spans="1:9" ht="14.45" x14ac:dyDescent="0.3">
      <c r="A298" s="1">
        <v>36515</v>
      </c>
      <c r="B298">
        <v>3.5</v>
      </c>
      <c r="C298" t="s">
        <v>20</v>
      </c>
      <c r="D298">
        <v>0.4</v>
      </c>
      <c r="E298" t="s">
        <v>20</v>
      </c>
      <c r="F298">
        <f t="shared" si="16"/>
        <v>1.95</v>
      </c>
      <c r="G298">
        <f t="shared" si="17"/>
        <v>1.95</v>
      </c>
      <c r="H298" t="str">
        <f t="shared" si="18"/>
        <v>A</v>
      </c>
      <c r="I298">
        <f t="shared" si="19"/>
        <v>1.95</v>
      </c>
    </row>
    <row r="299" spans="1:9" ht="14.45" x14ac:dyDescent="0.3">
      <c r="A299" s="1">
        <v>36516</v>
      </c>
      <c r="B299">
        <v>3.8</v>
      </c>
      <c r="C299" t="s">
        <v>20</v>
      </c>
      <c r="D299">
        <v>0.5</v>
      </c>
      <c r="E299" t="s">
        <v>20</v>
      </c>
      <c r="F299">
        <f t="shared" si="16"/>
        <v>2.15</v>
      </c>
      <c r="G299">
        <f t="shared" si="17"/>
        <v>2.15</v>
      </c>
      <c r="H299" t="str">
        <f t="shared" si="18"/>
        <v>A</v>
      </c>
      <c r="I299">
        <f t="shared" si="19"/>
        <v>2.15</v>
      </c>
    </row>
    <row r="300" spans="1:9" ht="14.45" x14ac:dyDescent="0.3">
      <c r="A300" s="1">
        <v>36517</v>
      </c>
      <c r="B300">
        <v>5.6</v>
      </c>
      <c r="C300" t="s">
        <v>20</v>
      </c>
      <c r="D300">
        <v>0.5</v>
      </c>
      <c r="E300" t="s">
        <v>20</v>
      </c>
      <c r="F300">
        <f t="shared" si="16"/>
        <v>3.05</v>
      </c>
      <c r="G300">
        <f t="shared" si="17"/>
        <v>3.05</v>
      </c>
      <c r="H300" t="str">
        <f t="shared" si="18"/>
        <v>A</v>
      </c>
      <c r="I300">
        <f t="shared" si="19"/>
        <v>3.05</v>
      </c>
    </row>
    <row r="301" spans="1:9" ht="14.45" x14ac:dyDescent="0.3">
      <c r="A301" s="1">
        <v>36518</v>
      </c>
      <c r="B301">
        <v>6.9</v>
      </c>
      <c r="C301" t="s">
        <v>20</v>
      </c>
      <c r="D301">
        <v>0.7</v>
      </c>
      <c r="E301" t="s">
        <v>20</v>
      </c>
      <c r="F301">
        <f t="shared" si="16"/>
        <v>3.8000000000000003</v>
      </c>
      <c r="G301">
        <f t="shared" si="17"/>
        <v>3.8000000000000003</v>
      </c>
      <c r="H301" t="str">
        <f t="shared" si="18"/>
        <v>A</v>
      </c>
      <c r="I301">
        <f t="shared" si="19"/>
        <v>3.8000000000000003</v>
      </c>
    </row>
    <row r="302" spans="1:9" ht="14.45" x14ac:dyDescent="0.3">
      <c r="A302" s="1">
        <v>36519</v>
      </c>
      <c r="B302">
        <v>6.8</v>
      </c>
      <c r="C302" t="s">
        <v>20</v>
      </c>
      <c r="D302">
        <v>1.1000000000000001</v>
      </c>
      <c r="E302" t="s">
        <v>20</v>
      </c>
      <c r="F302">
        <f t="shared" si="16"/>
        <v>3.95</v>
      </c>
      <c r="G302">
        <f t="shared" si="17"/>
        <v>3.95</v>
      </c>
      <c r="H302" t="str">
        <f t="shared" si="18"/>
        <v>A</v>
      </c>
      <c r="I302">
        <f t="shared" si="19"/>
        <v>3.95</v>
      </c>
    </row>
    <row r="303" spans="1:9" ht="14.45" x14ac:dyDescent="0.3">
      <c r="A303" s="1">
        <v>36520</v>
      </c>
      <c r="B303">
        <v>7</v>
      </c>
      <c r="C303" t="s">
        <v>20</v>
      </c>
      <c r="D303">
        <v>1.6</v>
      </c>
      <c r="E303" t="s">
        <v>20</v>
      </c>
      <c r="F303">
        <f t="shared" si="16"/>
        <v>4.3</v>
      </c>
      <c r="G303">
        <f t="shared" si="17"/>
        <v>4.3</v>
      </c>
      <c r="H303" t="str">
        <f t="shared" si="18"/>
        <v>A</v>
      </c>
      <c r="I303">
        <f t="shared" si="19"/>
        <v>4.3</v>
      </c>
    </row>
    <row r="304" spans="1:9" ht="14.45" x14ac:dyDescent="0.3">
      <c r="A304" s="1">
        <v>36521</v>
      </c>
      <c r="B304">
        <v>7.3</v>
      </c>
      <c r="C304" t="s">
        <v>20</v>
      </c>
      <c r="D304">
        <v>1.1000000000000001</v>
      </c>
      <c r="E304" t="s">
        <v>20</v>
      </c>
      <c r="F304">
        <f t="shared" si="16"/>
        <v>4.2</v>
      </c>
      <c r="G304">
        <f t="shared" si="17"/>
        <v>4.2</v>
      </c>
      <c r="H304" t="str">
        <f t="shared" si="18"/>
        <v>A</v>
      </c>
      <c r="I304">
        <f t="shared" si="19"/>
        <v>4.2</v>
      </c>
    </row>
    <row r="305" spans="1:9" ht="14.45" x14ac:dyDescent="0.3">
      <c r="A305" s="1">
        <v>36522</v>
      </c>
      <c r="B305">
        <v>8.3000000000000007</v>
      </c>
      <c r="C305" t="s">
        <v>20</v>
      </c>
      <c r="D305">
        <v>1.8</v>
      </c>
      <c r="E305" t="s">
        <v>20</v>
      </c>
      <c r="F305">
        <f t="shared" si="16"/>
        <v>5.0500000000000007</v>
      </c>
      <c r="G305">
        <f t="shared" si="17"/>
        <v>5.0500000000000007</v>
      </c>
      <c r="H305" t="str">
        <f t="shared" si="18"/>
        <v>A</v>
      </c>
      <c r="I305">
        <f t="shared" si="19"/>
        <v>5.0500000000000007</v>
      </c>
    </row>
    <row r="306" spans="1:9" ht="14.45" x14ac:dyDescent="0.3">
      <c r="A306" s="1">
        <v>36523</v>
      </c>
      <c r="B306">
        <v>6.9</v>
      </c>
      <c r="C306" t="s">
        <v>20</v>
      </c>
      <c r="D306">
        <v>1.9</v>
      </c>
      <c r="E306" t="s">
        <v>20</v>
      </c>
      <c r="F306">
        <f t="shared" si="16"/>
        <v>4.4000000000000004</v>
      </c>
      <c r="G306">
        <f t="shared" si="17"/>
        <v>4.4000000000000004</v>
      </c>
      <c r="H306" t="str">
        <f t="shared" si="18"/>
        <v>A</v>
      </c>
      <c r="I306">
        <f t="shared" si="19"/>
        <v>4.4000000000000004</v>
      </c>
    </row>
    <row r="307" spans="1:9" ht="14.45" x14ac:dyDescent="0.3">
      <c r="A307" s="1">
        <v>36524</v>
      </c>
      <c r="B307">
        <v>7.1</v>
      </c>
      <c r="C307" t="s">
        <v>20</v>
      </c>
      <c r="D307">
        <v>0.9</v>
      </c>
      <c r="E307" t="s">
        <v>20</v>
      </c>
      <c r="F307">
        <f t="shared" si="16"/>
        <v>4</v>
      </c>
      <c r="G307">
        <f t="shared" si="17"/>
        <v>4</v>
      </c>
      <c r="H307" t="str">
        <f t="shared" si="18"/>
        <v>A</v>
      </c>
      <c r="I307">
        <f t="shared" si="19"/>
        <v>4</v>
      </c>
    </row>
    <row r="308" spans="1:9" ht="14.45" x14ac:dyDescent="0.3">
      <c r="A308" s="1">
        <v>36525</v>
      </c>
      <c r="B308">
        <v>6.3</v>
      </c>
      <c r="C308" t="s">
        <v>20</v>
      </c>
      <c r="D308">
        <v>0.7</v>
      </c>
      <c r="E308" t="s">
        <v>20</v>
      </c>
      <c r="F308">
        <f t="shared" si="16"/>
        <v>3.5</v>
      </c>
      <c r="G308">
        <f t="shared" si="17"/>
        <v>3.5</v>
      </c>
      <c r="H308" t="str">
        <f t="shared" si="18"/>
        <v>A</v>
      </c>
      <c r="I308">
        <f t="shared" si="19"/>
        <v>3.5</v>
      </c>
    </row>
    <row r="309" spans="1:9" ht="14.45" x14ac:dyDescent="0.3">
      <c r="A309" s="1">
        <v>36526</v>
      </c>
      <c r="B309">
        <v>8.5</v>
      </c>
      <c r="C309" t="s">
        <v>20</v>
      </c>
      <c r="D309">
        <v>3.1</v>
      </c>
      <c r="E309" t="s">
        <v>20</v>
      </c>
      <c r="F309">
        <f t="shared" si="16"/>
        <v>5.8</v>
      </c>
      <c r="G309">
        <f t="shared" si="17"/>
        <v>5.8</v>
      </c>
      <c r="H309" t="str">
        <f t="shared" si="18"/>
        <v>A</v>
      </c>
      <c r="I309">
        <f t="shared" si="19"/>
        <v>5.8</v>
      </c>
    </row>
    <row r="310" spans="1:9" ht="14.45" x14ac:dyDescent="0.3">
      <c r="A310" s="1">
        <v>36527</v>
      </c>
      <c r="B310">
        <v>7.6</v>
      </c>
      <c r="C310" t="s">
        <v>20</v>
      </c>
      <c r="D310">
        <v>2.8</v>
      </c>
      <c r="E310" t="s">
        <v>20</v>
      </c>
      <c r="F310">
        <f t="shared" si="16"/>
        <v>5.1999999999999993</v>
      </c>
      <c r="G310">
        <f t="shared" si="17"/>
        <v>5.1999999999999993</v>
      </c>
      <c r="H310" t="str">
        <f t="shared" si="18"/>
        <v>A</v>
      </c>
      <c r="I310">
        <f t="shared" si="19"/>
        <v>5.1999999999999993</v>
      </c>
    </row>
    <row r="311" spans="1:9" ht="14.45" x14ac:dyDescent="0.3">
      <c r="A311" s="1">
        <v>36528</v>
      </c>
      <c r="B311">
        <v>4.4000000000000004</v>
      </c>
      <c r="C311" t="s">
        <v>20</v>
      </c>
      <c r="D311">
        <v>0.5</v>
      </c>
      <c r="E311" t="s">
        <v>20</v>
      </c>
      <c r="F311">
        <f t="shared" si="16"/>
        <v>2.4500000000000002</v>
      </c>
      <c r="G311">
        <f t="shared" si="17"/>
        <v>2.4500000000000002</v>
      </c>
      <c r="H311" t="str">
        <f t="shared" si="18"/>
        <v>A</v>
      </c>
      <c r="I311">
        <f t="shared" si="19"/>
        <v>2.4500000000000002</v>
      </c>
    </row>
    <row r="312" spans="1:9" ht="14.45" x14ac:dyDescent="0.3">
      <c r="A312" s="1">
        <v>36529</v>
      </c>
      <c r="B312">
        <v>4.2</v>
      </c>
      <c r="C312" t="s">
        <v>20</v>
      </c>
      <c r="F312" t="str">
        <f t="shared" si="16"/>
        <v>XX</v>
      </c>
      <c r="G312" t="str">
        <f t="shared" si="17"/>
        <v>XX</v>
      </c>
      <c r="H312" t="str">
        <f t="shared" si="18"/>
        <v/>
      </c>
      <c r="I312" t="str">
        <f t="shared" si="19"/>
        <v>XX</v>
      </c>
    </row>
    <row r="313" spans="1:9" ht="14.45" x14ac:dyDescent="0.3">
      <c r="A313" s="1">
        <v>36530</v>
      </c>
      <c r="B313">
        <v>5.3</v>
      </c>
      <c r="C313" t="s">
        <v>20</v>
      </c>
      <c r="D313">
        <v>0.5</v>
      </c>
      <c r="E313" t="s">
        <v>20</v>
      </c>
      <c r="F313">
        <f t="shared" si="16"/>
        <v>2.9</v>
      </c>
      <c r="G313">
        <f t="shared" si="17"/>
        <v>2.9</v>
      </c>
      <c r="H313" t="str">
        <f t="shared" si="18"/>
        <v>A</v>
      </c>
      <c r="I313">
        <f t="shared" si="19"/>
        <v>2.9</v>
      </c>
    </row>
    <row r="314" spans="1:9" ht="14.45" x14ac:dyDescent="0.3">
      <c r="A314" s="1">
        <v>36531</v>
      </c>
      <c r="B314">
        <v>7.1</v>
      </c>
      <c r="C314" t="s">
        <v>20</v>
      </c>
      <c r="D314">
        <v>2.6</v>
      </c>
      <c r="E314" t="s">
        <v>20</v>
      </c>
      <c r="F314">
        <f t="shared" si="16"/>
        <v>4.8499999999999996</v>
      </c>
      <c r="G314">
        <f t="shared" si="17"/>
        <v>4.8499999999999996</v>
      </c>
      <c r="H314" t="str">
        <f t="shared" si="18"/>
        <v>A</v>
      </c>
      <c r="I314">
        <f t="shared" si="19"/>
        <v>4.8499999999999996</v>
      </c>
    </row>
    <row r="315" spans="1:9" ht="14.45" x14ac:dyDescent="0.3">
      <c r="A315" s="1">
        <v>36532</v>
      </c>
      <c r="B315">
        <v>5.4</v>
      </c>
      <c r="C315" t="s">
        <v>20</v>
      </c>
      <c r="D315">
        <v>0.7</v>
      </c>
      <c r="E315" t="s">
        <v>20</v>
      </c>
      <c r="F315">
        <f t="shared" si="16"/>
        <v>3.0500000000000003</v>
      </c>
      <c r="G315">
        <f t="shared" si="17"/>
        <v>3.0500000000000003</v>
      </c>
      <c r="H315" t="str">
        <f t="shared" si="18"/>
        <v>A</v>
      </c>
      <c r="I315">
        <f t="shared" si="19"/>
        <v>3.0500000000000003</v>
      </c>
    </row>
    <row r="316" spans="1:9" ht="14.45" x14ac:dyDescent="0.3">
      <c r="A316" s="1">
        <v>36533</v>
      </c>
      <c r="B316">
        <v>6.2</v>
      </c>
      <c r="C316" t="s">
        <v>20</v>
      </c>
      <c r="D316">
        <v>0.7</v>
      </c>
      <c r="E316" t="s">
        <v>20</v>
      </c>
      <c r="F316">
        <f t="shared" si="16"/>
        <v>3.45</v>
      </c>
      <c r="G316">
        <f t="shared" si="17"/>
        <v>3.45</v>
      </c>
      <c r="H316" t="str">
        <f t="shared" si="18"/>
        <v>A</v>
      </c>
      <c r="I316">
        <f t="shared" si="19"/>
        <v>3.45</v>
      </c>
    </row>
    <row r="317" spans="1:9" ht="14.45" x14ac:dyDescent="0.3">
      <c r="A317" s="1">
        <v>36534</v>
      </c>
      <c r="B317">
        <v>6.1</v>
      </c>
      <c r="C317" t="s">
        <v>20</v>
      </c>
      <c r="D317">
        <v>1.2</v>
      </c>
      <c r="E317" t="s">
        <v>20</v>
      </c>
      <c r="F317">
        <f t="shared" si="16"/>
        <v>3.65</v>
      </c>
      <c r="G317">
        <f t="shared" si="17"/>
        <v>3.65</v>
      </c>
      <c r="H317" t="str">
        <f t="shared" si="18"/>
        <v>A</v>
      </c>
      <c r="I317">
        <f t="shared" si="19"/>
        <v>3.65</v>
      </c>
    </row>
    <row r="318" spans="1:9" ht="14.45" x14ac:dyDescent="0.3">
      <c r="A318" s="1">
        <v>36535</v>
      </c>
      <c r="B318">
        <v>7.1</v>
      </c>
      <c r="C318" t="s">
        <v>20</v>
      </c>
      <c r="D318">
        <v>1</v>
      </c>
      <c r="E318" t="s">
        <v>20</v>
      </c>
      <c r="F318">
        <f t="shared" si="16"/>
        <v>4.05</v>
      </c>
      <c r="G318">
        <f t="shared" si="17"/>
        <v>4.05</v>
      </c>
      <c r="H318" t="str">
        <f t="shared" si="18"/>
        <v>A</v>
      </c>
      <c r="I318">
        <f t="shared" si="19"/>
        <v>4.05</v>
      </c>
    </row>
    <row r="319" spans="1:9" ht="14.45" x14ac:dyDescent="0.3">
      <c r="A319" s="1">
        <v>36536</v>
      </c>
      <c r="B319">
        <v>6.6</v>
      </c>
      <c r="C319" t="s">
        <v>20</v>
      </c>
      <c r="D319">
        <v>0.7</v>
      </c>
      <c r="E319" t="s">
        <v>20</v>
      </c>
      <c r="F319">
        <f t="shared" si="16"/>
        <v>3.65</v>
      </c>
      <c r="G319">
        <f t="shared" si="17"/>
        <v>3.65</v>
      </c>
      <c r="H319" t="str">
        <f t="shared" si="18"/>
        <v>A</v>
      </c>
      <c r="I319">
        <f t="shared" si="19"/>
        <v>3.65</v>
      </c>
    </row>
    <row r="320" spans="1:9" ht="14.45" x14ac:dyDescent="0.3">
      <c r="A320" s="1">
        <v>36537</v>
      </c>
      <c r="B320">
        <v>8.6999999999999993</v>
      </c>
      <c r="C320" t="s">
        <v>20</v>
      </c>
      <c r="D320">
        <v>2.1</v>
      </c>
      <c r="E320" t="s">
        <v>20</v>
      </c>
      <c r="F320">
        <f t="shared" si="16"/>
        <v>5.3999999999999995</v>
      </c>
      <c r="G320">
        <f t="shared" si="17"/>
        <v>5.3999999999999995</v>
      </c>
      <c r="H320" t="str">
        <f t="shared" si="18"/>
        <v>A</v>
      </c>
      <c r="I320">
        <f t="shared" si="19"/>
        <v>5.3999999999999995</v>
      </c>
    </row>
    <row r="321" spans="1:9" ht="14.45" x14ac:dyDescent="0.3">
      <c r="A321" s="1">
        <v>36538</v>
      </c>
      <c r="B321">
        <v>7.2</v>
      </c>
      <c r="C321" t="s">
        <v>20</v>
      </c>
      <c r="D321">
        <v>1.8</v>
      </c>
      <c r="E321" t="s">
        <v>20</v>
      </c>
      <c r="F321">
        <f t="shared" si="16"/>
        <v>4.5</v>
      </c>
      <c r="G321">
        <f t="shared" si="17"/>
        <v>4.5</v>
      </c>
      <c r="H321" t="str">
        <f t="shared" si="18"/>
        <v>A</v>
      </c>
      <c r="I321">
        <f t="shared" si="19"/>
        <v>4.5</v>
      </c>
    </row>
    <row r="322" spans="1:9" ht="14.45" x14ac:dyDescent="0.3">
      <c r="A322" s="1">
        <v>36539</v>
      </c>
      <c r="B322">
        <v>4.9000000000000004</v>
      </c>
      <c r="C322" t="s">
        <v>20</v>
      </c>
      <c r="D322">
        <v>1.2</v>
      </c>
      <c r="E322" t="s">
        <v>20</v>
      </c>
      <c r="F322">
        <f t="shared" si="16"/>
        <v>3.0500000000000003</v>
      </c>
      <c r="G322">
        <f t="shared" si="17"/>
        <v>3.0500000000000003</v>
      </c>
      <c r="H322" t="str">
        <f t="shared" si="18"/>
        <v>A</v>
      </c>
      <c r="I322">
        <f t="shared" si="19"/>
        <v>3.0500000000000003</v>
      </c>
    </row>
    <row r="323" spans="1:9" ht="14.45" x14ac:dyDescent="0.3">
      <c r="A323" s="1">
        <v>36540</v>
      </c>
      <c r="B323">
        <v>6.7</v>
      </c>
      <c r="C323" t="s">
        <v>20</v>
      </c>
      <c r="D323">
        <v>1.5</v>
      </c>
      <c r="E323" t="s">
        <v>20</v>
      </c>
      <c r="F323">
        <f t="shared" si="16"/>
        <v>4.0999999999999996</v>
      </c>
      <c r="G323">
        <f t="shared" si="17"/>
        <v>4.0999999999999996</v>
      </c>
      <c r="H323" t="str">
        <f t="shared" si="18"/>
        <v>A</v>
      </c>
      <c r="I323">
        <f t="shared" si="19"/>
        <v>4.0999999999999996</v>
      </c>
    </row>
    <row r="324" spans="1:9" ht="14.45" x14ac:dyDescent="0.3">
      <c r="A324" s="1">
        <v>36541</v>
      </c>
      <c r="B324">
        <v>6.2</v>
      </c>
      <c r="C324" t="s">
        <v>20</v>
      </c>
      <c r="D324">
        <v>1.9</v>
      </c>
      <c r="E324" t="s">
        <v>20</v>
      </c>
      <c r="F324">
        <f t="shared" ref="F324:F387" si="20">IF(AND(LEFT(C324,1)="A",LEFT(E324,1)="A"),AVERAGE(B324,D324),"XX")</f>
        <v>4.05</v>
      </c>
      <c r="G324">
        <f t="shared" ref="G324:G387" si="21">IF(ISNUMBER(F324),F324,IF(AND(LEFT(C324,1)="P",LEFT(E324,1)="P"),AVERAGE(B324,D324),"XX"))</f>
        <v>4.05</v>
      </c>
      <c r="H324" t="str">
        <f t="shared" ref="H324:H387" si="22">IF(ISNUMBER(G324),E324,"")</f>
        <v>A</v>
      </c>
      <c r="I324">
        <f t="shared" ref="I324:I387" si="23">IF(AND(LEFT(H324,1)="P",G324&lt;0),"XX",G324)</f>
        <v>4.05</v>
      </c>
    </row>
    <row r="325" spans="1:9" ht="14.45" x14ac:dyDescent="0.3">
      <c r="A325" s="1">
        <v>36542</v>
      </c>
      <c r="B325">
        <v>6.3</v>
      </c>
      <c r="C325" t="s">
        <v>20</v>
      </c>
      <c r="D325">
        <v>1.7</v>
      </c>
      <c r="E325" t="s">
        <v>20</v>
      </c>
      <c r="F325">
        <f t="shared" si="20"/>
        <v>4</v>
      </c>
      <c r="G325">
        <f t="shared" si="21"/>
        <v>4</v>
      </c>
      <c r="H325" t="str">
        <f t="shared" si="22"/>
        <v>A</v>
      </c>
      <c r="I325">
        <f t="shared" si="23"/>
        <v>4</v>
      </c>
    </row>
    <row r="326" spans="1:9" ht="14.45" x14ac:dyDescent="0.3">
      <c r="A326" s="1">
        <v>36543</v>
      </c>
      <c r="B326">
        <v>9</v>
      </c>
      <c r="C326" t="s">
        <v>20</v>
      </c>
      <c r="D326">
        <v>3.2</v>
      </c>
      <c r="E326" t="s">
        <v>20</v>
      </c>
      <c r="F326">
        <f t="shared" si="20"/>
        <v>6.1</v>
      </c>
      <c r="G326">
        <f t="shared" si="21"/>
        <v>6.1</v>
      </c>
      <c r="H326" t="str">
        <f t="shared" si="22"/>
        <v>A</v>
      </c>
      <c r="I326">
        <f t="shared" si="23"/>
        <v>6.1</v>
      </c>
    </row>
    <row r="327" spans="1:9" ht="14.45" x14ac:dyDescent="0.3">
      <c r="A327" s="1">
        <v>36544</v>
      </c>
      <c r="B327">
        <v>9.6999999999999993</v>
      </c>
      <c r="C327" t="s">
        <v>20</v>
      </c>
      <c r="D327">
        <v>3.7</v>
      </c>
      <c r="E327" t="s">
        <v>20</v>
      </c>
      <c r="F327">
        <f t="shared" si="20"/>
        <v>6.6999999999999993</v>
      </c>
      <c r="G327">
        <f t="shared" si="21"/>
        <v>6.6999999999999993</v>
      </c>
      <c r="H327" t="str">
        <f t="shared" si="22"/>
        <v>A</v>
      </c>
      <c r="I327">
        <f t="shared" si="23"/>
        <v>6.6999999999999993</v>
      </c>
    </row>
    <row r="328" spans="1:9" ht="14.45" x14ac:dyDescent="0.3">
      <c r="A328" s="1">
        <v>36545</v>
      </c>
      <c r="B328">
        <v>8.1</v>
      </c>
      <c r="C328" t="s">
        <v>20</v>
      </c>
      <c r="D328">
        <v>2.7</v>
      </c>
      <c r="E328" t="s">
        <v>20</v>
      </c>
      <c r="F328">
        <f t="shared" si="20"/>
        <v>5.4</v>
      </c>
      <c r="G328">
        <f t="shared" si="21"/>
        <v>5.4</v>
      </c>
      <c r="H328" t="str">
        <f t="shared" si="22"/>
        <v>A</v>
      </c>
      <c r="I328">
        <f t="shared" si="23"/>
        <v>5.4</v>
      </c>
    </row>
    <row r="329" spans="1:9" ht="14.45" x14ac:dyDescent="0.3">
      <c r="A329" s="1">
        <v>36546</v>
      </c>
      <c r="B329">
        <v>6.6</v>
      </c>
      <c r="C329" t="s">
        <v>20</v>
      </c>
      <c r="D329">
        <v>2.2000000000000002</v>
      </c>
      <c r="E329" t="s">
        <v>20</v>
      </c>
      <c r="F329">
        <f t="shared" si="20"/>
        <v>4.4000000000000004</v>
      </c>
      <c r="G329">
        <f t="shared" si="21"/>
        <v>4.4000000000000004</v>
      </c>
      <c r="H329" t="str">
        <f t="shared" si="22"/>
        <v>A</v>
      </c>
      <c r="I329">
        <f t="shared" si="23"/>
        <v>4.4000000000000004</v>
      </c>
    </row>
    <row r="330" spans="1:9" ht="14.45" x14ac:dyDescent="0.3">
      <c r="A330" s="1">
        <v>36547</v>
      </c>
      <c r="B330">
        <v>6.9</v>
      </c>
      <c r="C330" t="s">
        <v>20</v>
      </c>
      <c r="D330">
        <v>2</v>
      </c>
      <c r="E330" t="s">
        <v>20</v>
      </c>
      <c r="F330">
        <f t="shared" si="20"/>
        <v>4.45</v>
      </c>
      <c r="G330">
        <f t="shared" si="21"/>
        <v>4.45</v>
      </c>
      <c r="H330" t="str">
        <f t="shared" si="22"/>
        <v>A</v>
      </c>
      <c r="I330">
        <f t="shared" si="23"/>
        <v>4.45</v>
      </c>
    </row>
    <row r="331" spans="1:9" ht="14.45" x14ac:dyDescent="0.3">
      <c r="A331" s="1">
        <v>36548</v>
      </c>
      <c r="B331">
        <v>7.6</v>
      </c>
      <c r="C331" t="s">
        <v>20</v>
      </c>
      <c r="D331">
        <v>1.8</v>
      </c>
      <c r="E331" t="s">
        <v>20</v>
      </c>
      <c r="F331">
        <f t="shared" si="20"/>
        <v>4.7</v>
      </c>
      <c r="G331">
        <f t="shared" si="21"/>
        <v>4.7</v>
      </c>
      <c r="H331" t="str">
        <f t="shared" si="22"/>
        <v>A</v>
      </c>
      <c r="I331">
        <f t="shared" si="23"/>
        <v>4.7</v>
      </c>
    </row>
    <row r="332" spans="1:9" ht="14.45" x14ac:dyDescent="0.3">
      <c r="A332" s="1">
        <v>36549</v>
      </c>
      <c r="B332">
        <v>7.3</v>
      </c>
      <c r="C332" t="s">
        <v>20</v>
      </c>
      <c r="D332">
        <v>0.9</v>
      </c>
      <c r="E332" t="s">
        <v>20</v>
      </c>
      <c r="F332">
        <f t="shared" si="20"/>
        <v>4.0999999999999996</v>
      </c>
      <c r="G332">
        <f t="shared" si="21"/>
        <v>4.0999999999999996</v>
      </c>
      <c r="H332" t="str">
        <f t="shared" si="22"/>
        <v>A</v>
      </c>
      <c r="I332">
        <f t="shared" si="23"/>
        <v>4.0999999999999996</v>
      </c>
    </row>
    <row r="333" spans="1:9" ht="14.45" x14ac:dyDescent="0.3">
      <c r="A333" s="1">
        <v>36550</v>
      </c>
      <c r="B333">
        <v>4.5999999999999996</v>
      </c>
      <c r="C333" t="s">
        <v>20</v>
      </c>
      <c r="D333">
        <v>1.8</v>
      </c>
      <c r="E333" t="s">
        <v>20</v>
      </c>
      <c r="F333">
        <f t="shared" si="20"/>
        <v>3.1999999999999997</v>
      </c>
      <c r="G333">
        <f t="shared" si="21"/>
        <v>3.1999999999999997</v>
      </c>
      <c r="H333" t="str">
        <f t="shared" si="22"/>
        <v>A</v>
      </c>
      <c r="I333">
        <f t="shared" si="23"/>
        <v>3.1999999999999997</v>
      </c>
    </row>
    <row r="334" spans="1:9" ht="14.45" x14ac:dyDescent="0.3">
      <c r="A334" s="1">
        <v>36551</v>
      </c>
      <c r="B334">
        <v>5.9</v>
      </c>
      <c r="C334" t="s">
        <v>20</v>
      </c>
      <c r="D334">
        <v>0.9</v>
      </c>
      <c r="E334" t="s">
        <v>20</v>
      </c>
      <c r="F334">
        <f t="shared" si="20"/>
        <v>3.4000000000000004</v>
      </c>
      <c r="G334">
        <f t="shared" si="21"/>
        <v>3.4000000000000004</v>
      </c>
      <c r="H334" t="str">
        <f t="shared" si="22"/>
        <v>A</v>
      </c>
      <c r="I334">
        <f t="shared" si="23"/>
        <v>3.4000000000000004</v>
      </c>
    </row>
    <row r="335" spans="1:9" ht="14.45" x14ac:dyDescent="0.3">
      <c r="A335" s="1">
        <v>36552</v>
      </c>
      <c r="B335">
        <v>4.3</v>
      </c>
      <c r="C335" t="s">
        <v>20</v>
      </c>
      <c r="D335">
        <v>0.3</v>
      </c>
      <c r="E335" t="s">
        <v>20</v>
      </c>
      <c r="F335">
        <f t="shared" si="20"/>
        <v>2.2999999999999998</v>
      </c>
      <c r="G335">
        <f t="shared" si="21"/>
        <v>2.2999999999999998</v>
      </c>
      <c r="H335" t="str">
        <f t="shared" si="22"/>
        <v>A</v>
      </c>
      <c r="I335">
        <f t="shared" si="23"/>
        <v>2.2999999999999998</v>
      </c>
    </row>
    <row r="336" spans="1:9" ht="14.45" x14ac:dyDescent="0.3">
      <c r="A336" s="1">
        <v>36553</v>
      </c>
      <c r="B336">
        <v>4</v>
      </c>
      <c r="C336" t="s">
        <v>20</v>
      </c>
      <c r="D336">
        <v>0.3</v>
      </c>
      <c r="E336" t="s">
        <v>20</v>
      </c>
      <c r="F336">
        <f t="shared" si="20"/>
        <v>2.15</v>
      </c>
      <c r="G336">
        <f t="shared" si="21"/>
        <v>2.15</v>
      </c>
      <c r="H336" t="str">
        <f t="shared" si="22"/>
        <v>A</v>
      </c>
      <c r="I336">
        <f t="shared" si="23"/>
        <v>2.15</v>
      </c>
    </row>
    <row r="337" spans="1:9" ht="14.45" x14ac:dyDescent="0.3">
      <c r="A337" s="1">
        <v>36554</v>
      </c>
      <c r="B337">
        <v>5.0999999999999996</v>
      </c>
      <c r="C337" t="s">
        <v>20</v>
      </c>
      <c r="D337">
        <v>0.3</v>
      </c>
      <c r="E337" t="s">
        <v>20</v>
      </c>
      <c r="F337">
        <f t="shared" si="20"/>
        <v>2.6999999999999997</v>
      </c>
      <c r="G337">
        <f t="shared" si="21"/>
        <v>2.6999999999999997</v>
      </c>
      <c r="H337" t="str">
        <f t="shared" si="22"/>
        <v>A</v>
      </c>
      <c r="I337">
        <f t="shared" si="23"/>
        <v>2.6999999999999997</v>
      </c>
    </row>
    <row r="338" spans="1:9" ht="14.45" x14ac:dyDescent="0.3">
      <c r="A338" s="1">
        <v>36555</v>
      </c>
      <c r="B338">
        <v>4</v>
      </c>
      <c r="C338" t="s">
        <v>20</v>
      </c>
      <c r="D338">
        <v>0.2</v>
      </c>
      <c r="E338" t="s">
        <v>20</v>
      </c>
      <c r="F338">
        <f t="shared" si="20"/>
        <v>2.1</v>
      </c>
      <c r="G338">
        <f t="shared" si="21"/>
        <v>2.1</v>
      </c>
      <c r="H338" t="str">
        <f t="shared" si="22"/>
        <v>A</v>
      </c>
      <c r="I338">
        <f t="shared" si="23"/>
        <v>2.1</v>
      </c>
    </row>
    <row r="339" spans="1:9" ht="14.45" x14ac:dyDescent="0.3">
      <c r="A339" s="1">
        <v>36556</v>
      </c>
      <c r="B339">
        <v>4.5999999999999996</v>
      </c>
      <c r="C339" t="s">
        <v>20</v>
      </c>
      <c r="D339">
        <v>0.2</v>
      </c>
      <c r="E339" t="s">
        <v>20</v>
      </c>
      <c r="F339">
        <f t="shared" si="20"/>
        <v>2.4</v>
      </c>
      <c r="G339">
        <f t="shared" si="21"/>
        <v>2.4</v>
      </c>
      <c r="H339" t="str">
        <f t="shared" si="22"/>
        <v>A</v>
      </c>
      <c r="I339">
        <f t="shared" si="23"/>
        <v>2.4</v>
      </c>
    </row>
    <row r="340" spans="1:9" ht="14.45" x14ac:dyDescent="0.3">
      <c r="A340" s="1">
        <v>36557</v>
      </c>
      <c r="B340">
        <v>5.2</v>
      </c>
      <c r="C340" t="s">
        <v>20</v>
      </c>
      <c r="D340">
        <v>0.3</v>
      </c>
      <c r="E340" t="s">
        <v>20</v>
      </c>
      <c r="F340">
        <f t="shared" si="20"/>
        <v>2.75</v>
      </c>
      <c r="G340">
        <f t="shared" si="21"/>
        <v>2.75</v>
      </c>
      <c r="H340" t="str">
        <f t="shared" si="22"/>
        <v>A</v>
      </c>
      <c r="I340">
        <f t="shared" si="23"/>
        <v>2.75</v>
      </c>
    </row>
    <row r="341" spans="1:9" ht="14.45" x14ac:dyDescent="0.3">
      <c r="A341" s="1">
        <v>36558</v>
      </c>
      <c r="B341">
        <v>8.3000000000000007</v>
      </c>
      <c r="C341" t="s">
        <v>20</v>
      </c>
      <c r="D341">
        <v>0.2</v>
      </c>
      <c r="E341" t="s">
        <v>20</v>
      </c>
      <c r="F341">
        <f t="shared" si="20"/>
        <v>4.25</v>
      </c>
      <c r="G341">
        <f t="shared" si="21"/>
        <v>4.25</v>
      </c>
      <c r="H341" t="str">
        <f t="shared" si="22"/>
        <v>A</v>
      </c>
      <c r="I341">
        <f t="shared" si="23"/>
        <v>4.25</v>
      </c>
    </row>
    <row r="342" spans="1:9" ht="14.45" x14ac:dyDescent="0.3">
      <c r="A342" s="1">
        <v>36559</v>
      </c>
      <c r="B342">
        <v>9.6999999999999993</v>
      </c>
      <c r="C342" t="s">
        <v>20</v>
      </c>
      <c r="D342">
        <v>2.9</v>
      </c>
      <c r="E342" t="s">
        <v>20</v>
      </c>
      <c r="F342">
        <f t="shared" si="20"/>
        <v>6.3</v>
      </c>
      <c r="G342">
        <f t="shared" si="21"/>
        <v>6.3</v>
      </c>
      <c r="H342" t="str">
        <f t="shared" si="22"/>
        <v>A</v>
      </c>
      <c r="I342">
        <f t="shared" si="23"/>
        <v>6.3</v>
      </c>
    </row>
    <row r="343" spans="1:9" ht="14.45" x14ac:dyDescent="0.3">
      <c r="A343" s="1">
        <v>36560</v>
      </c>
      <c r="B343">
        <v>8.9</v>
      </c>
      <c r="C343" t="s">
        <v>20</v>
      </c>
      <c r="D343">
        <v>3.2</v>
      </c>
      <c r="E343" t="s">
        <v>20</v>
      </c>
      <c r="F343">
        <f t="shared" si="20"/>
        <v>6.0500000000000007</v>
      </c>
      <c r="G343">
        <f t="shared" si="21"/>
        <v>6.0500000000000007</v>
      </c>
      <c r="H343" t="str">
        <f t="shared" si="22"/>
        <v>A</v>
      </c>
      <c r="I343">
        <f t="shared" si="23"/>
        <v>6.0500000000000007</v>
      </c>
    </row>
    <row r="344" spans="1:9" ht="14.45" x14ac:dyDescent="0.3">
      <c r="A344" s="1">
        <v>36561</v>
      </c>
      <c r="B344">
        <v>6.8</v>
      </c>
      <c r="C344" t="s">
        <v>20</v>
      </c>
      <c r="D344">
        <v>2.9</v>
      </c>
      <c r="E344" t="s">
        <v>20</v>
      </c>
      <c r="F344">
        <f t="shared" si="20"/>
        <v>4.8499999999999996</v>
      </c>
      <c r="G344">
        <f t="shared" si="21"/>
        <v>4.8499999999999996</v>
      </c>
      <c r="H344" t="str">
        <f t="shared" si="22"/>
        <v>A</v>
      </c>
      <c r="I344">
        <f t="shared" si="23"/>
        <v>4.8499999999999996</v>
      </c>
    </row>
    <row r="345" spans="1:9" ht="14.45" x14ac:dyDescent="0.3">
      <c r="A345" s="1">
        <v>36562</v>
      </c>
      <c r="B345">
        <v>7.2</v>
      </c>
      <c r="C345" t="s">
        <v>20</v>
      </c>
      <c r="D345">
        <v>3.8</v>
      </c>
      <c r="E345" t="s">
        <v>20</v>
      </c>
      <c r="F345">
        <f t="shared" si="20"/>
        <v>5.5</v>
      </c>
      <c r="G345">
        <f t="shared" si="21"/>
        <v>5.5</v>
      </c>
      <c r="H345" t="str">
        <f t="shared" si="22"/>
        <v>A</v>
      </c>
      <c r="I345">
        <f t="shared" si="23"/>
        <v>5.5</v>
      </c>
    </row>
    <row r="346" spans="1:9" ht="14.45" x14ac:dyDescent="0.3">
      <c r="A346" s="1">
        <v>36563</v>
      </c>
      <c r="B346">
        <v>7.7</v>
      </c>
      <c r="C346" t="s">
        <v>20</v>
      </c>
      <c r="D346">
        <v>4.2</v>
      </c>
      <c r="E346" t="s">
        <v>20</v>
      </c>
      <c r="F346">
        <f t="shared" si="20"/>
        <v>5.95</v>
      </c>
      <c r="G346">
        <f t="shared" si="21"/>
        <v>5.95</v>
      </c>
      <c r="H346" t="str">
        <f t="shared" si="22"/>
        <v>A</v>
      </c>
      <c r="I346">
        <f t="shared" si="23"/>
        <v>5.95</v>
      </c>
    </row>
    <row r="347" spans="1:9" ht="14.45" x14ac:dyDescent="0.3">
      <c r="A347" s="1">
        <v>36564</v>
      </c>
      <c r="B347">
        <v>8.5</v>
      </c>
      <c r="C347" t="s">
        <v>20</v>
      </c>
      <c r="D347">
        <v>3.6</v>
      </c>
      <c r="E347" t="s">
        <v>20</v>
      </c>
      <c r="F347">
        <f t="shared" si="20"/>
        <v>6.05</v>
      </c>
      <c r="G347">
        <f t="shared" si="21"/>
        <v>6.05</v>
      </c>
      <c r="H347" t="str">
        <f t="shared" si="22"/>
        <v>A</v>
      </c>
      <c r="I347">
        <f t="shared" si="23"/>
        <v>6.05</v>
      </c>
    </row>
    <row r="348" spans="1:9" ht="14.45" x14ac:dyDescent="0.3">
      <c r="A348" s="1">
        <v>36565</v>
      </c>
      <c r="B348">
        <v>8.6999999999999993</v>
      </c>
      <c r="C348" t="s">
        <v>20</v>
      </c>
      <c r="D348">
        <v>5.8</v>
      </c>
      <c r="E348" t="s">
        <v>20</v>
      </c>
      <c r="F348">
        <f t="shared" si="20"/>
        <v>7.25</v>
      </c>
      <c r="G348">
        <f t="shared" si="21"/>
        <v>7.25</v>
      </c>
      <c r="H348" t="str">
        <f t="shared" si="22"/>
        <v>A</v>
      </c>
      <c r="I348">
        <f t="shared" si="23"/>
        <v>7.25</v>
      </c>
    </row>
    <row r="349" spans="1:9" ht="14.45" x14ac:dyDescent="0.3">
      <c r="A349" s="1">
        <v>36566</v>
      </c>
      <c r="B349">
        <v>8.3000000000000007</v>
      </c>
      <c r="C349" t="s">
        <v>20</v>
      </c>
      <c r="D349">
        <v>4.4000000000000004</v>
      </c>
      <c r="E349" t="s">
        <v>20</v>
      </c>
      <c r="F349">
        <f t="shared" si="20"/>
        <v>6.3500000000000005</v>
      </c>
      <c r="G349">
        <f t="shared" si="21"/>
        <v>6.3500000000000005</v>
      </c>
      <c r="H349" t="str">
        <f t="shared" si="22"/>
        <v>A</v>
      </c>
      <c r="I349">
        <f t="shared" si="23"/>
        <v>6.3500000000000005</v>
      </c>
    </row>
    <row r="350" spans="1:9" ht="14.45" x14ac:dyDescent="0.3">
      <c r="A350" s="1">
        <v>36567</v>
      </c>
      <c r="B350">
        <v>5.6</v>
      </c>
      <c r="C350" t="s">
        <v>20</v>
      </c>
      <c r="D350">
        <v>2.5</v>
      </c>
      <c r="E350" t="s">
        <v>20</v>
      </c>
      <c r="F350">
        <f t="shared" si="20"/>
        <v>4.05</v>
      </c>
      <c r="G350">
        <f t="shared" si="21"/>
        <v>4.05</v>
      </c>
      <c r="H350" t="str">
        <f t="shared" si="22"/>
        <v>A</v>
      </c>
      <c r="I350">
        <f t="shared" si="23"/>
        <v>4.05</v>
      </c>
    </row>
    <row r="351" spans="1:9" ht="14.45" x14ac:dyDescent="0.3">
      <c r="A351" s="1">
        <v>36568</v>
      </c>
      <c r="B351">
        <v>4.7</v>
      </c>
      <c r="C351" t="s">
        <v>20</v>
      </c>
      <c r="D351">
        <v>2.2000000000000002</v>
      </c>
      <c r="E351" t="s">
        <v>20</v>
      </c>
      <c r="F351">
        <f t="shared" si="20"/>
        <v>3.45</v>
      </c>
      <c r="G351">
        <f t="shared" si="21"/>
        <v>3.45</v>
      </c>
      <c r="H351" t="str">
        <f t="shared" si="22"/>
        <v>A</v>
      </c>
      <c r="I351">
        <f t="shared" si="23"/>
        <v>3.45</v>
      </c>
    </row>
    <row r="352" spans="1:9" ht="14.45" x14ac:dyDescent="0.3">
      <c r="A352" s="1">
        <v>36569</v>
      </c>
      <c r="B352">
        <v>6.5</v>
      </c>
      <c r="C352" t="s">
        <v>20</v>
      </c>
      <c r="D352">
        <v>2.2999999999999998</v>
      </c>
      <c r="E352" t="s">
        <v>20</v>
      </c>
      <c r="F352">
        <f t="shared" si="20"/>
        <v>4.4000000000000004</v>
      </c>
      <c r="G352">
        <f t="shared" si="21"/>
        <v>4.4000000000000004</v>
      </c>
      <c r="H352" t="str">
        <f t="shared" si="22"/>
        <v>A</v>
      </c>
      <c r="I352">
        <f t="shared" si="23"/>
        <v>4.4000000000000004</v>
      </c>
    </row>
    <row r="353" spans="1:9" ht="14.45" x14ac:dyDescent="0.3">
      <c r="A353" s="1">
        <v>36570</v>
      </c>
      <c r="B353">
        <v>7.6</v>
      </c>
      <c r="C353" t="s">
        <v>20</v>
      </c>
      <c r="D353">
        <v>2.2000000000000002</v>
      </c>
      <c r="E353" t="s">
        <v>20</v>
      </c>
      <c r="F353">
        <f t="shared" si="20"/>
        <v>4.9000000000000004</v>
      </c>
      <c r="G353">
        <f t="shared" si="21"/>
        <v>4.9000000000000004</v>
      </c>
      <c r="H353" t="str">
        <f t="shared" si="22"/>
        <v>A</v>
      </c>
      <c r="I353">
        <f t="shared" si="23"/>
        <v>4.9000000000000004</v>
      </c>
    </row>
    <row r="354" spans="1:9" ht="14.45" x14ac:dyDescent="0.3">
      <c r="A354" s="1">
        <v>36571</v>
      </c>
      <c r="B354">
        <v>10.6</v>
      </c>
      <c r="C354" t="s">
        <v>20</v>
      </c>
      <c r="D354">
        <v>4.7</v>
      </c>
      <c r="E354" t="s">
        <v>20</v>
      </c>
      <c r="F354">
        <f t="shared" si="20"/>
        <v>7.65</v>
      </c>
      <c r="G354">
        <f t="shared" si="21"/>
        <v>7.65</v>
      </c>
      <c r="H354" t="str">
        <f t="shared" si="22"/>
        <v>A</v>
      </c>
      <c r="I354">
        <f t="shared" si="23"/>
        <v>7.65</v>
      </c>
    </row>
    <row r="355" spans="1:9" ht="14.45" x14ac:dyDescent="0.3">
      <c r="A355" s="1">
        <v>36572</v>
      </c>
      <c r="B355">
        <v>9.5</v>
      </c>
      <c r="C355" t="s">
        <v>20</v>
      </c>
      <c r="D355">
        <v>5.8</v>
      </c>
      <c r="E355" t="s">
        <v>20</v>
      </c>
      <c r="F355">
        <f t="shared" si="20"/>
        <v>7.65</v>
      </c>
      <c r="G355">
        <f t="shared" si="21"/>
        <v>7.65</v>
      </c>
      <c r="H355" t="str">
        <f t="shared" si="22"/>
        <v>A</v>
      </c>
      <c r="I355">
        <f t="shared" si="23"/>
        <v>7.65</v>
      </c>
    </row>
    <row r="356" spans="1:9" ht="14.45" x14ac:dyDescent="0.3">
      <c r="A356" s="1">
        <v>36573</v>
      </c>
      <c r="B356">
        <v>8.6</v>
      </c>
      <c r="C356" t="s">
        <v>20</v>
      </c>
      <c r="D356">
        <v>5.7</v>
      </c>
      <c r="E356" t="s">
        <v>20</v>
      </c>
      <c r="F356">
        <f t="shared" si="20"/>
        <v>7.15</v>
      </c>
      <c r="G356">
        <f t="shared" si="21"/>
        <v>7.15</v>
      </c>
      <c r="H356" t="str">
        <f t="shared" si="22"/>
        <v>A</v>
      </c>
      <c r="I356">
        <f t="shared" si="23"/>
        <v>7.15</v>
      </c>
    </row>
    <row r="357" spans="1:9" ht="14.45" x14ac:dyDescent="0.3">
      <c r="A357" s="1">
        <v>36574</v>
      </c>
      <c r="B357">
        <v>9.5</v>
      </c>
      <c r="C357" t="s">
        <v>20</v>
      </c>
      <c r="D357">
        <v>4.7</v>
      </c>
      <c r="E357" t="s">
        <v>20</v>
      </c>
      <c r="F357">
        <f t="shared" si="20"/>
        <v>7.1</v>
      </c>
      <c r="G357">
        <f t="shared" si="21"/>
        <v>7.1</v>
      </c>
      <c r="H357" t="str">
        <f t="shared" si="22"/>
        <v>A</v>
      </c>
      <c r="I357">
        <f t="shared" si="23"/>
        <v>7.1</v>
      </c>
    </row>
    <row r="358" spans="1:9" ht="14.45" x14ac:dyDescent="0.3">
      <c r="A358" s="1">
        <v>36575</v>
      </c>
      <c r="B358">
        <v>8.6999999999999993</v>
      </c>
      <c r="C358" t="s">
        <v>20</v>
      </c>
      <c r="D358">
        <v>3.7</v>
      </c>
      <c r="E358" t="s">
        <v>20</v>
      </c>
      <c r="F358">
        <f t="shared" si="20"/>
        <v>6.1999999999999993</v>
      </c>
      <c r="G358">
        <f t="shared" si="21"/>
        <v>6.1999999999999993</v>
      </c>
      <c r="H358" t="str">
        <f t="shared" si="22"/>
        <v>A</v>
      </c>
      <c r="I358">
        <f t="shared" si="23"/>
        <v>6.1999999999999993</v>
      </c>
    </row>
    <row r="359" spans="1:9" ht="14.45" x14ac:dyDescent="0.3">
      <c r="A359" s="1">
        <v>36576</v>
      </c>
      <c r="B359">
        <v>6.5</v>
      </c>
      <c r="C359" t="s">
        <v>20</v>
      </c>
      <c r="D359">
        <v>3.2</v>
      </c>
      <c r="E359" t="s">
        <v>20</v>
      </c>
      <c r="F359">
        <f t="shared" si="20"/>
        <v>4.8499999999999996</v>
      </c>
      <c r="G359">
        <f t="shared" si="21"/>
        <v>4.8499999999999996</v>
      </c>
      <c r="H359" t="str">
        <f t="shared" si="22"/>
        <v>A</v>
      </c>
      <c r="I359">
        <f t="shared" si="23"/>
        <v>4.8499999999999996</v>
      </c>
    </row>
    <row r="360" spans="1:9" ht="14.45" x14ac:dyDescent="0.3">
      <c r="A360" s="1">
        <v>36577</v>
      </c>
      <c r="B360">
        <v>9.3000000000000007</v>
      </c>
      <c r="C360" t="s">
        <v>20</v>
      </c>
      <c r="D360">
        <v>3.3</v>
      </c>
      <c r="E360" t="s">
        <v>20</v>
      </c>
      <c r="F360">
        <f t="shared" si="20"/>
        <v>6.3000000000000007</v>
      </c>
      <c r="G360">
        <f t="shared" si="21"/>
        <v>6.3000000000000007</v>
      </c>
      <c r="H360" t="str">
        <f t="shared" si="22"/>
        <v>A</v>
      </c>
      <c r="I360">
        <f t="shared" si="23"/>
        <v>6.3000000000000007</v>
      </c>
    </row>
    <row r="361" spans="1:9" ht="14.45" x14ac:dyDescent="0.3">
      <c r="A361" s="1">
        <v>36578</v>
      </c>
      <c r="B361">
        <v>10.3</v>
      </c>
      <c r="C361" t="s">
        <v>20</v>
      </c>
      <c r="D361">
        <v>5.6</v>
      </c>
      <c r="E361" t="s">
        <v>20</v>
      </c>
      <c r="F361">
        <f t="shared" si="20"/>
        <v>7.95</v>
      </c>
      <c r="G361">
        <f t="shared" si="21"/>
        <v>7.95</v>
      </c>
      <c r="H361" t="str">
        <f t="shared" si="22"/>
        <v>A</v>
      </c>
      <c r="I361">
        <f t="shared" si="23"/>
        <v>7.95</v>
      </c>
    </row>
    <row r="362" spans="1:9" ht="14.45" x14ac:dyDescent="0.3">
      <c r="A362" s="1">
        <v>36579</v>
      </c>
      <c r="B362">
        <v>12.9</v>
      </c>
      <c r="C362" t="s">
        <v>20</v>
      </c>
      <c r="D362">
        <v>6.7</v>
      </c>
      <c r="E362" t="s">
        <v>20</v>
      </c>
      <c r="F362">
        <f t="shared" si="20"/>
        <v>9.8000000000000007</v>
      </c>
      <c r="G362">
        <f t="shared" si="21"/>
        <v>9.8000000000000007</v>
      </c>
      <c r="H362" t="str">
        <f t="shared" si="22"/>
        <v>A</v>
      </c>
      <c r="I362">
        <f t="shared" si="23"/>
        <v>9.8000000000000007</v>
      </c>
    </row>
    <row r="363" spans="1:9" ht="14.45" x14ac:dyDescent="0.3">
      <c r="A363" s="1">
        <v>36580</v>
      </c>
      <c r="B363">
        <v>11.2</v>
      </c>
      <c r="C363" t="s">
        <v>20</v>
      </c>
      <c r="D363">
        <v>6.9</v>
      </c>
      <c r="E363" t="s">
        <v>20</v>
      </c>
      <c r="F363">
        <f t="shared" si="20"/>
        <v>9.0500000000000007</v>
      </c>
      <c r="G363">
        <f t="shared" si="21"/>
        <v>9.0500000000000007</v>
      </c>
      <c r="H363" t="str">
        <f t="shared" si="22"/>
        <v>A</v>
      </c>
      <c r="I363">
        <f t="shared" si="23"/>
        <v>9.0500000000000007</v>
      </c>
    </row>
    <row r="364" spans="1:9" ht="14.45" x14ac:dyDescent="0.3">
      <c r="A364" s="1">
        <v>36581</v>
      </c>
      <c r="B364">
        <v>10</v>
      </c>
      <c r="C364" t="s">
        <v>20</v>
      </c>
      <c r="D364">
        <v>4.7</v>
      </c>
      <c r="E364" t="s">
        <v>20</v>
      </c>
      <c r="F364">
        <f t="shared" si="20"/>
        <v>7.35</v>
      </c>
      <c r="G364">
        <f t="shared" si="21"/>
        <v>7.35</v>
      </c>
      <c r="H364" t="str">
        <f t="shared" si="22"/>
        <v>A</v>
      </c>
      <c r="I364">
        <f t="shared" si="23"/>
        <v>7.35</v>
      </c>
    </row>
    <row r="365" spans="1:9" ht="14.45" x14ac:dyDescent="0.3">
      <c r="A365" s="1">
        <v>36582</v>
      </c>
      <c r="B365">
        <v>11.5</v>
      </c>
      <c r="C365" t="s">
        <v>20</v>
      </c>
      <c r="D365">
        <v>4.7</v>
      </c>
      <c r="E365" t="s">
        <v>20</v>
      </c>
      <c r="F365">
        <f t="shared" si="20"/>
        <v>8.1</v>
      </c>
      <c r="G365">
        <f t="shared" si="21"/>
        <v>8.1</v>
      </c>
      <c r="H365" t="str">
        <f t="shared" si="22"/>
        <v>A</v>
      </c>
      <c r="I365">
        <f t="shared" si="23"/>
        <v>8.1</v>
      </c>
    </row>
    <row r="366" spans="1:9" ht="14.45" x14ac:dyDescent="0.3">
      <c r="A366" s="1">
        <v>36583</v>
      </c>
      <c r="B366">
        <v>11.6</v>
      </c>
      <c r="C366" t="s">
        <v>20</v>
      </c>
      <c r="D366">
        <v>4.4000000000000004</v>
      </c>
      <c r="E366" t="s">
        <v>20</v>
      </c>
      <c r="F366">
        <f t="shared" si="20"/>
        <v>8</v>
      </c>
      <c r="G366">
        <f t="shared" si="21"/>
        <v>8</v>
      </c>
      <c r="H366" t="str">
        <f t="shared" si="22"/>
        <v>A</v>
      </c>
      <c r="I366">
        <f t="shared" si="23"/>
        <v>8</v>
      </c>
    </row>
    <row r="367" spans="1:9" ht="14.45" x14ac:dyDescent="0.3">
      <c r="A367" s="1">
        <v>36584</v>
      </c>
      <c r="B367">
        <v>11.3</v>
      </c>
      <c r="C367" t="s">
        <v>20</v>
      </c>
      <c r="D367">
        <v>5.4</v>
      </c>
      <c r="E367" t="s">
        <v>20</v>
      </c>
      <c r="F367">
        <f t="shared" si="20"/>
        <v>8.3500000000000014</v>
      </c>
      <c r="G367">
        <f t="shared" si="21"/>
        <v>8.3500000000000014</v>
      </c>
      <c r="H367" t="str">
        <f t="shared" si="22"/>
        <v>A</v>
      </c>
      <c r="I367">
        <f t="shared" si="23"/>
        <v>8.3500000000000014</v>
      </c>
    </row>
    <row r="368" spans="1:9" ht="14.45" x14ac:dyDescent="0.3">
      <c r="A368" s="1">
        <v>36585</v>
      </c>
      <c r="B368">
        <v>13.2</v>
      </c>
      <c r="C368" t="s">
        <v>20</v>
      </c>
      <c r="D368">
        <v>6.3</v>
      </c>
      <c r="E368" t="s">
        <v>20</v>
      </c>
      <c r="F368">
        <f t="shared" si="20"/>
        <v>9.75</v>
      </c>
      <c r="G368">
        <f t="shared" si="21"/>
        <v>9.75</v>
      </c>
      <c r="H368" t="str">
        <f t="shared" si="22"/>
        <v>A</v>
      </c>
      <c r="I368">
        <f t="shared" si="23"/>
        <v>9.75</v>
      </c>
    </row>
    <row r="369" spans="1:9" ht="14.45" x14ac:dyDescent="0.3">
      <c r="A369" s="1">
        <v>36586</v>
      </c>
      <c r="B369">
        <v>13.5</v>
      </c>
      <c r="C369" t="s">
        <v>20</v>
      </c>
      <c r="D369">
        <v>6.4</v>
      </c>
      <c r="E369" t="s">
        <v>20</v>
      </c>
      <c r="F369">
        <f t="shared" si="20"/>
        <v>9.9499999999999993</v>
      </c>
      <c r="G369">
        <f t="shared" si="21"/>
        <v>9.9499999999999993</v>
      </c>
      <c r="H369" t="str">
        <f t="shared" si="22"/>
        <v>A</v>
      </c>
      <c r="I369">
        <f t="shared" si="23"/>
        <v>9.9499999999999993</v>
      </c>
    </row>
    <row r="370" spans="1:9" ht="14.45" x14ac:dyDescent="0.3">
      <c r="A370" s="1">
        <v>36587</v>
      </c>
      <c r="B370">
        <v>9.6</v>
      </c>
      <c r="C370" t="s">
        <v>20</v>
      </c>
      <c r="D370">
        <v>5.3</v>
      </c>
      <c r="E370" t="s">
        <v>20</v>
      </c>
      <c r="F370">
        <f t="shared" si="20"/>
        <v>7.4499999999999993</v>
      </c>
      <c r="G370">
        <f t="shared" si="21"/>
        <v>7.4499999999999993</v>
      </c>
      <c r="H370" t="str">
        <f t="shared" si="22"/>
        <v>A</v>
      </c>
      <c r="I370">
        <f t="shared" si="23"/>
        <v>7.4499999999999993</v>
      </c>
    </row>
    <row r="371" spans="1:9" ht="14.45" x14ac:dyDescent="0.3">
      <c r="A371" s="1">
        <v>36588</v>
      </c>
      <c r="B371">
        <v>12.9</v>
      </c>
      <c r="C371" t="s">
        <v>20</v>
      </c>
      <c r="D371">
        <v>4.8</v>
      </c>
      <c r="E371" t="s">
        <v>20</v>
      </c>
      <c r="F371">
        <f t="shared" si="20"/>
        <v>8.85</v>
      </c>
      <c r="G371">
        <f t="shared" si="21"/>
        <v>8.85</v>
      </c>
      <c r="H371" t="str">
        <f t="shared" si="22"/>
        <v>A</v>
      </c>
      <c r="I371">
        <f t="shared" si="23"/>
        <v>8.85</v>
      </c>
    </row>
    <row r="372" spans="1:9" ht="14.45" x14ac:dyDescent="0.3">
      <c r="A372" s="1">
        <v>36589</v>
      </c>
      <c r="B372">
        <v>15.1</v>
      </c>
      <c r="C372" t="s">
        <v>20</v>
      </c>
      <c r="D372">
        <v>6.1</v>
      </c>
      <c r="E372" t="s">
        <v>20</v>
      </c>
      <c r="F372">
        <f t="shared" si="20"/>
        <v>10.6</v>
      </c>
      <c r="G372">
        <f t="shared" si="21"/>
        <v>10.6</v>
      </c>
      <c r="H372" t="str">
        <f t="shared" si="22"/>
        <v>A</v>
      </c>
      <c r="I372">
        <f t="shared" si="23"/>
        <v>10.6</v>
      </c>
    </row>
    <row r="373" spans="1:9" ht="14.45" x14ac:dyDescent="0.3">
      <c r="A373" s="1">
        <v>36590</v>
      </c>
      <c r="B373">
        <v>14.8</v>
      </c>
      <c r="C373" t="s">
        <v>20</v>
      </c>
      <c r="D373">
        <v>7.1</v>
      </c>
      <c r="E373" t="s">
        <v>20</v>
      </c>
      <c r="F373">
        <f t="shared" si="20"/>
        <v>10.95</v>
      </c>
      <c r="G373">
        <f t="shared" si="21"/>
        <v>10.95</v>
      </c>
      <c r="H373" t="str">
        <f t="shared" si="22"/>
        <v>A</v>
      </c>
      <c r="I373">
        <f t="shared" si="23"/>
        <v>10.95</v>
      </c>
    </row>
    <row r="374" spans="1:9" ht="14.45" x14ac:dyDescent="0.3">
      <c r="A374" s="1">
        <v>36591</v>
      </c>
      <c r="B374">
        <v>14.8</v>
      </c>
      <c r="C374" t="s">
        <v>20</v>
      </c>
      <c r="D374">
        <v>5.8</v>
      </c>
      <c r="E374" t="s">
        <v>20</v>
      </c>
      <c r="F374">
        <f t="shared" si="20"/>
        <v>10.3</v>
      </c>
      <c r="G374">
        <f t="shared" si="21"/>
        <v>10.3</v>
      </c>
      <c r="H374" t="str">
        <f t="shared" si="22"/>
        <v>A</v>
      </c>
      <c r="I374">
        <f t="shared" si="23"/>
        <v>10.3</v>
      </c>
    </row>
    <row r="375" spans="1:9" ht="14.45" x14ac:dyDescent="0.3">
      <c r="A375" s="1">
        <v>36592</v>
      </c>
      <c r="B375">
        <v>14</v>
      </c>
      <c r="C375" t="s">
        <v>20</v>
      </c>
      <c r="D375">
        <v>9.6</v>
      </c>
      <c r="E375" t="s">
        <v>20</v>
      </c>
      <c r="F375">
        <f t="shared" si="20"/>
        <v>11.8</v>
      </c>
      <c r="G375">
        <f t="shared" si="21"/>
        <v>11.8</v>
      </c>
      <c r="H375" t="str">
        <f t="shared" si="22"/>
        <v>A</v>
      </c>
      <c r="I375">
        <f t="shared" si="23"/>
        <v>11.8</v>
      </c>
    </row>
    <row r="376" spans="1:9" ht="14.45" x14ac:dyDescent="0.3">
      <c r="A376" s="1">
        <v>36593</v>
      </c>
      <c r="B376">
        <v>14</v>
      </c>
      <c r="C376" t="s">
        <v>20</v>
      </c>
      <c r="D376">
        <v>8.1</v>
      </c>
      <c r="E376" t="s">
        <v>20</v>
      </c>
      <c r="F376">
        <f t="shared" si="20"/>
        <v>11.05</v>
      </c>
      <c r="G376">
        <f t="shared" si="21"/>
        <v>11.05</v>
      </c>
      <c r="H376" t="str">
        <f t="shared" si="22"/>
        <v>A</v>
      </c>
      <c r="I376">
        <f t="shared" si="23"/>
        <v>11.05</v>
      </c>
    </row>
    <row r="377" spans="1:9" ht="14.45" x14ac:dyDescent="0.3">
      <c r="A377" s="1">
        <v>36594</v>
      </c>
      <c r="B377">
        <v>13.9</v>
      </c>
      <c r="C377" t="s">
        <v>20</v>
      </c>
      <c r="D377">
        <v>6</v>
      </c>
      <c r="E377" t="s">
        <v>20</v>
      </c>
      <c r="F377">
        <f t="shared" si="20"/>
        <v>9.9499999999999993</v>
      </c>
      <c r="G377">
        <f t="shared" si="21"/>
        <v>9.9499999999999993</v>
      </c>
      <c r="H377" t="str">
        <f t="shared" si="22"/>
        <v>A</v>
      </c>
      <c r="I377">
        <f t="shared" si="23"/>
        <v>9.9499999999999993</v>
      </c>
    </row>
    <row r="378" spans="1:9" ht="14.45" x14ac:dyDescent="0.3">
      <c r="A378" s="1">
        <v>36595</v>
      </c>
      <c r="B378">
        <v>8.1999999999999993</v>
      </c>
      <c r="C378" t="s">
        <v>20</v>
      </c>
      <c r="D378">
        <v>5.2</v>
      </c>
      <c r="E378" t="s">
        <v>20</v>
      </c>
      <c r="F378">
        <f t="shared" si="20"/>
        <v>6.6999999999999993</v>
      </c>
      <c r="G378">
        <f t="shared" si="21"/>
        <v>6.6999999999999993</v>
      </c>
      <c r="H378" t="str">
        <f t="shared" si="22"/>
        <v>A</v>
      </c>
      <c r="I378">
        <f t="shared" si="23"/>
        <v>6.6999999999999993</v>
      </c>
    </row>
    <row r="379" spans="1:9" ht="14.45" x14ac:dyDescent="0.3">
      <c r="A379" s="1">
        <v>36596</v>
      </c>
      <c r="B379">
        <v>13.1</v>
      </c>
      <c r="C379" t="s">
        <v>20</v>
      </c>
      <c r="D379">
        <v>3.1</v>
      </c>
      <c r="E379" t="s">
        <v>20</v>
      </c>
      <c r="F379">
        <f t="shared" si="20"/>
        <v>8.1</v>
      </c>
      <c r="G379">
        <f t="shared" si="21"/>
        <v>8.1</v>
      </c>
      <c r="H379" t="str">
        <f t="shared" si="22"/>
        <v>A</v>
      </c>
      <c r="I379">
        <f t="shared" si="23"/>
        <v>8.1</v>
      </c>
    </row>
    <row r="380" spans="1:9" ht="14.45" x14ac:dyDescent="0.3">
      <c r="A380" s="1">
        <v>36597</v>
      </c>
      <c r="B380">
        <v>13.4</v>
      </c>
      <c r="C380" t="s">
        <v>20</v>
      </c>
      <c r="D380">
        <v>5.2</v>
      </c>
      <c r="E380" t="s">
        <v>20</v>
      </c>
      <c r="F380">
        <f t="shared" si="20"/>
        <v>9.3000000000000007</v>
      </c>
      <c r="G380">
        <f t="shared" si="21"/>
        <v>9.3000000000000007</v>
      </c>
      <c r="H380" t="str">
        <f t="shared" si="22"/>
        <v>A</v>
      </c>
      <c r="I380">
        <f t="shared" si="23"/>
        <v>9.3000000000000007</v>
      </c>
    </row>
    <row r="381" spans="1:9" ht="14.45" x14ac:dyDescent="0.3">
      <c r="A381" s="1">
        <v>36598</v>
      </c>
      <c r="B381">
        <v>14.9</v>
      </c>
      <c r="C381" t="s">
        <v>20</v>
      </c>
      <c r="D381">
        <v>5.5</v>
      </c>
      <c r="E381" t="s">
        <v>20</v>
      </c>
      <c r="F381">
        <f t="shared" si="20"/>
        <v>10.199999999999999</v>
      </c>
      <c r="G381">
        <f t="shared" si="21"/>
        <v>10.199999999999999</v>
      </c>
      <c r="H381" t="str">
        <f t="shared" si="22"/>
        <v>A</v>
      </c>
      <c r="I381">
        <f t="shared" si="23"/>
        <v>10.199999999999999</v>
      </c>
    </row>
    <row r="382" spans="1:9" ht="14.45" x14ac:dyDescent="0.3">
      <c r="A382" s="1">
        <v>36599</v>
      </c>
      <c r="B382">
        <v>15.2</v>
      </c>
      <c r="C382" t="s">
        <v>20</v>
      </c>
      <c r="D382">
        <v>6.1</v>
      </c>
      <c r="E382" t="s">
        <v>20</v>
      </c>
      <c r="F382">
        <f t="shared" si="20"/>
        <v>10.649999999999999</v>
      </c>
      <c r="G382">
        <f t="shared" si="21"/>
        <v>10.649999999999999</v>
      </c>
      <c r="H382" t="str">
        <f t="shared" si="22"/>
        <v>A</v>
      </c>
      <c r="I382">
        <f t="shared" si="23"/>
        <v>10.649999999999999</v>
      </c>
    </row>
    <row r="383" spans="1:9" ht="14.45" x14ac:dyDescent="0.3">
      <c r="A383" s="1">
        <v>36600</v>
      </c>
      <c r="B383">
        <v>14.5</v>
      </c>
      <c r="C383" t="s">
        <v>20</v>
      </c>
      <c r="D383">
        <v>4.8</v>
      </c>
      <c r="E383" t="s">
        <v>20</v>
      </c>
      <c r="F383">
        <f t="shared" si="20"/>
        <v>9.65</v>
      </c>
      <c r="G383">
        <f t="shared" si="21"/>
        <v>9.65</v>
      </c>
      <c r="H383" t="str">
        <f t="shared" si="22"/>
        <v>A</v>
      </c>
      <c r="I383">
        <f t="shared" si="23"/>
        <v>9.65</v>
      </c>
    </row>
    <row r="384" spans="1:9" ht="14.45" x14ac:dyDescent="0.3">
      <c r="A384" s="1">
        <v>36601</v>
      </c>
      <c r="B384">
        <v>14.8</v>
      </c>
      <c r="C384" t="s">
        <v>20</v>
      </c>
      <c r="D384">
        <v>3.2</v>
      </c>
      <c r="E384" t="s">
        <v>20</v>
      </c>
      <c r="F384">
        <f t="shared" si="20"/>
        <v>9</v>
      </c>
      <c r="G384">
        <f t="shared" si="21"/>
        <v>9</v>
      </c>
      <c r="H384" t="str">
        <f t="shared" si="22"/>
        <v>A</v>
      </c>
      <c r="I384">
        <f t="shared" si="23"/>
        <v>9</v>
      </c>
    </row>
    <row r="385" spans="1:9" ht="14.45" x14ac:dyDescent="0.3">
      <c r="A385" s="1">
        <v>36602</v>
      </c>
      <c r="B385">
        <v>15.7</v>
      </c>
      <c r="C385" t="s">
        <v>20</v>
      </c>
      <c r="D385">
        <v>3.1</v>
      </c>
      <c r="E385" t="s">
        <v>20</v>
      </c>
      <c r="F385">
        <f t="shared" si="20"/>
        <v>9.4</v>
      </c>
      <c r="G385">
        <f t="shared" si="21"/>
        <v>9.4</v>
      </c>
      <c r="H385" t="str">
        <f t="shared" si="22"/>
        <v>A</v>
      </c>
      <c r="I385">
        <f t="shared" si="23"/>
        <v>9.4</v>
      </c>
    </row>
    <row r="386" spans="1:9" ht="14.45" x14ac:dyDescent="0.3">
      <c r="A386" s="1">
        <v>36603</v>
      </c>
      <c r="B386">
        <v>11.2</v>
      </c>
      <c r="C386" t="s">
        <v>20</v>
      </c>
      <c r="D386">
        <v>5.5</v>
      </c>
      <c r="E386" t="s">
        <v>20</v>
      </c>
      <c r="F386">
        <f t="shared" si="20"/>
        <v>8.35</v>
      </c>
      <c r="G386">
        <f t="shared" si="21"/>
        <v>8.35</v>
      </c>
      <c r="H386" t="str">
        <f t="shared" si="22"/>
        <v>A</v>
      </c>
      <c r="I386">
        <f t="shared" si="23"/>
        <v>8.35</v>
      </c>
    </row>
    <row r="387" spans="1:9" ht="14.45" x14ac:dyDescent="0.3">
      <c r="A387" s="1">
        <v>36604</v>
      </c>
      <c r="B387">
        <v>16.600000000000001</v>
      </c>
      <c r="C387" t="s">
        <v>20</v>
      </c>
      <c r="D387">
        <v>3</v>
      </c>
      <c r="E387" t="s">
        <v>20</v>
      </c>
      <c r="F387">
        <f t="shared" si="20"/>
        <v>9.8000000000000007</v>
      </c>
      <c r="G387">
        <f t="shared" si="21"/>
        <v>9.8000000000000007</v>
      </c>
      <c r="H387" t="str">
        <f t="shared" si="22"/>
        <v>A</v>
      </c>
      <c r="I387">
        <f t="shared" si="23"/>
        <v>9.8000000000000007</v>
      </c>
    </row>
    <row r="388" spans="1:9" ht="14.45" x14ac:dyDescent="0.3">
      <c r="A388" s="1">
        <v>36605</v>
      </c>
      <c r="B388">
        <v>11.8</v>
      </c>
      <c r="C388" t="s">
        <v>20</v>
      </c>
      <c r="D388">
        <v>6.1</v>
      </c>
      <c r="E388" t="s">
        <v>20</v>
      </c>
      <c r="F388">
        <f t="shared" ref="F388:F451" si="24">IF(AND(LEFT(C388,1)="A",LEFT(E388,1)="A"),AVERAGE(B388,D388),"XX")</f>
        <v>8.9499999999999993</v>
      </c>
      <c r="G388">
        <f t="shared" ref="G388:G451" si="25">IF(ISNUMBER(F388),F388,IF(AND(LEFT(C388,1)="P",LEFT(E388,1)="P"),AVERAGE(B388,D388),"XX"))</f>
        <v>8.9499999999999993</v>
      </c>
      <c r="H388" t="str">
        <f t="shared" ref="H388:H451" si="26">IF(ISNUMBER(G388),E388,"")</f>
        <v>A</v>
      </c>
      <c r="I388">
        <f t="shared" ref="I388:I451" si="27">IF(AND(LEFT(H388,1)="P",G388&lt;0),"XX",G388)</f>
        <v>8.9499999999999993</v>
      </c>
    </row>
    <row r="389" spans="1:9" ht="14.45" x14ac:dyDescent="0.3">
      <c r="A389" s="1">
        <v>36606</v>
      </c>
      <c r="B389">
        <v>7</v>
      </c>
      <c r="C389" t="s">
        <v>20</v>
      </c>
      <c r="D389">
        <v>5.4</v>
      </c>
      <c r="E389" t="s">
        <v>20</v>
      </c>
      <c r="F389">
        <f t="shared" si="24"/>
        <v>6.2</v>
      </c>
      <c r="G389">
        <f t="shared" si="25"/>
        <v>6.2</v>
      </c>
      <c r="H389" t="str">
        <f t="shared" si="26"/>
        <v>A</v>
      </c>
      <c r="I389">
        <f t="shared" si="27"/>
        <v>6.2</v>
      </c>
    </row>
    <row r="390" spans="1:9" ht="14.45" x14ac:dyDescent="0.3">
      <c r="A390" s="1">
        <v>36607</v>
      </c>
      <c r="B390">
        <v>7.3</v>
      </c>
      <c r="C390" t="s">
        <v>20</v>
      </c>
      <c r="D390">
        <v>5.4</v>
      </c>
      <c r="E390" t="s">
        <v>20</v>
      </c>
      <c r="F390">
        <f t="shared" si="24"/>
        <v>6.35</v>
      </c>
      <c r="G390">
        <f t="shared" si="25"/>
        <v>6.35</v>
      </c>
      <c r="H390" t="str">
        <f t="shared" si="26"/>
        <v>A</v>
      </c>
      <c r="I390">
        <f t="shared" si="27"/>
        <v>6.35</v>
      </c>
    </row>
    <row r="391" spans="1:9" ht="14.45" x14ac:dyDescent="0.3">
      <c r="A391" s="1">
        <v>36608</v>
      </c>
      <c r="B391">
        <v>16.399999999999999</v>
      </c>
      <c r="C391" t="s">
        <v>20</v>
      </c>
      <c r="D391">
        <v>6.3</v>
      </c>
      <c r="E391" t="s">
        <v>20</v>
      </c>
      <c r="F391">
        <f t="shared" si="24"/>
        <v>11.35</v>
      </c>
      <c r="G391">
        <f t="shared" si="25"/>
        <v>11.35</v>
      </c>
      <c r="H391" t="str">
        <f t="shared" si="26"/>
        <v>A</v>
      </c>
      <c r="I391">
        <f t="shared" si="27"/>
        <v>11.35</v>
      </c>
    </row>
    <row r="392" spans="1:9" ht="14.45" x14ac:dyDescent="0.3">
      <c r="A392" s="1">
        <v>36609</v>
      </c>
      <c r="B392">
        <v>18.399999999999999</v>
      </c>
      <c r="C392" t="s">
        <v>20</v>
      </c>
      <c r="D392">
        <v>7.1</v>
      </c>
      <c r="E392" t="s">
        <v>20</v>
      </c>
      <c r="F392">
        <f t="shared" si="24"/>
        <v>12.75</v>
      </c>
      <c r="G392">
        <f t="shared" si="25"/>
        <v>12.75</v>
      </c>
      <c r="H392" t="str">
        <f t="shared" si="26"/>
        <v>A</v>
      </c>
      <c r="I392">
        <f t="shared" si="27"/>
        <v>12.75</v>
      </c>
    </row>
    <row r="393" spans="1:9" ht="14.45" x14ac:dyDescent="0.3">
      <c r="A393" s="1">
        <v>36610</v>
      </c>
      <c r="B393">
        <v>20.6</v>
      </c>
      <c r="C393" t="s">
        <v>20</v>
      </c>
      <c r="D393">
        <v>8.9</v>
      </c>
      <c r="E393" t="s">
        <v>20</v>
      </c>
      <c r="F393">
        <f t="shared" si="24"/>
        <v>14.75</v>
      </c>
      <c r="G393">
        <f t="shared" si="25"/>
        <v>14.75</v>
      </c>
      <c r="H393" t="str">
        <f t="shared" si="26"/>
        <v>A</v>
      </c>
      <c r="I393">
        <f t="shared" si="27"/>
        <v>14.75</v>
      </c>
    </row>
    <row r="394" spans="1:9" ht="14.45" x14ac:dyDescent="0.3">
      <c r="A394" s="1">
        <v>36611</v>
      </c>
      <c r="B394">
        <v>20.100000000000001</v>
      </c>
      <c r="C394" t="s">
        <v>20</v>
      </c>
      <c r="D394">
        <v>9.1</v>
      </c>
      <c r="E394" t="s">
        <v>20</v>
      </c>
      <c r="F394">
        <f t="shared" si="24"/>
        <v>14.600000000000001</v>
      </c>
      <c r="G394">
        <f t="shared" si="25"/>
        <v>14.600000000000001</v>
      </c>
      <c r="H394" t="str">
        <f t="shared" si="26"/>
        <v>A</v>
      </c>
      <c r="I394">
        <f t="shared" si="27"/>
        <v>14.600000000000001</v>
      </c>
    </row>
    <row r="395" spans="1:9" ht="14.45" x14ac:dyDescent="0.3">
      <c r="A395" s="1">
        <v>36612</v>
      </c>
      <c r="B395">
        <v>21.4</v>
      </c>
      <c r="C395" t="s">
        <v>20</v>
      </c>
      <c r="D395">
        <v>7.3</v>
      </c>
      <c r="E395" t="s">
        <v>20</v>
      </c>
      <c r="F395">
        <f t="shared" si="24"/>
        <v>14.35</v>
      </c>
      <c r="G395">
        <f t="shared" si="25"/>
        <v>14.35</v>
      </c>
      <c r="H395" t="str">
        <f t="shared" si="26"/>
        <v>A</v>
      </c>
      <c r="I395">
        <f t="shared" si="27"/>
        <v>14.35</v>
      </c>
    </row>
    <row r="396" spans="1:9" ht="14.45" x14ac:dyDescent="0.3">
      <c r="A396" s="1">
        <v>36613</v>
      </c>
      <c r="B396">
        <v>16.3</v>
      </c>
      <c r="C396" t="s">
        <v>20</v>
      </c>
      <c r="D396">
        <v>7.7</v>
      </c>
      <c r="E396" t="s">
        <v>20</v>
      </c>
      <c r="F396">
        <f t="shared" si="24"/>
        <v>12</v>
      </c>
      <c r="G396">
        <f t="shared" si="25"/>
        <v>12</v>
      </c>
      <c r="H396" t="str">
        <f t="shared" si="26"/>
        <v>A</v>
      </c>
      <c r="I396">
        <f t="shared" si="27"/>
        <v>12</v>
      </c>
    </row>
    <row r="397" spans="1:9" ht="14.45" x14ac:dyDescent="0.3">
      <c r="A397" s="1">
        <v>36614</v>
      </c>
      <c r="B397">
        <v>19.3</v>
      </c>
      <c r="C397" t="s">
        <v>20</v>
      </c>
      <c r="D397">
        <v>7.5</v>
      </c>
      <c r="E397" t="s">
        <v>20</v>
      </c>
      <c r="F397">
        <f t="shared" si="24"/>
        <v>13.4</v>
      </c>
      <c r="G397">
        <f t="shared" si="25"/>
        <v>13.4</v>
      </c>
      <c r="H397" t="str">
        <f t="shared" si="26"/>
        <v>A</v>
      </c>
      <c r="I397">
        <f t="shared" si="27"/>
        <v>13.4</v>
      </c>
    </row>
    <row r="398" spans="1:9" ht="14.45" x14ac:dyDescent="0.3">
      <c r="A398" s="1">
        <v>36615</v>
      </c>
      <c r="B398">
        <v>9.6</v>
      </c>
      <c r="C398" t="s">
        <v>20</v>
      </c>
      <c r="D398">
        <v>7</v>
      </c>
      <c r="E398" t="s">
        <v>20</v>
      </c>
      <c r="F398">
        <f t="shared" si="24"/>
        <v>8.3000000000000007</v>
      </c>
      <c r="G398">
        <f t="shared" si="25"/>
        <v>8.3000000000000007</v>
      </c>
      <c r="H398" t="str">
        <f t="shared" si="26"/>
        <v>A</v>
      </c>
      <c r="I398">
        <f t="shared" si="27"/>
        <v>8.3000000000000007</v>
      </c>
    </row>
    <row r="399" spans="1:9" ht="14.45" x14ac:dyDescent="0.3">
      <c r="A399" s="1">
        <v>36616</v>
      </c>
      <c r="B399">
        <v>6.7</v>
      </c>
      <c r="C399" t="s">
        <v>20</v>
      </c>
      <c r="D399">
        <v>4.5999999999999996</v>
      </c>
      <c r="E399" t="s">
        <v>20</v>
      </c>
      <c r="F399">
        <f t="shared" si="24"/>
        <v>5.65</v>
      </c>
      <c r="G399">
        <f t="shared" si="25"/>
        <v>5.65</v>
      </c>
      <c r="H399" t="str">
        <f t="shared" si="26"/>
        <v>A</v>
      </c>
      <c r="I399">
        <f t="shared" si="27"/>
        <v>5.65</v>
      </c>
    </row>
    <row r="400" spans="1:9" ht="14.45" x14ac:dyDescent="0.3">
      <c r="A400" s="1">
        <v>36617</v>
      </c>
      <c r="B400">
        <v>12.9</v>
      </c>
      <c r="C400" t="s">
        <v>20</v>
      </c>
      <c r="D400">
        <v>4.0999999999999996</v>
      </c>
      <c r="E400" t="s">
        <v>20</v>
      </c>
      <c r="F400">
        <f t="shared" si="24"/>
        <v>8.5</v>
      </c>
      <c r="G400">
        <f t="shared" si="25"/>
        <v>8.5</v>
      </c>
      <c r="H400" t="str">
        <f t="shared" si="26"/>
        <v>A</v>
      </c>
      <c r="I400">
        <f t="shared" si="27"/>
        <v>8.5</v>
      </c>
    </row>
    <row r="401" spans="1:9" ht="14.45" x14ac:dyDescent="0.3">
      <c r="A401" s="1">
        <v>36618</v>
      </c>
      <c r="B401">
        <v>15.2</v>
      </c>
      <c r="C401" t="s">
        <v>20</v>
      </c>
      <c r="D401">
        <v>3.8</v>
      </c>
      <c r="E401" t="s">
        <v>20</v>
      </c>
      <c r="F401">
        <f t="shared" si="24"/>
        <v>9.5</v>
      </c>
      <c r="G401">
        <f t="shared" si="25"/>
        <v>9.5</v>
      </c>
      <c r="H401" t="str">
        <f t="shared" si="26"/>
        <v>A</v>
      </c>
      <c r="I401">
        <f t="shared" si="27"/>
        <v>9.5</v>
      </c>
    </row>
    <row r="402" spans="1:9" ht="14.45" x14ac:dyDescent="0.3">
      <c r="A402" s="1">
        <v>36619</v>
      </c>
      <c r="B402">
        <v>14.9</v>
      </c>
      <c r="C402" t="s">
        <v>20</v>
      </c>
      <c r="D402">
        <v>4.8</v>
      </c>
      <c r="E402" t="s">
        <v>20</v>
      </c>
      <c r="F402">
        <f t="shared" si="24"/>
        <v>9.85</v>
      </c>
      <c r="G402">
        <f t="shared" si="25"/>
        <v>9.85</v>
      </c>
      <c r="H402" t="str">
        <f t="shared" si="26"/>
        <v>A</v>
      </c>
      <c r="I402">
        <f t="shared" si="27"/>
        <v>9.85</v>
      </c>
    </row>
    <row r="403" spans="1:9" ht="14.45" x14ac:dyDescent="0.3">
      <c r="A403" s="1">
        <v>36620</v>
      </c>
      <c r="B403">
        <v>18.899999999999999</v>
      </c>
      <c r="C403" t="s">
        <v>20</v>
      </c>
      <c r="D403">
        <v>4.7</v>
      </c>
      <c r="E403" t="s">
        <v>20</v>
      </c>
      <c r="F403">
        <f t="shared" si="24"/>
        <v>11.799999999999999</v>
      </c>
      <c r="G403">
        <f t="shared" si="25"/>
        <v>11.799999999999999</v>
      </c>
      <c r="H403" t="str">
        <f t="shared" si="26"/>
        <v>A</v>
      </c>
      <c r="I403">
        <f t="shared" si="27"/>
        <v>11.799999999999999</v>
      </c>
    </row>
    <row r="404" spans="1:9" ht="14.45" x14ac:dyDescent="0.3">
      <c r="A404" s="1">
        <v>36621</v>
      </c>
      <c r="B404">
        <v>20.6</v>
      </c>
      <c r="C404" t="s">
        <v>20</v>
      </c>
      <c r="D404">
        <v>8.5</v>
      </c>
      <c r="E404" t="s">
        <v>20</v>
      </c>
      <c r="F404">
        <f t="shared" si="24"/>
        <v>14.55</v>
      </c>
      <c r="G404">
        <f t="shared" si="25"/>
        <v>14.55</v>
      </c>
      <c r="H404" t="str">
        <f t="shared" si="26"/>
        <v>A</v>
      </c>
      <c r="I404">
        <f t="shared" si="27"/>
        <v>14.55</v>
      </c>
    </row>
    <row r="405" spans="1:9" ht="14.45" x14ac:dyDescent="0.3">
      <c r="A405" s="1">
        <v>36622</v>
      </c>
      <c r="B405">
        <v>21</v>
      </c>
      <c r="C405" t="s">
        <v>20</v>
      </c>
      <c r="D405">
        <v>9.9</v>
      </c>
      <c r="E405" t="s">
        <v>20</v>
      </c>
      <c r="F405">
        <f t="shared" si="24"/>
        <v>15.45</v>
      </c>
      <c r="G405">
        <f t="shared" si="25"/>
        <v>15.45</v>
      </c>
      <c r="H405" t="str">
        <f t="shared" si="26"/>
        <v>A</v>
      </c>
      <c r="I405">
        <f t="shared" si="27"/>
        <v>15.45</v>
      </c>
    </row>
    <row r="406" spans="1:9" ht="14.45" x14ac:dyDescent="0.3">
      <c r="A406" s="1">
        <v>36623</v>
      </c>
      <c r="B406">
        <v>15.2</v>
      </c>
      <c r="C406" t="s">
        <v>20</v>
      </c>
      <c r="D406">
        <v>8.9</v>
      </c>
      <c r="E406" t="s">
        <v>20</v>
      </c>
      <c r="F406">
        <f t="shared" si="24"/>
        <v>12.05</v>
      </c>
      <c r="G406">
        <f t="shared" si="25"/>
        <v>12.05</v>
      </c>
      <c r="H406" t="str">
        <f t="shared" si="26"/>
        <v>A</v>
      </c>
      <c r="I406">
        <f t="shared" si="27"/>
        <v>12.05</v>
      </c>
    </row>
    <row r="407" spans="1:9" ht="14.45" x14ac:dyDescent="0.3">
      <c r="A407" s="1">
        <v>36624</v>
      </c>
      <c r="B407">
        <v>19.600000000000001</v>
      </c>
      <c r="C407" t="s">
        <v>20</v>
      </c>
      <c r="D407">
        <v>5.7</v>
      </c>
      <c r="E407" t="s">
        <v>20</v>
      </c>
      <c r="F407">
        <f t="shared" si="24"/>
        <v>12.65</v>
      </c>
      <c r="G407">
        <f t="shared" si="25"/>
        <v>12.65</v>
      </c>
      <c r="H407" t="str">
        <f t="shared" si="26"/>
        <v>A</v>
      </c>
      <c r="I407">
        <f t="shared" si="27"/>
        <v>12.65</v>
      </c>
    </row>
    <row r="408" spans="1:9" ht="14.45" x14ac:dyDescent="0.3">
      <c r="A408" s="1">
        <v>36625</v>
      </c>
      <c r="B408">
        <v>22.3</v>
      </c>
      <c r="C408" t="s">
        <v>20</v>
      </c>
      <c r="D408">
        <v>8</v>
      </c>
      <c r="E408" t="s">
        <v>20</v>
      </c>
      <c r="F408">
        <f t="shared" si="24"/>
        <v>15.15</v>
      </c>
      <c r="G408">
        <f t="shared" si="25"/>
        <v>15.15</v>
      </c>
      <c r="H408" t="str">
        <f t="shared" si="26"/>
        <v>A</v>
      </c>
      <c r="I408">
        <f t="shared" si="27"/>
        <v>15.15</v>
      </c>
    </row>
    <row r="409" spans="1:9" ht="14.45" x14ac:dyDescent="0.3">
      <c r="A409" s="1">
        <v>36626</v>
      </c>
      <c r="B409">
        <v>18.7</v>
      </c>
      <c r="C409" t="s">
        <v>20</v>
      </c>
      <c r="D409">
        <v>10</v>
      </c>
      <c r="E409" t="s">
        <v>20</v>
      </c>
      <c r="F409">
        <f t="shared" si="24"/>
        <v>14.35</v>
      </c>
      <c r="G409">
        <f t="shared" si="25"/>
        <v>14.35</v>
      </c>
      <c r="H409" t="str">
        <f t="shared" si="26"/>
        <v>A</v>
      </c>
      <c r="I409">
        <f t="shared" si="27"/>
        <v>14.35</v>
      </c>
    </row>
    <row r="410" spans="1:9" ht="14.45" x14ac:dyDescent="0.3">
      <c r="A410" s="1">
        <v>36627</v>
      </c>
      <c r="B410">
        <v>18.2</v>
      </c>
      <c r="C410" t="s">
        <v>20</v>
      </c>
      <c r="D410">
        <v>10</v>
      </c>
      <c r="E410" t="s">
        <v>20</v>
      </c>
      <c r="F410">
        <f t="shared" si="24"/>
        <v>14.1</v>
      </c>
      <c r="G410">
        <f t="shared" si="25"/>
        <v>14.1</v>
      </c>
      <c r="H410" t="str">
        <f t="shared" si="26"/>
        <v>A</v>
      </c>
      <c r="I410">
        <f t="shared" si="27"/>
        <v>14.1</v>
      </c>
    </row>
    <row r="411" spans="1:9" ht="14.45" x14ac:dyDescent="0.3">
      <c r="A411" s="1">
        <v>36628</v>
      </c>
      <c r="B411">
        <v>21.1</v>
      </c>
      <c r="C411" t="s">
        <v>20</v>
      </c>
      <c r="D411">
        <v>8.4</v>
      </c>
      <c r="E411" t="s">
        <v>20</v>
      </c>
      <c r="F411">
        <f t="shared" si="24"/>
        <v>14.75</v>
      </c>
      <c r="G411">
        <f t="shared" si="25"/>
        <v>14.75</v>
      </c>
      <c r="H411" t="str">
        <f t="shared" si="26"/>
        <v>A</v>
      </c>
      <c r="I411">
        <f t="shared" si="27"/>
        <v>14.75</v>
      </c>
    </row>
    <row r="412" spans="1:9" ht="14.45" x14ac:dyDescent="0.3">
      <c r="A412" s="1">
        <v>36629</v>
      </c>
      <c r="B412">
        <v>22.9</v>
      </c>
      <c r="C412" t="s">
        <v>20</v>
      </c>
      <c r="D412">
        <v>10</v>
      </c>
      <c r="E412" t="s">
        <v>20</v>
      </c>
      <c r="F412">
        <f t="shared" si="24"/>
        <v>16.45</v>
      </c>
      <c r="G412">
        <f t="shared" si="25"/>
        <v>16.45</v>
      </c>
      <c r="H412" t="str">
        <f t="shared" si="26"/>
        <v>A</v>
      </c>
      <c r="I412">
        <f t="shared" si="27"/>
        <v>16.45</v>
      </c>
    </row>
    <row r="413" spans="1:9" ht="14.45" x14ac:dyDescent="0.3">
      <c r="A413" s="1">
        <v>36630</v>
      </c>
      <c r="B413">
        <v>22.2</v>
      </c>
      <c r="C413" t="s">
        <v>20</v>
      </c>
      <c r="D413">
        <v>10.9</v>
      </c>
      <c r="E413" t="s">
        <v>20</v>
      </c>
      <c r="F413">
        <f t="shared" si="24"/>
        <v>16.55</v>
      </c>
      <c r="G413">
        <f t="shared" si="25"/>
        <v>16.55</v>
      </c>
      <c r="H413" t="str">
        <f t="shared" si="26"/>
        <v>A</v>
      </c>
      <c r="I413">
        <f t="shared" si="27"/>
        <v>16.55</v>
      </c>
    </row>
    <row r="414" spans="1:9" ht="14.45" x14ac:dyDescent="0.3">
      <c r="A414" s="1">
        <v>36631</v>
      </c>
      <c r="B414">
        <v>14.7</v>
      </c>
      <c r="C414" t="s">
        <v>20</v>
      </c>
      <c r="D414">
        <v>8.5</v>
      </c>
      <c r="E414" t="s">
        <v>20</v>
      </c>
      <c r="F414">
        <f t="shared" si="24"/>
        <v>11.6</v>
      </c>
      <c r="G414">
        <f t="shared" si="25"/>
        <v>11.6</v>
      </c>
      <c r="H414" t="str">
        <f t="shared" si="26"/>
        <v>A</v>
      </c>
      <c r="I414">
        <f t="shared" si="27"/>
        <v>11.6</v>
      </c>
    </row>
    <row r="415" spans="1:9" ht="14.45" x14ac:dyDescent="0.3">
      <c r="A415" s="1">
        <v>36632</v>
      </c>
      <c r="B415">
        <v>19.7</v>
      </c>
      <c r="C415" t="s">
        <v>20</v>
      </c>
      <c r="D415">
        <v>5.6</v>
      </c>
      <c r="E415" t="s">
        <v>20</v>
      </c>
      <c r="F415">
        <f t="shared" si="24"/>
        <v>12.649999999999999</v>
      </c>
      <c r="G415">
        <f t="shared" si="25"/>
        <v>12.649999999999999</v>
      </c>
      <c r="H415" t="str">
        <f t="shared" si="26"/>
        <v>A</v>
      </c>
      <c r="I415">
        <f t="shared" si="27"/>
        <v>12.649999999999999</v>
      </c>
    </row>
    <row r="416" spans="1:9" ht="14.45" x14ac:dyDescent="0.3">
      <c r="A416" s="1">
        <v>36633</v>
      </c>
      <c r="B416">
        <v>18.3</v>
      </c>
      <c r="C416" t="s">
        <v>20</v>
      </c>
      <c r="D416">
        <v>9.9</v>
      </c>
      <c r="E416" t="s">
        <v>20</v>
      </c>
      <c r="F416">
        <f t="shared" si="24"/>
        <v>14.100000000000001</v>
      </c>
      <c r="G416">
        <f t="shared" si="25"/>
        <v>14.100000000000001</v>
      </c>
      <c r="H416" t="str">
        <f t="shared" si="26"/>
        <v>A</v>
      </c>
      <c r="I416">
        <f t="shared" si="27"/>
        <v>14.100000000000001</v>
      </c>
    </row>
    <row r="417" spans="1:9" ht="14.45" x14ac:dyDescent="0.3">
      <c r="A417" s="1">
        <v>36634</v>
      </c>
      <c r="B417">
        <v>22.6</v>
      </c>
      <c r="C417" t="s">
        <v>20</v>
      </c>
      <c r="D417">
        <v>9.5</v>
      </c>
      <c r="E417" t="s">
        <v>20</v>
      </c>
      <c r="F417">
        <f t="shared" si="24"/>
        <v>16.05</v>
      </c>
      <c r="G417">
        <f t="shared" si="25"/>
        <v>16.05</v>
      </c>
      <c r="H417" t="str">
        <f t="shared" si="26"/>
        <v>A</v>
      </c>
      <c r="I417">
        <f t="shared" si="27"/>
        <v>16.05</v>
      </c>
    </row>
    <row r="418" spans="1:9" ht="14.45" x14ac:dyDescent="0.3">
      <c r="A418" s="1">
        <v>36635</v>
      </c>
      <c r="B418">
        <v>20.2</v>
      </c>
      <c r="C418" t="s">
        <v>20</v>
      </c>
      <c r="D418">
        <v>8.5</v>
      </c>
      <c r="E418" t="s">
        <v>20</v>
      </c>
      <c r="F418">
        <f t="shared" si="24"/>
        <v>14.35</v>
      </c>
      <c r="G418">
        <f t="shared" si="25"/>
        <v>14.35</v>
      </c>
      <c r="H418" t="str">
        <f t="shared" si="26"/>
        <v>A</v>
      </c>
      <c r="I418">
        <f t="shared" si="27"/>
        <v>14.35</v>
      </c>
    </row>
    <row r="419" spans="1:9" ht="14.45" x14ac:dyDescent="0.3">
      <c r="A419" s="1">
        <v>36636</v>
      </c>
      <c r="B419">
        <v>22.5</v>
      </c>
      <c r="C419" t="s">
        <v>20</v>
      </c>
      <c r="D419">
        <v>6.8</v>
      </c>
      <c r="E419" t="s">
        <v>20</v>
      </c>
      <c r="F419">
        <f t="shared" si="24"/>
        <v>14.65</v>
      </c>
      <c r="G419">
        <f t="shared" si="25"/>
        <v>14.65</v>
      </c>
      <c r="H419" t="str">
        <f t="shared" si="26"/>
        <v>A</v>
      </c>
      <c r="I419">
        <f t="shared" si="27"/>
        <v>14.65</v>
      </c>
    </row>
    <row r="420" spans="1:9" ht="14.45" x14ac:dyDescent="0.3">
      <c r="A420" s="1">
        <v>36637</v>
      </c>
      <c r="B420">
        <v>22.7</v>
      </c>
      <c r="C420" t="s">
        <v>20</v>
      </c>
      <c r="D420">
        <v>8.8000000000000007</v>
      </c>
      <c r="E420" t="s">
        <v>20</v>
      </c>
      <c r="F420">
        <f t="shared" si="24"/>
        <v>15.75</v>
      </c>
      <c r="G420">
        <f t="shared" si="25"/>
        <v>15.75</v>
      </c>
      <c r="H420" t="str">
        <f t="shared" si="26"/>
        <v>A</v>
      </c>
      <c r="I420">
        <f t="shared" si="27"/>
        <v>15.75</v>
      </c>
    </row>
    <row r="421" spans="1:9" ht="14.45" x14ac:dyDescent="0.3">
      <c r="A421" s="1">
        <v>36638</v>
      </c>
      <c r="B421">
        <v>22.9</v>
      </c>
      <c r="C421" t="s">
        <v>20</v>
      </c>
      <c r="D421">
        <v>10.8</v>
      </c>
      <c r="E421" t="s">
        <v>20</v>
      </c>
      <c r="F421">
        <f t="shared" si="24"/>
        <v>16.850000000000001</v>
      </c>
      <c r="G421">
        <f t="shared" si="25"/>
        <v>16.850000000000001</v>
      </c>
      <c r="H421" t="str">
        <f t="shared" si="26"/>
        <v>A</v>
      </c>
      <c r="I421">
        <f t="shared" si="27"/>
        <v>16.850000000000001</v>
      </c>
    </row>
    <row r="422" spans="1:9" ht="14.45" x14ac:dyDescent="0.3">
      <c r="A422" s="1">
        <v>36639</v>
      </c>
      <c r="B422">
        <v>20.399999999999999</v>
      </c>
      <c r="C422" t="s">
        <v>20</v>
      </c>
      <c r="D422">
        <v>12.4</v>
      </c>
      <c r="E422" t="s">
        <v>20</v>
      </c>
      <c r="F422">
        <f t="shared" si="24"/>
        <v>16.399999999999999</v>
      </c>
      <c r="G422">
        <f t="shared" si="25"/>
        <v>16.399999999999999</v>
      </c>
      <c r="H422" t="str">
        <f t="shared" si="26"/>
        <v>A</v>
      </c>
      <c r="I422">
        <f t="shared" si="27"/>
        <v>16.399999999999999</v>
      </c>
    </row>
    <row r="423" spans="1:9" ht="14.45" x14ac:dyDescent="0.3">
      <c r="A423" s="1">
        <v>36640</v>
      </c>
      <c r="B423">
        <v>25.2</v>
      </c>
      <c r="C423" t="s">
        <v>20</v>
      </c>
      <c r="D423">
        <v>10.5</v>
      </c>
      <c r="E423" t="s">
        <v>20</v>
      </c>
      <c r="F423">
        <f t="shared" si="24"/>
        <v>17.850000000000001</v>
      </c>
      <c r="G423">
        <f t="shared" si="25"/>
        <v>17.850000000000001</v>
      </c>
      <c r="H423" t="str">
        <f t="shared" si="26"/>
        <v>A</v>
      </c>
      <c r="I423">
        <f t="shared" si="27"/>
        <v>17.850000000000001</v>
      </c>
    </row>
    <row r="424" spans="1:9" ht="14.45" x14ac:dyDescent="0.3">
      <c r="A424" s="1">
        <v>36641</v>
      </c>
      <c r="B424">
        <v>22.1</v>
      </c>
      <c r="C424" t="s">
        <v>20</v>
      </c>
      <c r="D424">
        <v>9.4</v>
      </c>
      <c r="E424" t="s">
        <v>20</v>
      </c>
      <c r="F424">
        <f t="shared" si="24"/>
        <v>15.75</v>
      </c>
      <c r="G424">
        <f t="shared" si="25"/>
        <v>15.75</v>
      </c>
      <c r="H424" t="str">
        <f t="shared" si="26"/>
        <v>A</v>
      </c>
      <c r="I424">
        <f t="shared" si="27"/>
        <v>15.75</v>
      </c>
    </row>
    <row r="425" spans="1:9" ht="14.45" x14ac:dyDescent="0.3">
      <c r="A425" s="1">
        <v>36642</v>
      </c>
      <c r="B425">
        <v>22.6</v>
      </c>
      <c r="C425" t="s">
        <v>20</v>
      </c>
      <c r="D425">
        <v>10.5</v>
      </c>
      <c r="E425" t="s">
        <v>20</v>
      </c>
      <c r="F425">
        <f t="shared" si="24"/>
        <v>16.55</v>
      </c>
      <c r="G425">
        <f t="shared" si="25"/>
        <v>16.55</v>
      </c>
      <c r="H425" t="str">
        <f t="shared" si="26"/>
        <v>A</v>
      </c>
      <c r="I425">
        <f t="shared" si="27"/>
        <v>16.55</v>
      </c>
    </row>
    <row r="426" spans="1:9" ht="14.45" x14ac:dyDescent="0.3">
      <c r="A426" s="1">
        <v>36643</v>
      </c>
      <c r="B426">
        <v>25.4</v>
      </c>
      <c r="C426" t="s">
        <v>20</v>
      </c>
      <c r="D426">
        <v>11.3</v>
      </c>
      <c r="E426" t="s">
        <v>20</v>
      </c>
      <c r="F426">
        <f t="shared" si="24"/>
        <v>18.350000000000001</v>
      </c>
      <c r="G426">
        <f t="shared" si="25"/>
        <v>18.350000000000001</v>
      </c>
      <c r="H426" t="str">
        <f t="shared" si="26"/>
        <v>A</v>
      </c>
      <c r="I426">
        <f t="shared" si="27"/>
        <v>18.350000000000001</v>
      </c>
    </row>
    <row r="427" spans="1:9" ht="14.45" x14ac:dyDescent="0.3">
      <c r="A427" s="1">
        <v>36644</v>
      </c>
      <c r="B427">
        <v>24.1</v>
      </c>
      <c r="C427" t="s">
        <v>20</v>
      </c>
      <c r="D427">
        <v>10.7</v>
      </c>
      <c r="E427" t="s">
        <v>20</v>
      </c>
      <c r="F427">
        <f t="shared" si="24"/>
        <v>17.399999999999999</v>
      </c>
      <c r="G427">
        <f t="shared" si="25"/>
        <v>17.399999999999999</v>
      </c>
      <c r="H427" t="str">
        <f t="shared" si="26"/>
        <v>A</v>
      </c>
      <c r="I427">
        <f t="shared" si="27"/>
        <v>17.399999999999999</v>
      </c>
    </row>
    <row r="428" spans="1:9" ht="14.45" x14ac:dyDescent="0.3">
      <c r="A428" s="1">
        <v>36645</v>
      </c>
      <c r="B428">
        <v>25.5</v>
      </c>
      <c r="C428" t="s">
        <v>20</v>
      </c>
      <c r="D428">
        <v>12.2</v>
      </c>
      <c r="E428" t="s">
        <v>20</v>
      </c>
      <c r="F428">
        <f t="shared" si="24"/>
        <v>18.850000000000001</v>
      </c>
      <c r="G428">
        <f t="shared" si="25"/>
        <v>18.850000000000001</v>
      </c>
      <c r="H428" t="str">
        <f t="shared" si="26"/>
        <v>A</v>
      </c>
      <c r="I428">
        <f t="shared" si="27"/>
        <v>18.850000000000001</v>
      </c>
    </row>
    <row r="429" spans="1:9" ht="14.45" x14ac:dyDescent="0.3">
      <c r="A429" s="1">
        <v>36646</v>
      </c>
      <c r="B429">
        <v>15.2</v>
      </c>
      <c r="C429" t="s">
        <v>20</v>
      </c>
      <c r="D429">
        <v>11.1</v>
      </c>
      <c r="E429" t="s">
        <v>20</v>
      </c>
      <c r="F429">
        <f t="shared" si="24"/>
        <v>13.149999999999999</v>
      </c>
      <c r="G429">
        <f t="shared" si="25"/>
        <v>13.149999999999999</v>
      </c>
      <c r="H429" t="str">
        <f t="shared" si="26"/>
        <v>A</v>
      </c>
      <c r="I429">
        <f t="shared" si="27"/>
        <v>13.149999999999999</v>
      </c>
    </row>
    <row r="430" spans="1:9" ht="14.45" x14ac:dyDescent="0.3">
      <c r="A430" s="1">
        <v>36647</v>
      </c>
      <c r="B430">
        <v>17.399999999999999</v>
      </c>
      <c r="C430" t="s">
        <v>20</v>
      </c>
      <c r="D430">
        <v>10</v>
      </c>
      <c r="E430" t="s">
        <v>20</v>
      </c>
      <c r="F430">
        <f t="shared" si="24"/>
        <v>13.7</v>
      </c>
      <c r="G430">
        <f t="shared" si="25"/>
        <v>13.7</v>
      </c>
      <c r="H430" t="str">
        <f t="shared" si="26"/>
        <v>A</v>
      </c>
      <c r="I430">
        <f t="shared" si="27"/>
        <v>13.7</v>
      </c>
    </row>
    <row r="431" spans="1:9" ht="14.45" x14ac:dyDescent="0.3">
      <c r="A431" s="1">
        <v>36648</v>
      </c>
      <c r="B431">
        <v>24.6</v>
      </c>
      <c r="C431" t="s">
        <v>20</v>
      </c>
      <c r="D431">
        <v>9</v>
      </c>
      <c r="E431" t="s">
        <v>20</v>
      </c>
      <c r="F431">
        <f t="shared" si="24"/>
        <v>16.8</v>
      </c>
      <c r="G431">
        <f t="shared" si="25"/>
        <v>16.8</v>
      </c>
      <c r="H431" t="str">
        <f t="shared" si="26"/>
        <v>A</v>
      </c>
      <c r="I431">
        <f t="shared" si="27"/>
        <v>16.8</v>
      </c>
    </row>
    <row r="432" spans="1:9" ht="14.45" x14ac:dyDescent="0.3">
      <c r="A432" s="1">
        <v>36649</v>
      </c>
      <c r="B432">
        <v>26.6</v>
      </c>
      <c r="C432" t="s">
        <v>20</v>
      </c>
      <c r="D432">
        <v>12.1</v>
      </c>
      <c r="E432" t="s">
        <v>20</v>
      </c>
      <c r="F432">
        <f t="shared" si="24"/>
        <v>19.350000000000001</v>
      </c>
      <c r="G432">
        <f t="shared" si="25"/>
        <v>19.350000000000001</v>
      </c>
      <c r="H432" t="str">
        <f t="shared" si="26"/>
        <v>A</v>
      </c>
      <c r="I432">
        <f t="shared" si="27"/>
        <v>19.350000000000001</v>
      </c>
    </row>
    <row r="433" spans="1:9" ht="14.45" x14ac:dyDescent="0.3">
      <c r="A433" s="1">
        <v>36650</v>
      </c>
      <c r="B433">
        <v>28.4</v>
      </c>
      <c r="C433" t="s">
        <v>20</v>
      </c>
      <c r="D433">
        <v>13.6</v>
      </c>
      <c r="E433" t="s">
        <v>20</v>
      </c>
      <c r="F433">
        <f t="shared" si="24"/>
        <v>21</v>
      </c>
      <c r="G433">
        <f t="shared" si="25"/>
        <v>21</v>
      </c>
      <c r="H433" t="str">
        <f t="shared" si="26"/>
        <v>A</v>
      </c>
      <c r="I433">
        <f t="shared" si="27"/>
        <v>21</v>
      </c>
    </row>
    <row r="434" spans="1:9" ht="14.45" x14ac:dyDescent="0.3">
      <c r="A434" s="1">
        <v>36651</v>
      </c>
      <c r="B434">
        <v>29.2</v>
      </c>
      <c r="C434" t="s">
        <v>20</v>
      </c>
      <c r="D434">
        <v>15.5</v>
      </c>
      <c r="E434" t="s">
        <v>20</v>
      </c>
      <c r="F434">
        <f t="shared" si="24"/>
        <v>22.35</v>
      </c>
      <c r="G434">
        <f t="shared" si="25"/>
        <v>22.35</v>
      </c>
      <c r="H434" t="str">
        <f t="shared" si="26"/>
        <v>A</v>
      </c>
      <c r="I434">
        <f t="shared" si="27"/>
        <v>22.35</v>
      </c>
    </row>
    <row r="435" spans="1:9" ht="14.45" x14ac:dyDescent="0.3">
      <c r="A435" s="1">
        <v>36652</v>
      </c>
      <c r="B435">
        <v>28.9</v>
      </c>
      <c r="C435" t="s">
        <v>20</v>
      </c>
      <c r="D435">
        <v>16.100000000000001</v>
      </c>
      <c r="E435" t="s">
        <v>20</v>
      </c>
      <c r="F435">
        <f t="shared" si="24"/>
        <v>22.5</v>
      </c>
      <c r="G435">
        <f t="shared" si="25"/>
        <v>22.5</v>
      </c>
      <c r="H435" t="str">
        <f t="shared" si="26"/>
        <v>A</v>
      </c>
      <c r="I435">
        <f t="shared" si="27"/>
        <v>22.5</v>
      </c>
    </row>
    <row r="436" spans="1:9" ht="14.45" x14ac:dyDescent="0.3">
      <c r="A436" s="1">
        <v>36653</v>
      </c>
      <c r="B436">
        <v>26</v>
      </c>
      <c r="C436" t="s">
        <v>20</v>
      </c>
      <c r="D436">
        <v>15.8</v>
      </c>
      <c r="E436" t="s">
        <v>20</v>
      </c>
      <c r="F436">
        <f t="shared" si="24"/>
        <v>20.9</v>
      </c>
      <c r="G436">
        <f t="shared" si="25"/>
        <v>20.9</v>
      </c>
      <c r="H436" t="str">
        <f t="shared" si="26"/>
        <v>A</v>
      </c>
      <c r="I436">
        <f t="shared" si="27"/>
        <v>20.9</v>
      </c>
    </row>
    <row r="437" spans="1:9" ht="14.45" x14ac:dyDescent="0.3">
      <c r="A437" s="1">
        <v>36654</v>
      </c>
      <c r="B437">
        <v>20</v>
      </c>
      <c r="C437" t="s">
        <v>20</v>
      </c>
      <c r="D437">
        <v>13.5</v>
      </c>
      <c r="E437" t="s">
        <v>20</v>
      </c>
      <c r="F437">
        <f t="shared" si="24"/>
        <v>16.75</v>
      </c>
      <c r="G437">
        <f t="shared" si="25"/>
        <v>16.75</v>
      </c>
      <c r="H437" t="str">
        <f t="shared" si="26"/>
        <v>A</v>
      </c>
      <c r="I437">
        <f t="shared" si="27"/>
        <v>16.75</v>
      </c>
    </row>
    <row r="438" spans="1:9" ht="14.45" x14ac:dyDescent="0.3">
      <c r="A438" s="1">
        <v>36655</v>
      </c>
      <c r="B438">
        <v>26.4</v>
      </c>
      <c r="C438" t="s">
        <v>20</v>
      </c>
      <c r="D438">
        <v>11.3</v>
      </c>
      <c r="E438" t="s">
        <v>20</v>
      </c>
      <c r="F438">
        <f t="shared" si="24"/>
        <v>18.850000000000001</v>
      </c>
      <c r="G438">
        <f t="shared" si="25"/>
        <v>18.850000000000001</v>
      </c>
      <c r="H438" t="str">
        <f t="shared" si="26"/>
        <v>A</v>
      </c>
      <c r="I438">
        <f t="shared" si="27"/>
        <v>18.850000000000001</v>
      </c>
    </row>
    <row r="439" spans="1:9" ht="14.45" x14ac:dyDescent="0.3">
      <c r="A439" s="1">
        <v>36656</v>
      </c>
      <c r="B439">
        <v>27.2</v>
      </c>
      <c r="C439" t="s">
        <v>20</v>
      </c>
      <c r="D439">
        <v>12.8</v>
      </c>
      <c r="E439" t="s">
        <v>20</v>
      </c>
      <c r="F439">
        <f t="shared" si="24"/>
        <v>20</v>
      </c>
      <c r="G439">
        <f t="shared" si="25"/>
        <v>20</v>
      </c>
      <c r="H439" t="str">
        <f t="shared" si="26"/>
        <v>A</v>
      </c>
      <c r="I439">
        <f t="shared" si="27"/>
        <v>20</v>
      </c>
    </row>
    <row r="440" spans="1:9" ht="14.45" x14ac:dyDescent="0.3">
      <c r="A440" s="1">
        <v>36657</v>
      </c>
      <c r="B440">
        <v>26.6</v>
      </c>
      <c r="C440" t="s">
        <v>20</v>
      </c>
      <c r="D440">
        <v>13.6</v>
      </c>
      <c r="E440" t="s">
        <v>20</v>
      </c>
      <c r="F440">
        <f t="shared" si="24"/>
        <v>20.100000000000001</v>
      </c>
      <c r="G440">
        <f t="shared" si="25"/>
        <v>20.100000000000001</v>
      </c>
      <c r="H440" t="str">
        <f t="shared" si="26"/>
        <v>A</v>
      </c>
      <c r="I440">
        <f t="shared" si="27"/>
        <v>20.100000000000001</v>
      </c>
    </row>
    <row r="441" spans="1:9" ht="14.45" x14ac:dyDescent="0.3">
      <c r="A441" s="1">
        <v>36658</v>
      </c>
      <c r="B441">
        <v>23.3</v>
      </c>
      <c r="C441" t="s">
        <v>20</v>
      </c>
      <c r="D441">
        <v>11.6</v>
      </c>
      <c r="E441" t="s">
        <v>20</v>
      </c>
      <c r="F441">
        <f t="shared" si="24"/>
        <v>17.45</v>
      </c>
      <c r="G441">
        <f t="shared" si="25"/>
        <v>17.45</v>
      </c>
      <c r="H441" t="str">
        <f t="shared" si="26"/>
        <v>A</v>
      </c>
      <c r="I441">
        <f t="shared" si="27"/>
        <v>17.45</v>
      </c>
    </row>
    <row r="442" spans="1:9" ht="14.45" x14ac:dyDescent="0.3">
      <c r="A442" s="1">
        <v>36659</v>
      </c>
      <c r="B442">
        <v>22.7</v>
      </c>
      <c r="C442" t="s">
        <v>20</v>
      </c>
      <c r="D442">
        <v>10.3</v>
      </c>
      <c r="E442" t="s">
        <v>20</v>
      </c>
      <c r="F442">
        <f t="shared" si="24"/>
        <v>16.5</v>
      </c>
      <c r="G442">
        <f t="shared" si="25"/>
        <v>16.5</v>
      </c>
      <c r="H442" t="str">
        <f t="shared" si="26"/>
        <v>A</v>
      </c>
      <c r="I442">
        <f t="shared" si="27"/>
        <v>16.5</v>
      </c>
    </row>
    <row r="443" spans="1:9" ht="14.45" x14ac:dyDescent="0.3">
      <c r="A443" s="1">
        <v>36660</v>
      </c>
      <c r="B443">
        <v>24.2</v>
      </c>
      <c r="C443" t="s">
        <v>20</v>
      </c>
      <c r="D443">
        <v>11.1</v>
      </c>
      <c r="E443" t="s">
        <v>20</v>
      </c>
      <c r="F443">
        <f t="shared" si="24"/>
        <v>17.649999999999999</v>
      </c>
      <c r="G443">
        <f t="shared" si="25"/>
        <v>17.649999999999999</v>
      </c>
      <c r="H443" t="str">
        <f t="shared" si="26"/>
        <v>A</v>
      </c>
      <c r="I443">
        <f t="shared" si="27"/>
        <v>17.649999999999999</v>
      </c>
    </row>
    <row r="444" spans="1:9" ht="14.45" x14ac:dyDescent="0.3">
      <c r="A444" s="1">
        <v>36661</v>
      </c>
      <c r="B444">
        <v>25.9</v>
      </c>
      <c r="C444" t="s">
        <v>20</v>
      </c>
      <c r="D444">
        <v>12.8</v>
      </c>
      <c r="E444" t="s">
        <v>20</v>
      </c>
      <c r="F444">
        <f t="shared" si="24"/>
        <v>19.350000000000001</v>
      </c>
      <c r="G444">
        <f t="shared" si="25"/>
        <v>19.350000000000001</v>
      </c>
      <c r="H444" t="str">
        <f t="shared" si="26"/>
        <v>A</v>
      </c>
      <c r="I444">
        <f t="shared" si="27"/>
        <v>19.350000000000001</v>
      </c>
    </row>
    <row r="445" spans="1:9" ht="14.45" x14ac:dyDescent="0.3">
      <c r="A445" s="1">
        <v>36662</v>
      </c>
      <c r="B445">
        <v>23</v>
      </c>
      <c r="C445" t="s">
        <v>20</v>
      </c>
      <c r="D445">
        <v>14.5</v>
      </c>
      <c r="E445" t="s">
        <v>20</v>
      </c>
      <c r="F445">
        <f t="shared" si="24"/>
        <v>18.75</v>
      </c>
      <c r="G445">
        <f t="shared" si="25"/>
        <v>18.75</v>
      </c>
      <c r="H445" t="str">
        <f t="shared" si="26"/>
        <v>A</v>
      </c>
      <c r="I445">
        <f t="shared" si="27"/>
        <v>18.75</v>
      </c>
    </row>
    <row r="446" spans="1:9" ht="14.45" x14ac:dyDescent="0.3">
      <c r="A446" s="1">
        <v>36663</v>
      </c>
      <c r="B446">
        <v>17.399999999999999</v>
      </c>
      <c r="C446" t="s">
        <v>20</v>
      </c>
      <c r="D446">
        <v>10.199999999999999</v>
      </c>
      <c r="E446" t="s">
        <v>20</v>
      </c>
      <c r="F446">
        <f t="shared" si="24"/>
        <v>13.799999999999999</v>
      </c>
      <c r="G446">
        <f t="shared" si="25"/>
        <v>13.799999999999999</v>
      </c>
      <c r="H446" t="str">
        <f t="shared" si="26"/>
        <v>A</v>
      </c>
      <c r="I446">
        <f t="shared" si="27"/>
        <v>13.799999999999999</v>
      </c>
    </row>
    <row r="447" spans="1:9" ht="14.45" x14ac:dyDescent="0.3">
      <c r="A447" s="1">
        <v>36664</v>
      </c>
      <c r="B447">
        <v>16</v>
      </c>
      <c r="C447" t="s">
        <v>20</v>
      </c>
      <c r="D447">
        <v>7.7</v>
      </c>
      <c r="E447" t="s">
        <v>20</v>
      </c>
      <c r="F447">
        <f t="shared" si="24"/>
        <v>11.85</v>
      </c>
      <c r="G447">
        <f t="shared" si="25"/>
        <v>11.85</v>
      </c>
      <c r="H447" t="str">
        <f t="shared" si="26"/>
        <v>A</v>
      </c>
      <c r="I447">
        <f t="shared" si="27"/>
        <v>11.85</v>
      </c>
    </row>
    <row r="448" spans="1:9" ht="14.45" x14ac:dyDescent="0.3">
      <c r="A448" s="1">
        <v>36665</v>
      </c>
      <c r="B448">
        <v>24.7</v>
      </c>
      <c r="C448" t="s">
        <v>20</v>
      </c>
      <c r="D448">
        <v>8.3000000000000007</v>
      </c>
      <c r="E448" t="s">
        <v>20</v>
      </c>
      <c r="F448">
        <f t="shared" si="24"/>
        <v>16.5</v>
      </c>
      <c r="G448">
        <f t="shared" si="25"/>
        <v>16.5</v>
      </c>
      <c r="H448" t="str">
        <f t="shared" si="26"/>
        <v>A</v>
      </c>
      <c r="I448">
        <f t="shared" si="27"/>
        <v>16.5</v>
      </c>
    </row>
    <row r="449" spans="1:9" ht="14.45" x14ac:dyDescent="0.3">
      <c r="A449" s="1">
        <v>36666</v>
      </c>
      <c r="B449">
        <v>23.5</v>
      </c>
      <c r="C449" t="s">
        <v>20</v>
      </c>
      <c r="D449">
        <v>12.2</v>
      </c>
      <c r="E449" t="s">
        <v>20</v>
      </c>
      <c r="F449">
        <f t="shared" si="24"/>
        <v>17.850000000000001</v>
      </c>
      <c r="G449">
        <f t="shared" si="25"/>
        <v>17.850000000000001</v>
      </c>
      <c r="H449" t="str">
        <f t="shared" si="26"/>
        <v>A</v>
      </c>
      <c r="I449">
        <f t="shared" si="27"/>
        <v>17.850000000000001</v>
      </c>
    </row>
    <row r="450" spans="1:9" ht="14.45" x14ac:dyDescent="0.3">
      <c r="A450" s="1">
        <v>36667</v>
      </c>
      <c r="B450">
        <v>29.3</v>
      </c>
      <c r="C450" t="s">
        <v>20</v>
      </c>
      <c r="D450">
        <v>12.9</v>
      </c>
      <c r="E450" t="s">
        <v>20</v>
      </c>
      <c r="F450">
        <f t="shared" si="24"/>
        <v>21.1</v>
      </c>
      <c r="G450">
        <f t="shared" si="25"/>
        <v>21.1</v>
      </c>
      <c r="H450" t="str">
        <f t="shared" si="26"/>
        <v>A</v>
      </c>
      <c r="I450">
        <f t="shared" si="27"/>
        <v>21.1</v>
      </c>
    </row>
    <row r="451" spans="1:9" ht="14.45" x14ac:dyDescent="0.3">
      <c r="A451" s="1">
        <v>36668</v>
      </c>
      <c r="B451">
        <v>29.4</v>
      </c>
      <c r="C451" t="s">
        <v>20</v>
      </c>
      <c r="D451">
        <v>14.9</v>
      </c>
      <c r="E451" t="s">
        <v>20</v>
      </c>
      <c r="F451">
        <f t="shared" si="24"/>
        <v>22.15</v>
      </c>
      <c r="G451">
        <f t="shared" si="25"/>
        <v>22.15</v>
      </c>
      <c r="H451" t="str">
        <f t="shared" si="26"/>
        <v>A</v>
      </c>
      <c r="I451">
        <f t="shared" si="27"/>
        <v>22.15</v>
      </c>
    </row>
    <row r="452" spans="1:9" ht="14.45" x14ac:dyDescent="0.3">
      <c r="A452" s="1">
        <v>36669</v>
      </c>
      <c r="B452">
        <v>30.2</v>
      </c>
      <c r="C452" t="s">
        <v>20</v>
      </c>
      <c r="D452">
        <v>16.5</v>
      </c>
      <c r="E452" t="s">
        <v>20</v>
      </c>
      <c r="F452">
        <f t="shared" ref="F452:F515" si="28">IF(AND(LEFT(C452,1)="A",LEFT(E452,1)="A"),AVERAGE(B452,D452),"XX")</f>
        <v>23.35</v>
      </c>
      <c r="G452">
        <f t="shared" ref="G452:G515" si="29">IF(ISNUMBER(F452),F452,IF(AND(LEFT(C452,1)="P",LEFT(E452,1)="P"),AVERAGE(B452,D452),"XX"))</f>
        <v>23.35</v>
      </c>
      <c r="H452" t="str">
        <f t="shared" ref="H452:H515" si="30">IF(ISNUMBER(G452),E452,"")</f>
        <v>A</v>
      </c>
      <c r="I452">
        <f t="shared" ref="I452:I515" si="31">IF(AND(LEFT(H452,1)="P",G452&lt;0),"XX",G452)</f>
        <v>23.35</v>
      </c>
    </row>
    <row r="453" spans="1:9" ht="14.45" x14ac:dyDescent="0.3">
      <c r="A453" s="1">
        <v>36670</v>
      </c>
      <c r="B453">
        <v>23.6</v>
      </c>
      <c r="C453" t="s">
        <v>20</v>
      </c>
      <c r="D453">
        <v>16.399999999999999</v>
      </c>
      <c r="E453" t="s">
        <v>20</v>
      </c>
      <c r="F453">
        <f t="shared" si="28"/>
        <v>20</v>
      </c>
      <c r="G453">
        <f t="shared" si="29"/>
        <v>20</v>
      </c>
      <c r="H453" t="str">
        <f t="shared" si="30"/>
        <v>A</v>
      </c>
      <c r="I453">
        <f t="shared" si="31"/>
        <v>20</v>
      </c>
    </row>
    <row r="454" spans="1:9" ht="14.45" x14ac:dyDescent="0.3">
      <c r="A454" s="1">
        <v>36671</v>
      </c>
      <c r="B454">
        <v>21.3</v>
      </c>
      <c r="C454" t="s">
        <v>20</v>
      </c>
      <c r="D454">
        <v>14.4</v>
      </c>
      <c r="E454" t="s">
        <v>20</v>
      </c>
      <c r="F454">
        <f t="shared" si="28"/>
        <v>17.850000000000001</v>
      </c>
      <c r="G454">
        <f t="shared" si="29"/>
        <v>17.850000000000001</v>
      </c>
      <c r="H454" t="str">
        <f t="shared" si="30"/>
        <v>A</v>
      </c>
      <c r="I454">
        <f t="shared" si="31"/>
        <v>17.850000000000001</v>
      </c>
    </row>
    <row r="455" spans="1:9" ht="14.45" x14ac:dyDescent="0.3">
      <c r="A455" s="1">
        <v>36672</v>
      </c>
      <c r="B455">
        <v>28</v>
      </c>
      <c r="C455" t="s">
        <v>20</v>
      </c>
      <c r="D455">
        <v>14.6</v>
      </c>
      <c r="E455" t="s">
        <v>20</v>
      </c>
      <c r="F455">
        <f t="shared" si="28"/>
        <v>21.3</v>
      </c>
      <c r="G455">
        <f t="shared" si="29"/>
        <v>21.3</v>
      </c>
      <c r="H455" t="str">
        <f t="shared" si="30"/>
        <v>A</v>
      </c>
      <c r="I455">
        <f t="shared" si="31"/>
        <v>21.3</v>
      </c>
    </row>
    <row r="456" spans="1:9" ht="14.45" x14ac:dyDescent="0.3">
      <c r="A456" s="1">
        <v>36673</v>
      </c>
      <c r="B456">
        <v>28.7</v>
      </c>
      <c r="C456" t="s">
        <v>20</v>
      </c>
      <c r="D456">
        <v>14.3</v>
      </c>
      <c r="E456" t="s">
        <v>20</v>
      </c>
      <c r="F456">
        <f t="shared" si="28"/>
        <v>21.5</v>
      </c>
      <c r="G456">
        <f t="shared" si="29"/>
        <v>21.5</v>
      </c>
      <c r="H456" t="str">
        <f t="shared" si="30"/>
        <v>A</v>
      </c>
      <c r="I456">
        <f t="shared" si="31"/>
        <v>21.5</v>
      </c>
    </row>
    <row r="457" spans="1:9" ht="14.45" x14ac:dyDescent="0.3">
      <c r="A457" s="1">
        <v>36674</v>
      </c>
      <c r="B457">
        <v>30.3</v>
      </c>
      <c r="C457" t="s">
        <v>20</v>
      </c>
      <c r="D457">
        <v>14.3</v>
      </c>
      <c r="E457" t="s">
        <v>20</v>
      </c>
      <c r="F457">
        <f t="shared" si="28"/>
        <v>22.3</v>
      </c>
      <c r="G457">
        <f t="shared" si="29"/>
        <v>22.3</v>
      </c>
      <c r="H457" t="str">
        <f t="shared" si="30"/>
        <v>A</v>
      </c>
      <c r="I457">
        <f t="shared" si="31"/>
        <v>22.3</v>
      </c>
    </row>
    <row r="458" spans="1:9" ht="14.45" x14ac:dyDescent="0.3">
      <c r="A458" s="1">
        <v>36675</v>
      </c>
      <c r="B458">
        <v>29.4</v>
      </c>
      <c r="C458" t="s">
        <v>20</v>
      </c>
      <c r="D458">
        <v>17.899999999999999</v>
      </c>
      <c r="E458" t="s">
        <v>20</v>
      </c>
      <c r="F458">
        <f t="shared" si="28"/>
        <v>23.65</v>
      </c>
      <c r="G458">
        <f t="shared" si="29"/>
        <v>23.65</v>
      </c>
      <c r="H458" t="str">
        <f t="shared" si="30"/>
        <v>A</v>
      </c>
      <c r="I458">
        <f t="shared" si="31"/>
        <v>23.65</v>
      </c>
    </row>
    <row r="459" spans="1:9" ht="14.45" x14ac:dyDescent="0.3">
      <c r="A459" s="1">
        <v>36676</v>
      </c>
      <c r="B459">
        <v>27.7</v>
      </c>
      <c r="C459" t="s">
        <v>20</v>
      </c>
      <c r="D459">
        <v>16</v>
      </c>
      <c r="E459" t="s">
        <v>20</v>
      </c>
      <c r="F459">
        <f t="shared" si="28"/>
        <v>21.85</v>
      </c>
      <c r="G459">
        <f t="shared" si="29"/>
        <v>21.85</v>
      </c>
      <c r="H459" t="str">
        <f t="shared" si="30"/>
        <v>A</v>
      </c>
      <c r="I459">
        <f t="shared" si="31"/>
        <v>21.85</v>
      </c>
    </row>
    <row r="460" spans="1:9" ht="14.45" x14ac:dyDescent="0.3">
      <c r="A460" s="1">
        <v>36677</v>
      </c>
      <c r="B460">
        <v>26.6</v>
      </c>
      <c r="C460" t="s">
        <v>20</v>
      </c>
      <c r="D460">
        <v>16.2</v>
      </c>
      <c r="E460" t="s">
        <v>20</v>
      </c>
      <c r="F460">
        <f t="shared" si="28"/>
        <v>21.4</v>
      </c>
      <c r="G460">
        <f t="shared" si="29"/>
        <v>21.4</v>
      </c>
      <c r="H460" t="str">
        <f t="shared" si="30"/>
        <v>A</v>
      </c>
      <c r="I460">
        <f t="shared" si="31"/>
        <v>21.4</v>
      </c>
    </row>
    <row r="461" spans="1:9" ht="14.45" x14ac:dyDescent="0.3">
      <c r="A461" s="1">
        <v>36678</v>
      </c>
      <c r="B461">
        <v>24.5</v>
      </c>
      <c r="C461" t="s">
        <v>20</v>
      </c>
      <c r="D461">
        <v>15.4</v>
      </c>
      <c r="E461" t="s">
        <v>20</v>
      </c>
      <c r="F461">
        <f t="shared" si="28"/>
        <v>19.95</v>
      </c>
      <c r="G461">
        <f t="shared" si="29"/>
        <v>19.95</v>
      </c>
      <c r="H461" t="str">
        <f t="shared" si="30"/>
        <v>A</v>
      </c>
      <c r="I461">
        <f t="shared" si="31"/>
        <v>19.95</v>
      </c>
    </row>
    <row r="462" spans="1:9" ht="14.45" x14ac:dyDescent="0.3">
      <c r="A462" s="1">
        <v>36679</v>
      </c>
      <c r="B462">
        <v>25.7</v>
      </c>
      <c r="C462" t="s">
        <v>20</v>
      </c>
      <c r="D462">
        <v>15.8</v>
      </c>
      <c r="E462" t="s">
        <v>20</v>
      </c>
      <c r="F462">
        <f t="shared" si="28"/>
        <v>20.75</v>
      </c>
      <c r="G462">
        <f t="shared" si="29"/>
        <v>20.75</v>
      </c>
      <c r="H462" t="str">
        <f t="shared" si="30"/>
        <v>A</v>
      </c>
      <c r="I462">
        <f t="shared" si="31"/>
        <v>20.75</v>
      </c>
    </row>
    <row r="463" spans="1:9" ht="14.45" x14ac:dyDescent="0.3">
      <c r="A463" s="1">
        <v>36680</v>
      </c>
      <c r="B463">
        <v>27.5</v>
      </c>
      <c r="C463" t="s">
        <v>20</v>
      </c>
      <c r="D463">
        <v>16.100000000000001</v>
      </c>
      <c r="E463" t="s">
        <v>20</v>
      </c>
      <c r="F463">
        <f t="shared" si="28"/>
        <v>21.8</v>
      </c>
      <c r="G463">
        <f t="shared" si="29"/>
        <v>21.8</v>
      </c>
      <c r="H463" t="str">
        <f t="shared" si="30"/>
        <v>A</v>
      </c>
      <c r="I463">
        <f t="shared" si="31"/>
        <v>21.8</v>
      </c>
    </row>
    <row r="464" spans="1:9" ht="14.45" x14ac:dyDescent="0.3">
      <c r="A464" s="1">
        <v>36681</v>
      </c>
      <c r="B464">
        <v>23.8</v>
      </c>
      <c r="C464" t="s">
        <v>20</v>
      </c>
      <c r="D464">
        <v>20.2</v>
      </c>
      <c r="E464" t="s">
        <v>20</v>
      </c>
      <c r="F464">
        <f t="shared" si="28"/>
        <v>22</v>
      </c>
      <c r="G464">
        <f t="shared" si="29"/>
        <v>22</v>
      </c>
      <c r="H464" t="str">
        <f t="shared" si="30"/>
        <v>A</v>
      </c>
      <c r="I464">
        <f t="shared" si="31"/>
        <v>22</v>
      </c>
    </row>
    <row r="465" spans="1:9" ht="14.45" x14ac:dyDescent="0.3">
      <c r="A465" s="1">
        <v>36682</v>
      </c>
      <c r="B465">
        <v>24.5</v>
      </c>
      <c r="C465" t="s">
        <v>20</v>
      </c>
      <c r="D465">
        <v>18.899999999999999</v>
      </c>
      <c r="E465" t="s">
        <v>20</v>
      </c>
      <c r="F465">
        <f t="shared" si="28"/>
        <v>21.7</v>
      </c>
      <c r="G465">
        <f t="shared" si="29"/>
        <v>21.7</v>
      </c>
      <c r="H465" t="str">
        <f t="shared" si="30"/>
        <v>A</v>
      </c>
      <c r="I465">
        <f t="shared" si="31"/>
        <v>21.7</v>
      </c>
    </row>
    <row r="466" spans="1:9" ht="14.45" x14ac:dyDescent="0.3">
      <c r="A466" s="1">
        <v>36683</v>
      </c>
      <c r="B466">
        <v>25.4</v>
      </c>
      <c r="C466" t="s">
        <v>20</v>
      </c>
      <c r="D466">
        <v>20.399999999999999</v>
      </c>
      <c r="E466" t="s">
        <v>20</v>
      </c>
      <c r="F466">
        <f t="shared" si="28"/>
        <v>22.9</v>
      </c>
      <c r="G466">
        <f t="shared" si="29"/>
        <v>22.9</v>
      </c>
      <c r="H466" t="str">
        <f t="shared" si="30"/>
        <v>A</v>
      </c>
      <c r="I466">
        <f t="shared" si="31"/>
        <v>22.9</v>
      </c>
    </row>
    <row r="467" spans="1:9" ht="14.45" x14ac:dyDescent="0.3">
      <c r="A467" s="1">
        <v>36684</v>
      </c>
      <c r="B467">
        <v>26.2</v>
      </c>
      <c r="C467" t="s">
        <v>20</v>
      </c>
      <c r="D467">
        <v>19.600000000000001</v>
      </c>
      <c r="E467" t="s">
        <v>20</v>
      </c>
      <c r="F467">
        <f t="shared" si="28"/>
        <v>22.9</v>
      </c>
      <c r="G467">
        <f t="shared" si="29"/>
        <v>22.9</v>
      </c>
      <c r="H467" t="str">
        <f t="shared" si="30"/>
        <v>A</v>
      </c>
      <c r="I467">
        <f t="shared" si="31"/>
        <v>22.9</v>
      </c>
    </row>
    <row r="468" spans="1:9" ht="14.45" x14ac:dyDescent="0.3">
      <c r="A468" s="1">
        <v>36685</v>
      </c>
      <c r="F468" t="str">
        <f t="shared" si="28"/>
        <v>XX</v>
      </c>
      <c r="G468" t="str">
        <f t="shared" si="29"/>
        <v>XX</v>
      </c>
      <c r="H468" t="str">
        <f t="shared" si="30"/>
        <v/>
      </c>
      <c r="I468" t="str">
        <f t="shared" si="31"/>
        <v>XX</v>
      </c>
    </row>
    <row r="469" spans="1:9" ht="14.45" x14ac:dyDescent="0.3">
      <c r="A469" s="1">
        <v>36686</v>
      </c>
      <c r="F469" t="str">
        <f t="shared" si="28"/>
        <v>XX</v>
      </c>
      <c r="G469" t="str">
        <f t="shared" si="29"/>
        <v>XX</v>
      </c>
      <c r="H469" t="str">
        <f t="shared" si="30"/>
        <v/>
      </c>
      <c r="I469" t="str">
        <f t="shared" si="31"/>
        <v>XX</v>
      </c>
    </row>
    <row r="470" spans="1:9" ht="14.45" x14ac:dyDescent="0.3">
      <c r="A470" s="1">
        <v>36687</v>
      </c>
      <c r="F470" t="str">
        <f t="shared" si="28"/>
        <v>XX</v>
      </c>
      <c r="G470" t="str">
        <f t="shared" si="29"/>
        <v>XX</v>
      </c>
      <c r="H470" t="str">
        <f t="shared" si="30"/>
        <v/>
      </c>
      <c r="I470" t="str">
        <f t="shared" si="31"/>
        <v>XX</v>
      </c>
    </row>
    <row r="471" spans="1:9" ht="14.45" x14ac:dyDescent="0.3">
      <c r="A471" s="1">
        <v>36688</v>
      </c>
      <c r="F471" t="str">
        <f t="shared" si="28"/>
        <v>XX</v>
      </c>
      <c r="G471" t="str">
        <f t="shared" si="29"/>
        <v>XX</v>
      </c>
      <c r="H471" t="str">
        <f t="shared" si="30"/>
        <v/>
      </c>
      <c r="I471" t="str">
        <f t="shared" si="31"/>
        <v>XX</v>
      </c>
    </row>
    <row r="472" spans="1:9" ht="14.45" x14ac:dyDescent="0.3">
      <c r="A472" s="1">
        <v>36689</v>
      </c>
      <c r="F472" t="str">
        <f t="shared" si="28"/>
        <v>XX</v>
      </c>
      <c r="G472" t="str">
        <f t="shared" si="29"/>
        <v>XX</v>
      </c>
      <c r="H472" t="str">
        <f t="shared" si="30"/>
        <v/>
      </c>
      <c r="I472" t="str">
        <f t="shared" si="31"/>
        <v>XX</v>
      </c>
    </row>
    <row r="473" spans="1:9" ht="14.45" x14ac:dyDescent="0.3">
      <c r="A473" s="1">
        <v>36690</v>
      </c>
      <c r="B473">
        <v>27.4</v>
      </c>
      <c r="C473" t="s">
        <v>20</v>
      </c>
      <c r="F473" t="str">
        <f t="shared" si="28"/>
        <v>XX</v>
      </c>
      <c r="G473" t="str">
        <f t="shared" si="29"/>
        <v>XX</v>
      </c>
      <c r="H473" t="str">
        <f t="shared" si="30"/>
        <v/>
      </c>
      <c r="I473" t="str">
        <f t="shared" si="31"/>
        <v>XX</v>
      </c>
    </row>
    <row r="474" spans="1:9" ht="14.45" x14ac:dyDescent="0.3">
      <c r="A474" s="1">
        <v>36691</v>
      </c>
      <c r="B474">
        <v>28.8</v>
      </c>
      <c r="C474" t="s">
        <v>20</v>
      </c>
      <c r="D474">
        <v>13.2</v>
      </c>
      <c r="E474" t="s">
        <v>20</v>
      </c>
      <c r="F474">
        <f t="shared" si="28"/>
        <v>21</v>
      </c>
      <c r="G474">
        <f t="shared" si="29"/>
        <v>21</v>
      </c>
      <c r="H474" t="str">
        <f t="shared" si="30"/>
        <v>A</v>
      </c>
      <c r="I474">
        <f t="shared" si="31"/>
        <v>21</v>
      </c>
    </row>
    <row r="475" spans="1:9" ht="14.45" x14ac:dyDescent="0.3">
      <c r="A475" s="1">
        <v>36692</v>
      </c>
      <c r="B475">
        <v>29.4</v>
      </c>
      <c r="C475" t="s">
        <v>20</v>
      </c>
      <c r="D475">
        <v>14.7</v>
      </c>
      <c r="E475" t="s">
        <v>20</v>
      </c>
      <c r="F475">
        <f t="shared" si="28"/>
        <v>22.049999999999997</v>
      </c>
      <c r="G475">
        <f t="shared" si="29"/>
        <v>22.049999999999997</v>
      </c>
      <c r="H475" t="str">
        <f t="shared" si="30"/>
        <v>A</v>
      </c>
      <c r="I475">
        <f t="shared" si="31"/>
        <v>22.049999999999997</v>
      </c>
    </row>
    <row r="476" spans="1:9" ht="14.45" x14ac:dyDescent="0.3">
      <c r="A476" s="1">
        <v>36693</v>
      </c>
      <c r="B476">
        <v>25.8</v>
      </c>
      <c r="C476" t="s">
        <v>20</v>
      </c>
      <c r="D476">
        <v>15.2</v>
      </c>
      <c r="E476" t="s">
        <v>20</v>
      </c>
      <c r="F476">
        <f t="shared" si="28"/>
        <v>20.5</v>
      </c>
      <c r="G476">
        <f t="shared" si="29"/>
        <v>20.5</v>
      </c>
      <c r="H476" t="str">
        <f t="shared" si="30"/>
        <v>A</v>
      </c>
      <c r="I476">
        <f t="shared" si="31"/>
        <v>20.5</v>
      </c>
    </row>
    <row r="477" spans="1:9" ht="14.45" x14ac:dyDescent="0.3">
      <c r="A477" s="1">
        <v>36694</v>
      </c>
      <c r="B477">
        <v>21</v>
      </c>
      <c r="C477" t="s">
        <v>20</v>
      </c>
      <c r="D477">
        <v>14.2</v>
      </c>
      <c r="E477" t="s">
        <v>20</v>
      </c>
      <c r="F477">
        <f t="shared" si="28"/>
        <v>17.600000000000001</v>
      </c>
      <c r="G477">
        <f t="shared" si="29"/>
        <v>17.600000000000001</v>
      </c>
      <c r="H477" t="str">
        <f t="shared" si="30"/>
        <v>A</v>
      </c>
      <c r="I477">
        <f t="shared" si="31"/>
        <v>17.600000000000001</v>
      </c>
    </row>
    <row r="478" spans="1:9" ht="14.45" x14ac:dyDescent="0.3">
      <c r="A478" s="1">
        <v>36695</v>
      </c>
      <c r="B478">
        <v>28.8</v>
      </c>
      <c r="C478" t="s">
        <v>20</v>
      </c>
      <c r="D478">
        <v>13.2</v>
      </c>
      <c r="E478" t="s">
        <v>20</v>
      </c>
      <c r="F478">
        <f t="shared" si="28"/>
        <v>21</v>
      </c>
      <c r="G478">
        <f t="shared" si="29"/>
        <v>21</v>
      </c>
      <c r="H478" t="str">
        <f t="shared" si="30"/>
        <v>A</v>
      </c>
      <c r="I478">
        <f t="shared" si="31"/>
        <v>21</v>
      </c>
    </row>
    <row r="479" spans="1:9" ht="14.45" x14ac:dyDescent="0.3">
      <c r="A479" s="1">
        <v>36696</v>
      </c>
      <c r="B479">
        <v>28.8</v>
      </c>
      <c r="C479" t="s">
        <v>20</v>
      </c>
      <c r="D479">
        <v>16.5</v>
      </c>
      <c r="E479" t="s">
        <v>20</v>
      </c>
      <c r="F479">
        <f t="shared" si="28"/>
        <v>22.65</v>
      </c>
      <c r="G479">
        <f t="shared" si="29"/>
        <v>22.65</v>
      </c>
      <c r="H479" t="str">
        <f t="shared" si="30"/>
        <v>A</v>
      </c>
      <c r="I479">
        <f t="shared" si="31"/>
        <v>22.65</v>
      </c>
    </row>
    <row r="480" spans="1:9" ht="14.45" x14ac:dyDescent="0.3">
      <c r="A480" s="1">
        <v>36697</v>
      </c>
      <c r="B480">
        <v>28.5</v>
      </c>
      <c r="C480" t="s">
        <v>20</v>
      </c>
      <c r="D480">
        <v>15.8</v>
      </c>
      <c r="E480" t="s">
        <v>20</v>
      </c>
      <c r="F480">
        <f t="shared" si="28"/>
        <v>22.15</v>
      </c>
      <c r="G480">
        <f t="shared" si="29"/>
        <v>22.15</v>
      </c>
      <c r="H480" t="str">
        <f t="shared" si="30"/>
        <v>A</v>
      </c>
      <c r="I480">
        <f t="shared" si="31"/>
        <v>22.15</v>
      </c>
    </row>
    <row r="481" spans="1:9" ht="14.45" x14ac:dyDescent="0.3">
      <c r="A481" s="1">
        <v>36698</v>
      </c>
      <c r="B481">
        <v>29.1</v>
      </c>
      <c r="C481" t="s">
        <v>20</v>
      </c>
      <c r="D481">
        <v>13.9</v>
      </c>
      <c r="E481" t="s">
        <v>20</v>
      </c>
      <c r="F481">
        <f t="shared" si="28"/>
        <v>21.5</v>
      </c>
      <c r="G481">
        <f t="shared" si="29"/>
        <v>21.5</v>
      </c>
      <c r="H481" t="str">
        <f t="shared" si="30"/>
        <v>A</v>
      </c>
      <c r="I481">
        <f t="shared" si="31"/>
        <v>21.5</v>
      </c>
    </row>
    <row r="482" spans="1:9" ht="14.45" x14ac:dyDescent="0.3">
      <c r="A482" s="1">
        <v>36699</v>
      </c>
      <c r="B482">
        <v>30.3</v>
      </c>
      <c r="C482" t="s">
        <v>20</v>
      </c>
      <c r="D482">
        <v>17</v>
      </c>
      <c r="E482" t="s">
        <v>20</v>
      </c>
      <c r="F482">
        <f t="shared" si="28"/>
        <v>23.65</v>
      </c>
      <c r="G482">
        <f t="shared" si="29"/>
        <v>23.65</v>
      </c>
      <c r="H482" t="str">
        <f t="shared" si="30"/>
        <v>A</v>
      </c>
      <c r="I482">
        <f t="shared" si="31"/>
        <v>23.65</v>
      </c>
    </row>
    <row r="483" spans="1:9" ht="14.45" x14ac:dyDescent="0.3">
      <c r="A483" s="1">
        <v>36700</v>
      </c>
      <c r="B483">
        <v>29.2</v>
      </c>
      <c r="C483" t="s">
        <v>20</v>
      </c>
      <c r="D483">
        <v>16.8</v>
      </c>
      <c r="E483" t="s">
        <v>20</v>
      </c>
      <c r="F483">
        <f t="shared" si="28"/>
        <v>23</v>
      </c>
      <c r="G483">
        <f t="shared" si="29"/>
        <v>23</v>
      </c>
      <c r="H483" t="str">
        <f t="shared" si="30"/>
        <v>A</v>
      </c>
      <c r="I483">
        <f t="shared" si="31"/>
        <v>23</v>
      </c>
    </row>
    <row r="484" spans="1:9" ht="14.45" x14ac:dyDescent="0.3">
      <c r="A484" s="1">
        <v>36701</v>
      </c>
      <c r="B484">
        <v>30.3</v>
      </c>
      <c r="C484" t="s">
        <v>20</v>
      </c>
      <c r="D484">
        <v>16.600000000000001</v>
      </c>
      <c r="E484" t="s">
        <v>20</v>
      </c>
      <c r="F484">
        <f t="shared" si="28"/>
        <v>23.450000000000003</v>
      </c>
      <c r="G484">
        <f t="shared" si="29"/>
        <v>23.450000000000003</v>
      </c>
      <c r="H484" t="str">
        <f t="shared" si="30"/>
        <v>A</v>
      </c>
      <c r="I484">
        <f t="shared" si="31"/>
        <v>23.450000000000003</v>
      </c>
    </row>
    <row r="485" spans="1:9" ht="14.45" x14ac:dyDescent="0.3">
      <c r="A485" s="1">
        <v>36702</v>
      </c>
      <c r="B485">
        <v>32</v>
      </c>
      <c r="C485" t="s">
        <v>20</v>
      </c>
      <c r="D485">
        <v>17.2</v>
      </c>
      <c r="E485" t="s">
        <v>20</v>
      </c>
      <c r="F485">
        <f t="shared" si="28"/>
        <v>24.6</v>
      </c>
      <c r="G485">
        <f t="shared" si="29"/>
        <v>24.6</v>
      </c>
      <c r="H485" t="str">
        <f t="shared" si="30"/>
        <v>A</v>
      </c>
      <c r="I485">
        <f t="shared" si="31"/>
        <v>24.6</v>
      </c>
    </row>
    <row r="486" spans="1:9" ht="14.45" x14ac:dyDescent="0.3">
      <c r="A486" s="1">
        <v>36703</v>
      </c>
      <c r="B486">
        <v>27.6</v>
      </c>
      <c r="C486" t="s">
        <v>20</v>
      </c>
      <c r="D486">
        <v>16.5</v>
      </c>
      <c r="E486" t="s">
        <v>20</v>
      </c>
      <c r="F486">
        <f t="shared" si="28"/>
        <v>22.05</v>
      </c>
      <c r="G486">
        <f t="shared" si="29"/>
        <v>22.05</v>
      </c>
      <c r="H486" t="str">
        <f t="shared" si="30"/>
        <v>A</v>
      </c>
      <c r="I486">
        <f t="shared" si="31"/>
        <v>22.05</v>
      </c>
    </row>
    <row r="487" spans="1:9" ht="14.45" x14ac:dyDescent="0.3">
      <c r="A487" s="1">
        <v>36704</v>
      </c>
      <c r="B487">
        <v>23.5</v>
      </c>
      <c r="C487" t="s">
        <v>20</v>
      </c>
      <c r="D487">
        <v>16.3</v>
      </c>
      <c r="E487" t="s">
        <v>20</v>
      </c>
      <c r="F487">
        <f t="shared" si="28"/>
        <v>19.899999999999999</v>
      </c>
      <c r="G487">
        <f t="shared" si="29"/>
        <v>19.899999999999999</v>
      </c>
      <c r="H487" t="str">
        <f t="shared" si="30"/>
        <v>A</v>
      </c>
      <c r="I487">
        <f t="shared" si="31"/>
        <v>19.899999999999999</v>
      </c>
    </row>
    <row r="488" spans="1:9" ht="14.45" x14ac:dyDescent="0.3">
      <c r="A488" s="1">
        <v>36705</v>
      </c>
      <c r="B488">
        <v>26.2</v>
      </c>
      <c r="C488" t="s">
        <v>20</v>
      </c>
      <c r="D488">
        <v>16.899999999999999</v>
      </c>
      <c r="E488" t="s">
        <v>20</v>
      </c>
      <c r="F488">
        <f t="shared" si="28"/>
        <v>21.549999999999997</v>
      </c>
      <c r="G488">
        <f t="shared" si="29"/>
        <v>21.549999999999997</v>
      </c>
      <c r="H488" t="str">
        <f t="shared" si="30"/>
        <v>A</v>
      </c>
      <c r="I488">
        <f t="shared" si="31"/>
        <v>21.549999999999997</v>
      </c>
    </row>
    <row r="489" spans="1:9" ht="14.45" x14ac:dyDescent="0.3">
      <c r="A489" s="1">
        <v>36706</v>
      </c>
      <c r="B489">
        <v>30.9</v>
      </c>
      <c r="C489" t="s">
        <v>20</v>
      </c>
      <c r="D489">
        <v>16</v>
      </c>
      <c r="E489" t="s">
        <v>20</v>
      </c>
      <c r="F489">
        <f t="shared" si="28"/>
        <v>23.45</v>
      </c>
      <c r="G489">
        <f t="shared" si="29"/>
        <v>23.45</v>
      </c>
      <c r="H489" t="str">
        <f t="shared" si="30"/>
        <v>A</v>
      </c>
      <c r="I489">
        <f t="shared" si="31"/>
        <v>23.45</v>
      </c>
    </row>
    <row r="490" spans="1:9" ht="14.45" x14ac:dyDescent="0.3">
      <c r="A490" s="1">
        <v>36707</v>
      </c>
      <c r="B490">
        <v>30.1</v>
      </c>
      <c r="C490" t="s">
        <v>20</v>
      </c>
      <c r="D490">
        <v>17.3</v>
      </c>
      <c r="E490" t="s">
        <v>20</v>
      </c>
      <c r="F490">
        <f t="shared" si="28"/>
        <v>23.700000000000003</v>
      </c>
      <c r="G490">
        <f t="shared" si="29"/>
        <v>23.700000000000003</v>
      </c>
      <c r="H490" t="str">
        <f t="shared" si="30"/>
        <v>A</v>
      </c>
      <c r="I490">
        <f t="shared" si="31"/>
        <v>23.700000000000003</v>
      </c>
    </row>
    <row r="491" spans="1:9" ht="14.45" x14ac:dyDescent="0.3">
      <c r="A491" s="1">
        <v>36708</v>
      </c>
      <c r="B491">
        <v>32.1</v>
      </c>
      <c r="C491" t="s">
        <v>20</v>
      </c>
      <c r="D491">
        <v>17.5</v>
      </c>
      <c r="E491" t="s">
        <v>20</v>
      </c>
      <c r="F491">
        <f t="shared" si="28"/>
        <v>24.8</v>
      </c>
      <c r="G491">
        <f t="shared" si="29"/>
        <v>24.8</v>
      </c>
      <c r="H491" t="str">
        <f t="shared" si="30"/>
        <v>A</v>
      </c>
      <c r="I491">
        <f t="shared" si="31"/>
        <v>24.8</v>
      </c>
    </row>
    <row r="492" spans="1:9" ht="14.45" x14ac:dyDescent="0.3">
      <c r="A492" s="1">
        <v>36709</v>
      </c>
      <c r="B492">
        <v>32.299999999999997</v>
      </c>
      <c r="C492" t="s">
        <v>20</v>
      </c>
      <c r="D492">
        <v>18.399999999999999</v>
      </c>
      <c r="E492" t="s">
        <v>20</v>
      </c>
      <c r="F492">
        <f t="shared" si="28"/>
        <v>25.349999999999998</v>
      </c>
      <c r="G492">
        <f t="shared" si="29"/>
        <v>25.349999999999998</v>
      </c>
      <c r="H492" t="str">
        <f t="shared" si="30"/>
        <v>A</v>
      </c>
      <c r="I492">
        <f t="shared" si="31"/>
        <v>25.349999999999998</v>
      </c>
    </row>
    <row r="493" spans="1:9" ht="14.45" x14ac:dyDescent="0.3">
      <c r="A493" s="1">
        <v>36710</v>
      </c>
      <c r="B493">
        <v>31.6</v>
      </c>
      <c r="C493" t="s">
        <v>20</v>
      </c>
      <c r="D493">
        <v>18.2</v>
      </c>
      <c r="E493" t="s">
        <v>20</v>
      </c>
      <c r="F493">
        <f t="shared" si="28"/>
        <v>24.9</v>
      </c>
      <c r="G493">
        <f t="shared" si="29"/>
        <v>24.9</v>
      </c>
      <c r="H493" t="str">
        <f t="shared" si="30"/>
        <v>A</v>
      </c>
      <c r="I493">
        <f t="shared" si="31"/>
        <v>24.9</v>
      </c>
    </row>
    <row r="494" spans="1:9" ht="14.45" x14ac:dyDescent="0.3">
      <c r="A494" s="1">
        <v>36711</v>
      </c>
      <c r="B494">
        <v>31.7</v>
      </c>
      <c r="C494" t="s">
        <v>20</v>
      </c>
      <c r="D494">
        <v>18.100000000000001</v>
      </c>
      <c r="E494" t="s">
        <v>20</v>
      </c>
      <c r="F494">
        <f t="shared" si="28"/>
        <v>24.9</v>
      </c>
      <c r="G494">
        <f t="shared" si="29"/>
        <v>24.9</v>
      </c>
      <c r="H494" t="str">
        <f t="shared" si="30"/>
        <v>A</v>
      </c>
      <c r="I494">
        <f t="shared" si="31"/>
        <v>24.9</v>
      </c>
    </row>
    <row r="495" spans="1:9" ht="14.45" x14ac:dyDescent="0.3">
      <c r="A495" s="1">
        <v>36712</v>
      </c>
      <c r="B495">
        <v>32.700000000000003</v>
      </c>
      <c r="C495" t="s">
        <v>20</v>
      </c>
      <c r="D495">
        <v>17.2</v>
      </c>
      <c r="E495" t="s">
        <v>20</v>
      </c>
      <c r="F495">
        <f t="shared" si="28"/>
        <v>24.950000000000003</v>
      </c>
      <c r="G495">
        <f t="shared" si="29"/>
        <v>24.950000000000003</v>
      </c>
      <c r="H495" t="str">
        <f t="shared" si="30"/>
        <v>A</v>
      </c>
      <c r="I495">
        <f t="shared" si="31"/>
        <v>24.950000000000003</v>
      </c>
    </row>
    <row r="496" spans="1:9" ht="14.45" x14ac:dyDescent="0.3">
      <c r="A496" s="1">
        <v>36713</v>
      </c>
      <c r="B496">
        <v>32.700000000000003</v>
      </c>
      <c r="C496" t="s">
        <v>20</v>
      </c>
      <c r="D496">
        <v>18.5</v>
      </c>
      <c r="E496" t="s">
        <v>20</v>
      </c>
      <c r="F496">
        <f t="shared" si="28"/>
        <v>25.6</v>
      </c>
      <c r="G496">
        <f t="shared" si="29"/>
        <v>25.6</v>
      </c>
      <c r="H496" t="str">
        <f t="shared" si="30"/>
        <v>A</v>
      </c>
      <c r="I496">
        <f t="shared" si="31"/>
        <v>25.6</v>
      </c>
    </row>
    <row r="497" spans="1:9" ht="14.45" x14ac:dyDescent="0.3">
      <c r="A497" s="1">
        <v>36714</v>
      </c>
      <c r="B497">
        <v>31.1</v>
      </c>
      <c r="C497" t="s">
        <v>20</v>
      </c>
      <c r="D497">
        <v>17</v>
      </c>
      <c r="E497" t="s">
        <v>20</v>
      </c>
      <c r="F497">
        <f t="shared" si="28"/>
        <v>24.05</v>
      </c>
      <c r="G497">
        <f t="shared" si="29"/>
        <v>24.05</v>
      </c>
      <c r="H497" t="str">
        <f t="shared" si="30"/>
        <v>A</v>
      </c>
      <c r="I497">
        <f t="shared" si="31"/>
        <v>24.05</v>
      </c>
    </row>
    <row r="498" spans="1:9" ht="14.45" x14ac:dyDescent="0.3">
      <c r="A498" s="1">
        <v>36715</v>
      </c>
      <c r="B498">
        <v>32.6</v>
      </c>
      <c r="C498" t="s">
        <v>20</v>
      </c>
      <c r="D498">
        <v>17</v>
      </c>
      <c r="E498" t="s">
        <v>20</v>
      </c>
      <c r="F498">
        <f t="shared" si="28"/>
        <v>24.8</v>
      </c>
      <c r="G498">
        <f t="shared" si="29"/>
        <v>24.8</v>
      </c>
      <c r="H498" t="str">
        <f t="shared" si="30"/>
        <v>A</v>
      </c>
      <c r="I498">
        <f t="shared" si="31"/>
        <v>24.8</v>
      </c>
    </row>
    <row r="499" spans="1:9" ht="14.45" x14ac:dyDescent="0.3">
      <c r="A499" s="1">
        <v>36716</v>
      </c>
      <c r="B499">
        <v>33.5</v>
      </c>
      <c r="C499" t="s">
        <v>20</v>
      </c>
      <c r="D499">
        <v>18</v>
      </c>
      <c r="E499" t="s">
        <v>20</v>
      </c>
      <c r="F499">
        <f t="shared" si="28"/>
        <v>25.75</v>
      </c>
      <c r="G499">
        <f t="shared" si="29"/>
        <v>25.75</v>
      </c>
      <c r="H499" t="str">
        <f t="shared" si="30"/>
        <v>A</v>
      </c>
      <c r="I499">
        <f t="shared" si="31"/>
        <v>25.75</v>
      </c>
    </row>
    <row r="500" spans="1:9" ht="14.45" x14ac:dyDescent="0.3">
      <c r="A500" s="1">
        <v>36717</v>
      </c>
      <c r="B500">
        <v>34</v>
      </c>
      <c r="C500" t="s">
        <v>20</v>
      </c>
      <c r="D500">
        <v>19.8</v>
      </c>
      <c r="E500" t="s">
        <v>20</v>
      </c>
      <c r="F500">
        <f t="shared" si="28"/>
        <v>26.9</v>
      </c>
      <c r="G500">
        <f t="shared" si="29"/>
        <v>26.9</v>
      </c>
      <c r="H500" t="str">
        <f t="shared" si="30"/>
        <v>A</v>
      </c>
      <c r="I500">
        <f t="shared" si="31"/>
        <v>26.9</v>
      </c>
    </row>
    <row r="501" spans="1:9" ht="14.45" x14ac:dyDescent="0.3">
      <c r="A501" s="1">
        <v>36718</v>
      </c>
      <c r="B501">
        <v>32.5</v>
      </c>
      <c r="C501" t="s">
        <v>20</v>
      </c>
      <c r="D501">
        <v>19</v>
      </c>
      <c r="E501" t="s">
        <v>20</v>
      </c>
      <c r="F501">
        <f t="shared" si="28"/>
        <v>25.75</v>
      </c>
      <c r="G501">
        <f t="shared" si="29"/>
        <v>25.75</v>
      </c>
      <c r="H501" t="str">
        <f t="shared" si="30"/>
        <v>A</v>
      </c>
      <c r="I501">
        <f t="shared" si="31"/>
        <v>25.75</v>
      </c>
    </row>
    <row r="502" spans="1:9" ht="14.45" x14ac:dyDescent="0.3">
      <c r="A502" s="1">
        <v>36719</v>
      </c>
      <c r="B502">
        <v>29.2</v>
      </c>
      <c r="C502" t="s">
        <v>20</v>
      </c>
      <c r="D502">
        <v>19.3</v>
      </c>
      <c r="E502" t="s">
        <v>20</v>
      </c>
      <c r="F502">
        <f t="shared" si="28"/>
        <v>24.25</v>
      </c>
      <c r="G502">
        <f t="shared" si="29"/>
        <v>24.25</v>
      </c>
      <c r="H502" t="str">
        <f t="shared" si="30"/>
        <v>A</v>
      </c>
      <c r="I502">
        <f t="shared" si="31"/>
        <v>24.25</v>
      </c>
    </row>
    <row r="503" spans="1:9" ht="14.45" x14ac:dyDescent="0.3">
      <c r="A503" s="1">
        <v>36720</v>
      </c>
      <c r="D503">
        <v>18.399999999999999</v>
      </c>
      <c r="E503" t="s">
        <v>20</v>
      </c>
      <c r="F503" t="str">
        <f t="shared" si="28"/>
        <v>XX</v>
      </c>
      <c r="G503" t="str">
        <f t="shared" si="29"/>
        <v>XX</v>
      </c>
      <c r="H503" t="str">
        <f t="shared" si="30"/>
        <v/>
      </c>
      <c r="I503" t="str">
        <f t="shared" si="31"/>
        <v>XX</v>
      </c>
    </row>
    <row r="504" spans="1:9" ht="14.45" x14ac:dyDescent="0.3">
      <c r="A504" s="1">
        <v>36721</v>
      </c>
      <c r="B504">
        <v>31.4</v>
      </c>
      <c r="C504" t="s">
        <v>20</v>
      </c>
      <c r="F504" t="str">
        <f t="shared" si="28"/>
        <v>XX</v>
      </c>
      <c r="G504" t="str">
        <f t="shared" si="29"/>
        <v>XX</v>
      </c>
      <c r="H504" t="str">
        <f t="shared" si="30"/>
        <v/>
      </c>
      <c r="I504" t="str">
        <f t="shared" si="31"/>
        <v>XX</v>
      </c>
    </row>
    <row r="505" spans="1:9" ht="14.45" x14ac:dyDescent="0.3">
      <c r="A505" s="1">
        <v>36722</v>
      </c>
      <c r="B505">
        <v>34.1</v>
      </c>
      <c r="C505" t="s">
        <v>20</v>
      </c>
      <c r="D505">
        <v>19.399999999999999</v>
      </c>
      <c r="E505" t="s">
        <v>20</v>
      </c>
      <c r="F505">
        <f t="shared" si="28"/>
        <v>26.75</v>
      </c>
      <c r="G505">
        <f t="shared" si="29"/>
        <v>26.75</v>
      </c>
      <c r="H505" t="str">
        <f t="shared" si="30"/>
        <v>A</v>
      </c>
      <c r="I505">
        <f t="shared" si="31"/>
        <v>26.75</v>
      </c>
    </row>
    <row r="506" spans="1:9" ht="14.45" x14ac:dyDescent="0.3">
      <c r="A506" s="1">
        <v>36723</v>
      </c>
      <c r="B506">
        <v>29.4</v>
      </c>
      <c r="C506" t="s">
        <v>20</v>
      </c>
      <c r="D506">
        <v>19.5</v>
      </c>
      <c r="E506" t="s">
        <v>20</v>
      </c>
      <c r="F506">
        <f t="shared" si="28"/>
        <v>24.45</v>
      </c>
      <c r="G506">
        <f t="shared" si="29"/>
        <v>24.45</v>
      </c>
      <c r="H506" t="str">
        <f t="shared" si="30"/>
        <v>A</v>
      </c>
      <c r="I506">
        <f t="shared" si="31"/>
        <v>24.45</v>
      </c>
    </row>
    <row r="507" spans="1:9" ht="14.45" x14ac:dyDescent="0.3">
      <c r="A507" s="1">
        <v>36724</v>
      </c>
      <c r="B507">
        <v>29.3</v>
      </c>
      <c r="C507" t="s">
        <v>20</v>
      </c>
      <c r="D507">
        <v>19.3</v>
      </c>
      <c r="E507" t="s">
        <v>20</v>
      </c>
      <c r="F507">
        <f t="shared" si="28"/>
        <v>24.3</v>
      </c>
      <c r="G507">
        <f t="shared" si="29"/>
        <v>24.3</v>
      </c>
      <c r="H507" t="str">
        <f t="shared" si="30"/>
        <v>A</v>
      </c>
      <c r="I507">
        <f t="shared" si="31"/>
        <v>24.3</v>
      </c>
    </row>
    <row r="508" spans="1:9" ht="14.45" x14ac:dyDescent="0.3">
      <c r="A508" s="1">
        <v>36725</v>
      </c>
      <c r="B508">
        <v>30.3</v>
      </c>
      <c r="C508" t="s">
        <v>20</v>
      </c>
      <c r="D508">
        <v>18.600000000000001</v>
      </c>
      <c r="E508" t="s">
        <v>20</v>
      </c>
      <c r="F508">
        <f t="shared" si="28"/>
        <v>24.450000000000003</v>
      </c>
      <c r="G508">
        <f t="shared" si="29"/>
        <v>24.450000000000003</v>
      </c>
      <c r="H508" t="str">
        <f t="shared" si="30"/>
        <v>A</v>
      </c>
      <c r="I508">
        <f t="shared" si="31"/>
        <v>24.450000000000003</v>
      </c>
    </row>
    <row r="509" spans="1:9" ht="14.45" x14ac:dyDescent="0.3">
      <c r="A509" s="1">
        <v>36726</v>
      </c>
      <c r="B509">
        <v>31.2</v>
      </c>
      <c r="C509" t="s">
        <v>20</v>
      </c>
      <c r="D509">
        <v>19.2</v>
      </c>
      <c r="E509" t="s">
        <v>20</v>
      </c>
      <c r="F509">
        <f t="shared" si="28"/>
        <v>25.2</v>
      </c>
      <c r="G509">
        <f t="shared" si="29"/>
        <v>25.2</v>
      </c>
      <c r="H509" t="str">
        <f t="shared" si="30"/>
        <v>A</v>
      </c>
      <c r="I509">
        <f t="shared" si="31"/>
        <v>25.2</v>
      </c>
    </row>
    <row r="510" spans="1:9" ht="14.45" x14ac:dyDescent="0.3">
      <c r="A510" s="1">
        <v>36727</v>
      </c>
      <c r="B510">
        <v>29.1</v>
      </c>
      <c r="C510" t="s">
        <v>20</v>
      </c>
      <c r="D510">
        <v>21.1</v>
      </c>
      <c r="E510" t="s">
        <v>20</v>
      </c>
      <c r="F510">
        <f t="shared" si="28"/>
        <v>25.1</v>
      </c>
      <c r="G510">
        <f t="shared" si="29"/>
        <v>25.1</v>
      </c>
      <c r="H510" t="str">
        <f t="shared" si="30"/>
        <v>A</v>
      </c>
      <c r="I510">
        <f t="shared" si="31"/>
        <v>25.1</v>
      </c>
    </row>
    <row r="511" spans="1:9" ht="14.45" x14ac:dyDescent="0.3">
      <c r="A511" s="1">
        <v>36728</v>
      </c>
      <c r="B511">
        <v>29.1</v>
      </c>
      <c r="C511" t="s">
        <v>20</v>
      </c>
      <c r="D511">
        <v>21.5</v>
      </c>
      <c r="E511" t="s">
        <v>20</v>
      </c>
      <c r="F511">
        <f t="shared" si="28"/>
        <v>25.3</v>
      </c>
      <c r="G511">
        <f t="shared" si="29"/>
        <v>25.3</v>
      </c>
      <c r="H511" t="str">
        <f t="shared" si="30"/>
        <v>A</v>
      </c>
      <c r="I511">
        <f t="shared" si="31"/>
        <v>25.3</v>
      </c>
    </row>
    <row r="512" spans="1:9" ht="14.45" x14ac:dyDescent="0.3">
      <c r="A512" s="1">
        <v>36729</v>
      </c>
      <c r="B512">
        <v>29.6</v>
      </c>
      <c r="C512" t="s">
        <v>20</v>
      </c>
      <c r="D512">
        <v>19.2</v>
      </c>
      <c r="E512" t="s">
        <v>20</v>
      </c>
      <c r="F512">
        <f t="shared" si="28"/>
        <v>24.4</v>
      </c>
      <c r="G512">
        <f t="shared" si="29"/>
        <v>24.4</v>
      </c>
      <c r="H512" t="str">
        <f t="shared" si="30"/>
        <v>A</v>
      </c>
      <c r="I512">
        <f t="shared" si="31"/>
        <v>24.4</v>
      </c>
    </row>
    <row r="513" spans="1:9" ht="14.45" x14ac:dyDescent="0.3">
      <c r="A513" s="1">
        <v>36730</v>
      </c>
      <c r="B513">
        <v>31.6</v>
      </c>
      <c r="C513" t="s">
        <v>20</v>
      </c>
      <c r="D513">
        <v>18.399999999999999</v>
      </c>
      <c r="E513" t="s">
        <v>20</v>
      </c>
      <c r="F513">
        <f t="shared" si="28"/>
        <v>25</v>
      </c>
      <c r="G513">
        <f t="shared" si="29"/>
        <v>25</v>
      </c>
      <c r="H513" t="str">
        <f t="shared" si="30"/>
        <v>A</v>
      </c>
      <c r="I513">
        <f t="shared" si="31"/>
        <v>25</v>
      </c>
    </row>
    <row r="514" spans="1:9" ht="14.45" x14ac:dyDescent="0.3">
      <c r="A514" s="1">
        <v>36731</v>
      </c>
      <c r="B514">
        <v>29.7</v>
      </c>
      <c r="C514" t="s">
        <v>20</v>
      </c>
      <c r="D514">
        <v>18.100000000000001</v>
      </c>
      <c r="E514" t="s">
        <v>20</v>
      </c>
      <c r="F514">
        <f t="shared" si="28"/>
        <v>23.9</v>
      </c>
      <c r="G514">
        <f t="shared" si="29"/>
        <v>23.9</v>
      </c>
      <c r="H514" t="str">
        <f t="shared" si="30"/>
        <v>A</v>
      </c>
      <c r="I514">
        <f t="shared" si="31"/>
        <v>23.9</v>
      </c>
    </row>
    <row r="515" spans="1:9" ht="14.45" x14ac:dyDescent="0.3">
      <c r="A515" s="1">
        <v>36732</v>
      </c>
      <c r="B515">
        <v>31.2</v>
      </c>
      <c r="C515" t="s">
        <v>20</v>
      </c>
      <c r="D515">
        <v>17.899999999999999</v>
      </c>
      <c r="E515" t="s">
        <v>20</v>
      </c>
      <c r="F515">
        <f t="shared" si="28"/>
        <v>24.549999999999997</v>
      </c>
      <c r="G515">
        <f t="shared" si="29"/>
        <v>24.549999999999997</v>
      </c>
      <c r="H515" t="str">
        <f t="shared" si="30"/>
        <v>A</v>
      </c>
      <c r="I515">
        <f t="shared" si="31"/>
        <v>24.549999999999997</v>
      </c>
    </row>
    <row r="516" spans="1:9" ht="14.45" x14ac:dyDescent="0.3">
      <c r="A516" s="1">
        <v>36733</v>
      </c>
      <c r="B516">
        <v>31.2</v>
      </c>
      <c r="C516" t="s">
        <v>20</v>
      </c>
      <c r="D516">
        <v>19.100000000000001</v>
      </c>
      <c r="E516" t="s">
        <v>20</v>
      </c>
      <c r="F516">
        <f t="shared" ref="F516:F579" si="32">IF(AND(LEFT(C516,1)="A",LEFT(E516,1)="A"),AVERAGE(B516,D516),"XX")</f>
        <v>25.15</v>
      </c>
      <c r="G516">
        <f t="shared" ref="G516:G579" si="33">IF(ISNUMBER(F516),F516,IF(AND(LEFT(C516,1)="P",LEFT(E516,1)="P"),AVERAGE(B516,D516),"XX"))</f>
        <v>25.15</v>
      </c>
      <c r="H516" t="str">
        <f t="shared" ref="H516:H579" si="34">IF(ISNUMBER(G516),E516,"")</f>
        <v>A</v>
      </c>
      <c r="I516">
        <f t="shared" ref="I516:I579" si="35">IF(AND(LEFT(H516,1)="P",G516&lt;0),"XX",G516)</f>
        <v>25.15</v>
      </c>
    </row>
    <row r="517" spans="1:9" ht="14.45" x14ac:dyDescent="0.3">
      <c r="A517" s="1">
        <v>36734</v>
      </c>
      <c r="B517">
        <v>31.9</v>
      </c>
      <c r="C517" t="s">
        <v>20</v>
      </c>
      <c r="D517">
        <v>19.5</v>
      </c>
      <c r="E517" t="s">
        <v>20</v>
      </c>
      <c r="F517">
        <f t="shared" si="32"/>
        <v>25.7</v>
      </c>
      <c r="G517">
        <f t="shared" si="33"/>
        <v>25.7</v>
      </c>
      <c r="H517" t="str">
        <f t="shared" si="34"/>
        <v>A</v>
      </c>
      <c r="I517">
        <f t="shared" si="35"/>
        <v>25.7</v>
      </c>
    </row>
    <row r="518" spans="1:9" ht="14.45" x14ac:dyDescent="0.3">
      <c r="A518" s="1">
        <v>36735</v>
      </c>
      <c r="B518">
        <v>30.2</v>
      </c>
      <c r="C518" t="s">
        <v>20</v>
      </c>
      <c r="D518">
        <v>19.5</v>
      </c>
      <c r="E518" t="s">
        <v>20</v>
      </c>
      <c r="F518">
        <f t="shared" si="32"/>
        <v>24.85</v>
      </c>
      <c r="G518">
        <f t="shared" si="33"/>
        <v>24.85</v>
      </c>
      <c r="H518" t="str">
        <f t="shared" si="34"/>
        <v>A</v>
      </c>
      <c r="I518">
        <f t="shared" si="35"/>
        <v>24.85</v>
      </c>
    </row>
    <row r="519" spans="1:9" ht="14.45" x14ac:dyDescent="0.3">
      <c r="A519" s="1">
        <v>36736</v>
      </c>
      <c r="B519">
        <v>30.8</v>
      </c>
      <c r="C519" t="s">
        <v>20</v>
      </c>
      <c r="D519">
        <v>19</v>
      </c>
      <c r="E519" t="s">
        <v>20</v>
      </c>
      <c r="F519">
        <f t="shared" si="32"/>
        <v>24.9</v>
      </c>
      <c r="G519">
        <f t="shared" si="33"/>
        <v>24.9</v>
      </c>
      <c r="H519" t="str">
        <f t="shared" si="34"/>
        <v>A</v>
      </c>
      <c r="I519">
        <f t="shared" si="35"/>
        <v>24.9</v>
      </c>
    </row>
    <row r="520" spans="1:9" ht="14.45" x14ac:dyDescent="0.3">
      <c r="A520" s="1">
        <v>36737</v>
      </c>
      <c r="B520">
        <v>29.7</v>
      </c>
      <c r="C520" t="s">
        <v>20</v>
      </c>
      <c r="D520">
        <v>18.899999999999999</v>
      </c>
      <c r="E520" t="s">
        <v>20</v>
      </c>
      <c r="F520">
        <f t="shared" si="32"/>
        <v>24.299999999999997</v>
      </c>
      <c r="G520">
        <f t="shared" si="33"/>
        <v>24.299999999999997</v>
      </c>
      <c r="H520" t="str">
        <f t="shared" si="34"/>
        <v>A</v>
      </c>
      <c r="I520">
        <f t="shared" si="35"/>
        <v>24.299999999999997</v>
      </c>
    </row>
    <row r="521" spans="1:9" ht="14.45" x14ac:dyDescent="0.3">
      <c r="A521" s="1">
        <v>36738</v>
      </c>
      <c r="B521">
        <v>31.3</v>
      </c>
      <c r="C521" t="s">
        <v>20</v>
      </c>
      <c r="D521">
        <v>18.2</v>
      </c>
      <c r="E521" t="s">
        <v>20</v>
      </c>
      <c r="F521">
        <f t="shared" si="32"/>
        <v>24.75</v>
      </c>
      <c r="G521">
        <f t="shared" si="33"/>
        <v>24.75</v>
      </c>
      <c r="H521" t="str">
        <f t="shared" si="34"/>
        <v>A</v>
      </c>
      <c r="I521">
        <f t="shared" si="35"/>
        <v>24.75</v>
      </c>
    </row>
    <row r="522" spans="1:9" ht="14.45" x14ac:dyDescent="0.3">
      <c r="A522" s="1">
        <v>36739</v>
      </c>
      <c r="B522">
        <v>29</v>
      </c>
      <c r="C522" t="s">
        <v>20</v>
      </c>
      <c r="D522">
        <v>18.8</v>
      </c>
      <c r="E522" t="s">
        <v>20</v>
      </c>
      <c r="F522">
        <f t="shared" si="32"/>
        <v>23.9</v>
      </c>
      <c r="G522">
        <f t="shared" si="33"/>
        <v>23.9</v>
      </c>
      <c r="H522" t="str">
        <f t="shared" si="34"/>
        <v>A</v>
      </c>
      <c r="I522">
        <f t="shared" si="35"/>
        <v>23.9</v>
      </c>
    </row>
    <row r="523" spans="1:9" ht="14.45" x14ac:dyDescent="0.3">
      <c r="A523" s="1">
        <v>36740</v>
      </c>
      <c r="B523">
        <v>30.6</v>
      </c>
      <c r="C523" t="s">
        <v>20</v>
      </c>
      <c r="D523">
        <v>20.7</v>
      </c>
      <c r="E523" t="s">
        <v>20</v>
      </c>
      <c r="F523">
        <f t="shared" si="32"/>
        <v>25.65</v>
      </c>
      <c r="G523">
        <f t="shared" si="33"/>
        <v>25.65</v>
      </c>
      <c r="H523" t="str">
        <f t="shared" si="34"/>
        <v>A</v>
      </c>
      <c r="I523">
        <f t="shared" si="35"/>
        <v>25.65</v>
      </c>
    </row>
    <row r="524" spans="1:9" ht="14.45" x14ac:dyDescent="0.3">
      <c r="A524" s="1">
        <v>36741</v>
      </c>
      <c r="B524">
        <v>29.9</v>
      </c>
      <c r="C524" t="s">
        <v>20</v>
      </c>
      <c r="D524">
        <v>20.7</v>
      </c>
      <c r="E524" t="s">
        <v>20</v>
      </c>
      <c r="F524">
        <f t="shared" si="32"/>
        <v>25.299999999999997</v>
      </c>
      <c r="G524">
        <f t="shared" si="33"/>
        <v>25.299999999999997</v>
      </c>
      <c r="H524" t="str">
        <f t="shared" si="34"/>
        <v>A</v>
      </c>
      <c r="I524">
        <f t="shared" si="35"/>
        <v>25.299999999999997</v>
      </c>
    </row>
    <row r="525" spans="1:9" ht="14.45" x14ac:dyDescent="0.3">
      <c r="A525" s="1">
        <v>36742</v>
      </c>
      <c r="B525">
        <v>32.1</v>
      </c>
      <c r="C525" t="s">
        <v>20</v>
      </c>
      <c r="D525">
        <v>20.3</v>
      </c>
      <c r="E525" t="s">
        <v>20</v>
      </c>
      <c r="F525">
        <f t="shared" si="32"/>
        <v>26.200000000000003</v>
      </c>
      <c r="G525">
        <f t="shared" si="33"/>
        <v>26.200000000000003</v>
      </c>
      <c r="H525" t="str">
        <f t="shared" si="34"/>
        <v>A</v>
      </c>
      <c r="I525">
        <f t="shared" si="35"/>
        <v>26.200000000000003</v>
      </c>
    </row>
    <row r="526" spans="1:9" ht="14.45" x14ac:dyDescent="0.3">
      <c r="A526" s="1">
        <v>36743</v>
      </c>
      <c r="B526">
        <v>31.8</v>
      </c>
      <c r="C526" t="s">
        <v>20</v>
      </c>
      <c r="D526">
        <v>20</v>
      </c>
      <c r="E526" t="s">
        <v>20</v>
      </c>
      <c r="F526">
        <f t="shared" si="32"/>
        <v>25.9</v>
      </c>
      <c r="G526">
        <f t="shared" si="33"/>
        <v>25.9</v>
      </c>
      <c r="H526" t="str">
        <f t="shared" si="34"/>
        <v>A</v>
      </c>
      <c r="I526">
        <f t="shared" si="35"/>
        <v>25.9</v>
      </c>
    </row>
    <row r="527" spans="1:9" ht="14.45" x14ac:dyDescent="0.3">
      <c r="A527" s="1">
        <v>36744</v>
      </c>
      <c r="B527">
        <v>32.200000000000003</v>
      </c>
      <c r="C527" t="s">
        <v>20</v>
      </c>
      <c r="D527">
        <v>19.7</v>
      </c>
      <c r="E527" t="s">
        <v>20</v>
      </c>
      <c r="F527">
        <f t="shared" si="32"/>
        <v>25.950000000000003</v>
      </c>
      <c r="G527">
        <f t="shared" si="33"/>
        <v>25.950000000000003</v>
      </c>
      <c r="H527" t="str">
        <f t="shared" si="34"/>
        <v>A</v>
      </c>
      <c r="I527">
        <f t="shared" si="35"/>
        <v>25.950000000000003</v>
      </c>
    </row>
    <row r="528" spans="1:9" ht="14.45" x14ac:dyDescent="0.3">
      <c r="A528" s="1">
        <v>36745</v>
      </c>
      <c r="B528">
        <v>32.5</v>
      </c>
      <c r="C528" t="s">
        <v>20</v>
      </c>
      <c r="D528">
        <v>18.5</v>
      </c>
      <c r="E528" t="s">
        <v>20</v>
      </c>
      <c r="F528">
        <f t="shared" si="32"/>
        <v>25.5</v>
      </c>
      <c r="G528">
        <f t="shared" si="33"/>
        <v>25.5</v>
      </c>
      <c r="H528" t="str">
        <f t="shared" si="34"/>
        <v>A</v>
      </c>
      <c r="I528">
        <f t="shared" si="35"/>
        <v>25.5</v>
      </c>
    </row>
    <row r="529" spans="1:9" ht="14.45" x14ac:dyDescent="0.3">
      <c r="A529" s="1">
        <v>36746</v>
      </c>
      <c r="B529">
        <v>31.2</v>
      </c>
      <c r="C529" t="s">
        <v>20</v>
      </c>
      <c r="D529">
        <v>19</v>
      </c>
      <c r="E529" t="s">
        <v>20</v>
      </c>
      <c r="F529">
        <f t="shared" si="32"/>
        <v>25.1</v>
      </c>
      <c r="G529">
        <f t="shared" si="33"/>
        <v>25.1</v>
      </c>
      <c r="H529" t="str">
        <f t="shared" si="34"/>
        <v>A</v>
      </c>
      <c r="I529">
        <f t="shared" si="35"/>
        <v>25.1</v>
      </c>
    </row>
    <row r="530" spans="1:9" ht="14.45" x14ac:dyDescent="0.3">
      <c r="A530" s="1">
        <v>36747</v>
      </c>
      <c r="B530">
        <v>29.3</v>
      </c>
      <c r="C530" t="s">
        <v>20</v>
      </c>
      <c r="D530">
        <v>21</v>
      </c>
      <c r="E530" t="s">
        <v>20</v>
      </c>
      <c r="F530">
        <f t="shared" si="32"/>
        <v>25.15</v>
      </c>
      <c r="G530">
        <f t="shared" si="33"/>
        <v>25.15</v>
      </c>
      <c r="H530" t="str">
        <f t="shared" si="34"/>
        <v>A</v>
      </c>
      <c r="I530">
        <f t="shared" si="35"/>
        <v>25.15</v>
      </c>
    </row>
    <row r="531" spans="1:9" ht="14.45" x14ac:dyDescent="0.3">
      <c r="A531" s="1">
        <v>36748</v>
      </c>
      <c r="B531">
        <v>29.9</v>
      </c>
      <c r="C531" t="s">
        <v>20</v>
      </c>
      <c r="D531">
        <v>20.8</v>
      </c>
      <c r="E531" t="s">
        <v>20</v>
      </c>
      <c r="F531">
        <f t="shared" si="32"/>
        <v>25.35</v>
      </c>
      <c r="G531">
        <f t="shared" si="33"/>
        <v>25.35</v>
      </c>
      <c r="H531" t="str">
        <f t="shared" si="34"/>
        <v>A</v>
      </c>
      <c r="I531">
        <f t="shared" si="35"/>
        <v>25.35</v>
      </c>
    </row>
    <row r="532" spans="1:9" ht="14.45" x14ac:dyDescent="0.3">
      <c r="A532" s="1">
        <v>36749</v>
      </c>
      <c r="B532">
        <v>29.9</v>
      </c>
      <c r="C532" t="s">
        <v>20</v>
      </c>
      <c r="D532">
        <v>21</v>
      </c>
      <c r="E532" t="s">
        <v>20</v>
      </c>
      <c r="F532">
        <f t="shared" si="32"/>
        <v>25.45</v>
      </c>
      <c r="G532">
        <f t="shared" si="33"/>
        <v>25.45</v>
      </c>
      <c r="H532" t="str">
        <f t="shared" si="34"/>
        <v>A</v>
      </c>
      <c r="I532">
        <f t="shared" si="35"/>
        <v>25.45</v>
      </c>
    </row>
    <row r="533" spans="1:9" ht="14.45" x14ac:dyDescent="0.3">
      <c r="A533" s="1">
        <v>36750</v>
      </c>
      <c r="B533">
        <v>30.2</v>
      </c>
      <c r="C533" t="s">
        <v>20</v>
      </c>
      <c r="D533">
        <v>22.6</v>
      </c>
      <c r="E533" t="s">
        <v>20</v>
      </c>
      <c r="F533">
        <f t="shared" si="32"/>
        <v>26.4</v>
      </c>
      <c r="G533">
        <f t="shared" si="33"/>
        <v>26.4</v>
      </c>
      <c r="H533" t="str">
        <f t="shared" si="34"/>
        <v>A</v>
      </c>
      <c r="I533">
        <f t="shared" si="35"/>
        <v>26.4</v>
      </c>
    </row>
    <row r="534" spans="1:9" ht="14.45" x14ac:dyDescent="0.3">
      <c r="A534" s="1">
        <v>36751</v>
      </c>
      <c r="B534">
        <v>31.9</v>
      </c>
      <c r="C534" t="s">
        <v>20</v>
      </c>
      <c r="D534">
        <v>21.4</v>
      </c>
      <c r="E534" t="s">
        <v>20</v>
      </c>
      <c r="F534">
        <f t="shared" si="32"/>
        <v>26.65</v>
      </c>
      <c r="G534">
        <f t="shared" si="33"/>
        <v>26.65</v>
      </c>
      <c r="H534" t="str">
        <f t="shared" si="34"/>
        <v>A</v>
      </c>
      <c r="I534">
        <f t="shared" si="35"/>
        <v>26.65</v>
      </c>
    </row>
    <row r="535" spans="1:9" ht="14.45" x14ac:dyDescent="0.3">
      <c r="A535" s="1">
        <v>36752</v>
      </c>
      <c r="B535">
        <v>33.4</v>
      </c>
      <c r="C535" t="s">
        <v>20</v>
      </c>
      <c r="D535">
        <v>21.4</v>
      </c>
      <c r="E535" t="s">
        <v>20</v>
      </c>
      <c r="F535">
        <f t="shared" si="32"/>
        <v>27.4</v>
      </c>
      <c r="G535">
        <f t="shared" si="33"/>
        <v>27.4</v>
      </c>
      <c r="H535" t="str">
        <f t="shared" si="34"/>
        <v>A</v>
      </c>
      <c r="I535">
        <f t="shared" si="35"/>
        <v>27.4</v>
      </c>
    </row>
    <row r="536" spans="1:9" ht="14.45" x14ac:dyDescent="0.3">
      <c r="A536" s="1">
        <v>36753</v>
      </c>
      <c r="B536">
        <v>32.4</v>
      </c>
      <c r="C536" t="s">
        <v>20</v>
      </c>
      <c r="D536">
        <v>21.5</v>
      </c>
      <c r="E536" t="s">
        <v>20</v>
      </c>
      <c r="F536">
        <f t="shared" si="32"/>
        <v>26.95</v>
      </c>
      <c r="G536">
        <f t="shared" si="33"/>
        <v>26.95</v>
      </c>
      <c r="H536" t="str">
        <f t="shared" si="34"/>
        <v>A</v>
      </c>
      <c r="I536">
        <f t="shared" si="35"/>
        <v>26.95</v>
      </c>
    </row>
    <row r="537" spans="1:9" ht="14.45" x14ac:dyDescent="0.3">
      <c r="A537" s="1">
        <v>36754</v>
      </c>
      <c r="B537">
        <v>28.9</v>
      </c>
      <c r="C537" t="s">
        <v>20</v>
      </c>
      <c r="D537">
        <v>19</v>
      </c>
      <c r="E537" t="s">
        <v>20</v>
      </c>
      <c r="F537">
        <f t="shared" si="32"/>
        <v>23.95</v>
      </c>
      <c r="G537">
        <f t="shared" si="33"/>
        <v>23.95</v>
      </c>
      <c r="H537" t="str">
        <f t="shared" si="34"/>
        <v>A</v>
      </c>
      <c r="I537">
        <f t="shared" si="35"/>
        <v>23.95</v>
      </c>
    </row>
    <row r="538" spans="1:9" ht="14.45" x14ac:dyDescent="0.3">
      <c r="A538" s="1">
        <v>36755</v>
      </c>
      <c r="B538">
        <v>29.2</v>
      </c>
      <c r="C538" t="s">
        <v>20</v>
      </c>
      <c r="D538">
        <v>18.600000000000001</v>
      </c>
      <c r="E538" t="s">
        <v>20</v>
      </c>
      <c r="F538">
        <f t="shared" si="32"/>
        <v>23.9</v>
      </c>
      <c r="G538">
        <f t="shared" si="33"/>
        <v>23.9</v>
      </c>
      <c r="H538" t="str">
        <f t="shared" si="34"/>
        <v>A</v>
      </c>
      <c r="I538">
        <f t="shared" si="35"/>
        <v>23.9</v>
      </c>
    </row>
    <row r="539" spans="1:9" ht="14.45" x14ac:dyDescent="0.3">
      <c r="A539" s="1">
        <v>36756</v>
      </c>
      <c r="B539">
        <v>24.3</v>
      </c>
      <c r="C539" t="s">
        <v>20</v>
      </c>
      <c r="D539">
        <v>18.100000000000001</v>
      </c>
      <c r="E539" t="s">
        <v>20</v>
      </c>
      <c r="F539">
        <f t="shared" si="32"/>
        <v>21.200000000000003</v>
      </c>
      <c r="G539">
        <f t="shared" si="33"/>
        <v>21.200000000000003</v>
      </c>
      <c r="H539" t="str">
        <f t="shared" si="34"/>
        <v>A</v>
      </c>
      <c r="I539">
        <f t="shared" si="35"/>
        <v>21.200000000000003</v>
      </c>
    </row>
    <row r="540" spans="1:9" ht="14.45" x14ac:dyDescent="0.3">
      <c r="A540" s="1">
        <v>36757</v>
      </c>
      <c r="B540">
        <v>30.3</v>
      </c>
      <c r="C540" t="s">
        <v>20</v>
      </c>
      <c r="D540">
        <v>18.5</v>
      </c>
      <c r="E540" t="s">
        <v>20</v>
      </c>
      <c r="F540">
        <f t="shared" si="32"/>
        <v>24.4</v>
      </c>
      <c r="G540">
        <f t="shared" si="33"/>
        <v>24.4</v>
      </c>
      <c r="H540" t="str">
        <f t="shared" si="34"/>
        <v>A</v>
      </c>
      <c r="I540">
        <f t="shared" si="35"/>
        <v>24.4</v>
      </c>
    </row>
    <row r="541" spans="1:9" ht="14.45" x14ac:dyDescent="0.3">
      <c r="A541" s="1">
        <v>36758</v>
      </c>
      <c r="B541">
        <v>30.9</v>
      </c>
      <c r="C541" t="s">
        <v>20</v>
      </c>
      <c r="D541">
        <v>19.600000000000001</v>
      </c>
      <c r="E541" t="s">
        <v>20</v>
      </c>
      <c r="F541">
        <f t="shared" si="32"/>
        <v>25.25</v>
      </c>
      <c r="G541">
        <f t="shared" si="33"/>
        <v>25.25</v>
      </c>
      <c r="H541" t="str">
        <f t="shared" si="34"/>
        <v>A</v>
      </c>
      <c r="I541">
        <f t="shared" si="35"/>
        <v>25.25</v>
      </c>
    </row>
    <row r="542" spans="1:9" ht="14.45" x14ac:dyDescent="0.3">
      <c r="A542" s="1">
        <v>36759</v>
      </c>
      <c r="B542">
        <v>29.3</v>
      </c>
      <c r="C542" t="s">
        <v>20</v>
      </c>
      <c r="D542">
        <v>19.5</v>
      </c>
      <c r="E542" t="s">
        <v>20</v>
      </c>
      <c r="F542">
        <f t="shared" si="32"/>
        <v>24.4</v>
      </c>
      <c r="G542">
        <f t="shared" si="33"/>
        <v>24.4</v>
      </c>
      <c r="H542" t="str">
        <f t="shared" si="34"/>
        <v>A</v>
      </c>
      <c r="I542">
        <f t="shared" si="35"/>
        <v>24.4</v>
      </c>
    </row>
    <row r="543" spans="1:9" ht="14.45" x14ac:dyDescent="0.3">
      <c r="A543" s="1">
        <v>36760</v>
      </c>
      <c r="B543">
        <v>29.3</v>
      </c>
      <c r="C543" t="s">
        <v>20</v>
      </c>
      <c r="D543">
        <v>19.2</v>
      </c>
      <c r="E543" t="s">
        <v>20</v>
      </c>
      <c r="F543">
        <f t="shared" si="32"/>
        <v>24.25</v>
      </c>
      <c r="G543">
        <f t="shared" si="33"/>
        <v>24.25</v>
      </c>
      <c r="H543" t="str">
        <f t="shared" si="34"/>
        <v>A</v>
      </c>
      <c r="I543">
        <f t="shared" si="35"/>
        <v>24.25</v>
      </c>
    </row>
    <row r="544" spans="1:9" ht="14.45" x14ac:dyDescent="0.3">
      <c r="A544" s="1">
        <v>36761</v>
      </c>
      <c r="B544">
        <v>30.7</v>
      </c>
      <c r="C544" t="s">
        <v>20</v>
      </c>
      <c r="D544">
        <v>18</v>
      </c>
      <c r="E544" t="s">
        <v>20</v>
      </c>
      <c r="F544">
        <f t="shared" si="32"/>
        <v>24.35</v>
      </c>
      <c r="G544">
        <f t="shared" si="33"/>
        <v>24.35</v>
      </c>
      <c r="H544" t="str">
        <f t="shared" si="34"/>
        <v>A</v>
      </c>
      <c r="I544">
        <f t="shared" si="35"/>
        <v>24.35</v>
      </c>
    </row>
    <row r="545" spans="1:9" ht="14.45" x14ac:dyDescent="0.3">
      <c r="A545" s="1">
        <v>36762</v>
      </c>
      <c r="B545">
        <v>31.7</v>
      </c>
      <c r="C545" t="s">
        <v>20</v>
      </c>
      <c r="D545">
        <v>18.2</v>
      </c>
      <c r="E545" t="s">
        <v>20</v>
      </c>
      <c r="F545">
        <f t="shared" si="32"/>
        <v>24.95</v>
      </c>
      <c r="G545">
        <f t="shared" si="33"/>
        <v>24.95</v>
      </c>
      <c r="H545" t="str">
        <f t="shared" si="34"/>
        <v>A</v>
      </c>
      <c r="I545">
        <f t="shared" si="35"/>
        <v>24.95</v>
      </c>
    </row>
    <row r="546" spans="1:9" ht="14.45" x14ac:dyDescent="0.3">
      <c r="A546" s="1">
        <v>36763</v>
      </c>
      <c r="B546">
        <v>31.9</v>
      </c>
      <c r="C546" t="s">
        <v>20</v>
      </c>
      <c r="D546">
        <v>18.600000000000001</v>
      </c>
      <c r="E546" t="s">
        <v>20</v>
      </c>
      <c r="F546">
        <f t="shared" si="32"/>
        <v>25.25</v>
      </c>
      <c r="G546">
        <f t="shared" si="33"/>
        <v>25.25</v>
      </c>
      <c r="H546" t="str">
        <f t="shared" si="34"/>
        <v>A</v>
      </c>
      <c r="I546">
        <f t="shared" si="35"/>
        <v>25.25</v>
      </c>
    </row>
    <row r="547" spans="1:9" ht="14.45" x14ac:dyDescent="0.3">
      <c r="A547" s="1">
        <v>36764</v>
      </c>
      <c r="B547">
        <v>31.3</v>
      </c>
      <c r="C547" t="s">
        <v>20</v>
      </c>
      <c r="D547">
        <v>18.8</v>
      </c>
      <c r="E547" t="s">
        <v>20</v>
      </c>
      <c r="F547">
        <f t="shared" si="32"/>
        <v>25.05</v>
      </c>
      <c r="G547">
        <f t="shared" si="33"/>
        <v>25.05</v>
      </c>
      <c r="H547" t="str">
        <f t="shared" si="34"/>
        <v>A</v>
      </c>
      <c r="I547">
        <f t="shared" si="35"/>
        <v>25.05</v>
      </c>
    </row>
    <row r="548" spans="1:9" ht="14.45" x14ac:dyDescent="0.3">
      <c r="A548" s="1">
        <v>36765</v>
      </c>
      <c r="B548">
        <v>31</v>
      </c>
      <c r="C548" t="s">
        <v>20</v>
      </c>
      <c r="D548">
        <v>19</v>
      </c>
      <c r="E548" t="s">
        <v>20</v>
      </c>
      <c r="F548">
        <f t="shared" si="32"/>
        <v>25</v>
      </c>
      <c r="G548">
        <f t="shared" si="33"/>
        <v>25</v>
      </c>
      <c r="H548" t="str">
        <f t="shared" si="34"/>
        <v>A</v>
      </c>
      <c r="I548">
        <f t="shared" si="35"/>
        <v>25</v>
      </c>
    </row>
    <row r="549" spans="1:9" ht="14.45" x14ac:dyDescent="0.3">
      <c r="A549" s="1">
        <v>36766</v>
      </c>
      <c r="B549">
        <v>31</v>
      </c>
      <c r="C549" t="s">
        <v>20</v>
      </c>
      <c r="D549">
        <v>19.7</v>
      </c>
      <c r="E549" t="s">
        <v>20</v>
      </c>
      <c r="F549">
        <f t="shared" si="32"/>
        <v>25.35</v>
      </c>
      <c r="G549">
        <f t="shared" si="33"/>
        <v>25.35</v>
      </c>
      <c r="H549" t="str">
        <f t="shared" si="34"/>
        <v>A</v>
      </c>
      <c r="I549">
        <f t="shared" si="35"/>
        <v>25.35</v>
      </c>
    </row>
    <row r="550" spans="1:9" ht="14.45" x14ac:dyDescent="0.3">
      <c r="A550" s="1">
        <v>36767</v>
      </c>
      <c r="B550">
        <v>29.6</v>
      </c>
      <c r="C550" t="s">
        <v>20</v>
      </c>
      <c r="D550">
        <v>18.600000000000001</v>
      </c>
      <c r="E550" t="s">
        <v>20</v>
      </c>
      <c r="F550">
        <f t="shared" si="32"/>
        <v>24.1</v>
      </c>
      <c r="G550">
        <f t="shared" si="33"/>
        <v>24.1</v>
      </c>
      <c r="H550" t="str">
        <f t="shared" si="34"/>
        <v>A</v>
      </c>
      <c r="I550">
        <f t="shared" si="35"/>
        <v>24.1</v>
      </c>
    </row>
    <row r="551" spans="1:9" ht="14.45" x14ac:dyDescent="0.3">
      <c r="A551" s="1">
        <v>36768</v>
      </c>
      <c r="B551">
        <v>28.5</v>
      </c>
      <c r="C551" t="s">
        <v>20</v>
      </c>
      <c r="D551">
        <v>18.899999999999999</v>
      </c>
      <c r="E551" t="s">
        <v>20</v>
      </c>
      <c r="F551">
        <f t="shared" si="32"/>
        <v>23.7</v>
      </c>
      <c r="G551">
        <f t="shared" si="33"/>
        <v>23.7</v>
      </c>
      <c r="H551" t="str">
        <f t="shared" si="34"/>
        <v>A</v>
      </c>
      <c r="I551">
        <f t="shared" si="35"/>
        <v>23.7</v>
      </c>
    </row>
    <row r="552" spans="1:9" ht="14.45" x14ac:dyDescent="0.3">
      <c r="A552" s="1">
        <v>36769</v>
      </c>
      <c r="B552">
        <v>30</v>
      </c>
      <c r="C552" t="s">
        <v>20</v>
      </c>
      <c r="D552">
        <v>17.399999999999999</v>
      </c>
      <c r="E552" t="s">
        <v>20</v>
      </c>
      <c r="F552">
        <f t="shared" si="32"/>
        <v>23.7</v>
      </c>
      <c r="G552">
        <f t="shared" si="33"/>
        <v>23.7</v>
      </c>
      <c r="H552" t="str">
        <f t="shared" si="34"/>
        <v>A</v>
      </c>
      <c r="I552">
        <f t="shared" si="35"/>
        <v>23.7</v>
      </c>
    </row>
    <row r="553" spans="1:9" ht="14.45" x14ac:dyDescent="0.3">
      <c r="A553" s="1">
        <v>36770</v>
      </c>
      <c r="B553">
        <v>30.6</v>
      </c>
      <c r="C553" t="s">
        <v>20</v>
      </c>
      <c r="D553">
        <v>19</v>
      </c>
      <c r="E553" t="s">
        <v>20</v>
      </c>
      <c r="F553">
        <f t="shared" si="32"/>
        <v>24.8</v>
      </c>
      <c r="G553">
        <f t="shared" si="33"/>
        <v>24.8</v>
      </c>
      <c r="H553" t="str">
        <f t="shared" si="34"/>
        <v>A</v>
      </c>
      <c r="I553">
        <f t="shared" si="35"/>
        <v>24.8</v>
      </c>
    </row>
    <row r="554" spans="1:9" ht="14.45" x14ac:dyDescent="0.3">
      <c r="A554" s="1">
        <v>36771</v>
      </c>
      <c r="B554">
        <v>28.5</v>
      </c>
      <c r="C554" t="s">
        <v>20</v>
      </c>
      <c r="D554">
        <v>17</v>
      </c>
      <c r="E554" t="s">
        <v>20</v>
      </c>
      <c r="F554">
        <f t="shared" si="32"/>
        <v>22.75</v>
      </c>
      <c r="G554">
        <f t="shared" si="33"/>
        <v>22.75</v>
      </c>
      <c r="H554" t="str">
        <f t="shared" si="34"/>
        <v>A</v>
      </c>
      <c r="I554">
        <f t="shared" si="35"/>
        <v>22.75</v>
      </c>
    </row>
    <row r="555" spans="1:9" ht="14.45" x14ac:dyDescent="0.3">
      <c r="A555" s="1">
        <v>36772</v>
      </c>
      <c r="B555">
        <v>27.8</v>
      </c>
      <c r="C555" t="s">
        <v>20</v>
      </c>
      <c r="D555">
        <v>17.8</v>
      </c>
      <c r="E555" t="s">
        <v>20</v>
      </c>
      <c r="F555">
        <f t="shared" si="32"/>
        <v>22.8</v>
      </c>
      <c r="G555">
        <f t="shared" si="33"/>
        <v>22.8</v>
      </c>
      <c r="H555" t="str">
        <f t="shared" si="34"/>
        <v>A</v>
      </c>
      <c r="I555">
        <f t="shared" si="35"/>
        <v>22.8</v>
      </c>
    </row>
    <row r="556" spans="1:9" ht="14.45" x14ac:dyDescent="0.3">
      <c r="A556" s="1">
        <v>36773</v>
      </c>
      <c r="B556">
        <v>30.9</v>
      </c>
      <c r="C556" t="s">
        <v>20</v>
      </c>
      <c r="D556">
        <v>16.600000000000001</v>
      </c>
      <c r="E556" t="s">
        <v>20</v>
      </c>
      <c r="F556">
        <f t="shared" si="32"/>
        <v>23.75</v>
      </c>
      <c r="G556">
        <f t="shared" si="33"/>
        <v>23.75</v>
      </c>
      <c r="H556" t="str">
        <f t="shared" si="34"/>
        <v>A</v>
      </c>
      <c r="I556">
        <f t="shared" si="35"/>
        <v>23.75</v>
      </c>
    </row>
    <row r="557" spans="1:9" ht="14.45" x14ac:dyDescent="0.3">
      <c r="A557" s="1">
        <v>36774</v>
      </c>
      <c r="B557">
        <v>30.3</v>
      </c>
      <c r="C557" t="s">
        <v>20</v>
      </c>
      <c r="D557">
        <v>17.8</v>
      </c>
      <c r="E557" t="s">
        <v>20</v>
      </c>
      <c r="F557">
        <f t="shared" si="32"/>
        <v>24.05</v>
      </c>
      <c r="G557">
        <f t="shared" si="33"/>
        <v>24.05</v>
      </c>
      <c r="H557" t="str">
        <f t="shared" si="34"/>
        <v>A</v>
      </c>
      <c r="I557">
        <f t="shared" si="35"/>
        <v>24.05</v>
      </c>
    </row>
    <row r="558" spans="1:9" ht="14.45" x14ac:dyDescent="0.3">
      <c r="A558" s="1">
        <v>36775</v>
      </c>
      <c r="B558">
        <v>30.4</v>
      </c>
      <c r="C558" t="s">
        <v>20</v>
      </c>
      <c r="D558">
        <v>16.100000000000001</v>
      </c>
      <c r="E558" t="s">
        <v>20</v>
      </c>
      <c r="F558">
        <f t="shared" si="32"/>
        <v>23.25</v>
      </c>
      <c r="G558">
        <f t="shared" si="33"/>
        <v>23.25</v>
      </c>
      <c r="H558" t="str">
        <f t="shared" si="34"/>
        <v>A</v>
      </c>
      <c r="I558">
        <f t="shared" si="35"/>
        <v>23.25</v>
      </c>
    </row>
    <row r="559" spans="1:9" ht="14.45" x14ac:dyDescent="0.3">
      <c r="A559" s="1">
        <v>36776</v>
      </c>
      <c r="B559">
        <v>27.7</v>
      </c>
      <c r="C559" t="s">
        <v>20</v>
      </c>
      <c r="D559">
        <v>17.7</v>
      </c>
      <c r="E559" t="s">
        <v>20</v>
      </c>
      <c r="F559">
        <f t="shared" si="32"/>
        <v>22.7</v>
      </c>
      <c r="G559">
        <f t="shared" si="33"/>
        <v>22.7</v>
      </c>
      <c r="H559" t="str">
        <f t="shared" si="34"/>
        <v>A</v>
      </c>
      <c r="I559">
        <f t="shared" si="35"/>
        <v>22.7</v>
      </c>
    </row>
    <row r="560" spans="1:9" ht="14.45" x14ac:dyDescent="0.3">
      <c r="A560" s="1">
        <v>36777</v>
      </c>
      <c r="B560">
        <v>28.6</v>
      </c>
      <c r="C560" t="s">
        <v>20</v>
      </c>
      <c r="D560">
        <v>16.3</v>
      </c>
      <c r="E560" t="s">
        <v>20</v>
      </c>
      <c r="F560">
        <f t="shared" si="32"/>
        <v>22.450000000000003</v>
      </c>
      <c r="G560">
        <f t="shared" si="33"/>
        <v>22.450000000000003</v>
      </c>
      <c r="H560" t="str">
        <f t="shared" si="34"/>
        <v>A</v>
      </c>
      <c r="I560">
        <f t="shared" si="35"/>
        <v>22.450000000000003</v>
      </c>
    </row>
    <row r="561" spans="1:9" ht="14.45" x14ac:dyDescent="0.3">
      <c r="A561" s="1">
        <v>36778</v>
      </c>
      <c r="B561">
        <v>29.2</v>
      </c>
      <c r="C561" t="s">
        <v>20</v>
      </c>
      <c r="D561">
        <v>16.899999999999999</v>
      </c>
      <c r="E561" t="s">
        <v>20</v>
      </c>
      <c r="F561">
        <f t="shared" si="32"/>
        <v>23.049999999999997</v>
      </c>
      <c r="G561">
        <f t="shared" si="33"/>
        <v>23.049999999999997</v>
      </c>
      <c r="H561" t="str">
        <f t="shared" si="34"/>
        <v>A</v>
      </c>
      <c r="I561">
        <f t="shared" si="35"/>
        <v>23.049999999999997</v>
      </c>
    </row>
    <row r="562" spans="1:9" ht="14.45" x14ac:dyDescent="0.3">
      <c r="A562" s="1">
        <v>36779</v>
      </c>
      <c r="B562">
        <v>29.1</v>
      </c>
      <c r="C562" t="s">
        <v>20</v>
      </c>
      <c r="D562">
        <v>17.2</v>
      </c>
      <c r="E562" t="s">
        <v>20</v>
      </c>
      <c r="F562">
        <f t="shared" si="32"/>
        <v>23.15</v>
      </c>
      <c r="G562">
        <f t="shared" si="33"/>
        <v>23.15</v>
      </c>
      <c r="H562" t="str">
        <f t="shared" si="34"/>
        <v>A</v>
      </c>
      <c r="I562">
        <f t="shared" si="35"/>
        <v>23.15</v>
      </c>
    </row>
    <row r="563" spans="1:9" ht="14.45" x14ac:dyDescent="0.3">
      <c r="A563" s="1">
        <v>36780</v>
      </c>
      <c r="B563">
        <v>29</v>
      </c>
      <c r="C563" t="s">
        <v>20</v>
      </c>
      <c r="D563">
        <v>17.600000000000001</v>
      </c>
      <c r="E563" t="s">
        <v>20</v>
      </c>
      <c r="F563">
        <f t="shared" si="32"/>
        <v>23.3</v>
      </c>
      <c r="G563">
        <f t="shared" si="33"/>
        <v>23.3</v>
      </c>
      <c r="H563" t="str">
        <f t="shared" si="34"/>
        <v>A</v>
      </c>
      <c r="I563">
        <f t="shared" si="35"/>
        <v>23.3</v>
      </c>
    </row>
    <row r="564" spans="1:9" ht="14.45" x14ac:dyDescent="0.3">
      <c r="A564" s="1">
        <v>36781</v>
      </c>
      <c r="B564">
        <v>26.6</v>
      </c>
      <c r="C564" t="s">
        <v>20</v>
      </c>
      <c r="D564">
        <v>16.2</v>
      </c>
      <c r="E564" t="s">
        <v>20</v>
      </c>
      <c r="F564">
        <f t="shared" si="32"/>
        <v>21.4</v>
      </c>
      <c r="G564">
        <f t="shared" si="33"/>
        <v>21.4</v>
      </c>
      <c r="H564" t="str">
        <f t="shared" si="34"/>
        <v>A</v>
      </c>
      <c r="I564">
        <f t="shared" si="35"/>
        <v>21.4</v>
      </c>
    </row>
    <row r="565" spans="1:9" ht="14.45" x14ac:dyDescent="0.3">
      <c r="A565" s="1">
        <v>36782</v>
      </c>
      <c r="B565">
        <v>27.7</v>
      </c>
      <c r="C565" t="s">
        <v>20</v>
      </c>
      <c r="D565">
        <v>15.6</v>
      </c>
      <c r="E565" t="s">
        <v>20</v>
      </c>
      <c r="F565">
        <f t="shared" si="32"/>
        <v>21.65</v>
      </c>
      <c r="G565">
        <f t="shared" si="33"/>
        <v>21.65</v>
      </c>
      <c r="H565" t="str">
        <f t="shared" si="34"/>
        <v>A</v>
      </c>
      <c r="I565">
        <f t="shared" si="35"/>
        <v>21.65</v>
      </c>
    </row>
    <row r="566" spans="1:9" ht="14.45" x14ac:dyDescent="0.3">
      <c r="A566" s="1">
        <v>36783</v>
      </c>
      <c r="B566">
        <v>25.4</v>
      </c>
      <c r="C566" t="s">
        <v>20</v>
      </c>
      <c r="D566">
        <v>16.899999999999999</v>
      </c>
      <c r="E566" t="s">
        <v>20</v>
      </c>
      <c r="F566">
        <f t="shared" si="32"/>
        <v>21.15</v>
      </c>
      <c r="G566">
        <f t="shared" si="33"/>
        <v>21.15</v>
      </c>
      <c r="H566" t="str">
        <f t="shared" si="34"/>
        <v>A</v>
      </c>
      <c r="I566">
        <f t="shared" si="35"/>
        <v>21.15</v>
      </c>
    </row>
    <row r="567" spans="1:9" ht="14.45" x14ac:dyDescent="0.3">
      <c r="A567" s="1">
        <v>36784</v>
      </c>
      <c r="B567">
        <v>28.2</v>
      </c>
      <c r="C567" t="s">
        <v>20</v>
      </c>
      <c r="D567">
        <v>15.7</v>
      </c>
      <c r="E567" t="s">
        <v>20</v>
      </c>
      <c r="F567">
        <f t="shared" si="32"/>
        <v>21.95</v>
      </c>
      <c r="G567">
        <f t="shared" si="33"/>
        <v>21.95</v>
      </c>
      <c r="H567" t="str">
        <f t="shared" si="34"/>
        <v>A</v>
      </c>
      <c r="I567">
        <f t="shared" si="35"/>
        <v>21.95</v>
      </c>
    </row>
    <row r="568" spans="1:9" ht="14.45" x14ac:dyDescent="0.3">
      <c r="A568" s="1">
        <v>36785</v>
      </c>
      <c r="B568">
        <v>27.3</v>
      </c>
      <c r="C568" t="s">
        <v>20</v>
      </c>
      <c r="D568">
        <v>15.7</v>
      </c>
      <c r="E568" t="s">
        <v>20</v>
      </c>
      <c r="F568">
        <f t="shared" si="32"/>
        <v>21.5</v>
      </c>
      <c r="G568">
        <f t="shared" si="33"/>
        <v>21.5</v>
      </c>
      <c r="H568" t="str">
        <f t="shared" si="34"/>
        <v>A</v>
      </c>
      <c r="I568">
        <f t="shared" si="35"/>
        <v>21.5</v>
      </c>
    </row>
    <row r="569" spans="1:9" ht="14.45" x14ac:dyDescent="0.3">
      <c r="A569" s="1">
        <v>36786</v>
      </c>
      <c r="B569">
        <v>26.8</v>
      </c>
      <c r="C569" t="s">
        <v>20</v>
      </c>
      <c r="D569">
        <v>15.8</v>
      </c>
      <c r="E569" t="s">
        <v>20</v>
      </c>
      <c r="F569">
        <f t="shared" si="32"/>
        <v>21.3</v>
      </c>
      <c r="G569">
        <f t="shared" si="33"/>
        <v>21.3</v>
      </c>
      <c r="H569" t="str">
        <f t="shared" si="34"/>
        <v>A</v>
      </c>
      <c r="I569">
        <f t="shared" si="35"/>
        <v>21.3</v>
      </c>
    </row>
    <row r="570" spans="1:9" ht="14.45" x14ac:dyDescent="0.3">
      <c r="A570" s="1">
        <v>36787</v>
      </c>
      <c r="B570">
        <v>25.7</v>
      </c>
      <c r="C570" t="s">
        <v>20</v>
      </c>
      <c r="D570">
        <v>16.2</v>
      </c>
      <c r="E570" t="s">
        <v>20</v>
      </c>
      <c r="F570">
        <f t="shared" si="32"/>
        <v>20.95</v>
      </c>
      <c r="G570">
        <f t="shared" si="33"/>
        <v>20.95</v>
      </c>
      <c r="H570" t="str">
        <f t="shared" si="34"/>
        <v>A</v>
      </c>
      <c r="I570">
        <f t="shared" si="35"/>
        <v>20.95</v>
      </c>
    </row>
    <row r="571" spans="1:9" ht="14.45" x14ac:dyDescent="0.3">
      <c r="A571" s="1">
        <v>36788</v>
      </c>
      <c r="B571">
        <v>25.9</v>
      </c>
      <c r="C571" t="s">
        <v>20</v>
      </c>
      <c r="D571">
        <v>15.6</v>
      </c>
      <c r="E571" t="s">
        <v>20</v>
      </c>
      <c r="F571">
        <f t="shared" si="32"/>
        <v>20.75</v>
      </c>
      <c r="G571">
        <f t="shared" si="33"/>
        <v>20.75</v>
      </c>
      <c r="H571" t="str">
        <f t="shared" si="34"/>
        <v>A</v>
      </c>
      <c r="I571">
        <f t="shared" si="35"/>
        <v>20.75</v>
      </c>
    </row>
    <row r="572" spans="1:9" ht="14.45" x14ac:dyDescent="0.3">
      <c r="A572" s="1">
        <v>36789</v>
      </c>
      <c r="B572">
        <v>22.4</v>
      </c>
      <c r="C572" t="s">
        <v>20</v>
      </c>
      <c r="D572">
        <v>14.3</v>
      </c>
      <c r="E572" t="s">
        <v>20</v>
      </c>
      <c r="F572">
        <f t="shared" si="32"/>
        <v>18.350000000000001</v>
      </c>
      <c r="G572">
        <f t="shared" si="33"/>
        <v>18.350000000000001</v>
      </c>
      <c r="H572" t="str">
        <f t="shared" si="34"/>
        <v>A</v>
      </c>
      <c r="I572">
        <f t="shared" si="35"/>
        <v>18.350000000000001</v>
      </c>
    </row>
    <row r="573" spans="1:9" ht="14.45" x14ac:dyDescent="0.3">
      <c r="A573" s="1">
        <v>36790</v>
      </c>
      <c r="B573">
        <v>24.6</v>
      </c>
      <c r="C573" t="s">
        <v>20</v>
      </c>
      <c r="D573">
        <v>12.5</v>
      </c>
      <c r="E573" t="s">
        <v>20</v>
      </c>
      <c r="F573">
        <f t="shared" si="32"/>
        <v>18.55</v>
      </c>
      <c r="G573">
        <f t="shared" si="33"/>
        <v>18.55</v>
      </c>
      <c r="H573" t="str">
        <f t="shared" si="34"/>
        <v>A</v>
      </c>
      <c r="I573">
        <f t="shared" si="35"/>
        <v>18.55</v>
      </c>
    </row>
    <row r="574" spans="1:9" ht="14.45" x14ac:dyDescent="0.3">
      <c r="A574" s="1">
        <v>36791</v>
      </c>
      <c r="B574">
        <v>23.1</v>
      </c>
      <c r="C574" t="s">
        <v>20</v>
      </c>
      <c r="D574">
        <v>14</v>
      </c>
      <c r="E574" t="s">
        <v>20</v>
      </c>
      <c r="F574">
        <f t="shared" si="32"/>
        <v>18.55</v>
      </c>
      <c r="G574">
        <f t="shared" si="33"/>
        <v>18.55</v>
      </c>
      <c r="H574" t="str">
        <f t="shared" si="34"/>
        <v>A</v>
      </c>
      <c r="I574">
        <f t="shared" si="35"/>
        <v>18.55</v>
      </c>
    </row>
    <row r="575" spans="1:9" ht="14.45" x14ac:dyDescent="0.3">
      <c r="A575" s="1">
        <v>36792</v>
      </c>
      <c r="B575">
        <v>14</v>
      </c>
      <c r="C575" t="s">
        <v>20</v>
      </c>
      <c r="D575">
        <v>10.7</v>
      </c>
      <c r="E575" t="s">
        <v>20</v>
      </c>
      <c r="F575">
        <f t="shared" si="32"/>
        <v>12.35</v>
      </c>
      <c r="G575">
        <f t="shared" si="33"/>
        <v>12.35</v>
      </c>
      <c r="H575" t="str">
        <f t="shared" si="34"/>
        <v>A</v>
      </c>
      <c r="I575">
        <f t="shared" si="35"/>
        <v>12.35</v>
      </c>
    </row>
    <row r="576" spans="1:9" ht="14.45" x14ac:dyDescent="0.3">
      <c r="A576" s="1">
        <v>36793</v>
      </c>
      <c r="B576">
        <v>17.100000000000001</v>
      </c>
      <c r="C576" t="s">
        <v>20</v>
      </c>
      <c r="D576">
        <v>9.8000000000000007</v>
      </c>
      <c r="E576" t="s">
        <v>20</v>
      </c>
      <c r="F576">
        <f t="shared" si="32"/>
        <v>13.450000000000001</v>
      </c>
      <c r="G576">
        <f t="shared" si="33"/>
        <v>13.450000000000001</v>
      </c>
      <c r="H576" t="str">
        <f t="shared" si="34"/>
        <v>A</v>
      </c>
      <c r="I576">
        <f t="shared" si="35"/>
        <v>13.450000000000001</v>
      </c>
    </row>
    <row r="577" spans="1:9" ht="14.45" x14ac:dyDescent="0.3">
      <c r="A577" s="1">
        <v>36794</v>
      </c>
      <c r="B577">
        <v>21.5</v>
      </c>
      <c r="C577" t="s">
        <v>20</v>
      </c>
      <c r="D577">
        <v>8.3000000000000007</v>
      </c>
      <c r="E577" t="s">
        <v>20</v>
      </c>
      <c r="F577">
        <f t="shared" si="32"/>
        <v>14.9</v>
      </c>
      <c r="G577">
        <f t="shared" si="33"/>
        <v>14.9</v>
      </c>
      <c r="H577" t="str">
        <f t="shared" si="34"/>
        <v>A</v>
      </c>
      <c r="I577">
        <f t="shared" si="35"/>
        <v>14.9</v>
      </c>
    </row>
    <row r="578" spans="1:9" ht="14.45" x14ac:dyDescent="0.3">
      <c r="A578" s="1">
        <v>36795</v>
      </c>
      <c r="B578">
        <v>21.7</v>
      </c>
      <c r="C578" t="s">
        <v>20</v>
      </c>
      <c r="D578">
        <v>10.5</v>
      </c>
      <c r="E578" t="s">
        <v>20</v>
      </c>
      <c r="F578">
        <f t="shared" si="32"/>
        <v>16.100000000000001</v>
      </c>
      <c r="G578">
        <f t="shared" si="33"/>
        <v>16.100000000000001</v>
      </c>
      <c r="H578" t="str">
        <f t="shared" si="34"/>
        <v>A</v>
      </c>
      <c r="I578">
        <f t="shared" si="35"/>
        <v>16.100000000000001</v>
      </c>
    </row>
    <row r="579" spans="1:9" ht="14.45" x14ac:dyDescent="0.3">
      <c r="A579" s="1">
        <v>36796</v>
      </c>
      <c r="B579">
        <v>23.5</v>
      </c>
      <c r="C579" t="s">
        <v>20</v>
      </c>
      <c r="D579">
        <v>10.9</v>
      </c>
      <c r="E579" t="s">
        <v>20</v>
      </c>
      <c r="F579">
        <f t="shared" si="32"/>
        <v>17.2</v>
      </c>
      <c r="G579">
        <f t="shared" si="33"/>
        <v>17.2</v>
      </c>
      <c r="H579" t="str">
        <f t="shared" si="34"/>
        <v>A</v>
      </c>
      <c r="I579">
        <f t="shared" si="35"/>
        <v>17.2</v>
      </c>
    </row>
    <row r="580" spans="1:9" ht="14.45" x14ac:dyDescent="0.3">
      <c r="A580" s="1">
        <v>36797</v>
      </c>
      <c r="B580">
        <v>24</v>
      </c>
      <c r="C580" t="s">
        <v>20</v>
      </c>
      <c r="D580">
        <v>11.5</v>
      </c>
      <c r="E580" t="s">
        <v>20</v>
      </c>
      <c r="F580">
        <f t="shared" ref="F580:F643" si="36">IF(AND(LEFT(C580,1)="A",LEFT(E580,1)="A"),AVERAGE(B580,D580),"XX")</f>
        <v>17.75</v>
      </c>
      <c r="G580">
        <f t="shared" ref="G580:G643" si="37">IF(ISNUMBER(F580),F580,IF(AND(LEFT(C580,1)="P",LEFT(E580,1)="P"),AVERAGE(B580,D580),"XX"))</f>
        <v>17.75</v>
      </c>
      <c r="H580" t="str">
        <f t="shared" ref="H580:H643" si="38">IF(ISNUMBER(G580),E580,"")</f>
        <v>A</v>
      </c>
      <c r="I580">
        <f t="shared" ref="I580:I643" si="39">IF(AND(LEFT(H580,1)="P",G580&lt;0),"XX",G580)</f>
        <v>17.75</v>
      </c>
    </row>
    <row r="581" spans="1:9" ht="14.45" x14ac:dyDescent="0.3">
      <c r="A581" s="1">
        <v>36798</v>
      </c>
      <c r="B581">
        <v>21.5</v>
      </c>
      <c r="C581" t="s">
        <v>20</v>
      </c>
      <c r="D581">
        <v>13.6</v>
      </c>
      <c r="E581" t="s">
        <v>20</v>
      </c>
      <c r="F581">
        <f t="shared" si="36"/>
        <v>17.55</v>
      </c>
      <c r="G581">
        <f t="shared" si="37"/>
        <v>17.55</v>
      </c>
      <c r="H581" t="str">
        <f t="shared" si="38"/>
        <v>A</v>
      </c>
      <c r="I581">
        <f t="shared" si="39"/>
        <v>17.55</v>
      </c>
    </row>
    <row r="582" spans="1:9" ht="14.45" x14ac:dyDescent="0.3">
      <c r="A582" s="1">
        <v>36799</v>
      </c>
      <c r="B582">
        <v>24.6</v>
      </c>
      <c r="C582" t="s">
        <v>20</v>
      </c>
      <c r="D582">
        <v>13.6</v>
      </c>
      <c r="E582" t="s">
        <v>20</v>
      </c>
      <c r="F582">
        <f t="shared" si="36"/>
        <v>19.100000000000001</v>
      </c>
      <c r="G582">
        <f t="shared" si="37"/>
        <v>19.100000000000001</v>
      </c>
      <c r="H582" t="str">
        <f t="shared" si="38"/>
        <v>A</v>
      </c>
      <c r="I582">
        <f t="shared" si="39"/>
        <v>19.100000000000001</v>
      </c>
    </row>
    <row r="583" spans="1:9" ht="14.45" x14ac:dyDescent="0.3">
      <c r="A583" s="1">
        <v>36800</v>
      </c>
      <c r="B583">
        <v>23.6</v>
      </c>
      <c r="C583" t="s">
        <v>20</v>
      </c>
      <c r="D583">
        <v>13.8</v>
      </c>
      <c r="E583" t="s">
        <v>20</v>
      </c>
      <c r="F583">
        <f t="shared" si="36"/>
        <v>18.700000000000003</v>
      </c>
      <c r="G583">
        <f t="shared" si="37"/>
        <v>18.700000000000003</v>
      </c>
      <c r="H583" t="str">
        <f t="shared" si="38"/>
        <v>A</v>
      </c>
      <c r="I583">
        <f t="shared" si="39"/>
        <v>18.700000000000003</v>
      </c>
    </row>
    <row r="584" spans="1:9" ht="14.45" x14ac:dyDescent="0.3">
      <c r="A584" s="1">
        <v>36801</v>
      </c>
      <c r="B584">
        <v>23.5</v>
      </c>
      <c r="C584" t="s">
        <v>20</v>
      </c>
      <c r="D584">
        <v>13.6</v>
      </c>
      <c r="E584" t="s">
        <v>20</v>
      </c>
      <c r="F584">
        <f t="shared" si="36"/>
        <v>18.55</v>
      </c>
      <c r="G584">
        <f t="shared" si="37"/>
        <v>18.55</v>
      </c>
      <c r="H584" t="str">
        <f t="shared" si="38"/>
        <v>A</v>
      </c>
      <c r="I584">
        <f t="shared" si="39"/>
        <v>18.55</v>
      </c>
    </row>
    <row r="585" spans="1:9" ht="14.45" x14ac:dyDescent="0.3">
      <c r="A585" s="1">
        <v>36802</v>
      </c>
      <c r="B585">
        <v>24.2</v>
      </c>
      <c r="C585" t="s">
        <v>20</v>
      </c>
      <c r="D585">
        <v>13.4</v>
      </c>
      <c r="E585" t="s">
        <v>20</v>
      </c>
      <c r="F585">
        <f t="shared" si="36"/>
        <v>18.8</v>
      </c>
      <c r="G585">
        <f t="shared" si="37"/>
        <v>18.8</v>
      </c>
      <c r="H585" t="str">
        <f t="shared" si="38"/>
        <v>A</v>
      </c>
      <c r="I585">
        <f t="shared" si="39"/>
        <v>18.8</v>
      </c>
    </row>
    <row r="586" spans="1:9" ht="14.45" x14ac:dyDescent="0.3">
      <c r="A586" s="1">
        <v>36803</v>
      </c>
      <c r="B586">
        <v>19.399999999999999</v>
      </c>
      <c r="C586" t="s">
        <v>20</v>
      </c>
      <c r="D586">
        <v>14.4</v>
      </c>
      <c r="E586" t="s">
        <v>20</v>
      </c>
      <c r="F586">
        <f t="shared" si="36"/>
        <v>16.899999999999999</v>
      </c>
      <c r="G586">
        <f t="shared" si="37"/>
        <v>16.899999999999999</v>
      </c>
      <c r="H586" t="str">
        <f t="shared" si="38"/>
        <v>A</v>
      </c>
      <c r="I586">
        <f t="shared" si="39"/>
        <v>16.899999999999999</v>
      </c>
    </row>
    <row r="587" spans="1:9" ht="14.45" x14ac:dyDescent="0.3">
      <c r="A587" s="1">
        <v>36804</v>
      </c>
      <c r="B587">
        <v>16</v>
      </c>
      <c r="C587" t="s">
        <v>20</v>
      </c>
      <c r="D587">
        <v>10.6</v>
      </c>
      <c r="E587" t="s">
        <v>20</v>
      </c>
      <c r="F587">
        <f t="shared" si="36"/>
        <v>13.3</v>
      </c>
      <c r="G587">
        <f t="shared" si="37"/>
        <v>13.3</v>
      </c>
      <c r="H587" t="str">
        <f t="shared" si="38"/>
        <v>A</v>
      </c>
      <c r="I587">
        <f t="shared" si="39"/>
        <v>13.3</v>
      </c>
    </row>
    <row r="588" spans="1:9" ht="14.45" x14ac:dyDescent="0.3">
      <c r="A588" s="1">
        <v>36805</v>
      </c>
      <c r="B588">
        <v>10.6</v>
      </c>
      <c r="C588" t="s">
        <v>20</v>
      </c>
      <c r="D588">
        <v>8.1</v>
      </c>
      <c r="E588" t="s">
        <v>20</v>
      </c>
      <c r="F588">
        <f t="shared" si="36"/>
        <v>9.35</v>
      </c>
      <c r="G588">
        <f t="shared" si="37"/>
        <v>9.35</v>
      </c>
      <c r="H588" t="str">
        <f t="shared" si="38"/>
        <v>A</v>
      </c>
      <c r="I588">
        <f t="shared" si="39"/>
        <v>9.35</v>
      </c>
    </row>
    <row r="589" spans="1:9" ht="14.45" x14ac:dyDescent="0.3">
      <c r="A589" s="1">
        <v>36806</v>
      </c>
      <c r="B589">
        <v>14.6</v>
      </c>
      <c r="C589" t="s">
        <v>20</v>
      </c>
      <c r="D589">
        <v>7.1</v>
      </c>
      <c r="E589" t="s">
        <v>20</v>
      </c>
      <c r="F589">
        <f t="shared" si="36"/>
        <v>10.85</v>
      </c>
      <c r="G589">
        <f t="shared" si="37"/>
        <v>10.85</v>
      </c>
      <c r="H589" t="str">
        <f t="shared" si="38"/>
        <v>A</v>
      </c>
      <c r="I589">
        <f t="shared" si="39"/>
        <v>10.85</v>
      </c>
    </row>
    <row r="590" spans="1:9" ht="14.45" x14ac:dyDescent="0.3">
      <c r="A590" s="1">
        <v>36807</v>
      </c>
      <c r="B590">
        <v>12.7</v>
      </c>
      <c r="C590" t="s">
        <v>20</v>
      </c>
      <c r="D590">
        <v>7.9</v>
      </c>
      <c r="E590" t="s">
        <v>20</v>
      </c>
      <c r="F590">
        <f t="shared" si="36"/>
        <v>10.3</v>
      </c>
      <c r="G590">
        <f t="shared" si="37"/>
        <v>10.3</v>
      </c>
      <c r="H590" t="str">
        <f t="shared" si="38"/>
        <v>A</v>
      </c>
      <c r="I590">
        <f t="shared" si="39"/>
        <v>10.3</v>
      </c>
    </row>
    <row r="591" spans="1:9" ht="14.45" x14ac:dyDescent="0.3">
      <c r="A591" s="1">
        <v>36808</v>
      </c>
      <c r="B591">
        <v>17.5</v>
      </c>
      <c r="C591" t="s">
        <v>20</v>
      </c>
      <c r="D591">
        <v>6.4</v>
      </c>
      <c r="E591" t="s">
        <v>20</v>
      </c>
      <c r="F591">
        <f t="shared" si="36"/>
        <v>11.95</v>
      </c>
      <c r="G591">
        <f t="shared" si="37"/>
        <v>11.95</v>
      </c>
      <c r="H591" t="str">
        <f t="shared" si="38"/>
        <v>A</v>
      </c>
      <c r="I591">
        <f t="shared" si="39"/>
        <v>11.95</v>
      </c>
    </row>
    <row r="592" spans="1:9" ht="14.45" x14ac:dyDescent="0.3">
      <c r="A592" s="1">
        <v>36809</v>
      </c>
      <c r="B592">
        <v>18.100000000000001</v>
      </c>
      <c r="C592" t="s">
        <v>20</v>
      </c>
      <c r="D592">
        <v>8.3000000000000007</v>
      </c>
      <c r="E592" t="s">
        <v>20</v>
      </c>
      <c r="F592">
        <f t="shared" si="36"/>
        <v>13.200000000000001</v>
      </c>
      <c r="G592">
        <f t="shared" si="37"/>
        <v>13.200000000000001</v>
      </c>
      <c r="H592" t="str">
        <f t="shared" si="38"/>
        <v>A</v>
      </c>
      <c r="I592">
        <f t="shared" si="39"/>
        <v>13.200000000000001</v>
      </c>
    </row>
    <row r="593" spans="1:9" ht="14.45" x14ac:dyDescent="0.3">
      <c r="A593" s="1">
        <v>36810</v>
      </c>
      <c r="B593">
        <v>20.100000000000001</v>
      </c>
      <c r="C593" t="s">
        <v>20</v>
      </c>
      <c r="D593">
        <v>10.3</v>
      </c>
      <c r="E593" t="s">
        <v>20</v>
      </c>
      <c r="F593">
        <f t="shared" si="36"/>
        <v>15.200000000000001</v>
      </c>
      <c r="G593">
        <f t="shared" si="37"/>
        <v>15.200000000000001</v>
      </c>
      <c r="H593" t="str">
        <f t="shared" si="38"/>
        <v>A</v>
      </c>
      <c r="I593">
        <f t="shared" si="39"/>
        <v>15.200000000000001</v>
      </c>
    </row>
    <row r="594" spans="1:9" ht="14.45" x14ac:dyDescent="0.3">
      <c r="A594" s="1">
        <v>36811</v>
      </c>
      <c r="B594">
        <v>18.7</v>
      </c>
      <c r="C594" t="s">
        <v>20</v>
      </c>
      <c r="D594">
        <v>13.6</v>
      </c>
      <c r="E594" t="s">
        <v>20</v>
      </c>
      <c r="F594">
        <f t="shared" si="36"/>
        <v>16.149999999999999</v>
      </c>
      <c r="G594">
        <f t="shared" si="37"/>
        <v>16.149999999999999</v>
      </c>
      <c r="H594" t="str">
        <f t="shared" si="38"/>
        <v>A</v>
      </c>
      <c r="I594">
        <f t="shared" si="39"/>
        <v>16.149999999999999</v>
      </c>
    </row>
    <row r="595" spans="1:9" ht="14.45" x14ac:dyDescent="0.3">
      <c r="A595" s="1">
        <v>36812</v>
      </c>
      <c r="B595">
        <v>19.899999999999999</v>
      </c>
      <c r="C595" t="s">
        <v>20</v>
      </c>
      <c r="D595">
        <v>12</v>
      </c>
      <c r="E595" t="s">
        <v>20</v>
      </c>
      <c r="F595">
        <f t="shared" si="36"/>
        <v>15.95</v>
      </c>
      <c r="G595">
        <f t="shared" si="37"/>
        <v>15.95</v>
      </c>
      <c r="H595" t="str">
        <f t="shared" si="38"/>
        <v>A</v>
      </c>
      <c r="I595">
        <f t="shared" si="39"/>
        <v>15.95</v>
      </c>
    </row>
    <row r="596" spans="1:9" ht="14.45" x14ac:dyDescent="0.3">
      <c r="A596" s="1">
        <v>36813</v>
      </c>
      <c r="B596">
        <v>18.899999999999999</v>
      </c>
      <c r="C596" t="s">
        <v>20</v>
      </c>
      <c r="D596">
        <v>9.8000000000000007</v>
      </c>
      <c r="E596" t="s">
        <v>20</v>
      </c>
      <c r="F596">
        <f t="shared" si="36"/>
        <v>14.35</v>
      </c>
      <c r="G596">
        <f t="shared" si="37"/>
        <v>14.35</v>
      </c>
      <c r="H596" t="str">
        <f t="shared" si="38"/>
        <v>A</v>
      </c>
      <c r="I596">
        <f t="shared" si="39"/>
        <v>14.35</v>
      </c>
    </row>
    <row r="597" spans="1:9" ht="14.45" x14ac:dyDescent="0.3">
      <c r="A597" s="1">
        <v>36814</v>
      </c>
      <c r="B597">
        <v>16</v>
      </c>
      <c r="C597" t="s">
        <v>20</v>
      </c>
      <c r="D597">
        <v>9.4</v>
      </c>
      <c r="E597" t="s">
        <v>20</v>
      </c>
      <c r="F597">
        <f t="shared" si="36"/>
        <v>12.7</v>
      </c>
      <c r="G597">
        <f t="shared" si="37"/>
        <v>12.7</v>
      </c>
      <c r="H597" t="str">
        <f t="shared" si="38"/>
        <v>A</v>
      </c>
      <c r="I597">
        <f t="shared" si="39"/>
        <v>12.7</v>
      </c>
    </row>
    <row r="598" spans="1:9" ht="14.45" x14ac:dyDescent="0.3">
      <c r="A598" s="1">
        <v>36815</v>
      </c>
      <c r="B598">
        <v>18.600000000000001</v>
      </c>
      <c r="C598" t="s">
        <v>20</v>
      </c>
      <c r="D598">
        <v>10.3</v>
      </c>
      <c r="E598" t="s">
        <v>20</v>
      </c>
      <c r="F598">
        <f t="shared" si="36"/>
        <v>14.450000000000001</v>
      </c>
      <c r="G598">
        <f t="shared" si="37"/>
        <v>14.450000000000001</v>
      </c>
      <c r="H598" t="str">
        <f t="shared" si="38"/>
        <v>A</v>
      </c>
      <c r="I598">
        <f t="shared" si="39"/>
        <v>14.450000000000001</v>
      </c>
    </row>
    <row r="599" spans="1:9" ht="14.45" x14ac:dyDescent="0.3">
      <c r="A599" s="1">
        <v>36816</v>
      </c>
      <c r="B599">
        <v>20.100000000000001</v>
      </c>
      <c r="C599" t="s">
        <v>20</v>
      </c>
      <c r="D599">
        <v>9.6999999999999993</v>
      </c>
      <c r="E599" t="s">
        <v>20</v>
      </c>
      <c r="F599">
        <f t="shared" si="36"/>
        <v>14.9</v>
      </c>
      <c r="G599">
        <f t="shared" si="37"/>
        <v>14.9</v>
      </c>
      <c r="H599" t="str">
        <f t="shared" si="38"/>
        <v>A</v>
      </c>
      <c r="I599">
        <f t="shared" si="39"/>
        <v>14.9</v>
      </c>
    </row>
    <row r="600" spans="1:9" ht="14.45" x14ac:dyDescent="0.3">
      <c r="A600" s="1">
        <v>36817</v>
      </c>
      <c r="B600">
        <v>20.399999999999999</v>
      </c>
      <c r="C600" t="s">
        <v>20</v>
      </c>
      <c r="D600">
        <v>9.9</v>
      </c>
      <c r="E600" t="s">
        <v>20</v>
      </c>
      <c r="F600">
        <f t="shared" si="36"/>
        <v>15.149999999999999</v>
      </c>
      <c r="G600">
        <f t="shared" si="37"/>
        <v>15.149999999999999</v>
      </c>
      <c r="H600" t="str">
        <f t="shared" si="38"/>
        <v>A</v>
      </c>
      <c r="I600">
        <f t="shared" si="39"/>
        <v>15.149999999999999</v>
      </c>
    </row>
    <row r="601" spans="1:9" ht="14.45" x14ac:dyDescent="0.3">
      <c r="A601" s="1">
        <v>36818</v>
      </c>
      <c r="B601">
        <v>18.600000000000001</v>
      </c>
      <c r="C601" t="s">
        <v>20</v>
      </c>
      <c r="D601">
        <v>9.5</v>
      </c>
      <c r="E601" t="s">
        <v>20</v>
      </c>
      <c r="F601">
        <f t="shared" si="36"/>
        <v>14.05</v>
      </c>
      <c r="G601">
        <f t="shared" si="37"/>
        <v>14.05</v>
      </c>
      <c r="H601" t="str">
        <f t="shared" si="38"/>
        <v>A</v>
      </c>
      <c r="I601">
        <f t="shared" si="39"/>
        <v>14.05</v>
      </c>
    </row>
    <row r="602" spans="1:9" ht="14.45" x14ac:dyDescent="0.3">
      <c r="A602" s="1">
        <v>36819</v>
      </c>
      <c r="B602">
        <v>19.100000000000001</v>
      </c>
      <c r="C602" t="s">
        <v>20</v>
      </c>
      <c r="D602">
        <v>9.8000000000000007</v>
      </c>
      <c r="E602" t="s">
        <v>20</v>
      </c>
      <c r="F602">
        <f t="shared" si="36"/>
        <v>14.450000000000001</v>
      </c>
      <c r="G602">
        <f t="shared" si="37"/>
        <v>14.450000000000001</v>
      </c>
      <c r="H602" t="str">
        <f t="shared" si="38"/>
        <v>A</v>
      </c>
      <c r="I602">
        <f t="shared" si="39"/>
        <v>14.450000000000001</v>
      </c>
    </row>
    <row r="603" spans="1:9" ht="14.45" x14ac:dyDescent="0.3">
      <c r="A603" s="1">
        <v>36820</v>
      </c>
      <c r="B603">
        <v>18.399999999999999</v>
      </c>
      <c r="C603" t="s">
        <v>20</v>
      </c>
      <c r="D603">
        <v>8.5</v>
      </c>
      <c r="E603" t="s">
        <v>20</v>
      </c>
      <c r="F603">
        <f t="shared" si="36"/>
        <v>13.45</v>
      </c>
      <c r="G603">
        <f t="shared" si="37"/>
        <v>13.45</v>
      </c>
      <c r="H603" t="str">
        <f t="shared" si="38"/>
        <v>A</v>
      </c>
      <c r="I603">
        <f t="shared" si="39"/>
        <v>13.45</v>
      </c>
    </row>
    <row r="604" spans="1:9" ht="14.45" x14ac:dyDescent="0.3">
      <c r="A604" s="1">
        <v>36821</v>
      </c>
      <c r="B604">
        <v>19.3</v>
      </c>
      <c r="C604" t="s">
        <v>20</v>
      </c>
      <c r="D604">
        <v>12.5</v>
      </c>
      <c r="E604" t="s">
        <v>20</v>
      </c>
      <c r="F604">
        <f t="shared" si="36"/>
        <v>15.9</v>
      </c>
      <c r="G604">
        <f t="shared" si="37"/>
        <v>15.9</v>
      </c>
      <c r="H604" t="str">
        <f t="shared" si="38"/>
        <v>A</v>
      </c>
      <c r="I604">
        <f t="shared" si="39"/>
        <v>15.9</v>
      </c>
    </row>
    <row r="605" spans="1:9" ht="14.45" x14ac:dyDescent="0.3">
      <c r="A605" s="1">
        <v>36822</v>
      </c>
      <c r="B605">
        <v>14</v>
      </c>
      <c r="C605" t="s">
        <v>20</v>
      </c>
      <c r="D605">
        <v>11.7</v>
      </c>
      <c r="E605" t="s">
        <v>20</v>
      </c>
      <c r="F605">
        <f t="shared" si="36"/>
        <v>12.85</v>
      </c>
      <c r="G605">
        <f t="shared" si="37"/>
        <v>12.85</v>
      </c>
      <c r="H605" t="str">
        <f t="shared" si="38"/>
        <v>A</v>
      </c>
      <c r="I605">
        <f t="shared" si="39"/>
        <v>12.85</v>
      </c>
    </row>
    <row r="606" spans="1:9" ht="14.45" x14ac:dyDescent="0.3">
      <c r="A606" s="1">
        <v>36823</v>
      </c>
      <c r="B606">
        <v>19.5</v>
      </c>
      <c r="C606" t="s">
        <v>20</v>
      </c>
      <c r="D606">
        <v>12.2</v>
      </c>
      <c r="E606" t="s">
        <v>20</v>
      </c>
      <c r="F606">
        <f t="shared" si="36"/>
        <v>15.85</v>
      </c>
      <c r="G606">
        <f t="shared" si="37"/>
        <v>15.85</v>
      </c>
      <c r="H606" t="str">
        <f t="shared" si="38"/>
        <v>A</v>
      </c>
      <c r="I606">
        <f t="shared" si="39"/>
        <v>15.85</v>
      </c>
    </row>
    <row r="607" spans="1:9" ht="14.45" x14ac:dyDescent="0.3">
      <c r="A607" s="1">
        <v>36824</v>
      </c>
      <c r="B607">
        <v>18.5</v>
      </c>
      <c r="C607" t="s">
        <v>20</v>
      </c>
      <c r="D607">
        <v>9.8000000000000007</v>
      </c>
      <c r="E607" t="s">
        <v>20</v>
      </c>
      <c r="F607">
        <f t="shared" si="36"/>
        <v>14.15</v>
      </c>
      <c r="G607">
        <f t="shared" si="37"/>
        <v>14.15</v>
      </c>
      <c r="H607" t="str">
        <f t="shared" si="38"/>
        <v>A</v>
      </c>
      <c r="I607">
        <f t="shared" si="39"/>
        <v>14.15</v>
      </c>
    </row>
    <row r="608" spans="1:9" ht="14.45" x14ac:dyDescent="0.3">
      <c r="A608" s="1">
        <v>36825</v>
      </c>
      <c r="B608">
        <v>17.5</v>
      </c>
      <c r="C608" t="s">
        <v>20</v>
      </c>
      <c r="D608">
        <v>9.3000000000000007</v>
      </c>
      <c r="E608" t="s">
        <v>20</v>
      </c>
      <c r="F608">
        <f t="shared" si="36"/>
        <v>13.4</v>
      </c>
      <c r="G608">
        <f t="shared" si="37"/>
        <v>13.4</v>
      </c>
      <c r="H608" t="str">
        <f t="shared" si="38"/>
        <v>A</v>
      </c>
      <c r="I608">
        <f t="shared" si="39"/>
        <v>13.4</v>
      </c>
    </row>
    <row r="609" spans="1:9" ht="14.45" x14ac:dyDescent="0.3">
      <c r="A609" s="1">
        <v>36826</v>
      </c>
      <c r="B609">
        <v>17.100000000000001</v>
      </c>
      <c r="C609" t="s">
        <v>20</v>
      </c>
      <c r="D609">
        <v>9.9</v>
      </c>
      <c r="E609" t="s">
        <v>20</v>
      </c>
      <c r="F609">
        <f t="shared" si="36"/>
        <v>13.5</v>
      </c>
      <c r="G609">
        <f t="shared" si="37"/>
        <v>13.5</v>
      </c>
      <c r="H609" t="str">
        <f t="shared" si="38"/>
        <v>A</v>
      </c>
      <c r="I609">
        <f t="shared" si="39"/>
        <v>13.5</v>
      </c>
    </row>
    <row r="610" spans="1:9" ht="14.45" x14ac:dyDescent="0.3">
      <c r="A610" s="1">
        <v>36827</v>
      </c>
      <c r="B610">
        <v>14.4</v>
      </c>
      <c r="C610" t="s">
        <v>20</v>
      </c>
      <c r="D610">
        <v>13</v>
      </c>
      <c r="E610" t="s">
        <v>20</v>
      </c>
      <c r="F610">
        <f t="shared" si="36"/>
        <v>13.7</v>
      </c>
      <c r="G610">
        <f t="shared" si="37"/>
        <v>13.7</v>
      </c>
      <c r="H610" t="str">
        <f t="shared" si="38"/>
        <v>A</v>
      </c>
      <c r="I610">
        <f t="shared" si="39"/>
        <v>13.7</v>
      </c>
    </row>
    <row r="611" spans="1:9" ht="14.45" x14ac:dyDescent="0.3">
      <c r="A611" s="1">
        <v>36828</v>
      </c>
      <c r="B611">
        <v>17</v>
      </c>
      <c r="C611" t="s">
        <v>20</v>
      </c>
      <c r="D611">
        <v>11.9</v>
      </c>
      <c r="E611" t="s">
        <v>20</v>
      </c>
      <c r="F611">
        <f t="shared" si="36"/>
        <v>14.45</v>
      </c>
      <c r="G611">
        <f t="shared" si="37"/>
        <v>14.45</v>
      </c>
      <c r="H611" t="str">
        <f t="shared" si="38"/>
        <v>A</v>
      </c>
      <c r="I611">
        <f t="shared" si="39"/>
        <v>14.45</v>
      </c>
    </row>
    <row r="612" spans="1:9" ht="14.45" x14ac:dyDescent="0.3">
      <c r="A612" s="1">
        <v>36829</v>
      </c>
      <c r="B612">
        <v>15.7</v>
      </c>
      <c r="C612" t="s">
        <v>20</v>
      </c>
      <c r="D612">
        <v>11</v>
      </c>
      <c r="E612" t="s">
        <v>20</v>
      </c>
      <c r="F612">
        <f t="shared" si="36"/>
        <v>13.35</v>
      </c>
      <c r="G612">
        <f t="shared" si="37"/>
        <v>13.35</v>
      </c>
      <c r="H612" t="str">
        <f t="shared" si="38"/>
        <v>A</v>
      </c>
      <c r="I612">
        <f t="shared" si="39"/>
        <v>13.35</v>
      </c>
    </row>
    <row r="613" spans="1:9" ht="14.45" x14ac:dyDescent="0.3">
      <c r="A613" s="1">
        <v>36830</v>
      </c>
      <c r="B613">
        <v>15.2</v>
      </c>
      <c r="C613" t="s">
        <v>20</v>
      </c>
      <c r="D613">
        <v>9.5</v>
      </c>
      <c r="E613" t="s">
        <v>20</v>
      </c>
      <c r="F613">
        <f t="shared" si="36"/>
        <v>12.35</v>
      </c>
      <c r="G613">
        <f t="shared" si="37"/>
        <v>12.35</v>
      </c>
      <c r="H613" t="str">
        <f t="shared" si="38"/>
        <v>A</v>
      </c>
      <c r="I613">
        <f t="shared" si="39"/>
        <v>12.35</v>
      </c>
    </row>
    <row r="614" spans="1:9" ht="14.45" x14ac:dyDescent="0.3">
      <c r="A614" s="1">
        <v>36831</v>
      </c>
      <c r="B614">
        <v>13.3</v>
      </c>
      <c r="C614" t="s">
        <v>20</v>
      </c>
      <c r="D614">
        <v>7.2</v>
      </c>
      <c r="E614" t="s">
        <v>20</v>
      </c>
      <c r="F614">
        <f t="shared" si="36"/>
        <v>10.25</v>
      </c>
      <c r="G614">
        <f t="shared" si="37"/>
        <v>10.25</v>
      </c>
      <c r="H614" t="str">
        <f t="shared" si="38"/>
        <v>A</v>
      </c>
      <c r="I614">
        <f t="shared" si="39"/>
        <v>10.25</v>
      </c>
    </row>
    <row r="615" spans="1:9" ht="14.45" x14ac:dyDescent="0.3">
      <c r="A615" s="1">
        <v>36832</v>
      </c>
      <c r="B615">
        <v>12.4</v>
      </c>
      <c r="C615" t="s">
        <v>20</v>
      </c>
      <c r="D615">
        <v>7.2</v>
      </c>
      <c r="E615" t="s">
        <v>20</v>
      </c>
      <c r="F615">
        <f t="shared" si="36"/>
        <v>9.8000000000000007</v>
      </c>
      <c r="G615">
        <f t="shared" si="37"/>
        <v>9.8000000000000007</v>
      </c>
      <c r="H615" t="str">
        <f t="shared" si="38"/>
        <v>A</v>
      </c>
      <c r="I615">
        <f t="shared" si="39"/>
        <v>9.8000000000000007</v>
      </c>
    </row>
    <row r="616" spans="1:9" ht="14.45" x14ac:dyDescent="0.3">
      <c r="A616" s="1">
        <v>36833</v>
      </c>
      <c r="B616">
        <v>13.4</v>
      </c>
      <c r="C616" t="s">
        <v>20</v>
      </c>
      <c r="D616">
        <v>7.2</v>
      </c>
      <c r="E616" t="s">
        <v>20</v>
      </c>
      <c r="F616">
        <f t="shared" si="36"/>
        <v>10.3</v>
      </c>
      <c r="G616">
        <f t="shared" si="37"/>
        <v>10.3</v>
      </c>
      <c r="H616" t="str">
        <f t="shared" si="38"/>
        <v>A</v>
      </c>
      <c r="I616">
        <f t="shared" si="39"/>
        <v>10.3</v>
      </c>
    </row>
    <row r="617" spans="1:9" ht="14.45" x14ac:dyDescent="0.3">
      <c r="A617" s="1">
        <v>36834</v>
      </c>
      <c r="B617">
        <v>15.6</v>
      </c>
      <c r="C617" t="s">
        <v>20</v>
      </c>
      <c r="D617">
        <v>7.7</v>
      </c>
      <c r="E617" t="s">
        <v>20</v>
      </c>
      <c r="F617">
        <f t="shared" si="36"/>
        <v>11.65</v>
      </c>
      <c r="G617">
        <f t="shared" si="37"/>
        <v>11.65</v>
      </c>
      <c r="H617" t="str">
        <f t="shared" si="38"/>
        <v>A</v>
      </c>
      <c r="I617">
        <f t="shared" si="39"/>
        <v>11.65</v>
      </c>
    </row>
    <row r="618" spans="1:9" ht="14.45" x14ac:dyDescent="0.3">
      <c r="A618" s="1">
        <v>36835</v>
      </c>
      <c r="B618">
        <v>13.4</v>
      </c>
      <c r="C618" t="s">
        <v>20</v>
      </c>
      <c r="D618">
        <v>7.2</v>
      </c>
      <c r="E618" t="s">
        <v>20</v>
      </c>
      <c r="F618">
        <f t="shared" si="36"/>
        <v>10.3</v>
      </c>
      <c r="G618">
        <f t="shared" si="37"/>
        <v>10.3</v>
      </c>
      <c r="H618" t="str">
        <f t="shared" si="38"/>
        <v>A</v>
      </c>
      <c r="I618">
        <f t="shared" si="39"/>
        <v>10.3</v>
      </c>
    </row>
    <row r="619" spans="1:9" ht="14.45" x14ac:dyDescent="0.3">
      <c r="A619" s="1">
        <v>36836</v>
      </c>
      <c r="B619">
        <v>11.1</v>
      </c>
      <c r="C619" t="s">
        <v>20</v>
      </c>
      <c r="D619">
        <v>5.6</v>
      </c>
      <c r="E619" t="s">
        <v>20</v>
      </c>
      <c r="F619">
        <f t="shared" si="36"/>
        <v>8.35</v>
      </c>
      <c r="G619">
        <f t="shared" si="37"/>
        <v>8.35</v>
      </c>
      <c r="H619" t="str">
        <f t="shared" si="38"/>
        <v>A</v>
      </c>
      <c r="I619">
        <f t="shared" si="39"/>
        <v>8.35</v>
      </c>
    </row>
    <row r="620" spans="1:9" ht="14.45" x14ac:dyDescent="0.3">
      <c r="A620" s="1">
        <v>36837</v>
      </c>
      <c r="B620">
        <v>10.9</v>
      </c>
      <c r="C620" t="s">
        <v>20</v>
      </c>
      <c r="D620">
        <v>3.9</v>
      </c>
      <c r="E620" t="s">
        <v>20</v>
      </c>
      <c r="F620">
        <f t="shared" si="36"/>
        <v>7.4</v>
      </c>
      <c r="G620">
        <f t="shared" si="37"/>
        <v>7.4</v>
      </c>
      <c r="H620" t="str">
        <f t="shared" si="38"/>
        <v>A</v>
      </c>
      <c r="I620">
        <f t="shared" si="39"/>
        <v>7.4</v>
      </c>
    </row>
    <row r="621" spans="1:9" ht="14.45" x14ac:dyDescent="0.3">
      <c r="A621" s="1">
        <v>36838</v>
      </c>
      <c r="B621">
        <v>11.9</v>
      </c>
      <c r="C621" t="s">
        <v>20</v>
      </c>
      <c r="D621">
        <v>3.9</v>
      </c>
      <c r="E621" t="s">
        <v>20</v>
      </c>
      <c r="F621">
        <f t="shared" si="36"/>
        <v>7.9</v>
      </c>
      <c r="G621">
        <f t="shared" si="37"/>
        <v>7.9</v>
      </c>
      <c r="H621" t="str">
        <f t="shared" si="38"/>
        <v>A</v>
      </c>
      <c r="I621">
        <f t="shared" si="39"/>
        <v>7.9</v>
      </c>
    </row>
    <row r="622" spans="1:9" ht="14.45" x14ac:dyDescent="0.3">
      <c r="A622" s="1">
        <v>36839</v>
      </c>
      <c r="B622">
        <v>12</v>
      </c>
      <c r="C622" t="s">
        <v>20</v>
      </c>
      <c r="D622">
        <v>3.2</v>
      </c>
      <c r="E622" t="s">
        <v>20</v>
      </c>
      <c r="F622">
        <f t="shared" si="36"/>
        <v>7.6</v>
      </c>
      <c r="G622">
        <f t="shared" si="37"/>
        <v>7.6</v>
      </c>
      <c r="H622" t="str">
        <f t="shared" si="38"/>
        <v>A</v>
      </c>
      <c r="I622">
        <f t="shared" si="39"/>
        <v>7.6</v>
      </c>
    </row>
    <row r="623" spans="1:9" ht="14.45" x14ac:dyDescent="0.3">
      <c r="A623" s="1">
        <v>36840</v>
      </c>
      <c r="B623">
        <v>5.8</v>
      </c>
      <c r="C623" t="s">
        <v>20</v>
      </c>
      <c r="D623">
        <v>3.5</v>
      </c>
      <c r="E623" t="s">
        <v>20</v>
      </c>
      <c r="F623">
        <f t="shared" si="36"/>
        <v>4.6500000000000004</v>
      </c>
      <c r="G623">
        <f t="shared" si="37"/>
        <v>4.6500000000000004</v>
      </c>
      <c r="H623" t="str">
        <f t="shared" si="38"/>
        <v>A</v>
      </c>
      <c r="I623">
        <f t="shared" si="39"/>
        <v>4.6500000000000004</v>
      </c>
    </row>
    <row r="624" spans="1:9" ht="14.45" x14ac:dyDescent="0.3">
      <c r="A624" s="1">
        <v>36841</v>
      </c>
      <c r="B624">
        <v>5.8</v>
      </c>
      <c r="C624" t="s">
        <v>20</v>
      </c>
      <c r="D624">
        <v>3</v>
      </c>
      <c r="E624" t="s">
        <v>20</v>
      </c>
      <c r="F624">
        <f t="shared" si="36"/>
        <v>4.4000000000000004</v>
      </c>
      <c r="G624">
        <f t="shared" si="37"/>
        <v>4.4000000000000004</v>
      </c>
      <c r="H624" t="str">
        <f t="shared" si="38"/>
        <v>A</v>
      </c>
      <c r="I624">
        <f t="shared" si="39"/>
        <v>4.4000000000000004</v>
      </c>
    </row>
    <row r="625" spans="1:9" ht="14.45" x14ac:dyDescent="0.3">
      <c r="A625" s="1">
        <v>36842</v>
      </c>
      <c r="B625">
        <v>8.5</v>
      </c>
      <c r="C625" t="s">
        <v>20</v>
      </c>
      <c r="D625">
        <v>1.6</v>
      </c>
      <c r="E625" t="s">
        <v>20</v>
      </c>
      <c r="F625">
        <f t="shared" si="36"/>
        <v>5.05</v>
      </c>
      <c r="G625">
        <f t="shared" si="37"/>
        <v>5.05</v>
      </c>
      <c r="H625" t="str">
        <f t="shared" si="38"/>
        <v>A</v>
      </c>
      <c r="I625">
        <f t="shared" si="39"/>
        <v>5.05</v>
      </c>
    </row>
    <row r="626" spans="1:9" ht="14.45" x14ac:dyDescent="0.3">
      <c r="A626" s="1">
        <v>36843</v>
      </c>
      <c r="B626">
        <v>9.3000000000000007</v>
      </c>
      <c r="C626" t="s">
        <v>20</v>
      </c>
      <c r="D626">
        <v>1.5</v>
      </c>
      <c r="E626" t="s">
        <v>20</v>
      </c>
      <c r="F626">
        <f t="shared" si="36"/>
        <v>5.4</v>
      </c>
      <c r="G626">
        <f t="shared" si="37"/>
        <v>5.4</v>
      </c>
      <c r="H626" t="str">
        <f t="shared" si="38"/>
        <v>A</v>
      </c>
      <c r="I626">
        <f t="shared" si="39"/>
        <v>5.4</v>
      </c>
    </row>
    <row r="627" spans="1:9" ht="14.45" x14ac:dyDescent="0.3">
      <c r="A627" s="1">
        <v>36844</v>
      </c>
      <c r="B627">
        <v>9.3000000000000007</v>
      </c>
      <c r="C627" t="s">
        <v>20</v>
      </c>
      <c r="D627">
        <v>1.2</v>
      </c>
      <c r="E627" t="s">
        <v>20</v>
      </c>
      <c r="F627">
        <f t="shared" si="36"/>
        <v>5.25</v>
      </c>
      <c r="G627">
        <f t="shared" si="37"/>
        <v>5.25</v>
      </c>
      <c r="H627" t="str">
        <f t="shared" si="38"/>
        <v>A</v>
      </c>
      <c r="I627">
        <f t="shared" si="39"/>
        <v>5.25</v>
      </c>
    </row>
    <row r="628" spans="1:9" ht="14.45" x14ac:dyDescent="0.3">
      <c r="A628" s="1">
        <v>36845</v>
      </c>
      <c r="B628">
        <v>8.1</v>
      </c>
      <c r="C628" t="s">
        <v>20</v>
      </c>
      <c r="D628">
        <v>2</v>
      </c>
      <c r="E628" t="s">
        <v>20</v>
      </c>
      <c r="F628">
        <f t="shared" si="36"/>
        <v>5.05</v>
      </c>
      <c r="G628">
        <f t="shared" si="37"/>
        <v>5.05</v>
      </c>
      <c r="H628" t="str">
        <f t="shared" si="38"/>
        <v>A</v>
      </c>
      <c r="I628">
        <f t="shared" si="39"/>
        <v>5.05</v>
      </c>
    </row>
    <row r="629" spans="1:9" ht="14.45" x14ac:dyDescent="0.3">
      <c r="A629" s="1">
        <v>36846</v>
      </c>
      <c r="B629">
        <v>4.4000000000000004</v>
      </c>
      <c r="C629" t="s">
        <v>20</v>
      </c>
      <c r="D629">
        <v>1.1000000000000001</v>
      </c>
      <c r="E629" t="s">
        <v>20</v>
      </c>
      <c r="F629">
        <f t="shared" si="36"/>
        <v>2.75</v>
      </c>
      <c r="G629">
        <f t="shared" si="37"/>
        <v>2.75</v>
      </c>
      <c r="H629" t="str">
        <f t="shared" si="38"/>
        <v>A</v>
      </c>
      <c r="I629">
        <f t="shared" si="39"/>
        <v>2.75</v>
      </c>
    </row>
    <row r="630" spans="1:9" ht="14.45" x14ac:dyDescent="0.3">
      <c r="A630" s="1">
        <v>36847</v>
      </c>
      <c r="B630">
        <v>3.9</v>
      </c>
      <c r="C630" t="s">
        <v>20</v>
      </c>
      <c r="D630">
        <v>0</v>
      </c>
      <c r="E630" t="s">
        <v>20</v>
      </c>
      <c r="F630">
        <f t="shared" si="36"/>
        <v>1.95</v>
      </c>
      <c r="G630">
        <f t="shared" si="37"/>
        <v>1.95</v>
      </c>
      <c r="H630" t="str">
        <f t="shared" si="38"/>
        <v>A</v>
      </c>
      <c r="I630">
        <f t="shared" si="39"/>
        <v>1.95</v>
      </c>
    </row>
    <row r="631" spans="1:9" ht="14.45" x14ac:dyDescent="0.3">
      <c r="A631" s="1">
        <v>36848</v>
      </c>
      <c r="B631">
        <v>4</v>
      </c>
      <c r="C631" t="s">
        <v>20</v>
      </c>
      <c r="D631">
        <v>0</v>
      </c>
      <c r="E631" t="s">
        <v>20</v>
      </c>
      <c r="F631">
        <f t="shared" si="36"/>
        <v>2</v>
      </c>
      <c r="G631">
        <f t="shared" si="37"/>
        <v>2</v>
      </c>
      <c r="H631" t="str">
        <f t="shared" si="38"/>
        <v>A</v>
      </c>
      <c r="I631">
        <f t="shared" si="39"/>
        <v>2</v>
      </c>
    </row>
    <row r="632" spans="1:9" ht="14.45" x14ac:dyDescent="0.3">
      <c r="A632" s="1">
        <v>36849</v>
      </c>
      <c r="B632">
        <v>4.7</v>
      </c>
      <c r="C632" t="s">
        <v>20</v>
      </c>
      <c r="D632">
        <v>0</v>
      </c>
      <c r="E632" t="s">
        <v>20</v>
      </c>
      <c r="F632">
        <f t="shared" si="36"/>
        <v>2.35</v>
      </c>
      <c r="G632">
        <f t="shared" si="37"/>
        <v>2.35</v>
      </c>
      <c r="H632" t="str">
        <f t="shared" si="38"/>
        <v>A</v>
      </c>
      <c r="I632">
        <f t="shared" si="39"/>
        <v>2.35</v>
      </c>
    </row>
    <row r="633" spans="1:9" ht="14.45" x14ac:dyDescent="0.3">
      <c r="A633" s="1">
        <v>36850</v>
      </c>
      <c r="B633">
        <v>4.8</v>
      </c>
      <c r="C633" t="s">
        <v>20</v>
      </c>
      <c r="D633">
        <v>0.4</v>
      </c>
      <c r="E633" t="s">
        <v>20</v>
      </c>
      <c r="F633">
        <f t="shared" si="36"/>
        <v>2.6</v>
      </c>
      <c r="G633">
        <f t="shared" si="37"/>
        <v>2.6</v>
      </c>
      <c r="H633" t="str">
        <f t="shared" si="38"/>
        <v>A</v>
      </c>
      <c r="I633">
        <f t="shared" si="39"/>
        <v>2.6</v>
      </c>
    </row>
    <row r="634" spans="1:9" ht="14.45" x14ac:dyDescent="0.3">
      <c r="A634" s="1">
        <v>36851</v>
      </c>
      <c r="B634">
        <v>5.2</v>
      </c>
      <c r="C634" t="s">
        <v>20</v>
      </c>
      <c r="D634">
        <v>0.6</v>
      </c>
      <c r="E634" t="s">
        <v>20</v>
      </c>
      <c r="F634">
        <f t="shared" si="36"/>
        <v>2.9</v>
      </c>
      <c r="G634">
        <f t="shared" si="37"/>
        <v>2.9</v>
      </c>
      <c r="H634" t="str">
        <f t="shared" si="38"/>
        <v>A</v>
      </c>
      <c r="I634">
        <f t="shared" si="39"/>
        <v>2.9</v>
      </c>
    </row>
    <row r="635" spans="1:9" ht="14.45" x14ac:dyDescent="0.3">
      <c r="A635" s="1">
        <v>36852</v>
      </c>
      <c r="B635">
        <v>6</v>
      </c>
      <c r="C635" t="s">
        <v>20</v>
      </c>
      <c r="D635">
        <v>2.8</v>
      </c>
      <c r="E635" t="s">
        <v>20</v>
      </c>
      <c r="F635">
        <f t="shared" si="36"/>
        <v>4.4000000000000004</v>
      </c>
      <c r="G635">
        <f t="shared" si="37"/>
        <v>4.4000000000000004</v>
      </c>
      <c r="H635" t="str">
        <f t="shared" si="38"/>
        <v>A</v>
      </c>
      <c r="I635">
        <f t="shared" si="39"/>
        <v>4.4000000000000004</v>
      </c>
    </row>
    <row r="636" spans="1:9" ht="14.45" x14ac:dyDescent="0.3">
      <c r="A636" s="1">
        <v>36853</v>
      </c>
      <c r="B636">
        <v>6.3</v>
      </c>
      <c r="C636" t="s">
        <v>20</v>
      </c>
      <c r="D636">
        <v>2.8</v>
      </c>
      <c r="E636" t="s">
        <v>20</v>
      </c>
      <c r="F636">
        <f t="shared" si="36"/>
        <v>4.55</v>
      </c>
      <c r="G636">
        <f t="shared" si="37"/>
        <v>4.55</v>
      </c>
      <c r="H636" t="str">
        <f t="shared" si="38"/>
        <v>A</v>
      </c>
      <c r="I636">
        <f t="shared" si="39"/>
        <v>4.55</v>
      </c>
    </row>
    <row r="637" spans="1:9" ht="14.45" x14ac:dyDescent="0.3">
      <c r="A637" s="1">
        <v>36854</v>
      </c>
      <c r="B637">
        <v>6.1</v>
      </c>
      <c r="C637" t="s">
        <v>20</v>
      </c>
      <c r="D637">
        <v>1.7</v>
      </c>
      <c r="E637" t="s">
        <v>20</v>
      </c>
      <c r="F637">
        <f t="shared" si="36"/>
        <v>3.9</v>
      </c>
      <c r="G637">
        <f t="shared" si="37"/>
        <v>3.9</v>
      </c>
      <c r="H637" t="str">
        <f t="shared" si="38"/>
        <v>A</v>
      </c>
      <c r="I637">
        <f t="shared" si="39"/>
        <v>3.9</v>
      </c>
    </row>
    <row r="638" spans="1:9" ht="14.45" x14ac:dyDescent="0.3">
      <c r="A638" s="1">
        <v>36855</v>
      </c>
      <c r="B638">
        <v>6</v>
      </c>
      <c r="C638" t="s">
        <v>20</v>
      </c>
      <c r="D638">
        <v>1.7</v>
      </c>
      <c r="E638" t="s">
        <v>20</v>
      </c>
      <c r="F638">
        <f t="shared" si="36"/>
        <v>3.85</v>
      </c>
      <c r="G638">
        <f t="shared" si="37"/>
        <v>3.85</v>
      </c>
      <c r="H638" t="str">
        <f t="shared" si="38"/>
        <v>A</v>
      </c>
      <c r="I638">
        <f t="shared" si="39"/>
        <v>3.85</v>
      </c>
    </row>
    <row r="639" spans="1:9" ht="14.45" x14ac:dyDescent="0.3">
      <c r="A639" s="1">
        <v>36856</v>
      </c>
      <c r="B639">
        <v>4.8</v>
      </c>
      <c r="C639" t="s">
        <v>20</v>
      </c>
      <c r="D639">
        <v>1.1000000000000001</v>
      </c>
      <c r="E639" t="s">
        <v>20</v>
      </c>
      <c r="F639">
        <f t="shared" si="36"/>
        <v>2.95</v>
      </c>
      <c r="G639">
        <f t="shared" si="37"/>
        <v>2.95</v>
      </c>
      <c r="H639" t="str">
        <f t="shared" si="38"/>
        <v>A</v>
      </c>
      <c r="I639">
        <f t="shared" si="39"/>
        <v>2.95</v>
      </c>
    </row>
    <row r="640" spans="1:9" ht="14.45" x14ac:dyDescent="0.3">
      <c r="A640" s="1">
        <v>36857</v>
      </c>
      <c r="B640">
        <v>5.9</v>
      </c>
      <c r="C640" t="s">
        <v>20</v>
      </c>
      <c r="D640">
        <v>1.5</v>
      </c>
      <c r="E640" t="s">
        <v>20</v>
      </c>
      <c r="F640">
        <f t="shared" si="36"/>
        <v>3.7</v>
      </c>
      <c r="G640">
        <f t="shared" si="37"/>
        <v>3.7</v>
      </c>
      <c r="H640" t="str">
        <f t="shared" si="38"/>
        <v>A</v>
      </c>
      <c r="I640">
        <f t="shared" si="39"/>
        <v>3.7</v>
      </c>
    </row>
    <row r="641" spans="1:9" ht="14.45" x14ac:dyDescent="0.3">
      <c r="A641" s="1">
        <v>36858</v>
      </c>
      <c r="D641">
        <v>1.8</v>
      </c>
      <c r="E641" t="s">
        <v>20</v>
      </c>
      <c r="F641" t="str">
        <f t="shared" si="36"/>
        <v>XX</v>
      </c>
      <c r="G641" t="str">
        <f t="shared" si="37"/>
        <v>XX</v>
      </c>
      <c r="H641" t="str">
        <f t="shared" si="38"/>
        <v/>
      </c>
      <c r="I641" t="str">
        <f t="shared" si="39"/>
        <v>XX</v>
      </c>
    </row>
    <row r="642" spans="1:9" ht="14.45" x14ac:dyDescent="0.3">
      <c r="A642" s="1">
        <v>36859</v>
      </c>
      <c r="B642">
        <v>5.4</v>
      </c>
      <c r="C642" t="s">
        <v>20</v>
      </c>
      <c r="F642" t="str">
        <f t="shared" si="36"/>
        <v>XX</v>
      </c>
      <c r="G642" t="str">
        <f t="shared" si="37"/>
        <v>XX</v>
      </c>
      <c r="H642" t="str">
        <f t="shared" si="38"/>
        <v/>
      </c>
      <c r="I642" t="str">
        <f t="shared" si="39"/>
        <v>XX</v>
      </c>
    </row>
    <row r="643" spans="1:9" ht="14.45" x14ac:dyDescent="0.3">
      <c r="A643" s="1">
        <v>36860</v>
      </c>
      <c r="B643">
        <v>6.1</v>
      </c>
      <c r="C643" t="s">
        <v>20</v>
      </c>
      <c r="D643">
        <v>1.3</v>
      </c>
      <c r="E643" t="s">
        <v>20</v>
      </c>
      <c r="F643">
        <f t="shared" si="36"/>
        <v>3.6999999999999997</v>
      </c>
      <c r="G643">
        <f t="shared" si="37"/>
        <v>3.6999999999999997</v>
      </c>
      <c r="H643" t="str">
        <f t="shared" si="38"/>
        <v>A</v>
      </c>
      <c r="I643">
        <f t="shared" si="39"/>
        <v>3.6999999999999997</v>
      </c>
    </row>
    <row r="644" spans="1:9" ht="14.45" x14ac:dyDescent="0.3">
      <c r="A644" s="1">
        <v>36861</v>
      </c>
      <c r="B644">
        <v>5.9</v>
      </c>
      <c r="C644" t="s">
        <v>20</v>
      </c>
      <c r="D644">
        <v>1.4</v>
      </c>
      <c r="E644" t="s">
        <v>20</v>
      </c>
      <c r="F644">
        <f t="shared" ref="F644:F707" si="40">IF(AND(LEFT(C644,1)="A",LEFT(E644,1)="A"),AVERAGE(B644,D644),"XX")</f>
        <v>3.6500000000000004</v>
      </c>
      <c r="G644">
        <f t="shared" ref="G644:G707" si="41">IF(ISNUMBER(F644),F644,IF(AND(LEFT(C644,1)="P",LEFT(E644,1)="P"),AVERAGE(B644,D644),"XX"))</f>
        <v>3.6500000000000004</v>
      </c>
      <c r="H644" t="str">
        <f t="shared" ref="H644:H707" si="42">IF(ISNUMBER(G644),E644,"")</f>
        <v>A</v>
      </c>
      <c r="I644">
        <f t="shared" ref="I644:I707" si="43">IF(AND(LEFT(H644,1)="P",G644&lt;0),"XX",G644)</f>
        <v>3.6500000000000004</v>
      </c>
    </row>
    <row r="645" spans="1:9" ht="14.45" x14ac:dyDescent="0.3">
      <c r="A645" s="1">
        <v>36862</v>
      </c>
      <c r="B645">
        <v>4.2</v>
      </c>
      <c r="C645" t="s">
        <v>20</v>
      </c>
      <c r="D645">
        <v>0.3</v>
      </c>
      <c r="E645" t="s">
        <v>20</v>
      </c>
      <c r="F645">
        <f t="shared" si="40"/>
        <v>2.25</v>
      </c>
      <c r="G645">
        <f t="shared" si="41"/>
        <v>2.25</v>
      </c>
      <c r="H645" t="str">
        <f t="shared" si="42"/>
        <v>A</v>
      </c>
      <c r="I645">
        <f t="shared" si="43"/>
        <v>2.25</v>
      </c>
    </row>
    <row r="646" spans="1:9" ht="14.45" x14ac:dyDescent="0.3">
      <c r="A646" s="1">
        <v>36863</v>
      </c>
      <c r="B646">
        <v>4.3</v>
      </c>
      <c r="C646" t="s">
        <v>20</v>
      </c>
      <c r="D646">
        <v>0</v>
      </c>
      <c r="E646" t="s">
        <v>20</v>
      </c>
      <c r="F646">
        <f t="shared" si="40"/>
        <v>2.15</v>
      </c>
      <c r="G646">
        <f t="shared" si="41"/>
        <v>2.15</v>
      </c>
      <c r="H646" t="str">
        <f t="shared" si="42"/>
        <v>A</v>
      </c>
      <c r="I646">
        <f t="shared" si="43"/>
        <v>2.15</v>
      </c>
    </row>
    <row r="647" spans="1:9" ht="14.45" x14ac:dyDescent="0.3">
      <c r="A647" s="1">
        <v>36864</v>
      </c>
      <c r="B647">
        <v>4.5999999999999996</v>
      </c>
      <c r="C647" t="s">
        <v>20</v>
      </c>
      <c r="D647">
        <v>0</v>
      </c>
      <c r="E647" t="s">
        <v>20</v>
      </c>
      <c r="F647">
        <f t="shared" si="40"/>
        <v>2.2999999999999998</v>
      </c>
      <c r="G647">
        <f t="shared" si="41"/>
        <v>2.2999999999999998</v>
      </c>
      <c r="H647" t="str">
        <f t="shared" si="42"/>
        <v>A</v>
      </c>
      <c r="I647">
        <f t="shared" si="43"/>
        <v>2.2999999999999998</v>
      </c>
    </row>
    <row r="648" spans="1:9" ht="14.45" x14ac:dyDescent="0.3">
      <c r="A648" s="1">
        <v>36865</v>
      </c>
      <c r="B648">
        <v>5.2</v>
      </c>
      <c r="C648" t="s">
        <v>20</v>
      </c>
      <c r="D648">
        <v>0.5</v>
      </c>
      <c r="E648" t="s">
        <v>20</v>
      </c>
      <c r="F648">
        <f t="shared" si="40"/>
        <v>2.85</v>
      </c>
      <c r="G648">
        <f t="shared" si="41"/>
        <v>2.85</v>
      </c>
      <c r="H648" t="str">
        <f t="shared" si="42"/>
        <v>A</v>
      </c>
      <c r="I648">
        <f t="shared" si="43"/>
        <v>2.85</v>
      </c>
    </row>
    <row r="649" spans="1:9" ht="14.45" x14ac:dyDescent="0.3">
      <c r="A649" s="1">
        <v>36866</v>
      </c>
      <c r="B649">
        <v>5.0999999999999996</v>
      </c>
      <c r="C649" t="s">
        <v>20</v>
      </c>
      <c r="D649">
        <v>0.9</v>
      </c>
      <c r="E649" t="s">
        <v>20</v>
      </c>
      <c r="F649">
        <f t="shared" si="40"/>
        <v>3</v>
      </c>
      <c r="G649">
        <f t="shared" si="41"/>
        <v>3</v>
      </c>
      <c r="H649" t="str">
        <f t="shared" si="42"/>
        <v>A</v>
      </c>
      <c r="I649">
        <f t="shared" si="43"/>
        <v>3</v>
      </c>
    </row>
    <row r="650" spans="1:9" ht="14.45" x14ac:dyDescent="0.3">
      <c r="A650" s="1">
        <v>36867</v>
      </c>
      <c r="B650">
        <v>4.4000000000000004</v>
      </c>
      <c r="C650" t="s">
        <v>20</v>
      </c>
      <c r="D650">
        <v>1.1000000000000001</v>
      </c>
      <c r="E650" t="s">
        <v>20</v>
      </c>
      <c r="F650">
        <f t="shared" si="40"/>
        <v>2.75</v>
      </c>
      <c r="G650">
        <f t="shared" si="41"/>
        <v>2.75</v>
      </c>
      <c r="H650" t="str">
        <f t="shared" si="42"/>
        <v>A</v>
      </c>
      <c r="I650">
        <f t="shared" si="43"/>
        <v>2.75</v>
      </c>
    </row>
    <row r="651" spans="1:9" ht="14.45" x14ac:dyDescent="0.3">
      <c r="A651" s="1">
        <v>36868</v>
      </c>
      <c r="B651">
        <v>6.2</v>
      </c>
      <c r="C651" t="s">
        <v>20</v>
      </c>
      <c r="D651">
        <v>3</v>
      </c>
      <c r="E651" t="s">
        <v>20</v>
      </c>
      <c r="F651">
        <f t="shared" si="40"/>
        <v>4.5999999999999996</v>
      </c>
      <c r="G651">
        <f t="shared" si="41"/>
        <v>4.5999999999999996</v>
      </c>
      <c r="H651" t="str">
        <f t="shared" si="42"/>
        <v>A</v>
      </c>
      <c r="I651">
        <f t="shared" si="43"/>
        <v>4.5999999999999996</v>
      </c>
    </row>
    <row r="652" spans="1:9" ht="14.45" x14ac:dyDescent="0.3">
      <c r="A652" s="1">
        <v>36869</v>
      </c>
      <c r="B652">
        <v>7</v>
      </c>
      <c r="C652" t="s">
        <v>20</v>
      </c>
      <c r="D652">
        <v>2.2000000000000002</v>
      </c>
      <c r="E652" t="s">
        <v>20</v>
      </c>
      <c r="F652">
        <f t="shared" si="40"/>
        <v>4.5999999999999996</v>
      </c>
      <c r="G652">
        <f t="shared" si="41"/>
        <v>4.5999999999999996</v>
      </c>
      <c r="H652" t="str">
        <f t="shared" si="42"/>
        <v>A</v>
      </c>
      <c r="I652">
        <f t="shared" si="43"/>
        <v>4.5999999999999996</v>
      </c>
    </row>
    <row r="653" spans="1:9" ht="14.45" x14ac:dyDescent="0.3">
      <c r="A653" s="1">
        <v>36870</v>
      </c>
      <c r="B653">
        <v>4.5999999999999996</v>
      </c>
      <c r="C653" t="s">
        <v>20</v>
      </c>
      <c r="D653">
        <v>0.1</v>
      </c>
      <c r="E653" t="s">
        <v>20</v>
      </c>
      <c r="F653">
        <f t="shared" si="40"/>
        <v>2.3499999999999996</v>
      </c>
      <c r="G653">
        <f t="shared" si="41"/>
        <v>2.3499999999999996</v>
      </c>
      <c r="H653" t="str">
        <f t="shared" si="42"/>
        <v>A</v>
      </c>
      <c r="I653">
        <f t="shared" si="43"/>
        <v>2.3499999999999996</v>
      </c>
    </row>
    <row r="654" spans="1:9" ht="14.45" x14ac:dyDescent="0.3">
      <c r="A654" s="1">
        <v>36871</v>
      </c>
      <c r="B654">
        <v>1.4</v>
      </c>
      <c r="C654" t="s">
        <v>20</v>
      </c>
      <c r="D654">
        <v>0</v>
      </c>
      <c r="E654" t="s">
        <v>20</v>
      </c>
      <c r="F654">
        <f t="shared" si="40"/>
        <v>0.7</v>
      </c>
      <c r="G654">
        <f t="shared" si="41"/>
        <v>0.7</v>
      </c>
      <c r="H654" t="str">
        <f t="shared" si="42"/>
        <v>A</v>
      </c>
      <c r="I654">
        <f t="shared" si="43"/>
        <v>0.7</v>
      </c>
    </row>
    <row r="655" spans="1:9" ht="14.45" x14ac:dyDescent="0.3">
      <c r="A655" s="1">
        <v>36872</v>
      </c>
      <c r="B655">
        <v>2.1</v>
      </c>
      <c r="C655" t="s">
        <v>20</v>
      </c>
      <c r="D655">
        <v>0</v>
      </c>
      <c r="E655" t="s">
        <v>20</v>
      </c>
      <c r="F655">
        <f t="shared" si="40"/>
        <v>1.05</v>
      </c>
      <c r="G655">
        <f t="shared" si="41"/>
        <v>1.05</v>
      </c>
      <c r="H655" t="str">
        <f t="shared" si="42"/>
        <v>A</v>
      </c>
      <c r="I655">
        <f t="shared" si="43"/>
        <v>1.05</v>
      </c>
    </row>
    <row r="656" spans="1:9" ht="14.45" x14ac:dyDescent="0.3">
      <c r="A656" s="1">
        <v>36873</v>
      </c>
      <c r="B656">
        <v>1.9</v>
      </c>
      <c r="C656" t="s">
        <v>20</v>
      </c>
      <c r="D656">
        <v>0</v>
      </c>
      <c r="E656" t="s">
        <v>20</v>
      </c>
      <c r="F656">
        <f t="shared" si="40"/>
        <v>0.95</v>
      </c>
      <c r="G656">
        <f t="shared" si="41"/>
        <v>0.95</v>
      </c>
      <c r="H656" t="str">
        <f t="shared" si="42"/>
        <v>A</v>
      </c>
      <c r="I656">
        <f t="shared" si="43"/>
        <v>0.95</v>
      </c>
    </row>
    <row r="657" spans="1:9" ht="14.45" x14ac:dyDescent="0.3">
      <c r="A657" s="1">
        <v>36874</v>
      </c>
      <c r="B657">
        <v>0.6</v>
      </c>
      <c r="C657" t="s">
        <v>20</v>
      </c>
      <c r="D657">
        <v>0</v>
      </c>
      <c r="E657" t="s">
        <v>20</v>
      </c>
      <c r="F657">
        <f t="shared" si="40"/>
        <v>0.3</v>
      </c>
      <c r="G657">
        <f t="shared" si="41"/>
        <v>0.3</v>
      </c>
      <c r="H657" t="str">
        <f t="shared" si="42"/>
        <v>A</v>
      </c>
      <c r="I657">
        <f t="shared" si="43"/>
        <v>0.3</v>
      </c>
    </row>
    <row r="658" spans="1:9" ht="14.45" x14ac:dyDescent="0.3">
      <c r="A658" s="1">
        <v>36875</v>
      </c>
      <c r="B658">
        <v>2.2999999999999998</v>
      </c>
      <c r="C658" t="s">
        <v>20</v>
      </c>
      <c r="D658">
        <v>0</v>
      </c>
      <c r="E658" t="s">
        <v>20</v>
      </c>
      <c r="F658">
        <f t="shared" si="40"/>
        <v>1.1499999999999999</v>
      </c>
      <c r="G658">
        <f t="shared" si="41"/>
        <v>1.1499999999999999</v>
      </c>
      <c r="H658" t="str">
        <f t="shared" si="42"/>
        <v>A</v>
      </c>
      <c r="I658">
        <f t="shared" si="43"/>
        <v>1.1499999999999999</v>
      </c>
    </row>
    <row r="659" spans="1:9" ht="14.45" x14ac:dyDescent="0.3">
      <c r="A659" s="1">
        <v>36876</v>
      </c>
      <c r="B659">
        <v>1.6</v>
      </c>
      <c r="C659" t="s">
        <v>20</v>
      </c>
      <c r="D659">
        <v>0</v>
      </c>
      <c r="E659" t="s">
        <v>20</v>
      </c>
      <c r="F659">
        <f t="shared" si="40"/>
        <v>0.8</v>
      </c>
      <c r="G659">
        <f t="shared" si="41"/>
        <v>0.8</v>
      </c>
      <c r="H659" t="str">
        <f t="shared" si="42"/>
        <v>A</v>
      </c>
      <c r="I659">
        <f t="shared" si="43"/>
        <v>0.8</v>
      </c>
    </row>
    <row r="660" spans="1:9" ht="14.45" x14ac:dyDescent="0.3">
      <c r="A660" s="1">
        <v>36877</v>
      </c>
      <c r="B660">
        <v>2.8</v>
      </c>
      <c r="C660" t="s">
        <v>20</v>
      </c>
      <c r="D660">
        <v>0</v>
      </c>
      <c r="E660" t="s">
        <v>20</v>
      </c>
      <c r="F660">
        <f t="shared" si="40"/>
        <v>1.4</v>
      </c>
      <c r="G660">
        <f t="shared" si="41"/>
        <v>1.4</v>
      </c>
      <c r="H660" t="str">
        <f t="shared" si="42"/>
        <v>A</v>
      </c>
      <c r="I660">
        <f t="shared" si="43"/>
        <v>1.4</v>
      </c>
    </row>
    <row r="661" spans="1:9" ht="14.45" x14ac:dyDescent="0.3">
      <c r="A661" s="1">
        <v>36878</v>
      </c>
      <c r="B661">
        <v>2.2000000000000002</v>
      </c>
      <c r="C661" t="s">
        <v>20</v>
      </c>
      <c r="D661">
        <v>0</v>
      </c>
      <c r="E661" t="s">
        <v>20</v>
      </c>
      <c r="F661">
        <f t="shared" si="40"/>
        <v>1.1000000000000001</v>
      </c>
      <c r="G661">
        <f t="shared" si="41"/>
        <v>1.1000000000000001</v>
      </c>
      <c r="H661" t="str">
        <f t="shared" si="42"/>
        <v>A</v>
      </c>
      <c r="I661">
        <f t="shared" si="43"/>
        <v>1.1000000000000001</v>
      </c>
    </row>
    <row r="662" spans="1:9" ht="14.45" x14ac:dyDescent="0.3">
      <c r="A662" s="1">
        <v>36879</v>
      </c>
      <c r="B662">
        <v>2.7</v>
      </c>
      <c r="C662" t="s">
        <v>20</v>
      </c>
      <c r="D662">
        <v>0</v>
      </c>
      <c r="E662" t="s">
        <v>20</v>
      </c>
      <c r="F662">
        <f t="shared" si="40"/>
        <v>1.35</v>
      </c>
      <c r="G662">
        <f t="shared" si="41"/>
        <v>1.35</v>
      </c>
      <c r="H662" t="str">
        <f t="shared" si="42"/>
        <v>A</v>
      </c>
      <c r="I662">
        <f t="shared" si="43"/>
        <v>1.35</v>
      </c>
    </row>
    <row r="663" spans="1:9" ht="14.45" x14ac:dyDescent="0.3">
      <c r="A663" s="1">
        <v>36880</v>
      </c>
      <c r="B663">
        <v>1.5</v>
      </c>
      <c r="C663" t="s">
        <v>20</v>
      </c>
      <c r="D663">
        <v>0</v>
      </c>
      <c r="E663" t="s">
        <v>20</v>
      </c>
      <c r="F663">
        <f t="shared" si="40"/>
        <v>0.75</v>
      </c>
      <c r="G663">
        <f t="shared" si="41"/>
        <v>0.75</v>
      </c>
      <c r="H663" t="str">
        <f t="shared" si="42"/>
        <v>A</v>
      </c>
      <c r="I663">
        <f t="shared" si="43"/>
        <v>0.75</v>
      </c>
    </row>
    <row r="664" spans="1:9" ht="14.45" x14ac:dyDescent="0.3">
      <c r="A664" s="1">
        <v>36881</v>
      </c>
      <c r="B664">
        <v>1.7</v>
      </c>
      <c r="C664" t="s">
        <v>20</v>
      </c>
      <c r="D664">
        <v>0</v>
      </c>
      <c r="E664" t="s">
        <v>20</v>
      </c>
      <c r="F664">
        <f t="shared" si="40"/>
        <v>0.85</v>
      </c>
      <c r="G664">
        <f t="shared" si="41"/>
        <v>0.85</v>
      </c>
      <c r="H664" t="str">
        <f t="shared" si="42"/>
        <v>A</v>
      </c>
      <c r="I664">
        <f t="shared" si="43"/>
        <v>0.85</v>
      </c>
    </row>
    <row r="665" spans="1:9" ht="14.45" x14ac:dyDescent="0.3">
      <c r="A665" s="1">
        <v>36882</v>
      </c>
      <c r="B665">
        <v>3.3</v>
      </c>
      <c r="C665" t="s">
        <v>20</v>
      </c>
      <c r="D665">
        <v>0</v>
      </c>
      <c r="E665" t="s">
        <v>20</v>
      </c>
      <c r="F665">
        <f t="shared" si="40"/>
        <v>1.65</v>
      </c>
      <c r="G665">
        <f t="shared" si="41"/>
        <v>1.65</v>
      </c>
      <c r="H665" t="str">
        <f t="shared" si="42"/>
        <v>A</v>
      </c>
      <c r="I665">
        <f t="shared" si="43"/>
        <v>1.65</v>
      </c>
    </row>
    <row r="666" spans="1:9" ht="14.45" x14ac:dyDescent="0.3">
      <c r="A666" s="1">
        <v>36883</v>
      </c>
      <c r="B666">
        <v>3</v>
      </c>
      <c r="C666" t="s">
        <v>20</v>
      </c>
      <c r="D666">
        <v>0</v>
      </c>
      <c r="E666" t="s">
        <v>20</v>
      </c>
      <c r="F666">
        <f t="shared" si="40"/>
        <v>1.5</v>
      </c>
      <c r="G666">
        <f t="shared" si="41"/>
        <v>1.5</v>
      </c>
      <c r="H666" t="str">
        <f t="shared" si="42"/>
        <v>A</v>
      </c>
      <c r="I666">
        <f t="shared" si="43"/>
        <v>1.5</v>
      </c>
    </row>
    <row r="667" spans="1:9" ht="14.45" x14ac:dyDescent="0.3">
      <c r="A667" s="1">
        <v>36884</v>
      </c>
      <c r="B667">
        <v>1</v>
      </c>
      <c r="C667" t="s">
        <v>20</v>
      </c>
      <c r="D667">
        <v>0</v>
      </c>
      <c r="E667" t="s">
        <v>20</v>
      </c>
      <c r="F667">
        <f t="shared" si="40"/>
        <v>0.5</v>
      </c>
      <c r="G667">
        <f t="shared" si="41"/>
        <v>0.5</v>
      </c>
      <c r="H667" t="str">
        <f t="shared" si="42"/>
        <v>A</v>
      </c>
      <c r="I667">
        <f t="shared" si="43"/>
        <v>0.5</v>
      </c>
    </row>
    <row r="668" spans="1:9" ht="14.45" x14ac:dyDescent="0.3">
      <c r="A668" s="1">
        <v>36885</v>
      </c>
      <c r="B668">
        <v>0.3</v>
      </c>
      <c r="C668" t="s">
        <v>20</v>
      </c>
      <c r="D668">
        <v>0</v>
      </c>
      <c r="E668" t="s">
        <v>20</v>
      </c>
      <c r="F668">
        <f t="shared" si="40"/>
        <v>0.15</v>
      </c>
      <c r="G668">
        <f t="shared" si="41"/>
        <v>0.15</v>
      </c>
      <c r="H668" t="str">
        <f t="shared" si="42"/>
        <v>A</v>
      </c>
      <c r="I668">
        <f t="shared" si="43"/>
        <v>0.15</v>
      </c>
    </row>
    <row r="669" spans="1:9" ht="14.45" x14ac:dyDescent="0.3">
      <c r="A669" s="1">
        <v>36886</v>
      </c>
      <c r="B669">
        <v>2.5</v>
      </c>
      <c r="C669" t="s">
        <v>20</v>
      </c>
      <c r="D669">
        <v>0</v>
      </c>
      <c r="E669" t="s">
        <v>20</v>
      </c>
      <c r="F669">
        <f t="shared" si="40"/>
        <v>1.25</v>
      </c>
      <c r="G669">
        <f t="shared" si="41"/>
        <v>1.25</v>
      </c>
      <c r="H669" t="str">
        <f t="shared" si="42"/>
        <v>A</v>
      </c>
      <c r="I669">
        <f t="shared" si="43"/>
        <v>1.25</v>
      </c>
    </row>
    <row r="670" spans="1:9" ht="14.45" x14ac:dyDescent="0.3">
      <c r="A670" s="1">
        <v>36887</v>
      </c>
      <c r="B670">
        <v>3.2</v>
      </c>
      <c r="C670" t="s">
        <v>20</v>
      </c>
      <c r="D670">
        <v>0</v>
      </c>
      <c r="E670" t="s">
        <v>20</v>
      </c>
      <c r="F670">
        <f t="shared" si="40"/>
        <v>1.6</v>
      </c>
      <c r="G670">
        <f t="shared" si="41"/>
        <v>1.6</v>
      </c>
      <c r="H670" t="str">
        <f t="shared" si="42"/>
        <v>A</v>
      </c>
      <c r="I670">
        <f t="shared" si="43"/>
        <v>1.6</v>
      </c>
    </row>
    <row r="671" spans="1:9" ht="14.45" x14ac:dyDescent="0.3">
      <c r="A671" s="1">
        <v>36888</v>
      </c>
      <c r="B671">
        <v>4</v>
      </c>
      <c r="C671" t="s">
        <v>20</v>
      </c>
      <c r="D671">
        <v>0</v>
      </c>
      <c r="E671" t="s">
        <v>20</v>
      </c>
      <c r="F671">
        <f t="shared" si="40"/>
        <v>2</v>
      </c>
      <c r="G671">
        <f t="shared" si="41"/>
        <v>2</v>
      </c>
      <c r="H671" t="str">
        <f t="shared" si="42"/>
        <v>A</v>
      </c>
      <c r="I671">
        <f t="shared" si="43"/>
        <v>2</v>
      </c>
    </row>
    <row r="672" spans="1:9" ht="14.45" x14ac:dyDescent="0.3">
      <c r="A672" s="1">
        <v>36889</v>
      </c>
      <c r="B672">
        <v>4.5999999999999996</v>
      </c>
      <c r="C672" t="s">
        <v>20</v>
      </c>
      <c r="D672">
        <v>0</v>
      </c>
      <c r="E672" t="s">
        <v>20</v>
      </c>
      <c r="F672">
        <f t="shared" si="40"/>
        <v>2.2999999999999998</v>
      </c>
      <c r="G672">
        <f t="shared" si="41"/>
        <v>2.2999999999999998</v>
      </c>
      <c r="H672" t="str">
        <f t="shared" si="42"/>
        <v>A</v>
      </c>
      <c r="I672">
        <f t="shared" si="43"/>
        <v>2.2999999999999998</v>
      </c>
    </row>
    <row r="673" spans="1:9" ht="14.45" x14ac:dyDescent="0.3">
      <c r="A673" s="1">
        <v>36890</v>
      </c>
      <c r="B673">
        <v>3.7</v>
      </c>
      <c r="C673" t="s">
        <v>20</v>
      </c>
      <c r="D673">
        <v>0</v>
      </c>
      <c r="E673" t="s">
        <v>20</v>
      </c>
      <c r="F673">
        <f t="shared" si="40"/>
        <v>1.85</v>
      </c>
      <c r="G673">
        <f t="shared" si="41"/>
        <v>1.85</v>
      </c>
      <c r="H673" t="str">
        <f t="shared" si="42"/>
        <v>A</v>
      </c>
      <c r="I673">
        <f t="shared" si="43"/>
        <v>1.85</v>
      </c>
    </row>
    <row r="674" spans="1:9" ht="14.45" x14ac:dyDescent="0.3">
      <c r="A674" s="1">
        <v>36891</v>
      </c>
      <c r="B674">
        <v>4.7</v>
      </c>
      <c r="C674" t="s">
        <v>20</v>
      </c>
      <c r="D674">
        <v>1.2</v>
      </c>
      <c r="E674" t="s">
        <v>20</v>
      </c>
      <c r="F674">
        <f t="shared" si="40"/>
        <v>2.95</v>
      </c>
      <c r="G674">
        <f t="shared" si="41"/>
        <v>2.95</v>
      </c>
      <c r="H674" t="str">
        <f t="shared" si="42"/>
        <v>A</v>
      </c>
      <c r="I674">
        <f t="shared" si="43"/>
        <v>2.95</v>
      </c>
    </row>
    <row r="675" spans="1:9" ht="14.45" x14ac:dyDescent="0.3">
      <c r="A675" s="1">
        <v>36892</v>
      </c>
      <c r="B675">
        <v>3.5</v>
      </c>
      <c r="C675" t="s">
        <v>20</v>
      </c>
      <c r="D675">
        <v>0</v>
      </c>
      <c r="E675" t="s">
        <v>20</v>
      </c>
      <c r="F675">
        <f t="shared" si="40"/>
        <v>1.75</v>
      </c>
      <c r="G675">
        <f t="shared" si="41"/>
        <v>1.75</v>
      </c>
      <c r="H675" t="str">
        <f t="shared" si="42"/>
        <v>A</v>
      </c>
      <c r="I675">
        <f t="shared" si="43"/>
        <v>1.75</v>
      </c>
    </row>
    <row r="676" spans="1:9" ht="14.45" x14ac:dyDescent="0.3">
      <c r="A676" s="1">
        <v>36893</v>
      </c>
      <c r="B676">
        <v>5</v>
      </c>
      <c r="C676" t="s">
        <v>20</v>
      </c>
      <c r="D676">
        <v>0.3</v>
      </c>
      <c r="E676" t="s">
        <v>20</v>
      </c>
      <c r="F676">
        <f t="shared" si="40"/>
        <v>2.65</v>
      </c>
      <c r="G676">
        <f t="shared" si="41"/>
        <v>2.65</v>
      </c>
      <c r="H676" t="str">
        <f t="shared" si="42"/>
        <v>A</v>
      </c>
      <c r="I676">
        <f t="shared" si="43"/>
        <v>2.65</v>
      </c>
    </row>
    <row r="677" spans="1:9" ht="14.45" x14ac:dyDescent="0.3">
      <c r="A677" s="1">
        <v>36894</v>
      </c>
      <c r="B677">
        <v>5.4</v>
      </c>
      <c r="C677" t="s">
        <v>20</v>
      </c>
      <c r="D677">
        <v>0</v>
      </c>
      <c r="E677" t="s">
        <v>20</v>
      </c>
      <c r="F677">
        <f t="shared" si="40"/>
        <v>2.7</v>
      </c>
      <c r="G677">
        <f t="shared" si="41"/>
        <v>2.7</v>
      </c>
      <c r="H677" t="str">
        <f t="shared" si="42"/>
        <v>A</v>
      </c>
      <c r="I677">
        <f t="shared" si="43"/>
        <v>2.7</v>
      </c>
    </row>
    <row r="678" spans="1:9" ht="14.45" x14ac:dyDescent="0.3">
      <c r="A678" s="1">
        <v>36895</v>
      </c>
      <c r="B678">
        <v>6.4</v>
      </c>
      <c r="C678" t="s">
        <v>20</v>
      </c>
      <c r="D678">
        <v>0.5</v>
      </c>
      <c r="E678" t="s">
        <v>20</v>
      </c>
      <c r="F678">
        <f t="shared" si="40"/>
        <v>3.45</v>
      </c>
      <c r="G678">
        <f t="shared" si="41"/>
        <v>3.45</v>
      </c>
      <c r="H678" t="str">
        <f t="shared" si="42"/>
        <v>A</v>
      </c>
      <c r="I678">
        <f t="shared" si="43"/>
        <v>3.45</v>
      </c>
    </row>
    <row r="679" spans="1:9" ht="14.45" x14ac:dyDescent="0.3">
      <c r="A679" s="1">
        <v>36896</v>
      </c>
      <c r="B679">
        <v>6.5</v>
      </c>
      <c r="C679" t="s">
        <v>20</v>
      </c>
      <c r="D679">
        <v>1</v>
      </c>
      <c r="E679" t="s">
        <v>20</v>
      </c>
      <c r="F679">
        <f t="shared" si="40"/>
        <v>3.75</v>
      </c>
      <c r="G679">
        <f t="shared" si="41"/>
        <v>3.75</v>
      </c>
      <c r="H679" t="str">
        <f t="shared" si="42"/>
        <v>A</v>
      </c>
      <c r="I679">
        <f t="shared" si="43"/>
        <v>3.75</v>
      </c>
    </row>
    <row r="680" spans="1:9" ht="14.45" x14ac:dyDescent="0.3">
      <c r="A680" s="1">
        <v>36897</v>
      </c>
      <c r="B680">
        <v>6.2</v>
      </c>
      <c r="C680" t="s">
        <v>20</v>
      </c>
      <c r="D680">
        <v>1.3</v>
      </c>
      <c r="E680" t="s">
        <v>20</v>
      </c>
      <c r="F680">
        <f t="shared" si="40"/>
        <v>3.75</v>
      </c>
      <c r="G680">
        <f t="shared" si="41"/>
        <v>3.75</v>
      </c>
      <c r="H680" t="str">
        <f t="shared" si="42"/>
        <v>A</v>
      </c>
      <c r="I680">
        <f t="shared" si="43"/>
        <v>3.75</v>
      </c>
    </row>
    <row r="681" spans="1:9" ht="14.45" x14ac:dyDescent="0.3">
      <c r="A681" s="1">
        <v>36898</v>
      </c>
      <c r="B681">
        <v>6.3</v>
      </c>
      <c r="C681" t="s">
        <v>20</v>
      </c>
      <c r="D681">
        <v>2.4</v>
      </c>
      <c r="E681" t="s">
        <v>20</v>
      </c>
      <c r="F681">
        <f t="shared" si="40"/>
        <v>4.3499999999999996</v>
      </c>
      <c r="G681">
        <f t="shared" si="41"/>
        <v>4.3499999999999996</v>
      </c>
      <c r="H681" t="str">
        <f t="shared" si="42"/>
        <v>A</v>
      </c>
      <c r="I681">
        <f t="shared" si="43"/>
        <v>4.3499999999999996</v>
      </c>
    </row>
    <row r="682" spans="1:9" ht="14.45" x14ac:dyDescent="0.3">
      <c r="A682" s="1">
        <v>36899</v>
      </c>
      <c r="B682">
        <v>5.4</v>
      </c>
      <c r="C682" t="s">
        <v>20</v>
      </c>
      <c r="D682">
        <v>0</v>
      </c>
      <c r="E682" t="s">
        <v>20</v>
      </c>
      <c r="F682">
        <f t="shared" si="40"/>
        <v>2.7</v>
      </c>
      <c r="G682">
        <f t="shared" si="41"/>
        <v>2.7</v>
      </c>
      <c r="H682" t="str">
        <f t="shared" si="42"/>
        <v>A</v>
      </c>
      <c r="I682">
        <f t="shared" si="43"/>
        <v>2.7</v>
      </c>
    </row>
    <row r="683" spans="1:9" ht="14.45" x14ac:dyDescent="0.3">
      <c r="A683" s="1">
        <v>36900</v>
      </c>
      <c r="B683">
        <v>4</v>
      </c>
      <c r="C683" t="s">
        <v>20</v>
      </c>
      <c r="D683">
        <v>0</v>
      </c>
      <c r="E683" t="s">
        <v>20</v>
      </c>
      <c r="F683">
        <f t="shared" si="40"/>
        <v>2</v>
      </c>
      <c r="G683">
        <f t="shared" si="41"/>
        <v>2</v>
      </c>
      <c r="H683" t="str">
        <f t="shared" si="42"/>
        <v>A</v>
      </c>
      <c r="I683">
        <f t="shared" si="43"/>
        <v>2</v>
      </c>
    </row>
    <row r="684" spans="1:9" ht="14.45" x14ac:dyDescent="0.3">
      <c r="A684" s="1">
        <v>36901</v>
      </c>
      <c r="B684">
        <v>6.5</v>
      </c>
      <c r="C684" t="s">
        <v>20</v>
      </c>
      <c r="D684">
        <v>1.5</v>
      </c>
      <c r="E684" t="s">
        <v>20</v>
      </c>
      <c r="F684">
        <f t="shared" si="40"/>
        <v>4</v>
      </c>
      <c r="G684">
        <f t="shared" si="41"/>
        <v>4</v>
      </c>
      <c r="H684" t="str">
        <f t="shared" si="42"/>
        <v>A</v>
      </c>
      <c r="I684">
        <f t="shared" si="43"/>
        <v>4</v>
      </c>
    </row>
    <row r="685" spans="1:9" ht="14.45" x14ac:dyDescent="0.3">
      <c r="A685" s="1">
        <v>36902</v>
      </c>
      <c r="B685">
        <v>6.6</v>
      </c>
      <c r="C685" t="s">
        <v>20</v>
      </c>
      <c r="D685">
        <v>0.8</v>
      </c>
      <c r="E685" t="s">
        <v>20</v>
      </c>
      <c r="F685">
        <f t="shared" si="40"/>
        <v>3.6999999999999997</v>
      </c>
      <c r="G685">
        <f t="shared" si="41"/>
        <v>3.6999999999999997</v>
      </c>
      <c r="H685" t="str">
        <f t="shared" si="42"/>
        <v>A</v>
      </c>
      <c r="I685">
        <f t="shared" si="43"/>
        <v>3.6999999999999997</v>
      </c>
    </row>
    <row r="686" spans="1:9" ht="14.45" x14ac:dyDescent="0.3">
      <c r="A686" s="1">
        <v>36903</v>
      </c>
      <c r="B686">
        <v>6.3</v>
      </c>
      <c r="C686" t="s">
        <v>20</v>
      </c>
      <c r="D686">
        <v>0.1</v>
      </c>
      <c r="E686" t="s">
        <v>20</v>
      </c>
      <c r="F686">
        <f t="shared" si="40"/>
        <v>3.1999999999999997</v>
      </c>
      <c r="G686">
        <f t="shared" si="41"/>
        <v>3.1999999999999997</v>
      </c>
      <c r="H686" t="str">
        <f t="shared" si="42"/>
        <v>A</v>
      </c>
      <c r="I686">
        <f t="shared" si="43"/>
        <v>3.1999999999999997</v>
      </c>
    </row>
    <row r="687" spans="1:9" ht="14.45" x14ac:dyDescent="0.3">
      <c r="A687" s="1">
        <v>36904</v>
      </c>
      <c r="B687">
        <v>3.5</v>
      </c>
      <c r="C687" t="s">
        <v>20</v>
      </c>
      <c r="D687">
        <v>1.1000000000000001</v>
      </c>
      <c r="E687" t="s">
        <v>20</v>
      </c>
      <c r="F687">
        <f t="shared" si="40"/>
        <v>2.2999999999999998</v>
      </c>
      <c r="G687">
        <f t="shared" si="41"/>
        <v>2.2999999999999998</v>
      </c>
      <c r="H687" t="str">
        <f t="shared" si="42"/>
        <v>A</v>
      </c>
      <c r="I687">
        <f t="shared" si="43"/>
        <v>2.2999999999999998</v>
      </c>
    </row>
    <row r="688" spans="1:9" ht="14.45" x14ac:dyDescent="0.3">
      <c r="A688" s="1">
        <v>36905</v>
      </c>
      <c r="B688">
        <v>4.5</v>
      </c>
      <c r="C688" t="s">
        <v>20</v>
      </c>
      <c r="D688">
        <v>0</v>
      </c>
      <c r="E688" t="s">
        <v>20</v>
      </c>
      <c r="F688">
        <f t="shared" si="40"/>
        <v>2.25</v>
      </c>
      <c r="G688">
        <f t="shared" si="41"/>
        <v>2.25</v>
      </c>
      <c r="H688" t="str">
        <f t="shared" si="42"/>
        <v>A</v>
      </c>
      <c r="I688">
        <f t="shared" si="43"/>
        <v>2.25</v>
      </c>
    </row>
    <row r="689" spans="1:9" ht="14.45" x14ac:dyDescent="0.3">
      <c r="A689" s="1">
        <v>36906</v>
      </c>
      <c r="B689">
        <v>2.8</v>
      </c>
      <c r="C689" t="s">
        <v>20</v>
      </c>
      <c r="D689">
        <v>0</v>
      </c>
      <c r="E689" t="s">
        <v>20</v>
      </c>
      <c r="F689">
        <f t="shared" si="40"/>
        <v>1.4</v>
      </c>
      <c r="G689">
        <f t="shared" si="41"/>
        <v>1.4</v>
      </c>
      <c r="H689" t="str">
        <f t="shared" si="42"/>
        <v>A</v>
      </c>
      <c r="I689">
        <f t="shared" si="43"/>
        <v>1.4</v>
      </c>
    </row>
    <row r="690" spans="1:9" ht="14.45" x14ac:dyDescent="0.3">
      <c r="A690" s="1">
        <v>36907</v>
      </c>
      <c r="B690">
        <v>0.9</v>
      </c>
      <c r="C690" t="s">
        <v>20</v>
      </c>
      <c r="D690">
        <v>0</v>
      </c>
      <c r="E690" t="s">
        <v>20</v>
      </c>
      <c r="F690">
        <f t="shared" si="40"/>
        <v>0.45</v>
      </c>
      <c r="G690">
        <f t="shared" si="41"/>
        <v>0.45</v>
      </c>
      <c r="H690" t="str">
        <f t="shared" si="42"/>
        <v>A</v>
      </c>
      <c r="I690">
        <f t="shared" si="43"/>
        <v>0.45</v>
      </c>
    </row>
    <row r="691" spans="1:9" ht="14.45" x14ac:dyDescent="0.3">
      <c r="A691" s="1">
        <v>36908</v>
      </c>
      <c r="B691">
        <v>2.6</v>
      </c>
      <c r="C691" t="s">
        <v>20</v>
      </c>
      <c r="D691">
        <v>0</v>
      </c>
      <c r="E691" t="s">
        <v>20</v>
      </c>
      <c r="F691">
        <f t="shared" si="40"/>
        <v>1.3</v>
      </c>
      <c r="G691">
        <f t="shared" si="41"/>
        <v>1.3</v>
      </c>
      <c r="H691" t="str">
        <f t="shared" si="42"/>
        <v>A</v>
      </c>
      <c r="I691">
        <f t="shared" si="43"/>
        <v>1.3</v>
      </c>
    </row>
    <row r="692" spans="1:9" ht="14.45" x14ac:dyDescent="0.3">
      <c r="A692" s="1">
        <v>36909</v>
      </c>
      <c r="B692">
        <v>3.6</v>
      </c>
      <c r="C692" t="s">
        <v>20</v>
      </c>
      <c r="D692">
        <v>0</v>
      </c>
      <c r="E692" t="s">
        <v>20</v>
      </c>
      <c r="F692">
        <f t="shared" si="40"/>
        <v>1.8</v>
      </c>
      <c r="G692">
        <f t="shared" si="41"/>
        <v>1.8</v>
      </c>
      <c r="H692" t="str">
        <f t="shared" si="42"/>
        <v>A</v>
      </c>
      <c r="I692">
        <f t="shared" si="43"/>
        <v>1.8</v>
      </c>
    </row>
    <row r="693" spans="1:9" ht="14.45" x14ac:dyDescent="0.3">
      <c r="A693" s="1">
        <v>36910</v>
      </c>
      <c r="B693">
        <v>2.4</v>
      </c>
      <c r="C693" t="s">
        <v>20</v>
      </c>
      <c r="D693">
        <v>0</v>
      </c>
      <c r="E693" t="s">
        <v>20</v>
      </c>
      <c r="F693">
        <f t="shared" si="40"/>
        <v>1.2</v>
      </c>
      <c r="G693">
        <f t="shared" si="41"/>
        <v>1.2</v>
      </c>
      <c r="H693" t="str">
        <f t="shared" si="42"/>
        <v>A</v>
      </c>
      <c r="I693">
        <f t="shared" si="43"/>
        <v>1.2</v>
      </c>
    </row>
    <row r="694" spans="1:9" ht="14.45" x14ac:dyDescent="0.3">
      <c r="A694" s="1">
        <v>36911</v>
      </c>
      <c r="F694" t="str">
        <f t="shared" si="40"/>
        <v>XX</v>
      </c>
      <c r="G694" t="str">
        <f t="shared" si="41"/>
        <v>XX</v>
      </c>
      <c r="H694" t="str">
        <f t="shared" si="42"/>
        <v/>
      </c>
      <c r="I694" t="str">
        <f t="shared" si="43"/>
        <v>XX</v>
      </c>
    </row>
    <row r="695" spans="1:9" ht="14.45" x14ac:dyDescent="0.3">
      <c r="A695" s="1">
        <v>36912</v>
      </c>
      <c r="F695" t="str">
        <f t="shared" si="40"/>
        <v>XX</v>
      </c>
      <c r="G695" t="str">
        <f t="shared" si="41"/>
        <v>XX</v>
      </c>
      <c r="H695" t="str">
        <f t="shared" si="42"/>
        <v/>
      </c>
      <c r="I695" t="str">
        <f t="shared" si="43"/>
        <v>XX</v>
      </c>
    </row>
    <row r="696" spans="1:9" ht="14.45" x14ac:dyDescent="0.3">
      <c r="A696" s="1">
        <v>36913</v>
      </c>
      <c r="F696" t="str">
        <f t="shared" si="40"/>
        <v>XX</v>
      </c>
      <c r="G696" t="str">
        <f t="shared" si="41"/>
        <v>XX</v>
      </c>
      <c r="H696" t="str">
        <f t="shared" si="42"/>
        <v/>
      </c>
      <c r="I696" t="str">
        <f t="shared" si="43"/>
        <v>XX</v>
      </c>
    </row>
    <row r="697" spans="1:9" ht="14.45" x14ac:dyDescent="0.3">
      <c r="A697" s="1">
        <v>36914</v>
      </c>
      <c r="B697">
        <v>4.5</v>
      </c>
      <c r="C697" t="s">
        <v>20</v>
      </c>
      <c r="D697">
        <v>0</v>
      </c>
      <c r="E697" t="s">
        <v>20</v>
      </c>
      <c r="F697">
        <f t="shared" si="40"/>
        <v>2.25</v>
      </c>
      <c r="G697">
        <f t="shared" si="41"/>
        <v>2.25</v>
      </c>
      <c r="H697" t="str">
        <f t="shared" si="42"/>
        <v>A</v>
      </c>
      <c r="I697">
        <f t="shared" si="43"/>
        <v>2.25</v>
      </c>
    </row>
    <row r="698" spans="1:9" ht="14.45" x14ac:dyDescent="0.3">
      <c r="A698" s="1">
        <v>36915</v>
      </c>
      <c r="B698">
        <v>4.5</v>
      </c>
      <c r="C698" t="s">
        <v>20</v>
      </c>
      <c r="D698">
        <v>0</v>
      </c>
      <c r="E698" t="s">
        <v>20</v>
      </c>
      <c r="F698">
        <f t="shared" si="40"/>
        <v>2.25</v>
      </c>
      <c r="G698">
        <f t="shared" si="41"/>
        <v>2.25</v>
      </c>
      <c r="H698" t="str">
        <f t="shared" si="42"/>
        <v>A</v>
      </c>
      <c r="I698">
        <f t="shared" si="43"/>
        <v>2.25</v>
      </c>
    </row>
    <row r="699" spans="1:9" ht="14.45" x14ac:dyDescent="0.3">
      <c r="A699" s="1">
        <v>36916</v>
      </c>
      <c r="D699">
        <v>0.2</v>
      </c>
      <c r="E699" t="s">
        <v>20</v>
      </c>
      <c r="F699" t="str">
        <f t="shared" si="40"/>
        <v>XX</v>
      </c>
      <c r="G699" t="str">
        <f t="shared" si="41"/>
        <v>XX</v>
      </c>
      <c r="H699" t="str">
        <f t="shared" si="42"/>
        <v/>
      </c>
      <c r="I699" t="str">
        <f t="shared" si="43"/>
        <v>XX</v>
      </c>
    </row>
    <row r="700" spans="1:9" ht="14.45" x14ac:dyDescent="0.3">
      <c r="A700" s="1">
        <v>36917</v>
      </c>
      <c r="D700">
        <v>0.5</v>
      </c>
      <c r="E700" t="s">
        <v>20</v>
      </c>
      <c r="F700" t="str">
        <f t="shared" si="40"/>
        <v>XX</v>
      </c>
      <c r="G700" t="str">
        <f t="shared" si="41"/>
        <v>XX</v>
      </c>
      <c r="H700" t="str">
        <f t="shared" si="42"/>
        <v/>
      </c>
      <c r="I700" t="str">
        <f t="shared" si="43"/>
        <v>XX</v>
      </c>
    </row>
    <row r="701" spans="1:9" ht="14.45" x14ac:dyDescent="0.3">
      <c r="A701" s="1">
        <v>36918</v>
      </c>
      <c r="B701">
        <v>2.7</v>
      </c>
      <c r="C701" t="s">
        <v>20</v>
      </c>
      <c r="D701">
        <v>0</v>
      </c>
      <c r="E701" t="s">
        <v>20</v>
      </c>
      <c r="F701">
        <f t="shared" si="40"/>
        <v>1.35</v>
      </c>
      <c r="G701">
        <f t="shared" si="41"/>
        <v>1.35</v>
      </c>
      <c r="H701" t="str">
        <f t="shared" si="42"/>
        <v>A</v>
      </c>
      <c r="I701">
        <f t="shared" si="43"/>
        <v>1.35</v>
      </c>
    </row>
    <row r="702" spans="1:9" ht="14.45" x14ac:dyDescent="0.3">
      <c r="A702" s="1">
        <v>36919</v>
      </c>
      <c r="B702">
        <v>3.4</v>
      </c>
      <c r="C702" t="s">
        <v>20</v>
      </c>
      <c r="D702">
        <v>0</v>
      </c>
      <c r="E702" t="s">
        <v>20</v>
      </c>
      <c r="F702">
        <f t="shared" si="40"/>
        <v>1.7</v>
      </c>
      <c r="G702">
        <f t="shared" si="41"/>
        <v>1.7</v>
      </c>
      <c r="H702" t="str">
        <f t="shared" si="42"/>
        <v>A</v>
      </c>
      <c r="I702">
        <f t="shared" si="43"/>
        <v>1.7</v>
      </c>
    </row>
    <row r="703" spans="1:9" ht="14.45" x14ac:dyDescent="0.3">
      <c r="A703" s="1">
        <v>36920</v>
      </c>
      <c r="D703">
        <v>0</v>
      </c>
      <c r="E703" t="s">
        <v>20</v>
      </c>
      <c r="F703" t="str">
        <f t="shared" si="40"/>
        <v>XX</v>
      </c>
      <c r="G703" t="str">
        <f t="shared" si="41"/>
        <v>XX</v>
      </c>
      <c r="H703" t="str">
        <f t="shared" si="42"/>
        <v/>
      </c>
      <c r="I703" t="str">
        <f t="shared" si="43"/>
        <v>XX</v>
      </c>
    </row>
    <row r="704" spans="1:9" ht="14.45" x14ac:dyDescent="0.3">
      <c r="A704" s="1">
        <v>36921</v>
      </c>
      <c r="F704" t="str">
        <f t="shared" si="40"/>
        <v>XX</v>
      </c>
      <c r="G704" t="str">
        <f t="shared" si="41"/>
        <v>XX</v>
      </c>
      <c r="H704" t="str">
        <f t="shared" si="42"/>
        <v/>
      </c>
      <c r="I704" t="str">
        <f t="shared" si="43"/>
        <v>XX</v>
      </c>
    </row>
    <row r="705" spans="1:9" ht="14.45" x14ac:dyDescent="0.3">
      <c r="A705" s="1">
        <v>36922</v>
      </c>
      <c r="D705">
        <v>1.4</v>
      </c>
      <c r="E705" t="s">
        <v>20</v>
      </c>
      <c r="F705" t="str">
        <f t="shared" si="40"/>
        <v>XX</v>
      </c>
      <c r="G705" t="str">
        <f t="shared" si="41"/>
        <v>XX</v>
      </c>
      <c r="H705" t="str">
        <f t="shared" si="42"/>
        <v/>
      </c>
      <c r="I705" t="str">
        <f t="shared" si="43"/>
        <v>XX</v>
      </c>
    </row>
    <row r="706" spans="1:9" ht="14.45" x14ac:dyDescent="0.3">
      <c r="A706" s="1">
        <v>36923</v>
      </c>
      <c r="D706">
        <v>0</v>
      </c>
      <c r="E706" t="s">
        <v>20</v>
      </c>
      <c r="F706" t="str">
        <f t="shared" si="40"/>
        <v>XX</v>
      </c>
      <c r="G706" t="str">
        <f t="shared" si="41"/>
        <v>XX</v>
      </c>
      <c r="H706" t="str">
        <f t="shared" si="42"/>
        <v/>
      </c>
      <c r="I706" t="str">
        <f t="shared" si="43"/>
        <v>XX</v>
      </c>
    </row>
    <row r="707" spans="1:9" ht="14.45" x14ac:dyDescent="0.3">
      <c r="A707" s="1">
        <v>36924</v>
      </c>
      <c r="F707" t="str">
        <f t="shared" si="40"/>
        <v>XX</v>
      </c>
      <c r="G707" t="str">
        <f t="shared" si="41"/>
        <v>XX</v>
      </c>
      <c r="H707" t="str">
        <f t="shared" si="42"/>
        <v/>
      </c>
      <c r="I707" t="str">
        <f t="shared" si="43"/>
        <v>XX</v>
      </c>
    </row>
    <row r="708" spans="1:9" ht="14.45" x14ac:dyDescent="0.3">
      <c r="A708" s="1">
        <v>36925</v>
      </c>
      <c r="F708" t="str">
        <f t="shared" ref="F708:F771" si="44">IF(AND(LEFT(C708,1)="A",LEFT(E708,1)="A"),AVERAGE(B708,D708),"XX")</f>
        <v>XX</v>
      </c>
      <c r="G708" t="str">
        <f t="shared" ref="G708:G771" si="45">IF(ISNUMBER(F708),F708,IF(AND(LEFT(C708,1)="P",LEFT(E708,1)="P"),AVERAGE(B708,D708),"XX"))</f>
        <v>XX</v>
      </c>
      <c r="H708" t="str">
        <f t="shared" ref="H708:H771" si="46">IF(ISNUMBER(G708),E708,"")</f>
        <v/>
      </c>
      <c r="I708" t="str">
        <f t="shared" ref="I708:I771" si="47">IF(AND(LEFT(H708,1)="P",G708&lt;0),"XX",G708)</f>
        <v>XX</v>
      </c>
    </row>
    <row r="709" spans="1:9" ht="14.45" x14ac:dyDescent="0.3">
      <c r="A709" s="1">
        <v>36926</v>
      </c>
      <c r="F709" t="str">
        <f t="shared" si="44"/>
        <v>XX</v>
      </c>
      <c r="G709" t="str">
        <f t="shared" si="45"/>
        <v>XX</v>
      </c>
      <c r="H709" t="str">
        <f t="shared" si="46"/>
        <v/>
      </c>
      <c r="I709" t="str">
        <f t="shared" si="47"/>
        <v>XX</v>
      </c>
    </row>
    <row r="710" spans="1:9" ht="14.45" x14ac:dyDescent="0.3">
      <c r="A710" s="1">
        <v>36927</v>
      </c>
      <c r="F710" t="str">
        <f t="shared" si="44"/>
        <v>XX</v>
      </c>
      <c r="G710" t="str">
        <f t="shared" si="45"/>
        <v>XX</v>
      </c>
      <c r="H710" t="str">
        <f t="shared" si="46"/>
        <v/>
      </c>
      <c r="I710" t="str">
        <f t="shared" si="47"/>
        <v>XX</v>
      </c>
    </row>
    <row r="711" spans="1:9" ht="14.45" x14ac:dyDescent="0.3">
      <c r="A711" s="1">
        <v>36928</v>
      </c>
      <c r="F711" t="str">
        <f t="shared" si="44"/>
        <v>XX</v>
      </c>
      <c r="G711" t="str">
        <f t="shared" si="45"/>
        <v>XX</v>
      </c>
      <c r="H711" t="str">
        <f t="shared" si="46"/>
        <v/>
      </c>
      <c r="I711" t="str">
        <f t="shared" si="47"/>
        <v>XX</v>
      </c>
    </row>
    <row r="712" spans="1:9" ht="14.45" x14ac:dyDescent="0.3">
      <c r="A712" s="1">
        <v>36929</v>
      </c>
      <c r="F712" t="str">
        <f t="shared" si="44"/>
        <v>XX</v>
      </c>
      <c r="G712" t="str">
        <f t="shared" si="45"/>
        <v>XX</v>
      </c>
      <c r="H712" t="str">
        <f t="shared" si="46"/>
        <v/>
      </c>
      <c r="I712" t="str">
        <f t="shared" si="47"/>
        <v>XX</v>
      </c>
    </row>
    <row r="713" spans="1:9" ht="14.45" x14ac:dyDescent="0.3">
      <c r="A713" s="1">
        <v>36930</v>
      </c>
      <c r="B713">
        <v>5.9</v>
      </c>
      <c r="C713" t="s">
        <v>20</v>
      </c>
      <c r="D713">
        <v>0</v>
      </c>
      <c r="E713" t="s">
        <v>20</v>
      </c>
      <c r="F713">
        <f t="shared" si="44"/>
        <v>2.95</v>
      </c>
      <c r="G713">
        <f t="shared" si="45"/>
        <v>2.95</v>
      </c>
      <c r="H713" t="str">
        <f t="shared" si="46"/>
        <v>A</v>
      </c>
      <c r="I713">
        <f t="shared" si="47"/>
        <v>2.95</v>
      </c>
    </row>
    <row r="714" spans="1:9" ht="14.45" x14ac:dyDescent="0.3">
      <c r="A714" s="1">
        <v>36931</v>
      </c>
      <c r="B714">
        <v>5.6</v>
      </c>
      <c r="C714" t="s">
        <v>20</v>
      </c>
      <c r="D714">
        <v>0</v>
      </c>
      <c r="E714" t="s">
        <v>20</v>
      </c>
      <c r="F714">
        <f t="shared" si="44"/>
        <v>2.8</v>
      </c>
      <c r="G714">
        <f t="shared" si="45"/>
        <v>2.8</v>
      </c>
      <c r="H714" t="str">
        <f t="shared" si="46"/>
        <v>A</v>
      </c>
      <c r="I714">
        <f t="shared" si="47"/>
        <v>2.8</v>
      </c>
    </row>
    <row r="715" spans="1:9" ht="14.45" x14ac:dyDescent="0.3">
      <c r="A715" s="1">
        <v>36932</v>
      </c>
      <c r="B715">
        <v>5.0999999999999996</v>
      </c>
      <c r="C715" t="s">
        <v>20</v>
      </c>
      <c r="D715">
        <v>0</v>
      </c>
      <c r="E715" t="s">
        <v>20</v>
      </c>
      <c r="F715">
        <f t="shared" si="44"/>
        <v>2.5499999999999998</v>
      </c>
      <c r="G715">
        <f t="shared" si="45"/>
        <v>2.5499999999999998</v>
      </c>
      <c r="H715" t="str">
        <f t="shared" si="46"/>
        <v>A</v>
      </c>
      <c r="I715">
        <f t="shared" si="47"/>
        <v>2.5499999999999998</v>
      </c>
    </row>
    <row r="716" spans="1:9" ht="14.45" x14ac:dyDescent="0.3">
      <c r="A716" s="1">
        <v>36933</v>
      </c>
      <c r="B716">
        <v>6.5</v>
      </c>
      <c r="C716" t="s">
        <v>20</v>
      </c>
      <c r="D716">
        <v>0</v>
      </c>
      <c r="E716" t="s">
        <v>20</v>
      </c>
      <c r="F716">
        <f t="shared" si="44"/>
        <v>3.25</v>
      </c>
      <c r="G716">
        <f t="shared" si="45"/>
        <v>3.25</v>
      </c>
      <c r="H716" t="str">
        <f t="shared" si="46"/>
        <v>A</v>
      </c>
      <c r="I716">
        <f t="shared" si="47"/>
        <v>3.25</v>
      </c>
    </row>
    <row r="717" spans="1:9" ht="14.45" x14ac:dyDescent="0.3">
      <c r="A717" s="1">
        <v>36934</v>
      </c>
      <c r="B717">
        <v>7.5</v>
      </c>
      <c r="C717" t="s">
        <v>20</v>
      </c>
      <c r="D717">
        <v>0.1</v>
      </c>
      <c r="E717" t="s">
        <v>20</v>
      </c>
      <c r="F717">
        <f t="shared" si="44"/>
        <v>3.8</v>
      </c>
      <c r="G717">
        <f t="shared" si="45"/>
        <v>3.8</v>
      </c>
      <c r="H717" t="str">
        <f t="shared" si="46"/>
        <v>A</v>
      </c>
      <c r="I717">
        <f t="shared" si="47"/>
        <v>3.8</v>
      </c>
    </row>
    <row r="718" spans="1:9" ht="14.45" x14ac:dyDescent="0.3">
      <c r="A718" s="1">
        <v>36935</v>
      </c>
      <c r="B718">
        <v>7.9</v>
      </c>
      <c r="C718" t="s">
        <v>20</v>
      </c>
      <c r="D718">
        <v>3.7</v>
      </c>
      <c r="E718" t="s">
        <v>20</v>
      </c>
      <c r="F718">
        <f t="shared" si="44"/>
        <v>5.8000000000000007</v>
      </c>
      <c r="G718">
        <f t="shared" si="45"/>
        <v>5.8000000000000007</v>
      </c>
      <c r="H718" t="str">
        <f t="shared" si="46"/>
        <v>A</v>
      </c>
      <c r="I718">
        <f t="shared" si="47"/>
        <v>5.8000000000000007</v>
      </c>
    </row>
    <row r="719" spans="1:9" ht="14.45" x14ac:dyDescent="0.3">
      <c r="A719" s="1">
        <v>36936</v>
      </c>
      <c r="B719">
        <v>5.0999999999999996</v>
      </c>
      <c r="C719" t="s">
        <v>20</v>
      </c>
      <c r="D719">
        <v>1.3</v>
      </c>
      <c r="E719" t="s">
        <v>20</v>
      </c>
      <c r="F719">
        <f t="shared" si="44"/>
        <v>3.1999999999999997</v>
      </c>
      <c r="G719">
        <f t="shared" si="45"/>
        <v>3.1999999999999997</v>
      </c>
      <c r="H719" t="str">
        <f t="shared" si="46"/>
        <v>A</v>
      </c>
      <c r="I719">
        <f t="shared" si="47"/>
        <v>3.1999999999999997</v>
      </c>
    </row>
    <row r="720" spans="1:9" ht="14.45" x14ac:dyDescent="0.3">
      <c r="A720" s="1">
        <v>36937</v>
      </c>
      <c r="B720">
        <v>8</v>
      </c>
      <c r="C720" t="s">
        <v>20</v>
      </c>
      <c r="D720">
        <v>1.1000000000000001</v>
      </c>
      <c r="E720" t="s">
        <v>20</v>
      </c>
      <c r="F720">
        <f t="shared" si="44"/>
        <v>4.55</v>
      </c>
      <c r="G720">
        <f t="shared" si="45"/>
        <v>4.55</v>
      </c>
      <c r="H720" t="str">
        <f t="shared" si="46"/>
        <v>A</v>
      </c>
      <c r="I720">
        <f t="shared" si="47"/>
        <v>4.55</v>
      </c>
    </row>
    <row r="721" spans="1:9" ht="14.45" x14ac:dyDescent="0.3">
      <c r="A721" s="1">
        <v>36938</v>
      </c>
      <c r="B721">
        <v>3.8</v>
      </c>
      <c r="C721" t="s">
        <v>20</v>
      </c>
      <c r="D721">
        <v>0.6</v>
      </c>
      <c r="E721" t="s">
        <v>20</v>
      </c>
      <c r="F721">
        <f t="shared" si="44"/>
        <v>2.1999999999999997</v>
      </c>
      <c r="G721">
        <f t="shared" si="45"/>
        <v>2.1999999999999997</v>
      </c>
      <c r="H721" t="str">
        <f t="shared" si="46"/>
        <v>A</v>
      </c>
      <c r="I721">
        <f t="shared" si="47"/>
        <v>2.1999999999999997</v>
      </c>
    </row>
    <row r="722" spans="1:9" ht="14.45" x14ac:dyDescent="0.3">
      <c r="A722" s="1">
        <v>36939</v>
      </c>
      <c r="B722">
        <v>5.8</v>
      </c>
      <c r="C722" t="s">
        <v>20</v>
      </c>
      <c r="D722">
        <v>0.6</v>
      </c>
      <c r="E722" t="s">
        <v>20</v>
      </c>
      <c r="F722">
        <f t="shared" si="44"/>
        <v>3.1999999999999997</v>
      </c>
      <c r="G722">
        <f t="shared" si="45"/>
        <v>3.1999999999999997</v>
      </c>
      <c r="H722" t="str">
        <f t="shared" si="46"/>
        <v>A</v>
      </c>
      <c r="I722">
        <f t="shared" si="47"/>
        <v>3.1999999999999997</v>
      </c>
    </row>
    <row r="723" spans="1:9" ht="14.45" x14ac:dyDescent="0.3">
      <c r="A723" s="1">
        <v>36940</v>
      </c>
      <c r="B723">
        <v>9.1999999999999993</v>
      </c>
      <c r="C723" t="s">
        <v>20</v>
      </c>
      <c r="D723">
        <v>2.1</v>
      </c>
      <c r="E723" t="s">
        <v>20</v>
      </c>
      <c r="F723">
        <f t="shared" si="44"/>
        <v>5.6499999999999995</v>
      </c>
      <c r="G723">
        <f t="shared" si="45"/>
        <v>5.6499999999999995</v>
      </c>
      <c r="H723" t="str">
        <f t="shared" si="46"/>
        <v>A</v>
      </c>
      <c r="I723">
        <f t="shared" si="47"/>
        <v>5.6499999999999995</v>
      </c>
    </row>
    <row r="724" spans="1:9" ht="14.45" x14ac:dyDescent="0.3">
      <c r="A724" s="1">
        <v>36941</v>
      </c>
      <c r="B724">
        <v>11.9</v>
      </c>
      <c r="C724" t="s">
        <v>20</v>
      </c>
      <c r="D724">
        <v>3.6</v>
      </c>
      <c r="E724" t="s">
        <v>20</v>
      </c>
      <c r="F724">
        <f t="shared" si="44"/>
        <v>7.75</v>
      </c>
      <c r="G724">
        <f t="shared" si="45"/>
        <v>7.75</v>
      </c>
      <c r="H724" t="str">
        <f t="shared" si="46"/>
        <v>A</v>
      </c>
      <c r="I724">
        <f t="shared" si="47"/>
        <v>7.75</v>
      </c>
    </row>
    <row r="725" spans="1:9" ht="14.45" x14ac:dyDescent="0.3">
      <c r="A725" s="1">
        <v>36942</v>
      </c>
      <c r="B725">
        <v>9.6999999999999993</v>
      </c>
      <c r="C725" t="s">
        <v>20</v>
      </c>
      <c r="D725">
        <v>4.4000000000000004</v>
      </c>
      <c r="E725" t="s">
        <v>20</v>
      </c>
      <c r="F725">
        <f t="shared" si="44"/>
        <v>7.05</v>
      </c>
      <c r="G725">
        <f t="shared" si="45"/>
        <v>7.05</v>
      </c>
      <c r="H725" t="str">
        <f t="shared" si="46"/>
        <v>A</v>
      </c>
      <c r="I725">
        <f t="shared" si="47"/>
        <v>7.05</v>
      </c>
    </row>
    <row r="726" spans="1:9" ht="14.45" x14ac:dyDescent="0.3">
      <c r="A726" s="1">
        <v>36943</v>
      </c>
      <c r="B726">
        <v>5.4</v>
      </c>
      <c r="C726" t="s">
        <v>20</v>
      </c>
      <c r="D726">
        <v>3.1</v>
      </c>
      <c r="E726" t="s">
        <v>20</v>
      </c>
      <c r="F726">
        <f t="shared" si="44"/>
        <v>4.25</v>
      </c>
      <c r="G726">
        <f t="shared" si="45"/>
        <v>4.25</v>
      </c>
      <c r="H726" t="str">
        <f t="shared" si="46"/>
        <v>A</v>
      </c>
      <c r="I726">
        <f t="shared" si="47"/>
        <v>4.25</v>
      </c>
    </row>
    <row r="727" spans="1:9" ht="14.45" x14ac:dyDescent="0.3">
      <c r="A727" s="1">
        <v>36944</v>
      </c>
      <c r="B727">
        <v>8.9</v>
      </c>
      <c r="C727" t="s">
        <v>20</v>
      </c>
      <c r="D727">
        <v>2.1</v>
      </c>
      <c r="E727" t="s">
        <v>20</v>
      </c>
      <c r="F727">
        <f t="shared" si="44"/>
        <v>5.5</v>
      </c>
      <c r="G727">
        <f t="shared" si="45"/>
        <v>5.5</v>
      </c>
      <c r="H727" t="str">
        <f t="shared" si="46"/>
        <v>A</v>
      </c>
      <c r="I727">
        <f t="shared" si="47"/>
        <v>5.5</v>
      </c>
    </row>
    <row r="728" spans="1:9" ht="14.45" x14ac:dyDescent="0.3">
      <c r="A728" s="1">
        <v>36945</v>
      </c>
      <c r="B728">
        <v>10.9</v>
      </c>
      <c r="C728" t="s">
        <v>20</v>
      </c>
      <c r="D728">
        <v>4.9000000000000004</v>
      </c>
      <c r="E728" t="s">
        <v>20</v>
      </c>
      <c r="F728">
        <f t="shared" si="44"/>
        <v>7.9</v>
      </c>
      <c r="G728">
        <f t="shared" si="45"/>
        <v>7.9</v>
      </c>
      <c r="H728" t="str">
        <f t="shared" si="46"/>
        <v>A</v>
      </c>
      <c r="I728">
        <f t="shared" si="47"/>
        <v>7.9</v>
      </c>
    </row>
    <row r="729" spans="1:9" ht="14.45" x14ac:dyDescent="0.3">
      <c r="A729" s="1">
        <v>36946</v>
      </c>
      <c r="B729">
        <v>8</v>
      </c>
      <c r="C729" t="s">
        <v>20</v>
      </c>
      <c r="D729">
        <v>4.5999999999999996</v>
      </c>
      <c r="E729" t="s">
        <v>20</v>
      </c>
      <c r="F729">
        <f t="shared" si="44"/>
        <v>6.3</v>
      </c>
      <c r="G729">
        <f t="shared" si="45"/>
        <v>6.3</v>
      </c>
      <c r="H729" t="str">
        <f t="shared" si="46"/>
        <v>A</v>
      </c>
      <c r="I729">
        <f t="shared" si="47"/>
        <v>6.3</v>
      </c>
    </row>
    <row r="730" spans="1:9" ht="14.45" x14ac:dyDescent="0.3">
      <c r="A730" s="1">
        <v>36947</v>
      </c>
      <c r="B730">
        <v>10.9</v>
      </c>
      <c r="C730" t="s">
        <v>20</v>
      </c>
      <c r="D730">
        <v>2.2999999999999998</v>
      </c>
      <c r="E730" t="s">
        <v>20</v>
      </c>
      <c r="F730">
        <f t="shared" si="44"/>
        <v>6.6</v>
      </c>
      <c r="G730">
        <f t="shared" si="45"/>
        <v>6.6</v>
      </c>
      <c r="H730" t="str">
        <f t="shared" si="46"/>
        <v>A</v>
      </c>
      <c r="I730">
        <f t="shared" si="47"/>
        <v>6.6</v>
      </c>
    </row>
    <row r="731" spans="1:9" ht="14.45" x14ac:dyDescent="0.3">
      <c r="A731" s="1">
        <v>36948</v>
      </c>
      <c r="B731">
        <v>10.6</v>
      </c>
      <c r="C731" t="s">
        <v>20</v>
      </c>
      <c r="D731">
        <v>4.5999999999999996</v>
      </c>
      <c r="E731" t="s">
        <v>20</v>
      </c>
      <c r="F731">
        <f t="shared" si="44"/>
        <v>7.6</v>
      </c>
      <c r="G731">
        <f t="shared" si="45"/>
        <v>7.6</v>
      </c>
      <c r="H731" t="str">
        <f t="shared" si="46"/>
        <v>A</v>
      </c>
      <c r="I731">
        <f t="shared" si="47"/>
        <v>7.6</v>
      </c>
    </row>
    <row r="732" spans="1:9" ht="14.45" x14ac:dyDescent="0.3">
      <c r="A732" s="1">
        <v>36949</v>
      </c>
      <c r="B732">
        <v>5.3</v>
      </c>
      <c r="C732" t="s">
        <v>20</v>
      </c>
      <c r="D732">
        <v>0.6</v>
      </c>
      <c r="E732" t="s">
        <v>20</v>
      </c>
      <c r="F732">
        <f t="shared" si="44"/>
        <v>2.9499999999999997</v>
      </c>
      <c r="G732">
        <f t="shared" si="45"/>
        <v>2.9499999999999997</v>
      </c>
      <c r="H732" t="str">
        <f t="shared" si="46"/>
        <v>A</v>
      </c>
      <c r="I732">
        <f t="shared" si="47"/>
        <v>2.9499999999999997</v>
      </c>
    </row>
    <row r="733" spans="1:9" ht="14.45" x14ac:dyDescent="0.3">
      <c r="A733" s="1">
        <v>36950</v>
      </c>
      <c r="B733">
        <v>3.8</v>
      </c>
      <c r="C733" t="s">
        <v>20</v>
      </c>
      <c r="D733">
        <v>0</v>
      </c>
      <c r="E733" t="s">
        <v>20</v>
      </c>
      <c r="F733">
        <f t="shared" si="44"/>
        <v>1.9</v>
      </c>
      <c r="G733">
        <f t="shared" si="45"/>
        <v>1.9</v>
      </c>
      <c r="H733" t="str">
        <f t="shared" si="46"/>
        <v>A</v>
      </c>
      <c r="I733">
        <f t="shared" si="47"/>
        <v>1.9</v>
      </c>
    </row>
    <row r="734" spans="1:9" ht="14.45" x14ac:dyDescent="0.3">
      <c r="A734" s="1">
        <v>36951</v>
      </c>
      <c r="B734">
        <v>11</v>
      </c>
      <c r="C734" t="s">
        <v>20</v>
      </c>
      <c r="D734">
        <v>0.7</v>
      </c>
      <c r="E734" t="s">
        <v>20</v>
      </c>
      <c r="F734">
        <f t="shared" si="44"/>
        <v>5.85</v>
      </c>
      <c r="G734">
        <f t="shared" si="45"/>
        <v>5.85</v>
      </c>
      <c r="H734" t="str">
        <f t="shared" si="46"/>
        <v>A</v>
      </c>
      <c r="I734">
        <f t="shared" si="47"/>
        <v>5.85</v>
      </c>
    </row>
    <row r="735" spans="1:9" ht="14.45" x14ac:dyDescent="0.3">
      <c r="A735" s="1">
        <v>36952</v>
      </c>
      <c r="B735">
        <v>11.8</v>
      </c>
      <c r="C735" t="s">
        <v>20</v>
      </c>
      <c r="D735">
        <v>3.3</v>
      </c>
      <c r="E735" t="s">
        <v>20</v>
      </c>
      <c r="F735">
        <f t="shared" si="44"/>
        <v>7.5500000000000007</v>
      </c>
      <c r="G735">
        <f t="shared" si="45"/>
        <v>7.5500000000000007</v>
      </c>
      <c r="H735" t="str">
        <f t="shared" si="46"/>
        <v>A</v>
      </c>
      <c r="I735">
        <f t="shared" si="47"/>
        <v>7.5500000000000007</v>
      </c>
    </row>
    <row r="736" spans="1:9" ht="14.45" x14ac:dyDescent="0.3">
      <c r="A736" s="1">
        <v>36953</v>
      </c>
      <c r="B736">
        <v>12.2</v>
      </c>
      <c r="C736" t="s">
        <v>20</v>
      </c>
      <c r="D736">
        <v>4</v>
      </c>
      <c r="E736" t="s">
        <v>20</v>
      </c>
      <c r="F736">
        <f t="shared" si="44"/>
        <v>8.1</v>
      </c>
      <c r="G736">
        <f t="shared" si="45"/>
        <v>8.1</v>
      </c>
      <c r="H736" t="str">
        <f t="shared" si="46"/>
        <v>A</v>
      </c>
      <c r="I736">
        <f t="shared" si="47"/>
        <v>8.1</v>
      </c>
    </row>
    <row r="737" spans="1:9" ht="14.45" x14ac:dyDescent="0.3">
      <c r="A737" s="1">
        <v>36954</v>
      </c>
      <c r="B737">
        <v>13.8</v>
      </c>
      <c r="C737" t="s">
        <v>20</v>
      </c>
      <c r="D737">
        <v>5</v>
      </c>
      <c r="E737" t="s">
        <v>20</v>
      </c>
      <c r="F737">
        <f t="shared" si="44"/>
        <v>9.4</v>
      </c>
      <c r="G737">
        <f t="shared" si="45"/>
        <v>9.4</v>
      </c>
      <c r="H737" t="str">
        <f t="shared" si="46"/>
        <v>A</v>
      </c>
      <c r="I737">
        <f t="shared" si="47"/>
        <v>9.4</v>
      </c>
    </row>
    <row r="738" spans="1:9" ht="14.45" x14ac:dyDescent="0.3">
      <c r="A738" s="1">
        <v>36955</v>
      </c>
      <c r="B738">
        <v>12.4</v>
      </c>
      <c r="C738" t="s">
        <v>20</v>
      </c>
      <c r="D738">
        <v>4.9000000000000004</v>
      </c>
      <c r="E738" t="s">
        <v>20</v>
      </c>
      <c r="F738">
        <f t="shared" si="44"/>
        <v>8.65</v>
      </c>
      <c r="G738">
        <f t="shared" si="45"/>
        <v>8.65</v>
      </c>
      <c r="H738" t="str">
        <f t="shared" si="46"/>
        <v>A</v>
      </c>
      <c r="I738">
        <f t="shared" si="47"/>
        <v>8.65</v>
      </c>
    </row>
    <row r="739" spans="1:9" ht="14.45" x14ac:dyDescent="0.3">
      <c r="A739" s="1">
        <v>36956</v>
      </c>
      <c r="B739">
        <v>13.8</v>
      </c>
      <c r="C739" t="s">
        <v>20</v>
      </c>
      <c r="D739">
        <v>7.3</v>
      </c>
      <c r="E739" t="s">
        <v>20</v>
      </c>
      <c r="F739">
        <f t="shared" si="44"/>
        <v>10.55</v>
      </c>
      <c r="G739">
        <f t="shared" si="45"/>
        <v>10.55</v>
      </c>
      <c r="H739" t="str">
        <f t="shared" si="46"/>
        <v>A</v>
      </c>
      <c r="I739">
        <f t="shared" si="47"/>
        <v>10.55</v>
      </c>
    </row>
    <row r="740" spans="1:9" ht="14.45" x14ac:dyDescent="0.3">
      <c r="A740" s="1">
        <v>36957</v>
      </c>
      <c r="B740">
        <v>12.5</v>
      </c>
      <c r="C740" t="s">
        <v>20</v>
      </c>
      <c r="D740">
        <v>6.6</v>
      </c>
      <c r="E740" t="s">
        <v>20</v>
      </c>
      <c r="F740">
        <f t="shared" si="44"/>
        <v>9.5500000000000007</v>
      </c>
      <c r="G740">
        <f t="shared" si="45"/>
        <v>9.5500000000000007</v>
      </c>
      <c r="H740" t="str">
        <f t="shared" si="46"/>
        <v>A</v>
      </c>
      <c r="I740">
        <f t="shared" si="47"/>
        <v>9.5500000000000007</v>
      </c>
    </row>
    <row r="741" spans="1:9" ht="14.45" x14ac:dyDescent="0.3">
      <c r="A741" s="1">
        <v>36958</v>
      </c>
      <c r="B741">
        <v>15.3</v>
      </c>
      <c r="C741" t="s">
        <v>20</v>
      </c>
      <c r="D741">
        <v>7</v>
      </c>
      <c r="E741" t="s">
        <v>20</v>
      </c>
      <c r="F741">
        <f t="shared" si="44"/>
        <v>11.15</v>
      </c>
      <c r="G741">
        <f t="shared" si="45"/>
        <v>11.15</v>
      </c>
      <c r="H741" t="str">
        <f t="shared" si="46"/>
        <v>A</v>
      </c>
      <c r="I741">
        <f t="shared" si="47"/>
        <v>11.15</v>
      </c>
    </row>
    <row r="742" spans="1:9" ht="14.45" x14ac:dyDescent="0.3">
      <c r="A742" s="1">
        <v>36959</v>
      </c>
      <c r="B742">
        <v>15.5</v>
      </c>
      <c r="C742" t="s">
        <v>20</v>
      </c>
      <c r="D742">
        <v>6.6</v>
      </c>
      <c r="E742" t="s">
        <v>20</v>
      </c>
      <c r="F742">
        <f t="shared" si="44"/>
        <v>11.05</v>
      </c>
      <c r="G742">
        <f t="shared" si="45"/>
        <v>11.05</v>
      </c>
      <c r="H742" t="str">
        <f t="shared" si="46"/>
        <v>A</v>
      </c>
      <c r="I742">
        <f t="shared" si="47"/>
        <v>11.05</v>
      </c>
    </row>
    <row r="743" spans="1:9" ht="14.45" x14ac:dyDescent="0.3">
      <c r="A743" s="1">
        <v>36960</v>
      </c>
      <c r="B743">
        <v>11.2</v>
      </c>
      <c r="C743" t="s">
        <v>20</v>
      </c>
      <c r="D743">
        <v>4.3</v>
      </c>
      <c r="E743" t="s">
        <v>20</v>
      </c>
      <c r="F743">
        <f t="shared" si="44"/>
        <v>7.75</v>
      </c>
      <c r="G743">
        <f t="shared" si="45"/>
        <v>7.75</v>
      </c>
      <c r="H743" t="str">
        <f t="shared" si="46"/>
        <v>A</v>
      </c>
      <c r="I743">
        <f t="shared" si="47"/>
        <v>7.75</v>
      </c>
    </row>
    <row r="744" spans="1:9" ht="14.45" x14ac:dyDescent="0.3">
      <c r="A744" s="1">
        <v>36961</v>
      </c>
      <c r="B744">
        <v>7.4</v>
      </c>
      <c r="C744" t="s">
        <v>20</v>
      </c>
      <c r="D744">
        <v>3.6</v>
      </c>
      <c r="E744" t="s">
        <v>20</v>
      </c>
      <c r="F744">
        <f t="shared" si="44"/>
        <v>5.5</v>
      </c>
      <c r="G744">
        <f t="shared" si="45"/>
        <v>5.5</v>
      </c>
      <c r="H744" t="str">
        <f t="shared" si="46"/>
        <v>A</v>
      </c>
      <c r="I744">
        <f t="shared" si="47"/>
        <v>5.5</v>
      </c>
    </row>
    <row r="745" spans="1:9" ht="14.45" x14ac:dyDescent="0.3">
      <c r="A745" s="1">
        <v>36962</v>
      </c>
      <c r="B745">
        <v>12</v>
      </c>
      <c r="C745" t="s">
        <v>20</v>
      </c>
      <c r="D745">
        <v>2.5</v>
      </c>
      <c r="E745" t="s">
        <v>20</v>
      </c>
      <c r="F745">
        <f t="shared" si="44"/>
        <v>7.25</v>
      </c>
      <c r="G745">
        <f t="shared" si="45"/>
        <v>7.25</v>
      </c>
      <c r="H745" t="str">
        <f t="shared" si="46"/>
        <v>A</v>
      </c>
      <c r="I745">
        <f t="shared" si="47"/>
        <v>7.25</v>
      </c>
    </row>
    <row r="746" spans="1:9" ht="14.45" x14ac:dyDescent="0.3">
      <c r="A746" s="1">
        <v>36963</v>
      </c>
      <c r="B746">
        <v>15.1</v>
      </c>
      <c r="C746" t="s">
        <v>20</v>
      </c>
      <c r="D746">
        <v>5</v>
      </c>
      <c r="E746" t="s">
        <v>20</v>
      </c>
      <c r="F746">
        <f t="shared" si="44"/>
        <v>10.050000000000001</v>
      </c>
      <c r="G746">
        <f t="shared" si="45"/>
        <v>10.050000000000001</v>
      </c>
      <c r="H746" t="str">
        <f t="shared" si="46"/>
        <v>A</v>
      </c>
      <c r="I746">
        <f t="shared" si="47"/>
        <v>10.050000000000001</v>
      </c>
    </row>
    <row r="747" spans="1:9" ht="14.45" x14ac:dyDescent="0.3">
      <c r="A747" s="1">
        <v>36964</v>
      </c>
      <c r="B747">
        <v>15.1</v>
      </c>
      <c r="C747" t="s">
        <v>20</v>
      </c>
      <c r="D747">
        <v>6.7</v>
      </c>
      <c r="E747" t="s">
        <v>20</v>
      </c>
      <c r="F747">
        <f t="shared" si="44"/>
        <v>10.9</v>
      </c>
      <c r="G747">
        <f t="shared" si="45"/>
        <v>10.9</v>
      </c>
      <c r="H747" t="str">
        <f t="shared" si="46"/>
        <v>A</v>
      </c>
      <c r="I747">
        <f t="shared" si="47"/>
        <v>10.9</v>
      </c>
    </row>
    <row r="748" spans="1:9" ht="14.45" x14ac:dyDescent="0.3">
      <c r="A748" s="1">
        <v>36965</v>
      </c>
      <c r="B748">
        <v>10.9</v>
      </c>
      <c r="C748" t="s">
        <v>20</v>
      </c>
      <c r="D748">
        <v>3.3</v>
      </c>
      <c r="E748" t="s">
        <v>20</v>
      </c>
      <c r="F748">
        <f t="shared" si="44"/>
        <v>7.1</v>
      </c>
      <c r="G748">
        <f t="shared" si="45"/>
        <v>7.1</v>
      </c>
      <c r="H748" t="str">
        <f t="shared" si="46"/>
        <v>A</v>
      </c>
      <c r="I748">
        <f t="shared" si="47"/>
        <v>7.1</v>
      </c>
    </row>
    <row r="749" spans="1:9" ht="14.45" x14ac:dyDescent="0.3">
      <c r="A749" s="1">
        <v>36966</v>
      </c>
      <c r="D749">
        <v>3.3</v>
      </c>
      <c r="E749" t="s">
        <v>20</v>
      </c>
      <c r="F749" t="str">
        <f t="shared" si="44"/>
        <v>XX</v>
      </c>
      <c r="G749" t="str">
        <f t="shared" si="45"/>
        <v>XX</v>
      </c>
      <c r="H749" t="str">
        <f t="shared" si="46"/>
        <v/>
      </c>
      <c r="I749" t="str">
        <f t="shared" si="47"/>
        <v>XX</v>
      </c>
    </row>
    <row r="750" spans="1:9" ht="14.45" x14ac:dyDescent="0.3">
      <c r="A750" s="1">
        <v>36967</v>
      </c>
      <c r="F750" t="str">
        <f t="shared" si="44"/>
        <v>XX</v>
      </c>
      <c r="G750" t="str">
        <f t="shared" si="45"/>
        <v>XX</v>
      </c>
      <c r="H750" t="str">
        <f t="shared" si="46"/>
        <v/>
      </c>
      <c r="I750" t="str">
        <f t="shared" si="47"/>
        <v>XX</v>
      </c>
    </row>
    <row r="751" spans="1:9" ht="14.45" x14ac:dyDescent="0.3">
      <c r="A751" s="1">
        <v>36968</v>
      </c>
      <c r="F751" t="str">
        <f t="shared" si="44"/>
        <v>XX</v>
      </c>
      <c r="G751" t="str">
        <f t="shared" si="45"/>
        <v>XX</v>
      </c>
      <c r="H751" t="str">
        <f t="shared" si="46"/>
        <v/>
      </c>
      <c r="I751" t="str">
        <f t="shared" si="47"/>
        <v>XX</v>
      </c>
    </row>
    <row r="752" spans="1:9" ht="14.45" x14ac:dyDescent="0.3">
      <c r="A752" s="1">
        <v>36969</v>
      </c>
      <c r="F752" t="str">
        <f t="shared" si="44"/>
        <v>XX</v>
      </c>
      <c r="G752" t="str">
        <f t="shared" si="45"/>
        <v>XX</v>
      </c>
      <c r="H752" t="str">
        <f t="shared" si="46"/>
        <v/>
      </c>
      <c r="I752" t="str">
        <f t="shared" si="47"/>
        <v>XX</v>
      </c>
    </row>
    <row r="753" spans="1:9" ht="14.45" x14ac:dyDescent="0.3">
      <c r="A753" s="1">
        <v>36970</v>
      </c>
      <c r="F753" t="str">
        <f t="shared" si="44"/>
        <v>XX</v>
      </c>
      <c r="G753" t="str">
        <f t="shared" si="45"/>
        <v>XX</v>
      </c>
      <c r="H753" t="str">
        <f t="shared" si="46"/>
        <v/>
      </c>
      <c r="I753" t="str">
        <f t="shared" si="47"/>
        <v>XX</v>
      </c>
    </row>
    <row r="754" spans="1:9" ht="14.45" x14ac:dyDescent="0.3">
      <c r="A754" s="1">
        <v>36971</v>
      </c>
      <c r="B754">
        <v>19.100000000000001</v>
      </c>
      <c r="C754" t="s">
        <v>20</v>
      </c>
      <c r="D754">
        <v>8.5</v>
      </c>
      <c r="E754" t="s">
        <v>20</v>
      </c>
      <c r="F754">
        <f t="shared" si="44"/>
        <v>13.8</v>
      </c>
      <c r="G754">
        <f t="shared" si="45"/>
        <v>13.8</v>
      </c>
      <c r="H754" t="str">
        <f t="shared" si="46"/>
        <v>A</v>
      </c>
      <c r="I754">
        <f t="shared" si="47"/>
        <v>13.8</v>
      </c>
    </row>
    <row r="755" spans="1:9" ht="14.45" x14ac:dyDescent="0.3">
      <c r="A755" s="1">
        <v>36972</v>
      </c>
      <c r="B755">
        <v>17.5</v>
      </c>
      <c r="C755" t="s">
        <v>20</v>
      </c>
      <c r="D755">
        <v>8.3000000000000007</v>
      </c>
      <c r="E755" t="s">
        <v>20</v>
      </c>
      <c r="F755">
        <f t="shared" si="44"/>
        <v>12.9</v>
      </c>
      <c r="G755">
        <f t="shared" si="45"/>
        <v>12.9</v>
      </c>
      <c r="H755" t="str">
        <f t="shared" si="46"/>
        <v>A</v>
      </c>
      <c r="I755">
        <f t="shared" si="47"/>
        <v>12.9</v>
      </c>
    </row>
    <row r="756" spans="1:9" ht="14.45" x14ac:dyDescent="0.3">
      <c r="A756" s="1">
        <v>36973</v>
      </c>
      <c r="B756">
        <v>19.2</v>
      </c>
      <c r="C756" t="s">
        <v>20</v>
      </c>
      <c r="F756" t="str">
        <f t="shared" si="44"/>
        <v>XX</v>
      </c>
      <c r="G756" t="str">
        <f t="shared" si="45"/>
        <v>XX</v>
      </c>
      <c r="H756" t="str">
        <f t="shared" si="46"/>
        <v/>
      </c>
      <c r="I756" t="str">
        <f t="shared" si="47"/>
        <v>XX</v>
      </c>
    </row>
    <row r="757" spans="1:9" ht="14.45" x14ac:dyDescent="0.3">
      <c r="A757" s="1">
        <v>36974</v>
      </c>
      <c r="B757">
        <v>8.8000000000000007</v>
      </c>
      <c r="C757" t="s">
        <v>20</v>
      </c>
      <c r="D757">
        <v>4.5</v>
      </c>
      <c r="E757" t="s">
        <v>20</v>
      </c>
      <c r="F757">
        <f t="shared" si="44"/>
        <v>6.65</v>
      </c>
      <c r="G757">
        <f t="shared" si="45"/>
        <v>6.65</v>
      </c>
      <c r="H757" t="str">
        <f t="shared" si="46"/>
        <v>A</v>
      </c>
      <c r="I757">
        <f t="shared" si="47"/>
        <v>6.65</v>
      </c>
    </row>
    <row r="758" spans="1:9" ht="14.45" x14ac:dyDescent="0.3">
      <c r="A758" s="1">
        <v>36975</v>
      </c>
      <c r="B758">
        <v>6.5</v>
      </c>
      <c r="C758" t="s">
        <v>20</v>
      </c>
      <c r="D758">
        <v>4</v>
      </c>
      <c r="E758" t="s">
        <v>20</v>
      </c>
      <c r="F758">
        <f t="shared" si="44"/>
        <v>5.25</v>
      </c>
      <c r="G758">
        <f t="shared" si="45"/>
        <v>5.25</v>
      </c>
      <c r="H758" t="str">
        <f t="shared" si="46"/>
        <v>A</v>
      </c>
      <c r="I758">
        <f t="shared" si="47"/>
        <v>5.25</v>
      </c>
    </row>
    <row r="759" spans="1:9" ht="14.45" x14ac:dyDescent="0.3">
      <c r="A759" s="1">
        <v>36976</v>
      </c>
      <c r="B759">
        <v>9</v>
      </c>
      <c r="C759" t="s">
        <v>20</v>
      </c>
      <c r="D759">
        <v>3.6</v>
      </c>
      <c r="E759" t="s">
        <v>20</v>
      </c>
      <c r="F759">
        <f t="shared" si="44"/>
        <v>6.3</v>
      </c>
      <c r="G759">
        <f t="shared" si="45"/>
        <v>6.3</v>
      </c>
      <c r="H759" t="str">
        <f t="shared" si="46"/>
        <v>A</v>
      </c>
      <c r="I759">
        <f t="shared" si="47"/>
        <v>6.3</v>
      </c>
    </row>
    <row r="760" spans="1:9" ht="14.45" x14ac:dyDescent="0.3">
      <c r="A760" s="1">
        <v>36977</v>
      </c>
      <c r="B760">
        <v>13.6</v>
      </c>
      <c r="C760" t="s">
        <v>20</v>
      </c>
      <c r="D760">
        <v>5.0999999999999996</v>
      </c>
      <c r="E760" t="s">
        <v>20</v>
      </c>
      <c r="F760">
        <f t="shared" si="44"/>
        <v>9.35</v>
      </c>
      <c r="G760">
        <f t="shared" si="45"/>
        <v>9.35</v>
      </c>
      <c r="H760" t="str">
        <f t="shared" si="46"/>
        <v>A</v>
      </c>
      <c r="I760">
        <f t="shared" si="47"/>
        <v>9.35</v>
      </c>
    </row>
    <row r="761" spans="1:9" ht="14.45" x14ac:dyDescent="0.3">
      <c r="A761" s="1">
        <v>36978</v>
      </c>
      <c r="B761">
        <v>14.2</v>
      </c>
      <c r="C761" t="s">
        <v>20</v>
      </c>
      <c r="D761">
        <v>6.6</v>
      </c>
      <c r="E761" t="s">
        <v>20</v>
      </c>
      <c r="F761">
        <f t="shared" si="44"/>
        <v>10.399999999999999</v>
      </c>
      <c r="G761">
        <f t="shared" si="45"/>
        <v>10.399999999999999</v>
      </c>
      <c r="H761" t="str">
        <f t="shared" si="46"/>
        <v>A</v>
      </c>
      <c r="I761">
        <f t="shared" si="47"/>
        <v>10.399999999999999</v>
      </c>
    </row>
    <row r="762" spans="1:9" ht="14.45" x14ac:dyDescent="0.3">
      <c r="A762" s="1">
        <v>36979</v>
      </c>
      <c r="B762">
        <v>17.899999999999999</v>
      </c>
      <c r="C762" t="s">
        <v>20</v>
      </c>
      <c r="D762">
        <v>6.2</v>
      </c>
      <c r="E762" t="s">
        <v>20</v>
      </c>
      <c r="F762">
        <f t="shared" si="44"/>
        <v>12.049999999999999</v>
      </c>
      <c r="G762">
        <f t="shared" si="45"/>
        <v>12.049999999999999</v>
      </c>
      <c r="H762" t="str">
        <f t="shared" si="46"/>
        <v>A</v>
      </c>
      <c r="I762">
        <f t="shared" si="47"/>
        <v>12.049999999999999</v>
      </c>
    </row>
    <row r="763" spans="1:9" ht="14.45" x14ac:dyDescent="0.3">
      <c r="A763" s="1">
        <v>36980</v>
      </c>
      <c r="B763">
        <v>20.2</v>
      </c>
      <c r="C763" t="s">
        <v>20</v>
      </c>
      <c r="D763">
        <v>6.5</v>
      </c>
      <c r="E763" t="s">
        <v>20</v>
      </c>
      <c r="F763">
        <f t="shared" si="44"/>
        <v>13.35</v>
      </c>
      <c r="G763">
        <f t="shared" si="45"/>
        <v>13.35</v>
      </c>
      <c r="H763" t="str">
        <f t="shared" si="46"/>
        <v>A</v>
      </c>
      <c r="I763">
        <f t="shared" si="47"/>
        <v>13.35</v>
      </c>
    </row>
    <row r="764" spans="1:9" ht="14.45" x14ac:dyDescent="0.3">
      <c r="A764" s="1">
        <v>36981</v>
      </c>
      <c r="B764">
        <v>16.100000000000001</v>
      </c>
      <c r="C764" t="s">
        <v>20</v>
      </c>
      <c r="D764">
        <v>7.3</v>
      </c>
      <c r="E764" t="s">
        <v>20</v>
      </c>
      <c r="F764">
        <f t="shared" si="44"/>
        <v>11.700000000000001</v>
      </c>
      <c r="G764">
        <f t="shared" si="45"/>
        <v>11.700000000000001</v>
      </c>
      <c r="H764" t="str">
        <f t="shared" si="46"/>
        <v>A</v>
      </c>
      <c r="I764">
        <f t="shared" si="47"/>
        <v>11.700000000000001</v>
      </c>
    </row>
    <row r="765" spans="1:9" ht="14.45" x14ac:dyDescent="0.3">
      <c r="A765" s="1">
        <v>36982</v>
      </c>
      <c r="B765">
        <v>21.4</v>
      </c>
      <c r="C765" t="s">
        <v>20</v>
      </c>
      <c r="D765">
        <v>4.9000000000000004</v>
      </c>
      <c r="E765" t="s">
        <v>20</v>
      </c>
      <c r="F765">
        <f t="shared" si="44"/>
        <v>13.149999999999999</v>
      </c>
      <c r="G765">
        <f t="shared" si="45"/>
        <v>13.149999999999999</v>
      </c>
      <c r="H765" t="str">
        <f t="shared" si="46"/>
        <v>A</v>
      </c>
      <c r="I765">
        <f t="shared" si="47"/>
        <v>13.149999999999999</v>
      </c>
    </row>
    <row r="766" spans="1:9" ht="14.45" x14ac:dyDescent="0.3">
      <c r="A766" s="1">
        <v>36983</v>
      </c>
      <c r="B766">
        <v>21.5</v>
      </c>
      <c r="C766" t="s">
        <v>20</v>
      </c>
      <c r="D766">
        <v>7.2</v>
      </c>
      <c r="E766" t="s">
        <v>20</v>
      </c>
      <c r="F766">
        <f t="shared" si="44"/>
        <v>14.35</v>
      </c>
      <c r="G766">
        <f t="shared" si="45"/>
        <v>14.35</v>
      </c>
      <c r="H766" t="str">
        <f t="shared" si="46"/>
        <v>A</v>
      </c>
      <c r="I766">
        <f t="shared" si="47"/>
        <v>14.35</v>
      </c>
    </row>
    <row r="767" spans="1:9" ht="14.45" x14ac:dyDescent="0.3">
      <c r="A767" s="1">
        <v>36984</v>
      </c>
      <c r="B767">
        <v>22.2</v>
      </c>
      <c r="C767" t="s">
        <v>20</v>
      </c>
      <c r="D767">
        <v>10.4</v>
      </c>
      <c r="E767" t="s">
        <v>20</v>
      </c>
      <c r="F767">
        <f t="shared" si="44"/>
        <v>16.3</v>
      </c>
      <c r="G767">
        <f t="shared" si="45"/>
        <v>16.3</v>
      </c>
      <c r="H767" t="str">
        <f t="shared" si="46"/>
        <v>A</v>
      </c>
      <c r="I767">
        <f t="shared" si="47"/>
        <v>16.3</v>
      </c>
    </row>
    <row r="768" spans="1:9" ht="14.45" x14ac:dyDescent="0.3">
      <c r="A768" s="1">
        <v>36985</v>
      </c>
      <c r="B768">
        <v>19.5</v>
      </c>
      <c r="C768" t="s">
        <v>20</v>
      </c>
      <c r="D768">
        <v>10.5</v>
      </c>
      <c r="E768" t="s">
        <v>20</v>
      </c>
      <c r="F768">
        <f t="shared" si="44"/>
        <v>15</v>
      </c>
      <c r="G768">
        <f t="shared" si="45"/>
        <v>15</v>
      </c>
      <c r="H768" t="str">
        <f t="shared" si="46"/>
        <v>A</v>
      </c>
      <c r="I768">
        <f t="shared" si="47"/>
        <v>15</v>
      </c>
    </row>
    <row r="769" spans="1:9" ht="14.45" x14ac:dyDescent="0.3">
      <c r="A769" s="1">
        <v>36986</v>
      </c>
      <c r="B769">
        <v>23.9</v>
      </c>
      <c r="C769" t="s">
        <v>20</v>
      </c>
      <c r="D769">
        <v>10.3</v>
      </c>
      <c r="E769" t="s">
        <v>20</v>
      </c>
      <c r="F769">
        <f t="shared" si="44"/>
        <v>17.100000000000001</v>
      </c>
      <c r="G769">
        <f t="shared" si="45"/>
        <v>17.100000000000001</v>
      </c>
      <c r="H769" t="str">
        <f t="shared" si="46"/>
        <v>A</v>
      </c>
      <c r="I769">
        <f t="shared" si="47"/>
        <v>17.100000000000001</v>
      </c>
    </row>
    <row r="770" spans="1:9" ht="14.45" x14ac:dyDescent="0.3">
      <c r="A770" s="1">
        <v>36987</v>
      </c>
      <c r="B770">
        <v>20.2</v>
      </c>
      <c r="C770" t="s">
        <v>20</v>
      </c>
      <c r="D770">
        <v>7.8</v>
      </c>
      <c r="E770" t="s">
        <v>20</v>
      </c>
      <c r="F770">
        <f t="shared" si="44"/>
        <v>14</v>
      </c>
      <c r="G770">
        <f t="shared" si="45"/>
        <v>14</v>
      </c>
      <c r="H770" t="str">
        <f t="shared" si="46"/>
        <v>A</v>
      </c>
      <c r="I770">
        <f t="shared" si="47"/>
        <v>14</v>
      </c>
    </row>
    <row r="771" spans="1:9" ht="14.45" x14ac:dyDescent="0.3">
      <c r="A771" s="1">
        <v>36988</v>
      </c>
      <c r="B771">
        <v>22.4</v>
      </c>
      <c r="C771" t="s">
        <v>20</v>
      </c>
      <c r="D771">
        <v>5</v>
      </c>
      <c r="E771" t="s">
        <v>20</v>
      </c>
      <c r="F771">
        <f t="shared" si="44"/>
        <v>13.7</v>
      </c>
      <c r="G771">
        <f t="shared" si="45"/>
        <v>13.7</v>
      </c>
      <c r="H771" t="str">
        <f t="shared" si="46"/>
        <v>A</v>
      </c>
      <c r="I771">
        <f t="shared" si="47"/>
        <v>13.7</v>
      </c>
    </row>
    <row r="772" spans="1:9" ht="14.45" x14ac:dyDescent="0.3">
      <c r="A772" s="1">
        <v>36989</v>
      </c>
      <c r="B772">
        <v>22.6</v>
      </c>
      <c r="C772" t="s">
        <v>20</v>
      </c>
      <c r="D772">
        <v>7</v>
      </c>
      <c r="E772" t="s">
        <v>20</v>
      </c>
      <c r="F772">
        <f t="shared" ref="F772:F835" si="48">IF(AND(LEFT(C772,1)="A",LEFT(E772,1)="A"),AVERAGE(B772,D772),"XX")</f>
        <v>14.8</v>
      </c>
      <c r="G772">
        <f t="shared" ref="G772:G835" si="49">IF(ISNUMBER(F772),F772,IF(AND(LEFT(C772,1)="P",LEFT(E772,1)="P"),AVERAGE(B772,D772),"XX"))</f>
        <v>14.8</v>
      </c>
      <c r="H772" t="str">
        <f t="shared" ref="H772:H835" si="50">IF(ISNUMBER(G772),E772,"")</f>
        <v>A</v>
      </c>
      <c r="I772">
        <f t="shared" ref="I772:I835" si="51">IF(AND(LEFT(H772,1)="P",G772&lt;0),"XX",G772)</f>
        <v>14.8</v>
      </c>
    </row>
    <row r="773" spans="1:9" ht="14.45" x14ac:dyDescent="0.3">
      <c r="A773" s="1">
        <v>36990</v>
      </c>
      <c r="B773">
        <v>21.8</v>
      </c>
      <c r="C773" t="s">
        <v>20</v>
      </c>
      <c r="D773">
        <v>6.5</v>
      </c>
      <c r="E773" t="s">
        <v>20</v>
      </c>
      <c r="F773">
        <f t="shared" si="48"/>
        <v>14.15</v>
      </c>
      <c r="G773">
        <f t="shared" si="49"/>
        <v>14.15</v>
      </c>
      <c r="H773" t="str">
        <f t="shared" si="50"/>
        <v>A</v>
      </c>
      <c r="I773">
        <f t="shared" si="51"/>
        <v>14.15</v>
      </c>
    </row>
    <row r="774" spans="1:9" ht="14.45" x14ac:dyDescent="0.3">
      <c r="A774" s="1">
        <v>36991</v>
      </c>
      <c r="B774">
        <v>21.8</v>
      </c>
      <c r="C774" t="s">
        <v>20</v>
      </c>
      <c r="D774">
        <v>7</v>
      </c>
      <c r="E774" t="s">
        <v>20</v>
      </c>
      <c r="F774">
        <f t="shared" si="48"/>
        <v>14.4</v>
      </c>
      <c r="G774">
        <f t="shared" si="49"/>
        <v>14.4</v>
      </c>
      <c r="H774" t="str">
        <f t="shared" si="50"/>
        <v>A</v>
      </c>
      <c r="I774">
        <f t="shared" si="51"/>
        <v>14.4</v>
      </c>
    </row>
    <row r="775" spans="1:9" ht="14.45" x14ac:dyDescent="0.3">
      <c r="A775" s="1">
        <v>36992</v>
      </c>
      <c r="B775">
        <v>14.1</v>
      </c>
      <c r="C775" t="s">
        <v>20</v>
      </c>
      <c r="D775">
        <v>4.8</v>
      </c>
      <c r="E775" t="s">
        <v>20</v>
      </c>
      <c r="F775">
        <f t="shared" si="48"/>
        <v>9.4499999999999993</v>
      </c>
      <c r="G775">
        <f t="shared" si="49"/>
        <v>9.4499999999999993</v>
      </c>
      <c r="H775" t="str">
        <f t="shared" si="50"/>
        <v>A</v>
      </c>
      <c r="I775">
        <f t="shared" si="51"/>
        <v>9.4499999999999993</v>
      </c>
    </row>
    <row r="776" spans="1:9" ht="14.45" x14ac:dyDescent="0.3">
      <c r="A776" s="1">
        <v>36993</v>
      </c>
      <c r="B776">
        <v>17.7</v>
      </c>
      <c r="C776" t="s">
        <v>20</v>
      </c>
      <c r="D776">
        <v>5.8</v>
      </c>
      <c r="E776" t="s">
        <v>20</v>
      </c>
      <c r="F776">
        <f t="shared" si="48"/>
        <v>11.75</v>
      </c>
      <c r="G776">
        <f t="shared" si="49"/>
        <v>11.75</v>
      </c>
      <c r="H776" t="str">
        <f t="shared" si="50"/>
        <v>A</v>
      </c>
      <c r="I776">
        <f t="shared" si="51"/>
        <v>11.75</v>
      </c>
    </row>
    <row r="777" spans="1:9" ht="14.45" x14ac:dyDescent="0.3">
      <c r="A777" s="1">
        <v>36994</v>
      </c>
      <c r="B777">
        <v>21.8</v>
      </c>
      <c r="C777" t="s">
        <v>20</v>
      </c>
      <c r="D777">
        <v>5.9</v>
      </c>
      <c r="E777" t="s">
        <v>20</v>
      </c>
      <c r="F777">
        <f t="shared" si="48"/>
        <v>13.850000000000001</v>
      </c>
      <c r="G777">
        <f t="shared" si="49"/>
        <v>13.850000000000001</v>
      </c>
      <c r="H777" t="str">
        <f t="shared" si="50"/>
        <v>A</v>
      </c>
      <c r="I777">
        <f t="shared" si="51"/>
        <v>13.850000000000001</v>
      </c>
    </row>
    <row r="778" spans="1:9" ht="14.45" x14ac:dyDescent="0.3">
      <c r="A778" s="1">
        <v>36995</v>
      </c>
      <c r="B778">
        <v>23.4</v>
      </c>
      <c r="C778" t="s">
        <v>20</v>
      </c>
      <c r="D778">
        <v>6.6</v>
      </c>
      <c r="E778" t="s">
        <v>20</v>
      </c>
      <c r="F778">
        <f t="shared" si="48"/>
        <v>15</v>
      </c>
      <c r="G778">
        <f t="shared" si="49"/>
        <v>15</v>
      </c>
      <c r="H778" t="str">
        <f t="shared" si="50"/>
        <v>A</v>
      </c>
      <c r="I778">
        <f t="shared" si="51"/>
        <v>15</v>
      </c>
    </row>
    <row r="779" spans="1:9" ht="14.45" x14ac:dyDescent="0.3">
      <c r="A779" s="1">
        <v>36996</v>
      </c>
      <c r="B779">
        <v>22</v>
      </c>
      <c r="C779" t="s">
        <v>20</v>
      </c>
      <c r="D779">
        <v>7.8</v>
      </c>
      <c r="E779" t="s">
        <v>20</v>
      </c>
      <c r="F779">
        <f t="shared" si="48"/>
        <v>14.9</v>
      </c>
      <c r="G779">
        <f t="shared" si="49"/>
        <v>14.9</v>
      </c>
      <c r="H779" t="str">
        <f t="shared" si="50"/>
        <v>A</v>
      </c>
      <c r="I779">
        <f t="shared" si="51"/>
        <v>14.9</v>
      </c>
    </row>
    <row r="780" spans="1:9" ht="14.45" x14ac:dyDescent="0.3">
      <c r="A780" s="1">
        <v>36997</v>
      </c>
      <c r="B780">
        <v>10.6</v>
      </c>
      <c r="C780" t="s">
        <v>20</v>
      </c>
      <c r="D780">
        <v>7.2</v>
      </c>
      <c r="E780" t="s">
        <v>20</v>
      </c>
      <c r="F780">
        <f t="shared" si="48"/>
        <v>8.9</v>
      </c>
      <c r="G780">
        <f t="shared" si="49"/>
        <v>8.9</v>
      </c>
      <c r="H780" t="str">
        <f t="shared" si="50"/>
        <v>A</v>
      </c>
      <c r="I780">
        <f t="shared" si="51"/>
        <v>8.9</v>
      </c>
    </row>
    <row r="781" spans="1:9" ht="14.45" x14ac:dyDescent="0.3">
      <c r="A781" s="1">
        <v>36998</v>
      </c>
      <c r="B781">
        <v>18</v>
      </c>
      <c r="C781" t="s">
        <v>20</v>
      </c>
      <c r="D781">
        <v>7.2</v>
      </c>
      <c r="E781" t="s">
        <v>20</v>
      </c>
      <c r="F781">
        <f t="shared" si="48"/>
        <v>12.6</v>
      </c>
      <c r="G781">
        <f t="shared" si="49"/>
        <v>12.6</v>
      </c>
      <c r="H781" t="str">
        <f t="shared" si="50"/>
        <v>A</v>
      </c>
      <c r="I781">
        <f t="shared" si="51"/>
        <v>12.6</v>
      </c>
    </row>
    <row r="782" spans="1:9" ht="14.45" x14ac:dyDescent="0.3">
      <c r="A782" s="1">
        <v>36999</v>
      </c>
      <c r="B782">
        <v>24.9</v>
      </c>
      <c r="C782" t="s">
        <v>20</v>
      </c>
      <c r="D782">
        <v>5.5</v>
      </c>
      <c r="E782" t="s">
        <v>20</v>
      </c>
      <c r="F782">
        <f t="shared" si="48"/>
        <v>15.2</v>
      </c>
      <c r="G782">
        <f t="shared" si="49"/>
        <v>15.2</v>
      </c>
      <c r="H782" t="str">
        <f t="shared" si="50"/>
        <v>A</v>
      </c>
      <c r="I782">
        <f t="shared" si="51"/>
        <v>15.2</v>
      </c>
    </row>
    <row r="783" spans="1:9" ht="14.45" x14ac:dyDescent="0.3">
      <c r="A783" s="1">
        <v>37000</v>
      </c>
      <c r="B783">
        <v>21.7</v>
      </c>
      <c r="C783" t="s">
        <v>20</v>
      </c>
      <c r="D783">
        <v>10</v>
      </c>
      <c r="E783" t="s">
        <v>20</v>
      </c>
      <c r="F783">
        <f t="shared" si="48"/>
        <v>15.85</v>
      </c>
      <c r="G783">
        <f t="shared" si="49"/>
        <v>15.85</v>
      </c>
      <c r="H783" t="str">
        <f t="shared" si="50"/>
        <v>A</v>
      </c>
      <c r="I783">
        <f t="shared" si="51"/>
        <v>15.85</v>
      </c>
    </row>
    <row r="784" spans="1:9" ht="14.45" x14ac:dyDescent="0.3">
      <c r="A784" s="1">
        <v>37001</v>
      </c>
      <c r="B784">
        <v>19.399999999999999</v>
      </c>
      <c r="C784" t="s">
        <v>20</v>
      </c>
      <c r="D784">
        <v>9.4</v>
      </c>
      <c r="E784" t="s">
        <v>20</v>
      </c>
      <c r="F784">
        <f t="shared" si="48"/>
        <v>14.399999999999999</v>
      </c>
      <c r="G784">
        <f t="shared" si="49"/>
        <v>14.399999999999999</v>
      </c>
      <c r="H784" t="str">
        <f t="shared" si="50"/>
        <v>A</v>
      </c>
      <c r="I784">
        <f t="shared" si="51"/>
        <v>14.399999999999999</v>
      </c>
    </row>
    <row r="785" spans="1:9" ht="14.45" x14ac:dyDescent="0.3">
      <c r="A785" s="1">
        <v>37002</v>
      </c>
      <c r="B785">
        <v>21.4</v>
      </c>
      <c r="C785" t="s">
        <v>20</v>
      </c>
      <c r="D785">
        <v>6.6</v>
      </c>
      <c r="E785" t="s">
        <v>20</v>
      </c>
      <c r="F785">
        <f t="shared" si="48"/>
        <v>14</v>
      </c>
      <c r="G785">
        <f t="shared" si="49"/>
        <v>14</v>
      </c>
      <c r="H785" t="str">
        <f t="shared" si="50"/>
        <v>A</v>
      </c>
      <c r="I785">
        <f t="shared" si="51"/>
        <v>14</v>
      </c>
    </row>
    <row r="786" spans="1:9" ht="14.45" x14ac:dyDescent="0.3">
      <c r="A786" s="1">
        <v>37003</v>
      </c>
      <c r="B786">
        <v>20.3</v>
      </c>
      <c r="C786" t="s">
        <v>20</v>
      </c>
      <c r="D786">
        <v>5.8</v>
      </c>
      <c r="E786" t="s">
        <v>20</v>
      </c>
      <c r="F786">
        <f t="shared" si="48"/>
        <v>13.05</v>
      </c>
      <c r="G786">
        <f t="shared" si="49"/>
        <v>13.05</v>
      </c>
      <c r="H786" t="str">
        <f t="shared" si="50"/>
        <v>A</v>
      </c>
      <c r="I786">
        <f t="shared" si="51"/>
        <v>13.05</v>
      </c>
    </row>
    <row r="787" spans="1:9" ht="14.45" x14ac:dyDescent="0.3">
      <c r="A787" s="1">
        <v>37004</v>
      </c>
      <c r="B787">
        <v>22.1</v>
      </c>
      <c r="C787" t="s">
        <v>20</v>
      </c>
      <c r="D787">
        <v>4.0999999999999996</v>
      </c>
      <c r="E787" t="s">
        <v>20</v>
      </c>
      <c r="F787">
        <f t="shared" si="48"/>
        <v>13.100000000000001</v>
      </c>
      <c r="G787">
        <f t="shared" si="49"/>
        <v>13.100000000000001</v>
      </c>
      <c r="H787" t="str">
        <f t="shared" si="50"/>
        <v>A</v>
      </c>
      <c r="I787">
        <f t="shared" si="51"/>
        <v>13.100000000000001</v>
      </c>
    </row>
    <row r="788" spans="1:9" ht="14.45" x14ac:dyDescent="0.3">
      <c r="A788" s="1">
        <v>37005</v>
      </c>
      <c r="B788">
        <v>24.8</v>
      </c>
      <c r="C788" t="s">
        <v>20</v>
      </c>
      <c r="D788">
        <v>7.1</v>
      </c>
      <c r="E788" t="s">
        <v>20</v>
      </c>
      <c r="F788">
        <f t="shared" si="48"/>
        <v>15.95</v>
      </c>
      <c r="G788">
        <f t="shared" si="49"/>
        <v>15.95</v>
      </c>
      <c r="H788" t="str">
        <f t="shared" si="50"/>
        <v>A</v>
      </c>
      <c r="I788">
        <f t="shared" si="51"/>
        <v>15.95</v>
      </c>
    </row>
    <row r="789" spans="1:9" ht="14.45" x14ac:dyDescent="0.3">
      <c r="A789" s="1">
        <v>37006</v>
      </c>
      <c r="B789">
        <v>24.8</v>
      </c>
      <c r="C789" t="s">
        <v>20</v>
      </c>
      <c r="D789">
        <v>9.1999999999999993</v>
      </c>
      <c r="E789" t="s">
        <v>20</v>
      </c>
      <c r="F789">
        <f t="shared" si="48"/>
        <v>17</v>
      </c>
      <c r="G789">
        <f t="shared" si="49"/>
        <v>17</v>
      </c>
      <c r="H789" t="str">
        <f t="shared" si="50"/>
        <v>A</v>
      </c>
      <c r="I789">
        <f t="shared" si="51"/>
        <v>17</v>
      </c>
    </row>
    <row r="790" spans="1:9" ht="14.45" x14ac:dyDescent="0.3">
      <c r="A790" s="1">
        <v>37007</v>
      </c>
      <c r="B790">
        <v>24.7</v>
      </c>
      <c r="C790" t="s">
        <v>20</v>
      </c>
      <c r="D790">
        <v>13.3</v>
      </c>
      <c r="E790" t="s">
        <v>20</v>
      </c>
      <c r="F790">
        <f t="shared" si="48"/>
        <v>19</v>
      </c>
      <c r="G790">
        <f t="shared" si="49"/>
        <v>19</v>
      </c>
      <c r="H790" t="str">
        <f t="shared" si="50"/>
        <v>A</v>
      </c>
      <c r="I790">
        <f t="shared" si="51"/>
        <v>19</v>
      </c>
    </row>
    <row r="791" spans="1:9" ht="14.45" x14ac:dyDescent="0.3">
      <c r="A791" s="1">
        <v>37008</v>
      </c>
      <c r="B791">
        <v>25.1</v>
      </c>
      <c r="C791" t="s">
        <v>20</v>
      </c>
      <c r="D791">
        <v>14.1</v>
      </c>
      <c r="E791" t="s">
        <v>20</v>
      </c>
      <c r="F791">
        <f t="shared" si="48"/>
        <v>19.600000000000001</v>
      </c>
      <c r="G791">
        <f t="shared" si="49"/>
        <v>19.600000000000001</v>
      </c>
      <c r="H791" t="str">
        <f t="shared" si="50"/>
        <v>A</v>
      </c>
      <c r="I791">
        <f t="shared" si="51"/>
        <v>19.600000000000001</v>
      </c>
    </row>
    <row r="792" spans="1:9" ht="14.45" x14ac:dyDescent="0.3">
      <c r="A792" s="1">
        <v>37009</v>
      </c>
      <c r="B792">
        <v>24.4</v>
      </c>
      <c r="C792" t="s">
        <v>20</v>
      </c>
      <c r="D792">
        <v>14</v>
      </c>
      <c r="E792" t="s">
        <v>20</v>
      </c>
      <c r="F792">
        <f t="shared" si="48"/>
        <v>19.2</v>
      </c>
      <c r="G792">
        <f t="shared" si="49"/>
        <v>19.2</v>
      </c>
      <c r="H792" t="str">
        <f t="shared" si="50"/>
        <v>A</v>
      </c>
      <c r="I792">
        <f t="shared" si="51"/>
        <v>19.2</v>
      </c>
    </row>
    <row r="793" spans="1:9" ht="14.45" x14ac:dyDescent="0.3">
      <c r="A793" s="1">
        <v>37010</v>
      </c>
      <c r="B793">
        <v>24.5</v>
      </c>
      <c r="C793" t="s">
        <v>20</v>
      </c>
      <c r="D793">
        <v>12.2</v>
      </c>
      <c r="E793" t="s">
        <v>20</v>
      </c>
      <c r="F793">
        <f t="shared" si="48"/>
        <v>18.350000000000001</v>
      </c>
      <c r="G793">
        <f t="shared" si="49"/>
        <v>18.350000000000001</v>
      </c>
      <c r="H793" t="str">
        <f t="shared" si="50"/>
        <v>A</v>
      </c>
      <c r="I793">
        <f t="shared" si="51"/>
        <v>18.350000000000001</v>
      </c>
    </row>
    <row r="794" spans="1:9" ht="14.45" x14ac:dyDescent="0.3">
      <c r="A794" s="1">
        <v>37011</v>
      </c>
      <c r="B794">
        <v>25.2</v>
      </c>
      <c r="C794" t="s">
        <v>20</v>
      </c>
      <c r="D794">
        <v>11.4</v>
      </c>
      <c r="E794" t="s">
        <v>20</v>
      </c>
      <c r="F794">
        <f t="shared" si="48"/>
        <v>18.3</v>
      </c>
      <c r="G794">
        <f t="shared" si="49"/>
        <v>18.3</v>
      </c>
      <c r="H794" t="str">
        <f t="shared" si="50"/>
        <v>A</v>
      </c>
      <c r="I794">
        <f t="shared" si="51"/>
        <v>18.3</v>
      </c>
    </row>
    <row r="795" spans="1:9" ht="14.45" x14ac:dyDescent="0.3">
      <c r="A795" s="1">
        <v>37012</v>
      </c>
      <c r="B795">
        <v>28.2</v>
      </c>
      <c r="C795" t="s">
        <v>20</v>
      </c>
      <c r="D795">
        <v>11</v>
      </c>
      <c r="E795" t="s">
        <v>20</v>
      </c>
      <c r="F795">
        <f t="shared" si="48"/>
        <v>19.600000000000001</v>
      </c>
      <c r="G795">
        <f t="shared" si="49"/>
        <v>19.600000000000001</v>
      </c>
      <c r="H795" t="str">
        <f t="shared" si="50"/>
        <v>A</v>
      </c>
      <c r="I795">
        <f t="shared" si="51"/>
        <v>19.600000000000001</v>
      </c>
    </row>
    <row r="796" spans="1:9" ht="14.45" x14ac:dyDescent="0.3">
      <c r="A796" s="1">
        <v>37013</v>
      </c>
      <c r="B796">
        <v>17.3</v>
      </c>
      <c r="C796" t="s">
        <v>20</v>
      </c>
      <c r="D796">
        <v>10.1</v>
      </c>
      <c r="E796" t="s">
        <v>20</v>
      </c>
      <c r="F796">
        <f t="shared" si="48"/>
        <v>13.7</v>
      </c>
      <c r="G796">
        <f t="shared" si="49"/>
        <v>13.7</v>
      </c>
      <c r="H796" t="str">
        <f t="shared" si="50"/>
        <v>A</v>
      </c>
      <c r="I796">
        <f t="shared" si="51"/>
        <v>13.7</v>
      </c>
    </row>
    <row r="797" spans="1:9" ht="14.45" x14ac:dyDescent="0.3">
      <c r="A797" s="1">
        <v>37014</v>
      </c>
      <c r="B797">
        <v>10.3</v>
      </c>
      <c r="C797" t="s">
        <v>20</v>
      </c>
      <c r="D797">
        <v>8.6999999999999993</v>
      </c>
      <c r="E797" t="s">
        <v>20</v>
      </c>
      <c r="F797">
        <f t="shared" si="48"/>
        <v>9.5</v>
      </c>
      <c r="G797">
        <f t="shared" si="49"/>
        <v>9.5</v>
      </c>
      <c r="H797" t="str">
        <f t="shared" si="50"/>
        <v>A</v>
      </c>
      <c r="I797">
        <f t="shared" si="51"/>
        <v>9.5</v>
      </c>
    </row>
    <row r="798" spans="1:9" ht="14.45" x14ac:dyDescent="0.3">
      <c r="A798" s="1">
        <v>37015</v>
      </c>
      <c r="F798" t="str">
        <f t="shared" si="48"/>
        <v>XX</v>
      </c>
      <c r="G798" t="str">
        <f t="shared" si="49"/>
        <v>XX</v>
      </c>
      <c r="H798" t="str">
        <f t="shared" si="50"/>
        <v/>
      </c>
      <c r="I798" t="str">
        <f t="shared" si="51"/>
        <v>XX</v>
      </c>
    </row>
    <row r="799" spans="1:9" ht="14.45" x14ac:dyDescent="0.3">
      <c r="A799" s="1">
        <v>37016</v>
      </c>
      <c r="B799">
        <v>11.1</v>
      </c>
      <c r="C799" t="s">
        <v>20</v>
      </c>
      <c r="D799">
        <v>7.9</v>
      </c>
      <c r="E799" t="s">
        <v>20</v>
      </c>
      <c r="F799">
        <f t="shared" si="48"/>
        <v>9.5</v>
      </c>
      <c r="G799">
        <f t="shared" si="49"/>
        <v>9.5</v>
      </c>
      <c r="H799" t="str">
        <f t="shared" si="50"/>
        <v>A</v>
      </c>
      <c r="I799">
        <f t="shared" si="51"/>
        <v>9.5</v>
      </c>
    </row>
    <row r="800" spans="1:9" ht="14.45" x14ac:dyDescent="0.3">
      <c r="A800" s="1">
        <v>37017</v>
      </c>
      <c r="B800">
        <v>20.9</v>
      </c>
      <c r="C800" t="s">
        <v>20</v>
      </c>
      <c r="D800">
        <v>7.7</v>
      </c>
      <c r="E800" t="s">
        <v>20</v>
      </c>
      <c r="F800">
        <f t="shared" si="48"/>
        <v>14.299999999999999</v>
      </c>
      <c r="G800">
        <f t="shared" si="49"/>
        <v>14.299999999999999</v>
      </c>
      <c r="H800" t="str">
        <f t="shared" si="50"/>
        <v>A</v>
      </c>
      <c r="I800">
        <f t="shared" si="51"/>
        <v>14.299999999999999</v>
      </c>
    </row>
    <row r="801" spans="1:9" ht="14.45" x14ac:dyDescent="0.3">
      <c r="A801" s="1">
        <v>37018</v>
      </c>
      <c r="B801">
        <v>22</v>
      </c>
      <c r="C801" t="s">
        <v>20</v>
      </c>
      <c r="D801">
        <v>10.1</v>
      </c>
      <c r="E801" t="s">
        <v>20</v>
      </c>
      <c r="F801">
        <f t="shared" si="48"/>
        <v>16.05</v>
      </c>
      <c r="G801">
        <f t="shared" si="49"/>
        <v>16.05</v>
      </c>
      <c r="H801" t="str">
        <f t="shared" si="50"/>
        <v>A</v>
      </c>
      <c r="I801">
        <f t="shared" si="51"/>
        <v>16.05</v>
      </c>
    </row>
    <row r="802" spans="1:9" ht="14.45" x14ac:dyDescent="0.3">
      <c r="A802" s="1">
        <v>37019</v>
      </c>
      <c r="D802">
        <v>12.3</v>
      </c>
      <c r="E802" t="s">
        <v>20</v>
      </c>
      <c r="F802" t="str">
        <f t="shared" si="48"/>
        <v>XX</v>
      </c>
      <c r="G802" t="str">
        <f t="shared" si="49"/>
        <v>XX</v>
      </c>
      <c r="H802" t="str">
        <f t="shared" si="50"/>
        <v/>
      </c>
      <c r="I802" t="str">
        <f t="shared" si="51"/>
        <v>XX</v>
      </c>
    </row>
    <row r="803" spans="1:9" ht="14.45" x14ac:dyDescent="0.3">
      <c r="A803" s="1">
        <v>37020</v>
      </c>
      <c r="F803" t="str">
        <f t="shared" si="48"/>
        <v>XX</v>
      </c>
      <c r="G803" t="str">
        <f t="shared" si="49"/>
        <v>XX</v>
      </c>
      <c r="H803" t="str">
        <f t="shared" si="50"/>
        <v/>
      </c>
      <c r="I803" t="str">
        <f t="shared" si="51"/>
        <v>XX</v>
      </c>
    </row>
    <row r="804" spans="1:9" ht="14.45" x14ac:dyDescent="0.3">
      <c r="A804" s="1">
        <v>37021</v>
      </c>
      <c r="F804" t="str">
        <f t="shared" si="48"/>
        <v>XX</v>
      </c>
      <c r="G804" t="str">
        <f t="shared" si="49"/>
        <v>XX</v>
      </c>
      <c r="H804" t="str">
        <f t="shared" si="50"/>
        <v/>
      </c>
      <c r="I804" t="str">
        <f t="shared" si="51"/>
        <v>XX</v>
      </c>
    </row>
    <row r="805" spans="1:9" ht="14.45" x14ac:dyDescent="0.3">
      <c r="A805" s="1">
        <v>37022</v>
      </c>
      <c r="F805" t="str">
        <f t="shared" si="48"/>
        <v>XX</v>
      </c>
      <c r="G805" t="str">
        <f t="shared" si="49"/>
        <v>XX</v>
      </c>
      <c r="H805" t="str">
        <f t="shared" si="50"/>
        <v/>
      </c>
      <c r="I805" t="str">
        <f t="shared" si="51"/>
        <v>XX</v>
      </c>
    </row>
    <row r="806" spans="1:9" ht="14.45" x14ac:dyDescent="0.3">
      <c r="A806" s="1">
        <v>37023</v>
      </c>
      <c r="F806" t="str">
        <f t="shared" si="48"/>
        <v>XX</v>
      </c>
      <c r="G806" t="str">
        <f t="shared" si="49"/>
        <v>XX</v>
      </c>
      <c r="H806" t="str">
        <f t="shared" si="50"/>
        <v/>
      </c>
      <c r="I806" t="str">
        <f t="shared" si="51"/>
        <v>XX</v>
      </c>
    </row>
    <row r="807" spans="1:9" ht="14.45" x14ac:dyDescent="0.3">
      <c r="A807" s="1">
        <v>37024</v>
      </c>
      <c r="F807" t="str">
        <f t="shared" si="48"/>
        <v>XX</v>
      </c>
      <c r="G807" t="str">
        <f t="shared" si="49"/>
        <v>XX</v>
      </c>
      <c r="H807" t="str">
        <f t="shared" si="50"/>
        <v/>
      </c>
      <c r="I807" t="str">
        <f t="shared" si="51"/>
        <v>XX</v>
      </c>
    </row>
    <row r="808" spans="1:9" ht="14.45" x14ac:dyDescent="0.3">
      <c r="A808" s="1">
        <v>37025</v>
      </c>
      <c r="F808" t="str">
        <f t="shared" si="48"/>
        <v>XX</v>
      </c>
      <c r="G808" t="str">
        <f t="shared" si="49"/>
        <v>XX</v>
      </c>
      <c r="H808" t="str">
        <f t="shared" si="50"/>
        <v/>
      </c>
      <c r="I808" t="str">
        <f t="shared" si="51"/>
        <v>XX</v>
      </c>
    </row>
    <row r="809" spans="1:9" ht="14.45" x14ac:dyDescent="0.3">
      <c r="A809" s="1">
        <v>37026</v>
      </c>
      <c r="F809" t="str">
        <f t="shared" si="48"/>
        <v>XX</v>
      </c>
      <c r="G809" t="str">
        <f t="shared" si="49"/>
        <v>XX</v>
      </c>
      <c r="H809" t="str">
        <f t="shared" si="50"/>
        <v/>
      </c>
      <c r="I809" t="str">
        <f t="shared" si="51"/>
        <v>XX</v>
      </c>
    </row>
    <row r="810" spans="1:9" ht="14.45" x14ac:dyDescent="0.3">
      <c r="A810" s="1">
        <v>37027</v>
      </c>
      <c r="F810" t="str">
        <f t="shared" si="48"/>
        <v>XX</v>
      </c>
      <c r="G810" t="str">
        <f t="shared" si="49"/>
        <v>XX</v>
      </c>
      <c r="H810" t="str">
        <f t="shared" si="50"/>
        <v/>
      </c>
      <c r="I810" t="str">
        <f t="shared" si="51"/>
        <v>XX</v>
      </c>
    </row>
    <row r="811" spans="1:9" ht="14.45" x14ac:dyDescent="0.3">
      <c r="A811" s="1">
        <v>37028</v>
      </c>
      <c r="F811" t="str">
        <f t="shared" si="48"/>
        <v>XX</v>
      </c>
      <c r="G811" t="str">
        <f t="shared" si="49"/>
        <v>XX</v>
      </c>
      <c r="H811" t="str">
        <f t="shared" si="50"/>
        <v/>
      </c>
      <c r="I811" t="str">
        <f t="shared" si="51"/>
        <v>XX</v>
      </c>
    </row>
    <row r="812" spans="1:9" ht="14.45" x14ac:dyDescent="0.3">
      <c r="A812" s="1">
        <v>37029</v>
      </c>
      <c r="F812" t="str">
        <f t="shared" si="48"/>
        <v>XX</v>
      </c>
      <c r="G812" t="str">
        <f t="shared" si="49"/>
        <v>XX</v>
      </c>
      <c r="H812" t="str">
        <f t="shared" si="50"/>
        <v/>
      </c>
      <c r="I812" t="str">
        <f t="shared" si="51"/>
        <v>XX</v>
      </c>
    </row>
    <row r="813" spans="1:9" ht="14.45" x14ac:dyDescent="0.3">
      <c r="A813" s="1">
        <v>37030</v>
      </c>
      <c r="F813" t="str">
        <f t="shared" si="48"/>
        <v>XX</v>
      </c>
      <c r="G813" t="str">
        <f t="shared" si="49"/>
        <v>XX</v>
      </c>
      <c r="H813" t="str">
        <f t="shared" si="50"/>
        <v/>
      </c>
      <c r="I813" t="str">
        <f t="shared" si="51"/>
        <v>XX</v>
      </c>
    </row>
    <row r="814" spans="1:9" ht="14.45" x14ac:dyDescent="0.3">
      <c r="A814" s="1">
        <v>37031</v>
      </c>
      <c r="F814" t="str">
        <f t="shared" si="48"/>
        <v>XX</v>
      </c>
      <c r="G814" t="str">
        <f t="shared" si="49"/>
        <v>XX</v>
      </c>
      <c r="H814" t="str">
        <f t="shared" si="50"/>
        <v/>
      </c>
      <c r="I814" t="str">
        <f t="shared" si="51"/>
        <v>XX</v>
      </c>
    </row>
    <row r="815" spans="1:9" ht="14.45" x14ac:dyDescent="0.3">
      <c r="A815" s="1">
        <v>37032</v>
      </c>
      <c r="F815" t="str">
        <f t="shared" si="48"/>
        <v>XX</v>
      </c>
      <c r="G815" t="str">
        <f t="shared" si="49"/>
        <v>XX</v>
      </c>
      <c r="H815" t="str">
        <f t="shared" si="50"/>
        <v/>
      </c>
      <c r="I815" t="str">
        <f t="shared" si="51"/>
        <v>XX</v>
      </c>
    </row>
    <row r="816" spans="1:9" ht="14.45" x14ac:dyDescent="0.3">
      <c r="A816" s="1">
        <v>37033</v>
      </c>
      <c r="F816" t="str">
        <f t="shared" si="48"/>
        <v>XX</v>
      </c>
      <c r="G816" t="str">
        <f t="shared" si="49"/>
        <v>XX</v>
      </c>
      <c r="H816" t="str">
        <f t="shared" si="50"/>
        <v/>
      </c>
      <c r="I816" t="str">
        <f t="shared" si="51"/>
        <v>XX</v>
      </c>
    </row>
    <row r="817" spans="1:9" ht="14.45" x14ac:dyDescent="0.3">
      <c r="A817" s="1">
        <v>37034</v>
      </c>
      <c r="B817">
        <v>22.7</v>
      </c>
      <c r="C817" t="s">
        <v>20</v>
      </c>
      <c r="D817">
        <v>16.399999999999999</v>
      </c>
      <c r="E817" t="s">
        <v>20</v>
      </c>
      <c r="F817">
        <f t="shared" si="48"/>
        <v>19.549999999999997</v>
      </c>
      <c r="G817">
        <f t="shared" si="49"/>
        <v>19.549999999999997</v>
      </c>
      <c r="H817" t="str">
        <f t="shared" si="50"/>
        <v>A</v>
      </c>
      <c r="I817">
        <f t="shared" si="51"/>
        <v>19.549999999999997</v>
      </c>
    </row>
    <row r="818" spans="1:9" ht="14.45" x14ac:dyDescent="0.3">
      <c r="A818" s="1">
        <v>37035</v>
      </c>
      <c r="B818">
        <v>23.5</v>
      </c>
      <c r="C818" t="s">
        <v>20</v>
      </c>
      <c r="D818">
        <v>16.3</v>
      </c>
      <c r="E818" t="s">
        <v>20</v>
      </c>
      <c r="F818">
        <f t="shared" si="48"/>
        <v>19.899999999999999</v>
      </c>
      <c r="G818">
        <f t="shared" si="49"/>
        <v>19.899999999999999</v>
      </c>
      <c r="H818" t="str">
        <f t="shared" si="50"/>
        <v>A</v>
      </c>
      <c r="I818">
        <f t="shared" si="51"/>
        <v>19.899999999999999</v>
      </c>
    </row>
    <row r="819" spans="1:9" ht="14.45" x14ac:dyDescent="0.3">
      <c r="A819" s="1">
        <v>37036</v>
      </c>
      <c r="B819">
        <v>20.399999999999999</v>
      </c>
      <c r="C819" t="s">
        <v>20</v>
      </c>
      <c r="D819">
        <v>16.600000000000001</v>
      </c>
      <c r="E819" t="s">
        <v>20</v>
      </c>
      <c r="F819">
        <f t="shared" si="48"/>
        <v>18.5</v>
      </c>
      <c r="G819">
        <f t="shared" si="49"/>
        <v>18.5</v>
      </c>
      <c r="H819" t="str">
        <f t="shared" si="50"/>
        <v>A</v>
      </c>
      <c r="I819">
        <f t="shared" si="51"/>
        <v>18.5</v>
      </c>
    </row>
    <row r="820" spans="1:9" ht="14.45" x14ac:dyDescent="0.3">
      <c r="A820" s="1">
        <v>37037</v>
      </c>
      <c r="B820">
        <v>22.2</v>
      </c>
      <c r="C820" t="s">
        <v>20</v>
      </c>
      <c r="D820">
        <v>17.399999999999999</v>
      </c>
      <c r="E820" t="s">
        <v>20</v>
      </c>
      <c r="F820">
        <f t="shared" si="48"/>
        <v>19.799999999999997</v>
      </c>
      <c r="G820">
        <f t="shared" si="49"/>
        <v>19.799999999999997</v>
      </c>
      <c r="H820" t="str">
        <f t="shared" si="50"/>
        <v>A</v>
      </c>
      <c r="I820">
        <f t="shared" si="51"/>
        <v>19.799999999999997</v>
      </c>
    </row>
    <row r="821" spans="1:9" ht="14.45" x14ac:dyDescent="0.3">
      <c r="A821" s="1">
        <v>37038</v>
      </c>
      <c r="B821">
        <v>23.6</v>
      </c>
      <c r="C821" t="s">
        <v>20</v>
      </c>
      <c r="D821">
        <v>18.3</v>
      </c>
      <c r="E821" t="s">
        <v>20</v>
      </c>
      <c r="F821">
        <f t="shared" si="48"/>
        <v>20.950000000000003</v>
      </c>
      <c r="G821">
        <f t="shared" si="49"/>
        <v>20.950000000000003</v>
      </c>
      <c r="H821" t="str">
        <f t="shared" si="50"/>
        <v>A</v>
      </c>
      <c r="I821">
        <f t="shared" si="51"/>
        <v>20.950000000000003</v>
      </c>
    </row>
    <row r="822" spans="1:9" ht="14.45" x14ac:dyDescent="0.3">
      <c r="A822" s="1">
        <v>37039</v>
      </c>
      <c r="B822">
        <v>22.3</v>
      </c>
      <c r="C822" t="s">
        <v>20</v>
      </c>
      <c r="D822">
        <v>18.899999999999999</v>
      </c>
      <c r="E822" t="s">
        <v>20</v>
      </c>
      <c r="F822">
        <f t="shared" si="48"/>
        <v>20.6</v>
      </c>
      <c r="G822">
        <f t="shared" si="49"/>
        <v>20.6</v>
      </c>
      <c r="H822" t="str">
        <f t="shared" si="50"/>
        <v>A</v>
      </c>
      <c r="I822">
        <f t="shared" si="51"/>
        <v>20.6</v>
      </c>
    </row>
    <row r="823" spans="1:9" ht="14.45" x14ac:dyDescent="0.3">
      <c r="A823" s="1">
        <v>37040</v>
      </c>
      <c r="B823">
        <v>23.8</v>
      </c>
      <c r="C823" t="s">
        <v>20</v>
      </c>
      <c r="D823">
        <v>18.899999999999999</v>
      </c>
      <c r="E823" t="s">
        <v>20</v>
      </c>
      <c r="F823">
        <f t="shared" si="48"/>
        <v>21.35</v>
      </c>
      <c r="G823">
        <f t="shared" si="49"/>
        <v>21.35</v>
      </c>
      <c r="H823" t="str">
        <f t="shared" si="50"/>
        <v>A</v>
      </c>
      <c r="I823">
        <f t="shared" si="51"/>
        <v>21.35</v>
      </c>
    </row>
    <row r="824" spans="1:9" ht="14.45" x14ac:dyDescent="0.3">
      <c r="A824" s="1">
        <v>37041</v>
      </c>
      <c r="B824">
        <v>22.4</v>
      </c>
      <c r="C824" t="s">
        <v>20</v>
      </c>
      <c r="D824">
        <v>18.5</v>
      </c>
      <c r="E824" t="s">
        <v>20</v>
      </c>
      <c r="F824">
        <f t="shared" si="48"/>
        <v>20.45</v>
      </c>
      <c r="G824">
        <f t="shared" si="49"/>
        <v>20.45</v>
      </c>
      <c r="H824" t="str">
        <f t="shared" si="50"/>
        <v>A</v>
      </c>
      <c r="I824">
        <f t="shared" si="51"/>
        <v>20.45</v>
      </c>
    </row>
    <row r="825" spans="1:9" ht="14.45" x14ac:dyDescent="0.3">
      <c r="A825" s="1">
        <v>37042</v>
      </c>
      <c r="B825">
        <v>23.5</v>
      </c>
      <c r="C825" t="s">
        <v>20</v>
      </c>
      <c r="D825">
        <v>17.899999999999999</v>
      </c>
      <c r="E825" t="s">
        <v>20</v>
      </c>
      <c r="F825">
        <f t="shared" si="48"/>
        <v>20.7</v>
      </c>
      <c r="G825">
        <f t="shared" si="49"/>
        <v>20.7</v>
      </c>
      <c r="H825" t="str">
        <f t="shared" si="50"/>
        <v>A</v>
      </c>
      <c r="I825">
        <f t="shared" si="51"/>
        <v>20.7</v>
      </c>
    </row>
    <row r="826" spans="1:9" ht="14.45" x14ac:dyDescent="0.3">
      <c r="A826" s="1">
        <v>37043</v>
      </c>
      <c r="B826">
        <v>25.3</v>
      </c>
      <c r="C826" t="s">
        <v>20</v>
      </c>
      <c r="D826">
        <v>19.600000000000001</v>
      </c>
      <c r="E826" t="s">
        <v>20</v>
      </c>
      <c r="F826">
        <f t="shared" si="48"/>
        <v>22.450000000000003</v>
      </c>
      <c r="G826">
        <f t="shared" si="49"/>
        <v>22.450000000000003</v>
      </c>
      <c r="H826" t="str">
        <f t="shared" si="50"/>
        <v>A</v>
      </c>
      <c r="I826">
        <f t="shared" si="51"/>
        <v>22.450000000000003</v>
      </c>
    </row>
    <row r="827" spans="1:9" ht="14.45" x14ac:dyDescent="0.3">
      <c r="A827" s="1">
        <v>37044</v>
      </c>
      <c r="B827">
        <v>25.5</v>
      </c>
      <c r="C827" t="s">
        <v>20</v>
      </c>
      <c r="D827">
        <v>19.7</v>
      </c>
      <c r="E827" t="s">
        <v>20</v>
      </c>
      <c r="F827">
        <f t="shared" si="48"/>
        <v>22.6</v>
      </c>
      <c r="G827">
        <f t="shared" si="49"/>
        <v>22.6</v>
      </c>
      <c r="H827" t="str">
        <f t="shared" si="50"/>
        <v>A</v>
      </c>
      <c r="I827">
        <f t="shared" si="51"/>
        <v>22.6</v>
      </c>
    </row>
    <row r="828" spans="1:9" ht="14.45" x14ac:dyDescent="0.3">
      <c r="A828" s="1">
        <v>37045</v>
      </c>
      <c r="B828">
        <v>23.3</v>
      </c>
      <c r="C828" t="s">
        <v>20</v>
      </c>
      <c r="D828">
        <v>20.2</v>
      </c>
      <c r="E828" t="s">
        <v>20</v>
      </c>
      <c r="F828">
        <f t="shared" si="48"/>
        <v>21.75</v>
      </c>
      <c r="G828">
        <f t="shared" si="49"/>
        <v>21.75</v>
      </c>
      <c r="H828" t="str">
        <f t="shared" si="50"/>
        <v>A</v>
      </c>
      <c r="I828">
        <f t="shared" si="51"/>
        <v>21.75</v>
      </c>
    </row>
    <row r="829" spans="1:9" ht="14.45" x14ac:dyDescent="0.3">
      <c r="A829" s="1">
        <v>37046</v>
      </c>
      <c r="B829">
        <v>23.2</v>
      </c>
      <c r="C829" t="s">
        <v>20</v>
      </c>
      <c r="D829">
        <v>17.5</v>
      </c>
      <c r="E829" t="s">
        <v>20</v>
      </c>
      <c r="F829">
        <f t="shared" si="48"/>
        <v>20.350000000000001</v>
      </c>
      <c r="G829">
        <f t="shared" si="49"/>
        <v>20.350000000000001</v>
      </c>
      <c r="H829" t="str">
        <f t="shared" si="50"/>
        <v>A</v>
      </c>
      <c r="I829">
        <f t="shared" si="51"/>
        <v>20.350000000000001</v>
      </c>
    </row>
    <row r="830" spans="1:9" ht="14.45" x14ac:dyDescent="0.3">
      <c r="A830" s="1">
        <v>37047</v>
      </c>
      <c r="B830">
        <v>24.7</v>
      </c>
      <c r="C830" t="s">
        <v>20</v>
      </c>
      <c r="D830">
        <v>18.100000000000001</v>
      </c>
      <c r="E830" t="s">
        <v>20</v>
      </c>
      <c r="F830">
        <f t="shared" si="48"/>
        <v>21.4</v>
      </c>
      <c r="G830">
        <f t="shared" si="49"/>
        <v>21.4</v>
      </c>
      <c r="H830" t="str">
        <f t="shared" si="50"/>
        <v>A</v>
      </c>
      <c r="I830">
        <f t="shared" si="51"/>
        <v>21.4</v>
      </c>
    </row>
    <row r="831" spans="1:9" ht="14.45" x14ac:dyDescent="0.3">
      <c r="A831" s="1">
        <v>37048</v>
      </c>
      <c r="B831">
        <v>25.9</v>
      </c>
      <c r="C831" t="s">
        <v>20</v>
      </c>
      <c r="D831">
        <v>19.8</v>
      </c>
      <c r="E831" t="s">
        <v>20</v>
      </c>
      <c r="F831">
        <f t="shared" si="48"/>
        <v>22.85</v>
      </c>
      <c r="G831">
        <f t="shared" si="49"/>
        <v>22.85</v>
      </c>
      <c r="H831" t="str">
        <f t="shared" si="50"/>
        <v>A</v>
      </c>
      <c r="I831">
        <f t="shared" si="51"/>
        <v>22.85</v>
      </c>
    </row>
    <row r="832" spans="1:9" ht="14.45" x14ac:dyDescent="0.3">
      <c r="A832" s="1">
        <v>37049</v>
      </c>
      <c r="B832">
        <v>26.6</v>
      </c>
      <c r="C832" t="s">
        <v>20</v>
      </c>
      <c r="D832">
        <v>20.8</v>
      </c>
      <c r="E832" t="s">
        <v>20</v>
      </c>
      <c r="F832">
        <f t="shared" si="48"/>
        <v>23.700000000000003</v>
      </c>
      <c r="G832">
        <f t="shared" si="49"/>
        <v>23.700000000000003</v>
      </c>
      <c r="H832" t="str">
        <f t="shared" si="50"/>
        <v>A</v>
      </c>
      <c r="I832">
        <f t="shared" si="51"/>
        <v>23.700000000000003</v>
      </c>
    </row>
    <row r="833" spans="1:9" ht="14.45" x14ac:dyDescent="0.3">
      <c r="A833" s="1">
        <v>37050</v>
      </c>
      <c r="B833">
        <v>24.6</v>
      </c>
      <c r="C833" t="s">
        <v>20</v>
      </c>
      <c r="D833">
        <v>19.5</v>
      </c>
      <c r="E833" t="s">
        <v>20</v>
      </c>
      <c r="F833">
        <f t="shared" si="48"/>
        <v>22.05</v>
      </c>
      <c r="G833">
        <f t="shared" si="49"/>
        <v>22.05</v>
      </c>
      <c r="H833" t="str">
        <f t="shared" si="50"/>
        <v>A</v>
      </c>
      <c r="I833">
        <f t="shared" si="51"/>
        <v>22.05</v>
      </c>
    </row>
    <row r="834" spans="1:9" ht="14.45" x14ac:dyDescent="0.3">
      <c r="A834" s="1">
        <v>37051</v>
      </c>
      <c r="B834">
        <v>26.3</v>
      </c>
      <c r="C834" t="s">
        <v>20</v>
      </c>
      <c r="D834">
        <v>21.1</v>
      </c>
      <c r="E834" t="s">
        <v>20</v>
      </c>
      <c r="F834">
        <f t="shared" si="48"/>
        <v>23.700000000000003</v>
      </c>
      <c r="G834">
        <f t="shared" si="49"/>
        <v>23.700000000000003</v>
      </c>
      <c r="H834" t="str">
        <f t="shared" si="50"/>
        <v>A</v>
      </c>
      <c r="I834">
        <f t="shared" si="51"/>
        <v>23.700000000000003</v>
      </c>
    </row>
    <row r="835" spans="1:9" ht="14.45" x14ac:dyDescent="0.3">
      <c r="A835" s="1">
        <v>37052</v>
      </c>
      <c r="B835">
        <v>27.2</v>
      </c>
      <c r="C835" t="s">
        <v>20</v>
      </c>
      <c r="D835">
        <v>20.399999999999999</v>
      </c>
      <c r="E835" t="s">
        <v>20</v>
      </c>
      <c r="F835">
        <f t="shared" si="48"/>
        <v>23.799999999999997</v>
      </c>
      <c r="G835">
        <f t="shared" si="49"/>
        <v>23.799999999999997</v>
      </c>
      <c r="H835" t="str">
        <f t="shared" si="50"/>
        <v>A</v>
      </c>
      <c r="I835">
        <f t="shared" si="51"/>
        <v>23.799999999999997</v>
      </c>
    </row>
    <row r="836" spans="1:9" ht="14.45" x14ac:dyDescent="0.3">
      <c r="A836" s="1">
        <v>37053</v>
      </c>
      <c r="B836">
        <v>29.2</v>
      </c>
      <c r="C836" t="s">
        <v>20</v>
      </c>
      <c r="D836">
        <v>21.3</v>
      </c>
      <c r="E836" t="s">
        <v>20</v>
      </c>
      <c r="F836">
        <f t="shared" ref="F836:F899" si="52">IF(AND(LEFT(C836,1)="A",LEFT(E836,1)="A"),AVERAGE(B836,D836),"XX")</f>
        <v>25.25</v>
      </c>
      <c r="G836">
        <f t="shared" ref="G836:G899" si="53">IF(ISNUMBER(F836),F836,IF(AND(LEFT(C836,1)="P",LEFT(E836,1)="P"),AVERAGE(B836,D836),"XX"))</f>
        <v>25.25</v>
      </c>
      <c r="H836" t="str">
        <f t="shared" ref="H836:H899" si="54">IF(ISNUMBER(G836),E836,"")</f>
        <v>A</v>
      </c>
      <c r="I836">
        <f t="shared" ref="I836:I899" si="55">IF(AND(LEFT(H836,1)="P",G836&lt;0),"XX",G836)</f>
        <v>25.25</v>
      </c>
    </row>
    <row r="837" spans="1:9" ht="14.45" x14ac:dyDescent="0.3">
      <c r="A837" s="1">
        <v>37054</v>
      </c>
      <c r="B837">
        <v>26.7</v>
      </c>
      <c r="C837" t="s">
        <v>20</v>
      </c>
      <c r="D837">
        <v>19.5</v>
      </c>
      <c r="E837" t="s">
        <v>20</v>
      </c>
      <c r="F837">
        <f t="shared" si="52"/>
        <v>23.1</v>
      </c>
      <c r="G837">
        <f t="shared" si="53"/>
        <v>23.1</v>
      </c>
      <c r="H837" t="str">
        <f t="shared" si="54"/>
        <v>A</v>
      </c>
      <c r="I837">
        <f t="shared" si="55"/>
        <v>23.1</v>
      </c>
    </row>
    <row r="838" spans="1:9" ht="14.45" x14ac:dyDescent="0.3">
      <c r="A838" s="1">
        <v>37055</v>
      </c>
      <c r="B838">
        <v>25.7</v>
      </c>
      <c r="C838" t="s">
        <v>20</v>
      </c>
      <c r="D838">
        <v>16.3</v>
      </c>
      <c r="E838" t="s">
        <v>20</v>
      </c>
      <c r="F838">
        <f t="shared" si="52"/>
        <v>21</v>
      </c>
      <c r="G838">
        <f t="shared" si="53"/>
        <v>21</v>
      </c>
      <c r="H838" t="str">
        <f t="shared" si="54"/>
        <v>A</v>
      </c>
      <c r="I838">
        <f t="shared" si="55"/>
        <v>21</v>
      </c>
    </row>
    <row r="839" spans="1:9" ht="14.45" x14ac:dyDescent="0.3">
      <c r="A839" s="1">
        <v>37056</v>
      </c>
      <c r="B839">
        <v>23.2</v>
      </c>
      <c r="C839" t="s">
        <v>20</v>
      </c>
      <c r="D839">
        <v>14.9</v>
      </c>
      <c r="E839" t="s">
        <v>20</v>
      </c>
      <c r="F839">
        <f t="shared" si="52"/>
        <v>19.05</v>
      </c>
      <c r="G839">
        <f t="shared" si="53"/>
        <v>19.05</v>
      </c>
      <c r="H839" t="str">
        <f t="shared" si="54"/>
        <v>A</v>
      </c>
      <c r="I839">
        <f t="shared" si="55"/>
        <v>19.05</v>
      </c>
    </row>
    <row r="840" spans="1:9" ht="14.45" x14ac:dyDescent="0.3">
      <c r="A840" s="1">
        <v>37057</v>
      </c>
      <c r="B840">
        <v>25.7</v>
      </c>
      <c r="C840" t="s">
        <v>20</v>
      </c>
      <c r="D840">
        <v>15.9</v>
      </c>
      <c r="E840" t="s">
        <v>20</v>
      </c>
      <c r="F840">
        <f t="shared" si="52"/>
        <v>20.8</v>
      </c>
      <c r="G840">
        <f t="shared" si="53"/>
        <v>20.8</v>
      </c>
      <c r="H840" t="str">
        <f t="shared" si="54"/>
        <v>A</v>
      </c>
      <c r="I840">
        <f t="shared" si="55"/>
        <v>20.8</v>
      </c>
    </row>
    <row r="841" spans="1:9" ht="14.45" x14ac:dyDescent="0.3">
      <c r="A841" s="1">
        <v>37058</v>
      </c>
      <c r="B841">
        <v>28.4</v>
      </c>
      <c r="C841" t="s">
        <v>20</v>
      </c>
      <c r="D841">
        <v>16.7</v>
      </c>
      <c r="E841" t="s">
        <v>20</v>
      </c>
      <c r="F841">
        <f t="shared" si="52"/>
        <v>22.549999999999997</v>
      </c>
      <c r="G841">
        <f t="shared" si="53"/>
        <v>22.549999999999997</v>
      </c>
      <c r="H841" t="str">
        <f t="shared" si="54"/>
        <v>A</v>
      </c>
      <c r="I841">
        <f t="shared" si="55"/>
        <v>22.549999999999997</v>
      </c>
    </row>
    <row r="842" spans="1:9" ht="14.45" x14ac:dyDescent="0.3">
      <c r="A842" s="1">
        <v>37059</v>
      </c>
      <c r="B842">
        <v>28.5</v>
      </c>
      <c r="C842" t="s">
        <v>20</v>
      </c>
      <c r="D842">
        <v>16.7</v>
      </c>
      <c r="E842" t="s">
        <v>20</v>
      </c>
      <c r="F842">
        <f t="shared" si="52"/>
        <v>22.6</v>
      </c>
      <c r="G842">
        <f t="shared" si="53"/>
        <v>22.6</v>
      </c>
      <c r="H842" t="str">
        <f t="shared" si="54"/>
        <v>A</v>
      </c>
      <c r="I842">
        <f t="shared" si="55"/>
        <v>22.6</v>
      </c>
    </row>
    <row r="843" spans="1:9" ht="14.45" x14ac:dyDescent="0.3">
      <c r="A843" s="1">
        <v>37060</v>
      </c>
      <c r="B843">
        <v>29</v>
      </c>
      <c r="C843" t="s">
        <v>20</v>
      </c>
      <c r="D843">
        <v>16</v>
      </c>
      <c r="E843" t="s">
        <v>20</v>
      </c>
      <c r="F843">
        <f t="shared" si="52"/>
        <v>22.5</v>
      </c>
      <c r="G843">
        <f t="shared" si="53"/>
        <v>22.5</v>
      </c>
      <c r="H843" t="str">
        <f t="shared" si="54"/>
        <v>A</v>
      </c>
      <c r="I843">
        <f t="shared" si="55"/>
        <v>22.5</v>
      </c>
    </row>
    <row r="844" spans="1:9" ht="14.45" x14ac:dyDescent="0.3">
      <c r="A844" s="1">
        <v>37061</v>
      </c>
      <c r="B844">
        <v>24.6</v>
      </c>
      <c r="C844" t="s">
        <v>20</v>
      </c>
      <c r="D844">
        <v>15.5</v>
      </c>
      <c r="E844" t="s">
        <v>20</v>
      </c>
      <c r="F844">
        <f t="shared" si="52"/>
        <v>20.05</v>
      </c>
      <c r="G844">
        <f t="shared" si="53"/>
        <v>20.05</v>
      </c>
      <c r="H844" t="str">
        <f t="shared" si="54"/>
        <v>A</v>
      </c>
      <c r="I844">
        <f t="shared" si="55"/>
        <v>20.05</v>
      </c>
    </row>
    <row r="845" spans="1:9" ht="14.45" x14ac:dyDescent="0.3">
      <c r="A845" s="1">
        <v>37062</v>
      </c>
      <c r="B845">
        <v>27.9</v>
      </c>
      <c r="C845" t="s">
        <v>20</v>
      </c>
      <c r="D845">
        <v>15.8</v>
      </c>
      <c r="E845" t="s">
        <v>20</v>
      </c>
      <c r="F845">
        <f t="shared" si="52"/>
        <v>21.85</v>
      </c>
      <c r="G845">
        <f t="shared" si="53"/>
        <v>21.85</v>
      </c>
      <c r="H845" t="str">
        <f t="shared" si="54"/>
        <v>A</v>
      </c>
      <c r="I845">
        <f t="shared" si="55"/>
        <v>21.85</v>
      </c>
    </row>
    <row r="846" spans="1:9" ht="14.45" x14ac:dyDescent="0.3">
      <c r="A846" s="1">
        <v>37063</v>
      </c>
      <c r="B846">
        <v>27.4</v>
      </c>
      <c r="C846" t="s">
        <v>20</v>
      </c>
      <c r="D846">
        <v>16.7</v>
      </c>
      <c r="E846" t="s">
        <v>20</v>
      </c>
      <c r="F846">
        <f t="shared" si="52"/>
        <v>22.049999999999997</v>
      </c>
      <c r="G846">
        <f t="shared" si="53"/>
        <v>22.049999999999997</v>
      </c>
      <c r="H846" t="str">
        <f t="shared" si="54"/>
        <v>A</v>
      </c>
      <c r="I846">
        <f t="shared" si="55"/>
        <v>22.049999999999997</v>
      </c>
    </row>
    <row r="847" spans="1:9" ht="14.45" x14ac:dyDescent="0.3">
      <c r="A847" s="1">
        <v>37064</v>
      </c>
      <c r="F847" t="str">
        <f t="shared" si="52"/>
        <v>XX</v>
      </c>
      <c r="G847" t="str">
        <f t="shared" si="53"/>
        <v>XX</v>
      </c>
      <c r="H847" t="str">
        <f t="shared" si="54"/>
        <v/>
      </c>
      <c r="I847" t="str">
        <f t="shared" si="55"/>
        <v>XX</v>
      </c>
    </row>
    <row r="848" spans="1:9" ht="14.45" x14ac:dyDescent="0.3">
      <c r="A848" s="1">
        <v>37065</v>
      </c>
      <c r="F848" t="str">
        <f t="shared" si="52"/>
        <v>XX</v>
      </c>
      <c r="G848" t="str">
        <f t="shared" si="53"/>
        <v>XX</v>
      </c>
      <c r="H848" t="str">
        <f t="shared" si="54"/>
        <v/>
      </c>
      <c r="I848" t="str">
        <f t="shared" si="55"/>
        <v>XX</v>
      </c>
    </row>
    <row r="849" spans="1:9" ht="14.45" x14ac:dyDescent="0.3">
      <c r="A849" s="1">
        <v>37066</v>
      </c>
      <c r="F849" t="str">
        <f t="shared" si="52"/>
        <v>XX</v>
      </c>
      <c r="G849" t="str">
        <f t="shared" si="53"/>
        <v>XX</v>
      </c>
      <c r="H849" t="str">
        <f t="shared" si="54"/>
        <v/>
      </c>
      <c r="I849" t="str">
        <f t="shared" si="55"/>
        <v>XX</v>
      </c>
    </row>
    <row r="850" spans="1:9" ht="14.45" x14ac:dyDescent="0.3">
      <c r="A850" s="1">
        <v>37067</v>
      </c>
      <c r="F850" t="str">
        <f t="shared" si="52"/>
        <v>XX</v>
      </c>
      <c r="G850" t="str">
        <f t="shared" si="53"/>
        <v>XX</v>
      </c>
      <c r="H850" t="str">
        <f t="shared" si="54"/>
        <v/>
      </c>
      <c r="I850" t="str">
        <f t="shared" si="55"/>
        <v>XX</v>
      </c>
    </row>
    <row r="851" spans="1:9" ht="14.45" x14ac:dyDescent="0.3">
      <c r="A851" s="1">
        <v>37068</v>
      </c>
      <c r="B851">
        <v>26.8</v>
      </c>
      <c r="C851" t="s">
        <v>20</v>
      </c>
      <c r="F851" t="str">
        <f t="shared" si="52"/>
        <v>XX</v>
      </c>
      <c r="G851" t="str">
        <f t="shared" si="53"/>
        <v>XX</v>
      </c>
      <c r="H851" t="str">
        <f t="shared" si="54"/>
        <v/>
      </c>
      <c r="I851" t="str">
        <f t="shared" si="55"/>
        <v>XX</v>
      </c>
    </row>
    <row r="852" spans="1:9" ht="14.45" x14ac:dyDescent="0.3">
      <c r="A852" s="1">
        <v>37069</v>
      </c>
      <c r="B852">
        <v>27</v>
      </c>
      <c r="C852" t="s">
        <v>20</v>
      </c>
      <c r="D852">
        <v>20</v>
      </c>
      <c r="E852" t="s">
        <v>20</v>
      </c>
      <c r="F852">
        <f t="shared" si="52"/>
        <v>23.5</v>
      </c>
      <c r="G852">
        <f t="shared" si="53"/>
        <v>23.5</v>
      </c>
      <c r="H852" t="str">
        <f t="shared" si="54"/>
        <v>A</v>
      </c>
      <c r="I852">
        <f t="shared" si="55"/>
        <v>23.5</v>
      </c>
    </row>
    <row r="853" spans="1:9" ht="14.45" x14ac:dyDescent="0.3">
      <c r="A853" s="1">
        <v>37070</v>
      </c>
      <c r="B853">
        <v>27.9</v>
      </c>
      <c r="C853" t="s">
        <v>20</v>
      </c>
      <c r="D853">
        <v>22.3</v>
      </c>
      <c r="E853" t="s">
        <v>20</v>
      </c>
      <c r="F853">
        <f t="shared" si="52"/>
        <v>25.1</v>
      </c>
      <c r="G853">
        <f t="shared" si="53"/>
        <v>25.1</v>
      </c>
      <c r="H853" t="str">
        <f t="shared" si="54"/>
        <v>A</v>
      </c>
      <c r="I853">
        <f t="shared" si="55"/>
        <v>25.1</v>
      </c>
    </row>
    <row r="854" spans="1:9" ht="14.45" x14ac:dyDescent="0.3">
      <c r="A854" s="1">
        <v>37071</v>
      </c>
      <c r="B854">
        <v>28.8</v>
      </c>
      <c r="C854" t="s">
        <v>20</v>
      </c>
      <c r="D854">
        <v>22.6</v>
      </c>
      <c r="E854" t="s">
        <v>20</v>
      </c>
      <c r="F854">
        <f t="shared" si="52"/>
        <v>25.700000000000003</v>
      </c>
      <c r="G854">
        <f t="shared" si="53"/>
        <v>25.700000000000003</v>
      </c>
      <c r="H854" t="str">
        <f t="shared" si="54"/>
        <v>A</v>
      </c>
      <c r="I854">
        <f t="shared" si="55"/>
        <v>25.700000000000003</v>
      </c>
    </row>
    <row r="855" spans="1:9" ht="14.45" x14ac:dyDescent="0.3">
      <c r="A855" s="1">
        <v>37072</v>
      </c>
      <c r="B855">
        <v>28.8</v>
      </c>
      <c r="C855" t="s">
        <v>20</v>
      </c>
      <c r="D855">
        <v>22.7</v>
      </c>
      <c r="E855" t="s">
        <v>20</v>
      </c>
      <c r="F855">
        <f t="shared" si="52"/>
        <v>25.75</v>
      </c>
      <c r="G855">
        <f t="shared" si="53"/>
        <v>25.75</v>
      </c>
      <c r="H855" t="str">
        <f t="shared" si="54"/>
        <v>A</v>
      </c>
      <c r="I855">
        <f t="shared" si="55"/>
        <v>25.75</v>
      </c>
    </row>
    <row r="856" spans="1:9" ht="14.45" x14ac:dyDescent="0.3">
      <c r="A856" s="1">
        <v>37073</v>
      </c>
      <c r="B856">
        <v>28.3</v>
      </c>
      <c r="C856" t="s">
        <v>20</v>
      </c>
      <c r="D856">
        <v>22.5</v>
      </c>
      <c r="E856" t="s">
        <v>20</v>
      </c>
      <c r="F856">
        <f t="shared" si="52"/>
        <v>25.4</v>
      </c>
      <c r="G856">
        <f t="shared" si="53"/>
        <v>25.4</v>
      </c>
      <c r="H856" t="str">
        <f t="shared" si="54"/>
        <v>A</v>
      </c>
      <c r="I856">
        <f t="shared" si="55"/>
        <v>25.4</v>
      </c>
    </row>
    <row r="857" spans="1:9" ht="14.45" x14ac:dyDescent="0.3">
      <c r="A857" s="1">
        <v>37074</v>
      </c>
      <c r="B857">
        <v>28.7</v>
      </c>
      <c r="C857" t="s">
        <v>20</v>
      </c>
      <c r="D857">
        <v>21</v>
      </c>
      <c r="E857" t="s">
        <v>20</v>
      </c>
      <c r="F857">
        <f t="shared" si="52"/>
        <v>24.85</v>
      </c>
      <c r="G857">
        <f t="shared" si="53"/>
        <v>24.85</v>
      </c>
      <c r="H857" t="str">
        <f t="shared" si="54"/>
        <v>A</v>
      </c>
      <c r="I857">
        <f t="shared" si="55"/>
        <v>24.85</v>
      </c>
    </row>
    <row r="858" spans="1:9" ht="14.45" x14ac:dyDescent="0.3">
      <c r="A858" s="1">
        <v>37075</v>
      </c>
      <c r="B858">
        <v>29.5</v>
      </c>
      <c r="C858" t="s">
        <v>20</v>
      </c>
      <c r="D858">
        <v>22</v>
      </c>
      <c r="E858" t="s">
        <v>20</v>
      </c>
      <c r="F858">
        <f t="shared" si="52"/>
        <v>25.75</v>
      </c>
      <c r="G858">
        <f t="shared" si="53"/>
        <v>25.75</v>
      </c>
      <c r="H858" t="str">
        <f t="shared" si="54"/>
        <v>A</v>
      </c>
      <c r="I858">
        <f t="shared" si="55"/>
        <v>25.75</v>
      </c>
    </row>
    <row r="859" spans="1:9" ht="14.45" x14ac:dyDescent="0.3">
      <c r="A859" s="1">
        <v>37076</v>
      </c>
      <c r="B859">
        <v>29.8</v>
      </c>
      <c r="C859" t="s">
        <v>20</v>
      </c>
      <c r="D859">
        <v>22.6</v>
      </c>
      <c r="E859" t="s">
        <v>20</v>
      </c>
      <c r="F859">
        <f t="shared" si="52"/>
        <v>26.200000000000003</v>
      </c>
      <c r="G859">
        <f t="shared" si="53"/>
        <v>26.200000000000003</v>
      </c>
      <c r="H859" t="str">
        <f t="shared" si="54"/>
        <v>A</v>
      </c>
      <c r="I859">
        <f t="shared" si="55"/>
        <v>26.200000000000003</v>
      </c>
    </row>
    <row r="860" spans="1:9" ht="14.45" x14ac:dyDescent="0.3">
      <c r="A860" s="1">
        <v>37077</v>
      </c>
      <c r="B860">
        <v>30.3</v>
      </c>
      <c r="C860" t="s">
        <v>20</v>
      </c>
      <c r="D860">
        <v>22.6</v>
      </c>
      <c r="E860" t="s">
        <v>20</v>
      </c>
      <c r="F860">
        <f t="shared" si="52"/>
        <v>26.450000000000003</v>
      </c>
      <c r="G860">
        <f t="shared" si="53"/>
        <v>26.450000000000003</v>
      </c>
      <c r="H860" t="str">
        <f t="shared" si="54"/>
        <v>A</v>
      </c>
      <c r="I860">
        <f t="shared" si="55"/>
        <v>26.450000000000003</v>
      </c>
    </row>
    <row r="861" spans="1:9" ht="14.45" x14ac:dyDescent="0.3">
      <c r="A861" s="1">
        <v>37078</v>
      </c>
      <c r="B861">
        <v>31.5</v>
      </c>
      <c r="C861" t="s">
        <v>20</v>
      </c>
      <c r="D861">
        <v>22.4</v>
      </c>
      <c r="E861" t="s">
        <v>20</v>
      </c>
      <c r="F861">
        <f t="shared" si="52"/>
        <v>26.95</v>
      </c>
      <c r="G861">
        <f t="shared" si="53"/>
        <v>26.95</v>
      </c>
      <c r="H861" t="str">
        <f t="shared" si="54"/>
        <v>A</v>
      </c>
      <c r="I861">
        <f t="shared" si="55"/>
        <v>26.95</v>
      </c>
    </row>
    <row r="862" spans="1:9" ht="14.45" x14ac:dyDescent="0.3">
      <c r="A862" s="1">
        <v>37079</v>
      </c>
      <c r="B862">
        <v>31.8</v>
      </c>
      <c r="C862" t="s">
        <v>20</v>
      </c>
      <c r="D862">
        <v>21.4</v>
      </c>
      <c r="E862" t="s">
        <v>20</v>
      </c>
      <c r="F862">
        <f t="shared" si="52"/>
        <v>26.6</v>
      </c>
      <c r="G862">
        <f t="shared" si="53"/>
        <v>26.6</v>
      </c>
      <c r="H862" t="str">
        <f t="shared" si="54"/>
        <v>A</v>
      </c>
      <c r="I862">
        <f t="shared" si="55"/>
        <v>26.6</v>
      </c>
    </row>
    <row r="863" spans="1:9" ht="14.45" x14ac:dyDescent="0.3">
      <c r="A863" s="1">
        <v>37080</v>
      </c>
      <c r="B863">
        <v>32.6</v>
      </c>
      <c r="C863" t="s">
        <v>20</v>
      </c>
      <c r="D863">
        <v>22</v>
      </c>
      <c r="E863" t="s">
        <v>20</v>
      </c>
      <c r="F863">
        <f t="shared" si="52"/>
        <v>27.3</v>
      </c>
      <c r="G863">
        <f t="shared" si="53"/>
        <v>27.3</v>
      </c>
      <c r="H863" t="str">
        <f t="shared" si="54"/>
        <v>A</v>
      </c>
      <c r="I863">
        <f t="shared" si="55"/>
        <v>27.3</v>
      </c>
    </row>
    <row r="864" spans="1:9" ht="14.45" x14ac:dyDescent="0.3">
      <c r="A864" s="1">
        <v>37081</v>
      </c>
      <c r="B864">
        <v>33.4</v>
      </c>
      <c r="C864" t="s">
        <v>20</v>
      </c>
      <c r="D864">
        <v>21</v>
      </c>
      <c r="E864" t="s">
        <v>20</v>
      </c>
      <c r="F864">
        <f t="shared" si="52"/>
        <v>27.2</v>
      </c>
      <c r="G864">
        <f t="shared" si="53"/>
        <v>27.2</v>
      </c>
      <c r="H864" t="str">
        <f t="shared" si="54"/>
        <v>A</v>
      </c>
      <c r="I864">
        <f t="shared" si="55"/>
        <v>27.2</v>
      </c>
    </row>
    <row r="865" spans="1:9" ht="14.45" x14ac:dyDescent="0.3">
      <c r="A865" s="1">
        <v>37082</v>
      </c>
      <c r="B865">
        <v>32.9</v>
      </c>
      <c r="C865" t="s">
        <v>20</v>
      </c>
      <c r="D865">
        <v>19.600000000000001</v>
      </c>
      <c r="E865" t="s">
        <v>20</v>
      </c>
      <c r="F865">
        <f t="shared" si="52"/>
        <v>26.25</v>
      </c>
      <c r="G865">
        <f t="shared" si="53"/>
        <v>26.25</v>
      </c>
      <c r="H865" t="str">
        <f t="shared" si="54"/>
        <v>A</v>
      </c>
      <c r="I865">
        <f t="shared" si="55"/>
        <v>26.25</v>
      </c>
    </row>
    <row r="866" spans="1:9" ht="14.45" x14ac:dyDescent="0.3">
      <c r="A866" s="1">
        <v>37083</v>
      </c>
      <c r="B866">
        <v>33.4</v>
      </c>
      <c r="C866" t="s">
        <v>20</v>
      </c>
      <c r="D866">
        <v>19</v>
      </c>
      <c r="E866" t="s">
        <v>20</v>
      </c>
      <c r="F866">
        <f t="shared" si="52"/>
        <v>26.2</v>
      </c>
      <c r="G866">
        <f t="shared" si="53"/>
        <v>26.2</v>
      </c>
      <c r="H866" t="str">
        <f t="shared" si="54"/>
        <v>A</v>
      </c>
      <c r="I866">
        <f t="shared" si="55"/>
        <v>26.2</v>
      </c>
    </row>
    <row r="867" spans="1:9" ht="14.45" x14ac:dyDescent="0.3">
      <c r="A867" s="1">
        <v>37084</v>
      </c>
      <c r="B867">
        <v>32.299999999999997</v>
      </c>
      <c r="C867" t="s">
        <v>20</v>
      </c>
      <c r="D867">
        <v>18.399999999999999</v>
      </c>
      <c r="E867" t="s">
        <v>20</v>
      </c>
      <c r="F867">
        <f t="shared" si="52"/>
        <v>25.349999999999998</v>
      </c>
      <c r="G867">
        <f t="shared" si="53"/>
        <v>25.349999999999998</v>
      </c>
      <c r="H867" t="str">
        <f t="shared" si="54"/>
        <v>A</v>
      </c>
      <c r="I867">
        <f t="shared" si="55"/>
        <v>25.349999999999998</v>
      </c>
    </row>
    <row r="868" spans="1:9" ht="14.45" x14ac:dyDescent="0.3">
      <c r="A868" s="1">
        <v>37085</v>
      </c>
      <c r="B868">
        <v>29.8</v>
      </c>
      <c r="C868" t="s">
        <v>20</v>
      </c>
      <c r="F868" t="str">
        <f t="shared" si="52"/>
        <v>XX</v>
      </c>
      <c r="G868" t="str">
        <f t="shared" si="53"/>
        <v>XX</v>
      </c>
      <c r="H868" t="str">
        <f t="shared" si="54"/>
        <v/>
      </c>
      <c r="I868" t="str">
        <f t="shared" si="55"/>
        <v>XX</v>
      </c>
    </row>
    <row r="869" spans="1:9" ht="14.45" x14ac:dyDescent="0.3">
      <c r="A869" s="1">
        <v>37086</v>
      </c>
      <c r="B869">
        <v>30.1</v>
      </c>
      <c r="C869" t="s">
        <v>20</v>
      </c>
      <c r="F869" t="str">
        <f t="shared" si="52"/>
        <v>XX</v>
      </c>
      <c r="G869" t="str">
        <f t="shared" si="53"/>
        <v>XX</v>
      </c>
      <c r="H869" t="str">
        <f t="shared" si="54"/>
        <v/>
      </c>
      <c r="I869" t="str">
        <f t="shared" si="55"/>
        <v>XX</v>
      </c>
    </row>
    <row r="870" spans="1:9" ht="14.45" x14ac:dyDescent="0.3">
      <c r="A870" s="1">
        <v>37087</v>
      </c>
      <c r="B870">
        <v>28.9</v>
      </c>
      <c r="C870" t="s">
        <v>20</v>
      </c>
      <c r="D870">
        <v>23</v>
      </c>
      <c r="E870" t="s">
        <v>20</v>
      </c>
      <c r="F870">
        <f t="shared" si="52"/>
        <v>25.95</v>
      </c>
      <c r="G870">
        <f t="shared" si="53"/>
        <v>25.95</v>
      </c>
      <c r="H870" t="str">
        <f t="shared" si="54"/>
        <v>A</v>
      </c>
      <c r="I870">
        <f t="shared" si="55"/>
        <v>25.95</v>
      </c>
    </row>
    <row r="871" spans="1:9" ht="14.45" x14ac:dyDescent="0.3">
      <c r="A871" s="1">
        <v>37088</v>
      </c>
      <c r="B871">
        <v>27</v>
      </c>
      <c r="C871" t="s">
        <v>20</v>
      </c>
      <c r="D871">
        <v>24</v>
      </c>
      <c r="E871" t="s">
        <v>20</v>
      </c>
      <c r="F871">
        <f t="shared" si="52"/>
        <v>25.5</v>
      </c>
      <c r="G871">
        <f t="shared" si="53"/>
        <v>25.5</v>
      </c>
      <c r="H871" t="str">
        <f t="shared" si="54"/>
        <v>A</v>
      </c>
      <c r="I871">
        <f t="shared" si="55"/>
        <v>25.5</v>
      </c>
    </row>
    <row r="872" spans="1:9" ht="14.45" x14ac:dyDescent="0.3">
      <c r="A872" s="1">
        <v>37089</v>
      </c>
      <c r="B872">
        <v>25.8</v>
      </c>
      <c r="C872" t="s">
        <v>20</v>
      </c>
      <c r="D872">
        <v>23.1</v>
      </c>
      <c r="E872" t="s">
        <v>20</v>
      </c>
      <c r="F872">
        <f t="shared" si="52"/>
        <v>24.450000000000003</v>
      </c>
      <c r="G872">
        <f t="shared" si="53"/>
        <v>24.450000000000003</v>
      </c>
      <c r="H872" t="str">
        <f t="shared" si="54"/>
        <v>A</v>
      </c>
      <c r="I872">
        <f t="shared" si="55"/>
        <v>24.450000000000003</v>
      </c>
    </row>
    <row r="873" spans="1:9" ht="14.45" x14ac:dyDescent="0.3">
      <c r="A873" s="1">
        <v>37090</v>
      </c>
      <c r="F873" t="str">
        <f t="shared" si="52"/>
        <v>XX</v>
      </c>
      <c r="G873" t="str">
        <f t="shared" si="53"/>
        <v>XX</v>
      </c>
      <c r="H873" t="str">
        <f t="shared" si="54"/>
        <v/>
      </c>
      <c r="I873" t="str">
        <f t="shared" si="55"/>
        <v>XX</v>
      </c>
    </row>
    <row r="874" spans="1:9" ht="14.45" x14ac:dyDescent="0.3">
      <c r="A874" s="1">
        <v>37091</v>
      </c>
      <c r="F874" t="str">
        <f t="shared" si="52"/>
        <v>XX</v>
      </c>
      <c r="G874" t="str">
        <f t="shared" si="53"/>
        <v>XX</v>
      </c>
      <c r="H874" t="str">
        <f t="shared" si="54"/>
        <v/>
      </c>
      <c r="I874" t="str">
        <f t="shared" si="55"/>
        <v>XX</v>
      </c>
    </row>
    <row r="875" spans="1:9" ht="14.45" x14ac:dyDescent="0.3">
      <c r="A875" s="1">
        <v>37092</v>
      </c>
      <c r="F875" t="str">
        <f t="shared" si="52"/>
        <v>XX</v>
      </c>
      <c r="G875" t="str">
        <f t="shared" si="53"/>
        <v>XX</v>
      </c>
      <c r="H875" t="str">
        <f t="shared" si="54"/>
        <v/>
      </c>
      <c r="I875" t="str">
        <f t="shared" si="55"/>
        <v>XX</v>
      </c>
    </row>
    <row r="876" spans="1:9" ht="14.45" x14ac:dyDescent="0.3">
      <c r="A876" s="1">
        <v>37093</v>
      </c>
      <c r="F876" t="str">
        <f t="shared" si="52"/>
        <v>XX</v>
      </c>
      <c r="G876" t="str">
        <f t="shared" si="53"/>
        <v>XX</v>
      </c>
      <c r="H876" t="str">
        <f t="shared" si="54"/>
        <v/>
      </c>
      <c r="I876" t="str">
        <f t="shared" si="55"/>
        <v>XX</v>
      </c>
    </row>
    <row r="877" spans="1:9" ht="14.45" x14ac:dyDescent="0.3">
      <c r="A877" s="1">
        <v>37094</v>
      </c>
      <c r="F877" t="str">
        <f t="shared" si="52"/>
        <v>XX</v>
      </c>
      <c r="G877" t="str">
        <f t="shared" si="53"/>
        <v>XX</v>
      </c>
      <c r="H877" t="str">
        <f t="shared" si="54"/>
        <v/>
      </c>
      <c r="I877" t="str">
        <f t="shared" si="55"/>
        <v>XX</v>
      </c>
    </row>
    <row r="878" spans="1:9" ht="14.45" x14ac:dyDescent="0.3">
      <c r="A878" s="1">
        <v>37095</v>
      </c>
      <c r="F878" t="str">
        <f t="shared" si="52"/>
        <v>XX</v>
      </c>
      <c r="G878" t="str">
        <f t="shared" si="53"/>
        <v>XX</v>
      </c>
      <c r="H878" t="str">
        <f t="shared" si="54"/>
        <v/>
      </c>
      <c r="I878" t="str">
        <f t="shared" si="55"/>
        <v>XX</v>
      </c>
    </row>
    <row r="879" spans="1:9" ht="14.45" x14ac:dyDescent="0.3">
      <c r="A879" s="1">
        <v>37096</v>
      </c>
      <c r="F879" t="str">
        <f t="shared" si="52"/>
        <v>XX</v>
      </c>
      <c r="G879" t="str">
        <f t="shared" si="53"/>
        <v>XX</v>
      </c>
      <c r="H879" t="str">
        <f t="shared" si="54"/>
        <v/>
      </c>
      <c r="I879" t="str">
        <f t="shared" si="55"/>
        <v>XX</v>
      </c>
    </row>
    <row r="880" spans="1:9" ht="14.45" x14ac:dyDescent="0.3">
      <c r="A880" s="1">
        <v>37097</v>
      </c>
      <c r="F880" t="str">
        <f t="shared" si="52"/>
        <v>XX</v>
      </c>
      <c r="G880" t="str">
        <f t="shared" si="53"/>
        <v>XX</v>
      </c>
      <c r="H880" t="str">
        <f t="shared" si="54"/>
        <v/>
      </c>
      <c r="I880" t="str">
        <f t="shared" si="55"/>
        <v>XX</v>
      </c>
    </row>
    <row r="881" spans="1:9" ht="14.45" x14ac:dyDescent="0.3">
      <c r="A881" s="1">
        <v>37098</v>
      </c>
      <c r="F881" t="str">
        <f t="shared" si="52"/>
        <v>XX</v>
      </c>
      <c r="G881" t="str">
        <f t="shared" si="53"/>
        <v>XX</v>
      </c>
      <c r="H881" t="str">
        <f t="shared" si="54"/>
        <v/>
      </c>
      <c r="I881" t="str">
        <f t="shared" si="55"/>
        <v>XX</v>
      </c>
    </row>
    <row r="882" spans="1:9" ht="14.45" x14ac:dyDescent="0.3">
      <c r="A882" s="1">
        <v>37099</v>
      </c>
      <c r="B882">
        <v>27.5</v>
      </c>
      <c r="C882" t="s">
        <v>20</v>
      </c>
      <c r="D882">
        <v>20</v>
      </c>
      <c r="E882" t="s">
        <v>20</v>
      </c>
      <c r="F882">
        <f t="shared" si="52"/>
        <v>23.75</v>
      </c>
      <c r="G882">
        <f t="shared" si="53"/>
        <v>23.75</v>
      </c>
      <c r="H882" t="str">
        <f t="shared" si="54"/>
        <v>A</v>
      </c>
      <c r="I882">
        <f t="shared" si="55"/>
        <v>23.75</v>
      </c>
    </row>
    <row r="883" spans="1:9" ht="14.45" x14ac:dyDescent="0.3">
      <c r="A883" s="1">
        <v>37100</v>
      </c>
      <c r="B883">
        <v>30.7</v>
      </c>
      <c r="C883" t="s">
        <v>20</v>
      </c>
      <c r="D883">
        <v>21.6</v>
      </c>
      <c r="E883" t="s">
        <v>20</v>
      </c>
      <c r="F883">
        <f t="shared" si="52"/>
        <v>26.15</v>
      </c>
      <c r="G883">
        <f t="shared" si="53"/>
        <v>26.15</v>
      </c>
      <c r="H883" t="str">
        <f t="shared" si="54"/>
        <v>A</v>
      </c>
      <c r="I883">
        <f t="shared" si="55"/>
        <v>26.15</v>
      </c>
    </row>
    <row r="884" spans="1:9" ht="14.45" x14ac:dyDescent="0.3">
      <c r="A884" s="1">
        <v>37101</v>
      </c>
      <c r="B884">
        <v>32</v>
      </c>
      <c r="C884" t="s">
        <v>20</v>
      </c>
      <c r="D884">
        <v>21.6</v>
      </c>
      <c r="E884" t="s">
        <v>20</v>
      </c>
      <c r="F884">
        <f t="shared" si="52"/>
        <v>26.8</v>
      </c>
      <c r="G884">
        <f t="shared" si="53"/>
        <v>26.8</v>
      </c>
      <c r="H884" t="str">
        <f t="shared" si="54"/>
        <v>A</v>
      </c>
      <c r="I884">
        <f t="shared" si="55"/>
        <v>26.8</v>
      </c>
    </row>
    <row r="885" spans="1:9" ht="14.45" x14ac:dyDescent="0.3">
      <c r="A885" s="1">
        <v>37102</v>
      </c>
      <c r="B885">
        <v>31</v>
      </c>
      <c r="C885" t="s">
        <v>20</v>
      </c>
      <c r="D885">
        <v>21.3</v>
      </c>
      <c r="E885" t="s">
        <v>20</v>
      </c>
      <c r="F885">
        <f t="shared" si="52"/>
        <v>26.15</v>
      </c>
      <c r="G885">
        <f t="shared" si="53"/>
        <v>26.15</v>
      </c>
      <c r="H885" t="str">
        <f t="shared" si="54"/>
        <v>A</v>
      </c>
      <c r="I885">
        <f t="shared" si="55"/>
        <v>26.15</v>
      </c>
    </row>
    <row r="886" spans="1:9" ht="14.45" x14ac:dyDescent="0.3">
      <c r="A886" s="1">
        <v>37103</v>
      </c>
      <c r="B886">
        <v>31</v>
      </c>
      <c r="C886" t="s">
        <v>20</v>
      </c>
      <c r="D886">
        <v>21.7</v>
      </c>
      <c r="E886" t="s">
        <v>20</v>
      </c>
      <c r="F886">
        <f t="shared" si="52"/>
        <v>26.35</v>
      </c>
      <c r="G886">
        <f t="shared" si="53"/>
        <v>26.35</v>
      </c>
      <c r="H886" t="str">
        <f t="shared" si="54"/>
        <v>A</v>
      </c>
      <c r="I886">
        <f t="shared" si="55"/>
        <v>26.35</v>
      </c>
    </row>
    <row r="887" spans="1:9" ht="14.45" x14ac:dyDescent="0.3">
      <c r="A887" s="1">
        <v>37104</v>
      </c>
      <c r="B887">
        <v>32.299999999999997</v>
      </c>
      <c r="C887" t="s">
        <v>20</v>
      </c>
      <c r="D887">
        <v>20.6</v>
      </c>
      <c r="E887" t="s">
        <v>20</v>
      </c>
      <c r="F887">
        <f t="shared" si="52"/>
        <v>26.45</v>
      </c>
      <c r="G887">
        <f t="shared" si="53"/>
        <v>26.45</v>
      </c>
      <c r="H887" t="str">
        <f t="shared" si="54"/>
        <v>A</v>
      </c>
      <c r="I887">
        <f t="shared" si="55"/>
        <v>26.45</v>
      </c>
    </row>
    <row r="888" spans="1:9" ht="14.45" x14ac:dyDescent="0.3">
      <c r="A888" s="1">
        <v>37105</v>
      </c>
      <c r="B888">
        <v>31.7</v>
      </c>
      <c r="C888" t="s">
        <v>20</v>
      </c>
      <c r="D888">
        <v>20.2</v>
      </c>
      <c r="E888" t="s">
        <v>20</v>
      </c>
      <c r="F888">
        <f t="shared" si="52"/>
        <v>25.95</v>
      </c>
      <c r="G888">
        <f t="shared" si="53"/>
        <v>25.95</v>
      </c>
      <c r="H888" t="str">
        <f t="shared" si="54"/>
        <v>A</v>
      </c>
      <c r="I888">
        <f t="shared" si="55"/>
        <v>25.95</v>
      </c>
    </row>
    <row r="889" spans="1:9" ht="14.45" x14ac:dyDescent="0.3">
      <c r="A889" s="1">
        <v>37106</v>
      </c>
      <c r="B889">
        <v>32.299999999999997</v>
      </c>
      <c r="C889" t="s">
        <v>20</v>
      </c>
      <c r="D889">
        <v>21.2</v>
      </c>
      <c r="E889" t="s">
        <v>20</v>
      </c>
      <c r="F889">
        <f t="shared" si="52"/>
        <v>26.75</v>
      </c>
      <c r="G889">
        <f t="shared" si="53"/>
        <v>26.75</v>
      </c>
      <c r="H889" t="str">
        <f t="shared" si="54"/>
        <v>A</v>
      </c>
      <c r="I889">
        <f t="shared" si="55"/>
        <v>26.75</v>
      </c>
    </row>
    <row r="890" spans="1:9" ht="14.45" x14ac:dyDescent="0.3">
      <c r="A890" s="1">
        <v>37107</v>
      </c>
      <c r="B890">
        <v>32.299999999999997</v>
      </c>
      <c r="C890" t="s">
        <v>20</v>
      </c>
      <c r="D890">
        <v>22.6</v>
      </c>
      <c r="E890" t="s">
        <v>20</v>
      </c>
      <c r="F890">
        <f t="shared" si="52"/>
        <v>27.45</v>
      </c>
      <c r="G890">
        <f t="shared" si="53"/>
        <v>27.45</v>
      </c>
      <c r="H890" t="str">
        <f t="shared" si="54"/>
        <v>A</v>
      </c>
      <c r="I890">
        <f t="shared" si="55"/>
        <v>27.45</v>
      </c>
    </row>
    <row r="891" spans="1:9" ht="14.45" x14ac:dyDescent="0.3">
      <c r="A891" s="1">
        <v>37108</v>
      </c>
      <c r="B891">
        <v>33</v>
      </c>
      <c r="C891" t="s">
        <v>20</v>
      </c>
      <c r="D891">
        <v>21.2</v>
      </c>
      <c r="E891" t="s">
        <v>20</v>
      </c>
      <c r="F891">
        <f t="shared" si="52"/>
        <v>27.1</v>
      </c>
      <c r="G891">
        <f t="shared" si="53"/>
        <v>27.1</v>
      </c>
      <c r="H891" t="str">
        <f t="shared" si="54"/>
        <v>A</v>
      </c>
      <c r="I891">
        <f t="shared" si="55"/>
        <v>27.1</v>
      </c>
    </row>
    <row r="892" spans="1:9" ht="14.45" x14ac:dyDescent="0.3">
      <c r="A892" s="1">
        <v>37109</v>
      </c>
      <c r="B892">
        <v>33.6</v>
      </c>
      <c r="C892" t="s">
        <v>20</v>
      </c>
      <c r="D892">
        <v>23</v>
      </c>
      <c r="E892" t="s">
        <v>20</v>
      </c>
      <c r="F892">
        <f t="shared" si="52"/>
        <v>28.3</v>
      </c>
      <c r="G892">
        <f t="shared" si="53"/>
        <v>28.3</v>
      </c>
      <c r="H892" t="str">
        <f t="shared" si="54"/>
        <v>A</v>
      </c>
      <c r="I892">
        <f t="shared" si="55"/>
        <v>28.3</v>
      </c>
    </row>
    <row r="893" spans="1:9" ht="14.45" x14ac:dyDescent="0.3">
      <c r="A893" s="1">
        <v>37110</v>
      </c>
      <c r="B893">
        <v>31</v>
      </c>
      <c r="C893" t="s">
        <v>20</v>
      </c>
      <c r="D893">
        <v>21.9</v>
      </c>
      <c r="E893" t="s">
        <v>20</v>
      </c>
      <c r="F893">
        <f t="shared" si="52"/>
        <v>26.45</v>
      </c>
      <c r="G893">
        <f t="shared" si="53"/>
        <v>26.45</v>
      </c>
      <c r="H893" t="str">
        <f t="shared" si="54"/>
        <v>A</v>
      </c>
      <c r="I893">
        <f t="shared" si="55"/>
        <v>26.45</v>
      </c>
    </row>
    <row r="894" spans="1:9" ht="14.45" x14ac:dyDescent="0.3">
      <c r="A894" s="1">
        <v>37111</v>
      </c>
      <c r="B894">
        <v>31.6</v>
      </c>
      <c r="C894" t="s">
        <v>20</v>
      </c>
      <c r="D894">
        <v>19.100000000000001</v>
      </c>
      <c r="E894" t="s">
        <v>20</v>
      </c>
      <c r="F894">
        <f t="shared" si="52"/>
        <v>25.35</v>
      </c>
      <c r="G894">
        <f t="shared" si="53"/>
        <v>25.35</v>
      </c>
      <c r="H894" t="str">
        <f t="shared" si="54"/>
        <v>A</v>
      </c>
      <c r="I894">
        <f t="shared" si="55"/>
        <v>25.35</v>
      </c>
    </row>
    <row r="895" spans="1:9" ht="14.45" x14ac:dyDescent="0.3">
      <c r="A895" s="1">
        <v>37112</v>
      </c>
      <c r="B895">
        <v>25.6</v>
      </c>
      <c r="C895" t="s">
        <v>20</v>
      </c>
      <c r="D895">
        <v>20.2</v>
      </c>
      <c r="E895" t="s">
        <v>20</v>
      </c>
      <c r="F895">
        <f t="shared" si="52"/>
        <v>22.9</v>
      </c>
      <c r="G895">
        <f t="shared" si="53"/>
        <v>22.9</v>
      </c>
      <c r="H895" t="str">
        <f t="shared" si="54"/>
        <v>A</v>
      </c>
      <c r="I895">
        <f t="shared" si="55"/>
        <v>22.9</v>
      </c>
    </row>
    <row r="896" spans="1:9" ht="14.45" x14ac:dyDescent="0.3">
      <c r="A896" s="1">
        <v>37113</v>
      </c>
      <c r="B896">
        <v>26.1</v>
      </c>
      <c r="C896" t="s">
        <v>20</v>
      </c>
      <c r="D896">
        <v>19.100000000000001</v>
      </c>
      <c r="E896" t="s">
        <v>20</v>
      </c>
      <c r="F896">
        <f t="shared" si="52"/>
        <v>22.6</v>
      </c>
      <c r="G896">
        <f t="shared" si="53"/>
        <v>22.6</v>
      </c>
      <c r="H896" t="str">
        <f t="shared" si="54"/>
        <v>A</v>
      </c>
      <c r="I896">
        <f t="shared" si="55"/>
        <v>22.6</v>
      </c>
    </row>
    <row r="897" spans="1:9" ht="14.45" x14ac:dyDescent="0.3">
      <c r="A897" s="1">
        <v>37114</v>
      </c>
      <c r="B897">
        <v>28.4</v>
      </c>
      <c r="C897" t="s">
        <v>20</v>
      </c>
      <c r="D897">
        <v>21.1</v>
      </c>
      <c r="E897" t="s">
        <v>20</v>
      </c>
      <c r="F897">
        <f t="shared" si="52"/>
        <v>24.75</v>
      </c>
      <c r="G897">
        <f t="shared" si="53"/>
        <v>24.75</v>
      </c>
      <c r="H897" t="str">
        <f t="shared" si="54"/>
        <v>A</v>
      </c>
      <c r="I897">
        <f t="shared" si="55"/>
        <v>24.75</v>
      </c>
    </row>
    <row r="898" spans="1:9" ht="14.45" x14ac:dyDescent="0.3">
      <c r="A898" s="1">
        <v>37115</v>
      </c>
      <c r="B898">
        <v>28.1</v>
      </c>
      <c r="C898" t="s">
        <v>20</v>
      </c>
      <c r="D898">
        <v>22.6</v>
      </c>
      <c r="E898" t="s">
        <v>20</v>
      </c>
      <c r="F898">
        <f t="shared" si="52"/>
        <v>25.35</v>
      </c>
      <c r="G898">
        <f t="shared" si="53"/>
        <v>25.35</v>
      </c>
      <c r="H898" t="str">
        <f t="shared" si="54"/>
        <v>A</v>
      </c>
      <c r="I898">
        <f t="shared" si="55"/>
        <v>25.35</v>
      </c>
    </row>
    <row r="899" spans="1:9" ht="14.45" x14ac:dyDescent="0.3">
      <c r="A899" s="1">
        <v>37116</v>
      </c>
      <c r="B899">
        <v>26.3</v>
      </c>
      <c r="C899" t="s">
        <v>20</v>
      </c>
      <c r="D899">
        <v>23</v>
      </c>
      <c r="E899" t="s">
        <v>20</v>
      </c>
      <c r="F899">
        <f t="shared" si="52"/>
        <v>24.65</v>
      </c>
      <c r="G899">
        <f t="shared" si="53"/>
        <v>24.65</v>
      </c>
      <c r="H899" t="str">
        <f t="shared" si="54"/>
        <v>A</v>
      </c>
      <c r="I899">
        <f t="shared" si="55"/>
        <v>24.65</v>
      </c>
    </row>
    <row r="900" spans="1:9" ht="14.45" x14ac:dyDescent="0.3">
      <c r="A900" s="1">
        <v>37117</v>
      </c>
      <c r="B900">
        <v>27.4</v>
      </c>
      <c r="C900" t="s">
        <v>20</v>
      </c>
      <c r="D900">
        <v>22.6</v>
      </c>
      <c r="E900" t="s">
        <v>20</v>
      </c>
      <c r="F900">
        <f t="shared" ref="F900:F963" si="56">IF(AND(LEFT(C900,1)="A",LEFT(E900,1)="A"),AVERAGE(B900,D900),"XX")</f>
        <v>25</v>
      </c>
      <c r="G900">
        <f t="shared" ref="G900:G963" si="57">IF(ISNUMBER(F900),F900,IF(AND(LEFT(C900,1)="P",LEFT(E900,1)="P"),AVERAGE(B900,D900),"XX"))</f>
        <v>25</v>
      </c>
      <c r="H900" t="str">
        <f t="shared" ref="H900:H963" si="58">IF(ISNUMBER(G900),E900,"")</f>
        <v>A</v>
      </c>
      <c r="I900">
        <f t="shared" ref="I900:I963" si="59">IF(AND(LEFT(H900,1)="P",G900&lt;0),"XX",G900)</f>
        <v>25</v>
      </c>
    </row>
    <row r="901" spans="1:9" ht="14.45" x14ac:dyDescent="0.3">
      <c r="A901" s="1">
        <v>37118</v>
      </c>
      <c r="B901">
        <v>25.7</v>
      </c>
      <c r="C901" t="s">
        <v>20</v>
      </c>
      <c r="D901">
        <v>21.8</v>
      </c>
      <c r="E901" t="s">
        <v>20</v>
      </c>
      <c r="F901">
        <f t="shared" si="56"/>
        <v>23.75</v>
      </c>
      <c r="G901">
        <f t="shared" si="57"/>
        <v>23.75</v>
      </c>
      <c r="H901" t="str">
        <f t="shared" si="58"/>
        <v>A</v>
      </c>
      <c r="I901">
        <f t="shared" si="59"/>
        <v>23.75</v>
      </c>
    </row>
    <row r="902" spans="1:9" ht="14.45" x14ac:dyDescent="0.3">
      <c r="A902" s="1">
        <v>37119</v>
      </c>
      <c r="B902">
        <v>26.9</v>
      </c>
      <c r="C902" t="s">
        <v>20</v>
      </c>
      <c r="D902">
        <v>20</v>
      </c>
      <c r="E902" t="s">
        <v>20</v>
      </c>
      <c r="F902">
        <f t="shared" si="56"/>
        <v>23.45</v>
      </c>
      <c r="G902">
        <f t="shared" si="57"/>
        <v>23.45</v>
      </c>
      <c r="H902" t="str">
        <f t="shared" si="58"/>
        <v>A</v>
      </c>
      <c r="I902">
        <f t="shared" si="59"/>
        <v>23.45</v>
      </c>
    </row>
    <row r="903" spans="1:9" ht="14.45" x14ac:dyDescent="0.3">
      <c r="A903" s="1">
        <v>37120</v>
      </c>
      <c r="B903">
        <v>26.8</v>
      </c>
      <c r="C903" t="s">
        <v>20</v>
      </c>
      <c r="D903">
        <v>19.899999999999999</v>
      </c>
      <c r="E903" t="s">
        <v>20</v>
      </c>
      <c r="F903">
        <f t="shared" si="56"/>
        <v>23.35</v>
      </c>
      <c r="G903">
        <f t="shared" si="57"/>
        <v>23.35</v>
      </c>
      <c r="H903" t="str">
        <f t="shared" si="58"/>
        <v>A</v>
      </c>
      <c r="I903">
        <f t="shared" si="59"/>
        <v>23.35</v>
      </c>
    </row>
    <row r="904" spans="1:9" ht="14.45" x14ac:dyDescent="0.3">
      <c r="A904" s="1">
        <v>37121</v>
      </c>
      <c r="B904">
        <v>27.5</v>
      </c>
      <c r="C904" t="s">
        <v>20</v>
      </c>
      <c r="D904">
        <v>20.7</v>
      </c>
      <c r="E904" t="s">
        <v>20</v>
      </c>
      <c r="F904">
        <f t="shared" si="56"/>
        <v>24.1</v>
      </c>
      <c r="G904">
        <f t="shared" si="57"/>
        <v>24.1</v>
      </c>
      <c r="H904" t="str">
        <f t="shared" si="58"/>
        <v>A</v>
      </c>
      <c r="I904">
        <f t="shared" si="59"/>
        <v>24.1</v>
      </c>
    </row>
    <row r="905" spans="1:9" ht="14.45" x14ac:dyDescent="0.3">
      <c r="A905" s="1">
        <v>37122</v>
      </c>
      <c r="B905">
        <v>27.9</v>
      </c>
      <c r="C905" t="s">
        <v>20</v>
      </c>
      <c r="D905">
        <v>20.8</v>
      </c>
      <c r="E905" t="s">
        <v>20</v>
      </c>
      <c r="F905">
        <f t="shared" si="56"/>
        <v>24.35</v>
      </c>
      <c r="G905">
        <f t="shared" si="57"/>
        <v>24.35</v>
      </c>
      <c r="H905" t="str">
        <f t="shared" si="58"/>
        <v>A</v>
      </c>
      <c r="I905">
        <f t="shared" si="59"/>
        <v>24.35</v>
      </c>
    </row>
    <row r="906" spans="1:9" ht="14.45" x14ac:dyDescent="0.3">
      <c r="A906" s="1">
        <v>37123</v>
      </c>
      <c r="B906">
        <v>26.3</v>
      </c>
      <c r="C906" t="s">
        <v>20</v>
      </c>
      <c r="D906">
        <v>21.6</v>
      </c>
      <c r="E906" t="s">
        <v>20</v>
      </c>
      <c r="F906">
        <f t="shared" si="56"/>
        <v>23.950000000000003</v>
      </c>
      <c r="G906">
        <f t="shared" si="57"/>
        <v>23.950000000000003</v>
      </c>
      <c r="H906" t="str">
        <f t="shared" si="58"/>
        <v>A</v>
      </c>
      <c r="I906">
        <f t="shared" si="59"/>
        <v>23.950000000000003</v>
      </c>
    </row>
    <row r="907" spans="1:9" ht="14.45" x14ac:dyDescent="0.3">
      <c r="A907" s="1">
        <v>37124</v>
      </c>
      <c r="B907">
        <v>27.5</v>
      </c>
      <c r="C907" t="s">
        <v>20</v>
      </c>
      <c r="D907">
        <v>20</v>
      </c>
      <c r="E907" t="s">
        <v>20</v>
      </c>
      <c r="F907">
        <f t="shared" si="56"/>
        <v>23.75</v>
      </c>
      <c r="G907">
        <f t="shared" si="57"/>
        <v>23.75</v>
      </c>
      <c r="H907" t="str">
        <f t="shared" si="58"/>
        <v>A</v>
      </c>
      <c r="I907">
        <f t="shared" si="59"/>
        <v>23.75</v>
      </c>
    </row>
    <row r="908" spans="1:9" ht="14.45" x14ac:dyDescent="0.3">
      <c r="A908" s="1">
        <v>37125</v>
      </c>
      <c r="B908">
        <v>28.6</v>
      </c>
      <c r="C908" t="s">
        <v>20</v>
      </c>
      <c r="D908">
        <v>21</v>
      </c>
      <c r="E908" t="s">
        <v>20</v>
      </c>
      <c r="F908">
        <f t="shared" si="56"/>
        <v>24.8</v>
      </c>
      <c r="G908">
        <f t="shared" si="57"/>
        <v>24.8</v>
      </c>
      <c r="H908" t="str">
        <f t="shared" si="58"/>
        <v>A</v>
      </c>
      <c r="I908">
        <f t="shared" si="59"/>
        <v>24.8</v>
      </c>
    </row>
    <row r="909" spans="1:9" ht="14.45" x14ac:dyDescent="0.3">
      <c r="A909" s="1">
        <v>37126</v>
      </c>
      <c r="B909">
        <v>28.8</v>
      </c>
      <c r="C909" t="s">
        <v>20</v>
      </c>
      <c r="D909">
        <v>19.3</v>
      </c>
      <c r="E909" t="s">
        <v>20</v>
      </c>
      <c r="F909">
        <f t="shared" si="56"/>
        <v>24.05</v>
      </c>
      <c r="G909">
        <f t="shared" si="57"/>
        <v>24.05</v>
      </c>
      <c r="H909" t="str">
        <f t="shared" si="58"/>
        <v>A</v>
      </c>
      <c r="I909">
        <f t="shared" si="59"/>
        <v>24.05</v>
      </c>
    </row>
    <row r="910" spans="1:9" ht="14.45" x14ac:dyDescent="0.3">
      <c r="A910" s="1">
        <v>37127</v>
      </c>
      <c r="B910">
        <v>31</v>
      </c>
      <c r="C910" t="s">
        <v>20</v>
      </c>
      <c r="D910">
        <v>18.399999999999999</v>
      </c>
      <c r="E910" t="s">
        <v>20</v>
      </c>
      <c r="F910">
        <f t="shared" si="56"/>
        <v>24.7</v>
      </c>
      <c r="G910">
        <f t="shared" si="57"/>
        <v>24.7</v>
      </c>
      <c r="H910" t="str">
        <f t="shared" si="58"/>
        <v>A</v>
      </c>
      <c r="I910">
        <f t="shared" si="59"/>
        <v>24.7</v>
      </c>
    </row>
    <row r="911" spans="1:9" ht="14.45" x14ac:dyDescent="0.3">
      <c r="A911" s="1">
        <v>37128</v>
      </c>
      <c r="B911">
        <v>22.4</v>
      </c>
      <c r="C911" t="s">
        <v>20</v>
      </c>
      <c r="D911">
        <v>17.8</v>
      </c>
      <c r="E911" t="s">
        <v>20</v>
      </c>
      <c r="F911">
        <f t="shared" si="56"/>
        <v>20.100000000000001</v>
      </c>
      <c r="G911">
        <f t="shared" si="57"/>
        <v>20.100000000000001</v>
      </c>
      <c r="H911" t="str">
        <f t="shared" si="58"/>
        <v>A</v>
      </c>
      <c r="I911">
        <f t="shared" si="59"/>
        <v>20.100000000000001</v>
      </c>
    </row>
    <row r="912" spans="1:9" ht="14.45" x14ac:dyDescent="0.3">
      <c r="A912" s="1">
        <v>37129</v>
      </c>
      <c r="B912">
        <v>28.8</v>
      </c>
      <c r="C912" t="s">
        <v>20</v>
      </c>
      <c r="D912">
        <v>15.1</v>
      </c>
      <c r="E912" t="s">
        <v>20</v>
      </c>
      <c r="F912">
        <f t="shared" si="56"/>
        <v>21.95</v>
      </c>
      <c r="G912">
        <f t="shared" si="57"/>
        <v>21.95</v>
      </c>
      <c r="H912" t="str">
        <f t="shared" si="58"/>
        <v>A</v>
      </c>
      <c r="I912">
        <f t="shared" si="59"/>
        <v>21.95</v>
      </c>
    </row>
    <row r="913" spans="1:9" ht="14.45" x14ac:dyDescent="0.3">
      <c r="A913" s="1">
        <v>37130</v>
      </c>
      <c r="B913">
        <v>28.7</v>
      </c>
      <c r="C913" t="s">
        <v>20</v>
      </c>
      <c r="D913">
        <v>17</v>
      </c>
      <c r="E913" t="s">
        <v>20</v>
      </c>
      <c r="F913">
        <f t="shared" si="56"/>
        <v>22.85</v>
      </c>
      <c r="G913">
        <f t="shared" si="57"/>
        <v>22.85</v>
      </c>
      <c r="H913" t="str">
        <f t="shared" si="58"/>
        <v>A</v>
      </c>
      <c r="I913">
        <f t="shared" si="59"/>
        <v>22.85</v>
      </c>
    </row>
    <row r="914" spans="1:9" ht="14.45" x14ac:dyDescent="0.3">
      <c r="A914" s="1">
        <v>37131</v>
      </c>
      <c r="B914">
        <v>25.1</v>
      </c>
      <c r="C914" t="s">
        <v>20</v>
      </c>
      <c r="D914">
        <v>19.600000000000001</v>
      </c>
      <c r="E914" t="s">
        <v>20</v>
      </c>
      <c r="F914">
        <f t="shared" si="56"/>
        <v>22.35</v>
      </c>
      <c r="G914">
        <f t="shared" si="57"/>
        <v>22.35</v>
      </c>
      <c r="H914" t="str">
        <f t="shared" si="58"/>
        <v>A</v>
      </c>
      <c r="I914">
        <f t="shared" si="59"/>
        <v>22.35</v>
      </c>
    </row>
    <row r="915" spans="1:9" ht="14.45" x14ac:dyDescent="0.3">
      <c r="A915" s="1">
        <v>37132</v>
      </c>
      <c r="B915">
        <v>25</v>
      </c>
      <c r="C915" t="s">
        <v>20</v>
      </c>
      <c r="D915">
        <v>19.3</v>
      </c>
      <c r="E915" t="s">
        <v>20</v>
      </c>
      <c r="F915">
        <f t="shared" si="56"/>
        <v>22.15</v>
      </c>
      <c r="G915">
        <f t="shared" si="57"/>
        <v>22.15</v>
      </c>
      <c r="H915" t="str">
        <f t="shared" si="58"/>
        <v>A</v>
      </c>
      <c r="I915">
        <f t="shared" si="59"/>
        <v>22.15</v>
      </c>
    </row>
    <row r="916" spans="1:9" ht="14.45" x14ac:dyDescent="0.3">
      <c r="A916" s="1">
        <v>37133</v>
      </c>
      <c r="B916">
        <v>26.9</v>
      </c>
      <c r="C916" t="s">
        <v>20</v>
      </c>
      <c r="D916">
        <v>19.100000000000001</v>
      </c>
      <c r="E916" t="s">
        <v>20</v>
      </c>
      <c r="F916">
        <f t="shared" si="56"/>
        <v>23</v>
      </c>
      <c r="G916">
        <f t="shared" si="57"/>
        <v>23</v>
      </c>
      <c r="H916" t="str">
        <f t="shared" si="58"/>
        <v>A</v>
      </c>
      <c r="I916">
        <f t="shared" si="59"/>
        <v>23</v>
      </c>
    </row>
    <row r="917" spans="1:9" ht="14.45" x14ac:dyDescent="0.3">
      <c r="A917" s="1">
        <v>37134</v>
      </c>
      <c r="B917">
        <v>27.7</v>
      </c>
      <c r="C917" t="s">
        <v>20</v>
      </c>
      <c r="D917">
        <v>19.399999999999999</v>
      </c>
      <c r="E917" t="s">
        <v>20</v>
      </c>
      <c r="F917">
        <f t="shared" si="56"/>
        <v>23.549999999999997</v>
      </c>
      <c r="G917">
        <f t="shared" si="57"/>
        <v>23.549999999999997</v>
      </c>
      <c r="H917" t="str">
        <f t="shared" si="58"/>
        <v>A</v>
      </c>
      <c r="I917">
        <f t="shared" si="59"/>
        <v>23.549999999999997</v>
      </c>
    </row>
    <row r="918" spans="1:9" ht="14.45" x14ac:dyDescent="0.3">
      <c r="A918" s="1">
        <v>37135</v>
      </c>
      <c r="B918">
        <v>29</v>
      </c>
      <c r="C918" t="s">
        <v>20</v>
      </c>
      <c r="D918">
        <v>17.7</v>
      </c>
      <c r="E918" t="s">
        <v>20</v>
      </c>
      <c r="F918">
        <f t="shared" si="56"/>
        <v>23.35</v>
      </c>
      <c r="G918">
        <f t="shared" si="57"/>
        <v>23.35</v>
      </c>
      <c r="H918" t="str">
        <f t="shared" si="58"/>
        <v>A</v>
      </c>
      <c r="I918">
        <f t="shared" si="59"/>
        <v>23.35</v>
      </c>
    </row>
    <row r="919" spans="1:9" ht="14.45" x14ac:dyDescent="0.3">
      <c r="A919" s="1">
        <v>37136</v>
      </c>
      <c r="B919">
        <v>28.5</v>
      </c>
      <c r="C919" t="s">
        <v>20</v>
      </c>
      <c r="D919">
        <v>17.600000000000001</v>
      </c>
      <c r="E919" t="s">
        <v>20</v>
      </c>
      <c r="F919">
        <f t="shared" si="56"/>
        <v>23.05</v>
      </c>
      <c r="G919">
        <f t="shared" si="57"/>
        <v>23.05</v>
      </c>
      <c r="H919" t="str">
        <f t="shared" si="58"/>
        <v>A</v>
      </c>
      <c r="I919">
        <f t="shared" si="59"/>
        <v>23.05</v>
      </c>
    </row>
    <row r="920" spans="1:9" ht="14.45" x14ac:dyDescent="0.3">
      <c r="A920" s="1">
        <v>37137</v>
      </c>
      <c r="B920">
        <v>26.5</v>
      </c>
      <c r="C920" t="s">
        <v>20</v>
      </c>
      <c r="D920">
        <v>18.3</v>
      </c>
      <c r="E920" t="s">
        <v>20</v>
      </c>
      <c r="F920">
        <f t="shared" si="56"/>
        <v>22.4</v>
      </c>
      <c r="G920">
        <f t="shared" si="57"/>
        <v>22.4</v>
      </c>
      <c r="H920" t="str">
        <f t="shared" si="58"/>
        <v>A</v>
      </c>
      <c r="I920">
        <f t="shared" si="59"/>
        <v>22.4</v>
      </c>
    </row>
    <row r="921" spans="1:9" ht="14.45" x14ac:dyDescent="0.3">
      <c r="A921" s="1">
        <v>37138</v>
      </c>
      <c r="B921">
        <v>25.7</v>
      </c>
      <c r="C921" t="s">
        <v>20</v>
      </c>
      <c r="D921">
        <v>19.600000000000001</v>
      </c>
      <c r="E921" t="s">
        <v>20</v>
      </c>
      <c r="F921">
        <f t="shared" si="56"/>
        <v>22.65</v>
      </c>
      <c r="G921">
        <f t="shared" si="57"/>
        <v>22.65</v>
      </c>
      <c r="H921" t="str">
        <f t="shared" si="58"/>
        <v>A</v>
      </c>
      <c r="I921">
        <f t="shared" si="59"/>
        <v>22.65</v>
      </c>
    </row>
    <row r="922" spans="1:9" ht="14.45" x14ac:dyDescent="0.3">
      <c r="A922" s="1">
        <v>37139</v>
      </c>
      <c r="B922">
        <v>25.8</v>
      </c>
      <c r="C922" t="s">
        <v>20</v>
      </c>
      <c r="D922">
        <v>18.600000000000001</v>
      </c>
      <c r="E922" t="s">
        <v>20</v>
      </c>
      <c r="F922">
        <f t="shared" si="56"/>
        <v>22.200000000000003</v>
      </c>
      <c r="G922">
        <f t="shared" si="57"/>
        <v>22.200000000000003</v>
      </c>
      <c r="H922" t="str">
        <f t="shared" si="58"/>
        <v>A</v>
      </c>
      <c r="I922">
        <f t="shared" si="59"/>
        <v>22.200000000000003</v>
      </c>
    </row>
    <row r="923" spans="1:9" ht="14.45" x14ac:dyDescent="0.3">
      <c r="A923" s="1">
        <v>37140</v>
      </c>
      <c r="B923">
        <v>26.7</v>
      </c>
      <c r="C923" t="s">
        <v>20</v>
      </c>
      <c r="D923">
        <v>17.2</v>
      </c>
      <c r="E923" t="s">
        <v>20</v>
      </c>
      <c r="F923">
        <f t="shared" si="56"/>
        <v>21.95</v>
      </c>
      <c r="G923">
        <f t="shared" si="57"/>
        <v>21.95</v>
      </c>
      <c r="H923" t="str">
        <f t="shared" si="58"/>
        <v>A</v>
      </c>
      <c r="I923">
        <f t="shared" si="59"/>
        <v>21.95</v>
      </c>
    </row>
    <row r="924" spans="1:9" ht="14.45" x14ac:dyDescent="0.3">
      <c r="A924" s="1">
        <v>37141</v>
      </c>
      <c r="B924">
        <v>22.4</v>
      </c>
      <c r="C924" t="s">
        <v>20</v>
      </c>
      <c r="D924">
        <v>14.9</v>
      </c>
      <c r="E924" t="s">
        <v>20</v>
      </c>
      <c r="F924">
        <f t="shared" si="56"/>
        <v>18.649999999999999</v>
      </c>
      <c r="G924">
        <f t="shared" si="57"/>
        <v>18.649999999999999</v>
      </c>
      <c r="H924" t="str">
        <f t="shared" si="58"/>
        <v>A</v>
      </c>
      <c r="I924">
        <f t="shared" si="59"/>
        <v>18.649999999999999</v>
      </c>
    </row>
    <row r="925" spans="1:9" ht="14.45" x14ac:dyDescent="0.3">
      <c r="A925" s="1">
        <v>37142</v>
      </c>
      <c r="B925">
        <v>16.3</v>
      </c>
      <c r="C925" t="s">
        <v>20</v>
      </c>
      <c r="D925">
        <v>12.5</v>
      </c>
      <c r="E925" t="s">
        <v>20</v>
      </c>
      <c r="F925">
        <f t="shared" si="56"/>
        <v>14.4</v>
      </c>
      <c r="G925">
        <f t="shared" si="57"/>
        <v>14.4</v>
      </c>
      <c r="H925" t="str">
        <f t="shared" si="58"/>
        <v>A</v>
      </c>
      <c r="I925">
        <f t="shared" si="59"/>
        <v>14.4</v>
      </c>
    </row>
    <row r="926" spans="1:9" ht="14.45" x14ac:dyDescent="0.3">
      <c r="A926" s="1">
        <v>37143</v>
      </c>
      <c r="B926">
        <v>23.9</v>
      </c>
      <c r="C926" t="s">
        <v>20</v>
      </c>
      <c r="D926">
        <v>9.8000000000000007</v>
      </c>
      <c r="E926" t="s">
        <v>20</v>
      </c>
      <c r="F926">
        <f t="shared" si="56"/>
        <v>16.850000000000001</v>
      </c>
      <c r="G926">
        <f t="shared" si="57"/>
        <v>16.850000000000001</v>
      </c>
      <c r="H926" t="str">
        <f t="shared" si="58"/>
        <v>A</v>
      </c>
      <c r="I926">
        <f t="shared" si="59"/>
        <v>16.850000000000001</v>
      </c>
    </row>
    <row r="927" spans="1:9" ht="14.45" x14ac:dyDescent="0.3">
      <c r="A927" s="1">
        <v>37144</v>
      </c>
      <c r="B927">
        <v>26.4</v>
      </c>
      <c r="C927" t="s">
        <v>20</v>
      </c>
      <c r="D927">
        <v>11.5</v>
      </c>
      <c r="E927" t="s">
        <v>20</v>
      </c>
      <c r="F927">
        <f t="shared" si="56"/>
        <v>18.95</v>
      </c>
      <c r="G927">
        <f t="shared" si="57"/>
        <v>18.95</v>
      </c>
      <c r="H927" t="str">
        <f t="shared" si="58"/>
        <v>A</v>
      </c>
      <c r="I927">
        <f t="shared" si="59"/>
        <v>18.95</v>
      </c>
    </row>
    <row r="928" spans="1:9" ht="14.45" x14ac:dyDescent="0.3">
      <c r="A928" s="1">
        <v>37145</v>
      </c>
      <c r="B928">
        <v>27.2</v>
      </c>
      <c r="C928" t="s">
        <v>20</v>
      </c>
      <c r="D928">
        <v>13.5</v>
      </c>
      <c r="E928" t="s">
        <v>20</v>
      </c>
      <c r="F928">
        <f t="shared" si="56"/>
        <v>20.350000000000001</v>
      </c>
      <c r="G928">
        <f t="shared" si="57"/>
        <v>20.350000000000001</v>
      </c>
      <c r="H928" t="str">
        <f t="shared" si="58"/>
        <v>A</v>
      </c>
      <c r="I928">
        <f t="shared" si="59"/>
        <v>20.350000000000001</v>
      </c>
    </row>
    <row r="929" spans="1:9" ht="14.45" x14ac:dyDescent="0.3">
      <c r="A929" s="1">
        <v>37146</v>
      </c>
      <c r="B929">
        <v>26.6</v>
      </c>
      <c r="C929" t="s">
        <v>20</v>
      </c>
      <c r="D929">
        <v>13.4</v>
      </c>
      <c r="E929" t="s">
        <v>20</v>
      </c>
      <c r="F929">
        <f t="shared" si="56"/>
        <v>20</v>
      </c>
      <c r="G929">
        <f t="shared" si="57"/>
        <v>20</v>
      </c>
      <c r="H929" t="str">
        <f t="shared" si="58"/>
        <v>A</v>
      </c>
      <c r="I929">
        <f t="shared" si="59"/>
        <v>20</v>
      </c>
    </row>
    <row r="930" spans="1:9" ht="14.45" x14ac:dyDescent="0.3">
      <c r="A930" s="1">
        <v>37147</v>
      </c>
      <c r="B930">
        <v>27.5</v>
      </c>
      <c r="C930" t="s">
        <v>20</v>
      </c>
      <c r="D930">
        <v>15</v>
      </c>
      <c r="E930" t="s">
        <v>20</v>
      </c>
      <c r="F930">
        <f t="shared" si="56"/>
        <v>21.25</v>
      </c>
      <c r="G930">
        <f t="shared" si="57"/>
        <v>21.25</v>
      </c>
      <c r="H930" t="str">
        <f t="shared" si="58"/>
        <v>A</v>
      </c>
      <c r="I930">
        <f t="shared" si="59"/>
        <v>21.25</v>
      </c>
    </row>
    <row r="931" spans="1:9" ht="14.45" x14ac:dyDescent="0.3">
      <c r="A931" s="1">
        <v>37148</v>
      </c>
      <c r="B931">
        <v>29.4</v>
      </c>
      <c r="C931" t="s">
        <v>20</v>
      </c>
      <c r="D931">
        <v>16.8</v>
      </c>
      <c r="E931" t="s">
        <v>20</v>
      </c>
      <c r="F931">
        <f t="shared" si="56"/>
        <v>23.1</v>
      </c>
      <c r="G931">
        <f t="shared" si="57"/>
        <v>23.1</v>
      </c>
      <c r="H931" t="str">
        <f t="shared" si="58"/>
        <v>A</v>
      </c>
      <c r="I931">
        <f t="shared" si="59"/>
        <v>23.1</v>
      </c>
    </row>
    <row r="932" spans="1:9" ht="14.45" x14ac:dyDescent="0.3">
      <c r="A932" s="1">
        <v>37149</v>
      </c>
      <c r="B932">
        <v>26.4</v>
      </c>
      <c r="C932" t="s">
        <v>20</v>
      </c>
      <c r="D932">
        <v>17.2</v>
      </c>
      <c r="E932" t="s">
        <v>20</v>
      </c>
      <c r="F932">
        <f t="shared" si="56"/>
        <v>21.799999999999997</v>
      </c>
      <c r="G932">
        <f t="shared" si="57"/>
        <v>21.799999999999997</v>
      </c>
      <c r="H932" t="str">
        <f t="shared" si="58"/>
        <v>A</v>
      </c>
      <c r="I932">
        <f t="shared" si="59"/>
        <v>21.799999999999997</v>
      </c>
    </row>
    <row r="933" spans="1:9" ht="14.45" x14ac:dyDescent="0.3">
      <c r="A933" s="1">
        <v>37150</v>
      </c>
      <c r="F933" t="str">
        <f t="shared" si="56"/>
        <v>XX</v>
      </c>
      <c r="G933" t="str">
        <f t="shared" si="57"/>
        <v>XX</v>
      </c>
      <c r="H933" t="str">
        <f t="shared" si="58"/>
        <v/>
      </c>
      <c r="I933" t="str">
        <f t="shared" si="59"/>
        <v>XX</v>
      </c>
    </row>
    <row r="934" spans="1:9" ht="14.45" x14ac:dyDescent="0.3">
      <c r="A934" s="1">
        <v>37151</v>
      </c>
      <c r="F934" t="str">
        <f t="shared" si="56"/>
        <v>XX</v>
      </c>
      <c r="G934" t="str">
        <f t="shared" si="57"/>
        <v>XX</v>
      </c>
      <c r="H934" t="str">
        <f t="shared" si="58"/>
        <v/>
      </c>
      <c r="I934" t="str">
        <f t="shared" si="59"/>
        <v>XX</v>
      </c>
    </row>
    <row r="935" spans="1:9" ht="14.45" x14ac:dyDescent="0.3">
      <c r="A935" s="1">
        <v>37152</v>
      </c>
      <c r="B935">
        <v>25.3</v>
      </c>
      <c r="C935" t="s">
        <v>20</v>
      </c>
      <c r="F935" t="str">
        <f t="shared" si="56"/>
        <v>XX</v>
      </c>
      <c r="G935" t="str">
        <f t="shared" si="57"/>
        <v>XX</v>
      </c>
      <c r="H935" t="str">
        <f t="shared" si="58"/>
        <v/>
      </c>
      <c r="I935" t="str">
        <f t="shared" si="59"/>
        <v>XX</v>
      </c>
    </row>
    <row r="936" spans="1:9" ht="14.45" x14ac:dyDescent="0.3">
      <c r="A936" s="1">
        <v>37153</v>
      </c>
      <c r="B936">
        <v>26.5</v>
      </c>
      <c r="C936" t="s">
        <v>20</v>
      </c>
      <c r="D936">
        <v>15.1</v>
      </c>
      <c r="E936" t="s">
        <v>20</v>
      </c>
      <c r="F936">
        <f t="shared" si="56"/>
        <v>20.8</v>
      </c>
      <c r="G936">
        <f t="shared" si="57"/>
        <v>20.8</v>
      </c>
      <c r="H936" t="str">
        <f t="shared" si="58"/>
        <v>A</v>
      </c>
      <c r="I936">
        <f t="shared" si="59"/>
        <v>20.8</v>
      </c>
    </row>
    <row r="937" spans="1:9" ht="14.45" x14ac:dyDescent="0.3">
      <c r="A937" s="1">
        <v>37154</v>
      </c>
      <c r="B937">
        <v>25.3</v>
      </c>
      <c r="C937" t="s">
        <v>20</v>
      </c>
      <c r="D937">
        <v>15.3</v>
      </c>
      <c r="E937" t="s">
        <v>20</v>
      </c>
      <c r="F937">
        <f t="shared" si="56"/>
        <v>20.3</v>
      </c>
      <c r="G937">
        <f t="shared" si="57"/>
        <v>20.3</v>
      </c>
      <c r="H937" t="str">
        <f t="shared" si="58"/>
        <v>A</v>
      </c>
      <c r="I937">
        <f t="shared" si="59"/>
        <v>20.3</v>
      </c>
    </row>
    <row r="938" spans="1:9" ht="14.45" x14ac:dyDescent="0.3">
      <c r="A938" s="1">
        <v>37155</v>
      </c>
      <c r="B938">
        <v>25.3</v>
      </c>
      <c r="C938" t="s">
        <v>20</v>
      </c>
      <c r="D938">
        <v>15.7</v>
      </c>
      <c r="E938" t="s">
        <v>20</v>
      </c>
      <c r="F938">
        <f t="shared" si="56"/>
        <v>20.5</v>
      </c>
      <c r="G938">
        <f t="shared" si="57"/>
        <v>20.5</v>
      </c>
      <c r="H938" t="str">
        <f t="shared" si="58"/>
        <v>A</v>
      </c>
      <c r="I938">
        <f t="shared" si="59"/>
        <v>20.5</v>
      </c>
    </row>
    <row r="939" spans="1:9" ht="14.45" x14ac:dyDescent="0.3">
      <c r="A939" s="1">
        <v>37156</v>
      </c>
      <c r="B939">
        <v>24.2</v>
      </c>
      <c r="C939" t="s">
        <v>20</v>
      </c>
      <c r="D939">
        <v>15.7</v>
      </c>
      <c r="E939" t="s">
        <v>20</v>
      </c>
      <c r="F939">
        <f t="shared" si="56"/>
        <v>19.95</v>
      </c>
      <c r="G939">
        <f t="shared" si="57"/>
        <v>19.95</v>
      </c>
      <c r="H939" t="str">
        <f t="shared" si="58"/>
        <v>A</v>
      </c>
      <c r="I939">
        <f t="shared" si="59"/>
        <v>19.95</v>
      </c>
    </row>
    <row r="940" spans="1:9" ht="14.45" x14ac:dyDescent="0.3">
      <c r="A940" s="1">
        <v>37157</v>
      </c>
      <c r="B940">
        <v>24</v>
      </c>
      <c r="C940" t="s">
        <v>20</v>
      </c>
      <c r="D940">
        <v>14.1</v>
      </c>
      <c r="E940" t="s">
        <v>20</v>
      </c>
      <c r="F940">
        <f t="shared" si="56"/>
        <v>19.05</v>
      </c>
      <c r="G940">
        <f t="shared" si="57"/>
        <v>19.05</v>
      </c>
      <c r="H940" t="str">
        <f t="shared" si="58"/>
        <v>A</v>
      </c>
      <c r="I940">
        <f t="shared" si="59"/>
        <v>19.05</v>
      </c>
    </row>
    <row r="941" spans="1:9" ht="14.45" x14ac:dyDescent="0.3">
      <c r="A941" s="1">
        <v>37158</v>
      </c>
      <c r="B941">
        <v>23.3</v>
      </c>
      <c r="C941" t="s">
        <v>20</v>
      </c>
      <c r="D941">
        <v>11.4</v>
      </c>
      <c r="E941" t="s">
        <v>20</v>
      </c>
      <c r="F941">
        <f t="shared" si="56"/>
        <v>17.350000000000001</v>
      </c>
      <c r="G941">
        <f t="shared" si="57"/>
        <v>17.350000000000001</v>
      </c>
      <c r="H941" t="str">
        <f t="shared" si="58"/>
        <v>A</v>
      </c>
      <c r="I941">
        <f t="shared" si="59"/>
        <v>17.350000000000001</v>
      </c>
    </row>
    <row r="942" spans="1:9" ht="14.45" x14ac:dyDescent="0.3">
      <c r="A942" s="1">
        <v>37159</v>
      </c>
      <c r="B942">
        <v>23.7</v>
      </c>
      <c r="C942" t="s">
        <v>20</v>
      </c>
      <c r="D942">
        <v>11.2</v>
      </c>
      <c r="E942" t="s">
        <v>20</v>
      </c>
      <c r="F942">
        <f t="shared" si="56"/>
        <v>17.45</v>
      </c>
      <c r="G942">
        <f t="shared" si="57"/>
        <v>17.45</v>
      </c>
      <c r="H942" t="str">
        <f t="shared" si="58"/>
        <v>A</v>
      </c>
      <c r="I942">
        <f t="shared" si="59"/>
        <v>17.45</v>
      </c>
    </row>
    <row r="943" spans="1:9" ht="14.45" x14ac:dyDescent="0.3">
      <c r="A943" s="1">
        <v>37160</v>
      </c>
      <c r="B943">
        <v>26.1</v>
      </c>
      <c r="C943" t="s">
        <v>20</v>
      </c>
      <c r="D943">
        <v>12</v>
      </c>
      <c r="E943" t="s">
        <v>20</v>
      </c>
      <c r="F943">
        <f t="shared" si="56"/>
        <v>19.05</v>
      </c>
      <c r="G943">
        <f t="shared" si="57"/>
        <v>19.05</v>
      </c>
      <c r="H943" t="str">
        <f t="shared" si="58"/>
        <v>A</v>
      </c>
      <c r="I943">
        <f t="shared" si="59"/>
        <v>19.05</v>
      </c>
    </row>
    <row r="944" spans="1:9" ht="14.45" x14ac:dyDescent="0.3">
      <c r="A944" s="1">
        <v>37161</v>
      </c>
      <c r="B944">
        <v>26.3</v>
      </c>
      <c r="C944" t="s">
        <v>20</v>
      </c>
      <c r="D944">
        <v>13.1</v>
      </c>
      <c r="E944" t="s">
        <v>20</v>
      </c>
      <c r="F944">
        <f t="shared" si="56"/>
        <v>19.7</v>
      </c>
      <c r="G944">
        <f t="shared" si="57"/>
        <v>19.7</v>
      </c>
      <c r="H944" t="str">
        <f t="shared" si="58"/>
        <v>A</v>
      </c>
      <c r="I944">
        <f t="shared" si="59"/>
        <v>19.7</v>
      </c>
    </row>
    <row r="945" spans="1:9" ht="14.45" x14ac:dyDescent="0.3">
      <c r="A945" s="1">
        <v>37162</v>
      </c>
      <c r="B945">
        <v>24.8</v>
      </c>
      <c r="C945" t="s">
        <v>20</v>
      </c>
      <c r="D945">
        <v>13</v>
      </c>
      <c r="E945" t="s">
        <v>20</v>
      </c>
      <c r="F945">
        <f t="shared" si="56"/>
        <v>18.899999999999999</v>
      </c>
      <c r="G945">
        <f t="shared" si="57"/>
        <v>18.899999999999999</v>
      </c>
      <c r="H945" t="str">
        <f t="shared" si="58"/>
        <v>A</v>
      </c>
      <c r="I945">
        <f t="shared" si="59"/>
        <v>18.899999999999999</v>
      </c>
    </row>
    <row r="946" spans="1:9" ht="14.45" x14ac:dyDescent="0.3">
      <c r="A946" s="1">
        <v>37163</v>
      </c>
      <c r="B946">
        <v>22.5</v>
      </c>
      <c r="C946" t="s">
        <v>20</v>
      </c>
      <c r="D946">
        <v>12.4</v>
      </c>
      <c r="E946" t="s">
        <v>20</v>
      </c>
      <c r="F946">
        <f t="shared" si="56"/>
        <v>17.45</v>
      </c>
      <c r="G946">
        <f t="shared" si="57"/>
        <v>17.45</v>
      </c>
      <c r="H946" t="str">
        <f t="shared" si="58"/>
        <v>A</v>
      </c>
      <c r="I946">
        <f t="shared" si="59"/>
        <v>17.45</v>
      </c>
    </row>
    <row r="947" spans="1:9" ht="14.45" x14ac:dyDescent="0.3">
      <c r="A947" s="1">
        <v>37164</v>
      </c>
      <c r="B947">
        <v>23.8</v>
      </c>
      <c r="C947" t="s">
        <v>20</v>
      </c>
      <c r="D947">
        <v>14.5</v>
      </c>
      <c r="E947" t="s">
        <v>20</v>
      </c>
      <c r="F947">
        <f t="shared" si="56"/>
        <v>19.149999999999999</v>
      </c>
      <c r="G947">
        <f t="shared" si="57"/>
        <v>19.149999999999999</v>
      </c>
      <c r="H947" t="str">
        <f t="shared" si="58"/>
        <v>A</v>
      </c>
      <c r="I947">
        <f t="shared" si="59"/>
        <v>19.149999999999999</v>
      </c>
    </row>
    <row r="948" spans="1:9" ht="14.45" x14ac:dyDescent="0.3">
      <c r="A948" s="1">
        <v>37165</v>
      </c>
      <c r="B948">
        <v>25.3</v>
      </c>
      <c r="C948" t="s">
        <v>20</v>
      </c>
      <c r="D948">
        <v>14</v>
      </c>
      <c r="E948" t="s">
        <v>20</v>
      </c>
      <c r="F948">
        <f t="shared" si="56"/>
        <v>19.649999999999999</v>
      </c>
      <c r="G948">
        <f t="shared" si="57"/>
        <v>19.649999999999999</v>
      </c>
      <c r="H948" t="str">
        <f t="shared" si="58"/>
        <v>A</v>
      </c>
      <c r="I948">
        <f t="shared" si="59"/>
        <v>19.649999999999999</v>
      </c>
    </row>
    <row r="949" spans="1:9" ht="14.45" x14ac:dyDescent="0.3">
      <c r="A949" s="1">
        <v>37166</v>
      </c>
      <c r="B949">
        <v>25.4</v>
      </c>
      <c r="C949" t="s">
        <v>20</v>
      </c>
      <c r="D949">
        <v>12.9</v>
      </c>
      <c r="E949" t="s">
        <v>20</v>
      </c>
      <c r="F949">
        <f t="shared" si="56"/>
        <v>19.149999999999999</v>
      </c>
      <c r="G949">
        <f t="shared" si="57"/>
        <v>19.149999999999999</v>
      </c>
      <c r="H949" t="str">
        <f t="shared" si="58"/>
        <v>A</v>
      </c>
      <c r="I949">
        <f t="shared" si="59"/>
        <v>19.149999999999999</v>
      </c>
    </row>
    <row r="950" spans="1:9" ht="14.45" x14ac:dyDescent="0.3">
      <c r="A950" s="1">
        <v>37167</v>
      </c>
      <c r="B950">
        <v>24.1</v>
      </c>
      <c r="C950" t="s">
        <v>20</v>
      </c>
      <c r="D950">
        <v>12.6</v>
      </c>
      <c r="E950" t="s">
        <v>20</v>
      </c>
      <c r="F950">
        <f t="shared" si="56"/>
        <v>18.350000000000001</v>
      </c>
      <c r="G950">
        <f t="shared" si="57"/>
        <v>18.350000000000001</v>
      </c>
      <c r="H950" t="str">
        <f t="shared" si="58"/>
        <v>A</v>
      </c>
      <c r="I950">
        <f t="shared" si="59"/>
        <v>18.350000000000001</v>
      </c>
    </row>
    <row r="951" spans="1:9" ht="14.45" x14ac:dyDescent="0.3">
      <c r="A951" s="1">
        <v>37168</v>
      </c>
      <c r="B951">
        <v>21</v>
      </c>
      <c r="C951" t="s">
        <v>20</v>
      </c>
      <c r="D951">
        <v>12</v>
      </c>
      <c r="E951" t="s">
        <v>20</v>
      </c>
      <c r="F951">
        <f t="shared" si="56"/>
        <v>16.5</v>
      </c>
      <c r="G951">
        <f t="shared" si="57"/>
        <v>16.5</v>
      </c>
      <c r="H951" t="str">
        <f t="shared" si="58"/>
        <v>A</v>
      </c>
      <c r="I951">
        <f t="shared" si="59"/>
        <v>16.5</v>
      </c>
    </row>
    <row r="952" spans="1:9" ht="14.45" x14ac:dyDescent="0.3">
      <c r="A952" s="1">
        <v>37169</v>
      </c>
      <c r="B952">
        <v>16.100000000000001</v>
      </c>
      <c r="C952" t="s">
        <v>20</v>
      </c>
      <c r="D952">
        <v>10.1</v>
      </c>
      <c r="E952" t="s">
        <v>20</v>
      </c>
      <c r="F952">
        <f t="shared" si="56"/>
        <v>13.100000000000001</v>
      </c>
      <c r="G952">
        <f t="shared" si="57"/>
        <v>13.100000000000001</v>
      </c>
      <c r="H952" t="str">
        <f t="shared" si="58"/>
        <v>A</v>
      </c>
      <c r="I952">
        <f t="shared" si="59"/>
        <v>13.100000000000001</v>
      </c>
    </row>
    <row r="953" spans="1:9" ht="14.45" x14ac:dyDescent="0.3">
      <c r="A953" s="1">
        <v>37170</v>
      </c>
      <c r="B953">
        <v>20.399999999999999</v>
      </c>
      <c r="C953" t="s">
        <v>20</v>
      </c>
      <c r="D953">
        <v>7</v>
      </c>
      <c r="E953" t="s">
        <v>20</v>
      </c>
      <c r="F953">
        <f t="shared" si="56"/>
        <v>13.7</v>
      </c>
      <c r="G953">
        <f t="shared" si="57"/>
        <v>13.7</v>
      </c>
      <c r="H953" t="str">
        <f t="shared" si="58"/>
        <v>A</v>
      </c>
      <c r="I953">
        <f t="shared" si="59"/>
        <v>13.7</v>
      </c>
    </row>
    <row r="954" spans="1:9" ht="14.45" x14ac:dyDescent="0.3">
      <c r="A954" s="1">
        <v>37171</v>
      </c>
      <c r="B954">
        <v>21.6</v>
      </c>
      <c r="C954" t="s">
        <v>20</v>
      </c>
      <c r="D954">
        <v>9.1999999999999993</v>
      </c>
      <c r="E954" t="s">
        <v>20</v>
      </c>
      <c r="F954">
        <f t="shared" si="56"/>
        <v>15.4</v>
      </c>
      <c r="G954">
        <f t="shared" si="57"/>
        <v>15.4</v>
      </c>
      <c r="H954" t="str">
        <f t="shared" si="58"/>
        <v>A</v>
      </c>
      <c r="I954">
        <f t="shared" si="59"/>
        <v>15.4</v>
      </c>
    </row>
    <row r="955" spans="1:9" ht="14.45" x14ac:dyDescent="0.3">
      <c r="A955" s="1">
        <v>37172</v>
      </c>
      <c r="B955">
        <v>22.8</v>
      </c>
      <c r="C955" t="s">
        <v>20</v>
      </c>
      <c r="D955">
        <v>11</v>
      </c>
      <c r="E955" t="s">
        <v>20</v>
      </c>
      <c r="F955">
        <f t="shared" si="56"/>
        <v>16.899999999999999</v>
      </c>
      <c r="G955">
        <f t="shared" si="57"/>
        <v>16.899999999999999</v>
      </c>
      <c r="H955" t="str">
        <f t="shared" si="58"/>
        <v>A</v>
      </c>
      <c r="I955">
        <f t="shared" si="59"/>
        <v>16.899999999999999</v>
      </c>
    </row>
    <row r="956" spans="1:9" ht="14.45" x14ac:dyDescent="0.3">
      <c r="A956" s="1">
        <v>37173</v>
      </c>
      <c r="B956">
        <v>21.5</v>
      </c>
      <c r="C956" t="s">
        <v>20</v>
      </c>
      <c r="D956">
        <v>12.3</v>
      </c>
      <c r="E956" t="s">
        <v>20</v>
      </c>
      <c r="F956">
        <f t="shared" si="56"/>
        <v>16.899999999999999</v>
      </c>
      <c r="G956">
        <f t="shared" si="57"/>
        <v>16.899999999999999</v>
      </c>
      <c r="H956" t="str">
        <f t="shared" si="58"/>
        <v>A</v>
      </c>
      <c r="I956">
        <f t="shared" si="59"/>
        <v>16.899999999999999</v>
      </c>
    </row>
    <row r="957" spans="1:9" ht="14.45" x14ac:dyDescent="0.3">
      <c r="A957" s="1">
        <v>37174</v>
      </c>
      <c r="B957">
        <v>18.399999999999999</v>
      </c>
      <c r="C957" t="s">
        <v>20</v>
      </c>
      <c r="D957">
        <v>10.5</v>
      </c>
      <c r="E957" t="s">
        <v>20</v>
      </c>
      <c r="F957">
        <f t="shared" si="56"/>
        <v>14.45</v>
      </c>
      <c r="G957">
        <f t="shared" si="57"/>
        <v>14.45</v>
      </c>
      <c r="H957" t="str">
        <f t="shared" si="58"/>
        <v>A</v>
      </c>
      <c r="I957">
        <f t="shared" si="59"/>
        <v>14.45</v>
      </c>
    </row>
    <row r="958" spans="1:9" ht="14.45" x14ac:dyDescent="0.3">
      <c r="A958" s="1">
        <v>37175</v>
      </c>
      <c r="B958">
        <v>20</v>
      </c>
      <c r="C958" t="s">
        <v>20</v>
      </c>
      <c r="D958">
        <v>8.1999999999999993</v>
      </c>
      <c r="E958" t="s">
        <v>20</v>
      </c>
      <c r="F958">
        <f t="shared" si="56"/>
        <v>14.1</v>
      </c>
      <c r="G958">
        <f t="shared" si="57"/>
        <v>14.1</v>
      </c>
      <c r="H958" t="str">
        <f t="shared" si="58"/>
        <v>A</v>
      </c>
      <c r="I958">
        <f t="shared" si="59"/>
        <v>14.1</v>
      </c>
    </row>
    <row r="959" spans="1:9" ht="14.45" x14ac:dyDescent="0.3">
      <c r="A959" s="1">
        <v>37176</v>
      </c>
      <c r="B959">
        <v>14</v>
      </c>
      <c r="C959" t="s">
        <v>20</v>
      </c>
      <c r="D959">
        <v>8</v>
      </c>
      <c r="E959" t="s">
        <v>20</v>
      </c>
      <c r="F959">
        <f t="shared" si="56"/>
        <v>11</v>
      </c>
      <c r="G959">
        <f t="shared" si="57"/>
        <v>11</v>
      </c>
      <c r="H959" t="str">
        <f t="shared" si="58"/>
        <v>A</v>
      </c>
      <c r="I959">
        <f t="shared" si="59"/>
        <v>11</v>
      </c>
    </row>
    <row r="960" spans="1:9" ht="14.45" x14ac:dyDescent="0.3">
      <c r="A960" s="1">
        <v>37177</v>
      </c>
      <c r="F960" t="str">
        <f t="shared" si="56"/>
        <v>XX</v>
      </c>
      <c r="G960" t="str">
        <f t="shared" si="57"/>
        <v>XX</v>
      </c>
      <c r="H960" t="str">
        <f t="shared" si="58"/>
        <v/>
      </c>
      <c r="I960" t="str">
        <f t="shared" si="59"/>
        <v>XX</v>
      </c>
    </row>
    <row r="961" spans="1:9" ht="14.45" x14ac:dyDescent="0.3">
      <c r="A961" s="1">
        <v>37178</v>
      </c>
      <c r="B961">
        <v>18.5</v>
      </c>
      <c r="C961" t="s">
        <v>20</v>
      </c>
      <c r="D961">
        <v>7</v>
      </c>
      <c r="E961" t="s">
        <v>20</v>
      </c>
      <c r="F961">
        <f t="shared" si="56"/>
        <v>12.75</v>
      </c>
      <c r="G961">
        <f t="shared" si="57"/>
        <v>12.75</v>
      </c>
      <c r="H961" t="str">
        <f t="shared" si="58"/>
        <v>A</v>
      </c>
      <c r="I961">
        <f t="shared" si="59"/>
        <v>12.75</v>
      </c>
    </row>
    <row r="962" spans="1:9" ht="14.45" x14ac:dyDescent="0.3">
      <c r="A962" s="1">
        <v>37179</v>
      </c>
      <c r="B962">
        <v>16.7</v>
      </c>
      <c r="C962" t="s">
        <v>20</v>
      </c>
      <c r="D962">
        <v>7.5</v>
      </c>
      <c r="E962" t="s">
        <v>20</v>
      </c>
      <c r="F962">
        <f t="shared" si="56"/>
        <v>12.1</v>
      </c>
      <c r="G962">
        <f t="shared" si="57"/>
        <v>12.1</v>
      </c>
      <c r="H962" t="str">
        <f t="shared" si="58"/>
        <v>A</v>
      </c>
      <c r="I962">
        <f t="shared" si="59"/>
        <v>12.1</v>
      </c>
    </row>
    <row r="963" spans="1:9" ht="14.45" x14ac:dyDescent="0.3">
      <c r="A963" s="1">
        <v>37180</v>
      </c>
      <c r="B963">
        <v>16.5</v>
      </c>
      <c r="C963" t="s">
        <v>20</v>
      </c>
      <c r="F963" t="str">
        <f t="shared" si="56"/>
        <v>XX</v>
      </c>
      <c r="G963" t="str">
        <f t="shared" si="57"/>
        <v>XX</v>
      </c>
      <c r="H963" t="str">
        <f t="shared" si="58"/>
        <v/>
      </c>
      <c r="I963" t="str">
        <f t="shared" si="59"/>
        <v>XX</v>
      </c>
    </row>
    <row r="964" spans="1:9" ht="14.45" x14ac:dyDescent="0.3">
      <c r="A964" s="1">
        <v>37181</v>
      </c>
      <c r="B964">
        <v>17.8</v>
      </c>
      <c r="C964" t="s">
        <v>20</v>
      </c>
      <c r="D964">
        <v>7</v>
      </c>
      <c r="E964" t="s">
        <v>20</v>
      </c>
      <c r="F964">
        <f t="shared" ref="F964:F1027" si="60">IF(AND(LEFT(C964,1)="A",LEFT(E964,1)="A"),AVERAGE(B964,D964),"XX")</f>
        <v>12.4</v>
      </c>
      <c r="G964">
        <f t="shared" ref="G964:G1027" si="61">IF(ISNUMBER(F964),F964,IF(AND(LEFT(C964,1)="P",LEFT(E964,1)="P"),AVERAGE(B964,D964),"XX"))</f>
        <v>12.4</v>
      </c>
      <c r="H964" t="str">
        <f t="shared" ref="H964:H1027" si="62">IF(ISNUMBER(G964),E964,"")</f>
        <v>A</v>
      </c>
      <c r="I964">
        <f t="shared" ref="I964:I1027" si="63">IF(AND(LEFT(H964,1)="P",G964&lt;0),"XX",G964)</f>
        <v>12.4</v>
      </c>
    </row>
    <row r="965" spans="1:9" ht="14.45" x14ac:dyDescent="0.3">
      <c r="A965" s="1">
        <v>37182</v>
      </c>
      <c r="B965">
        <v>15.7</v>
      </c>
      <c r="C965" t="s">
        <v>20</v>
      </c>
      <c r="D965">
        <v>9.1</v>
      </c>
      <c r="E965" t="s">
        <v>20</v>
      </c>
      <c r="F965">
        <f t="shared" si="60"/>
        <v>12.399999999999999</v>
      </c>
      <c r="G965">
        <f t="shared" si="61"/>
        <v>12.399999999999999</v>
      </c>
      <c r="H965" t="str">
        <f t="shared" si="62"/>
        <v>A</v>
      </c>
      <c r="I965">
        <f t="shared" si="63"/>
        <v>12.399999999999999</v>
      </c>
    </row>
    <row r="966" spans="1:9" ht="14.45" x14ac:dyDescent="0.3">
      <c r="A966" s="1">
        <v>37183</v>
      </c>
      <c r="B966">
        <v>16</v>
      </c>
      <c r="C966" t="s">
        <v>20</v>
      </c>
      <c r="D966">
        <v>7</v>
      </c>
      <c r="E966" t="s">
        <v>20</v>
      </c>
      <c r="F966">
        <f t="shared" si="60"/>
        <v>11.5</v>
      </c>
      <c r="G966">
        <f t="shared" si="61"/>
        <v>11.5</v>
      </c>
      <c r="H966" t="str">
        <f t="shared" si="62"/>
        <v>A</v>
      </c>
      <c r="I966">
        <f t="shared" si="63"/>
        <v>11.5</v>
      </c>
    </row>
    <row r="967" spans="1:9" ht="14.45" x14ac:dyDescent="0.3">
      <c r="A967" s="1">
        <v>37184</v>
      </c>
      <c r="B967">
        <v>15.7</v>
      </c>
      <c r="C967" t="s">
        <v>20</v>
      </c>
      <c r="D967">
        <v>7.6</v>
      </c>
      <c r="E967" t="s">
        <v>20</v>
      </c>
      <c r="F967">
        <f t="shared" si="60"/>
        <v>11.649999999999999</v>
      </c>
      <c r="G967">
        <f t="shared" si="61"/>
        <v>11.649999999999999</v>
      </c>
      <c r="H967" t="str">
        <f t="shared" si="62"/>
        <v>A</v>
      </c>
      <c r="I967">
        <f t="shared" si="63"/>
        <v>11.649999999999999</v>
      </c>
    </row>
    <row r="968" spans="1:9" ht="14.45" x14ac:dyDescent="0.3">
      <c r="A968" s="1">
        <v>37185</v>
      </c>
      <c r="B968">
        <v>14.6</v>
      </c>
      <c r="C968" t="s">
        <v>20</v>
      </c>
      <c r="D968">
        <v>8</v>
      </c>
      <c r="E968" t="s">
        <v>20</v>
      </c>
      <c r="F968">
        <f t="shared" si="60"/>
        <v>11.3</v>
      </c>
      <c r="G968">
        <f t="shared" si="61"/>
        <v>11.3</v>
      </c>
      <c r="H968" t="str">
        <f t="shared" si="62"/>
        <v>A</v>
      </c>
      <c r="I968">
        <f t="shared" si="63"/>
        <v>11.3</v>
      </c>
    </row>
    <row r="969" spans="1:9" ht="14.45" x14ac:dyDescent="0.3">
      <c r="A969" s="1">
        <v>37186</v>
      </c>
      <c r="B969">
        <v>17.2</v>
      </c>
      <c r="C969" t="s">
        <v>20</v>
      </c>
      <c r="D969">
        <v>8.6</v>
      </c>
      <c r="E969" t="s">
        <v>20</v>
      </c>
      <c r="F969">
        <f t="shared" si="60"/>
        <v>12.899999999999999</v>
      </c>
      <c r="G969">
        <f t="shared" si="61"/>
        <v>12.899999999999999</v>
      </c>
      <c r="H969" t="str">
        <f t="shared" si="62"/>
        <v>A</v>
      </c>
      <c r="I969">
        <f t="shared" si="63"/>
        <v>12.899999999999999</v>
      </c>
    </row>
    <row r="970" spans="1:9" ht="14.45" x14ac:dyDescent="0.3">
      <c r="A970" s="1">
        <v>37187</v>
      </c>
      <c r="B970">
        <v>17.2</v>
      </c>
      <c r="C970" t="s">
        <v>20</v>
      </c>
      <c r="D970">
        <v>9.1</v>
      </c>
      <c r="E970" t="s">
        <v>20</v>
      </c>
      <c r="F970">
        <f t="shared" si="60"/>
        <v>13.149999999999999</v>
      </c>
      <c r="G970">
        <f t="shared" si="61"/>
        <v>13.149999999999999</v>
      </c>
      <c r="H970" t="str">
        <f t="shared" si="62"/>
        <v>A</v>
      </c>
      <c r="I970">
        <f t="shared" si="63"/>
        <v>13.149999999999999</v>
      </c>
    </row>
    <row r="971" spans="1:9" ht="14.45" x14ac:dyDescent="0.3">
      <c r="A971" s="1">
        <v>37188</v>
      </c>
      <c r="B971">
        <v>14.8</v>
      </c>
      <c r="C971" t="s">
        <v>20</v>
      </c>
      <c r="D971">
        <v>7.9</v>
      </c>
      <c r="E971" t="s">
        <v>20</v>
      </c>
      <c r="F971">
        <f t="shared" si="60"/>
        <v>11.350000000000001</v>
      </c>
      <c r="G971">
        <f t="shared" si="61"/>
        <v>11.350000000000001</v>
      </c>
      <c r="H971" t="str">
        <f t="shared" si="62"/>
        <v>A</v>
      </c>
      <c r="I971">
        <f t="shared" si="63"/>
        <v>11.350000000000001</v>
      </c>
    </row>
    <row r="972" spans="1:9" ht="14.45" x14ac:dyDescent="0.3">
      <c r="A972" s="1">
        <v>37189</v>
      </c>
      <c r="B972">
        <v>13.9</v>
      </c>
      <c r="C972" t="s">
        <v>20</v>
      </c>
      <c r="D972">
        <v>5</v>
      </c>
      <c r="E972" t="s">
        <v>20</v>
      </c>
      <c r="F972">
        <f t="shared" si="60"/>
        <v>9.4499999999999993</v>
      </c>
      <c r="G972">
        <f t="shared" si="61"/>
        <v>9.4499999999999993</v>
      </c>
      <c r="H972" t="str">
        <f t="shared" si="62"/>
        <v>A</v>
      </c>
      <c r="I972">
        <f t="shared" si="63"/>
        <v>9.4499999999999993</v>
      </c>
    </row>
    <row r="973" spans="1:9" ht="14.45" x14ac:dyDescent="0.3">
      <c r="A973" s="1">
        <v>37190</v>
      </c>
      <c r="B973">
        <v>14.2</v>
      </c>
      <c r="C973" t="s">
        <v>20</v>
      </c>
      <c r="D973">
        <v>4.9000000000000004</v>
      </c>
      <c r="E973" t="s">
        <v>20</v>
      </c>
      <c r="F973">
        <f t="shared" si="60"/>
        <v>9.5500000000000007</v>
      </c>
      <c r="G973">
        <f t="shared" si="61"/>
        <v>9.5500000000000007</v>
      </c>
      <c r="H973" t="str">
        <f t="shared" si="62"/>
        <v>A</v>
      </c>
      <c r="I973">
        <f t="shared" si="63"/>
        <v>9.5500000000000007</v>
      </c>
    </row>
    <row r="974" spans="1:9" ht="14.45" x14ac:dyDescent="0.3">
      <c r="A974" s="1">
        <v>37191</v>
      </c>
      <c r="B974">
        <v>14.3</v>
      </c>
      <c r="C974" t="s">
        <v>20</v>
      </c>
      <c r="D974">
        <v>5.0999999999999996</v>
      </c>
      <c r="E974" t="s">
        <v>20</v>
      </c>
      <c r="F974">
        <f t="shared" si="60"/>
        <v>9.6999999999999993</v>
      </c>
      <c r="G974">
        <f t="shared" si="61"/>
        <v>9.6999999999999993</v>
      </c>
      <c r="H974" t="str">
        <f t="shared" si="62"/>
        <v>A</v>
      </c>
      <c r="I974">
        <f t="shared" si="63"/>
        <v>9.6999999999999993</v>
      </c>
    </row>
    <row r="975" spans="1:9" ht="14.45" x14ac:dyDescent="0.3">
      <c r="A975" s="1">
        <v>37192</v>
      </c>
      <c r="B975">
        <v>14.8</v>
      </c>
      <c r="C975" t="s">
        <v>20</v>
      </c>
      <c r="D975">
        <v>7.3</v>
      </c>
      <c r="E975" t="s">
        <v>20</v>
      </c>
      <c r="F975">
        <f t="shared" si="60"/>
        <v>11.05</v>
      </c>
      <c r="G975">
        <f t="shared" si="61"/>
        <v>11.05</v>
      </c>
      <c r="H975" t="str">
        <f t="shared" si="62"/>
        <v>A</v>
      </c>
      <c r="I975">
        <f t="shared" si="63"/>
        <v>11.05</v>
      </c>
    </row>
    <row r="976" spans="1:9" ht="14.45" x14ac:dyDescent="0.3">
      <c r="A976" s="1">
        <v>37193</v>
      </c>
      <c r="B976">
        <v>14.8</v>
      </c>
      <c r="C976" t="s">
        <v>20</v>
      </c>
      <c r="D976">
        <v>8.6999999999999993</v>
      </c>
      <c r="E976" t="s">
        <v>20</v>
      </c>
      <c r="F976">
        <f t="shared" si="60"/>
        <v>11.75</v>
      </c>
      <c r="G976">
        <f t="shared" si="61"/>
        <v>11.75</v>
      </c>
      <c r="H976" t="str">
        <f t="shared" si="62"/>
        <v>A</v>
      </c>
      <c r="I976">
        <f t="shared" si="63"/>
        <v>11.75</v>
      </c>
    </row>
    <row r="977" spans="1:9" ht="14.45" x14ac:dyDescent="0.3">
      <c r="A977" s="1">
        <v>37194</v>
      </c>
      <c r="B977">
        <v>14.6</v>
      </c>
      <c r="C977" t="s">
        <v>20</v>
      </c>
      <c r="D977">
        <v>8.6</v>
      </c>
      <c r="E977" t="s">
        <v>20</v>
      </c>
      <c r="F977">
        <f t="shared" si="60"/>
        <v>11.6</v>
      </c>
      <c r="G977">
        <f t="shared" si="61"/>
        <v>11.6</v>
      </c>
      <c r="H977" t="str">
        <f t="shared" si="62"/>
        <v>A</v>
      </c>
      <c r="I977">
        <f t="shared" si="63"/>
        <v>11.6</v>
      </c>
    </row>
    <row r="978" spans="1:9" ht="14.45" x14ac:dyDescent="0.3">
      <c r="A978" s="1">
        <v>37195</v>
      </c>
      <c r="B978">
        <v>16.100000000000001</v>
      </c>
      <c r="C978" t="s">
        <v>20</v>
      </c>
      <c r="D978">
        <v>11.1</v>
      </c>
      <c r="E978" t="s">
        <v>20</v>
      </c>
      <c r="F978">
        <f t="shared" si="60"/>
        <v>13.600000000000001</v>
      </c>
      <c r="G978">
        <f t="shared" si="61"/>
        <v>13.600000000000001</v>
      </c>
      <c r="H978" t="str">
        <f t="shared" si="62"/>
        <v>A</v>
      </c>
      <c r="I978">
        <f t="shared" si="63"/>
        <v>13.600000000000001</v>
      </c>
    </row>
    <row r="979" spans="1:9" ht="14.45" x14ac:dyDescent="0.3">
      <c r="A979" s="1">
        <v>37196</v>
      </c>
      <c r="B979">
        <v>15.3</v>
      </c>
      <c r="C979" t="s">
        <v>20</v>
      </c>
      <c r="D979">
        <v>8.6</v>
      </c>
      <c r="E979" t="s">
        <v>20</v>
      </c>
      <c r="F979">
        <f t="shared" si="60"/>
        <v>11.95</v>
      </c>
      <c r="G979">
        <f t="shared" si="61"/>
        <v>11.95</v>
      </c>
      <c r="H979" t="str">
        <f t="shared" si="62"/>
        <v>A</v>
      </c>
      <c r="I979">
        <f t="shared" si="63"/>
        <v>11.95</v>
      </c>
    </row>
    <row r="980" spans="1:9" ht="14.45" x14ac:dyDescent="0.3">
      <c r="A980" s="1">
        <v>37197</v>
      </c>
      <c r="B980">
        <v>15.4</v>
      </c>
      <c r="C980" t="s">
        <v>20</v>
      </c>
      <c r="D980">
        <v>7.6</v>
      </c>
      <c r="E980" t="s">
        <v>20</v>
      </c>
      <c r="F980">
        <f t="shared" si="60"/>
        <v>11.5</v>
      </c>
      <c r="G980">
        <f t="shared" si="61"/>
        <v>11.5</v>
      </c>
      <c r="H980" t="str">
        <f t="shared" si="62"/>
        <v>A</v>
      </c>
      <c r="I980">
        <f t="shared" si="63"/>
        <v>11.5</v>
      </c>
    </row>
    <row r="981" spans="1:9" ht="14.45" x14ac:dyDescent="0.3">
      <c r="A981" s="1">
        <v>37198</v>
      </c>
      <c r="B981">
        <v>16.2</v>
      </c>
      <c r="C981" t="s">
        <v>20</v>
      </c>
      <c r="D981">
        <v>8.3000000000000007</v>
      </c>
      <c r="E981" t="s">
        <v>20</v>
      </c>
      <c r="F981">
        <f t="shared" si="60"/>
        <v>12.25</v>
      </c>
      <c r="G981">
        <f t="shared" si="61"/>
        <v>12.25</v>
      </c>
      <c r="H981" t="str">
        <f t="shared" si="62"/>
        <v>A</v>
      </c>
      <c r="I981">
        <f t="shared" si="63"/>
        <v>12.25</v>
      </c>
    </row>
    <row r="982" spans="1:9" ht="14.45" x14ac:dyDescent="0.3">
      <c r="A982" s="1">
        <v>37199</v>
      </c>
      <c r="B982">
        <v>16.7</v>
      </c>
      <c r="C982" t="s">
        <v>20</v>
      </c>
      <c r="D982">
        <v>10.5</v>
      </c>
      <c r="E982" t="s">
        <v>20</v>
      </c>
      <c r="F982">
        <f t="shared" si="60"/>
        <v>13.6</v>
      </c>
      <c r="G982">
        <f t="shared" si="61"/>
        <v>13.6</v>
      </c>
      <c r="H982" t="str">
        <f t="shared" si="62"/>
        <v>A</v>
      </c>
      <c r="I982">
        <f t="shared" si="63"/>
        <v>13.6</v>
      </c>
    </row>
    <row r="983" spans="1:9" ht="14.45" x14ac:dyDescent="0.3">
      <c r="A983" s="1">
        <v>37200</v>
      </c>
      <c r="B983">
        <v>17.399999999999999</v>
      </c>
      <c r="C983" t="s">
        <v>20</v>
      </c>
      <c r="D983">
        <v>8.1999999999999993</v>
      </c>
      <c r="E983" t="s">
        <v>20</v>
      </c>
      <c r="F983">
        <f t="shared" si="60"/>
        <v>12.799999999999999</v>
      </c>
      <c r="G983">
        <f t="shared" si="61"/>
        <v>12.799999999999999</v>
      </c>
      <c r="H983" t="str">
        <f t="shared" si="62"/>
        <v>A</v>
      </c>
      <c r="I983">
        <f t="shared" si="63"/>
        <v>12.799999999999999</v>
      </c>
    </row>
    <row r="984" spans="1:9" ht="14.45" x14ac:dyDescent="0.3">
      <c r="A984" s="1">
        <v>37201</v>
      </c>
      <c r="B984">
        <v>17.600000000000001</v>
      </c>
      <c r="C984" t="s">
        <v>20</v>
      </c>
      <c r="D984">
        <v>8</v>
      </c>
      <c r="E984" t="s">
        <v>20</v>
      </c>
      <c r="F984">
        <f t="shared" si="60"/>
        <v>12.8</v>
      </c>
      <c r="G984">
        <f t="shared" si="61"/>
        <v>12.8</v>
      </c>
      <c r="H984" t="str">
        <f t="shared" si="62"/>
        <v>A</v>
      </c>
      <c r="I984">
        <f t="shared" si="63"/>
        <v>12.8</v>
      </c>
    </row>
    <row r="985" spans="1:9" ht="14.45" x14ac:dyDescent="0.3">
      <c r="A985" s="1">
        <v>37202</v>
      </c>
      <c r="B985">
        <v>17.899999999999999</v>
      </c>
      <c r="C985" t="s">
        <v>20</v>
      </c>
      <c r="D985">
        <v>7.5</v>
      </c>
      <c r="E985" t="s">
        <v>20</v>
      </c>
      <c r="F985">
        <f t="shared" si="60"/>
        <v>12.7</v>
      </c>
      <c r="G985">
        <f t="shared" si="61"/>
        <v>12.7</v>
      </c>
      <c r="H985" t="str">
        <f t="shared" si="62"/>
        <v>A</v>
      </c>
      <c r="I985">
        <f t="shared" si="63"/>
        <v>12.7</v>
      </c>
    </row>
    <row r="986" spans="1:9" ht="14.45" x14ac:dyDescent="0.3">
      <c r="A986" s="1">
        <v>37203</v>
      </c>
      <c r="B986">
        <v>11.5</v>
      </c>
      <c r="C986" t="s">
        <v>20</v>
      </c>
      <c r="D986">
        <v>6.2</v>
      </c>
      <c r="E986" t="s">
        <v>20</v>
      </c>
      <c r="F986">
        <f t="shared" si="60"/>
        <v>8.85</v>
      </c>
      <c r="G986">
        <f t="shared" si="61"/>
        <v>8.85</v>
      </c>
      <c r="H986" t="str">
        <f t="shared" si="62"/>
        <v>A</v>
      </c>
      <c r="I986">
        <f t="shared" si="63"/>
        <v>8.85</v>
      </c>
    </row>
    <row r="987" spans="1:9" ht="14.45" x14ac:dyDescent="0.3">
      <c r="A987" s="1">
        <v>37204</v>
      </c>
      <c r="B987">
        <v>14.8</v>
      </c>
      <c r="C987" t="s">
        <v>20</v>
      </c>
      <c r="D987">
        <v>4.2</v>
      </c>
      <c r="E987" t="s">
        <v>20</v>
      </c>
      <c r="F987">
        <f t="shared" si="60"/>
        <v>9.5</v>
      </c>
      <c r="G987">
        <f t="shared" si="61"/>
        <v>9.5</v>
      </c>
      <c r="H987" t="str">
        <f t="shared" si="62"/>
        <v>A</v>
      </c>
      <c r="I987">
        <f t="shared" si="63"/>
        <v>9.5</v>
      </c>
    </row>
    <row r="988" spans="1:9" ht="14.45" x14ac:dyDescent="0.3">
      <c r="A988" s="1">
        <v>37205</v>
      </c>
      <c r="B988">
        <v>14.7</v>
      </c>
      <c r="C988" t="s">
        <v>20</v>
      </c>
      <c r="D988">
        <v>4.7</v>
      </c>
      <c r="E988" t="s">
        <v>20</v>
      </c>
      <c r="F988">
        <f t="shared" si="60"/>
        <v>9.6999999999999993</v>
      </c>
      <c r="G988">
        <f t="shared" si="61"/>
        <v>9.6999999999999993</v>
      </c>
      <c r="H988" t="str">
        <f t="shared" si="62"/>
        <v>A</v>
      </c>
      <c r="I988">
        <f t="shared" si="63"/>
        <v>9.6999999999999993</v>
      </c>
    </row>
    <row r="989" spans="1:9" ht="14.45" x14ac:dyDescent="0.3">
      <c r="A989" s="1">
        <v>37206</v>
      </c>
      <c r="B989">
        <v>14.9</v>
      </c>
      <c r="C989" t="s">
        <v>20</v>
      </c>
      <c r="D989">
        <v>4.9000000000000004</v>
      </c>
      <c r="E989" t="s">
        <v>20</v>
      </c>
      <c r="F989">
        <f t="shared" si="60"/>
        <v>9.9</v>
      </c>
      <c r="G989">
        <f t="shared" si="61"/>
        <v>9.9</v>
      </c>
      <c r="H989" t="str">
        <f t="shared" si="62"/>
        <v>A</v>
      </c>
      <c r="I989">
        <f t="shared" si="63"/>
        <v>9.9</v>
      </c>
    </row>
    <row r="990" spans="1:9" ht="14.45" x14ac:dyDescent="0.3">
      <c r="A990" s="1">
        <v>37207</v>
      </c>
      <c r="B990">
        <v>15.4</v>
      </c>
      <c r="C990" t="s">
        <v>20</v>
      </c>
      <c r="D990">
        <v>6.1</v>
      </c>
      <c r="E990" t="s">
        <v>20</v>
      </c>
      <c r="F990">
        <f t="shared" si="60"/>
        <v>10.75</v>
      </c>
      <c r="G990">
        <f t="shared" si="61"/>
        <v>10.75</v>
      </c>
      <c r="H990" t="str">
        <f t="shared" si="62"/>
        <v>A</v>
      </c>
      <c r="I990">
        <f t="shared" si="63"/>
        <v>10.75</v>
      </c>
    </row>
    <row r="991" spans="1:9" ht="14.45" x14ac:dyDescent="0.3">
      <c r="A991" s="1">
        <v>37208</v>
      </c>
      <c r="B991">
        <v>14.9</v>
      </c>
      <c r="C991" t="s">
        <v>20</v>
      </c>
      <c r="D991">
        <v>6.9</v>
      </c>
      <c r="E991" t="s">
        <v>20</v>
      </c>
      <c r="F991">
        <f t="shared" si="60"/>
        <v>10.9</v>
      </c>
      <c r="G991">
        <f t="shared" si="61"/>
        <v>10.9</v>
      </c>
      <c r="H991" t="str">
        <f t="shared" si="62"/>
        <v>A</v>
      </c>
      <c r="I991">
        <f t="shared" si="63"/>
        <v>10.9</v>
      </c>
    </row>
    <row r="992" spans="1:9" ht="14.45" x14ac:dyDescent="0.3">
      <c r="A992" s="1">
        <v>37209</v>
      </c>
      <c r="B992">
        <v>14.2</v>
      </c>
      <c r="C992" t="s">
        <v>20</v>
      </c>
      <c r="D992">
        <v>7.5</v>
      </c>
      <c r="E992" t="s">
        <v>20</v>
      </c>
      <c r="F992">
        <f t="shared" si="60"/>
        <v>10.85</v>
      </c>
      <c r="G992">
        <f t="shared" si="61"/>
        <v>10.85</v>
      </c>
      <c r="H992" t="str">
        <f t="shared" si="62"/>
        <v>A</v>
      </c>
      <c r="I992">
        <f t="shared" si="63"/>
        <v>10.85</v>
      </c>
    </row>
    <row r="993" spans="1:9" ht="14.45" x14ac:dyDescent="0.3">
      <c r="A993" s="1">
        <v>37210</v>
      </c>
      <c r="B993">
        <v>13.8</v>
      </c>
      <c r="C993" t="s">
        <v>20</v>
      </c>
      <c r="D993">
        <v>7.4</v>
      </c>
      <c r="E993" t="s">
        <v>20</v>
      </c>
      <c r="F993">
        <f t="shared" si="60"/>
        <v>10.600000000000001</v>
      </c>
      <c r="G993">
        <f t="shared" si="61"/>
        <v>10.600000000000001</v>
      </c>
      <c r="H993" t="str">
        <f t="shared" si="62"/>
        <v>A</v>
      </c>
      <c r="I993">
        <f t="shared" si="63"/>
        <v>10.600000000000001</v>
      </c>
    </row>
    <row r="994" spans="1:9" ht="14.45" x14ac:dyDescent="0.3">
      <c r="A994" s="1">
        <v>37211</v>
      </c>
      <c r="B994">
        <v>12.9</v>
      </c>
      <c r="C994" t="s">
        <v>20</v>
      </c>
      <c r="D994">
        <v>9.1</v>
      </c>
      <c r="E994" t="s">
        <v>20</v>
      </c>
      <c r="F994">
        <f t="shared" si="60"/>
        <v>11</v>
      </c>
      <c r="G994">
        <f t="shared" si="61"/>
        <v>11</v>
      </c>
      <c r="H994" t="str">
        <f t="shared" si="62"/>
        <v>A</v>
      </c>
      <c r="I994">
        <f t="shared" si="63"/>
        <v>11</v>
      </c>
    </row>
    <row r="995" spans="1:9" ht="14.45" x14ac:dyDescent="0.3">
      <c r="A995" s="1">
        <v>37212</v>
      </c>
      <c r="B995">
        <v>13.6</v>
      </c>
      <c r="C995" t="s">
        <v>20</v>
      </c>
      <c r="D995">
        <v>6.9</v>
      </c>
      <c r="E995" t="s">
        <v>20</v>
      </c>
      <c r="F995">
        <f t="shared" si="60"/>
        <v>10.25</v>
      </c>
      <c r="G995">
        <f t="shared" si="61"/>
        <v>10.25</v>
      </c>
      <c r="H995" t="str">
        <f t="shared" si="62"/>
        <v>A</v>
      </c>
      <c r="I995">
        <f t="shared" si="63"/>
        <v>10.25</v>
      </c>
    </row>
    <row r="996" spans="1:9" ht="14.45" x14ac:dyDescent="0.3">
      <c r="A996" s="1">
        <v>37213</v>
      </c>
      <c r="B996">
        <v>12.4</v>
      </c>
      <c r="C996" t="s">
        <v>20</v>
      </c>
      <c r="D996">
        <v>6</v>
      </c>
      <c r="E996" t="s">
        <v>20</v>
      </c>
      <c r="F996">
        <f t="shared" si="60"/>
        <v>9.1999999999999993</v>
      </c>
      <c r="G996">
        <f t="shared" si="61"/>
        <v>9.1999999999999993</v>
      </c>
      <c r="H996" t="str">
        <f t="shared" si="62"/>
        <v>A</v>
      </c>
      <c r="I996">
        <f t="shared" si="63"/>
        <v>9.1999999999999993</v>
      </c>
    </row>
    <row r="997" spans="1:9" ht="14.45" x14ac:dyDescent="0.3">
      <c r="A997" s="1">
        <v>37214</v>
      </c>
      <c r="B997">
        <v>11.1</v>
      </c>
      <c r="C997" t="s">
        <v>20</v>
      </c>
      <c r="D997">
        <v>5.4</v>
      </c>
      <c r="E997" t="s">
        <v>20</v>
      </c>
      <c r="F997">
        <f t="shared" si="60"/>
        <v>8.25</v>
      </c>
      <c r="G997">
        <f t="shared" si="61"/>
        <v>8.25</v>
      </c>
      <c r="H997" t="str">
        <f t="shared" si="62"/>
        <v>A</v>
      </c>
      <c r="I997">
        <f t="shared" si="63"/>
        <v>8.25</v>
      </c>
    </row>
    <row r="998" spans="1:9" ht="14.45" x14ac:dyDescent="0.3">
      <c r="A998" s="1">
        <v>37215</v>
      </c>
      <c r="B998">
        <v>8.5</v>
      </c>
      <c r="C998" t="s">
        <v>20</v>
      </c>
      <c r="D998">
        <v>2.8</v>
      </c>
      <c r="E998" t="s">
        <v>20</v>
      </c>
      <c r="F998">
        <f t="shared" si="60"/>
        <v>5.65</v>
      </c>
      <c r="G998">
        <f t="shared" si="61"/>
        <v>5.65</v>
      </c>
      <c r="H998" t="str">
        <f t="shared" si="62"/>
        <v>A</v>
      </c>
      <c r="I998">
        <f t="shared" si="63"/>
        <v>5.65</v>
      </c>
    </row>
    <row r="999" spans="1:9" ht="14.45" x14ac:dyDescent="0.3">
      <c r="A999" s="1">
        <v>37216</v>
      </c>
      <c r="B999">
        <v>8.1</v>
      </c>
      <c r="C999" t="s">
        <v>20</v>
      </c>
      <c r="D999">
        <v>2.7</v>
      </c>
      <c r="E999" t="s">
        <v>20</v>
      </c>
      <c r="F999">
        <f t="shared" si="60"/>
        <v>5.4</v>
      </c>
      <c r="G999">
        <f t="shared" si="61"/>
        <v>5.4</v>
      </c>
      <c r="H999" t="str">
        <f t="shared" si="62"/>
        <v>A</v>
      </c>
      <c r="I999">
        <f t="shared" si="63"/>
        <v>5.4</v>
      </c>
    </row>
    <row r="1000" spans="1:9" ht="14.45" x14ac:dyDescent="0.3">
      <c r="A1000" s="1">
        <v>37217</v>
      </c>
      <c r="B1000">
        <v>7.1</v>
      </c>
      <c r="C1000" t="s">
        <v>20</v>
      </c>
      <c r="D1000">
        <v>3.3</v>
      </c>
      <c r="E1000" t="s">
        <v>20</v>
      </c>
      <c r="F1000">
        <f t="shared" si="60"/>
        <v>5.1999999999999993</v>
      </c>
      <c r="G1000">
        <f t="shared" si="61"/>
        <v>5.1999999999999993</v>
      </c>
      <c r="H1000" t="str">
        <f t="shared" si="62"/>
        <v>A</v>
      </c>
      <c r="I1000">
        <f t="shared" si="63"/>
        <v>5.1999999999999993</v>
      </c>
    </row>
    <row r="1001" spans="1:9" ht="14.45" x14ac:dyDescent="0.3">
      <c r="A1001" s="1">
        <v>37218</v>
      </c>
      <c r="B1001">
        <v>7.3</v>
      </c>
      <c r="C1001" t="s">
        <v>20</v>
      </c>
      <c r="D1001">
        <v>5.2</v>
      </c>
      <c r="E1001" t="s">
        <v>20</v>
      </c>
      <c r="F1001">
        <f t="shared" si="60"/>
        <v>6.25</v>
      </c>
      <c r="G1001">
        <f t="shared" si="61"/>
        <v>6.25</v>
      </c>
      <c r="H1001" t="str">
        <f t="shared" si="62"/>
        <v>A</v>
      </c>
      <c r="I1001">
        <f t="shared" si="63"/>
        <v>6.25</v>
      </c>
    </row>
    <row r="1002" spans="1:9" ht="14.45" x14ac:dyDescent="0.3">
      <c r="A1002" s="1">
        <v>37219</v>
      </c>
      <c r="B1002">
        <v>8</v>
      </c>
      <c r="C1002" t="s">
        <v>20</v>
      </c>
      <c r="D1002">
        <v>3.5</v>
      </c>
      <c r="E1002" t="s">
        <v>20</v>
      </c>
      <c r="F1002">
        <f t="shared" si="60"/>
        <v>5.75</v>
      </c>
      <c r="G1002">
        <f t="shared" si="61"/>
        <v>5.75</v>
      </c>
      <c r="H1002" t="str">
        <f t="shared" si="62"/>
        <v>A</v>
      </c>
      <c r="I1002">
        <f t="shared" si="63"/>
        <v>5.75</v>
      </c>
    </row>
    <row r="1003" spans="1:9" ht="14.45" x14ac:dyDescent="0.3">
      <c r="A1003" s="1">
        <v>37220</v>
      </c>
      <c r="B1003">
        <v>8.5</v>
      </c>
      <c r="C1003" t="s">
        <v>20</v>
      </c>
      <c r="D1003">
        <v>3.6</v>
      </c>
      <c r="E1003" t="s">
        <v>20</v>
      </c>
      <c r="F1003">
        <f t="shared" si="60"/>
        <v>6.05</v>
      </c>
      <c r="G1003">
        <f t="shared" si="61"/>
        <v>6.05</v>
      </c>
      <c r="H1003" t="str">
        <f t="shared" si="62"/>
        <v>A</v>
      </c>
      <c r="I1003">
        <f t="shared" si="63"/>
        <v>6.05</v>
      </c>
    </row>
    <row r="1004" spans="1:9" ht="14.45" x14ac:dyDescent="0.3">
      <c r="A1004" s="1">
        <v>37221</v>
      </c>
      <c r="B1004">
        <v>5</v>
      </c>
      <c r="C1004" t="s">
        <v>20</v>
      </c>
      <c r="D1004">
        <v>2</v>
      </c>
      <c r="E1004" t="s">
        <v>20</v>
      </c>
      <c r="F1004">
        <f t="shared" si="60"/>
        <v>3.5</v>
      </c>
      <c r="G1004">
        <f t="shared" si="61"/>
        <v>3.5</v>
      </c>
      <c r="H1004" t="str">
        <f t="shared" si="62"/>
        <v>A</v>
      </c>
      <c r="I1004">
        <f t="shared" si="63"/>
        <v>3.5</v>
      </c>
    </row>
    <row r="1005" spans="1:9" ht="14.45" x14ac:dyDescent="0.3">
      <c r="A1005" s="1">
        <v>37222</v>
      </c>
      <c r="B1005">
        <v>3.6</v>
      </c>
      <c r="C1005" t="s">
        <v>20</v>
      </c>
      <c r="D1005">
        <v>0</v>
      </c>
      <c r="E1005" t="s">
        <v>20</v>
      </c>
      <c r="F1005">
        <f t="shared" si="60"/>
        <v>1.8</v>
      </c>
      <c r="G1005">
        <f t="shared" si="61"/>
        <v>1.8</v>
      </c>
      <c r="H1005" t="str">
        <f t="shared" si="62"/>
        <v>A</v>
      </c>
      <c r="I1005">
        <f t="shared" si="63"/>
        <v>1.8</v>
      </c>
    </row>
    <row r="1006" spans="1:9" ht="14.45" x14ac:dyDescent="0.3">
      <c r="A1006" s="1">
        <v>37223</v>
      </c>
      <c r="F1006" t="str">
        <f t="shared" si="60"/>
        <v>XX</v>
      </c>
      <c r="G1006" t="str">
        <f t="shared" si="61"/>
        <v>XX</v>
      </c>
      <c r="H1006" t="str">
        <f t="shared" si="62"/>
        <v/>
      </c>
      <c r="I1006" t="str">
        <f t="shared" si="63"/>
        <v>XX</v>
      </c>
    </row>
    <row r="1007" spans="1:9" ht="14.45" x14ac:dyDescent="0.3">
      <c r="A1007" s="1">
        <v>37224</v>
      </c>
      <c r="F1007" t="str">
        <f t="shared" si="60"/>
        <v>XX</v>
      </c>
      <c r="G1007" t="str">
        <f t="shared" si="61"/>
        <v>XX</v>
      </c>
      <c r="H1007" t="str">
        <f t="shared" si="62"/>
        <v/>
      </c>
      <c r="I1007" t="str">
        <f t="shared" si="63"/>
        <v>XX</v>
      </c>
    </row>
    <row r="1008" spans="1:9" ht="14.45" x14ac:dyDescent="0.3">
      <c r="A1008" s="1">
        <v>37225</v>
      </c>
      <c r="F1008" t="str">
        <f t="shared" si="60"/>
        <v>XX</v>
      </c>
      <c r="G1008" t="str">
        <f t="shared" si="61"/>
        <v>XX</v>
      </c>
      <c r="H1008" t="str">
        <f t="shared" si="62"/>
        <v/>
      </c>
      <c r="I1008" t="str">
        <f t="shared" si="63"/>
        <v>XX</v>
      </c>
    </row>
    <row r="1009" spans="1:9" ht="14.45" x14ac:dyDescent="0.3">
      <c r="A1009" s="1">
        <v>37226</v>
      </c>
      <c r="F1009" t="str">
        <f t="shared" si="60"/>
        <v>XX</v>
      </c>
      <c r="G1009" t="str">
        <f t="shared" si="61"/>
        <v>XX</v>
      </c>
      <c r="H1009" t="str">
        <f t="shared" si="62"/>
        <v/>
      </c>
      <c r="I1009" t="str">
        <f t="shared" si="63"/>
        <v>XX</v>
      </c>
    </row>
    <row r="1010" spans="1:9" ht="14.45" x14ac:dyDescent="0.3">
      <c r="A1010" s="1">
        <v>37227</v>
      </c>
      <c r="F1010" t="str">
        <f t="shared" si="60"/>
        <v>XX</v>
      </c>
      <c r="G1010" t="str">
        <f t="shared" si="61"/>
        <v>XX</v>
      </c>
      <c r="H1010" t="str">
        <f t="shared" si="62"/>
        <v/>
      </c>
      <c r="I1010" t="str">
        <f t="shared" si="63"/>
        <v>XX</v>
      </c>
    </row>
    <row r="1011" spans="1:9" ht="14.45" x14ac:dyDescent="0.3">
      <c r="A1011" s="1">
        <v>37228</v>
      </c>
      <c r="F1011" t="str">
        <f t="shared" si="60"/>
        <v>XX</v>
      </c>
      <c r="G1011" t="str">
        <f t="shared" si="61"/>
        <v>XX</v>
      </c>
      <c r="H1011" t="str">
        <f t="shared" si="62"/>
        <v/>
      </c>
      <c r="I1011" t="str">
        <f t="shared" si="63"/>
        <v>XX</v>
      </c>
    </row>
    <row r="1012" spans="1:9" ht="14.45" x14ac:dyDescent="0.3">
      <c r="A1012" s="1">
        <v>37229</v>
      </c>
      <c r="B1012">
        <v>8.6999999999999993</v>
      </c>
      <c r="C1012" t="s">
        <v>20</v>
      </c>
      <c r="F1012" t="str">
        <f t="shared" si="60"/>
        <v>XX</v>
      </c>
      <c r="G1012" t="str">
        <f t="shared" si="61"/>
        <v>XX</v>
      </c>
      <c r="H1012" t="str">
        <f t="shared" si="62"/>
        <v/>
      </c>
      <c r="I1012" t="str">
        <f t="shared" si="63"/>
        <v>XX</v>
      </c>
    </row>
    <row r="1013" spans="1:9" ht="14.45" x14ac:dyDescent="0.3">
      <c r="A1013" s="1">
        <v>37230</v>
      </c>
      <c r="B1013">
        <v>8.5</v>
      </c>
      <c r="C1013" t="s">
        <v>20</v>
      </c>
      <c r="D1013">
        <v>4.4000000000000004</v>
      </c>
      <c r="E1013" t="s">
        <v>20</v>
      </c>
      <c r="F1013">
        <f t="shared" si="60"/>
        <v>6.45</v>
      </c>
      <c r="G1013">
        <f t="shared" si="61"/>
        <v>6.45</v>
      </c>
      <c r="H1013" t="str">
        <f t="shared" si="62"/>
        <v>A</v>
      </c>
      <c r="I1013">
        <f t="shared" si="63"/>
        <v>6.45</v>
      </c>
    </row>
    <row r="1014" spans="1:9" ht="14.45" x14ac:dyDescent="0.3">
      <c r="A1014" s="1">
        <v>37231</v>
      </c>
      <c r="B1014">
        <v>7.1</v>
      </c>
      <c r="C1014" t="s">
        <v>20</v>
      </c>
      <c r="D1014">
        <v>2.2000000000000002</v>
      </c>
      <c r="E1014" t="s">
        <v>20</v>
      </c>
      <c r="F1014">
        <f t="shared" si="60"/>
        <v>4.6500000000000004</v>
      </c>
      <c r="G1014">
        <f t="shared" si="61"/>
        <v>4.6500000000000004</v>
      </c>
      <c r="H1014" t="str">
        <f t="shared" si="62"/>
        <v>A</v>
      </c>
      <c r="I1014">
        <f t="shared" si="63"/>
        <v>4.6500000000000004</v>
      </c>
    </row>
    <row r="1015" spans="1:9" ht="14.45" x14ac:dyDescent="0.3">
      <c r="A1015" s="1">
        <v>37232</v>
      </c>
      <c r="B1015">
        <v>5.5</v>
      </c>
      <c r="C1015" t="s">
        <v>20</v>
      </c>
      <c r="D1015">
        <v>2.5</v>
      </c>
      <c r="E1015" t="s">
        <v>20</v>
      </c>
      <c r="F1015">
        <f t="shared" si="60"/>
        <v>4</v>
      </c>
      <c r="G1015">
        <f t="shared" si="61"/>
        <v>4</v>
      </c>
      <c r="H1015" t="str">
        <f t="shared" si="62"/>
        <v>A</v>
      </c>
      <c r="I1015">
        <f t="shared" si="63"/>
        <v>4</v>
      </c>
    </row>
    <row r="1016" spans="1:9" ht="14.45" x14ac:dyDescent="0.3">
      <c r="A1016" s="1">
        <v>37233</v>
      </c>
      <c r="B1016">
        <v>5.0999999999999996</v>
      </c>
      <c r="C1016" t="s">
        <v>20</v>
      </c>
      <c r="D1016">
        <v>0.3</v>
      </c>
      <c r="E1016" t="s">
        <v>20</v>
      </c>
      <c r="F1016">
        <f t="shared" si="60"/>
        <v>2.6999999999999997</v>
      </c>
      <c r="G1016">
        <f t="shared" si="61"/>
        <v>2.6999999999999997</v>
      </c>
      <c r="H1016" t="str">
        <f t="shared" si="62"/>
        <v>A</v>
      </c>
      <c r="I1016">
        <f t="shared" si="63"/>
        <v>2.6999999999999997</v>
      </c>
    </row>
    <row r="1017" spans="1:9" ht="14.45" x14ac:dyDescent="0.3">
      <c r="A1017" s="1">
        <v>37234</v>
      </c>
      <c r="B1017">
        <v>5.2</v>
      </c>
      <c r="C1017" t="s">
        <v>20</v>
      </c>
      <c r="D1017">
        <v>0</v>
      </c>
      <c r="E1017" t="s">
        <v>20</v>
      </c>
      <c r="F1017">
        <f t="shared" si="60"/>
        <v>2.6</v>
      </c>
      <c r="G1017">
        <f t="shared" si="61"/>
        <v>2.6</v>
      </c>
      <c r="H1017" t="str">
        <f t="shared" si="62"/>
        <v>A</v>
      </c>
      <c r="I1017">
        <f t="shared" si="63"/>
        <v>2.6</v>
      </c>
    </row>
    <row r="1018" spans="1:9" ht="14.45" x14ac:dyDescent="0.3">
      <c r="A1018" s="1">
        <v>37235</v>
      </c>
      <c r="B1018">
        <v>5</v>
      </c>
      <c r="C1018" t="s">
        <v>20</v>
      </c>
      <c r="D1018">
        <v>0.2</v>
      </c>
      <c r="E1018" t="s">
        <v>20</v>
      </c>
      <c r="F1018">
        <f t="shared" si="60"/>
        <v>2.6</v>
      </c>
      <c r="G1018">
        <f t="shared" si="61"/>
        <v>2.6</v>
      </c>
      <c r="H1018" t="str">
        <f t="shared" si="62"/>
        <v>A</v>
      </c>
      <c r="I1018">
        <f t="shared" si="63"/>
        <v>2.6</v>
      </c>
    </row>
    <row r="1019" spans="1:9" ht="14.45" x14ac:dyDescent="0.3">
      <c r="A1019" s="1">
        <v>37236</v>
      </c>
      <c r="B1019">
        <v>5.5</v>
      </c>
      <c r="C1019" t="s">
        <v>20</v>
      </c>
      <c r="D1019">
        <v>0.7</v>
      </c>
      <c r="E1019" t="s">
        <v>20</v>
      </c>
      <c r="F1019">
        <f t="shared" si="60"/>
        <v>3.1</v>
      </c>
      <c r="G1019">
        <f t="shared" si="61"/>
        <v>3.1</v>
      </c>
      <c r="H1019" t="str">
        <f t="shared" si="62"/>
        <v>A</v>
      </c>
      <c r="I1019">
        <f t="shared" si="63"/>
        <v>3.1</v>
      </c>
    </row>
    <row r="1020" spans="1:9" ht="14.45" x14ac:dyDescent="0.3">
      <c r="A1020" s="1">
        <v>37237</v>
      </c>
      <c r="B1020">
        <v>3.5</v>
      </c>
      <c r="C1020" t="s">
        <v>20</v>
      </c>
      <c r="D1020">
        <v>0.8</v>
      </c>
      <c r="E1020" t="s">
        <v>20</v>
      </c>
      <c r="F1020">
        <f t="shared" si="60"/>
        <v>2.15</v>
      </c>
      <c r="G1020">
        <f t="shared" si="61"/>
        <v>2.15</v>
      </c>
      <c r="H1020" t="str">
        <f t="shared" si="62"/>
        <v>A</v>
      </c>
      <c r="I1020">
        <f t="shared" si="63"/>
        <v>2.15</v>
      </c>
    </row>
    <row r="1021" spans="1:9" ht="14.45" x14ac:dyDescent="0.3">
      <c r="A1021" s="1">
        <v>37238</v>
      </c>
      <c r="B1021">
        <v>1.5</v>
      </c>
      <c r="C1021" t="s">
        <v>20</v>
      </c>
      <c r="D1021">
        <v>0</v>
      </c>
      <c r="E1021" t="s">
        <v>20</v>
      </c>
      <c r="F1021">
        <f t="shared" si="60"/>
        <v>0.75</v>
      </c>
      <c r="G1021">
        <f t="shared" si="61"/>
        <v>0.75</v>
      </c>
      <c r="H1021" t="str">
        <f t="shared" si="62"/>
        <v>A</v>
      </c>
      <c r="I1021">
        <f t="shared" si="63"/>
        <v>0.75</v>
      </c>
    </row>
    <row r="1022" spans="1:9" ht="14.45" x14ac:dyDescent="0.3">
      <c r="A1022" s="1">
        <v>37239</v>
      </c>
      <c r="B1022">
        <v>3.1</v>
      </c>
      <c r="C1022" t="s">
        <v>20</v>
      </c>
      <c r="D1022">
        <v>0</v>
      </c>
      <c r="E1022" t="s">
        <v>20</v>
      </c>
      <c r="F1022">
        <f t="shared" si="60"/>
        <v>1.55</v>
      </c>
      <c r="G1022">
        <f t="shared" si="61"/>
        <v>1.55</v>
      </c>
      <c r="H1022" t="str">
        <f t="shared" si="62"/>
        <v>A</v>
      </c>
      <c r="I1022">
        <f t="shared" si="63"/>
        <v>1.55</v>
      </c>
    </row>
    <row r="1023" spans="1:9" ht="14.45" x14ac:dyDescent="0.3">
      <c r="A1023" s="1">
        <v>37240</v>
      </c>
      <c r="B1023">
        <v>0.1</v>
      </c>
      <c r="C1023" t="s">
        <v>20</v>
      </c>
      <c r="D1023">
        <v>0</v>
      </c>
      <c r="E1023" t="s">
        <v>20</v>
      </c>
      <c r="F1023">
        <f t="shared" si="60"/>
        <v>0.05</v>
      </c>
      <c r="G1023">
        <f t="shared" si="61"/>
        <v>0.05</v>
      </c>
      <c r="H1023" t="str">
        <f t="shared" si="62"/>
        <v>A</v>
      </c>
      <c r="I1023">
        <f t="shared" si="63"/>
        <v>0.05</v>
      </c>
    </row>
    <row r="1024" spans="1:9" ht="14.45" x14ac:dyDescent="0.3">
      <c r="A1024" s="1">
        <v>37241</v>
      </c>
      <c r="B1024">
        <v>3.4</v>
      </c>
      <c r="C1024" t="s">
        <v>20</v>
      </c>
      <c r="D1024">
        <v>0</v>
      </c>
      <c r="E1024" t="s">
        <v>20</v>
      </c>
      <c r="F1024">
        <f t="shared" si="60"/>
        <v>1.7</v>
      </c>
      <c r="G1024">
        <f t="shared" si="61"/>
        <v>1.7</v>
      </c>
      <c r="H1024" t="str">
        <f t="shared" si="62"/>
        <v>A</v>
      </c>
      <c r="I1024">
        <f t="shared" si="63"/>
        <v>1.7</v>
      </c>
    </row>
    <row r="1025" spans="1:9" ht="14.45" x14ac:dyDescent="0.3">
      <c r="A1025" s="1">
        <v>37242</v>
      </c>
      <c r="B1025">
        <v>4.8</v>
      </c>
      <c r="C1025" t="s">
        <v>20</v>
      </c>
      <c r="D1025">
        <v>0</v>
      </c>
      <c r="E1025" t="s">
        <v>20</v>
      </c>
      <c r="F1025">
        <f t="shared" si="60"/>
        <v>2.4</v>
      </c>
      <c r="G1025">
        <f t="shared" si="61"/>
        <v>2.4</v>
      </c>
      <c r="H1025" t="str">
        <f t="shared" si="62"/>
        <v>A</v>
      </c>
      <c r="I1025">
        <f t="shared" si="63"/>
        <v>2.4</v>
      </c>
    </row>
    <row r="1026" spans="1:9" ht="14.45" x14ac:dyDescent="0.3">
      <c r="A1026" s="1">
        <v>37243</v>
      </c>
      <c r="B1026">
        <v>5</v>
      </c>
      <c r="C1026" t="s">
        <v>20</v>
      </c>
      <c r="D1026">
        <v>0.8</v>
      </c>
      <c r="E1026" t="s">
        <v>20</v>
      </c>
      <c r="F1026">
        <f t="shared" si="60"/>
        <v>2.9</v>
      </c>
      <c r="G1026">
        <f t="shared" si="61"/>
        <v>2.9</v>
      </c>
      <c r="H1026" t="str">
        <f t="shared" si="62"/>
        <v>A</v>
      </c>
      <c r="I1026">
        <f t="shared" si="63"/>
        <v>2.9</v>
      </c>
    </row>
    <row r="1027" spans="1:9" ht="14.45" x14ac:dyDescent="0.3">
      <c r="A1027" s="1">
        <v>37244</v>
      </c>
      <c r="B1027">
        <v>5.2</v>
      </c>
      <c r="C1027" t="s">
        <v>20</v>
      </c>
      <c r="D1027">
        <v>0.2</v>
      </c>
      <c r="E1027" t="s">
        <v>20</v>
      </c>
      <c r="F1027">
        <f t="shared" si="60"/>
        <v>2.7</v>
      </c>
      <c r="G1027">
        <f t="shared" si="61"/>
        <v>2.7</v>
      </c>
      <c r="H1027" t="str">
        <f t="shared" si="62"/>
        <v>A</v>
      </c>
      <c r="I1027">
        <f t="shared" si="63"/>
        <v>2.7</v>
      </c>
    </row>
    <row r="1028" spans="1:9" ht="14.45" x14ac:dyDescent="0.3">
      <c r="A1028" s="1">
        <v>37245</v>
      </c>
      <c r="B1028">
        <v>5</v>
      </c>
      <c r="C1028" t="s">
        <v>20</v>
      </c>
      <c r="D1028">
        <v>0.4</v>
      </c>
      <c r="E1028" t="s">
        <v>20</v>
      </c>
      <c r="F1028">
        <f t="shared" ref="F1028:F1091" si="64">IF(AND(LEFT(C1028,1)="A",LEFT(E1028,1)="A"),AVERAGE(B1028,D1028),"XX")</f>
        <v>2.7</v>
      </c>
      <c r="G1028">
        <f t="shared" ref="G1028:G1091" si="65">IF(ISNUMBER(F1028),F1028,IF(AND(LEFT(C1028,1)="P",LEFT(E1028,1)="P"),AVERAGE(B1028,D1028),"XX"))</f>
        <v>2.7</v>
      </c>
      <c r="H1028" t="str">
        <f t="shared" ref="H1028:H1091" si="66">IF(ISNUMBER(G1028),E1028,"")</f>
        <v>A</v>
      </c>
      <c r="I1028">
        <f t="shared" ref="I1028:I1091" si="67">IF(AND(LEFT(H1028,1)="P",G1028&lt;0),"XX",G1028)</f>
        <v>2.7</v>
      </c>
    </row>
    <row r="1029" spans="1:9" ht="14.45" x14ac:dyDescent="0.3">
      <c r="A1029" s="1">
        <v>37246</v>
      </c>
      <c r="B1029">
        <v>5.5</v>
      </c>
      <c r="C1029" t="s">
        <v>20</v>
      </c>
      <c r="D1029">
        <v>1</v>
      </c>
      <c r="E1029" t="s">
        <v>20</v>
      </c>
      <c r="F1029">
        <f t="shared" si="64"/>
        <v>3.25</v>
      </c>
      <c r="G1029">
        <f t="shared" si="65"/>
        <v>3.25</v>
      </c>
      <c r="H1029" t="str">
        <f t="shared" si="66"/>
        <v>A</v>
      </c>
      <c r="I1029">
        <f t="shared" si="67"/>
        <v>3.25</v>
      </c>
    </row>
    <row r="1030" spans="1:9" ht="14.45" x14ac:dyDescent="0.3">
      <c r="A1030" s="1">
        <v>37247</v>
      </c>
      <c r="B1030">
        <v>6</v>
      </c>
      <c r="C1030" t="s">
        <v>20</v>
      </c>
      <c r="D1030">
        <v>2</v>
      </c>
      <c r="E1030" t="s">
        <v>20</v>
      </c>
      <c r="F1030">
        <f t="shared" si="64"/>
        <v>4</v>
      </c>
      <c r="G1030">
        <f t="shared" si="65"/>
        <v>4</v>
      </c>
      <c r="H1030" t="str">
        <f t="shared" si="66"/>
        <v>A</v>
      </c>
      <c r="I1030">
        <f t="shared" si="67"/>
        <v>4</v>
      </c>
    </row>
    <row r="1031" spans="1:9" ht="14.45" x14ac:dyDescent="0.3">
      <c r="A1031" s="1">
        <v>37248</v>
      </c>
      <c r="B1031">
        <v>4.8</v>
      </c>
      <c r="C1031" t="s">
        <v>20</v>
      </c>
      <c r="D1031">
        <v>0.1</v>
      </c>
      <c r="E1031" t="s">
        <v>20</v>
      </c>
      <c r="F1031">
        <f t="shared" si="64"/>
        <v>2.4499999999999997</v>
      </c>
      <c r="G1031">
        <f t="shared" si="65"/>
        <v>2.4499999999999997</v>
      </c>
      <c r="H1031" t="str">
        <f t="shared" si="66"/>
        <v>A</v>
      </c>
      <c r="I1031">
        <f t="shared" si="67"/>
        <v>2.4499999999999997</v>
      </c>
    </row>
    <row r="1032" spans="1:9" ht="14.45" x14ac:dyDescent="0.3">
      <c r="A1032" s="1">
        <v>37249</v>
      </c>
      <c r="B1032">
        <v>4.3</v>
      </c>
      <c r="C1032" t="s">
        <v>20</v>
      </c>
      <c r="D1032">
        <v>0.1</v>
      </c>
      <c r="E1032" t="s">
        <v>20</v>
      </c>
      <c r="F1032">
        <f t="shared" si="64"/>
        <v>2.1999999999999997</v>
      </c>
      <c r="G1032">
        <f t="shared" si="65"/>
        <v>2.1999999999999997</v>
      </c>
      <c r="H1032" t="str">
        <f t="shared" si="66"/>
        <v>A</v>
      </c>
      <c r="I1032">
        <f t="shared" si="67"/>
        <v>2.1999999999999997</v>
      </c>
    </row>
    <row r="1033" spans="1:9" ht="14.45" x14ac:dyDescent="0.3">
      <c r="A1033" s="1">
        <v>37250</v>
      </c>
      <c r="B1033">
        <v>3.6</v>
      </c>
      <c r="C1033" t="s">
        <v>20</v>
      </c>
      <c r="D1033">
        <v>0</v>
      </c>
      <c r="E1033" t="s">
        <v>20</v>
      </c>
      <c r="F1033">
        <f t="shared" si="64"/>
        <v>1.8</v>
      </c>
      <c r="G1033">
        <f t="shared" si="65"/>
        <v>1.8</v>
      </c>
      <c r="H1033" t="str">
        <f t="shared" si="66"/>
        <v>A</v>
      </c>
      <c r="I1033">
        <f t="shared" si="67"/>
        <v>1.8</v>
      </c>
    </row>
    <row r="1034" spans="1:9" ht="14.45" x14ac:dyDescent="0.3">
      <c r="A1034" s="1">
        <v>37251</v>
      </c>
      <c r="B1034">
        <v>5.3</v>
      </c>
      <c r="C1034" t="s">
        <v>20</v>
      </c>
      <c r="D1034">
        <v>0</v>
      </c>
      <c r="E1034" t="s">
        <v>20</v>
      </c>
      <c r="F1034">
        <f t="shared" si="64"/>
        <v>2.65</v>
      </c>
      <c r="G1034">
        <f t="shared" si="65"/>
        <v>2.65</v>
      </c>
      <c r="H1034" t="str">
        <f t="shared" si="66"/>
        <v>A</v>
      </c>
      <c r="I1034">
        <f t="shared" si="67"/>
        <v>2.65</v>
      </c>
    </row>
    <row r="1035" spans="1:9" ht="14.45" x14ac:dyDescent="0.3">
      <c r="A1035" s="1">
        <v>37252</v>
      </c>
      <c r="B1035">
        <v>5.4</v>
      </c>
      <c r="C1035" t="s">
        <v>20</v>
      </c>
      <c r="D1035">
        <v>0.6</v>
      </c>
      <c r="E1035" t="s">
        <v>20</v>
      </c>
      <c r="F1035">
        <f t="shared" si="64"/>
        <v>3</v>
      </c>
      <c r="G1035">
        <f t="shared" si="65"/>
        <v>3</v>
      </c>
      <c r="H1035" t="str">
        <f t="shared" si="66"/>
        <v>A</v>
      </c>
      <c r="I1035">
        <f t="shared" si="67"/>
        <v>3</v>
      </c>
    </row>
    <row r="1036" spans="1:9" ht="14.45" x14ac:dyDescent="0.3">
      <c r="A1036" s="1">
        <v>37253</v>
      </c>
      <c r="B1036">
        <v>5.2</v>
      </c>
      <c r="C1036" t="s">
        <v>20</v>
      </c>
      <c r="D1036">
        <v>0.3</v>
      </c>
      <c r="E1036" t="s">
        <v>20</v>
      </c>
      <c r="F1036">
        <f t="shared" si="64"/>
        <v>2.75</v>
      </c>
      <c r="G1036">
        <f t="shared" si="65"/>
        <v>2.75</v>
      </c>
      <c r="H1036" t="str">
        <f t="shared" si="66"/>
        <v>A</v>
      </c>
      <c r="I1036">
        <f t="shared" si="67"/>
        <v>2.75</v>
      </c>
    </row>
    <row r="1037" spans="1:9" ht="14.45" x14ac:dyDescent="0.3">
      <c r="A1037" s="1">
        <v>37254</v>
      </c>
      <c r="B1037">
        <v>2.5</v>
      </c>
      <c r="C1037" t="s">
        <v>20</v>
      </c>
      <c r="D1037">
        <v>0</v>
      </c>
      <c r="E1037" t="s">
        <v>20</v>
      </c>
      <c r="F1037">
        <f t="shared" si="64"/>
        <v>1.25</v>
      </c>
      <c r="G1037">
        <f t="shared" si="65"/>
        <v>1.25</v>
      </c>
      <c r="H1037" t="str">
        <f t="shared" si="66"/>
        <v>A</v>
      </c>
      <c r="I1037">
        <f t="shared" si="67"/>
        <v>1.25</v>
      </c>
    </row>
    <row r="1038" spans="1:9" ht="14.45" x14ac:dyDescent="0.3">
      <c r="A1038" s="1">
        <v>37255</v>
      </c>
      <c r="B1038">
        <v>2.6</v>
      </c>
      <c r="C1038" t="s">
        <v>20</v>
      </c>
      <c r="D1038">
        <v>0</v>
      </c>
      <c r="E1038" t="s">
        <v>20</v>
      </c>
      <c r="F1038">
        <f t="shared" si="64"/>
        <v>1.3</v>
      </c>
      <c r="G1038">
        <f t="shared" si="65"/>
        <v>1.3</v>
      </c>
      <c r="H1038" t="str">
        <f t="shared" si="66"/>
        <v>A</v>
      </c>
      <c r="I1038">
        <f t="shared" si="67"/>
        <v>1.3</v>
      </c>
    </row>
    <row r="1039" spans="1:9" ht="14.45" x14ac:dyDescent="0.3">
      <c r="A1039" s="1">
        <v>37256</v>
      </c>
      <c r="B1039">
        <v>2.2999999999999998</v>
      </c>
      <c r="C1039" t="s">
        <v>20</v>
      </c>
      <c r="D1039">
        <v>0</v>
      </c>
      <c r="E1039" t="s">
        <v>20</v>
      </c>
      <c r="F1039">
        <f t="shared" si="64"/>
        <v>1.1499999999999999</v>
      </c>
      <c r="G1039">
        <f t="shared" si="65"/>
        <v>1.1499999999999999</v>
      </c>
      <c r="H1039" t="str">
        <f t="shared" si="66"/>
        <v>A</v>
      </c>
      <c r="I1039">
        <f t="shared" si="67"/>
        <v>1.1499999999999999</v>
      </c>
    </row>
    <row r="1040" spans="1:9" ht="14.45" x14ac:dyDescent="0.3">
      <c r="A1040" s="1">
        <v>37257</v>
      </c>
      <c r="B1040">
        <v>2.5</v>
      </c>
      <c r="C1040" t="s">
        <v>20</v>
      </c>
      <c r="D1040">
        <v>0</v>
      </c>
      <c r="E1040" t="s">
        <v>20</v>
      </c>
      <c r="F1040">
        <f t="shared" si="64"/>
        <v>1.25</v>
      </c>
      <c r="G1040">
        <f t="shared" si="65"/>
        <v>1.25</v>
      </c>
      <c r="H1040" t="str">
        <f t="shared" si="66"/>
        <v>A</v>
      </c>
      <c r="I1040">
        <f t="shared" si="67"/>
        <v>1.25</v>
      </c>
    </row>
    <row r="1041" spans="1:9" ht="14.45" x14ac:dyDescent="0.3">
      <c r="A1041" s="1">
        <v>37258</v>
      </c>
      <c r="B1041">
        <v>2.9</v>
      </c>
      <c r="C1041" t="s">
        <v>20</v>
      </c>
      <c r="D1041">
        <v>0</v>
      </c>
      <c r="E1041" t="s">
        <v>20</v>
      </c>
      <c r="F1041">
        <f t="shared" si="64"/>
        <v>1.45</v>
      </c>
      <c r="G1041">
        <f t="shared" si="65"/>
        <v>1.45</v>
      </c>
      <c r="H1041" t="str">
        <f t="shared" si="66"/>
        <v>A</v>
      </c>
      <c r="I1041">
        <f t="shared" si="67"/>
        <v>1.45</v>
      </c>
    </row>
    <row r="1042" spans="1:9" ht="14.45" x14ac:dyDescent="0.3">
      <c r="A1042" s="1">
        <v>37259</v>
      </c>
      <c r="B1042">
        <v>0.1</v>
      </c>
      <c r="C1042" t="s">
        <v>20</v>
      </c>
      <c r="D1042">
        <v>0</v>
      </c>
      <c r="E1042" t="s">
        <v>20</v>
      </c>
      <c r="F1042">
        <f t="shared" si="64"/>
        <v>0.05</v>
      </c>
      <c r="G1042">
        <f t="shared" si="65"/>
        <v>0.05</v>
      </c>
      <c r="H1042" t="str">
        <f t="shared" si="66"/>
        <v>A</v>
      </c>
      <c r="I1042">
        <f t="shared" si="67"/>
        <v>0.05</v>
      </c>
    </row>
    <row r="1043" spans="1:9" ht="14.45" x14ac:dyDescent="0.3">
      <c r="A1043" s="1">
        <v>37260</v>
      </c>
      <c r="B1043">
        <v>0.1</v>
      </c>
      <c r="C1043" t="s">
        <v>20</v>
      </c>
      <c r="D1043">
        <v>0</v>
      </c>
      <c r="E1043" t="s">
        <v>20</v>
      </c>
      <c r="F1043">
        <f t="shared" si="64"/>
        <v>0.05</v>
      </c>
      <c r="G1043">
        <f t="shared" si="65"/>
        <v>0.05</v>
      </c>
      <c r="H1043" t="str">
        <f t="shared" si="66"/>
        <v>A</v>
      </c>
      <c r="I1043">
        <f t="shared" si="67"/>
        <v>0.05</v>
      </c>
    </row>
    <row r="1044" spans="1:9" ht="14.45" x14ac:dyDescent="0.3">
      <c r="A1044" s="1">
        <v>37261</v>
      </c>
      <c r="B1044">
        <v>2.8</v>
      </c>
      <c r="C1044" t="s">
        <v>20</v>
      </c>
      <c r="D1044">
        <v>0</v>
      </c>
      <c r="E1044" t="s">
        <v>20</v>
      </c>
      <c r="F1044">
        <f t="shared" si="64"/>
        <v>1.4</v>
      </c>
      <c r="G1044">
        <f t="shared" si="65"/>
        <v>1.4</v>
      </c>
      <c r="H1044" t="str">
        <f t="shared" si="66"/>
        <v>A</v>
      </c>
      <c r="I1044">
        <f t="shared" si="67"/>
        <v>1.4</v>
      </c>
    </row>
    <row r="1045" spans="1:9" ht="14.45" x14ac:dyDescent="0.3">
      <c r="A1045" s="1">
        <v>37262</v>
      </c>
      <c r="B1045">
        <v>3.8</v>
      </c>
      <c r="C1045" t="s">
        <v>20</v>
      </c>
      <c r="D1045">
        <v>0</v>
      </c>
      <c r="E1045" t="s">
        <v>20</v>
      </c>
      <c r="F1045">
        <f t="shared" si="64"/>
        <v>1.9</v>
      </c>
      <c r="G1045">
        <f t="shared" si="65"/>
        <v>1.9</v>
      </c>
      <c r="H1045" t="str">
        <f t="shared" si="66"/>
        <v>A</v>
      </c>
      <c r="I1045">
        <f t="shared" si="67"/>
        <v>1.9</v>
      </c>
    </row>
    <row r="1046" spans="1:9" ht="14.45" x14ac:dyDescent="0.3">
      <c r="A1046" s="1">
        <v>37263</v>
      </c>
      <c r="B1046">
        <v>5.7</v>
      </c>
      <c r="C1046" t="s">
        <v>20</v>
      </c>
      <c r="D1046">
        <v>0</v>
      </c>
      <c r="E1046" t="s">
        <v>20</v>
      </c>
      <c r="F1046">
        <f t="shared" si="64"/>
        <v>2.85</v>
      </c>
      <c r="G1046">
        <f t="shared" si="65"/>
        <v>2.85</v>
      </c>
      <c r="H1046" t="str">
        <f t="shared" si="66"/>
        <v>A</v>
      </c>
      <c r="I1046">
        <f t="shared" si="67"/>
        <v>2.85</v>
      </c>
    </row>
    <row r="1047" spans="1:9" ht="14.45" x14ac:dyDescent="0.3">
      <c r="A1047" s="1">
        <v>37264</v>
      </c>
      <c r="B1047">
        <v>8.3000000000000007</v>
      </c>
      <c r="C1047" t="s">
        <v>20</v>
      </c>
      <c r="D1047">
        <v>1.8</v>
      </c>
      <c r="E1047" t="s">
        <v>20</v>
      </c>
      <c r="F1047">
        <f t="shared" si="64"/>
        <v>5.0500000000000007</v>
      </c>
      <c r="G1047">
        <f t="shared" si="65"/>
        <v>5.0500000000000007</v>
      </c>
      <c r="H1047" t="str">
        <f t="shared" si="66"/>
        <v>A</v>
      </c>
      <c r="I1047">
        <f t="shared" si="67"/>
        <v>5.0500000000000007</v>
      </c>
    </row>
    <row r="1048" spans="1:9" ht="14.45" x14ac:dyDescent="0.3">
      <c r="A1048" s="1">
        <v>37265</v>
      </c>
      <c r="B1048">
        <v>7.6</v>
      </c>
      <c r="C1048" t="s">
        <v>20</v>
      </c>
      <c r="D1048">
        <v>4</v>
      </c>
      <c r="E1048" t="s">
        <v>20</v>
      </c>
      <c r="F1048">
        <f t="shared" si="64"/>
        <v>5.8</v>
      </c>
      <c r="G1048">
        <f t="shared" si="65"/>
        <v>5.8</v>
      </c>
      <c r="H1048" t="str">
        <f t="shared" si="66"/>
        <v>A</v>
      </c>
      <c r="I1048">
        <f t="shared" si="67"/>
        <v>5.8</v>
      </c>
    </row>
    <row r="1049" spans="1:9" ht="14.45" x14ac:dyDescent="0.3">
      <c r="A1049" s="1">
        <v>37266</v>
      </c>
      <c r="B1049">
        <v>8.4</v>
      </c>
      <c r="C1049" t="s">
        <v>20</v>
      </c>
      <c r="D1049">
        <v>4.3</v>
      </c>
      <c r="E1049" t="s">
        <v>20</v>
      </c>
      <c r="F1049">
        <f t="shared" si="64"/>
        <v>6.35</v>
      </c>
      <c r="G1049">
        <f t="shared" si="65"/>
        <v>6.35</v>
      </c>
      <c r="H1049" t="str">
        <f t="shared" si="66"/>
        <v>A</v>
      </c>
      <c r="I1049">
        <f t="shared" si="67"/>
        <v>6.35</v>
      </c>
    </row>
    <row r="1050" spans="1:9" ht="14.45" x14ac:dyDescent="0.3">
      <c r="A1050" s="1">
        <v>37267</v>
      </c>
      <c r="B1050">
        <v>7.4</v>
      </c>
      <c r="C1050" t="s">
        <v>20</v>
      </c>
      <c r="D1050">
        <v>1.6</v>
      </c>
      <c r="E1050" t="s">
        <v>20</v>
      </c>
      <c r="F1050">
        <f t="shared" si="64"/>
        <v>4.5</v>
      </c>
      <c r="G1050">
        <f t="shared" si="65"/>
        <v>4.5</v>
      </c>
      <c r="H1050" t="str">
        <f t="shared" si="66"/>
        <v>A</v>
      </c>
      <c r="I1050">
        <f t="shared" si="67"/>
        <v>4.5</v>
      </c>
    </row>
    <row r="1051" spans="1:9" ht="14.45" x14ac:dyDescent="0.3">
      <c r="A1051" s="1">
        <v>37268</v>
      </c>
      <c r="B1051">
        <v>7.1</v>
      </c>
      <c r="C1051" t="s">
        <v>20</v>
      </c>
      <c r="D1051">
        <v>1.4</v>
      </c>
      <c r="E1051" t="s">
        <v>20</v>
      </c>
      <c r="F1051">
        <f t="shared" si="64"/>
        <v>4.25</v>
      </c>
      <c r="G1051">
        <f t="shared" si="65"/>
        <v>4.25</v>
      </c>
      <c r="H1051" t="str">
        <f t="shared" si="66"/>
        <v>A</v>
      </c>
      <c r="I1051">
        <f t="shared" si="67"/>
        <v>4.25</v>
      </c>
    </row>
    <row r="1052" spans="1:9" ht="14.45" x14ac:dyDescent="0.3">
      <c r="A1052" s="1">
        <v>37269</v>
      </c>
      <c r="B1052">
        <v>6.4</v>
      </c>
      <c r="C1052" t="s">
        <v>20</v>
      </c>
      <c r="D1052">
        <v>2.1</v>
      </c>
      <c r="E1052" t="s">
        <v>20</v>
      </c>
      <c r="F1052">
        <f t="shared" si="64"/>
        <v>4.25</v>
      </c>
      <c r="G1052">
        <f t="shared" si="65"/>
        <v>4.25</v>
      </c>
      <c r="H1052" t="str">
        <f t="shared" si="66"/>
        <v>A</v>
      </c>
      <c r="I1052">
        <f t="shared" si="67"/>
        <v>4.25</v>
      </c>
    </row>
    <row r="1053" spans="1:9" ht="14.45" x14ac:dyDescent="0.3">
      <c r="A1053" s="1">
        <v>37270</v>
      </c>
      <c r="B1053">
        <v>5.3</v>
      </c>
      <c r="C1053" t="s">
        <v>20</v>
      </c>
      <c r="D1053">
        <v>0.5</v>
      </c>
      <c r="E1053" t="s">
        <v>20</v>
      </c>
      <c r="F1053">
        <f t="shared" si="64"/>
        <v>2.9</v>
      </c>
      <c r="G1053">
        <f t="shared" si="65"/>
        <v>2.9</v>
      </c>
      <c r="H1053" t="str">
        <f t="shared" si="66"/>
        <v>A</v>
      </c>
      <c r="I1053">
        <f t="shared" si="67"/>
        <v>2.9</v>
      </c>
    </row>
    <row r="1054" spans="1:9" ht="14.45" x14ac:dyDescent="0.3">
      <c r="A1054" s="1">
        <v>37271</v>
      </c>
      <c r="B1054">
        <v>3.7</v>
      </c>
      <c r="C1054" t="s">
        <v>20</v>
      </c>
      <c r="D1054">
        <v>0</v>
      </c>
      <c r="E1054" t="s">
        <v>20</v>
      </c>
      <c r="F1054">
        <f t="shared" si="64"/>
        <v>1.85</v>
      </c>
      <c r="G1054">
        <f t="shared" si="65"/>
        <v>1.85</v>
      </c>
      <c r="H1054" t="str">
        <f t="shared" si="66"/>
        <v>A</v>
      </c>
      <c r="I1054">
        <f t="shared" si="67"/>
        <v>1.85</v>
      </c>
    </row>
    <row r="1055" spans="1:9" ht="14.45" x14ac:dyDescent="0.3">
      <c r="A1055" s="1">
        <v>37272</v>
      </c>
      <c r="B1055">
        <v>4.0999999999999996</v>
      </c>
      <c r="C1055" t="s">
        <v>20</v>
      </c>
      <c r="D1055">
        <v>0</v>
      </c>
      <c r="E1055" t="s">
        <v>20</v>
      </c>
      <c r="F1055">
        <f t="shared" si="64"/>
        <v>2.0499999999999998</v>
      </c>
      <c r="G1055">
        <f t="shared" si="65"/>
        <v>2.0499999999999998</v>
      </c>
      <c r="H1055" t="str">
        <f t="shared" si="66"/>
        <v>A</v>
      </c>
      <c r="I1055">
        <f t="shared" si="67"/>
        <v>2.0499999999999998</v>
      </c>
    </row>
    <row r="1056" spans="1:9" ht="14.45" x14ac:dyDescent="0.3">
      <c r="A1056" s="1">
        <v>37273</v>
      </c>
      <c r="B1056">
        <v>3.8</v>
      </c>
      <c r="C1056" t="s">
        <v>20</v>
      </c>
      <c r="D1056">
        <v>0</v>
      </c>
      <c r="E1056" t="s">
        <v>20</v>
      </c>
      <c r="F1056">
        <f t="shared" si="64"/>
        <v>1.9</v>
      </c>
      <c r="G1056">
        <f t="shared" si="65"/>
        <v>1.9</v>
      </c>
      <c r="H1056" t="str">
        <f t="shared" si="66"/>
        <v>A</v>
      </c>
      <c r="I1056">
        <f t="shared" si="67"/>
        <v>1.9</v>
      </c>
    </row>
    <row r="1057" spans="1:9" ht="14.45" x14ac:dyDescent="0.3">
      <c r="A1057" s="1">
        <v>37274</v>
      </c>
      <c r="B1057">
        <v>3.5</v>
      </c>
      <c r="C1057" t="s">
        <v>20</v>
      </c>
      <c r="D1057">
        <v>0</v>
      </c>
      <c r="E1057" t="s">
        <v>20</v>
      </c>
      <c r="F1057">
        <f t="shared" si="64"/>
        <v>1.75</v>
      </c>
      <c r="G1057">
        <f t="shared" si="65"/>
        <v>1.75</v>
      </c>
      <c r="H1057" t="str">
        <f t="shared" si="66"/>
        <v>A</v>
      </c>
      <c r="I1057">
        <f t="shared" si="67"/>
        <v>1.75</v>
      </c>
    </row>
    <row r="1058" spans="1:9" ht="14.45" x14ac:dyDescent="0.3">
      <c r="A1058" s="1">
        <v>37275</v>
      </c>
      <c r="B1058">
        <v>4.0999999999999996</v>
      </c>
      <c r="C1058" t="s">
        <v>20</v>
      </c>
      <c r="D1058">
        <v>0</v>
      </c>
      <c r="E1058" t="s">
        <v>20</v>
      </c>
      <c r="F1058">
        <f t="shared" si="64"/>
        <v>2.0499999999999998</v>
      </c>
      <c r="G1058">
        <f t="shared" si="65"/>
        <v>2.0499999999999998</v>
      </c>
      <c r="H1058" t="str">
        <f t="shared" si="66"/>
        <v>A</v>
      </c>
      <c r="I1058">
        <f t="shared" si="67"/>
        <v>2.0499999999999998</v>
      </c>
    </row>
    <row r="1059" spans="1:9" ht="14.45" x14ac:dyDescent="0.3">
      <c r="A1059" s="1">
        <v>37276</v>
      </c>
      <c r="B1059">
        <v>4.5999999999999996</v>
      </c>
      <c r="C1059" t="s">
        <v>20</v>
      </c>
      <c r="D1059">
        <v>0</v>
      </c>
      <c r="E1059" t="s">
        <v>20</v>
      </c>
      <c r="F1059">
        <f t="shared" si="64"/>
        <v>2.2999999999999998</v>
      </c>
      <c r="G1059">
        <f t="shared" si="65"/>
        <v>2.2999999999999998</v>
      </c>
      <c r="H1059" t="str">
        <f t="shared" si="66"/>
        <v>A</v>
      </c>
      <c r="I1059">
        <f t="shared" si="67"/>
        <v>2.2999999999999998</v>
      </c>
    </row>
    <row r="1060" spans="1:9" ht="14.45" x14ac:dyDescent="0.3">
      <c r="A1060" s="1">
        <v>37277</v>
      </c>
      <c r="B1060">
        <v>6.1</v>
      </c>
      <c r="C1060" t="s">
        <v>20</v>
      </c>
      <c r="D1060">
        <v>0</v>
      </c>
      <c r="E1060" t="s">
        <v>20</v>
      </c>
      <c r="F1060">
        <f t="shared" si="64"/>
        <v>3.05</v>
      </c>
      <c r="G1060">
        <f t="shared" si="65"/>
        <v>3.05</v>
      </c>
      <c r="H1060" t="str">
        <f t="shared" si="66"/>
        <v>A</v>
      </c>
      <c r="I1060">
        <f t="shared" si="67"/>
        <v>3.05</v>
      </c>
    </row>
    <row r="1061" spans="1:9" ht="14.45" x14ac:dyDescent="0.3">
      <c r="A1061" s="1">
        <v>37278</v>
      </c>
      <c r="B1061">
        <v>7.8</v>
      </c>
      <c r="C1061" t="s">
        <v>20</v>
      </c>
      <c r="D1061">
        <v>0.5</v>
      </c>
      <c r="E1061" t="s">
        <v>20</v>
      </c>
      <c r="F1061">
        <f t="shared" si="64"/>
        <v>4.1500000000000004</v>
      </c>
      <c r="G1061">
        <f t="shared" si="65"/>
        <v>4.1500000000000004</v>
      </c>
      <c r="H1061" t="str">
        <f t="shared" si="66"/>
        <v>A</v>
      </c>
      <c r="I1061">
        <f t="shared" si="67"/>
        <v>4.1500000000000004</v>
      </c>
    </row>
    <row r="1062" spans="1:9" ht="14.45" x14ac:dyDescent="0.3">
      <c r="A1062" s="1">
        <v>37279</v>
      </c>
      <c r="B1062">
        <v>3.9</v>
      </c>
      <c r="C1062" t="s">
        <v>20</v>
      </c>
      <c r="D1062">
        <v>0.8</v>
      </c>
      <c r="E1062" t="s">
        <v>20</v>
      </c>
      <c r="F1062">
        <f t="shared" si="64"/>
        <v>2.35</v>
      </c>
      <c r="G1062">
        <f t="shared" si="65"/>
        <v>2.35</v>
      </c>
      <c r="H1062" t="str">
        <f t="shared" si="66"/>
        <v>A</v>
      </c>
      <c r="I1062">
        <f t="shared" si="67"/>
        <v>2.35</v>
      </c>
    </row>
    <row r="1063" spans="1:9" ht="14.45" x14ac:dyDescent="0.3">
      <c r="A1063" s="1">
        <v>37280</v>
      </c>
      <c r="B1063">
        <v>4.5</v>
      </c>
      <c r="C1063" t="s">
        <v>20</v>
      </c>
      <c r="D1063">
        <v>0</v>
      </c>
      <c r="E1063" t="s">
        <v>20</v>
      </c>
      <c r="F1063">
        <f t="shared" si="64"/>
        <v>2.25</v>
      </c>
      <c r="G1063">
        <f t="shared" si="65"/>
        <v>2.25</v>
      </c>
      <c r="H1063" t="str">
        <f t="shared" si="66"/>
        <v>A</v>
      </c>
      <c r="I1063">
        <f t="shared" si="67"/>
        <v>2.25</v>
      </c>
    </row>
    <row r="1064" spans="1:9" ht="14.45" x14ac:dyDescent="0.3">
      <c r="A1064" s="1">
        <v>37281</v>
      </c>
      <c r="B1064">
        <v>7.6</v>
      </c>
      <c r="C1064" t="s">
        <v>20</v>
      </c>
      <c r="D1064">
        <v>0</v>
      </c>
      <c r="E1064" t="s">
        <v>20</v>
      </c>
      <c r="F1064">
        <f t="shared" si="64"/>
        <v>3.8</v>
      </c>
      <c r="G1064">
        <f t="shared" si="65"/>
        <v>3.8</v>
      </c>
      <c r="H1064" t="str">
        <f t="shared" si="66"/>
        <v>A</v>
      </c>
      <c r="I1064">
        <f t="shared" si="67"/>
        <v>3.8</v>
      </c>
    </row>
    <row r="1065" spans="1:9" ht="14.45" x14ac:dyDescent="0.3">
      <c r="A1065" s="1">
        <v>37282</v>
      </c>
      <c r="B1065">
        <v>8.6999999999999993</v>
      </c>
      <c r="C1065" t="s">
        <v>20</v>
      </c>
      <c r="D1065">
        <v>0.6</v>
      </c>
      <c r="E1065" t="s">
        <v>20</v>
      </c>
      <c r="F1065">
        <f t="shared" si="64"/>
        <v>4.6499999999999995</v>
      </c>
      <c r="G1065">
        <f t="shared" si="65"/>
        <v>4.6499999999999995</v>
      </c>
      <c r="H1065" t="str">
        <f t="shared" si="66"/>
        <v>A</v>
      </c>
      <c r="I1065">
        <f t="shared" si="67"/>
        <v>4.6499999999999995</v>
      </c>
    </row>
    <row r="1066" spans="1:9" ht="14.45" x14ac:dyDescent="0.3">
      <c r="A1066" s="1">
        <v>37283</v>
      </c>
      <c r="B1066">
        <v>8.6</v>
      </c>
      <c r="C1066" t="s">
        <v>20</v>
      </c>
      <c r="D1066">
        <v>2.9</v>
      </c>
      <c r="E1066" t="s">
        <v>20</v>
      </c>
      <c r="F1066">
        <f t="shared" si="64"/>
        <v>5.75</v>
      </c>
      <c r="G1066">
        <f t="shared" si="65"/>
        <v>5.75</v>
      </c>
      <c r="H1066" t="str">
        <f t="shared" si="66"/>
        <v>A</v>
      </c>
      <c r="I1066">
        <f t="shared" si="67"/>
        <v>5.75</v>
      </c>
    </row>
    <row r="1067" spans="1:9" ht="14.45" x14ac:dyDescent="0.3">
      <c r="A1067" s="1">
        <v>37284</v>
      </c>
      <c r="B1067">
        <v>8</v>
      </c>
      <c r="C1067" t="s">
        <v>20</v>
      </c>
      <c r="D1067">
        <v>1.4</v>
      </c>
      <c r="E1067" t="s">
        <v>20</v>
      </c>
      <c r="F1067">
        <f t="shared" si="64"/>
        <v>4.7</v>
      </c>
      <c r="G1067">
        <f t="shared" si="65"/>
        <v>4.7</v>
      </c>
      <c r="H1067" t="str">
        <f t="shared" si="66"/>
        <v>A</v>
      </c>
      <c r="I1067">
        <f t="shared" si="67"/>
        <v>4.7</v>
      </c>
    </row>
    <row r="1068" spans="1:9" ht="14.45" x14ac:dyDescent="0.3">
      <c r="A1068" s="1">
        <v>37285</v>
      </c>
      <c r="B1068">
        <v>5</v>
      </c>
      <c r="C1068" t="s">
        <v>20</v>
      </c>
      <c r="D1068">
        <v>1</v>
      </c>
      <c r="E1068" t="s">
        <v>20</v>
      </c>
      <c r="F1068">
        <f t="shared" si="64"/>
        <v>3</v>
      </c>
      <c r="G1068">
        <f t="shared" si="65"/>
        <v>3</v>
      </c>
      <c r="H1068" t="str">
        <f t="shared" si="66"/>
        <v>A</v>
      </c>
      <c r="I1068">
        <f t="shared" si="67"/>
        <v>3</v>
      </c>
    </row>
    <row r="1069" spans="1:9" ht="14.45" x14ac:dyDescent="0.3">
      <c r="A1069" s="1">
        <v>37286</v>
      </c>
      <c r="B1069">
        <v>1.2</v>
      </c>
      <c r="C1069" t="s">
        <v>20</v>
      </c>
      <c r="D1069">
        <v>0</v>
      </c>
      <c r="E1069" t="s">
        <v>20</v>
      </c>
      <c r="F1069">
        <f t="shared" si="64"/>
        <v>0.6</v>
      </c>
      <c r="G1069">
        <f t="shared" si="65"/>
        <v>0.6</v>
      </c>
      <c r="H1069" t="str">
        <f t="shared" si="66"/>
        <v>A</v>
      </c>
      <c r="I1069">
        <f t="shared" si="67"/>
        <v>0.6</v>
      </c>
    </row>
    <row r="1070" spans="1:9" ht="14.45" x14ac:dyDescent="0.3">
      <c r="A1070" s="1">
        <v>37287</v>
      </c>
      <c r="B1070">
        <v>5.3</v>
      </c>
      <c r="C1070" t="s">
        <v>20</v>
      </c>
      <c r="D1070">
        <v>0</v>
      </c>
      <c r="E1070" t="s">
        <v>20</v>
      </c>
      <c r="F1070">
        <f t="shared" si="64"/>
        <v>2.65</v>
      </c>
      <c r="G1070">
        <f t="shared" si="65"/>
        <v>2.65</v>
      </c>
      <c r="H1070" t="str">
        <f t="shared" si="66"/>
        <v>A</v>
      </c>
      <c r="I1070">
        <f t="shared" si="67"/>
        <v>2.65</v>
      </c>
    </row>
    <row r="1071" spans="1:9" ht="14.45" x14ac:dyDescent="0.3">
      <c r="A1071" s="1">
        <v>37288</v>
      </c>
      <c r="B1071">
        <v>5.2</v>
      </c>
      <c r="C1071" t="s">
        <v>20</v>
      </c>
      <c r="D1071">
        <v>0</v>
      </c>
      <c r="E1071" t="s">
        <v>20</v>
      </c>
      <c r="F1071">
        <f t="shared" si="64"/>
        <v>2.6</v>
      </c>
      <c r="G1071">
        <f t="shared" si="65"/>
        <v>2.6</v>
      </c>
      <c r="H1071" t="str">
        <f t="shared" si="66"/>
        <v>A</v>
      </c>
      <c r="I1071">
        <f t="shared" si="67"/>
        <v>2.6</v>
      </c>
    </row>
    <row r="1072" spans="1:9" ht="14.45" x14ac:dyDescent="0.3">
      <c r="A1072" s="1">
        <v>37289</v>
      </c>
      <c r="B1072">
        <v>4.3</v>
      </c>
      <c r="C1072" t="s">
        <v>20</v>
      </c>
      <c r="D1072">
        <v>0</v>
      </c>
      <c r="E1072" t="s">
        <v>20</v>
      </c>
      <c r="F1072">
        <f t="shared" si="64"/>
        <v>2.15</v>
      </c>
      <c r="G1072">
        <f t="shared" si="65"/>
        <v>2.15</v>
      </c>
      <c r="H1072" t="str">
        <f t="shared" si="66"/>
        <v>A</v>
      </c>
      <c r="I1072">
        <f t="shared" si="67"/>
        <v>2.15</v>
      </c>
    </row>
    <row r="1073" spans="1:9" ht="14.45" x14ac:dyDescent="0.3">
      <c r="A1073" s="1">
        <v>37290</v>
      </c>
      <c r="B1073">
        <v>6.2</v>
      </c>
      <c r="C1073" t="s">
        <v>20</v>
      </c>
      <c r="D1073">
        <v>0</v>
      </c>
      <c r="E1073" t="s">
        <v>20</v>
      </c>
      <c r="F1073">
        <f t="shared" si="64"/>
        <v>3.1</v>
      </c>
      <c r="G1073">
        <f t="shared" si="65"/>
        <v>3.1</v>
      </c>
      <c r="H1073" t="str">
        <f t="shared" si="66"/>
        <v>A</v>
      </c>
      <c r="I1073">
        <f t="shared" si="67"/>
        <v>3.1</v>
      </c>
    </row>
    <row r="1074" spans="1:9" ht="14.45" x14ac:dyDescent="0.3">
      <c r="A1074" s="1">
        <v>37291</v>
      </c>
      <c r="B1074">
        <v>6.2</v>
      </c>
      <c r="C1074" t="s">
        <v>20</v>
      </c>
      <c r="D1074">
        <v>0</v>
      </c>
      <c r="E1074" t="s">
        <v>20</v>
      </c>
      <c r="F1074">
        <f t="shared" si="64"/>
        <v>3.1</v>
      </c>
      <c r="G1074">
        <f t="shared" si="65"/>
        <v>3.1</v>
      </c>
      <c r="H1074" t="str">
        <f t="shared" si="66"/>
        <v>A</v>
      </c>
      <c r="I1074">
        <f t="shared" si="67"/>
        <v>3.1</v>
      </c>
    </row>
    <row r="1075" spans="1:9" ht="14.45" x14ac:dyDescent="0.3">
      <c r="A1075" s="1">
        <v>37292</v>
      </c>
      <c r="B1075">
        <v>4.0999999999999996</v>
      </c>
      <c r="C1075" t="s">
        <v>20</v>
      </c>
      <c r="D1075">
        <v>0</v>
      </c>
      <c r="E1075" t="s">
        <v>20</v>
      </c>
      <c r="F1075">
        <f t="shared" si="64"/>
        <v>2.0499999999999998</v>
      </c>
      <c r="G1075">
        <f t="shared" si="65"/>
        <v>2.0499999999999998</v>
      </c>
      <c r="H1075" t="str">
        <f t="shared" si="66"/>
        <v>A</v>
      </c>
      <c r="I1075">
        <f t="shared" si="67"/>
        <v>2.0499999999999998</v>
      </c>
    </row>
    <row r="1076" spans="1:9" ht="14.45" x14ac:dyDescent="0.3">
      <c r="A1076" s="1">
        <v>37293</v>
      </c>
      <c r="B1076">
        <v>7.3</v>
      </c>
      <c r="C1076" t="s">
        <v>20</v>
      </c>
      <c r="D1076">
        <v>0</v>
      </c>
      <c r="E1076" t="s">
        <v>20</v>
      </c>
      <c r="F1076">
        <f t="shared" si="64"/>
        <v>3.65</v>
      </c>
      <c r="G1076">
        <f t="shared" si="65"/>
        <v>3.65</v>
      </c>
      <c r="H1076" t="str">
        <f t="shared" si="66"/>
        <v>A</v>
      </c>
      <c r="I1076">
        <f t="shared" si="67"/>
        <v>3.65</v>
      </c>
    </row>
    <row r="1077" spans="1:9" ht="14.45" x14ac:dyDescent="0.3">
      <c r="A1077" s="1">
        <v>37294</v>
      </c>
      <c r="B1077">
        <v>9.1999999999999993</v>
      </c>
      <c r="C1077" t="s">
        <v>20</v>
      </c>
      <c r="D1077">
        <v>0.4</v>
      </c>
      <c r="E1077" t="s">
        <v>20</v>
      </c>
      <c r="F1077">
        <f t="shared" si="64"/>
        <v>4.8</v>
      </c>
      <c r="G1077">
        <f t="shared" si="65"/>
        <v>4.8</v>
      </c>
      <c r="H1077" t="str">
        <f t="shared" si="66"/>
        <v>A</v>
      </c>
      <c r="I1077">
        <f t="shared" si="67"/>
        <v>4.8</v>
      </c>
    </row>
    <row r="1078" spans="1:9" ht="14.45" x14ac:dyDescent="0.3">
      <c r="A1078" s="1">
        <v>37295</v>
      </c>
      <c r="B1078">
        <v>9.6</v>
      </c>
      <c r="C1078" t="s">
        <v>20</v>
      </c>
      <c r="D1078">
        <v>2.2000000000000002</v>
      </c>
      <c r="E1078" t="s">
        <v>20</v>
      </c>
      <c r="F1078">
        <f t="shared" si="64"/>
        <v>5.9</v>
      </c>
      <c r="G1078">
        <f t="shared" si="65"/>
        <v>5.9</v>
      </c>
      <c r="H1078" t="str">
        <f t="shared" si="66"/>
        <v>A</v>
      </c>
      <c r="I1078">
        <f t="shared" si="67"/>
        <v>5.9</v>
      </c>
    </row>
    <row r="1079" spans="1:9" ht="14.45" x14ac:dyDescent="0.3">
      <c r="A1079" s="1">
        <v>37296</v>
      </c>
      <c r="B1079">
        <v>5.0999999999999996</v>
      </c>
      <c r="C1079" t="s">
        <v>20</v>
      </c>
      <c r="D1079">
        <v>0</v>
      </c>
      <c r="E1079" t="s">
        <v>20</v>
      </c>
      <c r="F1079">
        <f t="shared" si="64"/>
        <v>2.5499999999999998</v>
      </c>
      <c r="G1079">
        <f t="shared" si="65"/>
        <v>2.5499999999999998</v>
      </c>
      <c r="H1079" t="str">
        <f t="shared" si="66"/>
        <v>A</v>
      </c>
      <c r="I1079">
        <f t="shared" si="67"/>
        <v>2.5499999999999998</v>
      </c>
    </row>
    <row r="1080" spans="1:9" ht="14.45" x14ac:dyDescent="0.3">
      <c r="A1080" s="1">
        <v>37297</v>
      </c>
      <c r="B1080">
        <v>7.9</v>
      </c>
      <c r="C1080" t="s">
        <v>20</v>
      </c>
      <c r="D1080">
        <v>0</v>
      </c>
      <c r="E1080" t="s">
        <v>20</v>
      </c>
      <c r="F1080">
        <f t="shared" si="64"/>
        <v>3.95</v>
      </c>
      <c r="G1080">
        <f t="shared" si="65"/>
        <v>3.95</v>
      </c>
      <c r="H1080" t="str">
        <f t="shared" si="66"/>
        <v>A</v>
      </c>
      <c r="I1080">
        <f t="shared" si="67"/>
        <v>3.95</v>
      </c>
    </row>
    <row r="1081" spans="1:9" ht="14.45" x14ac:dyDescent="0.3">
      <c r="A1081" s="1">
        <v>37298</v>
      </c>
      <c r="B1081">
        <v>8.6</v>
      </c>
      <c r="C1081" t="s">
        <v>20</v>
      </c>
      <c r="D1081">
        <v>0</v>
      </c>
      <c r="E1081" t="s">
        <v>20</v>
      </c>
      <c r="F1081">
        <f t="shared" si="64"/>
        <v>4.3</v>
      </c>
      <c r="G1081">
        <f t="shared" si="65"/>
        <v>4.3</v>
      </c>
      <c r="H1081" t="str">
        <f t="shared" si="66"/>
        <v>A</v>
      </c>
      <c r="I1081">
        <f t="shared" si="67"/>
        <v>4.3</v>
      </c>
    </row>
    <row r="1082" spans="1:9" ht="14.45" x14ac:dyDescent="0.3">
      <c r="A1082" s="1">
        <v>37299</v>
      </c>
      <c r="B1082">
        <v>7.5</v>
      </c>
      <c r="C1082" t="s">
        <v>20</v>
      </c>
      <c r="D1082">
        <v>1.7</v>
      </c>
      <c r="E1082" t="s">
        <v>20</v>
      </c>
      <c r="F1082">
        <f t="shared" si="64"/>
        <v>4.5999999999999996</v>
      </c>
      <c r="G1082">
        <f t="shared" si="65"/>
        <v>4.5999999999999996</v>
      </c>
      <c r="H1082" t="str">
        <f t="shared" si="66"/>
        <v>A</v>
      </c>
      <c r="I1082">
        <f t="shared" si="67"/>
        <v>4.5999999999999996</v>
      </c>
    </row>
    <row r="1083" spans="1:9" ht="14.45" x14ac:dyDescent="0.3">
      <c r="A1083" s="1">
        <v>37300</v>
      </c>
      <c r="B1083">
        <v>8.9</v>
      </c>
      <c r="C1083" t="s">
        <v>20</v>
      </c>
      <c r="D1083">
        <v>0.2</v>
      </c>
      <c r="E1083" t="s">
        <v>20</v>
      </c>
      <c r="F1083">
        <f t="shared" si="64"/>
        <v>4.55</v>
      </c>
      <c r="G1083">
        <f t="shared" si="65"/>
        <v>4.55</v>
      </c>
      <c r="H1083" t="str">
        <f t="shared" si="66"/>
        <v>A</v>
      </c>
      <c r="I1083">
        <f t="shared" si="67"/>
        <v>4.55</v>
      </c>
    </row>
    <row r="1084" spans="1:9" ht="14.45" x14ac:dyDescent="0.3">
      <c r="A1084" s="1">
        <v>37301</v>
      </c>
      <c r="B1084">
        <v>6.6</v>
      </c>
      <c r="C1084" t="s">
        <v>20</v>
      </c>
      <c r="D1084">
        <v>2.4</v>
      </c>
      <c r="E1084" t="s">
        <v>20</v>
      </c>
      <c r="F1084">
        <f t="shared" si="64"/>
        <v>4.5</v>
      </c>
      <c r="G1084">
        <f t="shared" si="65"/>
        <v>4.5</v>
      </c>
      <c r="H1084" t="str">
        <f t="shared" si="66"/>
        <v>A</v>
      </c>
      <c r="I1084">
        <f t="shared" si="67"/>
        <v>4.5</v>
      </c>
    </row>
    <row r="1085" spans="1:9" ht="14.45" x14ac:dyDescent="0.3">
      <c r="A1085" s="1">
        <v>37302</v>
      </c>
      <c r="B1085">
        <v>9.5</v>
      </c>
      <c r="C1085" t="s">
        <v>20</v>
      </c>
      <c r="D1085">
        <v>1.1000000000000001</v>
      </c>
      <c r="E1085" t="s">
        <v>20</v>
      </c>
      <c r="F1085">
        <f t="shared" si="64"/>
        <v>5.3</v>
      </c>
      <c r="G1085">
        <f t="shared" si="65"/>
        <v>5.3</v>
      </c>
      <c r="H1085" t="str">
        <f t="shared" si="66"/>
        <v>A</v>
      </c>
      <c r="I1085">
        <f t="shared" si="67"/>
        <v>5.3</v>
      </c>
    </row>
    <row r="1086" spans="1:9" ht="14.45" x14ac:dyDescent="0.3">
      <c r="A1086" s="1">
        <v>37303</v>
      </c>
      <c r="B1086">
        <v>9.8000000000000007</v>
      </c>
      <c r="C1086" t="s">
        <v>20</v>
      </c>
      <c r="D1086">
        <v>0.6</v>
      </c>
      <c r="E1086" t="s">
        <v>20</v>
      </c>
      <c r="F1086">
        <f t="shared" si="64"/>
        <v>5.2</v>
      </c>
      <c r="G1086">
        <f t="shared" si="65"/>
        <v>5.2</v>
      </c>
      <c r="H1086" t="str">
        <f t="shared" si="66"/>
        <v>A</v>
      </c>
      <c r="I1086">
        <f t="shared" si="67"/>
        <v>5.2</v>
      </c>
    </row>
    <row r="1087" spans="1:9" ht="14.45" x14ac:dyDescent="0.3">
      <c r="A1087" s="1">
        <v>37304</v>
      </c>
      <c r="B1087">
        <v>9.5</v>
      </c>
      <c r="C1087" t="s">
        <v>20</v>
      </c>
      <c r="D1087">
        <v>3</v>
      </c>
      <c r="E1087" t="s">
        <v>20</v>
      </c>
      <c r="F1087">
        <f t="shared" si="64"/>
        <v>6.25</v>
      </c>
      <c r="G1087">
        <f t="shared" si="65"/>
        <v>6.25</v>
      </c>
      <c r="H1087" t="str">
        <f t="shared" si="66"/>
        <v>A</v>
      </c>
      <c r="I1087">
        <f t="shared" si="67"/>
        <v>6.25</v>
      </c>
    </row>
    <row r="1088" spans="1:9" ht="14.45" x14ac:dyDescent="0.3">
      <c r="A1088" s="1">
        <v>37305</v>
      </c>
      <c r="B1088">
        <v>11.7</v>
      </c>
      <c r="C1088" t="s">
        <v>20</v>
      </c>
      <c r="D1088">
        <v>5.2</v>
      </c>
      <c r="E1088" t="s">
        <v>20</v>
      </c>
      <c r="F1088">
        <f t="shared" si="64"/>
        <v>8.4499999999999993</v>
      </c>
      <c r="G1088">
        <f t="shared" si="65"/>
        <v>8.4499999999999993</v>
      </c>
      <c r="H1088" t="str">
        <f t="shared" si="66"/>
        <v>A</v>
      </c>
      <c r="I1088">
        <f t="shared" si="67"/>
        <v>8.4499999999999993</v>
      </c>
    </row>
    <row r="1089" spans="1:9" ht="14.45" x14ac:dyDescent="0.3">
      <c r="A1089" s="1">
        <v>37306</v>
      </c>
      <c r="B1089">
        <v>11.7</v>
      </c>
      <c r="C1089" t="s">
        <v>20</v>
      </c>
      <c r="D1089">
        <v>6.2</v>
      </c>
      <c r="E1089" t="s">
        <v>20</v>
      </c>
      <c r="F1089">
        <f t="shared" si="64"/>
        <v>8.9499999999999993</v>
      </c>
      <c r="G1089">
        <f t="shared" si="65"/>
        <v>8.9499999999999993</v>
      </c>
      <c r="H1089" t="str">
        <f t="shared" si="66"/>
        <v>A</v>
      </c>
      <c r="I1089">
        <f t="shared" si="67"/>
        <v>8.9499999999999993</v>
      </c>
    </row>
    <row r="1090" spans="1:9" ht="14.45" x14ac:dyDescent="0.3">
      <c r="A1090" s="1">
        <v>37307</v>
      </c>
      <c r="B1090">
        <v>11.5</v>
      </c>
      <c r="C1090" t="s">
        <v>20</v>
      </c>
      <c r="D1090">
        <v>3.7</v>
      </c>
      <c r="E1090" t="s">
        <v>20</v>
      </c>
      <c r="F1090">
        <f t="shared" si="64"/>
        <v>7.6</v>
      </c>
      <c r="G1090">
        <f t="shared" si="65"/>
        <v>7.6</v>
      </c>
      <c r="H1090" t="str">
        <f t="shared" si="66"/>
        <v>A</v>
      </c>
      <c r="I1090">
        <f t="shared" si="67"/>
        <v>7.6</v>
      </c>
    </row>
    <row r="1091" spans="1:9" ht="14.45" x14ac:dyDescent="0.3">
      <c r="A1091" s="1">
        <v>37308</v>
      </c>
      <c r="B1091">
        <v>11.2</v>
      </c>
      <c r="C1091" t="s">
        <v>20</v>
      </c>
      <c r="D1091">
        <v>4.4000000000000004</v>
      </c>
      <c r="E1091" t="s">
        <v>20</v>
      </c>
      <c r="F1091">
        <f t="shared" si="64"/>
        <v>7.8</v>
      </c>
      <c r="G1091">
        <f t="shared" si="65"/>
        <v>7.8</v>
      </c>
      <c r="H1091" t="str">
        <f t="shared" si="66"/>
        <v>A</v>
      </c>
      <c r="I1091">
        <f t="shared" si="67"/>
        <v>7.8</v>
      </c>
    </row>
    <row r="1092" spans="1:9" ht="14.45" x14ac:dyDescent="0.3">
      <c r="A1092" s="1">
        <v>37309</v>
      </c>
      <c r="B1092">
        <v>12.8</v>
      </c>
      <c r="C1092" t="s">
        <v>20</v>
      </c>
      <c r="D1092">
        <v>2.2000000000000002</v>
      </c>
      <c r="E1092" t="s">
        <v>20</v>
      </c>
      <c r="F1092">
        <f t="shared" ref="F1092:F1155" si="68">IF(AND(LEFT(C1092,1)="A",LEFT(E1092,1)="A"),AVERAGE(B1092,D1092),"XX")</f>
        <v>7.5</v>
      </c>
      <c r="G1092">
        <f t="shared" ref="G1092:G1155" si="69">IF(ISNUMBER(F1092),F1092,IF(AND(LEFT(C1092,1)="P",LEFT(E1092,1)="P"),AVERAGE(B1092,D1092),"XX"))</f>
        <v>7.5</v>
      </c>
      <c r="H1092" t="str">
        <f t="shared" ref="H1092:H1155" si="70">IF(ISNUMBER(G1092),E1092,"")</f>
        <v>A</v>
      </c>
      <c r="I1092">
        <f t="shared" ref="I1092:I1155" si="71">IF(AND(LEFT(H1092,1)="P",G1092&lt;0),"XX",G1092)</f>
        <v>7.5</v>
      </c>
    </row>
    <row r="1093" spans="1:9" ht="14.45" x14ac:dyDescent="0.3">
      <c r="A1093" s="1">
        <v>37310</v>
      </c>
      <c r="B1093">
        <v>11.9</v>
      </c>
      <c r="C1093" t="s">
        <v>20</v>
      </c>
      <c r="D1093">
        <v>5.4</v>
      </c>
      <c r="E1093" t="s">
        <v>20</v>
      </c>
      <c r="F1093">
        <f t="shared" si="68"/>
        <v>8.65</v>
      </c>
      <c r="G1093">
        <f t="shared" si="69"/>
        <v>8.65</v>
      </c>
      <c r="H1093" t="str">
        <f t="shared" si="70"/>
        <v>A</v>
      </c>
      <c r="I1093">
        <f t="shared" si="71"/>
        <v>8.65</v>
      </c>
    </row>
    <row r="1094" spans="1:9" ht="14.45" x14ac:dyDescent="0.3">
      <c r="A1094" s="1">
        <v>37311</v>
      </c>
      <c r="B1094">
        <v>12.1</v>
      </c>
      <c r="C1094" t="s">
        <v>20</v>
      </c>
      <c r="D1094">
        <v>5.5</v>
      </c>
      <c r="E1094" t="s">
        <v>20</v>
      </c>
      <c r="F1094">
        <f t="shared" si="68"/>
        <v>8.8000000000000007</v>
      </c>
      <c r="G1094">
        <f t="shared" si="69"/>
        <v>8.8000000000000007</v>
      </c>
      <c r="H1094" t="str">
        <f t="shared" si="70"/>
        <v>A</v>
      </c>
      <c r="I1094">
        <f t="shared" si="71"/>
        <v>8.8000000000000007</v>
      </c>
    </row>
    <row r="1095" spans="1:9" ht="14.45" x14ac:dyDescent="0.3">
      <c r="A1095" s="1">
        <v>37312</v>
      </c>
      <c r="B1095">
        <v>7.1</v>
      </c>
      <c r="C1095" t="s">
        <v>20</v>
      </c>
      <c r="D1095">
        <v>0.4</v>
      </c>
      <c r="E1095" t="s">
        <v>20</v>
      </c>
      <c r="F1095">
        <f t="shared" si="68"/>
        <v>3.75</v>
      </c>
      <c r="G1095">
        <f t="shared" si="69"/>
        <v>3.75</v>
      </c>
      <c r="H1095" t="str">
        <f t="shared" si="70"/>
        <v>A</v>
      </c>
      <c r="I1095">
        <f t="shared" si="71"/>
        <v>3.75</v>
      </c>
    </row>
    <row r="1096" spans="1:9" ht="14.45" x14ac:dyDescent="0.3">
      <c r="A1096" s="1">
        <v>37313</v>
      </c>
      <c r="B1096">
        <v>8</v>
      </c>
      <c r="C1096" t="s">
        <v>20</v>
      </c>
      <c r="D1096">
        <v>0.4</v>
      </c>
      <c r="E1096" t="s">
        <v>20</v>
      </c>
      <c r="F1096">
        <f t="shared" si="68"/>
        <v>4.2</v>
      </c>
      <c r="G1096">
        <f t="shared" si="69"/>
        <v>4.2</v>
      </c>
      <c r="H1096" t="str">
        <f t="shared" si="70"/>
        <v>A</v>
      </c>
      <c r="I1096">
        <f t="shared" si="71"/>
        <v>4.2</v>
      </c>
    </row>
    <row r="1097" spans="1:9" ht="14.45" x14ac:dyDescent="0.3">
      <c r="A1097" s="1">
        <v>37314</v>
      </c>
      <c r="B1097">
        <v>9.1999999999999993</v>
      </c>
      <c r="C1097" t="s">
        <v>20</v>
      </c>
      <c r="D1097">
        <v>0.4</v>
      </c>
      <c r="E1097" t="s">
        <v>20</v>
      </c>
      <c r="F1097">
        <f t="shared" si="68"/>
        <v>4.8</v>
      </c>
      <c r="G1097">
        <f t="shared" si="69"/>
        <v>4.8</v>
      </c>
      <c r="H1097" t="str">
        <f t="shared" si="70"/>
        <v>A</v>
      </c>
      <c r="I1097">
        <f t="shared" si="71"/>
        <v>4.8</v>
      </c>
    </row>
    <row r="1098" spans="1:9" ht="14.45" x14ac:dyDescent="0.3">
      <c r="A1098" s="1">
        <v>37315</v>
      </c>
      <c r="B1098">
        <v>10.9</v>
      </c>
      <c r="C1098" t="s">
        <v>20</v>
      </c>
      <c r="D1098">
        <v>0.4</v>
      </c>
      <c r="E1098" t="s">
        <v>20</v>
      </c>
      <c r="F1098">
        <f t="shared" si="68"/>
        <v>5.65</v>
      </c>
      <c r="G1098">
        <f t="shared" si="69"/>
        <v>5.65</v>
      </c>
      <c r="H1098" t="str">
        <f t="shared" si="70"/>
        <v>A</v>
      </c>
      <c r="I1098">
        <f t="shared" si="71"/>
        <v>5.65</v>
      </c>
    </row>
    <row r="1099" spans="1:9" ht="14.45" x14ac:dyDescent="0.3">
      <c r="A1099" s="1">
        <v>37316</v>
      </c>
      <c r="B1099">
        <v>4.2</v>
      </c>
      <c r="C1099" t="s">
        <v>20</v>
      </c>
      <c r="D1099">
        <v>0.5</v>
      </c>
      <c r="E1099" t="s">
        <v>20</v>
      </c>
      <c r="F1099">
        <f t="shared" si="68"/>
        <v>2.35</v>
      </c>
      <c r="G1099">
        <f t="shared" si="69"/>
        <v>2.35</v>
      </c>
      <c r="H1099" t="str">
        <f t="shared" si="70"/>
        <v>A</v>
      </c>
      <c r="I1099">
        <f t="shared" si="71"/>
        <v>2.35</v>
      </c>
    </row>
    <row r="1100" spans="1:9" ht="14.45" x14ac:dyDescent="0.3">
      <c r="A1100" s="1">
        <v>37317</v>
      </c>
      <c r="B1100">
        <v>6.5</v>
      </c>
      <c r="C1100" t="s">
        <v>20</v>
      </c>
      <c r="D1100">
        <v>0.5</v>
      </c>
      <c r="E1100" t="s">
        <v>20</v>
      </c>
      <c r="F1100">
        <f t="shared" si="68"/>
        <v>3.5</v>
      </c>
      <c r="G1100">
        <f t="shared" si="69"/>
        <v>3.5</v>
      </c>
      <c r="H1100" t="str">
        <f t="shared" si="70"/>
        <v>A</v>
      </c>
      <c r="I1100">
        <f t="shared" si="71"/>
        <v>3.5</v>
      </c>
    </row>
    <row r="1101" spans="1:9" ht="14.45" x14ac:dyDescent="0.3">
      <c r="A1101" s="1">
        <v>37318</v>
      </c>
      <c r="B1101">
        <v>7.4</v>
      </c>
      <c r="C1101" t="s">
        <v>20</v>
      </c>
      <c r="D1101">
        <v>0.5</v>
      </c>
      <c r="E1101" t="s">
        <v>20</v>
      </c>
      <c r="F1101">
        <f t="shared" si="68"/>
        <v>3.95</v>
      </c>
      <c r="G1101">
        <f t="shared" si="69"/>
        <v>3.95</v>
      </c>
      <c r="H1101" t="str">
        <f t="shared" si="70"/>
        <v>A</v>
      </c>
      <c r="I1101">
        <f t="shared" si="71"/>
        <v>3.95</v>
      </c>
    </row>
    <row r="1102" spans="1:9" ht="14.45" x14ac:dyDescent="0.3">
      <c r="A1102" s="1">
        <v>37319</v>
      </c>
      <c r="B1102">
        <v>11.4</v>
      </c>
      <c r="C1102" t="s">
        <v>20</v>
      </c>
      <c r="D1102">
        <v>0.5</v>
      </c>
      <c r="E1102" t="s">
        <v>20</v>
      </c>
      <c r="F1102">
        <f t="shared" si="68"/>
        <v>5.95</v>
      </c>
      <c r="G1102">
        <f t="shared" si="69"/>
        <v>5.95</v>
      </c>
      <c r="H1102" t="str">
        <f t="shared" si="70"/>
        <v>A</v>
      </c>
      <c r="I1102">
        <f t="shared" si="71"/>
        <v>5.95</v>
      </c>
    </row>
    <row r="1103" spans="1:9" ht="14.45" x14ac:dyDescent="0.3">
      <c r="A1103" s="1">
        <v>37320</v>
      </c>
      <c r="B1103">
        <v>9.3000000000000007</v>
      </c>
      <c r="C1103" t="s">
        <v>20</v>
      </c>
      <c r="D1103">
        <v>1</v>
      </c>
      <c r="E1103" t="s">
        <v>20</v>
      </c>
      <c r="F1103">
        <f t="shared" si="68"/>
        <v>5.15</v>
      </c>
      <c r="G1103">
        <f t="shared" si="69"/>
        <v>5.15</v>
      </c>
      <c r="H1103" t="str">
        <f t="shared" si="70"/>
        <v>A</v>
      </c>
      <c r="I1103">
        <f t="shared" si="71"/>
        <v>5.15</v>
      </c>
    </row>
    <row r="1104" spans="1:9" ht="14.45" x14ac:dyDescent="0.3">
      <c r="A1104" s="1">
        <v>37321</v>
      </c>
      <c r="B1104">
        <v>12.6</v>
      </c>
      <c r="C1104" t="s">
        <v>20</v>
      </c>
      <c r="D1104">
        <v>3.1</v>
      </c>
      <c r="E1104" t="s">
        <v>20</v>
      </c>
      <c r="F1104">
        <f t="shared" si="68"/>
        <v>7.85</v>
      </c>
      <c r="G1104">
        <f t="shared" si="69"/>
        <v>7.85</v>
      </c>
      <c r="H1104" t="str">
        <f t="shared" si="70"/>
        <v>A</v>
      </c>
      <c r="I1104">
        <f t="shared" si="71"/>
        <v>7.85</v>
      </c>
    </row>
    <row r="1105" spans="1:9" ht="14.45" x14ac:dyDescent="0.3">
      <c r="A1105" s="1">
        <v>37322</v>
      </c>
      <c r="B1105">
        <v>12.1</v>
      </c>
      <c r="C1105" t="s">
        <v>20</v>
      </c>
      <c r="D1105">
        <v>3.8</v>
      </c>
      <c r="E1105" t="s">
        <v>20</v>
      </c>
      <c r="F1105">
        <f t="shared" si="68"/>
        <v>7.9499999999999993</v>
      </c>
      <c r="G1105">
        <f t="shared" si="69"/>
        <v>7.9499999999999993</v>
      </c>
      <c r="H1105" t="str">
        <f t="shared" si="70"/>
        <v>A</v>
      </c>
      <c r="I1105">
        <f t="shared" si="71"/>
        <v>7.9499999999999993</v>
      </c>
    </row>
    <row r="1106" spans="1:9" ht="14.45" x14ac:dyDescent="0.3">
      <c r="A1106" s="1">
        <v>37323</v>
      </c>
      <c r="B1106">
        <v>12.3</v>
      </c>
      <c r="C1106" t="s">
        <v>20</v>
      </c>
      <c r="D1106">
        <v>3.2</v>
      </c>
      <c r="E1106" t="s">
        <v>20</v>
      </c>
      <c r="F1106">
        <f t="shared" si="68"/>
        <v>7.75</v>
      </c>
      <c r="G1106">
        <f t="shared" si="69"/>
        <v>7.75</v>
      </c>
      <c r="H1106" t="str">
        <f t="shared" si="70"/>
        <v>A</v>
      </c>
      <c r="I1106">
        <f t="shared" si="71"/>
        <v>7.75</v>
      </c>
    </row>
    <row r="1107" spans="1:9" ht="14.45" x14ac:dyDescent="0.3">
      <c r="A1107" s="1">
        <v>37324</v>
      </c>
      <c r="B1107">
        <v>10.4</v>
      </c>
      <c r="C1107" t="s">
        <v>20</v>
      </c>
      <c r="D1107">
        <v>0</v>
      </c>
      <c r="E1107" t="s">
        <v>20</v>
      </c>
      <c r="F1107">
        <f t="shared" si="68"/>
        <v>5.2</v>
      </c>
      <c r="G1107">
        <f t="shared" si="69"/>
        <v>5.2</v>
      </c>
      <c r="H1107" t="str">
        <f t="shared" si="70"/>
        <v>A</v>
      </c>
      <c r="I1107">
        <f t="shared" si="71"/>
        <v>5.2</v>
      </c>
    </row>
    <row r="1108" spans="1:9" ht="14.45" x14ac:dyDescent="0.3">
      <c r="A1108" s="1">
        <v>37325</v>
      </c>
      <c r="B1108">
        <v>12</v>
      </c>
      <c r="C1108" t="s">
        <v>20</v>
      </c>
      <c r="D1108">
        <v>1.8</v>
      </c>
      <c r="E1108" t="s">
        <v>20</v>
      </c>
      <c r="F1108">
        <f t="shared" si="68"/>
        <v>6.9</v>
      </c>
      <c r="G1108">
        <f t="shared" si="69"/>
        <v>6.9</v>
      </c>
      <c r="H1108" t="str">
        <f t="shared" si="70"/>
        <v>A</v>
      </c>
      <c r="I1108">
        <f t="shared" si="71"/>
        <v>6.9</v>
      </c>
    </row>
    <row r="1109" spans="1:9" ht="14.45" x14ac:dyDescent="0.3">
      <c r="A1109" s="1">
        <v>37326</v>
      </c>
      <c r="B1109">
        <v>13.8</v>
      </c>
      <c r="C1109" t="s">
        <v>20</v>
      </c>
      <c r="D1109">
        <v>5</v>
      </c>
      <c r="E1109" t="s">
        <v>20</v>
      </c>
      <c r="F1109">
        <f t="shared" si="68"/>
        <v>9.4</v>
      </c>
      <c r="G1109">
        <f t="shared" si="69"/>
        <v>9.4</v>
      </c>
      <c r="H1109" t="str">
        <f t="shared" si="70"/>
        <v>A</v>
      </c>
      <c r="I1109">
        <f t="shared" si="71"/>
        <v>9.4</v>
      </c>
    </row>
    <row r="1110" spans="1:9" ht="14.45" x14ac:dyDescent="0.3">
      <c r="A1110" s="1">
        <v>37327</v>
      </c>
      <c r="B1110">
        <v>15.2</v>
      </c>
      <c r="C1110" t="s">
        <v>20</v>
      </c>
      <c r="D1110">
        <v>4.8</v>
      </c>
      <c r="E1110" t="s">
        <v>20</v>
      </c>
      <c r="F1110">
        <f t="shared" si="68"/>
        <v>10</v>
      </c>
      <c r="G1110">
        <f t="shared" si="69"/>
        <v>10</v>
      </c>
      <c r="H1110" t="str">
        <f t="shared" si="70"/>
        <v>A</v>
      </c>
      <c r="I1110">
        <f t="shared" si="71"/>
        <v>10</v>
      </c>
    </row>
    <row r="1111" spans="1:9" ht="14.45" x14ac:dyDescent="0.3">
      <c r="A1111" s="1">
        <v>37328</v>
      </c>
      <c r="B1111">
        <v>16.600000000000001</v>
      </c>
      <c r="C1111" t="s">
        <v>20</v>
      </c>
      <c r="D1111">
        <v>6.6</v>
      </c>
      <c r="E1111" t="s">
        <v>20</v>
      </c>
      <c r="F1111">
        <f t="shared" si="68"/>
        <v>11.600000000000001</v>
      </c>
      <c r="G1111">
        <f t="shared" si="69"/>
        <v>11.600000000000001</v>
      </c>
      <c r="H1111" t="str">
        <f t="shared" si="70"/>
        <v>A</v>
      </c>
      <c r="I1111">
        <f t="shared" si="71"/>
        <v>11.600000000000001</v>
      </c>
    </row>
    <row r="1112" spans="1:9" ht="14.45" x14ac:dyDescent="0.3">
      <c r="A1112" s="1">
        <v>37329</v>
      </c>
      <c r="B1112">
        <v>15</v>
      </c>
      <c r="C1112" t="s">
        <v>20</v>
      </c>
      <c r="D1112">
        <v>6.1</v>
      </c>
      <c r="E1112" t="s">
        <v>20</v>
      </c>
      <c r="F1112">
        <f t="shared" si="68"/>
        <v>10.55</v>
      </c>
      <c r="G1112">
        <f t="shared" si="69"/>
        <v>10.55</v>
      </c>
      <c r="H1112" t="str">
        <f t="shared" si="70"/>
        <v>A</v>
      </c>
      <c r="I1112">
        <f t="shared" si="71"/>
        <v>10.55</v>
      </c>
    </row>
    <row r="1113" spans="1:9" ht="14.45" x14ac:dyDescent="0.3">
      <c r="A1113" s="1">
        <v>37330</v>
      </c>
      <c r="B1113">
        <v>11.1</v>
      </c>
      <c r="C1113" t="s">
        <v>20</v>
      </c>
      <c r="D1113">
        <v>4.4000000000000004</v>
      </c>
      <c r="E1113" t="s">
        <v>20</v>
      </c>
      <c r="F1113">
        <f t="shared" si="68"/>
        <v>7.75</v>
      </c>
      <c r="G1113">
        <f t="shared" si="69"/>
        <v>7.75</v>
      </c>
      <c r="H1113" t="str">
        <f t="shared" si="70"/>
        <v>A</v>
      </c>
      <c r="I1113">
        <f t="shared" si="71"/>
        <v>7.75</v>
      </c>
    </row>
    <row r="1114" spans="1:9" ht="14.45" x14ac:dyDescent="0.3">
      <c r="A1114" s="1">
        <v>37331</v>
      </c>
      <c r="B1114">
        <v>13.9</v>
      </c>
      <c r="C1114" t="s">
        <v>20</v>
      </c>
      <c r="D1114">
        <v>3.4</v>
      </c>
      <c r="E1114" t="s">
        <v>20</v>
      </c>
      <c r="F1114">
        <f t="shared" si="68"/>
        <v>8.65</v>
      </c>
      <c r="G1114">
        <f t="shared" si="69"/>
        <v>8.65</v>
      </c>
      <c r="H1114" t="str">
        <f t="shared" si="70"/>
        <v>A</v>
      </c>
      <c r="I1114">
        <f t="shared" si="71"/>
        <v>8.65</v>
      </c>
    </row>
    <row r="1115" spans="1:9" ht="14.45" x14ac:dyDescent="0.3">
      <c r="A1115" s="1">
        <v>37332</v>
      </c>
      <c r="B1115">
        <v>15.4</v>
      </c>
      <c r="C1115" t="s">
        <v>20</v>
      </c>
      <c r="D1115">
        <v>2</v>
      </c>
      <c r="E1115" t="s">
        <v>20</v>
      </c>
      <c r="F1115">
        <f t="shared" si="68"/>
        <v>8.6999999999999993</v>
      </c>
      <c r="G1115">
        <f t="shared" si="69"/>
        <v>8.6999999999999993</v>
      </c>
      <c r="H1115" t="str">
        <f t="shared" si="70"/>
        <v>A</v>
      </c>
      <c r="I1115">
        <f t="shared" si="71"/>
        <v>8.6999999999999993</v>
      </c>
    </row>
    <row r="1116" spans="1:9" ht="14.45" x14ac:dyDescent="0.3">
      <c r="A1116" s="1">
        <v>37333</v>
      </c>
      <c r="B1116">
        <v>16.899999999999999</v>
      </c>
      <c r="C1116" t="s">
        <v>20</v>
      </c>
      <c r="D1116">
        <v>3.6</v>
      </c>
      <c r="E1116" t="s">
        <v>20</v>
      </c>
      <c r="F1116">
        <f t="shared" si="68"/>
        <v>10.25</v>
      </c>
      <c r="G1116">
        <f t="shared" si="69"/>
        <v>10.25</v>
      </c>
      <c r="H1116" t="str">
        <f t="shared" si="70"/>
        <v>A</v>
      </c>
      <c r="I1116">
        <f t="shared" si="71"/>
        <v>10.25</v>
      </c>
    </row>
    <row r="1117" spans="1:9" ht="14.45" x14ac:dyDescent="0.3">
      <c r="A1117" s="1">
        <v>37334</v>
      </c>
      <c r="B1117">
        <v>17.600000000000001</v>
      </c>
      <c r="C1117" t="s">
        <v>20</v>
      </c>
      <c r="D1117">
        <v>3.6</v>
      </c>
      <c r="E1117" t="s">
        <v>20</v>
      </c>
      <c r="F1117">
        <f t="shared" si="68"/>
        <v>10.600000000000001</v>
      </c>
      <c r="G1117">
        <f t="shared" si="69"/>
        <v>10.600000000000001</v>
      </c>
      <c r="H1117" t="str">
        <f t="shared" si="70"/>
        <v>A</v>
      </c>
      <c r="I1117">
        <f t="shared" si="71"/>
        <v>10.600000000000001</v>
      </c>
    </row>
    <row r="1118" spans="1:9" ht="14.45" x14ac:dyDescent="0.3">
      <c r="A1118" s="1">
        <v>37335</v>
      </c>
      <c r="B1118">
        <v>19.399999999999999</v>
      </c>
      <c r="C1118" t="s">
        <v>20</v>
      </c>
      <c r="D1118">
        <v>3</v>
      </c>
      <c r="E1118" t="s">
        <v>20</v>
      </c>
      <c r="F1118">
        <f t="shared" si="68"/>
        <v>11.2</v>
      </c>
      <c r="G1118">
        <f t="shared" si="69"/>
        <v>11.2</v>
      </c>
      <c r="H1118" t="str">
        <f t="shared" si="70"/>
        <v>A</v>
      </c>
      <c r="I1118">
        <f t="shared" si="71"/>
        <v>11.2</v>
      </c>
    </row>
    <row r="1119" spans="1:9" ht="14.45" x14ac:dyDescent="0.3">
      <c r="A1119" s="1">
        <v>37336</v>
      </c>
      <c r="B1119">
        <v>10.4</v>
      </c>
      <c r="C1119" t="s">
        <v>20</v>
      </c>
      <c r="D1119">
        <v>1.3</v>
      </c>
      <c r="E1119" t="s">
        <v>20</v>
      </c>
      <c r="F1119">
        <f t="shared" si="68"/>
        <v>5.8500000000000005</v>
      </c>
      <c r="G1119">
        <f t="shared" si="69"/>
        <v>5.8500000000000005</v>
      </c>
      <c r="H1119" t="str">
        <f t="shared" si="70"/>
        <v>A</v>
      </c>
      <c r="I1119">
        <f t="shared" si="71"/>
        <v>5.8500000000000005</v>
      </c>
    </row>
    <row r="1120" spans="1:9" ht="14.45" x14ac:dyDescent="0.3">
      <c r="A1120" s="1">
        <v>37337</v>
      </c>
      <c r="B1120">
        <v>15.3</v>
      </c>
      <c r="C1120" t="s">
        <v>20</v>
      </c>
      <c r="D1120">
        <v>1.1000000000000001</v>
      </c>
      <c r="E1120" t="s">
        <v>20</v>
      </c>
      <c r="F1120">
        <f t="shared" si="68"/>
        <v>8.2000000000000011</v>
      </c>
      <c r="G1120">
        <f t="shared" si="69"/>
        <v>8.2000000000000011</v>
      </c>
      <c r="H1120" t="str">
        <f t="shared" si="70"/>
        <v>A</v>
      </c>
      <c r="I1120">
        <f t="shared" si="71"/>
        <v>8.2000000000000011</v>
      </c>
    </row>
    <row r="1121" spans="1:9" ht="14.45" x14ac:dyDescent="0.3">
      <c r="A1121" s="1">
        <v>37338</v>
      </c>
      <c r="B1121">
        <v>17.600000000000001</v>
      </c>
      <c r="C1121" t="s">
        <v>20</v>
      </c>
      <c r="D1121">
        <v>3.2</v>
      </c>
      <c r="E1121" t="s">
        <v>20</v>
      </c>
      <c r="F1121">
        <f t="shared" si="68"/>
        <v>10.4</v>
      </c>
      <c r="G1121">
        <f t="shared" si="69"/>
        <v>10.4</v>
      </c>
      <c r="H1121" t="str">
        <f t="shared" si="70"/>
        <v>A</v>
      </c>
      <c r="I1121">
        <f t="shared" si="71"/>
        <v>10.4</v>
      </c>
    </row>
    <row r="1122" spans="1:9" ht="14.45" x14ac:dyDescent="0.3">
      <c r="A1122" s="1">
        <v>37339</v>
      </c>
      <c r="B1122">
        <v>7.4</v>
      </c>
      <c r="C1122" t="s">
        <v>20</v>
      </c>
      <c r="D1122">
        <v>3.3</v>
      </c>
      <c r="E1122" t="s">
        <v>20</v>
      </c>
      <c r="F1122">
        <f t="shared" si="68"/>
        <v>5.35</v>
      </c>
      <c r="G1122">
        <f t="shared" si="69"/>
        <v>5.35</v>
      </c>
      <c r="H1122" t="str">
        <f t="shared" si="70"/>
        <v>A</v>
      </c>
      <c r="I1122">
        <f t="shared" si="71"/>
        <v>5.35</v>
      </c>
    </row>
    <row r="1123" spans="1:9" ht="14.45" x14ac:dyDescent="0.3">
      <c r="A1123" s="1">
        <v>37340</v>
      </c>
      <c r="B1123">
        <v>11.4</v>
      </c>
      <c r="C1123" t="s">
        <v>20</v>
      </c>
      <c r="D1123">
        <v>1.6</v>
      </c>
      <c r="E1123" t="s">
        <v>20</v>
      </c>
      <c r="F1123">
        <f t="shared" si="68"/>
        <v>6.5</v>
      </c>
      <c r="G1123">
        <f t="shared" si="69"/>
        <v>6.5</v>
      </c>
      <c r="H1123" t="str">
        <f t="shared" si="70"/>
        <v>A</v>
      </c>
      <c r="I1123">
        <f t="shared" si="71"/>
        <v>6.5</v>
      </c>
    </row>
    <row r="1124" spans="1:9" ht="14.45" x14ac:dyDescent="0.3">
      <c r="A1124" s="1">
        <v>37341</v>
      </c>
      <c r="B1124">
        <v>19.100000000000001</v>
      </c>
      <c r="C1124" t="s">
        <v>20</v>
      </c>
      <c r="D1124">
        <v>1.3</v>
      </c>
      <c r="E1124" t="s">
        <v>20</v>
      </c>
      <c r="F1124">
        <f t="shared" si="68"/>
        <v>10.200000000000001</v>
      </c>
      <c r="G1124">
        <f t="shared" si="69"/>
        <v>10.200000000000001</v>
      </c>
      <c r="H1124" t="str">
        <f t="shared" si="70"/>
        <v>A</v>
      </c>
      <c r="I1124">
        <f t="shared" si="71"/>
        <v>10.200000000000001</v>
      </c>
    </row>
    <row r="1125" spans="1:9" ht="14.45" x14ac:dyDescent="0.3">
      <c r="A1125" s="1">
        <v>37342</v>
      </c>
      <c r="B1125">
        <v>21.7</v>
      </c>
      <c r="C1125" t="s">
        <v>20</v>
      </c>
      <c r="D1125">
        <v>4.0999999999999996</v>
      </c>
      <c r="E1125" t="s">
        <v>20</v>
      </c>
      <c r="F1125">
        <f t="shared" si="68"/>
        <v>12.899999999999999</v>
      </c>
      <c r="G1125">
        <f t="shared" si="69"/>
        <v>12.899999999999999</v>
      </c>
      <c r="H1125" t="str">
        <f t="shared" si="70"/>
        <v>A</v>
      </c>
      <c r="I1125">
        <f t="shared" si="71"/>
        <v>12.899999999999999</v>
      </c>
    </row>
    <row r="1126" spans="1:9" ht="14.45" x14ac:dyDescent="0.3">
      <c r="A1126" s="1">
        <v>37343</v>
      </c>
      <c r="B1126">
        <v>21.2</v>
      </c>
      <c r="C1126" t="s">
        <v>20</v>
      </c>
      <c r="D1126">
        <v>5.3</v>
      </c>
      <c r="E1126" t="s">
        <v>20</v>
      </c>
      <c r="F1126">
        <f t="shared" si="68"/>
        <v>13.25</v>
      </c>
      <c r="G1126">
        <f t="shared" si="69"/>
        <v>13.25</v>
      </c>
      <c r="H1126" t="str">
        <f t="shared" si="70"/>
        <v>A</v>
      </c>
      <c r="I1126">
        <f t="shared" si="71"/>
        <v>13.25</v>
      </c>
    </row>
    <row r="1127" spans="1:9" ht="14.45" x14ac:dyDescent="0.3">
      <c r="A1127" s="1">
        <v>37344</v>
      </c>
      <c r="B1127">
        <v>20.3</v>
      </c>
      <c r="C1127" t="s">
        <v>20</v>
      </c>
      <c r="D1127">
        <v>5.5</v>
      </c>
      <c r="E1127" t="s">
        <v>20</v>
      </c>
      <c r="F1127">
        <f t="shared" si="68"/>
        <v>12.9</v>
      </c>
      <c r="G1127">
        <f t="shared" si="69"/>
        <v>12.9</v>
      </c>
      <c r="H1127" t="str">
        <f t="shared" si="70"/>
        <v>A</v>
      </c>
      <c r="I1127">
        <f t="shared" si="71"/>
        <v>12.9</v>
      </c>
    </row>
    <row r="1128" spans="1:9" ht="14.45" x14ac:dyDescent="0.3">
      <c r="A1128" s="1">
        <v>37345</v>
      </c>
      <c r="B1128">
        <v>21.8</v>
      </c>
      <c r="C1128" t="s">
        <v>20</v>
      </c>
      <c r="D1128">
        <v>5.3</v>
      </c>
      <c r="E1128" t="s">
        <v>20</v>
      </c>
      <c r="F1128">
        <f t="shared" si="68"/>
        <v>13.55</v>
      </c>
      <c r="G1128">
        <f t="shared" si="69"/>
        <v>13.55</v>
      </c>
      <c r="H1128" t="str">
        <f t="shared" si="70"/>
        <v>A</v>
      </c>
      <c r="I1128">
        <f t="shared" si="71"/>
        <v>13.55</v>
      </c>
    </row>
    <row r="1129" spans="1:9" ht="14.45" x14ac:dyDescent="0.3">
      <c r="A1129" s="1">
        <v>37346</v>
      </c>
      <c r="B1129">
        <v>21</v>
      </c>
      <c r="C1129" t="s">
        <v>20</v>
      </c>
      <c r="D1129">
        <v>5.4</v>
      </c>
      <c r="E1129" t="s">
        <v>20</v>
      </c>
      <c r="F1129">
        <f t="shared" si="68"/>
        <v>13.2</v>
      </c>
      <c r="G1129">
        <f t="shared" si="69"/>
        <v>13.2</v>
      </c>
      <c r="H1129" t="str">
        <f t="shared" si="70"/>
        <v>A</v>
      </c>
      <c r="I1129">
        <f t="shared" si="71"/>
        <v>13.2</v>
      </c>
    </row>
    <row r="1130" spans="1:9" ht="14.45" x14ac:dyDescent="0.3">
      <c r="A1130" s="1">
        <v>37347</v>
      </c>
      <c r="B1130">
        <v>21.9</v>
      </c>
      <c r="C1130" t="s">
        <v>20</v>
      </c>
      <c r="D1130">
        <v>6.1</v>
      </c>
      <c r="E1130" t="s">
        <v>20</v>
      </c>
      <c r="F1130">
        <f t="shared" si="68"/>
        <v>14</v>
      </c>
      <c r="G1130">
        <f t="shared" si="69"/>
        <v>14</v>
      </c>
      <c r="H1130" t="str">
        <f t="shared" si="70"/>
        <v>A</v>
      </c>
      <c r="I1130">
        <f t="shared" si="71"/>
        <v>14</v>
      </c>
    </row>
    <row r="1131" spans="1:9" ht="14.45" x14ac:dyDescent="0.3">
      <c r="A1131" s="1">
        <v>37348</v>
      </c>
      <c r="B1131">
        <v>11.3</v>
      </c>
      <c r="C1131" t="s">
        <v>20</v>
      </c>
      <c r="D1131">
        <v>5</v>
      </c>
      <c r="E1131" t="s">
        <v>20</v>
      </c>
      <c r="F1131">
        <f t="shared" si="68"/>
        <v>8.15</v>
      </c>
      <c r="G1131">
        <f t="shared" si="69"/>
        <v>8.15</v>
      </c>
      <c r="H1131" t="str">
        <f t="shared" si="70"/>
        <v>A</v>
      </c>
      <c r="I1131">
        <f t="shared" si="71"/>
        <v>8.15</v>
      </c>
    </row>
    <row r="1132" spans="1:9" ht="14.45" x14ac:dyDescent="0.3">
      <c r="A1132" s="1">
        <v>37349</v>
      </c>
      <c r="B1132">
        <v>16.7</v>
      </c>
      <c r="C1132" t="s">
        <v>20</v>
      </c>
      <c r="D1132">
        <v>2.5</v>
      </c>
      <c r="E1132" t="s">
        <v>20</v>
      </c>
      <c r="F1132">
        <f t="shared" si="68"/>
        <v>9.6</v>
      </c>
      <c r="G1132">
        <f t="shared" si="69"/>
        <v>9.6</v>
      </c>
      <c r="H1132" t="str">
        <f t="shared" si="70"/>
        <v>A</v>
      </c>
      <c r="I1132">
        <f t="shared" si="71"/>
        <v>9.6</v>
      </c>
    </row>
    <row r="1133" spans="1:9" ht="14.45" x14ac:dyDescent="0.3">
      <c r="A1133" s="1">
        <v>37350</v>
      </c>
      <c r="B1133">
        <v>20.399999999999999</v>
      </c>
      <c r="C1133" t="s">
        <v>20</v>
      </c>
      <c r="D1133">
        <v>2</v>
      </c>
      <c r="E1133" t="s">
        <v>20</v>
      </c>
      <c r="F1133">
        <f t="shared" si="68"/>
        <v>11.2</v>
      </c>
      <c r="G1133">
        <f t="shared" si="69"/>
        <v>11.2</v>
      </c>
      <c r="H1133" t="str">
        <f t="shared" si="70"/>
        <v>A</v>
      </c>
      <c r="I1133">
        <f t="shared" si="71"/>
        <v>11.2</v>
      </c>
    </row>
    <row r="1134" spans="1:9" ht="14.45" x14ac:dyDescent="0.3">
      <c r="A1134" s="1">
        <v>37351</v>
      </c>
      <c r="B1134">
        <v>22</v>
      </c>
      <c r="C1134" t="s">
        <v>20</v>
      </c>
      <c r="D1134">
        <v>5</v>
      </c>
      <c r="E1134" t="s">
        <v>20</v>
      </c>
      <c r="F1134">
        <f t="shared" si="68"/>
        <v>13.5</v>
      </c>
      <c r="G1134">
        <f t="shared" si="69"/>
        <v>13.5</v>
      </c>
      <c r="H1134" t="str">
        <f t="shared" si="70"/>
        <v>A</v>
      </c>
      <c r="I1134">
        <f t="shared" si="71"/>
        <v>13.5</v>
      </c>
    </row>
    <row r="1135" spans="1:9" ht="14.45" x14ac:dyDescent="0.3">
      <c r="A1135" s="1">
        <v>37352</v>
      </c>
      <c r="B1135">
        <v>21.6</v>
      </c>
      <c r="C1135" t="s">
        <v>20</v>
      </c>
      <c r="D1135">
        <v>8.4</v>
      </c>
      <c r="E1135" t="s">
        <v>20</v>
      </c>
      <c r="F1135">
        <f t="shared" si="68"/>
        <v>15</v>
      </c>
      <c r="G1135">
        <f t="shared" si="69"/>
        <v>15</v>
      </c>
      <c r="H1135" t="str">
        <f t="shared" si="70"/>
        <v>A</v>
      </c>
      <c r="I1135">
        <f t="shared" si="71"/>
        <v>15</v>
      </c>
    </row>
    <row r="1136" spans="1:9" ht="14.45" x14ac:dyDescent="0.3">
      <c r="A1136" s="1">
        <v>37353</v>
      </c>
      <c r="B1136">
        <v>20.8</v>
      </c>
      <c r="C1136" t="s">
        <v>20</v>
      </c>
      <c r="D1136">
        <v>9.4</v>
      </c>
      <c r="E1136" t="s">
        <v>20</v>
      </c>
      <c r="F1136">
        <f t="shared" si="68"/>
        <v>15.100000000000001</v>
      </c>
      <c r="G1136">
        <f t="shared" si="69"/>
        <v>15.100000000000001</v>
      </c>
      <c r="H1136" t="str">
        <f t="shared" si="70"/>
        <v>A</v>
      </c>
      <c r="I1136">
        <f t="shared" si="71"/>
        <v>15.100000000000001</v>
      </c>
    </row>
    <row r="1137" spans="1:9" ht="14.45" x14ac:dyDescent="0.3">
      <c r="A1137" s="1">
        <v>37354</v>
      </c>
      <c r="B1137">
        <v>18.899999999999999</v>
      </c>
      <c r="C1137" t="s">
        <v>20</v>
      </c>
      <c r="F1137" t="str">
        <f t="shared" si="68"/>
        <v>XX</v>
      </c>
      <c r="G1137" t="str">
        <f t="shared" si="69"/>
        <v>XX</v>
      </c>
      <c r="H1137" t="str">
        <f t="shared" si="70"/>
        <v/>
      </c>
      <c r="I1137" t="str">
        <f t="shared" si="71"/>
        <v>XX</v>
      </c>
    </row>
    <row r="1138" spans="1:9" ht="14.45" x14ac:dyDescent="0.3">
      <c r="A1138" s="1">
        <v>37355</v>
      </c>
      <c r="B1138">
        <v>25.4</v>
      </c>
      <c r="C1138" t="s">
        <v>20</v>
      </c>
      <c r="D1138">
        <v>8</v>
      </c>
      <c r="E1138" t="s">
        <v>20</v>
      </c>
      <c r="F1138">
        <f t="shared" si="68"/>
        <v>16.7</v>
      </c>
      <c r="G1138">
        <f t="shared" si="69"/>
        <v>16.7</v>
      </c>
      <c r="H1138" t="str">
        <f t="shared" si="70"/>
        <v>A</v>
      </c>
      <c r="I1138">
        <f t="shared" si="71"/>
        <v>16.7</v>
      </c>
    </row>
    <row r="1139" spans="1:9" ht="14.45" x14ac:dyDescent="0.3">
      <c r="A1139" s="1">
        <v>37356</v>
      </c>
      <c r="B1139">
        <v>15.6</v>
      </c>
      <c r="C1139" t="s">
        <v>20</v>
      </c>
      <c r="D1139">
        <v>10.199999999999999</v>
      </c>
      <c r="E1139" t="s">
        <v>20</v>
      </c>
      <c r="F1139">
        <f t="shared" si="68"/>
        <v>12.899999999999999</v>
      </c>
      <c r="G1139">
        <f t="shared" si="69"/>
        <v>12.899999999999999</v>
      </c>
      <c r="H1139" t="str">
        <f t="shared" si="70"/>
        <v>A</v>
      </c>
      <c r="I1139">
        <f t="shared" si="71"/>
        <v>12.899999999999999</v>
      </c>
    </row>
    <row r="1140" spans="1:9" ht="14.45" x14ac:dyDescent="0.3">
      <c r="A1140" s="1">
        <v>37357</v>
      </c>
      <c r="B1140">
        <v>23.8</v>
      </c>
      <c r="C1140" t="s">
        <v>20</v>
      </c>
      <c r="D1140">
        <v>8.5</v>
      </c>
      <c r="E1140" t="s">
        <v>20</v>
      </c>
      <c r="F1140">
        <f t="shared" si="68"/>
        <v>16.149999999999999</v>
      </c>
      <c r="G1140">
        <f t="shared" si="69"/>
        <v>16.149999999999999</v>
      </c>
      <c r="H1140" t="str">
        <f t="shared" si="70"/>
        <v>A</v>
      </c>
      <c r="I1140">
        <f t="shared" si="71"/>
        <v>16.149999999999999</v>
      </c>
    </row>
    <row r="1141" spans="1:9" ht="14.45" x14ac:dyDescent="0.3">
      <c r="A1141" s="1">
        <v>37358</v>
      </c>
      <c r="B1141">
        <v>22.3</v>
      </c>
      <c r="C1141" t="s">
        <v>20</v>
      </c>
      <c r="D1141">
        <v>9</v>
      </c>
      <c r="E1141" t="s">
        <v>20</v>
      </c>
      <c r="F1141">
        <f t="shared" si="68"/>
        <v>15.65</v>
      </c>
      <c r="G1141">
        <f t="shared" si="69"/>
        <v>15.65</v>
      </c>
      <c r="H1141" t="str">
        <f t="shared" si="70"/>
        <v>A</v>
      </c>
      <c r="I1141">
        <f t="shared" si="71"/>
        <v>15.65</v>
      </c>
    </row>
    <row r="1142" spans="1:9" ht="14.45" x14ac:dyDescent="0.3">
      <c r="A1142" s="1">
        <v>37359</v>
      </c>
      <c r="B1142">
        <v>25.9</v>
      </c>
      <c r="C1142" t="s">
        <v>20</v>
      </c>
      <c r="D1142">
        <v>10.1</v>
      </c>
      <c r="E1142" t="s">
        <v>20</v>
      </c>
      <c r="F1142">
        <f t="shared" si="68"/>
        <v>18</v>
      </c>
      <c r="G1142">
        <f t="shared" si="69"/>
        <v>18</v>
      </c>
      <c r="H1142" t="str">
        <f t="shared" si="70"/>
        <v>A</v>
      </c>
      <c r="I1142">
        <f t="shared" si="71"/>
        <v>18</v>
      </c>
    </row>
    <row r="1143" spans="1:9" ht="14.45" x14ac:dyDescent="0.3">
      <c r="A1143" s="1">
        <v>37360</v>
      </c>
      <c r="B1143">
        <v>26.3</v>
      </c>
      <c r="C1143" t="s">
        <v>20</v>
      </c>
      <c r="D1143">
        <v>9.9</v>
      </c>
      <c r="E1143" t="s">
        <v>20</v>
      </c>
      <c r="F1143">
        <f t="shared" si="68"/>
        <v>18.100000000000001</v>
      </c>
      <c r="G1143">
        <f t="shared" si="69"/>
        <v>18.100000000000001</v>
      </c>
      <c r="H1143" t="str">
        <f t="shared" si="70"/>
        <v>A</v>
      </c>
      <c r="I1143">
        <f t="shared" si="71"/>
        <v>18.100000000000001</v>
      </c>
    </row>
    <row r="1144" spans="1:9" ht="14.45" x14ac:dyDescent="0.3">
      <c r="A1144" s="1">
        <v>37361</v>
      </c>
      <c r="B1144">
        <v>26.3</v>
      </c>
      <c r="C1144" t="s">
        <v>20</v>
      </c>
      <c r="D1144">
        <v>10</v>
      </c>
      <c r="E1144" t="s">
        <v>20</v>
      </c>
      <c r="F1144">
        <f t="shared" si="68"/>
        <v>18.149999999999999</v>
      </c>
      <c r="G1144">
        <f t="shared" si="69"/>
        <v>18.149999999999999</v>
      </c>
      <c r="H1144" t="str">
        <f t="shared" si="70"/>
        <v>A</v>
      </c>
      <c r="I1144">
        <f t="shared" si="71"/>
        <v>18.149999999999999</v>
      </c>
    </row>
    <row r="1145" spans="1:9" ht="14.45" x14ac:dyDescent="0.3">
      <c r="A1145" s="1">
        <v>37362</v>
      </c>
      <c r="B1145">
        <v>20.399999999999999</v>
      </c>
      <c r="C1145" t="s">
        <v>20</v>
      </c>
      <c r="D1145">
        <v>10.1</v>
      </c>
      <c r="E1145" t="s">
        <v>20</v>
      </c>
      <c r="F1145">
        <f t="shared" si="68"/>
        <v>15.25</v>
      </c>
      <c r="G1145">
        <f t="shared" si="69"/>
        <v>15.25</v>
      </c>
      <c r="H1145" t="str">
        <f t="shared" si="70"/>
        <v>A</v>
      </c>
      <c r="I1145">
        <f t="shared" si="71"/>
        <v>15.25</v>
      </c>
    </row>
    <row r="1146" spans="1:9" ht="14.45" x14ac:dyDescent="0.3">
      <c r="A1146" s="1">
        <v>37363</v>
      </c>
      <c r="B1146">
        <v>25.7</v>
      </c>
      <c r="C1146" t="s">
        <v>20</v>
      </c>
      <c r="D1146">
        <v>7.9</v>
      </c>
      <c r="E1146" t="s">
        <v>20</v>
      </c>
      <c r="F1146">
        <f t="shared" si="68"/>
        <v>16.8</v>
      </c>
      <c r="G1146">
        <f t="shared" si="69"/>
        <v>16.8</v>
      </c>
      <c r="H1146" t="str">
        <f t="shared" si="70"/>
        <v>A</v>
      </c>
      <c r="I1146">
        <f t="shared" si="71"/>
        <v>16.8</v>
      </c>
    </row>
    <row r="1147" spans="1:9" ht="14.45" x14ac:dyDescent="0.3">
      <c r="A1147" s="1">
        <v>37364</v>
      </c>
      <c r="B1147">
        <v>24.2</v>
      </c>
      <c r="C1147" t="s">
        <v>20</v>
      </c>
      <c r="D1147">
        <v>8.1999999999999993</v>
      </c>
      <c r="E1147" t="s">
        <v>20</v>
      </c>
      <c r="F1147">
        <f t="shared" si="68"/>
        <v>16.2</v>
      </c>
      <c r="G1147">
        <f t="shared" si="69"/>
        <v>16.2</v>
      </c>
      <c r="H1147" t="str">
        <f t="shared" si="70"/>
        <v>A</v>
      </c>
      <c r="I1147">
        <f t="shared" si="71"/>
        <v>16.2</v>
      </c>
    </row>
    <row r="1148" spans="1:9" ht="14.45" x14ac:dyDescent="0.3">
      <c r="A1148" s="1">
        <v>37365</v>
      </c>
      <c r="B1148">
        <v>20.399999999999999</v>
      </c>
      <c r="C1148" t="s">
        <v>20</v>
      </c>
      <c r="D1148">
        <v>6.6</v>
      </c>
      <c r="E1148" t="s">
        <v>20</v>
      </c>
      <c r="F1148">
        <f t="shared" si="68"/>
        <v>13.5</v>
      </c>
      <c r="G1148">
        <f t="shared" si="69"/>
        <v>13.5</v>
      </c>
      <c r="H1148" t="str">
        <f t="shared" si="70"/>
        <v>A</v>
      </c>
      <c r="I1148">
        <f t="shared" si="71"/>
        <v>13.5</v>
      </c>
    </row>
    <row r="1149" spans="1:9" ht="14.45" x14ac:dyDescent="0.3">
      <c r="A1149" s="1">
        <v>37366</v>
      </c>
      <c r="B1149">
        <v>10</v>
      </c>
      <c r="C1149" t="s">
        <v>20</v>
      </c>
      <c r="D1149">
        <v>7.4</v>
      </c>
      <c r="E1149" t="s">
        <v>20</v>
      </c>
      <c r="F1149">
        <f t="shared" si="68"/>
        <v>8.6999999999999993</v>
      </c>
      <c r="G1149">
        <f t="shared" si="69"/>
        <v>8.6999999999999993</v>
      </c>
      <c r="H1149" t="str">
        <f t="shared" si="70"/>
        <v>A</v>
      </c>
      <c r="I1149">
        <f t="shared" si="71"/>
        <v>8.6999999999999993</v>
      </c>
    </row>
    <row r="1150" spans="1:9" ht="14.45" x14ac:dyDescent="0.3">
      <c r="A1150" s="1">
        <v>37367</v>
      </c>
      <c r="B1150">
        <v>21</v>
      </c>
      <c r="C1150" t="s">
        <v>20</v>
      </c>
      <c r="D1150">
        <v>5.3</v>
      </c>
      <c r="E1150" t="s">
        <v>20</v>
      </c>
      <c r="F1150">
        <f t="shared" si="68"/>
        <v>13.15</v>
      </c>
      <c r="G1150">
        <f t="shared" si="69"/>
        <v>13.15</v>
      </c>
      <c r="H1150" t="str">
        <f t="shared" si="70"/>
        <v>A</v>
      </c>
      <c r="I1150">
        <f t="shared" si="71"/>
        <v>13.15</v>
      </c>
    </row>
    <row r="1151" spans="1:9" ht="14.45" x14ac:dyDescent="0.3">
      <c r="A1151" s="1">
        <v>37368</v>
      </c>
      <c r="B1151">
        <v>25.1</v>
      </c>
      <c r="C1151" t="s">
        <v>20</v>
      </c>
      <c r="D1151">
        <v>6.4</v>
      </c>
      <c r="E1151" t="s">
        <v>20</v>
      </c>
      <c r="F1151">
        <f t="shared" si="68"/>
        <v>15.75</v>
      </c>
      <c r="G1151">
        <f t="shared" si="69"/>
        <v>15.75</v>
      </c>
      <c r="H1151" t="str">
        <f t="shared" si="70"/>
        <v>A</v>
      </c>
      <c r="I1151">
        <f t="shared" si="71"/>
        <v>15.75</v>
      </c>
    </row>
    <row r="1152" spans="1:9" ht="14.45" x14ac:dyDescent="0.3">
      <c r="A1152" s="1">
        <v>37369</v>
      </c>
      <c r="B1152">
        <v>24.2</v>
      </c>
      <c r="C1152" t="s">
        <v>20</v>
      </c>
      <c r="D1152">
        <v>7.3</v>
      </c>
      <c r="E1152" t="s">
        <v>20</v>
      </c>
      <c r="F1152">
        <f t="shared" si="68"/>
        <v>15.75</v>
      </c>
      <c r="G1152">
        <f t="shared" si="69"/>
        <v>15.75</v>
      </c>
      <c r="H1152" t="str">
        <f t="shared" si="70"/>
        <v>A</v>
      </c>
      <c r="I1152">
        <f t="shared" si="71"/>
        <v>15.75</v>
      </c>
    </row>
    <row r="1153" spans="1:9" ht="14.45" x14ac:dyDescent="0.3">
      <c r="A1153" s="1">
        <v>37370</v>
      </c>
      <c r="B1153">
        <v>22.8</v>
      </c>
      <c r="C1153" t="s">
        <v>20</v>
      </c>
      <c r="D1153">
        <v>8.5</v>
      </c>
      <c r="E1153" t="s">
        <v>20</v>
      </c>
      <c r="F1153">
        <f t="shared" si="68"/>
        <v>15.65</v>
      </c>
      <c r="G1153">
        <f t="shared" si="69"/>
        <v>15.65</v>
      </c>
      <c r="H1153" t="str">
        <f t="shared" si="70"/>
        <v>A</v>
      </c>
      <c r="I1153">
        <f t="shared" si="71"/>
        <v>15.65</v>
      </c>
    </row>
    <row r="1154" spans="1:9" ht="14.45" x14ac:dyDescent="0.3">
      <c r="A1154" s="1">
        <v>37371</v>
      </c>
      <c r="B1154">
        <v>16.100000000000001</v>
      </c>
      <c r="C1154" t="s">
        <v>20</v>
      </c>
      <c r="D1154">
        <v>6.7</v>
      </c>
      <c r="E1154" t="s">
        <v>20</v>
      </c>
      <c r="F1154">
        <f t="shared" si="68"/>
        <v>11.4</v>
      </c>
      <c r="G1154">
        <f t="shared" si="69"/>
        <v>11.4</v>
      </c>
      <c r="H1154" t="str">
        <f t="shared" si="70"/>
        <v>A</v>
      </c>
      <c r="I1154">
        <f t="shared" si="71"/>
        <v>11.4</v>
      </c>
    </row>
    <row r="1155" spans="1:9" ht="14.45" x14ac:dyDescent="0.3">
      <c r="A1155" s="1">
        <v>37372</v>
      </c>
      <c r="B1155">
        <v>20.399999999999999</v>
      </c>
      <c r="C1155" t="s">
        <v>20</v>
      </c>
      <c r="D1155">
        <v>6.6</v>
      </c>
      <c r="E1155" t="s">
        <v>20</v>
      </c>
      <c r="F1155">
        <f t="shared" si="68"/>
        <v>13.5</v>
      </c>
      <c r="G1155">
        <f t="shared" si="69"/>
        <v>13.5</v>
      </c>
      <c r="H1155" t="str">
        <f t="shared" si="70"/>
        <v>A</v>
      </c>
      <c r="I1155">
        <f t="shared" si="71"/>
        <v>13.5</v>
      </c>
    </row>
    <row r="1156" spans="1:9" ht="14.45" x14ac:dyDescent="0.3">
      <c r="A1156" s="1">
        <v>37373</v>
      </c>
      <c r="B1156">
        <v>23</v>
      </c>
      <c r="C1156" t="s">
        <v>20</v>
      </c>
      <c r="D1156">
        <v>10.199999999999999</v>
      </c>
      <c r="E1156" t="s">
        <v>20</v>
      </c>
      <c r="F1156">
        <f t="shared" ref="F1156:F1219" si="72">IF(AND(LEFT(C1156,1)="A",LEFT(E1156,1)="A"),AVERAGE(B1156,D1156),"XX")</f>
        <v>16.600000000000001</v>
      </c>
      <c r="G1156">
        <f t="shared" ref="G1156:G1219" si="73">IF(ISNUMBER(F1156),F1156,IF(AND(LEFT(C1156,1)="P",LEFT(E1156,1)="P"),AVERAGE(B1156,D1156),"XX"))</f>
        <v>16.600000000000001</v>
      </c>
      <c r="H1156" t="str">
        <f t="shared" ref="H1156:H1219" si="74">IF(ISNUMBER(G1156),E1156,"")</f>
        <v>A</v>
      </c>
      <c r="I1156">
        <f t="shared" ref="I1156:I1219" si="75">IF(AND(LEFT(H1156,1)="P",G1156&lt;0),"XX",G1156)</f>
        <v>16.600000000000001</v>
      </c>
    </row>
    <row r="1157" spans="1:9" ht="14.45" x14ac:dyDescent="0.3">
      <c r="A1157" s="1">
        <v>37374</v>
      </c>
      <c r="B1157">
        <v>27.3</v>
      </c>
      <c r="C1157" t="s">
        <v>20</v>
      </c>
      <c r="D1157">
        <v>7.8</v>
      </c>
      <c r="E1157" t="s">
        <v>20</v>
      </c>
      <c r="F1157">
        <f t="shared" si="72"/>
        <v>17.55</v>
      </c>
      <c r="G1157">
        <f t="shared" si="73"/>
        <v>17.55</v>
      </c>
      <c r="H1157" t="str">
        <f t="shared" si="74"/>
        <v>A</v>
      </c>
      <c r="I1157">
        <f t="shared" si="75"/>
        <v>17.55</v>
      </c>
    </row>
    <row r="1158" spans="1:9" ht="14.45" x14ac:dyDescent="0.3">
      <c r="A1158" s="1">
        <v>37375</v>
      </c>
      <c r="B1158">
        <v>24.2</v>
      </c>
      <c r="C1158" t="s">
        <v>20</v>
      </c>
      <c r="D1158">
        <v>9.9</v>
      </c>
      <c r="E1158" t="s">
        <v>20</v>
      </c>
      <c r="F1158">
        <f t="shared" si="72"/>
        <v>17.05</v>
      </c>
      <c r="G1158">
        <f t="shared" si="73"/>
        <v>17.05</v>
      </c>
      <c r="H1158" t="str">
        <f t="shared" si="74"/>
        <v>A</v>
      </c>
      <c r="I1158">
        <f t="shared" si="75"/>
        <v>17.05</v>
      </c>
    </row>
    <row r="1159" spans="1:9" ht="14.45" x14ac:dyDescent="0.3">
      <c r="A1159" s="1">
        <v>37376</v>
      </c>
      <c r="B1159">
        <v>28.3</v>
      </c>
      <c r="C1159" t="s">
        <v>20</v>
      </c>
      <c r="D1159">
        <v>9.1999999999999993</v>
      </c>
      <c r="E1159" t="s">
        <v>20</v>
      </c>
      <c r="F1159">
        <f t="shared" si="72"/>
        <v>18.75</v>
      </c>
      <c r="G1159">
        <f t="shared" si="73"/>
        <v>18.75</v>
      </c>
      <c r="H1159" t="str">
        <f t="shared" si="74"/>
        <v>A</v>
      </c>
      <c r="I1159">
        <f t="shared" si="75"/>
        <v>18.75</v>
      </c>
    </row>
    <row r="1160" spans="1:9" ht="14.45" x14ac:dyDescent="0.3">
      <c r="A1160" s="1">
        <v>37377</v>
      </c>
      <c r="B1160">
        <v>23.9</v>
      </c>
      <c r="C1160" t="s">
        <v>20</v>
      </c>
      <c r="D1160">
        <v>10.8</v>
      </c>
      <c r="E1160" t="s">
        <v>20</v>
      </c>
      <c r="F1160">
        <f t="shared" si="72"/>
        <v>17.350000000000001</v>
      </c>
      <c r="G1160">
        <f t="shared" si="73"/>
        <v>17.350000000000001</v>
      </c>
      <c r="H1160" t="str">
        <f t="shared" si="74"/>
        <v>A</v>
      </c>
      <c r="I1160">
        <f t="shared" si="75"/>
        <v>17.350000000000001</v>
      </c>
    </row>
    <row r="1161" spans="1:9" ht="14.45" x14ac:dyDescent="0.3">
      <c r="A1161" s="1">
        <v>37378</v>
      </c>
      <c r="B1161">
        <v>24.1</v>
      </c>
      <c r="C1161" t="s">
        <v>20</v>
      </c>
      <c r="D1161">
        <v>9.3000000000000007</v>
      </c>
      <c r="E1161" t="s">
        <v>20</v>
      </c>
      <c r="F1161">
        <f t="shared" si="72"/>
        <v>16.700000000000003</v>
      </c>
      <c r="G1161">
        <f t="shared" si="73"/>
        <v>16.700000000000003</v>
      </c>
      <c r="H1161" t="str">
        <f t="shared" si="74"/>
        <v>A</v>
      </c>
      <c r="I1161">
        <f t="shared" si="75"/>
        <v>16.700000000000003</v>
      </c>
    </row>
    <row r="1162" spans="1:9" ht="14.45" x14ac:dyDescent="0.3">
      <c r="A1162" s="1">
        <v>37379</v>
      </c>
      <c r="B1162">
        <v>27.1</v>
      </c>
      <c r="C1162" t="s">
        <v>20</v>
      </c>
      <c r="D1162">
        <v>9.6999999999999993</v>
      </c>
      <c r="E1162" t="s">
        <v>20</v>
      </c>
      <c r="F1162">
        <f t="shared" si="72"/>
        <v>18.399999999999999</v>
      </c>
      <c r="G1162">
        <f t="shared" si="73"/>
        <v>18.399999999999999</v>
      </c>
      <c r="H1162" t="str">
        <f t="shared" si="74"/>
        <v>A</v>
      </c>
      <c r="I1162">
        <f t="shared" si="75"/>
        <v>18.399999999999999</v>
      </c>
    </row>
    <row r="1163" spans="1:9" ht="14.45" x14ac:dyDescent="0.3">
      <c r="A1163" s="1">
        <v>37380</v>
      </c>
      <c r="B1163">
        <v>25.6</v>
      </c>
      <c r="C1163" t="s">
        <v>20</v>
      </c>
      <c r="D1163">
        <v>10.1</v>
      </c>
      <c r="E1163" t="s">
        <v>20</v>
      </c>
      <c r="F1163">
        <f t="shared" si="72"/>
        <v>17.850000000000001</v>
      </c>
      <c r="G1163">
        <f t="shared" si="73"/>
        <v>17.850000000000001</v>
      </c>
      <c r="H1163" t="str">
        <f t="shared" si="74"/>
        <v>A</v>
      </c>
      <c r="I1163">
        <f t="shared" si="75"/>
        <v>17.850000000000001</v>
      </c>
    </row>
    <row r="1164" spans="1:9" ht="14.45" x14ac:dyDescent="0.3">
      <c r="A1164" s="1">
        <v>37381</v>
      </c>
      <c r="B1164">
        <v>29</v>
      </c>
      <c r="C1164" t="s">
        <v>20</v>
      </c>
      <c r="D1164">
        <v>10.4</v>
      </c>
      <c r="E1164" t="s">
        <v>20</v>
      </c>
      <c r="F1164">
        <f t="shared" si="72"/>
        <v>19.7</v>
      </c>
      <c r="G1164">
        <f t="shared" si="73"/>
        <v>19.7</v>
      </c>
      <c r="H1164" t="str">
        <f t="shared" si="74"/>
        <v>A</v>
      </c>
      <c r="I1164">
        <f t="shared" si="75"/>
        <v>19.7</v>
      </c>
    </row>
    <row r="1165" spans="1:9" ht="14.45" x14ac:dyDescent="0.3">
      <c r="A1165" s="1">
        <v>37382</v>
      </c>
      <c r="B1165">
        <v>29</v>
      </c>
      <c r="C1165" t="s">
        <v>20</v>
      </c>
      <c r="D1165">
        <v>11.1</v>
      </c>
      <c r="E1165" t="s">
        <v>20</v>
      </c>
      <c r="F1165">
        <f t="shared" si="72"/>
        <v>20.05</v>
      </c>
      <c r="G1165">
        <f t="shared" si="73"/>
        <v>20.05</v>
      </c>
      <c r="H1165" t="str">
        <f t="shared" si="74"/>
        <v>A</v>
      </c>
      <c r="I1165">
        <f t="shared" si="75"/>
        <v>20.05</v>
      </c>
    </row>
    <row r="1166" spans="1:9" ht="14.45" x14ac:dyDescent="0.3">
      <c r="A1166" s="1">
        <v>37383</v>
      </c>
      <c r="B1166">
        <v>26.5</v>
      </c>
      <c r="C1166" t="s">
        <v>20</v>
      </c>
      <c r="D1166">
        <v>12.5</v>
      </c>
      <c r="E1166" t="s">
        <v>20</v>
      </c>
      <c r="F1166">
        <f t="shared" si="72"/>
        <v>19.5</v>
      </c>
      <c r="G1166">
        <f t="shared" si="73"/>
        <v>19.5</v>
      </c>
      <c r="H1166" t="str">
        <f t="shared" si="74"/>
        <v>A</v>
      </c>
      <c r="I1166">
        <f t="shared" si="75"/>
        <v>19.5</v>
      </c>
    </row>
    <row r="1167" spans="1:9" ht="14.45" x14ac:dyDescent="0.3">
      <c r="A1167" s="1">
        <v>37384</v>
      </c>
      <c r="B1167">
        <v>23.7</v>
      </c>
      <c r="C1167" t="s">
        <v>20</v>
      </c>
      <c r="D1167">
        <v>10.8</v>
      </c>
      <c r="E1167" t="s">
        <v>20</v>
      </c>
      <c r="F1167">
        <f t="shared" si="72"/>
        <v>17.25</v>
      </c>
      <c r="G1167">
        <f t="shared" si="73"/>
        <v>17.25</v>
      </c>
      <c r="H1167" t="str">
        <f t="shared" si="74"/>
        <v>A</v>
      </c>
      <c r="I1167">
        <f t="shared" si="75"/>
        <v>17.25</v>
      </c>
    </row>
    <row r="1168" spans="1:9" ht="14.45" x14ac:dyDescent="0.3">
      <c r="A1168" s="1">
        <v>37385</v>
      </c>
      <c r="B1168">
        <v>23.4</v>
      </c>
      <c r="C1168" t="s">
        <v>20</v>
      </c>
      <c r="D1168">
        <v>8.4</v>
      </c>
      <c r="E1168" t="s">
        <v>20</v>
      </c>
      <c r="F1168">
        <f t="shared" si="72"/>
        <v>15.899999999999999</v>
      </c>
      <c r="G1168">
        <f t="shared" si="73"/>
        <v>15.899999999999999</v>
      </c>
      <c r="H1168" t="str">
        <f t="shared" si="74"/>
        <v>A</v>
      </c>
      <c r="I1168">
        <f t="shared" si="75"/>
        <v>15.899999999999999</v>
      </c>
    </row>
    <row r="1169" spans="1:9" ht="14.45" x14ac:dyDescent="0.3">
      <c r="A1169" s="1">
        <v>37386</v>
      </c>
      <c r="B1169">
        <v>24.7</v>
      </c>
      <c r="C1169" t="s">
        <v>20</v>
      </c>
      <c r="D1169">
        <v>9.1</v>
      </c>
      <c r="E1169" t="s">
        <v>20</v>
      </c>
      <c r="F1169">
        <f t="shared" si="72"/>
        <v>16.899999999999999</v>
      </c>
      <c r="G1169">
        <f t="shared" si="73"/>
        <v>16.899999999999999</v>
      </c>
      <c r="H1169" t="str">
        <f t="shared" si="74"/>
        <v>A</v>
      </c>
      <c r="I1169">
        <f t="shared" si="75"/>
        <v>16.899999999999999</v>
      </c>
    </row>
    <row r="1170" spans="1:9" ht="14.45" x14ac:dyDescent="0.3">
      <c r="A1170" s="1">
        <v>37387</v>
      </c>
      <c r="B1170">
        <v>26.7</v>
      </c>
      <c r="C1170" t="s">
        <v>20</v>
      </c>
      <c r="D1170">
        <v>12.9</v>
      </c>
      <c r="E1170" t="s">
        <v>20</v>
      </c>
      <c r="F1170">
        <f t="shared" si="72"/>
        <v>19.8</v>
      </c>
      <c r="G1170">
        <f t="shared" si="73"/>
        <v>19.8</v>
      </c>
      <c r="H1170" t="str">
        <f t="shared" si="74"/>
        <v>A</v>
      </c>
      <c r="I1170">
        <f t="shared" si="75"/>
        <v>19.8</v>
      </c>
    </row>
    <row r="1171" spans="1:9" ht="14.45" x14ac:dyDescent="0.3">
      <c r="A1171" s="1">
        <v>37388</v>
      </c>
      <c r="B1171">
        <v>22.6</v>
      </c>
      <c r="C1171" t="s">
        <v>20</v>
      </c>
      <c r="D1171">
        <v>10.7</v>
      </c>
      <c r="E1171" t="s">
        <v>20</v>
      </c>
      <c r="F1171">
        <f t="shared" si="72"/>
        <v>16.649999999999999</v>
      </c>
      <c r="G1171">
        <f t="shared" si="73"/>
        <v>16.649999999999999</v>
      </c>
      <c r="H1171" t="str">
        <f t="shared" si="74"/>
        <v>A</v>
      </c>
      <c r="I1171">
        <f t="shared" si="75"/>
        <v>16.649999999999999</v>
      </c>
    </row>
    <row r="1172" spans="1:9" ht="14.45" x14ac:dyDescent="0.3">
      <c r="A1172" s="1">
        <v>37389</v>
      </c>
      <c r="B1172">
        <v>27.3</v>
      </c>
      <c r="C1172" t="s">
        <v>20</v>
      </c>
      <c r="D1172">
        <v>9</v>
      </c>
      <c r="E1172" t="s">
        <v>20</v>
      </c>
      <c r="F1172">
        <f t="shared" si="72"/>
        <v>18.149999999999999</v>
      </c>
      <c r="G1172">
        <f t="shared" si="73"/>
        <v>18.149999999999999</v>
      </c>
      <c r="H1172" t="str">
        <f t="shared" si="74"/>
        <v>A</v>
      </c>
      <c r="I1172">
        <f t="shared" si="75"/>
        <v>18.149999999999999</v>
      </c>
    </row>
    <row r="1173" spans="1:9" ht="14.45" x14ac:dyDescent="0.3">
      <c r="A1173" s="1">
        <v>37390</v>
      </c>
      <c r="B1173">
        <v>21.5</v>
      </c>
      <c r="C1173" t="s">
        <v>20</v>
      </c>
      <c r="D1173">
        <v>11.2</v>
      </c>
      <c r="E1173" t="s">
        <v>20</v>
      </c>
      <c r="F1173">
        <f t="shared" si="72"/>
        <v>16.350000000000001</v>
      </c>
      <c r="G1173">
        <f t="shared" si="73"/>
        <v>16.350000000000001</v>
      </c>
      <c r="H1173" t="str">
        <f t="shared" si="74"/>
        <v>A</v>
      </c>
      <c r="I1173">
        <f t="shared" si="75"/>
        <v>16.350000000000001</v>
      </c>
    </row>
    <row r="1174" spans="1:9" ht="14.45" x14ac:dyDescent="0.3">
      <c r="A1174" s="1">
        <v>37391</v>
      </c>
      <c r="B1174">
        <v>28.5</v>
      </c>
      <c r="C1174" t="s">
        <v>20</v>
      </c>
      <c r="D1174">
        <v>10.9</v>
      </c>
      <c r="E1174" t="s">
        <v>20</v>
      </c>
      <c r="F1174">
        <f t="shared" si="72"/>
        <v>19.7</v>
      </c>
      <c r="G1174">
        <f t="shared" si="73"/>
        <v>19.7</v>
      </c>
      <c r="H1174" t="str">
        <f t="shared" si="74"/>
        <v>A</v>
      </c>
      <c r="I1174">
        <f t="shared" si="75"/>
        <v>19.7</v>
      </c>
    </row>
    <row r="1175" spans="1:9" ht="14.45" x14ac:dyDescent="0.3">
      <c r="A1175" s="1">
        <v>37392</v>
      </c>
      <c r="B1175">
        <v>26</v>
      </c>
      <c r="C1175" t="s">
        <v>20</v>
      </c>
      <c r="D1175">
        <v>11.6</v>
      </c>
      <c r="E1175" t="s">
        <v>20</v>
      </c>
      <c r="F1175">
        <f t="shared" si="72"/>
        <v>18.8</v>
      </c>
      <c r="G1175">
        <f t="shared" si="73"/>
        <v>18.8</v>
      </c>
      <c r="H1175" t="str">
        <f t="shared" si="74"/>
        <v>A</v>
      </c>
      <c r="I1175">
        <f t="shared" si="75"/>
        <v>18.8</v>
      </c>
    </row>
    <row r="1176" spans="1:9" ht="14.45" x14ac:dyDescent="0.3">
      <c r="A1176" s="1">
        <v>37393</v>
      </c>
      <c r="B1176">
        <v>22.5</v>
      </c>
      <c r="C1176" t="s">
        <v>20</v>
      </c>
      <c r="D1176">
        <v>11.8</v>
      </c>
      <c r="E1176" t="s">
        <v>20</v>
      </c>
      <c r="F1176">
        <f t="shared" si="72"/>
        <v>17.149999999999999</v>
      </c>
      <c r="G1176">
        <f t="shared" si="73"/>
        <v>17.149999999999999</v>
      </c>
      <c r="H1176" t="str">
        <f t="shared" si="74"/>
        <v>A</v>
      </c>
      <c r="I1176">
        <f t="shared" si="75"/>
        <v>17.149999999999999</v>
      </c>
    </row>
    <row r="1177" spans="1:9" ht="14.45" x14ac:dyDescent="0.3">
      <c r="A1177" s="1">
        <v>37394</v>
      </c>
      <c r="B1177">
        <v>29.4</v>
      </c>
      <c r="C1177" t="s">
        <v>20</v>
      </c>
      <c r="D1177">
        <v>11.8</v>
      </c>
      <c r="E1177" t="s">
        <v>20</v>
      </c>
      <c r="F1177">
        <f t="shared" si="72"/>
        <v>20.6</v>
      </c>
      <c r="G1177">
        <f t="shared" si="73"/>
        <v>20.6</v>
      </c>
      <c r="H1177" t="str">
        <f t="shared" si="74"/>
        <v>A</v>
      </c>
      <c r="I1177">
        <f t="shared" si="75"/>
        <v>20.6</v>
      </c>
    </row>
    <row r="1178" spans="1:9" ht="14.45" x14ac:dyDescent="0.3">
      <c r="A1178" s="1">
        <v>37395</v>
      </c>
      <c r="B1178">
        <v>28.5</v>
      </c>
      <c r="C1178" t="s">
        <v>20</v>
      </c>
      <c r="D1178">
        <v>12.4</v>
      </c>
      <c r="E1178" t="s">
        <v>20</v>
      </c>
      <c r="F1178">
        <f t="shared" si="72"/>
        <v>20.45</v>
      </c>
      <c r="G1178">
        <f t="shared" si="73"/>
        <v>20.45</v>
      </c>
      <c r="H1178" t="str">
        <f t="shared" si="74"/>
        <v>A</v>
      </c>
      <c r="I1178">
        <f t="shared" si="75"/>
        <v>20.45</v>
      </c>
    </row>
    <row r="1179" spans="1:9" ht="14.45" x14ac:dyDescent="0.3">
      <c r="A1179" s="1">
        <v>37396</v>
      </c>
      <c r="B1179">
        <v>26.7</v>
      </c>
      <c r="C1179" t="s">
        <v>20</v>
      </c>
      <c r="D1179">
        <v>12.3</v>
      </c>
      <c r="E1179" t="s">
        <v>20</v>
      </c>
      <c r="F1179">
        <f t="shared" si="72"/>
        <v>19.5</v>
      </c>
      <c r="G1179">
        <f t="shared" si="73"/>
        <v>19.5</v>
      </c>
      <c r="H1179" t="str">
        <f t="shared" si="74"/>
        <v>A</v>
      </c>
      <c r="I1179">
        <f t="shared" si="75"/>
        <v>19.5</v>
      </c>
    </row>
    <row r="1180" spans="1:9" ht="14.45" x14ac:dyDescent="0.3">
      <c r="A1180" s="1">
        <v>37397</v>
      </c>
      <c r="B1180">
        <v>25.4</v>
      </c>
      <c r="C1180" t="s">
        <v>20</v>
      </c>
      <c r="D1180">
        <v>12.9</v>
      </c>
      <c r="E1180" t="s">
        <v>20</v>
      </c>
      <c r="F1180">
        <f t="shared" si="72"/>
        <v>19.149999999999999</v>
      </c>
      <c r="G1180">
        <f t="shared" si="73"/>
        <v>19.149999999999999</v>
      </c>
      <c r="H1180" t="str">
        <f t="shared" si="74"/>
        <v>A</v>
      </c>
      <c r="I1180">
        <f t="shared" si="75"/>
        <v>19.149999999999999</v>
      </c>
    </row>
    <row r="1181" spans="1:9" ht="14.45" x14ac:dyDescent="0.3">
      <c r="A1181" s="1">
        <v>37398</v>
      </c>
      <c r="B1181">
        <v>28.2</v>
      </c>
      <c r="C1181" t="s">
        <v>20</v>
      </c>
      <c r="D1181">
        <v>10.8</v>
      </c>
      <c r="E1181" t="s">
        <v>20</v>
      </c>
      <c r="F1181">
        <f t="shared" si="72"/>
        <v>19.5</v>
      </c>
      <c r="G1181">
        <f t="shared" si="73"/>
        <v>19.5</v>
      </c>
      <c r="H1181" t="str">
        <f t="shared" si="74"/>
        <v>A</v>
      </c>
      <c r="I1181">
        <f t="shared" si="75"/>
        <v>19.5</v>
      </c>
    </row>
    <row r="1182" spans="1:9" ht="14.45" x14ac:dyDescent="0.3">
      <c r="A1182" s="1">
        <v>37399</v>
      </c>
      <c r="B1182">
        <v>25.7</v>
      </c>
      <c r="C1182" t="s">
        <v>20</v>
      </c>
      <c r="D1182">
        <v>11.5</v>
      </c>
      <c r="E1182" t="s">
        <v>20</v>
      </c>
      <c r="F1182">
        <f t="shared" si="72"/>
        <v>18.600000000000001</v>
      </c>
      <c r="G1182">
        <f t="shared" si="73"/>
        <v>18.600000000000001</v>
      </c>
      <c r="H1182" t="str">
        <f t="shared" si="74"/>
        <v>A</v>
      </c>
      <c r="I1182">
        <f t="shared" si="75"/>
        <v>18.600000000000001</v>
      </c>
    </row>
    <row r="1183" spans="1:9" ht="14.45" x14ac:dyDescent="0.3">
      <c r="A1183" s="1">
        <v>37400</v>
      </c>
      <c r="B1183">
        <v>13.1</v>
      </c>
      <c r="C1183" t="s">
        <v>20</v>
      </c>
      <c r="D1183">
        <v>9.8000000000000007</v>
      </c>
      <c r="E1183" t="s">
        <v>20</v>
      </c>
      <c r="F1183">
        <f t="shared" si="72"/>
        <v>11.45</v>
      </c>
      <c r="G1183">
        <f t="shared" si="73"/>
        <v>11.45</v>
      </c>
      <c r="H1183" t="str">
        <f t="shared" si="74"/>
        <v>A</v>
      </c>
      <c r="I1183">
        <f t="shared" si="75"/>
        <v>11.45</v>
      </c>
    </row>
    <row r="1184" spans="1:9" ht="14.45" x14ac:dyDescent="0.3">
      <c r="A1184" s="1">
        <v>37401</v>
      </c>
      <c r="B1184">
        <v>27.1</v>
      </c>
      <c r="C1184" t="s">
        <v>20</v>
      </c>
      <c r="D1184">
        <v>7.3</v>
      </c>
      <c r="E1184" t="s">
        <v>20</v>
      </c>
      <c r="F1184">
        <f t="shared" si="72"/>
        <v>17.2</v>
      </c>
      <c r="G1184">
        <f t="shared" si="73"/>
        <v>17.2</v>
      </c>
      <c r="H1184" t="str">
        <f t="shared" si="74"/>
        <v>A</v>
      </c>
      <c r="I1184">
        <f t="shared" si="75"/>
        <v>17.2</v>
      </c>
    </row>
    <row r="1185" spans="1:9" ht="14.45" x14ac:dyDescent="0.3">
      <c r="A1185" s="1">
        <v>37402</v>
      </c>
      <c r="B1185">
        <v>28.7</v>
      </c>
      <c r="C1185" t="s">
        <v>20</v>
      </c>
      <c r="D1185">
        <v>11.9</v>
      </c>
      <c r="E1185" t="s">
        <v>20</v>
      </c>
      <c r="F1185">
        <f t="shared" si="72"/>
        <v>20.3</v>
      </c>
      <c r="G1185">
        <f t="shared" si="73"/>
        <v>20.3</v>
      </c>
      <c r="H1185" t="str">
        <f t="shared" si="74"/>
        <v>A</v>
      </c>
      <c r="I1185">
        <f t="shared" si="75"/>
        <v>20.3</v>
      </c>
    </row>
    <row r="1186" spans="1:9" ht="14.45" x14ac:dyDescent="0.3">
      <c r="A1186" s="1">
        <v>37403</v>
      </c>
      <c r="B1186">
        <v>27.8</v>
      </c>
      <c r="C1186" t="s">
        <v>20</v>
      </c>
      <c r="D1186">
        <v>13.8</v>
      </c>
      <c r="E1186" t="s">
        <v>20</v>
      </c>
      <c r="F1186">
        <f t="shared" si="72"/>
        <v>20.8</v>
      </c>
      <c r="G1186">
        <f t="shared" si="73"/>
        <v>20.8</v>
      </c>
      <c r="H1186" t="str">
        <f t="shared" si="74"/>
        <v>A</v>
      </c>
      <c r="I1186">
        <f t="shared" si="75"/>
        <v>20.8</v>
      </c>
    </row>
    <row r="1187" spans="1:9" ht="14.45" x14ac:dyDescent="0.3">
      <c r="A1187" s="1">
        <v>37404</v>
      </c>
      <c r="B1187">
        <v>30.4</v>
      </c>
      <c r="C1187" t="s">
        <v>20</v>
      </c>
      <c r="D1187">
        <v>12.6</v>
      </c>
      <c r="E1187" t="s">
        <v>20</v>
      </c>
      <c r="F1187">
        <f t="shared" si="72"/>
        <v>21.5</v>
      </c>
      <c r="G1187">
        <f t="shared" si="73"/>
        <v>21.5</v>
      </c>
      <c r="H1187" t="str">
        <f t="shared" si="74"/>
        <v>A</v>
      </c>
      <c r="I1187">
        <f t="shared" si="75"/>
        <v>21.5</v>
      </c>
    </row>
    <row r="1188" spans="1:9" ht="14.45" x14ac:dyDescent="0.3">
      <c r="A1188" s="1">
        <v>37405</v>
      </c>
      <c r="B1188">
        <v>30.4</v>
      </c>
      <c r="C1188" t="s">
        <v>20</v>
      </c>
      <c r="D1188">
        <v>13.6</v>
      </c>
      <c r="E1188" t="s">
        <v>20</v>
      </c>
      <c r="F1188">
        <f t="shared" si="72"/>
        <v>22</v>
      </c>
      <c r="G1188">
        <f t="shared" si="73"/>
        <v>22</v>
      </c>
      <c r="H1188" t="str">
        <f t="shared" si="74"/>
        <v>A</v>
      </c>
      <c r="I1188">
        <f t="shared" si="75"/>
        <v>22</v>
      </c>
    </row>
    <row r="1189" spans="1:9" ht="14.45" x14ac:dyDescent="0.3">
      <c r="A1189" s="1">
        <v>37406</v>
      </c>
      <c r="B1189">
        <v>32.4</v>
      </c>
      <c r="C1189" t="s">
        <v>20</v>
      </c>
      <c r="D1189">
        <v>14.6</v>
      </c>
      <c r="E1189" t="s">
        <v>20</v>
      </c>
      <c r="F1189">
        <f t="shared" si="72"/>
        <v>23.5</v>
      </c>
      <c r="G1189">
        <f t="shared" si="73"/>
        <v>23.5</v>
      </c>
      <c r="H1189" t="str">
        <f t="shared" si="74"/>
        <v>A</v>
      </c>
      <c r="I1189">
        <f t="shared" si="75"/>
        <v>23.5</v>
      </c>
    </row>
    <row r="1190" spans="1:9" ht="14.45" x14ac:dyDescent="0.3">
      <c r="A1190" s="1">
        <v>37407</v>
      </c>
      <c r="B1190">
        <v>34.299999999999997</v>
      </c>
      <c r="C1190" t="s">
        <v>20</v>
      </c>
      <c r="D1190">
        <v>15.7</v>
      </c>
      <c r="E1190" t="s">
        <v>20</v>
      </c>
      <c r="F1190">
        <f t="shared" si="72"/>
        <v>25</v>
      </c>
      <c r="G1190">
        <f t="shared" si="73"/>
        <v>25</v>
      </c>
      <c r="H1190" t="str">
        <f t="shared" si="74"/>
        <v>A</v>
      </c>
      <c r="I1190">
        <f t="shared" si="75"/>
        <v>25</v>
      </c>
    </row>
    <row r="1191" spans="1:9" ht="14.45" x14ac:dyDescent="0.3">
      <c r="A1191" s="1">
        <v>37408</v>
      </c>
      <c r="B1191">
        <v>31</v>
      </c>
      <c r="C1191" t="s">
        <v>20</v>
      </c>
      <c r="D1191">
        <v>16</v>
      </c>
      <c r="E1191" t="s">
        <v>20</v>
      </c>
      <c r="F1191">
        <f t="shared" si="72"/>
        <v>23.5</v>
      </c>
      <c r="G1191">
        <f t="shared" si="73"/>
        <v>23.5</v>
      </c>
      <c r="H1191" t="str">
        <f t="shared" si="74"/>
        <v>A</v>
      </c>
      <c r="I1191">
        <f t="shared" si="75"/>
        <v>23.5</v>
      </c>
    </row>
    <row r="1192" spans="1:9" ht="14.45" x14ac:dyDescent="0.3">
      <c r="A1192" s="1">
        <v>37409</v>
      </c>
      <c r="B1192">
        <v>28.2</v>
      </c>
      <c r="C1192" t="s">
        <v>20</v>
      </c>
      <c r="D1192">
        <v>15.1</v>
      </c>
      <c r="E1192" t="s">
        <v>20</v>
      </c>
      <c r="F1192">
        <f t="shared" si="72"/>
        <v>21.65</v>
      </c>
      <c r="G1192">
        <f t="shared" si="73"/>
        <v>21.65</v>
      </c>
      <c r="H1192" t="str">
        <f t="shared" si="74"/>
        <v>A</v>
      </c>
      <c r="I1192">
        <f t="shared" si="75"/>
        <v>21.65</v>
      </c>
    </row>
    <row r="1193" spans="1:9" ht="14.45" x14ac:dyDescent="0.3">
      <c r="A1193" s="1">
        <v>37410</v>
      </c>
      <c r="B1193">
        <v>30.7</v>
      </c>
      <c r="C1193" t="s">
        <v>20</v>
      </c>
      <c r="D1193">
        <v>15</v>
      </c>
      <c r="E1193" t="s">
        <v>20</v>
      </c>
      <c r="F1193">
        <f t="shared" si="72"/>
        <v>22.85</v>
      </c>
      <c r="G1193">
        <f t="shared" si="73"/>
        <v>22.85</v>
      </c>
      <c r="H1193" t="str">
        <f t="shared" si="74"/>
        <v>A</v>
      </c>
      <c r="I1193">
        <f t="shared" si="75"/>
        <v>22.85</v>
      </c>
    </row>
    <row r="1194" spans="1:9" ht="14.45" x14ac:dyDescent="0.3">
      <c r="A1194" s="1">
        <v>37411</v>
      </c>
      <c r="B1194">
        <v>18.899999999999999</v>
      </c>
      <c r="C1194" t="s">
        <v>20</v>
      </c>
      <c r="D1194">
        <v>15.4</v>
      </c>
      <c r="E1194" t="s">
        <v>20</v>
      </c>
      <c r="F1194">
        <f t="shared" si="72"/>
        <v>17.149999999999999</v>
      </c>
      <c r="G1194">
        <f t="shared" si="73"/>
        <v>17.149999999999999</v>
      </c>
      <c r="H1194" t="str">
        <f t="shared" si="74"/>
        <v>A</v>
      </c>
      <c r="I1194">
        <f t="shared" si="75"/>
        <v>17.149999999999999</v>
      </c>
    </row>
    <row r="1195" spans="1:9" ht="14.45" x14ac:dyDescent="0.3">
      <c r="A1195" s="1">
        <v>37412</v>
      </c>
      <c r="B1195">
        <v>29.2</v>
      </c>
      <c r="C1195" t="s">
        <v>20</v>
      </c>
      <c r="D1195">
        <v>14.5</v>
      </c>
      <c r="E1195" t="s">
        <v>20</v>
      </c>
      <c r="F1195">
        <f t="shared" si="72"/>
        <v>21.85</v>
      </c>
      <c r="G1195">
        <f t="shared" si="73"/>
        <v>21.85</v>
      </c>
      <c r="H1195" t="str">
        <f t="shared" si="74"/>
        <v>A</v>
      </c>
      <c r="I1195">
        <f t="shared" si="75"/>
        <v>21.85</v>
      </c>
    </row>
    <row r="1196" spans="1:9" ht="14.45" x14ac:dyDescent="0.3">
      <c r="A1196" s="1">
        <v>37413</v>
      </c>
      <c r="B1196">
        <v>32.4</v>
      </c>
      <c r="C1196" t="s">
        <v>20</v>
      </c>
      <c r="D1196">
        <v>14.9</v>
      </c>
      <c r="E1196" t="s">
        <v>20</v>
      </c>
      <c r="F1196">
        <f t="shared" si="72"/>
        <v>23.65</v>
      </c>
      <c r="G1196">
        <f t="shared" si="73"/>
        <v>23.65</v>
      </c>
      <c r="H1196" t="str">
        <f t="shared" si="74"/>
        <v>A</v>
      </c>
      <c r="I1196">
        <f t="shared" si="75"/>
        <v>23.65</v>
      </c>
    </row>
    <row r="1197" spans="1:9" ht="14.45" x14ac:dyDescent="0.3">
      <c r="A1197" s="1">
        <v>37414</v>
      </c>
      <c r="B1197">
        <v>33.299999999999997</v>
      </c>
      <c r="C1197" t="s">
        <v>20</v>
      </c>
      <c r="D1197">
        <v>15.8</v>
      </c>
      <c r="E1197" t="s">
        <v>20</v>
      </c>
      <c r="F1197">
        <f t="shared" si="72"/>
        <v>24.549999999999997</v>
      </c>
      <c r="G1197">
        <f t="shared" si="73"/>
        <v>24.549999999999997</v>
      </c>
      <c r="H1197" t="str">
        <f t="shared" si="74"/>
        <v>A</v>
      </c>
      <c r="I1197">
        <f t="shared" si="75"/>
        <v>24.549999999999997</v>
      </c>
    </row>
    <row r="1198" spans="1:9" ht="14.45" x14ac:dyDescent="0.3">
      <c r="A1198" s="1">
        <v>37415</v>
      </c>
      <c r="B1198">
        <v>32.1</v>
      </c>
      <c r="C1198" t="s">
        <v>20</v>
      </c>
      <c r="D1198">
        <v>15</v>
      </c>
      <c r="E1198" t="s">
        <v>20</v>
      </c>
      <c r="F1198">
        <f t="shared" si="72"/>
        <v>23.55</v>
      </c>
      <c r="G1198">
        <f t="shared" si="73"/>
        <v>23.55</v>
      </c>
      <c r="H1198" t="str">
        <f t="shared" si="74"/>
        <v>A</v>
      </c>
      <c r="I1198">
        <f t="shared" si="75"/>
        <v>23.55</v>
      </c>
    </row>
    <row r="1199" spans="1:9" ht="14.45" x14ac:dyDescent="0.3">
      <c r="A1199" s="1">
        <v>37416</v>
      </c>
      <c r="B1199">
        <v>30.8</v>
      </c>
      <c r="C1199" t="s">
        <v>20</v>
      </c>
      <c r="D1199">
        <v>16.2</v>
      </c>
      <c r="E1199" t="s">
        <v>20</v>
      </c>
      <c r="F1199">
        <f t="shared" si="72"/>
        <v>23.5</v>
      </c>
      <c r="G1199">
        <f t="shared" si="73"/>
        <v>23.5</v>
      </c>
      <c r="H1199" t="str">
        <f t="shared" si="74"/>
        <v>A</v>
      </c>
      <c r="I1199">
        <f t="shared" si="75"/>
        <v>23.5</v>
      </c>
    </row>
    <row r="1200" spans="1:9" ht="14.45" x14ac:dyDescent="0.3">
      <c r="A1200" s="1">
        <v>37417</v>
      </c>
      <c r="B1200">
        <v>29.3</v>
      </c>
      <c r="C1200" t="s">
        <v>20</v>
      </c>
      <c r="D1200">
        <v>16.3</v>
      </c>
      <c r="E1200" t="s">
        <v>20</v>
      </c>
      <c r="F1200">
        <f t="shared" si="72"/>
        <v>22.8</v>
      </c>
      <c r="G1200">
        <f t="shared" si="73"/>
        <v>22.8</v>
      </c>
      <c r="H1200" t="str">
        <f t="shared" si="74"/>
        <v>A</v>
      </c>
      <c r="I1200">
        <f t="shared" si="75"/>
        <v>22.8</v>
      </c>
    </row>
    <row r="1201" spans="1:9" ht="14.45" x14ac:dyDescent="0.3">
      <c r="A1201" s="1">
        <v>37418</v>
      </c>
      <c r="B1201">
        <v>32.5</v>
      </c>
      <c r="C1201" t="s">
        <v>20</v>
      </c>
      <c r="D1201">
        <v>15.5</v>
      </c>
      <c r="E1201" t="s">
        <v>20</v>
      </c>
      <c r="F1201">
        <f t="shared" si="72"/>
        <v>24</v>
      </c>
      <c r="G1201">
        <f t="shared" si="73"/>
        <v>24</v>
      </c>
      <c r="H1201" t="str">
        <f t="shared" si="74"/>
        <v>A</v>
      </c>
      <c r="I1201">
        <f t="shared" si="75"/>
        <v>24</v>
      </c>
    </row>
    <row r="1202" spans="1:9" ht="14.45" x14ac:dyDescent="0.3">
      <c r="A1202" s="1">
        <v>37419</v>
      </c>
      <c r="B1202">
        <v>32.700000000000003</v>
      </c>
      <c r="C1202" t="s">
        <v>20</v>
      </c>
      <c r="D1202">
        <v>16.899999999999999</v>
      </c>
      <c r="E1202" t="s">
        <v>20</v>
      </c>
      <c r="F1202">
        <f t="shared" si="72"/>
        <v>24.8</v>
      </c>
      <c r="G1202">
        <f t="shared" si="73"/>
        <v>24.8</v>
      </c>
      <c r="H1202" t="str">
        <f t="shared" si="74"/>
        <v>A</v>
      </c>
      <c r="I1202">
        <f t="shared" si="75"/>
        <v>24.8</v>
      </c>
    </row>
    <row r="1203" spans="1:9" ht="14.45" x14ac:dyDescent="0.3">
      <c r="A1203" s="1">
        <v>37420</v>
      </c>
      <c r="B1203">
        <v>28.1</v>
      </c>
      <c r="C1203" t="s">
        <v>20</v>
      </c>
      <c r="D1203">
        <v>17.2</v>
      </c>
      <c r="E1203" t="s">
        <v>20</v>
      </c>
      <c r="F1203">
        <f t="shared" si="72"/>
        <v>22.65</v>
      </c>
      <c r="G1203">
        <f t="shared" si="73"/>
        <v>22.65</v>
      </c>
      <c r="H1203" t="str">
        <f t="shared" si="74"/>
        <v>A</v>
      </c>
      <c r="I1203">
        <f t="shared" si="75"/>
        <v>22.65</v>
      </c>
    </row>
    <row r="1204" spans="1:9" ht="14.45" x14ac:dyDescent="0.3">
      <c r="A1204" s="1">
        <v>37421</v>
      </c>
      <c r="B1204">
        <v>29.1</v>
      </c>
      <c r="C1204" t="s">
        <v>20</v>
      </c>
      <c r="D1204">
        <v>15</v>
      </c>
      <c r="E1204" t="s">
        <v>20</v>
      </c>
      <c r="F1204">
        <f t="shared" si="72"/>
        <v>22.05</v>
      </c>
      <c r="G1204">
        <f t="shared" si="73"/>
        <v>22.05</v>
      </c>
      <c r="H1204" t="str">
        <f t="shared" si="74"/>
        <v>A</v>
      </c>
      <c r="I1204">
        <f t="shared" si="75"/>
        <v>22.05</v>
      </c>
    </row>
    <row r="1205" spans="1:9" ht="14.45" x14ac:dyDescent="0.3">
      <c r="A1205" s="1">
        <v>37422</v>
      </c>
      <c r="B1205">
        <v>30</v>
      </c>
      <c r="C1205" t="s">
        <v>20</v>
      </c>
      <c r="D1205">
        <v>11.3</v>
      </c>
      <c r="E1205" t="s">
        <v>20</v>
      </c>
      <c r="F1205">
        <f t="shared" si="72"/>
        <v>20.65</v>
      </c>
      <c r="G1205">
        <f t="shared" si="73"/>
        <v>20.65</v>
      </c>
      <c r="H1205" t="str">
        <f t="shared" si="74"/>
        <v>A</v>
      </c>
      <c r="I1205">
        <f t="shared" si="75"/>
        <v>20.65</v>
      </c>
    </row>
    <row r="1206" spans="1:9" ht="14.45" x14ac:dyDescent="0.3">
      <c r="A1206" s="1">
        <v>37423</v>
      </c>
      <c r="B1206">
        <v>22.9</v>
      </c>
      <c r="C1206" t="s">
        <v>20</v>
      </c>
      <c r="D1206">
        <v>9.3000000000000007</v>
      </c>
      <c r="E1206" t="s">
        <v>20</v>
      </c>
      <c r="F1206">
        <f t="shared" si="72"/>
        <v>16.100000000000001</v>
      </c>
      <c r="G1206">
        <f t="shared" si="73"/>
        <v>16.100000000000001</v>
      </c>
      <c r="H1206" t="str">
        <f t="shared" si="74"/>
        <v>A</v>
      </c>
      <c r="I1206">
        <f t="shared" si="75"/>
        <v>16.100000000000001</v>
      </c>
    </row>
    <row r="1207" spans="1:9" ht="14.45" x14ac:dyDescent="0.3">
      <c r="A1207" s="1">
        <v>37424</v>
      </c>
      <c r="B1207">
        <v>26.8</v>
      </c>
      <c r="C1207" t="s">
        <v>20</v>
      </c>
      <c r="D1207">
        <v>10.8</v>
      </c>
      <c r="E1207" t="s">
        <v>20</v>
      </c>
      <c r="F1207">
        <f t="shared" si="72"/>
        <v>18.8</v>
      </c>
      <c r="G1207">
        <f t="shared" si="73"/>
        <v>18.8</v>
      </c>
      <c r="H1207" t="str">
        <f t="shared" si="74"/>
        <v>A</v>
      </c>
      <c r="I1207">
        <f t="shared" si="75"/>
        <v>18.8</v>
      </c>
    </row>
    <row r="1208" spans="1:9" ht="14.45" x14ac:dyDescent="0.3">
      <c r="A1208" s="1">
        <v>37425</v>
      </c>
      <c r="B1208">
        <v>28.1</v>
      </c>
      <c r="C1208" t="s">
        <v>20</v>
      </c>
      <c r="D1208">
        <v>13.2</v>
      </c>
      <c r="E1208" t="s">
        <v>20</v>
      </c>
      <c r="F1208">
        <f t="shared" si="72"/>
        <v>20.65</v>
      </c>
      <c r="G1208">
        <f t="shared" si="73"/>
        <v>20.65</v>
      </c>
      <c r="H1208" t="str">
        <f t="shared" si="74"/>
        <v>A</v>
      </c>
      <c r="I1208">
        <f t="shared" si="75"/>
        <v>20.65</v>
      </c>
    </row>
    <row r="1209" spans="1:9" ht="14.45" x14ac:dyDescent="0.3">
      <c r="A1209" s="1">
        <v>37426</v>
      </c>
      <c r="B1209">
        <v>29</v>
      </c>
      <c r="C1209" t="s">
        <v>20</v>
      </c>
      <c r="D1209">
        <v>14.6</v>
      </c>
      <c r="E1209" t="s">
        <v>20</v>
      </c>
      <c r="F1209">
        <f t="shared" si="72"/>
        <v>21.8</v>
      </c>
      <c r="G1209">
        <f t="shared" si="73"/>
        <v>21.8</v>
      </c>
      <c r="H1209" t="str">
        <f t="shared" si="74"/>
        <v>A</v>
      </c>
      <c r="I1209">
        <f t="shared" si="75"/>
        <v>21.8</v>
      </c>
    </row>
    <row r="1210" spans="1:9" ht="14.45" x14ac:dyDescent="0.3">
      <c r="A1210" s="1">
        <v>37427</v>
      </c>
      <c r="B1210">
        <v>28.2</v>
      </c>
      <c r="C1210" t="s">
        <v>20</v>
      </c>
      <c r="D1210">
        <v>15.5</v>
      </c>
      <c r="E1210" t="s">
        <v>20</v>
      </c>
      <c r="F1210">
        <f t="shared" si="72"/>
        <v>21.85</v>
      </c>
      <c r="G1210">
        <f t="shared" si="73"/>
        <v>21.85</v>
      </c>
      <c r="H1210" t="str">
        <f t="shared" si="74"/>
        <v>A</v>
      </c>
      <c r="I1210">
        <f t="shared" si="75"/>
        <v>21.85</v>
      </c>
    </row>
    <row r="1211" spans="1:9" ht="14.45" x14ac:dyDescent="0.3">
      <c r="A1211" s="1">
        <v>37428</v>
      </c>
      <c r="B1211">
        <v>28.3</v>
      </c>
      <c r="C1211" t="s">
        <v>20</v>
      </c>
      <c r="D1211">
        <v>14.4</v>
      </c>
      <c r="E1211" t="s">
        <v>20</v>
      </c>
      <c r="F1211">
        <f t="shared" si="72"/>
        <v>21.35</v>
      </c>
      <c r="G1211">
        <f t="shared" si="73"/>
        <v>21.35</v>
      </c>
      <c r="H1211" t="str">
        <f t="shared" si="74"/>
        <v>A</v>
      </c>
      <c r="I1211">
        <f t="shared" si="75"/>
        <v>21.35</v>
      </c>
    </row>
    <row r="1212" spans="1:9" ht="14.45" x14ac:dyDescent="0.3">
      <c r="A1212" s="1">
        <v>37429</v>
      </c>
      <c r="B1212">
        <v>26.2</v>
      </c>
      <c r="C1212" t="s">
        <v>20</v>
      </c>
      <c r="D1212">
        <v>15.6</v>
      </c>
      <c r="E1212" t="s">
        <v>20</v>
      </c>
      <c r="F1212">
        <f t="shared" si="72"/>
        <v>20.9</v>
      </c>
      <c r="G1212">
        <f t="shared" si="73"/>
        <v>20.9</v>
      </c>
      <c r="H1212" t="str">
        <f t="shared" si="74"/>
        <v>A</v>
      </c>
      <c r="I1212">
        <f t="shared" si="75"/>
        <v>20.9</v>
      </c>
    </row>
    <row r="1213" spans="1:9" ht="14.45" x14ac:dyDescent="0.3">
      <c r="A1213" s="1">
        <v>37430</v>
      </c>
      <c r="B1213">
        <v>29.4</v>
      </c>
      <c r="C1213" t="s">
        <v>20</v>
      </c>
      <c r="D1213">
        <v>14.4</v>
      </c>
      <c r="E1213" t="s">
        <v>20</v>
      </c>
      <c r="F1213">
        <f t="shared" si="72"/>
        <v>21.9</v>
      </c>
      <c r="G1213">
        <f t="shared" si="73"/>
        <v>21.9</v>
      </c>
      <c r="H1213" t="str">
        <f t="shared" si="74"/>
        <v>A</v>
      </c>
      <c r="I1213">
        <f t="shared" si="75"/>
        <v>21.9</v>
      </c>
    </row>
    <row r="1214" spans="1:9" ht="14.45" x14ac:dyDescent="0.3">
      <c r="A1214" s="1">
        <v>37431</v>
      </c>
      <c r="B1214">
        <v>32.4</v>
      </c>
      <c r="C1214" t="s">
        <v>20</v>
      </c>
      <c r="D1214">
        <v>16</v>
      </c>
      <c r="E1214" t="s">
        <v>20</v>
      </c>
      <c r="F1214">
        <f t="shared" si="72"/>
        <v>24.2</v>
      </c>
      <c r="G1214">
        <f t="shared" si="73"/>
        <v>24.2</v>
      </c>
      <c r="H1214" t="str">
        <f t="shared" si="74"/>
        <v>A</v>
      </c>
      <c r="I1214">
        <f t="shared" si="75"/>
        <v>24.2</v>
      </c>
    </row>
    <row r="1215" spans="1:9" ht="14.45" x14ac:dyDescent="0.3">
      <c r="A1215" s="1">
        <v>37432</v>
      </c>
      <c r="B1215">
        <v>33.6</v>
      </c>
      <c r="C1215" t="s">
        <v>20</v>
      </c>
      <c r="D1215">
        <v>17.600000000000001</v>
      </c>
      <c r="E1215" t="s">
        <v>20</v>
      </c>
      <c r="F1215">
        <f t="shared" si="72"/>
        <v>25.6</v>
      </c>
      <c r="G1215">
        <f t="shared" si="73"/>
        <v>25.6</v>
      </c>
      <c r="H1215" t="str">
        <f t="shared" si="74"/>
        <v>A</v>
      </c>
      <c r="I1215">
        <f t="shared" si="75"/>
        <v>25.6</v>
      </c>
    </row>
    <row r="1216" spans="1:9" ht="14.45" x14ac:dyDescent="0.3">
      <c r="A1216" s="1">
        <v>37433</v>
      </c>
      <c r="B1216">
        <v>33.5</v>
      </c>
      <c r="C1216" t="s">
        <v>20</v>
      </c>
      <c r="D1216">
        <v>16.8</v>
      </c>
      <c r="E1216" t="s">
        <v>20</v>
      </c>
      <c r="F1216">
        <f t="shared" si="72"/>
        <v>25.15</v>
      </c>
      <c r="G1216">
        <f t="shared" si="73"/>
        <v>25.15</v>
      </c>
      <c r="H1216" t="str">
        <f t="shared" si="74"/>
        <v>A</v>
      </c>
      <c r="I1216">
        <f t="shared" si="75"/>
        <v>25.15</v>
      </c>
    </row>
    <row r="1217" spans="1:9" ht="14.45" x14ac:dyDescent="0.3">
      <c r="A1217" s="1">
        <v>37434</v>
      </c>
      <c r="B1217">
        <v>32.700000000000003</v>
      </c>
      <c r="C1217" t="s">
        <v>20</v>
      </c>
      <c r="D1217">
        <v>17.7</v>
      </c>
      <c r="E1217" t="s">
        <v>20</v>
      </c>
      <c r="F1217">
        <f t="shared" si="72"/>
        <v>25.200000000000003</v>
      </c>
      <c r="G1217">
        <f t="shared" si="73"/>
        <v>25.200000000000003</v>
      </c>
      <c r="H1217" t="str">
        <f t="shared" si="74"/>
        <v>A</v>
      </c>
      <c r="I1217">
        <f t="shared" si="75"/>
        <v>25.200000000000003</v>
      </c>
    </row>
    <row r="1218" spans="1:9" ht="14.45" x14ac:dyDescent="0.3">
      <c r="A1218" s="1">
        <v>37435</v>
      </c>
      <c r="B1218">
        <v>33.799999999999997</v>
      </c>
      <c r="C1218" t="s">
        <v>20</v>
      </c>
      <c r="D1218">
        <v>17.2</v>
      </c>
      <c r="E1218" t="s">
        <v>20</v>
      </c>
      <c r="F1218">
        <f t="shared" si="72"/>
        <v>25.5</v>
      </c>
      <c r="G1218">
        <f t="shared" si="73"/>
        <v>25.5</v>
      </c>
      <c r="H1218" t="str">
        <f t="shared" si="74"/>
        <v>A</v>
      </c>
      <c r="I1218">
        <f t="shared" si="75"/>
        <v>25.5</v>
      </c>
    </row>
    <row r="1219" spans="1:9" ht="14.45" x14ac:dyDescent="0.3">
      <c r="A1219" s="1">
        <v>37436</v>
      </c>
      <c r="B1219">
        <v>31.4</v>
      </c>
      <c r="C1219" t="s">
        <v>20</v>
      </c>
      <c r="D1219">
        <v>18.3</v>
      </c>
      <c r="E1219" t="s">
        <v>20</v>
      </c>
      <c r="F1219">
        <f t="shared" si="72"/>
        <v>24.85</v>
      </c>
      <c r="G1219">
        <f t="shared" si="73"/>
        <v>24.85</v>
      </c>
      <c r="H1219" t="str">
        <f t="shared" si="74"/>
        <v>A</v>
      </c>
      <c r="I1219">
        <f t="shared" si="75"/>
        <v>24.85</v>
      </c>
    </row>
    <row r="1220" spans="1:9" ht="14.45" x14ac:dyDescent="0.3">
      <c r="A1220" s="1">
        <v>37437</v>
      </c>
      <c r="B1220">
        <v>34.299999999999997</v>
      </c>
      <c r="C1220" t="s">
        <v>20</v>
      </c>
      <c r="D1220">
        <v>18.7</v>
      </c>
      <c r="E1220" t="s">
        <v>20</v>
      </c>
      <c r="F1220">
        <f t="shared" ref="F1220:F1283" si="76">IF(AND(LEFT(C1220,1)="A",LEFT(E1220,1)="A"),AVERAGE(B1220,D1220),"XX")</f>
        <v>26.5</v>
      </c>
      <c r="G1220">
        <f t="shared" ref="G1220:G1283" si="77">IF(ISNUMBER(F1220),F1220,IF(AND(LEFT(C1220,1)="P",LEFT(E1220,1)="P"),AVERAGE(B1220,D1220),"XX"))</f>
        <v>26.5</v>
      </c>
      <c r="H1220" t="str">
        <f t="shared" ref="H1220:H1283" si="78">IF(ISNUMBER(G1220),E1220,"")</f>
        <v>A</v>
      </c>
      <c r="I1220">
        <f t="shared" ref="I1220:I1283" si="79">IF(AND(LEFT(H1220,1)="P",G1220&lt;0),"XX",G1220)</f>
        <v>26.5</v>
      </c>
    </row>
    <row r="1221" spans="1:9" ht="14.45" x14ac:dyDescent="0.3">
      <c r="A1221" s="1">
        <v>37438</v>
      </c>
      <c r="B1221">
        <v>34.299999999999997</v>
      </c>
      <c r="C1221" t="s">
        <v>20</v>
      </c>
      <c r="D1221">
        <v>19.100000000000001</v>
      </c>
      <c r="E1221" t="s">
        <v>20</v>
      </c>
      <c r="F1221">
        <f t="shared" si="76"/>
        <v>26.7</v>
      </c>
      <c r="G1221">
        <f t="shared" si="77"/>
        <v>26.7</v>
      </c>
      <c r="H1221" t="str">
        <f t="shared" si="78"/>
        <v>A</v>
      </c>
      <c r="I1221">
        <f t="shared" si="79"/>
        <v>26.7</v>
      </c>
    </row>
    <row r="1222" spans="1:9" ht="14.45" x14ac:dyDescent="0.3">
      <c r="A1222" s="1">
        <v>37439</v>
      </c>
      <c r="B1222">
        <v>34.5</v>
      </c>
      <c r="C1222" t="s">
        <v>20</v>
      </c>
      <c r="D1222">
        <v>19.2</v>
      </c>
      <c r="E1222" t="s">
        <v>20</v>
      </c>
      <c r="F1222">
        <f t="shared" si="76"/>
        <v>26.85</v>
      </c>
      <c r="G1222">
        <f t="shared" si="77"/>
        <v>26.85</v>
      </c>
      <c r="H1222" t="str">
        <f t="shared" si="78"/>
        <v>A</v>
      </c>
      <c r="I1222">
        <f t="shared" si="79"/>
        <v>26.85</v>
      </c>
    </row>
    <row r="1223" spans="1:9" ht="14.45" x14ac:dyDescent="0.3">
      <c r="A1223" s="1">
        <v>37440</v>
      </c>
      <c r="B1223">
        <v>32.6</v>
      </c>
      <c r="C1223" t="s">
        <v>20</v>
      </c>
      <c r="D1223">
        <v>18.2</v>
      </c>
      <c r="E1223" t="s">
        <v>20</v>
      </c>
      <c r="F1223">
        <f t="shared" si="76"/>
        <v>25.4</v>
      </c>
      <c r="G1223">
        <f t="shared" si="77"/>
        <v>25.4</v>
      </c>
      <c r="H1223" t="str">
        <f t="shared" si="78"/>
        <v>A</v>
      </c>
      <c r="I1223">
        <f t="shared" si="79"/>
        <v>25.4</v>
      </c>
    </row>
    <row r="1224" spans="1:9" ht="14.45" x14ac:dyDescent="0.3">
      <c r="A1224" s="1">
        <v>37441</v>
      </c>
      <c r="B1224">
        <v>29.9</v>
      </c>
      <c r="C1224" t="s">
        <v>20</v>
      </c>
      <c r="D1224">
        <v>18.5</v>
      </c>
      <c r="E1224" t="s">
        <v>20</v>
      </c>
      <c r="F1224">
        <f t="shared" si="76"/>
        <v>24.2</v>
      </c>
      <c r="G1224">
        <f t="shared" si="77"/>
        <v>24.2</v>
      </c>
      <c r="H1224" t="str">
        <f t="shared" si="78"/>
        <v>A</v>
      </c>
      <c r="I1224">
        <f t="shared" si="79"/>
        <v>24.2</v>
      </c>
    </row>
    <row r="1225" spans="1:9" ht="14.45" x14ac:dyDescent="0.3">
      <c r="A1225" s="1">
        <v>37442</v>
      </c>
      <c r="B1225">
        <v>32</v>
      </c>
      <c r="C1225" t="s">
        <v>20</v>
      </c>
      <c r="D1225">
        <v>18.5</v>
      </c>
      <c r="E1225" t="s">
        <v>20</v>
      </c>
      <c r="F1225">
        <f t="shared" si="76"/>
        <v>25.25</v>
      </c>
      <c r="G1225">
        <f t="shared" si="77"/>
        <v>25.25</v>
      </c>
      <c r="H1225" t="str">
        <f t="shared" si="78"/>
        <v>A</v>
      </c>
      <c r="I1225">
        <f t="shared" si="79"/>
        <v>25.25</v>
      </c>
    </row>
    <row r="1226" spans="1:9" ht="14.45" x14ac:dyDescent="0.3">
      <c r="A1226" s="1">
        <v>37443</v>
      </c>
      <c r="B1226">
        <v>31.6</v>
      </c>
      <c r="C1226" t="s">
        <v>20</v>
      </c>
      <c r="D1226">
        <v>19.5</v>
      </c>
      <c r="E1226" t="s">
        <v>20</v>
      </c>
      <c r="F1226">
        <f t="shared" si="76"/>
        <v>25.55</v>
      </c>
      <c r="G1226">
        <f t="shared" si="77"/>
        <v>25.55</v>
      </c>
      <c r="H1226" t="str">
        <f t="shared" si="78"/>
        <v>A</v>
      </c>
      <c r="I1226">
        <f t="shared" si="79"/>
        <v>25.55</v>
      </c>
    </row>
    <row r="1227" spans="1:9" ht="14.45" x14ac:dyDescent="0.3">
      <c r="A1227" s="1">
        <v>37444</v>
      </c>
      <c r="B1227">
        <v>31.1</v>
      </c>
      <c r="C1227" t="s">
        <v>20</v>
      </c>
      <c r="D1227">
        <v>18.899999999999999</v>
      </c>
      <c r="E1227" t="s">
        <v>20</v>
      </c>
      <c r="F1227">
        <f t="shared" si="76"/>
        <v>25</v>
      </c>
      <c r="G1227">
        <f t="shared" si="77"/>
        <v>25</v>
      </c>
      <c r="H1227" t="str">
        <f t="shared" si="78"/>
        <v>A</v>
      </c>
      <c r="I1227">
        <f t="shared" si="79"/>
        <v>25</v>
      </c>
    </row>
    <row r="1228" spans="1:9" ht="14.45" x14ac:dyDescent="0.3">
      <c r="A1228" s="1">
        <v>37445</v>
      </c>
      <c r="B1228">
        <v>35.299999999999997</v>
      </c>
      <c r="C1228" t="s">
        <v>20</v>
      </c>
      <c r="D1228">
        <v>19.100000000000001</v>
      </c>
      <c r="E1228" t="s">
        <v>20</v>
      </c>
      <c r="F1228">
        <f t="shared" si="76"/>
        <v>27.2</v>
      </c>
      <c r="G1228">
        <f t="shared" si="77"/>
        <v>27.2</v>
      </c>
      <c r="H1228" t="str">
        <f t="shared" si="78"/>
        <v>A</v>
      </c>
      <c r="I1228">
        <f t="shared" si="79"/>
        <v>27.2</v>
      </c>
    </row>
    <row r="1229" spans="1:9" ht="14.45" x14ac:dyDescent="0.3">
      <c r="A1229" s="1">
        <v>37446</v>
      </c>
      <c r="B1229">
        <v>33.1</v>
      </c>
      <c r="C1229" t="s">
        <v>20</v>
      </c>
      <c r="D1229">
        <v>19.5</v>
      </c>
      <c r="E1229" t="s">
        <v>20</v>
      </c>
      <c r="F1229">
        <f t="shared" si="76"/>
        <v>26.3</v>
      </c>
      <c r="G1229">
        <f t="shared" si="77"/>
        <v>26.3</v>
      </c>
      <c r="H1229" t="str">
        <f t="shared" si="78"/>
        <v>A</v>
      </c>
      <c r="I1229">
        <f t="shared" si="79"/>
        <v>26.3</v>
      </c>
    </row>
    <row r="1230" spans="1:9" ht="14.45" x14ac:dyDescent="0.3">
      <c r="A1230" s="1">
        <v>37447</v>
      </c>
      <c r="B1230">
        <v>34</v>
      </c>
      <c r="C1230" t="s">
        <v>20</v>
      </c>
      <c r="D1230">
        <v>19</v>
      </c>
      <c r="E1230" t="s">
        <v>20</v>
      </c>
      <c r="F1230">
        <f t="shared" si="76"/>
        <v>26.5</v>
      </c>
      <c r="G1230">
        <f t="shared" si="77"/>
        <v>26.5</v>
      </c>
      <c r="H1230" t="str">
        <f t="shared" si="78"/>
        <v>A</v>
      </c>
      <c r="I1230">
        <f t="shared" si="79"/>
        <v>26.5</v>
      </c>
    </row>
    <row r="1231" spans="1:9" ht="14.45" x14ac:dyDescent="0.3">
      <c r="A1231" s="1">
        <v>37448</v>
      </c>
      <c r="B1231">
        <v>34.9</v>
      </c>
      <c r="C1231" t="s">
        <v>20</v>
      </c>
      <c r="D1231">
        <v>18.5</v>
      </c>
      <c r="E1231" t="s">
        <v>20</v>
      </c>
      <c r="F1231">
        <f t="shared" si="76"/>
        <v>26.7</v>
      </c>
      <c r="G1231">
        <f t="shared" si="77"/>
        <v>26.7</v>
      </c>
      <c r="H1231" t="str">
        <f t="shared" si="78"/>
        <v>A</v>
      </c>
      <c r="I1231">
        <f t="shared" si="79"/>
        <v>26.7</v>
      </c>
    </row>
    <row r="1232" spans="1:9" ht="14.45" x14ac:dyDescent="0.3">
      <c r="A1232" s="1">
        <v>37449</v>
      </c>
      <c r="B1232">
        <v>33.799999999999997</v>
      </c>
      <c r="C1232" t="s">
        <v>20</v>
      </c>
      <c r="D1232">
        <v>17.8</v>
      </c>
      <c r="E1232" t="s">
        <v>20</v>
      </c>
      <c r="F1232">
        <f t="shared" si="76"/>
        <v>25.799999999999997</v>
      </c>
      <c r="G1232">
        <f t="shared" si="77"/>
        <v>25.799999999999997</v>
      </c>
      <c r="H1232" t="str">
        <f t="shared" si="78"/>
        <v>A</v>
      </c>
      <c r="I1232">
        <f t="shared" si="79"/>
        <v>25.799999999999997</v>
      </c>
    </row>
    <row r="1233" spans="1:9" ht="14.45" x14ac:dyDescent="0.3">
      <c r="A1233" s="1">
        <v>37450</v>
      </c>
      <c r="B1233">
        <v>32</v>
      </c>
      <c r="C1233" t="s">
        <v>20</v>
      </c>
      <c r="D1233">
        <v>17.7</v>
      </c>
      <c r="E1233" t="s">
        <v>20</v>
      </c>
      <c r="F1233">
        <f t="shared" si="76"/>
        <v>24.85</v>
      </c>
      <c r="G1233">
        <f t="shared" si="77"/>
        <v>24.85</v>
      </c>
      <c r="H1233" t="str">
        <f t="shared" si="78"/>
        <v>A</v>
      </c>
      <c r="I1233">
        <f t="shared" si="79"/>
        <v>24.85</v>
      </c>
    </row>
    <row r="1234" spans="1:9" ht="14.45" x14ac:dyDescent="0.3">
      <c r="A1234" s="1">
        <v>37451</v>
      </c>
      <c r="B1234">
        <v>32.200000000000003</v>
      </c>
      <c r="C1234" t="s">
        <v>20</v>
      </c>
      <c r="D1234">
        <v>17.8</v>
      </c>
      <c r="E1234" t="s">
        <v>20</v>
      </c>
      <c r="F1234">
        <f t="shared" si="76"/>
        <v>25</v>
      </c>
      <c r="G1234">
        <f t="shared" si="77"/>
        <v>25</v>
      </c>
      <c r="H1234" t="str">
        <f t="shared" si="78"/>
        <v>A</v>
      </c>
      <c r="I1234">
        <f t="shared" si="79"/>
        <v>25</v>
      </c>
    </row>
    <row r="1235" spans="1:9" ht="14.45" x14ac:dyDescent="0.3">
      <c r="A1235" s="1">
        <v>37452</v>
      </c>
      <c r="B1235">
        <v>31.8</v>
      </c>
      <c r="C1235" t="s">
        <v>20</v>
      </c>
      <c r="D1235">
        <v>19.3</v>
      </c>
      <c r="E1235" t="s">
        <v>20</v>
      </c>
      <c r="F1235">
        <f t="shared" si="76"/>
        <v>25.55</v>
      </c>
      <c r="G1235">
        <f t="shared" si="77"/>
        <v>25.55</v>
      </c>
      <c r="H1235" t="str">
        <f t="shared" si="78"/>
        <v>A</v>
      </c>
      <c r="I1235">
        <f t="shared" si="79"/>
        <v>25.55</v>
      </c>
    </row>
    <row r="1236" spans="1:9" ht="14.45" x14ac:dyDescent="0.3">
      <c r="A1236" s="1">
        <v>37453</v>
      </c>
      <c r="B1236">
        <v>31.8</v>
      </c>
      <c r="C1236" t="s">
        <v>20</v>
      </c>
      <c r="D1236">
        <v>19.5</v>
      </c>
      <c r="E1236" t="s">
        <v>20</v>
      </c>
      <c r="F1236">
        <f t="shared" si="76"/>
        <v>25.65</v>
      </c>
      <c r="G1236">
        <f t="shared" si="77"/>
        <v>25.65</v>
      </c>
      <c r="H1236" t="str">
        <f t="shared" si="78"/>
        <v>A</v>
      </c>
      <c r="I1236">
        <f t="shared" si="79"/>
        <v>25.65</v>
      </c>
    </row>
    <row r="1237" spans="1:9" ht="14.45" x14ac:dyDescent="0.3">
      <c r="A1237" s="1">
        <v>37454</v>
      </c>
      <c r="B1237">
        <v>31.7</v>
      </c>
      <c r="C1237" t="s">
        <v>20</v>
      </c>
      <c r="D1237">
        <v>19.3</v>
      </c>
      <c r="E1237" t="s">
        <v>20</v>
      </c>
      <c r="F1237">
        <f t="shared" si="76"/>
        <v>25.5</v>
      </c>
      <c r="G1237">
        <f t="shared" si="77"/>
        <v>25.5</v>
      </c>
      <c r="H1237" t="str">
        <f t="shared" si="78"/>
        <v>A</v>
      </c>
      <c r="I1237">
        <f t="shared" si="79"/>
        <v>25.5</v>
      </c>
    </row>
    <row r="1238" spans="1:9" ht="14.45" x14ac:dyDescent="0.3">
      <c r="A1238" s="1">
        <v>37455</v>
      </c>
      <c r="B1238">
        <v>33</v>
      </c>
      <c r="C1238" t="s">
        <v>20</v>
      </c>
      <c r="D1238">
        <v>19.2</v>
      </c>
      <c r="E1238" t="s">
        <v>20</v>
      </c>
      <c r="F1238">
        <f t="shared" si="76"/>
        <v>26.1</v>
      </c>
      <c r="G1238">
        <f t="shared" si="77"/>
        <v>26.1</v>
      </c>
      <c r="H1238" t="str">
        <f t="shared" si="78"/>
        <v>A</v>
      </c>
      <c r="I1238">
        <f t="shared" si="79"/>
        <v>26.1</v>
      </c>
    </row>
    <row r="1239" spans="1:9" ht="14.45" x14ac:dyDescent="0.3">
      <c r="A1239" s="1">
        <v>37456</v>
      </c>
      <c r="B1239">
        <v>32.4</v>
      </c>
      <c r="C1239" t="s">
        <v>20</v>
      </c>
      <c r="D1239">
        <v>20.5</v>
      </c>
      <c r="E1239" t="s">
        <v>20</v>
      </c>
      <c r="F1239">
        <f t="shared" si="76"/>
        <v>26.45</v>
      </c>
      <c r="G1239">
        <f t="shared" si="77"/>
        <v>26.45</v>
      </c>
      <c r="H1239" t="str">
        <f t="shared" si="78"/>
        <v>A</v>
      </c>
      <c r="I1239">
        <f t="shared" si="79"/>
        <v>26.45</v>
      </c>
    </row>
    <row r="1240" spans="1:9" ht="14.45" x14ac:dyDescent="0.3">
      <c r="A1240" s="1">
        <v>37457</v>
      </c>
      <c r="B1240">
        <v>31</v>
      </c>
      <c r="C1240" t="s">
        <v>20</v>
      </c>
      <c r="D1240">
        <v>20.100000000000001</v>
      </c>
      <c r="E1240" t="s">
        <v>20</v>
      </c>
      <c r="F1240">
        <f t="shared" si="76"/>
        <v>25.55</v>
      </c>
      <c r="G1240">
        <f t="shared" si="77"/>
        <v>25.55</v>
      </c>
      <c r="H1240" t="str">
        <f t="shared" si="78"/>
        <v>A</v>
      </c>
      <c r="I1240">
        <f t="shared" si="79"/>
        <v>25.55</v>
      </c>
    </row>
    <row r="1241" spans="1:9" ht="14.45" x14ac:dyDescent="0.3">
      <c r="A1241" s="1">
        <v>37458</v>
      </c>
      <c r="B1241">
        <v>29.1</v>
      </c>
      <c r="C1241" t="s">
        <v>20</v>
      </c>
      <c r="D1241">
        <v>20</v>
      </c>
      <c r="E1241" t="s">
        <v>20</v>
      </c>
      <c r="F1241">
        <f t="shared" si="76"/>
        <v>24.55</v>
      </c>
      <c r="G1241">
        <f t="shared" si="77"/>
        <v>24.55</v>
      </c>
      <c r="H1241" t="str">
        <f t="shared" si="78"/>
        <v>A</v>
      </c>
      <c r="I1241">
        <f t="shared" si="79"/>
        <v>24.55</v>
      </c>
    </row>
    <row r="1242" spans="1:9" ht="14.45" x14ac:dyDescent="0.3">
      <c r="A1242" s="1">
        <v>37459</v>
      </c>
      <c r="B1242">
        <v>30.6</v>
      </c>
      <c r="C1242" t="s">
        <v>20</v>
      </c>
      <c r="D1242">
        <v>20.3</v>
      </c>
      <c r="E1242" t="s">
        <v>20</v>
      </c>
      <c r="F1242">
        <f t="shared" si="76"/>
        <v>25.450000000000003</v>
      </c>
      <c r="G1242">
        <f t="shared" si="77"/>
        <v>25.450000000000003</v>
      </c>
      <c r="H1242" t="str">
        <f t="shared" si="78"/>
        <v>A</v>
      </c>
      <c r="I1242">
        <f t="shared" si="79"/>
        <v>25.450000000000003</v>
      </c>
    </row>
    <row r="1243" spans="1:9" ht="14.45" x14ac:dyDescent="0.3">
      <c r="A1243" s="1">
        <v>37460</v>
      </c>
      <c r="B1243">
        <v>30.8</v>
      </c>
      <c r="C1243" t="s">
        <v>20</v>
      </c>
      <c r="D1243">
        <v>20</v>
      </c>
      <c r="E1243" t="s">
        <v>20</v>
      </c>
      <c r="F1243">
        <f t="shared" si="76"/>
        <v>25.4</v>
      </c>
      <c r="G1243">
        <f t="shared" si="77"/>
        <v>25.4</v>
      </c>
      <c r="H1243" t="str">
        <f t="shared" si="78"/>
        <v>A</v>
      </c>
      <c r="I1243">
        <f t="shared" si="79"/>
        <v>25.4</v>
      </c>
    </row>
    <row r="1244" spans="1:9" ht="14.45" x14ac:dyDescent="0.3">
      <c r="A1244" s="1">
        <v>37461</v>
      </c>
      <c r="B1244">
        <v>32.4</v>
      </c>
      <c r="C1244" t="s">
        <v>20</v>
      </c>
      <c r="D1244">
        <v>19.7</v>
      </c>
      <c r="E1244" t="s">
        <v>20</v>
      </c>
      <c r="F1244">
        <f t="shared" si="76"/>
        <v>26.049999999999997</v>
      </c>
      <c r="G1244">
        <f t="shared" si="77"/>
        <v>26.049999999999997</v>
      </c>
      <c r="H1244" t="str">
        <f t="shared" si="78"/>
        <v>A</v>
      </c>
      <c r="I1244">
        <f t="shared" si="79"/>
        <v>26.049999999999997</v>
      </c>
    </row>
    <row r="1245" spans="1:9" ht="14.45" x14ac:dyDescent="0.3">
      <c r="A1245" s="1">
        <v>37462</v>
      </c>
      <c r="B1245">
        <v>31.7</v>
      </c>
      <c r="C1245" t="s">
        <v>20</v>
      </c>
      <c r="D1245">
        <v>20.2</v>
      </c>
      <c r="E1245" t="s">
        <v>20</v>
      </c>
      <c r="F1245">
        <f t="shared" si="76"/>
        <v>25.95</v>
      </c>
      <c r="G1245">
        <f t="shared" si="77"/>
        <v>25.95</v>
      </c>
      <c r="H1245" t="str">
        <f t="shared" si="78"/>
        <v>A</v>
      </c>
      <c r="I1245">
        <f t="shared" si="79"/>
        <v>25.95</v>
      </c>
    </row>
    <row r="1246" spans="1:9" ht="14.45" x14ac:dyDescent="0.3">
      <c r="A1246" s="1">
        <v>37463</v>
      </c>
      <c r="B1246">
        <v>31.6</v>
      </c>
      <c r="C1246" t="s">
        <v>20</v>
      </c>
      <c r="D1246">
        <v>20.2</v>
      </c>
      <c r="E1246" t="s">
        <v>20</v>
      </c>
      <c r="F1246">
        <f t="shared" si="76"/>
        <v>25.9</v>
      </c>
      <c r="G1246">
        <f t="shared" si="77"/>
        <v>25.9</v>
      </c>
      <c r="H1246" t="str">
        <f t="shared" si="78"/>
        <v>A</v>
      </c>
      <c r="I1246">
        <f t="shared" si="79"/>
        <v>25.9</v>
      </c>
    </row>
    <row r="1247" spans="1:9" ht="14.45" x14ac:dyDescent="0.3">
      <c r="A1247" s="1">
        <v>37464</v>
      </c>
      <c r="B1247">
        <v>29.7</v>
      </c>
      <c r="C1247" t="s">
        <v>20</v>
      </c>
      <c r="D1247">
        <v>20.2</v>
      </c>
      <c r="E1247" t="s">
        <v>20</v>
      </c>
      <c r="F1247">
        <f t="shared" si="76"/>
        <v>24.95</v>
      </c>
      <c r="G1247">
        <f t="shared" si="77"/>
        <v>24.95</v>
      </c>
      <c r="H1247" t="str">
        <f t="shared" si="78"/>
        <v>A</v>
      </c>
      <c r="I1247">
        <f t="shared" si="79"/>
        <v>24.95</v>
      </c>
    </row>
    <row r="1248" spans="1:9" ht="14.45" x14ac:dyDescent="0.3">
      <c r="A1248" s="1">
        <v>37465</v>
      </c>
      <c r="B1248">
        <v>31</v>
      </c>
      <c r="C1248" t="s">
        <v>20</v>
      </c>
      <c r="D1248">
        <v>20.399999999999999</v>
      </c>
      <c r="E1248" t="s">
        <v>20</v>
      </c>
      <c r="F1248">
        <f t="shared" si="76"/>
        <v>25.7</v>
      </c>
      <c r="G1248">
        <f t="shared" si="77"/>
        <v>25.7</v>
      </c>
      <c r="H1248" t="str">
        <f t="shared" si="78"/>
        <v>A</v>
      </c>
      <c r="I1248">
        <f t="shared" si="79"/>
        <v>25.7</v>
      </c>
    </row>
    <row r="1249" spans="1:9" ht="14.45" x14ac:dyDescent="0.3">
      <c r="A1249" s="1">
        <v>37466</v>
      </c>
      <c r="B1249">
        <v>30.1</v>
      </c>
      <c r="C1249" t="s">
        <v>20</v>
      </c>
      <c r="D1249">
        <v>19.899999999999999</v>
      </c>
      <c r="E1249" t="s">
        <v>20</v>
      </c>
      <c r="F1249">
        <f t="shared" si="76"/>
        <v>25</v>
      </c>
      <c r="G1249">
        <f t="shared" si="77"/>
        <v>25</v>
      </c>
      <c r="H1249" t="str">
        <f t="shared" si="78"/>
        <v>A</v>
      </c>
      <c r="I1249">
        <f t="shared" si="79"/>
        <v>25</v>
      </c>
    </row>
    <row r="1250" spans="1:9" ht="14.45" x14ac:dyDescent="0.3">
      <c r="A1250" s="1">
        <v>37467</v>
      </c>
      <c r="B1250">
        <v>30.5</v>
      </c>
      <c r="C1250" t="s">
        <v>20</v>
      </c>
      <c r="D1250">
        <v>20.399999999999999</v>
      </c>
      <c r="E1250" t="s">
        <v>20</v>
      </c>
      <c r="F1250">
        <f t="shared" si="76"/>
        <v>25.45</v>
      </c>
      <c r="G1250">
        <f t="shared" si="77"/>
        <v>25.45</v>
      </c>
      <c r="H1250" t="str">
        <f t="shared" si="78"/>
        <v>A</v>
      </c>
      <c r="I1250">
        <f t="shared" si="79"/>
        <v>25.45</v>
      </c>
    </row>
    <row r="1251" spans="1:9" ht="14.45" x14ac:dyDescent="0.3">
      <c r="A1251" s="1">
        <v>37468</v>
      </c>
      <c r="B1251">
        <v>30.5</v>
      </c>
      <c r="C1251" t="s">
        <v>20</v>
      </c>
      <c r="D1251">
        <v>19.600000000000001</v>
      </c>
      <c r="E1251" t="s">
        <v>20</v>
      </c>
      <c r="F1251">
        <f t="shared" si="76"/>
        <v>25.05</v>
      </c>
      <c r="G1251">
        <f t="shared" si="77"/>
        <v>25.05</v>
      </c>
      <c r="H1251" t="str">
        <f t="shared" si="78"/>
        <v>A</v>
      </c>
      <c r="I1251">
        <f t="shared" si="79"/>
        <v>25.05</v>
      </c>
    </row>
    <row r="1252" spans="1:9" ht="14.45" x14ac:dyDescent="0.3">
      <c r="A1252" s="1">
        <v>37469</v>
      </c>
      <c r="B1252">
        <v>26.8</v>
      </c>
      <c r="C1252" t="s">
        <v>20</v>
      </c>
      <c r="D1252">
        <v>19.399999999999999</v>
      </c>
      <c r="E1252" t="s">
        <v>20</v>
      </c>
      <c r="F1252">
        <f t="shared" si="76"/>
        <v>23.1</v>
      </c>
      <c r="G1252">
        <f t="shared" si="77"/>
        <v>23.1</v>
      </c>
      <c r="H1252" t="str">
        <f t="shared" si="78"/>
        <v>A</v>
      </c>
      <c r="I1252">
        <f t="shared" si="79"/>
        <v>23.1</v>
      </c>
    </row>
    <row r="1253" spans="1:9" ht="14.45" x14ac:dyDescent="0.3">
      <c r="A1253" s="1">
        <v>37470</v>
      </c>
      <c r="B1253">
        <v>26.8</v>
      </c>
      <c r="C1253" t="s">
        <v>20</v>
      </c>
      <c r="D1253">
        <v>18.600000000000001</v>
      </c>
      <c r="E1253" t="s">
        <v>20</v>
      </c>
      <c r="F1253">
        <f t="shared" si="76"/>
        <v>22.700000000000003</v>
      </c>
      <c r="G1253">
        <f t="shared" si="77"/>
        <v>22.700000000000003</v>
      </c>
      <c r="H1253" t="str">
        <f t="shared" si="78"/>
        <v>A</v>
      </c>
      <c r="I1253">
        <f t="shared" si="79"/>
        <v>22.700000000000003</v>
      </c>
    </row>
    <row r="1254" spans="1:9" ht="14.45" x14ac:dyDescent="0.3">
      <c r="A1254" s="1">
        <v>37471</v>
      </c>
      <c r="B1254">
        <v>27.2</v>
      </c>
      <c r="C1254" t="s">
        <v>20</v>
      </c>
      <c r="D1254">
        <v>20.2</v>
      </c>
      <c r="E1254" t="s">
        <v>20</v>
      </c>
      <c r="F1254">
        <f t="shared" si="76"/>
        <v>23.7</v>
      </c>
      <c r="G1254">
        <f t="shared" si="77"/>
        <v>23.7</v>
      </c>
      <c r="H1254" t="str">
        <f t="shared" si="78"/>
        <v>A</v>
      </c>
      <c r="I1254">
        <f t="shared" si="79"/>
        <v>23.7</v>
      </c>
    </row>
    <row r="1255" spans="1:9" ht="14.45" x14ac:dyDescent="0.3">
      <c r="A1255" s="1">
        <v>37472</v>
      </c>
      <c r="B1255">
        <v>30.2</v>
      </c>
      <c r="C1255" t="s">
        <v>20</v>
      </c>
      <c r="D1255">
        <v>21.1</v>
      </c>
      <c r="E1255" t="s">
        <v>20</v>
      </c>
      <c r="F1255">
        <f t="shared" si="76"/>
        <v>25.65</v>
      </c>
      <c r="G1255">
        <f t="shared" si="77"/>
        <v>25.65</v>
      </c>
      <c r="H1255" t="str">
        <f t="shared" si="78"/>
        <v>A</v>
      </c>
      <c r="I1255">
        <f t="shared" si="79"/>
        <v>25.65</v>
      </c>
    </row>
    <row r="1256" spans="1:9" ht="14.45" x14ac:dyDescent="0.3">
      <c r="A1256" s="1">
        <v>37473</v>
      </c>
      <c r="B1256">
        <v>30.3</v>
      </c>
      <c r="C1256" t="s">
        <v>20</v>
      </c>
      <c r="D1256">
        <v>20.5</v>
      </c>
      <c r="E1256" t="s">
        <v>20</v>
      </c>
      <c r="F1256">
        <f t="shared" si="76"/>
        <v>25.4</v>
      </c>
      <c r="G1256">
        <f t="shared" si="77"/>
        <v>25.4</v>
      </c>
      <c r="H1256" t="str">
        <f t="shared" si="78"/>
        <v>A</v>
      </c>
      <c r="I1256">
        <f t="shared" si="79"/>
        <v>25.4</v>
      </c>
    </row>
    <row r="1257" spans="1:9" ht="14.45" x14ac:dyDescent="0.3">
      <c r="A1257" s="1">
        <v>37474</v>
      </c>
      <c r="B1257">
        <v>28</v>
      </c>
      <c r="C1257" t="s">
        <v>20</v>
      </c>
      <c r="D1257">
        <v>20.6</v>
      </c>
      <c r="E1257" t="s">
        <v>20</v>
      </c>
      <c r="F1257">
        <f t="shared" si="76"/>
        <v>24.3</v>
      </c>
      <c r="G1257">
        <f t="shared" si="77"/>
        <v>24.3</v>
      </c>
      <c r="H1257" t="str">
        <f t="shared" si="78"/>
        <v>A</v>
      </c>
      <c r="I1257">
        <f t="shared" si="79"/>
        <v>24.3</v>
      </c>
    </row>
    <row r="1258" spans="1:9" ht="14.45" x14ac:dyDescent="0.3">
      <c r="A1258" s="1">
        <v>37475</v>
      </c>
      <c r="B1258">
        <v>26.1</v>
      </c>
      <c r="C1258" t="s">
        <v>20</v>
      </c>
      <c r="D1258">
        <v>20.6</v>
      </c>
      <c r="E1258" t="s">
        <v>20</v>
      </c>
      <c r="F1258">
        <f t="shared" si="76"/>
        <v>23.35</v>
      </c>
      <c r="G1258">
        <f t="shared" si="77"/>
        <v>23.35</v>
      </c>
      <c r="H1258" t="str">
        <f t="shared" si="78"/>
        <v>A</v>
      </c>
      <c r="I1258">
        <f t="shared" si="79"/>
        <v>23.35</v>
      </c>
    </row>
    <row r="1259" spans="1:9" ht="14.45" x14ac:dyDescent="0.3">
      <c r="A1259" s="1">
        <v>37476</v>
      </c>
      <c r="B1259">
        <v>29.4</v>
      </c>
      <c r="C1259" t="s">
        <v>20</v>
      </c>
      <c r="D1259">
        <v>20.5</v>
      </c>
      <c r="E1259" t="s">
        <v>20</v>
      </c>
      <c r="F1259">
        <f t="shared" si="76"/>
        <v>24.95</v>
      </c>
      <c r="G1259">
        <f t="shared" si="77"/>
        <v>24.95</v>
      </c>
      <c r="H1259" t="str">
        <f t="shared" si="78"/>
        <v>A</v>
      </c>
      <c r="I1259">
        <f t="shared" si="79"/>
        <v>24.95</v>
      </c>
    </row>
    <row r="1260" spans="1:9" ht="14.45" x14ac:dyDescent="0.3">
      <c r="A1260" s="1">
        <v>37477</v>
      </c>
      <c r="B1260">
        <v>28.9</v>
      </c>
      <c r="C1260" t="s">
        <v>20</v>
      </c>
      <c r="D1260">
        <v>20</v>
      </c>
      <c r="E1260" t="s">
        <v>20</v>
      </c>
      <c r="F1260">
        <f t="shared" si="76"/>
        <v>24.45</v>
      </c>
      <c r="G1260">
        <f t="shared" si="77"/>
        <v>24.45</v>
      </c>
      <c r="H1260" t="str">
        <f t="shared" si="78"/>
        <v>A</v>
      </c>
      <c r="I1260">
        <f t="shared" si="79"/>
        <v>24.45</v>
      </c>
    </row>
    <row r="1261" spans="1:9" ht="14.45" x14ac:dyDescent="0.3">
      <c r="A1261" s="1">
        <v>37478</v>
      </c>
      <c r="B1261">
        <v>29</v>
      </c>
      <c r="C1261" t="s">
        <v>20</v>
      </c>
      <c r="D1261">
        <v>20</v>
      </c>
      <c r="E1261" t="s">
        <v>20</v>
      </c>
      <c r="F1261">
        <f t="shared" si="76"/>
        <v>24.5</v>
      </c>
      <c r="G1261">
        <f t="shared" si="77"/>
        <v>24.5</v>
      </c>
      <c r="H1261" t="str">
        <f t="shared" si="78"/>
        <v>A</v>
      </c>
      <c r="I1261">
        <f t="shared" si="79"/>
        <v>24.5</v>
      </c>
    </row>
    <row r="1262" spans="1:9" ht="14.45" x14ac:dyDescent="0.3">
      <c r="A1262" s="1">
        <v>37479</v>
      </c>
      <c r="B1262">
        <v>28.9</v>
      </c>
      <c r="C1262" t="s">
        <v>20</v>
      </c>
      <c r="D1262">
        <v>20.7</v>
      </c>
      <c r="E1262" t="s">
        <v>20</v>
      </c>
      <c r="F1262">
        <f t="shared" si="76"/>
        <v>24.799999999999997</v>
      </c>
      <c r="G1262">
        <f t="shared" si="77"/>
        <v>24.799999999999997</v>
      </c>
      <c r="H1262" t="str">
        <f t="shared" si="78"/>
        <v>A</v>
      </c>
      <c r="I1262">
        <f t="shared" si="79"/>
        <v>24.799999999999997</v>
      </c>
    </row>
    <row r="1263" spans="1:9" ht="14.45" x14ac:dyDescent="0.3">
      <c r="A1263" s="1">
        <v>37480</v>
      </c>
      <c r="B1263">
        <v>27.3</v>
      </c>
      <c r="C1263" t="s">
        <v>20</v>
      </c>
      <c r="D1263">
        <v>19.600000000000001</v>
      </c>
      <c r="E1263" t="s">
        <v>20</v>
      </c>
      <c r="F1263">
        <f t="shared" si="76"/>
        <v>23.450000000000003</v>
      </c>
      <c r="G1263">
        <f t="shared" si="77"/>
        <v>23.450000000000003</v>
      </c>
      <c r="H1263" t="str">
        <f t="shared" si="78"/>
        <v>A</v>
      </c>
      <c r="I1263">
        <f t="shared" si="79"/>
        <v>23.450000000000003</v>
      </c>
    </row>
    <row r="1264" spans="1:9" ht="14.45" x14ac:dyDescent="0.3">
      <c r="A1264" s="1">
        <v>37481</v>
      </c>
      <c r="B1264">
        <v>28.2</v>
      </c>
      <c r="C1264" t="s">
        <v>20</v>
      </c>
      <c r="D1264">
        <v>18.600000000000001</v>
      </c>
      <c r="E1264" t="s">
        <v>20</v>
      </c>
      <c r="F1264">
        <f t="shared" si="76"/>
        <v>23.4</v>
      </c>
      <c r="G1264">
        <f t="shared" si="77"/>
        <v>23.4</v>
      </c>
      <c r="H1264" t="str">
        <f t="shared" si="78"/>
        <v>A</v>
      </c>
      <c r="I1264">
        <f t="shared" si="79"/>
        <v>23.4</v>
      </c>
    </row>
    <row r="1265" spans="1:9" ht="14.45" x14ac:dyDescent="0.3">
      <c r="A1265" s="1">
        <v>37482</v>
      </c>
      <c r="B1265">
        <v>33.200000000000003</v>
      </c>
      <c r="C1265" t="s">
        <v>20</v>
      </c>
      <c r="D1265">
        <v>14.7</v>
      </c>
      <c r="E1265" t="s">
        <v>20</v>
      </c>
      <c r="F1265">
        <f t="shared" si="76"/>
        <v>23.950000000000003</v>
      </c>
      <c r="G1265">
        <f t="shared" si="77"/>
        <v>23.950000000000003</v>
      </c>
      <c r="H1265" t="str">
        <f t="shared" si="78"/>
        <v>A</v>
      </c>
      <c r="I1265">
        <f t="shared" si="79"/>
        <v>23.950000000000003</v>
      </c>
    </row>
    <row r="1266" spans="1:9" ht="14.45" x14ac:dyDescent="0.3">
      <c r="A1266" s="1">
        <v>37483</v>
      </c>
      <c r="B1266">
        <v>30.6</v>
      </c>
      <c r="C1266" t="s">
        <v>20</v>
      </c>
      <c r="D1266">
        <v>17.3</v>
      </c>
      <c r="E1266" t="s">
        <v>20</v>
      </c>
      <c r="F1266">
        <f t="shared" si="76"/>
        <v>23.950000000000003</v>
      </c>
      <c r="G1266">
        <f t="shared" si="77"/>
        <v>23.950000000000003</v>
      </c>
      <c r="H1266" t="str">
        <f t="shared" si="78"/>
        <v>A</v>
      </c>
      <c r="I1266">
        <f t="shared" si="79"/>
        <v>23.950000000000003</v>
      </c>
    </row>
    <row r="1267" spans="1:9" ht="14.45" x14ac:dyDescent="0.3">
      <c r="A1267" s="1">
        <v>37484</v>
      </c>
      <c r="B1267">
        <v>33.200000000000003</v>
      </c>
      <c r="C1267" t="s">
        <v>20</v>
      </c>
      <c r="D1267">
        <v>17.100000000000001</v>
      </c>
      <c r="E1267" t="s">
        <v>20</v>
      </c>
      <c r="F1267">
        <f t="shared" si="76"/>
        <v>25.150000000000002</v>
      </c>
      <c r="G1267">
        <f t="shared" si="77"/>
        <v>25.150000000000002</v>
      </c>
      <c r="H1267" t="str">
        <f t="shared" si="78"/>
        <v>A</v>
      </c>
      <c r="I1267">
        <f t="shared" si="79"/>
        <v>25.150000000000002</v>
      </c>
    </row>
    <row r="1268" spans="1:9" ht="14.45" x14ac:dyDescent="0.3">
      <c r="A1268" s="1">
        <v>37485</v>
      </c>
      <c r="B1268">
        <v>27.7</v>
      </c>
      <c r="C1268" t="s">
        <v>20</v>
      </c>
      <c r="D1268">
        <v>14.3</v>
      </c>
      <c r="E1268" t="s">
        <v>20</v>
      </c>
      <c r="F1268">
        <f t="shared" si="76"/>
        <v>21</v>
      </c>
      <c r="G1268">
        <f t="shared" si="77"/>
        <v>21</v>
      </c>
      <c r="H1268" t="str">
        <f t="shared" si="78"/>
        <v>A</v>
      </c>
      <c r="I1268">
        <f t="shared" si="79"/>
        <v>21</v>
      </c>
    </row>
    <row r="1269" spans="1:9" ht="14.45" x14ac:dyDescent="0.3">
      <c r="A1269" s="1">
        <v>37486</v>
      </c>
      <c r="B1269">
        <v>30.7</v>
      </c>
      <c r="C1269" t="s">
        <v>20</v>
      </c>
      <c r="D1269">
        <v>14.5</v>
      </c>
      <c r="E1269" t="s">
        <v>20</v>
      </c>
      <c r="F1269">
        <f t="shared" si="76"/>
        <v>22.6</v>
      </c>
      <c r="G1269">
        <f t="shared" si="77"/>
        <v>22.6</v>
      </c>
      <c r="H1269" t="str">
        <f t="shared" si="78"/>
        <v>A</v>
      </c>
      <c r="I1269">
        <f t="shared" si="79"/>
        <v>22.6</v>
      </c>
    </row>
    <row r="1270" spans="1:9" ht="14.45" x14ac:dyDescent="0.3">
      <c r="A1270" s="1">
        <v>37487</v>
      </c>
      <c r="B1270">
        <v>29.5</v>
      </c>
      <c r="C1270" t="s">
        <v>20</v>
      </c>
      <c r="D1270">
        <v>17.8</v>
      </c>
      <c r="E1270" t="s">
        <v>20</v>
      </c>
      <c r="F1270">
        <f t="shared" si="76"/>
        <v>23.65</v>
      </c>
      <c r="G1270">
        <f t="shared" si="77"/>
        <v>23.65</v>
      </c>
      <c r="H1270" t="str">
        <f t="shared" si="78"/>
        <v>A</v>
      </c>
      <c r="I1270">
        <f t="shared" si="79"/>
        <v>23.65</v>
      </c>
    </row>
    <row r="1271" spans="1:9" ht="14.45" x14ac:dyDescent="0.3">
      <c r="A1271" s="1">
        <v>37488</v>
      </c>
      <c r="B1271">
        <v>30.7</v>
      </c>
      <c r="C1271" t="s">
        <v>20</v>
      </c>
      <c r="D1271">
        <v>17.899999999999999</v>
      </c>
      <c r="E1271" t="s">
        <v>20</v>
      </c>
      <c r="F1271">
        <f t="shared" si="76"/>
        <v>24.299999999999997</v>
      </c>
      <c r="G1271">
        <f t="shared" si="77"/>
        <v>24.299999999999997</v>
      </c>
      <c r="H1271" t="str">
        <f t="shared" si="78"/>
        <v>A</v>
      </c>
      <c r="I1271">
        <f t="shared" si="79"/>
        <v>24.299999999999997</v>
      </c>
    </row>
    <row r="1272" spans="1:9" ht="14.45" x14ac:dyDescent="0.3">
      <c r="A1272" s="1">
        <v>37489</v>
      </c>
      <c r="B1272">
        <v>32.5</v>
      </c>
      <c r="C1272" t="s">
        <v>20</v>
      </c>
      <c r="D1272">
        <v>18.7</v>
      </c>
      <c r="E1272" t="s">
        <v>20</v>
      </c>
      <c r="F1272">
        <f t="shared" si="76"/>
        <v>25.6</v>
      </c>
      <c r="G1272">
        <f t="shared" si="77"/>
        <v>25.6</v>
      </c>
      <c r="H1272" t="str">
        <f t="shared" si="78"/>
        <v>A</v>
      </c>
      <c r="I1272">
        <f t="shared" si="79"/>
        <v>25.6</v>
      </c>
    </row>
    <row r="1273" spans="1:9" ht="14.45" x14ac:dyDescent="0.3">
      <c r="A1273" s="1">
        <v>37490</v>
      </c>
      <c r="B1273">
        <v>33</v>
      </c>
      <c r="C1273" t="s">
        <v>20</v>
      </c>
      <c r="D1273">
        <v>19.100000000000001</v>
      </c>
      <c r="E1273" t="s">
        <v>20</v>
      </c>
      <c r="F1273">
        <f t="shared" si="76"/>
        <v>26.05</v>
      </c>
      <c r="G1273">
        <f t="shared" si="77"/>
        <v>26.05</v>
      </c>
      <c r="H1273" t="str">
        <f t="shared" si="78"/>
        <v>A</v>
      </c>
      <c r="I1273">
        <f t="shared" si="79"/>
        <v>26.05</v>
      </c>
    </row>
    <row r="1274" spans="1:9" ht="14.45" x14ac:dyDescent="0.3">
      <c r="A1274" s="1">
        <v>37491</v>
      </c>
      <c r="B1274">
        <v>31</v>
      </c>
      <c r="C1274" t="s">
        <v>20</v>
      </c>
      <c r="D1274">
        <v>18.399999999999999</v>
      </c>
      <c r="E1274" t="s">
        <v>20</v>
      </c>
      <c r="F1274">
        <f t="shared" si="76"/>
        <v>24.7</v>
      </c>
      <c r="G1274">
        <f t="shared" si="77"/>
        <v>24.7</v>
      </c>
      <c r="H1274" t="str">
        <f t="shared" si="78"/>
        <v>A</v>
      </c>
      <c r="I1274">
        <f t="shared" si="79"/>
        <v>24.7</v>
      </c>
    </row>
    <row r="1275" spans="1:9" ht="14.45" x14ac:dyDescent="0.3">
      <c r="A1275" s="1">
        <v>37492</v>
      </c>
      <c r="B1275">
        <v>29.5</v>
      </c>
      <c r="C1275" t="s">
        <v>20</v>
      </c>
      <c r="D1275">
        <v>18.600000000000001</v>
      </c>
      <c r="E1275" t="s">
        <v>20</v>
      </c>
      <c r="F1275">
        <f t="shared" si="76"/>
        <v>24.05</v>
      </c>
      <c r="G1275">
        <f t="shared" si="77"/>
        <v>24.05</v>
      </c>
      <c r="H1275" t="str">
        <f t="shared" si="78"/>
        <v>A</v>
      </c>
      <c r="I1275">
        <f t="shared" si="79"/>
        <v>24.05</v>
      </c>
    </row>
    <row r="1276" spans="1:9" ht="14.45" x14ac:dyDescent="0.3">
      <c r="A1276" s="1">
        <v>37493</v>
      </c>
      <c r="B1276">
        <v>31.3</v>
      </c>
      <c r="C1276" t="s">
        <v>20</v>
      </c>
      <c r="D1276">
        <v>19.5</v>
      </c>
      <c r="E1276" t="s">
        <v>20</v>
      </c>
      <c r="F1276">
        <f t="shared" si="76"/>
        <v>25.4</v>
      </c>
      <c r="G1276">
        <f t="shared" si="77"/>
        <v>25.4</v>
      </c>
      <c r="H1276" t="str">
        <f t="shared" si="78"/>
        <v>A</v>
      </c>
      <c r="I1276">
        <f t="shared" si="79"/>
        <v>25.4</v>
      </c>
    </row>
    <row r="1277" spans="1:9" ht="14.45" x14ac:dyDescent="0.3">
      <c r="A1277" s="1">
        <v>37494</v>
      </c>
      <c r="B1277">
        <v>33.9</v>
      </c>
      <c r="C1277" t="s">
        <v>20</v>
      </c>
      <c r="D1277">
        <v>18.7</v>
      </c>
      <c r="E1277" t="s">
        <v>20</v>
      </c>
      <c r="F1277">
        <f t="shared" si="76"/>
        <v>26.299999999999997</v>
      </c>
      <c r="G1277">
        <f t="shared" si="77"/>
        <v>26.299999999999997</v>
      </c>
      <c r="H1277" t="str">
        <f t="shared" si="78"/>
        <v>A</v>
      </c>
      <c r="I1277">
        <f t="shared" si="79"/>
        <v>26.299999999999997</v>
      </c>
    </row>
    <row r="1278" spans="1:9" ht="14.45" x14ac:dyDescent="0.3">
      <c r="A1278" s="1">
        <v>37495</v>
      </c>
      <c r="B1278">
        <v>30.2</v>
      </c>
      <c r="C1278" t="s">
        <v>20</v>
      </c>
      <c r="D1278">
        <v>17.8</v>
      </c>
      <c r="E1278" t="s">
        <v>20</v>
      </c>
      <c r="F1278">
        <f t="shared" si="76"/>
        <v>24</v>
      </c>
      <c r="G1278">
        <f t="shared" si="77"/>
        <v>24</v>
      </c>
      <c r="H1278" t="str">
        <f t="shared" si="78"/>
        <v>A</v>
      </c>
      <c r="I1278">
        <f t="shared" si="79"/>
        <v>24</v>
      </c>
    </row>
    <row r="1279" spans="1:9" ht="14.45" x14ac:dyDescent="0.3">
      <c r="A1279" s="1">
        <v>37496</v>
      </c>
      <c r="B1279">
        <v>30.2</v>
      </c>
      <c r="C1279" t="s">
        <v>20</v>
      </c>
      <c r="D1279">
        <v>15.2</v>
      </c>
      <c r="E1279" t="s">
        <v>20</v>
      </c>
      <c r="F1279">
        <f t="shared" si="76"/>
        <v>22.7</v>
      </c>
      <c r="G1279">
        <f t="shared" si="77"/>
        <v>22.7</v>
      </c>
      <c r="H1279" t="str">
        <f t="shared" si="78"/>
        <v>A</v>
      </c>
      <c r="I1279">
        <f t="shared" si="79"/>
        <v>22.7</v>
      </c>
    </row>
    <row r="1280" spans="1:9" ht="14.45" x14ac:dyDescent="0.3">
      <c r="A1280" s="1">
        <v>37497</v>
      </c>
      <c r="B1280">
        <v>24.8</v>
      </c>
      <c r="C1280" t="s">
        <v>20</v>
      </c>
      <c r="D1280">
        <v>11.7</v>
      </c>
      <c r="E1280" t="s">
        <v>20</v>
      </c>
      <c r="F1280">
        <f t="shared" si="76"/>
        <v>18.25</v>
      </c>
      <c r="G1280">
        <f t="shared" si="77"/>
        <v>18.25</v>
      </c>
      <c r="H1280" t="str">
        <f t="shared" si="78"/>
        <v>A</v>
      </c>
      <c r="I1280">
        <f t="shared" si="79"/>
        <v>18.25</v>
      </c>
    </row>
    <row r="1281" spans="1:9" ht="14.45" x14ac:dyDescent="0.3">
      <c r="A1281" s="1">
        <v>37498</v>
      </c>
      <c r="B1281">
        <v>29.9</v>
      </c>
      <c r="C1281" t="s">
        <v>20</v>
      </c>
      <c r="D1281">
        <v>16.600000000000001</v>
      </c>
      <c r="E1281" t="s">
        <v>20</v>
      </c>
      <c r="F1281">
        <f t="shared" si="76"/>
        <v>23.25</v>
      </c>
      <c r="G1281">
        <f t="shared" si="77"/>
        <v>23.25</v>
      </c>
      <c r="H1281" t="str">
        <f t="shared" si="78"/>
        <v>A</v>
      </c>
      <c r="I1281">
        <f t="shared" si="79"/>
        <v>23.25</v>
      </c>
    </row>
    <row r="1282" spans="1:9" ht="14.45" x14ac:dyDescent="0.3">
      <c r="A1282" s="1">
        <v>37499</v>
      </c>
      <c r="B1282">
        <v>31.6</v>
      </c>
      <c r="C1282" t="s">
        <v>20</v>
      </c>
      <c r="D1282">
        <v>18.100000000000001</v>
      </c>
      <c r="E1282" t="s">
        <v>20</v>
      </c>
      <c r="F1282">
        <f t="shared" si="76"/>
        <v>24.85</v>
      </c>
      <c r="G1282">
        <f t="shared" si="77"/>
        <v>24.85</v>
      </c>
      <c r="H1282" t="str">
        <f t="shared" si="78"/>
        <v>A</v>
      </c>
      <c r="I1282">
        <f t="shared" si="79"/>
        <v>24.85</v>
      </c>
    </row>
    <row r="1283" spans="1:9" ht="14.45" x14ac:dyDescent="0.3">
      <c r="A1283" s="1">
        <v>37500</v>
      </c>
      <c r="B1283">
        <v>30.6</v>
      </c>
      <c r="C1283" t="s">
        <v>20</v>
      </c>
      <c r="D1283">
        <v>18</v>
      </c>
      <c r="E1283" t="s">
        <v>20</v>
      </c>
      <c r="F1283">
        <f t="shared" si="76"/>
        <v>24.3</v>
      </c>
      <c r="G1283">
        <f t="shared" si="77"/>
        <v>24.3</v>
      </c>
      <c r="H1283" t="str">
        <f t="shared" si="78"/>
        <v>A</v>
      </c>
      <c r="I1283">
        <f t="shared" si="79"/>
        <v>24.3</v>
      </c>
    </row>
    <row r="1284" spans="1:9" ht="14.45" x14ac:dyDescent="0.3">
      <c r="A1284" s="1">
        <v>37501</v>
      </c>
      <c r="B1284">
        <v>28.6</v>
      </c>
      <c r="C1284" t="s">
        <v>20</v>
      </c>
      <c r="D1284">
        <v>17.399999999999999</v>
      </c>
      <c r="E1284" t="s">
        <v>20</v>
      </c>
      <c r="F1284">
        <f t="shared" ref="F1284:F1347" si="80">IF(AND(LEFT(C1284,1)="A",LEFT(E1284,1)="A"),AVERAGE(B1284,D1284),"XX")</f>
        <v>23</v>
      </c>
      <c r="G1284">
        <f t="shared" ref="G1284:G1347" si="81">IF(ISNUMBER(F1284),F1284,IF(AND(LEFT(C1284,1)="P",LEFT(E1284,1)="P"),AVERAGE(B1284,D1284),"XX"))</f>
        <v>23</v>
      </c>
      <c r="H1284" t="str">
        <f t="shared" ref="H1284:H1347" si="82">IF(ISNUMBER(G1284),E1284,"")</f>
        <v>A</v>
      </c>
      <c r="I1284">
        <f t="shared" ref="I1284:I1347" si="83">IF(AND(LEFT(H1284,1)="P",G1284&lt;0),"XX",G1284)</f>
        <v>23</v>
      </c>
    </row>
    <row r="1285" spans="1:9" ht="14.45" x14ac:dyDescent="0.3">
      <c r="A1285" s="1">
        <v>37502</v>
      </c>
      <c r="B1285">
        <v>27.3</v>
      </c>
      <c r="C1285" t="s">
        <v>20</v>
      </c>
      <c r="D1285">
        <v>16.2</v>
      </c>
      <c r="E1285" t="s">
        <v>20</v>
      </c>
      <c r="F1285">
        <f t="shared" si="80"/>
        <v>21.75</v>
      </c>
      <c r="G1285">
        <f t="shared" si="81"/>
        <v>21.75</v>
      </c>
      <c r="H1285" t="str">
        <f t="shared" si="82"/>
        <v>A</v>
      </c>
      <c r="I1285">
        <f t="shared" si="83"/>
        <v>21.75</v>
      </c>
    </row>
    <row r="1286" spans="1:9" ht="14.45" x14ac:dyDescent="0.3">
      <c r="A1286" s="1">
        <v>37503</v>
      </c>
      <c r="B1286">
        <v>30.3</v>
      </c>
      <c r="C1286" t="s">
        <v>20</v>
      </c>
      <c r="D1286">
        <v>17.2</v>
      </c>
      <c r="E1286" t="s">
        <v>20</v>
      </c>
      <c r="F1286">
        <f t="shared" si="80"/>
        <v>23.75</v>
      </c>
      <c r="G1286">
        <f t="shared" si="81"/>
        <v>23.75</v>
      </c>
      <c r="H1286" t="str">
        <f t="shared" si="82"/>
        <v>A</v>
      </c>
      <c r="I1286">
        <f t="shared" si="83"/>
        <v>23.75</v>
      </c>
    </row>
    <row r="1287" spans="1:9" ht="14.45" x14ac:dyDescent="0.3">
      <c r="A1287" s="1">
        <v>37504</v>
      </c>
      <c r="B1287">
        <v>30.6</v>
      </c>
      <c r="C1287" t="s">
        <v>20</v>
      </c>
      <c r="D1287">
        <v>16.600000000000001</v>
      </c>
      <c r="E1287" t="s">
        <v>20</v>
      </c>
      <c r="F1287">
        <f t="shared" si="80"/>
        <v>23.6</v>
      </c>
      <c r="G1287">
        <f t="shared" si="81"/>
        <v>23.6</v>
      </c>
      <c r="H1287" t="str">
        <f t="shared" si="82"/>
        <v>A</v>
      </c>
      <c r="I1287">
        <f t="shared" si="83"/>
        <v>23.6</v>
      </c>
    </row>
    <row r="1288" spans="1:9" ht="14.45" x14ac:dyDescent="0.3">
      <c r="A1288" s="1">
        <v>37505</v>
      </c>
      <c r="B1288">
        <v>30.8</v>
      </c>
      <c r="C1288" t="s">
        <v>20</v>
      </c>
      <c r="D1288">
        <v>17.3</v>
      </c>
      <c r="E1288" t="s">
        <v>20</v>
      </c>
      <c r="F1288">
        <f t="shared" si="80"/>
        <v>24.05</v>
      </c>
      <c r="G1288">
        <f t="shared" si="81"/>
        <v>24.05</v>
      </c>
      <c r="H1288" t="str">
        <f t="shared" si="82"/>
        <v>A</v>
      </c>
      <c r="I1288">
        <f t="shared" si="83"/>
        <v>24.05</v>
      </c>
    </row>
    <row r="1289" spans="1:9" ht="14.45" x14ac:dyDescent="0.3">
      <c r="A1289" s="1">
        <v>37506</v>
      </c>
      <c r="B1289">
        <v>30.2</v>
      </c>
      <c r="C1289" t="s">
        <v>20</v>
      </c>
      <c r="D1289">
        <v>17.8</v>
      </c>
      <c r="E1289" t="s">
        <v>20</v>
      </c>
      <c r="F1289">
        <f t="shared" si="80"/>
        <v>24</v>
      </c>
      <c r="G1289">
        <f t="shared" si="81"/>
        <v>24</v>
      </c>
      <c r="H1289" t="str">
        <f t="shared" si="82"/>
        <v>A</v>
      </c>
      <c r="I1289">
        <f t="shared" si="83"/>
        <v>24</v>
      </c>
    </row>
    <row r="1290" spans="1:9" ht="14.45" x14ac:dyDescent="0.3">
      <c r="A1290" s="1">
        <v>37507</v>
      </c>
      <c r="B1290">
        <v>30</v>
      </c>
      <c r="C1290" t="s">
        <v>20</v>
      </c>
      <c r="D1290">
        <v>17.399999999999999</v>
      </c>
      <c r="E1290" t="s">
        <v>20</v>
      </c>
      <c r="F1290">
        <f t="shared" si="80"/>
        <v>23.7</v>
      </c>
      <c r="G1290">
        <f t="shared" si="81"/>
        <v>23.7</v>
      </c>
      <c r="H1290" t="str">
        <f t="shared" si="82"/>
        <v>A</v>
      </c>
      <c r="I1290">
        <f t="shared" si="83"/>
        <v>23.7</v>
      </c>
    </row>
    <row r="1291" spans="1:9" ht="14.45" x14ac:dyDescent="0.3">
      <c r="A1291" s="1">
        <v>37508</v>
      </c>
      <c r="B1291">
        <v>29.9</v>
      </c>
      <c r="C1291" t="s">
        <v>20</v>
      </c>
      <c r="D1291">
        <v>17.8</v>
      </c>
      <c r="E1291" t="s">
        <v>20</v>
      </c>
      <c r="F1291">
        <f t="shared" si="80"/>
        <v>23.85</v>
      </c>
      <c r="G1291">
        <f t="shared" si="81"/>
        <v>23.85</v>
      </c>
      <c r="H1291" t="str">
        <f t="shared" si="82"/>
        <v>A</v>
      </c>
      <c r="I1291">
        <f t="shared" si="83"/>
        <v>23.85</v>
      </c>
    </row>
    <row r="1292" spans="1:9" ht="14.45" x14ac:dyDescent="0.3">
      <c r="A1292" s="1">
        <v>37509</v>
      </c>
      <c r="B1292">
        <v>20.9</v>
      </c>
      <c r="C1292" t="s">
        <v>20</v>
      </c>
      <c r="D1292">
        <v>17</v>
      </c>
      <c r="E1292" t="s">
        <v>20</v>
      </c>
      <c r="F1292">
        <f t="shared" si="80"/>
        <v>18.95</v>
      </c>
      <c r="G1292">
        <f t="shared" si="81"/>
        <v>18.95</v>
      </c>
      <c r="H1292" t="str">
        <f t="shared" si="82"/>
        <v>A</v>
      </c>
      <c r="I1292">
        <f t="shared" si="83"/>
        <v>18.95</v>
      </c>
    </row>
    <row r="1293" spans="1:9" ht="14.45" x14ac:dyDescent="0.3">
      <c r="A1293" s="1">
        <v>37510</v>
      </c>
      <c r="B1293">
        <v>24.1</v>
      </c>
      <c r="C1293" t="s">
        <v>20</v>
      </c>
      <c r="D1293">
        <v>16.5</v>
      </c>
      <c r="E1293" t="s">
        <v>20</v>
      </c>
      <c r="F1293">
        <f t="shared" si="80"/>
        <v>20.3</v>
      </c>
      <c r="G1293">
        <f t="shared" si="81"/>
        <v>20.3</v>
      </c>
      <c r="H1293" t="str">
        <f t="shared" si="82"/>
        <v>A</v>
      </c>
      <c r="I1293">
        <f t="shared" si="83"/>
        <v>20.3</v>
      </c>
    </row>
    <row r="1294" spans="1:9" ht="14.45" x14ac:dyDescent="0.3">
      <c r="A1294" s="1">
        <v>37511</v>
      </c>
      <c r="B1294">
        <v>28.4</v>
      </c>
      <c r="C1294" t="s">
        <v>20</v>
      </c>
      <c r="D1294">
        <v>16.399999999999999</v>
      </c>
      <c r="E1294" t="s">
        <v>20</v>
      </c>
      <c r="F1294">
        <f t="shared" si="80"/>
        <v>22.4</v>
      </c>
      <c r="G1294">
        <f t="shared" si="81"/>
        <v>22.4</v>
      </c>
      <c r="H1294" t="str">
        <f t="shared" si="82"/>
        <v>A</v>
      </c>
      <c r="I1294">
        <f t="shared" si="83"/>
        <v>22.4</v>
      </c>
    </row>
    <row r="1295" spans="1:9" ht="14.45" x14ac:dyDescent="0.3">
      <c r="A1295" s="1">
        <v>37512</v>
      </c>
      <c r="B1295">
        <v>27.4</v>
      </c>
      <c r="C1295" t="s">
        <v>20</v>
      </c>
      <c r="D1295">
        <v>16.600000000000001</v>
      </c>
      <c r="E1295" t="s">
        <v>20</v>
      </c>
      <c r="F1295">
        <f t="shared" si="80"/>
        <v>22</v>
      </c>
      <c r="G1295">
        <f t="shared" si="81"/>
        <v>22</v>
      </c>
      <c r="H1295" t="str">
        <f t="shared" si="82"/>
        <v>A</v>
      </c>
      <c r="I1295">
        <f t="shared" si="83"/>
        <v>22</v>
      </c>
    </row>
    <row r="1296" spans="1:9" ht="14.45" x14ac:dyDescent="0.3">
      <c r="A1296" s="1">
        <v>37513</v>
      </c>
      <c r="B1296">
        <v>25.6</v>
      </c>
      <c r="C1296" t="s">
        <v>20</v>
      </c>
      <c r="D1296">
        <v>15.9</v>
      </c>
      <c r="E1296" t="s">
        <v>20</v>
      </c>
      <c r="F1296">
        <f t="shared" si="80"/>
        <v>20.75</v>
      </c>
      <c r="G1296">
        <f t="shared" si="81"/>
        <v>20.75</v>
      </c>
      <c r="H1296" t="str">
        <f t="shared" si="82"/>
        <v>A</v>
      </c>
      <c r="I1296">
        <f t="shared" si="83"/>
        <v>20.75</v>
      </c>
    </row>
    <row r="1297" spans="1:9" ht="14.45" x14ac:dyDescent="0.3">
      <c r="A1297" s="1">
        <v>37514</v>
      </c>
      <c r="B1297">
        <v>27.8</v>
      </c>
      <c r="C1297" t="s">
        <v>20</v>
      </c>
      <c r="D1297">
        <v>14.6</v>
      </c>
      <c r="E1297" t="s">
        <v>20</v>
      </c>
      <c r="F1297">
        <f t="shared" si="80"/>
        <v>21.2</v>
      </c>
      <c r="G1297">
        <f t="shared" si="81"/>
        <v>21.2</v>
      </c>
      <c r="H1297" t="str">
        <f t="shared" si="82"/>
        <v>A</v>
      </c>
      <c r="I1297">
        <f t="shared" si="83"/>
        <v>21.2</v>
      </c>
    </row>
    <row r="1298" spans="1:9" ht="14.45" x14ac:dyDescent="0.3">
      <c r="A1298" s="1">
        <v>37515</v>
      </c>
      <c r="B1298">
        <v>27.7</v>
      </c>
      <c r="C1298" t="s">
        <v>20</v>
      </c>
      <c r="D1298">
        <v>13.9</v>
      </c>
      <c r="E1298" t="s">
        <v>20</v>
      </c>
      <c r="F1298">
        <f t="shared" si="80"/>
        <v>20.8</v>
      </c>
      <c r="G1298">
        <f t="shared" si="81"/>
        <v>20.8</v>
      </c>
      <c r="H1298" t="str">
        <f t="shared" si="82"/>
        <v>A</v>
      </c>
      <c r="I1298">
        <f t="shared" si="83"/>
        <v>20.8</v>
      </c>
    </row>
    <row r="1299" spans="1:9" ht="14.45" x14ac:dyDescent="0.3">
      <c r="A1299" s="1">
        <v>37516</v>
      </c>
      <c r="B1299">
        <v>26.1</v>
      </c>
      <c r="C1299" t="s">
        <v>20</v>
      </c>
      <c r="D1299">
        <v>14.6</v>
      </c>
      <c r="E1299" t="s">
        <v>20</v>
      </c>
      <c r="F1299">
        <f t="shared" si="80"/>
        <v>20.350000000000001</v>
      </c>
      <c r="G1299">
        <f t="shared" si="81"/>
        <v>20.350000000000001</v>
      </c>
      <c r="H1299" t="str">
        <f t="shared" si="82"/>
        <v>A</v>
      </c>
      <c r="I1299">
        <f t="shared" si="83"/>
        <v>20.350000000000001</v>
      </c>
    </row>
    <row r="1300" spans="1:9" ht="14.45" x14ac:dyDescent="0.3">
      <c r="A1300" s="1">
        <v>37517</v>
      </c>
      <c r="B1300">
        <v>19.3</v>
      </c>
      <c r="C1300" t="s">
        <v>20</v>
      </c>
      <c r="D1300">
        <v>15</v>
      </c>
      <c r="E1300" t="s">
        <v>20</v>
      </c>
      <c r="F1300">
        <f t="shared" si="80"/>
        <v>17.149999999999999</v>
      </c>
      <c r="G1300">
        <f t="shared" si="81"/>
        <v>17.149999999999999</v>
      </c>
      <c r="H1300" t="str">
        <f t="shared" si="82"/>
        <v>A</v>
      </c>
      <c r="I1300">
        <f t="shared" si="83"/>
        <v>17.149999999999999</v>
      </c>
    </row>
    <row r="1301" spans="1:9" ht="14.45" x14ac:dyDescent="0.3">
      <c r="A1301" s="1">
        <v>37518</v>
      </c>
      <c r="B1301">
        <v>21.9</v>
      </c>
      <c r="C1301" t="s">
        <v>20</v>
      </c>
      <c r="D1301">
        <v>12</v>
      </c>
      <c r="E1301" t="s">
        <v>20</v>
      </c>
      <c r="F1301">
        <f t="shared" si="80"/>
        <v>16.95</v>
      </c>
      <c r="G1301">
        <f t="shared" si="81"/>
        <v>16.95</v>
      </c>
      <c r="H1301" t="str">
        <f t="shared" si="82"/>
        <v>A</v>
      </c>
      <c r="I1301">
        <f t="shared" si="83"/>
        <v>16.95</v>
      </c>
    </row>
    <row r="1302" spans="1:9" ht="14.45" x14ac:dyDescent="0.3">
      <c r="A1302" s="1">
        <v>37519</v>
      </c>
      <c r="B1302">
        <v>25.5</v>
      </c>
      <c r="C1302" t="s">
        <v>20</v>
      </c>
      <c r="D1302">
        <v>11</v>
      </c>
      <c r="E1302" t="s">
        <v>20</v>
      </c>
      <c r="F1302">
        <f t="shared" si="80"/>
        <v>18.25</v>
      </c>
      <c r="G1302">
        <f t="shared" si="81"/>
        <v>18.25</v>
      </c>
      <c r="H1302" t="str">
        <f t="shared" si="82"/>
        <v>A</v>
      </c>
      <c r="I1302">
        <f t="shared" si="83"/>
        <v>18.25</v>
      </c>
    </row>
    <row r="1303" spans="1:9" ht="14.45" x14ac:dyDescent="0.3">
      <c r="A1303" s="1">
        <v>37520</v>
      </c>
      <c r="B1303">
        <v>23.8</v>
      </c>
      <c r="C1303" t="s">
        <v>20</v>
      </c>
      <c r="D1303">
        <v>12.8</v>
      </c>
      <c r="E1303" t="s">
        <v>20</v>
      </c>
      <c r="F1303">
        <f t="shared" si="80"/>
        <v>18.3</v>
      </c>
      <c r="G1303">
        <f t="shared" si="81"/>
        <v>18.3</v>
      </c>
      <c r="H1303" t="str">
        <f t="shared" si="82"/>
        <v>A</v>
      </c>
      <c r="I1303">
        <f t="shared" si="83"/>
        <v>18.3</v>
      </c>
    </row>
    <row r="1304" spans="1:9" ht="14.45" x14ac:dyDescent="0.3">
      <c r="A1304" s="1">
        <v>37521</v>
      </c>
      <c r="B1304">
        <v>23.1</v>
      </c>
      <c r="C1304" t="s">
        <v>20</v>
      </c>
      <c r="D1304">
        <v>10.9</v>
      </c>
      <c r="E1304" t="s">
        <v>20</v>
      </c>
      <c r="F1304">
        <f t="shared" si="80"/>
        <v>17</v>
      </c>
      <c r="G1304">
        <f t="shared" si="81"/>
        <v>17</v>
      </c>
      <c r="H1304" t="str">
        <f t="shared" si="82"/>
        <v>A</v>
      </c>
      <c r="I1304">
        <f t="shared" si="83"/>
        <v>17</v>
      </c>
    </row>
    <row r="1305" spans="1:9" ht="14.45" x14ac:dyDescent="0.3">
      <c r="A1305" s="1">
        <v>37522</v>
      </c>
      <c r="B1305">
        <v>23.3</v>
      </c>
      <c r="C1305" t="s">
        <v>20</v>
      </c>
      <c r="D1305">
        <v>11.9</v>
      </c>
      <c r="E1305" t="s">
        <v>20</v>
      </c>
      <c r="F1305">
        <f t="shared" si="80"/>
        <v>17.600000000000001</v>
      </c>
      <c r="G1305">
        <f t="shared" si="81"/>
        <v>17.600000000000001</v>
      </c>
      <c r="H1305" t="str">
        <f t="shared" si="82"/>
        <v>A</v>
      </c>
      <c r="I1305">
        <f t="shared" si="83"/>
        <v>17.600000000000001</v>
      </c>
    </row>
    <row r="1306" spans="1:9" ht="14.45" x14ac:dyDescent="0.3">
      <c r="A1306" s="1">
        <v>37523</v>
      </c>
      <c r="B1306">
        <v>26.6</v>
      </c>
      <c r="C1306" t="s">
        <v>20</v>
      </c>
      <c r="D1306">
        <v>13.5</v>
      </c>
      <c r="E1306" t="s">
        <v>20</v>
      </c>
      <c r="F1306">
        <f t="shared" si="80"/>
        <v>20.05</v>
      </c>
      <c r="G1306">
        <f t="shared" si="81"/>
        <v>20.05</v>
      </c>
      <c r="H1306" t="str">
        <f t="shared" si="82"/>
        <v>A</v>
      </c>
      <c r="I1306">
        <f t="shared" si="83"/>
        <v>20.05</v>
      </c>
    </row>
    <row r="1307" spans="1:9" ht="14.45" x14ac:dyDescent="0.3">
      <c r="A1307" s="1">
        <v>37524</v>
      </c>
      <c r="B1307">
        <v>24</v>
      </c>
      <c r="C1307" t="s">
        <v>20</v>
      </c>
      <c r="D1307">
        <v>13.2</v>
      </c>
      <c r="E1307" t="s">
        <v>20</v>
      </c>
      <c r="F1307">
        <f t="shared" si="80"/>
        <v>18.600000000000001</v>
      </c>
      <c r="G1307">
        <f t="shared" si="81"/>
        <v>18.600000000000001</v>
      </c>
      <c r="H1307" t="str">
        <f t="shared" si="82"/>
        <v>A</v>
      </c>
      <c r="I1307">
        <f t="shared" si="83"/>
        <v>18.600000000000001</v>
      </c>
    </row>
    <row r="1308" spans="1:9" ht="14.45" x14ac:dyDescent="0.3">
      <c r="A1308" s="1">
        <v>37525</v>
      </c>
      <c r="B1308">
        <v>23.6</v>
      </c>
      <c r="C1308" t="s">
        <v>20</v>
      </c>
      <c r="D1308">
        <v>12.5</v>
      </c>
      <c r="E1308" t="s">
        <v>20</v>
      </c>
      <c r="F1308">
        <f t="shared" si="80"/>
        <v>18.05</v>
      </c>
      <c r="G1308">
        <f t="shared" si="81"/>
        <v>18.05</v>
      </c>
      <c r="H1308" t="str">
        <f t="shared" si="82"/>
        <v>A</v>
      </c>
      <c r="I1308">
        <f t="shared" si="83"/>
        <v>18.05</v>
      </c>
    </row>
    <row r="1309" spans="1:9" ht="14.45" x14ac:dyDescent="0.3">
      <c r="A1309" s="1">
        <v>37526</v>
      </c>
      <c r="B1309">
        <v>22.9</v>
      </c>
      <c r="C1309" t="s">
        <v>20</v>
      </c>
      <c r="D1309">
        <v>11.6</v>
      </c>
      <c r="E1309" t="s">
        <v>20</v>
      </c>
      <c r="F1309">
        <f t="shared" si="80"/>
        <v>17.25</v>
      </c>
      <c r="G1309">
        <f t="shared" si="81"/>
        <v>17.25</v>
      </c>
      <c r="H1309" t="str">
        <f t="shared" si="82"/>
        <v>A</v>
      </c>
      <c r="I1309">
        <f t="shared" si="83"/>
        <v>17.25</v>
      </c>
    </row>
    <row r="1310" spans="1:9" ht="14.45" x14ac:dyDescent="0.3">
      <c r="A1310" s="1">
        <v>37527</v>
      </c>
      <c r="B1310">
        <v>22</v>
      </c>
      <c r="C1310" t="s">
        <v>20</v>
      </c>
      <c r="D1310">
        <v>14.5</v>
      </c>
      <c r="E1310" t="s">
        <v>20</v>
      </c>
      <c r="F1310">
        <f t="shared" si="80"/>
        <v>18.25</v>
      </c>
      <c r="G1310">
        <f t="shared" si="81"/>
        <v>18.25</v>
      </c>
      <c r="H1310" t="str">
        <f t="shared" si="82"/>
        <v>A</v>
      </c>
      <c r="I1310">
        <f t="shared" si="83"/>
        <v>18.25</v>
      </c>
    </row>
    <row r="1311" spans="1:9" ht="14.45" x14ac:dyDescent="0.3">
      <c r="A1311" s="1">
        <v>37528</v>
      </c>
      <c r="B1311">
        <v>23.2</v>
      </c>
      <c r="C1311" t="s">
        <v>20</v>
      </c>
      <c r="D1311">
        <v>12.3</v>
      </c>
      <c r="E1311" t="s">
        <v>20</v>
      </c>
      <c r="F1311">
        <f t="shared" si="80"/>
        <v>17.75</v>
      </c>
      <c r="G1311">
        <f t="shared" si="81"/>
        <v>17.75</v>
      </c>
      <c r="H1311" t="str">
        <f t="shared" si="82"/>
        <v>A</v>
      </c>
      <c r="I1311">
        <f t="shared" si="83"/>
        <v>17.75</v>
      </c>
    </row>
    <row r="1312" spans="1:9" ht="14.45" x14ac:dyDescent="0.3">
      <c r="A1312" s="1">
        <v>37529</v>
      </c>
      <c r="B1312">
        <v>25.2</v>
      </c>
      <c r="C1312" t="s">
        <v>20</v>
      </c>
      <c r="D1312">
        <v>13.1</v>
      </c>
      <c r="E1312" t="s">
        <v>20</v>
      </c>
      <c r="F1312">
        <f t="shared" si="80"/>
        <v>19.149999999999999</v>
      </c>
      <c r="G1312">
        <f t="shared" si="81"/>
        <v>19.149999999999999</v>
      </c>
      <c r="H1312" t="str">
        <f t="shared" si="82"/>
        <v>A</v>
      </c>
      <c r="I1312">
        <f t="shared" si="83"/>
        <v>19.149999999999999</v>
      </c>
    </row>
    <row r="1313" spans="1:9" ht="14.45" x14ac:dyDescent="0.3">
      <c r="A1313" s="1">
        <v>37530</v>
      </c>
      <c r="B1313">
        <v>24</v>
      </c>
      <c r="C1313" t="s">
        <v>20</v>
      </c>
      <c r="D1313">
        <v>11.7</v>
      </c>
      <c r="E1313" t="s">
        <v>20</v>
      </c>
      <c r="F1313">
        <f t="shared" si="80"/>
        <v>17.850000000000001</v>
      </c>
      <c r="G1313">
        <f t="shared" si="81"/>
        <v>17.850000000000001</v>
      </c>
      <c r="H1313" t="str">
        <f t="shared" si="82"/>
        <v>A</v>
      </c>
      <c r="I1313">
        <f t="shared" si="83"/>
        <v>17.850000000000001</v>
      </c>
    </row>
    <row r="1314" spans="1:9" ht="14.45" x14ac:dyDescent="0.3">
      <c r="A1314" s="1">
        <v>37531</v>
      </c>
      <c r="B1314">
        <v>15.2</v>
      </c>
      <c r="C1314" t="s">
        <v>20</v>
      </c>
      <c r="D1314">
        <v>11.7</v>
      </c>
      <c r="E1314" t="s">
        <v>20</v>
      </c>
      <c r="F1314">
        <f t="shared" si="80"/>
        <v>13.45</v>
      </c>
      <c r="G1314">
        <f t="shared" si="81"/>
        <v>13.45</v>
      </c>
      <c r="H1314" t="str">
        <f t="shared" si="82"/>
        <v>A</v>
      </c>
      <c r="I1314">
        <f t="shared" si="83"/>
        <v>13.45</v>
      </c>
    </row>
    <row r="1315" spans="1:9" ht="14.45" x14ac:dyDescent="0.3">
      <c r="A1315" s="1">
        <v>37532</v>
      </c>
      <c r="B1315">
        <v>20.399999999999999</v>
      </c>
      <c r="C1315" t="s">
        <v>20</v>
      </c>
      <c r="D1315">
        <v>10.4</v>
      </c>
      <c r="E1315" t="s">
        <v>20</v>
      </c>
      <c r="F1315">
        <f t="shared" si="80"/>
        <v>15.399999999999999</v>
      </c>
      <c r="G1315">
        <f t="shared" si="81"/>
        <v>15.399999999999999</v>
      </c>
      <c r="H1315" t="str">
        <f t="shared" si="82"/>
        <v>A</v>
      </c>
      <c r="I1315">
        <f t="shared" si="83"/>
        <v>15.399999999999999</v>
      </c>
    </row>
    <row r="1316" spans="1:9" ht="14.45" x14ac:dyDescent="0.3">
      <c r="A1316" s="1">
        <v>37533</v>
      </c>
      <c r="B1316">
        <v>21.1</v>
      </c>
      <c r="C1316" t="s">
        <v>20</v>
      </c>
      <c r="D1316">
        <v>8.9</v>
      </c>
      <c r="E1316" t="s">
        <v>20</v>
      </c>
      <c r="F1316">
        <f t="shared" si="80"/>
        <v>15</v>
      </c>
      <c r="G1316">
        <f t="shared" si="81"/>
        <v>15</v>
      </c>
      <c r="H1316" t="str">
        <f t="shared" si="82"/>
        <v>A</v>
      </c>
      <c r="I1316">
        <f t="shared" si="83"/>
        <v>15</v>
      </c>
    </row>
    <row r="1317" spans="1:9" ht="14.45" x14ac:dyDescent="0.3">
      <c r="A1317" s="1">
        <v>37534</v>
      </c>
      <c r="B1317">
        <v>22.4</v>
      </c>
      <c r="C1317" t="s">
        <v>20</v>
      </c>
      <c r="D1317">
        <v>9.3000000000000007</v>
      </c>
      <c r="E1317" t="s">
        <v>20</v>
      </c>
      <c r="F1317">
        <f t="shared" si="80"/>
        <v>15.85</v>
      </c>
      <c r="G1317">
        <f t="shared" si="81"/>
        <v>15.85</v>
      </c>
      <c r="H1317" t="str">
        <f t="shared" si="82"/>
        <v>A</v>
      </c>
      <c r="I1317">
        <f t="shared" si="83"/>
        <v>15.85</v>
      </c>
    </row>
    <row r="1318" spans="1:9" ht="14.45" x14ac:dyDescent="0.3">
      <c r="A1318" s="1">
        <v>37535</v>
      </c>
      <c r="B1318">
        <v>21</v>
      </c>
      <c r="C1318" t="s">
        <v>20</v>
      </c>
      <c r="D1318">
        <v>10</v>
      </c>
      <c r="E1318" t="s">
        <v>20</v>
      </c>
      <c r="F1318">
        <f t="shared" si="80"/>
        <v>15.5</v>
      </c>
      <c r="G1318">
        <f t="shared" si="81"/>
        <v>15.5</v>
      </c>
      <c r="H1318" t="str">
        <f t="shared" si="82"/>
        <v>A</v>
      </c>
      <c r="I1318">
        <f t="shared" si="83"/>
        <v>15.5</v>
      </c>
    </row>
    <row r="1319" spans="1:9" ht="14.45" x14ac:dyDescent="0.3">
      <c r="A1319" s="1">
        <v>37536</v>
      </c>
      <c r="B1319">
        <v>22.5</v>
      </c>
      <c r="C1319" t="s">
        <v>20</v>
      </c>
      <c r="D1319">
        <v>10.3</v>
      </c>
      <c r="E1319" t="s">
        <v>20</v>
      </c>
      <c r="F1319">
        <f t="shared" si="80"/>
        <v>16.399999999999999</v>
      </c>
      <c r="G1319">
        <f t="shared" si="81"/>
        <v>16.399999999999999</v>
      </c>
      <c r="H1319" t="str">
        <f t="shared" si="82"/>
        <v>A</v>
      </c>
      <c r="I1319">
        <f t="shared" si="83"/>
        <v>16.399999999999999</v>
      </c>
    </row>
    <row r="1320" spans="1:9" ht="14.45" x14ac:dyDescent="0.3">
      <c r="A1320" s="1">
        <v>37537</v>
      </c>
      <c r="B1320">
        <v>22.3</v>
      </c>
      <c r="C1320" t="s">
        <v>20</v>
      </c>
      <c r="D1320">
        <v>10.1</v>
      </c>
      <c r="E1320" t="s">
        <v>20</v>
      </c>
      <c r="F1320">
        <f t="shared" si="80"/>
        <v>16.2</v>
      </c>
      <c r="G1320">
        <f t="shared" si="81"/>
        <v>16.2</v>
      </c>
      <c r="H1320" t="str">
        <f t="shared" si="82"/>
        <v>A</v>
      </c>
      <c r="I1320">
        <f t="shared" si="83"/>
        <v>16.2</v>
      </c>
    </row>
    <row r="1321" spans="1:9" ht="14.45" x14ac:dyDescent="0.3">
      <c r="A1321" s="1">
        <v>37538</v>
      </c>
      <c r="B1321">
        <v>23.4</v>
      </c>
      <c r="C1321" t="s">
        <v>20</v>
      </c>
      <c r="D1321">
        <v>13.5</v>
      </c>
      <c r="E1321" t="s">
        <v>20</v>
      </c>
      <c r="F1321">
        <f t="shared" si="80"/>
        <v>18.45</v>
      </c>
      <c r="G1321">
        <f t="shared" si="81"/>
        <v>18.45</v>
      </c>
      <c r="H1321" t="str">
        <f t="shared" si="82"/>
        <v>A</v>
      </c>
      <c r="I1321">
        <f t="shared" si="83"/>
        <v>18.45</v>
      </c>
    </row>
    <row r="1322" spans="1:9" ht="14.45" x14ac:dyDescent="0.3">
      <c r="A1322" s="1">
        <v>37539</v>
      </c>
      <c r="B1322">
        <v>22.5</v>
      </c>
      <c r="C1322" t="s">
        <v>20</v>
      </c>
      <c r="D1322">
        <v>12.3</v>
      </c>
      <c r="E1322" t="s">
        <v>20</v>
      </c>
      <c r="F1322">
        <f t="shared" si="80"/>
        <v>17.399999999999999</v>
      </c>
      <c r="G1322">
        <f t="shared" si="81"/>
        <v>17.399999999999999</v>
      </c>
      <c r="H1322" t="str">
        <f t="shared" si="82"/>
        <v>A</v>
      </c>
      <c r="I1322">
        <f t="shared" si="83"/>
        <v>17.399999999999999</v>
      </c>
    </row>
    <row r="1323" spans="1:9" ht="14.45" x14ac:dyDescent="0.3">
      <c r="A1323" s="1">
        <v>37540</v>
      </c>
      <c r="B1323">
        <v>22.3</v>
      </c>
      <c r="C1323" t="s">
        <v>20</v>
      </c>
      <c r="D1323">
        <v>11.7</v>
      </c>
      <c r="E1323" t="s">
        <v>20</v>
      </c>
      <c r="F1323">
        <f t="shared" si="80"/>
        <v>17</v>
      </c>
      <c r="G1323">
        <f t="shared" si="81"/>
        <v>17</v>
      </c>
      <c r="H1323" t="str">
        <f t="shared" si="82"/>
        <v>A</v>
      </c>
      <c r="I1323">
        <f t="shared" si="83"/>
        <v>17</v>
      </c>
    </row>
    <row r="1324" spans="1:9" ht="14.45" x14ac:dyDescent="0.3">
      <c r="A1324" s="1">
        <v>37541</v>
      </c>
      <c r="B1324">
        <v>17.899999999999999</v>
      </c>
      <c r="C1324" t="s">
        <v>20</v>
      </c>
      <c r="D1324">
        <v>10.5</v>
      </c>
      <c r="E1324" t="s">
        <v>20</v>
      </c>
      <c r="F1324">
        <f t="shared" si="80"/>
        <v>14.2</v>
      </c>
      <c r="G1324">
        <f t="shared" si="81"/>
        <v>14.2</v>
      </c>
      <c r="H1324" t="str">
        <f t="shared" si="82"/>
        <v>A</v>
      </c>
      <c r="I1324">
        <f t="shared" si="83"/>
        <v>14.2</v>
      </c>
    </row>
    <row r="1325" spans="1:9" ht="14.45" x14ac:dyDescent="0.3">
      <c r="A1325" s="1">
        <v>37542</v>
      </c>
      <c r="B1325">
        <v>18.600000000000001</v>
      </c>
      <c r="C1325" t="s">
        <v>20</v>
      </c>
      <c r="D1325">
        <v>7.4</v>
      </c>
      <c r="E1325" t="s">
        <v>20</v>
      </c>
      <c r="F1325">
        <f t="shared" si="80"/>
        <v>13</v>
      </c>
      <c r="G1325">
        <f t="shared" si="81"/>
        <v>13</v>
      </c>
      <c r="H1325" t="str">
        <f t="shared" si="82"/>
        <v>A</v>
      </c>
      <c r="I1325">
        <f t="shared" si="83"/>
        <v>13</v>
      </c>
    </row>
    <row r="1326" spans="1:9" ht="14.45" x14ac:dyDescent="0.3">
      <c r="A1326" s="1">
        <v>37543</v>
      </c>
      <c r="B1326">
        <v>18.2</v>
      </c>
      <c r="C1326" t="s">
        <v>20</v>
      </c>
      <c r="D1326">
        <v>7.4</v>
      </c>
      <c r="E1326" t="s">
        <v>20</v>
      </c>
      <c r="F1326">
        <f t="shared" si="80"/>
        <v>12.8</v>
      </c>
      <c r="G1326">
        <f t="shared" si="81"/>
        <v>12.8</v>
      </c>
      <c r="H1326" t="str">
        <f t="shared" si="82"/>
        <v>A</v>
      </c>
      <c r="I1326">
        <f t="shared" si="83"/>
        <v>12.8</v>
      </c>
    </row>
    <row r="1327" spans="1:9" ht="14.45" x14ac:dyDescent="0.3">
      <c r="A1327" s="1">
        <v>37544</v>
      </c>
      <c r="B1327">
        <v>17.399999999999999</v>
      </c>
      <c r="C1327" t="s">
        <v>20</v>
      </c>
      <c r="D1327">
        <v>6.5</v>
      </c>
      <c r="E1327" t="s">
        <v>20</v>
      </c>
      <c r="F1327">
        <f t="shared" si="80"/>
        <v>11.95</v>
      </c>
      <c r="G1327">
        <f t="shared" si="81"/>
        <v>11.95</v>
      </c>
      <c r="H1327" t="str">
        <f t="shared" si="82"/>
        <v>A</v>
      </c>
      <c r="I1327">
        <f t="shared" si="83"/>
        <v>11.95</v>
      </c>
    </row>
    <row r="1328" spans="1:9" ht="14.45" x14ac:dyDescent="0.3">
      <c r="A1328" s="1">
        <v>37545</v>
      </c>
      <c r="B1328">
        <v>17.5</v>
      </c>
      <c r="C1328" t="s">
        <v>20</v>
      </c>
      <c r="D1328">
        <v>6.9</v>
      </c>
      <c r="E1328" t="s">
        <v>20</v>
      </c>
      <c r="F1328">
        <f t="shared" si="80"/>
        <v>12.2</v>
      </c>
      <c r="G1328">
        <f t="shared" si="81"/>
        <v>12.2</v>
      </c>
      <c r="H1328" t="str">
        <f t="shared" si="82"/>
        <v>A</v>
      </c>
      <c r="I1328">
        <f t="shared" si="83"/>
        <v>12.2</v>
      </c>
    </row>
    <row r="1329" spans="1:9" ht="14.45" x14ac:dyDescent="0.3">
      <c r="A1329" s="1">
        <v>37546</v>
      </c>
      <c r="B1329">
        <v>18.2</v>
      </c>
      <c r="C1329" t="s">
        <v>20</v>
      </c>
      <c r="D1329">
        <v>5.9</v>
      </c>
      <c r="E1329" t="s">
        <v>20</v>
      </c>
      <c r="F1329">
        <f t="shared" si="80"/>
        <v>12.05</v>
      </c>
      <c r="G1329">
        <f t="shared" si="81"/>
        <v>12.05</v>
      </c>
      <c r="H1329" t="str">
        <f t="shared" si="82"/>
        <v>A</v>
      </c>
      <c r="I1329">
        <f t="shared" si="83"/>
        <v>12.05</v>
      </c>
    </row>
    <row r="1330" spans="1:9" ht="14.45" x14ac:dyDescent="0.3">
      <c r="A1330" s="1">
        <v>37547</v>
      </c>
      <c r="B1330">
        <v>18.600000000000001</v>
      </c>
      <c r="C1330" t="s">
        <v>20</v>
      </c>
      <c r="D1330">
        <v>7.8</v>
      </c>
      <c r="E1330" t="s">
        <v>20</v>
      </c>
      <c r="F1330">
        <f t="shared" si="80"/>
        <v>13.200000000000001</v>
      </c>
      <c r="G1330">
        <f t="shared" si="81"/>
        <v>13.200000000000001</v>
      </c>
      <c r="H1330" t="str">
        <f t="shared" si="82"/>
        <v>A</v>
      </c>
      <c r="I1330">
        <f t="shared" si="83"/>
        <v>13.200000000000001</v>
      </c>
    </row>
    <row r="1331" spans="1:9" ht="14.45" x14ac:dyDescent="0.3">
      <c r="A1331" s="1">
        <v>37548</v>
      </c>
      <c r="B1331">
        <v>17.399999999999999</v>
      </c>
      <c r="C1331" t="s">
        <v>20</v>
      </c>
      <c r="D1331">
        <v>8.1</v>
      </c>
      <c r="E1331" t="s">
        <v>20</v>
      </c>
      <c r="F1331">
        <f t="shared" si="80"/>
        <v>12.75</v>
      </c>
      <c r="G1331">
        <f t="shared" si="81"/>
        <v>12.75</v>
      </c>
      <c r="H1331" t="str">
        <f t="shared" si="82"/>
        <v>A</v>
      </c>
      <c r="I1331">
        <f t="shared" si="83"/>
        <v>12.75</v>
      </c>
    </row>
    <row r="1332" spans="1:9" ht="14.45" x14ac:dyDescent="0.3">
      <c r="A1332" s="1">
        <v>37549</v>
      </c>
      <c r="B1332">
        <v>18.399999999999999</v>
      </c>
      <c r="C1332" t="s">
        <v>20</v>
      </c>
      <c r="D1332">
        <v>6.7</v>
      </c>
      <c r="E1332" t="s">
        <v>20</v>
      </c>
      <c r="F1332">
        <f t="shared" si="80"/>
        <v>12.549999999999999</v>
      </c>
      <c r="G1332">
        <f t="shared" si="81"/>
        <v>12.549999999999999</v>
      </c>
      <c r="H1332" t="str">
        <f t="shared" si="82"/>
        <v>A</v>
      </c>
      <c r="I1332">
        <f t="shared" si="83"/>
        <v>12.549999999999999</v>
      </c>
    </row>
    <row r="1333" spans="1:9" ht="14.45" x14ac:dyDescent="0.3">
      <c r="A1333" s="1">
        <v>37550</v>
      </c>
      <c r="B1333">
        <v>16.3</v>
      </c>
      <c r="C1333" t="s">
        <v>20</v>
      </c>
      <c r="D1333">
        <v>7.2</v>
      </c>
      <c r="E1333" t="s">
        <v>20</v>
      </c>
      <c r="F1333">
        <f t="shared" si="80"/>
        <v>11.75</v>
      </c>
      <c r="G1333">
        <f t="shared" si="81"/>
        <v>11.75</v>
      </c>
      <c r="H1333" t="str">
        <f t="shared" si="82"/>
        <v>A</v>
      </c>
      <c r="I1333">
        <f t="shared" si="83"/>
        <v>11.75</v>
      </c>
    </row>
    <row r="1334" spans="1:9" ht="14.45" x14ac:dyDescent="0.3">
      <c r="A1334" s="1">
        <v>37551</v>
      </c>
      <c r="B1334">
        <v>17.399999999999999</v>
      </c>
      <c r="C1334" t="s">
        <v>20</v>
      </c>
      <c r="D1334">
        <v>8.6</v>
      </c>
      <c r="E1334" t="s">
        <v>20</v>
      </c>
      <c r="F1334">
        <f t="shared" si="80"/>
        <v>13</v>
      </c>
      <c r="G1334">
        <f t="shared" si="81"/>
        <v>13</v>
      </c>
      <c r="H1334" t="str">
        <f t="shared" si="82"/>
        <v>A</v>
      </c>
      <c r="I1334">
        <f t="shared" si="83"/>
        <v>13</v>
      </c>
    </row>
    <row r="1335" spans="1:9" ht="14.45" x14ac:dyDescent="0.3">
      <c r="A1335" s="1">
        <v>37552</v>
      </c>
      <c r="B1335">
        <v>8.6</v>
      </c>
      <c r="C1335" t="s">
        <v>20</v>
      </c>
      <c r="D1335">
        <v>5.8</v>
      </c>
      <c r="E1335" t="s">
        <v>20</v>
      </c>
      <c r="F1335">
        <f t="shared" si="80"/>
        <v>7.1999999999999993</v>
      </c>
      <c r="G1335">
        <f t="shared" si="81"/>
        <v>7.1999999999999993</v>
      </c>
      <c r="H1335" t="str">
        <f t="shared" si="82"/>
        <v>A</v>
      </c>
      <c r="I1335">
        <f t="shared" si="83"/>
        <v>7.1999999999999993</v>
      </c>
    </row>
    <row r="1336" spans="1:9" ht="14.45" x14ac:dyDescent="0.3">
      <c r="A1336" s="1">
        <v>37553</v>
      </c>
      <c r="B1336">
        <v>8.3000000000000007</v>
      </c>
      <c r="C1336" t="s">
        <v>20</v>
      </c>
      <c r="D1336">
        <v>5.3</v>
      </c>
      <c r="E1336" t="s">
        <v>20</v>
      </c>
      <c r="F1336">
        <f t="shared" si="80"/>
        <v>6.8000000000000007</v>
      </c>
      <c r="G1336">
        <f t="shared" si="81"/>
        <v>6.8000000000000007</v>
      </c>
      <c r="H1336" t="str">
        <f t="shared" si="82"/>
        <v>A</v>
      </c>
      <c r="I1336">
        <f t="shared" si="83"/>
        <v>6.8000000000000007</v>
      </c>
    </row>
    <row r="1337" spans="1:9" ht="14.45" x14ac:dyDescent="0.3">
      <c r="A1337" s="1">
        <v>37554</v>
      </c>
      <c r="B1337">
        <v>14.4</v>
      </c>
      <c r="C1337" t="s">
        <v>20</v>
      </c>
      <c r="D1337">
        <v>6.5</v>
      </c>
      <c r="E1337" t="s">
        <v>20</v>
      </c>
      <c r="F1337">
        <f t="shared" si="80"/>
        <v>10.45</v>
      </c>
      <c r="G1337">
        <f t="shared" si="81"/>
        <v>10.45</v>
      </c>
      <c r="H1337" t="str">
        <f t="shared" si="82"/>
        <v>A</v>
      </c>
      <c r="I1337">
        <f t="shared" si="83"/>
        <v>10.45</v>
      </c>
    </row>
    <row r="1338" spans="1:9" ht="14.45" x14ac:dyDescent="0.3">
      <c r="A1338" s="1">
        <v>37555</v>
      </c>
      <c r="B1338">
        <v>14.8</v>
      </c>
      <c r="C1338" t="s">
        <v>20</v>
      </c>
      <c r="D1338">
        <v>7.6</v>
      </c>
      <c r="E1338" t="s">
        <v>20</v>
      </c>
      <c r="F1338">
        <f t="shared" si="80"/>
        <v>11.2</v>
      </c>
      <c r="G1338">
        <f t="shared" si="81"/>
        <v>11.2</v>
      </c>
      <c r="H1338" t="str">
        <f t="shared" si="82"/>
        <v>A</v>
      </c>
      <c r="I1338">
        <f t="shared" si="83"/>
        <v>11.2</v>
      </c>
    </row>
    <row r="1339" spans="1:9" ht="14.45" x14ac:dyDescent="0.3">
      <c r="A1339" s="1">
        <v>37556</v>
      </c>
      <c r="B1339">
        <v>14.9</v>
      </c>
      <c r="C1339" t="s">
        <v>20</v>
      </c>
      <c r="D1339">
        <v>9.1</v>
      </c>
      <c r="E1339" t="s">
        <v>20</v>
      </c>
      <c r="F1339">
        <f t="shared" si="80"/>
        <v>12</v>
      </c>
      <c r="G1339">
        <f t="shared" si="81"/>
        <v>12</v>
      </c>
      <c r="H1339" t="str">
        <f t="shared" si="82"/>
        <v>A</v>
      </c>
      <c r="I1339">
        <f t="shared" si="83"/>
        <v>12</v>
      </c>
    </row>
    <row r="1340" spans="1:9" ht="14.45" x14ac:dyDescent="0.3">
      <c r="A1340" s="1">
        <v>37557</v>
      </c>
      <c r="B1340">
        <v>16.899999999999999</v>
      </c>
      <c r="C1340" t="s">
        <v>20</v>
      </c>
      <c r="D1340">
        <v>8.9</v>
      </c>
      <c r="E1340" t="s">
        <v>20</v>
      </c>
      <c r="F1340">
        <f t="shared" si="80"/>
        <v>12.899999999999999</v>
      </c>
      <c r="G1340">
        <f t="shared" si="81"/>
        <v>12.899999999999999</v>
      </c>
      <c r="H1340" t="str">
        <f t="shared" si="82"/>
        <v>A</v>
      </c>
      <c r="I1340">
        <f t="shared" si="83"/>
        <v>12.899999999999999</v>
      </c>
    </row>
    <row r="1341" spans="1:9" ht="14.45" x14ac:dyDescent="0.3">
      <c r="A1341" s="1">
        <v>37558</v>
      </c>
      <c r="B1341">
        <v>11.4</v>
      </c>
      <c r="C1341" t="s">
        <v>20</v>
      </c>
      <c r="D1341">
        <v>3.9</v>
      </c>
      <c r="E1341" t="s">
        <v>20</v>
      </c>
      <c r="F1341">
        <f t="shared" si="80"/>
        <v>7.65</v>
      </c>
      <c r="G1341">
        <f t="shared" si="81"/>
        <v>7.65</v>
      </c>
      <c r="H1341" t="str">
        <f t="shared" si="82"/>
        <v>A</v>
      </c>
      <c r="I1341">
        <f t="shared" si="83"/>
        <v>7.65</v>
      </c>
    </row>
    <row r="1342" spans="1:9" ht="14.45" x14ac:dyDescent="0.3">
      <c r="A1342" s="1">
        <v>37559</v>
      </c>
      <c r="B1342">
        <v>9.6</v>
      </c>
      <c r="C1342" t="s">
        <v>20</v>
      </c>
      <c r="D1342">
        <v>3.3</v>
      </c>
      <c r="E1342" t="s">
        <v>20</v>
      </c>
      <c r="F1342">
        <f t="shared" si="80"/>
        <v>6.4499999999999993</v>
      </c>
      <c r="G1342">
        <f t="shared" si="81"/>
        <v>6.4499999999999993</v>
      </c>
      <c r="H1342" t="str">
        <f t="shared" si="82"/>
        <v>A</v>
      </c>
      <c r="I1342">
        <f t="shared" si="83"/>
        <v>6.4499999999999993</v>
      </c>
    </row>
    <row r="1343" spans="1:9" ht="14.45" x14ac:dyDescent="0.3">
      <c r="A1343" s="1">
        <v>37560</v>
      </c>
      <c r="B1343">
        <v>5.5</v>
      </c>
      <c r="C1343" t="s">
        <v>20</v>
      </c>
      <c r="D1343">
        <v>3.2</v>
      </c>
      <c r="E1343" t="s">
        <v>20</v>
      </c>
      <c r="F1343">
        <f t="shared" si="80"/>
        <v>4.3499999999999996</v>
      </c>
      <c r="G1343">
        <f t="shared" si="81"/>
        <v>4.3499999999999996</v>
      </c>
      <c r="H1343" t="str">
        <f t="shared" si="82"/>
        <v>A</v>
      </c>
      <c r="I1343">
        <f t="shared" si="83"/>
        <v>4.3499999999999996</v>
      </c>
    </row>
    <row r="1344" spans="1:9" ht="14.45" x14ac:dyDescent="0.3">
      <c r="A1344" s="1">
        <v>37561</v>
      </c>
      <c r="B1344">
        <v>6.5</v>
      </c>
      <c r="C1344" t="s">
        <v>20</v>
      </c>
      <c r="D1344">
        <v>2.7</v>
      </c>
      <c r="E1344" t="s">
        <v>20</v>
      </c>
      <c r="F1344">
        <f t="shared" si="80"/>
        <v>4.5999999999999996</v>
      </c>
      <c r="G1344">
        <f t="shared" si="81"/>
        <v>4.5999999999999996</v>
      </c>
      <c r="H1344" t="str">
        <f t="shared" si="82"/>
        <v>A</v>
      </c>
      <c r="I1344">
        <f t="shared" si="83"/>
        <v>4.5999999999999996</v>
      </c>
    </row>
    <row r="1345" spans="1:9" ht="14.45" x14ac:dyDescent="0.3">
      <c r="A1345" s="1">
        <v>37562</v>
      </c>
      <c r="B1345">
        <v>9.1999999999999993</v>
      </c>
      <c r="C1345" t="s">
        <v>20</v>
      </c>
      <c r="D1345">
        <v>4.7</v>
      </c>
      <c r="E1345" t="s">
        <v>20</v>
      </c>
      <c r="F1345">
        <f t="shared" si="80"/>
        <v>6.9499999999999993</v>
      </c>
      <c r="G1345">
        <f t="shared" si="81"/>
        <v>6.9499999999999993</v>
      </c>
      <c r="H1345" t="str">
        <f t="shared" si="82"/>
        <v>A</v>
      </c>
      <c r="I1345">
        <f t="shared" si="83"/>
        <v>6.9499999999999993</v>
      </c>
    </row>
    <row r="1346" spans="1:9" ht="14.45" x14ac:dyDescent="0.3">
      <c r="A1346" s="1">
        <v>37563</v>
      </c>
      <c r="B1346">
        <v>11.9</v>
      </c>
      <c r="C1346" t="s">
        <v>20</v>
      </c>
      <c r="D1346">
        <v>4.8</v>
      </c>
      <c r="E1346" t="s">
        <v>20</v>
      </c>
      <c r="F1346">
        <f t="shared" si="80"/>
        <v>8.35</v>
      </c>
      <c r="G1346">
        <f t="shared" si="81"/>
        <v>8.35</v>
      </c>
      <c r="H1346" t="str">
        <f t="shared" si="82"/>
        <v>A</v>
      </c>
      <c r="I1346">
        <f t="shared" si="83"/>
        <v>8.35</v>
      </c>
    </row>
    <row r="1347" spans="1:9" ht="14.45" x14ac:dyDescent="0.3">
      <c r="A1347" s="1">
        <v>37564</v>
      </c>
      <c r="B1347">
        <v>12</v>
      </c>
      <c r="C1347" t="s">
        <v>20</v>
      </c>
      <c r="D1347">
        <v>4.0999999999999996</v>
      </c>
      <c r="E1347" t="s">
        <v>20</v>
      </c>
      <c r="F1347">
        <f t="shared" si="80"/>
        <v>8.0500000000000007</v>
      </c>
      <c r="G1347">
        <f t="shared" si="81"/>
        <v>8.0500000000000007</v>
      </c>
      <c r="H1347" t="str">
        <f t="shared" si="82"/>
        <v>A</v>
      </c>
      <c r="I1347">
        <f t="shared" si="83"/>
        <v>8.0500000000000007</v>
      </c>
    </row>
    <row r="1348" spans="1:9" ht="14.45" x14ac:dyDescent="0.3">
      <c r="A1348" s="1">
        <v>37565</v>
      </c>
      <c r="B1348">
        <v>12.6</v>
      </c>
      <c r="C1348" t="s">
        <v>20</v>
      </c>
      <c r="D1348">
        <v>4.2</v>
      </c>
      <c r="E1348" t="s">
        <v>20</v>
      </c>
      <c r="F1348">
        <f t="shared" ref="F1348:F1411" si="84">IF(AND(LEFT(C1348,1)="A",LEFT(E1348,1)="A"),AVERAGE(B1348,D1348),"XX")</f>
        <v>8.4</v>
      </c>
      <c r="G1348">
        <f t="shared" ref="G1348:G1411" si="85">IF(ISNUMBER(F1348),F1348,IF(AND(LEFT(C1348,1)="P",LEFT(E1348,1)="P"),AVERAGE(B1348,D1348),"XX"))</f>
        <v>8.4</v>
      </c>
      <c r="H1348" t="str">
        <f t="shared" ref="H1348:H1411" si="86">IF(ISNUMBER(G1348),E1348,"")</f>
        <v>A</v>
      </c>
      <c r="I1348">
        <f t="shared" ref="I1348:I1411" si="87">IF(AND(LEFT(H1348,1)="P",G1348&lt;0),"XX",G1348)</f>
        <v>8.4</v>
      </c>
    </row>
    <row r="1349" spans="1:9" ht="14.45" x14ac:dyDescent="0.3">
      <c r="A1349" s="1">
        <v>37566</v>
      </c>
      <c r="B1349">
        <v>13.6</v>
      </c>
      <c r="C1349" t="s">
        <v>20</v>
      </c>
      <c r="D1349">
        <v>3.1</v>
      </c>
      <c r="E1349" t="s">
        <v>20</v>
      </c>
      <c r="F1349">
        <f t="shared" si="84"/>
        <v>8.35</v>
      </c>
      <c r="G1349">
        <f t="shared" si="85"/>
        <v>8.35</v>
      </c>
      <c r="H1349" t="str">
        <f t="shared" si="86"/>
        <v>A</v>
      </c>
      <c r="I1349">
        <f t="shared" si="87"/>
        <v>8.35</v>
      </c>
    </row>
    <row r="1350" spans="1:9" ht="14.45" x14ac:dyDescent="0.3">
      <c r="A1350" s="1">
        <v>37567</v>
      </c>
      <c r="B1350">
        <v>14.9</v>
      </c>
      <c r="C1350" t="s">
        <v>20</v>
      </c>
      <c r="D1350">
        <v>3.9</v>
      </c>
      <c r="E1350" t="s">
        <v>20</v>
      </c>
      <c r="F1350">
        <f t="shared" si="84"/>
        <v>9.4</v>
      </c>
      <c r="G1350">
        <f t="shared" si="85"/>
        <v>9.4</v>
      </c>
      <c r="H1350" t="str">
        <f t="shared" si="86"/>
        <v>A</v>
      </c>
      <c r="I1350">
        <f t="shared" si="87"/>
        <v>9.4</v>
      </c>
    </row>
    <row r="1351" spans="1:9" ht="14.45" x14ac:dyDescent="0.3">
      <c r="A1351" s="1">
        <v>37568</v>
      </c>
      <c r="B1351">
        <v>14.4</v>
      </c>
      <c r="C1351" t="s">
        <v>20</v>
      </c>
      <c r="D1351">
        <v>6.2</v>
      </c>
      <c r="E1351" t="s">
        <v>20</v>
      </c>
      <c r="F1351">
        <f t="shared" si="84"/>
        <v>10.3</v>
      </c>
      <c r="G1351">
        <f t="shared" si="85"/>
        <v>10.3</v>
      </c>
      <c r="H1351" t="str">
        <f t="shared" si="86"/>
        <v>A</v>
      </c>
      <c r="I1351">
        <f t="shared" si="87"/>
        <v>10.3</v>
      </c>
    </row>
    <row r="1352" spans="1:9" ht="14.45" x14ac:dyDescent="0.3">
      <c r="A1352" s="1">
        <v>37569</v>
      </c>
      <c r="B1352">
        <v>16</v>
      </c>
      <c r="C1352" t="s">
        <v>20</v>
      </c>
      <c r="D1352">
        <v>7.7</v>
      </c>
      <c r="E1352" t="s">
        <v>20</v>
      </c>
      <c r="F1352">
        <f t="shared" si="84"/>
        <v>11.85</v>
      </c>
      <c r="G1352">
        <f t="shared" si="85"/>
        <v>11.85</v>
      </c>
      <c r="H1352" t="str">
        <f t="shared" si="86"/>
        <v>A</v>
      </c>
      <c r="I1352">
        <f t="shared" si="87"/>
        <v>11.85</v>
      </c>
    </row>
    <row r="1353" spans="1:9" ht="14.45" x14ac:dyDescent="0.3">
      <c r="A1353" s="1">
        <v>37570</v>
      </c>
      <c r="B1353">
        <v>14.8</v>
      </c>
      <c r="C1353" t="s">
        <v>20</v>
      </c>
      <c r="D1353">
        <v>6.2</v>
      </c>
      <c r="E1353" t="s">
        <v>20</v>
      </c>
      <c r="F1353">
        <f t="shared" si="84"/>
        <v>10.5</v>
      </c>
      <c r="G1353">
        <f t="shared" si="85"/>
        <v>10.5</v>
      </c>
      <c r="H1353" t="str">
        <f t="shared" si="86"/>
        <v>A</v>
      </c>
      <c r="I1353">
        <f t="shared" si="87"/>
        <v>10.5</v>
      </c>
    </row>
    <row r="1354" spans="1:9" ht="14.45" x14ac:dyDescent="0.3">
      <c r="A1354" s="1">
        <v>37571</v>
      </c>
      <c r="B1354">
        <v>12.3</v>
      </c>
      <c r="C1354" t="s">
        <v>20</v>
      </c>
      <c r="D1354">
        <v>4.0999999999999996</v>
      </c>
      <c r="E1354" t="s">
        <v>20</v>
      </c>
      <c r="F1354">
        <f t="shared" si="84"/>
        <v>8.1999999999999993</v>
      </c>
      <c r="G1354">
        <f t="shared" si="85"/>
        <v>8.1999999999999993</v>
      </c>
      <c r="H1354" t="str">
        <f t="shared" si="86"/>
        <v>A</v>
      </c>
      <c r="I1354">
        <f t="shared" si="87"/>
        <v>8.1999999999999993</v>
      </c>
    </row>
    <row r="1355" spans="1:9" ht="14.45" x14ac:dyDescent="0.3">
      <c r="A1355" s="1">
        <v>37572</v>
      </c>
      <c r="B1355">
        <v>12</v>
      </c>
      <c r="C1355" t="s">
        <v>20</v>
      </c>
      <c r="D1355">
        <v>3</v>
      </c>
      <c r="E1355" t="s">
        <v>20</v>
      </c>
      <c r="F1355">
        <f t="shared" si="84"/>
        <v>7.5</v>
      </c>
      <c r="G1355">
        <f t="shared" si="85"/>
        <v>7.5</v>
      </c>
      <c r="H1355" t="str">
        <f t="shared" si="86"/>
        <v>A</v>
      </c>
      <c r="I1355">
        <f t="shared" si="87"/>
        <v>7.5</v>
      </c>
    </row>
    <row r="1356" spans="1:9" ht="14.45" x14ac:dyDescent="0.3">
      <c r="A1356" s="1">
        <v>37573</v>
      </c>
      <c r="B1356">
        <v>11.6</v>
      </c>
      <c r="C1356" t="s">
        <v>20</v>
      </c>
      <c r="D1356">
        <v>3.4</v>
      </c>
      <c r="E1356" t="s">
        <v>20</v>
      </c>
      <c r="F1356">
        <f t="shared" si="84"/>
        <v>7.5</v>
      </c>
      <c r="G1356">
        <f t="shared" si="85"/>
        <v>7.5</v>
      </c>
      <c r="H1356" t="str">
        <f t="shared" si="86"/>
        <v>A</v>
      </c>
      <c r="I1356">
        <f t="shared" si="87"/>
        <v>7.5</v>
      </c>
    </row>
    <row r="1357" spans="1:9" ht="14.45" x14ac:dyDescent="0.3">
      <c r="A1357" s="1">
        <v>37574</v>
      </c>
      <c r="B1357">
        <v>13.1</v>
      </c>
      <c r="C1357" t="s">
        <v>20</v>
      </c>
      <c r="D1357">
        <v>6.6</v>
      </c>
      <c r="E1357" t="s">
        <v>20</v>
      </c>
      <c r="F1357">
        <f t="shared" si="84"/>
        <v>9.85</v>
      </c>
      <c r="G1357">
        <f t="shared" si="85"/>
        <v>9.85</v>
      </c>
      <c r="H1357" t="str">
        <f t="shared" si="86"/>
        <v>A</v>
      </c>
      <c r="I1357">
        <f t="shared" si="87"/>
        <v>9.85</v>
      </c>
    </row>
    <row r="1358" spans="1:9" ht="14.45" x14ac:dyDescent="0.3">
      <c r="A1358" s="1">
        <v>37575</v>
      </c>
      <c r="B1358">
        <v>10.1</v>
      </c>
      <c r="C1358" t="s">
        <v>20</v>
      </c>
      <c r="D1358">
        <v>4.8</v>
      </c>
      <c r="E1358" t="s">
        <v>20</v>
      </c>
      <c r="F1358">
        <f t="shared" si="84"/>
        <v>7.4499999999999993</v>
      </c>
      <c r="G1358">
        <f t="shared" si="85"/>
        <v>7.4499999999999993</v>
      </c>
      <c r="H1358" t="str">
        <f t="shared" si="86"/>
        <v>A</v>
      </c>
      <c r="I1358">
        <f t="shared" si="87"/>
        <v>7.4499999999999993</v>
      </c>
    </row>
    <row r="1359" spans="1:9" ht="14.45" x14ac:dyDescent="0.3">
      <c r="A1359" s="1">
        <v>37576</v>
      </c>
      <c r="B1359">
        <v>9.6</v>
      </c>
      <c r="C1359" t="s">
        <v>20</v>
      </c>
      <c r="D1359">
        <v>2.2000000000000002</v>
      </c>
      <c r="E1359" t="s">
        <v>20</v>
      </c>
      <c r="F1359">
        <f t="shared" si="84"/>
        <v>5.9</v>
      </c>
      <c r="G1359">
        <f t="shared" si="85"/>
        <v>5.9</v>
      </c>
      <c r="H1359" t="str">
        <f t="shared" si="86"/>
        <v>A</v>
      </c>
      <c r="I1359">
        <f t="shared" si="87"/>
        <v>5.9</v>
      </c>
    </row>
    <row r="1360" spans="1:9" ht="14.45" x14ac:dyDescent="0.3">
      <c r="A1360" s="1">
        <v>37577</v>
      </c>
      <c r="B1360">
        <v>10.199999999999999</v>
      </c>
      <c r="C1360" t="s">
        <v>20</v>
      </c>
      <c r="D1360">
        <v>2.7</v>
      </c>
      <c r="E1360" t="s">
        <v>20</v>
      </c>
      <c r="F1360">
        <f t="shared" si="84"/>
        <v>6.4499999999999993</v>
      </c>
      <c r="G1360">
        <f t="shared" si="85"/>
        <v>6.4499999999999993</v>
      </c>
      <c r="H1360" t="str">
        <f t="shared" si="86"/>
        <v>A</v>
      </c>
      <c r="I1360">
        <f t="shared" si="87"/>
        <v>6.4499999999999993</v>
      </c>
    </row>
    <row r="1361" spans="1:9" ht="14.45" x14ac:dyDescent="0.3">
      <c r="A1361" s="1">
        <v>37578</v>
      </c>
      <c r="B1361">
        <v>11.2</v>
      </c>
      <c r="C1361" t="s">
        <v>20</v>
      </c>
      <c r="D1361">
        <v>4.0999999999999996</v>
      </c>
      <c r="E1361" t="s">
        <v>20</v>
      </c>
      <c r="F1361">
        <f t="shared" si="84"/>
        <v>7.6499999999999995</v>
      </c>
      <c r="G1361">
        <f t="shared" si="85"/>
        <v>7.6499999999999995</v>
      </c>
      <c r="H1361" t="str">
        <f t="shared" si="86"/>
        <v>A</v>
      </c>
      <c r="I1361">
        <f t="shared" si="87"/>
        <v>7.6499999999999995</v>
      </c>
    </row>
    <row r="1362" spans="1:9" ht="14.45" x14ac:dyDescent="0.3">
      <c r="A1362" s="1">
        <v>37579</v>
      </c>
      <c r="B1362">
        <v>9.9</v>
      </c>
      <c r="C1362" t="s">
        <v>20</v>
      </c>
      <c r="D1362">
        <v>3.7</v>
      </c>
      <c r="E1362" t="s">
        <v>20</v>
      </c>
      <c r="F1362">
        <f t="shared" si="84"/>
        <v>6.8000000000000007</v>
      </c>
      <c r="G1362">
        <f t="shared" si="85"/>
        <v>6.8000000000000007</v>
      </c>
      <c r="H1362" t="str">
        <f t="shared" si="86"/>
        <v>A</v>
      </c>
      <c r="I1362">
        <f t="shared" si="87"/>
        <v>6.8000000000000007</v>
      </c>
    </row>
    <row r="1363" spans="1:9" ht="14.45" x14ac:dyDescent="0.3">
      <c r="A1363" s="1">
        <v>37580</v>
      </c>
      <c r="B1363">
        <v>9.9</v>
      </c>
      <c r="C1363" t="s">
        <v>20</v>
      </c>
      <c r="D1363">
        <v>3.7</v>
      </c>
      <c r="E1363" t="s">
        <v>20</v>
      </c>
      <c r="F1363">
        <f t="shared" si="84"/>
        <v>6.8000000000000007</v>
      </c>
      <c r="G1363">
        <f t="shared" si="85"/>
        <v>6.8000000000000007</v>
      </c>
      <c r="H1363" t="str">
        <f t="shared" si="86"/>
        <v>A</v>
      </c>
      <c r="I1363">
        <f t="shared" si="87"/>
        <v>6.8000000000000007</v>
      </c>
    </row>
    <row r="1364" spans="1:9" ht="14.45" x14ac:dyDescent="0.3">
      <c r="A1364" s="1">
        <v>37581</v>
      </c>
      <c r="B1364">
        <v>10.4</v>
      </c>
      <c r="C1364" t="s">
        <v>20</v>
      </c>
      <c r="D1364">
        <v>3.8</v>
      </c>
      <c r="E1364" t="s">
        <v>20</v>
      </c>
      <c r="F1364">
        <f t="shared" si="84"/>
        <v>7.1</v>
      </c>
      <c r="G1364">
        <f t="shared" si="85"/>
        <v>7.1</v>
      </c>
      <c r="H1364" t="str">
        <f t="shared" si="86"/>
        <v>A</v>
      </c>
      <c r="I1364">
        <f t="shared" si="87"/>
        <v>7.1</v>
      </c>
    </row>
    <row r="1365" spans="1:9" ht="14.45" x14ac:dyDescent="0.3">
      <c r="A1365" s="1">
        <v>37582</v>
      </c>
      <c r="B1365">
        <v>10</v>
      </c>
      <c r="C1365" t="s">
        <v>20</v>
      </c>
      <c r="D1365">
        <v>4.2</v>
      </c>
      <c r="E1365" t="s">
        <v>20</v>
      </c>
      <c r="F1365">
        <f t="shared" si="84"/>
        <v>7.1</v>
      </c>
      <c r="G1365">
        <f t="shared" si="85"/>
        <v>7.1</v>
      </c>
      <c r="H1365" t="str">
        <f t="shared" si="86"/>
        <v>A</v>
      </c>
      <c r="I1365">
        <f t="shared" si="87"/>
        <v>7.1</v>
      </c>
    </row>
    <row r="1366" spans="1:9" ht="14.45" x14ac:dyDescent="0.3">
      <c r="A1366" s="1">
        <v>37583</v>
      </c>
      <c r="B1366">
        <v>8.5</v>
      </c>
      <c r="C1366" t="s">
        <v>20</v>
      </c>
      <c r="D1366">
        <v>4.0999999999999996</v>
      </c>
      <c r="E1366" t="s">
        <v>20</v>
      </c>
      <c r="F1366">
        <f t="shared" si="84"/>
        <v>6.3</v>
      </c>
      <c r="G1366">
        <f t="shared" si="85"/>
        <v>6.3</v>
      </c>
      <c r="H1366" t="str">
        <f t="shared" si="86"/>
        <v>A</v>
      </c>
      <c r="I1366">
        <f t="shared" si="87"/>
        <v>6.3</v>
      </c>
    </row>
    <row r="1367" spans="1:9" ht="14.45" x14ac:dyDescent="0.3">
      <c r="A1367" s="1">
        <v>37584</v>
      </c>
      <c r="B1367">
        <v>4.7</v>
      </c>
      <c r="C1367" t="s">
        <v>20</v>
      </c>
      <c r="D1367">
        <v>2.4</v>
      </c>
      <c r="E1367" t="s">
        <v>20</v>
      </c>
      <c r="F1367">
        <f t="shared" si="84"/>
        <v>3.55</v>
      </c>
      <c r="G1367">
        <f t="shared" si="85"/>
        <v>3.55</v>
      </c>
      <c r="H1367" t="str">
        <f t="shared" si="86"/>
        <v>A</v>
      </c>
      <c r="I1367">
        <f t="shared" si="87"/>
        <v>3.55</v>
      </c>
    </row>
    <row r="1368" spans="1:9" ht="14.45" x14ac:dyDescent="0.3">
      <c r="A1368" s="1">
        <v>37585</v>
      </c>
      <c r="B1368">
        <v>3.3</v>
      </c>
      <c r="C1368" t="s">
        <v>20</v>
      </c>
      <c r="D1368">
        <v>0.3</v>
      </c>
      <c r="E1368" t="s">
        <v>20</v>
      </c>
      <c r="F1368">
        <f t="shared" si="84"/>
        <v>1.7999999999999998</v>
      </c>
      <c r="G1368">
        <f t="shared" si="85"/>
        <v>1.7999999999999998</v>
      </c>
      <c r="H1368" t="str">
        <f t="shared" si="86"/>
        <v>A</v>
      </c>
      <c r="I1368">
        <f t="shared" si="87"/>
        <v>1.7999999999999998</v>
      </c>
    </row>
    <row r="1369" spans="1:9" ht="14.45" x14ac:dyDescent="0.3">
      <c r="A1369" s="1">
        <v>37586</v>
      </c>
      <c r="B1369">
        <v>3.7</v>
      </c>
      <c r="C1369" t="s">
        <v>20</v>
      </c>
      <c r="D1369">
        <v>0</v>
      </c>
      <c r="E1369" t="s">
        <v>20</v>
      </c>
      <c r="F1369">
        <f t="shared" si="84"/>
        <v>1.85</v>
      </c>
      <c r="G1369">
        <f t="shared" si="85"/>
        <v>1.85</v>
      </c>
      <c r="H1369" t="str">
        <f t="shared" si="86"/>
        <v>A</v>
      </c>
      <c r="I1369">
        <f t="shared" si="87"/>
        <v>1.85</v>
      </c>
    </row>
    <row r="1370" spans="1:9" ht="14.45" x14ac:dyDescent="0.3">
      <c r="A1370" s="1">
        <v>37587</v>
      </c>
      <c r="B1370">
        <v>4</v>
      </c>
      <c r="C1370" t="s">
        <v>20</v>
      </c>
      <c r="D1370">
        <v>0</v>
      </c>
      <c r="E1370" t="s">
        <v>20</v>
      </c>
      <c r="F1370">
        <f t="shared" si="84"/>
        <v>2</v>
      </c>
      <c r="G1370">
        <f t="shared" si="85"/>
        <v>2</v>
      </c>
      <c r="H1370" t="str">
        <f t="shared" si="86"/>
        <v>A</v>
      </c>
      <c r="I1370">
        <f t="shared" si="87"/>
        <v>2</v>
      </c>
    </row>
    <row r="1371" spans="1:9" ht="14.45" x14ac:dyDescent="0.3">
      <c r="A1371" s="1">
        <v>37588</v>
      </c>
      <c r="B1371">
        <v>5.2</v>
      </c>
      <c r="C1371" t="s">
        <v>20</v>
      </c>
      <c r="D1371">
        <v>0</v>
      </c>
      <c r="E1371" t="s">
        <v>20</v>
      </c>
      <c r="F1371">
        <f t="shared" si="84"/>
        <v>2.6</v>
      </c>
      <c r="G1371">
        <f t="shared" si="85"/>
        <v>2.6</v>
      </c>
      <c r="H1371" t="str">
        <f t="shared" si="86"/>
        <v>A</v>
      </c>
      <c r="I1371">
        <f t="shared" si="87"/>
        <v>2.6</v>
      </c>
    </row>
    <row r="1372" spans="1:9" ht="14.45" x14ac:dyDescent="0.3">
      <c r="A1372" s="1">
        <v>37589</v>
      </c>
      <c r="B1372">
        <v>6.7</v>
      </c>
      <c r="C1372" t="s">
        <v>20</v>
      </c>
      <c r="D1372">
        <v>1.3</v>
      </c>
      <c r="E1372" t="s">
        <v>20</v>
      </c>
      <c r="F1372">
        <f t="shared" si="84"/>
        <v>4</v>
      </c>
      <c r="G1372">
        <f t="shared" si="85"/>
        <v>4</v>
      </c>
      <c r="H1372" t="str">
        <f t="shared" si="86"/>
        <v>A</v>
      </c>
      <c r="I1372">
        <f t="shared" si="87"/>
        <v>4</v>
      </c>
    </row>
    <row r="1373" spans="1:9" ht="14.45" x14ac:dyDescent="0.3">
      <c r="A1373" s="1">
        <v>37590</v>
      </c>
      <c r="B1373">
        <v>6.1</v>
      </c>
      <c r="C1373" t="s">
        <v>20</v>
      </c>
      <c r="D1373">
        <v>1.5</v>
      </c>
      <c r="E1373" t="s">
        <v>20</v>
      </c>
      <c r="F1373">
        <f t="shared" si="84"/>
        <v>3.8</v>
      </c>
      <c r="G1373">
        <f t="shared" si="85"/>
        <v>3.8</v>
      </c>
      <c r="H1373" t="str">
        <f t="shared" si="86"/>
        <v>A</v>
      </c>
      <c r="I1373">
        <f t="shared" si="87"/>
        <v>3.8</v>
      </c>
    </row>
    <row r="1374" spans="1:9" ht="14.45" x14ac:dyDescent="0.3">
      <c r="A1374" s="1">
        <v>37591</v>
      </c>
      <c r="B1374">
        <v>5.0999999999999996</v>
      </c>
      <c r="C1374" t="s">
        <v>20</v>
      </c>
      <c r="D1374">
        <v>0.1</v>
      </c>
      <c r="E1374" t="s">
        <v>20</v>
      </c>
      <c r="F1374">
        <f t="shared" si="84"/>
        <v>2.5999999999999996</v>
      </c>
      <c r="G1374">
        <f t="shared" si="85"/>
        <v>2.5999999999999996</v>
      </c>
      <c r="H1374" t="str">
        <f t="shared" si="86"/>
        <v>A</v>
      </c>
      <c r="I1374">
        <f t="shared" si="87"/>
        <v>2.5999999999999996</v>
      </c>
    </row>
    <row r="1375" spans="1:9" ht="14.45" x14ac:dyDescent="0.3">
      <c r="A1375" s="1">
        <v>37592</v>
      </c>
      <c r="B1375">
        <v>6.3</v>
      </c>
      <c r="C1375" t="s">
        <v>20</v>
      </c>
      <c r="D1375">
        <v>0.7</v>
      </c>
      <c r="E1375" t="s">
        <v>20</v>
      </c>
      <c r="F1375">
        <f t="shared" si="84"/>
        <v>3.5</v>
      </c>
      <c r="G1375">
        <f t="shared" si="85"/>
        <v>3.5</v>
      </c>
      <c r="H1375" t="str">
        <f t="shared" si="86"/>
        <v>A</v>
      </c>
      <c r="I1375">
        <f t="shared" si="87"/>
        <v>3.5</v>
      </c>
    </row>
    <row r="1376" spans="1:9" ht="14.45" x14ac:dyDescent="0.3">
      <c r="A1376" s="1">
        <v>37593</v>
      </c>
      <c r="B1376">
        <v>3.8</v>
      </c>
      <c r="C1376" t="s">
        <v>20</v>
      </c>
      <c r="D1376">
        <v>0</v>
      </c>
      <c r="E1376" t="s">
        <v>20</v>
      </c>
      <c r="F1376">
        <f t="shared" si="84"/>
        <v>1.9</v>
      </c>
      <c r="G1376">
        <f t="shared" si="85"/>
        <v>1.9</v>
      </c>
      <c r="H1376" t="str">
        <f t="shared" si="86"/>
        <v>A</v>
      </c>
      <c r="I1376">
        <f t="shared" si="87"/>
        <v>1.9</v>
      </c>
    </row>
    <row r="1377" spans="1:9" ht="14.45" x14ac:dyDescent="0.3">
      <c r="A1377" s="1">
        <v>37594</v>
      </c>
      <c r="B1377">
        <v>2.8</v>
      </c>
      <c r="C1377" t="s">
        <v>20</v>
      </c>
      <c r="D1377">
        <v>0</v>
      </c>
      <c r="E1377" t="s">
        <v>20</v>
      </c>
      <c r="F1377">
        <f t="shared" si="84"/>
        <v>1.4</v>
      </c>
      <c r="G1377">
        <f t="shared" si="85"/>
        <v>1.4</v>
      </c>
      <c r="H1377" t="str">
        <f t="shared" si="86"/>
        <v>A</v>
      </c>
      <c r="I1377">
        <f t="shared" si="87"/>
        <v>1.4</v>
      </c>
    </row>
    <row r="1378" spans="1:9" ht="14.45" x14ac:dyDescent="0.3">
      <c r="A1378" s="1">
        <v>37595</v>
      </c>
      <c r="B1378">
        <v>6.6</v>
      </c>
      <c r="C1378" t="s">
        <v>20</v>
      </c>
      <c r="D1378">
        <v>1.6</v>
      </c>
      <c r="E1378" t="s">
        <v>20</v>
      </c>
      <c r="F1378">
        <f t="shared" si="84"/>
        <v>4.0999999999999996</v>
      </c>
      <c r="G1378">
        <f t="shared" si="85"/>
        <v>4.0999999999999996</v>
      </c>
      <c r="H1378" t="str">
        <f t="shared" si="86"/>
        <v>A</v>
      </c>
      <c r="I1378">
        <f t="shared" si="87"/>
        <v>4.0999999999999996</v>
      </c>
    </row>
    <row r="1379" spans="1:9" ht="14.45" x14ac:dyDescent="0.3">
      <c r="A1379" s="1">
        <v>37596</v>
      </c>
      <c r="B1379">
        <v>6.1</v>
      </c>
      <c r="C1379" t="s">
        <v>20</v>
      </c>
      <c r="D1379">
        <v>1</v>
      </c>
      <c r="E1379" t="s">
        <v>20</v>
      </c>
      <c r="F1379">
        <f t="shared" si="84"/>
        <v>3.55</v>
      </c>
      <c r="G1379">
        <f t="shared" si="85"/>
        <v>3.55</v>
      </c>
      <c r="H1379" t="str">
        <f t="shared" si="86"/>
        <v>A</v>
      </c>
      <c r="I1379">
        <f t="shared" si="87"/>
        <v>3.55</v>
      </c>
    </row>
    <row r="1380" spans="1:9" ht="14.45" x14ac:dyDescent="0.3">
      <c r="A1380" s="1">
        <v>37597</v>
      </c>
      <c r="B1380">
        <v>5.7</v>
      </c>
      <c r="C1380" t="s">
        <v>20</v>
      </c>
      <c r="D1380">
        <v>1</v>
      </c>
      <c r="E1380" t="s">
        <v>20</v>
      </c>
      <c r="F1380">
        <f t="shared" si="84"/>
        <v>3.35</v>
      </c>
      <c r="G1380">
        <f t="shared" si="85"/>
        <v>3.35</v>
      </c>
      <c r="H1380" t="str">
        <f t="shared" si="86"/>
        <v>A</v>
      </c>
      <c r="I1380">
        <f t="shared" si="87"/>
        <v>3.35</v>
      </c>
    </row>
    <row r="1381" spans="1:9" ht="14.45" x14ac:dyDescent="0.3">
      <c r="A1381" s="1">
        <v>37598</v>
      </c>
      <c r="B1381">
        <v>5.4</v>
      </c>
      <c r="C1381" t="s">
        <v>20</v>
      </c>
      <c r="D1381">
        <v>1.7</v>
      </c>
      <c r="E1381" t="s">
        <v>20</v>
      </c>
      <c r="F1381">
        <f t="shared" si="84"/>
        <v>3.5500000000000003</v>
      </c>
      <c r="G1381">
        <f t="shared" si="85"/>
        <v>3.5500000000000003</v>
      </c>
      <c r="H1381" t="str">
        <f t="shared" si="86"/>
        <v>A</v>
      </c>
      <c r="I1381">
        <f t="shared" si="87"/>
        <v>3.5500000000000003</v>
      </c>
    </row>
    <row r="1382" spans="1:9" ht="14.45" x14ac:dyDescent="0.3">
      <c r="A1382" s="1">
        <v>37599</v>
      </c>
      <c r="B1382">
        <v>5.2</v>
      </c>
      <c r="C1382" t="s">
        <v>20</v>
      </c>
      <c r="D1382">
        <v>0.2</v>
      </c>
      <c r="E1382" t="s">
        <v>20</v>
      </c>
      <c r="F1382">
        <f t="shared" si="84"/>
        <v>2.7</v>
      </c>
      <c r="G1382">
        <f t="shared" si="85"/>
        <v>2.7</v>
      </c>
      <c r="H1382" t="str">
        <f t="shared" si="86"/>
        <v>A</v>
      </c>
      <c r="I1382">
        <f t="shared" si="87"/>
        <v>2.7</v>
      </c>
    </row>
    <row r="1383" spans="1:9" ht="14.45" x14ac:dyDescent="0.3">
      <c r="A1383" s="1">
        <v>37600</v>
      </c>
      <c r="B1383">
        <v>5.3</v>
      </c>
      <c r="C1383" t="s">
        <v>20</v>
      </c>
      <c r="D1383">
        <v>0.1</v>
      </c>
      <c r="E1383" t="s">
        <v>20</v>
      </c>
      <c r="F1383">
        <f t="shared" si="84"/>
        <v>2.6999999999999997</v>
      </c>
      <c r="G1383">
        <f t="shared" si="85"/>
        <v>2.6999999999999997</v>
      </c>
      <c r="H1383" t="str">
        <f t="shared" si="86"/>
        <v>A</v>
      </c>
      <c r="I1383">
        <f t="shared" si="87"/>
        <v>2.6999999999999997</v>
      </c>
    </row>
    <row r="1384" spans="1:9" ht="14.45" x14ac:dyDescent="0.3">
      <c r="A1384" s="1">
        <v>37601</v>
      </c>
      <c r="B1384">
        <v>5.0999999999999996</v>
      </c>
      <c r="C1384" t="s">
        <v>20</v>
      </c>
      <c r="D1384">
        <v>0.4</v>
      </c>
      <c r="E1384" t="s">
        <v>20</v>
      </c>
      <c r="F1384">
        <f t="shared" si="84"/>
        <v>2.75</v>
      </c>
      <c r="G1384">
        <f t="shared" si="85"/>
        <v>2.75</v>
      </c>
      <c r="H1384" t="str">
        <f t="shared" si="86"/>
        <v>A</v>
      </c>
      <c r="I1384">
        <f t="shared" si="87"/>
        <v>2.75</v>
      </c>
    </row>
    <row r="1385" spans="1:9" ht="14.45" x14ac:dyDescent="0.3">
      <c r="A1385" s="1">
        <v>37602</v>
      </c>
      <c r="B1385">
        <v>5.6</v>
      </c>
      <c r="C1385" t="s">
        <v>20</v>
      </c>
      <c r="D1385">
        <v>1.5</v>
      </c>
      <c r="E1385" t="s">
        <v>20</v>
      </c>
      <c r="F1385">
        <f t="shared" si="84"/>
        <v>3.55</v>
      </c>
      <c r="G1385">
        <f t="shared" si="85"/>
        <v>3.55</v>
      </c>
      <c r="H1385" t="str">
        <f t="shared" si="86"/>
        <v>A</v>
      </c>
      <c r="I1385">
        <f t="shared" si="87"/>
        <v>3.55</v>
      </c>
    </row>
    <row r="1386" spans="1:9" ht="14.45" x14ac:dyDescent="0.3">
      <c r="A1386" s="1">
        <v>37603</v>
      </c>
      <c r="B1386">
        <v>5.9</v>
      </c>
      <c r="C1386" t="s">
        <v>20</v>
      </c>
      <c r="D1386">
        <v>0.5</v>
      </c>
      <c r="E1386" t="s">
        <v>20</v>
      </c>
      <c r="F1386">
        <f t="shared" si="84"/>
        <v>3.2</v>
      </c>
      <c r="G1386">
        <f t="shared" si="85"/>
        <v>3.2</v>
      </c>
      <c r="H1386" t="str">
        <f t="shared" si="86"/>
        <v>A</v>
      </c>
      <c r="I1386">
        <f t="shared" si="87"/>
        <v>3.2</v>
      </c>
    </row>
    <row r="1387" spans="1:9" ht="14.45" x14ac:dyDescent="0.3">
      <c r="A1387" s="1">
        <v>37604</v>
      </c>
      <c r="B1387">
        <v>6.5</v>
      </c>
      <c r="C1387" t="s">
        <v>20</v>
      </c>
      <c r="D1387">
        <v>0.9</v>
      </c>
      <c r="E1387" t="s">
        <v>20</v>
      </c>
      <c r="F1387">
        <f t="shared" si="84"/>
        <v>3.7</v>
      </c>
      <c r="G1387">
        <f t="shared" si="85"/>
        <v>3.7</v>
      </c>
      <c r="H1387" t="str">
        <f t="shared" si="86"/>
        <v>A</v>
      </c>
      <c r="I1387">
        <f t="shared" si="87"/>
        <v>3.7</v>
      </c>
    </row>
    <row r="1388" spans="1:9" ht="14.45" x14ac:dyDescent="0.3">
      <c r="A1388" s="1">
        <v>37605</v>
      </c>
      <c r="B1388">
        <v>6.8</v>
      </c>
      <c r="C1388" t="s">
        <v>20</v>
      </c>
      <c r="D1388">
        <v>0.8</v>
      </c>
      <c r="E1388" t="s">
        <v>20</v>
      </c>
      <c r="F1388">
        <f t="shared" si="84"/>
        <v>3.8</v>
      </c>
      <c r="G1388">
        <f t="shared" si="85"/>
        <v>3.8</v>
      </c>
      <c r="H1388" t="str">
        <f t="shared" si="86"/>
        <v>A</v>
      </c>
      <c r="I1388">
        <f t="shared" si="87"/>
        <v>3.8</v>
      </c>
    </row>
    <row r="1389" spans="1:9" ht="14.45" x14ac:dyDescent="0.3">
      <c r="A1389" s="1">
        <v>37606</v>
      </c>
      <c r="B1389">
        <v>6</v>
      </c>
      <c r="C1389" t="s">
        <v>20</v>
      </c>
      <c r="D1389">
        <v>1.5</v>
      </c>
      <c r="E1389" t="s">
        <v>20</v>
      </c>
      <c r="F1389">
        <f t="shared" si="84"/>
        <v>3.75</v>
      </c>
      <c r="G1389">
        <f t="shared" si="85"/>
        <v>3.75</v>
      </c>
      <c r="H1389" t="str">
        <f t="shared" si="86"/>
        <v>A</v>
      </c>
      <c r="I1389">
        <f t="shared" si="87"/>
        <v>3.75</v>
      </c>
    </row>
    <row r="1390" spans="1:9" ht="14.45" x14ac:dyDescent="0.3">
      <c r="A1390" s="1">
        <v>37607</v>
      </c>
      <c r="B1390">
        <v>7.6</v>
      </c>
      <c r="C1390" t="s">
        <v>20</v>
      </c>
      <c r="D1390">
        <v>2.4</v>
      </c>
      <c r="E1390" t="s">
        <v>20</v>
      </c>
      <c r="F1390">
        <f t="shared" si="84"/>
        <v>5</v>
      </c>
      <c r="G1390">
        <f t="shared" si="85"/>
        <v>5</v>
      </c>
      <c r="H1390" t="str">
        <f t="shared" si="86"/>
        <v>A</v>
      </c>
      <c r="I1390">
        <f t="shared" si="87"/>
        <v>5</v>
      </c>
    </row>
    <row r="1391" spans="1:9" ht="14.45" x14ac:dyDescent="0.3">
      <c r="A1391" s="1">
        <v>37608</v>
      </c>
      <c r="B1391">
        <v>7.4</v>
      </c>
      <c r="C1391" t="s">
        <v>20</v>
      </c>
      <c r="D1391">
        <v>3.1</v>
      </c>
      <c r="E1391" t="s">
        <v>20</v>
      </c>
      <c r="F1391">
        <f t="shared" si="84"/>
        <v>5.25</v>
      </c>
      <c r="G1391">
        <f t="shared" si="85"/>
        <v>5.25</v>
      </c>
      <c r="H1391" t="str">
        <f t="shared" si="86"/>
        <v>A</v>
      </c>
      <c r="I1391">
        <f t="shared" si="87"/>
        <v>5.25</v>
      </c>
    </row>
    <row r="1392" spans="1:9" ht="14.45" x14ac:dyDescent="0.3">
      <c r="A1392" s="1">
        <v>37609</v>
      </c>
      <c r="B1392">
        <v>6.1</v>
      </c>
      <c r="C1392" t="s">
        <v>20</v>
      </c>
      <c r="D1392">
        <v>1.7</v>
      </c>
      <c r="E1392" t="s">
        <v>20</v>
      </c>
      <c r="F1392">
        <f t="shared" si="84"/>
        <v>3.9</v>
      </c>
      <c r="G1392">
        <f t="shared" si="85"/>
        <v>3.9</v>
      </c>
      <c r="H1392" t="str">
        <f t="shared" si="86"/>
        <v>A</v>
      </c>
      <c r="I1392">
        <f t="shared" si="87"/>
        <v>3.9</v>
      </c>
    </row>
    <row r="1393" spans="1:9" ht="14.45" x14ac:dyDescent="0.3">
      <c r="A1393" s="1">
        <v>37610</v>
      </c>
      <c r="B1393">
        <v>4.7</v>
      </c>
      <c r="C1393" t="s">
        <v>20</v>
      </c>
      <c r="D1393">
        <v>0</v>
      </c>
      <c r="E1393" t="s">
        <v>20</v>
      </c>
      <c r="F1393">
        <f t="shared" si="84"/>
        <v>2.35</v>
      </c>
      <c r="G1393">
        <f t="shared" si="85"/>
        <v>2.35</v>
      </c>
      <c r="H1393" t="str">
        <f t="shared" si="86"/>
        <v>A</v>
      </c>
      <c r="I1393">
        <f t="shared" si="87"/>
        <v>2.35</v>
      </c>
    </row>
    <row r="1394" spans="1:9" ht="14.45" x14ac:dyDescent="0.3">
      <c r="A1394" s="1">
        <v>37611</v>
      </c>
      <c r="B1394">
        <v>4.9000000000000004</v>
      </c>
      <c r="C1394" t="s">
        <v>20</v>
      </c>
      <c r="D1394">
        <v>0</v>
      </c>
      <c r="E1394" t="s">
        <v>20</v>
      </c>
      <c r="F1394">
        <f t="shared" si="84"/>
        <v>2.4500000000000002</v>
      </c>
      <c r="G1394">
        <f t="shared" si="85"/>
        <v>2.4500000000000002</v>
      </c>
      <c r="H1394" t="str">
        <f t="shared" si="86"/>
        <v>A</v>
      </c>
      <c r="I1394">
        <f t="shared" si="87"/>
        <v>2.4500000000000002</v>
      </c>
    </row>
    <row r="1395" spans="1:9" ht="14.45" x14ac:dyDescent="0.3">
      <c r="A1395" s="1">
        <v>37612</v>
      </c>
      <c r="B1395">
        <v>3.6</v>
      </c>
      <c r="C1395" t="s">
        <v>20</v>
      </c>
      <c r="D1395">
        <v>0</v>
      </c>
      <c r="E1395" t="s">
        <v>20</v>
      </c>
      <c r="F1395">
        <f t="shared" si="84"/>
        <v>1.8</v>
      </c>
      <c r="G1395">
        <f t="shared" si="85"/>
        <v>1.8</v>
      </c>
      <c r="H1395" t="str">
        <f t="shared" si="86"/>
        <v>A</v>
      </c>
      <c r="I1395">
        <f t="shared" si="87"/>
        <v>1.8</v>
      </c>
    </row>
    <row r="1396" spans="1:9" ht="14.45" x14ac:dyDescent="0.3">
      <c r="A1396" s="1">
        <v>37613</v>
      </c>
      <c r="B1396">
        <v>0.7</v>
      </c>
      <c r="C1396" t="s">
        <v>20</v>
      </c>
      <c r="D1396">
        <v>0</v>
      </c>
      <c r="E1396" t="s">
        <v>20</v>
      </c>
      <c r="F1396">
        <f t="shared" si="84"/>
        <v>0.35</v>
      </c>
      <c r="G1396">
        <f t="shared" si="85"/>
        <v>0.35</v>
      </c>
      <c r="H1396" t="str">
        <f t="shared" si="86"/>
        <v>A</v>
      </c>
      <c r="I1396">
        <f t="shared" si="87"/>
        <v>0.35</v>
      </c>
    </row>
    <row r="1397" spans="1:9" ht="14.45" x14ac:dyDescent="0.3">
      <c r="A1397" s="1">
        <v>37614</v>
      </c>
      <c r="B1397">
        <v>1.1000000000000001</v>
      </c>
      <c r="C1397" t="s">
        <v>20</v>
      </c>
      <c r="D1397">
        <v>0</v>
      </c>
      <c r="E1397" t="s">
        <v>20</v>
      </c>
      <c r="F1397">
        <f t="shared" si="84"/>
        <v>0.55000000000000004</v>
      </c>
      <c r="G1397">
        <f t="shared" si="85"/>
        <v>0.55000000000000004</v>
      </c>
      <c r="H1397" t="str">
        <f t="shared" si="86"/>
        <v>A</v>
      </c>
      <c r="I1397">
        <f t="shared" si="87"/>
        <v>0.55000000000000004</v>
      </c>
    </row>
    <row r="1398" spans="1:9" ht="14.45" x14ac:dyDescent="0.3">
      <c r="A1398" s="1">
        <v>37615</v>
      </c>
      <c r="B1398">
        <v>0.5</v>
      </c>
      <c r="C1398" t="s">
        <v>20</v>
      </c>
      <c r="D1398">
        <v>0</v>
      </c>
      <c r="E1398" t="s">
        <v>20</v>
      </c>
      <c r="F1398">
        <f t="shared" si="84"/>
        <v>0.25</v>
      </c>
      <c r="G1398">
        <f t="shared" si="85"/>
        <v>0.25</v>
      </c>
      <c r="H1398" t="str">
        <f t="shared" si="86"/>
        <v>A</v>
      </c>
      <c r="I1398">
        <f t="shared" si="87"/>
        <v>0.25</v>
      </c>
    </row>
    <row r="1399" spans="1:9" ht="14.45" x14ac:dyDescent="0.3">
      <c r="A1399" s="1">
        <v>37616</v>
      </c>
      <c r="B1399">
        <v>0.1</v>
      </c>
      <c r="C1399" t="s">
        <v>20</v>
      </c>
      <c r="D1399">
        <v>0</v>
      </c>
      <c r="E1399" t="s">
        <v>20</v>
      </c>
      <c r="F1399">
        <f t="shared" si="84"/>
        <v>0.05</v>
      </c>
      <c r="G1399">
        <f t="shared" si="85"/>
        <v>0.05</v>
      </c>
      <c r="H1399" t="str">
        <f t="shared" si="86"/>
        <v>A</v>
      </c>
      <c r="I1399">
        <f t="shared" si="87"/>
        <v>0.05</v>
      </c>
    </row>
    <row r="1400" spans="1:9" ht="14.45" x14ac:dyDescent="0.3">
      <c r="A1400" s="1">
        <v>37617</v>
      </c>
      <c r="B1400">
        <v>0.3</v>
      </c>
      <c r="C1400" t="s">
        <v>20</v>
      </c>
      <c r="D1400">
        <v>0</v>
      </c>
      <c r="E1400" t="s">
        <v>20</v>
      </c>
      <c r="F1400">
        <f t="shared" si="84"/>
        <v>0.15</v>
      </c>
      <c r="G1400">
        <f t="shared" si="85"/>
        <v>0.15</v>
      </c>
      <c r="H1400" t="str">
        <f t="shared" si="86"/>
        <v>A</v>
      </c>
      <c r="I1400">
        <f t="shared" si="87"/>
        <v>0.15</v>
      </c>
    </row>
    <row r="1401" spans="1:9" ht="14.45" x14ac:dyDescent="0.3">
      <c r="A1401" s="1">
        <v>37618</v>
      </c>
      <c r="B1401">
        <v>1.3</v>
      </c>
      <c r="C1401" t="s">
        <v>20</v>
      </c>
      <c r="D1401">
        <v>0</v>
      </c>
      <c r="E1401" t="s">
        <v>20</v>
      </c>
      <c r="F1401">
        <f t="shared" si="84"/>
        <v>0.65</v>
      </c>
      <c r="G1401">
        <f t="shared" si="85"/>
        <v>0.65</v>
      </c>
      <c r="H1401" t="str">
        <f t="shared" si="86"/>
        <v>A</v>
      </c>
      <c r="I1401">
        <f t="shared" si="87"/>
        <v>0.65</v>
      </c>
    </row>
    <row r="1402" spans="1:9" ht="14.45" x14ac:dyDescent="0.3">
      <c r="A1402" s="1">
        <v>37619</v>
      </c>
      <c r="B1402">
        <v>1.4</v>
      </c>
      <c r="C1402" t="s">
        <v>20</v>
      </c>
      <c r="D1402">
        <v>0</v>
      </c>
      <c r="E1402" t="s">
        <v>20</v>
      </c>
      <c r="F1402">
        <f t="shared" si="84"/>
        <v>0.7</v>
      </c>
      <c r="G1402">
        <f t="shared" si="85"/>
        <v>0.7</v>
      </c>
      <c r="H1402" t="str">
        <f t="shared" si="86"/>
        <v>A</v>
      </c>
      <c r="I1402">
        <f t="shared" si="87"/>
        <v>0.7</v>
      </c>
    </row>
    <row r="1403" spans="1:9" ht="14.45" x14ac:dyDescent="0.3">
      <c r="A1403" s="1">
        <v>37620</v>
      </c>
      <c r="B1403">
        <v>3.3</v>
      </c>
      <c r="C1403" t="s">
        <v>20</v>
      </c>
      <c r="D1403">
        <v>0</v>
      </c>
      <c r="E1403" t="s">
        <v>20</v>
      </c>
      <c r="F1403">
        <f t="shared" si="84"/>
        <v>1.65</v>
      </c>
      <c r="G1403">
        <f t="shared" si="85"/>
        <v>1.65</v>
      </c>
      <c r="H1403" t="str">
        <f t="shared" si="86"/>
        <v>A</v>
      </c>
      <c r="I1403">
        <f t="shared" si="87"/>
        <v>1.65</v>
      </c>
    </row>
    <row r="1404" spans="1:9" ht="14.45" x14ac:dyDescent="0.3">
      <c r="A1404" s="1">
        <v>37621</v>
      </c>
      <c r="B1404">
        <v>2</v>
      </c>
      <c r="C1404" t="s">
        <v>20</v>
      </c>
      <c r="D1404">
        <v>0</v>
      </c>
      <c r="E1404" t="s">
        <v>20</v>
      </c>
      <c r="F1404">
        <f t="shared" si="84"/>
        <v>1</v>
      </c>
      <c r="G1404">
        <f t="shared" si="85"/>
        <v>1</v>
      </c>
      <c r="H1404" t="str">
        <f t="shared" si="86"/>
        <v>A</v>
      </c>
      <c r="I1404">
        <f t="shared" si="87"/>
        <v>1</v>
      </c>
    </row>
    <row r="1405" spans="1:9" ht="14.45" x14ac:dyDescent="0.3">
      <c r="A1405" s="1">
        <v>37622</v>
      </c>
      <c r="B1405">
        <v>2.2999999999999998</v>
      </c>
      <c r="C1405" t="s">
        <v>20</v>
      </c>
      <c r="D1405">
        <v>0.7</v>
      </c>
      <c r="E1405" t="s">
        <v>20</v>
      </c>
      <c r="F1405">
        <f t="shared" si="84"/>
        <v>1.5</v>
      </c>
      <c r="G1405">
        <f t="shared" si="85"/>
        <v>1.5</v>
      </c>
      <c r="H1405" t="str">
        <f t="shared" si="86"/>
        <v>A</v>
      </c>
      <c r="I1405">
        <f t="shared" si="87"/>
        <v>1.5</v>
      </c>
    </row>
    <row r="1406" spans="1:9" ht="14.45" x14ac:dyDescent="0.3">
      <c r="A1406" s="1">
        <v>37623</v>
      </c>
      <c r="B1406">
        <v>4.5999999999999996</v>
      </c>
      <c r="C1406" t="s">
        <v>20</v>
      </c>
      <c r="D1406">
        <v>0</v>
      </c>
      <c r="E1406" t="s">
        <v>20</v>
      </c>
      <c r="F1406">
        <f t="shared" si="84"/>
        <v>2.2999999999999998</v>
      </c>
      <c r="G1406">
        <f t="shared" si="85"/>
        <v>2.2999999999999998</v>
      </c>
      <c r="H1406" t="str">
        <f t="shared" si="86"/>
        <v>A</v>
      </c>
      <c r="I1406">
        <f t="shared" si="87"/>
        <v>2.2999999999999998</v>
      </c>
    </row>
    <row r="1407" spans="1:9" ht="14.45" x14ac:dyDescent="0.3">
      <c r="A1407" s="1">
        <v>37624</v>
      </c>
      <c r="B1407">
        <v>5.7</v>
      </c>
      <c r="C1407" t="s">
        <v>20</v>
      </c>
      <c r="D1407">
        <v>0.3</v>
      </c>
      <c r="E1407" t="s">
        <v>20</v>
      </c>
      <c r="F1407">
        <f t="shared" si="84"/>
        <v>3</v>
      </c>
      <c r="G1407">
        <f t="shared" si="85"/>
        <v>3</v>
      </c>
      <c r="H1407" t="str">
        <f t="shared" si="86"/>
        <v>A</v>
      </c>
      <c r="I1407">
        <f t="shared" si="87"/>
        <v>3</v>
      </c>
    </row>
    <row r="1408" spans="1:9" ht="14.45" x14ac:dyDescent="0.3">
      <c r="A1408" s="1">
        <v>37625</v>
      </c>
      <c r="B1408">
        <v>6.7</v>
      </c>
      <c r="C1408" t="s">
        <v>20</v>
      </c>
      <c r="D1408">
        <v>1.6</v>
      </c>
      <c r="E1408" t="s">
        <v>20</v>
      </c>
      <c r="F1408">
        <f t="shared" si="84"/>
        <v>4.1500000000000004</v>
      </c>
      <c r="G1408">
        <f t="shared" si="85"/>
        <v>4.1500000000000004</v>
      </c>
      <c r="H1408" t="str">
        <f t="shared" si="86"/>
        <v>A</v>
      </c>
      <c r="I1408">
        <f t="shared" si="87"/>
        <v>4.1500000000000004</v>
      </c>
    </row>
    <row r="1409" spans="1:9" ht="14.45" x14ac:dyDescent="0.3">
      <c r="A1409" s="1">
        <v>37626</v>
      </c>
      <c r="B1409">
        <v>7.6</v>
      </c>
      <c r="C1409" t="s">
        <v>20</v>
      </c>
      <c r="D1409">
        <v>2.9</v>
      </c>
      <c r="E1409" t="s">
        <v>20</v>
      </c>
      <c r="F1409">
        <f t="shared" si="84"/>
        <v>5.25</v>
      </c>
      <c r="G1409">
        <f t="shared" si="85"/>
        <v>5.25</v>
      </c>
      <c r="H1409" t="str">
        <f t="shared" si="86"/>
        <v>A</v>
      </c>
      <c r="I1409">
        <f t="shared" si="87"/>
        <v>5.25</v>
      </c>
    </row>
    <row r="1410" spans="1:9" ht="14.45" x14ac:dyDescent="0.3">
      <c r="A1410" s="1">
        <v>37627</v>
      </c>
      <c r="B1410">
        <v>9.1999999999999993</v>
      </c>
      <c r="C1410" t="s">
        <v>20</v>
      </c>
      <c r="D1410">
        <v>4.5</v>
      </c>
      <c r="E1410" t="s">
        <v>20</v>
      </c>
      <c r="F1410">
        <f t="shared" si="84"/>
        <v>6.85</v>
      </c>
      <c r="G1410">
        <f t="shared" si="85"/>
        <v>6.85</v>
      </c>
      <c r="H1410" t="str">
        <f t="shared" si="86"/>
        <v>A</v>
      </c>
      <c r="I1410">
        <f t="shared" si="87"/>
        <v>6.85</v>
      </c>
    </row>
    <row r="1411" spans="1:9" ht="14.45" x14ac:dyDescent="0.3">
      <c r="A1411" s="1">
        <v>37628</v>
      </c>
      <c r="B1411">
        <v>8.1999999999999993</v>
      </c>
      <c r="C1411" t="s">
        <v>20</v>
      </c>
      <c r="D1411">
        <v>2.4</v>
      </c>
      <c r="E1411" t="s">
        <v>20</v>
      </c>
      <c r="F1411">
        <f t="shared" si="84"/>
        <v>5.3</v>
      </c>
      <c r="G1411">
        <f t="shared" si="85"/>
        <v>5.3</v>
      </c>
      <c r="H1411" t="str">
        <f t="shared" si="86"/>
        <v>A</v>
      </c>
      <c r="I1411">
        <f t="shared" si="87"/>
        <v>5.3</v>
      </c>
    </row>
    <row r="1412" spans="1:9" ht="14.45" x14ac:dyDescent="0.3">
      <c r="A1412" s="1">
        <v>37629</v>
      </c>
      <c r="B1412">
        <v>8.4</v>
      </c>
      <c r="C1412" t="s">
        <v>20</v>
      </c>
      <c r="D1412">
        <v>1.7</v>
      </c>
      <c r="E1412" t="s">
        <v>20</v>
      </c>
      <c r="F1412">
        <f t="shared" ref="F1412:F1475" si="88">IF(AND(LEFT(C1412,1)="A",LEFT(E1412,1)="A"),AVERAGE(B1412,D1412),"XX")</f>
        <v>5.05</v>
      </c>
      <c r="G1412">
        <f t="shared" ref="G1412:G1475" si="89">IF(ISNUMBER(F1412),F1412,IF(AND(LEFT(C1412,1)="P",LEFT(E1412,1)="P"),AVERAGE(B1412,D1412),"XX"))</f>
        <v>5.05</v>
      </c>
      <c r="H1412" t="str">
        <f t="shared" ref="H1412:H1475" si="90">IF(ISNUMBER(G1412),E1412,"")</f>
        <v>A</v>
      </c>
      <c r="I1412">
        <f t="shared" ref="I1412:I1475" si="91">IF(AND(LEFT(H1412,1)="P",G1412&lt;0),"XX",G1412)</f>
        <v>5.05</v>
      </c>
    </row>
    <row r="1413" spans="1:9" ht="14.45" x14ac:dyDescent="0.3">
      <c r="A1413" s="1">
        <v>37630</v>
      </c>
      <c r="B1413">
        <v>6</v>
      </c>
      <c r="C1413" t="s">
        <v>20</v>
      </c>
      <c r="D1413">
        <v>1.9</v>
      </c>
      <c r="E1413" t="s">
        <v>20</v>
      </c>
      <c r="F1413">
        <f t="shared" si="88"/>
        <v>3.95</v>
      </c>
      <c r="G1413">
        <f t="shared" si="89"/>
        <v>3.95</v>
      </c>
      <c r="H1413" t="str">
        <f t="shared" si="90"/>
        <v>A</v>
      </c>
      <c r="I1413">
        <f t="shared" si="91"/>
        <v>3.95</v>
      </c>
    </row>
    <row r="1414" spans="1:9" ht="14.45" x14ac:dyDescent="0.3">
      <c r="A1414" s="1">
        <v>37631</v>
      </c>
      <c r="B1414">
        <v>3.2</v>
      </c>
      <c r="C1414" t="s">
        <v>20</v>
      </c>
      <c r="D1414">
        <v>0</v>
      </c>
      <c r="E1414" t="s">
        <v>20</v>
      </c>
      <c r="F1414">
        <f t="shared" si="88"/>
        <v>1.6</v>
      </c>
      <c r="G1414">
        <f t="shared" si="89"/>
        <v>1.6</v>
      </c>
      <c r="H1414" t="str">
        <f t="shared" si="90"/>
        <v>A</v>
      </c>
      <c r="I1414">
        <f t="shared" si="91"/>
        <v>1.6</v>
      </c>
    </row>
    <row r="1415" spans="1:9" ht="14.45" x14ac:dyDescent="0.3">
      <c r="A1415" s="1">
        <v>37632</v>
      </c>
      <c r="B1415">
        <v>1.3</v>
      </c>
      <c r="C1415" t="s">
        <v>20</v>
      </c>
      <c r="D1415">
        <v>0</v>
      </c>
      <c r="E1415" t="s">
        <v>20</v>
      </c>
      <c r="F1415">
        <f t="shared" si="88"/>
        <v>0.65</v>
      </c>
      <c r="G1415">
        <f t="shared" si="89"/>
        <v>0.65</v>
      </c>
      <c r="H1415" t="str">
        <f t="shared" si="90"/>
        <v>A</v>
      </c>
      <c r="I1415">
        <f t="shared" si="91"/>
        <v>0.65</v>
      </c>
    </row>
    <row r="1416" spans="1:9" ht="14.45" x14ac:dyDescent="0.3">
      <c r="A1416" s="1">
        <v>37633</v>
      </c>
      <c r="B1416">
        <v>5.6</v>
      </c>
      <c r="C1416" t="s">
        <v>20</v>
      </c>
      <c r="D1416">
        <v>0</v>
      </c>
      <c r="E1416" t="s">
        <v>20</v>
      </c>
      <c r="F1416">
        <f t="shared" si="88"/>
        <v>2.8</v>
      </c>
      <c r="G1416">
        <f t="shared" si="89"/>
        <v>2.8</v>
      </c>
      <c r="H1416" t="str">
        <f t="shared" si="90"/>
        <v>A</v>
      </c>
      <c r="I1416">
        <f t="shared" si="91"/>
        <v>2.8</v>
      </c>
    </row>
    <row r="1417" spans="1:9" ht="14.45" x14ac:dyDescent="0.3">
      <c r="A1417" s="1">
        <v>37634</v>
      </c>
      <c r="B1417">
        <v>5.8</v>
      </c>
      <c r="C1417" t="s">
        <v>20</v>
      </c>
      <c r="D1417">
        <v>0</v>
      </c>
      <c r="E1417" t="s">
        <v>20</v>
      </c>
      <c r="F1417">
        <f t="shared" si="88"/>
        <v>2.9</v>
      </c>
      <c r="G1417">
        <f t="shared" si="89"/>
        <v>2.9</v>
      </c>
      <c r="H1417" t="str">
        <f t="shared" si="90"/>
        <v>A</v>
      </c>
      <c r="I1417">
        <f t="shared" si="91"/>
        <v>2.9</v>
      </c>
    </row>
    <row r="1418" spans="1:9" ht="14.45" x14ac:dyDescent="0.3">
      <c r="A1418" s="1">
        <v>37635</v>
      </c>
      <c r="B1418">
        <v>5.8</v>
      </c>
      <c r="C1418" t="s">
        <v>20</v>
      </c>
      <c r="D1418">
        <v>1.1000000000000001</v>
      </c>
      <c r="E1418" t="s">
        <v>20</v>
      </c>
      <c r="F1418">
        <f t="shared" si="88"/>
        <v>3.45</v>
      </c>
      <c r="G1418">
        <f t="shared" si="89"/>
        <v>3.45</v>
      </c>
      <c r="H1418" t="str">
        <f t="shared" si="90"/>
        <v>A</v>
      </c>
      <c r="I1418">
        <f t="shared" si="91"/>
        <v>3.45</v>
      </c>
    </row>
    <row r="1419" spans="1:9" ht="14.45" x14ac:dyDescent="0.3">
      <c r="A1419" s="1">
        <v>37636</v>
      </c>
      <c r="B1419">
        <v>5.2</v>
      </c>
      <c r="C1419" t="s">
        <v>20</v>
      </c>
      <c r="D1419">
        <v>0.6</v>
      </c>
      <c r="E1419" t="s">
        <v>20</v>
      </c>
      <c r="F1419">
        <f t="shared" si="88"/>
        <v>2.9</v>
      </c>
      <c r="G1419">
        <f t="shared" si="89"/>
        <v>2.9</v>
      </c>
      <c r="H1419" t="str">
        <f t="shared" si="90"/>
        <v>A</v>
      </c>
      <c r="I1419">
        <f t="shared" si="91"/>
        <v>2.9</v>
      </c>
    </row>
    <row r="1420" spans="1:9" ht="14.45" x14ac:dyDescent="0.3">
      <c r="A1420" s="1">
        <v>37637</v>
      </c>
      <c r="B1420">
        <v>4.7</v>
      </c>
      <c r="C1420" t="s">
        <v>20</v>
      </c>
      <c r="D1420">
        <v>0</v>
      </c>
      <c r="E1420" t="s">
        <v>20</v>
      </c>
      <c r="F1420">
        <f t="shared" si="88"/>
        <v>2.35</v>
      </c>
      <c r="G1420">
        <f t="shared" si="89"/>
        <v>2.35</v>
      </c>
      <c r="H1420" t="str">
        <f t="shared" si="90"/>
        <v>A</v>
      </c>
      <c r="I1420">
        <f t="shared" si="91"/>
        <v>2.35</v>
      </c>
    </row>
    <row r="1421" spans="1:9" ht="14.45" x14ac:dyDescent="0.3">
      <c r="A1421" s="1">
        <v>37638</v>
      </c>
      <c r="B1421">
        <v>6.1</v>
      </c>
      <c r="C1421" t="s">
        <v>20</v>
      </c>
      <c r="D1421">
        <v>0.5</v>
      </c>
      <c r="E1421" t="s">
        <v>20</v>
      </c>
      <c r="F1421">
        <f t="shared" si="88"/>
        <v>3.3</v>
      </c>
      <c r="G1421">
        <f t="shared" si="89"/>
        <v>3.3</v>
      </c>
      <c r="H1421" t="str">
        <f t="shared" si="90"/>
        <v>A</v>
      </c>
      <c r="I1421">
        <f t="shared" si="91"/>
        <v>3.3</v>
      </c>
    </row>
    <row r="1422" spans="1:9" ht="14.45" x14ac:dyDescent="0.3">
      <c r="A1422" s="1">
        <v>37639</v>
      </c>
      <c r="B1422">
        <v>5.3</v>
      </c>
      <c r="C1422" t="s">
        <v>20</v>
      </c>
      <c r="D1422">
        <v>0</v>
      </c>
      <c r="E1422" t="s">
        <v>20</v>
      </c>
      <c r="F1422">
        <f t="shared" si="88"/>
        <v>2.65</v>
      </c>
      <c r="G1422">
        <f t="shared" si="89"/>
        <v>2.65</v>
      </c>
      <c r="H1422" t="str">
        <f t="shared" si="90"/>
        <v>A</v>
      </c>
      <c r="I1422">
        <f t="shared" si="91"/>
        <v>2.65</v>
      </c>
    </row>
    <row r="1423" spans="1:9" ht="14.45" x14ac:dyDescent="0.3">
      <c r="A1423" s="1">
        <v>37640</v>
      </c>
      <c r="B1423">
        <v>7.2</v>
      </c>
      <c r="C1423" t="s">
        <v>20</v>
      </c>
      <c r="D1423">
        <v>0</v>
      </c>
      <c r="E1423" t="s">
        <v>20</v>
      </c>
      <c r="F1423">
        <f t="shared" si="88"/>
        <v>3.6</v>
      </c>
      <c r="G1423">
        <f t="shared" si="89"/>
        <v>3.6</v>
      </c>
      <c r="H1423" t="str">
        <f t="shared" si="90"/>
        <v>A</v>
      </c>
      <c r="I1423">
        <f t="shared" si="91"/>
        <v>3.6</v>
      </c>
    </row>
    <row r="1424" spans="1:9" ht="14.45" x14ac:dyDescent="0.3">
      <c r="A1424" s="1">
        <v>37641</v>
      </c>
      <c r="B1424">
        <v>7.6</v>
      </c>
      <c r="C1424" t="s">
        <v>20</v>
      </c>
      <c r="D1424">
        <v>0.5</v>
      </c>
      <c r="E1424" t="s">
        <v>20</v>
      </c>
      <c r="F1424">
        <f t="shared" si="88"/>
        <v>4.05</v>
      </c>
      <c r="G1424">
        <f t="shared" si="89"/>
        <v>4.05</v>
      </c>
      <c r="H1424" t="str">
        <f t="shared" si="90"/>
        <v>A</v>
      </c>
      <c r="I1424">
        <f t="shared" si="91"/>
        <v>4.05</v>
      </c>
    </row>
    <row r="1425" spans="1:9" ht="14.45" x14ac:dyDescent="0.3">
      <c r="A1425" s="1">
        <v>37642</v>
      </c>
      <c r="B1425">
        <v>3.8</v>
      </c>
      <c r="C1425" t="s">
        <v>20</v>
      </c>
      <c r="D1425">
        <v>0.8</v>
      </c>
      <c r="E1425" t="s">
        <v>20</v>
      </c>
      <c r="F1425">
        <f t="shared" si="88"/>
        <v>2.2999999999999998</v>
      </c>
      <c r="G1425">
        <f t="shared" si="89"/>
        <v>2.2999999999999998</v>
      </c>
      <c r="H1425" t="str">
        <f t="shared" si="90"/>
        <v>A</v>
      </c>
      <c r="I1425">
        <f t="shared" si="91"/>
        <v>2.2999999999999998</v>
      </c>
    </row>
    <row r="1426" spans="1:9" ht="14.45" x14ac:dyDescent="0.3">
      <c r="A1426" s="1">
        <v>37643</v>
      </c>
      <c r="B1426">
        <v>0.8</v>
      </c>
      <c r="C1426" t="s">
        <v>20</v>
      </c>
      <c r="D1426">
        <v>0</v>
      </c>
      <c r="E1426" t="s">
        <v>20</v>
      </c>
      <c r="F1426">
        <f t="shared" si="88"/>
        <v>0.4</v>
      </c>
      <c r="G1426">
        <f t="shared" si="89"/>
        <v>0.4</v>
      </c>
      <c r="H1426" t="str">
        <f t="shared" si="90"/>
        <v>A</v>
      </c>
      <c r="I1426">
        <f t="shared" si="91"/>
        <v>0.4</v>
      </c>
    </row>
    <row r="1427" spans="1:9" ht="14.45" x14ac:dyDescent="0.3">
      <c r="A1427" s="1">
        <v>37644</v>
      </c>
      <c r="B1427">
        <v>1.4</v>
      </c>
      <c r="C1427" t="s">
        <v>20</v>
      </c>
      <c r="D1427">
        <v>0</v>
      </c>
      <c r="E1427" t="s">
        <v>20</v>
      </c>
      <c r="F1427">
        <f t="shared" si="88"/>
        <v>0.7</v>
      </c>
      <c r="G1427">
        <f t="shared" si="89"/>
        <v>0.7</v>
      </c>
      <c r="H1427" t="str">
        <f t="shared" si="90"/>
        <v>A</v>
      </c>
      <c r="I1427">
        <f t="shared" si="91"/>
        <v>0.7</v>
      </c>
    </row>
    <row r="1428" spans="1:9" ht="14.45" x14ac:dyDescent="0.3">
      <c r="A1428" s="1">
        <v>37645</v>
      </c>
      <c r="B1428">
        <v>2.9</v>
      </c>
      <c r="C1428" t="s">
        <v>20</v>
      </c>
      <c r="D1428">
        <v>0</v>
      </c>
      <c r="E1428" t="s">
        <v>20</v>
      </c>
      <c r="F1428">
        <f t="shared" si="88"/>
        <v>1.45</v>
      </c>
      <c r="G1428">
        <f t="shared" si="89"/>
        <v>1.45</v>
      </c>
      <c r="H1428" t="str">
        <f t="shared" si="90"/>
        <v>A</v>
      </c>
      <c r="I1428">
        <f t="shared" si="91"/>
        <v>1.45</v>
      </c>
    </row>
    <row r="1429" spans="1:9" ht="14.45" x14ac:dyDescent="0.3">
      <c r="A1429" s="1">
        <v>37646</v>
      </c>
      <c r="B1429">
        <v>5.2</v>
      </c>
      <c r="C1429" t="s">
        <v>20</v>
      </c>
      <c r="D1429">
        <v>0</v>
      </c>
      <c r="E1429" t="s">
        <v>20</v>
      </c>
      <c r="F1429">
        <f t="shared" si="88"/>
        <v>2.6</v>
      </c>
      <c r="G1429">
        <f t="shared" si="89"/>
        <v>2.6</v>
      </c>
      <c r="H1429" t="str">
        <f t="shared" si="90"/>
        <v>A</v>
      </c>
      <c r="I1429">
        <f t="shared" si="91"/>
        <v>2.6</v>
      </c>
    </row>
    <row r="1430" spans="1:9" ht="14.45" x14ac:dyDescent="0.3">
      <c r="A1430" s="1">
        <v>37647</v>
      </c>
      <c r="B1430">
        <v>4.8</v>
      </c>
      <c r="C1430" t="s">
        <v>20</v>
      </c>
      <c r="D1430">
        <v>0</v>
      </c>
      <c r="E1430" t="s">
        <v>20</v>
      </c>
      <c r="F1430">
        <f t="shared" si="88"/>
        <v>2.4</v>
      </c>
      <c r="G1430">
        <f t="shared" si="89"/>
        <v>2.4</v>
      </c>
      <c r="H1430" t="str">
        <f t="shared" si="90"/>
        <v>A</v>
      </c>
      <c r="I1430">
        <f t="shared" si="91"/>
        <v>2.4</v>
      </c>
    </row>
    <row r="1431" spans="1:9" ht="14.45" x14ac:dyDescent="0.3">
      <c r="A1431" s="1">
        <v>37648</v>
      </c>
      <c r="B1431">
        <v>7.1</v>
      </c>
      <c r="C1431" t="s">
        <v>20</v>
      </c>
      <c r="D1431">
        <v>0.3</v>
      </c>
      <c r="E1431" t="s">
        <v>20</v>
      </c>
      <c r="F1431">
        <f t="shared" si="88"/>
        <v>3.6999999999999997</v>
      </c>
      <c r="G1431">
        <f t="shared" si="89"/>
        <v>3.6999999999999997</v>
      </c>
      <c r="H1431" t="str">
        <f t="shared" si="90"/>
        <v>A</v>
      </c>
      <c r="I1431">
        <f t="shared" si="91"/>
        <v>3.6999999999999997</v>
      </c>
    </row>
    <row r="1432" spans="1:9" ht="14.45" x14ac:dyDescent="0.3">
      <c r="A1432" s="1">
        <v>37649</v>
      </c>
      <c r="B1432">
        <v>8.9</v>
      </c>
      <c r="C1432" t="s">
        <v>20</v>
      </c>
      <c r="D1432">
        <v>3.5</v>
      </c>
      <c r="E1432" t="s">
        <v>20</v>
      </c>
      <c r="F1432">
        <f t="shared" si="88"/>
        <v>6.2</v>
      </c>
      <c r="G1432">
        <f t="shared" si="89"/>
        <v>6.2</v>
      </c>
      <c r="H1432" t="str">
        <f t="shared" si="90"/>
        <v>A</v>
      </c>
      <c r="I1432">
        <f t="shared" si="91"/>
        <v>6.2</v>
      </c>
    </row>
    <row r="1433" spans="1:9" ht="14.45" x14ac:dyDescent="0.3">
      <c r="A1433" s="1">
        <v>37650</v>
      </c>
      <c r="B1433">
        <v>9.3000000000000007</v>
      </c>
      <c r="C1433" t="s">
        <v>20</v>
      </c>
      <c r="D1433">
        <v>2.9</v>
      </c>
      <c r="E1433" t="s">
        <v>20</v>
      </c>
      <c r="F1433">
        <f t="shared" si="88"/>
        <v>6.1000000000000005</v>
      </c>
      <c r="G1433">
        <f t="shared" si="89"/>
        <v>6.1000000000000005</v>
      </c>
      <c r="H1433" t="str">
        <f t="shared" si="90"/>
        <v>A</v>
      </c>
      <c r="I1433">
        <f t="shared" si="91"/>
        <v>6.1000000000000005</v>
      </c>
    </row>
    <row r="1434" spans="1:9" ht="14.45" x14ac:dyDescent="0.3">
      <c r="A1434" s="1">
        <v>37651</v>
      </c>
      <c r="B1434">
        <v>6.9</v>
      </c>
      <c r="C1434" t="s">
        <v>20</v>
      </c>
      <c r="D1434">
        <v>2.2999999999999998</v>
      </c>
      <c r="E1434" t="s">
        <v>20</v>
      </c>
      <c r="F1434">
        <f t="shared" si="88"/>
        <v>4.5999999999999996</v>
      </c>
      <c r="G1434">
        <f t="shared" si="89"/>
        <v>4.5999999999999996</v>
      </c>
      <c r="H1434" t="str">
        <f t="shared" si="90"/>
        <v>A</v>
      </c>
      <c r="I1434">
        <f t="shared" si="91"/>
        <v>4.5999999999999996</v>
      </c>
    </row>
    <row r="1435" spans="1:9" ht="14.45" x14ac:dyDescent="0.3">
      <c r="A1435" s="1">
        <v>37652</v>
      </c>
      <c r="B1435">
        <v>9.4</v>
      </c>
      <c r="C1435" t="s">
        <v>20</v>
      </c>
      <c r="D1435">
        <v>2.1</v>
      </c>
      <c r="E1435" t="s">
        <v>20</v>
      </c>
      <c r="F1435">
        <f t="shared" si="88"/>
        <v>5.75</v>
      </c>
      <c r="G1435">
        <f t="shared" si="89"/>
        <v>5.75</v>
      </c>
      <c r="H1435" t="str">
        <f t="shared" si="90"/>
        <v>A</v>
      </c>
      <c r="I1435">
        <f t="shared" si="91"/>
        <v>5.75</v>
      </c>
    </row>
    <row r="1436" spans="1:9" ht="14.45" x14ac:dyDescent="0.3">
      <c r="A1436" s="1">
        <v>37653</v>
      </c>
      <c r="B1436">
        <v>10</v>
      </c>
      <c r="C1436" t="s">
        <v>20</v>
      </c>
      <c r="D1436">
        <v>4.5999999999999996</v>
      </c>
      <c r="E1436" t="s">
        <v>20</v>
      </c>
      <c r="F1436">
        <f t="shared" si="88"/>
        <v>7.3</v>
      </c>
      <c r="G1436">
        <f t="shared" si="89"/>
        <v>7.3</v>
      </c>
      <c r="H1436" t="str">
        <f t="shared" si="90"/>
        <v>A</v>
      </c>
      <c r="I1436">
        <f t="shared" si="91"/>
        <v>7.3</v>
      </c>
    </row>
    <row r="1437" spans="1:9" ht="14.45" x14ac:dyDescent="0.3">
      <c r="A1437" s="1">
        <v>37654</v>
      </c>
      <c r="B1437">
        <v>9.8000000000000007</v>
      </c>
      <c r="C1437" t="s">
        <v>20</v>
      </c>
      <c r="D1437">
        <v>4</v>
      </c>
      <c r="E1437" t="s">
        <v>20</v>
      </c>
      <c r="F1437">
        <f t="shared" si="88"/>
        <v>6.9</v>
      </c>
      <c r="G1437">
        <f t="shared" si="89"/>
        <v>6.9</v>
      </c>
      <c r="H1437" t="str">
        <f t="shared" si="90"/>
        <v>A</v>
      </c>
      <c r="I1437">
        <f t="shared" si="91"/>
        <v>6.9</v>
      </c>
    </row>
    <row r="1438" spans="1:9" ht="14.45" x14ac:dyDescent="0.3">
      <c r="A1438" s="1">
        <v>37655</v>
      </c>
      <c r="B1438">
        <v>7.8</v>
      </c>
      <c r="C1438" t="s">
        <v>20</v>
      </c>
      <c r="D1438">
        <v>1.5</v>
      </c>
      <c r="E1438" t="s">
        <v>20</v>
      </c>
      <c r="F1438">
        <f t="shared" si="88"/>
        <v>4.6500000000000004</v>
      </c>
      <c r="G1438">
        <f t="shared" si="89"/>
        <v>4.6500000000000004</v>
      </c>
      <c r="H1438" t="str">
        <f t="shared" si="90"/>
        <v>A</v>
      </c>
      <c r="I1438">
        <f t="shared" si="91"/>
        <v>4.6500000000000004</v>
      </c>
    </row>
    <row r="1439" spans="1:9" ht="14.45" x14ac:dyDescent="0.3">
      <c r="A1439" s="1">
        <v>37656</v>
      </c>
      <c r="B1439">
        <v>6.8</v>
      </c>
      <c r="C1439" t="s">
        <v>20</v>
      </c>
      <c r="D1439">
        <v>0</v>
      </c>
      <c r="E1439" t="s">
        <v>20</v>
      </c>
      <c r="F1439">
        <f t="shared" si="88"/>
        <v>3.4</v>
      </c>
      <c r="G1439">
        <f t="shared" si="89"/>
        <v>3.4</v>
      </c>
      <c r="H1439" t="str">
        <f t="shared" si="90"/>
        <v>A</v>
      </c>
      <c r="I1439">
        <f t="shared" si="91"/>
        <v>3.4</v>
      </c>
    </row>
    <row r="1440" spans="1:9" ht="14.45" x14ac:dyDescent="0.3">
      <c r="A1440" s="1">
        <v>37657</v>
      </c>
      <c r="B1440">
        <v>6.3</v>
      </c>
      <c r="C1440" t="s">
        <v>20</v>
      </c>
      <c r="D1440">
        <v>0.3</v>
      </c>
      <c r="E1440" t="s">
        <v>20</v>
      </c>
      <c r="F1440">
        <f t="shared" si="88"/>
        <v>3.3</v>
      </c>
      <c r="G1440">
        <f t="shared" si="89"/>
        <v>3.3</v>
      </c>
      <c r="H1440" t="str">
        <f t="shared" si="90"/>
        <v>A</v>
      </c>
      <c r="I1440">
        <f t="shared" si="91"/>
        <v>3.3</v>
      </c>
    </row>
    <row r="1441" spans="1:9" ht="14.45" x14ac:dyDescent="0.3">
      <c r="A1441" s="1">
        <v>37658</v>
      </c>
      <c r="B1441">
        <v>4.5</v>
      </c>
      <c r="C1441" t="s">
        <v>20</v>
      </c>
      <c r="D1441">
        <v>0.7</v>
      </c>
      <c r="E1441" t="s">
        <v>20</v>
      </c>
      <c r="F1441">
        <f t="shared" si="88"/>
        <v>2.6</v>
      </c>
      <c r="G1441">
        <f t="shared" si="89"/>
        <v>2.6</v>
      </c>
      <c r="H1441" t="str">
        <f t="shared" si="90"/>
        <v>A</v>
      </c>
      <c r="I1441">
        <f t="shared" si="91"/>
        <v>2.6</v>
      </c>
    </row>
    <row r="1442" spans="1:9" ht="14.45" x14ac:dyDescent="0.3">
      <c r="A1442" s="1">
        <v>37659</v>
      </c>
      <c r="B1442">
        <v>3.3</v>
      </c>
      <c r="C1442" t="s">
        <v>20</v>
      </c>
      <c r="D1442">
        <v>0</v>
      </c>
      <c r="E1442" t="s">
        <v>20</v>
      </c>
      <c r="F1442">
        <f t="shared" si="88"/>
        <v>1.65</v>
      </c>
      <c r="G1442">
        <f t="shared" si="89"/>
        <v>1.65</v>
      </c>
      <c r="H1442" t="str">
        <f t="shared" si="90"/>
        <v>A</v>
      </c>
      <c r="I1442">
        <f t="shared" si="91"/>
        <v>1.65</v>
      </c>
    </row>
    <row r="1443" spans="1:9" ht="14.45" x14ac:dyDescent="0.3">
      <c r="A1443" s="1">
        <v>37660</v>
      </c>
      <c r="B1443">
        <v>3.3</v>
      </c>
      <c r="C1443" t="s">
        <v>20</v>
      </c>
      <c r="D1443">
        <v>0</v>
      </c>
      <c r="E1443" t="s">
        <v>20</v>
      </c>
      <c r="F1443">
        <f t="shared" si="88"/>
        <v>1.65</v>
      </c>
      <c r="G1443">
        <f t="shared" si="89"/>
        <v>1.65</v>
      </c>
      <c r="H1443" t="str">
        <f t="shared" si="90"/>
        <v>A</v>
      </c>
      <c r="I1443">
        <f t="shared" si="91"/>
        <v>1.65</v>
      </c>
    </row>
    <row r="1444" spans="1:9" ht="14.45" x14ac:dyDescent="0.3">
      <c r="A1444" s="1">
        <v>37661</v>
      </c>
      <c r="B1444">
        <v>2.7</v>
      </c>
      <c r="C1444" t="s">
        <v>20</v>
      </c>
      <c r="D1444">
        <v>0</v>
      </c>
      <c r="E1444" t="s">
        <v>20</v>
      </c>
      <c r="F1444">
        <f t="shared" si="88"/>
        <v>1.35</v>
      </c>
      <c r="G1444">
        <f t="shared" si="89"/>
        <v>1.35</v>
      </c>
      <c r="H1444" t="str">
        <f t="shared" si="90"/>
        <v>A</v>
      </c>
      <c r="I1444">
        <f t="shared" si="91"/>
        <v>1.35</v>
      </c>
    </row>
    <row r="1445" spans="1:9" ht="14.45" x14ac:dyDescent="0.3">
      <c r="A1445" s="1">
        <v>37662</v>
      </c>
      <c r="B1445">
        <v>4.9000000000000004</v>
      </c>
      <c r="C1445" t="s">
        <v>20</v>
      </c>
      <c r="D1445">
        <v>0</v>
      </c>
      <c r="E1445" t="s">
        <v>20</v>
      </c>
      <c r="F1445">
        <f t="shared" si="88"/>
        <v>2.4500000000000002</v>
      </c>
      <c r="G1445">
        <f t="shared" si="89"/>
        <v>2.4500000000000002</v>
      </c>
      <c r="H1445" t="str">
        <f t="shared" si="90"/>
        <v>A</v>
      </c>
      <c r="I1445">
        <f t="shared" si="91"/>
        <v>2.4500000000000002</v>
      </c>
    </row>
    <row r="1446" spans="1:9" ht="14.45" x14ac:dyDescent="0.3">
      <c r="A1446" s="1">
        <v>37663</v>
      </c>
      <c r="B1446">
        <v>4.0999999999999996</v>
      </c>
      <c r="C1446" t="s">
        <v>20</v>
      </c>
      <c r="D1446">
        <v>0</v>
      </c>
      <c r="E1446" t="s">
        <v>20</v>
      </c>
      <c r="F1446">
        <f t="shared" si="88"/>
        <v>2.0499999999999998</v>
      </c>
      <c r="G1446">
        <f t="shared" si="89"/>
        <v>2.0499999999999998</v>
      </c>
      <c r="H1446" t="str">
        <f t="shared" si="90"/>
        <v>A</v>
      </c>
      <c r="I1446">
        <f t="shared" si="91"/>
        <v>2.0499999999999998</v>
      </c>
    </row>
    <row r="1447" spans="1:9" ht="14.45" x14ac:dyDescent="0.3">
      <c r="A1447" s="1">
        <v>37664</v>
      </c>
      <c r="B1447">
        <v>7.6</v>
      </c>
      <c r="C1447" t="s">
        <v>20</v>
      </c>
      <c r="D1447">
        <v>0</v>
      </c>
      <c r="E1447" t="s">
        <v>20</v>
      </c>
      <c r="F1447">
        <f t="shared" si="88"/>
        <v>3.8</v>
      </c>
      <c r="G1447">
        <f t="shared" si="89"/>
        <v>3.8</v>
      </c>
      <c r="H1447" t="str">
        <f t="shared" si="90"/>
        <v>A</v>
      </c>
      <c r="I1447">
        <f t="shared" si="91"/>
        <v>3.8</v>
      </c>
    </row>
    <row r="1448" spans="1:9" ht="14.45" x14ac:dyDescent="0.3">
      <c r="A1448" s="1">
        <v>37665</v>
      </c>
      <c r="B1448">
        <v>8.1</v>
      </c>
      <c r="C1448" t="s">
        <v>20</v>
      </c>
      <c r="D1448">
        <v>3.6</v>
      </c>
      <c r="E1448" t="s">
        <v>20</v>
      </c>
      <c r="F1448">
        <f t="shared" si="88"/>
        <v>5.85</v>
      </c>
      <c r="G1448">
        <f t="shared" si="89"/>
        <v>5.85</v>
      </c>
      <c r="H1448" t="str">
        <f t="shared" si="90"/>
        <v>A</v>
      </c>
      <c r="I1448">
        <f t="shared" si="91"/>
        <v>5.85</v>
      </c>
    </row>
    <row r="1449" spans="1:9" ht="14.45" x14ac:dyDescent="0.3">
      <c r="A1449" s="1">
        <v>37666</v>
      </c>
      <c r="B1449">
        <v>7.7</v>
      </c>
      <c r="C1449" t="s">
        <v>20</v>
      </c>
      <c r="D1449">
        <v>3.7</v>
      </c>
      <c r="E1449" t="s">
        <v>20</v>
      </c>
      <c r="F1449">
        <f t="shared" si="88"/>
        <v>5.7</v>
      </c>
      <c r="G1449">
        <f t="shared" si="89"/>
        <v>5.7</v>
      </c>
      <c r="H1449" t="str">
        <f t="shared" si="90"/>
        <v>A</v>
      </c>
      <c r="I1449">
        <f t="shared" si="91"/>
        <v>5.7</v>
      </c>
    </row>
    <row r="1450" spans="1:9" ht="14.45" x14ac:dyDescent="0.3">
      <c r="A1450" s="1">
        <v>37667</v>
      </c>
      <c r="B1450">
        <v>7.8</v>
      </c>
      <c r="C1450" t="s">
        <v>20</v>
      </c>
      <c r="D1450">
        <v>3.7</v>
      </c>
      <c r="E1450" t="s">
        <v>20</v>
      </c>
      <c r="F1450">
        <f t="shared" si="88"/>
        <v>5.75</v>
      </c>
      <c r="G1450">
        <f t="shared" si="89"/>
        <v>5.75</v>
      </c>
      <c r="H1450" t="str">
        <f t="shared" si="90"/>
        <v>A</v>
      </c>
      <c r="I1450">
        <f t="shared" si="91"/>
        <v>5.75</v>
      </c>
    </row>
    <row r="1451" spans="1:9" ht="14.45" x14ac:dyDescent="0.3">
      <c r="A1451" s="1">
        <v>37668</v>
      </c>
      <c r="B1451">
        <v>9.8000000000000007</v>
      </c>
      <c r="C1451" t="s">
        <v>20</v>
      </c>
      <c r="D1451">
        <v>1.6</v>
      </c>
      <c r="E1451" t="s">
        <v>20</v>
      </c>
      <c r="F1451">
        <f t="shared" si="88"/>
        <v>5.7</v>
      </c>
      <c r="G1451">
        <f t="shared" si="89"/>
        <v>5.7</v>
      </c>
      <c r="H1451" t="str">
        <f t="shared" si="90"/>
        <v>A</v>
      </c>
      <c r="I1451">
        <f t="shared" si="91"/>
        <v>5.7</v>
      </c>
    </row>
    <row r="1452" spans="1:9" ht="14.45" x14ac:dyDescent="0.3">
      <c r="A1452" s="1">
        <v>37669</v>
      </c>
      <c r="B1452">
        <v>11.4</v>
      </c>
      <c r="C1452" t="s">
        <v>20</v>
      </c>
      <c r="D1452">
        <v>2.9</v>
      </c>
      <c r="E1452" t="s">
        <v>20</v>
      </c>
      <c r="F1452">
        <f t="shared" si="88"/>
        <v>7.15</v>
      </c>
      <c r="G1452">
        <f t="shared" si="89"/>
        <v>7.15</v>
      </c>
      <c r="H1452" t="str">
        <f t="shared" si="90"/>
        <v>A</v>
      </c>
      <c r="I1452">
        <f t="shared" si="91"/>
        <v>7.15</v>
      </c>
    </row>
    <row r="1453" spans="1:9" ht="14.45" x14ac:dyDescent="0.3">
      <c r="A1453" s="1">
        <v>37670</v>
      </c>
      <c r="B1453">
        <v>8.1999999999999993</v>
      </c>
      <c r="C1453" t="s">
        <v>20</v>
      </c>
      <c r="D1453">
        <v>5.4</v>
      </c>
      <c r="E1453" t="s">
        <v>20</v>
      </c>
      <c r="F1453">
        <f t="shared" si="88"/>
        <v>6.8</v>
      </c>
      <c r="G1453">
        <f t="shared" si="89"/>
        <v>6.8</v>
      </c>
      <c r="H1453" t="str">
        <f t="shared" si="90"/>
        <v>A</v>
      </c>
      <c r="I1453">
        <f t="shared" si="91"/>
        <v>6.8</v>
      </c>
    </row>
    <row r="1454" spans="1:9" ht="14.45" x14ac:dyDescent="0.3">
      <c r="A1454" s="1">
        <v>37671</v>
      </c>
      <c r="B1454">
        <v>10.5</v>
      </c>
      <c r="C1454" t="s">
        <v>20</v>
      </c>
      <c r="D1454">
        <v>4.0999999999999996</v>
      </c>
      <c r="E1454" t="s">
        <v>20</v>
      </c>
      <c r="F1454">
        <f t="shared" si="88"/>
        <v>7.3</v>
      </c>
      <c r="G1454">
        <f t="shared" si="89"/>
        <v>7.3</v>
      </c>
      <c r="H1454" t="str">
        <f t="shared" si="90"/>
        <v>A</v>
      </c>
      <c r="I1454">
        <f t="shared" si="91"/>
        <v>7.3</v>
      </c>
    </row>
    <row r="1455" spans="1:9" ht="14.45" x14ac:dyDescent="0.3">
      <c r="A1455" s="1">
        <v>37672</v>
      </c>
      <c r="B1455">
        <v>11.1</v>
      </c>
      <c r="C1455" t="s">
        <v>20</v>
      </c>
      <c r="D1455">
        <v>3.2</v>
      </c>
      <c r="E1455" t="s">
        <v>20</v>
      </c>
      <c r="F1455">
        <f t="shared" si="88"/>
        <v>7.15</v>
      </c>
      <c r="G1455">
        <f t="shared" si="89"/>
        <v>7.15</v>
      </c>
      <c r="H1455" t="str">
        <f t="shared" si="90"/>
        <v>A</v>
      </c>
      <c r="I1455">
        <f t="shared" si="91"/>
        <v>7.15</v>
      </c>
    </row>
    <row r="1456" spans="1:9" ht="14.45" x14ac:dyDescent="0.3">
      <c r="A1456" s="1">
        <v>37673</v>
      </c>
      <c r="B1456">
        <v>11.1</v>
      </c>
      <c r="C1456" t="s">
        <v>20</v>
      </c>
      <c r="D1456">
        <v>3.6</v>
      </c>
      <c r="E1456" t="s">
        <v>20</v>
      </c>
      <c r="F1456">
        <f t="shared" si="88"/>
        <v>7.35</v>
      </c>
      <c r="G1456">
        <f t="shared" si="89"/>
        <v>7.35</v>
      </c>
      <c r="H1456" t="str">
        <f t="shared" si="90"/>
        <v>A</v>
      </c>
      <c r="I1456">
        <f t="shared" si="91"/>
        <v>7.35</v>
      </c>
    </row>
    <row r="1457" spans="1:9" ht="14.45" x14ac:dyDescent="0.3">
      <c r="A1457" s="1">
        <v>37674</v>
      </c>
      <c r="B1457">
        <v>10.8</v>
      </c>
      <c r="C1457" t="s">
        <v>20</v>
      </c>
      <c r="D1457">
        <v>3.9</v>
      </c>
      <c r="E1457" t="s">
        <v>20</v>
      </c>
      <c r="F1457">
        <f t="shared" si="88"/>
        <v>7.3500000000000005</v>
      </c>
      <c r="G1457">
        <f t="shared" si="89"/>
        <v>7.3500000000000005</v>
      </c>
      <c r="H1457" t="str">
        <f t="shared" si="90"/>
        <v>A</v>
      </c>
      <c r="I1457">
        <f t="shared" si="91"/>
        <v>7.3500000000000005</v>
      </c>
    </row>
    <row r="1458" spans="1:9" ht="14.45" x14ac:dyDescent="0.3">
      <c r="A1458" s="1">
        <v>37675</v>
      </c>
      <c r="B1458">
        <v>8.3000000000000007</v>
      </c>
      <c r="C1458" t="s">
        <v>20</v>
      </c>
      <c r="D1458">
        <v>0</v>
      </c>
      <c r="E1458" t="s">
        <v>20</v>
      </c>
      <c r="F1458">
        <f t="shared" si="88"/>
        <v>4.1500000000000004</v>
      </c>
      <c r="G1458">
        <f t="shared" si="89"/>
        <v>4.1500000000000004</v>
      </c>
      <c r="H1458" t="str">
        <f t="shared" si="90"/>
        <v>A</v>
      </c>
      <c r="I1458">
        <f t="shared" si="91"/>
        <v>4.1500000000000004</v>
      </c>
    </row>
    <row r="1459" spans="1:9" ht="14.45" x14ac:dyDescent="0.3">
      <c r="A1459" s="1">
        <v>37676</v>
      </c>
      <c r="B1459">
        <v>0.9</v>
      </c>
      <c r="C1459" t="s">
        <v>20</v>
      </c>
      <c r="D1459">
        <v>0</v>
      </c>
      <c r="E1459" t="s">
        <v>20</v>
      </c>
      <c r="F1459">
        <f t="shared" si="88"/>
        <v>0.45</v>
      </c>
      <c r="G1459">
        <f t="shared" si="89"/>
        <v>0.45</v>
      </c>
      <c r="H1459" t="str">
        <f t="shared" si="90"/>
        <v>A</v>
      </c>
      <c r="I1459">
        <f t="shared" si="91"/>
        <v>0.45</v>
      </c>
    </row>
    <row r="1460" spans="1:9" ht="14.45" x14ac:dyDescent="0.3">
      <c r="A1460" s="1">
        <v>37677</v>
      </c>
      <c r="B1460">
        <v>2</v>
      </c>
      <c r="C1460" t="s">
        <v>20</v>
      </c>
      <c r="D1460">
        <v>0</v>
      </c>
      <c r="E1460" t="s">
        <v>20</v>
      </c>
      <c r="F1460">
        <f t="shared" si="88"/>
        <v>1</v>
      </c>
      <c r="G1460">
        <f t="shared" si="89"/>
        <v>1</v>
      </c>
      <c r="H1460" t="str">
        <f t="shared" si="90"/>
        <v>A</v>
      </c>
      <c r="I1460">
        <f t="shared" si="91"/>
        <v>1</v>
      </c>
    </row>
    <row r="1461" spans="1:9" ht="14.45" x14ac:dyDescent="0.3">
      <c r="A1461" s="1">
        <v>37678</v>
      </c>
      <c r="B1461">
        <v>5.2</v>
      </c>
      <c r="C1461" t="s">
        <v>20</v>
      </c>
      <c r="D1461">
        <v>0</v>
      </c>
      <c r="E1461" t="s">
        <v>20</v>
      </c>
      <c r="F1461">
        <f t="shared" si="88"/>
        <v>2.6</v>
      </c>
      <c r="G1461">
        <f t="shared" si="89"/>
        <v>2.6</v>
      </c>
      <c r="H1461" t="str">
        <f t="shared" si="90"/>
        <v>A</v>
      </c>
      <c r="I1461">
        <f t="shared" si="91"/>
        <v>2.6</v>
      </c>
    </row>
    <row r="1462" spans="1:9" ht="14.45" x14ac:dyDescent="0.3">
      <c r="A1462" s="1">
        <v>37679</v>
      </c>
      <c r="B1462">
        <v>10</v>
      </c>
      <c r="C1462" t="s">
        <v>20</v>
      </c>
      <c r="D1462">
        <v>0.8</v>
      </c>
      <c r="E1462" t="s">
        <v>20</v>
      </c>
      <c r="F1462">
        <f t="shared" si="88"/>
        <v>5.4</v>
      </c>
      <c r="G1462">
        <f t="shared" si="89"/>
        <v>5.4</v>
      </c>
      <c r="H1462" t="str">
        <f t="shared" si="90"/>
        <v>A</v>
      </c>
      <c r="I1462">
        <f t="shared" si="91"/>
        <v>5.4</v>
      </c>
    </row>
    <row r="1463" spans="1:9" ht="14.45" x14ac:dyDescent="0.3">
      <c r="A1463" s="1">
        <v>37680</v>
      </c>
      <c r="B1463">
        <v>5.0999999999999996</v>
      </c>
      <c r="C1463" t="s">
        <v>20</v>
      </c>
      <c r="D1463">
        <v>1.6</v>
      </c>
      <c r="E1463" t="s">
        <v>20</v>
      </c>
      <c r="F1463">
        <f t="shared" si="88"/>
        <v>3.3499999999999996</v>
      </c>
      <c r="G1463">
        <f t="shared" si="89"/>
        <v>3.3499999999999996</v>
      </c>
      <c r="H1463" t="str">
        <f t="shared" si="90"/>
        <v>A</v>
      </c>
      <c r="I1463">
        <f t="shared" si="91"/>
        <v>3.3499999999999996</v>
      </c>
    </row>
    <row r="1464" spans="1:9" ht="14.45" x14ac:dyDescent="0.3">
      <c r="A1464" s="1">
        <v>37681</v>
      </c>
      <c r="B1464">
        <v>10.7</v>
      </c>
      <c r="C1464" t="s">
        <v>20</v>
      </c>
      <c r="D1464">
        <v>2.2000000000000002</v>
      </c>
      <c r="E1464" t="s">
        <v>20</v>
      </c>
      <c r="F1464">
        <f t="shared" si="88"/>
        <v>6.4499999999999993</v>
      </c>
      <c r="G1464">
        <f t="shared" si="89"/>
        <v>6.4499999999999993</v>
      </c>
      <c r="H1464" t="str">
        <f t="shared" si="90"/>
        <v>A</v>
      </c>
      <c r="I1464">
        <f t="shared" si="91"/>
        <v>6.4499999999999993</v>
      </c>
    </row>
    <row r="1465" spans="1:9" ht="14.45" x14ac:dyDescent="0.3">
      <c r="A1465" s="1">
        <v>37682</v>
      </c>
      <c r="B1465">
        <v>11.1</v>
      </c>
      <c r="C1465" t="s">
        <v>20</v>
      </c>
      <c r="D1465">
        <v>3</v>
      </c>
      <c r="E1465" t="s">
        <v>20</v>
      </c>
      <c r="F1465">
        <f t="shared" si="88"/>
        <v>7.05</v>
      </c>
      <c r="G1465">
        <f t="shared" si="89"/>
        <v>7.05</v>
      </c>
      <c r="H1465" t="str">
        <f t="shared" si="90"/>
        <v>A</v>
      </c>
      <c r="I1465">
        <f t="shared" si="91"/>
        <v>7.05</v>
      </c>
    </row>
    <row r="1466" spans="1:9" ht="14.45" x14ac:dyDescent="0.3">
      <c r="A1466" s="1">
        <v>37683</v>
      </c>
      <c r="B1466">
        <v>12.6</v>
      </c>
      <c r="C1466" t="s">
        <v>20</v>
      </c>
      <c r="D1466">
        <v>2.2000000000000002</v>
      </c>
      <c r="E1466" t="s">
        <v>20</v>
      </c>
      <c r="F1466">
        <f t="shared" si="88"/>
        <v>7.4</v>
      </c>
      <c r="G1466">
        <f t="shared" si="89"/>
        <v>7.4</v>
      </c>
      <c r="H1466" t="str">
        <f t="shared" si="90"/>
        <v>A</v>
      </c>
      <c r="I1466">
        <f t="shared" si="91"/>
        <v>7.4</v>
      </c>
    </row>
    <row r="1467" spans="1:9" ht="14.45" x14ac:dyDescent="0.3">
      <c r="A1467" s="1">
        <v>37684</v>
      </c>
      <c r="B1467">
        <v>6.2</v>
      </c>
      <c r="C1467" t="s">
        <v>20</v>
      </c>
      <c r="D1467">
        <v>0</v>
      </c>
      <c r="E1467" t="s">
        <v>20</v>
      </c>
      <c r="F1467">
        <f t="shared" si="88"/>
        <v>3.1</v>
      </c>
      <c r="G1467">
        <f t="shared" si="89"/>
        <v>3.1</v>
      </c>
      <c r="H1467" t="str">
        <f t="shared" si="90"/>
        <v>A</v>
      </c>
      <c r="I1467">
        <f t="shared" si="91"/>
        <v>3.1</v>
      </c>
    </row>
    <row r="1468" spans="1:9" ht="14.45" x14ac:dyDescent="0.3">
      <c r="A1468" s="1">
        <v>37685</v>
      </c>
      <c r="B1468">
        <v>8.1</v>
      </c>
      <c r="C1468" t="s">
        <v>20</v>
      </c>
      <c r="D1468">
        <v>0</v>
      </c>
      <c r="E1468" t="s">
        <v>20</v>
      </c>
      <c r="F1468">
        <f t="shared" si="88"/>
        <v>4.05</v>
      </c>
      <c r="G1468">
        <f t="shared" si="89"/>
        <v>4.05</v>
      </c>
      <c r="H1468" t="str">
        <f t="shared" si="90"/>
        <v>A</v>
      </c>
      <c r="I1468">
        <f t="shared" si="91"/>
        <v>4.05</v>
      </c>
    </row>
    <row r="1469" spans="1:9" ht="14.45" x14ac:dyDescent="0.3">
      <c r="A1469" s="1">
        <v>37686</v>
      </c>
      <c r="B1469">
        <v>12</v>
      </c>
      <c r="C1469" t="s">
        <v>20</v>
      </c>
      <c r="D1469">
        <v>0.8</v>
      </c>
      <c r="E1469" t="s">
        <v>20</v>
      </c>
      <c r="F1469">
        <f t="shared" si="88"/>
        <v>6.4</v>
      </c>
      <c r="G1469">
        <f t="shared" si="89"/>
        <v>6.4</v>
      </c>
      <c r="H1469" t="str">
        <f t="shared" si="90"/>
        <v>A</v>
      </c>
      <c r="I1469">
        <f t="shared" si="91"/>
        <v>6.4</v>
      </c>
    </row>
    <row r="1470" spans="1:9" ht="14.45" x14ac:dyDescent="0.3">
      <c r="A1470" s="1">
        <v>37687</v>
      </c>
      <c r="B1470">
        <v>14.5</v>
      </c>
      <c r="C1470" t="s">
        <v>20</v>
      </c>
      <c r="D1470">
        <v>3.1</v>
      </c>
      <c r="E1470" t="s">
        <v>20</v>
      </c>
      <c r="F1470">
        <f t="shared" si="88"/>
        <v>8.8000000000000007</v>
      </c>
      <c r="G1470">
        <f t="shared" si="89"/>
        <v>8.8000000000000007</v>
      </c>
      <c r="H1470" t="str">
        <f t="shared" si="90"/>
        <v>A</v>
      </c>
      <c r="I1470">
        <f t="shared" si="91"/>
        <v>8.8000000000000007</v>
      </c>
    </row>
    <row r="1471" spans="1:9" ht="14.45" x14ac:dyDescent="0.3">
      <c r="A1471" s="1">
        <v>37688</v>
      </c>
      <c r="B1471">
        <v>15.8</v>
      </c>
      <c r="C1471" t="s">
        <v>20</v>
      </c>
      <c r="D1471">
        <v>4.8</v>
      </c>
      <c r="E1471" t="s">
        <v>20</v>
      </c>
      <c r="F1471">
        <f t="shared" si="88"/>
        <v>10.3</v>
      </c>
      <c r="G1471">
        <f t="shared" si="89"/>
        <v>10.3</v>
      </c>
      <c r="H1471" t="str">
        <f t="shared" si="90"/>
        <v>A</v>
      </c>
      <c r="I1471">
        <f t="shared" si="91"/>
        <v>10.3</v>
      </c>
    </row>
    <row r="1472" spans="1:9" ht="14.45" x14ac:dyDescent="0.3">
      <c r="A1472" s="1">
        <v>37689</v>
      </c>
      <c r="B1472">
        <v>13.6</v>
      </c>
      <c r="C1472" t="s">
        <v>20</v>
      </c>
      <c r="D1472">
        <v>5.0999999999999996</v>
      </c>
      <c r="E1472" t="s">
        <v>20</v>
      </c>
      <c r="F1472">
        <f t="shared" si="88"/>
        <v>9.35</v>
      </c>
      <c r="G1472">
        <f t="shared" si="89"/>
        <v>9.35</v>
      </c>
      <c r="H1472" t="str">
        <f t="shared" si="90"/>
        <v>A</v>
      </c>
      <c r="I1472">
        <f t="shared" si="91"/>
        <v>9.35</v>
      </c>
    </row>
    <row r="1473" spans="1:9" ht="14.45" x14ac:dyDescent="0.3">
      <c r="A1473" s="1">
        <v>37690</v>
      </c>
      <c r="B1473">
        <v>14.2</v>
      </c>
      <c r="C1473" t="s">
        <v>20</v>
      </c>
      <c r="D1473">
        <v>3.7</v>
      </c>
      <c r="E1473" t="s">
        <v>20</v>
      </c>
      <c r="F1473">
        <f t="shared" si="88"/>
        <v>8.9499999999999993</v>
      </c>
      <c r="G1473">
        <f t="shared" si="89"/>
        <v>8.9499999999999993</v>
      </c>
      <c r="H1473" t="str">
        <f t="shared" si="90"/>
        <v>A</v>
      </c>
      <c r="I1473">
        <f t="shared" si="91"/>
        <v>8.9499999999999993</v>
      </c>
    </row>
    <row r="1474" spans="1:9" ht="14.45" x14ac:dyDescent="0.3">
      <c r="A1474" s="1">
        <v>37691</v>
      </c>
      <c r="B1474">
        <v>16.100000000000001</v>
      </c>
      <c r="C1474" t="s">
        <v>20</v>
      </c>
      <c r="D1474">
        <v>4.7</v>
      </c>
      <c r="E1474" t="s">
        <v>20</v>
      </c>
      <c r="F1474">
        <f t="shared" si="88"/>
        <v>10.4</v>
      </c>
      <c r="G1474">
        <f t="shared" si="89"/>
        <v>10.4</v>
      </c>
      <c r="H1474" t="str">
        <f t="shared" si="90"/>
        <v>A</v>
      </c>
      <c r="I1474">
        <f t="shared" si="91"/>
        <v>10.4</v>
      </c>
    </row>
    <row r="1475" spans="1:9" ht="14.45" x14ac:dyDescent="0.3">
      <c r="A1475" s="1">
        <v>37692</v>
      </c>
      <c r="B1475">
        <v>16.600000000000001</v>
      </c>
      <c r="C1475" t="s">
        <v>20</v>
      </c>
      <c r="D1475">
        <v>6.6</v>
      </c>
      <c r="E1475" t="s">
        <v>20</v>
      </c>
      <c r="F1475">
        <f t="shared" si="88"/>
        <v>11.600000000000001</v>
      </c>
      <c r="G1475">
        <f t="shared" si="89"/>
        <v>11.600000000000001</v>
      </c>
      <c r="H1475" t="str">
        <f t="shared" si="90"/>
        <v>A</v>
      </c>
      <c r="I1475">
        <f t="shared" si="91"/>
        <v>11.600000000000001</v>
      </c>
    </row>
    <row r="1476" spans="1:9" ht="14.45" x14ac:dyDescent="0.3">
      <c r="A1476" s="1">
        <v>37693</v>
      </c>
      <c r="B1476">
        <v>18.3</v>
      </c>
      <c r="C1476" t="s">
        <v>20</v>
      </c>
      <c r="D1476">
        <v>7.3</v>
      </c>
      <c r="E1476" t="s">
        <v>20</v>
      </c>
      <c r="F1476">
        <f t="shared" ref="F1476:F1539" si="92">IF(AND(LEFT(C1476,1)="A",LEFT(E1476,1)="A"),AVERAGE(B1476,D1476),"XX")</f>
        <v>12.8</v>
      </c>
      <c r="G1476">
        <f t="shared" ref="G1476:G1539" si="93">IF(ISNUMBER(F1476),F1476,IF(AND(LEFT(C1476,1)="P",LEFT(E1476,1)="P"),AVERAGE(B1476,D1476),"XX"))</f>
        <v>12.8</v>
      </c>
      <c r="H1476" t="str">
        <f t="shared" ref="H1476:H1539" si="94">IF(ISNUMBER(G1476),E1476,"")</f>
        <v>A</v>
      </c>
      <c r="I1476">
        <f t="shared" ref="I1476:I1539" si="95">IF(AND(LEFT(H1476,1)="P",G1476&lt;0),"XX",G1476)</f>
        <v>12.8</v>
      </c>
    </row>
    <row r="1477" spans="1:9" ht="14.45" x14ac:dyDescent="0.3">
      <c r="A1477" s="1">
        <v>37694</v>
      </c>
      <c r="B1477">
        <v>19.5</v>
      </c>
      <c r="C1477" t="s">
        <v>20</v>
      </c>
      <c r="D1477">
        <v>8</v>
      </c>
      <c r="E1477" t="s">
        <v>20</v>
      </c>
      <c r="F1477">
        <f t="shared" si="92"/>
        <v>13.75</v>
      </c>
      <c r="G1477">
        <f t="shared" si="93"/>
        <v>13.75</v>
      </c>
      <c r="H1477" t="str">
        <f t="shared" si="94"/>
        <v>A</v>
      </c>
      <c r="I1477">
        <f t="shared" si="95"/>
        <v>13.75</v>
      </c>
    </row>
    <row r="1478" spans="1:9" ht="14.45" x14ac:dyDescent="0.3">
      <c r="A1478" s="1">
        <v>37695</v>
      </c>
      <c r="B1478">
        <v>19.600000000000001</v>
      </c>
      <c r="C1478" t="s">
        <v>20</v>
      </c>
      <c r="D1478">
        <v>10.3</v>
      </c>
      <c r="E1478" t="s">
        <v>20</v>
      </c>
      <c r="F1478">
        <f t="shared" si="92"/>
        <v>14.950000000000001</v>
      </c>
      <c r="G1478">
        <f t="shared" si="93"/>
        <v>14.950000000000001</v>
      </c>
      <c r="H1478" t="str">
        <f t="shared" si="94"/>
        <v>A</v>
      </c>
      <c r="I1478">
        <f t="shared" si="95"/>
        <v>14.950000000000001</v>
      </c>
    </row>
    <row r="1479" spans="1:9" ht="14.45" x14ac:dyDescent="0.3">
      <c r="A1479" s="1">
        <v>37696</v>
      </c>
      <c r="B1479">
        <v>16.899999999999999</v>
      </c>
      <c r="C1479" t="s">
        <v>20</v>
      </c>
      <c r="D1479">
        <v>7.8</v>
      </c>
      <c r="E1479" t="s">
        <v>20</v>
      </c>
      <c r="F1479">
        <f t="shared" si="92"/>
        <v>12.35</v>
      </c>
      <c r="G1479">
        <f t="shared" si="93"/>
        <v>12.35</v>
      </c>
      <c r="H1479" t="str">
        <f t="shared" si="94"/>
        <v>A</v>
      </c>
      <c r="I1479">
        <f t="shared" si="95"/>
        <v>12.35</v>
      </c>
    </row>
    <row r="1480" spans="1:9" ht="14.45" x14ac:dyDescent="0.3">
      <c r="A1480" s="1">
        <v>37697</v>
      </c>
      <c r="B1480">
        <v>17.2</v>
      </c>
      <c r="C1480" t="s">
        <v>20</v>
      </c>
      <c r="D1480">
        <v>7.8</v>
      </c>
      <c r="E1480" t="s">
        <v>20</v>
      </c>
      <c r="F1480">
        <f t="shared" si="92"/>
        <v>12.5</v>
      </c>
      <c r="G1480">
        <f t="shared" si="93"/>
        <v>12.5</v>
      </c>
      <c r="H1480" t="str">
        <f t="shared" si="94"/>
        <v>A</v>
      </c>
      <c r="I1480">
        <f t="shared" si="95"/>
        <v>12.5</v>
      </c>
    </row>
    <row r="1481" spans="1:9" ht="14.45" x14ac:dyDescent="0.3">
      <c r="A1481" s="1">
        <v>37698</v>
      </c>
      <c r="B1481">
        <v>14.6</v>
      </c>
      <c r="C1481" t="s">
        <v>20</v>
      </c>
      <c r="D1481">
        <v>7.9</v>
      </c>
      <c r="E1481" t="s">
        <v>20</v>
      </c>
      <c r="F1481">
        <f t="shared" si="92"/>
        <v>11.25</v>
      </c>
      <c r="G1481">
        <f t="shared" si="93"/>
        <v>11.25</v>
      </c>
      <c r="H1481" t="str">
        <f t="shared" si="94"/>
        <v>A</v>
      </c>
      <c r="I1481">
        <f t="shared" si="95"/>
        <v>11.25</v>
      </c>
    </row>
    <row r="1482" spans="1:9" ht="14.45" x14ac:dyDescent="0.3">
      <c r="A1482" s="1">
        <v>37699</v>
      </c>
      <c r="B1482">
        <v>7.9</v>
      </c>
      <c r="C1482" t="s">
        <v>20</v>
      </c>
      <c r="D1482">
        <v>6.2</v>
      </c>
      <c r="E1482" t="s">
        <v>20</v>
      </c>
      <c r="F1482">
        <f t="shared" si="92"/>
        <v>7.0500000000000007</v>
      </c>
      <c r="G1482">
        <f t="shared" si="93"/>
        <v>7.0500000000000007</v>
      </c>
      <c r="H1482" t="str">
        <f t="shared" si="94"/>
        <v>A</v>
      </c>
      <c r="I1482">
        <f t="shared" si="95"/>
        <v>7.0500000000000007</v>
      </c>
    </row>
    <row r="1483" spans="1:9" ht="14.45" x14ac:dyDescent="0.3">
      <c r="A1483" s="1">
        <v>37700</v>
      </c>
      <c r="B1483">
        <v>13.4</v>
      </c>
      <c r="C1483" t="s">
        <v>20</v>
      </c>
      <c r="D1483">
        <v>5.5</v>
      </c>
      <c r="E1483" t="s">
        <v>20</v>
      </c>
      <c r="F1483">
        <f t="shared" si="92"/>
        <v>9.4499999999999993</v>
      </c>
      <c r="G1483">
        <f t="shared" si="93"/>
        <v>9.4499999999999993</v>
      </c>
      <c r="H1483" t="str">
        <f t="shared" si="94"/>
        <v>A</v>
      </c>
      <c r="I1483">
        <f t="shared" si="95"/>
        <v>9.4499999999999993</v>
      </c>
    </row>
    <row r="1484" spans="1:9" ht="14.45" x14ac:dyDescent="0.3">
      <c r="A1484" s="1">
        <v>37701</v>
      </c>
      <c r="B1484">
        <v>10.1</v>
      </c>
      <c r="C1484" t="s">
        <v>20</v>
      </c>
      <c r="D1484">
        <v>7.1</v>
      </c>
      <c r="E1484" t="s">
        <v>20</v>
      </c>
      <c r="F1484">
        <f t="shared" si="92"/>
        <v>8.6</v>
      </c>
      <c r="G1484">
        <f t="shared" si="93"/>
        <v>8.6</v>
      </c>
      <c r="H1484" t="str">
        <f t="shared" si="94"/>
        <v>A</v>
      </c>
      <c r="I1484">
        <f t="shared" si="95"/>
        <v>8.6</v>
      </c>
    </row>
    <row r="1485" spans="1:9" ht="14.45" x14ac:dyDescent="0.3">
      <c r="A1485" s="1">
        <v>37702</v>
      </c>
      <c r="B1485">
        <v>19.100000000000001</v>
      </c>
      <c r="C1485" t="s">
        <v>20</v>
      </c>
      <c r="D1485">
        <v>5.4</v>
      </c>
      <c r="E1485" t="s">
        <v>20</v>
      </c>
      <c r="F1485">
        <f t="shared" si="92"/>
        <v>12.25</v>
      </c>
      <c r="G1485">
        <f t="shared" si="93"/>
        <v>12.25</v>
      </c>
      <c r="H1485" t="str">
        <f t="shared" si="94"/>
        <v>A</v>
      </c>
      <c r="I1485">
        <f t="shared" si="95"/>
        <v>12.25</v>
      </c>
    </row>
    <row r="1486" spans="1:9" ht="14.45" x14ac:dyDescent="0.3">
      <c r="A1486" s="1">
        <v>37703</v>
      </c>
      <c r="B1486">
        <v>20.3</v>
      </c>
      <c r="C1486" t="s">
        <v>20</v>
      </c>
      <c r="D1486">
        <v>6.6</v>
      </c>
      <c r="E1486" t="s">
        <v>20</v>
      </c>
      <c r="F1486">
        <f t="shared" si="92"/>
        <v>13.45</v>
      </c>
      <c r="G1486">
        <f t="shared" si="93"/>
        <v>13.45</v>
      </c>
      <c r="H1486" t="str">
        <f t="shared" si="94"/>
        <v>A</v>
      </c>
      <c r="I1486">
        <f t="shared" si="95"/>
        <v>13.45</v>
      </c>
    </row>
    <row r="1487" spans="1:9" ht="14.45" x14ac:dyDescent="0.3">
      <c r="A1487" s="1">
        <v>37704</v>
      </c>
      <c r="B1487">
        <v>20.399999999999999</v>
      </c>
      <c r="C1487" t="s">
        <v>20</v>
      </c>
      <c r="D1487">
        <v>7.8</v>
      </c>
      <c r="E1487" t="s">
        <v>20</v>
      </c>
      <c r="F1487">
        <f t="shared" si="92"/>
        <v>14.1</v>
      </c>
      <c r="G1487">
        <f t="shared" si="93"/>
        <v>14.1</v>
      </c>
      <c r="H1487" t="str">
        <f t="shared" si="94"/>
        <v>A</v>
      </c>
      <c r="I1487">
        <f t="shared" si="95"/>
        <v>14.1</v>
      </c>
    </row>
    <row r="1488" spans="1:9" ht="14.45" x14ac:dyDescent="0.3">
      <c r="A1488" s="1">
        <v>37705</v>
      </c>
      <c r="B1488">
        <v>20.5</v>
      </c>
      <c r="C1488" t="s">
        <v>20</v>
      </c>
      <c r="D1488">
        <v>8.6</v>
      </c>
      <c r="E1488" t="s">
        <v>20</v>
      </c>
      <c r="F1488">
        <f t="shared" si="92"/>
        <v>14.55</v>
      </c>
      <c r="G1488">
        <f t="shared" si="93"/>
        <v>14.55</v>
      </c>
      <c r="H1488" t="str">
        <f t="shared" si="94"/>
        <v>A</v>
      </c>
      <c r="I1488">
        <f t="shared" si="95"/>
        <v>14.55</v>
      </c>
    </row>
    <row r="1489" spans="1:9" ht="14.45" x14ac:dyDescent="0.3">
      <c r="A1489" s="1">
        <v>37706</v>
      </c>
      <c r="B1489">
        <v>19</v>
      </c>
      <c r="C1489" t="s">
        <v>20</v>
      </c>
      <c r="D1489">
        <v>7.2</v>
      </c>
      <c r="E1489" t="s">
        <v>20</v>
      </c>
      <c r="F1489">
        <f t="shared" si="92"/>
        <v>13.1</v>
      </c>
      <c r="G1489">
        <f t="shared" si="93"/>
        <v>13.1</v>
      </c>
      <c r="H1489" t="str">
        <f t="shared" si="94"/>
        <v>A</v>
      </c>
      <c r="I1489">
        <f t="shared" si="95"/>
        <v>13.1</v>
      </c>
    </row>
    <row r="1490" spans="1:9" ht="14.45" x14ac:dyDescent="0.3">
      <c r="A1490" s="1">
        <v>37707</v>
      </c>
      <c r="B1490">
        <v>13.6</v>
      </c>
      <c r="C1490" t="s">
        <v>20</v>
      </c>
      <c r="D1490">
        <v>3.9</v>
      </c>
      <c r="E1490" t="s">
        <v>20</v>
      </c>
      <c r="F1490">
        <f t="shared" si="92"/>
        <v>8.75</v>
      </c>
      <c r="G1490">
        <f t="shared" si="93"/>
        <v>8.75</v>
      </c>
      <c r="H1490" t="str">
        <f t="shared" si="94"/>
        <v>A</v>
      </c>
      <c r="I1490">
        <f t="shared" si="95"/>
        <v>8.75</v>
      </c>
    </row>
    <row r="1491" spans="1:9" ht="14.45" x14ac:dyDescent="0.3">
      <c r="A1491" s="1">
        <v>37708</v>
      </c>
      <c r="B1491">
        <v>13.5</v>
      </c>
      <c r="C1491" t="s">
        <v>20</v>
      </c>
      <c r="D1491">
        <v>3.1</v>
      </c>
      <c r="E1491" t="s">
        <v>20</v>
      </c>
      <c r="F1491">
        <f t="shared" si="92"/>
        <v>8.3000000000000007</v>
      </c>
      <c r="G1491">
        <f t="shared" si="93"/>
        <v>8.3000000000000007</v>
      </c>
      <c r="H1491" t="str">
        <f t="shared" si="94"/>
        <v>A</v>
      </c>
      <c r="I1491">
        <f t="shared" si="95"/>
        <v>8.3000000000000007</v>
      </c>
    </row>
    <row r="1492" spans="1:9" ht="14.45" x14ac:dyDescent="0.3">
      <c r="A1492" s="1">
        <v>37709</v>
      </c>
      <c r="B1492">
        <v>17.2</v>
      </c>
      <c r="C1492" t="s">
        <v>20</v>
      </c>
      <c r="D1492">
        <v>2.5</v>
      </c>
      <c r="E1492" t="s">
        <v>20</v>
      </c>
      <c r="F1492">
        <f t="shared" si="92"/>
        <v>9.85</v>
      </c>
      <c r="G1492">
        <f t="shared" si="93"/>
        <v>9.85</v>
      </c>
      <c r="H1492" t="str">
        <f t="shared" si="94"/>
        <v>A</v>
      </c>
      <c r="I1492">
        <f t="shared" si="95"/>
        <v>9.85</v>
      </c>
    </row>
    <row r="1493" spans="1:9" ht="14.45" x14ac:dyDescent="0.3">
      <c r="A1493" s="1">
        <v>37710</v>
      </c>
      <c r="B1493">
        <v>18.8</v>
      </c>
      <c r="C1493" t="s">
        <v>20</v>
      </c>
      <c r="D1493">
        <v>4</v>
      </c>
      <c r="E1493" t="s">
        <v>20</v>
      </c>
      <c r="F1493">
        <f t="shared" si="92"/>
        <v>11.4</v>
      </c>
      <c r="G1493">
        <f t="shared" si="93"/>
        <v>11.4</v>
      </c>
      <c r="H1493" t="str">
        <f t="shared" si="94"/>
        <v>A</v>
      </c>
      <c r="I1493">
        <f t="shared" si="95"/>
        <v>11.4</v>
      </c>
    </row>
    <row r="1494" spans="1:9" ht="14.45" x14ac:dyDescent="0.3">
      <c r="A1494" s="1">
        <v>37711</v>
      </c>
      <c r="B1494">
        <v>20.8</v>
      </c>
      <c r="C1494" t="s">
        <v>20</v>
      </c>
      <c r="D1494">
        <v>6</v>
      </c>
      <c r="E1494" t="s">
        <v>20</v>
      </c>
      <c r="F1494">
        <f t="shared" si="92"/>
        <v>13.4</v>
      </c>
      <c r="G1494">
        <f t="shared" si="93"/>
        <v>13.4</v>
      </c>
      <c r="H1494" t="str">
        <f t="shared" si="94"/>
        <v>A</v>
      </c>
      <c r="I1494">
        <f t="shared" si="95"/>
        <v>13.4</v>
      </c>
    </row>
    <row r="1495" spans="1:9" ht="14.45" x14ac:dyDescent="0.3">
      <c r="A1495" s="1">
        <v>37712</v>
      </c>
      <c r="B1495">
        <v>23.3</v>
      </c>
      <c r="C1495" t="s">
        <v>20</v>
      </c>
      <c r="D1495">
        <v>7.3</v>
      </c>
      <c r="E1495" t="s">
        <v>20</v>
      </c>
      <c r="F1495">
        <f t="shared" si="92"/>
        <v>15.3</v>
      </c>
      <c r="G1495">
        <f t="shared" si="93"/>
        <v>15.3</v>
      </c>
      <c r="H1495" t="str">
        <f t="shared" si="94"/>
        <v>A</v>
      </c>
      <c r="I1495">
        <f t="shared" si="95"/>
        <v>15.3</v>
      </c>
    </row>
    <row r="1496" spans="1:9" ht="14.45" x14ac:dyDescent="0.3">
      <c r="A1496" s="1">
        <v>37713</v>
      </c>
      <c r="B1496">
        <v>21.7</v>
      </c>
      <c r="C1496" t="s">
        <v>20</v>
      </c>
      <c r="D1496">
        <v>8.1999999999999993</v>
      </c>
      <c r="E1496" t="s">
        <v>20</v>
      </c>
      <c r="F1496">
        <f t="shared" si="92"/>
        <v>14.95</v>
      </c>
      <c r="G1496">
        <f t="shared" si="93"/>
        <v>14.95</v>
      </c>
      <c r="H1496" t="str">
        <f t="shared" si="94"/>
        <v>A</v>
      </c>
      <c r="I1496">
        <f t="shared" si="95"/>
        <v>14.95</v>
      </c>
    </row>
    <row r="1497" spans="1:9" ht="14.45" x14ac:dyDescent="0.3">
      <c r="A1497" s="1">
        <v>37714</v>
      </c>
      <c r="B1497">
        <v>19.7</v>
      </c>
      <c r="C1497" t="s">
        <v>20</v>
      </c>
      <c r="D1497">
        <v>7.1</v>
      </c>
      <c r="E1497" t="s">
        <v>20</v>
      </c>
      <c r="F1497">
        <f t="shared" si="92"/>
        <v>13.399999999999999</v>
      </c>
      <c r="G1497">
        <f t="shared" si="93"/>
        <v>13.399999999999999</v>
      </c>
      <c r="H1497" t="str">
        <f t="shared" si="94"/>
        <v>A</v>
      </c>
      <c r="I1497">
        <f t="shared" si="95"/>
        <v>13.399999999999999</v>
      </c>
    </row>
    <row r="1498" spans="1:9" ht="14.45" x14ac:dyDescent="0.3">
      <c r="A1498" s="1">
        <v>37715</v>
      </c>
      <c r="B1498">
        <v>21.1</v>
      </c>
      <c r="C1498" t="s">
        <v>20</v>
      </c>
      <c r="D1498">
        <v>6.4</v>
      </c>
      <c r="E1498" t="s">
        <v>20</v>
      </c>
      <c r="F1498">
        <f t="shared" si="92"/>
        <v>13.75</v>
      </c>
      <c r="G1498">
        <f t="shared" si="93"/>
        <v>13.75</v>
      </c>
      <c r="H1498" t="str">
        <f t="shared" si="94"/>
        <v>A</v>
      </c>
      <c r="I1498">
        <f t="shared" si="95"/>
        <v>13.75</v>
      </c>
    </row>
    <row r="1499" spans="1:9" ht="14.45" x14ac:dyDescent="0.3">
      <c r="A1499" s="1">
        <v>37716</v>
      </c>
      <c r="B1499">
        <v>17.100000000000001</v>
      </c>
      <c r="C1499" t="s">
        <v>20</v>
      </c>
      <c r="D1499">
        <v>4.5999999999999996</v>
      </c>
      <c r="E1499" t="s">
        <v>20</v>
      </c>
      <c r="F1499">
        <f t="shared" si="92"/>
        <v>10.850000000000001</v>
      </c>
      <c r="G1499">
        <f t="shared" si="93"/>
        <v>10.850000000000001</v>
      </c>
      <c r="H1499" t="str">
        <f t="shared" si="94"/>
        <v>A</v>
      </c>
      <c r="I1499">
        <f t="shared" si="95"/>
        <v>10.850000000000001</v>
      </c>
    </row>
    <row r="1500" spans="1:9" ht="14.45" x14ac:dyDescent="0.3">
      <c r="A1500" s="1">
        <v>37717</v>
      </c>
      <c r="B1500">
        <v>16.2</v>
      </c>
      <c r="C1500" t="s">
        <v>20</v>
      </c>
      <c r="D1500">
        <v>3.7</v>
      </c>
      <c r="E1500" t="s">
        <v>20</v>
      </c>
      <c r="F1500">
        <f t="shared" si="92"/>
        <v>9.9499999999999993</v>
      </c>
      <c r="G1500">
        <f t="shared" si="93"/>
        <v>9.9499999999999993</v>
      </c>
      <c r="H1500" t="str">
        <f t="shared" si="94"/>
        <v>A</v>
      </c>
      <c r="I1500">
        <f t="shared" si="95"/>
        <v>9.9499999999999993</v>
      </c>
    </row>
    <row r="1501" spans="1:9" ht="14.45" x14ac:dyDescent="0.3">
      <c r="A1501" s="1">
        <v>37718</v>
      </c>
      <c r="B1501">
        <v>11.7</v>
      </c>
      <c r="C1501" t="s">
        <v>20</v>
      </c>
      <c r="D1501">
        <v>5.7</v>
      </c>
      <c r="E1501" t="s">
        <v>20</v>
      </c>
      <c r="F1501">
        <f t="shared" si="92"/>
        <v>8.6999999999999993</v>
      </c>
      <c r="G1501">
        <f t="shared" si="93"/>
        <v>8.6999999999999993</v>
      </c>
      <c r="H1501" t="str">
        <f t="shared" si="94"/>
        <v>A</v>
      </c>
      <c r="I1501">
        <f t="shared" si="95"/>
        <v>8.6999999999999993</v>
      </c>
    </row>
    <row r="1502" spans="1:9" ht="14.45" x14ac:dyDescent="0.3">
      <c r="A1502" s="1">
        <v>37719</v>
      </c>
      <c r="B1502">
        <v>20.5</v>
      </c>
      <c r="C1502" t="s">
        <v>20</v>
      </c>
      <c r="D1502">
        <v>3.1</v>
      </c>
      <c r="E1502" t="s">
        <v>20</v>
      </c>
      <c r="F1502">
        <f t="shared" si="92"/>
        <v>11.8</v>
      </c>
      <c r="G1502">
        <f t="shared" si="93"/>
        <v>11.8</v>
      </c>
      <c r="H1502" t="str">
        <f t="shared" si="94"/>
        <v>A</v>
      </c>
      <c r="I1502">
        <f t="shared" si="95"/>
        <v>11.8</v>
      </c>
    </row>
    <row r="1503" spans="1:9" ht="14.45" x14ac:dyDescent="0.3">
      <c r="A1503" s="1">
        <v>37720</v>
      </c>
      <c r="B1503">
        <v>23.3</v>
      </c>
      <c r="C1503" t="s">
        <v>20</v>
      </c>
      <c r="D1503">
        <v>5.2</v>
      </c>
      <c r="E1503" t="s">
        <v>20</v>
      </c>
      <c r="F1503">
        <f t="shared" si="92"/>
        <v>14.25</v>
      </c>
      <c r="G1503">
        <f t="shared" si="93"/>
        <v>14.25</v>
      </c>
      <c r="H1503" t="str">
        <f t="shared" si="94"/>
        <v>A</v>
      </c>
      <c r="I1503">
        <f t="shared" si="95"/>
        <v>14.25</v>
      </c>
    </row>
    <row r="1504" spans="1:9" ht="14.45" x14ac:dyDescent="0.3">
      <c r="A1504" s="1">
        <v>37721</v>
      </c>
      <c r="B1504">
        <v>23.9</v>
      </c>
      <c r="C1504" t="s">
        <v>20</v>
      </c>
      <c r="D1504">
        <v>7.2</v>
      </c>
      <c r="E1504" t="s">
        <v>20</v>
      </c>
      <c r="F1504">
        <f t="shared" si="92"/>
        <v>15.549999999999999</v>
      </c>
      <c r="G1504">
        <f t="shared" si="93"/>
        <v>15.549999999999999</v>
      </c>
      <c r="H1504" t="str">
        <f t="shared" si="94"/>
        <v>A</v>
      </c>
      <c r="I1504">
        <f t="shared" si="95"/>
        <v>15.549999999999999</v>
      </c>
    </row>
    <row r="1505" spans="1:9" ht="14.45" x14ac:dyDescent="0.3">
      <c r="A1505" s="1">
        <v>37722</v>
      </c>
      <c r="B1505">
        <v>24.1</v>
      </c>
      <c r="C1505" t="s">
        <v>20</v>
      </c>
      <c r="D1505">
        <v>7.6</v>
      </c>
      <c r="E1505" t="s">
        <v>20</v>
      </c>
      <c r="F1505">
        <f t="shared" si="92"/>
        <v>15.850000000000001</v>
      </c>
      <c r="G1505">
        <f t="shared" si="93"/>
        <v>15.850000000000001</v>
      </c>
      <c r="H1505" t="str">
        <f t="shared" si="94"/>
        <v>A</v>
      </c>
      <c r="I1505">
        <f t="shared" si="95"/>
        <v>15.850000000000001</v>
      </c>
    </row>
    <row r="1506" spans="1:9" ht="14.45" x14ac:dyDescent="0.3">
      <c r="A1506" s="1">
        <v>37723</v>
      </c>
      <c r="B1506">
        <v>24.5</v>
      </c>
      <c r="C1506" t="s">
        <v>20</v>
      </c>
      <c r="D1506">
        <v>8.5</v>
      </c>
      <c r="E1506" t="s">
        <v>20</v>
      </c>
      <c r="F1506">
        <f t="shared" si="92"/>
        <v>16.5</v>
      </c>
      <c r="G1506">
        <f t="shared" si="93"/>
        <v>16.5</v>
      </c>
      <c r="H1506" t="str">
        <f t="shared" si="94"/>
        <v>A</v>
      </c>
      <c r="I1506">
        <f t="shared" si="95"/>
        <v>16.5</v>
      </c>
    </row>
    <row r="1507" spans="1:9" ht="14.45" x14ac:dyDescent="0.3">
      <c r="A1507" s="1">
        <v>37724</v>
      </c>
      <c r="B1507">
        <v>25.1</v>
      </c>
      <c r="C1507" t="s">
        <v>20</v>
      </c>
      <c r="D1507">
        <v>9.6</v>
      </c>
      <c r="E1507" t="s">
        <v>20</v>
      </c>
      <c r="F1507">
        <f t="shared" si="92"/>
        <v>17.350000000000001</v>
      </c>
      <c r="G1507">
        <f t="shared" si="93"/>
        <v>17.350000000000001</v>
      </c>
      <c r="H1507" t="str">
        <f t="shared" si="94"/>
        <v>A</v>
      </c>
      <c r="I1507">
        <f t="shared" si="95"/>
        <v>17.350000000000001</v>
      </c>
    </row>
    <row r="1508" spans="1:9" ht="14.45" x14ac:dyDescent="0.3">
      <c r="A1508" s="1">
        <v>37725</v>
      </c>
      <c r="B1508">
        <v>24.5</v>
      </c>
      <c r="C1508" t="s">
        <v>20</v>
      </c>
      <c r="D1508">
        <v>9</v>
      </c>
      <c r="E1508" t="s">
        <v>20</v>
      </c>
      <c r="F1508">
        <f t="shared" si="92"/>
        <v>16.75</v>
      </c>
      <c r="G1508">
        <f t="shared" si="93"/>
        <v>16.75</v>
      </c>
      <c r="H1508" t="str">
        <f t="shared" si="94"/>
        <v>A</v>
      </c>
      <c r="I1508">
        <f t="shared" si="95"/>
        <v>16.75</v>
      </c>
    </row>
    <row r="1509" spans="1:9" ht="14.45" x14ac:dyDescent="0.3">
      <c r="A1509" s="1">
        <v>37726</v>
      </c>
      <c r="B1509">
        <v>22.2</v>
      </c>
      <c r="C1509" t="s">
        <v>20</v>
      </c>
      <c r="D1509">
        <v>10.9</v>
      </c>
      <c r="E1509" t="s">
        <v>20</v>
      </c>
      <c r="F1509">
        <f t="shared" si="92"/>
        <v>16.55</v>
      </c>
      <c r="G1509">
        <f t="shared" si="93"/>
        <v>16.55</v>
      </c>
      <c r="H1509" t="str">
        <f t="shared" si="94"/>
        <v>A</v>
      </c>
      <c r="I1509">
        <f t="shared" si="95"/>
        <v>16.55</v>
      </c>
    </row>
    <row r="1510" spans="1:9" ht="14.45" x14ac:dyDescent="0.3">
      <c r="A1510" s="1">
        <v>37727</v>
      </c>
      <c r="B1510">
        <v>22.4</v>
      </c>
      <c r="C1510" t="s">
        <v>20</v>
      </c>
      <c r="D1510">
        <v>8.6999999999999993</v>
      </c>
      <c r="E1510" t="s">
        <v>20</v>
      </c>
      <c r="F1510">
        <f t="shared" si="92"/>
        <v>15.549999999999999</v>
      </c>
      <c r="G1510">
        <f t="shared" si="93"/>
        <v>15.549999999999999</v>
      </c>
      <c r="H1510" t="str">
        <f t="shared" si="94"/>
        <v>A</v>
      </c>
      <c r="I1510">
        <f t="shared" si="95"/>
        <v>15.549999999999999</v>
      </c>
    </row>
    <row r="1511" spans="1:9" ht="14.45" x14ac:dyDescent="0.3">
      <c r="A1511" s="1">
        <v>37728</v>
      </c>
      <c r="B1511">
        <v>23.5</v>
      </c>
      <c r="C1511" t="s">
        <v>20</v>
      </c>
      <c r="D1511">
        <v>8.6</v>
      </c>
      <c r="E1511" t="s">
        <v>20</v>
      </c>
      <c r="F1511">
        <f t="shared" si="92"/>
        <v>16.05</v>
      </c>
      <c r="G1511">
        <f t="shared" si="93"/>
        <v>16.05</v>
      </c>
      <c r="H1511" t="str">
        <f t="shared" si="94"/>
        <v>A</v>
      </c>
      <c r="I1511">
        <f t="shared" si="95"/>
        <v>16.05</v>
      </c>
    </row>
    <row r="1512" spans="1:9" ht="14.45" x14ac:dyDescent="0.3">
      <c r="A1512" s="1">
        <v>37729</v>
      </c>
      <c r="B1512">
        <v>24.2</v>
      </c>
      <c r="C1512" t="s">
        <v>20</v>
      </c>
      <c r="D1512">
        <v>8</v>
      </c>
      <c r="E1512" t="s">
        <v>20</v>
      </c>
      <c r="F1512">
        <f t="shared" si="92"/>
        <v>16.100000000000001</v>
      </c>
      <c r="G1512">
        <f t="shared" si="93"/>
        <v>16.100000000000001</v>
      </c>
      <c r="H1512" t="str">
        <f t="shared" si="94"/>
        <v>A</v>
      </c>
      <c r="I1512">
        <f t="shared" si="95"/>
        <v>16.100000000000001</v>
      </c>
    </row>
    <row r="1513" spans="1:9" ht="14.45" x14ac:dyDescent="0.3">
      <c r="A1513" s="1">
        <v>37730</v>
      </c>
      <c r="B1513">
        <v>12.8</v>
      </c>
      <c r="C1513" t="s">
        <v>20</v>
      </c>
      <c r="D1513">
        <v>8.1999999999999993</v>
      </c>
      <c r="E1513" t="s">
        <v>20</v>
      </c>
      <c r="F1513">
        <f t="shared" si="92"/>
        <v>10.5</v>
      </c>
      <c r="G1513">
        <f t="shared" si="93"/>
        <v>10.5</v>
      </c>
      <c r="H1513" t="str">
        <f t="shared" si="94"/>
        <v>A</v>
      </c>
      <c r="I1513">
        <f t="shared" si="95"/>
        <v>10.5</v>
      </c>
    </row>
    <row r="1514" spans="1:9" ht="14.45" x14ac:dyDescent="0.3">
      <c r="A1514" s="1">
        <v>37731</v>
      </c>
      <c r="B1514">
        <v>20.5</v>
      </c>
      <c r="C1514" t="s">
        <v>20</v>
      </c>
      <c r="D1514">
        <v>6.4</v>
      </c>
      <c r="E1514" t="s">
        <v>20</v>
      </c>
      <c r="F1514">
        <f t="shared" si="92"/>
        <v>13.45</v>
      </c>
      <c r="G1514">
        <f t="shared" si="93"/>
        <v>13.45</v>
      </c>
      <c r="H1514" t="str">
        <f t="shared" si="94"/>
        <v>A</v>
      </c>
      <c r="I1514">
        <f t="shared" si="95"/>
        <v>13.45</v>
      </c>
    </row>
    <row r="1515" spans="1:9" ht="14.45" x14ac:dyDescent="0.3">
      <c r="A1515" s="1">
        <v>37732</v>
      </c>
      <c r="B1515">
        <v>22.1</v>
      </c>
      <c r="C1515" t="s">
        <v>20</v>
      </c>
      <c r="D1515">
        <v>9.1999999999999993</v>
      </c>
      <c r="E1515" t="s">
        <v>20</v>
      </c>
      <c r="F1515">
        <f t="shared" si="92"/>
        <v>15.65</v>
      </c>
      <c r="G1515">
        <f t="shared" si="93"/>
        <v>15.65</v>
      </c>
      <c r="H1515" t="str">
        <f t="shared" si="94"/>
        <v>A</v>
      </c>
      <c r="I1515">
        <f t="shared" si="95"/>
        <v>15.65</v>
      </c>
    </row>
    <row r="1516" spans="1:9" ht="14.45" x14ac:dyDescent="0.3">
      <c r="A1516" s="1">
        <v>37733</v>
      </c>
      <c r="B1516">
        <v>22.4</v>
      </c>
      <c r="C1516" t="s">
        <v>20</v>
      </c>
      <c r="D1516">
        <v>10.199999999999999</v>
      </c>
      <c r="E1516" t="s">
        <v>20</v>
      </c>
      <c r="F1516">
        <f t="shared" si="92"/>
        <v>16.299999999999997</v>
      </c>
      <c r="G1516">
        <f t="shared" si="93"/>
        <v>16.299999999999997</v>
      </c>
      <c r="H1516" t="str">
        <f t="shared" si="94"/>
        <v>A</v>
      </c>
      <c r="I1516">
        <f t="shared" si="95"/>
        <v>16.299999999999997</v>
      </c>
    </row>
    <row r="1517" spans="1:9" ht="14.45" x14ac:dyDescent="0.3">
      <c r="A1517" s="1">
        <v>37734</v>
      </c>
      <c r="B1517">
        <v>17</v>
      </c>
      <c r="C1517" t="s">
        <v>20</v>
      </c>
      <c r="D1517">
        <v>10.4</v>
      </c>
      <c r="E1517" t="s">
        <v>20</v>
      </c>
      <c r="F1517">
        <f t="shared" si="92"/>
        <v>13.7</v>
      </c>
      <c r="G1517">
        <f t="shared" si="93"/>
        <v>13.7</v>
      </c>
      <c r="H1517" t="str">
        <f t="shared" si="94"/>
        <v>A</v>
      </c>
      <c r="I1517">
        <f t="shared" si="95"/>
        <v>13.7</v>
      </c>
    </row>
    <row r="1518" spans="1:9" ht="14.45" x14ac:dyDescent="0.3">
      <c r="A1518" s="1">
        <v>37735</v>
      </c>
      <c r="B1518">
        <v>17.399999999999999</v>
      </c>
      <c r="C1518" t="s">
        <v>20</v>
      </c>
      <c r="D1518">
        <v>8</v>
      </c>
      <c r="E1518" t="s">
        <v>20</v>
      </c>
      <c r="F1518">
        <f t="shared" si="92"/>
        <v>12.7</v>
      </c>
      <c r="G1518">
        <f t="shared" si="93"/>
        <v>12.7</v>
      </c>
      <c r="H1518" t="str">
        <f t="shared" si="94"/>
        <v>A</v>
      </c>
      <c r="I1518">
        <f t="shared" si="95"/>
        <v>12.7</v>
      </c>
    </row>
    <row r="1519" spans="1:9" ht="14.45" x14ac:dyDescent="0.3">
      <c r="A1519" s="1">
        <v>37736</v>
      </c>
      <c r="B1519">
        <v>24</v>
      </c>
      <c r="C1519" t="s">
        <v>20</v>
      </c>
      <c r="D1519">
        <v>8.1</v>
      </c>
      <c r="E1519" t="s">
        <v>20</v>
      </c>
      <c r="F1519">
        <f t="shared" si="92"/>
        <v>16.05</v>
      </c>
      <c r="G1519">
        <f t="shared" si="93"/>
        <v>16.05</v>
      </c>
      <c r="H1519" t="str">
        <f t="shared" si="94"/>
        <v>A</v>
      </c>
      <c r="I1519">
        <f t="shared" si="95"/>
        <v>16.05</v>
      </c>
    </row>
    <row r="1520" spans="1:9" ht="14.45" x14ac:dyDescent="0.3">
      <c r="A1520" s="1">
        <v>37737</v>
      </c>
      <c r="B1520">
        <v>26.1</v>
      </c>
      <c r="C1520" t="s">
        <v>20</v>
      </c>
      <c r="D1520">
        <v>8.9</v>
      </c>
      <c r="E1520" t="s">
        <v>20</v>
      </c>
      <c r="F1520">
        <f t="shared" si="92"/>
        <v>17.5</v>
      </c>
      <c r="G1520">
        <f t="shared" si="93"/>
        <v>17.5</v>
      </c>
      <c r="H1520" t="str">
        <f t="shared" si="94"/>
        <v>A</v>
      </c>
      <c r="I1520">
        <f t="shared" si="95"/>
        <v>17.5</v>
      </c>
    </row>
    <row r="1521" spans="1:9" ht="14.45" x14ac:dyDescent="0.3">
      <c r="A1521" s="1">
        <v>37738</v>
      </c>
      <c r="B1521">
        <v>24</v>
      </c>
      <c r="C1521" t="s">
        <v>20</v>
      </c>
      <c r="D1521">
        <v>11.3</v>
      </c>
      <c r="E1521" t="s">
        <v>20</v>
      </c>
      <c r="F1521">
        <f t="shared" si="92"/>
        <v>17.649999999999999</v>
      </c>
      <c r="G1521">
        <f t="shared" si="93"/>
        <v>17.649999999999999</v>
      </c>
      <c r="H1521" t="str">
        <f t="shared" si="94"/>
        <v>A</v>
      </c>
      <c r="I1521">
        <f t="shared" si="95"/>
        <v>17.649999999999999</v>
      </c>
    </row>
    <row r="1522" spans="1:9" ht="14.45" x14ac:dyDescent="0.3">
      <c r="A1522" s="1">
        <v>37739</v>
      </c>
      <c r="B1522">
        <v>24.5</v>
      </c>
      <c r="C1522" t="s">
        <v>20</v>
      </c>
      <c r="D1522">
        <v>13.1</v>
      </c>
      <c r="E1522" t="s">
        <v>20</v>
      </c>
      <c r="F1522">
        <f t="shared" si="92"/>
        <v>18.8</v>
      </c>
      <c r="G1522">
        <f t="shared" si="93"/>
        <v>18.8</v>
      </c>
      <c r="H1522" t="str">
        <f t="shared" si="94"/>
        <v>A</v>
      </c>
      <c r="I1522">
        <f t="shared" si="95"/>
        <v>18.8</v>
      </c>
    </row>
    <row r="1523" spans="1:9" ht="14.45" x14ac:dyDescent="0.3">
      <c r="A1523" s="1">
        <v>37740</v>
      </c>
      <c r="B1523">
        <v>27.3</v>
      </c>
      <c r="C1523" t="s">
        <v>20</v>
      </c>
      <c r="D1523">
        <v>11.2</v>
      </c>
      <c r="E1523" t="s">
        <v>20</v>
      </c>
      <c r="F1523">
        <f t="shared" si="92"/>
        <v>19.25</v>
      </c>
      <c r="G1523">
        <f t="shared" si="93"/>
        <v>19.25</v>
      </c>
      <c r="H1523" t="str">
        <f t="shared" si="94"/>
        <v>A</v>
      </c>
      <c r="I1523">
        <f t="shared" si="95"/>
        <v>19.25</v>
      </c>
    </row>
    <row r="1524" spans="1:9" ht="14.45" x14ac:dyDescent="0.3">
      <c r="A1524" s="1">
        <v>37741</v>
      </c>
      <c r="B1524">
        <v>25.9</v>
      </c>
      <c r="C1524" t="s">
        <v>20</v>
      </c>
      <c r="D1524">
        <v>13.3</v>
      </c>
      <c r="E1524" t="s">
        <v>20</v>
      </c>
      <c r="F1524">
        <f t="shared" si="92"/>
        <v>19.600000000000001</v>
      </c>
      <c r="G1524">
        <f t="shared" si="93"/>
        <v>19.600000000000001</v>
      </c>
      <c r="H1524" t="str">
        <f t="shared" si="94"/>
        <v>A</v>
      </c>
      <c r="I1524">
        <f t="shared" si="95"/>
        <v>19.600000000000001</v>
      </c>
    </row>
    <row r="1525" spans="1:9" ht="14.45" x14ac:dyDescent="0.3">
      <c r="A1525" s="1">
        <v>37742</v>
      </c>
      <c r="B1525">
        <v>23.5</v>
      </c>
      <c r="C1525" t="s">
        <v>20</v>
      </c>
      <c r="D1525">
        <v>11.4</v>
      </c>
      <c r="E1525" t="s">
        <v>20</v>
      </c>
      <c r="F1525">
        <f t="shared" si="92"/>
        <v>17.45</v>
      </c>
      <c r="G1525">
        <f t="shared" si="93"/>
        <v>17.45</v>
      </c>
      <c r="H1525" t="str">
        <f t="shared" si="94"/>
        <v>A</v>
      </c>
      <c r="I1525">
        <f t="shared" si="95"/>
        <v>17.45</v>
      </c>
    </row>
    <row r="1526" spans="1:9" ht="14.45" x14ac:dyDescent="0.3">
      <c r="A1526" s="1">
        <v>37743</v>
      </c>
      <c r="B1526">
        <v>23.1</v>
      </c>
      <c r="C1526" t="s">
        <v>20</v>
      </c>
      <c r="D1526">
        <v>11.9</v>
      </c>
      <c r="E1526" t="s">
        <v>20</v>
      </c>
      <c r="F1526">
        <f t="shared" si="92"/>
        <v>17.5</v>
      </c>
      <c r="G1526">
        <f t="shared" si="93"/>
        <v>17.5</v>
      </c>
      <c r="H1526" t="str">
        <f t="shared" si="94"/>
        <v>A</v>
      </c>
      <c r="I1526">
        <f t="shared" si="95"/>
        <v>17.5</v>
      </c>
    </row>
    <row r="1527" spans="1:9" ht="14.45" x14ac:dyDescent="0.3">
      <c r="A1527" s="1">
        <v>37744</v>
      </c>
      <c r="B1527">
        <v>25.2</v>
      </c>
      <c r="C1527" t="s">
        <v>20</v>
      </c>
      <c r="D1527">
        <v>11.9</v>
      </c>
      <c r="E1527" t="s">
        <v>20</v>
      </c>
      <c r="F1527">
        <f t="shared" si="92"/>
        <v>18.55</v>
      </c>
      <c r="G1527">
        <f t="shared" si="93"/>
        <v>18.55</v>
      </c>
      <c r="H1527" t="str">
        <f t="shared" si="94"/>
        <v>A</v>
      </c>
      <c r="I1527">
        <f t="shared" si="95"/>
        <v>18.55</v>
      </c>
    </row>
    <row r="1528" spans="1:9" ht="14.45" x14ac:dyDescent="0.3">
      <c r="A1528" s="1">
        <v>37745</v>
      </c>
      <c r="B1528">
        <v>22.1</v>
      </c>
      <c r="C1528" t="s">
        <v>20</v>
      </c>
      <c r="D1528">
        <v>10.1</v>
      </c>
      <c r="E1528" t="s">
        <v>20</v>
      </c>
      <c r="F1528">
        <f t="shared" si="92"/>
        <v>16.100000000000001</v>
      </c>
      <c r="G1528">
        <f t="shared" si="93"/>
        <v>16.100000000000001</v>
      </c>
      <c r="H1528" t="str">
        <f t="shared" si="94"/>
        <v>A</v>
      </c>
      <c r="I1528">
        <f t="shared" si="95"/>
        <v>16.100000000000001</v>
      </c>
    </row>
    <row r="1529" spans="1:9" ht="14.45" x14ac:dyDescent="0.3">
      <c r="A1529" s="1">
        <v>37746</v>
      </c>
      <c r="B1529">
        <v>27.1</v>
      </c>
      <c r="C1529" t="s">
        <v>20</v>
      </c>
      <c r="D1529">
        <v>9.6</v>
      </c>
      <c r="E1529" t="s">
        <v>20</v>
      </c>
      <c r="F1529">
        <f t="shared" si="92"/>
        <v>18.350000000000001</v>
      </c>
      <c r="G1529">
        <f t="shared" si="93"/>
        <v>18.350000000000001</v>
      </c>
      <c r="H1529" t="str">
        <f t="shared" si="94"/>
        <v>A</v>
      </c>
      <c r="I1529">
        <f t="shared" si="95"/>
        <v>18.350000000000001</v>
      </c>
    </row>
    <row r="1530" spans="1:9" ht="14.45" x14ac:dyDescent="0.3">
      <c r="A1530" s="1">
        <v>37747</v>
      </c>
      <c r="B1530">
        <v>24.9</v>
      </c>
      <c r="C1530" t="s">
        <v>20</v>
      </c>
      <c r="D1530">
        <v>11.8</v>
      </c>
      <c r="E1530" t="s">
        <v>20</v>
      </c>
      <c r="F1530">
        <f t="shared" si="92"/>
        <v>18.350000000000001</v>
      </c>
      <c r="G1530">
        <f t="shared" si="93"/>
        <v>18.350000000000001</v>
      </c>
      <c r="H1530" t="str">
        <f t="shared" si="94"/>
        <v>A</v>
      </c>
      <c r="I1530">
        <f t="shared" si="95"/>
        <v>18.350000000000001</v>
      </c>
    </row>
    <row r="1531" spans="1:9" ht="14.45" x14ac:dyDescent="0.3">
      <c r="A1531" s="1">
        <v>37748</v>
      </c>
      <c r="B1531">
        <v>25.7</v>
      </c>
      <c r="C1531" t="s">
        <v>20</v>
      </c>
      <c r="D1531">
        <v>11.3</v>
      </c>
      <c r="E1531" t="s">
        <v>20</v>
      </c>
      <c r="F1531">
        <f t="shared" si="92"/>
        <v>18.5</v>
      </c>
      <c r="G1531">
        <f t="shared" si="93"/>
        <v>18.5</v>
      </c>
      <c r="H1531" t="str">
        <f t="shared" si="94"/>
        <v>A</v>
      </c>
      <c r="I1531">
        <f t="shared" si="95"/>
        <v>18.5</v>
      </c>
    </row>
    <row r="1532" spans="1:9" ht="14.45" x14ac:dyDescent="0.3">
      <c r="A1532" s="1">
        <v>37749</v>
      </c>
      <c r="B1532">
        <v>22.9</v>
      </c>
      <c r="C1532" t="s">
        <v>20</v>
      </c>
      <c r="D1532">
        <v>12.3</v>
      </c>
      <c r="E1532" t="s">
        <v>20</v>
      </c>
      <c r="F1532">
        <f t="shared" si="92"/>
        <v>17.600000000000001</v>
      </c>
      <c r="G1532">
        <f t="shared" si="93"/>
        <v>17.600000000000001</v>
      </c>
      <c r="H1532" t="str">
        <f t="shared" si="94"/>
        <v>A</v>
      </c>
      <c r="I1532">
        <f t="shared" si="95"/>
        <v>17.600000000000001</v>
      </c>
    </row>
    <row r="1533" spans="1:9" ht="14.45" x14ac:dyDescent="0.3">
      <c r="A1533" s="1">
        <v>37750</v>
      </c>
      <c r="B1533">
        <v>24.2</v>
      </c>
      <c r="C1533" t="s">
        <v>20</v>
      </c>
      <c r="D1533">
        <v>9.6999999999999993</v>
      </c>
      <c r="E1533" t="s">
        <v>20</v>
      </c>
      <c r="F1533">
        <f t="shared" si="92"/>
        <v>16.95</v>
      </c>
      <c r="G1533">
        <f t="shared" si="93"/>
        <v>16.95</v>
      </c>
      <c r="H1533" t="str">
        <f t="shared" si="94"/>
        <v>A</v>
      </c>
      <c r="I1533">
        <f t="shared" si="95"/>
        <v>16.95</v>
      </c>
    </row>
    <row r="1534" spans="1:9" ht="14.45" x14ac:dyDescent="0.3">
      <c r="A1534" s="1">
        <v>37751</v>
      </c>
      <c r="B1534">
        <v>19.899999999999999</v>
      </c>
      <c r="C1534" t="s">
        <v>20</v>
      </c>
      <c r="D1534">
        <v>10.8</v>
      </c>
      <c r="E1534" t="s">
        <v>20</v>
      </c>
      <c r="F1534">
        <f t="shared" si="92"/>
        <v>15.35</v>
      </c>
      <c r="G1534">
        <f t="shared" si="93"/>
        <v>15.35</v>
      </c>
      <c r="H1534" t="str">
        <f t="shared" si="94"/>
        <v>A</v>
      </c>
      <c r="I1534">
        <f t="shared" si="95"/>
        <v>15.35</v>
      </c>
    </row>
    <row r="1535" spans="1:9" ht="14.45" x14ac:dyDescent="0.3">
      <c r="A1535" s="1">
        <v>37752</v>
      </c>
      <c r="B1535">
        <v>25.9</v>
      </c>
      <c r="C1535" t="s">
        <v>20</v>
      </c>
      <c r="D1535">
        <v>8.6999999999999993</v>
      </c>
      <c r="E1535" t="s">
        <v>20</v>
      </c>
      <c r="F1535">
        <f t="shared" si="92"/>
        <v>17.299999999999997</v>
      </c>
      <c r="G1535">
        <f t="shared" si="93"/>
        <v>17.299999999999997</v>
      </c>
      <c r="H1535" t="str">
        <f t="shared" si="94"/>
        <v>A</v>
      </c>
      <c r="I1535">
        <f t="shared" si="95"/>
        <v>17.299999999999997</v>
      </c>
    </row>
    <row r="1536" spans="1:9" ht="14.45" x14ac:dyDescent="0.3">
      <c r="A1536" s="1">
        <v>37753</v>
      </c>
      <c r="B1536">
        <v>27.3</v>
      </c>
      <c r="C1536" t="s">
        <v>20</v>
      </c>
      <c r="D1536">
        <v>10</v>
      </c>
      <c r="E1536" t="s">
        <v>20</v>
      </c>
      <c r="F1536">
        <f t="shared" si="92"/>
        <v>18.649999999999999</v>
      </c>
      <c r="G1536">
        <f t="shared" si="93"/>
        <v>18.649999999999999</v>
      </c>
      <c r="H1536" t="str">
        <f t="shared" si="94"/>
        <v>A</v>
      </c>
      <c r="I1536">
        <f t="shared" si="95"/>
        <v>18.649999999999999</v>
      </c>
    </row>
    <row r="1537" spans="1:9" ht="14.45" x14ac:dyDescent="0.3">
      <c r="A1537" s="1">
        <v>37754</v>
      </c>
      <c r="B1537">
        <v>23.1</v>
      </c>
      <c r="C1537" t="s">
        <v>20</v>
      </c>
      <c r="D1537">
        <v>11.8</v>
      </c>
      <c r="E1537" t="s">
        <v>20</v>
      </c>
      <c r="F1537">
        <f t="shared" si="92"/>
        <v>17.450000000000003</v>
      </c>
      <c r="G1537">
        <f t="shared" si="93"/>
        <v>17.450000000000003</v>
      </c>
      <c r="H1537" t="str">
        <f t="shared" si="94"/>
        <v>A</v>
      </c>
      <c r="I1537">
        <f t="shared" si="95"/>
        <v>17.450000000000003</v>
      </c>
    </row>
    <row r="1538" spans="1:9" ht="14.45" x14ac:dyDescent="0.3">
      <c r="A1538" s="1">
        <v>37755</v>
      </c>
      <c r="B1538">
        <v>28.6</v>
      </c>
      <c r="C1538" t="s">
        <v>20</v>
      </c>
      <c r="D1538">
        <v>11.1</v>
      </c>
      <c r="E1538" t="s">
        <v>20</v>
      </c>
      <c r="F1538">
        <f t="shared" si="92"/>
        <v>19.850000000000001</v>
      </c>
      <c r="G1538">
        <f t="shared" si="93"/>
        <v>19.850000000000001</v>
      </c>
      <c r="H1538" t="str">
        <f t="shared" si="94"/>
        <v>A</v>
      </c>
      <c r="I1538">
        <f t="shared" si="95"/>
        <v>19.850000000000001</v>
      </c>
    </row>
    <row r="1539" spans="1:9" ht="14.45" x14ac:dyDescent="0.3">
      <c r="A1539" s="1">
        <v>37756</v>
      </c>
      <c r="B1539">
        <v>25.5</v>
      </c>
      <c r="C1539" t="s">
        <v>20</v>
      </c>
      <c r="D1539">
        <v>14.6</v>
      </c>
      <c r="E1539" t="s">
        <v>20</v>
      </c>
      <c r="F1539">
        <f t="shared" si="92"/>
        <v>20.05</v>
      </c>
      <c r="G1539">
        <f t="shared" si="93"/>
        <v>20.05</v>
      </c>
      <c r="H1539" t="str">
        <f t="shared" si="94"/>
        <v>A</v>
      </c>
      <c r="I1539">
        <f t="shared" si="95"/>
        <v>20.05</v>
      </c>
    </row>
    <row r="1540" spans="1:9" ht="14.45" x14ac:dyDescent="0.3">
      <c r="A1540" s="1">
        <v>37757</v>
      </c>
      <c r="B1540">
        <v>26.9</v>
      </c>
      <c r="C1540" t="s">
        <v>20</v>
      </c>
      <c r="D1540">
        <v>14.5</v>
      </c>
      <c r="E1540" t="s">
        <v>20</v>
      </c>
      <c r="F1540">
        <f t="shared" ref="F1540:F1603" si="96">IF(AND(LEFT(C1540,1)="A",LEFT(E1540,1)="A"),AVERAGE(B1540,D1540),"XX")</f>
        <v>20.7</v>
      </c>
      <c r="G1540">
        <f t="shared" ref="G1540:G1603" si="97">IF(ISNUMBER(F1540),F1540,IF(AND(LEFT(C1540,1)="P",LEFT(E1540,1)="P"),AVERAGE(B1540,D1540),"XX"))</f>
        <v>20.7</v>
      </c>
      <c r="H1540" t="str">
        <f t="shared" ref="H1540:H1603" si="98">IF(ISNUMBER(G1540),E1540,"")</f>
        <v>A</v>
      </c>
      <c r="I1540">
        <f t="shared" ref="I1540:I1603" si="99">IF(AND(LEFT(H1540,1)="P",G1540&lt;0),"XX",G1540)</f>
        <v>20.7</v>
      </c>
    </row>
    <row r="1541" spans="1:9" ht="14.45" x14ac:dyDescent="0.3">
      <c r="A1541" s="1">
        <v>37758</v>
      </c>
      <c r="B1541">
        <v>29.3</v>
      </c>
      <c r="C1541" t="s">
        <v>20</v>
      </c>
      <c r="D1541">
        <v>14.3</v>
      </c>
      <c r="E1541" t="s">
        <v>20</v>
      </c>
      <c r="F1541">
        <f t="shared" si="96"/>
        <v>21.8</v>
      </c>
      <c r="G1541">
        <f t="shared" si="97"/>
        <v>21.8</v>
      </c>
      <c r="H1541" t="str">
        <f t="shared" si="98"/>
        <v>A</v>
      </c>
      <c r="I1541">
        <f t="shared" si="99"/>
        <v>21.8</v>
      </c>
    </row>
    <row r="1542" spans="1:9" ht="14.45" x14ac:dyDescent="0.3">
      <c r="A1542" s="1">
        <v>37759</v>
      </c>
      <c r="B1542">
        <v>25.4</v>
      </c>
      <c r="C1542" t="s">
        <v>20</v>
      </c>
      <c r="D1542">
        <v>15.5</v>
      </c>
      <c r="E1542" t="s">
        <v>20</v>
      </c>
      <c r="F1542">
        <f t="shared" si="96"/>
        <v>20.45</v>
      </c>
      <c r="G1542">
        <f t="shared" si="97"/>
        <v>20.45</v>
      </c>
      <c r="H1542" t="str">
        <f t="shared" si="98"/>
        <v>A</v>
      </c>
      <c r="I1542">
        <f t="shared" si="99"/>
        <v>20.45</v>
      </c>
    </row>
    <row r="1543" spans="1:9" ht="14.45" x14ac:dyDescent="0.3">
      <c r="A1543" s="1">
        <v>37760</v>
      </c>
      <c r="B1543">
        <v>23.6</v>
      </c>
      <c r="C1543" t="s">
        <v>20</v>
      </c>
      <c r="D1543">
        <v>14.7</v>
      </c>
      <c r="E1543" t="s">
        <v>20</v>
      </c>
      <c r="F1543">
        <f t="shared" si="96"/>
        <v>19.149999999999999</v>
      </c>
      <c r="G1543">
        <f t="shared" si="97"/>
        <v>19.149999999999999</v>
      </c>
      <c r="H1543" t="str">
        <f t="shared" si="98"/>
        <v>A</v>
      </c>
      <c r="I1543">
        <f t="shared" si="99"/>
        <v>19.149999999999999</v>
      </c>
    </row>
    <row r="1544" spans="1:9" ht="14.45" x14ac:dyDescent="0.3">
      <c r="A1544" s="1">
        <v>37761</v>
      </c>
      <c r="B1544">
        <v>24.6</v>
      </c>
      <c r="C1544" t="s">
        <v>20</v>
      </c>
      <c r="D1544">
        <v>13.1</v>
      </c>
      <c r="E1544" t="s">
        <v>20</v>
      </c>
      <c r="F1544">
        <f t="shared" si="96"/>
        <v>18.850000000000001</v>
      </c>
      <c r="G1544">
        <f t="shared" si="97"/>
        <v>18.850000000000001</v>
      </c>
      <c r="H1544" t="str">
        <f t="shared" si="98"/>
        <v>A</v>
      </c>
      <c r="I1544">
        <f t="shared" si="99"/>
        <v>18.850000000000001</v>
      </c>
    </row>
    <row r="1545" spans="1:9" ht="14.45" x14ac:dyDescent="0.3">
      <c r="A1545" s="1">
        <v>37762</v>
      </c>
      <c r="B1545">
        <v>28.3</v>
      </c>
      <c r="C1545" t="s">
        <v>20</v>
      </c>
      <c r="D1545">
        <v>11.4</v>
      </c>
      <c r="E1545" t="s">
        <v>20</v>
      </c>
      <c r="F1545">
        <f t="shared" si="96"/>
        <v>19.850000000000001</v>
      </c>
      <c r="G1545">
        <f t="shared" si="97"/>
        <v>19.850000000000001</v>
      </c>
      <c r="H1545" t="str">
        <f t="shared" si="98"/>
        <v>A</v>
      </c>
      <c r="I1545">
        <f t="shared" si="99"/>
        <v>19.850000000000001</v>
      </c>
    </row>
    <row r="1546" spans="1:9" ht="14.45" x14ac:dyDescent="0.3">
      <c r="A1546" s="1">
        <v>37763</v>
      </c>
      <c r="B1546">
        <v>30.4</v>
      </c>
      <c r="C1546" t="s">
        <v>20</v>
      </c>
      <c r="D1546">
        <v>13.7</v>
      </c>
      <c r="E1546" t="s">
        <v>20</v>
      </c>
      <c r="F1546">
        <f t="shared" si="96"/>
        <v>22.049999999999997</v>
      </c>
      <c r="G1546">
        <f t="shared" si="97"/>
        <v>22.049999999999997</v>
      </c>
      <c r="H1546" t="str">
        <f t="shared" si="98"/>
        <v>A</v>
      </c>
      <c r="I1546">
        <f t="shared" si="99"/>
        <v>22.049999999999997</v>
      </c>
    </row>
    <row r="1547" spans="1:9" ht="14.45" x14ac:dyDescent="0.3">
      <c r="A1547" s="1">
        <v>37764</v>
      </c>
      <c r="B1547">
        <v>29.6</v>
      </c>
      <c r="C1547" t="s">
        <v>20</v>
      </c>
      <c r="D1547">
        <v>15.6</v>
      </c>
      <c r="E1547" t="s">
        <v>20</v>
      </c>
      <c r="F1547">
        <f t="shared" si="96"/>
        <v>22.6</v>
      </c>
      <c r="G1547">
        <f t="shared" si="97"/>
        <v>22.6</v>
      </c>
      <c r="H1547" t="str">
        <f t="shared" si="98"/>
        <v>A</v>
      </c>
      <c r="I1547">
        <f t="shared" si="99"/>
        <v>22.6</v>
      </c>
    </row>
    <row r="1548" spans="1:9" ht="14.45" x14ac:dyDescent="0.3">
      <c r="A1548" s="1">
        <v>37765</v>
      </c>
      <c r="B1548">
        <v>29.6</v>
      </c>
      <c r="C1548" t="s">
        <v>20</v>
      </c>
      <c r="D1548">
        <v>16.5</v>
      </c>
      <c r="E1548" t="s">
        <v>20</v>
      </c>
      <c r="F1548">
        <f t="shared" si="96"/>
        <v>23.05</v>
      </c>
      <c r="G1548">
        <f t="shared" si="97"/>
        <v>23.05</v>
      </c>
      <c r="H1548" t="str">
        <f t="shared" si="98"/>
        <v>A</v>
      </c>
      <c r="I1548">
        <f t="shared" si="99"/>
        <v>23.05</v>
      </c>
    </row>
    <row r="1549" spans="1:9" ht="14.45" x14ac:dyDescent="0.3">
      <c r="A1549" s="1">
        <v>37766</v>
      </c>
      <c r="B1549">
        <v>25.5</v>
      </c>
      <c r="C1549" t="s">
        <v>20</v>
      </c>
      <c r="D1549">
        <v>16.3</v>
      </c>
      <c r="E1549" t="s">
        <v>20</v>
      </c>
      <c r="F1549">
        <f t="shared" si="96"/>
        <v>20.9</v>
      </c>
      <c r="G1549">
        <f t="shared" si="97"/>
        <v>20.9</v>
      </c>
      <c r="H1549" t="str">
        <f t="shared" si="98"/>
        <v>A</v>
      </c>
      <c r="I1549">
        <f t="shared" si="99"/>
        <v>20.9</v>
      </c>
    </row>
    <row r="1550" spans="1:9" ht="14.45" x14ac:dyDescent="0.3">
      <c r="A1550" s="1">
        <v>37767</v>
      </c>
      <c r="B1550">
        <v>29.3</v>
      </c>
      <c r="C1550" t="s">
        <v>20</v>
      </c>
      <c r="D1550">
        <v>16</v>
      </c>
      <c r="E1550" t="s">
        <v>20</v>
      </c>
      <c r="F1550">
        <f t="shared" si="96"/>
        <v>22.65</v>
      </c>
      <c r="G1550">
        <f t="shared" si="97"/>
        <v>22.65</v>
      </c>
      <c r="H1550" t="str">
        <f t="shared" si="98"/>
        <v>A</v>
      </c>
      <c r="I1550">
        <f t="shared" si="99"/>
        <v>22.65</v>
      </c>
    </row>
    <row r="1551" spans="1:9" ht="14.45" x14ac:dyDescent="0.3">
      <c r="A1551" s="1">
        <v>37768</v>
      </c>
      <c r="F1551" t="str">
        <f t="shared" si="96"/>
        <v>XX</v>
      </c>
      <c r="G1551" t="str">
        <f t="shared" si="97"/>
        <v>XX</v>
      </c>
      <c r="H1551" t="str">
        <f t="shared" si="98"/>
        <v/>
      </c>
      <c r="I1551" t="str">
        <f t="shared" si="99"/>
        <v>XX</v>
      </c>
    </row>
    <row r="1552" spans="1:9" ht="14.45" x14ac:dyDescent="0.3">
      <c r="A1552" s="1">
        <v>37769</v>
      </c>
      <c r="F1552" t="str">
        <f t="shared" si="96"/>
        <v>XX</v>
      </c>
      <c r="G1552" t="str">
        <f t="shared" si="97"/>
        <v>XX</v>
      </c>
      <c r="H1552" t="str">
        <f t="shared" si="98"/>
        <v/>
      </c>
      <c r="I1552" t="str">
        <f t="shared" si="99"/>
        <v>XX</v>
      </c>
    </row>
    <row r="1553" spans="1:9" ht="14.45" x14ac:dyDescent="0.3">
      <c r="A1553" s="1">
        <v>37770</v>
      </c>
      <c r="B1553">
        <v>32.5</v>
      </c>
      <c r="C1553" t="s">
        <v>20</v>
      </c>
      <c r="D1553">
        <v>21.2</v>
      </c>
      <c r="E1553" t="s">
        <v>20</v>
      </c>
      <c r="F1553">
        <f t="shared" si="96"/>
        <v>26.85</v>
      </c>
      <c r="G1553">
        <f t="shared" si="97"/>
        <v>26.85</v>
      </c>
      <c r="H1553" t="str">
        <f t="shared" si="98"/>
        <v>A</v>
      </c>
      <c r="I1553">
        <f t="shared" si="99"/>
        <v>26.85</v>
      </c>
    </row>
    <row r="1554" spans="1:9" ht="14.45" x14ac:dyDescent="0.3">
      <c r="A1554" s="1">
        <v>37771</v>
      </c>
      <c r="B1554">
        <v>31.2</v>
      </c>
      <c r="C1554" t="s">
        <v>20</v>
      </c>
      <c r="D1554">
        <v>21.7</v>
      </c>
      <c r="E1554" t="s">
        <v>20</v>
      </c>
      <c r="F1554">
        <f t="shared" si="96"/>
        <v>26.45</v>
      </c>
      <c r="G1554">
        <f t="shared" si="97"/>
        <v>26.45</v>
      </c>
      <c r="H1554" t="str">
        <f t="shared" si="98"/>
        <v>A</v>
      </c>
      <c r="I1554">
        <f t="shared" si="99"/>
        <v>26.45</v>
      </c>
    </row>
    <row r="1555" spans="1:9" ht="14.45" x14ac:dyDescent="0.3">
      <c r="A1555" s="1">
        <v>37772</v>
      </c>
      <c r="B1555">
        <v>26</v>
      </c>
      <c r="C1555" t="s">
        <v>20</v>
      </c>
      <c r="D1555">
        <v>21.9</v>
      </c>
      <c r="E1555" t="s">
        <v>20</v>
      </c>
      <c r="F1555">
        <f t="shared" si="96"/>
        <v>23.95</v>
      </c>
      <c r="G1555">
        <f t="shared" si="97"/>
        <v>23.95</v>
      </c>
      <c r="H1555" t="str">
        <f t="shared" si="98"/>
        <v>A</v>
      </c>
      <c r="I1555">
        <f t="shared" si="99"/>
        <v>23.95</v>
      </c>
    </row>
    <row r="1556" spans="1:9" ht="14.45" x14ac:dyDescent="0.3">
      <c r="A1556" s="1">
        <v>37773</v>
      </c>
      <c r="B1556">
        <v>24.8</v>
      </c>
      <c r="C1556" t="s">
        <v>20</v>
      </c>
      <c r="D1556">
        <v>20.9</v>
      </c>
      <c r="E1556" t="s">
        <v>20</v>
      </c>
      <c r="F1556">
        <f t="shared" si="96"/>
        <v>22.85</v>
      </c>
      <c r="G1556">
        <f t="shared" si="97"/>
        <v>22.85</v>
      </c>
      <c r="H1556" t="str">
        <f t="shared" si="98"/>
        <v>A</v>
      </c>
      <c r="I1556">
        <f t="shared" si="99"/>
        <v>22.85</v>
      </c>
    </row>
    <row r="1557" spans="1:9" ht="14.45" x14ac:dyDescent="0.3">
      <c r="A1557" s="1">
        <v>37774</v>
      </c>
      <c r="B1557">
        <v>25.9</v>
      </c>
      <c r="C1557" t="s">
        <v>20</v>
      </c>
      <c r="D1557">
        <v>19.8</v>
      </c>
      <c r="E1557" t="s">
        <v>20</v>
      </c>
      <c r="F1557">
        <f t="shared" si="96"/>
        <v>22.85</v>
      </c>
      <c r="G1557">
        <f t="shared" si="97"/>
        <v>22.85</v>
      </c>
      <c r="H1557" t="str">
        <f t="shared" si="98"/>
        <v>A</v>
      </c>
      <c r="I1557">
        <f t="shared" si="99"/>
        <v>22.85</v>
      </c>
    </row>
    <row r="1558" spans="1:9" ht="14.45" x14ac:dyDescent="0.3">
      <c r="A1558" s="1">
        <v>37775</v>
      </c>
      <c r="B1558">
        <v>24.4</v>
      </c>
      <c r="C1558" t="s">
        <v>20</v>
      </c>
      <c r="D1558">
        <v>19.5</v>
      </c>
      <c r="E1558" t="s">
        <v>20</v>
      </c>
      <c r="F1558">
        <f t="shared" si="96"/>
        <v>21.95</v>
      </c>
      <c r="G1558">
        <f t="shared" si="97"/>
        <v>21.95</v>
      </c>
      <c r="H1558" t="str">
        <f t="shared" si="98"/>
        <v>A</v>
      </c>
      <c r="I1558">
        <f t="shared" si="99"/>
        <v>21.95</v>
      </c>
    </row>
    <row r="1559" spans="1:9" ht="14.45" x14ac:dyDescent="0.3">
      <c r="A1559" s="1">
        <v>37776</v>
      </c>
      <c r="B1559">
        <v>21.2</v>
      </c>
      <c r="C1559" t="s">
        <v>20</v>
      </c>
      <c r="D1559">
        <v>19.399999999999999</v>
      </c>
      <c r="E1559" t="s">
        <v>20</v>
      </c>
      <c r="F1559">
        <f t="shared" si="96"/>
        <v>20.299999999999997</v>
      </c>
      <c r="G1559">
        <f t="shared" si="97"/>
        <v>20.299999999999997</v>
      </c>
      <c r="H1559" t="str">
        <f t="shared" si="98"/>
        <v>A</v>
      </c>
      <c r="I1559">
        <f t="shared" si="99"/>
        <v>20.299999999999997</v>
      </c>
    </row>
    <row r="1560" spans="1:9" ht="14.45" x14ac:dyDescent="0.3">
      <c r="A1560" s="1">
        <v>37777</v>
      </c>
      <c r="B1560">
        <v>19.399999999999999</v>
      </c>
      <c r="C1560" t="s">
        <v>20</v>
      </c>
      <c r="D1560">
        <v>17.3</v>
      </c>
      <c r="E1560" t="s">
        <v>20</v>
      </c>
      <c r="F1560">
        <f t="shared" si="96"/>
        <v>18.350000000000001</v>
      </c>
      <c r="G1560">
        <f t="shared" si="97"/>
        <v>18.350000000000001</v>
      </c>
      <c r="H1560" t="str">
        <f t="shared" si="98"/>
        <v>A</v>
      </c>
      <c r="I1560">
        <f t="shared" si="99"/>
        <v>18.350000000000001</v>
      </c>
    </row>
    <row r="1561" spans="1:9" ht="14.45" x14ac:dyDescent="0.3">
      <c r="A1561" s="1">
        <v>37778</v>
      </c>
      <c r="B1561">
        <v>20.9</v>
      </c>
      <c r="C1561" t="s">
        <v>20</v>
      </c>
      <c r="D1561">
        <v>16.2</v>
      </c>
      <c r="E1561" t="s">
        <v>20</v>
      </c>
      <c r="F1561">
        <f t="shared" si="96"/>
        <v>18.549999999999997</v>
      </c>
      <c r="G1561">
        <f t="shared" si="97"/>
        <v>18.549999999999997</v>
      </c>
      <c r="H1561" t="str">
        <f t="shared" si="98"/>
        <v>A</v>
      </c>
      <c r="I1561">
        <f t="shared" si="99"/>
        <v>18.549999999999997</v>
      </c>
    </row>
    <row r="1562" spans="1:9" ht="14.45" x14ac:dyDescent="0.3">
      <c r="A1562" s="1">
        <v>37779</v>
      </c>
      <c r="B1562">
        <v>20.2</v>
      </c>
      <c r="C1562" t="s">
        <v>20</v>
      </c>
      <c r="D1562">
        <v>17.100000000000001</v>
      </c>
      <c r="E1562" t="s">
        <v>20</v>
      </c>
      <c r="F1562">
        <f t="shared" si="96"/>
        <v>18.649999999999999</v>
      </c>
      <c r="G1562">
        <f t="shared" si="97"/>
        <v>18.649999999999999</v>
      </c>
      <c r="H1562" t="str">
        <f t="shared" si="98"/>
        <v>A</v>
      </c>
      <c r="I1562">
        <f t="shared" si="99"/>
        <v>18.649999999999999</v>
      </c>
    </row>
    <row r="1563" spans="1:9" ht="14.45" x14ac:dyDescent="0.3">
      <c r="A1563" s="1">
        <v>37780</v>
      </c>
      <c r="B1563">
        <v>23.1</v>
      </c>
      <c r="C1563" t="s">
        <v>20</v>
      </c>
      <c r="D1563">
        <v>16.2</v>
      </c>
      <c r="E1563" t="s">
        <v>20</v>
      </c>
      <c r="F1563">
        <f t="shared" si="96"/>
        <v>19.649999999999999</v>
      </c>
      <c r="G1563">
        <f t="shared" si="97"/>
        <v>19.649999999999999</v>
      </c>
      <c r="H1563" t="str">
        <f t="shared" si="98"/>
        <v>A</v>
      </c>
      <c r="I1563">
        <f t="shared" si="99"/>
        <v>19.649999999999999</v>
      </c>
    </row>
    <row r="1564" spans="1:9" ht="14.45" x14ac:dyDescent="0.3">
      <c r="A1564" s="1">
        <v>37781</v>
      </c>
      <c r="B1564">
        <v>22.8</v>
      </c>
      <c r="C1564" t="s">
        <v>20</v>
      </c>
      <c r="D1564">
        <v>18.100000000000001</v>
      </c>
      <c r="E1564" t="s">
        <v>20</v>
      </c>
      <c r="F1564">
        <f t="shared" si="96"/>
        <v>20.450000000000003</v>
      </c>
      <c r="G1564">
        <f t="shared" si="97"/>
        <v>20.450000000000003</v>
      </c>
      <c r="H1564" t="str">
        <f t="shared" si="98"/>
        <v>A</v>
      </c>
      <c r="I1564">
        <f t="shared" si="99"/>
        <v>20.450000000000003</v>
      </c>
    </row>
    <row r="1565" spans="1:9" ht="14.45" x14ac:dyDescent="0.3">
      <c r="A1565" s="1">
        <v>37782</v>
      </c>
      <c r="B1565">
        <v>25.1</v>
      </c>
      <c r="C1565" t="s">
        <v>20</v>
      </c>
      <c r="D1565">
        <v>19.8</v>
      </c>
      <c r="E1565" t="s">
        <v>20</v>
      </c>
      <c r="F1565">
        <f t="shared" si="96"/>
        <v>22.450000000000003</v>
      </c>
      <c r="G1565">
        <f t="shared" si="97"/>
        <v>22.450000000000003</v>
      </c>
      <c r="H1565" t="str">
        <f t="shared" si="98"/>
        <v>A</v>
      </c>
      <c r="I1565">
        <f t="shared" si="99"/>
        <v>22.450000000000003</v>
      </c>
    </row>
    <row r="1566" spans="1:9" ht="14.45" x14ac:dyDescent="0.3">
      <c r="A1566" s="1">
        <v>37783</v>
      </c>
      <c r="B1566">
        <v>26.2</v>
      </c>
      <c r="C1566" t="s">
        <v>20</v>
      </c>
      <c r="D1566">
        <v>20.3</v>
      </c>
      <c r="E1566" t="s">
        <v>20</v>
      </c>
      <c r="F1566">
        <f t="shared" si="96"/>
        <v>23.25</v>
      </c>
      <c r="G1566">
        <f t="shared" si="97"/>
        <v>23.25</v>
      </c>
      <c r="H1566" t="str">
        <f t="shared" si="98"/>
        <v>A</v>
      </c>
      <c r="I1566">
        <f t="shared" si="99"/>
        <v>23.25</v>
      </c>
    </row>
    <row r="1567" spans="1:9" ht="14.45" x14ac:dyDescent="0.3">
      <c r="A1567" s="1">
        <v>37784</v>
      </c>
      <c r="B1567">
        <v>26.1</v>
      </c>
      <c r="C1567" t="s">
        <v>20</v>
      </c>
      <c r="D1567">
        <v>20.9</v>
      </c>
      <c r="E1567" t="s">
        <v>20</v>
      </c>
      <c r="F1567">
        <f t="shared" si="96"/>
        <v>23.5</v>
      </c>
      <c r="G1567">
        <f t="shared" si="97"/>
        <v>23.5</v>
      </c>
      <c r="H1567" t="str">
        <f t="shared" si="98"/>
        <v>A</v>
      </c>
      <c r="I1567">
        <f t="shared" si="99"/>
        <v>23.5</v>
      </c>
    </row>
    <row r="1568" spans="1:9" ht="14.45" x14ac:dyDescent="0.3">
      <c r="A1568" s="1">
        <v>37785</v>
      </c>
      <c r="B1568">
        <v>24.7</v>
      </c>
      <c r="C1568" t="s">
        <v>20</v>
      </c>
      <c r="D1568">
        <v>20.9</v>
      </c>
      <c r="E1568" t="s">
        <v>20</v>
      </c>
      <c r="F1568">
        <f t="shared" si="96"/>
        <v>22.799999999999997</v>
      </c>
      <c r="G1568">
        <f t="shared" si="97"/>
        <v>22.799999999999997</v>
      </c>
      <c r="H1568" t="str">
        <f t="shared" si="98"/>
        <v>A</v>
      </c>
      <c r="I1568">
        <f t="shared" si="99"/>
        <v>22.799999999999997</v>
      </c>
    </row>
    <row r="1569" spans="1:9" ht="14.45" x14ac:dyDescent="0.3">
      <c r="A1569" s="1">
        <v>37786</v>
      </c>
      <c r="B1569">
        <v>24.8</v>
      </c>
      <c r="C1569" t="s">
        <v>20</v>
      </c>
      <c r="D1569">
        <v>20.2</v>
      </c>
      <c r="E1569" t="s">
        <v>20</v>
      </c>
      <c r="F1569">
        <f t="shared" si="96"/>
        <v>22.5</v>
      </c>
      <c r="G1569">
        <f t="shared" si="97"/>
        <v>22.5</v>
      </c>
      <c r="H1569" t="str">
        <f t="shared" si="98"/>
        <v>A</v>
      </c>
      <c r="I1569">
        <f t="shared" si="99"/>
        <v>22.5</v>
      </c>
    </row>
    <row r="1570" spans="1:9" ht="14.45" x14ac:dyDescent="0.3">
      <c r="A1570" s="1">
        <v>37787</v>
      </c>
      <c r="B1570">
        <v>26.2</v>
      </c>
      <c r="C1570" t="s">
        <v>20</v>
      </c>
      <c r="D1570">
        <v>20.9</v>
      </c>
      <c r="E1570" t="s">
        <v>20</v>
      </c>
      <c r="F1570">
        <f t="shared" si="96"/>
        <v>23.549999999999997</v>
      </c>
      <c r="G1570">
        <f t="shared" si="97"/>
        <v>23.549999999999997</v>
      </c>
      <c r="H1570" t="str">
        <f t="shared" si="98"/>
        <v>A</v>
      </c>
      <c r="I1570">
        <f t="shared" si="99"/>
        <v>23.549999999999997</v>
      </c>
    </row>
    <row r="1571" spans="1:9" ht="14.45" x14ac:dyDescent="0.3">
      <c r="A1571" s="1">
        <v>37788</v>
      </c>
      <c r="B1571">
        <v>26.3</v>
      </c>
      <c r="C1571" t="s">
        <v>20</v>
      </c>
      <c r="D1571">
        <v>21.5</v>
      </c>
      <c r="E1571" t="s">
        <v>20</v>
      </c>
      <c r="F1571">
        <f t="shared" si="96"/>
        <v>23.9</v>
      </c>
      <c r="G1571">
        <f t="shared" si="97"/>
        <v>23.9</v>
      </c>
      <c r="H1571" t="str">
        <f t="shared" si="98"/>
        <v>A</v>
      </c>
      <c r="I1571">
        <f t="shared" si="99"/>
        <v>23.9</v>
      </c>
    </row>
    <row r="1572" spans="1:9" ht="14.45" x14ac:dyDescent="0.3">
      <c r="A1572" s="1">
        <v>37789</v>
      </c>
      <c r="B1572">
        <v>26.8</v>
      </c>
      <c r="C1572" t="s">
        <v>20</v>
      </c>
      <c r="D1572">
        <v>22</v>
      </c>
      <c r="E1572" t="s">
        <v>20</v>
      </c>
      <c r="F1572">
        <f t="shared" si="96"/>
        <v>24.4</v>
      </c>
      <c r="G1572">
        <f t="shared" si="97"/>
        <v>24.4</v>
      </c>
      <c r="H1572" t="str">
        <f t="shared" si="98"/>
        <v>A</v>
      </c>
      <c r="I1572">
        <f t="shared" si="99"/>
        <v>24.4</v>
      </c>
    </row>
    <row r="1573" spans="1:9" ht="14.45" x14ac:dyDescent="0.3">
      <c r="A1573" s="1">
        <v>37790</v>
      </c>
      <c r="B1573">
        <v>23.9</v>
      </c>
      <c r="C1573" t="s">
        <v>20</v>
      </c>
      <c r="D1573">
        <v>21.9</v>
      </c>
      <c r="E1573" t="s">
        <v>20</v>
      </c>
      <c r="F1573">
        <f t="shared" si="96"/>
        <v>22.9</v>
      </c>
      <c r="G1573">
        <f t="shared" si="97"/>
        <v>22.9</v>
      </c>
      <c r="H1573" t="str">
        <f t="shared" si="98"/>
        <v>A</v>
      </c>
      <c r="I1573">
        <f t="shared" si="99"/>
        <v>22.9</v>
      </c>
    </row>
    <row r="1574" spans="1:9" ht="14.45" x14ac:dyDescent="0.3">
      <c r="A1574" s="1">
        <v>37791</v>
      </c>
      <c r="B1574">
        <v>23.9</v>
      </c>
      <c r="C1574" t="s">
        <v>20</v>
      </c>
      <c r="D1574">
        <v>20.2</v>
      </c>
      <c r="E1574" t="s">
        <v>20</v>
      </c>
      <c r="F1574">
        <f t="shared" si="96"/>
        <v>22.049999999999997</v>
      </c>
      <c r="G1574">
        <f t="shared" si="97"/>
        <v>22.049999999999997</v>
      </c>
      <c r="H1574" t="str">
        <f t="shared" si="98"/>
        <v>A</v>
      </c>
      <c r="I1574">
        <f t="shared" si="99"/>
        <v>22.049999999999997</v>
      </c>
    </row>
    <row r="1575" spans="1:9" ht="14.45" x14ac:dyDescent="0.3">
      <c r="A1575" s="1">
        <v>37792</v>
      </c>
      <c r="B1575">
        <v>26.6</v>
      </c>
      <c r="C1575" t="s">
        <v>20</v>
      </c>
      <c r="D1575">
        <v>20</v>
      </c>
      <c r="E1575" t="s">
        <v>20</v>
      </c>
      <c r="F1575">
        <f t="shared" si="96"/>
        <v>23.3</v>
      </c>
      <c r="G1575">
        <f t="shared" si="97"/>
        <v>23.3</v>
      </c>
      <c r="H1575" t="str">
        <f t="shared" si="98"/>
        <v>A</v>
      </c>
      <c r="I1575">
        <f t="shared" si="99"/>
        <v>23.3</v>
      </c>
    </row>
    <row r="1576" spans="1:9" ht="14.45" x14ac:dyDescent="0.3">
      <c r="A1576" s="1">
        <v>37793</v>
      </c>
      <c r="B1576">
        <v>25.4</v>
      </c>
      <c r="C1576" t="s">
        <v>20</v>
      </c>
      <c r="D1576">
        <v>19.600000000000001</v>
      </c>
      <c r="E1576" t="s">
        <v>20</v>
      </c>
      <c r="F1576">
        <f t="shared" si="96"/>
        <v>22.5</v>
      </c>
      <c r="G1576">
        <f t="shared" si="97"/>
        <v>22.5</v>
      </c>
      <c r="H1576" t="str">
        <f t="shared" si="98"/>
        <v>A</v>
      </c>
      <c r="I1576">
        <f t="shared" si="99"/>
        <v>22.5</v>
      </c>
    </row>
    <row r="1577" spans="1:9" ht="14.45" x14ac:dyDescent="0.3">
      <c r="A1577" s="1">
        <v>37794</v>
      </c>
      <c r="B1577">
        <v>25.2</v>
      </c>
      <c r="C1577" t="s">
        <v>20</v>
      </c>
      <c r="D1577">
        <v>20</v>
      </c>
      <c r="E1577" t="s">
        <v>20</v>
      </c>
      <c r="F1577">
        <f t="shared" si="96"/>
        <v>22.6</v>
      </c>
      <c r="G1577">
        <f t="shared" si="97"/>
        <v>22.6</v>
      </c>
      <c r="H1577" t="str">
        <f t="shared" si="98"/>
        <v>A</v>
      </c>
      <c r="I1577">
        <f t="shared" si="99"/>
        <v>22.6</v>
      </c>
    </row>
    <row r="1578" spans="1:9" ht="14.45" x14ac:dyDescent="0.3">
      <c r="A1578" s="1">
        <v>37795</v>
      </c>
      <c r="B1578">
        <v>26.1</v>
      </c>
      <c r="C1578" t="s">
        <v>20</v>
      </c>
      <c r="D1578">
        <v>20</v>
      </c>
      <c r="E1578" t="s">
        <v>20</v>
      </c>
      <c r="F1578">
        <f t="shared" si="96"/>
        <v>23.05</v>
      </c>
      <c r="G1578">
        <f t="shared" si="97"/>
        <v>23.05</v>
      </c>
      <c r="H1578" t="str">
        <f t="shared" si="98"/>
        <v>A</v>
      </c>
      <c r="I1578">
        <f t="shared" si="99"/>
        <v>23.05</v>
      </c>
    </row>
    <row r="1579" spans="1:9" ht="14.45" x14ac:dyDescent="0.3">
      <c r="A1579" s="1">
        <v>37796</v>
      </c>
      <c r="B1579">
        <v>24.9</v>
      </c>
      <c r="C1579" t="s">
        <v>20</v>
      </c>
      <c r="D1579">
        <v>19.899999999999999</v>
      </c>
      <c r="E1579" t="s">
        <v>20</v>
      </c>
      <c r="F1579">
        <f t="shared" si="96"/>
        <v>22.4</v>
      </c>
      <c r="G1579">
        <f t="shared" si="97"/>
        <v>22.4</v>
      </c>
      <c r="H1579" t="str">
        <f t="shared" si="98"/>
        <v>A</v>
      </c>
      <c r="I1579">
        <f t="shared" si="99"/>
        <v>22.4</v>
      </c>
    </row>
    <row r="1580" spans="1:9" ht="14.45" x14ac:dyDescent="0.3">
      <c r="A1580" s="1">
        <v>37797</v>
      </c>
      <c r="B1580">
        <v>24.6</v>
      </c>
      <c r="C1580" t="s">
        <v>20</v>
      </c>
      <c r="D1580">
        <v>18.600000000000001</v>
      </c>
      <c r="E1580" t="s">
        <v>20</v>
      </c>
      <c r="F1580">
        <f t="shared" si="96"/>
        <v>21.6</v>
      </c>
      <c r="G1580">
        <f t="shared" si="97"/>
        <v>21.6</v>
      </c>
      <c r="H1580" t="str">
        <f t="shared" si="98"/>
        <v>A</v>
      </c>
      <c r="I1580">
        <f t="shared" si="99"/>
        <v>21.6</v>
      </c>
    </row>
    <row r="1581" spans="1:9" ht="14.45" x14ac:dyDescent="0.3">
      <c r="A1581" s="1">
        <v>37798</v>
      </c>
      <c r="B1581">
        <v>23.3</v>
      </c>
      <c r="C1581" t="s">
        <v>20</v>
      </c>
      <c r="D1581">
        <v>19.899999999999999</v>
      </c>
      <c r="E1581" t="s">
        <v>20</v>
      </c>
      <c r="F1581">
        <f t="shared" si="96"/>
        <v>21.6</v>
      </c>
      <c r="G1581">
        <f t="shared" si="97"/>
        <v>21.6</v>
      </c>
      <c r="H1581" t="str">
        <f t="shared" si="98"/>
        <v>A</v>
      </c>
      <c r="I1581">
        <f t="shared" si="99"/>
        <v>21.6</v>
      </c>
    </row>
    <row r="1582" spans="1:9" ht="14.45" x14ac:dyDescent="0.3">
      <c r="A1582" s="1">
        <v>37799</v>
      </c>
      <c r="B1582">
        <v>25.2</v>
      </c>
      <c r="C1582" t="s">
        <v>20</v>
      </c>
      <c r="D1582">
        <v>21.4</v>
      </c>
      <c r="E1582" t="s">
        <v>20</v>
      </c>
      <c r="F1582">
        <f t="shared" si="96"/>
        <v>23.299999999999997</v>
      </c>
      <c r="G1582">
        <f t="shared" si="97"/>
        <v>23.299999999999997</v>
      </c>
      <c r="H1582" t="str">
        <f t="shared" si="98"/>
        <v>A</v>
      </c>
      <c r="I1582">
        <f t="shared" si="99"/>
        <v>23.299999999999997</v>
      </c>
    </row>
    <row r="1583" spans="1:9" ht="14.45" x14ac:dyDescent="0.3">
      <c r="A1583" s="1">
        <v>37800</v>
      </c>
      <c r="B1583">
        <v>27.3</v>
      </c>
      <c r="C1583" t="s">
        <v>20</v>
      </c>
      <c r="D1583">
        <v>21.6</v>
      </c>
      <c r="E1583" t="s">
        <v>20</v>
      </c>
      <c r="F1583">
        <f t="shared" si="96"/>
        <v>24.450000000000003</v>
      </c>
      <c r="G1583">
        <f t="shared" si="97"/>
        <v>24.450000000000003</v>
      </c>
      <c r="H1583" t="str">
        <f t="shared" si="98"/>
        <v>A</v>
      </c>
      <c r="I1583">
        <f t="shared" si="99"/>
        <v>24.450000000000003</v>
      </c>
    </row>
    <row r="1584" spans="1:9" ht="14.45" x14ac:dyDescent="0.3">
      <c r="A1584" s="1">
        <v>37801</v>
      </c>
      <c r="B1584">
        <v>25.6</v>
      </c>
      <c r="C1584" t="s">
        <v>20</v>
      </c>
      <c r="D1584">
        <v>20.6</v>
      </c>
      <c r="E1584" t="s">
        <v>20</v>
      </c>
      <c r="F1584">
        <f t="shared" si="96"/>
        <v>23.1</v>
      </c>
      <c r="G1584">
        <f t="shared" si="97"/>
        <v>23.1</v>
      </c>
      <c r="H1584" t="str">
        <f t="shared" si="98"/>
        <v>A</v>
      </c>
      <c r="I1584">
        <f t="shared" si="99"/>
        <v>23.1</v>
      </c>
    </row>
    <row r="1585" spans="1:9" ht="14.45" x14ac:dyDescent="0.3">
      <c r="A1585" s="1">
        <v>37802</v>
      </c>
      <c r="B1585">
        <v>24.7</v>
      </c>
      <c r="C1585" t="s">
        <v>20</v>
      </c>
      <c r="D1585">
        <v>20.399999999999999</v>
      </c>
      <c r="E1585" t="s">
        <v>20</v>
      </c>
      <c r="F1585">
        <f t="shared" si="96"/>
        <v>22.549999999999997</v>
      </c>
      <c r="G1585">
        <f t="shared" si="97"/>
        <v>22.549999999999997</v>
      </c>
      <c r="H1585" t="str">
        <f t="shared" si="98"/>
        <v>A</v>
      </c>
      <c r="I1585">
        <f t="shared" si="99"/>
        <v>22.549999999999997</v>
      </c>
    </row>
    <row r="1586" spans="1:9" ht="14.45" x14ac:dyDescent="0.3">
      <c r="A1586" s="1">
        <v>37803</v>
      </c>
      <c r="B1586">
        <v>24.6</v>
      </c>
      <c r="C1586" t="s">
        <v>20</v>
      </c>
      <c r="D1586">
        <v>18.899999999999999</v>
      </c>
      <c r="E1586" t="s">
        <v>20</v>
      </c>
      <c r="F1586">
        <f t="shared" si="96"/>
        <v>21.75</v>
      </c>
      <c r="G1586">
        <f t="shared" si="97"/>
        <v>21.75</v>
      </c>
      <c r="H1586" t="str">
        <f t="shared" si="98"/>
        <v>A</v>
      </c>
      <c r="I1586">
        <f t="shared" si="99"/>
        <v>21.75</v>
      </c>
    </row>
    <row r="1587" spans="1:9" ht="14.45" x14ac:dyDescent="0.3">
      <c r="A1587" s="1">
        <v>37804</v>
      </c>
      <c r="B1587">
        <v>28.3</v>
      </c>
      <c r="C1587" t="s">
        <v>20</v>
      </c>
      <c r="D1587">
        <v>22.3</v>
      </c>
      <c r="E1587" t="s">
        <v>20</v>
      </c>
      <c r="F1587">
        <f t="shared" si="96"/>
        <v>25.3</v>
      </c>
      <c r="G1587">
        <f t="shared" si="97"/>
        <v>25.3</v>
      </c>
      <c r="H1587" t="str">
        <f t="shared" si="98"/>
        <v>A</v>
      </c>
      <c r="I1587">
        <f t="shared" si="99"/>
        <v>25.3</v>
      </c>
    </row>
    <row r="1588" spans="1:9" ht="14.45" x14ac:dyDescent="0.3">
      <c r="A1588" s="1">
        <v>37805</v>
      </c>
      <c r="B1588">
        <v>29.3</v>
      </c>
      <c r="C1588" t="s">
        <v>20</v>
      </c>
      <c r="D1588">
        <v>22.8</v>
      </c>
      <c r="E1588" t="s">
        <v>20</v>
      </c>
      <c r="F1588">
        <f t="shared" si="96"/>
        <v>26.05</v>
      </c>
      <c r="G1588">
        <f t="shared" si="97"/>
        <v>26.05</v>
      </c>
      <c r="H1588" t="str">
        <f t="shared" si="98"/>
        <v>A</v>
      </c>
      <c r="I1588">
        <f t="shared" si="99"/>
        <v>26.05</v>
      </c>
    </row>
    <row r="1589" spans="1:9" ht="14.45" x14ac:dyDescent="0.3">
      <c r="A1589" s="1">
        <v>37806</v>
      </c>
      <c r="B1589">
        <v>28.4</v>
      </c>
      <c r="C1589" t="s">
        <v>20</v>
      </c>
      <c r="D1589">
        <v>22.7</v>
      </c>
      <c r="E1589" t="s">
        <v>20</v>
      </c>
      <c r="F1589">
        <f t="shared" si="96"/>
        <v>25.549999999999997</v>
      </c>
      <c r="G1589">
        <f t="shared" si="97"/>
        <v>25.549999999999997</v>
      </c>
      <c r="H1589" t="str">
        <f t="shared" si="98"/>
        <v>A</v>
      </c>
      <c r="I1589">
        <f t="shared" si="99"/>
        <v>25.549999999999997</v>
      </c>
    </row>
    <row r="1590" spans="1:9" ht="14.45" x14ac:dyDescent="0.3">
      <c r="A1590" s="1">
        <v>37807</v>
      </c>
      <c r="B1590">
        <v>31</v>
      </c>
      <c r="C1590" t="s">
        <v>20</v>
      </c>
      <c r="D1590">
        <v>22.2</v>
      </c>
      <c r="E1590" t="s">
        <v>20</v>
      </c>
      <c r="F1590">
        <f t="shared" si="96"/>
        <v>26.6</v>
      </c>
      <c r="G1590">
        <f t="shared" si="97"/>
        <v>26.6</v>
      </c>
      <c r="H1590" t="str">
        <f t="shared" si="98"/>
        <v>A</v>
      </c>
      <c r="I1590">
        <f t="shared" si="99"/>
        <v>26.6</v>
      </c>
    </row>
    <row r="1591" spans="1:9" ht="14.45" x14ac:dyDescent="0.3">
      <c r="A1591" s="1">
        <v>37808</v>
      </c>
      <c r="B1591">
        <v>30</v>
      </c>
      <c r="C1591" t="s">
        <v>20</v>
      </c>
      <c r="D1591">
        <v>21.4</v>
      </c>
      <c r="E1591" t="s">
        <v>20</v>
      </c>
      <c r="F1591">
        <f t="shared" si="96"/>
        <v>25.7</v>
      </c>
      <c r="G1591">
        <f t="shared" si="97"/>
        <v>25.7</v>
      </c>
      <c r="H1591" t="str">
        <f t="shared" si="98"/>
        <v>A</v>
      </c>
      <c r="I1591">
        <f t="shared" si="99"/>
        <v>25.7</v>
      </c>
    </row>
    <row r="1592" spans="1:9" ht="14.45" x14ac:dyDescent="0.3">
      <c r="A1592" s="1">
        <v>37809</v>
      </c>
      <c r="B1592">
        <v>29.9</v>
      </c>
      <c r="C1592" t="s">
        <v>20</v>
      </c>
      <c r="D1592">
        <v>21.3</v>
      </c>
      <c r="E1592" t="s">
        <v>20</v>
      </c>
      <c r="F1592">
        <f t="shared" si="96"/>
        <v>25.6</v>
      </c>
      <c r="G1592">
        <f t="shared" si="97"/>
        <v>25.6</v>
      </c>
      <c r="H1592" t="str">
        <f t="shared" si="98"/>
        <v>A</v>
      </c>
      <c r="I1592">
        <f t="shared" si="99"/>
        <v>25.6</v>
      </c>
    </row>
    <row r="1593" spans="1:9" ht="14.45" x14ac:dyDescent="0.3">
      <c r="A1593" s="1">
        <v>37810</v>
      </c>
      <c r="B1593">
        <v>31.4</v>
      </c>
      <c r="C1593" t="s">
        <v>20</v>
      </c>
      <c r="D1593">
        <v>20.5</v>
      </c>
      <c r="E1593" t="s">
        <v>20</v>
      </c>
      <c r="F1593">
        <f t="shared" si="96"/>
        <v>25.95</v>
      </c>
      <c r="G1593">
        <f t="shared" si="97"/>
        <v>25.95</v>
      </c>
      <c r="H1593" t="str">
        <f t="shared" si="98"/>
        <v>A</v>
      </c>
      <c r="I1593">
        <f t="shared" si="99"/>
        <v>25.95</v>
      </c>
    </row>
    <row r="1594" spans="1:9" ht="14.45" x14ac:dyDescent="0.3">
      <c r="A1594" s="1">
        <v>37811</v>
      </c>
      <c r="B1594">
        <v>29.8</v>
      </c>
      <c r="C1594" t="s">
        <v>20</v>
      </c>
      <c r="D1594">
        <v>20.8</v>
      </c>
      <c r="E1594" t="s">
        <v>20</v>
      </c>
      <c r="F1594">
        <f t="shared" si="96"/>
        <v>25.3</v>
      </c>
      <c r="G1594">
        <f t="shared" si="97"/>
        <v>25.3</v>
      </c>
      <c r="H1594" t="str">
        <f t="shared" si="98"/>
        <v>A</v>
      </c>
      <c r="I1594">
        <f t="shared" si="99"/>
        <v>25.3</v>
      </c>
    </row>
    <row r="1595" spans="1:9" ht="14.45" x14ac:dyDescent="0.3">
      <c r="A1595" s="1">
        <v>37812</v>
      </c>
      <c r="B1595">
        <v>31.9</v>
      </c>
      <c r="C1595" t="s">
        <v>20</v>
      </c>
      <c r="D1595">
        <v>19.899999999999999</v>
      </c>
      <c r="E1595" t="s">
        <v>20</v>
      </c>
      <c r="F1595">
        <f t="shared" si="96"/>
        <v>25.9</v>
      </c>
      <c r="G1595">
        <f t="shared" si="97"/>
        <v>25.9</v>
      </c>
      <c r="H1595" t="str">
        <f t="shared" si="98"/>
        <v>A</v>
      </c>
      <c r="I1595">
        <f t="shared" si="99"/>
        <v>25.9</v>
      </c>
    </row>
    <row r="1596" spans="1:9" ht="14.45" x14ac:dyDescent="0.3">
      <c r="A1596" s="1">
        <v>37813</v>
      </c>
      <c r="B1596">
        <v>31.4</v>
      </c>
      <c r="C1596" t="s">
        <v>20</v>
      </c>
      <c r="D1596">
        <v>20.7</v>
      </c>
      <c r="E1596" t="s">
        <v>20</v>
      </c>
      <c r="F1596">
        <f t="shared" si="96"/>
        <v>26.049999999999997</v>
      </c>
      <c r="G1596">
        <f t="shared" si="97"/>
        <v>26.049999999999997</v>
      </c>
      <c r="H1596" t="str">
        <f t="shared" si="98"/>
        <v>A</v>
      </c>
      <c r="I1596">
        <f t="shared" si="99"/>
        <v>26.049999999999997</v>
      </c>
    </row>
    <row r="1597" spans="1:9" ht="14.45" x14ac:dyDescent="0.3">
      <c r="A1597" s="1">
        <v>37814</v>
      </c>
      <c r="B1597">
        <v>30.7</v>
      </c>
      <c r="C1597" t="s">
        <v>20</v>
      </c>
      <c r="D1597">
        <v>18.899999999999999</v>
      </c>
      <c r="E1597" t="s">
        <v>20</v>
      </c>
      <c r="F1597">
        <f t="shared" si="96"/>
        <v>24.799999999999997</v>
      </c>
      <c r="G1597">
        <f t="shared" si="97"/>
        <v>24.799999999999997</v>
      </c>
      <c r="H1597" t="str">
        <f t="shared" si="98"/>
        <v>A</v>
      </c>
      <c r="I1597">
        <f t="shared" si="99"/>
        <v>24.799999999999997</v>
      </c>
    </row>
    <row r="1598" spans="1:9" ht="14.45" x14ac:dyDescent="0.3">
      <c r="A1598" s="1">
        <v>37815</v>
      </c>
      <c r="B1598">
        <v>32.6</v>
      </c>
      <c r="C1598" t="s">
        <v>20</v>
      </c>
      <c r="D1598">
        <v>20.399999999999999</v>
      </c>
      <c r="E1598" t="s">
        <v>20</v>
      </c>
      <c r="F1598">
        <f t="shared" si="96"/>
        <v>26.5</v>
      </c>
      <c r="G1598">
        <f t="shared" si="97"/>
        <v>26.5</v>
      </c>
      <c r="H1598" t="str">
        <f t="shared" si="98"/>
        <v>A</v>
      </c>
      <c r="I1598">
        <f t="shared" si="99"/>
        <v>26.5</v>
      </c>
    </row>
    <row r="1599" spans="1:9" ht="14.45" x14ac:dyDescent="0.3">
      <c r="A1599" s="1">
        <v>37816</v>
      </c>
      <c r="F1599" t="str">
        <f t="shared" si="96"/>
        <v>XX</v>
      </c>
      <c r="G1599" t="str">
        <f t="shared" si="97"/>
        <v>XX</v>
      </c>
      <c r="H1599" t="str">
        <f t="shared" si="98"/>
        <v/>
      </c>
      <c r="I1599" t="str">
        <f t="shared" si="99"/>
        <v>XX</v>
      </c>
    </row>
    <row r="1600" spans="1:9" ht="14.45" x14ac:dyDescent="0.3">
      <c r="A1600" s="1">
        <v>37817</v>
      </c>
      <c r="F1600" t="str">
        <f t="shared" si="96"/>
        <v>XX</v>
      </c>
      <c r="G1600" t="str">
        <f t="shared" si="97"/>
        <v>XX</v>
      </c>
      <c r="H1600" t="str">
        <f t="shared" si="98"/>
        <v/>
      </c>
      <c r="I1600" t="str">
        <f t="shared" si="99"/>
        <v>XX</v>
      </c>
    </row>
    <row r="1601" spans="1:9" ht="14.45" x14ac:dyDescent="0.3">
      <c r="A1601" s="1">
        <v>37818</v>
      </c>
      <c r="F1601" t="str">
        <f t="shared" si="96"/>
        <v>XX</v>
      </c>
      <c r="G1601" t="str">
        <f t="shared" si="97"/>
        <v>XX</v>
      </c>
      <c r="H1601" t="str">
        <f t="shared" si="98"/>
        <v/>
      </c>
      <c r="I1601" t="str">
        <f t="shared" si="99"/>
        <v>XX</v>
      </c>
    </row>
    <row r="1602" spans="1:9" ht="14.45" x14ac:dyDescent="0.3">
      <c r="A1602" s="1">
        <v>37819</v>
      </c>
      <c r="F1602" t="str">
        <f t="shared" si="96"/>
        <v>XX</v>
      </c>
      <c r="G1602" t="str">
        <f t="shared" si="97"/>
        <v>XX</v>
      </c>
      <c r="H1602" t="str">
        <f t="shared" si="98"/>
        <v/>
      </c>
      <c r="I1602" t="str">
        <f t="shared" si="99"/>
        <v>XX</v>
      </c>
    </row>
    <row r="1603" spans="1:9" ht="14.45" x14ac:dyDescent="0.3">
      <c r="A1603" s="1">
        <v>37820</v>
      </c>
      <c r="F1603" t="str">
        <f t="shared" si="96"/>
        <v>XX</v>
      </c>
      <c r="G1603" t="str">
        <f t="shared" si="97"/>
        <v>XX</v>
      </c>
      <c r="H1603" t="str">
        <f t="shared" si="98"/>
        <v/>
      </c>
      <c r="I1603" t="str">
        <f t="shared" si="99"/>
        <v>XX</v>
      </c>
    </row>
    <row r="1604" spans="1:9" ht="14.45" x14ac:dyDescent="0.3">
      <c r="A1604" s="1">
        <v>37821</v>
      </c>
      <c r="F1604" t="str">
        <f t="shared" ref="F1604:F1667" si="100">IF(AND(LEFT(C1604,1)="A",LEFT(E1604,1)="A"),AVERAGE(B1604,D1604),"XX")</f>
        <v>XX</v>
      </c>
      <c r="G1604" t="str">
        <f t="shared" ref="G1604:G1667" si="101">IF(ISNUMBER(F1604),F1604,IF(AND(LEFT(C1604,1)="P",LEFT(E1604,1)="P"),AVERAGE(B1604,D1604),"XX"))</f>
        <v>XX</v>
      </c>
      <c r="H1604" t="str">
        <f t="shared" ref="H1604:H1667" si="102">IF(ISNUMBER(G1604),E1604,"")</f>
        <v/>
      </c>
      <c r="I1604" t="str">
        <f t="shared" ref="I1604:I1667" si="103">IF(AND(LEFT(H1604,1)="P",G1604&lt;0),"XX",G1604)</f>
        <v>XX</v>
      </c>
    </row>
    <row r="1605" spans="1:9" ht="14.45" x14ac:dyDescent="0.3">
      <c r="A1605" s="1">
        <v>37822</v>
      </c>
      <c r="F1605" t="str">
        <f t="shared" si="100"/>
        <v>XX</v>
      </c>
      <c r="G1605" t="str">
        <f t="shared" si="101"/>
        <v>XX</v>
      </c>
      <c r="H1605" t="str">
        <f t="shared" si="102"/>
        <v/>
      </c>
      <c r="I1605" t="str">
        <f t="shared" si="103"/>
        <v>XX</v>
      </c>
    </row>
    <row r="1606" spans="1:9" ht="14.45" x14ac:dyDescent="0.3">
      <c r="A1606" s="1">
        <v>37823</v>
      </c>
      <c r="F1606" t="str">
        <f t="shared" si="100"/>
        <v>XX</v>
      </c>
      <c r="G1606" t="str">
        <f t="shared" si="101"/>
        <v>XX</v>
      </c>
      <c r="H1606" t="str">
        <f t="shared" si="102"/>
        <v/>
      </c>
      <c r="I1606" t="str">
        <f t="shared" si="103"/>
        <v>XX</v>
      </c>
    </row>
    <row r="1607" spans="1:9" ht="14.45" x14ac:dyDescent="0.3">
      <c r="A1607" s="1">
        <v>37824</v>
      </c>
      <c r="F1607" t="str">
        <f t="shared" si="100"/>
        <v>XX</v>
      </c>
      <c r="G1607" t="str">
        <f t="shared" si="101"/>
        <v>XX</v>
      </c>
      <c r="H1607" t="str">
        <f t="shared" si="102"/>
        <v/>
      </c>
      <c r="I1607" t="str">
        <f t="shared" si="103"/>
        <v>XX</v>
      </c>
    </row>
    <row r="1608" spans="1:9" ht="14.45" x14ac:dyDescent="0.3">
      <c r="A1608" s="1">
        <v>37825</v>
      </c>
      <c r="F1608" t="str">
        <f t="shared" si="100"/>
        <v>XX</v>
      </c>
      <c r="G1608" t="str">
        <f t="shared" si="101"/>
        <v>XX</v>
      </c>
      <c r="H1608" t="str">
        <f t="shared" si="102"/>
        <v/>
      </c>
      <c r="I1608" t="str">
        <f t="shared" si="103"/>
        <v>XX</v>
      </c>
    </row>
    <row r="1609" spans="1:9" ht="14.45" x14ac:dyDescent="0.3">
      <c r="A1609" s="1">
        <v>37826</v>
      </c>
      <c r="F1609" t="str">
        <f t="shared" si="100"/>
        <v>XX</v>
      </c>
      <c r="G1609" t="str">
        <f t="shared" si="101"/>
        <v>XX</v>
      </c>
      <c r="H1609" t="str">
        <f t="shared" si="102"/>
        <v/>
      </c>
      <c r="I1609" t="str">
        <f t="shared" si="103"/>
        <v>XX</v>
      </c>
    </row>
    <row r="1610" spans="1:9" ht="14.45" x14ac:dyDescent="0.3">
      <c r="A1610" s="1">
        <v>37827</v>
      </c>
      <c r="B1610">
        <v>33.4</v>
      </c>
      <c r="C1610" t="s">
        <v>20</v>
      </c>
      <c r="D1610">
        <v>22</v>
      </c>
      <c r="E1610" t="s">
        <v>20</v>
      </c>
      <c r="F1610">
        <f t="shared" si="100"/>
        <v>27.7</v>
      </c>
      <c r="G1610">
        <f t="shared" si="101"/>
        <v>27.7</v>
      </c>
      <c r="H1610" t="str">
        <f t="shared" si="102"/>
        <v>A</v>
      </c>
      <c r="I1610">
        <f t="shared" si="103"/>
        <v>27.7</v>
      </c>
    </row>
    <row r="1611" spans="1:9" ht="14.45" x14ac:dyDescent="0.3">
      <c r="A1611" s="1">
        <v>37828</v>
      </c>
      <c r="B1611">
        <v>32.700000000000003</v>
      </c>
      <c r="C1611" t="s">
        <v>20</v>
      </c>
      <c r="D1611">
        <v>20.8</v>
      </c>
      <c r="E1611" t="s">
        <v>20</v>
      </c>
      <c r="F1611">
        <f t="shared" si="100"/>
        <v>26.75</v>
      </c>
      <c r="G1611">
        <f t="shared" si="101"/>
        <v>26.75</v>
      </c>
      <c r="H1611" t="str">
        <f t="shared" si="102"/>
        <v>A</v>
      </c>
      <c r="I1611">
        <f t="shared" si="103"/>
        <v>26.75</v>
      </c>
    </row>
    <row r="1612" spans="1:9" ht="14.45" x14ac:dyDescent="0.3">
      <c r="A1612" s="1">
        <v>37829</v>
      </c>
      <c r="B1612">
        <v>26.5</v>
      </c>
      <c r="C1612" t="s">
        <v>20</v>
      </c>
      <c r="D1612">
        <v>21.4</v>
      </c>
      <c r="E1612" t="s">
        <v>20</v>
      </c>
      <c r="F1612">
        <f t="shared" si="100"/>
        <v>23.95</v>
      </c>
      <c r="G1612">
        <f t="shared" si="101"/>
        <v>23.95</v>
      </c>
      <c r="H1612" t="str">
        <f t="shared" si="102"/>
        <v>A</v>
      </c>
      <c r="I1612">
        <f t="shared" si="103"/>
        <v>23.95</v>
      </c>
    </row>
    <row r="1613" spans="1:9" ht="14.45" x14ac:dyDescent="0.3">
      <c r="A1613" s="1">
        <v>37830</v>
      </c>
      <c r="B1613">
        <v>26</v>
      </c>
      <c r="C1613" t="s">
        <v>20</v>
      </c>
      <c r="D1613">
        <v>21.1</v>
      </c>
      <c r="E1613" t="s">
        <v>20</v>
      </c>
      <c r="F1613">
        <f t="shared" si="100"/>
        <v>23.55</v>
      </c>
      <c r="G1613">
        <f t="shared" si="101"/>
        <v>23.55</v>
      </c>
      <c r="H1613" t="str">
        <f t="shared" si="102"/>
        <v>A</v>
      </c>
      <c r="I1613">
        <f t="shared" si="103"/>
        <v>23.55</v>
      </c>
    </row>
    <row r="1614" spans="1:9" ht="14.45" x14ac:dyDescent="0.3">
      <c r="A1614" s="1">
        <v>37831</v>
      </c>
      <c r="B1614">
        <v>31</v>
      </c>
      <c r="C1614" t="s">
        <v>20</v>
      </c>
      <c r="D1614">
        <v>19.899999999999999</v>
      </c>
      <c r="E1614" t="s">
        <v>20</v>
      </c>
      <c r="F1614">
        <f t="shared" si="100"/>
        <v>25.45</v>
      </c>
      <c r="G1614">
        <f t="shared" si="101"/>
        <v>25.45</v>
      </c>
      <c r="H1614" t="str">
        <f t="shared" si="102"/>
        <v>A</v>
      </c>
      <c r="I1614">
        <f t="shared" si="103"/>
        <v>25.45</v>
      </c>
    </row>
    <row r="1615" spans="1:9" ht="14.45" x14ac:dyDescent="0.3">
      <c r="A1615" s="1">
        <v>37832</v>
      </c>
      <c r="B1615">
        <v>31.4</v>
      </c>
      <c r="C1615" t="s">
        <v>20</v>
      </c>
      <c r="D1615">
        <v>20.7</v>
      </c>
      <c r="E1615" t="s">
        <v>20</v>
      </c>
      <c r="F1615">
        <f t="shared" si="100"/>
        <v>26.049999999999997</v>
      </c>
      <c r="G1615">
        <f t="shared" si="101"/>
        <v>26.049999999999997</v>
      </c>
      <c r="H1615" t="str">
        <f t="shared" si="102"/>
        <v>A</v>
      </c>
      <c r="I1615">
        <f t="shared" si="103"/>
        <v>26.049999999999997</v>
      </c>
    </row>
    <row r="1616" spans="1:9" ht="14.45" x14ac:dyDescent="0.3">
      <c r="A1616" s="1">
        <v>37833</v>
      </c>
      <c r="B1616">
        <v>29</v>
      </c>
      <c r="C1616" t="s">
        <v>20</v>
      </c>
      <c r="D1616">
        <v>21.4</v>
      </c>
      <c r="E1616" t="s">
        <v>20</v>
      </c>
      <c r="F1616">
        <f t="shared" si="100"/>
        <v>25.2</v>
      </c>
      <c r="G1616">
        <f t="shared" si="101"/>
        <v>25.2</v>
      </c>
      <c r="H1616" t="str">
        <f t="shared" si="102"/>
        <v>A</v>
      </c>
      <c r="I1616">
        <f t="shared" si="103"/>
        <v>25.2</v>
      </c>
    </row>
    <row r="1617" spans="1:9" ht="14.45" x14ac:dyDescent="0.3">
      <c r="A1617" s="1">
        <v>37834</v>
      </c>
      <c r="B1617">
        <v>29.4</v>
      </c>
      <c r="C1617" t="s">
        <v>20</v>
      </c>
      <c r="D1617">
        <v>20</v>
      </c>
      <c r="E1617" t="s">
        <v>20</v>
      </c>
      <c r="F1617">
        <f t="shared" si="100"/>
        <v>24.7</v>
      </c>
      <c r="G1617">
        <f t="shared" si="101"/>
        <v>24.7</v>
      </c>
      <c r="H1617" t="str">
        <f t="shared" si="102"/>
        <v>A</v>
      </c>
      <c r="I1617">
        <f t="shared" si="103"/>
        <v>24.7</v>
      </c>
    </row>
    <row r="1618" spans="1:9" ht="14.45" x14ac:dyDescent="0.3">
      <c r="A1618" s="1">
        <v>37835</v>
      </c>
      <c r="B1618">
        <v>29.9</v>
      </c>
      <c r="C1618" t="s">
        <v>20</v>
      </c>
      <c r="D1618">
        <v>20.7</v>
      </c>
      <c r="E1618" t="s">
        <v>20</v>
      </c>
      <c r="F1618">
        <f t="shared" si="100"/>
        <v>25.299999999999997</v>
      </c>
      <c r="G1618">
        <f t="shared" si="101"/>
        <v>25.299999999999997</v>
      </c>
      <c r="H1618" t="str">
        <f t="shared" si="102"/>
        <v>A</v>
      </c>
      <c r="I1618">
        <f t="shared" si="103"/>
        <v>25.299999999999997</v>
      </c>
    </row>
    <row r="1619" spans="1:9" ht="14.45" x14ac:dyDescent="0.3">
      <c r="A1619" s="1">
        <v>37836</v>
      </c>
      <c r="B1619">
        <v>31.9</v>
      </c>
      <c r="C1619" t="s">
        <v>20</v>
      </c>
      <c r="D1619">
        <v>20.8</v>
      </c>
      <c r="E1619" t="s">
        <v>20</v>
      </c>
      <c r="F1619">
        <f t="shared" si="100"/>
        <v>26.35</v>
      </c>
      <c r="G1619">
        <f t="shared" si="101"/>
        <v>26.35</v>
      </c>
      <c r="H1619" t="str">
        <f t="shared" si="102"/>
        <v>A</v>
      </c>
      <c r="I1619">
        <f t="shared" si="103"/>
        <v>26.35</v>
      </c>
    </row>
    <row r="1620" spans="1:9" ht="14.45" x14ac:dyDescent="0.3">
      <c r="A1620" s="1">
        <v>37837</v>
      </c>
      <c r="B1620">
        <v>31.7</v>
      </c>
      <c r="C1620" t="s">
        <v>20</v>
      </c>
      <c r="D1620">
        <v>19.899999999999999</v>
      </c>
      <c r="E1620" t="s">
        <v>20</v>
      </c>
      <c r="F1620">
        <f t="shared" si="100"/>
        <v>25.799999999999997</v>
      </c>
      <c r="G1620">
        <f t="shared" si="101"/>
        <v>25.799999999999997</v>
      </c>
      <c r="H1620" t="str">
        <f t="shared" si="102"/>
        <v>A</v>
      </c>
      <c r="I1620">
        <f t="shared" si="103"/>
        <v>25.799999999999997</v>
      </c>
    </row>
    <row r="1621" spans="1:9" ht="14.45" x14ac:dyDescent="0.3">
      <c r="A1621" s="1">
        <v>37838</v>
      </c>
      <c r="B1621">
        <v>33</v>
      </c>
      <c r="C1621" t="s">
        <v>20</v>
      </c>
      <c r="D1621">
        <v>19.3</v>
      </c>
      <c r="E1621" t="s">
        <v>20</v>
      </c>
      <c r="F1621">
        <f t="shared" si="100"/>
        <v>26.15</v>
      </c>
      <c r="G1621">
        <f t="shared" si="101"/>
        <v>26.15</v>
      </c>
      <c r="H1621" t="str">
        <f t="shared" si="102"/>
        <v>A</v>
      </c>
      <c r="I1621">
        <f t="shared" si="103"/>
        <v>26.15</v>
      </c>
    </row>
    <row r="1622" spans="1:9" ht="14.45" x14ac:dyDescent="0.3">
      <c r="A1622" s="1">
        <v>37839</v>
      </c>
      <c r="B1622">
        <v>32.200000000000003</v>
      </c>
      <c r="C1622" t="s">
        <v>20</v>
      </c>
      <c r="D1622">
        <v>20.8</v>
      </c>
      <c r="E1622" t="s">
        <v>20</v>
      </c>
      <c r="F1622">
        <f t="shared" si="100"/>
        <v>26.5</v>
      </c>
      <c r="G1622">
        <f t="shared" si="101"/>
        <v>26.5</v>
      </c>
      <c r="H1622" t="str">
        <f t="shared" si="102"/>
        <v>A</v>
      </c>
      <c r="I1622">
        <f t="shared" si="103"/>
        <v>26.5</v>
      </c>
    </row>
    <row r="1623" spans="1:9" ht="14.45" x14ac:dyDescent="0.3">
      <c r="A1623" s="1">
        <v>37840</v>
      </c>
      <c r="B1623">
        <v>33.5</v>
      </c>
      <c r="C1623" t="s">
        <v>20</v>
      </c>
      <c r="D1623">
        <v>19.899999999999999</v>
      </c>
      <c r="E1623" t="s">
        <v>20</v>
      </c>
      <c r="F1623">
        <f t="shared" si="100"/>
        <v>26.7</v>
      </c>
      <c r="G1623">
        <f t="shared" si="101"/>
        <v>26.7</v>
      </c>
      <c r="H1623" t="str">
        <f t="shared" si="102"/>
        <v>A</v>
      </c>
      <c r="I1623">
        <f t="shared" si="103"/>
        <v>26.7</v>
      </c>
    </row>
    <row r="1624" spans="1:9" ht="14.45" x14ac:dyDescent="0.3">
      <c r="A1624" s="1">
        <v>37841</v>
      </c>
      <c r="B1624">
        <v>32.5</v>
      </c>
      <c r="C1624" t="s">
        <v>20</v>
      </c>
      <c r="D1624">
        <v>20.2</v>
      </c>
      <c r="E1624" t="s">
        <v>20</v>
      </c>
      <c r="F1624">
        <f t="shared" si="100"/>
        <v>26.35</v>
      </c>
      <c r="G1624">
        <f t="shared" si="101"/>
        <v>26.35</v>
      </c>
      <c r="H1624" t="str">
        <f t="shared" si="102"/>
        <v>A</v>
      </c>
      <c r="I1624">
        <f t="shared" si="103"/>
        <v>26.35</v>
      </c>
    </row>
    <row r="1625" spans="1:9" ht="14.45" x14ac:dyDescent="0.3">
      <c r="A1625" s="1">
        <v>37842</v>
      </c>
      <c r="B1625">
        <v>32.799999999999997</v>
      </c>
      <c r="C1625" t="s">
        <v>20</v>
      </c>
      <c r="D1625">
        <v>21</v>
      </c>
      <c r="E1625" t="s">
        <v>20</v>
      </c>
      <c r="F1625">
        <f t="shared" si="100"/>
        <v>26.9</v>
      </c>
      <c r="G1625">
        <f t="shared" si="101"/>
        <v>26.9</v>
      </c>
      <c r="H1625" t="str">
        <f t="shared" si="102"/>
        <v>A</v>
      </c>
      <c r="I1625">
        <f t="shared" si="103"/>
        <v>26.9</v>
      </c>
    </row>
    <row r="1626" spans="1:9" ht="14.45" x14ac:dyDescent="0.3">
      <c r="A1626" s="1">
        <v>37843</v>
      </c>
      <c r="B1626">
        <v>32.799999999999997</v>
      </c>
      <c r="C1626" t="s">
        <v>20</v>
      </c>
      <c r="D1626">
        <v>21.4</v>
      </c>
      <c r="E1626" t="s">
        <v>20</v>
      </c>
      <c r="F1626">
        <f t="shared" si="100"/>
        <v>27.099999999999998</v>
      </c>
      <c r="G1626">
        <f t="shared" si="101"/>
        <v>27.099999999999998</v>
      </c>
      <c r="H1626" t="str">
        <f t="shared" si="102"/>
        <v>A</v>
      </c>
      <c r="I1626">
        <f t="shared" si="103"/>
        <v>27.099999999999998</v>
      </c>
    </row>
    <row r="1627" spans="1:9" ht="14.45" x14ac:dyDescent="0.3">
      <c r="A1627" s="1">
        <v>37844</v>
      </c>
      <c r="B1627">
        <v>30.6</v>
      </c>
      <c r="C1627" t="s">
        <v>20</v>
      </c>
      <c r="D1627">
        <v>21.6</v>
      </c>
      <c r="E1627" t="s">
        <v>20</v>
      </c>
      <c r="F1627">
        <f t="shared" si="100"/>
        <v>26.1</v>
      </c>
      <c r="G1627">
        <f t="shared" si="101"/>
        <v>26.1</v>
      </c>
      <c r="H1627" t="str">
        <f t="shared" si="102"/>
        <v>A</v>
      </c>
      <c r="I1627">
        <f t="shared" si="103"/>
        <v>26.1</v>
      </c>
    </row>
    <row r="1628" spans="1:9" ht="14.45" x14ac:dyDescent="0.3">
      <c r="A1628" s="1">
        <v>37845</v>
      </c>
      <c r="B1628">
        <v>29.1</v>
      </c>
      <c r="C1628" t="s">
        <v>20</v>
      </c>
      <c r="D1628">
        <v>20.100000000000001</v>
      </c>
      <c r="E1628" t="s">
        <v>20</v>
      </c>
      <c r="F1628">
        <f t="shared" si="100"/>
        <v>24.6</v>
      </c>
      <c r="G1628">
        <f t="shared" si="101"/>
        <v>24.6</v>
      </c>
      <c r="H1628" t="str">
        <f t="shared" si="102"/>
        <v>A</v>
      </c>
      <c r="I1628">
        <f t="shared" si="103"/>
        <v>24.6</v>
      </c>
    </row>
    <row r="1629" spans="1:9" ht="14.45" x14ac:dyDescent="0.3">
      <c r="A1629" s="1">
        <v>37846</v>
      </c>
      <c r="B1629">
        <v>28.3</v>
      </c>
      <c r="C1629" t="s">
        <v>20</v>
      </c>
      <c r="D1629">
        <v>18.399999999999999</v>
      </c>
      <c r="E1629" t="s">
        <v>20</v>
      </c>
      <c r="F1629">
        <f t="shared" si="100"/>
        <v>23.35</v>
      </c>
      <c r="G1629">
        <f t="shared" si="101"/>
        <v>23.35</v>
      </c>
      <c r="H1629" t="str">
        <f t="shared" si="102"/>
        <v>A</v>
      </c>
      <c r="I1629">
        <f t="shared" si="103"/>
        <v>23.35</v>
      </c>
    </row>
    <row r="1630" spans="1:9" ht="14.45" x14ac:dyDescent="0.3">
      <c r="A1630" s="1">
        <v>37847</v>
      </c>
      <c r="B1630">
        <v>27.6</v>
      </c>
      <c r="C1630" t="s">
        <v>20</v>
      </c>
      <c r="D1630">
        <v>18.100000000000001</v>
      </c>
      <c r="E1630" t="s">
        <v>20</v>
      </c>
      <c r="F1630">
        <f t="shared" si="100"/>
        <v>22.85</v>
      </c>
      <c r="G1630">
        <f t="shared" si="101"/>
        <v>22.85</v>
      </c>
      <c r="H1630" t="str">
        <f t="shared" si="102"/>
        <v>A</v>
      </c>
      <c r="I1630">
        <f t="shared" si="103"/>
        <v>22.85</v>
      </c>
    </row>
    <row r="1631" spans="1:9" ht="14.45" x14ac:dyDescent="0.3">
      <c r="A1631" s="1">
        <v>37848</v>
      </c>
      <c r="B1631">
        <v>27.8</v>
      </c>
      <c r="C1631" t="s">
        <v>20</v>
      </c>
      <c r="D1631">
        <v>17.5</v>
      </c>
      <c r="E1631" t="s">
        <v>20</v>
      </c>
      <c r="F1631">
        <f t="shared" si="100"/>
        <v>22.65</v>
      </c>
      <c r="G1631">
        <f t="shared" si="101"/>
        <v>22.65</v>
      </c>
      <c r="H1631" t="str">
        <f t="shared" si="102"/>
        <v>A</v>
      </c>
      <c r="I1631">
        <f t="shared" si="103"/>
        <v>22.65</v>
      </c>
    </row>
    <row r="1632" spans="1:9" ht="14.45" x14ac:dyDescent="0.3">
      <c r="A1632" s="1">
        <v>37849</v>
      </c>
      <c r="B1632">
        <v>28.2</v>
      </c>
      <c r="C1632" t="s">
        <v>20</v>
      </c>
      <c r="D1632">
        <v>18.399999999999999</v>
      </c>
      <c r="E1632" t="s">
        <v>20</v>
      </c>
      <c r="F1632">
        <f t="shared" si="100"/>
        <v>23.299999999999997</v>
      </c>
      <c r="G1632">
        <f t="shared" si="101"/>
        <v>23.299999999999997</v>
      </c>
      <c r="H1632" t="str">
        <f t="shared" si="102"/>
        <v>A</v>
      </c>
      <c r="I1632">
        <f t="shared" si="103"/>
        <v>23.299999999999997</v>
      </c>
    </row>
    <row r="1633" spans="1:9" ht="14.45" x14ac:dyDescent="0.3">
      <c r="A1633" s="1">
        <v>37850</v>
      </c>
      <c r="B1633">
        <v>28.5</v>
      </c>
      <c r="C1633" t="s">
        <v>20</v>
      </c>
      <c r="D1633">
        <v>18.600000000000001</v>
      </c>
      <c r="E1633" t="s">
        <v>20</v>
      </c>
      <c r="F1633">
        <f t="shared" si="100"/>
        <v>23.55</v>
      </c>
      <c r="G1633">
        <f t="shared" si="101"/>
        <v>23.55</v>
      </c>
      <c r="H1633" t="str">
        <f t="shared" si="102"/>
        <v>A</v>
      </c>
      <c r="I1633">
        <f t="shared" si="103"/>
        <v>23.55</v>
      </c>
    </row>
    <row r="1634" spans="1:9" ht="14.45" x14ac:dyDescent="0.3">
      <c r="A1634" s="1">
        <v>37851</v>
      </c>
      <c r="B1634">
        <v>30.3</v>
      </c>
      <c r="C1634" t="s">
        <v>20</v>
      </c>
      <c r="D1634">
        <v>19.5</v>
      </c>
      <c r="E1634" t="s">
        <v>20</v>
      </c>
      <c r="F1634">
        <f t="shared" si="100"/>
        <v>24.9</v>
      </c>
      <c r="G1634">
        <f t="shared" si="101"/>
        <v>24.9</v>
      </c>
      <c r="H1634" t="str">
        <f t="shared" si="102"/>
        <v>A</v>
      </c>
      <c r="I1634">
        <f t="shared" si="103"/>
        <v>24.9</v>
      </c>
    </row>
    <row r="1635" spans="1:9" ht="14.45" x14ac:dyDescent="0.3">
      <c r="A1635" s="1">
        <v>37852</v>
      </c>
      <c r="B1635">
        <v>31.8</v>
      </c>
      <c r="C1635" t="s">
        <v>20</v>
      </c>
      <c r="D1635">
        <v>20</v>
      </c>
      <c r="E1635" t="s">
        <v>20</v>
      </c>
      <c r="F1635">
        <f t="shared" si="100"/>
        <v>25.9</v>
      </c>
      <c r="G1635">
        <f t="shared" si="101"/>
        <v>25.9</v>
      </c>
      <c r="H1635" t="str">
        <f t="shared" si="102"/>
        <v>A</v>
      </c>
      <c r="I1635">
        <f t="shared" si="103"/>
        <v>25.9</v>
      </c>
    </row>
    <row r="1636" spans="1:9" ht="14.45" x14ac:dyDescent="0.3">
      <c r="A1636" s="1">
        <v>37853</v>
      </c>
      <c r="B1636">
        <v>32.200000000000003</v>
      </c>
      <c r="C1636" t="s">
        <v>20</v>
      </c>
      <c r="D1636">
        <v>19.8</v>
      </c>
      <c r="E1636" t="s">
        <v>20</v>
      </c>
      <c r="F1636">
        <f t="shared" si="100"/>
        <v>26</v>
      </c>
      <c r="G1636">
        <f t="shared" si="101"/>
        <v>26</v>
      </c>
      <c r="H1636" t="str">
        <f t="shared" si="102"/>
        <v>A</v>
      </c>
      <c r="I1636">
        <f t="shared" si="103"/>
        <v>26</v>
      </c>
    </row>
    <row r="1637" spans="1:9" ht="14.45" x14ac:dyDescent="0.3">
      <c r="A1637" s="1">
        <v>37854</v>
      </c>
      <c r="B1637">
        <v>30.5</v>
      </c>
      <c r="C1637" t="s">
        <v>20</v>
      </c>
      <c r="D1637">
        <v>20.5</v>
      </c>
      <c r="E1637" t="s">
        <v>20</v>
      </c>
      <c r="F1637">
        <f t="shared" si="100"/>
        <v>25.5</v>
      </c>
      <c r="G1637">
        <f t="shared" si="101"/>
        <v>25.5</v>
      </c>
      <c r="H1637" t="str">
        <f t="shared" si="102"/>
        <v>A</v>
      </c>
      <c r="I1637">
        <f t="shared" si="103"/>
        <v>25.5</v>
      </c>
    </row>
    <row r="1638" spans="1:9" ht="14.45" x14ac:dyDescent="0.3">
      <c r="A1638" s="1">
        <v>37855</v>
      </c>
      <c r="B1638">
        <v>30.6</v>
      </c>
      <c r="C1638" t="s">
        <v>20</v>
      </c>
      <c r="D1638">
        <v>20.399999999999999</v>
      </c>
      <c r="E1638" t="s">
        <v>20</v>
      </c>
      <c r="F1638">
        <f t="shared" si="100"/>
        <v>25.5</v>
      </c>
      <c r="G1638">
        <f t="shared" si="101"/>
        <v>25.5</v>
      </c>
      <c r="H1638" t="str">
        <f t="shared" si="102"/>
        <v>A</v>
      </c>
      <c r="I1638">
        <f t="shared" si="103"/>
        <v>25.5</v>
      </c>
    </row>
    <row r="1639" spans="1:9" ht="14.45" x14ac:dyDescent="0.3">
      <c r="A1639" s="1">
        <v>37856</v>
      </c>
      <c r="B1639">
        <v>30</v>
      </c>
      <c r="C1639" t="s">
        <v>20</v>
      </c>
      <c r="D1639">
        <v>20.3</v>
      </c>
      <c r="E1639" t="s">
        <v>20</v>
      </c>
      <c r="F1639">
        <f t="shared" si="100"/>
        <v>25.15</v>
      </c>
      <c r="G1639">
        <f t="shared" si="101"/>
        <v>25.15</v>
      </c>
      <c r="H1639" t="str">
        <f t="shared" si="102"/>
        <v>A</v>
      </c>
      <c r="I1639">
        <f t="shared" si="103"/>
        <v>25.15</v>
      </c>
    </row>
    <row r="1640" spans="1:9" ht="14.45" x14ac:dyDescent="0.3">
      <c r="A1640" s="1">
        <v>37857</v>
      </c>
      <c r="B1640">
        <v>30.6</v>
      </c>
      <c r="C1640" t="s">
        <v>20</v>
      </c>
      <c r="D1640">
        <v>18.899999999999999</v>
      </c>
      <c r="E1640" t="s">
        <v>20</v>
      </c>
      <c r="F1640">
        <f t="shared" si="100"/>
        <v>24.75</v>
      </c>
      <c r="G1640">
        <f t="shared" si="101"/>
        <v>24.75</v>
      </c>
      <c r="H1640" t="str">
        <f t="shared" si="102"/>
        <v>A</v>
      </c>
      <c r="I1640">
        <f t="shared" si="103"/>
        <v>24.75</v>
      </c>
    </row>
    <row r="1641" spans="1:9" ht="14.45" x14ac:dyDescent="0.3">
      <c r="A1641" s="1">
        <v>37858</v>
      </c>
      <c r="B1641">
        <v>32.1</v>
      </c>
      <c r="C1641" t="s">
        <v>20</v>
      </c>
      <c r="D1641">
        <v>19.600000000000001</v>
      </c>
      <c r="E1641" t="s">
        <v>20</v>
      </c>
      <c r="F1641">
        <f t="shared" si="100"/>
        <v>25.85</v>
      </c>
      <c r="G1641">
        <f t="shared" si="101"/>
        <v>25.85</v>
      </c>
      <c r="H1641" t="str">
        <f t="shared" si="102"/>
        <v>A</v>
      </c>
      <c r="I1641">
        <f t="shared" si="103"/>
        <v>25.85</v>
      </c>
    </row>
    <row r="1642" spans="1:9" ht="14.45" x14ac:dyDescent="0.3">
      <c r="A1642" s="1">
        <v>37859</v>
      </c>
      <c r="B1642">
        <v>30.6</v>
      </c>
      <c r="C1642" t="s">
        <v>20</v>
      </c>
      <c r="D1642">
        <v>20.5</v>
      </c>
      <c r="E1642" t="s">
        <v>20</v>
      </c>
      <c r="F1642">
        <f t="shared" si="100"/>
        <v>25.55</v>
      </c>
      <c r="G1642">
        <f t="shared" si="101"/>
        <v>25.55</v>
      </c>
      <c r="H1642" t="str">
        <f t="shared" si="102"/>
        <v>A</v>
      </c>
      <c r="I1642">
        <f t="shared" si="103"/>
        <v>25.55</v>
      </c>
    </row>
    <row r="1643" spans="1:9" ht="14.45" x14ac:dyDescent="0.3">
      <c r="A1643" s="1">
        <v>37860</v>
      </c>
      <c r="B1643">
        <v>31.3</v>
      </c>
      <c r="C1643" t="s">
        <v>20</v>
      </c>
      <c r="D1643">
        <v>20.5</v>
      </c>
      <c r="E1643" t="s">
        <v>20</v>
      </c>
      <c r="F1643">
        <f t="shared" si="100"/>
        <v>25.9</v>
      </c>
      <c r="G1643">
        <f t="shared" si="101"/>
        <v>25.9</v>
      </c>
      <c r="H1643" t="str">
        <f t="shared" si="102"/>
        <v>A</v>
      </c>
      <c r="I1643">
        <f t="shared" si="103"/>
        <v>25.9</v>
      </c>
    </row>
    <row r="1644" spans="1:9" ht="14.45" x14ac:dyDescent="0.3">
      <c r="A1644" s="1">
        <v>37861</v>
      </c>
      <c r="B1644">
        <v>27.2</v>
      </c>
      <c r="C1644" t="s">
        <v>20</v>
      </c>
      <c r="D1644">
        <v>20.9</v>
      </c>
      <c r="E1644" t="s">
        <v>20</v>
      </c>
      <c r="F1644">
        <f t="shared" si="100"/>
        <v>24.049999999999997</v>
      </c>
      <c r="G1644">
        <f t="shared" si="101"/>
        <v>24.049999999999997</v>
      </c>
      <c r="H1644" t="str">
        <f t="shared" si="102"/>
        <v>A</v>
      </c>
      <c r="I1644">
        <f t="shared" si="103"/>
        <v>24.049999999999997</v>
      </c>
    </row>
    <row r="1645" spans="1:9" ht="14.45" x14ac:dyDescent="0.3">
      <c r="A1645" s="1">
        <v>37862</v>
      </c>
      <c r="B1645">
        <v>23.3</v>
      </c>
      <c r="C1645" t="s">
        <v>20</v>
      </c>
      <c r="D1645">
        <v>19.7</v>
      </c>
      <c r="E1645" t="s">
        <v>20</v>
      </c>
      <c r="F1645">
        <f t="shared" si="100"/>
        <v>21.5</v>
      </c>
      <c r="G1645">
        <f t="shared" si="101"/>
        <v>21.5</v>
      </c>
      <c r="H1645" t="str">
        <f t="shared" si="102"/>
        <v>A</v>
      </c>
      <c r="I1645">
        <f t="shared" si="103"/>
        <v>21.5</v>
      </c>
    </row>
    <row r="1646" spans="1:9" ht="14.45" x14ac:dyDescent="0.3">
      <c r="A1646" s="1">
        <v>37863</v>
      </c>
      <c r="B1646">
        <v>21.4</v>
      </c>
      <c r="C1646" t="s">
        <v>20</v>
      </c>
      <c r="D1646">
        <v>18</v>
      </c>
      <c r="E1646" t="s">
        <v>20</v>
      </c>
      <c r="F1646">
        <f t="shared" si="100"/>
        <v>19.7</v>
      </c>
      <c r="G1646">
        <f t="shared" si="101"/>
        <v>19.7</v>
      </c>
      <c r="H1646" t="str">
        <f t="shared" si="102"/>
        <v>A</v>
      </c>
      <c r="I1646">
        <f t="shared" si="103"/>
        <v>19.7</v>
      </c>
    </row>
    <row r="1647" spans="1:9" ht="14.45" x14ac:dyDescent="0.3">
      <c r="A1647" s="1">
        <v>37864</v>
      </c>
      <c r="B1647">
        <v>23</v>
      </c>
      <c r="C1647" t="s">
        <v>20</v>
      </c>
      <c r="D1647">
        <v>17.7</v>
      </c>
      <c r="E1647" t="s">
        <v>20</v>
      </c>
      <c r="F1647">
        <f t="shared" si="100"/>
        <v>20.350000000000001</v>
      </c>
      <c r="G1647">
        <f t="shared" si="101"/>
        <v>20.350000000000001</v>
      </c>
      <c r="H1647" t="str">
        <f t="shared" si="102"/>
        <v>A</v>
      </c>
      <c r="I1647">
        <f t="shared" si="103"/>
        <v>20.350000000000001</v>
      </c>
    </row>
    <row r="1648" spans="1:9" ht="14.45" x14ac:dyDescent="0.3">
      <c r="A1648" s="1">
        <v>37865</v>
      </c>
      <c r="B1648">
        <v>26.9</v>
      </c>
      <c r="C1648" t="s">
        <v>20</v>
      </c>
      <c r="D1648">
        <v>16.2</v>
      </c>
      <c r="E1648" t="s">
        <v>20</v>
      </c>
      <c r="F1648">
        <f t="shared" si="100"/>
        <v>21.549999999999997</v>
      </c>
      <c r="G1648">
        <f t="shared" si="101"/>
        <v>21.549999999999997</v>
      </c>
      <c r="H1648" t="str">
        <f t="shared" si="102"/>
        <v>A</v>
      </c>
      <c r="I1648">
        <f t="shared" si="103"/>
        <v>21.549999999999997</v>
      </c>
    </row>
    <row r="1649" spans="1:9" ht="14.45" x14ac:dyDescent="0.3">
      <c r="A1649" s="1">
        <v>37866</v>
      </c>
      <c r="B1649">
        <v>28</v>
      </c>
      <c r="C1649" t="s">
        <v>20</v>
      </c>
      <c r="D1649">
        <v>17.5</v>
      </c>
      <c r="E1649" t="s">
        <v>20</v>
      </c>
      <c r="F1649">
        <f t="shared" si="100"/>
        <v>22.75</v>
      </c>
      <c r="G1649">
        <f t="shared" si="101"/>
        <v>22.75</v>
      </c>
      <c r="H1649" t="str">
        <f t="shared" si="102"/>
        <v>A</v>
      </c>
      <c r="I1649">
        <f t="shared" si="103"/>
        <v>22.75</v>
      </c>
    </row>
    <row r="1650" spans="1:9" ht="14.45" x14ac:dyDescent="0.3">
      <c r="A1650" s="1">
        <v>37867</v>
      </c>
      <c r="B1650">
        <v>22.7</v>
      </c>
      <c r="C1650" t="s">
        <v>20</v>
      </c>
      <c r="D1650">
        <v>19</v>
      </c>
      <c r="E1650" t="s">
        <v>20</v>
      </c>
      <c r="F1650">
        <f t="shared" si="100"/>
        <v>20.85</v>
      </c>
      <c r="G1650">
        <f t="shared" si="101"/>
        <v>20.85</v>
      </c>
      <c r="H1650" t="str">
        <f t="shared" si="102"/>
        <v>A</v>
      </c>
      <c r="I1650">
        <f t="shared" si="103"/>
        <v>20.85</v>
      </c>
    </row>
    <row r="1651" spans="1:9" ht="14.45" x14ac:dyDescent="0.3">
      <c r="A1651" s="1">
        <v>37868</v>
      </c>
      <c r="B1651">
        <v>27.2</v>
      </c>
      <c r="C1651" t="s">
        <v>20</v>
      </c>
      <c r="D1651">
        <v>18</v>
      </c>
      <c r="E1651" t="s">
        <v>20</v>
      </c>
      <c r="F1651">
        <f t="shared" si="100"/>
        <v>22.6</v>
      </c>
      <c r="G1651">
        <f t="shared" si="101"/>
        <v>22.6</v>
      </c>
      <c r="H1651" t="str">
        <f t="shared" si="102"/>
        <v>A</v>
      </c>
      <c r="I1651">
        <f t="shared" si="103"/>
        <v>22.6</v>
      </c>
    </row>
    <row r="1652" spans="1:9" ht="14.45" x14ac:dyDescent="0.3">
      <c r="A1652" s="1">
        <v>37869</v>
      </c>
      <c r="B1652">
        <v>28.3</v>
      </c>
      <c r="C1652" t="s">
        <v>20</v>
      </c>
      <c r="D1652">
        <v>17.3</v>
      </c>
      <c r="E1652" t="s">
        <v>20</v>
      </c>
      <c r="F1652">
        <f t="shared" si="100"/>
        <v>22.8</v>
      </c>
      <c r="G1652">
        <f t="shared" si="101"/>
        <v>22.8</v>
      </c>
      <c r="H1652" t="str">
        <f t="shared" si="102"/>
        <v>A</v>
      </c>
      <c r="I1652">
        <f t="shared" si="103"/>
        <v>22.8</v>
      </c>
    </row>
    <row r="1653" spans="1:9" ht="14.45" x14ac:dyDescent="0.3">
      <c r="A1653" s="1">
        <v>37870</v>
      </c>
      <c r="B1653">
        <v>24.4</v>
      </c>
      <c r="C1653" t="s">
        <v>20</v>
      </c>
      <c r="D1653">
        <v>19</v>
      </c>
      <c r="E1653" t="s">
        <v>20</v>
      </c>
      <c r="F1653">
        <f t="shared" si="100"/>
        <v>21.7</v>
      </c>
      <c r="G1653">
        <f t="shared" si="101"/>
        <v>21.7</v>
      </c>
      <c r="H1653" t="str">
        <f t="shared" si="102"/>
        <v>A</v>
      </c>
      <c r="I1653">
        <f t="shared" si="103"/>
        <v>21.7</v>
      </c>
    </row>
    <row r="1654" spans="1:9" ht="14.45" x14ac:dyDescent="0.3">
      <c r="A1654" s="1">
        <v>37871</v>
      </c>
      <c r="B1654">
        <v>20.5</v>
      </c>
      <c r="C1654" t="s">
        <v>20</v>
      </c>
      <c r="D1654">
        <v>18.600000000000001</v>
      </c>
      <c r="E1654" t="s">
        <v>20</v>
      </c>
      <c r="F1654">
        <f t="shared" si="100"/>
        <v>19.55</v>
      </c>
      <c r="G1654">
        <f t="shared" si="101"/>
        <v>19.55</v>
      </c>
      <c r="H1654" t="str">
        <f t="shared" si="102"/>
        <v>A</v>
      </c>
      <c r="I1654">
        <f t="shared" si="103"/>
        <v>19.55</v>
      </c>
    </row>
    <row r="1655" spans="1:9" ht="14.45" x14ac:dyDescent="0.3">
      <c r="A1655" s="1">
        <v>37872</v>
      </c>
      <c r="B1655">
        <v>27.1</v>
      </c>
      <c r="C1655" t="s">
        <v>20</v>
      </c>
      <c r="D1655">
        <v>17.399999999999999</v>
      </c>
      <c r="E1655" t="s">
        <v>20</v>
      </c>
      <c r="F1655">
        <f t="shared" si="100"/>
        <v>22.25</v>
      </c>
      <c r="G1655">
        <f t="shared" si="101"/>
        <v>22.25</v>
      </c>
      <c r="H1655" t="str">
        <f t="shared" si="102"/>
        <v>A</v>
      </c>
      <c r="I1655">
        <f t="shared" si="103"/>
        <v>22.25</v>
      </c>
    </row>
    <row r="1656" spans="1:9" ht="14.45" x14ac:dyDescent="0.3">
      <c r="A1656" s="1">
        <v>37873</v>
      </c>
      <c r="B1656">
        <v>24.9</v>
      </c>
      <c r="C1656" t="s">
        <v>20</v>
      </c>
      <c r="D1656">
        <v>18.600000000000001</v>
      </c>
      <c r="E1656" t="s">
        <v>20</v>
      </c>
      <c r="F1656">
        <f t="shared" si="100"/>
        <v>21.75</v>
      </c>
      <c r="G1656">
        <f t="shared" si="101"/>
        <v>21.75</v>
      </c>
      <c r="H1656" t="str">
        <f t="shared" si="102"/>
        <v>A</v>
      </c>
      <c r="I1656">
        <f t="shared" si="103"/>
        <v>21.75</v>
      </c>
    </row>
    <row r="1657" spans="1:9" ht="14.45" x14ac:dyDescent="0.3">
      <c r="A1657" s="1">
        <v>37874</v>
      </c>
      <c r="B1657">
        <v>24.5</v>
      </c>
      <c r="C1657" t="s">
        <v>20</v>
      </c>
      <c r="D1657">
        <v>18.3</v>
      </c>
      <c r="E1657" t="s">
        <v>20</v>
      </c>
      <c r="F1657">
        <f t="shared" si="100"/>
        <v>21.4</v>
      </c>
      <c r="G1657">
        <f t="shared" si="101"/>
        <v>21.4</v>
      </c>
      <c r="H1657" t="str">
        <f t="shared" si="102"/>
        <v>A</v>
      </c>
      <c r="I1657">
        <f t="shared" si="103"/>
        <v>21.4</v>
      </c>
    </row>
    <row r="1658" spans="1:9" ht="14.45" x14ac:dyDescent="0.3">
      <c r="A1658" s="1">
        <v>37875</v>
      </c>
      <c r="B1658">
        <v>26.5</v>
      </c>
      <c r="C1658" t="s">
        <v>20</v>
      </c>
      <c r="D1658">
        <v>17.2</v>
      </c>
      <c r="E1658" t="s">
        <v>20</v>
      </c>
      <c r="F1658">
        <f t="shared" si="100"/>
        <v>21.85</v>
      </c>
      <c r="G1658">
        <f t="shared" si="101"/>
        <v>21.85</v>
      </c>
      <c r="H1658" t="str">
        <f t="shared" si="102"/>
        <v>A</v>
      </c>
      <c r="I1658">
        <f t="shared" si="103"/>
        <v>21.85</v>
      </c>
    </row>
    <row r="1659" spans="1:9" ht="14.45" x14ac:dyDescent="0.3">
      <c r="A1659" s="1">
        <v>37876</v>
      </c>
      <c r="B1659">
        <v>27.4</v>
      </c>
      <c r="C1659" t="s">
        <v>20</v>
      </c>
      <c r="D1659">
        <v>13</v>
      </c>
      <c r="E1659" t="s">
        <v>20</v>
      </c>
      <c r="F1659">
        <f t="shared" si="100"/>
        <v>20.2</v>
      </c>
      <c r="G1659">
        <f t="shared" si="101"/>
        <v>20.2</v>
      </c>
      <c r="H1659" t="str">
        <f t="shared" si="102"/>
        <v>A</v>
      </c>
      <c r="I1659">
        <f t="shared" si="103"/>
        <v>20.2</v>
      </c>
    </row>
    <row r="1660" spans="1:9" ht="14.45" x14ac:dyDescent="0.3">
      <c r="A1660" s="1">
        <v>37877</v>
      </c>
      <c r="B1660">
        <v>18.100000000000001</v>
      </c>
      <c r="C1660" t="s">
        <v>20</v>
      </c>
      <c r="D1660">
        <v>13.1</v>
      </c>
      <c r="E1660" t="s">
        <v>20</v>
      </c>
      <c r="F1660">
        <f t="shared" si="100"/>
        <v>15.600000000000001</v>
      </c>
      <c r="G1660">
        <f t="shared" si="101"/>
        <v>15.600000000000001</v>
      </c>
      <c r="H1660" t="str">
        <f t="shared" si="102"/>
        <v>A</v>
      </c>
      <c r="I1660">
        <f t="shared" si="103"/>
        <v>15.600000000000001</v>
      </c>
    </row>
    <row r="1661" spans="1:9" ht="14.45" x14ac:dyDescent="0.3">
      <c r="A1661" s="1">
        <v>37878</v>
      </c>
      <c r="B1661">
        <v>22.9</v>
      </c>
      <c r="C1661" t="s">
        <v>20</v>
      </c>
      <c r="D1661">
        <v>11.3</v>
      </c>
      <c r="E1661" t="s">
        <v>20</v>
      </c>
      <c r="F1661">
        <f t="shared" si="100"/>
        <v>17.100000000000001</v>
      </c>
      <c r="G1661">
        <f t="shared" si="101"/>
        <v>17.100000000000001</v>
      </c>
      <c r="H1661" t="str">
        <f t="shared" si="102"/>
        <v>A</v>
      </c>
      <c r="I1661">
        <f t="shared" si="103"/>
        <v>17.100000000000001</v>
      </c>
    </row>
    <row r="1662" spans="1:9" ht="14.45" x14ac:dyDescent="0.3">
      <c r="A1662" s="1">
        <v>37879</v>
      </c>
      <c r="B1662">
        <v>24.6</v>
      </c>
      <c r="C1662" t="s">
        <v>20</v>
      </c>
      <c r="D1662">
        <v>13.3</v>
      </c>
      <c r="E1662" t="s">
        <v>20</v>
      </c>
      <c r="F1662">
        <f t="shared" si="100"/>
        <v>18.950000000000003</v>
      </c>
      <c r="G1662">
        <f t="shared" si="101"/>
        <v>18.950000000000003</v>
      </c>
      <c r="H1662" t="str">
        <f t="shared" si="102"/>
        <v>A</v>
      </c>
      <c r="I1662">
        <f t="shared" si="103"/>
        <v>18.950000000000003</v>
      </c>
    </row>
    <row r="1663" spans="1:9" ht="14.45" x14ac:dyDescent="0.3">
      <c r="A1663" s="1">
        <v>37880</v>
      </c>
      <c r="B1663">
        <v>24.7</v>
      </c>
      <c r="C1663" t="s">
        <v>20</v>
      </c>
      <c r="D1663">
        <v>14.3</v>
      </c>
      <c r="E1663" t="s">
        <v>20</v>
      </c>
      <c r="F1663">
        <f t="shared" si="100"/>
        <v>19.5</v>
      </c>
      <c r="G1663">
        <f t="shared" si="101"/>
        <v>19.5</v>
      </c>
      <c r="H1663" t="str">
        <f t="shared" si="102"/>
        <v>A</v>
      </c>
      <c r="I1663">
        <f t="shared" si="103"/>
        <v>19.5</v>
      </c>
    </row>
    <row r="1664" spans="1:9" ht="14.45" x14ac:dyDescent="0.3">
      <c r="A1664" s="1">
        <v>37881</v>
      </c>
      <c r="B1664">
        <v>23.2</v>
      </c>
      <c r="C1664" t="s">
        <v>20</v>
      </c>
      <c r="D1664">
        <v>13.9</v>
      </c>
      <c r="E1664" t="s">
        <v>20</v>
      </c>
      <c r="F1664">
        <f t="shared" si="100"/>
        <v>18.55</v>
      </c>
      <c r="G1664">
        <f t="shared" si="101"/>
        <v>18.55</v>
      </c>
      <c r="H1664" t="str">
        <f t="shared" si="102"/>
        <v>A</v>
      </c>
      <c r="I1664">
        <f t="shared" si="103"/>
        <v>18.55</v>
      </c>
    </row>
    <row r="1665" spans="1:9" ht="14.45" x14ac:dyDescent="0.3">
      <c r="A1665" s="1">
        <v>37882</v>
      </c>
      <c r="B1665">
        <v>20.9</v>
      </c>
      <c r="C1665" t="s">
        <v>20</v>
      </c>
      <c r="D1665">
        <v>11.6</v>
      </c>
      <c r="E1665" t="s">
        <v>20</v>
      </c>
      <c r="F1665">
        <f t="shared" si="100"/>
        <v>16.25</v>
      </c>
      <c r="G1665">
        <f t="shared" si="101"/>
        <v>16.25</v>
      </c>
      <c r="H1665" t="str">
        <f t="shared" si="102"/>
        <v>A</v>
      </c>
      <c r="I1665">
        <f t="shared" si="103"/>
        <v>16.25</v>
      </c>
    </row>
    <row r="1666" spans="1:9" ht="14.45" x14ac:dyDescent="0.3">
      <c r="A1666" s="1">
        <v>37883</v>
      </c>
      <c r="B1666">
        <v>22</v>
      </c>
      <c r="C1666" t="s">
        <v>20</v>
      </c>
      <c r="D1666">
        <v>11.3</v>
      </c>
      <c r="E1666" t="s">
        <v>20</v>
      </c>
      <c r="F1666">
        <f t="shared" si="100"/>
        <v>16.649999999999999</v>
      </c>
      <c r="G1666">
        <f t="shared" si="101"/>
        <v>16.649999999999999</v>
      </c>
      <c r="H1666" t="str">
        <f t="shared" si="102"/>
        <v>A</v>
      </c>
      <c r="I1666">
        <f t="shared" si="103"/>
        <v>16.649999999999999</v>
      </c>
    </row>
    <row r="1667" spans="1:9" ht="14.45" x14ac:dyDescent="0.3">
      <c r="A1667" s="1">
        <v>37884</v>
      </c>
      <c r="B1667">
        <v>21</v>
      </c>
      <c r="C1667" t="s">
        <v>20</v>
      </c>
      <c r="D1667">
        <v>13.4</v>
      </c>
      <c r="E1667" t="s">
        <v>20</v>
      </c>
      <c r="F1667">
        <f t="shared" si="100"/>
        <v>17.2</v>
      </c>
      <c r="G1667">
        <f t="shared" si="101"/>
        <v>17.2</v>
      </c>
      <c r="H1667" t="str">
        <f t="shared" si="102"/>
        <v>A</v>
      </c>
      <c r="I1667">
        <f t="shared" si="103"/>
        <v>17.2</v>
      </c>
    </row>
    <row r="1668" spans="1:9" ht="14.45" x14ac:dyDescent="0.3">
      <c r="A1668" s="1">
        <v>37885</v>
      </c>
      <c r="B1668">
        <v>23.8</v>
      </c>
      <c r="C1668" t="s">
        <v>20</v>
      </c>
      <c r="D1668">
        <v>13.8</v>
      </c>
      <c r="E1668" t="s">
        <v>20</v>
      </c>
      <c r="F1668">
        <f t="shared" ref="F1668:F1731" si="104">IF(AND(LEFT(C1668,1)="A",LEFT(E1668,1)="A"),AVERAGE(B1668,D1668),"XX")</f>
        <v>18.8</v>
      </c>
      <c r="G1668">
        <f t="shared" ref="G1668:G1731" si="105">IF(ISNUMBER(F1668),F1668,IF(AND(LEFT(C1668,1)="P",LEFT(E1668,1)="P"),AVERAGE(B1668,D1668),"XX"))</f>
        <v>18.8</v>
      </c>
      <c r="H1668" t="str">
        <f t="shared" ref="H1668:H1731" si="106">IF(ISNUMBER(G1668),E1668,"")</f>
        <v>A</v>
      </c>
      <c r="I1668">
        <f t="shared" ref="I1668:I1731" si="107">IF(AND(LEFT(H1668,1)="P",G1668&lt;0),"XX",G1668)</f>
        <v>18.8</v>
      </c>
    </row>
    <row r="1669" spans="1:9" ht="14.45" x14ac:dyDescent="0.3">
      <c r="A1669" s="1">
        <v>37886</v>
      </c>
      <c r="B1669">
        <v>23.3</v>
      </c>
      <c r="C1669" t="s">
        <v>20</v>
      </c>
      <c r="D1669">
        <v>14.2</v>
      </c>
      <c r="E1669" t="s">
        <v>20</v>
      </c>
      <c r="F1669">
        <f t="shared" si="104"/>
        <v>18.75</v>
      </c>
      <c r="G1669">
        <f t="shared" si="105"/>
        <v>18.75</v>
      </c>
      <c r="H1669" t="str">
        <f t="shared" si="106"/>
        <v>A</v>
      </c>
      <c r="I1669">
        <f t="shared" si="107"/>
        <v>18.75</v>
      </c>
    </row>
    <row r="1670" spans="1:9" ht="14.45" x14ac:dyDescent="0.3">
      <c r="A1670" s="1">
        <v>37887</v>
      </c>
      <c r="B1670">
        <v>24</v>
      </c>
      <c r="C1670" t="s">
        <v>20</v>
      </c>
      <c r="D1670">
        <v>14.5</v>
      </c>
      <c r="E1670" t="s">
        <v>20</v>
      </c>
      <c r="F1670">
        <f t="shared" si="104"/>
        <v>19.25</v>
      </c>
      <c r="G1670">
        <f t="shared" si="105"/>
        <v>19.25</v>
      </c>
      <c r="H1670" t="str">
        <f t="shared" si="106"/>
        <v>A</v>
      </c>
      <c r="I1670">
        <f t="shared" si="107"/>
        <v>19.25</v>
      </c>
    </row>
    <row r="1671" spans="1:9" ht="14.45" x14ac:dyDescent="0.3">
      <c r="A1671" s="1">
        <v>37888</v>
      </c>
      <c r="B1671">
        <v>21.4</v>
      </c>
      <c r="C1671" t="s">
        <v>20</v>
      </c>
      <c r="D1671">
        <v>14.1</v>
      </c>
      <c r="E1671" t="s">
        <v>20</v>
      </c>
      <c r="F1671">
        <f t="shared" si="104"/>
        <v>17.75</v>
      </c>
      <c r="G1671">
        <f t="shared" si="105"/>
        <v>17.75</v>
      </c>
      <c r="H1671" t="str">
        <f t="shared" si="106"/>
        <v>A</v>
      </c>
      <c r="I1671">
        <f t="shared" si="107"/>
        <v>17.75</v>
      </c>
    </row>
    <row r="1672" spans="1:9" ht="14.45" x14ac:dyDescent="0.3">
      <c r="A1672" s="1">
        <v>37889</v>
      </c>
      <c r="B1672">
        <v>22.6</v>
      </c>
      <c r="C1672" t="s">
        <v>20</v>
      </c>
      <c r="D1672">
        <v>12.4</v>
      </c>
      <c r="E1672" t="s">
        <v>20</v>
      </c>
      <c r="F1672">
        <f t="shared" si="104"/>
        <v>17.5</v>
      </c>
      <c r="G1672">
        <f t="shared" si="105"/>
        <v>17.5</v>
      </c>
      <c r="H1672" t="str">
        <f t="shared" si="106"/>
        <v>A</v>
      </c>
      <c r="I1672">
        <f t="shared" si="107"/>
        <v>17.5</v>
      </c>
    </row>
    <row r="1673" spans="1:9" ht="14.45" x14ac:dyDescent="0.3">
      <c r="A1673" s="1">
        <v>37890</v>
      </c>
      <c r="B1673">
        <v>22.5</v>
      </c>
      <c r="C1673" t="s">
        <v>20</v>
      </c>
      <c r="D1673">
        <v>12.8</v>
      </c>
      <c r="E1673" t="s">
        <v>20</v>
      </c>
      <c r="F1673">
        <f t="shared" si="104"/>
        <v>17.649999999999999</v>
      </c>
      <c r="G1673">
        <f t="shared" si="105"/>
        <v>17.649999999999999</v>
      </c>
      <c r="H1673" t="str">
        <f t="shared" si="106"/>
        <v>A</v>
      </c>
      <c r="I1673">
        <f t="shared" si="107"/>
        <v>17.649999999999999</v>
      </c>
    </row>
    <row r="1674" spans="1:9" ht="14.45" x14ac:dyDescent="0.3">
      <c r="A1674" s="1">
        <v>37891</v>
      </c>
      <c r="B1674">
        <v>22.4</v>
      </c>
      <c r="C1674" t="s">
        <v>20</v>
      </c>
      <c r="D1674">
        <v>12.4</v>
      </c>
      <c r="E1674" t="s">
        <v>20</v>
      </c>
      <c r="F1674">
        <f t="shared" si="104"/>
        <v>17.399999999999999</v>
      </c>
      <c r="G1674">
        <f t="shared" si="105"/>
        <v>17.399999999999999</v>
      </c>
      <c r="H1674" t="str">
        <f t="shared" si="106"/>
        <v>A</v>
      </c>
      <c r="I1674">
        <f t="shared" si="107"/>
        <v>17.399999999999999</v>
      </c>
    </row>
    <row r="1675" spans="1:9" ht="14.45" x14ac:dyDescent="0.3">
      <c r="A1675" s="1">
        <v>37892</v>
      </c>
      <c r="B1675">
        <v>21.1</v>
      </c>
      <c r="C1675" t="s">
        <v>20</v>
      </c>
      <c r="D1675">
        <v>11.9</v>
      </c>
      <c r="E1675" t="s">
        <v>20</v>
      </c>
      <c r="F1675">
        <f t="shared" si="104"/>
        <v>16.5</v>
      </c>
      <c r="G1675">
        <f t="shared" si="105"/>
        <v>16.5</v>
      </c>
      <c r="H1675" t="str">
        <f t="shared" si="106"/>
        <v>A</v>
      </c>
      <c r="I1675">
        <f t="shared" si="107"/>
        <v>16.5</v>
      </c>
    </row>
    <row r="1676" spans="1:9" ht="14.45" x14ac:dyDescent="0.3">
      <c r="A1676" s="1">
        <v>37893</v>
      </c>
      <c r="B1676">
        <v>21.4</v>
      </c>
      <c r="C1676" t="s">
        <v>20</v>
      </c>
      <c r="D1676">
        <v>12.1</v>
      </c>
      <c r="E1676" t="s">
        <v>20</v>
      </c>
      <c r="F1676">
        <f t="shared" si="104"/>
        <v>16.75</v>
      </c>
      <c r="G1676">
        <f t="shared" si="105"/>
        <v>16.75</v>
      </c>
      <c r="H1676" t="str">
        <f t="shared" si="106"/>
        <v>A</v>
      </c>
      <c r="I1676">
        <f t="shared" si="107"/>
        <v>16.75</v>
      </c>
    </row>
    <row r="1677" spans="1:9" ht="14.45" x14ac:dyDescent="0.3">
      <c r="A1677" s="1">
        <v>37894</v>
      </c>
      <c r="B1677">
        <v>15.3</v>
      </c>
      <c r="C1677" t="s">
        <v>20</v>
      </c>
      <c r="D1677">
        <v>11.6</v>
      </c>
      <c r="E1677" t="s">
        <v>20</v>
      </c>
      <c r="F1677">
        <f t="shared" si="104"/>
        <v>13.45</v>
      </c>
      <c r="G1677">
        <f t="shared" si="105"/>
        <v>13.45</v>
      </c>
      <c r="H1677" t="str">
        <f t="shared" si="106"/>
        <v>A</v>
      </c>
      <c r="I1677">
        <f t="shared" si="107"/>
        <v>13.45</v>
      </c>
    </row>
    <row r="1678" spans="1:9" ht="14.45" x14ac:dyDescent="0.3">
      <c r="A1678" s="1">
        <v>37895</v>
      </c>
      <c r="B1678">
        <v>19.100000000000001</v>
      </c>
      <c r="C1678" t="s">
        <v>20</v>
      </c>
      <c r="D1678">
        <v>10.199999999999999</v>
      </c>
      <c r="E1678" t="s">
        <v>20</v>
      </c>
      <c r="F1678">
        <f t="shared" si="104"/>
        <v>14.65</v>
      </c>
      <c r="G1678">
        <f t="shared" si="105"/>
        <v>14.65</v>
      </c>
      <c r="H1678" t="str">
        <f t="shared" si="106"/>
        <v>A</v>
      </c>
      <c r="I1678">
        <f t="shared" si="107"/>
        <v>14.65</v>
      </c>
    </row>
    <row r="1679" spans="1:9" ht="14.45" x14ac:dyDescent="0.3">
      <c r="A1679" s="1">
        <v>37896</v>
      </c>
      <c r="B1679">
        <v>18.899999999999999</v>
      </c>
      <c r="C1679" t="s">
        <v>20</v>
      </c>
      <c r="D1679">
        <v>11.8</v>
      </c>
      <c r="E1679" t="s">
        <v>20</v>
      </c>
      <c r="F1679">
        <f t="shared" si="104"/>
        <v>15.35</v>
      </c>
      <c r="G1679">
        <f t="shared" si="105"/>
        <v>15.35</v>
      </c>
      <c r="H1679" t="str">
        <f t="shared" si="106"/>
        <v>A</v>
      </c>
      <c r="I1679">
        <f t="shared" si="107"/>
        <v>15.35</v>
      </c>
    </row>
    <row r="1680" spans="1:9" ht="14.45" x14ac:dyDescent="0.3">
      <c r="A1680" s="1">
        <v>37897</v>
      </c>
      <c r="B1680">
        <v>20.2</v>
      </c>
      <c r="C1680" t="s">
        <v>20</v>
      </c>
      <c r="D1680">
        <v>13.4</v>
      </c>
      <c r="E1680" t="s">
        <v>20</v>
      </c>
      <c r="F1680">
        <f t="shared" si="104"/>
        <v>16.8</v>
      </c>
      <c r="G1680">
        <f t="shared" si="105"/>
        <v>16.8</v>
      </c>
      <c r="H1680" t="str">
        <f t="shared" si="106"/>
        <v>A</v>
      </c>
      <c r="I1680">
        <f t="shared" si="107"/>
        <v>16.8</v>
      </c>
    </row>
    <row r="1681" spans="1:9" ht="14.45" x14ac:dyDescent="0.3">
      <c r="A1681" s="1">
        <v>37898</v>
      </c>
      <c r="B1681">
        <v>17.8</v>
      </c>
      <c r="C1681" t="s">
        <v>20</v>
      </c>
      <c r="D1681">
        <v>14.4</v>
      </c>
      <c r="E1681" t="s">
        <v>20</v>
      </c>
      <c r="F1681">
        <f t="shared" si="104"/>
        <v>16.100000000000001</v>
      </c>
      <c r="G1681">
        <f t="shared" si="105"/>
        <v>16.100000000000001</v>
      </c>
      <c r="H1681" t="str">
        <f t="shared" si="106"/>
        <v>A</v>
      </c>
      <c r="I1681">
        <f t="shared" si="107"/>
        <v>16.100000000000001</v>
      </c>
    </row>
    <row r="1682" spans="1:9" ht="14.45" x14ac:dyDescent="0.3">
      <c r="A1682" s="1">
        <v>37899</v>
      </c>
      <c r="B1682">
        <v>21.2</v>
      </c>
      <c r="C1682" t="s">
        <v>20</v>
      </c>
      <c r="D1682">
        <v>12</v>
      </c>
      <c r="E1682" t="s">
        <v>20</v>
      </c>
      <c r="F1682">
        <f t="shared" si="104"/>
        <v>16.600000000000001</v>
      </c>
      <c r="G1682">
        <f t="shared" si="105"/>
        <v>16.600000000000001</v>
      </c>
      <c r="H1682" t="str">
        <f t="shared" si="106"/>
        <v>A</v>
      </c>
      <c r="I1682">
        <f t="shared" si="107"/>
        <v>16.600000000000001</v>
      </c>
    </row>
    <row r="1683" spans="1:9" ht="14.45" x14ac:dyDescent="0.3">
      <c r="A1683" s="1">
        <v>37900</v>
      </c>
      <c r="B1683">
        <v>22</v>
      </c>
      <c r="C1683" t="s">
        <v>20</v>
      </c>
      <c r="D1683">
        <v>13</v>
      </c>
      <c r="E1683" t="s">
        <v>20</v>
      </c>
      <c r="F1683">
        <f t="shared" si="104"/>
        <v>17.5</v>
      </c>
      <c r="G1683">
        <f t="shared" si="105"/>
        <v>17.5</v>
      </c>
      <c r="H1683" t="str">
        <f t="shared" si="106"/>
        <v>A</v>
      </c>
      <c r="I1683">
        <f t="shared" si="107"/>
        <v>17.5</v>
      </c>
    </row>
    <row r="1684" spans="1:9" ht="14.45" x14ac:dyDescent="0.3">
      <c r="A1684" s="1">
        <v>37901</v>
      </c>
      <c r="B1684">
        <v>20.9</v>
      </c>
      <c r="C1684" t="s">
        <v>20</v>
      </c>
      <c r="D1684">
        <v>12.8</v>
      </c>
      <c r="E1684" t="s">
        <v>20</v>
      </c>
      <c r="F1684">
        <f t="shared" si="104"/>
        <v>16.850000000000001</v>
      </c>
      <c r="G1684">
        <f t="shared" si="105"/>
        <v>16.850000000000001</v>
      </c>
      <c r="H1684" t="str">
        <f t="shared" si="106"/>
        <v>A</v>
      </c>
      <c r="I1684">
        <f t="shared" si="107"/>
        <v>16.850000000000001</v>
      </c>
    </row>
    <row r="1685" spans="1:9" ht="14.45" x14ac:dyDescent="0.3">
      <c r="A1685" s="1">
        <v>37902</v>
      </c>
      <c r="B1685">
        <v>22.5</v>
      </c>
      <c r="C1685" t="s">
        <v>20</v>
      </c>
      <c r="D1685">
        <v>14.2</v>
      </c>
      <c r="E1685" t="s">
        <v>20</v>
      </c>
      <c r="F1685">
        <f t="shared" si="104"/>
        <v>18.350000000000001</v>
      </c>
      <c r="G1685">
        <f t="shared" si="105"/>
        <v>18.350000000000001</v>
      </c>
      <c r="H1685" t="str">
        <f t="shared" si="106"/>
        <v>A</v>
      </c>
      <c r="I1685">
        <f t="shared" si="107"/>
        <v>18.350000000000001</v>
      </c>
    </row>
    <row r="1686" spans="1:9" ht="14.45" x14ac:dyDescent="0.3">
      <c r="A1686" s="1">
        <v>37903</v>
      </c>
      <c r="B1686">
        <v>23.6</v>
      </c>
      <c r="C1686" t="s">
        <v>20</v>
      </c>
      <c r="D1686">
        <v>12.2</v>
      </c>
      <c r="E1686" t="s">
        <v>20</v>
      </c>
      <c r="F1686">
        <f t="shared" si="104"/>
        <v>17.899999999999999</v>
      </c>
      <c r="G1686">
        <f t="shared" si="105"/>
        <v>17.899999999999999</v>
      </c>
      <c r="H1686" t="str">
        <f t="shared" si="106"/>
        <v>A</v>
      </c>
      <c r="I1686">
        <f t="shared" si="107"/>
        <v>17.899999999999999</v>
      </c>
    </row>
    <row r="1687" spans="1:9" ht="14.45" x14ac:dyDescent="0.3">
      <c r="A1687" s="1">
        <v>37904</v>
      </c>
      <c r="B1687">
        <v>24.1</v>
      </c>
      <c r="C1687" t="s">
        <v>20</v>
      </c>
      <c r="D1687">
        <v>14.2</v>
      </c>
      <c r="E1687" t="s">
        <v>20</v>
      </c>
      <c r="F1687">
        <f t="shared" si="104"/>
        <v>19.149999999999999</v>
      </c>
      <c r="G1687">
        <f t="shared" si="105"/>
        <v>19.149999999999999</v>
      </c>
      <c r="H1687" t="str">
        <f t="shared" si="106"/>
        <v>A</v>
      </c>
      <c r="I1687">
        <f t="shared" si="107"/>
        <v>19.149999999999999</v>
      </c>
    </row>
    <row r="1688" spans="1:9" ht="14.45" x14ac:dyDescent="0.3">
      <c r="A1688" s="1">
        <v>37905</v>
      </c>
      <c r="B1688">
        <v>20.8</v>
      </c>
      <c r="C1688" t="s">
        <v>20</v>
      </c>
      <c r="D1688">
        <v>13</v>
      </c>
      <c r="E1688" t="s">
        <v>20</v>
      </c>
      <c r="F1688">
        <f t="shared" si="104"/>
        <v>16.899999999999999</v>
      </c>
      <c r="G1688">
        <f t="shared" si="105"/>
        <v>16.899999999999999</v>
      </c>
      <c r="H1688" t="str">
        <f t="shared" si="106"/>
        <v>A</v>
      </c>
      <c r="I1688">
        <f t="shared" si="107"/>
        <v>16.899999999999999</v>
      </c>
    </row>
    <row r="1689" spans="1:9" ht="14.45" x14ac:dyDescent="0.3">
      <c r="A1689" s="1">
        <v>37906</v>
      </c>
      <c r="B1689">
        <v>22.4</v>
      </c>
      <c r="C1689" t="s">
        <v>20</v>
      </c>
      <c r="D1689">
        <v>10.4</v>
      </c>
      <c r="E1689" t="s">
        <v>20</v>
      </c>
      <c r="F1689">
        <f t="shared" si="104"/>
        <v>16.399999999999999</v>
      </c>
      <c r="G1689">
        <f t="shared" si="105"/>
        <v>16.399999999999999</v>
      </c>
      <c r="H1689" t="str">
        <f t="shared" si="106"/>
        <v>A</v>
      </c>
      <c r="I1689">
        <f t="shared" si="107"/>
        <v>16.399999999999999</v>
      </c>
    </row>
    <row r="1690" spans="1:9" ht="14.45" x14ac:dyDescent="0.3">
      <c r="A1690" s="1">
        <v>37907</v>
      </c>
      <c r="B1690">
        <v>19.600000000000001</v>
      </c>
      <c r="C1690" t="s">
        <v>20</v>
      </c>
      <c r="D1690">
        <v>10.8</v>
      </c>
      <c r="E1690" t="s">
        <v>20</v>
      </c>
      <c r="F1690">
        <f t="shared" si="104"/>
        <v>15.200000000000001</v>
      </c>
      <c r="G1690">
        <f t="shared" si="105"/>
        <v>15.200000000000001</v>
      </c>
      <c r="H1690" t="str">
        <f t="shared" si="106"/>
        <v>A</v>
      </c>
      <c r="I1690">
        <f t="shared" si="107"/>
        <v>15.200000000000001</v>
      </c>
    </row>
    <row r="1691" spans="1:9" ht="14.45" x14ac:dyDescent="0.3">
      <c r="A1691" s="1">
        <v>37908</v>
      </c>
      <c r="B1691">
        <v>18.7</v>
      </c>
      <c r="C1691" t="s">
        <v>20</v>
      </c>
      <c r="D1691">
        <v>8.1</v>
      </c>
      <c r="E1691" t="s">
        <v>20</v>
      </c>
      <c r="F1691">
        <f t="shared" si="104"/>
        <v>13.399999999999999</v>
      </c>
      <c r="G1691">
        <f t="shared" si="105"/>
        <v>13.399999999999999</v>
      </c>
      <c r="H1691" t="str">
        <f t="shared" si="106"/>
        <v>A</v>
      </c>
      <c r="I1691">
        <f t="shared" si="107"/>
        <v>13.399999999999999</v>
      </c>
    </row>
    <row r="1692" spans="1:9" ht="14.45" x14ac:dyDescent="0.3">
      <c r="A1692" s="1">
        <v>37909</v>
      </c>
      <c r="B1692">
        <v>19.100000000000001</v>
      </c>
      <c r="C1692" t="s">
        <v>20</v>
      </c>
      <c r="D1692">
        <v>7.8</v>
      </c>
      <c r="E1692" t="s">
        <v>20</v>
      </c>
      <c r="F1692">
        <f t="shared" si="104"/>
        <v>13.450000000000001</v>
      </c>
      <c r="G1692">
        <f t="shared" si="105"/>
        <v>13.450000000000001</v>
      </c>
      <c r="H1692" t="str">
        <f t="shared" si="106"/>
        <v>A</v>
      </c>
      <c r="I1692">
        <f t="shared" si="107"/>
        <v>13.450000000000001</v>
      </c>
    </row>
    <row r="1693" spans="1:9" ht="14.45" x14ac:dyDescent="0.3">
      <c r="A1693" s="1">
        <v>37910</v>
      </c>
      <c r="B1693">
        <v>19.100000000000001</v>
      </c>
      <c r="C1693" t="s">
        <v>20</v>
      </c>
      <c r="D1693">
        <v>8.6</v>
      </c>
      <c r="E1693" t="s">
        <v>20</v>
      </c>
      <c r="F1693">
        <f t="shared" si="104"/>
        <v>13.850000000000001</v>
      </c>
      <c r="G1693">
        <f t="shared" si="105"/>
        <v>13.850000000000001</v>
      </c>
      <c r="H1693" t="str">
        <f t="shared" si="106"/>
        <v>A</v>
      </c>
      <c r="I1693">
        <f t="shared" si="107"/>
        <v>13.850000000000001</v>
      </c>
    </row>
    <row r="1694" spans="1:9" ht="14.45" x14ac:dyDescent="0.3">
      <c r="A1694" s="1">
        <v>37911</v>
      </c>
      <c r="B1694">
        <v>19.8</v>
      </c>
      <c r="C1694" t="s">
        <v>20</v>
      </c>
      <c r="D1694">
        <v>8.3000000000000007</v>
      </c>
      <c r="E1694" t="s">
        <v>20</v>
      </c>
      <c r="F1694">
        <f t="shared" si="104"/>
        <v>14.05</v>
      </c>
      <c r="G1694">
        <f t="shared" si="105"/>
        <v>14.05</v>
      </c>
      <c r="H1694" t="str">
        <f t="shared" si="106"/>
        <v>A</v>
      </c>
      <c r="I1694">
        <f t="shared" si="107"/>
        <v>14.05</v>
      </c>
    </row>
    <row r="1695" spans="1:9" ht="14.45" x14ac:dyDescent="0.3">
      <c r="A1695" s="1">
        <v>37912</v>
      </c>
      <c r="B1695">
        <v>21.8</v>
      </c>
      <c r="C1695" t="s">
        <v>20</v>
      </c>
      <c r="D1695">
        <v>10</v>
      </c>
      <c r="E1695" t="s">
        <v>20</v>
      </c>
      <c r="F1695">
        <f t="shared" si="104"/>
        <v>15.9</v>
      </c>
      <c r="G1695">
        <f t="shared" si="105"/>
        <v>15.9</v>
      </c>
      <c r="H1695" t="str">
        <f t="shared" si="106"/>
        <v>A</v>
      </c>
      <c r="I1695">
        <f t="shared" si="107"/>
        <v>15.9</v>
      </c>
    </row>
    <row r="1696" spans="1:9" ht="14.45" x14ac:dyDescent="0.3">
      <c r="A1696" s="1">
        <v>37913</v>
      </c>
      <c r="B1696">
        <v>21.9</v>
      </c>
      <c r="C1696" t="s">
        <v>20</v>
      </c>
      <c r="D1696">
        <v>10.7</v>
      </c>
      <c r="E1696" t="s">
        <v>20</v>
      </c>
      <c r="F1696">
        <f t="shared" si="104"/>
        <v>16.299999999999997</v>
      </c>
      <c r="G1696">
        <f t="shared" si="105"/>
        <v>16.299999999999997</v>
      </c>
      <c r="H1696" t="str">
        <f t="shared" si="106"/>
        <v>A</v>
      </c>
      <c r="I1696">
        <f t="shared" si="107"/>
        <v>16.299999999999997</v>
      </c>
    </row>
    <row r="1697" spans="1:9" ht="14.45" x14ac:dyDescent="0.3">
      <c r="A1697" s="1">
        <v>37914</v>
      </c>
      <c r="B1697">
        <v>19.600000000000001</v>
      </c>
      <c r="C1697" t="s">
        <v>20</v>
      </c>
      <c r="D1697">
        <v>10.5</v>
      </c>
      <c r="E1697" t="s">
        <v>20</v>
      </c>
      <c r="F1697">
        <f t="shared" si="104"/>
        <v>15.05</v>
      </c>
      <c r="G1697">
        <f t="shared" si="105"/>
        <v>15.05</v>
      </c>
      <c r="H1697" t="str">
        <f t="shared" si="106"/>
        <v>A</v>
      </c>
      <c r="I1697">
        <f t="shared" si="107"/>
        <v>15.05</v>
      </c>
    </row>
    <row r="1698" spans="1:9" ht="14.45" x14ac:dyDescent="0.3">
      <c r="A1698" s="1">
        <v>37915</v>
      </c>
      <c r="B1698">
        <v>20.7</v>
      </c>
      <c r="C1698" t="s">
        <v>20</v>
      </c>
      <c r="D1698">
        <v>9.6</v>
      </c>
      <c r="E1698" t="s">
        <v>20</v>
      </c>
      <c r="F1698">
        <f t="shared" si="104"/>
        <v>15.149999999999999</v>
      </c>
      <c r="G1698">
        <f t="shared" si="105"/>
        <v>15.149999999999999</v>
      </c>
      <c r="H1698" t="str">
        <f t="shared" si="106"/>
        <v>A</v>
      </c>
      <c r="I1698">
        <f t="shared" si="107"/>
        <v>15.149999999999999</v>
      </c>
    </row>
    <row r="1699" spans="1:9" ht="14.45" x14ac:dyDescent="0.3">
      <c r="A1699" s="1">
        <v>37916</v>
      </c>
      <c r="B1699">
        <v>21.3</v>
      </c>
      <c r="C1699" t="s">
        <v>20</v>
      </c>
      <c r="D1699">
        <v>10.3</v>
      </c>
      <c r="E1699" t="s">
        <v>20</v>
      </c>
      <c r="F1699">
        <f t="shared" si="104"/>
        <v>15.8</v>
      </c>
      <c r="G1699">
        <f t="shared" si="105"/>
        <v>15.8</v>
      </c>
      <c r="H1699" t="str">
        <f t="shared" si="106"/>
        <v>A</v>
      </c>
      <c r="I1699">
        <f t="shared" si="107"/>
        <v>15.8</v>
      </c>
    </row>
    <row r="1700" spans="1:9" ht="14.45" x14ac:dyDescent="0.3">
      <c r="A1700" s="1">
        <v>37917</v>
      </c>
      <c r="B1700">
        <v>21.2</v>
      </c>
      <c r="C1700" t="s">
        <v>20</v>
      </c>
      <c r="D1700">
        <v>10.199999999999999</v>
      </c>
      <c r="E1700" t="s">
        <v>20</v>
      </c>
      <c r="F1700">
        <f t="shared" si="104"/>
        <v>15.7</v>
      </c>
      <c r="G1700">
        <f t="shared" si="105"/>
        <v>15.7</v>
      </c>
      <c r="H1700" t="str">
        <f t="shared" si="106"/>
        <v>A</v>
      </c>
      <c r="I1700">
        <f t="shared" si="107"/>
        <v>15.7</v>
      </c>
    </row>
    <row r="1701" spans="1:9" ht="14.45" x14ac:dyDescent="0.3">
      <c r="A1701" s="1">
        <v>37918</v>
      </c>
      <c r="B1701">
        <v>17.7</v>
      </c>
      <c r="C1701" t="s">
        <v>20</v>
      </c>
      <c r="D1701">
        <v>10.4</v>
      </c>
      <c r="E1701" t="s">
        <v>20</v>
      </c>
      <c r="F1701">
        <f t="shared" si="104"/>
        <v>14.05</v>
      </c>
      <c r="G1701">
        <f t="shared" si="105"/>
        <v>14.05</v>
      </c>
      <c r="H1701" t="str">
        <f t="shared" si="106"/>
        <v>A</v>
      </c>
      <c r="I1701">
        <f t="shared" si="107"/>
        <v>14.05</v>
      </c>
    </row>
    <row r="1702" spans="1:9" ht="14.45" x14ac:dyDescent="0.3">
      <c r="A1702" s="1">
        <v>37919</v>
      </c>
      <c r="B1702">
        <v>14.7</v>
      </c>
      <c r="C1702" t="s">
        <v>20</v>
      </c>
      <c r="D1702">
        <v>8.1999999999999993</v>
      </c>
      <c r="E1702" t="s">
        <v>20</v>
      </c>
      <c r="F1702">
        <f t="shared" si="104"/>
        <v>11.45</v>
      </c>
      <c r="G1702">
        <f t="shared" si="105"/>
        <v>11.45</v>
      </c>
      <c r="H1702" t="str">
        <f t="shared" si="106"/>
        <v>A</v>
      </c>
      <c r="I1702">
        <f t="shared" si="107"/>
        <v>11.45</v>
      </c>
    </row>
    <row r="1703" spans="1:9" ht="14.45" x14ac:dyDescent="0.3">
      <c r="A1703" s="1">
        <v>37920</v>
      </c>
      <c r="B1703">
        <v>15.5</v>
      </c>
      <c r="C1703" t="s">
        <v>20</v>
      </c>
      <c r="D1703">
        <v>4.5999999999999996</v>
      </c>
      <c r="E1703" t="s">
        <v>20</v>
      </c>
      <c r="F1703">
        <f t="shared" si="104"/>
        <v>10.050000000000001</v>
      </c>
      <c r="G1703">
        <f t="shared" si="105"/>
        <v>10.050000000000001</v>
      </c>
      <c r="H1703" t="str">
        <f t="shared" si="106"/>
        <v>A</v>
      </c>
      <c r="I1703">
        <f t="shared" si="107"/>
        <v>10.050000000000001</v>
      </c>
    </row>
    <row r="1704" spans="1:9" ht="14.45" x14ac:dyDescent="0.3">
      <c r="A1704" s="1">
        <v>37921</v>
      </c>
      <c r="B1704">
        <v>16.8</v>
      </c>
      <c r="C1704" t="s">
        <v>20</v>
      </c>
      <c r="D1704">
        <v>7.3</v>
      </c>
      <c r="E1704" t="s">
        <v>20</v>
      </c>
      <c r="F1704">
        <f t="shared" si="104"/>
        <v>12.05</v>
      </c>
      <c r="G1704">
        <f t="shared" si="105"/>
        <v>12.05</v>
      </c>
      <c r="H1704" t="str">
        <f t="shared" si="106"/>
        <v>A</v>
      </c>
      <c r="I1704">
        <f t="shared" si="107"/>
        <v>12.05</v>
      </c>
    </row>
    <row r="1705" spans="1:9" ht="14.45" x14ac:dyDescent="0.3">
      <c r="A1705" s="1">
        <v>37922</v>
      </c>
      <c r="B1705">
        <v>15.9</v>
      </c>
      <c r="C1705" t="s">
        <v>20</v>
      </c>
      <c r="D1705">
        <v>8.9</v>
      </c>
      <c r="E1705" t="s">
        <v>20</v>
      </c>
      <c r="F1705">
        <f t="shared" si="104"/>
        <v>12.4</v>
      </c>
      <c r="G1705">
        <f t="shared" si="105"/>
        <v>12.4</v>
      </c>
      <c r="H1705" t="str">
        <f t="shared" si="106"/>
        <v>A</v>
      </c>
      <c r="I1705">
        <f t="shared" si="107"/>
        <v>12.4</v>
      </c>
    </row>
    <row r="1706" spans="1:9" ht="14.45" x14ac:dyDescent="0.3">
      <c r="A1706" s="1">
        <v>37923</v>
      </c>
      <c r="B1706">
        <v>18.3</v>
      </c>
      <c r="C1706" t="s">
        <v>20</v>
      </c>
      <c r="D1706">
        <v>7.9</v>
      </c>
      <c r="E1706" t="s">
        <v>20</v>
      </c>
      <c r="F1706">
        <f t="shared" si="104"/>
        <v>13.100000000000001</v>
      </c>
      <c r="G1706">
        <f t="shared" si="105"/>
        <v>13.100000000000001</v>
      </c>
      <c r="H1706" t="str">
        <f t="shared" si="106"/>
        <v>A</v>
      </c>
      <c r="I1706">
        <f t="shared" si="107"/>
        <v>13.100000000000001</v>
      </c>
    </row>
    <row r="1707" spans="1:9" ht="14.45" x14ac:dyDescent="0.3">
      <c r="A1707" s="1">
        <v>37924</v>
      </c>
      <c r="B1707">
        <v>12</v>
      </c>
      <c r="C1707" t="s">
        <v>20</v>
      </c>
      <c r="D1707">
        <v>7.8</v>
      </c>
      <c r="E1707" t="s">
        <v>20</v>
      </c>
      <c r="F1707">
        <f t="shared" si="104"/>
        <v>9.9</v>
      </c>
      <c r="G1707">
        <f t="shared" si="105"/>
        <v>9.9</v>
      </c>
      <c r="H1707" t="str">
        <f t="shared" si="106"/>
        <v>A</v>
      </c>
      <c r="I1707">
        <f t="shared" si="107"/>
        <v>9.9</v>
      </c>
    </row>
    <row r="1708" spans="1:9" ht="14.45" x14ac:dyDescent="0.3">
      <c r="A1708" s="1">
        <v>37925</v>
      </c>
      <c r="B1708">
        <v>8.1</v>
      </c>
      <c r="C1708" t="s">
        <v>20</v>
      </c>
      <c r="D1708">
        <v>5.7</v>
      </c>
      <c r="E1708" t="s">
        <v>20</v>
      </c>
      <c r="F1708">
        <f t="shared" si="104"/>
        <v>6.9</v>
      </c>
      <c r="G1708">
        <f t="shared" si="105"/>
        <v>6.9</v>
      </c>
      <c r="H1708" t="str">
        <f t="shared" si="106"/>
        <v>A</v>
      </c>
      <c r="I1708">
        <f t="shared" si="107"/>
        <v>6.9</v>
      </c>
    </row>
    <row r="1709" spans="1:9" ht="14.45" x14ac:dyDescent="0.3">
      <c r="A1709" s="1">
        <v>37926</v>
      </c>
      <c r="B1709">
        <v>14.6</v>
      </c>
      <c r="C1709" t="s">
        <v>20</v>
      </c>
      <c r="D1709">
        <v>4.5999999999999996</v>
      </c>
      <c r="E1709" t="s">
        <v>20</v>
      </c>
      <c r="F1709">
        <f t="shared" si="104"/>
        <v>9.6</v>
      </c>
      <c r="G1709">
        <f t="shared" si="105"/>
        <v>9.6</v>
      </c>
      <c r="H1709" t="str">
        <f t="shared" si="106"/>
        <v>A</v>
      </c>
      <c r="I1709">
        <f t="shared" si="107"/>
        <v>9.6</v>
      </c>
    </row>
    <row r="1710" spans="1:9" ht="14.45" x14ac:dyDescent="0.3">
      <c r="A1710" s="1">
        <v>37927</v>
      </c>
      <c r="B1710">
        <v>11.7</v>
      </c>
      <c r="C1710" t="s">
        <v>20</v>
      </c>
      <c r="D1710">
        <v>7.7</v>
      </c>
      <c r="E1710" t="s">
        <v>20</v>
      </c>
      <c r="F1710">
        <f t="shared" si="104"/>
        <v>9.6999999999999993</v>
      </c>
      <c r="G1710">
        <f t="shared" si="105"/>
        <v>9.6999999999999993</v>
      </c>
      <c r="H1710" t="str">
        <f t="shared" si="106"/>
        <v>A</v>
      </c>
      <c r="I1710">
        <f t="shared" si="107"/>
        <v>9.6999999999999993</v>
      </c>
    </row>
    <row r="1711" spans="1:9" ht="14.45" x14ac:dyDescent="0.3">
      <c r="A1711" s="1">
        <v>37928</v>
      </c>
      <c r="B1711">
        <v>11.3</v>
      </c>
      <c r="C1711" t="s">
        <v>20</v>
      </c>
      <c r="D1711">
        <v>8</v>
      </c>
      <c r="E1711" t="s">
        <v>20</v>
      </c>
      <c r="F1711">
        <f t="shared" si="104"/>
        <v>9.65</v>
      </c>
      <c r="G1711">
        <f t="shared" si="105"/>
        <v>9.65</v>
      </c>
      <c r="H1711" t="str">
        <f t="shared" si="106"/>
        <v>A</v>
      </c>
      <c r="I1711">
        <f t="shared" si="107"/>
        <v>9.65</v>
      </c>
    </row>
    <row r="1712" spans="1:9" ht="14.45" x14ac:dyDescent="0.3">
      <c r="A1712" s="1">
        <v>37929</v>
      </c>
      <c r="B1712">
        <v>16.3</v>
      </c>
      <c r="C1712" t="s">
        <v>20</v>
      </c>
      <c r="D1712">
        <v>7.6</v>
      </c>
      <c r="E1712" t="s">
        <v>20</v>
      </c>
      <c r="F1712">
        <f t="shared" si="104"/>
        <v>11.95</v>
      </c>
      <c r="G1712">
        <f t="shared" si="105"/>
        <v>11.95</v>
      </c>
      <c r="H1712" t="str">
        <f t="shared" si="106"/>
        <v>A</v>
      </c>
      <c r="I1712">
        <f t="shared" si="107"/>
        <v>11.95</v>
      </c>
    </row>
    <row r="1713" spans="1:9" ht="14.45" x14ac:dyDescent="0.3">
      <c r="A1713" s="1">
        <v>37930</v>
      </c>
      <c r="B1713">
        <v>14.2</v>
      </c>
      <c r="C1713" t="s">
        <v>20</v>
      </c>
      <c r="D1713">
        <v>5.5</v>
      </c>
      <c r="E1713" t="s">
        <v>20</v>
      </c>
      <c r="F1713">
        <f t="shared" si="104"/>
        <v>9.85</v>
      </c>
      <c r="G1713">
        <f t="shared" si="105"/>
        <v>9.85</v>
      </c>
      <c r="H1713" t="str">
        <f t="shared" si="106"/>
        <v>A</v>
      </c>
      <c r="I1713">
        <f t="shared" si="107"/>
        <v>9.85</v>
      </c>
    </row>
    <row r="1714" spans="1:9" ht="14.45" x14ac:dyDescent="0.3">
      <c r="A1714" s="1">
        <v>37931</v>
      </c>
      <c r="B1714">
        <v>9.8000000000000007</v>
      </c>
      <c r="C1714" t="s">
        <v>20</v>
      </c>
      <c r="D1714">
        <v>5.8</v>
      </c>
      <c r="E1714" t="s">
        <v>20</v>
      </c>
      <c r="F1714">
        <f t="shared" si="104"/>
        <v>7.8000000000000007</v>
      </c>
      <c r="G1714">
        <f t="shared" si="105"/>
        <v>7.8000000000000007</v>
      </c>
      <c r="H1714" t="str">
        <f t="shared" si="106"/>
        <v>A</v>
      </c>
      <c r="I1714">
        <f t="shared" si="107"/>
        <v>7.8000000000000007</v>
      </c>
    </row>
    <row r="1715" spans="1:9" ht="14.45" x14ac:dyDescent="0.3">
      <c r="A1715" s="1">
        <v>37932</v>
      </c>
      <c r="B1715">
        <v>14</v>
      </c>
      <c r="C1715" t="s">
        <v>20</v>
      </c>
      <c r="D1715">
        <v>5.8</v>
      </c>
      <c r="E1715" t="s">
        <v>20</v>
      </c>
      <c r="F1715">
        <f t="shared" si="104"/>
        <v>9.9</v>
      </c>
      <c r="G1715">
        <f t="shared" si="105"/>
        <v>9.9</v>
      </c>
      <c r="H1715" t="str">
        <f t="shared" si="106"/>
        <v>A</v>
      </c>
      <c r="I1715">
        <f t="shared" si="107"/>
        <v>9.9</v>
      </c>
    </row>
    <row r="1716" spans="1:9" ht="14.45" x14ac:dyDescent="0.3">
      <c r="A1716" s="1">
        <v>37933</v>
      </c>
      <c r="B1716">
        <v>14</v>
      </c>
      <c r="C1716" t="s">
        <v>20</v>
      </c>
      <c r="D1716">
        <v>5.9</v>
      </c>
      <c r="E1716" t="s">
        <v>20</v>
      </c>
      <c r="F1716">
        <f t="shared" si="104"/>
        <v>9.9499999999999993</v>
      </c>
      <c r="G1716">
        <f t="shared" si="105"/>
        <v>9.9499999999999993</v>
      </c>
      <c r="H1716" t="str">
        <f t="shared" si="106"/>
        <v>A</v>
      </c>
      <c r="I1716">
        <f t="shared" si="107"/>
        <v>9.9499999999999993</v>
      </c>
    </row>
    <row r="1717" spans="1:9" ht="14.45" x14ac:dyDescent="0.3">
      <c r="A1717" s="1">
        <v>37934</v>
      </c>
      <c r="B1717">
        <v>14.1</v>
      </c>
      <c r="C1717" t="s">
        <v>20</v>
      </c>
      <c r="D1717">
        <v>5.4</v>
      </c>
      <c r="E1717" t="s">
        <v>20</v>
      </c>
      <c r="F1717">
        <f t="shared" si="104"/>
        <v>9.75</v>
      </c>
      <c r="G1717">
        <f t="shared" si="105"/>
        <v>9.75</v>
      </c>
      <c r="H1717" t="str">
        <f t="shared" si="106"/>
        <v>A</v>
      </c>
      <c r="I1717">
        <f t="shared" si="107"/>
        <v>9.75</v>
      </c>
    </row>
    <row r="1718" spans="1:9" ht="14.45" x14ac:dyDescent="0.3">
      <c r="A1718" s="1">
        <v>37935</v>
      </c>
      <c r="B1718">
        <v>16.100000000000001</v>
      </c>
      <c r="C1718" t="s">
        <v>20</v>
      </c>
      <c r="D1718">
        <v>6.2</v>
      </c>
      <c r="E1718" t="s">
        <v>20</v>
      </c>
      <c r="F1718">
        <f t="shared" si="104"/>
        <v>11.15</v>
      </c>
      <c r="G1718">
        <f t="shared" si="105"/>
        <v>11.15</v>
      </c>
      <c r="H1718" t="str">
        <f t="shared" si="106"/>
        <v>A</v>
      </c>
      <c r="I1718">
        <f t="shared" si="107"/>
        <v>11.15</v>
      </c>
    </row>
    <row r="1719" spans="1:9" ht="14.45" x14ac:dyDescent="0.3">
      <c r="A1719" s="1">
        <v>37936</v>
      </c>
      <c r="B1719">
        <v>14.9</v>
      </c>
      <c r="C1719" t="s">
        <v>20</v>
      </c>
      <c r="D1719">
        <v>7.3</v>
      </c>
      <c r="E1719" t="s">
        <v>20</v>
      </c>
      <c r="F1719">
        <f t="shared" si="104"/>
        <v>11.1</v>
      </c>
      <c r="G1719">
        <f t="shared" si="105"/>
        <v>11.1</v>
      </c>
      <c r="H1719" t="str">
        <f t="shared" si="106"/>
        <v>A</v>
      </c>
      <c r="I1719">
        <f t="shared" si="107"/>
        <v>11.1</v>
      </c>
    </row>
    <row r="1720" spans="1:9" ht="14.45" x14ac:dyDescent="0.3">
      <c r="A1720" s="1">
        <v>37937</v>
      </c>
      <c r="B1720">
        <v>11.7</v>
      </c>
      <c r="C1720" t="s">
        <v>20</v>
      </c>
      <c r="D1720">
        <v>5.0999999999999996</v>
      </c>
      <c r="E1720" t="s">
        <v>20</v>
      </c>
      <c r="F1720">
        <f t="shared" si="104"/>
        <v>8.3999999999999986</v>
      </c>
      <c r="G1720">
        <f t="shared" si="105"/>
        <v>8.3999999999999986</v>
      </c>
      <c r="H1720" t="str">
        <f t="shared" si="106"/>
        <v>A</v>
      </c>
      <c r="I1720">
        <f t="shared" si="107"/>
        <v>8.3999999999999986</v>
      </c>
    </row>
    <row r="1721" spans="1:9" ht="14.45" x14ac:dyDescent="0.3">
      <c r="A1721" s="1">
        <v>37938</v>
      </c>
      <c r="B1721">
        <v>11.6</v>
      </c>
      <c r="C1721" t="s">
        <v>20</v>
      </c>
      <c r="D1721">
        <v>6.9</v>
      </c>
      <c r="E1721" t="s">
        <v>20</v>
      </c>
      <c r="F1721">
        <f t="shared" si="104"/>
        <v>9.25</v>
      </c>
      <c r="G1721">
        <f t="shared" si="105"/>
        <v>9.25</v>
      </c>
      <c r="H1721" t="str">
        <f t="shared" si="106"/>
        <v>A</v>
      </c>
      <c r="I1721">
        <f t="shared" si="107"/>
        <v>9.25</v>
      </c>
    </row>
    <row r="1722" spans="1:9" ht="14.45" x14ac:dyDescent="0.3">
      <c r="A1722" s="1">
        <v>37939</v>
      </c>
      <c r="B1722">
        <v>15.4</v>
      </c>
      <c r="C1722" t="s">
        <v>20</v>
      </c>
      <c r="D1722">
        <v>6.8</v>
      </c>
      <c r="E1722" t="s">
        <v>20</v>
      </c>
      <c r="F1722">
        <f t="shared" si="104"/>
        <v>11.1</v>
      </c>
      <c r="G1722">
        <f t="shared" si="105"/>
        <v>11.1</v>
      </c>
      <c r="H1722" t="str">
        <f t="shared" si="106"/>
        <v>A</v>
      </c>
      <c r="I1722">
        <f t="shared" si="107"/>
        <v>11.1</v>
      </c>
    </row>
    <row r="1723" spans="1:9" ht="14.45" x14ac:dyDescent="0.3">
      <c r="A1723" s="1">
        <v>37940</v>
      </c>
      <c r="B1723">
        <v>11.8</v>
      </c>
      <c r="C1723" t="s">
        <v>20</v>
      </c>
      <c r="D1723">
        <v>4.5</v>
      </c>
      <c r="E1723" t="s">
        <v>20</v>
      </c>
      <c r="F1723">
        <f t="shared" si="104"/>
        <v>8.15</v>
      </c>
      <c r="G1723">
        <f t="shared" si="105"/>
        <v>8.15</v>
      </c>
      <c r="H1723" t="str">
        <f t="shared" si="106"/>
        <v>A</v>
      </c>
      <c r="I1723">
        <f t="shared" si="107"/>
        <v>8.15</v>
      </c>
    </row>
    <row r="1724" spans="1:9" ht="14.45" x14ac:dyDescent="0.3">
      <c r="A1724" s="1">
        <v>37941</v>
      </c>
      <c r="B1724">
        <v>8.9</v>
      </c>
      <c r="C1724" t="s">
        <v>20</v>
      </c>
      <c r="D1724">
        <v>4.0999999999999996</v>
      </c>
      <c r="E1724" t="s">
        <v>20</v>
      </c>
      <c r="F1724">
        <f t="shared" si="104"/>
        <v>6.5</v>
      </c>
      <c r="G1724">
        <f t="shared" si="105"/>
        <v>6.5</v>
      </c>
      <c r="H1724" t="str">
        <f t="shared" si="106"/>
        <v>A</v>
      </c>
      <c r="I1724">
        <f t="shared" si="107"/>
        <v>6.5</v>
      </c>
    </row>
    <row r="1725" spans="1:9" ht="14.45" x14ac:dyDescent="0.3">
      <c r="A1725" s="1">
        <v>37942</v>
      </c>
      <c r="B1725">
        <v>8.4</v>
      </c>
      <c r="C1725" t="s">
        <v>20</v>
      </c>
      <c r="D1725">
        <v>5.4</v>
      </c>
      <c r="E1725" t="s">
        <v>20</v>
      </c>
      <c r="F1725">
        <f t="shared" si="104"/>
        <v>6.9</v>
      </c>
      <c r="G1725">
        <f t="shared" si="105"/>
        <v>6.9</v>
      </c>
      <c r="H1725" t="str">
        <f t="shared" si="106"/>
        <v>A</v>
      </c>
      <c r="I1725">
        <f t="shared" si="107"/>
        <v>6.9</v>
      </c>
    </row>
    <row r="1726" spans="1:9" ht="14.45" x14ac:dyDescent="0.3">
      <c r="A1726" s="1">
        <v>37943</v>
      </c>
      <c r="B1726">
        <v>8.6</v>
      </c>
      <c r="C1726" t="s">
        <v>20</v>
      </c>
      <c r="D1726">
        <v>3.7</v>
      </c>
      <c r="E1726" t="s">
        <v>20</v>
      </c>
      <c r="F1726">
        <f t="shared" si="104"/>
        <v>6.15</v>
      </c>
      <c r="G1726">
        <f t="shared" si="105"/>
        <v>6.15</v>
      </c>
      <c r="H1726" t="str">
        <f t="shared" si="106"/>
        <v>A</v>
      </c>
      <c r="I1726">
        <f t="shared" si="107"/>
        <v>6.15</v>
      </c>
    </row>
    <row r="1727" spans="1:9" ht="14.45" x14ac:dyDescent="0.3">
      <c r="A1727" s="1">
        <v>37944</v>
      </c>
      <c r="B1727">
        <v>9.3000000000000007</v>
      </c>
      <c r="C1727" t="s">
        <v>20</v>
      </c>
      <c r="D1727">
        <v>2.9</v>
      </c>
      <c r="E1727" t="s">
        <v>20</v>
      </c>
      <c r="F1727">
        <f t="shared" si="104"/>
        <v>6.1000000000000005</v>
      </c>
      <c r="G1727">
        <f t="shared" si="105"/>
        <v>6.1000000000000005</v>
      </c>
      <c r="H1727" t="str">
        <f t="shared" si="106"/>
        <v>A</v>
      </c>
      <c r="I1727">
        <f t="shared" si="107"/>
        <v>6.1000000000000005</v>
      </c>
    </row>
    <row r="1728" spans="1:9" ht="14.45" x14ac:dyDescent="0.3">
      <c r="A1728" s="1">
        <v>37945</v>
      </c>
      <c r="B1728">
        <v>9.6</v>
      </c>
      <c r="C1728" t="s">
        <v>20</v>
      </c>
      <c r="D1728">
        <v>4.2</v>
      </c>
      <c r="E1728" t="s">
        <v>20</v>
      </c>
      <c r="F1728">
        <f t="shared" si="104"/>
        <v>6.9</v>
      </c>
      <c r="G1728">
        <f t="shared" si="105"/>
        <v>6.9</v>
      </c>
      <c r="H1728" t="str">
        <f t="shared" si="106"/>
        <v>A</v>
      </c>
      <c r="I1728">
        <f t="shared" si="107"/>
        <v>6.9</v>
      </c>
    </row>
    <row r="1729" spans="1:9" ht="14.45" x14ac:dyDescent="0.3">
      <c r="A1729" s="1">
        <v>37946</v>
      </c>
      <c r="B1729">
        <v>8.8000000000000007</v>
      </c>
      <c r="C1729" t="s">
        <v>20</v>
      </c>
      <c r="D1729">
        <v>4.8</v>
      </c>
      <c r="E1729" t="s">
        <v>20</v>
      </c>
      <c r="F1729">
        <f t="shared" si="104"/>
        <v>6.8000000000000007</v>
      </c>
      <c r="G1729">
        <f t="shared" si="105"/>
        <v>6.8000000000000007</v>
      </c>
      <c r="H1729" t="str">
        <f t="shared" si="106"/>
        <v>A</v>
      </c>
      <c r="I1729">
        <f t="shared" si="107"/>
        <v>6.8000000000000007</v>
      </c>
    </row>
    <row r="1730" spans="1:9" ht="14.45" x14ac:dyDescent="0.3">
      <c r="A1730" s="1">
        <v>37947</v>
      </c>
      <c r="B1730">
        <v>4.8</v>
      </c>
      <c r="C1730" t="s">
        <v>20</v>
      </c>
      <c r="D1730">
        <v>0.3</v>
      </c>
      <c r="E1730" t="s">
        <v>20</v>
      </c>
      <c r="F1730">
        <f t="shared" si="104"/>
        <v>2.5499999999999998</v>
      </c>
      <c r="G1730">
        <f t="shared" si="105"/>
        <v>2.5499999999999998</v>
      </c>
      <c r="H1730" t="str">
        <f t="shared" si="106"/>
        <v>A</v>
      </c>
      <c r="I1730">
        <f t="shared" si="107"/>
        <v>2.5499999999999998</v>
      </c>
    </row>
    <row r="1731" spans="1:9" ht="14.45" x14ac:dyDescent="0.3">
      <c r="A1731" s="1">
        <v>37948</v>
      </c>
      <c r="B1731">
        <v>3.5</v>
      </c>
      <c r="C1731" t="s">
        <v>20</v>
      </c>
      <c r="D1731">
        <v>0.1</v>
      </c>
      <c r="E1731" t="s">
        <v>20</v>
      </c>
      <c r="F1731">
        <f t="shared" si="104"/>
        <v>1.8</v>
      </c>
      <c r="G1731">
        <f t="shared" si="105"/>
        <v>1.8</v>
      </c>
      <c r="H1731" t="str">
        <f t="shared" si="106"/>
        <v>A</v>
      </c>
      <c r="I1731">
        <f t="shared" si="107"/>
        <v>1.8</v>
      </c>
    </row>
    <row r="1732" spans="1:9" ht="14.45" x14ac:dyDescent="0.3">
      <c r="A1732" s="1">
        <v>37949</v>
      </c>
      <c r="B1732">
        <v>4</v>
      </c>
      <c r="C1732" t="s">
        <v>20</v>
      </c>
      <c r="D1732">
        <v>0.1</v>
      </c>
      <c r="E1732" t="s">
        <v>20</v>
      </c>
      <c r="F1732">
        <f t="shared" ref="F1732:F1795" si="108">IF(AND(LEFT(C1732,1)="A",LEFT(E1732,1)="A"),AVERAGE(B1732,D1732),"XX")</f>
        <v>2.0499999999999998</v>
      </c>
      <c r="G1732">
        <f t="shared" ref="G1732:G1795" si="109">IF(ISNUMBER(F1732),F1732,IF(AND(LEFT(C1732,1)="P",LEFT(E1732,1)="P"),AVERAGE(B1732,D1732),"XX"))</f>
        <v>2.0499999999999998</v>
      </c>
      <c r="H1732" t="str">
        <f t="shared" ref="H1732:H1795" si="110">IF(ISNUMBER(G1732),E1732,"")</f>
        <v>A</v>
      </c>
      <c r="I1732">
        <f t="shared" ref="I1732:I1795" si="111">IF(AND(LEFT(H1732,1)="P",G1732&lt;0),"XX",G1732)</f>
        <v>2.0499999999999998</v>
      </c>
    </row>
    <row r="1733" spans="1:9" ht="14.45" x14ac:dyDescent="0.3">
      <c r="A1733" s="1">
        <v>37950</v>
      </c>
      <c r="B1733">
        <v>4.8</v>
      </c>
      <c r="C1733" t="s">
        <v>20</v>
      </c>
      <c r="D1733">
        <v>0.1</v>
      </c>
      <c r="E1733" t="s">
        <v>20</v>
      </c>
      <c r="F1733">
        <f t="shared" si="108"/>
        <v>2.4499999999999997</v>
      </c>
      <c r="G1733">
        <f t="shared" si="109"/>
        <v>2.4499999999999997</v>
      </c>
      <c r="H1733" t="str">
        <f t="shared" si="110"/>
        <v>A</v>
      </c>
      <c r="I1733">
        <f t="shared" si="111"/>
        <v>2.4499999999999997</v>
      </c>
    </row>
    <row r="1734" spans="1:9" ht="14.45" x14ac:dyDescent="0.3">
      <c r="A1734" s="1">
        <v>37951</v>
      </c>
      <c r="B1734">
        <v>3.4</v>
      </c>
      <c r="C1734" t="s">
        <v>20</v>
      </c>
      <c r="D1734">
        <v>0.1</v>
      </c>
      <c r="E1734" t="s">
        <v>20</v>
      </c>
      <c r="F1734">
        <f t="shared" si="108"/>
        <v>1.75</v>
      </c>
      <c r="G1734">
        <f t="shared" si="109"/>
        <v>1.75</v>
      </c>
      <c r="H1734" t="str">
        <f t="shared" si="110"/>
        <v>A</v>
      </c>
      <c r="I1734">
        <f t="shared" si="111"/>
        <v>1.75</v>
      </c>
    </row>
    <row r="1735" spans="1:9" ht="14.45" x14ac:dyDescent="0.3">
      <c r="A1735" s="1">
        <v>37952</v>
      </c>
      <c r="B1735">
        <v>5.5</v>
      </c>
      <c r="C1735" t="s">
        <v>20</v>
      </c>
      <c r="D1735">
        <v>0.9</v>
      </c>
      <c r="E1735" t="s">
        <v>20</v>
      </c>
      <c r="F1735">
        <f t="shared" si="108"/>
        <v>3.2</v>
      </c>
      <c r="G1735">
        <f t="shared" si="109"/>
        <v>3.2</v>
      </c>
      <c r="H1735" t="str">
        <f t="shared" si="110"/>
        <v>A</v>
      </c>
      <c r="I1735">
        <f t="shared" si="111"/>
        <v>3.2</v>
      </c>
    </row>
    <row r="1736" spans="1:9" ht="14.45" x14ac:dyDescent="0.3">
      <c r="A1736" s="1">
        <v>37953</v>
      </c>
      <c r="B1736">
        <v>3.2</v>
      </c>
      <c r="C1736" t="s">
        <v>20</v>
      </c>
      <c r="D1736">
        <v>0.1</v>
      </c>
      <c r="E1736" t="s">
        <v>20</v>
      </c>
      <c r="F1736">
        <f t="shared" si="108"/>
        <v>1.6500000000000001</v>
      </c>
      <c r="G1736">
        <f t="shared" si="109"/>
        <v>1.6500000000000001</v>
      </c>
      <c r="H1736" t="str">
        <f t="shared" si="110"/>
        <v>A</v>
      </c>
      <c r="I1736">
        <f t="shared" si="111"/>
        <v>1.6500000000000001</v>
      </c>
    </row>
    <row r="1737" spans="1:9" ht="14.45" x14ac:dyDescent="0.3">
      <c r="A1737" s="1">
        <v>37954</v>
      </c>
      <c r="B1737">
        <v>6.2</v>
      </c>
      <c r="C1737" t="s">
        <v>20</v>
      </c>
      <c r="D1737">
        <v>0.1</v>
      </c>
      <c r="E1737" t="s">
        <v>20</v>
      </c>
      <c r="F1737">
        <f t="shared" si="108"/>
        <v>3.15</v>
      </c>
      <c r="G1737">
        <f t="shared" si="109"/>
        <v>3.15</v>
      </c>
      <c r="H1737" t="str">
        <f t="shared" si="110"/>
        <v>A</v>
      </c>
      <c r="I1737">
        <f t="shared" si="111"/>
        <v>3.15</v>
      </c>
    </row>
    <row r="1738" spans="1:9" ht="14.45" x14ac:dyDescent="0.3">
      <c r="A1738" s="1">
        <v>37955</v>
      </c>
      <c r="B1738">
        <v>8.6</v>
      </c>
      <c r="C1738" t="s">
        <v>20</v>
      </c>
      <c r="D1738">
        <v>2.7</v>
      </c>
      <c r="E1738" t="s">
        <v>20</v>
      </c>
      <c r="F1738">
        <f t="shared" si="108"/>
        <v>5.65</v>
      </c>
      <c r="G1738">
        <f t="shared" si="109"/>
        <v>5.65</v>
      </c>
      <c r="H1738" t="str">
        <f t="shared" si="110"/>
        <v>A</v>
      </c>
      <c r="I1738">
        <f t="shared" si="111"/>
        <v>5.65</v>
      </c>
    </row>
    <row r="1739" spans="1:9" ht="14.45" x14ac:dyDescent="0.3">
      <c r="A1739" s="1">
        <v>37956</v>
      </c>
      <c r="B1739">
        <v>6.8</v>
      </c>
      <c r="C1739" t="s">
        <v>20</v>
      </c>
      <c r="D1739">
        <v>3.6</v>
      </c>
      <c r="E1739" t="s">
        <v>20</v>
      </c>
      <c r="F1739">
        <f t="shared" si="108"/>
        <v>5.2</v>
      </c>
      <c r="G1739">
        <f t="shared" si="109"/>
        <v>5.2</v>
      </c>
      <c r="H1739" t="str">
        <f t="shared" si="110"/>
        <v>A</v>
      </c>
      <c r="I1739">
        <f t="shared" si="111"/>
        <v>5.2</v>
      </c>
    </row>
    <row r="1740" spans="1:9" ht="14.45" x14ac:dyDescent="0.3">
      <c r="A1740" s="1">
        <v>37957</v>
      </c>
      <c r="B1740">
        <v>6.7</v>
      </c>
      <c r="C1740" t="s">
        <v>20</v>
      </c>
      <c r="D1740">
        <v>3.1</v>
      </c>
      <c r="E1740" t="s">
        <v>20</v>
      </c>
      <c r="F1740">
        <f t="shared" si="108"/>
        <v>4.9000000000000004</v>
      </c>
      <c r="G1740">
        <f t="shared" si="109"/>
        <v>4.9000000000000004</v>
      </c>
      <c r="H1740" t="str">
        <f t="shared" si="110"/>
        <v>A</v>
      </c>
      <c r="I1740">
        <f t="shared" si="111"/>
        <v>4.9000000000000004</v>
      </c>
    </row>
    <row r="1741" spans="1:9" ht="14.45" x14ac:dyDescent="0.3">
      <c r="A1741" s="1">
        <v>37958</v>
      </c>
      <c r="B1741">
        <v>7.8</v>
      </c>
      <c r="C1741" t="s">
        <v>20</v>
      </c>
      <c r="D1741">
        <v>2.6</v>
      </c>
      <c r="E1741" t="s">
        <v>20</v>
      </c>
      <c r="F1741">
        <f t="shared" si="108"/>
        <v>5.2</v>
      </c>
      <c r="G1741">
        <f t="shared" si="109"/>
        <v>5.2</v>
      </c>
      <c r="H1741" t="str">
        <f t="shared" si="110"/>
        <v>A</v>
      </c>
      <c r="I1741">
        <f t="shared" si="111"/>
        <v>5.2</v>
      </c>
    </row>
    <row r="1742" spans="1:9" ht="14.45" x14ac:dyDescent="0.3">
      <c r="A1742" s="1">
        <v>37959</v>
      </c>
      <c r="B1742">
        <v>6.9</v>
      </c>
      <c r="C1742" t="s">
        <v>20</v>
      </c>
      <c r="D1742">
        <v>1.9</v>
      </c>
      <c r="E1742" t="s">
        <v>20</v>
      </c>
      <c r="F1742">
        <f t="shared" si="108"/>
        <v>4.4000000000000004</v>
      </c>
      <c r="G1742">
        <f t="shared" si="109"/>
        <v>4.4000000000000004</v>
      </c>
      <c r="H1742" t="str">
        <f t="shared" si="110"/>
        <v>A</v>
      </c>
      <c r="I1742">
        <f t="shared" si="111"/>
        <v>4.4000000000000004</v>
      </c>
    </row>
    <row r="1743" spans="1:9" ht="14.45" x14ac:dyDescent="0.3">
      <c r="A1743" s="1">
        <v>37960</v>
      </c>
      <c r="B1743">
        <v>6.3</v>
      </c>
      <c r="C1743" t="s">
        <v>20</v>
      </c>
      <c r="D1743">
        <v>2</v>
      </c>
      <c r="E1743" t="s">
        <v>20</v>
      </c>
      <c r="F1743">
        <f t="shared" si="108"/>
        <v>4.1500000000000004</v>
      </c>
      <c r="G1743">
        <f t="shared" si="109"/>
        <v>4.1500000000000004</v>
      </c>
      <c r="H1743" t="str">
        <f t="shared" si="110"/>
        <v>A</v>
      </c>
      <c r="I1743">
        <f t="shared" si="111"/>
        <v>4.1500000000000004</v>
      </c>
    </row>
    <row r="1744" spans="1:9" ht="14.45" x14ac:dyDescent="0.3">
      <c r="A1744" s="1">
        <v>37961</v>
      </c>
      <c r="B1744">
        <v>4.5</v>
      </c>
      <c r="C1744" t="s">
        <v>20</v>
      </c>
      <c r="D1744">
        <v>1</v>
      </c>
      <c r="E1744" t="s">
        <v>20</v>
      </c>
      <c r="F1744">
        <f t="shared" si="108"/>
        <v>2.75</v>
      </c>
      <c r="G1744">
        <f t="shared" si="109"/>
        <v>2.75</v>
      </c>
      <c r="H1744" t="str">
        <f t="shared" si="110"/>
        <v>A</v>
      </c>
      <c r="I1744">
        <f t="shared" si="111"/>
        <v>2.75</v>
      </c>
    </row>
    <row r="1745" spans="1:9" ht="14.45" x14ac:dyDescent="0.3">
      <c r="A1745" s="1">
        <v>37962</v>
      </c>
      <c r="B1745">
        <v>6.8</v>
      </c>
      <c r="C1745" t="s">
        <v>20</v>
      </c>
      <c r="D1745">
        <v>1.5</v>
      </c>
      <c r="E1745" t="s">
        <v>20</v>
      </c>
      <c r="F1745">
        <f t="shared" si="108"/>
        <v>4.1500000000000004</v>
      </c>
      <c r="G1745">
        <f t="shared" si="109"/>
        <v>4.1500000000000004</v>
      </c>
      <c r="H1745" t="str">
        <f t="shared" si="110"/>
        <v>A</v>
      </c>
      <c r="I1745">
        <f t="shared" si="111"/>
        <v>4.1500000000000004</v>
      </c>
    </row>
    <row r="1746" spans="1:9" ht="14.45" x14ac:dyDescent="0.3">
      <c r="A1746" s="1">
        <v>37963</v>
      </c>
      <c r="B1746">
        <v>8.1</v>
      </c>
      <c r="C1746" t="s">
        <v>20</v>
      </c>
      <c r="D1746">
        <v>2.6</v>
      </c>
      <c r="E1746" t="s">
        <v>20</v>
      </c>
      <c r="F1746">
        <f t="shared" si="108"/>
        <v>5.35</v>
      </c>
      <c r="G1746">
        <f t="shared" si="109"/>
        <v>5.35</v>
      </c>
      <c r="H1746" t="str">
        <f t="shared" si="110"/>
        <v>A</v>
      </c>
      <c r="I1746">
        <f t="shared" si="111"/>
        <v>5.35</v>
      </c>
    </row>
    <row r="1747" spans="1:9" ht="14.45" x14ac:dyDescent="0.3">
      <c r="A1747" s="1">
        <v>37964</v>
      </c>
      <c r="B1747">
        <v>6</v>
      </c>
      <c r="C1747" t="s">
        <v>20</v>
      </c>
      <c r="D1747">
        <v>1.8</v>
      </c>
      <c r="E1747" t="s">
        <v>20</v>
      </c>
      <c r="F1747">
        <f t="shared" si="108"/>
        <v>3.9</v>
      </c>
      <c r="G1747">
        <f t="shared" si="109"/>
        <v>3.9</v>
      </c>
      <c r="H1747" t="str">
        <f t="shared" si="110"/>
        <v>A</v>
      </c>
      <c r="I1747">
        <f t="shared" si="111"/>
        <v>3.9</v>
      </c>
    </row>
    <row r="1748" spans="1:9" ht="14.45" x14ac:dyDescent="0.3">
      <c r="A1748" s="1">
        <v>37965</v>
      </c>
      <c r="B1748">
        <v>4.5</v>
      </c>
      <c r="C1748" t="s">
        <v>20</v>
      </c>
      <c r="D1748">
        <v>0.1</v>
      </c>
      <c r="E1748" t="s">
        <v>20</v>
      </c>
      <c r="F1748">
        <f t="shared" si="108"/>
        <v>2.2999999999999998</v>
      </c>
      <c r="G1748">
        <f t="shared" si="109"/>
        <v>2.2999999999999998</v>
      </c>
      <c r="H1748" t="str">
        <f t="shared" si="110"/>
        <v>A</v>
      </c>
      <c r="I1748">
        <f t="shared" si="111"/>
        <v>2.2999999999999998</v>
      </c>
    </row>
    <row r="1749" spans="1:9" ht="14.45" x14ac:dyDescent="0.3">
      <c r="A1749" s="1">
        <v>37966</v>
      </c>
      <c r="B1749">
        <v>3.8</v>
      </c>
      <c r="C1749" t="s">
        <v>20</v>
      </c>
      <c r="D1749">
        <v>0.6</v>
      </c>
      <c r="E1749" t="s">
        <v>20</v>
      </c>
      <c r="F1749">
        <f t="shared" si="108"/>
        <v>2.1999999999999997</v>
      </c>
      <c r="G1749">
        <f t="shared" si="109"/>
        <v>2.1999999999999997</v>
      </c>
      <c r="H1749" t="str">
        <f t="shared" si="110"/>
        <v>A</v>
      </c>
      <c r="I1749">
        <f t="shared" si="111"/>
        <v>2.1999999999999997</v>
      </c>
    </row>
    <row r="1750" spans="1:9" ht="14.45" x14ac:dyDescent="0.3">
      <c r="A1750" s="1">
        <v>37967</v>
      </c>
      <c r="B1750">
        <v>1.5</v>
      </c>
      <c r="C1750" t="s">
        <v>20</v>
      </c>
      <c r="D1750">
        <v>0.1</v>
      </c>
      <c r="E1750" t="s">
        <v>20</v>
      </c>
      <c r="F1750">
        <f t="shared" si="108"/>
        <v>0.8</v>
      </c>
      <c r="G1750">
        <f t="shared" si="109"/>
        <v>0.8</v>
      </c>
      <c r="H1750" t="str">
        <f t="shared" si="110"/>
        <v>A</v>
      </c>
      <c r="I1750">
        <f t="shared" si="111"/>
        <v>0.8</v>
      </c>
    </row>
    <row r="1751" spans="1:9" ht="14.45" x14ac:dyDescent="0.3">
      <c r="A1751" s="1">
        <v>37968</v>
      </c>
      <c r="B1751">
        <v>3.7</v>
      </c>
      <c r="C1751" t="s">
        <v>20</v>
      </c>
      <c r="D1751">
        <v>0.1</v>
      </c>
      <c r="E1751" t="s">
        <v>20</v>
      </c>
      <c r="F1751">
        <f t="shared" si="108"/>
        <v>1.9000000000000001</v>
      </c>
      <c r="G1751">
        <f t="shared" si="109"/>
        <v>1.9000000000000001</v>
      </c>
      <c r="H1751" t="str">
        <f t="shared" si="110"/>
        <v>A</v>
      </c>
      <c r="I1751">
        <f t="shared" si="111"/>
        <v>1.9000000000000001</v>
      </c>
    </row>
    <row r="1752" spans="1:9" ht="14.45" x14ac:dyDescent="0.3">
      <c r="A1752" s="1">
        <v>37969</v>
      </c>
      <c r="B1752">
        <v>5.7</v>
      </c>
      <c r="C1752" t="s">
        <v>20</v>
      </c>
      <c r="D1752">
        <v>0.1</v>
      </c>
      <c r="E1752" t="s">
        <v>20</v>
      </c>
      <c r="F1752">
        <f t="shared" si="108"/>
        <v>2.9</v>
      </c>
      <c r="G1752">
        <f t="shared" si="109"/>
        <v>2.9</v>
      </c>
      <c r="H1752" t="str">
        <f t="shared" si="110"/>
        <v>A</v>
      </c>
      <c r="I1752">
        <f t="shared" si="111"/>
        <v>2.9</v>
      </c>
    </row>
    <row r="1753" spans="1:9" ht="14.45" x14ac:dyDescent="0.3">
      <c r="A1753" s="1">
        <v>37970</v>
      </c>
      <c r="B1753">
        <v>0.7</v>
      </c>
      <c r="C1753" t="s">
        <v>20</v>
      </c>
      <c r="D1753">
        <v>0.1</v>
      </c>
      <c r="E1753" t="s">
        <v>20</v>
      </c>
      <c r="F1753">
        <f t="shared" si="108"/>
        <v>0.39999999999999997</v>
      </c>
      <c r="G1753">
        <f t="shared" si="109"/>
        <v>0.39999999999999997</v>
      </c>
      <c r="H1753" t="str">
        <f t="shared" si="110"/>
        <v>A</v>
      </c>
      <c r="I1753">
        <f t="shared" si="111"/>
        <v>0.39999999999999997</v>
      </c>
    </row>
    <row r="1754" spans="1:9" ht="14.45" x14ac:dyDescent="0.3">
      <c r="A1754" s="1">
        <v>37971</v>
      </c>
      <c r="B1754">
        <v>2</v>
      </c>
      <c r="C1754" t="s">
        <v>20</v>
      </c>
      <c r="D1754">
        <v>0.1</v>
      </c>
      <c r="E1754" t="s">
        <v>20</v>
      </c>
      <c r="F1754">
        <f t="shared" si="108"/>
        <v>1.05</v>
      </c>
      <c r="G1754">
        <f t="shared" si="109"/>
        <v>1.05</v>
      </c>
      <c r="H1754" t="str">
        <f t="shared" si="110"/>
        <v>A</v>
      </c>
      <c r="I1754">
        <f t="shared" si="111"/>
        <v>1.05</v>
      </c>
    </row>
    <row r="1755" spans="1:9" ht="14.45" x14ac:dyDescent="0.3">
      <c r="A1755" s="1">
        <v>37972</v>
      </c>
      <c r="B1755">
        <v>3.8</v>
      </c>
      <c r="C1755" t="s">
        <v>20</v>
      </c>
      <c r="D1755">
        <v>0.1</v>
      </c>
      <c r="E1755" t="s">
        <v>20</v>
      </c>
      <c r="F1755">
        <f t="shared" si="108"/>
        <v>1.95</v>
      </c>
      <c r="G1755">
        <f t="shared" si="109"/>
        <v>1.95</v>
      </c>
      <c r="H1755" t="str">
        <f t="shared" si="110"/>
        <v>A</v>
      </c>
      <c r="I1755">
        <f t="shared" si="111"/>
        <v>1.95</v>
      </c>
    </row>
    <row r="1756" spans="1:9" ht="14.45" x14ac:dyDescent="0.3">
      <c r="A1756" s="1">
        <v>37973</v>
      </c>
      <c r="B1756">
        <v>3</v>
      </c>
      <c r="C1756" t="s">
        <v>20</v>
      </c>
      <c r="D1756">
        <v>0.1</v>
      </c>
      <c r="E1756" t="s">
        <v>20</v>
      </c>
      <c r="F1756">
        <f t="shared" si="108"/>
        <v>1.55</v>
      </c>
      <c r="G1756">
        <f t="shared" si="109"/>
        <v>1.55</v>
      </c>
      <c r="H1756" t="str">
        <f t="shared" si="110"/>
        <v>A</v>
      </c>
      <c r="I1756">
        <f t="shared" si="111"/>
        <v>1.55</v>
      </c>
    </row>
    <row r="1757" spans="1:9" ht="14.45" x14ac:dyDescent="0.3">
      <c r="A1757" s="1">
        <v>37974</v>
      </c>
      <c r="B1757">
        <v>3</v>
      </c>
      <c r="C1757" t="s">
        <v>20</v>
      </c>
      <c r="D1757">
        <v>0.1</v>
      </c>
      <c r="E1757" t="s">
        <v>20</v>
      </c>
      <c r="F1757">
        <f t="shared" si="108"/>
        <v>1.55</v>
      </c>
      <c r="G1757">
        <f t="shared" si="109"/>
        <v>1.55</v>
      </c>
      <c r="H1757" t="str">
        <f t="shared" si="110"/>
        <v>A</v>
      </c>
      <c r="I1757">
        <f t="shared" si="111"/>
        <v>1.55</v>
      </c>
    </row>
    <row r="1758" spans="1:9" ht="14.45" x14ac:dyDescent="0.3">
      <c r="A1758" s="1">
        <v>37975</v>
      </c>
      <c r="B1758">
        <v>3.7</v>
      </c>
      <c r="C1758" t="s">
        <v>20</v>
      </c>
      <c r="D1758">
        <v>0.1</v>
      </c>
      <c r="E1758" t="s">
        <v>20</v>
      </c>
      <c r="F1758">
        <f t="shared" si="108"/>
        <v>1.9000000000000001</v>
      </c>
      <c r="G1758">
        <f t="shared" si="109"/>
        <v>1.9000000000000001</v>
      </c>
      <c r="H1758" t="str">
        <f t="shared" si="110"/>
        <v>A</v>
      </c>
      <c r="I1758">
        <f t="shared" si="111"/>
        <v>1.9000000000000001</v>
      </c>
    </row>
    <row r="1759" spans="1:9" ht="14.45" x14ac:dyDescent="0.3">
      <c r="A1759" s="1">
        <v>37976</v>
      </c>
      <c r="B1759">
        <v>7</v>
      </c>
      <c r="C1759" t="s">
        <v>20</v>
      </c>
      <c r="D1759">
        <v>0.8</v>
      </c>
      <c r="E1759" t="s">
        <v>20</v>
      </c>
      <c r="F1759">
        <f t="shared" si="108"/>
        <v>3.9</v>
      </c>
      <c r="G1759">
        <f t="shared" si="109"/>
        <v>3.9</v>
      </c>
      <c r="H1759" t="str">
        <f t="shared" si="110"/>
        <v>A</v>
      </c>
      <c r="I1759">
        <f t="shared" si="111"/>
        <v>3.9</v>
      </c>
    </row>
    <row r="1760" spans="1:9" ht="14.45" x14ac:dyDescent="0.3">
      <c r="A1760" s="1">
        <v>37977</v>
      </c>
      <c r="B1760">
        <v>5.6</v>
      </c>
      <c r="C1760" t="s">
        <v>20</v>
      </c>
      <c r="D1760">
        <v>2.2999999999999998</v>
      </c>
      <c r="E1760" t="s">
        <v>20</v>
      </c>
      <c r="F1760">
        <f t="shared" si="108"/>
        <v>3.9499999999999997</v>
      </c>
      <c r="G1760">
        <f t="shared" si="109"/>
        <v>3.9499999999999997</v>
      </c>
      <c r="H1760" t="str">
        <f t="shared" si="110"/>
        <v>A</v>
      </c>
      <c r="I1760">
        <f t="shared" si="111"/>
        <v>3.9499999999999997</v>
      </c>
    </row>
    <row r="1761" spans="1:9" ht="14.45" x14ac:dyDescent="0.3">
      <c r="A1761" s="1">
        <v>37978</v>
      </c>
      <c r="B1761">
        <v>4.7</v>
      </c>
      <c r="C1761" t="s">
        <v>20</v>
      </c>
      <c r="D1761">
        <v>0.1</v>
      </c>
      <c r="E1761" t="s">
        <v>20</v>
      </c>
      <c r="F1761">
        <f t="shared" si="108"/>
        <v>2.4</v>
      </c>
      <c r="G1761">
        <f t="shared" si="109"/>
        <v>2.4</v>
      </c>
      <c r="H1761" t="str">
        <f t="shared" si="110"/>
        <v>A</v>
      </c>
      <c r="I1761">
        <f t="shared" si="111"/>
        <v>2.4</v>
      </c>
    </row>
    <row r="1762" spans="1:9" ht="14.45" x14ac:dyDescent="0.3">
      <c r="A1762" s="1">
        <v>37979</v>
      </c>
      <c r="B1762">
        <v>4.0999999999999996</v>
      </c>
      <c r="C1762" t="s">
        <v>20</v>
      </c>
      <c r="D1762">
        <v>0.1</v>
      </c>
      <c r="E1762" t="s">
        <v>20</v>
      </c>
      <c r="F1762">
        <f t="shared" si="108"/>
        <v>2.0999999999999996</v>
      </c>
      <c r="G1762">
        <f t="shared" si="109"/>
        <v>2.0999999999999996</v>
      </c>
      <c r="H1762" t="str">
        <f t="shared" si="110"/>
        <v>A</v>
      </c>
      <c r="I1762">
        <f t="shared" si="111"/>
        <v>2.0999999999999996</v>
      </c>
    </row>
    <row r="1763" spans="1:9" ht="14.45" x14ac:dyDescent="0.3">
      <c r="A1763" s="1">
        <v>37980</v>
      </c>
      <c r="B1763">
        <v>4.5</v>
      </c>
      <c r="C1763" t="s">
        <v>20</v>
      </c>
      <c r="D1763">
        <v>0.1</v>
      </c>
      <c r="E1763" t="s">
        <v>20</v>
      </c>
      <c r="F1763">
        <f t="shared" si="108"/>
        <v>2.2999999999999998</v>
      </c>
      <c r="G1763">
        <f t="shared" si="109"/>
        <v>2.2999999999999998</v>
      </c>
      <c r="H1763" t="str">
        <f t="shared" si="110"/>
        <v>A</v>
      </c>
      <c r="I1763">
        <f t="shared" si="111"/>
        <v>2.2999999999999998</v>
      </c>
    </row>
    <row r="1764" spans="1:9" ht="14.45" x14ac:dyDescent="0.3">
      <c r="A1764" s="1">
        <v>37981</v>
      </c>
      <c r="B1764">
        <v>6</v>
      </c>
      <c r="C1764" t="s">
        <v>20</v>
      </c>
      <c r="D1764">
        <v>0.1</v>
      </c>
      <c r="E1764" t="s">
        <v>20</v>
      </c>
      <c r="F1764">
        <f t="shared" si="108"/>
        <v>3.05</v>
      </c>
      <c r="G1764">
        <f t="shared" si="109"/>
        <v>3.05</v>
      </c>
      <c r="H1764" t="str">
        <f t="shared" si="110"/>
        <v>A</v>
      </c>
      <c r="I1764">
        <f t="shared" si="111"/>
        <v>3.05</v>
      </c>
    </row>
    <row r="1765" spans="1:9" ht="14.45" x14ac:dyDescent="0.3">
      <c r="A1765" s="1">
        <v>37982</v>
      </c>
      <c r="B1765">
        <v>4.7</v>
      </c>
      <c r="C1765" t="s">
        <v>20</v>
      </c>
      <c r="D1765">
        <v>0.4</v>
      </c>
      <c r="E1765" t="s">
        <v>20</v>
      </c>
      <c r="F1765">
        <f t="shared" si="108"/>
        <v>2.5500000000000003</v>
      </c>
      <c r="G1765">
        <f t="shared" si="109"/>
        <v>2.5500000000000003</v>
      </c>
      <c r="H1765" t="str">
        <f t="shared" si="110"/>
        <v>A</v>
      </c>
      <c r="I1765">
        <f t="shared" si="111"/>
        <v>2.5500000000000003</v>
      </c>
    </row>
    <row r="1766" spans="1:9" ht="14.45" x14ac:dyDescent="0.3">
      <c r="A1766" s="1">
        <v>37983</v>
      </c>
      <c r="B1766">
        <v>3.2</v>
      </c>
      <c r="C1766" t="s">
        <v>20</v>
      </c>
      <c r="D1766">
        <v>0.1</v>
      </c>
      <c r="E1766" t="s">
        <v>20</v>
      </c>
      <c r="F1766">
        <f t="shared" si="108"/>
        <v>1.6500000000000001</v>
      </c>
      <c r="G1766">
        <f t="shared" si="109"/>
        <v>1.6500000000000001</v>
      </c>
      <c r="H1766" t="str">
        <f t="shared" si="110"/>
        <v>A</v>
      </c>
      <c r="I1766">
        <f t="shared" si="111"/>
        <v>1.6500000000000001</v>
      </c>
    </row>
    <row r="1767" spans="1:9" ht="14.45" x14ac:dyDescent="0.3">
      <c r="A1767" s="1">
        <v>37984</v>
      </c>
      <c r="B1767">
        <v>3.3</v>
      </c>
      <c r="C1767" t="s">
        <v>20</v>
      </c>
      <c r="D1767">
        <v>0.1</v>
      </c>
      <c r="E1767" t="s">
        <v>20</v>
      </c>
      <c r="F1767">
        <f t="shared" si="108"/>
        <v>1.7</v>
      </c>
      <c r="G1767">
        <f t="shared" si="109"/>
        <v>1.7</v>
      </c>
      <c r="H1767" t="str">
        <f t="shared" si="110"/>
        <v>A</v>
      </c>
      <c r="I1767">
        <f t="shared" si="111"/>
        <v>1.7</v>
      </c>
    </row>
    <row r="1768" spans="1:9" ht="14.45" x14ac:dyDescent="0.3">
      <c r="A1768" s="1">
        <v>37985</v>
      </c>
      <c r="B1768">
        <v>4.9000000000000004</v>
      </c>
      <c r="C1768" t="s">
        <v>20</v>
      </c>
      <c r="D1768">
        <v>0.1</v>
      </c>
      <c r="E1768" t="s">
        <v>20</v>
      </c>
      <c r="F1768">
        <f t="shared" si="108"/>
        <v>2.5</v>
      </c>
      <c r="G1768">
        <f t="shared" si="109"/>
        <v>2.5</v>
      </c>
      <c r="H1768" t="str">
        <f t="shared" si="110"/>
        <v>A</v>
      </c>
      <c r="I1768">
        <f t="shared" si="111"/>
        <v>2.5</v>
      </c>
    </row>
    <row r="1769" spans="1:9" ht="14.45" x14ac:dyDescent="0.3">
      <c r="A1769" s="1">
        <v>37986</v>
      </c>
      <c r="B1769">
        <v>3.7</v>
      </c>
      <c r="C1769" t="s">
        <v>20</v>
      </c>
      <c r="D1769">
        <v>0.2</v>
      </c>
      <c r="E1769" t="s">
        <v>20</v>
      </c>
      <c r="F1769">
        <f t="shared" si="108"/>
        <v>1.9500000000000002</v>
      </c>
      <c r="G1769">
        <f t="shared" si="109"/>
        <v>1.9500000000000002</v>
      </c>
      <c r="H1769" t="str">
        <f t="shared" si="110"/>
        <v>A</v>
      </c>
      <c r="I1769">
        <f t="shared" si="111"/>
        <v>1.9500000000000002</v>
      </c>
    </row>
    <row r="1770" spans="1:9" ht="14.45" x14ac:dyDescent="0.3">
      <c r="A1770" s="1">
        <v>37987</v>
      </c>
      <c r="B1770">
        <v>4.5999999999999996</v>
      </c>
      <c r="C1770" t="s">
        <v>20</v>
      </c>
      <c r="D1770">
        <v>0.1</v>
      </c>
      <c r="E1770" t="s">
        <v>20</v>
      </c>
      <c r="F1770">
        <f t="shared" si="108"/>
        <v>2.3499999999999996</v>
      </c>
      <c r="G1770">
        <f t="shared" si="109"/>
        <v>2.3499999999999996</v>
      </c>
      <c r="H1770" t="str">
        <f t="shared" si="110"/>
        <v>A</v>
      </c>
      <c r="I1770">
        <f t="shared" si="111"/>
        <v>2.3499999999999996</v>
      </c>
    </row>
    <row r="1771" spans="1:9" ht="14.45" x14ac:dyDescent="0.3">
      <c r="A1771" s="1">
        <v>37988</v>
      </c>
      <c r="B1771">
        <v>8.6</v>
      </c>
      <c r="C1771" t="s">
        <v>20</v>
      </c>
      <c r="D1771">
        <v>2.2000000000000002</v>
      </c>
      <c r="E1771" t="s">
        <v>20</v>
      </c>
      <c r="F1771">
        <f t="shared" si="108"/>
        <v>5.4</v>
      </c>
      <c r="G1771">
        <f t="shared" si="109"/>
        <v>5.4</v>
      </c>
      <c r="H1771" t="str">
        <f t="shared" si="110"/>
        <v>A</v>
      </c>
      <c r="I1771">
        <f t="shared" si="111"/>
        <v>5.4</v>
      </c>
    </row>
    <row r="1772" spans="1:9" ht="14.45" x14ac:dyDescent="0.3">
      <c r="A1772" s="1">
        <v>37989</v>
      </c>
      <c r="B1772">
        <v>6.6</v>
      </c>
      <c r="C1772" t="s">
        <v>20</v>
      </c>
      <c r="D1772">
        <v>2.8</v>
      </c>
      <c r="E1772" t="s">
        <v>20</v>
      </c>
      <c r="F1772">
        <f t="shared" si="108"/>
        <v>4.6999999999999993</v>
      </c>
      <c r="G1772">
        <f t="shared" si="109"/>
        <v>4.6999999999999993</v>
      </c>
      <c r="H1772" t="str">
        <f t="shared" si="110"/>
        <v>A</v>
      </c>
      <c r="I1772">
        <f t="shared" si="111"/>
        <v>4.6999999999999993</v>
      </c>
    </row>
    <row r="1773" spans="1:9" ht="14.45" x14ac:dyDescent="0.3">
      <c r="A1773" s="1">
        <v>37990</v>
      </c>
      <c r="B1773">
        <v>5</v>
      </c>
      <c r="C1773" t="s">
        <v>20</v>
      </c>
      <c r="D1773">
        <v>1.1000000000000001</v>
      </c>
      <c r="E1773" t="s">
        <v>20</v>
      </c>
      <c r="F1773">
        <f t="shared" si="108"/>
        <v>3.05</v>
      </c>
      <c r="G1773">
        <f t="shared" si="109"/>
        <v>3.05</v>
      </c>
      <c r="H1773" t="str">
        <f t="shared" si="110"/>
        <v>A</v>
      </c>
      <c r="I1773">
        <f t="shared" si="111"/>
        <v>3.05</v>
      </c>
    </row>
    <row r="1774" spans="1:9" ht="14.45" x14ac:dyDescent="0.3">
      <c r="A1774" s="1">
        <v>37991</v>
      </c>
      <c r="B1774">
        <v>2.5</v>
      </c>
      <c r="C1774" t="s">
        <v>20</v>
      </c>
      <c r="D1774">
        <v>0.1</v>
      </c>
      <c r="E1774" t="s">
        <v>20</v>
      </c>
      <c r="F1774">
        <f t="shared" si="108"/>
        <v>1.3</v>
      </c>
      <c r="G1774">
        <f t="shared" si="109"/>
        <v>1.3</v>
      </c>
      <c r="H1774" t="str">
        <f t="shared" si="110"/>
        <v>A</v>
      </c>
      <c r="I1774">
        <f t="shared" si="111"/>
        <v>1.3</v>
      </c>
    </row>
    <row r="1775" spans="1:9" ht="14.45" x14ac:dyDescent="0.3">
      <c r="A1775" s="1">
        <v>37992</v>
      </c>
      <c r="B1775">
        <v>3</v>
      </c>
      <c r="C1775" t="s">
        <v>20</v>
      </c>
      <c r="D1775">
        <v>0</v>
      </c>
      <c r="E1775" t="s">
        <v>20</v>
      </c>
      <c r="F1775">
        <f t="shared" si="108"/>
        <v>1.5</v>
      </c>
      <c r="G1775">
        <f t="shared" si="109"/>
        <v>1.5</v>
      </c>
      <c r="H1775" t="str">
        <f t="shared" si="110"/>
        <v>A</v>
      </c>
      <c r="I1775">
        <f t="shared" si="111"/>
        <v>1.5</v>
      </c>
    </row>
    <row r="1776" spans="1:9" ht="14.45" x14ac:dyDescent="0.3">
      <c r="A1776" s="1">
        <v>37993</v>
      </c>
      <c r="B1776">
        <v>3.9</v>
      </c>
      <c r="C1776" t="s">
        <v>20</v>
      </c>
      <c r="D1776">
        <v>0.1</v>
      </c>
      <c r="E1776" t="s">
        <v>20</v>
      </c>
      <c r="F1776">
        <f t="shared" si="108"/>
        <v>2</v>
      </c>
      <c r="G1776">
        <f t="shared" si="109"/>
        <v>2</v>
      </c>
      <c r="H1776" t="str">
        <f t="shared" si="110"/>
        <v>A</v>
      </c>
      <c r="I1776">
        <f t="shared" si="111"/>
        <v>2</v>
      </c>
    </row>
    <row r="1777" spans="1:9" ht="14.45" x14ac:dyDescent="0.3">
      <c r="A1777" s="1">
        <v>37994</v>
      </c>
      <c r="B1777">
        <v>4.5</v>
      </c>
      <c r="C1777" t="s">
        <v>20</v>
      </c>
      <c r="D1777">
        <v>0.1</v>
      </c>
      <c r="E1777" t="s">
        <v>20</v>
      </c>
      <c r="F1777">
        <f t="shared" si="108"/>
        <v>2.2999999999999998</v>
      </c>
      <c r="G1777">
        <f t="shared" si="109"/>
        <v>2.2999999999999998</v>
      </c>
      <c r="H1777" t="str">
        <f t="shared" si="110"/>
        <v>A</v>
      </c>
      <c r="I1777">
        <f t="shared" si="111"/>
        <v>2.2999999999999998</v>
      </c>
    </row>
    <row r="1778" spans="1:9" ht="14.45" x14ac:dyDescent="0.3">
      <c r="A1778" s="1">
        <v>37995</v>
      </c>
      <c r="B1778">
        <v>4.4000000000000004</v>
      </c>
      <c r="C1778" t="s">
        <v>20</v>
      </c>
      <c r="D1778">
        <v>0.1</v>
      </c>
      <c r="E1778" t="s">
        <v>20</v>
      </c>
      <c r="F1778">
        <f t="shared" si="108"/>
        <v>2.25</v>
      </c>
      <c r="G1778">
        <f t="shared" si="109"/>
        <v>2.25</v>
      </c>
      <c r="H1778" t="str">
        <f t="shared" si="110"/>
        <v>A</v>
      </c>
      <c r="I1778">
        <f t="shared" si="111"/>
        <v>2.25</v>
      </c>
    </row>
    <row r="1779" spans="1:9" ht="14.45" x14ac:dyDescent="0.3">
      <c r="A1779" s="1">
        <v>37996</v>
      </c>
      <c r="B1779">
        <v>5</v>
      </c>
      <c r="C1779" t="s">
        <v>20</v>
      </c>
      <c r="D1779">
        <v>0.1</v>
      </c>
      <c r="E1779" t="s">
        <v>20</v>
      </c>
      <c r="F1779">
        <f t="shared" si="108"/>
        <v>2.5499999999999998</v>
      </c>
      <c r="G1779">
        <f t="shared" si="109"/>
        <v>2.5499999999999998</v>
      </c>
      <c r="H1779" t="str">
        <f t="shared" si="110"/>
        <v>A</v>
      </c>
      <c r="I1779">
        <f t="shared" si="111"/>
        <v>2.5499999999999998</v>
      </c>
    </row>
    <row r="1780" spans="1:9" ht="14.45" x14ac:dyDescent="0.3">
      <c r="A1780" s="1">
        <v>37997</v>
      </c>
      <c r="B1780">
        <v>5.6</v>
      </c>
      <c r="C1780" t="s">
        <v>20</v>
      </c>
      <c r="D1780">
        <v>0.1</v>
      </c>
      <c r="E1780" t="s">
        <v>20</v>
      </c>
      <c r="F1780">
        <f t="shared" si="108"/>
        <v>2.8499999999999996</v>
      </c>
      <c r="G1780">
        <f t="shared" si="109"/>
        <v>2.8499999999999996</v>
      </c>
      <c r="H1780" t="str">
        <f t="shared" si="110"/>
        <v>A</v>
      </c>
      <c r="I1780">
        <f t="shared" si="111"/>
        <v>2.8499999999999996</v>
      </c>
    </row>
    <row r="1781" spans="1:9" ht="14.45" x14ac:dyDescent="0.3">
      <c r="A1781" s="1">
        <v>37998</v>
      </c>
      <c r="B1781">
        <v>5.2</v>
      </c>
      <c r="C1781" t="s">
        <v>20</v>
      </c>
      <c r="D1781">
        <v>0.3</v>
      </c>
      <c r="E1781" t="s">
        <v>20</v>
      </c>
      <c r="F1781">
        <f t="shared" si="108"/>
        <v>2.75</v>
      </c>
      <c r="G1781">
        <f t="shared" si="109"/>
        <v>2.75</v>
      </c>
      <c r="H1781" t="str">
        <f t="shared" si="110"/>
        <v>A</v>
      </c>
      <c r="I1781">
        <f t="shared" si="111"/>
        <v>2.75</v>
      </c>
    </row>
    <row r="1782" spans="1:9" ht="14.45" x14ac:dyDescent="0.3">
      <c r="A1782" s="1">
        <v>37999</v>
      </c>
      <c r="B1782">
        <v>6.4</v>
      </c>
      <c r="C1782" t="s">
        <v>20</v>
      </c>
      <c r="D1782">
        <v>0.1</v>
      </c>
      <c r="E1782" t="s">
        <v>20</v>
      </c>
      <c r="F1782">
        <f t="shared" si="108"/>
        <v>3.25</v>
      </c>
      <c r="G1782">
        <f t="shared" si="109"/>
        <v>3.25</v>
      </c>
      <c r="H1782" t="str">
        <f t="shared" si="110"/>
        <v>A</v>
      </c>
      <c r="I1782">
        <f t="shared" si="111"/>
        <v>3.25</v>
      </c>
    </row>
    <row r="1783" spans="1:9" ht="14.45" x14ac:dyDescent="0.3">
      <c r="A1783" s="1">
        <v>38000</v>
      </c>
      <c r="B1783">
        <v>6.4</v>
      </c>
      <c r="C1783" t="s">
        <v>20</v>
      </c>
      <c r="D1783">
        <v>0.3</v>
      </c>
      <c r="E1783" t="s">
        <v>20</v>
      </c>
      <c r="F1783">
        <f t="shared" si="108"/>
        <v>3.35</v>
      </c>
      <c r="G1783">
        <f t="shared" si="109"/>
        <v>3.35</v>
      </c>
      <c r="H1783" t="str">
        <f t="shared" si="110"/>
        <v>A</v>
      </c>
      <c r="I1783">
        <f t="shared" si="111"/>
        <v>3.35</v>
      </c>
    </row>
    <row r="1784" spans="1:9" ht="14.45" x14ac:dyDescent="0.3">
      <c r="A1784" s="1">
        <v>38001</v>
      </c>
      <c r="B1784">
        <v>5.8</v>
      </c>
      <c r="C1784" t="s">
        <v>20</v>
      </c>
      <c r="D1784">
        <v>1.2</v>
      </c>
      <c r="E1784" t="s">
        <v>20</v>
      </c>
      <c r="F1784">
        <f t="shared" si="108"/>
        <v>3.5</v>
      </c>
      <c r="G1784">
        <f t="shared" si="109"/>
        <v>3.5</v>
      </c>
      <c r="H1784" t="str">
        <f t="shared" si="110"/>
        <v>A</v>
      </c>
      <c r="I1784">
        <f t="shared" si="111"/>
        <v>3.5</v>
      </c>
    </row>
    <row r="1785" spans="1:9" ht="14.45" x14ac:dyDescent="0.3">
      <c r="A1785" s="1">
        <v>38002</v>
      </c>
      <c r="B1785">
        <v>8</v>
      </c>
      <c r="C1785" t="s">
        <v>20</v>
      </c>
      <c r="D1785">
        <v>2.2999999999999998</v>
      </c>
      <c r="E1785" t="s">
        <v>20</v>
      </c>
      <c r="F1785">
        <f t="shared" si="108"/>
        <v>5.15</v>
      </c>
      <c r="G1785">
        <f t="shared" si="109"/>
        <v>5.15</v>
      </c>
      <c r="H1785" t="str">
        <f t="shared" si="110"/>
        <v>A</v>
      </c>
      <c r="I1785">
        <f t="shared" si="111"/>
        <v>5.15</v>
      </c>
    </row>
    <row r="1786" spans="1:9" ht="14.45" x14ac:dyDescent="0.3">
      <c r="A1786" s="1">
        <v>38003</v>
      </c>
      <c r="B1786">
        <v>7.5</v>
      </c>
      <c r="C1786" t="s">
        <v>20</v>
      </c>
      <c r="D1786">
        <v>4.0999999999999996</v>
      </c>
      <c r="E1786" t="s">
        <v>20</v>
      </c>
      <c r="F1786">
        <f t="shared" si="108"/>
        <v>5.8</v>
      </c>
      <c r="G1786">
        <f t="shared" si="109"/>
        <v>5.8</v>
      </c>
      <c r="H1786" t="str">
        <f t="shared" si="110"/>
        <v>A</v>
      </c>
      <c r="I1786">
        <f t="shared" si="111"/>
        <v>5.8</v>
      </c>
    </row>
    <row r="1787" spans="1:9" ht="14.45" x14ac:dyDescent="0.3">
      <c r="A1787" s="1">
        <v>38004</v>
      </c>
      <c r="B1787">
        <v>4.5</v>
      </c>
      <c r="C1787" t="s">
        <v>20</v>
      </c>
      <c r="D1787">
        <v>2.4</v>
      </c>
      <c r="E1787" t="s">
        <v>20</v>
      </c>
      <c r="F1787">
        <f t="shared" si="108"/>
        <v>3.45</v>
      </c>
      <c r="G1787">
        <f t="shared" si="109"/>
        <v>3.45</v>
      </c>
      <c r="H1787" t="str">
        <f t="shared" si="110"/>
        <v>A</v>
      </c>
      <c r="I1787">
        <f t="shared" si="111"/>
        <v>3.45</v>
      </c>
    </row>
    <row r="1788" spans="1:9" ht="14.45" x14ac:dyDescent="0.3">
      <c r="A1788" s="1">
        <v>38005</v>
      </c>
      <c r="B1788">
        <v>4.5</v>
      </c>
      <c r="C1788" t="s">
        <v>20</v>
      </c>
      <c r="D1788">
        <v>2.2000000000000002</v>
      </c>
      <c r="E1788" t="s">
        <v>20</v>
      </c>
      <c r="F1788">
        <f t="shared" si="108"/>
        <v>3.35</v>
      </c>
      <c r="G1788">
        <f t="shared" si="109"/>
        <v>3.35</v>
      </c>
      <c r="H1788" t="str">
        <f t="shared" si="110"/>
        <v>A</v>
      </c>
      <c r="I1788">
        <f t="shared" si="111"/>
        <v>3.35</v>
      </c>
    </row>
    <row r="1789" spans="1:9" ht="14.45" x14ac:dyDescent="0.3">
      <c r="A1789" s="1">
        <v>38006</v>
      </c>
      <c r="B1789">
        <v>5.9</v>
      </c>
      <c r="C1789" t="s">
        <v>20</v>
      </c>
      <c r="D1789">
        <v>2.2000000000000002</v>
      </c>
      <c r="E1789" t="s">
        <v>20</v>
      </c>
      <c r="F1789">
        <f t="shared" si="108"/>
        <v>4.0500000000000007</v>
      </c>
      <c r="G1789">
        <f t="shared" si="109"/>
        <v>4.0500000000000007</v>
      </c>
      <c r="H1789" t="str">
        <f t="shared" si="110"/>
        <v>A</v>
      </c>
      <c r="I1789">
        <f t="shared" si="111"/>
        <v>4.0500000000000007</v>
      </c>
    </row>
    <row r="1790" spans="1:9" ht="14.45" x14ac:dyDescent="0.3">
      <c r="A1790" s="1">
        <v>38007</v>
      </c>
      <c r="F1790" t="str">
        <f t="shared" si="108"/>
        <v>XX</v>
      </c>
      <c r="G1790" t="str">
        <f t="shared" si="109"/>
        <v>XX</v>
      </c>
      <c r="H1790" t="str">
        <f t="shared" si="110"/>
        <v/>
      </c>
      <c r="I1790" t="str">
        <f t="shared" si="111"/>
        <v>XX</v>
      </c>
    </row>
    <row r="1791" spans="1:9" ht="14.45" x14ac:dyDescent="0.3">
      <c r="A1791" s="1">
        <v>38008</v>
      </c>
      <c r="B1791">
        <v>6.9</v>
      </c>
      <c r="C1791" t="s">
        <v>20</v>
      </c>
      <c r="D1791">
        <v>0.9</v>
      </c>
      <c r="E1791" t="s">
        <v>20</v>
      </c>
      <c r="F1791">
        <f t="shared" si="108"/>
        <v>3.9000000000000004</v>
      </c>
      <c r="G1791">
        <f t="shared" si="109"/>
        <v>3.9000000000000004</v>
      </c>
      <c r="H1791" t="str">
        <f t="shared" si="110"/>
        <v>A</v>
      </c>
      <c r="I1791">
        <f t="shared" si="111"/>
        <v>3.9000000000000004</v>
      </c>
    </row>
    <row r="1792" spans="1:9" ht="14.45" x14ac:dyDescent="0.3">
      <c r="A1792" s="1">
        <v>38009</v>
      </c>
      <c r="B1792">
        <v>7.6</v>
      </c>
      <c r="C1792" t="s">
        <v>20</v>
      </c>
      <c r="D1792">
        <v>0.2</v>
      </c>
      <c r="E1792" t="s">
        <v>20</v>
      </c>
      <c r="F1792">
        <f t="shared" si="108"/>
        <v>3.9</v>
      </c>
      <c r="G1792">
        <f t="shared" si="109"/>
        <v>3.9</v>
      </c>
      <c r="H1792" t="str">
        <f t="shared" si="110"/>
        <v>A</v>
      </c>
      <c r="I1792">
        <f t="shared" si="111"/>
        <v>3.9</v>
      </c>
    </row>
    <row r="1793" spans="1:9" ht="14.45" x14ac:dyDescent="0.3">
      <c r="A1793" s="1">
        <v>38010</v>
      </c>
      <c r="B1793">
        <v>6.9</v>
      </c>
      <c r="C1793" t="s">
        <v>20</v>
      </c>
      <c r="D1793">
        <v>1.1000000000000001</v>
      </c>
      <c r="E1793" t="s">
        <v>20</v>
      </c>
      <c r="F1793">
        <f t="shared" si="108"/>
        <v>4</v>
      </c>
      <c r="G1793">
        <f t="shared" si="109"/>
        <v>4</v>
      </c>
      <c r="H1793" t="str">
        <f t="shared" si="110"/>
        <v>A</v>
      </c>
      <c r="I1793">
        <f t="shared" si="111"/>
        <v>4</v>
      </c>
    </row>
    <row r="1794" spans="1:9" ht="14.45" x14ac:dyDescent="0.3">
      <c r="A1794" s="1">
        <v>38011</v>
      </c>
      <c r="B1794">
        <v>6.6</v>
      </c>
      <c r="C1794" t="s">
        <v>20</v>
      </c>
      <c r="D1794">
        <v>2.1</v>
      </c>
      <c r="E1794" t="s">
        <v>20</v>
      </c>
      <c r="F1794">
        <f t="shared" si="108"/>
        <v>4.3499999999999996</v>
      </c>
      <c r="G1794">
        <f t="shared" si="109"/>
        <v>4.3499999999999996</v>
      </c>
      <c r="H1794" t="str">
        <f t="shared" si="110"/>
        <v>A</v>
      </c>
      <c r="I1794">
        <f t="shared" si="111"/>
        <v>4.3499999999999996</v>
      </c>
    </row>
    <row r="1795" spans="1:9" ht="14.45" x14ac:dyDescent="0.3">
      <c r="A1795" s="1">
        <v>38012</v>
      </c>
      <c r="B1795">
        <v>4.7</v>
      </c>
      <c r="C1795" t="s">
        <v>20</v>
      </c>
      <c r="D1795">
        <v>0.1</v>
      </c>
      <c r="E1795" t="s">
        <v>20</v>
      </c>
      <c r="F1795">
        <f t="shared" si="108"/>
        <v>2.4</v>
      </c>
      <c r="G1795">
        <f t="shared" si="109"/>
        <v>2.4</v>
      </c>
      <c r="H1795" t="str">
        <f t="shared" si="110"/>
        <v>A</v>
      </c>
      <c r="I1795">
        <f t="shared" si="111"/>
        <v>2.4</v>
      </c>
    </row>
    <row r="1796" spans="1:9" ht="14.45" x14ac:dyDescent="0.3">
      <c r="A1796" s="1">
        <v>38013</v>
      </c>
      <c r="B1796">
        <v>5.2</v>
      </c>
      <c r="C1796" t="s">
        <v>20</v>
      </c>
      <c r="D1796">
        <v>0.1</v>
      </c>
      <c r="E1796" t="s">
        <v>20</v>
      </c>
      <c r="F1796">
        <f t="shared" ref="F1796:F1859" si="112">IF(AND(LEFT(C1796,1)="A",LEFT(E1796,1)="A"),AVERAGE(B1796,D1796),"XX")</f>
        <v>2.65</v>
      </c>
      <c r="G1796">
        <f t="shared" ref="G1796:G1859" si="113">IF(ISNUMBER(F1796),F1796,IF(AND(LEFT(C1796,1)="P",LEFT(E1796,1)="P"),AVERAGE(B1796,D1796),"XX"))</f>
        <v>2.65</v>
      </c>
      <c r="H1796" t="str">
        <f t="shared" ref="H1796:H1859" si="114">IF(ISNUMBER(G1796),E1796,"")</f>
        <v>A</v>
      </c>
      <c r="I1796">
        <f t="shared" ref="I1796:I1859" si="115">IF(AND(LEFT(H1796,1)="P",G1796&lt;0),"XX",G1796)</f>
        <v>2.65</v>
      </c>
    </row>
    <row r="1797" spans="1:9" ht="14.45" x14ac:dyDescent="0.3">
      <c r="A1797" s="1">
        <v>38014</v>
      </c>
      <c r="B1797">
        <v>5.3</v>
      </c>
      <c r="C1797" t="s">
        <v>20</v>
      </c>
      <c r="D1797">
        <v>0.1</v>
      </c>
      <c r="E1797" t="s">
        <v>20</v>
      </c>
      <c r="F1797">
        <f t="shared" si="112"/>
        <v>2.6999999999999997</v>
      </c>
      <c r="G1797">
        <f t="shared" si="113"/>
        <v>2.6999999999999997</v>
      </c>
      <c r="H1797" t="str">
        <f t="shared" si="114"/>
        <v>A</v>
      </c>
      <c r="I1797">
        <f t="shared" si="115"/>
        <v>2.6999999999999997</v>
      </c>
    </row>
    <row r="1798" spans="1:9" ht="14.45" x14ac:dyDescent="0.3">
      <c r="A1798" s="1">
        <v>38015</v>
      </c>
      <c r="B1798">
        <v>5.6</v>
      </c>
      <c r="C1798" t="s">
        <v>20</v>
      </c>
      <c r="D1798">
        <v>0.1</v>
      </c>
      <c r="E1798" t="s">
        <v>20</v>
      </c>
      <c r="F1798">
        <f t="shared" si="112"/>
        <v>2.8499999999999996</v>
      </c>
      <c r="G1798">
        <f t="shared" si="113"/>
        <v>2.8499999999999996</v>
      </c>
      <c r="H1798" t="str">
        <f t="shared" si="114"/>
        <v>A</v>
      </c>
      <c r="I1798">
        <f t="shared" si="115"/>
        <v>2.8499999999999996</v>
      </c>
    </row>
    <row r="1799" spans="1:9" ht="14.45" x14ac:dyDescent="0.3">
      <c r="A1799" s="1">
        <v>38016</v>
      </c>
      <c r="B1799">
        <v>7.1</v>
      </c>
      <c r="C1799" t="s">
        <v>20</v>
      </c>
      <c r="D1799">
        <v>0.2</v>
      </c>
      <c r="E1799" t="s">
        <v>20</v>
      </c>
      <c r="F1799">
        <f t="shared" si="112"/>
        <v>3.65</v>
      </c>
      <c r="G1799">
        <f t="shared" si="113"/>
        <v>3.65</v>
      </c>
      <c r="H1799" t="str">
        <f t="shared" si="114"/>
        <v>A</v>
      </c>
      <c r="I1799">
        <f t="shared" si="115"/>
        <v>3.65</v>
      </c>
    </row>
    <row r="1800" spans="1:9" ht="14.45" x14ac:dyDescent="0.3">
      <c r="A1800" s="1">
        <v>38017</v>
      </c>
      <c r="B1800">
        <v>5</v>
      </c>
      <c r="C1800" t="s">
        <v>20</v>
      </c>
      <c r="D1800">
        <v>1.7</v>
      </c>
      <c r="E1800" t="s">
        <v>20</v>
      </c>
      <c r="F1800">
        <f t="shared" si="112"/>
        <v>3.35</v>
      </c>
      <c r="G1800">
        <f t="shared" si="113"/>
        <v>3.35</v>
      </c>
      <c r="H1800" t="str">
        <f t="shared" si="114"/>
        <v>A</v>
      </c>
      <c r="I1800">
        <f t="shared" si="115"/>
        <v>3.35</v>
      </c>
    </row>
    <row r="1801" spans="1:9" ht="14.45" x14ac:dyDescent="0.3">
      <c r="A1801" s="1">
        <v>38018</v>
      </c>
      <c r="B1801">
        <v>6.4</v>
      </c>
      <c r="C1801" t="s">
        <v>20</v>
      </c>
      <c r="D1801">
        <v>2.2999999999999998</v>
      </c>
      <c r="E1801" t="s">
        <v>20</v>
      </c>
      <c r="F1801">
        <f t="shared" si="112"/>
        <v>4.3499999999999996</v>
      </c>
      <c r="G1801">
        <f t="shared" si="113"/>
        <v>4.3499999999999996</v>
      </c>
      <c r="H1801" t="str">
        <f t="shared" si="114"/>
        <v>A</v>
      </c>
      <c r="I1801">
        <f t="shared" si="115"/>
        <v>4.3499999999999996</v>
      </c>
    </row>
    <row r="1802" spans="1:9" ht="14.45" x14ac:dyDescent="0.3">
      <c r="A1802" s="1">
        <v>38019</v>
      </c>
      <c r="B1802">
        <v>6.7</v>
      </c>
      <c r="C1802" t="s">
        <v>20</v>
      </c>
      <c r="D1802">
        <v>0.1</v>
      </c>
      <c r="E1802" t="s">
        <v>20</v>
      </c>
      <c r="F1802">
        <f t="shared" si="112"/>
        <v>3.4</v>
      </c>
      <c r="G1802">
        <f t="shared" si="113"/>
        <v>3.4</v>
      </c>
      <c r="H1802" t="str">
        <f t="shared" si="114"/>
        <v>A</v>
      </c>
      <c r="I1802">
        <f t="shared" si="115"/>
        <v>3.4</v>
      </c>
    </row>
    <row r="1803" spans="1:9" ht="14.45" x14ac:dyDescent="0.3">
      <c r="A1803" s="1">
        <v>38020</v>
      </c>
      <c r="B1803">
        <v>5</v>
      </c>
      <c r="C1803" t="s">
        <v>20</v>
      </c>
      <c r="D1803">
        <v>1.2</v>
      </c>
      <c r="E1803" t="s">
        <v>20</v>
      </c>
      <c r="F1803">
        <f t="shared" si="112"/>
        <v>3.1</v>
      </c>
      <c r="G1803">
        <f t="shared" si="113"/>
        <v>3.1</v>
      </c>
      <c r="H1803" t="str">
        <f t="shared" si="114"/>
        <v>A</v>
      </c>
      <c r="I1803">
        <f t="shared" si="115"/>
        <v>3.1</v>
      </c>
    </row>
    <row r="1804" spans="1:9" ht="14.45" x14ac:dyDescent="0.3">
      <c r="A1804" s="1">
        <v>38021</v>
      </c>
      <c r="B1804">
        <v>8.5</v>
      </c>
      <c r="C1804" t="s">
        <v>20</v>
      </c>
      <c r="D1804">
        <v>1.1000000000000001</v>
      </c>
      <c r="E1804" t="s">
        <v>20</v>
      </c>
      <c r="F1804">
        <f t="shared" si="112"/>
        <v>4.8</v>
      </c>
      <c r="G1804">
        <f t="shared" si="113"/>
        <v>4.8</v>
      </c>
      <c r="H1804" t="str">
        <f t="shared" si="114"/>
        <v>A</v>
      </c>
      <c r="I1804">
        <f t="shared" si="115"/>
        <v>4.8</v>
      </c>
    </row>
    <row r="1805" spans="1:9" ht="14.45" x14ac:dyDescent="0.3">
      <c r="A1805" s="1">
        <v>38022</v>
      </c>
      <c r="B1805">
        <v>6.3</v>
      </c>
      <c r="C1805" t="s">
        <v>20</v>
      </c>
      <c r="D1805">
        <v>2.6</v>
      </c>
      <c r="E1805" t="s">
        <v>20</v>
      </c>
      <c r="F1805">
        <f t="shared" si="112"/>
        <v>4.45</v>
      </c>
      <c r="G1805">
        <f t="shared" si="113"/>
        <v>4.45</v>
      </c>
      <c r="H1805" t="str">
        <f t="shared" si="114"/>
        <v>A</v>
      </c>
      <c r="I1805">
        <f t="shared" si="115"/>
        <v>4.45</v>
      </c>
    </row>
    <row r="1806" spans="1:9" ht="14.45" x14ac:dyDescent="0.3">
      <c r="A1806" s="1">
        <v>38023</v>
      </c>
      <c r="B1806">
        <v>7.2</v>
      </c>
      <c r="C1806" t="s">
        <v>20</v>
      </c>
      <c r="D1806">
        <v>0.1</v>
      </c>
      <c r="E1806" t="s">
        <v>20</v>
      </c>
      <c r="F1806">
        <f t="shared" si="112"/>
        <v>3.65</v>
      </c>
      <c r="G1806">
        <f t="shared" si="113"/>
        <v>3.65</v>
      </c>
      <c r="H1806" t="str">
        <f t="shared" si="114"/>
        <v>A</v>
      </c>
      <c r="I1806">
        <f t="shared" si="115"/>
        <v>3.65</v>
      </c>
    </row>
    <row r="1807" spans="1:9" ht="14.45" x14ac:dyDescent="0.3">
      <c r="A1807" s="1">
        <v>38024</v>
      </c>
      <c r="B1807">
        <v>7.1</v>
      </c>
      <c r="C1807" t="s">
        <v>20</v>
      </c>
      <c r="D1807">
        <v>0</v>
      </c>
      <c r="E1807" t="s">
        <v>20</v>
      </c>
      <c r="F1807">
        <f t="shared" si="112"/>
        <v>3.55</v>
      </c>
      <c r="G1807">
        <f t="shared" si="113"/>
        <v>3.55</v>
      </c>
      <c r="H1807" t="str">
        <f t="shared" si="114"/>
        <v>A</v>
      </c>
      <c r="I1807">
        <f t="shared" si="115"/>
        <v>3.55</v>
      </c>
    </row>
    <row r="1808" spans="1:9" ht="14.45" x14ac:dyDescent="0.3">
      <c r="A1808" s="1">
        <v>38025</v>
      </c>
      <c r="B1808">
        <v>8.4</v>
      </c>
      <c r="C1808" t="s">
        <v>20</v>
      </c>
      <c r="D1808">
        <v>1</v>
      </c>
      <c r="E1808" t="s">
        <v>20</v>
      </c>
      <c r="F1808">
        <f t="shared" si="112"/>
        <v>4.7</v>
      </c>
      <c r="G1808">
        <f t="shared" si="113"/>
        <v>4.7</v>
      </c>
      <c r="H1808" t="str">
        <f t="shared" si="114"/>
        <v>A</v>
      </c>
      <c r="I1808">
        <f t="shared" si="115"/>
        <v>4.7</v>
      </c>
    </row>
    <row r="1809" spans="1:9" ht="14.45" x14ac:dyDescent="0.3">
      <c r="A1809" s="1">
        <v>38026</v>
      </c>
      <c r="B1809">
        <v>7.9</v>
      </c>
      <c r="C1809" t="s">
        <v>20</v>
      </c>
      <c r="D1809">
        <v>0.5</v>
      </c>
      <c r="E1809" t="s">
        <v>20</v>
      </c>
      <c r="F1809">
        <f t="shared" si="112"/>
        <v>4.2</v>
      </c>
      <c r="G1809">
        <f t="shared" si="113"/>
        <v>4.2</v>
      </c>
      <c r="H1809" t="str">
        <f t="shared" si="114"/>
        <v>A</v>
      </c>
      <c r="I1809">
        <f t="shared" si="115"/>
        <v>4.2</v>
      </c>
    </row>
    <row r="1810" spans="1:9" ht="14.45" x14ac:dyDescent="0.3">
      <c r="A1810" s="1">
        <v>38027</v>
      </c>
      <c r="B1810">
        <v>8.6999999999999993</v>
      </c>
      <c r="C1810" t="s">
        <v>20</v>
      </c>
      <c r="D1810">
        <v>1.2</v>
      </c>
      <c r="E1810" t="s">
        <v>20</v>
      </c>
      <c r="F1810">
        <f t="shared" si="112"/>
        <v>4.9499999999999993</v>
      </c>
      <c r="G1810">
        <f t="shared" si="113"/>
        <v>4.9499999999999993</v>
      </c>
      <c r="H1810" t="str">
        <f t="shared" si="114"/>
        <v>A</v>
      </c>
      <c r="I1810">
        <f t="shared" si="115"/>
        <v>4.9499999999999993</v>
      </c>
    </row>
    <row r="1811" spans="1:9" ht="14.45" x14ac:dyDescent="0.3">
      <c r="A1811" s="1">
        <v>38028</v>
      </c>
      <c r="B1811">
        <v>3.5</v>
      </c>
      <c r="C1811" t="s">
        <v>20</v>
      </c>
      <c r="D1811">
        <v>0.1</v>
      </c>
      <c r="E1811" t="s">
        <v>20</v>
      </c>
      <c r="F1811">
        <f t="shared" si="112"/>
        <v>1.8</v>
      </c>
      <c r="G1811">
        <f t="shared" si="113"/>
        <v>1.8</v>
      </c>
      <c r="H1811" t="str">
        <f t="shared" si="114"/>
        <v>A</v>
      </c>
      <c r="I1811">
        <f t="shared" si="115"/>
        <v>1.8</v>
      </c>
    </row>
    <row r="1812" spans="1:9" ht="14.45" x14ac:dyDescent="0.3">
      <c r="A1812" s="1">
        <v>38029</v>
      </c>
      <c r="B1812">
        <v>5.6</v>
      </c>
      <c r="C1812" t="s">
        <v>20</v>
      </c>
      <c r="D1812">
        <v>0.1</v>
      </c>
      <c r="E1812" t="s">
        <v>20</v>
      </c>
      <c r="F1812">
        <f t="shared" si="112"/>
        <v>2.8499999999999996</v>
      </c>
      <c r="G1812">
        <f t="shared" si="113"/>
        <v>2.8499999999999996</v>
      </c>
      <c r="H1812" t="str">
        <f t="shared" si="114"/>
        <v>A</v>
      </c>
      <c r="I1812">
        <f t="shared" si="115"/>
        <v>2.8499999999999996</v>
      </c>
    </row>
    <row r="1813" spans="1:9" ht="14.45" x14ac:dyDescent="0.3">
      <c r="A1813" s="1">
        <v>38030</v>
      </c>
      <c r="B1813">
        <v>6.4</v>
      </c>
      <c r="C1813" t="s">
        <v>20</v>
      </c>
      <c r="D1813">
        <v>0</v>
      </c>
      <c r="E1813" t="s">
        <v>20</v>
      </c>
      <c r="F1813">
        <f t="shared" si="112"/>
        <v>3.2</v>
      </c>
      <c r="G1813">
        <f t="shared" si="113"/>
        <v>3.2</v>
      </c>
      <c r="H1813" t="str">
        <f t="shared" si="114"/>
        <v>A</v>
      </c>
      <c r="I1813">
        <f t="shared" si="115"/>
        <v>3.2</v>
      </c>
    </row>
    <row r="1814" spans="1:9" ht="14.45" x14ac:dyDescent="0.3">
      <c r="A1814" s="1">
        <v>38031</v>
      </c>
      <c r="B1814">
        <v>7.2</v>
      </c>
      <c r="C1814" t="s">
        <v>20</v>
      </c>
      <c r="D1814">
        <v>0</v>
      </c>
      <c r="E1814" t="s">
        <v>20</v>
      </c>
      <c r="F1814">
        <f t="shared" si="112"/>
        <v>3.6</v>
      </c>
      <c r="G1814">
        <f t="shared" si="113"/>
        <v>3.6</v>
      </c>
      <c r="H1814" t="str">
        <f t="shared" si="114"/>
        <v>A</v>
      </c>
      <c r="I1814">
        <f t="shared" si="115"/>
        <v>3.6</v>
      </c>
    </row>
    <row r="1815" spans="1:9" ht="14.45" x14ac:dyDescent="0.3">
      <c r="A1815" s="1">
        <v>38032</v>
      </c>
      <c r="B1815">
        <v>5.3</v>
      </c>
      <c r="C1815" t="s">
        <v>20</v>
      </c>
      <c r="D1815">
        <v>0</v>
      </c>
      <c r="E1815" t="s">
        <v>20</v>
      </c>
      <c r="F1815">
        <f t="shared" si="112"/>
        <v>2.65</v>
      </c>
      <c r="G1815">
        <f t="shared" si="113"/>
        <v>2.65</v>
      </c>
      <c r="H1815" t="str">
        <f t="shared" si="114"/>
        <v>A</v>
      </c>
      <c r="I1815">
        <f t="shared" si="115"/>
        <v>2.65</v>
      </c>
    </row>
    <row r="1816" spans="1:9" ht="14.45" x14ac:dyDescent="0.3">
      <c r="A1816" s="1">
        <v>38033</v>
      </c>
      <c r="B1816">
        <v>7</v>
      </c>
      <c r="C1816" t="s">
        <v>20</v>
      </c>
      <c r="D1816">
        <v>0</v>
      </c>
      <c r="E1816" t="s">
        <v>20</v>
      </c>
      <c r="F1816">
        <f t="shared" si="112"/>
        <v>3.5</v>
      </c>
      <c r="G1816">
        <f t="shared" si="113"/>
        <v>3.5</v>
      </c>
      <c r="H1816" t="str">
        <f t="shared" si="114"/>
        <v>A</v>
      </c>
      <c r="I1816">
        <f t="shared" si="115"/>
        <v>3.5</v>
      </c>
    </row>
    <row r="1817" spans="1:9" ht="14.45" x14ac:dyDescent="0.3">
      <c r="A1817" s="1">
        <v>38034</v>
      </c>
      <c r="B1817">
        <v>8.5</v>
      </c>
      <c r="C1817" t="s">
        <v>20</v>
      </c>
      <c r="D1817">
        <v>0.1</v>
      </c>
      <c r="E1817" t="s">
        <v>20</v>
      </c>
      <c r="F1817">
        <f t="shared" si="112"/>
        <v>4.3</v>
      </c>
      <c r="G1817">
        <f t="shared" si="113"/>
        <v>4.3</v>
      </c>
      <c r="H1817" t="str">
        <f t="shared" si="114"/>
        <v>A</v>
      </c>
      <c r="I1817">
        <f t="shared" si="115"/>
        <v>4.3</v>
      </c>
    </row>
    <row r="1818" spans="1:9" ht="14.45" x14ac:dyDescent="0.3">
      <c r="A1818" s="1">
        <v>38035</v>
      </c>
      <c r="B1818">
        <v>8.5</v>
      </c>
      <c r="C1818" t="s">
        <v>20</v>
      </c>
      <c r="D1818">
        <v>4</v>
      </c>
      <c r="E1818" t="s">
        <v>20</v>
      </c>
      <c r="F1818">
        <f t="shared" si="112"/>
        <v>6.25</v>
      </c>
      <c r="G1818">
        <f t="shared" si="113"/>
        <v>6.25</v>
      </c>
      <c r="H1818" t="str">
        <f t="shared" si="114"/>
        <v>A</v>
      </c>
      <c r="I1818">
        <f t="shared" si="115"/>
        <v>6.25</v>
      </c>
    </row>
    <row r="1819" spans="1:9" ht="14.45" x14ac:dyDescent="0.3">
      <c r="A1819" s="1">
        <v>38036</v>
      </c>
      <c r="B1819">
        <v>6.7</v>
      </c>
      <c r="C1819" t="s">
        <v>20</v>
      </c>
      <c r="D1819">
        <v>5.3</v>
      </c>
      <c r="E1819" t="s">
        <v>20</v>
      </c>
      <c r="F1819">
        <f t="shared" si="112"/>
        <v>6</v>
      </c>
      <c r="G1819">
        <f t="shared" si="113"/>
        <v>6</v>
      </c>
      <c r="H1819" t="str">
        <f t="shared" si="114"/>
        <v>A</v>
      </c>
      <c r="I1819">
        <f t="shared" si="115"/>
        <v>6</v>
      </c>
    </row>
    <row r="1820" spans="1:9" ht="14.45" x14ac:dyDescent="0.3">
      <c r="A1820" s="1">
        <v>38037</v>
      </c>
      <c r="B1820">
        <v>10.4</v>
      </c>
      <c r="C1820" t="s">
        <v>20</v>
      </c>
      <c r="D1820">
        <v>4.0999999999999996</v>
      </c>
      <c r="E1820" t="s">
        <v>20</v>
      </c>
      <c r="F1820">
        <f t="shared" si="112"/>
        <v>7.25</v>
      </c>
      <c r="G1820">
        <f t="shared" si="113"/>
        <v>7.25</v>
      </c>
      <c r="H1820" t="str">
        <f t="shared" si="114"/>
        <v>A</v>
      </c>
      <c r="I1820">
        <f t="shared" si="115"/>
        <v>7.25</v>
      </c>
    </row>
    <row r="1821" spans="1:9" ht="14.45" x14ac:dyDescent="0.3">
      <c r="A1821" s="1">
        <v>38038</v>
      </c>
      <c r="B1821">
        <v>9.4</v>
      </c>
      <c r="C1821" t="s">
        <v>20</v>
      </c>
      <c r="D1821">
        <v>4.5</v>
      </c>
      <c r="E1821" t="s">
        <v>20</v>
      </c>
      <c r="F1821">
        <f t="shared" si="112"/>
        <v>6.95</v>
      </c>
      <c r="G1821">
        <f t="shared" si="113"/>
        <v>6.95</v>
      </c>
      <c r="H1821" t="str">
        <f t="shared" si="114"/>
        <v>A</v>
      </c>
      <c r="I1821">
        <f t="shared" si="115"/>
        <v>6.95</v>
      </c>
    </row>
    <row r="1822" spans="1:9" ht="14.45" x14ac:dyDescent="0.3">
      <c r="A1822" s="1">
        <v>38039</v>
      </c>
      <c r="B1822">
        <v>11.4</v>
      </c>
      <c r="C1822" t="s">
        <v>20</v>
      </c>
      <c r="D1822">
        <v>4.7</v>
      </c>
      <c r="E1822" t="s">
        <v>20</v>
      </c>
      <c r="F1822">
        <f t="shared" si="112"/>
        <v>8.0500000000000007</v>
      </c>
      <c r="G1822">
        <f t="shared" si="113"/>
        <v>8.0500000000000007</v>
      </c>
      <c r="H1822" t="str">
        <f t="shared" si="114"/>
        <v>A</v>
      </c>
      <c r="I1822">
        <f t="shared" si="115"/>
        <v>8.0500000000000007</v>
      </c>
    </row>
    <row r="1823" spans="1:9" ht="14.45" x14ac:dyDescent="0.3">
      <c r="A1823" s="1">
        <v>38040</v>
      </c>
      <c r="B1823">
        <v>7.8</v>
      </c>
      <c r="C1823" t="s">
        <v>20</v>
      </c>
      <c r="D1823">
        <v>5.6</v>
      </c>
      <c r="E1823" t="s">
        <v>20</v>
      </c>
      <c r="F1823">
        <f t="shared" si="112"/>
        <v>6.6999999999999993</v>
      </c>
      <c r="G1823">
        <f t="shared" si="113"/>
        <v>6.6999999999999993</v>
      </c>
      <c r="H1823" t="str">
        <f t="shared" si="114"/>
        <v>A</v>
      </c>
      <c r="I1823">
        <f t="shared" si="115"/>
        <v>6.6999999999999993</v>
      </c>
    </row>
    <row r="1824" spans="1:9" ht="14.45" x14ac:dyDescent="0.3">
      <c r="A1824" s="1">
        <v>38041</v>
      </c>
      <c r="B1824">
        <v>7.7</v>
      </c>
      <c r="C1824" t="s">
        <v>20</v>
      </c>
      <c r="D1824">
        <v>4.2</v>
      </c>
      <c r="E1824" t="s">
        <v>20</v>
      </c>
      <c r="F1824">
        <f t="shared" si="112"/>
        <v>5.95</v>
      </c>
      <c r="G1824">
        <f t="shared" si="113"/>
        <v>5.95</v>
      </c>
      <c r="H1824" t="str">
        <f t="shared" si="114"/>
        <v>A</v>
      </c>
      <c r="I1824">
        <f t="shared" si="115"/>
        <v>5.95</v>
      </c>
    </row>
    <row r="1825" spans="1:9" ht="14.45" x14ac:dyDescent="0.3">
      <c r="A1825" s="1">
        <v>38042</v>
      </c>
      <c r="B1825">
        <v>10.7</v>
      </c>
      <c r="C1825" t="s">
        <v>20</v>
      </c>
      <c r="D1825">
        <v>1.8</v>
      </c>
      <c r="E1825" t="s">
        <v>20</v>
      </c>
      <c r="F1825">
        <f t="shared" si="112"/>
        <v>6.25</v>
      </c>
      <c r="G1825">
        <f t="shared" si="113"/>
        <v>6.25</v>
      </c>
      <c r="H1825" t="str">
        <f t="shared" si="114"/>
        <v>A</v>
      </c>
      <c r="I1825">
        <f t="shared" si="115"/>
        <v>6.25</v>
      </c>
    </row>
    <row r="1826" spans="1:9" ht="14.45" x14ac:dyDescent="0.3">
      <c r="A1826" s="1">
        <v>38043</v>
      </c>
      <c r="B1826">
        <v>12</v>
      </c>
      <c r="C1826" t="s">
        <v>20</v>
      </c>
      <c r="D1826">
        <v>3</v>
      </c>
      <c r="E1826" t="s">
        <v>20</v>
      </c>
      <c r="F1826">
        <f t="shared" si="112"/>
        <v>7.5</v>
      </c>
      <c r="G1826">
        <f t="shared" si="113"/>
        <v>7.5</v>
      </c>
      <c r="H1826" t="str">
        <f t="shared" si="114"/>
        <v>A</v>
      </c>
      <c r="I1826">
        <f t="shared" si="115"/>
        <v>7.5</v>
      </c>
    </row>
    <row r="1827" spans="1:9" ht="14.45" x14ac:dyDescent="0.3">
      <c r="A1827" s="1">
        <v>38044</v>
      </c>
      <c r="B1827">
        <v>13.1</v>
      </c>
      <c r="C1827" t="s">
        <v>20</v>
      </c>
      <c r="D1827">
        <v>6.2</v>
      </c>
      <c r="E1827" t="s">
        <v>20</v>
      </c>
      <c r="F1827">
        <f t="shared" si="112"/>
        <v>9.65</v>
      </c>
      <c r="G1827">
        <f t="shared" si="113"/>
        <v>9.65</v>
      </c>
      <c r="H1827" t="str">
        <f t="shared" si="114"/>
        <v>A</v>
      </c>
      <c r="I1827">
        <f t="shared" si="115"/>
        <v>9.65</v>
      </c>
    </row>
    <row r="1828" spans="1:9" ht="14.45" x14ac:dyDescent="0.3">
      <c r="A1828" s="1">
        <v>38045</v>
      </c>
      <c r="B1828">
        <v>14.1</v>
      </c>
      <c r="C1828" t="s">
        <v>20</v>
      </c>
      <c r="D1828">
        <v>7.4</v>
      </c>
      <c r="E1828" t="s">
        <v>20</v>
      </c>
      <c r="F1828">
        <f t="shared" si="112"/>
        <v>10.75</v>
      </c>
      <c r="G1828">
        <f t="shared" si="113"/>
        <v>10.75</v>
      </c>
      <c r="H1828" t="str">
        <f t="shared" si="114"/>
        <v>A</v>
      </c>
      <c r="I1828">
        <f t="shared" si="115"/>
        <v>10.75</v>
      </c>
    </row>
    <row r="1829" spans="1:9" ht="14.45" x14ac:dyDescent="0.3">
      <c r="A1829" s="1">
        <v>38046</v>
      </c>
      <c r="B1829">
        <v>8.6999999999999993</v>
      </c>
      <c r="C1829" t="s">
        <v>20</v>
      </c>
      <c r="D1829">
        <v>4.3</v>
      </c>
      <c r="E1829" t="s">
        <v>20</v>
      </c>
      <c r="F1829">
        <f t="shared" si="112"/>
        <v>6.5</v>
      </c>
      <c r="G1829">
        <f t="shared" si="113"/>
        <v>6.5</v>
      </c>
      <c r="H1829" t="str">
        <f t="shared" si="114"/>
        <v>A</v>
      </c>
      <c r="I1829">
        <f t="shared" si="115"/>
        <v>6.5</v>
      </c>
    </row>
    <row r="1830" spans="1:9" ht="14.45" x14ac:dyDescent="0.3">
      <c r="A1830" s="1">
        <v>38047</v>
      </c>
      <c r="B1830">
        <v>11.3</v>
      </c>
      <c r="C1830" t="s">
        <v>20</v>
      </c>
      <c r="D1830">
        <v>3</v>
      </c>
      <c r="E1830" t="s">
        <v>20</v>
      </c>
      <c r="F1830">
        <f t="shared" si="112"/>
        <v>7.15</v>
      </c>
      <c r="G1830">
        <f t="shared" si="113"/>
        <v>7.15</v>
      </c>
      <c r="H1830" t="str">
        <f t="shared" si="114"/>
        <v>A</v>
      </c>
      <c r="I1830">
        <f t="shared" si="115"/>
        <v>7.15</v>
      </c>
    </row>
    <row r="1831" spans="1:9" ht="14.45" x14ac:dyDescent="0.3">
      <c r="A1831" s="1">
        <v>38048</v>
      </c>
      <c r="B1831">
        <v>11.1</v>
      </c>
      <c r="C1831" t="s">
        <v>20</v>
      </c>
      <c r="D1831">
        <v>5.3</v>
      </c>
      <c r="E1831" t="s">
        <v>20</v>
      </c>
      <c r="F1831">
        <f t="shared" si="112"/>
        <v>8.1999999999999993</v>
      </c>
      <c r="G1831">
        <f t="shared" si="113"/>
        <v>8.1999999999999993</v>
      </c>
      <c r="H1831" t="str">
        <f t="shared" si="114"/>
        <v>A</v>
      </c>
      <c r="I1831">
        <f t="shared" si="115"/>
        <v>8.1999999999999993</v>
      </c>
    </row>
    <row r="1832" spans="1:9" ht="14.45" x14ac:dyDescent="0.3">
      <c r="A1832" s="1">
        <v>38049</v>
      </c>
      <c r="B1832">
        <v>10.1</v>
      </c>
      <c r="C1832" t="s">
        <v>20</v>
      </c>
      <c r="D1832">
        <v>5.0999999999999996</v>
      </c>
      <c r="E1832" t="s">
        <v>20</v>
      </c>
      <c r="F1832">
        <f t="shared" si="112"/>
        <v>7.6</v>
      </c>
      <c r="G1832">
        <f t="shared" si="113"/>
        <v>7.6</v>
      </c>
      <c r="H1832" t="str">
        <f t="shared" si="114"/>
        <v>A</v>
      </c>
      <c r="I1832">
        <f t="shared" si="115"/>
        <v>7.6</v>
      </c>
    </row>
    <row r="1833" spans="1:9" ht="14.45" x14ac:dyDescent="0.3">
      <c r="A1833" s="1">
        <v>38050</v>
      </c>
      <c r="B1833">
        <v>7.8</v>
      </c>
      <c r="C1833" t="s">
        <v>20</v>
      </c>
      <c r="D1833">
        <v>6.5</v>
      </c>
      <c r="E1833" t="s">
        <v>20</v>
      </c>
      <c r="F1833">
        <f t="shared" si="112"/>
        <v>7.15</v>
      </c>
      <c r="G1833">
        <f t="shared" si="113"/>
        <v>7.15</v>
      </c>
      <c r="H1833" t="str">
        <f t="shared" si="114"/>
        <v>A</v>
      </c>
      <c r="I1833">
        <f t="shared" si="115"/>
        <v>7.15</v>
      </c>
    </row>
    <row r="1834" spans="1:9" ht="14.45" x14ac:dyDescent="0.3">
      <c r="A1834" s="1">
        <v>38051</v>
      </c>
      <c r="B1834">
        <v>10.1</v>
      </c>
      <c r="C1834" t="s">
        <v>20</v>
      </c>
      <c r="D1834">
        <v>5.2</v>
      </c>
      <c r="E1834" t="s">
        <v>20</v>
      </c>
      <c r="F1834">
        <f t="shared" si="112"/>
        <v>7.65</v>
      </c>
      <c r="G1834">
        <f t="shared" si="113"/>
        <v>7.65</v>
      </c>
      <c r="H1834" t="str">
        <f t="shared" si="114"/>
        <v>A</v>
      </c>
      <c r="I1834">
        <f t="shared" si="115"/>
        <v>7.65</v>
      </c>
    </row>
    <row r="1835" spans="1:9" ht="14.45" x14ac:dyDescent="0.3">
      <c r="A1835" s="1">
        <v>38052</v>
      </c>
      <c r="B1835">
        <v>13.7</v>
      </c>
      <c r="C1835" t="s">
        <v>20</v>
      </c>
      <c r="D1835">
        <v>3.4</v>
      </c>
      <c r="E1835" t="s">
        <v>20</v>
      </c>
      <c r="F1835">
        <f t="shared" si="112"/>
        <v>8.5499999999999989</v>
      </c>
      <c r="G1835">
        <f t="shared" si="113"/>
        <v>8.5499999999999989</v>
      </c>
      <c r="H1835" t="str">
        <f t="shared" si="114"/>
        <v>A</v>
      </c>
      <c r="I1835">
        <f t="shared" si="115"/>
        <v>8.5499999999999989</v>
      </c>
    </row>
    <row r="1836" spans="1:9" ht="14.45" x14ac:dyDescent="0.3">
      <c r="A1836" s="1">
        <v>38053</v>
      </c>
      <c r="B1836">
        <v>14.1</v>
      </c>
      <c r="C1836" t="s">
        <v>20</v>
      </c>
      <c r="D1836">
        <v>4.5999999999999996</v>
      </c>
      <c r="E1836" t="s">
        <v>20</v>
      </c>
      <c r="F1836">
        <f t="shared" si="112"/>
        <v>9.35</v>
      </c>
      <c r="G1836">
        <f t="shared" si="113"/>
        <v>9.35</v>
      </c>
      <c r="H1836" t="str">
        <f t="shared" si="114"/>
        <v>A</v>
      </c>
      <c r="I1836">
        <f t="shared" si="115"/>
        <v>9.35</v>
      </c>
    </row>
    <row r="1837" spans="1:9" ht="14.45" x14ac:dyDescent="0.3">
      <c r="A1837" s="1">
        <v>38054</v>
      </c>
      <c r="B1837">
        <v>16.100000000000001</v>
      </c>
      <c r="C1837" t="s">
        <v>20</v>
      </c>
      <c r="D1837">
        <v>6</v>
      </c>
      <c r="E1837" t="s">
        <v>20</v>
      </c>
      <c r="F1837">
        <f t="shared" si="112"/>
        <v>11.05</v>
      </c>
      <c r="G1837">
        <f t="shared" si="113"/>
        <v>11.05</v>
      </c>
      <c r="H1837" t="str">
        <f t="shared" si="114"/>
        <v>A</v>
      </c>
      <c r="I1837">
        <f t="shared" si="115"/>
        <v>11.05</v>
      </c>
    </row>
    <row r="1838" spans="1:9" ht="14.45" x14ac:dyDescent="0.3">
      <c r="A1838" s="1">
        <v>38055</v>
      </c>
      <c r="B1838">
        <v>17.2</v>
      </c>
      <c r="C1838" t="s">
        <v>20</v>
      </c>
      <c r="D1838">
        <v>7.6</v>
      </c>
      <c r="E1838" t="s">
        <v>20</v>
      </c>
      <c r="F1838">
        <f t="shared" si="112"/>
        <v>12.399999999999999</v>
      </c>
      <c r="G1838">
        <f t="shared" si="113"/>
        <v>12.399999999999999</v>
      </c>
      <c r="H1838" t="str">
        <f t="shared" si="114"/>
        <v>A</v>
      </c>
      <c r="I1838">
        <f t="shared" si="115"/>
        <v>12.399999999999999</v>
      </c>
    </row>
    <row r="1839" spans="1:9" ht="14.45" x14ac:dyDescent="0.3">
      <c r="A1839" s="1">
        <v>38056</v>
      </c>
      <c r="B1839">
        <v>15.3</v>
      </c>
      <c r="C1839" t="s">
        <v>20</v>
      </c>
      <c r="D1839">
        <v>8.8000000000000007</v>
      </c>
      <c r="E1839" t="s">
        <v>20</v>
      </c>
      <c r="F1839">
        <f t="shared" si="112"/>
        <v>12.05</v>
      </c>
      <c r="G1839">
        <f t="shared" si="113"/>
        <v>12.05</v>
      </c>
      <c r="H1839" t="str">
        <f t="shared" si="114"/>
        <v>A</v>
      </c>
      <c r="I1839">
        <f t="shared" si="115"/>
        <v>12.05</v>
      </c>
    </row>
    <row r="1840" spans="1:9" ht="14.45" x14ac:dyDescent="0.3">
      <c r="A1840" s="1">
        <v>38057</v>
      </c>
      <c r="B1840">
        <v>16.7</v>
      </c>
      <c r="C1840" t="s">
        <v>20</v>
      </c>
      <c r="D1840">
        <v>7.9</v>
      </c>
      <c r="E1840" t="s">
        <v>20</v>
      </c>
      <c r="F1840">
        <f t="shared" si="112"/>
        <v>12.3</v>
      </c>
      <c r="G1840">
        <f t="shared" si="113"/>
        <v>12.3</v>
      </c>
      <c r="H1840" t="str">
        <f t="shared" si="114"/>
        <v>A</v>
      </c>
      <c r="I1840">
        <f t="shared" si="115"/>
        <v>12.3</v>
      </c>
    </row>
    <row r="1841" spans="1:9" ht="14.45" x14ac:dyDescent="0.3">
      <c r="A1841" s="1">
        <v>38058</v>
      </c>
      <c r="B1841">
        <v>17.100000000000001</v>
      </c>
      <c r="C1841" t="s">
        <v>20</v>
      </c>
      <c r="D1841">
        <v>7.2</v>
      </c>
      <c r="E1841" t="s">
        <v>20</v>
      </c>
      <c r="F1841">
        <f t="shared" si="112"/>
        <v>12.15</v>
      </c>
      <c r="G1841">
        <f t="shared" si="113"/>
        <v>12.15</v>
      </c>
      <c r="H1841" t="str">
        <f t="shared" si="114"/>
        <v>A</v>
      </c>
      <c r="I1841">
        <f t="shared" si="115"/>
        <v>12.15</v>
      </c>
    </row>
    <row r="1842" spans="1:9" ht="14.45" x14ac:dyDescent="0.3">
      <c r="A1842" s="1">
        <v>38059</v>
      </c>
      <c r="B1842">
        <v>17.5</v>
      </c>
      <c r="C1842" t="s">
        <v>20</v>
      </c>
      <c r="D1842">
        <v>8.4</v>
      </c>
      <c r="E1842" t="s">
        <v>20</v>
      </c>
      <c r="F1842">
        <f t="shared" si="112"/>
        <v>12.95</v>
      </c>
      <c r="G1842">
        <f t="shared" si="113"/>
        <v>12.95</v>
      </c>
      <c r="H1842" t="str">
        <f t="shared" si="114"/>
        <v>A</v>
      </c>
      <c r="I1842">
        <f t="shared" si="115"/>
        <v>12.95</v>
      </c>
    </row>
    <row r="1843" spans="1:9" ht="14.45" x14ac:dyDescent="0.3">
      <c r="A1843" s="1">
        <v>38060</v>
      </c>
      <c r="B1843">
        <v>16.8</v>
      </c>
      <c r="C1843" t="s">
        <v>20</v>
      </c>
      <c r="D1843">
        <v>8</v>
      </c>
      <c r="E1843" t="s">
        <v>20</v>
      </c>
      <c r="F1843">
        <f t="shared" si="112"/>
        <v>12.4</v>
      </c>
      <c r="G1843">
        <f t="shared" si="113"/>
        <v>12.4</v>
      </c>
      <c r="H1843" t="str">
        <f t="shared" si="114"/>
        <v>A</v>
      </c>
      <c r="I1843">
        <f t="shared" si="115"/>
        <v>12.4</v>
      </c>
    </row>
    <row r="1844" spans="1:9" ht="14.45" x14ac:dyDescent="0.3">
      <c r="A1844" s="1">
        <v>38061</v>
      </c>
      <c r="F1844" t="str">
        <f t="shared" si="112"/>
        <v>XX</v>
      </c>
      <c r="G1844" t="str">
        <f t="shared" si="113"/>
        <v>XX</v>
      </c>
      <c r="H1844" t="str">
        <f t="shared" si="114"/>
        <v/>
      </c>
      <c r="I1844" t="str">
        <f t="shared" si="115"/>
        <v>XX</v>
      </c>
    </row>
    <row r="1845" spans="1:9" ht="14.45" x14ac:dyDescent="0.3">
      <c r="A1845" s="1">
        <v>38062</v>
      </c>
      <c r="F1845" t="str">
        <f t="shared" si="112"/>
        <v>XX</v>
      </c>
      <c r="G1845" t="str">
        <f t="shared" si="113"/>
        <v>XX</v>
      </c>
      <c r="H1845" t="str">
        <f t="shared" si="114"/>
        <v/>
      </c>
      <c r="I1845" t="str">
        <f t="shared" si="115"/>
        <v>XX</v>
      </c>
    </row>
    <row r="1846" spans="1:9" ht="14.45" x14ac:dyDescent="0.3">
      <c r="A1846" s="1">
        <v>38063</v>
      </c>
      <c r="B1846">
        <v>20.8</v>
      </c>
      <c r="C1846" t="s">
        <v>20</v>
      </c>
      <c r="D1846">
        <v>5.9</v>
      </c>
      <c r="E1846" t="s">
        <v>20</v>
      </c>
      <c r="F1846">
        <f t="shared" si="112"/>
        <v>13.350000000000001</v>
      </c>
      <c r="G1846">
        <f t="shared" si="113"/>
        <v>13.350000000000001</v>
      </c>
      <c r="H1846" t="str">
        <f t="shared" si="114"/>
        <v>A</v>
      </c>
      <c r="I1846">
        <f t="shared" si="115"/>
        <v>13.350000000000001</v>
      </c>
    </row>
    <row r="1847" spans="1:9" ht="14.45" x14ac:dyDescent="0.3">
      <c r="A1847" s="1">
        <v>38064</v>
      </c>
      <c r="B1847">
        <v>20.399999999999999</v>
      </c>
      <c r="C1847" t="s">
        <v>20</v>
      </c>
      <c r="D1847">
        <v>7</v>
      </c>
      <c r="E1847" t="s">
        <v>20</v>
      </c>
      <c r="F1847">
        <f t="shared" si="112"/>
        <v>13.7</v>
      </c>
      <c r="G1847">
        <f t="shared" si="113"/>
        <v>13.7</v>
      </c>
      <c r="H1847" t="str">
        <f t="shared" si="114"/>
        <v>A</v>
      </c>
      <c r="I1847">
        <f t="shared" si="115"/>
        <v>13.7</v>
      </c>
    </row>
    <row r="1848" spans="1:9" ht="14.45" x14ac:dyDescent="0.3">
      <c r="A1848" s="1">
        <v>38065</v>
      </c>
      <c r="B1848">
        <v>22.6</v>
      </c>
      <c r="C1848" t="s">
        <v>20</v>
      </c>
      <c r="D1848">
        <v>7.6</v>
      </c>
      <c r="E1848" t="s">
        <v>20</v>
      </c>
      <c r="F1848">
        <f t="shared" si="112"/>
        <v>15.100000000000001</v>
      </c>
      <c r="G1848">
        <f t="shared" si="113"/>
        <v>15.100000000000001</v>
      </c>
      <c r="H1848" t="str">
        <f t="shared" si="114"/>
        <v>A</v>
      </c>
      <c r="I1848">
        <f t="shared" si="115"/>
        <v>15.100000000000001</v>
      </c>
    </row>
    <row r="1849" spans="1:9" ht="14.45" x14ac:dyDescent="0.3">
      <c r="A1849" s="1">
        <v>38066</v>
      </c>
      <c r="B1849">
        <v>19.100000000000001</v>
      </c>
      <c r="C1849" t="s">
        <v>20</v>
      </c>
      <c r="D1849">
        <v>7.7</v>
      </c>
      <c r="E1849" t="s">
        <v>20</v>
      </c>
      <c r="F1849">
        <f t="shared" si="112"/>
        <v>13.4</v>
      </c>
      <c r="G1849">
        <f t="shared" si="113"/>
        <v>13.4</v>
      </c>
      <c r="H1849" t="str">
        <f t="shared" si="114"/>
        <v>A</v>
      </c>
      <c r="I1849">
        <f t="shared" si="115"/>
        <v>13.4</v>
      </c>
    </row>
    <row r="1850" spans="1:9" ht="14.45" x14ac:dyDescent="0.3">
      <c r="A1850" s="1">
        <v>38067</v>
      </c>
      <c r="B1850">
        <v>19.100000000000001</v>
      </c>
      <c r="C1850" t="s">
        <v>20</v>
      </c>
      <c r="D1850">
        <v>5.0999999999999996</v>
      </c>
      <c r="E1850" t="s">
        <v>20</v>
      </c>
      <c r="F1850">
        <f t="shared" si="112"/>
        <v>12.100000000000001</v>
      </c>
      <c r="G1850">
        <f t="shared" si="113"/>
        <v>12.100000000000001</v>
      </c>
      <c r="H1850" t="str">
        <f t="shared" si="114"/>
        <v>A</v>
      </c>
      <c r="I1850">
        <f t="shared" si="115"/>
        <v>12.100000000000001</v>
      </c>
    </row>
    <row r="1851" spans="1:9" ht="14.45" x14ac:dyDescent="0.3">
      <c r="A1851" s="1">
        <v>38068</v>
      </c>
      <c r="B1851">
        <v>21.7</v>
      </c>
      <c r="C1851" t="s">
        <v>20</v>
      </c>
      <c r="D1851">
        <v>6.1</v>
      </c>
      <c r="E1851" t="s">
        <v>20</v>
      </c>
      <c r="F1851">
        <f t="shared" si="112"/>
        <v>13.899999999999999</v>
      </c>
      <c r="G1851">
        <f t="shared" si="113"/>
        <v>13.899999999999999</v>
      </c>
      <c r="H1851" t="str">
        <f t="shared" si="114"/>
        <v>A</v>
      </c>
      <c r="I1851">
        <f t="shared" si="115"/>
        <v>13.899999999999999</v>
      </c>
    </row>
    <row r="1852" spans="1:9" ht="14.45" x14ac:dyDescent="0.3">
      <c r="A1852" s="1">
        <v>38069</v>
      </c>
      <c r="B1852">
        <v>22.4</v>
      </c>
      <c r="C1852" t="s">
        <v>20</v>
      </c>
      <c r="D1852">
        <v>8.6999999999999993</v>
      </c>
      <c r="E1852" t="s">
        <v>20</v>
      </c>
      <c r="F1852">
        <f t="shared" si="112"/>
        <v>15.549999999999999</v>
      </c>
      <c r="G1852">
        <f t="shared" si="113"/>
        <v>15.549999999999999</v>
      </c>
      <c r="H1852" t="str">
        <f t="shared" si="114"/>
        <v>A</v>
      </c>
      <c r="I1852">
        <f t="shared" si="115"/>
        <v>15.549999999999999</v>
      </c>
    </row>
    <row r="1853" spans="1:9" ht="14.45" x14ac:dyDescent="0.3">
      <c r="A1853" s="1">
        <v>38070</v>
      </c>
      <c r="B1853">
        <v>23</v>
      </c>
      <c r="C1853" t="s">
        <v>20</v>
      </c>
      <c r="D1853">
        <v>9.1</v>
      </c>
      <c r="E1853" t="s">
        <v>20</v>
      </c>
      <c r="F1853">
        <f t="shared" si="112"/>
        <v>16.05</v>
      </c>
      <c r="G1853">
        <f t="shared" si="113"/>
        <v>16.05</v>
      </c>
      <c r="H1853" t="str">
        <f t="shared" si="114"/>
        <v>A</v>
      </c>
      <c r="I1853">
        <f t="shared" si="115"/>
        <v>16.05</v>
      </c>
    </row>
    <row r="1854" spans="1:9" ht="14.45" x14ac:dyDescent="0.3">
      <c r="A1854" s="1">
        <v>38071</v>
      </c>
      <c r="B1854">
        <v>22.4</v>
      </c>
      <c r="C1854" t="s">
        <v>20</v>
      </c>
      <c r="D1854">
        <v>9.8000000000000007</v>
      </c>
      <c r="E1854" t="s">
        <v>20</v>
      </c>
      <c r="F1854">
        <f t="shared" si="112"/>
        <v>16.100000000000001</v>
      </c>
      <c r="G1854">
        <f t="shared" si="113"/>
        <v>16.100000000000001</v>
      </c>
      <c r="H1854" t="str">
        <f t="shared" si="114"/>
        <v>A</v>
      </c>
      <c r="I1854">
        <f t="shared" si="115"/>
        <v>16.100000000000001</v>
      </c>
    </row>
    <row r="1855" spans="1:9" ht="14.45" x14ac:dyDescent="0.3">
      <c r="A1855" s="1">
        <v>38072</v>
      </c>
      <c r="B1855">
        <v>22.1</v>
      </c>
      <c r="C1855" t="s">
        <v>20</v>
      </c>
      <c r="D1855">
        <v>8.8000000000000007</v>
      </c>
      <c r="E1855" t="s">
        <v>20</v>
      </c>
      <c r="F1855">
        <f t="shared" si="112"/>
        <v>15.450000000000001</v>
      </c>
      <c r="G1855">
        <f t="shared" si="113"/>
        <v>15.450000000000001</v>
      </c>
      <c r="H1855" t="str">
        <f t="shared" si="114"/>
        <v>A</v>
      </c>
      <c r="I1855">
        <f t="shared" si="115"/>
        <v>15.450000000000001</v>
      </c>
    </row>
    <row r="1856" spans="1:9" ht="14.45" x14ac:dyDescent="0.3">
      <c r="A1856" s="1">
        <v>38073</v>
      </c>
      <c r="B1856">
        <v>17.899999999999999</v>
      </c>
      <c r="C1856" t="s">
        <v>20</v>
      </c>
      <c r="D1856">
        <v>9.4</v>
      </c>
      <c r="E1856" t="s">
        <v>20</v>
      </c>
      <c r="F1856">
        <f t="shared" si="112"/>
        <v>13.649999999999999</v>
      </c>
      <c r="G1856">
        <f t="shared" si="113"/>
        <v>13.649999999999999</v>
      </c>
      <c r="H1856" t="str">
        <f t="shared" si="114"/>
        <v>A</v>
      </c>
      <c r="I1856">
        <f t="shared" si="115"/>
        <v>13.649999999999999</v>
      </c>
    </row>
    <row r="1857" spans="1:9" ht="14.45" x14ac:dyDescent="0.3">
      <c r="A1857" s="1">
        <v>38074</v>
      </c>
      <c r="B1857">
        <v>17.600000000000001</v>
      </c>
      <c r="C1857" t="s">
        <v>20</v>
      </c>
      <c r="D1857">
        <v>6.5</v>
      </c>
      <c r="E1857" t="s">
        <v>20</v>
      </c>
      <c r="F1857">
        <f t="shared" si="112"/>
        <v>12.05</v>
      </c>
      <c r="G1857">
        <f t="shared" si="113"/>
        <v>12.05</v>
      </c>
      <c r="H1857" t="str">
        <f t="shared" si="114"/>
        <v>A</v>
      </c>
      <c r="I1857">
        <f t="shared" si="115"/>
        <v>12.05</v>
      </c>
    </row>
    <row r="1858" spans="1:9" ht="14.45" x14ac:dyDescent="0.3">
      <c r="A1858" s="1">
        <v>38075</v>
      </c>
      <c r="B1858">
        <v>20.2</v>
      </c>
      <c r="C1858" t="s">
        <v>20</v>
      </c>
      <c r="D1858">
        <v>4.4000000000000004</v>
      </c>
      <c r="E1858" t="s">
        <v>20</v>
      </c>
      <c r="F1858">
        <f t="shared" si="112"/>
        <v>12.3</v>
      </c>
      <c r="G1858">
        <f t="shared" si="113"/>
        <v>12.3</v>
      </c>
      <c r="H1858" t="str">
        <f t="shared" si="114"/>
        <v>A</v>
      </c>
      <c r="I1858">
        <f t="shared" si="115"/>
        <v>12.3</v>
      </c>
    </row>
    <row r="1859" spans="1:9" ht="14.45" x14ac:dyDescent="0.3">
      <c r="A1859" s="1">
        <v>38076</v>
      </c>
      <c r="B1859">
        <v>21.6</v>
      </c>
      <c r="C1859" t="s">
        <v>20</v>
      </c>
      <c r="D1859">
        <v>5.0999999999999996</v>
      </c>
      <c r="E1859" t="s">
        <v>20</v>
      </c>
      <c r="F1859">
        <f t="shared" si="112"/>
        <v>13.350000000000001</v>
      </c>
      <c r="G1859">
        <f t="shared" si="113"/>
        <v>13.350000000000001</v>
      </c>
      <c r="H1859" t="str">
        <f t="shared" si="114"/>
        <v>A</v>
      </c>
      <c r="I1859">
        <f t="shared" si="115"/>
        <v>13.350000000000001</v>
      </c>
    </row>
    <row r="1860" spans="1:9" ht="14.45" x14ac:dyDescent="0.3">
      <c r="A1860" s="1">
        <v>38077</v>
      </c>
      <c r="B1860">
        <v>21.4</v>
      </c>
      <c r="C1860" t="s">
        <v>20</v>
      </c>
      <c r="D1860">
        <v>6</v>
      </c>
      <c r="E1860" t="s">
        <v>20</v>
      </c>
      <c r="F1860">
        <f t="shared" ref="F1860:F1923" si="116">IF(AND(LEFT(C1860,1)="A",LEFT(E1860,1)="A"),AVERAGE(B1860,D1860),"XX")</f>
        <v>13.7</v>
      </c>
      <c r="G1860">
        <f t="shared" ref="G1860:G1923" si="117">IF(ISNUMBER(F1860),F1860,IF(AND(LEFT(C1860,1)="P",LEFT(E1860,1)="P"),AVERAGE(B1860,D1860),"XX"))</f>
        <v>13.7</v>
      </c>
      <c r="H1860" t="str">
        <f t="shared" ref="H1860:H1923" si="118">IF(ISNUMBER(G1860),E1860,"")</f>
        <v>A</v>
      </c>
      <c r="I1860">
        <f t="shared" ref="I1860:I1923" si="119">IF(AND(LEFT(H1860,1)="P",G1860&lt;0),"XX",G1860)</f>
        <v>13.7</v>
      </c>
    </row>
    <row r="1861" spans="1:9" ht="14.45" x14ac:dyDescent="0.3">
      <c r="A1861" s="1">
        <v>38078</v>
      </c>
      <c r="B1861">
        <v>22.4</v>
      </c>
      <c r="C1861" t="s">
        <v>20</v>
      </c>
      <c r="D1861">
        <v>6.8</v>
      </c>
      <c r="E1861" t="s">
        <v>20</v>
      </c>
      <c r="F1861">
        <f t="shared" si="116"/>
        <v>14.6</v>
      </c>
      <c r="G1861">
        <f t="shared" si="117"/>
        <v>14.6</v>
      </c>
      <c r="H1861" t="str">
        <f t="shared" si="118"/>
        <v>A</v>
      </c>
      <c r="I1861">
        <f t="shared" si="119"/>
        <v>14.6</v>
      </c>
    </row>
    <row r="1862" spans="1:9" ht="14.45" x14ac:dyDescent="0.3">
      <c r="A1862" s="1">
        <v>38079</v>
      </c>
      <c r="B1862">
        <v>20.3</v>
      </c>
      <c r="C1862" t="s">
        <v>20</v>
      </c>
      <c r="D1862">
        <v>7.6</v>
      </c>
      <c r="E1862" t="s">
        <v>20</v>
      </c>
      <c r="F1862">
        <f t="shared" si="116"/>
        <v>13.95</v>
      </c>
      <c r="G1862">
        <f t="shared" si="117"/>
        <v>13.95</v>
      </c>
      <c r="H1862" t="str">
        <f t="shared" si="118"/>
        <v>A</v>
      </c>
      <c r="I1862">
        <f t="shared" si="119"/>
        <v>13.95</v>
      </c>
    </row>
    <row r="1863" spans="1:9" ht="14.45" x14ac:dyDescent="0.3">
      <c r="A1863" s="1">
        <v>38080</v>
      </c>
      <c r="B1863">
        <v>17</v>
      </c>
      <c r="C1863" t="s">
        <v>20</v>
      </c>
      <c r="D1863">
        <v>10.3</v>
      </c>
      <c r="E1863" t="s">
        <v>20</v>
      </c>
      <c r="F1863">
        <f t="shared" si="116"/>
        <v>13.65</v>
      </c>
      <c r="G1863">
        <f t="shared" si="117"/>
        <v>13.65</v>
      </c>
      <c r="H1863" t="str">
        <f t="shared" si="118"/>
        <v>A</v>
      </c>
      <c r="I1863">
        <f t="shared" si="119"/>
        <v>13.65</v>
      </c>
    </row>
    <row r="1864" spans="1:9" ht="14.45" x14ac:dyDescent="0.3">
      <c r="A1864" s="1">
        <v>38081</v>
      </c>
      <c r="B1864">
        <v>18.8</v>
      </c>
      <c r="C1864" t="s">
        <v>20</v>
      </c>
      <c r="D1864">
        <v>7.9</v>
      </c>
      <c r="E1864" t="s">
        <v>20</v>
      </c>
      <c r="F1864">
        <f t="shared" si="116"/>
        <v>13.350000000000001</v>
      </c>
      <c r="G1864">
        <f t="shared" si="117"/>
        <v>13.350000000000001</v>
      </c>
      <c r="H1864" t="str">
        <f t="shared" si="118"/>
        <v>A</v>
      </c>
      <c r="I1864">
        <f t="shared" si="119"/>
        <v>13.350000000000001</v>
      </c>
    </row>
    <row r="1865" spans="1:9" ht="14.45" x14ac:dyDescent="0.3">
      <c r="A1865" s="1">
        <v>38082</v>
      </c>
      <c r="B1865">
        <v>23.3</v>
      </c>
      <c r="C1865" t="s">
        <v>20</v>
      </c>
      <c r="D1865">
        <v>6.9</v>
      </c>
      <c r="E1865" t="s">
        <v>20</v>
      </c>
      <c r="F1865">
        <f t="shared" si="116"/>
        <v>15.100000000000001</v>
      </c>
      <c r="G1865">
        <f t="shared" si="117"/>
        <v>15.100000000000001</v>
      </c>
      <c r="H1865" t="str">
        <f t="shared" si="118"/>
        <v>A</v>
      </c>
      <c r="I1865">
        <f t="shared" si="119"/>
        <v>15.100000000000001</v>
      </c>
    </row>
    <row r="1866" spans="1:9" ht="14.45" x14ac:dyDescent="0.3">
      <c r="A1866" s="1">
        <v>38083</v>
      </c>
      <c r="B1866">
        <v>16.100000000000001</v>
      </c>
      <c r="C1866" t="s">
        <v>20</v>
      </c>
      <c r="D1866">
        <v>8.6</v>
      </c>
      <c r="E1866" t="s">
        <v>20</v>
      </c>
      <c r="F1866">
        <f t="shared" si="116"/>
        <v>12.350000000000001</v>
      </c>
      <c r="G1866">
        <f t="shared" si="117"/>
        <v>12.350000000000001</v>
      </c>
      <c r="H1866" t="str">
        <f t="shared" si="118"/>
        <v>A</v>
      </c>
      <c r="I1866">
        <f t="shared" si="119"/>
        <v>12.350000000000001</v>
      </c>
    </row>
    <row r="1867" spans="1:9" ht="14.45" x14ac:dyDescent="0.3">
      <c r="A1867" s="1">
        <v>38084</v>
      </c>
      <c r="B1867">
        <v>24.4</v>
      </c>
      <c r="C1867" t="s">
        <v>20</v>
      </c>
      <c r="D1867">
        <v>8.9</v>
      </c>
      <c r="E1867" t="s">
        <v>20</v>
      </c>
      <c r="F1867">
        <f t="shared" si="116"/>
        <v>16.649999999999999</v>
      </c>
      <c r="G1867">
        <f t="shared" si="117"/>
        <v>16.649999999999999</v>
      </c>
      <c r="H1867" t="str">
        <f t="shared" si="118"/>
        <v>A</v>
      </c>
      <c r="I1867">
        <f t="shared" si="119"/>
        <v>16.649999999999999</v>
      </c>
    </row>
    <row r="1868" spans="1:9" ht="14.45" x14ac:dyDescent="0.3">
      <c r="A1868" s="1">
        <v>38085</v>
      </c>
      <c r="B1868">
        <v>19.5</v>
      </c>
      <c r="C1868" t="s">
        <v>20</v>
      </c>
      <c r="D1868">
        <v>10.6</v>
      </c>
      <c r="E1868" t="s">
        <v>20</v>
      </c>
      <c r="F1868">
        <f t="shared" si="116"/>
        <v>15.05</v>
      </c>
      <c r="G1868">
        <f t="shared" si="117"/>
        <v>15.05</v>
      </c>
      <c r="H1868" t="str">
        <f t="shared" si="118"/>
        <v>A</v>
      </c>
      <c r="I1868">
        <f t="shared" si="119"/>
        <v>15.05</v>
      </c>
    </row>
    <row r="1869" spans="1:9" ht="14.45" x14ac:dyDescent="0.3">
      <c r="A1869" s="1">
        <v>38086</v>
      </c>
      <c r="B1869">
        <v>17.899999999999999</v>
      </c>
      <c r="C1869" t="s">
        <v>20</v>
      </c>
      <c r="D1869">
        <v>8.9</v>
      </c>
      <c r="E1869" t="s">
        <v>20</v>
      </c>
      <c r="F1869">
        <f t="shared" si="116"/>
        <v>13.399999999999999</v>
      </c>
      <c r="G1869">
        <f t="shared" si="117"/>
        <v>13.399999999999999</v>
      </c>
      <c r="H1869" t="str">
        <f t="shared" si="118"/>
        <v>A</v>
      </c>
      <c r="I1869">
        <f t="shared" si="119"/>
        <v>13.399999999999999</v>
      </c>
    </row>
    <row r="1870" spans="1:9" ht="14.45" x14ac:dyDescent="0.3">
      <c r="A1870" s="1">
        <v>38087</v>
      </c>
      <c r="F1870" t="str">
        <f t="shared" si="116"/>
        <v>XX</v>
      </c>
      <c r="G1870" t="str">
        <f t="shared" si="117"/>
        <v>XX</v>
      </c>
      <c r="H1870" t="str">
        <f t="shared" si="118"/>
        <v/>
      </c>
      <c r="I1870" t="str">
        <f t="shared" si="119"/>
        <v>XX</v>
      </c>
    </row>
    <row r="1871" spans="1:9" ht="14.45" x14ac:dyDescent="0.3">
      <c r="A1871" s="1">
        <v>38088</v>
      </c>
      <c r="F1871" t="str">
        <f t="shared" si="116"/>
        <v>XX</v>
      </c>
      <c r="G1871" t="str">
        <f t="shared" si="117"/>
        <v>XX</v>
      </c>
      <c r="H1871" t="str">
        <f t="shared" si="118"/>
        <v/>
      </c>
      <c r="I1871" t="str">
        <f t="shared" si="119"/>
        <v>XX</v>
      </c>
    </row>
    <row r="1872" spans="1:9" ht="14.45" x14ac:dyDescent="0.3">
      <c r="A1872" s="1">
        <v>38089</v>
      </c>
      <c r="B1872">
        <v>19.8</v>
      </c>
      <c r="C1872" t="s">
        <v>20</v>
      </c>
      <c r="D1872">
        <v>4.9000000000000004</v>
      </c>
      <c r="E1872" t="s">
        <v>20</v>
      </c>
      <c r="F1872">
        <f t="shared" si="116"/>
        <v>12.350000000000001</v>
      </c>
      <c r="G1872">
        <f t="shared" si="117"/>
        <v>12.350000000000001</v>
      </c>
      <c r="H1872" t="str">
        <f t="shared" si="118"/>
        <v>A</v>
      </c>
      <c r="I1872">
        <f t="shared" si="119"/>
        <v>12.350000000000001</v>
      </c>
    </row>
    <row r="1873" spans="1:9" ht="14.45" x14ac:dyDescent="0.3">
      <c r="A1873" s="1">
        <v>38090</v>
      </c>
      <c r="F1873" t="str">
        <f t="shared" si="116"/>
        <v>XX</v>
      </c>
      <c r="G1873" t="str">
        <f t="shared" si="117"/>
        <v>XX</v>
      </c>
      <c r="H1873" t="str">
        <f t="shared" si="118"/>
        <v/>
      </c>
      <c r="I1873" t="str">
        <f t="shared" si="119"/>
        <v>XX</v>
      </c>
    </row>
    <row r="1874" spans="1:9" ht="14.45" x14ac:dyDescent="0.3">
      <c r="A1874" s="1">
        <v>38091</v>
      </c>
      <c r="F1874" t="str">
        <f t="shared" si="116"/>
        <v>XX</v>
      </c>
      <c r="G1874" t="str">
        <f t="shared" si="117"/>
        <v>XX</v>
      </c>
      <c r="H1874" t="str">
        <f t="shared" si="118"/>
        <v/>
      </c>
      <c r="I1874" t="str">
        <f t="shared" si="119"/>
        <v>XX</v>
      </c>
    </row>
    <row r="1875" spans="1:9" ht="14.45" x14ac:dyDescent="0.3">
      <c r="A1875" s="1">
        <v>38092</v>
      </c>
      <c r="F1875" t="str">
        <f t="shared" si="116"/>
        <v>XX</v>
      </c>
      <c r="G1875" t="str">
        <f t="shared" si="117"/>
        <v>XX</v>
      </c>
      <c r="H1875" t="str">
        <f t="shared" si="118"/>
        <v/>
      </c>
      <c r="I1875" t="str">
        <f t="shared" si="119"/>
        <v>XX</v>
      </c>
    </row>
    <row r="1876" spans="1:9" ht="14.45" x14ac:dyDescent="0.3">
      <c r="A1876" s="1">
        <v>38093</v>
      </c>
      <c r="F1876" t="str">
        <f t="shared" si="116"/>
        <v>XX</v>
      </c>
      <c r="G1876" t="str">
        <f t="shared" si="117"/>
        <v>XX</v>
      </c>
      <c r="H1876" t="str">
        <f t="shared" si="118"/>
        <v/>
      </c>
      <c r="I1876" t="str">
        <f t="shared" si="119"/>
        <v>XX</v>
      </c>
    </row>
    <row r="1877" spans="1:9" ht="14.45" x14ac:dyDescent="0.3">
      <c r="A1877" s="1">
        <v>38094</v>
      </c>
      <c r="F1877" t="str">
        <f t="shared" si="116"/>
        <v>XX</v>
      </c>
      <c r="G1877" t="str">
        <f t="shared" si="117"/>
        <v>XX</v>
      </c>
      <c r="H1877" t="str">
        <f t="shared" si="118"/>
        <v/>
      </c>
      <c r="I1877" t="str">
        <f t="shared" si="119"/>
        <v>XX</v>
      </c>
    </row>
    <row r="1878" spans="1:9" ht="14.45" x14ac:dyDescent="0.3">
      <c r="A1878" s="1">
        <v>38095</v>
      </c>
      <c r="F1878" t="str">
        <f t="shared" si="116"/>
        <v>XX</v>
      </c>
      <c r="G1878" t="str">
        <f t="shared" si="117"/>
        <v>XX</v>
      </c>
      <c r="H1878" t="str">
        <f t="shared" si="118"/>
        <v/>
      </c>
      <c r="I1878" t="str">
        <f t="shared" si="119"/>
        <v>XX</v>
      </c>
    </row>
    <row r="1879" spans="1:9" ht="14.45" x14ac:dyDescent="0.3">
      <c r="A1879" s="1">
        <v>38096</v>
      </c>
      <c r="F1879" t="str">
        <f t="shared" si="116"/>
        <v>XX</v>
      </c>
      <c r="G1879" t="str">
        <f t="shared" si="117"/>
        <v>XX</v>
      </c>
      <c r="H1879" t="str">
        <f t="shared" si="118"/>
        <v/>
      </c>
      <c r="I1879" t="str">
        <f t="shared" si="119"/>
        <v>XX</v>
      </c>
    </row>
    <row r="1880" spans="1:9" ht="14.45" x14ac:dyDescent="0.3">
      <c r="A1880" s="1">
        <v>38097</v>
      </c>
      <c r="F1880" t="str">
        <f t="shared" si="116"/>
        <v>XX</v>
      </c>
      <c r="G1880" t="str">
        <f t="shared" si="117"/>
        <v>XX</v>
      </c>
      <c r="H1880" t="str">
        <f t="shared" si="118"/>
        <v/>
      </c>
      <c r="I1880" t="str">
        <f t="shared" si="119"/>
        <v>XX</v>
      </c>
    </row>
    <row r="1881" spans="1:9" ht="14.45" x14ac:dyDescent="0.3">
      <c r="A1881" s="1">
        <v>38098</v>
      </c>
      <c r="B1881">
        <v>19.8</v>
      </c>
      <c r="C1881" t="s">
        <v>20</v>
      </c>
      <c r="D1881">
        <v>8.9</v>
      </c>
      <c r="E1881" t="s">
        <v>20</v>
      </c>
      <c r="F1881">
        <f t="shared" si="116"/>
        <v>14.350000000000001</v>
      </c>
      <c r="G1881">
        <f t="shared" si="117"/>
        <v>14.350000000000001</v>
      </c>
      <c r="H1881" t="str">
        <f t="shared" si="118"/>
        <v>A</v>
      </c>
      <c r="I1881">
        <f t="shared" si="119"/>
        <v>14.350000000000001</v>
      </c>
    </row>
    <row r="1882" spans="1:9" ht="14.45" x14ac:dyDescent="0.3">
      <c r="A1882" s="1">
        <v>38099</v>
      </c>
      <c r="B1882">
        <v>17.8</v>
      </c>
      <c r="C1882" t="s">
        <v>20</v>
      </c>
      <c r="D1882">
        <v>9.8000000000000007</v>
      </c>
      <c r="E1882" t="s">
        <v>20</v>
      </c>
      <c r="F1882">
        <f t="shared" si="116"/>
        <v>13.8</v>
      </c>
      <c r="G1882">
        <f t="shared" si="117"/>
        <v>13.8</v>
      </c>
      <c r="H1882" t="str">
        <f t="shared" si="118"/>
        <v>A</v>
      </c>
      <c r="I1882">
        <f t="shared" si="119"/>
        <v>13.8</v>
      </c>
    </row>
    <row r="1883" spans="1:9" ht="14.45" x14ac:dyDescent="0.3">
      <c r="A1883" s="1">
        <v>38100</v>
      </c>
      <c r="B1883">
        <v>10.3</v>
      </c>
      <c r="C1883" t="s">
        <v>20</v>
      </c>
      <c r="D1883">
        <v>6.2</v>
      </c>
      <c r="E1883" t="s">
        <v>20</v>
      </c>
      <c r="F1883">
        <f t="shared" si="116"/>
        <v>8.25</v>
      </c>
      <c r="G1883">
        <f t="shared" si="117"/>
        <v>8.25</v>
      </c>
      <c r="H1883" t="str">
        <f t="shared" si="118"/>
        <v>A</v>
      </c>
      <c r="I1883">
        <f t="shared" si="119"/>
        <v>8.25</v>
      </c>
    </row>
    <row r="1884" spans="1:9" ht="14.45" x14ac:dyDescent="0.3">
      <c r="A1884" s="1">
        <v>38101</v>
      </c>
      <c r="B1884">
        <v>15.8</v>
      </c>
      <c r="C1884" t="s">
        <v>20</v>
      </c>
      <c r="D1884">
        <v>5.9</v>
      </c>
      <c r="E1884" t="s">
        <v>20</v>
      </c>
      <c r="F1884">
        <f t="shared" si="116"/>
        <v>10.850000000000001</v>
      </c>
      <c r="G1884">
        <f t="shared" si="117"/>
        <v>10.850000000000001</v>
      </c>
      <c r="H1884" t="str">
        <f t="shared" si="118"/>
        <v>A</v>
      </c>
      <c r="I1884">
        <f t="shared" si="119"/>
        <v>10.850000000000001</v>
      </c>
    </row>
    <row r="1885" spans="1:9" ht="14.45" x14ac:dyDescent="0.3">
      <c r="A1885" s="1">
        <v>38102</v>
      </c>
      <c r="B1885">
        <v>15.1</v>
      </c>
      <c r="C1885" t="s">
        <v>20</v>
      </c>
      <c r="D1885">
        <v>9.4</v>
      </c>
      <c r="E1885" t="s">
        <v>20</v>
      </c>
      <c r="F1885">
        <f t="shared" si="116"/>
        <v>12.25</v>
      </c>
      <c r="G1885">
        <f t="shared" si="117"/>
        <v>12.25</v>
      </c>
      <c r="H1885" t="str">
        <f t="shared" si="118"/>
        <v>A</v>
      </c>
      <c r="I1885">
        <f t="shared" si="119"/>
        <v>12.25</v>
      </c>
    </row>
    <row r="1886" spans="1:9" ht="14.45" x14ac:dyDescent="0.3">
      <c r="A1886" s="1">
        <v>38103</v>
      </c>
      <c r="B1886">
        <v>14.8</v>
      </c>
      <c r="C1886" t="s">
        <v>20</v>
      </c>
      <c r="D1886">
        <v>10.7</v>
      </c>
      <c r="E1886" t="s">
        <v>20</v>
      </c>
      <c r="F1886">
        <f t="shared" si="116"/>
        <v>12.75</v>
      </c>
      <c r="G1886">
        <f t="shared" si="117"/>
        <v>12.75</v>
      </c>
      <c r="H1886" t="str">
        <f t="shared" si="118"/>
        <v>A</v>
      </c>
      <c r="I1886">
        <f t="shared" si="119"/>
        <v>12.75</v>
      </c>
    </row>
    <row r="1887" spans="1:9" ht="14.45" x14ac:dyDescent="0.3">
      <c r="A1887" s="1">
        <v>38104</v>
      </c>
      <c r="B1887">
        <v>17.7</v>
      </c>
      <c r="C1887" t="s">
        <v>20</v>
      </c>
      <c r="D1887">
        <v>12.9</v>
      </c>
      <c r="E1887" t="s">
        <v>20</v>
      </c>
      <c r="F1887">
        <f t="shared" si="116"/>
        <v>15.3</v>
      </c>
      <c r="G1887">
        <f t="shared" si="117"/>
        <v>15.3</v>
      </c>
      <c r="H1887" t="str">
        <f t="shared" si="118"/>
        <v>A</v>
      </c>
      <c r="I1887">
        <f t="shared" si="119"/>
        <v>15.3</v>
      </c>
    </row>
    <row r="1888" spans="1:9" ht="14.45" x14ac:dyDescent="0.3">
      <c r="A1888" s="1">
        <v>38105</v>
      </c>
      <c r="B1888">
        <v>17.899999999999999</v>
      </c>
      <c r="C1888" t="s">
        <v>20</v>
      </c>
      <c r="D1888">
        <v>14.6</v>
      </c>
      <c r="E1888" t="s">
        <v>20</v>
      </c>
      <c r="F1888">
        <f t="shared" si="116"/>
        <v>16.25</v>
      </c>
      <c r="G1888">
        <f t="shared" si="117"/>
        <v>16.25</v>
      </c>
      <c r="H1888" t="str">
        <f t="shared" si="118"/>
        <v>A</v>
      </c>
      <c r="I1888">
        <f t="shared" si="119"/>
        <v>16.25</v>
      </c>
    </row>
    <row r="1889" spans="1:9" ht="14.45" x14ac:dyDescent="0.3">
      <c r="A1889" s="1">
        <v>38106</v>
      </c>
      <c r="B1889">
        <v>17.2</v>
      </c>
      <c r="C1889" t="s">
        <v>20</v>
      </c>
      <c r="D1889">
        <v>12</v>
      </c>
      <c r="E1889" t="s">
        <v>20</v>
      </c>
      <c r="F1889">
        <f t="shared" si="116"/>
        <v>14.6</v>
      </c>
      <c r="G1889">
        <f t="shared" si="117"/>
        <v>14.6</v>
      </c>
      <c r="H1889" t="str">
        <f t="shared" si="118"/>
        <v>A</v>
      </c>
      <c r="I1889">
        <f t="shared" si="119"/>
        <v>14.6</v>
      </c>
    </row>
    <row r="1890" spans="1:9" ht="14.45" x14ac:dyDescent="0.3">
      <c r="A1890" s="1">
        <v>38107</v>
      </c>
      <c r="B1890">
        <v>12.1</v>
      </c>
      <c r="C1890" t="s">
        <v>20</v>
      </c>
      <c r="D1890">
        <v>9.6999999999999993</v>
      </c>
      <c r="E1890" t="s">
        <v>20</v>
      </c>
      <c r="F1890">
        <f t="shared" si="116"/>
        <v>10.899999999999999</v>
      </c>
      <c r="G1890">
        <f t="shared" si="117"/>
        <v>10.899999999999999</v>
      </c>
      <c r="H1890" t="str">
        <f t="shared" si="118"/>
        <v>A</v>
      </c>
      <c r="I1890">
        <f t="shared" si="119"/>
        <v>10.899999999999999</v>
      </c>
    </row>
    <row r="1891" spans="1:9" ht="14.45" x14ac:dyDescent="0.3">
      <c r="A1891" s="1">
        <v>38108</v>
      </c>
      <c r="B1891">
        <v>17.100000000000001</v>
      </c>
      <c r="C1891" t="s">
        <v>20</v>
      </c>
      <c r="D1891">
        <v>8.4</v>
      </c>
      <c r="E1891" t="s">
        <v>20</v>
      </c>
      <c r="F1891">
        <f t="shared" si="116"/>
        <v>12.75</v>
      </c>
      <c r="G1891">
        <f t="shared" si="117"/>
        <v>12.75</v>
      </c>
      <c r="H1891" t="str">
        <f t="shared" si="118"/>
        <v>A</v>
      </c>
      <c r="I1891">
        <f t="shared" si="119"/>
        <v>12.75</v>
      </c>
    </row>
    <row r="1892" spans="1:9" ht="14.45" x14ac:dyDescent="0.3">
      <c r="A1892" s="1">
        <v>38109</v>
      </c>
      <c r="B1892">
        <v>19.899999999999999</v>
      </c>
      <c r="C1892" t="s">
        <v>20</v>
      </c>
      <c r="D1892">
        <v>11</v>
      </c>
      <c r="E1892" t="s">
        <v>20</v>
      </c>
      <c r="F1892">
        <f t="shared" si="116"/>
        <v>15.45</v>
      </c>
      <c r="G1892">
        <f t="shared" si="117"/>
        <v>15.45</v>
      </c>
      <c r="H1892" t="str">
        <f t="shared" si="118"/>
        <v>A</v>
      </c>
      <c r="I1892">
        <f t="shared" si="119"/>
        <v>15.45</v>
      </c>
    </row>
    <row r="1893" spans="1:9" ht="14.45" x14ac:dyDescent="0.3">
      <c r="A1893" s="1">
        <v>38110</v>
      </c>
      <c r="B1893">
        <v>24.1</v>
      </c>
      <c r="C1893" t="s">
        <v>20</v>
      </c>
      <c r="D1893">
        <v>13</v>
      </c>
      <c r="E1893" t="s">
        <v>20</v>
      </c>
      <c r="F1893">
        <f t="shared" si="116"/>
        <v>18.55</v>
      </c>
      <c r="G1893">
        <f t="shared" si="117"/>
        <v>18.55</v>
      </c>
      <c r="H1893" t="str">
        <f t="shared" si="118"/>
        <v>A</v>
      </c>
      <c r="I1893">
        <f t="shared" si="119"/>
        <v>18.55</v>
      </c>
    </row>
    <row r="1894" spans="1:9" ht="14.45" x14ac:dyDescent="0.3">
      <c r="A1894" s="1">
        <v>38111</v>
      </c>
      <c r="B1894">
        <v>25.1</v>
      </c>
      <c r="C1894" t="s">
        <v>20</v>
      </c>
      <c r="D1894">
        <v>14.5</v>
      </c>
      <c r="E1894" t="s">
        <v>20</v>
      </c>
      <c r="F1894">
        <f t="shared" si="116"/>
        <v>19.8</v>
      </c>
      <c r="G1894">
        <f t="shared" si="117"/>
        <v>19.8</v>
      </c>
      <c r="H1894" t="str">
        <f t="shared" si="118"/>
        <v>A</v>
      </c>
      <c r="I1894">
        <f t="shared" si="119"/>
        <v>19.8</v>
      </c>
    </row>
    <row r="1895" spans="1:9" ht="14.45" x14ac:dyDescent="0.3">
      <c r="A1895" s="1">
        <v>38112</v>
      </c>
      <c r="B1895">
        <v>26.8</v>
      </c>
      <c r="C1895" t="s">
        <v>20</v>
      </c>
      <c r="D1895">
        <v>15.2</v>
      </c>
      <c r="E1895" t="s">
        <v>20</v>
      </c>
      <c r="F1895">
        <f t="shared" si="116"/>
        <v>21</v>
      </c>
      <c r="G1895">
        <f t="shared" si="117"/>
        <v>21</v>
      </c>
      <c r="H1895" t="str">
        <f t="shared" si="118"/>
        <v>A</v>
      </c>
      <c r="I1895">
        <f t="shared" si="119"/>
        <v>21</v>
      </c>
    </row>
    <row r="1896" spans="1:9" ht="14.45" x14ac:dyDescent="0.3">
      <c r="A1896" s="1">
        <v>38113</v>
      </c>
      <c r="B1896">
        <v>26.4</v>
      </c>
      <c r="C1896" t="s">
        <v>20</v>
      </c>
      <c r="D1896">
        <v>16.2</v>
      </c>
      <c r="E1896" t="s">
        <v>20</v>
      </c>
      <c r="F1896">
        <f t="shared" si="116"/>
        <v>21.299999999999997</v>
      </c>
      <c r="G1896">
        <f t="shared" si="117"/>
        <v>21.299999999999997</v>
      </c>
      <c r="H1896" t="str">
        <f t="shared" si="118"/>
        <v>A</v>
      </c>
      <c r="I1896">
        <f t="shared" si="119"/>
        <v>21.299999999999997</v>
      </c>
    </row>
    <row r="1897" spans="1:9" ht="14.45" x14ac:dyDescent="0.3">
      <c r="A1897" s="1">
        <v>38114</v>
      </c>
      <c r="B1897">
        <v>27.4</v>
      </c>
      <c r="C1897" t="s">
        <v>20</v>
      </c>
      <c r="D1897">
        <v>15.7</v>
      </c>
      <c r="E1897" t="s">
        <v>20</v>
      </c>
      <c r="F1897">
        <f t="shared" si="116"/>
        <v>21.549999999999997</v>
      </c>
      <c r="G1897">
        <f t="shared" si="117"/>
        <v>21.549999999999997</v>
      </c>
      <c r="H1897" t="str">
        <f t="shared" si="118"/>
        <v>A</v>
      </c>
      <c r="I1897">
        <f t="shared" si="119"/>
        <v>21.549999999999997</v>
      </c>
    </row>
    <row r="1898" spans="1:9" ht="14.45" x14ac:dyDescent="0.3">
      <c r="A1898" s="1">
        <v>38115</v>
      </c>
      <c r="B1898">
        <v>26.3</v>
      </c>
      <c r="C1898" t="s">
        <v>20</v>
      </c>
      <c r="D1898">
        <v>16</v>
      </c>
      <c r="E1898" t="s">
        <v>20</v>
      </c>
      <c r="F1898">
        <f t="shared" si="116"/>
        <v>21.15</v>
      </c>
      <c r="G1898">
        <f t="shared" si="117"/>
        <v>21.15</v>
      </c>
      <c r="H1898" t="str">
        <f t="shared" si="118"/>
        <v>A</v>
      </c>
      <c r="I1898">
        <f t="shared" si="119"/>
        <v>21.15</v>
      </c>
    </row>
    <row r="1899" spans="1:9" ht="14.45" x14ac:dyDescent="0.3">
      <c r="A1899" s="1">
        <v>38116</v>
      </c>
      <c r="B1899">
        <v>27.2</v>
      </c>
      <c r="C1899" t="s">
        <v>20</v>
      </c>
      <c r="D1899">
        <v>15.8</v>
      </c>
      <c r="E1899" t="s">
        <v>20</v>
      </c>
      <c r="F1899">
        <f t="shared" si="116"/>
        <v>21.5</v>
      </c>
      <c r="G1899">
        <f t="shared" si="117"/>
        <v>21.5</v>
      </c>
      <c r="H1899" t="str">
        <f t="shared" si="118"/>
        <v>A</v>
      </c>
      <c r="I1899">
        <f t="shared" si="119"/>
        <v>21.5</v>
      </c>
    </row>
    <row r="1900" spans="1:9" ht="14.45" x14ac:dyDescent="0.3">
      <c r="A1900" s="1">
        <v>38117</v>
      </c>
      <c r="B1900">
        <v>27.5</v>
      </c>
      <c r="C1900" t="s">
        <v>20</v>
      </c>
      <c r="D1900">
        <v>16.600000000000001</v>
      </c>
      <c r="E1900" t="s">
        <v>20</v>
      </c>
      <c r="F1900">
        <f t="shared" si="116"/>
        <v>22.05</v>
      </c>
      <c r="G1900">
        <f t="shared" si="117"/>
        <v>22.05</v>
      </c>
      <c r="H1900" t="str">
        <f t="shared" si="118"/>
        <v>A</v>
      </c>
      <c r="I1900">
        <f t="shared" si="119"/>
        <v>22.05</v>
      </c>
    </row>
    <row r="1901" spans="1:9" ht="14.45" x14ac:dyDescent="0.3">
      <c r="A1901" s="1">
        <v>38118</v>
      </c>
      <c r="B1901">
        <v>25.7</v>
      </c>
      <c r="C1901" t="s">
        <v>20</v>
      </c>
      <c r="D1901">
        <v>16.399999999999999</v>
      </c>
      <c r="E1901" t="s">
        <v>20</v>
      </c>
      <c r="F1901">
        <f t="shared" si="116"/>
        <v>21.049999999999997</v>
      </c>
      <c r="G1901">
        <f t="shared" si="117"/>
        <v>21.049999999999997</v>
      </c>
      <c r="H1901" t="str">
        <f t="shared" si="118"/>
        <v>A</v>
      </c>
      <c r="I1901">
        <f t="shared" si="119"/>
        <v>21.049999999999997</v>
      </c>
    </row>
    <row r="1902" spans="1:9" ht="14.45" x14ac:dyDescent="0.3">
      <c r="A1902" s="1">
        <v>38119</v>
      </c>
      <c r="B1902">
        <v>23.3</v>
      </c>
      <c r="C1902" t="s">
        <v>20</v>
      </c>
      <c r="D1902">
        <v>13.9</v>
      </c>
      <c r="E1902" t="s">
        <v>20</v>
      </c>
      <c r="F1902">
        <f t="shared" si="116"/>
        <v>18.600000000000001</v>
      </c>
      <c r="G1902">
        <f t="shared" si="117"/>
        <v>18.600000000000001</v>
      </c>
      <c r="H1902" t="str">
        <f t="shared" si="118"/>
        <v>A</v>
      </c>
      <c r="I1902">
        <f t="shared" si="119"/>
        <v>18.600000000000001</v>
      </c>
    </row>
    <row r="1903" spans="1:9" ht="14.45" x14ac:dyDescent="0.3">
      <c r="A1903" s="1">
        <v>38120</v>
      </c>
      <c r="B1903">
        <v>16.7</v>
      </c>
      <c r="C1903" t="s">
        <v>20</v>
      </c>
      <c r="D1903">
        <v>13.3</v>
      </c>
      <c r="E1903" t="s">
        <v>20</v>
      </c>
      <c r="F1903">
        <f t="shared" si="116"/>
        <v>15</v>
      </c>
      <c r="G1903">
        <f t="shared" si="117"/>
        <v>15</v>
      </c>
      <c r="H1903" t="str">
        <f t="shared" si="118"/>
        <v>A</v>
      </c>
      <c r="I1903">
        <f t="shared" si="119"/>
        <v>15</v>
      </c>
    </row>
    <row r="1904" spans="1:9" ht="14.45" x14ac:dyDescent="0.3">
      <c r="A1904" s="1">
        <v>38121</v>
      </c>
      <c r="B1904">
        <v>18.600000000000001</v>
      </c>
      <c r="C1904" t="s">
        <v>20</v>
      </c>
      <c r="D1904">
        <v>11.9</v>
      </c>
      <c r="E1904" t="s">
        <v>20</v>
      </c>
      <c r="F1904">
        <f t="shared" si="116"/>
        <v>15.25</v>
      </c>
      <c r="G1904">
        <f t="shared" si="117"/>
        <v>15.25</v>
      </c>
      <c r="H1904" t="str">
        <f t="shared" si="118"/>
        <v>A</v>
      </c>
      <c r="I1904">
        <f t="shared" si="119"/>
        <v>15.25</v>
      </c>
    </row>
    <row r="1905" spans="1:9" ht="14.45" x14ac:dyDescent="0.3">
      <c r="A1905" s="1">
        <v>38122</v>
      </c>
      <c r="B1905">
        <v>18.5</v>
      </c>
      <c r="C1905" t="s">
        <v>20</v>
      </c>
      <c r="D1905">
        <v>13.7</v>
      </c>
      <c r="E1905" t="s">
        <v>20</v>
      </c>
      <c r="F1905">
        <f t="shared" si="116"/>
        <v>16.100000000000001</v>
      </c>
      <c r="G1905">
        <f t="shared" si="117"/>
        <v>16.100000000000001</v>
      </c>
      <c r="H1905" t="str">
        <f t="shared" si="118"/>
        <v>A</v>
      </c>
      <c r="I1905">
        <f t="shared" si="119"/>
        <v>16.100000000000001</v>
      </c>
    </row>
    <row r="1906" spans="1:9" ht="14.45" x14ac:dyDescent="0.3">
      <c r="A1906" s="1">
        <v>38123</v>
      </c>
      <c r="B1906">
        <v>20.399999999999999</v>
      </c>
      <c r="C1906" t="s">
        <v>20</v>
      </c>
      <c r="D1906">
        <v>15.3</v>
      </c>
      <c r="E1906" t="s">
        <v>20</v>
      </c>
      <c r="F1906">
        <f t="shared" si="116"/>
        <v>17.850000000000001</v>
      </c>
      <c r="G1906">
        <f t="shared" si="117"/>
        <v>17.850000000000001</v>
      </c>
      <c r="H1906" t="str">
        <f t="shared" si="118"/>
        <v>A</v>
      </c>
      <c r="I1906">
        <f t="shared" si="119"/>
        <v>17.850000000000001</v>
      </c>
    </row>
    <row r="1907" spans="1:9" ht="14.45" x14ac:dyDescent="0.3">
      <c r="A1907" s="1">
        <v>38124</v>
      </c>
      <c r="B1907">
        <v>21.5</v>
      </c>
      <c r="C1907" t="s">
        <v>20</v>
      </c>
      <c r="D1907">
        <v>16.8</v>
      </c>
      <c r="E1907" t="s">
        <v>20</v>
      </c>
      <c r="F1907">
        <f t="shared" si="116"/>
        <v>19.149999999999999</v>
      </c>
      <c r="G1907">
        <f t="shared" si="117"/>
        <v>19.149999999999999</v>
      </c>
      <c r="H1907" t="str">
        <f t="shared" si="118"/>
        <v>A</v>
      </c>
      <c r="I1907">
        <f t="shared" si="119"/>
        <v>19.149999999999999</v>
      </c>
    </row>
    <row r="1908" spans="1:9" ht="14.45" x14ac:dyDescent="0.3">
      <c r="A1908" s="1">
        <v>38125</v>
      </c>
      <c r="B1908">
        <v>22.7</v>
      </c>
      <c r="C1908" t="s">
        <v>20</v>
      </c>
      <c r="D1908">
        <v>18.2</v>
      </c>
      <c r="E1908" t="s">
        <v>20</v>
      </c>
      <c r="F1908">
        <f t="shared" si="116"/>
        <v>20.45</v>
      </c>
      <c r="G1908">
        <f t="shared" si="117"/>
        <v>20.45</v>
      </c>
      <c r="H1908" t="str">
        <f t="shared" si="118"/>
        <v>A</v>
      </c>
      <c r="I1908">
        <f t="shared" si="119"/>
        <v>20.45</v>
      </c>
    </row>
    <row r="1909" spans="1:9" ht="14.45" x14ac:dyDescent="0.3">
      <c r="A1909" s="1">
        <v>38126</v>
      </c>
      <c r="B1909">
        <v>24.8</v>
      </c>
      <c r="C1909" t="s">
        <v>20</v>
      </c>
      <c r="D1909">
        <v>18.5</v>
      </c>
      <c r="E1909" t="s">
        <v>20</v>
      </c>
      <c r="F1909">
        <f t="shared" si="116"/>
        <v>21.65</v>
      </c>
      <c r="G1909">
        <f t="shared" si="117"/>
        <v>21.65</v>
      </c>
      <c r="H1909" t="str">
        <f t="shared" si="118"/>
        <v>A</v>
      </c>
      <c r="I1909">
        <f t="shared" si="119"/>
        <v>21.65</v>
      </c>
    </row>
    <row r="1910" spans="1:9" ht="14.45" x14ac:dyDescent="0.3">
      <c r="A1910" s="1">
        <v>38127</v>
      </c>
      <c r="B1910">
        <v>24.4</v>
      </c>
      <c r="C1910" t="s">
        <v>20</v>
      </c>
      <c r="D1910">
        <v>20</v>
      </c>
      <c r="E1910" t="s">
        <v>20</v>
      </c>
      <c r="F1910">
        <f t="shared" si="116"/>
        <v>22.2</v>
      </c>
      <c r="G1910">
        <f t="shared" si="117"/>
        <v>22.2</v>
      </c>
      <c r="H1910" t="str">
        <f t="shared" si="118"/>
        <v>A</v>
      </c>
      <c r="I1910">
        <f t="shared" si="119"/>
        <v>22.2</v>
      </c>
    </row>
    <row r="1911" spans="1:9" ht="14.45" x14ac:dyDescent="0.3">
      <c r="A1911" s="1">
        <v>38128</v>
      </c>
      <c r="B1911">
        <v>24.1</v>
      </c>
      <c r="C1911" t="s">
        <v>20</v>
      </c>
      <c r="D1911">
        <v>18.7</v>
      </c>
      <c r="E1911" t="s">
        <v>20</v>
      </c>
      <c r="F1911">
        <f t="shared" si="116"/>
        <v>21.4</v>
      </c>
      <c r="G1911">
        <f t="shared" si="117"/>
        <v>21.4</v>
      </c>
      <c r="H1911" t="str">
        <f t="shared" si="118"/>
        <v>A</v>
      </c>
      <c r="I1911">
        <f t="shared" si="119"/>
        <v>21.4</v>
      </c>
    </row>
    <row r="1912" spans="1:9" ht="14.45" x14ac:dyDescent="0.3">
      <c r="A1912" s="1">
        <v>38129</v>
      </c>
      <c r="B1912">
        <v>24.9</v>
      </c>
      <c r="C1912" t="s">
        <v>20</v>
      </c>
      <c r="D1912">
        <v>18.3</v>
      </c>
      <c r="E1912" t="s">
        <v>20</v>
      </c>
      <c r="F1912">
        <f t="shared" si="116"/>
        <v>21.6</v>
      </c>
      <c r="G1912">
        <f t="shared" si="117"/>
        <v>21.6</v>
      </c>
      <c r="H1912" t="str">
        <f t="shared" si="118"/>
        <v>A</v>
      </c>
      <c r="I1912">
        <f t="shared" si="119"/>
        <v>21.6</v>
      </c>
    </row>
    <row r="1913" spans="1:9" ht="14.45" x14ac:dyDescent="0.3">
      <c r="A1913" s="1">
        <v>38130</v>
      </c>
      <c r="B1913">
        <v>23.3</v>
      </c>
      <c r="C1913" t="s">
        <v>20</v>
      </c>
      <c r="D1913">
        <v>17.600000000000001</v>
      </c>
      <c r="E1913" t="s">
        <v>20</v>
      </c>
      <c r="F1913">
        <f t="shared" si="116"/>
        <v>20.450000000000003</v>
      </c>
      <c r="G1913">
        <f t="shared" si="117"/>
        <v>20.450000000000003</v>
      </c>
      <c r="H1913" t="str">
        <f t="shared" si="118"/>
        <v>A</v>
      </c>
      <c r="I1913">
        <f t="shared" si="119"/>
        <v>20.450000000000003</v>
      </c>
    </row>
    <row r="1914" spans="1:9" ht="14.45" x14ac:dyDescent="0.3">
      <c r="A1914" s="1">
        <v>38131</v>
      </c>
      <c r="B1914">
        <v>22.3</v>
      </c>
      <c r="C1914" t="s">
        <v>20</v>
      </c>
      <c r="D1914">
        <v>17.8</v>
      </c>
      <c r="E1914" t="s">
        <v>20</v>
      </c>
      <c r="F1914">
        <f t="shared" si="116"/>
        <v>20.05</v>
      </c>
      <c r="G1914">
        <f t="shared" si="117"/>
        <v>20.05</v>
      </c>
      <c r="H1914" t="str">
        <f t="shared" si="118"/>
        <v>A</v>
      </c>
      <c r="I1914">
        <f t="shared" si="119"/>
        <v>20.05</v>
      </c>
    </row>
    <row r="1915" spans="1:9" ht="14.45" x14ac:dyDescent="0.3">
      <c r="A1915" s="1">
        <v>38132</v>
      </c>
      <c r="B1915">
        <v>22.6</v>
      </c>
      <c r="C1915" t="s">
        <v>20</v>
      </c>
      <c r="D1915">
        <v>17.600000000000001</v>
      </c>
      <c r="E1915" t="s">
        <v>20</v>
      </c>
      <c r="F1915">
        <f t="shared" si="116"/>
        <v>20.100000000000001</v>
      </c>
      <c r="G1915">
        <f t="shared" si="117"/>
        <v>20.100000000000001</v>
      </c>
      <c r="H1915" t="str">
        <f t="shared" si="118"/>
        <v>A</v>
      </c>
      <c r="I1915">
        <f t="shared" si="119"/>
        <v>20.100000000000001</v>
      </c>
    </row>
    <row r="1916" spans="1:9" ht="14.45" x14ac:dyDescent="0.3">
      <c r="A1916" s="1">
        <v>38133</v>
      </c>
      <c r="B1916">
        <v>23.5</v>
      </c>
      <c r="C1916" t="s">
        <v>20</v>
      </c>
      <c r="D1916">
        <v>16.5</v>
      </c>
      <c r="E1916" t="s">
        <v>20</v>
      </c>
      <c r="F1916">
        <f t="shared" si="116"/>
        <v>20</v>
      </c>
      <c r="G1916">
        <f t="shared" si="117"/>
        <v>20</v>
      </c>
      <c r="H1916" t="str">
        <f t="shared" si="118"/>
        <v>A</v>
      </c>
      <c r="I1916">
        <f t="shared" si="119"/>
        <v>20</v>
      </c>
    </row>
    <row r="1917" spans="1:9" ht="14.45" x14ac:dyDescent="0.3">
      <c r="A1917" s="1">
        <v>38134</v>
      </c>
      <c r="B1917">
        <v>24.7</v>
      </c>
      <c r="C1917" t="s">
        <v>20</v>
      </c>
      <c r="D1917">
        <v>17.8</v>
      </c>
      <c r="E1917" t="s">
        <v>20</v>
      </c>
      <c r="F1917">
        <f t="shared" si="116"/>
        <v>21.25</v>
      </c>
      <c r="G1917">
        <f t="shared" si="117"/>
        <v>21.25</v>
      </c>
      <c r="H1917" t="str">
        <f t="shared" si="118"/>
        <v>A</v>
      </c>
      <c r="I1917">
        <f t="shared" si="119"/>
        <v>21.25</v>
      </c>
    </row>
    <row r="1918" spans="1:9" ht="14.45" x14ac:dyDescent="0.3">
      <c r="A1918" s="1">
        <v>38135</v>
      </c>
      <c r="B1918">
        <v>25.1</v>
      </c>
      <c r="C1918" t="s">
        <v>20</v>
      </c>
      <c r="D1918">
        <v>19.100000000000001</v>
      </c>
      <c r="E1918" t="s">
        <v>20</v>
      </c>
      <c r="F1918">
        <f t="shared" si="116"/>
        <v>22.1</v>
      </c>
      <c r="G1918">
        <f t="shared" si="117"/>
        <v>22.1</v>
      </c>
      <c r="H1918" t="str">
        <f t="shared" si="118"/>
        <v>A</v>
      </c>
      <c r="I1918">
        <f t="shared" si="119"/>
        <v>22.1</v>
      </c>
    </row>
    <row r="1919" spans="1:9" ht="14.45" x14ac:dyDescent="0.3">
      <c r="A1919" s="1">
        <v>38136</v>
      </c>
      <c r="B1919">
        <v>23.9</v>
      </c>
      <c r="C1919" t="s">
        <v>20</v>
      </c>
      <c r="D1919">
        <v>18.600000000000001</v>
      </c>
      <c r="E1919" t="s">
        <v>20</v>
      </c>
      <c r="F1919">
        <f t="shared" si="116"/>
        <v>21.25</v>
      </c>
      <c r="G1919">
        <f t="shared" si="117"/>
        <v>21.25</v>
      </c>
      <c r="H1919" t="str">
        <f t="shared" si="118"/>
        <v>A</v>
      </c>
      <c r="I1919">
        <f t="shared" si="119"/>
        <v>21.25</v>
      </c>
    </row>
    <row r="1920" spans="1:9" ht="14.45" x14ac:dyDescent="0.3">
      <c r="A1920" s="1">
        <v>38137</v>
      </c>
      <c r="B1920">
        <v>21.9</v>
      </c>
      <c r="C1920" t="s">
        <v>20</v>
      </c>
      <c r="D1920">
        <v>18.100000000000001</v>
      </c>
      <c r="E1920" t="s">
        <v>20</v>
      </c>
      <c r="F1920">
        <f t="shared" si="116"/>
        <v>20</v>
      </c>
      <c r="G1920">
        <f t="shared" si="117"/>
        <v>20</v>
      </c>
      <c r="H1920" t="str">
        <f t="shared" si="118"/>
        <v>A</v>
      </c>
      <c r="I1920">
        <f t="shared" si="119"/>
        <v>20</v>
      </c>
    </row>
    <row r="1921" spans="1:9" ht="14.45" x14ac:dyDescent="0.3">
      <c r="A1921" s="1">
        <v>38138</v>
      </c>
      <c r="B1921">
        <v>22.1</v>
      </c>
      <c r="C1921" t="s">
        <v>20</v>
      </c>
      <c r="D1921">
        <v>16.3</v>
      </c>
      <c r="E1921" t="s">
        <v>20</v>
      </c>
      <c r="F1921">
        <f t="shared" si="116"/>
        <v>19.200000000000003</v>
      </c>
      <c r="G1921">
        <f t="shared" si="117"/>
        <v>19.200000000000003</v>
      </c>
      <c r="H1921" t="str">
        <f t="shared" si="118"/>
        <v>A</v>
      </c>
      <c r="I1921">
        <f t="shared" si="119"/>
        <v>19.200000000000003</v>
      </c>
    </row>
    <row r="1922" spans="1:9" ht="14.45" x14ac:dyDescent="0.3">
      <c r="A1922" s="1">
        <v>38139</v>
      </c>
      <c r="B1922">
        <v>23.3</v>
      </c>
      <c r="C1922" t="s">
        <v>20</v>
      </c>
      <c r="D1922">
        <v>17.2</v>
      </c>
      <c r="E1922" t="s">
        <v>20</v>
      </c>
      <c r="F1922">
        <f t="shared" si="116"/>
        <v>20.25</v>
      </c>
      <c r="G1922">
        <f t="shared" si="117"/>
        <v>20.25</v>
      </c>
      <c r="H1922" t="str">
        <f t="shared" si="118"/>
        <v>A</v>
      </c>
      <c r="I1922">
        <f t="shared" si="119"/>
        <v>20.25</v>
      </c>
    </row>
    <row r="1923" spans="1:9" ht="14.45" x14ac:dyDescent="0.3">
      <c r="A1923" s="1">
        <v>38140</v>
      </c>
      <c r="B1923">
        <v>24</v>
      </c>
      <c r="C1923" t="s">
        <v>20</v>
      </c>
      <c r="D1923">
        <v>18.899999999999999</v>
      </c>
      <c r="E1923" t="s">
        <v>20</v>
      </c>
      <c r="F1923">
        <f t="shared" si="116"/>
        <v>21.45</v>
      </c>
      <c r="G1923">
        <f t="shared" si="117"/>
        <v>21.45</v>
      </c>
      <c r="H1923" t="str">
        <f t="shared" si="118"/>
        <v>A</v>
      </c>
      <c r="I1923">
        <f t="shared" si="119"/>
        <v>21.45</v>
      </c>
    </row>
    <row r="1924" spans="1:9" ht="14.45" x14ac:dyDescent="0.3">
      <c r="A1924" s="1">
        <v>38141</v>
      </c>
      <c r="B1924">
        <v>24.7</v>
      </c>
      <c r="C1924" t="s">
        <v>20</v>
      </c>
      <c r="D1924">
        <v>18.7</v>
      </c>
      <c r="E1924" t="s">
        <v>20</v>
      </c>
      <c r="F1924">
        <f t="shared" ref="F1924:F1987" si="120">IF(AND(LEFT(C1924,1)="A",LEFT(E1924,1)="A"),AVERAGE(B1924,D1924),"XX")</f>
        <v>21.7</v>
      </c>
      <c r="G1924">
        <f t="shared" ref="G1924:G1987" si="121">IF(ISNUMBER(F1924),F1924,IF(AND(LEFT(C1924,1)="P",LEFT(E1924,1)="P"),AVERAGE(B1924,D1924),"XX"))</f>
        <v>21.7</v>
      </c>
      <c r="H1924" t="str">
        <f t="shared" ref="H1924:H1987" si="122">IF(ISNUMBER(G1924),E1924,"")</f>
        <v>A</v>
      </c>
      <c r="I1924">
        <f t="shared" ref="I1924:I1987" si="123">IF(AND(LEFT(H1924,1)="P",G1924&lt;0),"XX",G1924)</f>
        <v>21.7</v>
      </c>
    </row>
    <row r="1925" spans="1:9" ht="14.45" x14ac:dyDescent="0.3">
      <c r="A1925" s="1">
        <v>38142</v>
      </c>
      <c r="B1925">
        <v>26.3</v>
      </c>
      <c r="C1925" t="s">
        <v>20</v>
      </c>
      <c r="D1925">
        <v>19.399999999999999</v>
      </c>
      <c r="E1925" t="s">
        <v>20</v>
      </c>
      <c r="F1925">
        <f t="shared" si="120"/>
        <v>22.85</v>
      </c>
      <c r="G1925">
        <f t="shared" si="121"/>
        <v>22.85</v>
      </c>
      <c r="H1925" t="str">
        <f t="shared" si="122"/>
        <v>A</v>
      </c>
      <c r="I1925">
        <f t="shared" si="123"/>
        <v>22.85</v>
      </c>
    </row>
    <row r="1926" spans="1:9" ht="14.45" x14ac:dyDescent="0.3">
      <c r="A1926" s="1">
        <v>38143</v>
      </c>
      <c r="B1926">
        <v>26.2</v>
      </c>
      <c r="C1926" t="s">
        <v>20</v>
      </c>
      <c r="D1926">
        <v>19.7</v>
      </c>
      <c r="E1926" t="s">
        <v>20</v>
      </c>
      <c r="F1926">
        <f t="shared" si="120"/>
        <v>22.95</v>
      </c>
      <c r="G1926">
        <f t="shared" si="121"/>
        <v>22.95</v>
      </c>
      <c r="H1926" t="str">
        <f t="shared" si="122"/>
        <v>A</v>
      </c>
      <c r="I1926">
        <f t="shared" si="123"/>
        <v>22.95</v>
      </c>
    </row>
    <row r="1927" spans="1:9" ht="14.45" x14ac:dyDescent="0.3">
      <c r="A1927" s="1">
        <v>38144</v>
      </c>
      <c r="B1927">
        <v>27.8</v>
      </c>
      <c r="C1927" t="s">
        <v>20</v>
      </c>
      <c r="D1927">
        <v>21</v>
      </c>
      <c r="E1927" t="s">
        <v>20</v>
      </c>
      <c r="F1927">
        <f t="shared" si="120"/>
        <v>24.4</v>
      </c>
      <c r="G1927">
        <f t="shared" si="121"/>
        <v>24.4</v>
      </c>
      <c r="H1927" t="str">
        <f t="shared" si="122"/>
        <v>A</v>
      </c>
      <c r="I1927">
        <f t="shared" si="123"/>
        <v>24.4</v>
      </c>
    </row>
    <row r="1928" spans="1:9" ht="14.45" x14ac:dyDescent="0.3">
      <c r="A1928" s="1">
        <v>38145</v>
      </c>
      <c r="B1928">
        <v>28.9</v>
      </c>
      <c r="C1928" t="s">
        <v>20</v>
      </c>
      <c r="D1928">
        <v>21.5</v>
      </c>
      <c r="E1928" t="s">
        <v>20</v>
      </c>
      <c r="F1928">
        <f t="shared" si="120"/>
        <v>25.2</v>
      </c>
      <c r="G1928">
        <f t="shared" si="121"/>
        <v>25.2</v>
      </c>
      <c r="H1928" t="str">
        <f t="shared" si="122"/>
        <v>A</v>
      </c>
      <c r="I1928">
        <f t="shared" si="123"/>
        <v>25.2</v>
      </c>
    </row>
    <row r="1929" spans="1:9" ht="14.45" x14ac:dyDescent="0.3">
      <c r="A1929" s="1">
        <v>38146</v>
      </c>
      <c r="B1929">
        <v>27.2</v>
      </c>
      <c r="C1929" t="s">
        <v>20</v>
      </c>
      <c r="D1929">
        <v>21.8</v>
      </c>
      <c r="E1929" t="s">
        <v>20</v>
      </c>
      <c r="F1929">
        <f t="shared" si="120"/>
        <v>24.5</v>
      </c>
      <c r="G1929">
        <f t="shared" si="121"/>
        <v>24.5</v>
      </c>
      <c r="H1929" t="str">
        <f t="shared" si="122"/>
        <v>A</v>
      </c>
      <c r="I1929">
        <f t="shared" si="123"/>
        <v>24.5</v>
      </c>
    </row>
    <row r="1930" spans="1:9" ht="14.45" x14ac:dyDescent="0.3">
      <c r="A1930" s="1">
        <v>38147</v>
      </c>
      <c r="B1930">
        <v>26.4</v>
      </c>
      <c r="C1930" t="s">
        <v>20</v>
      </c>
      <c r="D1930">
        <v>21.7</v>
      </c>
      <c r="E1930" t="s">
        <v>20</v>
      </c>
      <c r="F1930">
        <f t="shared" si="120"/>
        <v>24.049999999999997</v>
      </c>
      <c r="G1930">
        <f t="shared" si="121"/>
        <v>24.049999999999997</v>
      </c>
      <c r="H1930" t="str">
        <f t="shared" si="122"/>
        <v>A</v>
      </c>
      <c r="I1930">
        <f t="shared" si="123"/>
        <v>24.049999999999997</v>
      </c>
    </row>
    <row r="1931" spans="1:9" ht="14.45" x14ac:dyDescent="0.3">
      <c r="A1931" s="1">
        <v>38148</v>
      </c>
      <c r="B1931">
        <v>25.3</v>
      </c>
      <c r="C1931" t="s">
        <v>20</v>
      </c>
      <c r="D1931">
        <v>20.9</v>
      </c>
      <c r="E1931" t="s">
        <v>20</v>
      </c>
      <c r="F1931">
        <f t="shared" si="120"/>
        <v>23.1</v>
      </c>
      <c r="G1931">
        <f t="shared" si="121"/>
        <v>23.1</v>
      </c>
      <c r="H1931" t="str">
        <f t="shared" si="122"/>
        <v>A</v>
      </c>
      <c r="I1931">
        <f t="shared" si="123"/>
        <v>23.1</v>
      </c>
    </row>
    <row r="1932" spans="1:9" ht="14.45" x14ac:dyDescent="0.3">
      <c r="A1932" s="1">
        <v>38149</v>
      </c>
      <c r="B1932">
        <v>24.3</v>
      </c>
      <c r="C1932" t="s">
        <v>20</v>
      </c>
      <c r="D1932">
        <v>18.899999999999999</v>
      </c>
      <c r="E1932" t="s">
        <v>20</v>
      </c>
      <c r="F1932">
        <f t="shared" si="120"/>
        <v>21.6</v>
      </c>
      <c r="G1932">
        <f t="shared" si="121"/>
        <v>21.6</v>
      </c>
      <c r="H1932" t="str">
        <f t="shared" si="122"/>
        <v>A</v>
      </c>
      <c r="I1932">
        <f t="shared" si="123"/>
        <v>21.6</v>
      </c>
    </row>
    <row r="1933" spans="1:9" ht="14.45" x14ac:dyDescent="0.3">
      <c r="A1933" s="1">
        <v>38150</v>
      </c>
      <c r="B1933">
        <v>25</v>
      </c>
      <c r="C1933" t="s">
        <v>20</v>
      </c>
      <c r="D1933">
        <v>19.2</v>
      </c>
      <c r="E1933" t="s">
        <v>20</v>
      </c>
      <c r="F1933">
        <f t="shared" si="120"/>
        <v>22.1</v>
      </c>
      <c r="G1933">
        <f t="shared" si="121"/>
        <v>22.1</v>
      </c>
      <c r="H1933" t="str">
        <f t="shared" si="122"/>
        <v>A</v>
      </c>
      <c r="I1933">
        <f t="shared" si="123"/>
        <v>22.1</v>
      </c>
    </row>
    <row r="1934" spans="1:9" ht="14.45" x14ac:dyDescent="0.3">
      <c r="A1934" s="1">
        <v>38151</v>
      </c>
      <c r="B1934">
        <v>25.6</v>
      </c>
      <c r="C1934" t="s">
        <v>20</v>
      </c>
      <c r="D1934">
        <v>19.600000000000001</v>
      </c>
      <c r="E1934" t="s">
        <v>20</v>
      </c>
      <c r="F1934">
        <f t="shared" si="120"/>
        <v>22.6</v>
      </c>
      <c r="G1934">
        <f t="shared" si="121"/>
        <v>22.6</v>
      </c>
      <c r="H1934" t="str">
        <f t="shared" si="122"/>
        <v>A</v>
      </c>
      <c r="I1934">
        <f t="shared" si="123"/>
        <v>22.6</v>
      </c>
    </row>
    <row r="1935" spans="1:9" ht="14.45" x14ac:dyDescent="0.3">
      <c r="A1935" s="1">
        <v>38152</v>
      </c>
      <c r="B1935">
        <v>26.4</v>
      </c>
      <c r="C1935" t="s">
        <v>20</v>
      </c>
      <c r="D1935">
        <v>21.1</v>
      </c>
      <c r="E1935" t="s">
        <v>20</v>
      </c>
      <c r="F1935">
        <f t="shared" si="120"/>
        <v>23.75</v>
      </c>
      <c r="G1935">
        <f t="shared" si="121"/>
        <v>23.75</v>
      </c>
      <c r="H1935" t="str">
        <f t="shared" si="122"/>
        <v>A</v>
      </c>
      <c r="I1935">
        <f t="shared" si="123"/>
        <v>23.75</v>
      </c>
    </row>
    <row r="1936" spans="1:9" ht="14.45" x14ac:dyDescent="0.3">
      <c r="A1936" s="1">
        <v>38153</v>
      </c>
      <c r="B1936">
        <v>26.5</v>
      </c>
      <c r="C1936" t="s">
        <v>20</v>
      </c>
      <c r="D1936">
        <v>21.9</v>
      </c>
      <c r="E1936" t="s">
        <v>20</v>
      </c>
      <c r="F1936">
        <f t="shared" si="120"/>
        <v>24.2</v>
      </c>
      <c r="G1936">
        <f t="shared" si="121"/>
        <v>24.2</v>
      </c>
      <c r="H1936" t="str">
        <f t="shared" si="122"/>
        <v>A</v>
      </c>
      <c r="I1936">
        <f t="shared" si="123"/>
        <v>24.2</v>
      </c>
    </row>
    <row r="1937" spans="1:9" ht="14.45" x14ac:dyDescent="0.3">
      <c r="A1937" s="1">
        <v>38154</v>
      </c>
      <c r="B1937">
        <v>23.1</v>
      </c>
      <c r="C1937" t="s">
        <v>20</v>
      </c>
      <c r="D1937">
        <v>20.6</v>
      </c>
      <c r="E1937" t="s">
        <v>20</v>
      </c>
      <c r="F1937">
        <f t="shared" si="120"/>
        <v>21.85</v>
      </c>
      <c r="G1937">
        <f t="shared" si="121"/>
        <v>21.85</v>
      </c>
      <c r="H1937" t="str">
        <f t="shared" si="122"/>
        <v>A</v>
      </c>
      <c r="I1937">
        <f t="shared" si="123"/>
        <v>21.85</v>
      </c>
    </row>
    <row r="1938" spans="1:9" ht="14.45" x14ac:dyDescent="0.3">
      <c r="A1938" s="1">
        <v>38155</v>
      </c>
      <c r="B1938">
        <v>23.8</v>
      </c>
      <c r="C1938" t="s">
        <v>20</v>
      </c>
      <c r="D1938">
        <v>19.399999999999999</v>
      </c>
      <c r="E1938" t="s">
        <v>20</v>
      </c>
      <c r="F1938">
        <f t="shared" si="120"/>
        <v>21.6</v>
      </c>
      <c r="G1938">
        <f t="shared" si="121"/>
        <v>21.6</v>
      </c>
      <c r="H1938" t="str">
        <f t="shared" si="122"/>
        <v>A</v>
      </c>
      <c r="I1938">
        <f t="shared" si="123"/>
        <v>21.6</v>
      </c>
    </row>
    <row r="1939" spans="1:9" ht="14.45" x14ac:dyDescent="0.3">
      <c r="A1939" s="1">
        <v>38156</v>
      </c>
      <c r="B1939">
        <v>20.2</v>
      </c>
      <c r="C1939" t="s">
        <v>20</v>
      </c>
      <c r="D1939">
        <v>18.2</v>
      </c>
      <c r="E1939" t="s">
        <v>20</v>
      </c>
      <c r="F1939">
        <f t="shared" si="120"/>
        <v>19.2</v>
      </c>
      <c r="G1939">
        <f t="shared" si="121"/>
        <v>19.2</v>
      </c>
      <c r="H1939" t="str">
        <f t="shared" si="122"/>
        <v>A</v>
      </c>
      <c r="I1939">
        <f t="shared" si="123"/>
        <v>19.2</v>
      </c>
    </row>
    <row r="1940" spans="1:9" ht="14.45" x14ac:dyDescent="0.3">
      <c r="A1940" s="1">
        <v>38157</v>
      </c>
      <c r="B1940">
        <v>21.4</v>
      </c>
      <c r="C1940" t="s">
        <v>20</v>
      </c>
      <c r="D1940">
        <v>16.899999999999999</v>
      </c>
      <c r="E1940" t="s">
        <v>20</v>
      </c>
      <c r="F1940">
        <f t="shared" si="120"/>
        <v>19.149999999999999</v>
      </c>
      <c r="G1940">
        <f t="shared" si="121"/>
        <v>19.149999999999999</v>
      </c>
      <c r="H1940" t="str">
        <f t="shared" si="122"/>
        <v>A</v>
      </c>
      <c r="I1940">
        <f t="shared" si="123"/>
        <v>19.149999999999999</v>
      </c>
    </row>
    <row r="1941" spans="1:9" ht="14.45" x14ac:dyDescent="0.3">
      <c r="A1941" s="1">
        <v>38158</v>
      </c>
      <c r="B1941">
        <v>24</v>
      </c>
      <c r="C1941" t="s">
        <v>20</v>
      </c>
      <c r="D1941">
        <v>19</v>
      </c>
      <c r="E1941" t="s">
        <v>20</v>
      </c>
      <c r="F1941">
        <f t="shared" si="120"/>
        <v>21.5</v>
      </c>
      <c r="G1941">
        <f t="shared" si="121"/>
        <v>21.5</v>
      </c>
      <c r="H1941" t="str">
        <f t="shared" si="122"/>
        <v>A</v>
      </c>
      <c r="I1941">
        <f t="shared" si="123"/>
        <v>21.5</v>
      </c>
    </row>
    <row r="1942" spans="1:9" ht="14.45" x14ac:dyDescent="0.3">
      <c r="A1942" s="1">
        <v>38159</v>
      </c>
      <c r="B1942">
        <v>20.3</v>
      </c>
      <c r="C1942" t="s">
        <v>20</v>
      </c>
      <c r="D1942">
        <v>16.8</v>
      </c>
      <c r="E1942" t="s">
        <v>20</v>
      </c>
      <c r="F1942">
        <f t="shared" si="120"/>
        <v>18.55</v>
      </c>
      <c r="G1942">
        <f t="shared" si="121"/>
        <v>18.55</v>
      </c>
      <c r="H1942" t="str">
        <f t="shared" si="122"/>
        <v>A</v>
      </c>
      <c r="I1942">
        <f t="shared" si="123"/>
        <v>18.55</v>
      </c>
    </row>
    <row r="1943" spans="1:9" ht="14.45" x14ac:dyDescent="0.3">
      <c r="A1943" s="1">
        <v>38160</v>
      </c>
      <c r="B1943">
        <v>23.4</v>
      </c>
      <c r="C1943" t="s">
        <v>20</v>
      </c>
      <c r="D1943">
        <v>15.7</v>
      </c>
      <c r="E1943" t="s">
        <v>20</v>
      </c>
      <c r="F1943">
        <f t="shared" si="120"/>
        <v>19.549999999999997</v>
      </c>
      <c r="G1943">
        <f t="shared" si="121"/>
        <v>19.549999999999997</v>
      </c>
      <c r="H1943" t="str">
        <f t="shared" si="122"/>
        <v>A</v>
      </c>
      <c r="I1943">
        <f t="shared" si="123"/>
        <v>19.549999999999997</v>
      </c>
    </row>
    <row r="1944" spans="1:9" ht="14.45" x14ac:dyDescent="0.3">
      <c r="A1944" s="1">
        <v>38161</v>
      </c>
      <c r="B1944">
        <v>25.6</v>
      </c>
      <c r="C1944" t="s">
        <v>20</v>
      </c>
      <c r="D1944">
        <v>17.3</v>
      </c>
      <c r="E1944" t="s">
        <v>20</v>
      </c>
      <c r="F1944">
        <f t="shared" si="120"/>
        <v>21.450000000000003</v>
      </c>
      <c r="G1944">
        <f t="shared" si="121"/>
        <v>21.450000000000003</v>
      </c>
      <c r="H1944" t="str">
        <f t="shared" si="122"/>
        <v>A</v>
      </c>
      <c r="I1944">
        <f t="shared" si="123"/>
        <v>21.450000000000003</v>
      </c>
    </row>
    <row r="1945" spans="1:9" ht="14.45" x14ac:dyDescent="0.3">
      <c r="A1945" s="1">
        <v>38162</v>
      </c>
      <c r="B1945">
        <v>25.7</v>
      </c>
      <c r="C1945" t="s">
        <v>20</v>
      </c>
      <c r="D1945">
        <v>20</v>
      </c>
      <c r="E1945" t="s">
        <v>20</v>
      </c>
      <c r="F1945">
        <f t="shared" si="120"/>
        <v>22.85</v>
      </c>
      <c r="G1945">
        <f t="shared" si="121"/>
        <v>22.85</v>
      </c>
      <c r="H1945" t="str">
        <f t="shared" si="122"/>
        <v>A</v>
      </c>
      <c r="I1945">
        <f t="shared" si="123"/>
        <v>22.85</v>
      </c>
    </row>
    <row r="1946" spans="1:9" ht="14.45" x14ac:dyDescent="0.3">
      <c r="A1946" s="1">
        <v>38163</v>
      </c>
      <c r="B1946">
        <v>25</v>
      </c>
      <c r="C1946" t="s">
        <v>20</v>
      </c>
      <c r="D1946">
        <v>19.8</v>
      </c>
      <c r="E1946" t="s">
        <v>20</v>
      </c>
      <c r="F1946">
        <f t="shared" si="120"/>
        <v>22.4</v>
      </c>
      <c r="G1946">
        <f t="shared" si="121"/>
        <v>22.4</v>
      </c>
      <c r="H1946" t="str">
        <f t="shared" si="122"/>
        <v>A</v>
      </c>
      <c r="I1946">
        <f t="shared" si="123"/>
        <v>22.4</v>
      </c>
    </row>
    <row r="1947" spans="1:9" ht="14.45" x14ac:dyDescent="0.3">
      <c r="A1947" s="1">
        <v>38164</v>
      </c>
      <c r="B1947">
        <v>26.9</v>
      </c>
      <c r="C1947" t="s">
        <v>20</v>
      </c>
      <c r="D1947">
        <v>19.7</v>
      </c>
      <c r="E1947" t="s">
        <v>20</v>
      </c>
      <c r="F1947">
        <f t="shared" si="120"/>
        <v>23.299999999999997</v>
      </c>
      <c r="G1947">
        <f t="shared" si="121"/>
        <v>23.299999999999997</v>
      </c>
      <c r="H1947" t="str">
        <f t="shared" si="122"/>
        <v>A</v>
      </c>
      <c r="I1947">
        <f t="shared" si="123"/>
        <v>23.299999999999997</v>
      </c>
    </row>
    <row r="1948" spans="1:9" ht="14.45" x14ac:dyDescent="0.3">
      <c r="A1948" s="1">
        <v>38165</v>
      </c>
      <c r="B1948">
        <v>23.6</v>
      </c>
      <c r="C1948" t="s">
        <v>20</v>
      </c>
      <c r="D1948">
        <v>20.2</v>
      </c>
      <c r="E1948" t="s">
        <v>20</v>
      </c>
      <c r="F1948">
        <f t="shared" si="120"/>
        <v>21.9</v>
      </c>
      <c r="G1948">
        <f t="shared" si="121"/>
        <v>21.9</v>
      </c>
      <c r="H1948" t="str">
        <f t="shared" si="122"/>
        <v>A</v>
      </c>
      <c r="I1948">
        <f t="shared" si="123"/>
        <v>21.9</v>
      </c>
    </row>
    <row r="1949" spans="1:9" ht="14.45" x14ac:dyDescent="0.3">
      <c r="A1949" s="1">
        <v>38166</v>
      </c>
      <c r="B1949">
        <v>23</v>
      </c>
      <c r="C1949" t="s">
        <v>20</v>
      </c>
      <c r="D1949">
        <v>19</v>
      </c>
      <c r="E1949" t="s">
        <v>20</v>
      </c>
      <c r="F1949">
        <f t="shared" si="120"/>
        <v>21</v>
      </c>
      <c r="G1949">
        <f t="shared" si="121"/>
        <v>21</v>
      </c>
      <c r="H1949" t="str">
        <f t="shared" si="122"/>
        <v>A</v>
      </c>
      <c r="I1949">
        <f t="shared" si="123"/>
        <v>21</v>
      </c>
    </row>
    <row r="1950" spans="1:9" ht="14.45" x14ac:dyDescent="0.3">
      <c r="A1950" s="1">
        <v>38167</v>
      </c>
      <c r="B1950">
        <v>25.7</v>
      </c>
      <c r="C1950" t="s">
        <v>20</v>
      </c>
      <c r="D1950">
        <v>19.3</v>
      </c>
      <c r="E1950" t="s">
        <v>20</v>
      </c>
      <c r="F1950">
        <f t="shared" si="120"/>
        <v>22.5</v>
      </c>
      <c r="G1950">
        <f t="shared" si="121"/>
        <v>22.5</v>
      </c>
      <c r="H1950" t="str">
        <f t="shared" si="122"/>
        <v>A</v>
      </c>
      <c r="I1950">
        <f t="shared" si="123"/>
        <v>22.5</v>
      </c>
    </row>
    <row r="1951" spans="1:9" ht="14.45" x14ac:dyDescent="0.3">
      <c r="A1951" s="1">
        <v>38168</v>
      </c>
      <c r="B1951">
        <v>22.7</v>
      </c>
      <c r="C1951" t="s">
        <v>20</v>
      </c>
      <c r="D1951">
        <v>20.2</v>
      </c>
      <c r="E1951" t="s">
        <v>20</v>
      </c>
      <c r="F1951">
        <f t="shared" si="120"/>
        <v>21.45</v>
      </c>
      <c r="G1951">
        <f t="shared" si="121"/>
        <v>21.45</v>
      </c>
      <c r="H1951" t="str">
        <f t="shared" si="122"/>
        <v>A</v>
      </c>
      <c r="I1951">
        <f t="shared" si="123"/>
        <v>21.45</v>
      </c>
    </row>
    <row r="1952" spans="1:9" ht="14.45" x14ac:dyDescent="0.3">
      <c r="A1952" s="1">
        <v>38169</v>
      </c>
      <c r="B1952">
        <v>27.7</v>
      </c>
      <c r="C1952" t="s">
        <v>20</v>
      </c>
      <c r="D1952">
        <v>18.3</v>
      </c>
      <c r="E1952" t="s">
        <v>20</v>
      </c>
      <c r="F1952">
        <f t="shared" si="120"/>
        <v>23</v>
      </c>
      <c r="G1952">
        <f t="shared" si="121"/>
        <v>23</v>
      </c>
      <c r="H1952" t="str">
        <f t="shared" si="122"/>
        <v>A</v>
      </c>
      <c r="I1952">
        <f t="shared" si="123"/>
        <v>23</v>
      </c>
    </row>
    <row r="1953" spans="1:9" ht="14.45" x14ac:dyDescent="0.3">
      <c r="A1953" s="1">
        <v>38170</v>
      </c>
      <c r="B1953">
        <v>29.4</v>
      </c>
      <c r="C1953" t="s">
        <v>20</v>
      </c>
      <c r="D1953">
        <v>19.600000000000001</v>
      </c>
      <c r="E1953" t="s">
        <v>20</v>
      </c>
      <c r="F1953">
        <f t="shared" si="120"/>
        <v>24.5</v>
      </c>
      <c r="G1953">
        <f t="shared" si="121"/>
        <v>24.5</v>
      </c>
      <c r="H1953" t="str">
        <f t="shared" si="122"/>
        <v>A</v>
      </c>
      <c r="I1953">
        <f t="shared" si="123"/>
        <v>24.5</v>
      </c>
    </row>
    <row r="1954" spans="1:9" ht="14.45" x14ac:dyDescent="0.3">
      <c r="A1954" s="1">
        <v>38171</v>
      </c>
      <c r="B1954">
        <v>27.7</v>
      </c>
      <c r="C1954" t="s">
        <v>20</v>
      </c>
      <c r="D1954">
        <v>20.8</v>
      </c>
      <c r="E1954" t="s">
        <v>20</v>
      </c>
      <c r="F1954">
        <f t="shared" si="120"/>
        <v>24.25</v>
      </c>
      <c r="G1954">
        <f t="shared" si="121"/>
        <v>24.25</v>
      </c>
      <c r="H1954" t="str">
        <f t="shared" si="122"/>
        <v>A</v>
      </c>
      <c r="I1954">
        <f t="shared" si="123"/>
        <v>24.25</v>
      </c>
    </row>
    <row r="1955" spans="1:9" ht="14.45" x14ac:dyDescent="0.3">
      <c r="A1955" s="1">
        <v>38172</v>
      </c>
      <c r="B1955">
        <v>25.3</v>
      </c>
      <c r="C1955" t="s">
        <v>20</v>
      </c>
      <c r="D1955">
        <v>21</v>
      </c>
      <c r="E1955" t="s">
        <v>20</v>
      </c>
      <c r="F1955">
        <f t="shared" si="120"/>
        <v>23.15</v>
      </c>
      <c r="G1955">
        <f t="shared" si="121"/>
        <v>23.15</v>
      </c>
      <c r="H1955" t="str">
        <f t="shared" si="122"/>
        <v>A</v>
      </c>
      <c r="I1955">
        <f t="shared" si="123"/>
        <v>23.15</v>
      </c>
    </row>
    <row r="1956" spans="1:9" ht="14.45" x14ac:dyDescent="0.3">
      <c r="A1956" s="1">
        <v>38173</v>
      </c>
      <c r="B1956">
        <v>26.2</v>
      </c>
      <c r="C1956" t="s">
        <v>20</v>
      </c>
      <c r="D1956">
        <v>20</v>
      </c>
      <c r="E1956" t="s">
        <v>20</v>
      </c>
      <c r="F1956">
        <f t="shared" si="120"/>
        <v>23.1</v>
      </c>
      <c r="G1956">
        <f t="shared" si="121"/>
        <v>23.1</v>
      </c>
      <c r="H1956" t="str">
        <f t="shared" si="122"/>
        <v>A</v>
      </c>
      <c r="I1956">
        <f t="shared" si="123"/>
        <v>23.1</v>
      </c>
    </row>
    <row r="1957" spans="1:9" ht="14.45" x14ac:dyDescent="0.3">
      <c r="A1957" s="1">
        <v>38174</v>
      </c>
      <c r="B1957">
        <v>26.7</v>
      </c>
      <c r="C1957" t="s">
        <v>20</v>
      </c>
      <c r="D1957">
        <v>21.1</v>
      </c>
      <c r="E1957" t="s">
        <v>20</v>
      </c>
      <c r="F1957">
        <f t="shared" si="120"/>
        <v>23.9</v>
      </c>
      <c r="G1957">
        <f t="shared" si="121"/>
        <v>23.9</v>
      </c>
      <c r="H1957" t="str">
        <f t="shared" si="122"/>
        <v>A</v>
      </c>
      <c r="I1957">
        <f t="shared" si="123"/>
        <v>23.9</v>
      </c>
    </row>
    <row r="1958" spans="1:9" ht="14.45" x14ac:dyDescent="0.3">
      <c r="A1958" s="1">
        <v>38175</v>
      </c>
      <c r="B1958">
        <v>28.3</v>
      </c>
      <c r="C1958" t="s">
        <v>20</v>
      </c>
      <c r="D1958">
        <v>21.2</v>
      </c>
      <c r="E1958" t="s">
        <v>20</v>
      </c>
      <c r="F1958">
        <f t="shared" si="120"/>
        <v>24.75</v>
      </c>
      <c r="G1958">
        <f t="shared" si="121"/>
        <v>24.75</v>
      </c>
      <c r="H1958" t="str">
        <f t="shared" si="122"/>
        <v>A</v>
      </c>
      <c r="I1958">
        <f t="shared" si="123"/>
        <v>24.75</v>
      </c>
    </row>
    <row r="1959" spans="1:9" ht="14.45" x14ac:dyDescent="0.3">
      <c r="A1959" s="1">
        <v>38176</v>
      </c>
      <c r="B1959">
        <v>28.2</v>
      </c>
      <c r="C1959" t="s">
        <v>20</v>
      </c>
      <c r="D1959">
        <v>22</v>
      </c>
      <c r="E1959" t="s">
        <v>20</v>
      </c>
      <c r="F1959">
        <f t="shared" si="120"/>
        <v>25.1</v>
      </c>
      <c r="G1959">
        <f t="shared" si="121"/>
        <v>25.1</v>
      </c>
      <c r="H1959" t="str">
        <f t="shared" si="122"/>
        <v>A</v>
      </c>
      <c r="I1959">
        <f t="shared" si="123"/>
        <v>25.1</v>
      </c>
    </row>
    <row r="1960" spans="1:9" ht="14.45" x14ac:dyDescent="0.3">
      <c r="A1960" s="1">
        <v>38177</v>
      </c>
      <c r="B1960">
        <v>28.7</v>
      </c>
      <c r="C1960" t="s">
        <v>20</v>
      </c>
      <c r="D1960">
        <v>21.4</v>
      </c>
      <c r="E1960" t="s">
        <v>20</v>
      </c>
      <c r="F1960">
        <f t="shared" si="120"/>
        <v>25.049999999999997</v>
      </c>
      <c r="G1960">
        <f t="shared" si="121"/>
        <v>25.049999999999997</v>
      </c>
      <c r="H1960" t="str">
        <f t="shared" si="122"/>
        <v>A</v>
      </c>
      <c r="I1960">
        <f t="shared" si="123"/>
        <v>25.049999999999997</v>
      </c>
    </row>
    <row r="1961" spans="1:9" ht="14.45" x14ac:dyDescent="0.3">
      <c r="A1961" s="1">
        <v>38178</v>
      </c>
      <c r="B1961">
        <v>29.1</v>
      </c>
      <c r="C1961" t="s">
        <v>20</v>
      </c>
      <c r="D1961">
        <v>22</v>
      </c>
      <c r="E1961" t="s">
        <v>20</v>
      </c>
      <c r="F1961">
        <f t="shared" si="120"/>
        <v>25.55</v>
      </c>
      <c r="G1961">
        <f t="shared" si="121"/>
        <v>25.55</v>
      </c>
      <c r="H1961" t="str">
        <f t="shared" si="122"/>
        <v>A</v>
      </c>
      <c r="I1961">
        <f t="shared" si="123"/>
        <v>25.55</v>
      </c>
    </row>
    <row r="1962" spans="1:9" ht="14.45" x14ac:dyDescent="0.3">
      <c r="A1962" s="1">
        <v>38179</v>
      </c>
      <c r="B1962">
        <v>30.6</v>
      </c>
      <c r="C1962" t="s">
        <v>20</v>
      </c>
      <c r="D1962">
        <v>21.4</v>
      </c>
      <c r="E1962" t="s">
        <v>20</v>
      </c>
      <c r="F1962">
        <f t="shared" si="120"/>
        <v>26</v>
      </c>
      <c r="G1962">
        <f t="shared" si="121"/>
        <v>26</v>
      </c>
      <c r="H1962" t="str">
        <f t="shared" si="122"/>
        <v>A</v>
      </c>
      <c r="I1962">
        <f t="shared" si="123"/>
        <v>26</v>
      </c>
    </row>
    <row r="1963" spans="1:9" ht="14.45" x14ac:dyDescent="0.3">
      <c r="A1963" s="1">
        <v>38180</v>
      </c>
      <c r="B1963">
        <v>31</v>
      </c>
      <c r="C1963" t="s">
        <v>20</v>
      </c>
      <c r="D1963">
        <v>21.9</v>
      </c>
      <c r="E1963" t="s">
        <v>20</v>
      </c>
      <c r="F1963">
        <f t="shared" si="120"/>
        <v>26.45</v>
      </c>
      <c r="G1963">
        <f t="shared" si="121"/>
        <v>26.45</v>
      </c>
      <c r="H1963" t="str">
        <f t="shared" si="122"/>
        <v>A</v>
      </c>
      <c r="I1963">
        <f t="shared" si="123"/>
        <v>26.45</v>
      </c>
    </row>
    <row r="1964" spans="1:9" ht="14.45" x14ac:dyDescent="0.3">
      <c r="A1964" s="1">
        <v>38181</v>
      </c>
      <c r="B1964">
        <v>30.4</v>
      </c>
      <c r="C1964" t="s">
        <v>20</v>
      </c>
      <c r="D1964">
        <v>22.3</v>
      </c>
      <c r="E1964" t="s">
        <v>20</v>
      </c>
      <c r="F1964">
        <f t="shared" si="120"/>
        <v>26.35</v>
      </c>
      <c r="G1964">
        <f t="shared" si="121"/>
        <v>26.35</v>
      </c>
      <c r="H1964" t="str">
        <f t="shared" si="122"/>
        <v>A</v>
      </c>
      <c r="I1964">
        <f t="shared" si="123"/>
        <v>26.35</v>
      </c>
    </row>
    <row r="1965" spans="1:9" ht="14.45" x14ac:dyDescent="0.3">
      <c r="A1965" s="1">
        <v>38182</v>
      </c>
      <c r="B1965">
        <v>31.1</v>
      </c>
      <c r="C1965" t="s">
        <v>20</v>
      </c>
      <c r="D1965">
        <v>22.2</v>
      </c>
      <c r="E1965" t="s">
        <v>20</v>
      </c>
      <c r="F1965">
        <f t="shared" si="120"/>
        <v>26.65</v>
      </c>
      <c r="G1965">
        <f t="shared" si="121"/>
        <v>26.65</v>
      </c>
      <c r="H1965" t="str">
        <f t="shared" si="122"/>
        <v>A</v>
      </c>
      <c r="I1965">
        <f t="shared" si="123"/>
        <v>26.65</v>
      </c>
    </row>
    <row r="1966" spans="1:9" ht="14.45" x14ac:dyDescent="0.3">
      <c r="A1966" s="1">
        <v>38183</v>
      </c>
      <c r="B1966">
        <v>32.1</v>
      </c>
      <c r="C1966" t="s">
        <v>20</v>
      </c>
      <c r="D1966">
        <v>22.5</v>
      </c>
      <c r="E1966" t="s">
        <v>20</v>
      </c>
      <c r="F1966">
        <f t="shared" si="120"/>
        <v>27.3</v>
      </c>
      <c r="G1966">
        <f t="shared" si="121"/>
        <v>27.3</v>
      </c>
      <c r="H1966" t="str">
        <f t="shared" si="122"/>
        <v>A</v>
      </c>
      <c r="I1966">
        <f t="shared" si="123"/>
        <v>27.3</v>
      </c>
    </row>
    <row r="1967" spans="1:9" ht="14.45" x14ac:dyDescent="0.3">
      <c r="A1967" s="1">
        <v>38184</v>
      </c>
      <c r="B1967">
        <v>28.7</v>
      </c>
      <c r="C1967" t="s">
        <v>20</v>
      </c>
      <c r="D1967">
        <v>22.4</v>
      </c>
      <c r="E1967" t="s">
        <v>20</v>
      </c>
      <c r="F1967">
        <f t="shared" si="120"/>
        <v>25.549999999999997</v>
      </c>
      <c r="G1967">
        <f t="shared" si="121"/>
        <v>25.549999999999997</v>
      </c>
      <c r="H1967" t="str">
        <f t="shared" si="122"/>
        <v>A</v>
      </c>
      <c r="I1967">
        <f t="shared" si="123"/>
        <v>25.549999999999997</v>
      </c>
    </row>
    <row r="1968" spans="1:9" ht="14.45" x14ac:dyDescent="0.3">
      <c r="A1968" s="1">
        <v>38185</v>
      </c>
      <c r="B1968">
        <v>27.2</v>
      </c>
      <c r="C1968" t="s">
        <v>20</v>
      </c>
      <c r="D1968">
        <v>22.6</v>
      </c>
      <c r="E1968" t="s">
        <v>20</v>
      </c>
      <c r="F1968">
        <f t="shared" si="120"/>
        <v>24.9</v>
      </c>
      <c r="G1968">
        <f t="shared" si="121"/>
        <v>24.9</v>
      </c>
      <c r="H1968" t="str">
        <f t="shared" si="122"/>
        <v>A</v>
      </c>
      <c r="I1968">
        <f t="shared" si="123"/>
        <v>24.9</v>
      </c>
    </row>
    <row r="1969" spans="1:9" ht="14.45" x14ac:dyDescent="0.3">
      <c r="A1969" s="1">
        <v>38186</v>
      </c>
      <c r="B1969">
        <v>31.4</v>
      </c>
      <c r="C1969" t="s">
        <v>20</v>
      </c>
      <c r="D1969">
        <v>21.3</v>
      </c>
      <c r="E1969" t="s">
        <v>20</v>
      </c>
      <c r="F1969">
        <f t="shared" si="120"/>
        <v>26.35</v>
      </c>
      <c r="G1969">
        <f t="shared" si="121"/>
        <v>26.35</v>
      </c>
      <c r="H1969" t="str">
        <f t="shared" si="122"/>
        <v>A</v>
      </c>
      <c r="I1969">
        <f t="shared" si="123"/>
        <v>26.35</v>
      </c>
    </row>
    <row r="1970" spans="1:9" ht="14.45" x14ac:dyDescent="0.3">
      <c r="A1970" s="1">
        <v>38187</v>
      </c>
      <c r="B1970">
        <v>27.2</v>
      </c>
      <c r="C1970" t="s">
        <v>20</v>
      </c>
      <c r="D1970">
        <v>23.7</v>
      </c>
      <c r="E1970" t="s">
        <v>20</v>
      </c>
      <c r="F1970">
        <f t="shared" si="120"/>
        <v>25.45</v>
      </c>
      <c r="G1970">
        <f t="shared" si="121"/>
        <v>25.45</v>
      </c>
      <c r="H1970" t="str">
        <f t="shared" si="122"/>
        <v>A</v>
      </c>
      <c r="I1970">
        <f t="shared" si="123"/>
        <v>25.45</v>
      </c>
    </row>
    <row r="1971" spans="1:9" ht="14.45" x14ac:dyDescent="0.3">
      <c r="A1971" s="1">
        <v>38188</v>
      </c>
      <c r="B1971">
        <v>29.9</v>
      </c>
      <c r="C1971" t="s">
        <v>20</v>
      </c>
      <c r="D1971">
        <v>23.6</v>
      </c>
      <c r="E1971" t="s">
        <v>20</v>
      </c>
      <c r="F1971">
        <f t="shared" si="120"/>
        <v>26.75</v>
      </c>
      <c r="G1971">
        <f t="shared" si="121"/>
        <v>26.75</v>
      </c>
      <c r="H1971" t="str">
        <f t="shared" si="122"/>
        <v>A</v>
      </c>
      <c r="I1971">
        <f t="shared" si="123"/>
        <v>26.75</v>
      </c>
    </row>
    <row r="1972" spans="1:9" ht="14.45" x14ac:dyDescent="0.3">
      <c r="A1972" s="1">
        <v>38189</v>
      </c>
      <c r="B1972">
        <v>29</v>
      </c>
      <c r="C1972" t="s">
        <v>20</v>
      </c>
      <c r="D1972">
        <v>23.3</v>
      </c>
      <c r="E1972" t="s">
        <v>20</v>
      </c>
      <c r="F1972">
        <f t="shared" si="120"/>
        <v>26.15</v>
      </c>
      <c r="G1972">
        <f t="shared" si="121"/>
        <v>26.15</v>
      </c>
      <c r="H1972" t="str">
        <f t="shared" si="122"/>
        <v>A</v>
      </c>
      <c r="I1972">
        <f t="shared" si="123"/>
        <v>26.15</v>
      </c>
    </row>
    <row r="1973" spans="1:9" ht="14.45" x14ac:dyDescent="0.3">
      <c r="A1973" s="1">
        <v>38190</v>
      </c>
      <c r="B1973">
        <v>28.7</v>
      </c>
      <c r="C1973" t="s">
        <v>20</v>
      </c>
      <c r="D1973">
        <v>23.8</v>
      </c>
      <c r="E1973" t="s">
        <v>20</v>
      </c>
      <c r="F1973">
        <f t="shared" si="120"/>
        <v>26.25</v>
      </c>
      <c r="G1973">
        <f t="shared" si="121"/>
        <v>26.25</v>
      </c>
      <c r="H1973" t="str">
        <f t="shared" si="122"/>
        <v>A</v>
      </c>
      <c r="I1973">
        <f t="shared" si="123"/>
        <v>26.25</v>
      </c>
    </row>
    <row r="1974" spans="1:9" ht="14.45" x14ac:dyDescent="0.3">
      <c r="A1974" s="1">
        <v>38191</v>
      </c>
      <c r="B1974">
        <v>24.1</v>
      </c>
      <c r="C1974" t="s">
        <v>20</v>
      </c>
      <c r="D1974">
        <v>21.8</v>
      </c>
      <c r="E1974" t="s">
        <v>20</v>
      </c>
      <c r="F1974">
        <f t="shared" si="120"/>
        <v>22.950000000000003</v>
      </c>
      <c r="G1974">
        <f t="shared" si="121"/>
        <v>22.950000000000003</v>
      </c>
      <c r="H1974" t="str">
        <f t="shared" si="122"/>
        <v>A</v>
      </c>
      <c r="I1974">
        <f t="shared" si="123"/>
        <v>22.950000000000003</v>
      </c>
    </row>
    <row r="1975" spans="1:9" ht="14.45" x14ac:dyDescent="0.3">
      <c r="A1975" s="1">
        <v>38192</v>
      </c>
      <c r="B1975">
        <v>21.8</v>
      </c>
      <c r="C1975" t="s">
        <v>20</v>
      </c>
      <c r="D1975">
        <v>19.100000000000001</v>
      </c>
      <c r="E1975" t="s">
        <v>20</v>
      </c>
      <c r="F1975">
        <f t="shared" si="120"/>
        <v>20.450000000000003</v>
      </c>
      <c r="G1975">
        <f t="shared" si="121"/>
        <v>20.450000000000003</v>
      </c>
      <c r="H1975" t="str">
        <f t="shared" si="122"/>
        <v>A</v>
      </c>
      <c r="I1975">
        <f t="shared" si="123"/>
        <v>20.450000000000003</v>
      </c>
    </row>
    <row r="1976" spans="1:9" ht="14.45" x14ac:dyDescent="0.3">
      <c r="A1976" s="1">
        <v>38193</v>
      </c>
      <c r="B1976">
        <v>23.3</v>
      </c>
      <c r="C1976" t="s">
        <v>20</v>
      </c>
      <c r="D1976">
        <v>18.2</v>
      </c>
      <c r="E1976" t="s">
        <v>20</v>
      </c>
      <c r="F1976">
        <f t="shared" si="120"/>
        <v>20.75</v>
      </c>
      <c r="G1976">
        <f t="shared" si="121"/>
        <v>20.75</v>
      </c>
      <c r="H1976" t="str">
        <f t="shared" si="122"/>
        <v>A</v>
      </c>
      <c r="I1976">
        <f t="shared" si="123"/>
        <v>20.75</v>
      </c>
    </row>
    <row r="1977" spans="1:9" ht="14.45" x14ac:dyDescent="0.3">
      <c r="A1977" s="1">
        <v>38194</v>
      </c>
      <c r="B1977">
        <v>27.5</v>
      </c>
      <c r="C1977" t="s">
        <v>20</v>
      </c>
      <c r="D1977">
        <v>16.600000000000001</v>
      </c>
      <c r="E1977" t="s">
        <v>20</v>
      </c>
      <c r="F1977">
        <f t="shared" si="120"/>
        <v>22.05</v>
      </c>
      <c r="G1977">
        <f t="shared" si="121"/>
        <v>22.05</v>
      </c>
      <c r="H1977" t="str">
        <f t="shared" si="122"/>
        <v>A</v>
      </c>
      <c r="I1977">
        <f t="shared" si="123"/>
        <v>22.05</v>
      </c>
    </row>
    <row r="1978" spans="1:9" ht="14.45" x14ac:dyDescent="0.3">
      <c r="A1978" s="1">
        <v>38195</v>
      </c>
      <c r="B1978">
        <v>26.6</v>
      </c>
      <c r="C1978" t="s">
        <v>20</v>
      </c>
      <c r="D1978">
        <v>19.3</v>
      </c>
      <c r="E1978" t="s">
        <v>20</v>
      </c>
      <c r="F1978">
        <f t="shared" si="120"/>
        <v>22.950000000000003</v>
      </c>
      <c r="G1978">
        <f t="shared" si="121"/>
        <v>22.950000000000003</v>
      </c>
      <c r="H1978" t="str">
        <f t="shared" si="122"/>
        <v>A</v>
      </c>
      <c r="I1978">
        <f t="shared" si="123"/>
        <v>22.950000000000003</v>
      </c>
    </row>
    <row r="1979" spans="1:9" ht="14.45" x14ac:dyDescent="0.3">
      <c r="A1979" s="1">
        <v>38196</v>
      </c>
      <c r="B1979">
        <v>25.8</v>
      </c>
      <c r="C1979" t="s">
        <v>20</v>
      </c>
      <c r="D1979">
        <v>20.6</v>
      </c>
      <c r="E1979" t="s">
        <v>20</v>
      </c>
      <c r="F1979">
        <f t="shared" si="120"/>
        <v>23.200000000000003</v>
      </c>
      <c r="G1979">
        <f t="shared" si="121"/>
        <v>23.200000000000003</v>
      </c>
      <c r="H1979" t="str">
        <f t="shared" si="122"/>
        <v>A</v>
      </c>
      <c r="I1979">
        <f t="shared" si="123"/>
        <v>23.200000000000003</v>
      </c>
    </row>
    <row r="1980" spans="1:9" ht="14.45" x14ac:dyDescent="0.3">
      <c r="A1980" s="1">
        <v>38197</v>
      </c>
      <c r="B1980">
        <v>26</v>
      </c>
      <c r="C1980" t="s">
        <v>20</v>
      </c>
      <c r="D1980">
        <v>22.2</v>
      </c>
      <c r="E1980" t="s">
        <v>20</v>
      </c>
      <c r="F1980">
        <f t="shared" si="120"/>
        <v>24.1</v>
      </c>
      <c r="G1980">
        <f t="shared" si="121"/>
        <v>24.1</v>
      </c>
      <c r="H1980" t="str">
        <f t="shared" si="122"/>
        <v>A</v>
      </c>
      <c r="I1980">
        <f t="shared" si="123"/>
        <v>24.1</v>
      </c>
    </row>
    <row r="1981" spans="1:9" ht="14.45" x14ac:dyDescent="0.3">
      <c r="A1981" s="1">
        <v>38198</v>
      </c>
      <c r="B1981">
        <v>26.5</v>
      </c>
      <c r="C1981" t="s">
        <v>20</v>
      </c>
      <c r="D1981">
        <v>21.3</v>
      </c>
      <c r="E1981" t="s">
        <v>20</v>
      </c>
      <c r="F1981">
        <f t="shared" si="120"/>
        <v>23.9</v>
      </c>
      <c r="G1981">
        <f t="shared" si="121"/>
        <v>23.9</v>
      </c>
      <c r="H1981" t="str">
        <f t="shared" si="122"/>
        <v>A</v>
      </c>
      <c r="I1981">
        <f t="shared" si="123"/>
        <v>23.9</v>
      </c>
    </row>
    <row r="1982" spans="1:9" ht="14.45" x14ac:dyDescent="0.3">
      <c r="A1982" s="1">
        <v>38199</v>
      </c>
      <c r="B1982">
        <v>27.2</v>
      </c>
      <c r="C1982" t="s">
        <v>20</v>
      </c>
      <c r="D1982">
        <v>21.3</v>
      </c>
      <c r="E1982" t="s">
        <v>20</v>
      </c>
      <c r="F1982">
        <f t="shared" si="120"/>
        <v>24.25</v>
      </c>
      <c r="G1982">
        <f t="shared" si="121"/>
        <v>24.25</v>
      </c>
      <c r="H1982" t="str">
        <f t="shared" si="122"/>
        <v>A</v>
      </c>
      <c r="I1982">
        <f t="shared" si="123"/>
        <v>24.25</v>
      </c>
    </row>
    <row r="1983" spans="1:9" ht="14.45" x14ac:dyDescent="0.3">
      <c r="A1983" s="1">
        <v>38200</v>
      </c>
      <c r="B1983">
        <v>27.7</v>
      </c>
      <c r="C1983" t="s">
        <v>20</v>
      </c>
      <c r="D1983">
        <v>22.3</v>
      </c>
      <c r="E1983" t="s">
        <v>20</v>
      </c>
      <c r="F1983">
        <f t="shared" si="120"/>
        <v>25</v>
      </c>
      <c r="G1983">
        <f t="shared" si="121"/>
        <v>25</v>
      </c>
      <c r="H1983" t="str">
        <f t="shared" si="122"/>
        <v>A</v>
      </c>
      <c r="I1983">
        <f t="shared" si="123"/>
        <v>25</v>
      </c>
    </row>
    <row r="1984" spans="1:9" ht="14.45" x14ac:dyDescent="0.3">
      <c r="A1984" s="1">
        <v>38201</v>
      </c>
      <c r="B1984">
        <v>28.3</v>
      </c>
      <c r="C1984" t="s">
        <v>20</v>
      </c>
      <c r="D1984">
        <v>22</v>
      </c>
      <c r="E1984" t="s">
        <v>20</v>
      </c>
      <c r="F1984">
        <f t="shared" si="120"/>
        <v>25.15</v>
      </c>
      <c r="G1984">
        <f t="shared" si="121"/>
        <v>25.15</v>
      </c>
      <c r="H1984" t="str">
        <f t="shared" si="122"/>
        <v>A</v>
      </c>
      <c r="I1984">
        <f t="shared" si="123"/>
        <v>25.15</v>
      </c>
    </row>
    <row r="1985" spans="1:9" ht="14.45" x14ac:dyDescent="0.3">
      <c r="A1985" s="1">
        <v>38202</v>
      </c>
      <c r="B1985">
        <v>28.4</v>
      </c>
      <c r="C1985" t="s">
        <v>20</v>
      </c>
      <c r="D1985">
        <v>22.8</v>
      </c>
      <c r="E1985" t="s">
        <v>20</v>
      </c>
      <c r="F1985">
        <f t="shared" si="120"/>
        <v>25.6</v>
      </c>
      <c r="G1985">
        <f t="shared" si="121"/>
        <v>25.6</v>
      </c>
      <c r="H1985" t="str">
        <f t="shared" si="122"/>
        <v>A</v>
      </c>
      <c r="I1985">
        <f t="shared" si="123"/>
        <v>25.6</v>
      </c>
    </row>
    <row r="1986" spans="1:9" ht="14.45" x14ac:dyDescent="0.3">
      <c r="A1986" s="1">
        <v>38203</v>
      </c>
      <c r="B1986">
        <v>29.5</v>
      </c>
      <c r="C1986" t="s">
        <v>20</v>
      </c>
      <c r="D1986">
        <v>23.6</v>
      </c>
      <c r="E1986" t="s">
        <v>20</v>
      </c>
      <c r="F1986">
        <f t="shared" si="120"/>
        <v>26.55</v>
      </c>
      <c r="G1986">
        <f t="shared" si="121"/>
        <v>26.55</v>
      </c>
      <c r="H1986" t="str">
        <f t="shared" si="122"/>
        <v>A</v>
      </c>
      <c r="I1986">
        <f t="shared" si="123"/>
        <v>26.55</v>
      </c>
    </row>
    <row r="1987" spans="1:9" ht="14.45" x14ac:dyDescent="0.3">
      <c r="A1987" s="1">
        <v>38204</v>
      </c>
      <c r="B1987">
        <v>24.9</v>
      </c>
      <c r="C1987" t="s">
        <v>20</v>
      </c>
      <c r="D1987">
        <v>22</v>
      </c>
      <c r="E1987" t="s">
        <v>20</v>
      </c>
      <c r="F1987">
        <f t="shared" si="120"/>
        <v>23.45</v>
      </c>
      <c r="G1987">
        <f t="shared" si="121"/>
        <v>23.45</v>
      </c>
      <c r="H1987" t="str">
        <f t="shared" si="122"/>
        <v>A</v>
      </c>
      <c r="I1987">
        <f t="shared" si="123"/>
        <v>23.45</v>
      </c>
    </row>
    <row r="1988" spans="1:9" ht="14.45" x14ac:dyDescent="0.3">
      <c r="A1988" s="1">
        <v>38205</v>
      </c>
      <c r="B1988">
        <v>27.7</v>
      </c>
      <c r="C1988" t="s">
        <v>20</v>
      </c>
      <c r="D1988">
        <v>22.3</v>
      </c>
      <c r="E1988" t="s">
        <v>20</v>
      </c>
      <c r="F1988">
        <f t="shared" ref="F1988:F2051" si="124">IF(AND(LEFT(C1988,1)="A",LEFT(E1988,1)="A"),AVERAGE(B1988,D1988),"XX")</f>
        <v>25</v>
      </c>
      <c r="G1988">
        <f t="shared" ref="G1988:G2051" si="125">IF(ISNUMBER(F1988),F1988,IF(AND(LEFT(C1988,1)="P",LEFT(E1988,1)="P"),AVERAGE(B1988,D1988),"XX"))</f>
        <v>25</v>
      </c>
      <c r="H1988" t="str">
        <f t="shared" ref="H1988:H2051" si="126">IF(ISNUMBER(G1988),E1988,"")</f>
        <v>A</v>
      </c>
      <c r="I1988">
        <f t="shared" ref="I1988:I2051" si="127">IF(AND(LEFT(H1988,1)="P",G1988&lt;0),"XX",G1988)</f>
        <v>25</v>
      </c>
    </row>
    <row r="1989" spans="1:9" ht="14.45" x14ac:dyDescent="0.3">
      <c r="A1989" s="1">
        <v>38206</v>
      </c>
      <c r="B1989">
        <v>29.4</v>
      </c>
      <c r="C1989" t="s">
        <v>20</v>
      </c>
      <c r="D1989">
        <v>23.2</v>
      </c>
      <c r="E1989" t="s">
        <v>20</v>
      </c>
      <c r="F1989">
        <f t="shared" si="124"/>
        <v>26.299999999999997</v>
      </c>
      <c r="G1989">
        <f t="shared" si="125"/>
        <v>26.299999999999997</v>
      </c>
      <c r="H1989" t="str">
        <f t="shared" si="126"/>
        <v>A</v>
      </c>
      <c r="I1989">
        <f t="shared" si="127"/>
        <v>26.299999999999997</v>
      </c>
    </row>
    <row r="1990" spans="1:9" ht="14.45" x14ac:dyDescent="0.3">
      <c r="A1990" s="1">
        <v>38207</v>
      </c>
      <c r="B1990">
        <v>27.8</v>
      </c>
      <c r="C1990" t="s">
        <v>20</v>
      </c>
      <c r="D1990">
        <v>22</v>
      </c>
      <c r="E1990" t="s">
        <v>20</v>
      </c>
      <c r="F1990">
        <f t="shared" si="124"/>
        <v>24.9</v>
      </c>
      <c r="G1990">
        <f t="shared" si="125"/>
        <v>24.9</v>
      </c>
      <c r="H1990" t="str">
        <f t="shared" si="126"/>
        <v>A</v>
      </c>
      <c r="I1990">
        <f t="shared" si="127"/>
        <v>24.9</v>
      </c>
    </row>
    <row r="1991" spans="1:9" ht="14.45" x14ac:dyDescent="0.3">
      <c r="A1991" s="1">
        <v>38208</v>
      </c>
      <c r="B1991">
        <v>29.1</v>
      </c>
      <c r="C1991" t="s">
        <v>20</v>
      </c>
      <c r="D1991">
        <v>22.4</v>
      </c>
      <c r="E1991" t="s">
        <v>20</v>
      </c>
      <c r="F1991">
        <f t="shared" si="124"/>
        <v>25.75</v>
      </c>
      <c r="G1991">
        <f t="shared" si="125"/>
        <v>25.75</v>
      </c>
      <c r="H1991" t="str">
        <f t="shared" si="126"/>
        <v>A</v>
      </c>
      <c r="I1991">
        <f t="shared" si="127"/>
        <v>25.75</v>
      </c>
    </row>
    <row r="1992" spans="1:9" ht="14.45" x14ac:dyDescent="0.3">
      <c r="A1992" s="1">
        <v>38209</v>
      </c>
      <c r="B1992">
        <v>28.3</v>
      </c>
      <c r="C1992" t="s">
        <v>20</v>
      </c>
      <c r="D1992">
        <v>19.8</v>
      </c>
      <c r="E1992" t="s">
        <v>20</v>
      </c>
      <c r="F1992">
        <f t="shared" si="124"/>
        <v>24.05</v>
      </c>
      <c r="G1992">
        <f t="shared" si="125"/>
        <v>24.05</v>
      </c>
      <c r="H1992" t="str">
        <f t="shared" si="126"/>
        <v>A</v>
      </c>
      <c r="I1992">
        <f t="shared" si="127"/>
        <v>24.05</v>
      </c>
    </row>
    <row r="1993" spans="1:9" ht="14.45" x14ac:dyDescent="0.3">
      <c r="A1993" s="1">
        <v>38210</v>
      </c>
      <c r="B1993">
        <v>21.8</v>
      </c>
      <c r="C1993" t="s">
        <v>20</v>
      </c>
      <c r="D1993">
        <v>18.8</v>
      </c>
      <c r="E1993" t="s">
        <v>20</v>
      </c>
      <c r="F1993">
        <f t="shared" si="124"/>
        <v>20.3</v>
      </c>
      <c r="G1993">
        <f t="shared" si="125"/>
        <v>20.3</v>
      </c>
      <c r="H1993" t="str">
        <f t="shared" si="126"/>
        <v>A</v>
      </c>
      <c r="I1993">
        <f t="shared" si="127"/>
        <v>20.3</v>
      </c>
    </row>
    <row r="1994" spans="1:9" ht="14.45" x14ac:dyDescent="0.3">
      <c r="A1994" s="1">
        <v>38211</v>
      </c>
      <c r="B1994">
        <v>26.8</v>
      </c>
      <c r="C1994" t="s">
        <v>20</v>
      </c>
      <c r="D1994">
        <v>16.8</v>
      </c>
      <c r="E1994" t="s">
        <v>20</v>
      </c>
      <c r="F1994">
        <f t="shared" si="124"/>
        <v>21.8</v>
      </c>
      <c r="G1994">
        <f t="shared" si="125"/>
        <v>21.8</v>
      </c>
      <c r="H1994" t="str">
        <f t="shared" si="126"/>
        <v>A</v>
      </c>
      <c r="I1994">
        <f t="shared" si="127"/>
        <v>21.8</v>
      </c>
    </row>
    <row r="1995" spans="1:9" ht="14.45" x14ac:dyDescent="0.3">
      <c r="A1995" s="1">
        <v>38212</v>
      </c>
      <c r="B1995">
        <v>26.9</v>
      </c>
      <c r="C1995" t="s">
        <v>20</v>
      </c>
      <c r="D1995">
        <v>17.100000000000001</v>
      </c>
      <c r="E1995" t="s">
        <v>20</v>
      </c>
      <c r="F1995">
        <f t="shared" si="124"/>
        <v>22</v>
      </c>
      <c r="G1995">
        <f t="shared" si="125"/>
        <v>22</v>
      </c>
      <c r="H1995" t="str">
        <f t="shared" si="126"/>
        <v>A</v>
      </c>
      <c r="I1995">
        <f t="shared" si="127"/>
        <v>22</v>
      </c>
    </row>
    <row r="1996" spans="1:9" ht="14.45" x14ac:dyDescent="0.3">
      <c r="A1996" s="1">
        <v>38213</v>
      </c>
      <c r="B1996">
        <v>26</v>
      </c>
      <c r="C1996" t="s">
        <v>20</v>
      </c>
      <c r="D1996">
        <v>15.5</v>
      </c>
      <c r="E1996" t="s">
        <v>20</v>
      </c>
      <c r="F1996">
        <f t="shared" si="124"/>
        <v>20.75</v>
      </c>
      <c r="G1996">
        <f t="shared" si="125"/>
        <v>20.75</v>
      </c>
      <c r="H1996" t="str">
        <f t="shared" si="126"/>
        <v>A</v>
      </c>
      <c r="I1996">
        <f t="shared" si="127"/>
        <v>20.75</v>
      </c>
    </row>
    <row r="1997" spans="1:9" ht="14.45" x14ac:dyDescent="0.3">
      <c r="A1997" s="1">
        <v>38214</v>
      </c>
      <c r="B1997">
        <v>27.6</v>
      </c>
      <c r="C1997" t="s">
        <v>20</v>
      </c>
      <c r="D1997">
        <v>15.5</v>
      </c>
      <c r="E1997" t="s">
        <v>20</v>
      </c>
      <c r="F1997">
        <f t="shared" si="124"/>
        <v>21.55</v>
      </c>
      <c r="G1997">
        <f t="shared" si="125"/>
        <v>21.55</v>
      </c>
      <c r="H1997" t="str">
        <f t="shared" si="126"/>
        <v>A</v>
      </c>
      <c r="I1997">
        <f t="shared" si="127"/>
        <v>21.55</v>
      </c>
    </row>
    <row r="1998" spans="1:9" ht="14.45" x14ac:dyDescent="0.3">
      <c r="A1998" s="1">
        <v>38215</v>
      </c>
      <c r="B1998">
        <v>29.1</v>
      </c>
      <c r="C1998" t="s">
        <v>20</v>
      </c>
      <c r="D1998">
        <v>16.600000000000001</v>
      </c>
      <c r="E1998" t="s">
        <v>20</v>
      </c>
      <c r="F1998">
        <f t="shared" si="124"/>
        <v>22.85</v>
      </c>
      <c r="G1998">
        <f t="shared" si="125"/>
        <v>22.85</v>
      </c>
      <c r="H1998" t="str">
        <f t="shared" si="126"/>
        <v>A</v>
      </c>
      <c r="I1998">
        <f t="shared" si="127"/>
        <v>22.85</v>
      </c>
    </row>
    <row r="1999" spans="1:9" ht="14.45" x14ac:dyDescent="0.3">
      <c r="A1999" s="1">
        <v>38216</v>
      </c>
      <c r="B1999">
        <v>27.5</v>
      </c>
      <c r="C1999" t="s">
        <v>20</v>
      </c>
      <c r="D1999">
        <v>19.3</v>
      </c>
      <c r="E1999" t="s">
        <v>20</v>
      </c>
      <c r="F1999">
        <f t="shared" si="124"/>
        <v>23.4</v>
      </c>
      <c r="G1999">
        <f t="shared" si="125"/>
        <v>23.4</v>
      </c>
      <c r="H1999" t="str">
        <f t="shared" si="126"/>
        <v>A</v>
      </c>
      <c r="I1999">
        <f t="shared" si="127"/>
        <v>23.4</v>
      </c>
    </row>
    <row r="2000" spans="1:9" ht="14.45" x14ac:dyDescent="0.3">
      <c r="A2000" s="1">
        <v>38217</v>
      </c>
      <c r="B2000">
        <v>26.7</v>
      </c>
      <c r="C2000" t="s">
        <v>20</v>
      </c>
      <c r="D2000">
        <v>19.5</v>
      </c>
      <c r="E2000" t="s">
        <v>20</v>
      </c>
      <c r="F2000">
        <f t="shared" si="124"/>
        <v>23.1</v>
      </c>
      <c r="G2000">
        <f t="shared" si="125"/>
        <v>23.1</v>
      </c>
      <c r="H2000" t="str">
        <f t="shared" si="126"/>
        <v>A</v>
      </c>
      <c r="I2000">
        <f t="shared" si="127"/>
        <v>23.1</v>
      </c>
    </row>
    <row r="2001" spans="1:9" ht="14.45" x14ac:dyDescent="0.3">
      <c r="A2001" s="1">
        <v>38218</v>
      </c>
      <c r="B2001">
        <v>21.2</v>
      </c>
      <c r="C2001" t="s">
        <v>20</v>
      </c>
      <c r="D2001">
        <v>16</v>
      </c>
      <c r="E2001" t="s">
        <v>20</v>
      </c>
      <c r="F2001">
        <f t="shared" si="124"/>
        <v>18.600000000000001</v>
      </c>
      <c r="G2001">
        <f t="shared" si="125"/>
        <v>18.600000000000001</v>
      </c>
      <c r="H2001" t="str">
        <f t="shared" si="126"/>
        <v>A</v>
      </c>
      <c r="I2001">
        <f t="shared" si="127"/>
        <v>18.600000000000001</v>
      </c>
    </row>
    <row r="2002" spans="1:9" ht="14.45" x14ac:dyDescent="0.3">
      <c r="A2002" s="1">
        <v>38219</v>
      </c>
      <c r="B2002">
        <v>21.3</v>
      </c>
      <c r="C2002" t="s">
        <v>20</v>
      </c>
      <c r="D2002">
        <v>16.7</v>
      </c>
      <c r="E2002" t="s">
        <v>20</v>
      </c>
      <c r="F2002">
        <f t="shared" si="124"/>
        <v>19</v>
      </c>
      <c r="G2002">
        <f t="shared" si="125"/>
        <v>19</v>
      </c>
      <c r="H2002" t="str">
        <f t="shared" si="126"/>
        <v>A</v>
      </c>
      <c r="I2002">
        <f t="shared" si="127"/>
        <v>19</v>
      </c>
    </row>
    <row r="2003" spans="1:9" ht="14.45" x14ac:dyDescent="0.3">
      <c r="A2003" s="1">
        <v>38220</v>
      </c>
      <c r="B2003">
        <v>24</v>
      </c>
      <c r="C2003" t="s">
        <v>20</v>
      </c>
      <c r="D2003">
        <v>19.5</v>
      </c>
      <c r="E2003" t="s">
        <v>20</v>
      </c>
      <c r="F2003">
        <f t="shared" si="124"/>
        <v>21.75</v>
      </c>
      <c r="G2003">
        <f t="shared" si="125"/>
        <v>21.75</v>
      </c>
      <c r="H2003" t="str">
        <f t="shared" si="126"/>
        <v>A</v>
      </c>
      <c r="I2003">
        <f t="shared" si="127"/>
        <v>21.75</v>
      </c>
    </row>
    <row r="2004" spans="1:9" ht="14.45" x14ac:dyDescent="0.3">
      <c r="A2004" s="1">
        <v>38221</v>
      </c>
      <c r="B2004">
        <v>25.9</v>
      </c>
      <c r="C2004" t="s">
        <v>20</v>
      </c>
      <c r="D2004">
        <v>20.8</v>
      </c>
      <c r="E2004" t="s">
        <v>20</v>
      </c>
      <c r="F2004">
        <f t="shared" si="124"/>
        <v>23.35</v>
      </c>
      <c r="G2004">
        <f t="shared" si="125"/>
        <v>23.35</v>
      </c>
      <c r="H2004" t="str">
        <f t="shared" si="126"/>
        <v>A</v>
      </c>
      <c r="I2004">
        <f t="shared" si="127"/>
        <v>23.35</v>
      </c>
    </row>
    <row r="2005" spans="1:9" ht="14.45" x14ac:dyDescent="0.3">
      <c r="A2005" s="1">
        <v>38222</v>
      </c>
      <c r="B2005">
        <v>25.1</v>
      </c>
      <c r="C2005" t="s">
        <v>20</v>
      </c>
      <c r="D2005">
        <v>20.100000000000001</v>
      </c>
      <c r="E2005" t="s">
        <v>20</v>
      </c>
      <c r="F2005">
        <f t="shared" si="124"/>
        <v>22.6</v>
      </c>
      <c r="G2005">
        <f t="shared" si="125"/>
        <v>22.6</v>
      </c>
      <c r="H2005" t="str">
        <f t="shared" si="126"/>
        <v>A</v>
      </c>
      <c r="I2005">
        <f t="shared" si="127"/>
        <v>22.6</v>
      </c>
    </row>
    <row r="2006" spans="1:9" ht="14.45" x14ac:dyDescent="0.3">
      <c r="A2006" s="1">
        <v>38223</v>
      </c>
      <c r="B2006">
        <v>25.7</v>
      </c>
      <c r="C2006" t="s">
        <v>20</v>
      </c>
      <c r="D2006">
        <v>19.399999999999999</v>
      </c>
      <c r="E2006" t="s">
        <v>20</v>
      </c>
      <c r="F2006">
        <f t="shared" si="124"/>
        <v>22.549999999999997</v>
      </c>
      <c r="G2006">
        <f t="shared" si="125"/>
        <v>22.549999999999997</v>
      </c>
      <c r="H2006" t="str">
        <f t="shared" si="126"/>
        <v>A</v>
      </c>
      <c r="I2006">
        <f t="shared" si="127"/>
        <v>22.549999999999997</v>
      </c>
    </row>
    <row r="2007" spans="1:9" ht="14.45" x14ac:dyDescent="0.3">
      <c r="A2007" s="1">
        <v>38224</v>
      </c>
      <c r="B2007">
        <v>26.7</v>
      </c>
      <c r="C2007" t="s">
        <v>20</v>
      </c>
      <c r="D2007">
        <v>18.7</v>
      </c>
      <c r="E2007" t="s">
        <v>20</v>
      </c>
      <c r="F2007">
        <f t="shared" si="124"/>
        <v>22.7</v>
      </c>
      <c r="G2007">
        <f t="shared" si="125"/>
        <v>22.7</v>
      </c>
      <c r="H2007" t="str">
        <f t="shared" si="126"/>
        <v>A</v>
      </c>
      <c r="I2007">
        <f t="shared" si="127"/>
        <v>22.7</v>
      </c>
    </row>
    <row r="2008" spans="1:9" ht="14.45" x14ac:dyDescent="0.3">
      <c r="A2008" s="1">
        <v>38225</v>
      </c>
      <c r="B2008">
        <v>26.5</v>
      </c>
      <c r="C2008" t="s">
        <v>20</v>
      </c>
      <c r="D2008">
        <v>17.7</v>
      </c>
      <c r="E2008" t="s">
        <v>20</v>
      </c>
      <c r="F2008">
        <f t="shared" si="124"/>
        <v>22.1</v>
      </c>
      <c r="G2008">
        <f t="shared" si="125"/>
        <v>22.1</v>
      </c>
      <c r="H2008" t="str">
        <f t="shared" si="126"/>
        <v>A</v>
      </c>
      <c r="I2008">
        <f t="shared" si="127"/>
        <v>22.1</v>
      </c>
    </row>
    <row r="2009" spans="1:9" ht="14.45" x14ac:dyDescent="0.3">
      <c r="A2009" s="1">
        <v>38226</v>
      </c>
      <c r="B2009">
        <v>23.4</v>
      </c>
      <c r="C2009" t="s">
        <v>20</v>
      </c>
      <c r="D2009">
        <v>16.8</v>
      </c>
      <c r="E2009" t="s">
        <v>20</v>
      </c>
      <c r="F2009">
        <f t="shared" si="124"/>
        <v>20.100000000000001</v>
      </c>
      <c r="G2009">
        <f t="shared" si="125"/>
        <v>20.100000000000001</v>
      </c>
      <c r="H2009" t="str">
        <f t="shared" si="126"/>
        <v>A</v>
      </c>
      <c r="I2009">
        <f t="shared" si="127"/>
        <v>20.100000000000001</v>
      </c>
    </row>
    <row r="2010" spans="1:9" ht="14.45" x14ac:dyDescent="0.3">
      <c r="A2010" s="1">
        <v>38227</v>
      </c>
      <c r="B2010">
        <v>24</v>
      </c>
      <c r="C2010" t="s">
        <v>20</v>
      </c>
      <c r="D2010">
        <v>17.2</v>
      </c>
      <c r="E2010" t="s">
        <v>20</v>
      </c>
      <c r="F2010">
        <f t="shared" si="124"/>
        <v>20.6</v>
      </c>
      <c r="G2010">
        <f t="shared" si="125"/>
        <v>20.6</v>
      </c>
      <c r="H2010" t="str">
        <f t="shared" si="126"/>
        <v>A</v>
      </c>
      <c r="I2010">
        <f t="shared" si="127"/>
        <v>20.6</v>
      </c>
    </row>
    <row r="2011" spans="1:9" ht="14.45" x14ac:dyDescent="0.3">
      <c r="A2011" s="1">
        <v>38228</v>
      </c>
      <c r="B2011">
        <v>25.5</v>
      </c>
      <c r="C2011" t="s">
        <v>20</v>
      </c>
      <c r="D2011">
        <v>18.3</v>
      </c>
      <c r="E2011" t="s">
        <v>20</v>
      </c>
      <c r="F2011">
        <f t="shared" si="124"/>
        <v>21.9</v>
      </c>
      <c r="G2011">
        <f t="shared" si="125"/>
        <v>21.9</v>
      </c>
      <c r="H2011" t="str">
        <f t="shared" si="126"/>
        <v>A</v>
      </c>
      <c r="I2011">
        <f t="shared" si="127"/>
        <v>21.9</v>
      </c>
    </row>
    <row r="2012" spans="1:9" ht="14.45" x14ac:dyDescent="0.3">
      <c r="A2012" s="1">
        <v>38229</v>
      </c>
      <c r="B2012">
        <v>24.9</v>
      </c>
      <c r="C2012" t="s">
        <v>20</v>
      </c>
      <c r="D2012">
        <v>18.7</v>
      </c>
      <c r="E2012" t="s">
        <v>20</v>
      </c>
      <c r="F2012">
        <f t="shared" si="124"/>
        <v>21.799999999999997</v>
      </c>
      <c r="G2012">
        <f t="shared" si="125"/>
        <v>21.799999999999997</v>
      </c>
      <c r="H2012" t="str">
        <f t="shared" si="126"/>
        <v>A</v>
      </c>
      <c r="I2012">
        <f t="shared" si="127"/>
        <v>21.799999999999997</v>
      </c>
    </row>
    <row r="2013" spans="1:9" ht="14.45" x14ac:dyDescent="0.3">
      <c r="A2013" s="1">
        <v>38230</v>
      </c>
      <c r="B2013">
        <v>26.2</v>
      </c>
      <c r="C2013" t="s">
        <v>20</v>
      </c>
      <c r="D2013">
        <v>18.399999999999999</v>
      </c>
      <c r="E2013" t="s">
        <v>20</v>
      </c>
      <c r="F2013">
        <f t="shared" si="124"/>
        <v>22.299999999999997</v>
      </c>
      <c r="G2013">
        <f t="shared" si="125"/>
        <v>22.299999999999997</v>
      </c>
      <c r="H2013" t="str">
        <f t="shared" si="126"/>
        <v>A</v>
      </c>
      <c r="I2013">
        <f t="shared" si="127"/>
        <v>22.299999999999997</v>
      </c>
    </row>
    <row r="2014" spans="1:9" ht="14.45" x14ac:dyDescent="0.3">
      <c r="A2014" s="1">
        <v>38231</v>
      </c>
      <c r="B2014">
        <v>26.8</v>
      </c>
      <c r="C2014" t="s">
        <v>20</v>
      </c>
      <c r="D2014">
        <v>18.7</v>
      </c>
      <c r="E2014" t="s">
        <v>20</v>
      </c>
      <c r="F2014">
        <f t="shared" si="124"/>
        <v>22.75</v>
      </c>
      <c r="G2014">
        <f t="shared" si="125"/>
        <v>22.75</v>
      </c>
      <c r="H2014" t="str">
        <f t="shared" si="126"/>
        <v>A</v>
      </c>
      <c r="I2014">
        <f t="shared" si="127"/>
        <v>22.75</v>
      </c>
    </row>
    <row r="2015" spans="1:9" ht="14.45" x14ac:dyDescent="0.3">
      <c r="A2015" s="1">
        <v>38232</v>
      </c>
      <c r="B2015">
        <v>27.3</v>
      </c>
      <c r="C2015" t="s">
        <v>20</v>
      </c>
      <c r="D2015">
        <v>17.8</v>
      </c>
      <c r="E2015" t="s">
        <v>20</v>
      </c>
      <c r="F2015">
        <f t="shared" si="124"/>
        <v>22.55</v>
      </c>
      <c r="G2015">
        <f t="shared" si="125"/>
        <v>22.55</v>
      </c>
      <c r="H2015" t="str">
        <f t="shared" si="126"/>
        <v>A</v>
      </c>
      <c r="I2015">
        <f t="shared" si="127"/>
        <v>22.55</v>
      </c>
    </row>
    <row r="2016" spans="1:9" ht="14.45" x14ac:dyDescent="0.3">
      <c r="A2016" s="1">
        <v>38233</v>
      </c>
      <c r="B2016">
        <v>27.9</v>
      </c>
      <c r="C2016" t="s">
        <v>20</v>
      </c>
      <c r="D2016">
        <v>17.8</v>
      </c>
      <c r="E2016" t="s">
        <v>20</v>
      </c>
      <c r="F2016">
        <f t="shared" si="124"/>
        <v>22.85</v>
      </c>
      <c r="G2016">
        <f t="shared" si="125"/>
        <v>22.85</v>
      </c>
      <c r="H2016" t="str">
        <f t="shared" si="126"/>
        <v>A</v>
      </c>
      <c r="I2016">
        <f t="shared" si="127"/>
        <v>22.85</v>
      </c>
    </row>
    <row r="2017" spans="1:9" ht="14.45" x14ac:dyDescent="0.3">
      <c r="A2017" s="1">
        <v>38234</v>
      </c>
      <c r="B2017">
        <v>27</v>
      </c>
      <c r="C2017" t="s">
        <v>20</v>
      </c>
      <c r="D2017">
        <v>18.3</v>
      </c>
      <c r="E2017" t="s">
        <v>20</v>
      </c>
      <c r="F2017">
        <f t="shared" si="124"/>
        <v>22.65</v>
      </c>
      <c r="G2017">
        <f t="shared" si="125"/>
        <v>22.65</v>
      </c>
      <c r="H2017" t="str">
        <f t="shared" si="126"/>
        <v>A</v>
      </c>
      <c r="I2017">
        <f t="shared" si="127"/>
        <v>22.65</v>
      </c>
    </row>
    <row r="2018" spans="1:9" ht="14.45" x14ac:dyDescent="0.3">
      <c r="A2018" s="1">
        <v>38235</v>
      </c>
      <c r="B2018">
        <v>26.6</v>
      </c>
      <c r="C2018" t="s">
        <v>20</v>
      </c>
      <c r="D2018">
        <v>16.600000000000001</v>
      </c>
      <c r="E2018" t="s">
        <v>20</v>
      </c>
      <c r="F2018">
        <f t="shared" si="124"/>
        <v>21.6</v>
      </c>
      <c r="G2018">
        <f t="shared" si="125"/>
        <v>21.6</v>
      </c>
      <c r="H2018" t="str">
        <f t="shared" si="126"/>
        <v>A</v>
      </c>
      <c r="I2018">
        <f t="shared" si="127"/>
        <v>21.6</v>
      </c>
    </row>
    <row r="2019" spans="1:9" ht="14.45" x14ac:dyDescent="0.3">
      <c r="A2019" s="1">
        <v>38236</v>
      </c>
      <c r="B2019">
        <v>26.7</v>
      </c>
      <c r="C2019" t="s">
        <v>20</v>
      </c>
      <c r="D2019">
        <v>15.8</v>
      </c>
      <c r="E2019" t="s">
        <v>20</v>
      </c>
      <c r="F2019">
        <f t="shared" si="124"/>
        <v>21.25</v>
      </c>
      <c r="G2019">
        <f t="shared" si="125"/>
        <v>21.25</v>
      </c>
      <c r="H2019" t="str">
        <f t="shared" si="126"/>
        <v>A</v>
      </c>
      <c r="I2019">
        <f t="shared" si="127"/>
        <v>21.25</v>
      </c>
    </row>
    <row r="2020" spans="1:9" ht="14.45" x14ac:dyDescent="0.3">
      <c r="A2020" s="1">
        <v>38237</v>
      </c>
      <c r="B2020">
        <v>26.7</v>
      </c>
      <c r="C2020" t="s">
        <v>20</v>
      </c>
      <c r="D2020">
        <v>15.5</v>
      </c>
      <c r="E2020" t="s">
        <v>20</v>
      </c>
      <c r="F2020">
        <f t="shared" si="124"/>
        <v>21.1</v>
      </c>
      <c r="G2020">
        <f t="shared" si="125"/>
        <v>21.1</v>
      </c>
      <c r="H2020" t="str">
        <f t="shared" si="126"/>
        <v>A</v>
      </c>
      <c r="I2020">
        <f t="shared" si="127"/>
        <v>21.1</v>
      </c>
    </row>
    <row r="2021" spans="1:9" ht="14.45" x14ac:dyDescent="0.3">
      <c r="A2021" s="1">
        <v>38238</v>
      </c>
      <c r="B2021">
        <v>27.9</v>
      </c>
      <c r="C2021" t="s">
        <v>20</v>
      </c>
      <c r="D2021">
        <v>16</v>
      </c>
      <c r="E2021" t="s">
        <v>20</v>
      </c>
      <c r="F2021">
        <f t="shared" si="124"/>
        <v>21.95</v>
      </c>
      <c r="G2021">
        <f t="shared" si="125"/>
        <v>21.95</v>
      </c>
      <c r="H2021" t="str">
        <f t="shared" si="126"/>
        <v>A</v>
      </c>
      <c r="I2021">
        <f t="shared" si="127"/>
        <v>21.95</v>
      </c>
    </row>
    <row r="2022" spans="1:9" ht="14.45" x14ac:dyDescent="0.3">
      <c r="A2022" s="1">
        <v>38239</v>
      </c>
      <c r="B2022">
        <v>28.9</v>
      </c>
      <c r="C2022" t="s">
        <v>20</v>
      </c>
      <c r="D2022">
        <v>15.5</v>
      </c>
      <c r="E2022" t="s">
        <v>20</v>
      </c>
      <c r="F2022">
        <f t="shared" si="124"/>
        <v>22.2</v>
      </c>
      <c r="G2022">
        <f t="shared" si="125"/>
        <v>22.2</v>
      </c>
      <c r="H2022" t="str">
        <f t="shared" si="126"/>
        <v>A</v>
      </c>
      <c r="I2022">
        <f t="shared" si="127"/>
        <v>22.2</v>
      </c>
    </row>
    <row r="2023" spans="1:9" ht="14.45" x14ac:dyDescent="0.3">
      <c r="A2023" s="1">
        <v>38240</v>
      </c>
      <c r="B2023">
        <v>27.5</v>
      </c>
      <c r="C2023" t="s">
        <v>20</v>
      </c>
      <c r="D2023">
        <v>15.2</v>
      </c>
      <c r="E2023" t="s">
        <v>20</v>
      </c>
      <c r="F2023">
        <f t="shared" si="124"/>
        <v>21.35</v>
      </c>
      <c r="G2023">
        <f t="shared" si="125"/>
        <v>21.35</v>
      </c>
      <c r="H2023" t="str">
        <f t="shared" si="126"/>
        <v>A</v>
      </c>
      <c r="I2023">
        <f t="shared" si="127"/>
        <v>21.35</v>
      </c>
    </row>
    <row r="2024" spans="1:9" ht="14.45" x14ac:dyDescent="0.3">
      <c r="A2024" s="1">
        <v>38241</v>
      </c>
      <c r="B2024">
        <v>29.3</v>
      </c>
      <c r="C2024" t="s">
        <v>20</v>
      </c>
      <c r="D2024">
        <v>14.8</v>
      </c>
      <c r="E2024" t="s">
        <v>20</v>
      </c>
      <c r="F2024">
        <f t="shared" si="124"/>
        <v>22.05</v>
      </c>
      <c r="G2024">
        <f t="shared" si="125"/>
        <v>22.05</v>
      </c>
      <c r="H2024" t="str">
        <f t="shared" si="126"/>
        <v>A</v>
      </c>
      <c r="I2024">
        <f t="shared" si="127"/>
        <v>22.05</v>
      </c>
    </row>
    <row r="2025" spans="1:9" ht="14.45" x14ac:dyDescent="0.3">
      <c r="A2025" s="1">
        <v>38242</v>
      </c>
      <c r="B2025">
        <v>29.6</v>
      </c>
      <c r="C2025" t="s">
        <v>20</v>
      </c>
      <c r="D2025">
        <v>15.2</v>
      </c>
      <c r="E2025" t="s">
        <v>20</v>
      </c>
      <c r="F2025">
        <f t="shared" si="124"/>
        <v>22.4</v>
      </c>
      <c r="G2025">
        <f t="shared" si="125"/>
        <v>22.4</v>
      </c>
      <c r="H2025" t="str">
        <f t="shared" si="126"/>
        <v>A</v>
      </c>
      <c r="I2025">
        <f t="shared" si="127"/>
        <v>22.4</v>
      </c>
    </row>
    <row r="2026" spans="1:9" ht="14.45" x14ac:dyDescent="0.3">
      <c r="A2026" s="1">
        <v>38243</v>
      </c>
      <c r="B2026">
        <v>29.2</v>
      </c>
      <c r="C2026" t="s">
        <v>20</v>
      </c>
      <c r="D2026">
        <v>16.5</v>
      </c>
      <c r="E2026" t="s">
        <v>20</v>
      </c>
      <c r="F2026">
        <f t="shared" si="124"/>
        <v>22.85</v>
      </c>
      <c r="G2026">
        <f t="shared" si="125"/>
        <v>22.85</v>
      </c>
      <c r="H2026" t="str">
        <f t="shared" si="126"/>
        <v>A</v>
      </c>
      <c r="I2026">
        <f t="shared" si="127"/>
        <v>22.85</v>
      </c>
    </row>
    <row r="2027" spans="1:9" ht="14.45" x14ac:dyDescent="0.3">
      <c r="A2027" s="1">
        <v>38244</v>
      </c>
      <c r="B2027">
        <v>29</v>
      </c>
      <c r="C2027" t="s">
        <v>20</v>
      </c>
      <c r="D2027">
        <v>15.9</v>
      </c>
      <c r="E2027" t="s">
        <v>20</v>
      </c>
      <c r="F2027">
        <f t="shared" si="124"/>
        <v>22.45</v>
      </c>
      <c r="G2027">
        <f t="shared" si="125"/>
        <v>22.45</v>
      </c>
      <c r="H2027" t="str">
        <f t="shared" si="126"/>
        <v>A</v>
      </c>
      <c r="I2027">
        <f t="shared" si="127"/>
        <v>22.45</v>
      </c>
    </row>
    <row r="2028" spans="1:9" ht="14.45" x14ac:dyDescent="0.3">
      <c r="A2028" s="1">
        <v>38245</v>
      </c>
      <c r="B2028">
        <v>27</v>
      </c>
      <c r="C2028" t="s">
        <v>20</v>
      </c>
      <c r="D2028">
        <v>14.7</v>
      </c>
      <c r="E2028" t="s">
        <v>20</v>
      </c>
      <c r="F2028">
        <f t="shared" si="124"/>
        <v>20.85</v>
      </c>
      <c r="G2028">
        <f t="shared" si="125"/>
        <v>20.85</v>
      </c>
      <c r="H2028" t="str">
        <f t="shared" si="126"/>
        <v>A</v>
      </c>
      <c r="I2028">
        <f t="shared" si="127"/>
        <v>20.85</v>
      </c>
    </row>
    <row r="2029" spans="1:9" ht="14.45" x14ac:dyDescent="0.3">
      <c r="A2029" s="1">
        <v>38246</v>
      </c>
      <c r="B2029">
        <v>28.8</v>
      </c>
      <c r="C2029" t="s">
        <v>20</v>
      </c>
      <c r="D2029">
        <v>13.7</v>
      </c>
      <c r="E2029" t="s">
        <v>20</v>
      </c>
      <c r="F2029">
        <f t="shared" si="124"/>
        <v>21.25</v>
      </c>
      <c r="G2029">
        <f t="shared" si="125"/>
        <v>21.25</v>
      </c>
      <c r="H2029" t="str">
        <f t="shared" si="126"/>
        <v>A</v>
      </c>
      <c r="I2029">
        <f t="shared" si="127"/>
        <v>21.25</v>
      </c>
    </row>
    <row r="2030" spans="1:9" ht="14.45" x14ac:dyDescent="0.3">
      <c r="A2030" s="1">
        <v>38247</v>
      </c>
      <c r="B2030">
        <v>29.4</v>
      </c>
      <c r="C2030" t="s">
        <v>20</v>
      </c>
      <c r="D2030">
        <v>14.6</v>
      </c>
      <c r="E2030" t="s">
        <v>20</v>
      </c>
      <c r="F2030">
        <f t="shared" si="124"/>
        <v>22</v>
      </c>
      <c r="G2030">
        <f t="shared" si="125"/>
        <v>22</v>
      </c>
      <c r="H2030" t="str">
        <f t="shared" si="126"/>
        <v>A</v>
      </c>
      <c r="I2030">
        <f t="shared" si="127"/>
        <v>22</v>
      </c>
    </row>
    <row r="2031" spans="1:9" ht="14.45" x14ac:dyDescent="0.3">
      <c r="A2031" s="1">
        <v>38248</v>
      </c>
      <c r="B2031">
        <v>26.5</v>
      </c>
      <c r="C2031" t="s">
        <v>20</v>
      </c>
      <c r="D2031">
        <v>15</v>
      </c>
      <c r="E2031" t="s">
        <v>20</v>
      </c>
      <c r="F2031">
        <f t="shared" si="124"/>
        <v>20.75</v>
      </c>
      <c r="G2031">
        <f t="shared" si="125"/>
        <v>20.75</v>
      </c>
      <c r="H2031" t="str">
        <f t="shared" si="126"/>
        <v>A</v>
      </c>
      <c r="I2031">
        <f t="shared" si="127"/>
        <v>20.75</v>
      </c>
    </row>
    <row r="2032" spans="1:9" ht="14.45" x14ac:dyDescent="0.3">
      <c r="A2032" s="1">
        <v>38249</v>
      </c>
      <c r="B2032">
        <v>22.6</v>
      </c>
      <c r="C2032" t="s">
        <v>20</v>
      </c>
      <c r="D2032">
        <v>17.3</v>
      </c>
      <c r="E2032" t="s">
        <v>20</v>
      </c>
      <c r="F2032">
        <f t="shared" si="124"/>
        <v>19.950000000000003</v>
      </c>
      <c r="G2032">
        <f t="shared" si="125"/>
        <v>19.950000000000003</v>
      </c>
      <c r="H2032" t="str">
        <f t="shared" si="126"/>
        <v>A</v>
      </c>
      <c r="I2032">
        <f t="shared" si="127"/>
        <v>19.950000000000003</v>
      </c>
    </row>
    <row r="2033" spans="1:9" ht="14.45" x14ac:dyDescent="0.3">
      <c r="A2033" s="1">
        <v>38250</v>
      </c>
      <c r="B2033">
        <v>28.2</v>
      </c>
      <c r="C2033" t="s">
        <v>20</v>
      </c>
      <c r="D2033">
        <v>18.2</v>
      </c>
      <c r="E2033" t="s">
        <v>20</v>
      </c>
      <c r="F2033">
        <f t="shared" si="124"/>
        <v>23.2</v>
      </c>
      <c r="G2033">
        <f t="shared" si="125"/>
        <v>23.2</v>
      </c>
      <c r="H2033" t="str">
        <f t="shared" si="126"/>
        <v>A</v>
      </c>
      <c r="I2033">
        <f t="shared" si="127"/>
        <v>23.2</v>
      </c>
    </row>
    <row r="2034" spans="1:9" ht="14.45" x14ac:dyDescent="0.3">
      <c r="A2034" s="1">
        <v>38251</v>
      </c>
      <c r="B2034">
        <v>20.100000000000001</v>
      </c>
      <c r="C2034" t="s">
        <v>20</v>
      </c>
      <c r="D2034">
        <v>14.7</v>
      </c>
      <c r="E2034" t="s">
        <v>20</v>
      </c>
      <c r="F2034">
        <f t="shared" si="124"/>
        <v>17.399999999999999</v>
      </c>
      <c r="G2034">
        <f t="shared" si="125"/>
        <v>17.399999999999999</v>
      </c>
      <c r="H2034" t="str">
        <f t="shared" si="126"/>
        <v>A</v>
      </c>
      <c r="I2034">
        <f t="shared" si="127"/>
        <v>17.399999999999999</v>
      </c>
    </row>
    <row r="2035" spans="1:9" ht="14.45" x14ac:dyDescent="0.3">
      <c r="A2035" s="1">
        <v>38252</v>
      </c>
      <c r="B2035">
        <v>17.2</v>
      </c>
      <c r="C2035" t="s">
        <v>20</v>
      </c>
      <c r="D2035">
        <v>12.4</v>
      </c>
      <c r="E2035" t="s">
        <v>20</v>
      </c>
      <c r="F2035">
        <f t="shared" si="124"/>
        <v>14.8</v>
      </c>
      <c r="G2035">
        <f t="shared" si="125"/>
        <v>14.8</v>
      </c>
      <c r="H2035" t="str">
        <f t="shared" si="126"/>
        <v>A</v>
      </c>
      <c r="I2035">
        <f t="shared" si="127"/>
        <v>14.8</v>
      </c>
    </row>
    <row r="2036" spans="1:9" ht="14.45" x14ac:dyDescent="0.3">
      <c r="A2036" s="1">
        <v>38253</v>
      </c>
      <c r="B2036">
        <v>24.4</v>
      </c>
      <c r="C2036" t="s">
        <v>20</v>
      </c>
      <c r="D2036">
        <v>10</v>
      </c>
      <c r="E2036" t="s">
        <v>20</v>
      </c>
      <c r="F2036">
        <f t="shared" si="124"/>
        <v>17.2</v>
      </c>
      <c r="G2036">
        <f t="shared" si="125"/>
        <v>17.2</v>
      </c>
      <c r="H2036" t="str">
        <f t="shared" si="126"/>
        <v>A</v>
      </c>
      <c r="I2036">
        <f t="shared" si="127"/>
        <v>17.2</v>
      </c>
    </row>
    <row r="2037" spans="1:9" ht="14.45" x14ac:dyDescent="0.3">
      <c r="A2037" s="1">
        <v>38254</v>
      </c>
      <c r="B2037">
        <v>26.1</v>
      </c>
      <c r="C2037" t="s">
        <v>20</v>
      </c>
      <c r="D2037">
        <v>12.5</v>
      </c>
      <c r="E2037" t="s">
        <v>20</v>
      </c>
      <c r="F2037">
        <f t="shared" si="124"/>
        <v>19.3</v>
      </c>
      <c r="G2037">
        <f t="shared" si="125"/>
        <v>19.3</v>
      </c>
      <c r="H2037" t="str">
        <f t="shared" si="126"/>
        <v>A</v>
      </c>
      <c r="I2037">
        <f t="shared" si="127"/>
        <v>19.3</v>
      </c>
    </row>
    <row r="2038" spans="1:9" ht="14.45" x14ac:dyDescent="0.3">
      <c r="A2038" s="1">
        <v>38255</v>
      </c>
      <c r="B2038">
        <v>24.2</v>
      </c>
      <c r="C2038" t="s">
        <v>20</v>
      </c>
      <c r="D2038">
        <v>13</v>
      </c>
      <c r="E2038" t="s">
        <v>20</v>
      </c>
      <c r="F2038">
        <f t="shared" si="124"/>
        <v>18.600000000000001</v>
      </c>
      <c r="G2038">
        <f t="shared" si="125"/>
        <v>18.600000000000001</v>
      </c>
      <c r="H2038" t="str">
        <f t="shared" si="126"/>
        <v>A</v>
      </c>
      <c r="I2038">
        <f t="shared" si="127"/>
        <v>18.600000000000001</v>
      </c>
    </row>
    <row r="2039" spans="1:9" ht="14.45" x14ac:dyDescent="0.3">
      <c r="A2039" s="1">
        <v>38256</v>
      </c>
      <c r="B2039">
        <v>23.2</v>
      </c>
      <c r="C2039" t="s">
        <v>20</v>
      </c>
      <c r="D2039">
        <v>13.5</v>
      </c>
      <c r="E2039" t="s">
        <v>20</v>
      </c>
      <c r="F2039">
        <f t="shared" si="124"/>
        <v>18.350000000000001</v>
      </c>
      <c r="G2039">
        <f t="shared" si="125"/>
        <v>18.350000000000001</v>
      </c>
      <c r="H2039" t="str">
        <f t="shared" si="126"/>
        <v>A</v>
      </c>
      <c r="I2039">
        <f t="shared" si="127"/>
        <v>18.350000000000001</v>
      </c>
    </row>
    <row r="2040" spans="1:9" ht="14.45" x14ac:dyDescent="0.3">
      <c r="A2040" s="1">
        <v>38257</v>
      </c>
      <c r="B2040">
        <v>26.5</v>
      </c>
      <c r="C2040" t="s">
        <v>20</v>
      </c>
      <c r="D2040">
        <v>13.3</v>
      </c>
      <c r="E2040" t="s">
        <v>20</v>
      </c>
      <c r="F2040">
        <f t="shared" si="124"/>
        <v>19.899999999999999</v>
      </c>
      <c r="G2040">
        <f t="shared" si="125"/>
        <v>19.899999999999999</v>
      </c>
      <c r="H2040" t="str">
        <f t="shared" si="126"/>
        <v>A</v>
      </c>
      <c r="I2040">
        <f t="shared" si="127"/>
        <v>19.899999999999999</v>
      </c>
    </row>
    <row r="2041" spans="1:9" ht="14.45" x14ac:dyDescent="0.3">
      <c r="A2041" s="1">
        <v>38258</v>
      </c>
      <c r="B2041">
        <v>21.6</v>
      </c>
      <c r="C2041" t="s">
        <v>20</v>
      </c>
      <c r="D2041">
        <v>14.7</v>
      </c>
      <c r="E2041" t="s">
        <v>20</v>
      </c>
      <c r="F2041">
        <f t="shared" si="124"/>
        <v>18.149999999999999</v>
      </c>
      <c r="G2041">
        <f t="shared" si="125"/>
        <v>18.149999999999999</v>
      </c>
      <c r="H2041" t="str">
        <f t="shared" si="126"/>
        <v>A</v>
      </c>
      <c r="I2041">
        <f t="shared" si="127"/>
        <v>18.149999999999999</v>
      </c>
    </row>
    <row r="2042" spans="1:9" ht="14.45" x14ac:dyDescent="0.3">
      <c r="A2042" s="1">
        <v>38259</v>
      </c>
      <c r="B2042">
        <v>25.4</v>
      </c>
      <c r="C2042" t="s">
        <v>20</v>
      </c>
      <c r="D2042">
        <v>12.1</v>
      </c>
      <c r="E2042" t="s">
        <v>20</v>
      </c>
      <c r="F2042">
        <f t="shared" si="124"/>
        <v>18.75</v>
      </c>
      <c r="G2042">
        <f t="shared" si="125"/>
        <v>18.75</v>
      </c>
      <c r="H2042" t="str">
        <f t="shared" si="126"/>
        <v>A</v>
      </c>
      <c r="I2042">
        <f t="shared" si="127"/>
        <v>18.75</v>
      </c>
    </row>
    <row r="2043" spans="1:9" ht="14.45" x14ac:dyDescent="0.3">
      <c r="A2043" s="1">
        <v>38260</v>
      </c>
      <c r="B2043">
        <v>23.7</v>
      </c>
      <c r="C2043" t="s">
        <v>20</v>
      </c>
      <c r="D2043">
        <v>13.1</v>
      </c>
      <c r="E2043" t="s">
        <v>20</v>
      </c>
      <c r="F2043">
        <f t="shared" si="124"/>
        <v>18.399999999999999</v>
      </c>
      <c r="G2043">
        <f t="shared" si="125"/>
        <v>18.399999999999999</v>
      </c>
      <c r="H2043" t="str">
        <f t="shared" si="126"/>
        <v>A</v>
      </c>
      <c r="I2043">
        <f t="shared" si="127"/>
        <v>18.399999999999999</v>
      </c>
    </row>
    <row r="2044" spans="1:9" ht="14.45" x14ac:dyDescent="0.3">
      <c r="A2044" s="1">
        <v>38261</v>
      </c>
      <c r="B2044">
        <v>14.2</v>
      </c>
      <c r="C2044" t="s">
        <v>20</v>
      </c>
      <c r="D2044">
        <v>9.1999999999999993</v>
      </c>
      <c r="E2044" t="s">
        <v>20</v>
      </c>
      <c r="F2044">
        <f t="shared" si="124"/>
        <v>11.7</v>
      </c>
      <c r="G2044">
        <f t="shared" si="125"/>
        <v>11.7</v>
      </c>
      <c r="H2044" t="str">
        <f t="shared" si="126"/>
        <v>A</v>
      </c>
      <c r="I2044">
        <f t="shared" si="127"/>
        <v>11.7</v>
      </c>
    </row>
    <row r="2045" spans="1:9" ht="14.45" x14ac:dyDescent="0.3">
      <c r="A2045" s="1">
        <v>38262</v>
      </c>
      <c r="B2045">
        <v>21.4</v>
      </c>
      <c r="C2045" t="s">
        <v>20</v>
      </c>
      <c r="D2045">
        <v>8.5</v>
      </c>
      <c r="E2045" t="s">
        <v>20</v>
      </c>
      <c r="F2045">
        <f t="shared" si="124"/>
        <v>14.95</v>
      </c>
      <c r="G2045">
        <f t="shared" si="125"/>
        <v>14.95</v>
      </c>
      <c r="H2045" t="str">
        <f t="shared" si="126"/>
        <v>A</v>
      </c>
      <c r="I2045">
        <f t="shared" si="127"/>
        <v>14.95</v>
      </c>
    </row>
    <row r="2046" spans="1:9" ht="14.45" x14ac:dyDescent="0.3">
      <c r="A2046" s="1">
        <v>38263</v>
      </c>
      <c r="B2046">
        <v>22.1</v>
      </c>
      <c r="C2046" t="s">
        <v>20</v>
      </c>
      <c r="D2046">
        <v>10.3</v>
      </c>
      <c r="E2046" t="s">
        <v>20</v>
      </c>
      <c r="F2046">
        <f t="shared" si="124"/>
        <v>16.200000000000003</v>
      </c>
      <c r="G2046">
        <f t="shared" si="125"/>
        <v>16.200000000000003</v>
      </c>
      <c r="H2046" t="str">
        <f t="shared" si="126"/>
        <v>A</v>
      </c>
      <c r="I2046">
        <f t="shared" si="127"/>
        <v>16.200000000000003</v>
      </c>
    </row>
    <row r="2047" spans="1:9" ht="14.45" x14ac:dyDescent="0.3">
      <c r="A2047" s="1">
        <v>38264</v>
      </c>
      <c r="B2047">
        <v>22.7</v>
      </c>
      <c r="C2047" t="s">
        <v>20</v>
      </c>
      <c r="D2047">
        <v>13.8</v>
      </c>
      <c r="E2047" t="s">
        <v>20</v>
      </c>
      <c r="F2047">
        <f t="shared" si="124"/>
        <v>18.25</v>
      </c>
      <c r="G2047">
        <f t="shared" si="125"/>
        <v>18.25</v>
      </c>
      <c r="H2047" t="str">
        <f t="shared" si="126"/>
        <v>A</v>
      </c>
      <c r="I2047">
        <f t="shared" si="127"/>
        <v>18.25</v>
      </c>
    </row>
    <row r="2048" spans="1:9" ht="14.45" x14ac:dyDescent="0.3">
      <c r="A2048" s="1">
        <v>38265</v>
      </c>
      <c r="B2048">
        <v>19</v>
      </c>
      <c r="C2048" t="s">
        <v>20</v>
      </c>
      <c r="D2048">
        <v>12.2</v>
      </c>
      <c r="E2048" t="s">
        <v>20</v>
      </c>
      <c r="F2048">
        <f t="shared" si="124"/>
        <v>15.6</v>
      </c>
      <c r="G2048">
        <f t="shared" si="125"/>
        <v>15.6</v>
      </c>
      <c r="H2048" t="str">
        <f t="shared" si="126"/>
        <v>A</v>
      </c>
      <c r="I2048">
        <f t="shared" si="127"/>
        <v>15.6</v>
      </c>
    </row>
    <row r="2049" spans="1:9" ht="14.45" x14ac:dyDescent="0.3">
      <c r="A2049" s="1">
        <v>38266</v>
      </c>
      <c r="B2049">
        <v>23.5</v>
      </c>
      <c r="C2049" t="s">
        <v>20</v>
      </c>
      <c r="D2049">
        <v>11.5</v>
      </c>
      <c r="E2049" t="s">
        <v>20</v>
      </c>
      <c r="F2049">
        <f t="shared" si="124"/>
        <v>17.5</v>
      </c>
      <c r="G2049">
        <f t="shared" si="125"/>
        <v>17.5</v>
      </c>
      <c r="H2049" t="str">
        <f t="shared" si="126"/>
        <v>A</v>
      </c>
      <c r="I2049">
        <f t="shared" si="127"/>
        <v>17.5</v>
      </c>
    </row>
    <row r="2050" spans="1:9" ht="14.45" x14ac:dyDescent="0.3">
      <c r="A2050" s="1">
        <v>38267</v>
      </c>
      <c r="B2050">
        <v>22.8</v>
      </c>
      <c r="C2050" t="s">
        <v>20</v>
      </c>
      <c r="D2050">
        <v>12.3</v>
      </c>
      <c r="E2050" t="s">
        <v>20</v>
      </c>
      <c r="F2050">
        <f t="shared" si="124"/>
        <v>17.55</v>
      </c>
      <c r="G2050">
        <f t="shared" si="125"/>
        <v>17.55</v>
      </c>
      <c r="H2050" t="str">
        <f t="shared" si="126"/>
        <v>A</v>
      </c>
      <c r="I2050">
        <f t="shared" si="127"/>
        <v>17.55</v>
      </c>
    </row>
    <row r="2051" spans="1:9" ht="14.45" x14ac:dyDescent="0.3">
      <c r="A2051" s="1">
        <v>38268</v>
      </c>
      <c r="B2051">
        <v>21.8</v>
      </c>
      <c r="C2051" t="s">
        <v>20</v>
      </c>
      <c r="D2051">
        <v>12.3</v>
      </c>
      <c r="E2051" t="s">
        <v>20</v>
      </c>
      <c r="F2051">
        <f t="shared" si="124"/>
        <v>17.05</v>
      </c>
      <c r="G2051">
        <f t="shared" si="125"/>
        <v>17.05</v>
      </c>
      <c r="H2051" t="str">
        <f t="shared" si="126"/>
        <v>A</v>
      </c>
      <c r="I2051">
        <f t="shared" si="127"/>
        <v>17.05</v>
      </c>
    </row>
    <row r="2052" spans="1:9" ht="14.45" x14ac:dyDescent="0.3">
      <c r="A2052" s="1">
        <v>38269</v>
      </c>
      <c r="B2052">
        <v>20.6</v>
      </c>
      <c r="C2052" t="s">
        <v>20</v>
      </c>
      <c r="D2052">
        <v>10.1</v>
      </c>
      <c r="E2052" t="s">
        <v>20</v>
      </c>
      <c r="F2052">
        <f t="shared" ref="F2052:F2115" si="128">IF(AND(LEFT(C2052,1)="A",LEFT(E2052,1)="A"),AVERAGE(B2052,D2052),"XX")</f>
        <v>15.350000000000001</v>
      </c>
      <c r="G2052">
        <f t="shared" ref="G2052:G2115" si="129">IF(ISNUMBER(F2052),F2052,IF(AND(LEFT(C2052,1)="P",LEFT(E2052,1)="P"),AVERAGE(B2052,D2052),"XX"))</f>
        <v>15.350000000000001</v>
      </c>
      <c r="H2052" t="str">
        <f t="shared" ref="H2052:H2115" si="130">IF(ISNUMBER(G2052),E2052,"")</f>
        <v>A</v>
      </c>
      <c r="I2052">
        <f t="shared" ref="I2052:I2115" si="131">IF(AND(LEFT(H2052,1)="P",G2052&lt;0),"XX",G2052)</f>
        <v>15.350000000000001</v>
      </c>
    </row>
    <row r="2053" spans="1:9" ht="14.45" x14ac:dyDescent="0.3">
      <c r="A2053" s="1">
        <v>38270</v>
      </c>
      <c r="B2053">
        <v>20.2</v>
      </c>
      <c r="C2053" t="s">
        <v>20</v>
      </c>
      <c r="D2053">
        <v>11.5</v>
      </c>
      <c r="E2053" t="s">
        <v>20</v>
      </c>
      <c r="F2053">
        <f t="shared" si="128"/>
        <v>15.85</v>
      </c>
      <c r="G2053">
        <f t="shared" si="129"/>
        <v>15.85</v>
      </c>
      <c r="H2053" t="str">
        <f t="shared" si="130"/>
        <v>A</v>
      </c>
      <c r="I2053">
        <f t="shared" si="131"/>
        <v>15.85</v>
      </c>
    </row>
    <row r="2054" spans="1:9" ht="14.45" x14ac:dyDescent="0.3">
      <c r="A2054" s="1">
        <v>38271</v>
      </c>
      <c r="B2054">
        <v>15.3</v>
      </c>
      <c r="C2054" t="s">
        <v>20</v>
      </c>
      <c r="D2054">
        <v>12.1</v>
      </c>
      <c r="E2054" t="s">
        <v>20</v>
      </c>
      <c r="F2054">
        <f t="shared" si="128"/>
        <v>13.7</v>
      </c>
      <c r="G2054">
        <f t="shared" si="129"/>
        <v>13.7</v>
      </c>
      <c r="H2054" t="str">
        <f t="shared" si="130"/>
        <v>A</v>
      </c>
      <c r="I2054">
        <f t="shared" si="131"/>
        <v>13.7</v>
      </c>
    </row>
    <row r="2055" spans="1:9" ht="14.45" x14ac:dyDescent="0.3">
      <c r="A2055" s="1">
        <v>38272</v>
      </c>
      <c r="B2055">
        <v>20.100000000000001</v>
      </c>
      <c r="C2055" t="s">
        <v>20</v>
      </c>
      <c r="D2055">
        <v>11.4</v>
      </c>
      <c r="E2055" t="s">
        <v>20</v>
      </c>
      <c r="F2055">
        <f t="shared" si="128"/>
        <v>15.75</v>
      </c>
      <c r="G2055">
        <f t="shared" si="129"/>
        <v>15.75</v>
      </c>
      <c r="H2055" t="str">
        <f t="shared" si="130"/>
        <v>A</v>
      </c>
      <c r="I2055">
        <f t="shared" si="131"/>
        <v>15.75</v>
      </c>
    </row>
    <row r="2056" spans="1:9" ht="14.45" x14ac:dyDescent="0.3">
      <c r="A2056" s="1">
        <v>38273</v>
      </c>
      <c r="B2056">
        <v>13.6</v>
      </c>
      <c r="C2056" t="s">
        <v>20</v>
      </c>
      <c r="D2056">
        <v>10.7</v>
      </c>
      <c r="E2056" t="s">
        <v>20</v>
      </c>
      <c r="F2056">
        <f t="shared" si="128"/>
        <v>12.149999999999999</v>
      </c>
      <c r="G2056">
        <f t="shared" si="129"/>
        <v>12.149999999999999</v>
      </c>
      <c r="H2056" t="str">
        <f t="shared" si="130"/>
        <v>A</v>
      </c>
      <c r="I2056">
        <f t="shared" si="131"/>
        <v>12.149999999999999</v>
      </c>
    </row>
    <row r="2057" spans="1:9" ht="14.45" x14ac:dyDescent="0.3">
      <c r="A2057" s="1">
        <v>38274</v>
      </c>
      <c r="B2057">
        <v>14.1</v>
      </c>
      <c r="C2057" t="s">
        <v>20</v>
      </c>
      <c r="D2057">
        <v>7.7</v>
      </c>
      <c r="E2057" t="s">
        <v>20</v>
      </c>
      <c r="F2057">
        <f t="shared" si="128"/>
        <v>10.9</v>
      </c>
      <c r="G2057">
        <f t="shared" si="129"/>
        <v>10.9</v>
      </c>
      <c r="H2057" t="str">
        <f t="shared" si="130"/>
        <v>A</v>
      </c>
      <c r="I2057">
        <f t="shared" si="131"/>
        <v>10.9</v>
      </c>
    </row>
    <row r="2058" spans="1:9" ht="14.45" x14ac:dyDescent="0.3">
      <c r="A2058" s="1">
        <v>38275</v>
      </c>
      <c r="B2058">
        <v>18.7</v>
      </c>
      <c r="C2058" t="s">
        <v>20</v>
      </c>
      <c r="D2058">
        <v>9</v>
      </c>
      <c r="E2058" t="s">
        <v>20</v>
      </c>
      <c r="F2058">
        <f t="shared" si="128"/>
        <v>13.85</v>
      </c>
      <c r="G2058">
        <f t="shared" si="129"/>
        <v>13.85</v>
      </c>
      <c r="H2058" t="str">
        <f t="shared" si="130"/>
        <v>A</v>
      </c>
      <c r="I2058">
        <f t="shared" si="131"/>
        <v>13.85</v>
      </c>
    </row>
    <row r="2059" spans="1:9" ht="14.45" x14ac:dyDescent="0.3">
      <c r="A2059" s="1">
        <v>38276</v>
      </c>
      <c r="B2059">
        <v>19.600000000000001</v>
      </c>
      <c r="C2059" t="s">
        <v>20</v>
      </c>
      <c r="D2059">
        <v>10.7</v>
      </c>
      <c r="E2059" t="s">
        <v>20</v>
      </c>
      <c r="F2059">
        <f t="shared" si="128"/>
        <v>15.15</v>
      </c>
      <c r="G2059">
        <f t="shared" si="129"/>
        <v>15.15</v>
      </c>
      <c r="H2059" t="str">
        <f t="shared" si="130"/>
        <v>A</v>
      </c>
      <c r="I2059">
        <f t="shared" si="131"/>
        <v>15.15</v>
      </c>
    </row>
    <row r="2060" spans="1:9" ht="14.45" x14ac:dyDescent="0.3">
      <c r="A2060" s="1">
        <v>38277</v>
      </c>
      <c r="B2060">
        <v>16.5</v>
      </c>
      <c r="C2060" t="s">
        <v>20</v>
      </c>
      <c r="D2060">
        <v>11</v>
      </c>
      <c r="E2060" t="s">
        <v>20</v>
      </c>
      <c r="F2060">
        <f t="shared" si="128"/>
        <v>13.75</v>
      </c>
      <c r="G2060">
        <f t="shared" si="129"/>
        <v>13.75</v>
      </c>
      <c r="H2060" t="str">
        <f t="shared" si="130"/>
        <v>A</v>
      </c>
      <c r="I2060">
        <f t="shared" si="131"/>
        <v>13.75</v>
      </c>
    </row>
    <row r="2061" spans="1:9" ht="14.45" x14ac:dyDescent="0.3">
      <c r="A2061" s="1">
        <v>38278</v>
      </c>
      <c r="B2061">
        <v>19</v>
      </c>
      <c r="C2061" t="s">
        <v>20</v>
      </c>
      <c r="D2061">
        <v>9.4</v>
      </c>
      <c r="E2061" t="s">
        <v>20</v>
      </c>
      <c r="F2061">
        <f t="shared" si="128"/>
        <v>14.2</v>
      </c>
      <c r="G2061">
        <f t="shared" si="129"/>
        <v>14.2</v>
      </c>
      <c r="H2061" t="str">
        <f t="shared" si="130"/>
        <v>A</v>
      </c>
      <c r="I2061">
        <f t="shared" si="131"/>
        <v>14.2</v>
      </c>
    </row>
    <row r="2062" spans="1:9" ht="14.45" x14ac:dyDescent="0.3">
      <c r="A2062" s="1">
        <v>38279</v>
      </c>
      <c r="B2062">
        <v>19</v>
      </c>
      <c r="C2062" t="s">
        <v>20</v>
      </c>
      <c r="D2062">
        <v>10.6</v>
      </c>
      <c r="E2062" t="s">
        <v>20</v>
      </c>
      <c r="F2062">
        <f t="shared" si="128"/>
        <v>14.8</v>
      </c>
      <c r="G2062">
        <f t="shared" si="129"/>
        <v>14.8</v>
      </c>
      <c r="H2062" t="str">
        <f t="shared" si="130"/>
        <v>A</v>
      </c>
      <c r="I2062">
        <f t="shared" si="131"/>
        <v>14.8</v>
      </c>
    </row>
    <row r="2063" spans="1:9" ht="14.45" x14ac:dyDescent="0.3">
      <c r="A2063" s="1">
        <v>38280</v>
      </c>
      <c r="B2063">
        <v>19.3</v>
      </c>
      <c r="C2063" t="s">
        <v>20</v>
      </c>
      <c r="D2063">
        <v>11.7</v>
      </c>
      <c r="E2063" t="s">
        <v>20</v>
      </c>
      <c r="F2063">
        <f t="shared" si="128"/>
        <v>15.5</v>
      </c>
      <c r="G2063">
        <f t="shared" si="129"/>
        <v>15.5</v>
      </c>
      <c r="H2063" t="str">
        <f t="shared" si="130"/>
        <v>A</v>
      </c>
      <c r="I2063">
        <f t="shared" si="131"/>
        <v>15.5</v>
      </c>
    </row>
    <row r="2064" spans="1:9" ht="14.45" x14ac:dyDescent="0.3">
      <c r="A2064" s="1">
        <v>38281</v>
      </c>
      <c r="B2064">
        <v>19.7</v>
      </c>
      <c r="C2064" t="s">
        <v>20</v>
      </c>
      <c r="D2064">
        <v>11.1</v>
      </c>
      <c r="E2064" t="s">
        <v>20</v>
      </c>
      <c r="F2064">
        <f t="shared" si="128"/>
        <v>15.399999999999999</v>
      </c>
      <c r="G2064">
        <f t="shared" si="129"/>
        <v>15.399999999999999</v>
      </c>
      <c r="H2064" t="str">
        <f t="shared" si="130"/>
        <v>A</v>
      </c>
      <c r="I2064">
        <f t="shared" si="131"/>
        <v>15.399999999999999</v>
      </c>
    </row>
    <row r="2065" spans="1:9" ht="14.45" x14ac:dyDescent="0.3">
      <c r="A2065" s="1">
        <v>38282</v>
      </c>
      <c r="B2065">
        <v>16.5</v>
      </c>
      <c r="C2065" t="s">
        <v>20</v>
      </c>
      <c r="D2065">
        <v>10.6</v>
      </c>
      <c r="E2065" t="s">
        <v>20</v>
      </c>
      <c r="F2065">
        <f t="shared" si="128"/>
        <v>13.55</v>
      </c>
      <c r="G2065">
        <f t="shared" si="129"/>
        <v>13.55</v>
      </c>
      <c r="H2065" t="str">
        <f t="shared" si="130"/>
        <v>A</v>
      </c>
      <c r="I2065">
        <f t="shared" si="131"/>
        <v>13.55</v>
      </c>
    </row>
    <row r="2066" spans="1:9" ht="14.45" x14ac:dyDescent="0.3">
      <c r="A2066" s="1">
        <v>38283</v>
      </c>
      <c r="B2066">
        <v>17.7</v>
      </c>
      <c r="C2066" t="s">
        <v>20</v>
      </c>
      <c r="D2066">
        <v>7.7</v>
      </c>
      <c r="E2066" t="s">
        <v>20</v>
      </c>
      <c r="F2066">
        <f t="shared" si="128"/>
        <v>12.7</v>
      </c>
      <c r="G2066">
        <f t="shared" si="129"/>
        <v>12.7</v>
      </c>
      <c r="H2066" t="str">
        <f t="shared" si="130"/>
        <v>A</v>
      </c>
      <c r="I2066">
        <f t="shared" si="131"/>
        <v>12.7</v>
      </c>
    </row>
    <row r="2067" spans="1:9" ht="14.45" x14ac:dyDescent="0.3">
      <c r="A2067" s="1">
        <v>38284</v>
      </c>
      <c r="B2067">
        <v>16.5</v>
      </c>
      <c r="C2067" t="s">
        <v>20</v>
      </c>
      <c r="D2067">
        <v>8.4</v>
      </c>
      <c r="E2067" t="s">
        <v>20</v>
      </c>
      <c r="F2067">
        <f t="shared" si="128"/>
        <v>12.45</v>
      </c>
      <c r="G2067">
        <f t="shared" si="129"/>
        <v>12.45</v>
      </c>
      <c r="H2067" t="str">
        <f t="shared" si="130"/>
        <v>A</v>
      </c>
      <c r="I2067">
        <f t="shared" si="131"/>
        <v>12.45</v>
      </c>
    </row>
    <row r="2068" spans="1:9" ht="14.45" x14ac:dyDescent="0.3">
      <c r="A2068" s="1">
        <v>38285</v>
      </c>
      <c r="B2068">
        <v>14.1</v>
      </c>
      <c r="C2068" t="s">
        <v>20</v>
      </c>
      <c r="D2068">
        <v>8</v>
      </c>
      <c r="E2068" t="s">
        <v>20</v>
      </c>
      <c r="F2068">
        <f t="shared" si="128"/>
        <v>11.05</v>
      </c>
      <c r="G2068">
        <f t="shared" si="129"/>
        <v>11.05</v>
      </c>
      <c r="H2068" t="str">
        <f t="shared" si="130"/>
        <v>A</v>
      </c>
      <c r="I2068">
        <f t="shared" si="131"/>
        <v>11.05</v>
      </c>
    </row>
    <row r="2069" spans="1:9" ht="14.45" x14ac:dyDescent="0.3">
      <c r="A2069" s="1">
        <v>38286</v>
      </c>
      <c r="B2069">
        <v>16.7</v>
      </c>
      <c r="C2069" t="s">
        <v>20</v>
      </c>
      <c r="D2069">
        <v>8.5</v>
      </c>
      <c r="E2069" t="s">
        <v>20</v>
      </c>
      <c r="F2069">
        <f t="shared" si="128"/>
        <v>12.6</v>
      </c>
      <c r="G2069">
        <f t="shared" si="129"/>
        <v>12.6</v>
      </c>
      <c r="H2069" t="str">
        <f t="shared" si="130"/>
        <v>A</v>
      </c>
      <c r="I2069">
        <f t="shared" si="131"/>
        <v>12.6</v>
      </c>
    </row>
    <row r="2070" spans="1:9" ht="14.45" x14ac:dyDescent="0.3">
      <c r="A2070" s="1">
        <v>38287</v>
      </c>
      <c r="B2070">
        <v>18.399999999999999</v>
      </c>
      <c r="C2070" t="s">
        <v>20</v>
      </c>
      <c r="D2070">
        <v>11.2</v>
      </c>
      <c r="E2070" t="s">
        <v>20</v>
      </c>
      <c r="F2070">
        <f t="shared" si="128"/>
        <v>14.799999999999999</v>
      </c>
      <c r="G2070">
        <f t="shared" si="129"/>
        <v>14.799999999999999</v>
      </c>
      <c r="H2070" t="str">
        <f t="shared" si="130"/>
        <v>A</v>
      </c>
      <c r="I2070">
        <f t="shared" si="131"/>
        <v>14.799999999999999</v>
      </c>
    </row>
    <row r="2071" spans="1:9" ht="14.45" x14ac:dyDescent="0.3">
      <c r="A2071" s="1">
        <v>38288</v>
      </c>
      <c r="B2071">
        <v>19</v>
      </c>
      <c r="C2071" t="s">
        <v>20</v>
      </c>
      <c r="D2071">
        <v>12.3</v>
      </c>
      <c r="E2071" t="s">
        <v>20</v>
      </c>
      <c r="F2071">
        <f t="shared" si="128"/>
        <v>15.65</v>
      </c>
      <c r="G2071">
        <f t="shared" si="129"/>
        <v>15.65</v>
      </c>
      <c r="H2071" t="str">
        <f t="shared" si="130"/>
        <v>A</v>
      </c>
      <c r="I2071">
        <f t="shared" si="131"/>
        <v>15.65</v>
      </c>
    </row>
    <row r="2072" spans="1:9" ht="14.45" x14ac:dyDescent="0.3">
      <c r="A2072" s="1">
        <v>38289</v>
      </c>
      <c r="B2072">
        <v>15.6</v>
      </c>
      <c r="C2072" t="s">
        <v>20</v>
      </c>
      <c r="D2072">
        <v>9.8000000000000007</v>
      </c>
      <c r="E2072" t="s">
        <v>20</v>
      </c>
      <c r="F2072">
        <f t="shared" si="128"/>
        <v>12.7</v>
      </c>
      <c r="G2072">
        <f t="shared" si="129"/>
        <v>12.7</v>
      </c>
      <c r="H2072" t="str">
        <f t="shared" si="130"/>
        <v>A</v>
      </c>
      <c r="I2072">
        <f t="shared" si="131"/>
        <v>12.7</v>
      </c>
    </row>
    <row r="2073" spans="1:9" ht="14.45" x14ac:dyDescent="0.3">
      <c r="A2073" s="1">
        <v>38290</v>
      </c>
      <c r="B2073">
        <v>15.3</v>
      </c>
      <c r="C2073" t="s">
        <v>20</v>
      </c>
      <c r="D2073">
        <v>6.7</v>
      </c>
      <c r="E2073" t="s">
        <v>20</v>
      </c>
      <c r="F2073">
        <f t="shared" si="128"/>
        <v>11</v>
      </c>
      <c r="G2073">
        <f t="shared" si="129"/>
        <v>11</v>
      </c>
      <c r="H2073" t="str">
        <f t="shared" si="130"/>
        <v>A</v>
      </c>
      <c r="I2073">
        <f t="shared" si="131"/>
        <v>11</v>
      </c>
    </row>
    <row r="2074" spans="1:9" ht="14.45" x14ac:dyDescent="0.3">
      <c r="A2074" s="1">
        <v>38291</v>
      </c>
      <c r="B2074">
        <v>15.6</v>
      </c>
      <c r="C2074" t="s">
        <v>20</v>
      </c>
      <c r="D2074">
        <v>6.6</v>
      </c>
      <c r="E2074" t="s">
        <v>20</v>
      </c>
      <c r="F2074">
        <f t="shared" si="128"/>
        <v>11.1</v>
      </c>
      <c r="G2074">
        <f t="shared" si="129"/>
        <v>11.1</v>
      </c>
      <c r="H2074" t="str">
        <f t="shared" si="130"/>
        <v>A</v>
      </c>
      <c r="I2074">
        <f t="shared" si="131"/>
        <v>11.1</v>
      </c>
    </row>
    <row r="2075" spans="1:9" ht="14.45" x14ac:dyDescent="0.3">
      <c r="A2075" s="1">
        <v>38292</v>
      </c>
      <c r="B2075">
        <v>9</v>
      </c>
      <c r="C2075" t="s">
        <v>20</v>
      </c>
      <c r="D2075">
        <v>3.8</v>
      </c>
      <c r="E2075" t="s">
        <v>20</v>
      </c>
      <c r="F2075">
        <f t="shared" si="128"/>
        <v>6.4</v>
      </c>
      <c r="G2075">
        <f t="shared" si="129"/>
        <v>6.4</v>
      </c>
      <c r="H2075" t="str">
        <f t="shared" si="130"/>
        <v>A</v>
      </c>
      <c r="I2075">
        <f t="shared" si="131"/>
        <v>6.4</v>
      </c>
    </row>
    <row r="2076" spans="1:9" ht="14.45" x14ac:dyDescent="0.3">
      <c r="A2076" s="1">
        <v>38293</v>
      </c>
      <c r="B2076">
        <v>9.1999999999999993</v>
      </c>
      <c r="C2076" t="s">
        <v>20</v>
      </c>
      <c r="D2076">
        <v>2.1</v>
      </c>
      <c r="E2076" t="s">
        <v>20</v>
      </c>
      <c r="F2076">
        <f t="shared" si="128"/>
        <v>5.6499999999999995</v>
      </c>
      <c r="G2076">
        <f t="shared" si="129"/>
        <v>5.6499999999999995</v>
      </c>
      <c r="H2076" t="str">
        <f t="shared" si="130"/>
        <v>A</v>
      </c>
      <c r="I2076">
        <f t="shared" si="131"/>
        <v>5.6499999999999995</v>
      </c>
    </row>
    <row r="2077" spans="1:9" ht="14.45" x14ac:dyDescent="0.3">
      <c r="A2077" s="1">
        <v>38294</v>
      </c>
      <c r="B2077">
        <v>10.6</v>
      </c>
      <c r="C2077" t="s">
        <v>20</v>
      </c>
      <c r="D2077">
        <v>2.2000000000000002</v>
      </c>
      <c r="E2077" t="s">
        <v>20</v>
      </c>
      <c r="F2077">
        <f t="shared" si="128"/>
        <v>6.4</v>
      </c>
      <c r="G2077">
        <f t="shared" si="129"/>
        <v>6.4</v>
      </c>
      <c r="H2077" t="str">
        <f t="shared" si="130"/>
        <v>A</v>
      </c>
      <c r="I2077">
        <f t="shared" si="131"/>
        <v>6.4</v>
      </c>
    </row>
    <row r="2078" spans="1:9" ht="14.45" x14ac:dyDescent="0.3">
      <c r="A2078" s="1">
        <v>38295</v>
      </c>
      <c r="B2078">
        <v>13.1</v>
      </c>
      <c r="C2078" t="s">
        <v>20</v>
      </c>
      <c r="D2078">
        <v>5.0999999999999996</v>
      </c>
      <c r="E2078" t="s">
        <v>20</v>
      </c>
      <c r="F2078">
        <f t="shared" si="128"/>
        <v>9.1</v>
      </c>
      <c r="G2078">
        <f t="shared" si="129"/>
        <v>9.1</v>
      </c>
      <c r="H2078" t="str">
        <f t="shared" si="130"/>
        <v>A</v>
      </c>
      <c r="I2078">
        <f t="shared" si="131"/>
        <v>9.1</v>
      </c>
    </row>
    <row r="2079" spans="1:9" ht="14.45" x14ac:dyDescent="0.3">
      <c r="A2079" s="1">
        <v>38296</v>
      </c>
      <c r="B2079">
        <v>14.9</v>
      </c>
      <c r="C2079" t="s">
        <v>20</v>
      </c>
      <c r="D2079">
        <v>4.9000000000000004</v>
      </c>
      <c r="E2079" t="s">
        <v>20</v>
      </c>
      <c r="F2079">
        <f t="shared" si="128"/>
        <v>9.9</v>
      </c>
      <c r="G2079">
        <f t="shared" si="129"/>
        <v>9.9</v>
      </c>
      <c r="H2079" t="str">
        <f t="shared" si="130"/>
        <v>A</v>
      </c>
      <c r="I2079">
        <f t="shared" si="131"/>
        <v>9.9</v>
      </c>
    </row>
    <row r="2080" spans="1:9" ht="14.45" x14ac:dyDescent="0.3">
      <c r="A2080" s="1">
        <v>38297</v>
      </c>
      <c r="B2080">
        <v>15.3</v>
      </c>
      <c r="C2080" t="s">
        <v>20</v>
      </c>
      <c r="D2080">
        <v>4.9000000000000004</v>
      </c>
      <c r="E2080" t="s">
        <v>20</v>
      </c>
      <c r="F2080">
        <f t="shared" si="128"/>
        <v>10.100000000000001</v>
      </c>
      <c r="G2080">
        <f t="shared" si="129"/>
        <v>10.100000000000001</v>
      </c>
      <c r="H2080" t="str">
        <f t="shared" si="130"/>
        <v>A</v>
      </c>
      <c r="I2080">
        <f t="shared" si="131"/>
        <v>10.100000000000001</v>
      </c>
    </row>
    <row r="2081" spans="1:9" ht="14.45" x14ac:dyDescent="0.3">
      <c r="A2081" s="1">
        <v>38298</v>
      </c>
      <c r="B2081">
        <v>14.9</v>
      </c>
      <c r="C2081" t="s">
        <v>20</v>
      </c>
      <c r="D2081">
        <v>5.3</v>
      </c>
      <c r="E2081" t="s">
        <v>20</v>
      </c>
      <c r="F2081">
        <f t="shared" si="128"/>
        <v>10.1</v>
      </c>
      <c r="G2081">
        <f t="shared" si="129"/>
        <v>10.1</v>
      </c>
      <c r="H2081" t="str">
        <f t="shared" si="130"/>
        <v>A</v>
      </c>
      <c r="I2081">
        <f t="shared" si="131"/>
        <v>10.1</v>
      </c>
    </row>
    <row r="2082" spans="1:9" ht="14.45" x14ac:dyDescent="0.3">
      <c r="A2082" s="1">
        <v>38299</v>
      </c>
      <c r="B2082">
        <v>15.4</v>
      </c>
      <c r="C2082" t="s">
        <v>20</v>
      </c>
      <c r="D2082">
        <v>7.6</v>
      </c>
      <c r="E2082" t="s">
        <v>20</v>
      </c>
      <c r="F2082">
        <f t="shared" si="128"/>
        <v>11.5</v>
      </c>
      <c r="G2082">
        <f t="shared" si="129"/>
        <v>11.5</v>
      </c>
      <c r="H2082" t="str">
        <f t="shared" si="130"/>
        <v>A</v>
      </c>
      <c r="I2082">
        <f t="shared" si="131"/>
        <v>11.5</v>
      </c>
    </row>
    <row r="2083" spans="1:9" ht="14.45" x14ac:dyDescent="0.3">
      <c r="A2083" s="1">
        <v>38300</v>
      </c>
      <c r="B2083">
        <v>16.2</v>
      </c>
      <c r="C2083" t="s">
        <v>20</v>
      </c>
      <c r="D2083">
        <v>8.3000000000000007</v>
      </c>
      <c r="E2083" t="s">
        <v>20</v>
      </c>
      <c r="F2083">
        <f t="shared" si="128"/>
        <v>12.25</v>
      </c>
      <c r="G2083">
        <f t="shared" si="129"/>
        <v>12.25</v>
      </c>
      <c r="H2083" t="str">
        <f t="shared" si="130"/>
        <v>A</v>
      </c>
      <c r="I2083">
        <f t="shared" si="131"/>
        <v>12.25</v>
      </c>
    </row>
    <row r="2084" spans="1:9" ht="14.45" x14ac:dyDescent="0.3">
      <c r="A2084" s="1">
        <v>38301</v>
      </c>
      <c r="B2084">
        <v>10.9</v>
      </c>
      <c r="C2084" t="s">
        <v>20</v>
      </c>
      <c r="D2084">
        <v>6.1</v>
      </c>
      <c r="E2084" t="s">
        <v>20</v>
      </c>
      <c r="F2084">
        <f t="shared" si="128"/>
        <v>8.5</v>
      </c>
      <c r="G2084">
        <f t="shared" si="129"/>
        <v>8.5</v>
      </c>
      <c r="H2084" t="str">
        <f t="shared" si="130"/>
        <v>A</v>
      </c>
      <c r="I2084">
        <f t="shared" si="131"/>
        <v>8.5</v>
      </c>
    </row>
    <row r="2085" spans="1:9" ht="14.45" x14ac:dyDescent="0.3">
      <c r="A2085" s="1">
        <v>38302</v>
      </c>
      <c r="B2085">
        <v>10.199999999999999</v>
      </c>
      <c r="C2085" t="s">
        <v>20</v>
      </c>
      <c r="D2085">
        <v>5.2</v>
      </c>
      <c r="E2085" t="s">
        <v>20</v>
      </c>
      <c r="F2085">
        <f t="shared" si="128"/>
        <v>7.6999999999999993</v>
      </c>
      <c r="G2085">
        <f t="shared" si="129"/>
        <v>7.6999999999999993</v>
      </c>
      <c r="H2085" t="str">
        <f t="shared" si="130"/>
        <v>A</v>
      </c>
      <c r="I2085">
        <f t="shared" si="131"/>
        <v>7.6999999999999993</v>
      </c>
    </row>
    <row r="2086" spans="1:9" ht="14.45" x14ac:dyDescent="0.3">
      <c r="A2086" s="1">
        <v>38303</v>
      </c>
      <c r="B2086">
        <v>8.1999999999999993</v>
      </c>
      <c r="C2086" t="s">
        <v>20</v>
      </c>
      <c r="D2086">
        <v>3.8</v>
      </c>
      <c r="E2086" t="s">
        <v>20</v>
      </c>
      <c r="F2086">
        <f t="shared" si="128"/>
        <v>6</v>
      </c>
      <c r="G2086">
        <f t="shared" si="129"/>
        <v>6</v>
      </c>
      <c r="H2086" t="str">
        <f t="shared" si="130"/>
        <v>A</v>
      </c>
      <c r="I2086">
        <f t="shared" si="131"/>
        <v>6</v>
      </c>
    </row>
    <row r="2087" spans="1:9" ht="14.45" x14ac:dyDescent="0.3">
      <c r="A2087" s="1">
        <v>38304</v>
      </c>
      <c r="B2087">
        <v>5.7</v>
      </c>
      <c r="C2087" t="s">
        <v>20</v>
      </c>
      <c r="D2087">
        <v>3.8</v>
      </c>
      <c r="E2087" t="s">
        <v>20</v>
      </c>
      <c r="F2087">
        <f t="shared" si="128"/>
        <v>4.75</v>
      </c>
      <c r="G2087">
        <f t="shared" si="129"/>
        <v>4.75</v>
      </c>
      <c r="H2087" t="str">
        <f t="shared" si="130"/>
        <v>A</v>
      </c>
      <c r="I2087">
        <f t="shared" si="131"/>
        <v>4.75</v>
      </c>
    </row>
    <row r="2088" spans="1:9" ht="14.45" x14ac:dyDescent="0.3">
      <c r="A2088" s="1">
        <v>38305</v>
      </c>
      <c r="B2088">
        <v>7.6</v>
      </c>
      <c r="C2088" t="s">
        <v>20</v>
      </c>
      <c r="D2088">
        <v>3.1</v>
      </c>
      <c r="E2088" t="s">
        <v>20</v>
      </c>
      <c r="F2088">
        <f t="shared" si="128"/>
        <v>5.35</v>
      </c>
      <c r="G2088">
        <f t="shared" si="129"/>
        <v>5.35</v>
      </c>
      <c r="H2088" t="str">
        <f t="shared" si="130"/>
        <v>A</v>
      </c>
      <c r="I2088">
        <f t="shared" si="131"/>
        <v>5.35</v>
      </c>
    </row>
    <row r="2089" spans="1:9" ht="14.45" x14ac:dyDescent="0.3">
      <c r="A2089" s="1">
        <v>38306</v>
      </c>
      <c r="B2089">
        <v>9.6</v>
      </c>
      <c r="C2089" t="s">
        <v>20</v>
      </c>
      <c r="D2089">
        <v>4.3</v>
      </c>
      <c r="E2089" t="s">
        <v>20</v>
      </c>
      <c r="F2089">
        <f t="shared" si="128"/>
        <v>6.9499999999999993</v>
      </c>
      <c r="G2089">
        <f t="shared" si="129"/>
        <v>6.9499999999999993</v>
      </c>
      <c r="H2089" t="str">
        <f t="shared" si="130"/>
        <v>A</v>
      </c>
      <c r="I2089">
        <f t="shared" si="131"/>
        <v>6.9499999999999993</v>
      </c>
    </row>
    <row r="2090" spans="1:9" ht="14.45" x14ac:dyDescent="0.3">
      <c r="A2090" s="1">
        <v>38307</v>
      </c>
      <c r="B2090">
        <v>7.5</v>
      </c>
      <c r="C2090" t="s">
        <v>20</v>
      </c>
      <c r="D2090">
        <v>4.3</v>
      </c>
      <c r="E2090" t="s">
        <v>20</v>
      </c>
      <c r="F2090">
        <f t="shared" si="128"/>
        <v>5.9</v>
      </c>
      <c r="G2090">
        <f t="shared" si="129"/>
        <v>5.9</v>
      </c>
      <c r="H2090" t="str">
        <f t="shared" si="130"/>
        <v>A</v>
      </c>
      <c r="I2090">
        <f t="shared" si="131"/>
        <v>5.9</v>
      </c>
    </row>
    <row r="2091" spans="1:9" ht="14.45" x14ac:dyDescent="0.3">
      <c r="A2091" s="1">
        <v>38308</v>
      </c>
      <c r="B2091">
        <v>8.3000000000000007</v>
      </c>
      <c r="C2091" t="s">
        <v>20</v>
      </c>
      <c r="D2091">
        <v>6</v>
      </c>
      <c r="E2091" t="s">
        <v>20</v>
      </c>
      <c r="F2091">
        <f t="shared" si="128"/>
        <v>7.15</v>
      </c>
      <c r="G2091">
        <f t="shared" si="129"/>
        <v>7.15</v>
      </c>
      <c r="H2091" t="str">
        <f t="shared" si="130"/>
        <v>A</v>
      </c>
      <c r="I2091">
        <f t="shared" si="131"/>
        <v>7.15</v>
      </c>
    </row>
    <row r="2092" spans="1:9" ht="14.45" x14ac:dyDescent="0.3">
      <c r="A2092" s="1">
        <v>38309</v>
      </c>
      <c r="B2092">
        <v>8.8000000000000007</v>
      </c>
      <c r="C2092" t="s">
        <v>20</v>
      </c>
      <c r="D2092">
        <v>7.4</v>
      </c>
      <c r="E2092" t="s">
        <v>20</v>
      </c>
      <c r="F2092">
        <f t="shared" si="128"/>
        <v>8.1000000000000014</v>
      </c>
      <c r="G2092">
        <f t="shared" si="129"/>
        <v>8.1000000000000014</v>
      </c>
      <c r="H2092" t="str">
        <f t="shared" si="130"/>
        <v>A</v>
      </c>
      <c r="I2092">
        <f t="shared" si="131"/>
        <v>8.1000000000000014</v>
      </c>
    </row>
    <row r="2093" spans="1:9" ht="14.45" x14ac:dyDescent="0.3">
      <c r="A2093" s="1">
        <v>38310</v>
      </c>
      <c r="B2093">
        <v>8.9</v>
      </c>
      <c r="C2093" t="s">
        <v>20</v>
      </c>
      <c r="D2093">
        <v>6.5</v>
      </c>
      <c r="E2093" t="s">
        <v>20</v>
      </c>
      <c r="F2093">
        <f t="shared" si="128"/>
        <v>7.7</v>
      </c>
      <c r="G2093">
        <f t="shared" si="129"/>
        <v>7.7</v>
      </c>
      <c r="H2093" t="str">
        <f t="shared" si="130"/>
        <v>A</v>
      </c>
      <c r="I2093">
        <f t="shared" si="131"/>
        <v>7.7</v>
      </c>
    </row>
    <row r="2094" spans="1:9" ht="14.45" x14ac:dyDescent="0.3">
      <c r="A2094" s="1">
        <v>38311</v>
      </c>
      <c r="B2094">
        <v>6.7</v>
      </c>
      <c r="C2094" t="s">
        <v>20</v>
      </c>
      <c r="D2094">
        <v>4.4000000000000004</v>
      </c>
      <c r="E2094" t="s">
        <v>20</v>
      </c>
      <c r="F2094">
        <f t="shared" si="128"/>
        <v>5.5500000000000007</v>
      </c>
      <c r="G2094">
        <f t="shared" si="129"/>
        <v>5.5500000000000007</v>
      </c>
      <c r="H2094" t="str">
        <f t="shared" si="130"/>
        <v>A</v>
      </c>
      <c r="I2094">
        <f t="shared" si="131"/>
        <v>5.5500000000000007</v>
      </c>
    </row>
    <row r="2095" spans="1:9" ht="14.45" x14ac:dyDescent="0.3">
      <c r="A2095" s="1">
        <v>38312</v>
      </c>
      <c r="B2095">
        <v>5.7</v>
      </c>
      <c r="C2095" t="s">
        <v>20</v>
      </c>
      <c r="D2095">
        <v>3.7</v>
      </c>
      <c r="E2095" t="s">
        <v>20</v>
      </c>
      <c r="F2095">
        <f t="shared" si="128"/>
        <v>4.7</v>
      </c>
      <c r="G2095">
        <f t="shared" si="129"/>
        <v>4.7</v>
      </c>
      <c r="H2095" t="str">
        <f t="shared" si="130"/>
        <v>A</v>
      </c>
      <c r="I2095">
        <f t="shared" si="131"/>
        <v>4.7</v>
      </c>
    </row>
    <row r="2096" spans="1:9" ht="14.45" x14ac:dyDescent="0.3">
      <c r="A2096" s="1">
        <v>38313</v>
      </c>
      <c r="B2096">
        <v>7.9</v>
      </c>
      <c r="C2096" t="s">
        <v>20</v>
      </c>
      <c r="D2096">
        <v>4.5</v>
      </c>
      <c r="E2096" t="s">
        <v>20</v>
      </c>
      <c r="F2096">
        <f t="shared" si="128"/>
        <v>6.2</v>
      </c>
      <c r="G2096">
        <f t="shared" si="129"/>
        <v>6.2</v>
      </c>
      <c r="H2096" t="str">
        <f t="shared" si="130"/>
        <v>A</v>
      </c>
      <c r="I2096">
        <f t="shared" si="131"/>
        <v>6.2</v>
      </c>
    </row>
    <row r="2097" spans="1:9" ht="14.45" x14ac:dyDescent="0.3">
      <c r="A2097" s="1">
        <v>38314</v>
      </c>
      <c r="B2097">
        <v>5.6</v>
      </c>
      <c r="C2097" t="s">
        <v>20</v>
      </c>
      <c r="D2097">
        <v>4.3</v>
      </c>
      <c r="E2097" t="s">
        <v>20</v>
      </c>
      <c r="F2097">
        <f t="shared" si="128"/>
        <v>4.9499999999999993</v>
      </c>
      <c r="G2097">
        <f t="shared" si="129"/>
        <v>4.9499999999999993</v>
      </c>
      <c r="H2097" t="str">
        <f t="shared" si="130"/>
        <v>A</v>
      </c>
      <c r="I2097">
        <f t="shared" si="131"/>
        <v>4.9499999999999993</v>
      </c>
    </row>
    <row r="2098" spans="1:9" ht="14.45" x14ac:dyDescent="0.3">
      <c r="A2098" s="1">
        <v>38315</v>
      </c>
      <c r="B2098">
        <v>6.5</v>
      </c>
      <c r="C2098" t="s">
        <v>20</v>
      </c>
      <c r="D2098">
        <v>3</v>
      </c>
      <c r="E2098" t="s">
        <v>20</v>
      </c>
      <c r="F2098">
        <f t="shared" si="128"/>
        <v>4.75</v>
      </c>
      <c r="G2098">
        <f t="shared" si="129"/>
        <v>4.75</v>
      </c>
      <c r="H2098" t="str">
        <f t="shared" si="130"/>
        <v>A</v>
      </c>
      <c r="I2098">
        <f t="shared" si="131"/>
        <v>4.75</v>
      </c>
    </row>
    <row r="2099" spans="1:9" ht="14.45" x14ac:dyDescent="0.3">
      <c r="A2099" s="1">
        <v>38316</v>
      </c>
      <c r="B2099">
        <v>7.3</v>
      </c>
      <c r="C2099" t="s">
        <v>20</v>
      </c>
      <c r="D2099">
        <v>2.8</v>
      </c>
      <c r="E2099" t="s">
        <v>20</v>
      </c>
      <c r="F2099">
        <f t="shared" si="128"/>
        <v>5.05</v>
      </c>
      <c r="G2099">
        <f t="shared" si="129"/>
        <v>5.05</v>
      </c>
      <c r="H2099" t="str">
        <f t="shared" si="130"/>
        <v>A</v>
      </c>
      <c r="I2099">
        <f t="shared" si="131"/>
        <v>5.05</v>
      </c>
    </row>
    <row r="2100" spans="1:9" ht="14.45" x14ac:dyDescent="0.3">
      <c r="A2100" s="1">
        <v>38317</v>
      </c>
      <c r="B2100">
        <v>7.8</v>
      </c>
      <c r="C2100" t="s">
        <v>20</v>
      </c>
      <c r="D2100">
        <v>4.7</v>
      </c>
      <c r="E2100" t="s">
        <v>20</v>
      </c>
      <c r="F2100">
        <f t="shared" si="128"/>
        <v>6.25</v>
      </c>
      <c r="G2100">
        <f t="shared" si="129"/>
        <v>6.25</v>
      </c>
      <c r="H2100" t="str">
        <f t="shared" si="130"/>
        <v>A</v>
      </c>
      <c r="I2100">
        <f t="shared" si="131"/>
        <v>6.25</v>
      </c>
    </row>
    <row r="2101" spans="1:9" ht="14.45" x14ac:dyDescent="0.3">
      <c r="A2101" s="1">
        <v>38318</v>
      </c>
      <c r="B2101">
        <v>5.9</v>
      </c>
      <c r="C2101" t="s">
        <v>20</v>
      </c>
      <c r="D2101">
        <v>3.7</v>
      </c>
      <c r="E2101" t="s">
        <v>20</v>
      </c>
      <c r="F2101">
        <f t="shared" si="128"/>
        <v>4.8000000000000007</v>
      </c>
      <c r="G2101">
        <f t="shared" si="129"/>
        <v>4.8000000000000007</v>
      </c>
      <c r="H2101" t="str">
        <f t="shared" si="130"/>
        <v>A</v>
      </c>
      <c r="I2101">
        <f t="shared" si="131"/>
        <v>4.8000000000000007</v>
      </c>
    </row>
    <row r="2102" spans="1:9" ht="14.45" x14ac:dyDescent="0.3">
      <c r="A2102" s="1">
        <v>38319</v>
      </c>
      <c r="B2102">
        <v>4.4000000000000004</v>
      </c>
      <c r="C2102" t="s">
        <v>20</v>
      </c>
      <c r="D2102">
        <v>2.5</v>
      </c>
      <c r="E2102" t="s">
        <v>20</v>
      </c>
      <c r="F2102">
        <f t="shared" si="128"/>
        <v>3.45</v>
      </c>
      <c r="G2102">
        <f t="shared" si="129"/>
        <v>3.45</v>
      </c>
      <c r="H2102" t="str">
        <f t="shared" si="130"/>
        <v>A</v>
      </c>
      <c r="I2102">
        <f t="shared" si="131"/>
        <v>3.45</v>
      </c>
    </row>
    <row r="2103" spans="1:9" ht="14.45" x14ac:dyDescent="0.3">
      <c r="A2103" s="1">
        <v>38320</v>
      </c>
      <c r="B2103">
        <v>2.8</v>
      </c>
      <c r="C2103" t="s">
        <v>20</v>
      </c>
      <c r="D2103">
        <v>0.4</v>
      </c>
      <c r="E2103" t="s">
        <v>20</v>
      </c>
      <c r="F2103">
        <f t="shared" si="128"/>
        <v>1.5999999999999999</v>
      </c>
      <c r="G2103">
        <f t="shared" si="129"/>
        <v>1.5999999999999999</v>
      </c>
      <c r="H2103" t="str">
        <f t="shared" si="130"/>
        <v>A</v>
      </c>
      <c r="I2103">
        <f t="shared" si="131"/>
        <v>1.5999999999999999</v>
      </c>
    </row>
    <row r="2104" spans="1:9" ht="14.45" x14ac:dyDescent="0.3">
      <c r="A2104" s="1">
        <v>38321</v>
      </c>
      <c r="B2104">
        <v>1.9</v>
      </c>
      <c r="C2104" t="s">
        <v>20</v>
      </c>
      <c r="D2104">
        <v>0</v>
      </c>
      <c r="E2104" t="s">
        <v>20</v>
      </c>
      <c r="F2104">
        <f t="shared" si="128"/>
        <v>0.95</v>
      </c>
      <c r="G2104">
        <f t="shared" si="129"/>
        <v>0.95</v>
      </c>
      <c r="H2104" t="str">
        <f t="shared" si="130"/>
        <v>A</v>
      </c>
      <c r="I2104">
        <f t="shared" si="131"/>
        <v>0.95</v>
      </c>
    </row>
    <row r="2105" spans="1:9" ht="14.45" x14ac:dyDescent="0.3">
      <c r="A2105" s="1">
        <v>38322</v>
      </c>
      <c r="B2105">
        <v>2.1</v>
      </c>
      <c r="C2105" t="s">
        <v>20</v>
      </c>
      <c r="D2105">
        <v>0</v>
      </c>
      <c r="E2105" t="s">
        <v>20</v>
      </c>
      <c r="F2105">
        <f t="shared" si="128"/>
        <v>1.05</v>
      </c>
      <c r="G2105">
        <f t="shared" si="129"/>
        <v>1.05</v>
      </c>
      <c r="H2105" t="str">
        <f t="shared" si="130"/>
        <v>A</v>
      </c>
      <c r="I2105">
        <f t="shared" si="131"/>
        <v>1.05</v>
      </c>
    </row>
    <row r="2106" spans="1:9" ht="14.45" x14ac:dyDescent="0.3">
      <c r="A2106" s="1">
        <v>38323</v>
      </c>
      <c r="B2106">
        <v>2.2999999999999998</v>
      </c>
      <c r="C2106" t="s">
        <v>20</v>
      </c>
      <c r="D2106">
        <v>0</v>
      </c>
      <c r="E2106" t="s">
        <v>20</v>
      </c>
      <c r="F2106">
        <f t="shared" si="128"/>
        <v>1.1499999999999999</v>
      </c>
      <c r="G2106">
        <f t="shared" si="129"/>
        <v>1.1499999999999999</v>
      </c>
      <c r="H2106" t="str">
        <f t="shared" si="130"/>
        <v>A</v>
      </c>
      <c r="I2106">
        <f t="shared" si="131"/>
        <v>1.1499999999999999</v>
      </c>
    </row>
    <row r="2107" spans="1:9" ht="14.45" x14ac:dyDescent="0.3">
      <c r="A2107" s="1">
        <v>38324</v>
      </c>
      <c r="B2107">
        <v>2.7</v>
      </c>
      <c r="C2107" t="s">
        <v>20</v>
      </c>
      <c r="D2107">
        <v>0</v>
      </c>
      <c r="E2107" t="s">
        <v>20</v>
      </c>
      <c r="F2107">
        <f t="shared" si="128"/>
        <v>1.35</v>
      </c>
      <c r="G2107">
        <f t="shared" si="129"/>
        <v>1.35</v>
      </c>
      <c r="H2107" t="str">
        <f t="shared" si="130"/>
        <v>A</v>
      </c>
      <c r="I2107">
        <f t="shared" si="131"/>
        <v>1.35</v>
      </c>
    </row>
    <row r="2108" spans="1:9" ht="14.45" x14ac:dyDescent="0.3">
      <c r="A2108" s="1">
        <v>38325</v>
      </c>
      <c r="B2108">
        <v>3.6</v>
      </c>
      <c r="C2108" t="s">
        <v>20</v>
      </c>
      <c r="D2108">
        <v>0</v>
      </c>
      <c r="E2108" t="s">
        <v>20</v>
      </c>
      <c r="F2108">
        <f t="shared" si="128"/>
        <v>1.8</v>
      </c>
      <c r="G2108">
        <f t="shared" si="129"/>
        <v>1.8</v>
      </c>
      <c r="H2108" t="str">
        <f t="shared" si="130"/>
        <v>A</v>
      </c>
      <c r="I2108">
        <f t="shared" si="131"/>
        <v>1.8</v>
      </c>
    </row>
    <row r="2109" spans="1:9" ht="14.45" x14ac:dyDescent="0.3">
      <c r="A2109" s="1">
        <v>38326</v>
      </c>
      <c r="B2109">
        <v>5.9</v>
      </c>
      <c r="C2109" t="s">
        <v>20</v>
      </c>
      <c r="D2109">
        <v>1.7</v>
      </c>
      <c r="E2109" t="s">
        <v>20</v>
      </c>
      <c r="F2109">
        <f t="shared" si="128"/>
        <v>3.8000000000000003</v>
      </c>
      <c r="G2109">
        <f t="shared" si="129"/>
        <v>3.8000000000000003</v>
      </c>
      <c r="H2109" t="str">
        <f t="shared" si="130"/>
        <v>A</v>
      </c>
      <c r="I2109">
        <f t="shared" si="131"/>
        <v>3.8000000000000003</v>
      </c>
    </row>
    <row r="2110" spans="1:9" ht="14.45" x14ac:dyDescent="0.3">
      <c r="A2110" s="1">
        <v>38327</v>
      </c>
      <c r="B2110">
        <v>5.6</v>
      </c>
      <c r="C2110" t="s">
        <v>20</v>
      </c>
      <c r="D2110">
        <v>1.4</v>
      </c>
      <c r="E2110" t="s">
        <v>20</v>
      </c>
      <c r="F2110">
        <f t="shared" si="128"/>
        <v>3.5</v>
      </c>
      <c r="G2110">
        <f t="shared" si="129"/>
        <v>3.5</v>
      </c>
      <c r="H2110" t="str">
        <f t="shared" si="130"/>
        <v>A</v>
      </c>
      <c r="I2110">
        <f t="shared" si="131"/>
        <v>3.5</v>
      </c>
    </row>
    <row r="2111" spans="1:9" ht="14.45" x14ac:dyDescent="0.3">
      <c r="A2111" s="1">
        <v>38328</v>
      </c>
      <c r="B2111">
        <v>4.9000000000000004</v>
      </c>
      <c r="C2111" t="s">
        <v>20</v>
      </c>
      <c r="D2111">
        <v>0.9</v>
      </c>
      <c r="E2111" t="s">
        <v>20</v>
      </c>
      <c r="F2111">
        <f t="shared" si="128"/>
        <v>2.9000000000000004</v>
      </c>
      <c r="G2111">
        <f t="shared" si="129"/>
        <v>2.9000000000000004</v>
      </c>
      <c r="H2111" t="str">
        <f t="shared" si="130"/>
        <v>A</v>
      </c>
      <c r="I2111">
        <f t="shared" si="131"/>
        <v>2.9000000000000004</v>
      </c>
    </row>
    <row r="2112" spans="1:9" ht="14.45" x14ac:dyDescent="0.3">
      <c r="A2112" s="1">
        <v>38329</v>
      </c>
      <c r="B2112">
        <v>6.3</v>
      </c>
      <c r="C2112" t="s">
        <v>20</v>
      </c>
      <c r="D2112">
        <v>1.9</v>
      </c>
      <c r="E2112" t="s">
        <v>20</v>
      </c>
      <c r="F2112">
        <f t="shared" si="128"/>
        <v>4.0999999999999996</v>
      </c>
      <c r="G2112">
        <f t="shared" si="129"/>
        <v>4.0999999999999996</v>
      </c>
      <c r="H2112" t="str">
        <f t="shared" si="130"/>
        <v>A</v>
      </c>
      <c r="I2112">
        <f t="shared" si="131"/>
        <v>4.0999999999999996</v>
      </c>
    </row>
    <row r="2113" spans="1:9" ht="14.45" x14ac:dyDescent="0.3">
      <c r="A2113" s="1">
        <v>38330</v>
      </c>
      <c r="B2113">
        <v>6.1</v>
      </c>
      <c r="C2113" t="s">
        <v>20</v>
      </c>
      <c r="D2113">
        <v>3.2</v>
      </c>
      <c r="E2113" t="s">
        <v>20</v>
      </c>
      <c r="F2113">
        <f t="shared" si="128"/>
        <v>4.6500000000000004</v>
      </c>
      <c r="G2113">
        <f t="shared" si="129"/>
        <v>4.6500000000000004</v>
      </c>
      <c r="H2113" t="str">
        <f t="shared" si="130"/>
        <v>A</v>
      </c>
      <c r="I2113">
        <f t="shared" si="131"/>
        <v>4.6500000000000004</v>
      </c>
    </row>
    <row r="2114" spans="1:9" ht="14.45" x14ac:dyDescent="0.3">
      <c r="A2114" s="1">
        <v>38331</v>
      </c>
      <c r="B2114">
        <v>7.2</v>
      </c>
      <c r="C2114" t="s">
        <v>20</v>
      </c>
      <c r="D2114">
        <v>2.7</v>
      </c>
      <c r="E2114" t="s">
        <v>20</v>
      </c>
      <c r="F2114">
        <f t="shared" si="128"/>
        <v>4.95</v>
      </c>
      <c r="G2114">
        <f t="shared" si="129"/>
        <v>4.95</v>
      </c>
      <c r="H2114" t="str">
        <f t="shared" si="130"/>
        <v>A</v>
      </c>
      <c r="I2114">
        <f t="shared" si="131"/>
        <v>4.95</v>
      </c>
    </row>
    <row r="2115" spans="1:9" ht="14.45" x14ac:dyDescent="0.3">
      <c r="A2115" s="1">
        <v>38332</v>
      </c>
      <c r="B2115">
        <v>7.7</v>
      </c>
      <c r="C2115" t="s">
        <v>20</v>
      </c>
      <c r="D2115">
        <v>3.1</v>
      </c>
      <c r="E2115" t="s">
        <v>20</v>
      </c>
      <c r="F2115">
        <f t="shared" si="128"/>
        <v>5.4</v>
      </c>
      <c r="G2115">
        <f t="shared" si="129"/>
        <v>5.4</v>
      </c>
      <c r="H2115" t="str">
        <f t="shared" si="130"/>
        <v>A</v>
      </c>
      <c r="I2115">
        <f t="shared" si="131"/>
        <v>5.4</v>
      </c>
    </row>
    <row r="2116" spans="1:9" ht="14.45" x14ac:dyDescent="0.3">
      <c r="A2116" s="1">
        <v>38333</v>
      </c>
      <c r="B2116">
        <v>8.4</v>
      </c>
      <c r="C2116" t="s">
        <v>20</v>
      </c>
      <c r="D2116">
        <v>4.8</v>
      </c>
      <c r="E2116" t="s">
        <v>20</v>
      </c>
      <c r="F2116">
        <f t="shared" ref="F2116:F2179" si="132">IF(AND(LEFT(C2116,1)="A",LEFT(E2116,1)="A"),AVERAGE(B2116,D2116),"XX")</f>
        <v>6.6</v>
      </c>
      <c r="G2116">
        <f t="shared" ref="G2116:G2179" si="133">IF(ISNUMBER(F2116),F2116,IF(AND(LEFT(C2116,1)="P",LEFT(E2116,1)="P"),AVERAGE(B2116,D2116),"XX"))</f>
        <v>6.6</v>
      </c>
      <c r="H2116" t="str">
        <f t="shared" ref="H2116:H2179" si="134">IF(ISNUMBER(G2116),E2116,"")</f>
        <v>A</v>
      </c>
      <c r="I2116">
        <f t="shared" ref="I2116:I2179" si="135">IF(AND(LEFT(H2116,1)="P",G2116&lt;0),"XX",G2116)</f>
        <v>6.6</v>
      </c>
    </row>
    <row r="2117" spans="1:9" ht="14.45" x14ac:dyDescent="0.3">
      <c r="A2117" s="1">
        <v>38334</v>
      </c>
      <c r="B2117">
        <v>7.2</v>
      </c>
      <c r="C2117" t="s">
        <v>20</v>
      </c>
      <c r="D2117">
        <v>4.3</v>
      </c>
      <c r="E2117" t="s">
        <v>20</v>
      </c>
      <c r="F2117">
        <f t="shared" si="132"/>
        <v>5.75</v>
      </c>
      <c r="G2117">
        <f t="shared" si="133"/>
        <v>5.75</v>
      </c>
      <c r="H2117" t="str">
        <f t="shared" si="134"/>
        <v>A</v>
      </c>
      <c r="I2117">
        <f t="shared" si="135"/>
        <v>5.75</v>
      </c>
    </row>
    <row r="2118" spans="1:9" ht="14.45" x14ac:dyDescent="0.3">
      <c r="A2118" s="1">
        <v>38335</v>
      </c>
      <c r="B2118">
        <v>6.4</v>
      </c>
      <c r="C2118" t="s">
        <v>20</v>
      </c>
      <c r="D2118">
        <v>2.8</v>
      </c>
      <c r="E2118" t="s">
        <v>20</v>
      </c>
      <c r="F2118">
        <f t="shared" si="132"/>
        <v>4.5999999999999996</v>
      </c>
      <c r="G2118">
        <f t="shared" si="133"/>
        <v>4.5999999999999996</v>
      </c>
      <c r="H2118" t="str">
        <f t="shared" si="134"/>
        <v>A</v>
      </c>
      <c r="I2118">
        <f t="shared" si="135"/>
        <v>4.5999999999999996</v>
      </c>
    </row>
    <row r="2119" spans="1:9" ht="14.45" x14ac:dyDescent="0.3">
      <c r="A2119" s="1">
        <v>38336</v>
      </c>
      <c r="B2119">
        <v>5.6</v>
      </c>
      <c r="C2119" t="s">
        <v>20</v>
      </c>
      <c r="D2119">
        <v>2</v>
      </c>
      <c r="E2119" t="s">
        <v>20</v>
      </c>
      <c r="F2119">
        <f t="shared" si="132"/>
        <v>3.8</v>
      </c>
      <c r="G2119">
        <f t="shared" si="133"/>
        <v>3.8</v>
      </c>
      <c r="H2119" t="str">
        <f t="shared" si="134"/>
        <v>A</v>
      </c>
      <c r="I2119">
        <f t="shared" si="135"/>
        <v>3.8</v>
      </c>
    </row>
    <row r="2120" spans="1:9" ht="14.45" x14ac:dyDescent="0.3">
      <c r="A2120" s="1">
        <v>38337</v>
      </c>
      <c r="B2120">
        <v>6.8</v>
      </c>
      <c r="C2120" t="s">
        <v>20</v>
      </c>
      <c r="D2120">
        <v>2.9</v>
      </c>
      <c r="E2120" t="s">
        <v>20</v>
      </c>
      <c r="F2120">
        <f t="shared" si="132"/>
        <v>4.8499999999999996</v>
      </c>
      <c r="G2120">
        <f t="shared" si="133"/>
        <v>4.8499999999999996</v>
      </c>
      <c r="H2120" t="str">
        <f t="shared" si="134"/>
        <v>A</v>
      </c>
      <c r="I2120">
        <f t="shared" si="135"/>
        <v>4.8499999999999996</v>
      </c>
    </row>
    <row r="2121" spans="1:9" ht="14.45" x14ac:dyDescent="0.3">
      <c r="A2121" s="1">
        <v>38338</v>
      </c>
      <c r="B2121">
        <v>5</v>
      </c>
      <c r="C2121" t="s">
        <v>20</v>
      </c>
      <c r="D2121">
        <v>1.6</v>
      </c>
      <c r="E2121" t="s">
        <v>20</v>
      </c>
      <c r="F2121">
        <f t="shared" si="132"/>
        <v>3.3</v>
      </c>
      <c r="G2121">
        <f t="shared" si="133"/>
        <v>3.3</v>
      </c>
      <c r="H2121" t="str">
        <f t="shared" si="134"/>
        <v>A</v>
      </c>
      <c r="I2121">
        <f t="shared" si="135"/>
        <v>3.3</v>
      </c>
    </row>
    <row r="2122" spans="1:9" ht="14.45" x14ac:dyDescent="0.3">
      <c r="A2122" s="1">
        <v>38339</v>
      </c>
      <c r="B2122">
        <v>5.4</v>
      </c>
      <c r="C2122" t="s">
        <v>20</v>
      </c>
      <c r="D2122">
        <v>1.6</v>
      </c>
      <c r="E2122" t="s">
        <v>20</v>
      </c>
      <c r="F2122">
        <f t="shared" si="132"/>
        <v>3.5</v>
      </c>
      <c r="G2122">
        <f t="shared" si="133"/>
        <v>3.5</v>
      </c>
      <c r="H2122" t="str">
        <f t="shared" si="134"/>
        <v>A</v>
      </c>
      <c r="I2122">
        <f t="shared" si="135"/>
        <v>3.5</v>
      </c>
    </row>
    <row r="2123" spans="1:9" ht="14.45" x14ac:dyDescent="0.3">
      <c r="A2123" s="1">
        <v>38340</v>
      </c>
      <c r="B2123">
        <v>5.2</v>
      </c>
      <c r="C2123" t="s">
        <v>20</v>
      </c>
      <c r="D2123">
        <v>0.8</v>
      </c>
      <c r="E2123" t="s">
        <v>20</v>
      </c>
      <c r="F2123">
        <f t="shared" si="132"/>
        <v>3</v>
      </c>
      <c r="G2123">
        <f t="shared" si="133"/>
        <v>3</v>
      </c>
      <c r="H2123" t="str">
        <f t="shared" si="134"/>
        <v>A</v>
      </c>
      <c r="I2123">
        <f t="shared" si="135"/>
        <v>3</v>
      </c>
    </row>
    <row r="2124" spans="1:9" ht="14.45" x14ac:dyDescent="0.3">
      <c r="A2124" s="1">
        <v>38341</v>
      </c>
      <c r="B2124">
        <v>6.1</v>
      </c>
      <c r="C2124" t="s">
        <v>20</v>
      </c>
      <c r="D2124">
        <v>1.8</v>
      </c>
      <c r="E2124" t="s">
        <v>20</v>
      </c>
      <c r="F2124">
        <f t="shared" si="132"/>
        <v>3.9499999999999997</v>
      </c>
      <c r="G2124">
        <f t="shared" si="133"/>
        <v>3.9499999999999997</v>
      </c>
      <c r="H2124" t="str">
        <f t="shared" si="134"/>
        <v>A</v>
      </c>
      <c r="I2124">
        <f t="shared" si="135"/>
        <v>3.9499999999999997</v>
      </c>
    </row>
    <row r="2125" spans="1:9" ht="14.45" x14ac:dyDescent="0.3">
      <c r="A2125" s="1">
        <v>38342</v>
      </c>
      <c r="B2125">
        <v>4.0999999999999996</v>
      </c>
      <c r="C2125" t="s">
        <v>20</v>
      </c>
      <c r="D2125">
        <v>2.1</v>
      </c>
      <c r="E2125" t="s">
        <v>20</v>
      </c>
      <c r="F2125">
        <f t="shared" si="132"/>
        <v>3.0999999999999996</v>
      </c>
      <c r="G2125">
        <f t="shared" si="133"/>
        <v>3.0999999999999996</v>
      </c>
      <c r="H2125" t="str">
        <f t="shared" si="134"/>
        <v>A</v>
      </c>
      <c r="I2125">
        <f t="shared" si="135"/>
        <v>3.0999999999999996</v>
      </c>
    </row>
    <row r="2126" spans="1:9" ht="14.45" x14ac:dyDescent="0.3">
      <c r="A2126" s="1">
        <v>38343</v>
      </c>
      <c r="B2126">
        <v>3.7</v>
      </c>
      <c r="C2126" t="s">
        <v>20</v>
      </c>
      <c r="D2126">
        <v>1.5</v>
      </c>
      <c r="E2126" t="s">
        <v>20</v>
      </c>
      <c r="F2126">
        <f t="shared" si="132"/>
        <v>2.6</v>
      </c>
      <c r="G2126">
        <f t="shared" si="133"/>
        <v>2.6</v>
      </c>
      <c r="H2126" t="str">
        <f t="shared" si="134"/>
        <v>A</v>
      </c>
      <c r="I2126">
        <f t="shared" si="135"/>
        <v>2.6</v>
      </c>
    </row>
    <row r="2127" spans="1:9" ht="14.45" x14ac:dyDescent="0.3">
      <c r="A2127" s="1">
        <v>38344</v>
      </c>
      <c r="B2127">
        <v>1.6</v>
      </c>
      <c r="C2127" t="s">
        <v>20</v>
      </c>
      <c r="D2127">
        <v>0</v>
      </c>
      <c r="E2127" t="s">
        <v>20</v>
      </c>
      <c r="F2127">
        <f t="shared" si="132"/>
        <v>0.8</v>
      </c>
      <c r="G2127">
        <f t="shared" si="133"/>
        <v>0.8</v>
      </c>
      <c r="H2127" t="str">
        <f t="shared" si="134"/>
        <v>A</v>
      </c>
      <c r="I2127">
        <f t="shared" si="135"/>
        <v>0.8</v>
      </c>
    </row>
    <row r="2128" spans="1:9" ht="14.45" x14ac:dyDescent="0.3">
      <c r="A2128" s="1">
        <v>38345</v>
      </c>
      <c r="B2128">
        <v>1.9</v>
      </c>
      <c r="C2128" t="s">
        <v>20</v>
      </c>
      <c r="D2128">
        <v>0</v>
      </c>
      <c r="E2128" t="s">
        <v>20</v>
      </c>
      <c r="F2128">
        <f t="shared" si="132"/>
        <v>0.95</v>
      </c>
      <c r="G2128">
        <f t="shared" si="133"/>
        <v>0.95</v>
      </c>
      <c r="H2128" t="str">
        <f t="shared" si="134"/>
        <v>A</v>
      </c>
      <c r="I2128">
        <f t="shared" si="135"/>
        <v>0.95</v>
      </c>
    </row>
    <row r="2129" spans="1:9" ht="14.45" x14ac:dyDescent="0.3">
      <c r="A2129" s="1">
        <v>38346</v>
      </c>
      <c r="B2129">
        <v>4.2</v>
      </c>
      <c r="C2129" t="s">
        <v>20</v>
      </c>
      <c r="D2129">
        <v>0</v>
      </c>
      <c r="E2129" t="s">
        <v>20</v>
      </c>
      <c r="F2129">
        <f t="shared" si="132"/>
        <v>2.1</v>
      </c>
      <c r="G2129">
        <f t="shared" si="133"/>
        <v>2.1</v>
      </c>
      <c r="H2129" t="str">
        <f t="shared" si="134"/>
        <v>A</v>
      </c>
      <c r="I2129">
        <f t="shared" si="135"/>
        <v>2.1</v>
      </c>
    </row>
    <row r="2130" spans="1:9" ht="14.45" x14ac:dyDescent="0.3">
      <c r="A2130" s="1">
        <v>38347</v>
      </c>
      <c r="B2130">
        <v>2.2000000000000002</v>
      </c>
      <c r="C2130" t="s">
        <v>20</v>
      </c>
      <c r="D2130">
        <v>0.1</v>
      </c>
      <c r="E2130" t="s">
        <v>20</v>
      </c>
      <c r="F2130">
        <f t="shared" si="132"/>
        <v>1.1500000000000001</v>
      </c>
      <c r="G2130">
        <f t="shared" si="133"/>
        <v>1.1500000000000001</v>
      </c>
      <c r="H2130" t="str">
        <f t="shared" si="134"/>
        <v>A</v>
      </c>
      <c r="I2130">
        <f t="shared" si="135"/>
        <v>1.1500000000000001</v>
      </c>
    </row>
    <row r="2131" spans="1:9" ht="14.45" x14ac:dyDescent="0.3">
      <c r="A2131" s="1">
        <v>38348</v>
      </c>
      <c r="B2131">
        <v>3.8</v>
      </c>
      <c r="C2131" t="s">
        <v>20</v>
      </c>
      <c r="D2131">
        <v>0</v>
      </c>
      <c r="E2131" t="s">
        <v>20</v>
      </c>
      <c r="F2131">
        <f t="shared" si="132"/>
        <v>1.9</v>
      </c>
      <c r="G2131">
        <f t="shared" si="133"/>
        <v>1.9</v>
      </c>
      <c r="H2131" t="str">
        <f t="shared" si="134"/>
        <v>A</v>
      </c>
      <c r="I2131">
        <f t="shared" si="135"/>
        <v>1.9</v>
      </c>
    </row>
    <row r="2132" spans="1:9" ht="14.45" x14ac:dyDescent="0.3">
      <c r="A2132" s="1">
        <v>38349</v>
      </c>
      <c r="B2132">
        <v>4.0999999999999996</v>
      </c>
      <c r="C2132" t="s">
        <v>20</v>
      </c>
      <c r="D2132">
        <v>0</v>
      </c>
      <c r="E2132" t="s">
        <v>20</v>
      </c>
      <c r="F2132">
        <f t="shared" si="132"/>
        <v>2.0499999999999998</v>
      </c>
      <c r="G2132">
        <f t="shared" si="133"/>
        <v>2.0499999999999998</v>
      </c>
      <c r="H2132" t="str">
        <f t="shared" si="134"/>
        <v>A</v>
      </c>
      <c r="I2132">
        <f t="shared" si="135"/>
        <v>2.0499999999999998</v>
      </c>
    </row>
    <row r="2133" spans="1:9" ht="14.45" x14ac:dyDescent="0.3">
      <c r="A2133" s="1">
        <v>38350</v>
      </c>
      <c r="B2133">
        <v>4.8</v>
      </c>
      <c r="C2133" t="s">
        <v>20</v>
      </c>
      <c r="D2133">
        <v>0.9</v>
      </c>
      <c r="E2133" t="s">
        <v>20</v>
      </c>
      <c r="F2133">
        <f t="shared" si="132"/>
        <v>2.85</v>
      </c>
      <c r="G2133">
        <f t="shared" si="133"/>
        <v>2.85</v>
      </c>
      <c r="H2133" t="str">
        <f t="shared" si="134"/>
        <v>A</v>
      </c>
      <c r="I2133">
        <f t="shared" si="135"/>
        <v>2.85</v>
      </c>
    </row>
    <row r="2134" spans="1:9" ht="14.45" x14ac:dyDescent="0.3">
      <c r="A2134" s="1">
        <v>38351</v>
      </c>
      <c r="B2134">
        <v>6.6</v>
      </c>
      <c r="C2134" t="s">
        <v>20</v>
      </c>
      <c r="D2134">
        <v>3.2</v>
      </c>
      <c r="E2134" t="s">
        <v>20</v>
      </c>
      <c r="F2134">
        <f t="shared" si="132"/>
        <v>4.9000000000000004</v>
      </c>
      <c r="G2134">
        <f t="shared" si="133"/>
        <v>4.9000000000000004</v>
      </c>
      <c r="H2134" t="str">
        <f t="shared" si="134"/>
        <v>A</v>
      </c>
      <c r="I2134">
        <f t="shared" si="135"/>
        <v>4.9000000000000004</v>
      </c>
    </row>
    <row r="2135" spans="1:9" ht="14.45" x14ac:dyDescent="0.3">
      <c r="A2135" s="1">
        <v>38352</v>
      </c>
      <c r="B2135">
        <v>4.5</v>
      </c>
      <c r="C2135" t="s">
        <v>20</v>
      </c>
      <c r="D2135">
        <v>2.9</v>
      </c>
      <c r="E2135" t="s">
        <v>20</v>
      </c>
      <c r="F2135">
        <f t="shared" si="132"/>
        <v>3.7</v>
      </c>
      <c r="G2135">
        <f t="shared" si="133"/>
        <v>3.7</v>
      </c>
      <c r="H2135" t="str">
        <f t="shared" si="134"/>
        <v>A</v>
      </c>
      <c r="I2135">
        <f t="shared" si="135"/>
        <v>3.7</v>
      </c>
    </row>
    <row r="2136" spans="1:9" ht="14.45" x14ac:dyDescent="0.3">
      <c r="A2136" s="1">
        <v>38353</v>
      </c>
      <c r="B2136">
        <v>5.8</v>
      </c>
      <c r="C2136" t="s">
        <v>20</v>
      </c>
      <c r="D2136">
        <v>2</v>
      </c>
      <c r="E2136" t="s">
        <v>20</v>
      </c>
      <c r="F2136">
        <f t="shared" si="132"/>
        <v>3.9</v>
      </c>
      <c r="G2136">
        <f t="shared" si="133"/>
        <v>3.9</v>
      </c>
      <c r="H2136" t="str">
        <f t="shared" si="134"/>
        <v>A</v>
      </c>
      <c r="I2136">
        <f t="shared" si="135"/>
        <v>3.9</v>
      </c>
    </row>
    <row r="2137" spans="1:9" ht="14.45" x14ac:dyDescent="0.3">
      <c r="A2137" s="1">
        <v>38354</v>
      </c>
      <c r="B2137">
        <v>3.6</v>
      </c>
      <c r="C2137" t="s">
        <v>20</v>
      </c>
      <c r="D2137">
        <v>2.2999999999999998</v>
      </c>
      <c r="E2137" t="s">
        <v>20</v>
      </c>
      <c r="F2137">
        <f t="shared" si="132"/>
        <v>2.95</v>
      </c>
      <c r="G2137">
        <f t="shared" si="133"/>
        <v>2.95</v>
      </c>
      <c r="H2137" t="str">
        <f t="shared" si="134"/>
        <v>A</v>
      </c>
      <c r="I2137">
        <f t="shared" si="135"/>
        <v>2.95</v>
      </c>
    </row>
    <row r="2138" spans="1:9" ht="14.45" x14ac:dyDescent="0.3">
      <c r="A2138" s="1">
        <v>38355</v>
      </c>
      <c r="B2138">
        <v>3.7</v>
      </c>
      <c r="C2138" t="s">
        <v>20</v>
      </c>
      <c r="D2138">
        <v>2.8</v>
      </c>
      <c r="E2138" t="s">
        <v>20</v>
      </c>
      <c r="F2138">
        <f t="shared" si="132"/>
        <v>3.25</v>
      </c>
      <c r="G2138">
        <f t="shared" si="133"/>
        <v>3.25</v>
      </c>
      <c r="H2138" t="str">
        <f t="shared" si="134"/>
        <v>A</v>
      </c>
      <c r="I2138">
        <f t="shared" si="135"/>
        <v>3.25</v>
      </c>
    </row>
    <row r="2139" spans="1:9" ht="14.45" x14ac:dyDescent="0.3">
      <c r="A2139" s="1">
        <v>38356</v>
      </c>
      <c r="B2139">
        <v>3.1</v>
      </c>
      <c r="C2139" t="s">
        <v>20</v>
      </c>
      <c r="D2139">
        <v>0.1</v>
      </c>
      <c r="E2139" t="s">
        <v>20</v>
      </c>
      <c r="F2139">
        <f t="shared" si="132"/>
        <v>1.6</v>
      </c>
      <c r="G2139">
        <f t="shared" si="133"/>
        <v>1.6</v>
      </c>
      <c r="H2139" t="str">
        <f t="shared" si="134"/>
        <v>A</v>
      </c>
      <c r="I2139">
        <f t="shared" si="135"/>
        <v>1.6</v>
      </c>
    </row>
    <row r="2140" spans="1:9" ht="14.45" x14ac:dyDescent="0.3">
      <c r="A2140" s="1">
        <v>38357</v>
      </c>
      <c r="B2140">
        <v>0.5</v>
      </c>
      <c r="C2140" t="s">
        <v>20</v>
      </c>
      <c r="D2140">
        <v>0</v>
      </c>
      <c r="E2140" t="s">
        <v>20</v>
      </c>
      <c r="F2140">
        <f t="shared" si="132"/>
        <v>0.25</v>
      </c>
      <c r="G2140">
        <f t="shared" si="133"/>
        <v>0.25</v>
      </c>
      <c r="H2140" t="str">
        <f t="shared" si="134"/>
        <v>A</v>
      </c>
      <c r="I2140">
        <f t="shared" si="135"/>
        <v>0.25</v>
      </c>
    </row>
    <row r="2141" spans="1:9" ht="14.45" x14ac:dyDescent="0.3">
      <c r="A2141" s="1">
        <v>38358</v>
      </c>
      <c r="B2141">
        <v>2.6</v>
      </c>
      <c r="C2141" t="s">
        <v>20</v>
      </c>
      <c r="D2141">
        <v>0</v>
      </c>
      <c r="E2141" t="s">
        <v>20</v>
      </c>
      <c r="F2141">
        <f t="shared" si="132"/>
        <v>1.3</v>
      </c>
      <c r="G2141">
        <f t="shared" si="133"/>
        <v>1.3</v>
      </c>
      <c r="H2141" t="str">
        <f t="shared" si="134"/>
        <v>A</v>
      </c>
      <c r="I2141">
        <f t="shared" si="135"/>
        <v>1.3</v>
      </c>
    </row>
    <row r="2142" spans="1:9" ht="14.45" x14ac:dyDescent="0.3">
      <c r="A2142" s="1">
        <v>38359</v>
      </c>
      <c r="B2142">
        <v>3.4</v>
      </c>
      <c r="C2142" t="s">
        <v>20</v>
      </c>
      <c r="D2142">
        <v>0</v>
      </c>
      <c r="E2142" t="s">
        <v>20</v>
      </c>
      <c r="F2142">
        <f t="shared" si="132"/>
        <v>1.7</v>
      </c>
      <c r="G2142">
        <f t="shared" si="133"/>
        <v>1.7</v>
      </c>
      <c r="H2142" t="str">
        <f t="shared" si="134"/>
        <v>A</v>
      </c>
      <c r="I2142">
        <f t="shared" si="135"/>
        <v>1.7</v>
      </c>
    </row>
    <row r="2143" spans="1:9" ht="14.45" x14ac:dyDescent="0.3">
      <c r="A2143" s="1">
        <v>38360</v>
      </c>
      <c r="B2143">
        <v>4.7</v>
      </c>
      <c r="C2143" t="s">
        <v>20</v>
      </c>
      <c r="D2143">
        <v>0</v>
      </c>
      <c r="E2143" t="s">
        <v>20</v>
      </c>
      <c r="F2143">
        <f t="shared" si="132"/>
        <v>2.35</v>
      </c>
      <c r="G2143">
        <f t="shared" si="133"/>
        <v>2.35</v>
      </c>
      <c r="H2143" t="str">
        <f t="shared" si="134"/>
        <v>A</v>
      </c>
      <c r="I2143">
        <f t="shared" si="135"/>
        <v>2.35</v>
      </c>
    </row>
    <row r="2144" spans="1:9" ht="14.45" x14ac:dyDescent="0.3">
      <c r="A2144" s="1">
        <v>38361</v>
      </c>
      <c r="B2144">
        <v>4.8</v>
      </c>
      <c r="C2144" t="s">
        <v>20</v>
      </c>
      <c r="D2144">
        <v>0.4</v>
      </c>
      <c r="E2144" t="s">
        <v>20</v>
      </c>
      <c r="F2144">
        <f t="shared" si="132"/>
        <v>2.6</v>
      </c>
      <c r="G2144">
        <f t="shared" si="133"/>
        <v>2.6</v>
      </c>
      <c r="H2144" t="str">
        <f t="shared" si="134"/>
        <v>A</v>
      </c>
      <c r="I2144">
        <f t="shared" si="135"/>
        <v>2.6</v>
      </c>
    </row>
    <row r="2145" spans="1:9" ht="14.45" x14ac:dyDescent="0.3">
      <c r="A2145" s="1">
        <v>38362</v>
      </c>
      <c r="B2145">
        <v>4.5</v>
      </c>
      <c r="C2145" t="s">
        <v>20</v>
      </c>
      <c r="D2145">
        <v>0.6</v>
      </c>
      <c r="E2145" t="s">
        <v>20</v>
      </c>
      <c r="F2145">
        <f t="shared" si="132"/>
        <v>2.5499999999999998</v>
      </c>
      <c r="G2145">
        <f t="shared" si="133"/>
        <v>2.5499999999999998</v>
      </c>
      <c r="H2145" t="str">
        <f t="shared" si="134"/>
        <v>A</v>
      </c>
      <c r="I2145">
        <f t="shared" si="135"/>
        <v>2.5499999999999998</v>
      </c>
    </row>
    <row r="2146" spans="1:9" ht="14.45" x14ac:dyDescent="0.3">
      <c r="A2146" s="1">
        <v>38363</v>
      </c>
      <c r="B2146">
        <v>3.8</v>
      </c>
      <c r="C2146" t="s">
        <v>20</v>
      </c>
      <c r="D2146">
        <v>2.6</v>
      </c>
      <c r="E2146" t="s">
        <v>20</v>
      </c>
      <c r="F2146">
        <f t="shared" si="132"/>
        <v>3.2</v>
      </c>
      <c r="G2146">
        <f t="shared" si="133"/>
        <v>3.2</v>
      </c>
      <c r="H2146" t="str">
        <f t="shared" si="134"/>
        <v>A</v>
      </c>
      <c r="I2146">
        <f t="shared" si="135"/>
        <v>3.2</v>
      </c>
    </row>
    <row r="2147" spans="1:9" ht="14.45" x14ac:dyDescent="0.3">
      <c r="A2147" s="1">
        <v>38364</v>
      </c>
      <c r="B2147">
        <v>3.4</v>
      </c>
      <c r="C2147" t="s">
        <v>20</v>
      </c>
      <c r="D2147">
        <v>0</v>
      </c>
      <c r="E2147" t="s">
        <v>20</v>
      </c>
      <c r="F2147">
        <f t="shared" si="132"/>
        <v>1.7</v>
      </c>
      <c r="G2147">
        <f t="shared" si="133"/>
        <v>1.7</v>
      </c>
      <c r="H2147" t="str">
        <f t="shared" si="134"/>
        <v>A</v>
      </c>
      <c r="I2147">
        <f t="shared" si="135"/>
        <v>1.7</v>
      </c>
    </row>
    <row r="2148" spans="1:9" ht="14.45" x14ac:dyDescent="0.3">
      <c r="A2148" s="1">
        <v>38365</v>
      </c>
      <c r="B2148">
        <v>0.3</v>
      </c>
      <c r="C2148" t="s">
        <v>20</v>
      </c>
      <c r="D2148">
        <v>0</v>
      </c>
      <c r="E2148" t="s">
        <v>20</v>
      </c>
      <c r="F2148">
        <f t="shared" si="132"/>
        <v>0.15</v>
      </c>
      <c r="G2148">
        <f t="shared" si="133"/>
        <v>0.15</v>
      </c>
      <c r="H2148" t="str">
        <f t="shared" si="134"/>
        <v>A</v>
      </c>
      <c r="I2148">
        <f t="shared" si="135"/>
        <v>0.15</v>
      </c>
    </row>
    <row r="2149" spans="1:9" ht="14.45" x14ac:dyDescent="0.3">
      <c r="A2149" s="1">
        <v>38366</v>
      </c>
      <c r="B2149">
        <v>0.9</v>
      </c>
      <c r="C2149" t="s">
        <v>20</v>
      </c>
      <c r="D2149">
        <v>0</v>
      </c>
      <c r="E2149" t="s">
        <v>20</v>
      </c>
      <c r="F2149">
        <f t="shared" si="132"/>
        <v>0.45</v>
      </c>
      <c r="G2149">
        <f t="shared" si="133"/>
        <v>0.45</v>
      </c>
      <c r="H2149" t="str">
        <f t="shared" si="134"/>
        <v>A</v>
      </c>
      <c r="I2149">
        <f t="shared" si="135"/>
        <v>0.45</v>
      </c>
    </row>
    <row r="2150" spans="1:9" ht="14.45" x14ac:dyDescent="0.3">
      <c r="A2150" s="1">
        <v>38367</v>
      </c>
      <c r="B2150">
        <v>2.2000000000000002</v>
      </c>
      <c r="C2150" t="s">
        <v>20</v>
      </c>
      <c r="D2150">
        <v>0</v>
      </c>
      <c r="E2150" t="s">
        <v>20</v>
      </c>
      <c r="F2150">
        <f t="shared" si="132"/>
        <v>1.1000000000000001</v>
      </c>
      <c r="G2150">
        <f t="shared" si="133"/>
        <v>1.1000000000000001</v>
      </c>
      <c r="H2150" t="str">
        <f t="shared" si="134"/>
        <v>A</v>
      </c>
      <c r="I2150">
        <f t="shared" si="135"/>
        <v>1.1000000000000001</v>
      </c>
    </row>
    <row r="2151" spans="1:9" ht="14.45" x14ac:dyDescent="0.3">
      <c r="A2151" s="1">
        <v>38368</v>
      </c>
      <c r="B2151">
        <v>3</v>
      </c>
      <c r="C2151" t="s">
        <v>20</v>
      </c>
      <c r="D2151">
        <v>0</v>
      </c>
      <c r="E2151" t="s">
        <v>20</v>
      </c>
      <c r="F2151">
        <f t="shared" si="132"/>
        <v>1.5</v>
      </c>
      <c r="G2151">
        <f t="shared" si="133"/>
        <v>1.5</v>
      </c>
      <c r="H2151" t="str">
        <f t="shared" si="134"/>
        <v>A</v>
      </c>
      <c r="I2151">
        <f t="shared" si="135"/>
        <v>1.5</v>
      </c>
    </row>
    <row r="2152" spans="1:9" ht="14.45" x14ac:dyDescent="0.3">
      <c r="A2152" s="1">
        <v>38369</v>
      </c>
      <c r="B2152">
        <v>4.5999999999999996</v>
      </c>
      <c r="C2152" t="s">
        <v>20</v>
      </c>
      <c r="D2152">
        <v>0</v>
      </c>
      <c r="E2152" t="s">
        <v>20</v>
      </c>
      <c r="F2152">
        <f t="shared" si="132"/>
        <v>2.2999999999999998</v>
      </c>
      <c r="G2152">
        <f t="shared" si="133"/>
        <v>2.2999999999999998</v>
      </c>
      <c r="H2152" t="str">
        <f t="shared" si="134"/>
        <v>A</v>
      </c>
      <c r="I2152">
        <f t="shared" si="135"/>
        <v>2.2999999999999998</v>
      </c>
    </row>
    <row r="2153" spans="1:9" ht="14.45" x14ac:dyDescent="0.3">
      <c r="A2153" s="1">
        <v>38370</v>
      </c>
      <c r="B2153">
        <v>4.2</v>
      </c>
      <c r="C2153" t="s">
        <v>20</v>
      </c>
      <c r="D2153">
        <v>0</v>
      </c>
      <c r="E2153" t="s">
        <v>20</v>
      </c>
      <c r="F2153">
        <f t="shared" si="132"/>
        <v>2.1</v>
      </c>
      <c r="G2153">
        <f t="shared" si="133"/>
        <v>2.1</v>
      </c>
      <c r="H2153" t="str">
        <f t="shared" si="134"/>
        <v>A</v>
      </c>
      <c r="I2153">
        <f t="shared" si="135"/>
        <v>2.1</v>
      </c>
    </row>
    <row r="2154" spans="1:9" ht="14.45" x14ac:dyDescent="0.3">
      <c r="A2154" s="1">
        <v>38371</v>
      </c>
      <c r="B2154">
        <v>5.7</v>
      </c>
      <c r="C2154" t="s">
        <v>20</v>
      </c>
      <c r="D2154">
        <v>1.7</v>
      </c>
      <c r="E2154" t="s">
        <v>20</v>
      </c>
      <c r="F2154">
        <f t="shared" si="132"/>
        <v>3.7</v>
      </c>
      <c r="G2154">
        <f t="shared" si="133"/>
        <v>3.7</v>
      </c>
      <c r="H2154" t="str">
        <f t="shared" si="134"/>
        <v>A</v>
      </c>
      <c r="I2154">
        <f t="shared" si="135"/>
        <v>3.7</v>
      </c>
    </row>
    <row r="2155" spans="1:9" ht="14.45" x14ac:dyDescent="0.3">
      <c r="A2155" s="1">
        <v>38372</v>
      </c>
      <c r="B2155">
        <v>6.7</v>
      </c>
      <c r="C2155" t="s">
        <v>20</v>
      </c>
      <c r="D2155">
        <v>2</v>
      </c>
      <c r="E2155" t="s">
        <v>20</v>
      </c>
      <c r="F2155">
        <f t="shared" si="132"/>
        <v>4.3499999999999996</v>
      </c>
      <c r="G2155">
        <f t="shared" si="133"/>
        <v>4.3499999999999996</v>
      </c>
      <c r="H2155" t="str">
        <f t="shared" si="134"/>
        <v>A</v>
      </c>
      <c r="I2155">
        <f t="shared" si="135"/>
        <v>4.3499999999999996</v>
      </c>
    </row>
    <row r="2156" spans="1:9" ht="14.45" x14ac:dyDescent="0.3">
      <c r="A2156" s="1">
        <v>38373</v>
      </c>
      <c r="B2156">
        <v>7.6</v>
      </c>
      <c r="C2156" t="s">
        <v>20</v>
      </c>
      <c r="D2156">
        <v>3.2</v>
      </c>
      <c r="E2156" t="s">
        <v>20</v>
      </c>
      <c r="F2156">
        <f t="shared" si="132"/>
        <v>5.4</v>
      </c>
      <c r="G2156">
        <f t="shared" si="133"/>
        <v>5.4</v>
      </c>
      <c r="H2156" t="str">
        <f t="shared" si="134"/>
        <v>A</v>
      </c>
      <c r="I2156">
        <f t="shared" si="135"/>
        <v>5.4</v>
      </c>
    </row>
    <row r="2157" spans="1:9" ht="14.45" x14ac:dyDescent="0.3">
      <c r="A2157" s="1">
        <v>38374</v>
      </c>
      <c r="B2157">
        <v>7.2</v>
      </c>
      <c r="C2157" t="s">
        <v>20</v>
      </c>
      <c r="D2157">
        <v>3.9</v>
      </c>
      <c r="E2157" t="s">
        <v>20</v>
      </c>
      <c r="F2157">
        <f t="shared" si="132"/>
        <v>5.55</v>
      </c>
      <c r="G2157">
        <f t="shared" si="133"/>
        <v>5.55</v>
      </c>
      <c r="H2157" t="str">
        <f t="shared" si="134"/>
        <v>A</v>
      </c>
      <c r="I2157">
        <f t="shared" si="135"/>
        <v>5.55</v>
      </c>
    </row>
    <row r="2158" spans="1:9" ht="14.45" x14ac:dyDescent="0.3">
      <c r="A2158" s="1">
        <v>38375</v>
      </c>
      <c r="B2158">
        <v>7.4</v>
      </c>
      <c r="C2158" t="s">
        <v>20</v>
      </c>
      <c r="D2158">
        <v>2.2000000000000002</v>
      </c>
      <c r="E2158" t="s">
        <v>20</v>
      </c>
      <c r="F2158">
        <f t="shared" si="132"/>
        <v>4.8000000000000007</v>
      </c>
      <c r="G2158">
        <f t="shared" si="133"/>
        <v>4.8000000000000007</v>
      </c>
      <c r="H2158" t="str">
        <f t="shared" si="134"/>
        <v>A</v>
      </c>
      <c r="I2158">
        <f t="shared" si="135"/>
        <v>4.8000000000000007</v>
      </c>
    </row>
    <row r="2159" spans="1:9" ht="14.45" x14ac:dyDescent="0.3">
      <c r="A2159" s="1">
        <v>38376</v>
      </c>
      <c r="B2159">
        <v>8.3000000000000007</v>
      </c>
      <c r="C2159" t="s">
        <v>20</v>
      </c>
      <c r="D2159">
        <v>3.3</v>
      </c>
      <c r="E2159" t="s">
        <v>20</v>
      </c>
      <c r="F2159">
        <f t="shared" si="132"/>
        <v>5.8000000000000007</v>
      </c>
      <c r="G2159">
        <f t="shared" si="133"/>
        <v>5.8000000000000007</v>
      </c>
      <c r="H2159" t="str">
        <f t="shared" si="134"/>
        <v>A</v>
      </c>
      <c r="I2159">
        <f t="shared" si="135"/>
        <v>5.8000000000000007</v>
      </c>
    </row>
    <row r="2160" spans="1:9" ht="14.45" x14ac:dyDescent="0.3">
      <c r="A2160" s="1">
        <v>38377</v>
      </c>
      <c r="B2160">
        <v>9.4</v>
      </c>
      <c r="C2160" t="s">
        <v>20</v>
      </c>
      <c r="D2160">
        <v>4.4000000000000004</v>
      </c>
      <c r="E2160" t="s">
        <v>20</v>
      </c>
      <c r="F2160">
        <f t="shared" si="132"/>
        <v>6.9</v>
      </c>
      <c r="G2160">
        <f t="shared" si="133"/>
        <v>6.9</v>
      </c>
      <c r="H2160" t="str">
        <f t="shared" si="134"/>
        <v>A</v>
      </c>
      <c r="I2160">
        <f t="shared" si="135"/>
        <v>6.9</v>
      </c>
    </row>
    <row r="2161" spans="1:9" ht="14.45" x14ac:dyDescent="0.3">
      <c r="A2161" s="1">
        <v>38378</v>
      </c>
      <c r="B2161">
        <v>7.5</v>
      </c>
      <c r="C2161" t="s">
        <v>20</v>
      </c>
      <c r="D2161">
        <v>4.2</v>
      </c>
      <c r="E2161" t="s">
        <v>20</v>
      </c>
      <c r="F2161">
        <f t="shared" si="132"/>
        <v>5.85</v>
      </c>
      <c r="G2161">
        <f t="shared" si="133"/>
        <v>5.85</v>
      </c>
      <c r="H2161" t="str">
        <f t="shared" si="134"/>
        <v>A</v>
      </c>
      <c r="I2161">
        <f t="shared" si="135"/>
        <v>5.85</v>
      </c>
    </row>
    <row r="2162" spans="1:9" ht="14.45" x14ac:dyDescent="0.3">
      <c r="A2162" s="1">
        <v>38379</v>
      </c>
      <c r="B2162">
        <v>9.1</v>
      </c>
      <c r="C2162" t="s">
        <v>20</v>
      </c>
      <c r="D2162">
        <v>5.6</v>
      </c>
      <c r="E2162" t="s">
        <v>20</v>
      </c>
      <c r="F2162">
        <f t="shared" si="132"/>
        <v>7.35</v>
      </c>
      <c r="G2162">
        <f t="shared" si="133"/>
        <v>7.35</v>
      </c>
      <c r="H2162" t="str">
        <f t="shared" si="134"/>
        <v>A</v>
      </c>
      <c r="I2162">
        <f t="shared" si="135"/>
        <v>7.35</v>
      </c>
    </row>
    <row r="2163" spans="1:9" ht="14.45" x14ac:dyDescent="0.3">
      <c r="A2163" s="1">
        <v>38380</v>
      </c>
      <c r="B2163">
        <v>6.2</v>
      </c>
      <c r="C2163" t="s">
        <v>20</v>
      </c>
      <c r="D2163">
        <v>4.7</v>
      </c>
      <c r="E2163" t="s">
        <v>20</v>
      </c>
      <c r="F2163">
        <f t="shared" si="132"/>
        <v>5.45</v>
      </c>
      <c r="G2163">
        <f t="shared" si="133"/>
        <v>5.45</v>
      </c>
      <c r="H2163" t="str">
        <f t="shared" si="134"/>
        <v>A</v>
      </c>
      <c r="I2163">
        <f t="shared" si="135"/>
        <v>5.45</v>
      </c>
    </row>
    <row r="2164" spans="1:9" ht="14.45" x14ac:dyDescent="0.3">
      <c r="A2164" s="1">
        <v>38381</v>
      </c>
      <c r="B2164">
        <v>9</v>
      </c>
      <c r="C2164" t="s">
        <v>20</v>
      </c>
      <c r="D2164">
        <v>4.7</v>
      </c>
      <c r="E2164" t="s">
        <v>20</v>
      </c>
      <c r="F2164">
        <f t="shared" si="132"/>
        <v>6.85</v>
      </c>
      <c r="G2164">
        <f t="shared" si="133"/>
        <v>6.85</v>
      </c>
      <c r="H2164" t="str">
        <f t="shared" si="134"/>
        <v>A</v>
      </c>
      <c r="I2164">
        <f t="shared" si="135"/>
        <v>6.85</v>
      </c>
    </row>
    <row r="2165" spans="1:9" ht="14.45" x14ac:dyDescent="0.3">
      <c r="A2165" s="1">
        <v>38382</v>
      </c>
      <c r="B2165">
        <v>6.8</v>
      </c>
      <c r="C2165" t="s">
        <v>20</v>
      </c>
      <c r="D2165">
        <v>4.7</v>
      </c>
      <c r="E2165" t="s">
        <v>20</v>
      </c>
      <c r="F2165">
        <f t="shared" si="132"/>
        <v>5.75</v>
      </c>
      <c r="G2165">
        <f t="shared" si="133"/>
        <v>5.75</v>
      </c>
      <c r="H2165" t="str">
        <f t="shared" si="134"/>
        <v>A</v>
      </c>
      <c r="I2165">
        <f t="shared" si="135"/>
        <v>5.75</v>
      </c>
    </row>
    <row r="2166" spans="1:9" ht="14.45" x14ac:dyDescent="0.3">
      <c r="A2166" s="1">
        <v>38383</v>
      </c>
      <c r="B2166">
        <v>6.3</v>
      </c>
      <c r="C2166" t="s">
        <v>20</v>
      </c>
      <c r="D2166">
        <v>3.9</v>
      </c>
      <c r="E2166" t="s">
        <v>20</v>
      </c>
      <c r="F2166">
        <f t="shared" si="132"/>
        <v>5.0999999999999996</v>
      </c>
      <c r="G2166">
        <f t="shared" si="133"/>
        <v>5.0999999999999996</v>
      </c>
      <c r="H2166" t="str">
        <f t="shared" si="134"/>
        <v>A</v>
      </c>
      <c r="I2166">
        <f t="shared" si="135"/>
        <v>5.0999999999999996</v>
      </c>
    </row>
    <row r="2167" spans="1:9" ht="14.45" x14ac:dyDescent="0.3">
      <c r="A2167" s="1">
        <v>38384</v>
      </c>
      <c r="B2167">
        <v>6.7</v>
      </c>
      <c r="C2167" t="s">
        <v>20</v>
      </c>
      <c r="D2167">
        <v>1.9</v>
      </c>
      <c r="E2167" t="s">
        <v>20</v>
      </c>
      <c r="F2167">
        <f t="shared" si="132"/>
        <v>4.3</v>
      </c>
      <c r="G2167">
        <f t="shared" si="133"/>
        <v>4.3</v>
      </c>
      <c r="H2167" t="str">
        <f t="shared" si="134"/>
        <v>A</v>
      </c>
      <c r="I2167">
        <f t="shared" si="135"/>
        <v>4.3</v>
      </c>
    </row>
    <row r="2168" spans="1:9" ht="14.45" x14ac:dyDescent="0.3">
      <c r="A2168" s="1">
        <v>38385</v>
      </c>
      <c r="B2168">
        <v>8.5</v>
      </c>
      <c r="C2168" t="s">
        <v>20</v>
      </c>
      <c r="D2168">
        <v>2.2000000000000002</v>
      </c>
      <c r="E2168" t="s">
        <v>20</v>
      </c>
      <c r="F2168">
        <f t="shared" si="132"/>
        <v>5.35</v>
      </c>
      <c r="G2168">
        <f t="shared" si="133"/>
        <v>5.35</v>
      </c>
      <c r="H2168" t="str">
        <f t="shared" si="134"/>
        <v>A</v>
      </c>
      <c r="I2168">
        <f t="shared" si="135"/>
        <v>5.35</v>
      </c>
    </row>
    <row r="2169" spans="1:9" ht="14.45" x14ac:dyDescent="0.3">
      <c r="A2169" s="1">
        <v>38386</v>
      </c>
      <c r="B2169">
        <v>9</v>
      </c>
      <c r="C2169" t="s">
        <v>20</v>
      </c>
      <c r="D2169">
        <v>2.2000000000000002</v>
      </c>
      <c r="E2169" t="s">
        <v>20</v>
      </c>
      <c r="F2169">
        <f t="shared" si="132"/>
        <v>5.6</v>
      </c>
      <c r="G2169">
        <f t="shared" si="133"/>
        <v>5.6</v>
      </c>
      <c r="H2169" t="str">
        <f t="shared" si="134"/>
        <v>A</v>
      </c>
      <c r="I2169">
        <f t="shared" si="135"/>
        <v>5.6</v>
      </c>
    </row>
    <row r="2170" spans="1:9" ht="14.45" x14ac:dyDescent="0.3">
      <c r="A2170" s="1">
        <v>38387</v>
      </c>
      <c r="B2170">
        <v>9.3000000000000007</v>
      </c>
      <c r="C2170" t="s">
        <v>20</v>
      </c>
      <c r="D2170">
        <v>2.2999999999999998</v>
      </c>
      <c r="E2170" t="s">
        <v>20</v>
      </c>
      <c r="F2170">
        <f t="shared" si="132"/>
        <v>5.8000000000000007</v>
      </c>
      <c r="G2170">
        <f t="shared" si="133"/>
        <v>5.8000000000000007</v>
      </c>
      <c r="H2170" t="str">
        <f t="shared" si="134"/>
        <v>A</v>
      </c>
      <c r="I2170">
        <f t="shared" si="135"/>
        <v>5.8000000000000007</v>
      </c>
    </row>
    <row r="2171" spans="1:9" ht="14.45" x14ac:dyDescent="0.3">
      <c r="A2171" s="1">
        <v>38388</v>
      </c>
      <c r="B2171">
        <v>8.6999999999999993</v>
      </c>
      <c r="C2171" t="s">
        <v>20</v>
      </c>
      <c r="D2171">
        <v>3.5</v>
      </c>
      <c r="E2171" t="s">
        <v>20</v>
      </c>
      <c r="F2171">
        <f t="shared" si="132"/>
        <v>6.1</v>
      </c>
      <c r="G2171">
        <f t="shared" si="133"/>
        <v>6.1</v>
      </c>
      <c r="H2171" t="str">
        <f t="shared" si="134"/>
        <v>A</v>
      </c>
      <c r="I2171">
        <f t="shared" si="135"/>
        <v>6.1</v>
      </c>
    </row>
    <row r="2172" spans="1:9" ht="14.45" x14ac:dyDescent="0.3">
      <c r="A2172" s="1">
        <v>38389</v>
      </c>
      <c r="B2172">
        <v>7</v>
      </c>
      <c r="C2172" t="s">
        <v>20</v>
      </c>
      <c r="D2172">
        <v>3.2</v>
      </c>
      <c r="E2172" t="s">
        <v>20</v>
      </c>
      <c r="F2172">
        <f t="shared" si="132"/>
        <v>5.0999999999999996</v>
      </c>
      <c r="G2172">
        <f t="shared" si="133"/>
        <v>5.0999999999999996</v>
      </c>
      <c r="H2172" t="str">
        <f t="shared" si="134"/>
        <v>A</v>
      </c>
      <c r="I2172">
        <f t="shared" si="135"/>
        <v>5.0999999999999996</v>
      </c>
    </row>
    <row r="2173" spans="1:9" ht="14.45" x14ac:dyDescent="0.3">
      <c r="A2173" s="1">
        <v>38390</v>
      </c>
      <c r="B2173">
        <v>4.3</v>
      </c>
      <c r="C2173" t="s">
        <v>20</v>
      </c>
      <c r="D2173">
        <v>2.4</v>
      </c>
      <c r="E2173" t="s">
        <v>20</v>
      </c>
      <c r="F2173">
        <f t="shared" si="132"/>
        <v>3.3499999999999996</v>
      </c>
      <c r="G2173">
        <f t="shared" si="133"/>
        <v>3.3499999999999996</v>
      </c>
      <c r="H2173" t="str">
        <f t="shared" si="134"/>
        <v>A</v>
      </c>
      <c r="I2173">
        <f t="shared" si="135"/>
        <v>3.3499999999999996</v>
      </c>
    </row>
    <row r="2174" spans="1:9" ht="14.45" x14ac:dyDescent="0.3">
      <c r="A2174" s="1">
        <v>38391</v>
      </c>
      <c r="B2174">
        <v>4.7</v>
      </c>
      <c r="C2174" t="s">
        <v>20</v>
      </c>
      <c r="D2174">
        <v>1.9</v>
      </c>
      <c r="E2174" t="s">
        <v>20</v>
      </c>
      <c r="F2174">
        <f t="shared" si="132"/>
        <v>3.3</v>
      </c>
      <c r="G2174">
        <f t="shared" si="133"/>
        <v>3.3</v>
      </c>
      <c r="H2174" t="str">
        <f t="shared" si="134"/>
        <v>A</v>
      </c>
      <c r="I2174">
        <f t="shared" si="135"/>
        <v>3.3</v>
      </c>
    </row>
    <row r="2175" spans="1:9" ht="14.45" x14ac:dyDescent="0.3">
      <c r="A2175" s="1">
        <v>38392</v>
      </c>
      <c r="B2175">
        <v>7</v>
      </c>
      <c r="C2175" t="s">
        <v>20</v>
      </c>
      <c r="D2175">
        <v>0.2</v>
      </c>
      <c r="E2175" t="s">
        <v>20</v>
      </c>
      <c r="F2175">
        <f t="shared" si="132"/>
        <v>3.6</v>
      </c>
      <c r="G2175">
        <f t="shared" si="133"/>
        <v>3.6</v>
      </c>
      <c r="H2175" t="str">
        <f t="shared" si="134"/>
        <v>A</v>
      </c>
      <c r="I2175">
        <f t="shared" si="135"/>
        <v>3.6</v>
      </c>
    </row>
    <row r="2176" spans="1:9" ht="14.45" x14ac:dyDescent="0.3">
      <c r="A2176" s="1">
        <v>38393</v>
      </c>
      <c r="B2176">
        <v>7.2</v>
      </c>
      <c r="C2176" t="s">
        <v>20</v>
      </c>
      <c r="D2176">
        <v>1.7</v>
      </c>
      <c r="E2176" t="s">
        <v>20</v>
      </c>
      <c r="F2176">
        <f t="shared" si="132"/>
        <v>4.45</v>
      </c>
      <c r="G2176">
        <f t="shared" si="133"/>
        <v>4.45</v>
      </c>
      <c r="H2176" t="str">
        <f t="shared" si="134"/>
        <v>A</v>
      </c>
      <c r="I2176">
        <f t="shared" si="135"/>
        <v>4.45</v>
      </c>
    </row>
    <row r="2177" spans="1:9" ht="14.45" x14ac:dyDescent="0.3">
      <c r="A2177" s="1">
        <v>38394</v>
      </c>
      <c r="B2177">
        <v>8.1999999999999993</v>
      </c>
      <c r="C2177" t="s">
        <v>20</v>
      </c>
      <c r="D2177">
        <v>2.9</v>
      </c>
      <c r="E2177" t="s">
        <v>20</v>
      </c>
      <c r="F2177">
        <f t="shared" si="132"/>
        <v>5.55</v>
      </c>
      <c r="G2177">
        <f t="shared" si="133"/>
        <v>5.55</v>
      </c>
      <c r="H2177" t="str">
        <f t="shared" si="134"/>
        <v>A</v>
      </c>
      <c r="I2177">
        <f t="shared" si="135"/>
        <v>5.55</v>
      </c>
    </row>
    <row r="2178" spans="1:9" ht="14.45" x14ac:dyDescent="0.3">
      <c r="A2178" s="1">
        <v>38395</v>
      </c>
      <c r="B2178">
        <v>8.6999999999999993</v>
      </c>
      <c r="C2178" t="s">
        <v>20</v>
      </c>
      <c r="D2178">
        <v>5.6</v>
      </c>
      <c r="E2178" t="s">
        <v>20</v>
      </c>
      <c r="F2178">
        <f t="shared" si="132"/>
        <v>7.1499999999999995</v>
      </c>
      <c r="G2178">
        <f t="shared" si="133"/>
        <v>7.1499999999999995</v>
      </c>
      <c r="H2178" t="str">
        <f t="shared" si="134"/>
        <v>A</v>
      </c>
      <c r="I2178">
        <f t="shared" si="135"/>
        <v>7.1499999999999995</v>
      </c>
    </row>
    <row r="2179" spans="1:9" ht="14.45" x14ac:dyDescent="0.3">
      <c r="A2179" s="1">
        <v>38396</v>
      </c>
      <c r="B2179">
        <v>12.1</v>
      </c>
      <c r="C2179" t="s">
        <v>20</v>
      </c>
      <c r="D2179">
        <v>5.5</v>
      </c>
      <c r="E2179" t="s">
        <v>20</v>
      </c>
      <c r="F2179">
        <f t="shared" si="132"/>
        <v>8.8000000000000007</v>
      </c>
      <c r="G2179">
        <f t="shared" si="133"/>
        <v>8.8000000000000007</v>
      </c>
      <c r="H2179" t="str">
        <f t="shared" si="134"/>
        <v>A</v>
      </c>
      <c r="I2179">
        <f t="shared" si="135"/>
        <v>8.8000000000000007</v>
      </c>
    </row>
    <row r="2180" spans="1:9" ht="14.45" x14ac:dyDescent="0.3">
      <c r="A2180" s="1">
        <v>38397</v>
      </c>
      <c r="B2180">
        <v>12.1</v>
      </c>
      <c r="C2180" t="s">
        <v>20</v>
      </c>
      <c r="D2180">
        <v>5.2</v>
      </c>
      <c r="E2180" t="s">
        <v>20</v>
      </c>
      <c r="F2180">
        <f t="shared" ref="F2180:F2243" si="136">IF(AND(LEFT(C2180,1)="A",LEFT(E2180,1)="A"),AVERAGE(B2180,D2180),"XX")</f>
        <v>8.65</v>
      </c>
      <c r="G2180">
        <f t="shared" ref="G2180:G2243" si="137">IF(ISNUMBER(F2180),F2180,IF(AND(LEFT(C2180,1)="P",LEFT(E2180,1)="P"),AVERAGE(B2180,D2180),"XX"))</f>
        <v>8.65</v>
      </c>
      <c r="H2180" t="str">
        <f t="shared" ref="H2180:H2243" si="138">IF(ISNUMBER(G2180),E2180,"")</f>
        <v>A</v>
      </c>
      <c r="I2180">
        <f t="shared" ref="I2180:I2243" si="139">IF(AND(LEFT(H2180,1)="P",G2180&lt;0),"XX",G2180)</f>
        <v>8.65</v>
      </c>
    </row>
    <row r="2181" spans="1:9" ht="14.45" x14ac:dyDescent="0.3">
      <c r="A2181" s="1">
        <v>38398</v>
      </c>
      <c r="B2181">
        <v>10</v>
      </c>
      <c r="C2181" t="s">
        <v>20</v>
      </c>
      <c r="D2181">
        <v>5.0999999999999996</v>
      </c>
      <c r="E2181" t="s">
        <v>20</v>
      </c>
      <c r="F2181">
        <f t="shared" si="136"/>
        <v>7.55</v>
      </c>
      <c r="G2181">
        <f t="shared" si="137"/>
        <v>7.55</v>
      </c>
      <c r="H2181" t="str">
        <f t="shared" si="138"/>
        <v>A</v>
      </c>
      <c r="I2181">
        <f t="shared" si="139"/>
        <v>7.55</v>
      </c>
    </row>
    <row r="2182" spans="1:9" ht="14.45" x14ac:dyDescent="0.3">
      <c r="A2182" s="1">
        <v>38399</v>
      </c>
      <c r="B2182">
        <v>6.1</v>
      </c>
      <c r="C2182" t="s">
        <v>20</v>
      </c>
      <c r="D2182">
        <v>3.2</v>
      </c>
      <c r="E2182" t="s">
        <v>20</v>
      </c>
      <c r="F2182">
        <f t="shared" si="136"/>
        <v>4.6500000000000004</v>
      </c>
      <c r="G2182">
        <f t="shared" si="137"/>
        <v>4.6500000000000004</v>
      </c>
      <c r="H2182" t="str">
        <f t="shared" si="138"/>
        <v>A</v>
      </c>
      <c r="I2182">
        <f t="shared" si="139"/>
        <v>4.6500000000000004</v>
      </c>
    </row>
    <row r="2183" spans="1:9" ht="14.45" x14ac:dyDescent="0.3">
      <c r="A2183" s="1">
        <v>38400</v>
      </c>
      <c r="B2183">
        <v>9.4</v>
      </c>
      <c r="C2183" t="s">
        <v>20</v>
      </c>
      <c r="D2183">
        <v>2.7</v>
      </c>
      <c r="E2183" t="s">
        <v>20</v>
      </c>
      <c r="F2183">
        <f t="shared" si="136"/>
        <v>6.0500000000000007</v>
      </c>
      <c r="G2183">
        <f t="shared" si="137"/>
        <v>6.0500000000000007</v>
      </c>
      <c r="H2183" t="str">
        <f t="shared" si="138"/>
        <v>A</v>
      </c>
      <c r="I2183">
        <f t="shared" si="139"/>
        <v>6.0500000000000007</v>
      </c>
    </row>
    <row r="2184" spans="1:9" ht="14.45" x14ac:dyDescent="0.3">
      <c r="A2184" s="1">
        <v>38401</v>
      </c>
      <c r="B2184">
        <v>7.3</v>
      </c>
      <c r="C2184" t="s">
        <v>20</v>
      </c>
      <c r="D2184">
        <v>3.3</v>
      </c>
      <c r="E2184" t="s">
        <v>20</v>
      </c>
      <c r="F2184">
        <f t="shared" si="136"/>
        <v>5.3</v>
      </c>
      <c r="G2184">
        <f t="shared" si="137"/>
        <v>5.3</v>
      </c>
      <c r="H2184" t="str">
        <f t="shared" si="138"/>
        <v>A</v>
      </c>
      <c r="I2184">
        <f t="shared" si="139"/>
        <v>5.3</v>
      </c>
    </row>
    <row r="2185" spans="1:9" ht="14.45" x14ac:dyDescent="0.3">
      <c r="A2185" s="1">
        <v>38402</v>
      </c>
      <c r="B2185">
        <v>11.9</v>
      </c>
      <c r="C2185" t="s">
        <v>20</v>
      </c>
      <c r="D2185">
        <v>5</v>
      </c>
      <c r="E2185" t="s">
        <v>20</v>
      </c>
      <c r="F2185">
        <f t="shared" si="136"/>
        <v>8.4499999999999993</v>
      </c>
      <c r="G2185">
        <f t="shared" si="137"/>
        <v>8.4499999999999993</v>
      </c>
      <c r="H2185" t="str">
        <f t="shared" si="138"/>
        <v>A</v>
      </c>
      <c r="I2185">
        <f t="shared" si="139"/>
        <v>8.4499999999999993</v>
      </c>
    </row>
    <row r="2186" spans="1:9" ht="14.45" x14ac:dyDescent="0.3">
      <c r="A2186" s="1">
        <v>38403</v>
      </c>
      <c r="B2186">
        <v>12.1</v>
      </c>
      <c r="C2186" t="s">
        <v>20</v>
      </c>
      <c r="D2186">
        <v>5.4</v>
      </c>
      <c r="E2186" t="s">
        <v>20</v>
      </c>
      <c r="F2186">
        <f t="shared" si="136"/>
        <v>8.75</v>
      </c>
      <c r="G2186">
        <f t="shared" si="137"/>
        <v>8.75</v>
      </c>
      <c r="H2186" t="str">
        <f t="shared" si="138"/>
        <v>A</v>
      </c>
      <c r="I2186">
        <f t="shared" si="139"/>
        <v>8.75</v>
      </c>
    </row>
    <row r="2187" spans="1:9" ht="14.45" x14ac:dyDescent="0.3">
      <c r="A2187" s="1">
        <v>38404</v>
      </c>
      <c r="B2187">
        <v>12.7</v>
      </c>
      <c r="C2187" t="s">
        <v>20</v>
      </c>
      <c r="D2187">
        <v>5.5</v>
      </c>
      <c r="E2187" t="s">
        <v>20</v>
      </c>
      <c r="F2187">
        <f t="shared" si="136"/>
        <v>9.1</v>
      </c>
      <c r="G2187">
        <f t="shared" si="137"/>
        <v>9.1</v>
      </c>
      <c r="H2187" t="str">
        <f t="shared" si="138"/>
        <v>A</v>
      </c>
      <c r="I2187">
        <f t="shared" si="139"/>
        <v>9.1</v>
      </c>
    </row>
    <row r="2188" spans="1:9" ht="14.45" x14ac:dyDescent="0.3">
      <c r="A2188" s="1">
        <v>38405</v>
      </c>
      <c r="B2188">
        <v>8.3000000000000007</v>
      </c>
      <c r="C2188" t="s">
        <v>20</v>
      </c>
      <c r="D2188">
        <v>5.7</v>
      </c>
      <c r="E2188" t="s">
        <v>20</v>
      </c>
      <c r="F2188">
        <f t="shared" si="136"/>
        <v>7</v>
      </c>
      <c r="G2188">
        <f t="shared" si="137"/>
        <v>7</v>
      </c>
      <c r="H2188" t="str">
        <f t="shared" si="138"/>
        <v>A</v>
      </c>
      <c r="I2188">
        <f t="shared" si="139"/>
        <v>7</v>
      </c>
    </row>
    <row r="2189" spans="1:9" ht="14.45" x14ac:dyDescent="0.3">
      <c r="A2189" s="1">
        <v>38406</v>
      </c>
      <c r="B2189">
        <v>6.4</v>
      </c>
      <c r="C2189" t="s">
        <v>20</v>
      </c>
      <c r="D2189">
        <v>4.3</v>
      </c>
      <c r="E2189" t="s">
        <v>20</v>
      </c>
      <c r="F2189">
        <f t="shared" si="136"/>
        <v>5.35</v>
      </c>
      <c r="G2189">
        <f t="shared" si="137"/>
        <v>5.35</v>
      </c>
      <c r="H2189" t="str">
        <f t="shared" si="138"/>
        <v>A</v>
      </c>
      <c r="I2189">
        <f t="shared" si="139"/>
        <v>5.35</v>
      </c>
    </row>
    <row r="2190" spans="1:9" ht="14.45" x14ac:dyDescent="0.3">
      <c r="A2190" s="1">
        <v>38407</v>
      </c>
      <c r="B2190">
        <v>9.8000000000000007</v>
      </c>
      <c r="C2190" t="s">
        <v>20</v>
      </c>
      <c r="D2190">
        <v>2.2999999999999998</v>
      </c>
      <c r="E2190" t="s">
        <v>20</v>
      </c>
      <c r="F2190">
        <f t="shared" si="136"/>
        <v>6.0500000000000007</v>
      </c>
      <c r="G2190">
        <f t="shared" si="137"/>
        <v>6.0500000000000007</v>
      </c>
      <c r="H2190" t="str">
        <f t="shared" si="138"/>
        <v>A</v>
      </c>
      <c r="I2190">
        <f t="shared" si="139"/>
        <v>6.0500000000000007</v>
      </c>
    </row>
    <row r="2191" spans="1:9" ht="14.45" x14ac:dyDescent="0.3">
      <c r="A2191" s="1">
        <v>38408</v>
      </c>
      <c r="B2191">
        <v>9.6999999999999993</v>
      </c>
      <c r="C2191" t="s">
        <v>20</v>
      </c>
      <c r="D2191">
        <v>3.7</v>
      </c>
      <c r="E2191" t="s">
        <v>20</v>
      </c>
      <c r="F2191">
        <f t="shared" si="136"/>
        <v>6.6999999999999993</v>
      </c>
      <c r="G2191">
        <f t="shared" si="137"/>
        <v>6.6999999999999993</v>
      </c>
      <c r="H2191" t="str">
        <f t="shared" si="138"/>
        <v>A</v>
      </c>
      <c r="I2191">
        <f t="shared" si="139"/>
        <v>6.6999999999999993</v>
      </c>
    </row>
    <row r="2192" spans="1:9" ht="14.45" x14ac:dyDescent="0.3">
      <c r="A2192" s="1">
        <v>38409</v>
      </c>
      <c r="B2192">
        <v>11.8</v>
      </c>
      <c r="C2192" t="s">
        <v>20</v>
      </c>
      <c r="D2192">
        <v>4.3</v>
      </c>
      <c r="E2192" t="s">
        <v>20</v>
      </c>
      <c r="F2192">
        <f t="shared" si="136"/>
        <v>8.0500000000000007</v>
      </c>
      <c r="G2192">
        <f t="shared" si="137"/>
        <v>8.0500000000000007</v>
      </c>
      <c r="H2192" t="str">
        <f t="shared" si="138"/>
        <v>A</v>
      </c>
      <c r="I2192">
        <f t="shared" si="139"/>
        <v>8.0500000000000007</v>
      </c>
    </row>
    <row r="2193" spans="1:9" ht="14.45" x14ac:dyDescent="0.3">
      <c r="A2193" s="1">
        <v>38410</v>
      </c>
      <c r="B2193">
        <v>9.4</v>
      </c>
      <c r="C2193" t="s">
        <v>20</v>
      </c>
      <c r="D2193">
        <v>5.0999999999999996</v>
      </c>
      <c r="E2193" t="s">
        <v>20</v>
      </c>
      <c r="F2193">
        <f t="shared" si="136"/>
        <v>7.25</v>
      </c>
      <c r="G2193">
        <f t="shared" si="137"/>
        <v>7.25</v>
      </c>
      <c r="H2193" t="str">
        <f t="shared" si="138"/>
        <v>A</v>
      </c>
      <c r="I2193">
        <f t="shared" si="139"/>
        <v>7.25</v>
      </c>
    </row>
    <row r="2194" spans="1:9" ht="14.45" x14ac:dyDescent="0.3">
      <c r="A2194" s="1">
        <v>38411</v>
      </c>
      <c r="B2194">
        <v>10.9</v>
      </c>
      <c r="C2194" t="s">
        <v>20</v>
      </c>
      <c r="D2194">
        <v>3.4</v>
      </c>
      <c r="E2194" t="s">
        <v>20</v>
      </c>
      <c r="F2194">
        <f t="shared" si="136"/>
        <v>7.15</v>
      </c>
      <c r="G2194">
        <f t="shared" si="137"/>
        <v>7.15</v>
      </c>
      <c r="H2194" t="str">
        <f t="shared" si="138"/>
        <v>A</v>
      </c>
      <c r="I2194">
        <f t="shared" si="139"/>
        <v>7.15</v>
      </c>
    </row>
    <row r="2195" spans="1:9" ht="14.45" x14ac:dyDescent="0.3">
      <c r="A2195" s="1">
        <v>38412</v>
      </c>
      <c r="B2195">
        <v>11.7</v>
      </c>
      <c r="C2195" t="s">
        <v>20</v>
      </c>
      <c r="D2195">
        <v>3.8</v>
      </c>
      <c r="E2195" t="s">
        <v>20</v>
      </c>
      <c r="F2195">
        <f t="shared" si="136"/>
        <v>7.75</v>
      </c>
      <c r="G2195">
        <f t="shared" si="137"/>
        <v>7.75</v>
      </c>
      <c r="H2195" t="str">
        <f t="shared" si="138"/>
        <v>A</v>
      </c>
      <c r="I2195">
        <f t="shared" si="139"/>
        <v>7.75</v>
      </c>
    </row>
    <row r="2196" spans="1:9" ht="14.45" x14ac:dyDescent="0.3">
      <c r="A2196" s="1">
        <v>38413</v>
      </c>
      <c r="B2196">
        <v>13.4</v>
      </c>
      <c r="C2196" t="s">
        <v>20</v>
      </c>
      <c r="D2196">
        <v>5.6</v>
      </c>
      <c r="E2196" t="s">
        <v>20</v>
      </c>
      <c r="F2196">
        <f t="shared" si="136"/>
        <v>9.5</v>
      </c>
      <c r="G2196">
        <f t="shared" si="137"/>
        <v>9.5</v>
      </c>
      <c r="H2196" t="str">
        <f t="shared" si="138"/>
        <v>A</v>
      </c>
      <c r="I2196">
        <f t="shared" si="139"/>
        <v>9.5</v>
      </c>
    </row>
    <row r="2197" spans="1:9" ht="14.45" x14ac:dyDescent="0.3">
      <c r="A2197" s="1">
        <v>38414</v>
      </c>
      <c r="B2197">
        <v>12.9</v>
      </c>
      <c r="C2197" t="s">
        <v>20</v>
      </c>
      <c r="D2197">
        <v>4.9000000000000004</v>
      </c>
      <c r="E2197" t="s">
        <v>20</v>
      </c>
      <c r="F2197">
        <f t="shared" si="136"/>
        <v>8.9</v>
      </c>
      <c r="G2197">
        <f t="shared" si="137"/>
        <v>8.9</v>
      </c>
      <c r="H2197" t="str">
        <f t="shared" si="138"/>
        <v>A</v>
      </c>
      <c r="I2197">
        <f t="shared" si="139"/>
        <v>8.9</v>
      </c>
    </row>
    <row r="2198" spans="1:9" ht="14.45" x14ac:dyDescent="0.3">
      <c r="A2198" s="1">
        <v>38415</v>
      </c>
      <c r="B2198">
        <v>13.3</v>
      </c>
      <c r="C2198" t="s">
        <v>20</v>
      </c>
      <c r="D2198">
        <v>5</v>
      </c>
      <c r="E2198" t="s">
        <v>20</v>
      </c>
      <c r="F2198">
        <f t="shared" si="136"/>
        <v>9.15</v>
      </c>
      <c r="G2198">
        <f t="shared" si="137"/>
        <v>9.15</v>
      </c>
      <c r="H2198" t="str">
        <f t="shared" si="138"/>
        <v>A</v>
      </c>
      <c r="I2198">
        <f t="shared" si="139"/>
        <v>9.15</v>
      </c>
    </row>
    <row r="2199" spans="1:9" ht="14.45" x14ac:dyDescent="0.3">
      <c r="A2199" s="1">
        <v>38416</v>
      </c>
      <c r="B2199">
        <v>12.7</v>
      </c>
      <c r="C2199" t="s">
        <v>20</v>
      </c>
      <c r="D2199">
        <v>6.2</v>
      </c>
      <c r="E2199" t="s">
        <v>20</v>
      </c>
      <c r="F2199">
        <f t="shared" si="136"/>
        <v>9.4499999999999993</v>
      </c>
      <c r="G2199">
        <f t="shared" si="137"/>
        <v>9.4499999999999993</v>
      </c>
      <c r="H2199" t="str">
        <f t="shared" si="138"/>
        <v>A</v>
      </c>
      <c r="I2199">
        <f t="shared" si="139"/>
        <v>9.4499999999999993</v>
      </c>
    </row>
    <row r="2200" spans="1:9" ht="14.45" x14ac:dyDescent="0.3">
      <c r="A2200" s="1">
        <v>38417</v>
      </c>
      <c r="B2200">
        <v>14.6</v>
      </c>
      <c r="C2200" t="s">
        <v>20</v>
      </c>
      <c r="D2200">
        <v>6.1</v>
      </c>
      <c r="E2200" t="s">
        <v>20</v>
      </c>
      <c r="F2200">
        <f t="shared" si="136"/>
        <v>10.35</v>
      </c>
      <c r="G2200">
        <f t="shared" si="137"/>
        <v>10.35</v>
      </c>
      <c r="H2200" t="str">
        <f t="shared" si="138"/>
        <v>A</v>
      </c>
      <c r="I2200">
        <f t="shared" si="139"/>
        <v>10.35</v>
      </c>
    </row>
    <row r="2201" spans="1:9" ht="14.45" x14ac:dyDescent="0.3">
      <c r="A2201" s="1">
        <v>38418</v>
      </c>
      <c r="B2201">
        <v>14.6</v>
      </c>
      <c r="C2201" t="s">
        <v>20</v>
      </c>
      <c r="D2201">
        <v>7.5</v>
      </c>
      <c r="E2201" t="s">
        <v>20</v>
      </c>
      <c r="F2201">
        <f t="shared" si="136"/>
        <v>11.05</v>
      </c>
      <c r="G2201">
        <f t="shared" si="137"/>
        <v>11.05</v>
      </c>
      <c r="H2201" t="str">
        <f t="shared" si="138"/>
        <v>A</v>
      </c>
      <c r="I2201">
        <f t="shared" si="139"/>
        <v>11.05</v>
      </c>
    </row>
    <row r="2202" spans="1:9" ht="14.45" x14ac:dyDescent="0.3">
      <c r="A2202" s="1">
        <v>38419</v>
      </c>
      <c r="B2202">
        <v>10.3</v>
      </c>
      <c r="C2202" t="s">
        <v>20</v>
      </c>
      <c r="D2202">
        <v>6.3</v>
      </c>
      <c r="E2202" t="s">
        <v>20</v>
      </c>
      <c r="F2202">
        <f t="shared" si="136"/>
        <v>8.3000000000000007</v>
      </c>
      <c r="G2202">
        <f t="shared" si="137"/>
        <v>8.3000000000000007</v>
      </c>
      <c r="H2202" t="str">
        <f t="shared" si="138"/>
        <v>A</v>
      </c>
      <c r="I2202">
        <f t="shared" si="139"/>
        <v>8.3000000000000007</v>
      </c>
    </row>
    <row r="2203" spans="1:9" ht="14.45" x14ac:dyDescent="0.3">
      <c r="A2203" s="1">
        <v>38420</v>
      </c>
      <c r="B2203">
        <v>13.7</v>
      </c>
      <c r="C2203" t="s">
        <v>20</v>
      </c>
      <c r="D2203">
        <v>4.7</v>
      </c>
      <c r="E2203" t="s">
        <v>20</v>
      </c>
      <c r="F2203">
        <f t="shared" si="136"/>
        <v>9.1999999999999993</v>
      </c>
      <c r="G2203">
        <f t="shared" si="137"/>
        <v>9.1999999999999993</v>
      </c>
      <c r="H2203" t="str">
        <f t="shared" si="138"/>
        <v>A</v>
      </c>
      <c r="I2203">
        <f t="shared" si="139"/>
        <v>9.1999999999999993</v>
      </c>
    </row>
    <row r="2204" spans="1:9" ht="14.45" x14ac:dyDescent="0.3">
      <c r="A2204" s="1">
        <v>38421</v>
      </c>
      <c r="B2204">
        <v>14</v>
      </c>
      <c r="C2204" t="s">
        <v>20</v>
      </c>
      <c r="D2204">
        <v>7.1</v>
      </c>
      <c r="E2204" t="s">
        <v>20</v>
      </c>
      <c r="F2204">
        <f t="shared" si="136"/>
        <v>10.55</v>
      </c>
      <c r="G2204">
        <f t="shared" si="137"/>
        <v>10.55</v>
      </c>
      <c r="H2204" t="str">
        <f t="shared" si="138"/>
        <v>A</v>
      </c>
      <c r="I2204">
        <f t="shared" si="139"/>
        <v>10.55</v>
      </c>
    </row>
    <row r="2205" spans="1:9" ht="14.45" x14ac:dyDescent="0.3">
      <c r="A2205" s="1">
        <v>38422</v>
      </c>
      <c r="B2205">
        <v>14.9</v>
      </c>
      <c r="C2205" t="s">
        <v>20</v>
      </c>
      <c r="D2205">
        <v>6</v>
      </c>
      <c r="E2205" t="s">
        <v>20</v>
      </c>
      <c r="F2205">
        <f t="shared" si="136"/>
        <v>10.45</v>
      </c>
      <c r="G2205">
        <f t="shared" si="137"/>
        <v>10.45</v>
      </c>
      <c r="H2205" t="str">
        <f t="shared" si="138"/>
        <v>A</v>
      </c>
      <c r="I2205">
        <f t="shared" si="139"/>
        <v>10.45</v>
      </c>
    </row>
    <row r="2206" spans="1:9" ht="14.45" x14ac:dyDescent="0.3">
      <c r="A2206" s="1">
        <v>38423</v>
      </c>
      <c r="B2206">
        <v>14.9</v>
      </c>
      <c r="C2206" t="s">
        <v>20</v>
      </c>
      <c r="D2206">
        <v>7.1</v>
      </c>
      <c r="E2206" t="s">
        <v>20</v>
      </c>
      <c r="F2206">
        <f t="shared" si="136"/>
        <v>11</v>
      </c>
      <c r="G2206">
        <f t="shared" si="137"/>
        <v>11</v>
      </c>
      <c r="H2206" t="str">
        <f t="shared" si="138"/>
        <v>A</v>
      </c>
      <c r="I2206">
        <f t="shared" si="139"/>
        <v>11</v>
      </c>
    </row>
    <row r="2207" spans="1:9" ht="14.45" x14ac:dyDescent="0.3">
      <c r="A2207" s="1">
        <v>38424</v>
      </c>
      <c r="B2207">
        <v>10.1</v>
      </c>
      <c r="C2207" t="s">
        <v>20</v>
      </c>
      <c r="D2207">
        <v>8.3000000000000007</v>
      </c>
      <c r="E2207" t="s">
        <v>20</v>
      </c>
      <c r="F2207">
        <f t="shared" si="136"/>
        <v>9.1999999999999993</v>
      </c>
      <c r="G2207">
        <f t="shared" si="137"/>
        <v>9.1999999999999993</v>
      </c>
      <c r="H2207" t="str">
        <f t="shared" si="138"/>
        <v>A</v>
      </c>
      <c r="I2207">
        <f t="shared" si="139"/>
        <v>9.1999999999999993</v>
      </c>
    </row>
    <row r="2208" spans="1:9" ht="14.45" x14ac:dyDescent="0.3">
      <c r="A2208" s="1">
        <v>38425</v>
      </c>
      <c r="B2208">
        <v>8.6</v>
      </c>
      <c r="C2208" t="s">
        <v>20</v>
      </c>
      <c r="D2208">
        <v>6.3</v>
      </c>
      <c r="E2208" t="s">
        <v>20</v>
      </c>
      <c r="F2208">
        <f t="shared" si="136"/>
        <v>7.4499999999999993</v>
      </c>
      <c r="G2208">
        <f t="shared" si="137"/>
        <v>7.4499999999999993</v>
      </c>
      <c r="H2208" t="str">
        <f t="shared" si="138"/>
        <v>A</v>
      </c>
      <c r="I2208">
        <f t="shared" si="139"/>
        <v>7.4499999999999993</v>
      </c>
    </row>
    <row r="2209" spans="1:9" ht="14.45" x14ac:dyDescent="0.3">
      <c r="A2209" s="1">
        <v>38426</v>
      </c>
      <c r="B2209">
        <v>11.3</v>
      </c>
      <c r="C2209" t="s">
        <v>20</v>
      </c>
      <c r="D2209">
        <v>5</v>
      </c>
      <c r="E2209" t="s">
        <v>20</v>
      </c>
      <c r="F2209">
        <f t="shared" si="136"/>
        <v>8.15</v>
      </c>
      <c r="G2209">
        <f t="shared" si="137"/>
        <v>8.15</v>
      </c>
      <c r="H2209" t="str">
        <f t="shared" si="138"/>
        <v>A</v>
      </c>
      <c r="I2209">
        <f t="shared" si="139"/>
        <v>8.15</v>
      </c>
    </row>
    <row r="2210" spans="1:9" ht="14.45" x14ac:dyDescent="0.3">
      <c r="A2210" s="1">
        <v>38427</v>
      </c>
      <c r="F2210" t="str">
        <f t="shared" si="136"/>
        <v>XX</v>
      </c>
      <c r="G2210" t="str">
        <f t="shared" si="137"/>
        <v>XX</v>
      </c>
      <c r="H2210" t="str">
        <f t="shared" si="138"/>
        <v/>
      </c>
      <c r="I2210" t="str">
        <f t="shared" si="139"/>
        <v>XX</v>
      </c>
    </row>
    <row r="2211" spans="1:9" ht="14.45" x14ac:dyDescent="0.3">
      <c r="A2211" s="1">
        <v>38428</v>
      </c>
      <c r="F2211" t="str">
        <f t="shared" si="136"/>
        <v>XX</v>
      </c>
      <c r="G2211" t="str">
        <f t="shared" si="137"/>
        <v>XX</v>
      </c>
      <c r="H2211" t="str">
        <f t="shared" si="138"/>
        <v/>
      </c>
      <c r="I2211" t="str">
        <f t="shared" si="139"/>
        <v>XX</v>
      </c>
    </row>
    <row r="2212" spans="1:9" ht="14.45" x14ac:dyDescent="0.3">
      <c r="A2212" s="1">
        <v>38429</v>
      </c>
      <c r="F2212" t="str">
        <f t="shared" si="136"/>
        <v>XX</v>
      </c>
      <c r="G2212" t="str">
        <f t="shared" si="137"/>
        <v>XX</v>
      </c>
      <c r="H2212" t="str">
        <f t="shared" si="138"/>
        <v/>
      </c>
      <c r="I2212" t="str">
        <f t="shared" si="139"/>
        <v>XX</v>
      </c>
    </row>
    <row r="2213" spans="1:9" ht="14.45" x14ac:dyDescent="0.3">
      <c r="A2213" s="1">
        <v>38430</v>
      </c>
      <c r="F2213" t="str">
        <f t="shared" si="136"/>
        <v>XX</v>
      </c>
      <c r="G2213" t="str">
        <f t="shared" si="137"/>
        <v>XX</v>
      </c>
      <c r="H2213" t="str">
        <f t="shared" si="138"/>
        <v/>
      </c>
      <c r="I2213" t="str">
        <f t="shared" si="139"/>
        <v>XX</v>
      </c>
    </row>
    <row r="2214" spans="1:9" ht="14.45" x14ac:dyDescent="0.3">
      <c r="A2214" s="1">
        <v>38431</v>
      </c>
      <c r="F2214" t="str">
        <f t="shared" si="136"/>
        <v>XX</v>
      </c>
      <c r="G2214" t="str">
        <f t="shared" si="137"/>
        <v>XX</v>
      </c>
      <c r="H2214" t="str">
        <f t="shared" si="138"/>
        <v/>
      </c>
      <c r="I2214" t="str">
        <f t="shared" si="139"/>
        <v>XX</v>
      </c>
    </row>
    <row r="2215" spans="1:9" ht="14.45" x14ac:dyDescent="0.3">
      <c r="A2215" s="1">
        <v>38432</v>
      </c>
      <c r="F2215" t="str">
        <f t="shared" si="136"/>
        <v>XX</v>
      </c>
      <c r="G2215" t="str">
        <f t="shared" si="137"/>
        <v>XX</v>
      </c>
      <c r="H2215" t="str">
        <f t="shared" si="138"/>
        <v/>
      </c>
      <c r="I2215" t="str">
        <f t="shared" si="139"/>
        <v>XX</v>
      </c>
    </row>
    <row r="2216" spans="1:9" ht="14.45" x14ac:dyDescent="0.3">
      <c r="A2216" s="1">
        <v>38433</v>
      </c>
      <c r="B2216">
        <v>18.100000000000001</v>
      </c>
      <c r="C2216" t="s">
        <v>20</v>
      </c>
      <c r="D2216">
        <v>7</v>
      </c>
      <c r="E2216" t="s">
        <v>20</v>
      </c>
      <c r="F2216">
        <f t="shared" si="136"/>
        <v>12.55</v>
      </c>
      <c r="G2216">
        <f t="shared" si="137"/>
        <v>12.55</v>
      </c>
      <c r="H2216" t="str">
        <f t="shared" si="138"/>
        <v>A</v>
      </c>
      <c r="I2216">
        <f t="shared" si="139"/>
        <v>12.55</v>
      </c>
    </row>
    <row r="2217" spans="1:9" ht="14.45" x14ac:dyDescent="0.3">
      <c r="A2217" s="1">
        <v>38434</v>
      </c>
      <c r="B2217">
        <v>15.9</v>
      </c>
      <c r="C2217" t="s">
        <v>20</v>
      </c>
      <c r="D2217">
        <v>5.7</v>
      </c>
      <c r="E2217" t="s">
        <v>20</v>
      </c>
      <c r="F2217">
        <f t="shared" si="136"/>
        <v>10.8</v>
      </c>
      <c r="G2217">
        <f t="shared" si="137"/>
        <v>10.8</v>
      </c>
      <c r="H2217" t="str">
        <f t="shared" si="138"/>
        <v>A</v>
      </c>
      <c r="I2217">
        <f t="shared" si="139"/>
        <v>10.8</v>
      </c>
    </row>
    <row r="2218" spans="1:9" ht="14.45" x14ac:dyDescent="0.3">
      <c r="A2218" s="1">
        <v>38435</v>
      </c>
      <c r="B2218">
        <v>17.600000000000001</v>
      </c>
      <c r="C2218" t="s">
        <v>20</v>
      </c>
      <c r="D2218">
        <v>6.9</v>
      </c>
      <c r="E2218" t="s">
        <v>20</v>
      </c>
      <c r="F2218">
        <f t="shared" si="136"/>
        <v>12.25</v>
      </c>
      <c r="G2218">
        <f t="shared" si="137"/>
        <v>12.25</v>
      </c>
      <c r="H2218" t="str">
        <f t="shared" si="138"/>
        <v>A</v>
      </c>
      <c r="I2218">
        <f t="shared" si="139"/>
        <v>12.25</v>
      </c>
    </row>
    <row r="2219" spans="1:9" ht="14.45" x14ac:dyDescent="0.3">
      <c r="A2219" s="1">
        <v>38436</v>
      </c>
      <c r="B2219">
        <v>11.3</v>
      </c>
      <c r="C2219" t="s">
        <v>20</v>
      </c>
      <c r="D2219">
        <v>4.2</v>
      </c>
      <c r="E2219" t="s">
        <v>20</v>
      </c>
      <c r="F2219">
        <f t="shared" si="136"/>
        <v>7.75</v>
      </c>
      <c r="G2219">
        <f t="shared" si="137"/>
        <v>7.75</v>
      </c>
      <c r="H2219" t="str">
        <f t="shared" si="138"/>
        <v>A</v>
      </c>
      <c r="I2219">
        <f t="shared" si="139"/>
        <v>7.75</v>
      </c>
    </row>
    <row r="2220" spans="1:9" ht="14.45" x14ac:dyDescent="0.3">
      <c r="A2220" s="1">
        <v>38437</v>
      </c>
      <c r="B2220">
        <v>11.2</v>
      </c>
      <c r="C2220" t="s">
        <v>20</v>
      </c>
      <c r="D2220">
        <v>2.2999999999999998</v>
      </c>
      <c r="E2220" t="s">
        <v>20</v>
      </c>
      <c r="F2220">
        <f t="shared" si="136"/>
        <v>6.75</v>
      </c>
      <c r="G2220">
        <f t="shared" si="137"/>
        <v>6.75</v>
      </c>
      <c r="H2220" t="str">
        <f t="shared" si="138"/>
        <v>A</v>
      </c>
      <c r="I2220">
        <f t="shared" si="139"/>
        <v>6.75</v>
      </c>
    </row>
    <row r="2221" spans="1:9" ht="14.45" x14ac:dyDescent="0.3">
      <c r="A2221" s="1">
        <v>38438</v>
      </c>
      <c r="B2221">
        <v>19.5</v>
      </c>
      <c r="C2221" t="s">
        <v>20</v>
      </c>
      <c r="D2221">
        <v>2.9</v>
      </c>
      <c r="E2221" t="s">
        <v>20</v>
      </c>
      <c r="F2221">
        <f t="shared" si="136"/>
        <v>11.2</v>
      </c>
      <c r="G2221">
        <f t="shared" si="137"/>
        <v>11.2</v>
      </c>
      <c r="H2221" t="str">
        <f t="shared" si="138"/>
        <v>A</v>
      </c>
      <c r="I2221">
        <f t="shared" si="139"/>
        <v>11.2</v>
      </c>
    </row>
    <row r="2222" spans="1:9" ht="14.45" x14ac:dyDescent="0.3">
      <c r="A2222" s="1">
        <v>38439</v>
      </c>
      <c r="B2222">
        <v>15.5</v>
      </c>
      <c r="C2222" t="s">
        <v>20</v>
      </c>
      <c r="D2222">
        <v>6</v>
      </c>
      <c r="E2222" t="s">
        <v>20</v>
      </c>
      <c r="F2222">
        <f t="shared" si="136"/>
        <v>10.75</v>
      </c>
      <c r="G2222">
        <f t="shared" si="137"/>
        <v>10.75</v>
      </c>
      <c r="H2222" t="str">
        <f t="shared" si="138"/>
        <v>A</v>
      </c>
      <c r="I2222">
        <f t="shared" si="139"/>
        <v>10.75</v>
      </c>
    </row>
    <row r="2223" spans="1:9" ht="14.45" x14ac:dyDescent="0.3">
      <c r="A2223" s="1">
        <v>38440</v>
      </c>
      <c r="B2223">
        <v>19.3</v>
      </c>
      <c r="C2223" t="s">
        <v>20</v>
      </c>
      <c r="D2223">
        <v>7.1</v>
      </c>
      <c r="E2223" t="s">
        <v>20</v>
      </c>
      <c r="F2223">
        <f t="shared" si="136"/>
        <v>13.2</v>
      </c>
      <c r="G2223">
        <f t="shared" si="137"/>
        <v>13.2</v>
      </c>
      <c r="H2223" t="str">
        <f t="shared" si="138"/>
        <v>A</v>
      </c>
      <c r="I2223">
        <f t="shared" si="139"/>
        <v>13.2</v>
      </c>
    </row>
    <row r="2224" spans="1:9" ht="14.45" x14ac:dyDescent="0.3">
      <c r="A2224" s="1">
        <v>38441</v>
      </c>
      <c r="B2224">
        <v>18.7</v>
      </c>
      <c r="C2224" t="s">
        <v>20</v>
      </c>
      <c r="D2224">
        <v>5.3</v>
      </c>
      <c r="E2224" t="s">
        <v>20</v>
      </c>
      <c r="F2224">
        <f t="shared" si="136"/>
        <v>12</v>
      </c>
      <c r="G2224">
        <f t="shared" si="137"/>
        <v>12</v>
      </c>
      <c r="H2224" t="str">
        <f t="shared" si="138"/>
        <v>A</v>
      </c>
      <c r="I2224">
        <f t="shared" si="139"/>
        <v>12</v>
      </c>
    </row>
    <row r="2225" spans="1:9" ht="14.45" x14ac:dyDescent="0.3">
      <c r="A2225" s="1">
        <v>38442</v>
      </c>
      <c r="B2225">
        <v>9.8000000000000007</v>
      </c>
      <c r="C2225" t="s">
        <v>20</v>
      </c>
      <c r="D2225">
        <v>5</v>
      </c>
      <c r="E2225" t="s">
        <v>20</v>
      </c>
      <c r="F2225">
        <f t="shared" si="136"/>
        <v>7.4</v>
      </c>
      <c r="G2225">
        <f t="shared" si="137"/>
        <v>7.4</v>
      </c>
      <c r="H2225" t="str">
        <f t="shared" si="138"/>
        <v>A</v>
      </c>
      <c r="I2225">
        <f t="shared" si="139"/>
        <v>7.4</v>
      </c>
    </row>
    <row r="2226" spans="1:9" ht="14.45" x14ac:dyDescent="0.3">
      <c r="A2226" s="1">
        <v>38443</v>
      </c>
      <c r="B2226">
        <v>19.3</v>
      </c>
      <c r="C2226" t="s">
        <v>20</v>
      </c>
      <c r="D2226">
        <v>3</v>
      </c>
      <c r="E2226" t="s">
        <v>20</v>
      </c>
      <c r="F2226">
        <f t="shared" si="136"/>
        <v>11.15</v>
      </c>
      <c r="G2226">
        <f t="shared" si="137"/>
        <v>11.15</v>
      </c>
      <c r="H2226" t="str">
        <f t="shared" si="138"/>
        <v>A</v>
      </c>
      <c r="I2226">
        <f t="shared" si="139"/>
        <v>11.15</v>
      </c>
    </row>
    <row r="2227" spans="1:9" ht="14.45" x14ac:dyDescent="0.3">
      <c r="A2227" s="1">
        <v>38444</v>
      </c>
      <c r="B2227">
        <v>22.5</v>
      </c>
      <c r="C2227" t="s">
        <v>20</v>
      </c>
      <c r="D2227">
        <v>5</v>
      </c>
      <c r="E2227" t="s">
        <v>20</v>
      </c>
      <c r="F2227">
        <f t="shared" si="136"/>
        <v>13.75</v>
      </c>
      <c r="G2227">
        <f t="shared" si="137"/>
        <v>13.75</v>
      </c>
      <c r="H2227" t="str">
        <f t="shared" si="138"/>
        <v>A</v>
      </c>
      <c r="I2227">
        <f t="shared" si="139"/>
        <v>13.75</v>
      </c>
    </row>
    <row r="2228" spans="1:9" ht="14.45" x14ac:dyDescent="0.3">
      <c r="A2228" s="1">
        <v>38445</v>
      </c>
      <c r="B2228">
        <v>16.3</v>
      </c>
      <c r="C2228" t="s">
        <v>20</v>
      </c>
      <c r="D2228">
        <v>7.6</v>
      </c>
      <c r="E2228" t="s">
        <v>20</v>
      </c>
      <c r="F2228">
        <f t="shared" si="136"/>
        <v>11.95</v>
      </c>
      <c r="G2228">
        <f t="shared" si="137"/>
        <v>11.95</v>
      </c>
      <c r="H2228" t="str">
        <f t="shared" si="138"/>
        <v>A</v>
      </c>
      <c r="I2228">
        <f t="shared" si="139"/>
        <v>11.95</v>
      </c>
    </row>
    <row r="2229" spans="1:9" ht="14.45" x14ac:dyDescent="0.3">
      <c r="A2229" s="1">
        <v>38446</v>
      </c>
      <c r="B2229">
        <v>16.899999999999999</v>
      </c>
      <c r="C2229" t="s">
        <v>20</v>
      </c>
      <c r="D2229">
        <v>7</v>
      </c>
      <c r="E2229" t="s">
        <v>20</v>
      </c>
      <c r="F2229">
        <f t="shared" si="136"/>
        <v>11.95</v>
      </c>
      <c r="G2229">
        <f t="shared" si="137"/>
        <v>11.95</v>
      </c>
      <c r="H2229" t="str">
        <f t="shared" si="138"/>
        <v>A</v>
      </c>
      <c r="I2229">
        <f t="shared" si="139"/>
        <v>11.95</v>
      </c>
    </row>
    <row r="2230" spans="1:9" ht="14.45" x14ac:dyDescent="0.3">
      <c r="A2230" s="1">
        <v>38447</v>
      </c>
      <c r="B2230">
        <v>12.3</v>
      </c>
      <c r="C2230" t="s">
        <v>20</v>
      </c>
      <c r="D2230">
        <v>8.1999999999999993</v>
      </c>
      <c r="E2230" t="s">
        <v>20</v>
      </c>
      <c r="F2230">
        <f t="shared" si="136"/>
        <v>10.25</v>
      </c>
      <c r="G2230">
        <f t="shared" si="137"/>
        <v>10.25</v>
      </c>
      <c r="H2230" t="str">
        <f t="shared" si="138"/>
        <v>A</v>
      </c>
      <c r="I2230">
        <f t="shared" si="139"/>
        <v>10.25</v>
      </c>
    </row>
    <row r="2231" spans="1:9" ht="14.45" x14ac:dyDescent="0.3">
      <c r="A2231" s="1">
        <v>38448</v>
      </c>
      <c r="B2231">
        <v>20.6</v>
      </c>
      <c r="C2231" t="s">
        <v>20</v>
      </c>
      <c r="D2231">
        <v>6</v>
      </c>
      <c r="E2231" t="s">
        <v>20</v>
      </c>
      <c r="F2231">
        <f t="shared" si="136"/>
        <v>13.3</v>
      </c>
      <c r="G2231">
        <f t="shared" si="137"/>
        <v>13.3</v>
      </c>
      <c r="H2231" t="str">
        <f t="shared" si="138"/>
        <v>A</v>
      </c>
      <c r="I2231">
        <f t="shared" si="139"/>
        <v>13.3</v>
      </c>
    </row>
    <row r="2232" spans="1:9" ht="14.45" x14ac:dyDescent="0.3">
      <c r="A2232" s="1">
        <v>38449</v>
      </c>
      <c r="B2232">
        <v>15.7</v>
      </c>
      <c r="C2232" t="s">
        <v>20</v>
      </c>
      <c r="D2232">
        <v>7.7</v>
      </c>
      <c r="E2232" t="s">
        <v>20</v>
      </c>
      <c r="F2232">
        <f t="shared" si="136"/>
        <v>11.7</v>
      </c>
      <c r="G2232">
        <f t="shared" si="137"/>
        <v>11.7</v>
      </c>
      <c r="H2232" t="str">
        <f t="shared" si="138"/>
        <v>A</v>
      </c>
      <c r="I2232">
        <f t="shared" si="139"/>
        <v>11.7</v>
      </c>
    </row>
    <row r="2233" spans="1:9" ht="14.45" x14ac:dyDescent="0.3">
      <c r="A2233" s="1">
        <v>38450</v>
      </c>
      <c r="B2233">
        <v>16.7</v>
      </c>
      <c r="C2233" t="s">
        <v>20</v>
      </c>
      <c r="D2233">
        <v>8.1999999999999993</v>
      </c>
      <c r="E2233" t="s">
        <v>20</v>
      </c>
      <c r="F2233">
        <f t="shared" si="136"/>
        <v>12.45</v>
      </c>
      <c r="G2233">
        <f t="shared" si="137"/>
        <v>12.45</v>
      </c>
      <c r="H2233" t="str">
        <f t="shared" si="138"/>
        <v>A</v>
      </c>
      <c r="I2233">
        <f t="shared" si="139"/>
        <v>12.45</v>
      </c>
    </row>
    <row r="2234" spans="1:9" ht="14.45" x14ac:dyDescent="0.3">
      <c r="A2234" s="1">
        <v>38451</v>
      </c>
      <c r="B2234">
        <v>22.7</v>
      </c>
      <c r="C2234" t="s">
        <v>20</v>
      </c>
      <c r="D2234">
        <v>6.2</v>
      </c>
      <c r="E2234" t="s">
        <v>20</v>
      </c>
      <c r="F2234">
        <f t="shared" si="136"/>
        <v>14.45</v>
      </c>
      <c r="G2234">
        <f t="shared" si="137"/>
        <v>14.45</v>
      </c>
      <c r="H2234" t="str">
        <f t="shared" si="138"/>
        <v>A</v>
      </c>
      <c r="I2234">
        <f t="shared" si="139"/>
        <v>14.45</v>
      </c>
    </row>
    <row r="2235" spans="1:9" ht="14.45" x14ac:dyDescent="0.3">
      <c r="A2235" s="1">
        <v>38452</v>
      </c>
      <c r="B2235">
        <v>11</v>
      </c>
      <c r="C2235" t="s">
        <v>20</v>
      </c>
      <c r="D2235">
        <v>4.5</v>
      </c>
      <c r="E2235" t="s">
        <v>20</v>
      </c>
      <c r="F2235">
        <f t="shared" si="136"/>
        <v>7.75</v>
      </c>
      <c r="G2235">
        <f t="shared" si="137"/>
        <v>7.75</v>
      </c>
      <c r="H2235" t="str">
        <f t="shared" si="138"/>
        <v>A</v>
      </c>
      <c r="I2235">
        <f t="shared" si="139"/>
        <v>7.75</v>
      </c>
    </row>
    <row r="2236" spans="1:9" ht="14.45" x14ac:dyDescent="0.3">
      <c r="A2236" s="1">
        <v>38453</v>
      </c>
      <c r="B2236">
        <v>18</v>
      </c>
      <c r="C2236" t="s">
        <v>20</v>
      </c>
      <c r="D2236">
        <v>4.5</v>
      </c>
      <c r="E2236" t="s">
        <v>20</v>
      </c>
      <c r="F2236">
        <f t="shared" si="136"/>
        <v>11.25</v>
      </c>
      <c r="G2236">
        <f t="shared" si="137"/>
        <v>11.25</v>
      </c>
      <c r="H2236" t="str">
        <f t="shared" si="138"/>
        <v>A</v>
      </c>
      <c r="I2236">
        <f t="shared" si="139"/>
        <v>11.25</v>
      </c>
    </row>
    <row r="2237" spans="1:9" ht="14.45" x14ac:dyDescent="0.3">
      <c r="A2237" s="1">
        <v>38454</v>
      </c>
      <c r="B2237">
        <v>21.8</v>
      </c>
      <c r="C2237" t="s">
        <v>20</v>
      </c>
      <c r="D2237">
        <v>4.9000000000000004</v>
      </c>
      <c r="E2237" t="s">
        <v>20</v>
      </c>
      <c r="F2237">
        <f t="shared" si="136"/>
        <v>13.350000000000001</v>
      </c>
      <c r="G2237">
        <f t="shared" si="137"/>
        <v>13.350000000000001</v>
      </c>
      <c r="H2237" t="str">
        <f t="shared" si="138"/>
        <v>A</v>
      </c>
      <c r="I2237">
        <f t="shared" si="139"/>
        <v>13.350000000000001</v>
      </c>
    </row>
    <row r="2238" spans="1:9" ht="14.45" x14ac:dyDescent="0.3">
      <c r="A2238" s="1">
        <v>38455</v>
      </c>
      <c r="B2238">
        <v>23.4</v>
      </c>
      <c r="C2238" t="s">
        <v>20</v>
      </c>
      <c r="D2238">
        <v>6.7</v>
      </c>
      <c r="E2238" t="s">
        <v>20</v>
      </c>
      <c r="F2238">
        <f t="shared" si="136"/>
        <v>15.049999999999999</v>
      </c>
      <c r="G2238">
        <f t="shared" si="137"/>
        <v>15.049999999999999</v>
      </c>
      <c r="H2238" t="str">
        <f t="shared" si="138"/>
        <v>A</v>
      </c>
      <c r="I2238">
        <f t="shared" si="139"/>
        <v>15.049999999999999</v>
      </c>
    </row>
    <row r="2239" spans="1:9" ht="14.45" x14ac:dyDescent="0.3">
      <c r="A2239" s="1">
        <v>38456</v>
      </c>
      <c r="B2239">
        <v>19.5</v>
      </c>
      <c r="C2239" t="s">
        <v>20</v>
      </c>
      <c r="D2239">
        <v>8.1999999999999993</v>
      </c>
      <c r="E2239" t="s">
        <v>20</v>
      </c>
      <c r="F2239">
        <f t="shared" si="136"/>
        <v>13.85</v>
      </c>
      <c r="G2239">
        <f t="shared" si="137"/>
        <v>13.85</v>
      </c>
      <c r="H2239" t="str">
        <f t="shared" si="138"/>
        <v>A</v>
      </c>
      <c r="I2239">
        <f t="shared" si="139"/>
        <v>13.85</v>
      </c>
    </row>
    <row r="2240" spans="1:9" ht="14.45" x14ac:dyDescent="0.3">
      <c r="A2240" s="1">
        <v>38457</v>
      </c>
      <c r="B2240">
        <v>21.6</v>
      </c>
      <c r="C2240" t="s">
        <v>20</v>
      </c>
      <c r="D2240">
        <v>9.9</v>
      </c>
      <c r="E2240" t="s">
        <v>20</v>
      </c>
      <c r="F2240">
        <f t="shared" si="136"/>
        <v>15.75</v>
      </c>
      <c r="G2240">
        <f t="shared" si="137"/>
        <v>15.75</v>
      </c>
      <c r="H2240" t="str">
        <f t="shared" si="138"/>
        <v>A</v>
      </c>
      <c r="I2240">
        <f t="shared" si="139"/>
        <v>15.75</v>
      </c>
    </row>
    <row r="2241" spans="1:9" ht="14.45" x14ac:dyDescent="0.3">
      <c r="A2241" s="1">
        <v>38458</v>
      </c>
      <c r="B2241">
        <v>24.5</v>
      </c>
      <c r="C2241" t="s">
        <v>20</v>
      </c>
      <c r="D2241">
        <v>9.6</v>
      </c>
      <c r="E2241" t="s">
        <v>20</v>
      </c>
      <c r="F2241">
        <f t="shared" si="136"/>
        <v>17.05</v>
      </c>
      <c r="G2241">
        <f t="shared" si="137"/>
        <v>17.05</v>
      </c>
      <c r="H2241" t="str">
        <f t="shared" si="138"/>
        <v>A</v>
      </c>
      <c r="I2241">
        <f t="shared" si="139"/>
        <v>17.05</v>
      </c>
    </row>
    <row r="2242" spans="1:9" ht="14.45" x14ac:dyDescent="0.3">
      <c r="A2242" s="1">
        <v>38459</v>
      </c>
      <c r="B2242">
        <v>24</v>
      </c>
      <c r="C2242" t="s">
        <v>20</v>
      </c>
      <c r="D2242">
        <v>10.7</v>
      </c>
      <c r="E2242" t="s">
        <v>20</v>
      </c>
      <c r="F2242">
        <f t="shared" si="136"/>
        <v>17.350000000000001</v>
      </c>
      <c r="G2242">
        <f t="shared" si="137"/>
        <v>17.350000000000001</v>
      </c>
      <c r="H2242" t="str">
        <f t="shared" si="138"/>
        <v>A</v>
      </c>
      <c r="I2242">
        <f t="shared" si="139"/>
        <v>17.350000000000001</v>
      </c>
    </row>
    <row r="2243" spans="1:9" ht="14.45" x14ac:dyDescent="0.3">
      <c r="A2243" s="1">
        <v>38460</v>
      </c>
      <c r="B2243">
        <v>26.3</v>
      </c>
      <c r="C2243" t="s">
        <v>20</v>
      </c>
      <c r="D2243">
        <v>9.6</v>
      </c>
      <c r="E2243" t="s">
        <v>20</v>
      </c>
      <c r="F2243">
        <f t="shared" si="136"/>
        <v>17.95</v>
      </c>
      <c r="G2243">
        <f t="shared" si="137"/>
        <v>17.95</v>
      </c>
      <c r="H2243" t="str">
        <f t="shared" si="138"/>
        <v>A</v>
      </c>
      <c r="I2243">
        <f t="shared" si="139"/>
        <v>17.95</v>
      </c>
    </row>
    <row r="2244" spans="1:9" ht="14.45" x14ac:dyDescent="0.3">
      <c r="A2244" s="1">
        <v>38461</v>
      </c>
      <c r="B2244">
        <v>26.1</v>
      </c>
      <c r="C2244" t="s">
        <v>20</v>
      </c>
      <c r="D2244">
        <v>9.8000000000000007</v>
      </c>
      <c r="E2244" t="s">
        <v>20</v>
      </c>
      <c r="F2244">
        <f t="shared" ref="F2244:F2307" si="140">IF(AND(LEFT(C2244,1)="A",LEFT(E2244,1)="A"),AVERAGE(B2244,D2244),"XX")</f>
        <v>17.950000000000003</v>
      </c>
      <c r="G2244">
        <f t="shared" ref="G2244:G2307" si="141">IF(ISNUMBER(F2244),F2244,IF(AND(LEFT(C2244,1)="P",LEFT(E2244,1)="P"),AVERAGE(B2244,D2244),"XX"))</f>
        <v>17.950000000000003</v>
      </c>
      <c r="H2244" t="str">
        <f t="shared" ref="H2244:H2307" si="142">IF(ISNUMBER(G2244),E2244,"")</f>
        <v>A</v>
      </c>
      <c r="I2244">
        <f t="shared" ref="I2244:I2307" si="143">IF(AND(LEFT(H2244,1)="P",G2244&lt;0),"XX",G2244)</f>
        <v>17.950000000000003</v>
      </c>
    </row>
    <row r="2245" spans="1:9" ht="14.45" x14ac:dyDescent="0.3">
      <c r="A2245" s="1">
        <v>38462</v>
      </c>
      <c r="B2245">
        <v>25.4</v>
      </c>
      <c r="C2245" t="s">
        <v>20</v>
      </c>
      <c r="D2245">
        <v>10.199999999999999</v>
      </c>
      <c r="E2245" t="s">
        <v>20</v>
      </c>
      <c r="F2245">
        <f t="shared" si="140"/>
        <v>17.799999999999997</v>
      </c>
      <c r="G2245">
        <f t="shared" si="141"/>
        <v>17.799999999999997</v>
      </c>
      <c r="H2245" t="str">
        <f t="shared" si="142"/>
        <v>A</v>
      </c>
      <c r="I2245">
        <f t="shared" si="143"/>
        <v>17.799999999999997</v>
      </c>
    </row>
    <row r="2246" spans="1:9" ht="14.45" x14ac:dyDescent="0.3">
      <c r="A2246" s="1">
        <v>38463</v>
      </c>
      <c r="B2246">
        <v>24.9</v>
      </c>
      <c r="C2246" t="s">
        <v>20</v>
      </c>
      <c r="D2246">
        <v>8.4</v>
      </c>
      <c r="E2246" t="s">
        <v>20</v>
      </c>
      <c r="F2246">
        <f t="shared" si="140"/>
        <v>16.649999999999999</v>
      </c>
      <c r="G2246">
        <f t="shared" si="141"/>
        <v>16.649999999999999</v>
      </c>
      <c r="H2246" t="str">
        <f t="shared" si="142"/>
        <v>A</v>
      </c>
      <c r="I2246">
        <f t="shared" si="143"/>
        <v>16.649999999999999</v>
      </c>
    </row>
    <row r="2247" spans="1:9" ht="14.45" x14ac:dyDescent="0.3">
      <c r="A2247" s="1">
        <v>38464</v>
      </c>
      <c r="B2247">
        <v>23.1</v>
      </c>
      <c r="C2247" t="s">
        <v>20</v>
      </c>
      <c r="D2247">
        <v>7.7</v>
      </c>
      <c r="E2247" t="s">
        <v>20</v>
      </c>
      <c r="F2247">
        <f t="shared" si="140"/>
        <v>15.4</v>
      </c>
      <c r="G2247">
        <f t="shared" si="141"/>
        <v>15.4</v>
      </c>
      <c r="H2247" t="str">
        <f t="shared" si="142"/>
        <v>A</v>
      </c>
      <c r="I2247">
        <f t="shared" si="143"/>
        <v>15.4</v>
      </c>
    </row>
    <row r="2248" spans="1:9" ht="14.45" x14ac:dyDescent="0.3">
      <c r="A2248" s="1">
        <v>38465</v>
      </c>
      <c r="B2248">
        <v>23.6</v>
      </c>
      <c r="C2248" t="s">
        <v>20</v>
      </c>
      <c r="D2248">
        <v>9.1999999999999993</v>
      </c>
      <c r="E2248" t="s">
        <v>20</v>
      </c>
      <c r="F2248">
        <f t="shared" si="140"/>
        <v>16.399999999999999</v>
      </c>
      <c r="G2248">
        <f t="shared" si="141"/>
        <v>16.399999999999999</v>
      </c>
      <c r="H2248" t="str">
        <f t="shared" si="142"/>
        <v>A</v>
      </c>
      <c r="I2248">
        <f t="shared" si="143"/>
        <v>16.399999999999999</v>
      </c>
    </row>
    <row r="2249" spans="1:9" ht="14.45" x14ac:dyDescent="0.3">
      <c r="A2249" s="1">
        <v>38466</v>
      </c>
      <c r="B2249">
        <v>14.7</v>
      </c>
      <c r="C2249" t="s">
        <v>20</v>
      </c>
      <c r="D2249">
        <v>6.9</v>
      </c>
      <c r="E2249" t="s">
        <v>20</v>
      </c>
      <c r="F2249">
        <f t="shared" si="140"/>
        <v>10.8</v>
      </c>
      <c r="G2249">
        <f t="shared" si="141"/>
        <v>10.8</v>
      </c>
      <c r="H2249" t="str">
        <f t="shared" si="142"/>
        <v>A</v>
      </c>
      <c r="I2249">
        <f t="shared" si="143"/>
        <v>10.8</v>
      </c>
    </row>
    <row r="2250" spans="1:9" ht="14.45" x14ac:dyDescent="0.3">
      <c r="A2250" s="1">
        <v>38467</v>
      </c>
      <c r="B2250">
        <v>18.5</v>
      </c>
      <c r="C2250" t="s">
        <v>20</v>
      </c>
      <c r="D2250">
        <v>8.6999999999999993</v>
      </c>
      <c r="E2250" t="s">
        <v>20</v>
      </c>
      <c r="F2250">
        <f t="shared" si="140"/>
        <v>13.6</v>
      </c>
      <c r="G2250">
        <f t="shared" si="141"/>
        <v>13.6</v>
      </c>
      <c r="H2250" t="str">
        <f t="shared" si="142"/>
        <v>A</v>
      </c>
      <c r="I2250">
        <f t="shared" si="143"/>
        <v>13.6</v>
      </c>
    </row>
    <row r="2251" spans="1:9" ht="14.45" x14ac:dyDescent="0.3">
      <c r="A2251" s="1">
        <v>38468</v>
      </c>
      <c r="B2251">
        <v>20.2</v>
      </c>
      <c r="C2251" t="s">
        <v>20</v>
      </c>
      <c r="D2251">
        <v>7.8</v>
      </c>
      <c r="E2251" t="s">
        <v>20</v>
      </c>
      <c r="F2251">
        <f t="shared" si="140"/>
        <v>14</v>
      </c>
      <c r="G2251">
        <f t="shared" si="141"/>
        <v>14</v>
      </c>
      <c r="H2251" t="str">
        <f t="shared" si="142"/>
        <v>A</v>
      </c>
      <c r="I2251">
        <f t="shared" si="143"/>
        <v>14</v>
      </c>
    </row>
    <row r="2252" spans="1:9" ht="14.45" x14ac:dyDescent="0.3">
      <c r="A2252" s="1">
        <v>38469</v>
      </c>
      <c r="B2252">
        <v>24</v>
      </c>
      <c r="C2252" t="s">
        <v>20</v>
      </c>
      <c r="D2252">
        <v>8.3000000000000007</v>
      </c>
      <c r="E2252" t="s">
        <v>20</v>
      </c>
      <c r="F2252">
        <f t="shared" si="140"/>
        <v>16.149999999999999</v>
      </c>
      <c r="G2252">
        <f t="shared" si="141"/>
        <v>16.149999999999999</v>
      </c>
      <c r="H2252" t="str">
        <f t="shared" si="142"/>
        <v>A</v>
      </c>
      <c r="I2252">
        <f t="shared" si="143"/>
        <v>16.149999999999999</v>
      </c>
    </row>
    <row r="2253" spans="1:9" ht="14.45" x14ac:dyDescent="0.3">
      <c r="A2253" s="1">
        <v>38470</v>
      </c>
      <c r="B2253">
        <v>13</v>
      </c>
      <c r="C2253" t="s">
        <v>20</v>
      </c>
      <c r="D2253">
        <v>6.9</v>
      </c>
      <c r="E2253" t="s">
        <v>20</v>
      </c>
      <c r="F2253">
        <f t="shared" si="140"/>
        <v>9.9499999999999993</v>
      </c>
      <c r="G2253">
        <f t="shared" si="141"/>
        <v>9.9499999999999993</v>
      </c>
      <c r="H2253" t="str">
        <f t="shared" si="142"/>
        <v>A</v>
      </c>
      <c r="I2253">
        <f t="shared" si="143"/>
        <v>9.9499999999999993</v>
      </c>
    </row>
    <row r="2254" spans="1:9" ht="14.45" x14ac:dyDescent="0.3">
      <c r="A2254" s="1">
        <v>38471</v>
      </c>
      <c r="B2254">
        <v>12.7</v>
      </c>
      <c r="C2254" t="s">
        <v>20</v>
      </c>
      <c r="D2254">
        <v>6</v>
      </c>
      <c r="E2254" t="s">
        <v>20</v>
      </c>
      <c r="F2254">
        <f t="shared" si="140"/>
        <v>9.35</v>
      </c>
      <c r="G2254">
        <f t="shared" si="141"/>
        <v>9.35</v>
      </c>
      <c r="H2254" t="str">
        <f t="shared" si="142"/>
        <v>A</v>
      </c>
      <c r="I2254">
        <f t="shared" si="143"/>
        <v>9.35</v>
      </c>
    </row>
    <row r="2255" spans="1:9" ht="14.45" x14ac:dyDescent="0.3">
      <c r="A2255" s="1">
        <v>38472</v>
      </c>
      <c r="B2255">
        <v>22.5</v>
      </c>
      <c r="C2255" t="s">
        <v>20</v>
      </c>
      <c r="D2255">
        <v>6.9</v>
      </c>
      <c r="E2255" t="s">
        <v>20</v>
      </c>
      <c r="F2255">
        <f t="shared" si="140"/>
        <v>14.7</v>
      </c>
      <c r="G2255">
        <f t="shared" si="141"/>
        <v>14.7</v>
      </c>
      <c r="H2255" t="str">
        <f t="shared" si="142"/>
        <v>A</v>
      </c>
      <c r="I2255">
        <f t="shared" si="143"/>
        <v>14.7</v>
      </c>
    </row>
    <row r="2256" spans="1:9" ht="14.45" x14ac:dyDescent="0.3">
      <c r="A2256" s="1">
        <v>38473</v>
      </c>
      <c r="B2256">
        <v>11.8</v>
      </c>
      <c r="C2256" t="s">
        <v>20</v>
      </c>
      <c r="D2256">
        <v>8.6999999999999993</v>
      </c>
      <c r="E2256" t="s">
        <v>20</v>
      </c>
      <c r="F2256">
        <f t="shared" si="140"/>
        <v>10.25</v>
      </c>
      <c r="G2256">
        <f t="shared" si="141"/>
        <v>10.25</v>
      </c>
      <c r="H2256" t="str">
        <f t="shared" si="142"/>
        <v>A</v>
      </c>
      <c r="I2256">
        <f t="shared" si="143"/>
        <v>10.25</v>
      </c>
    </row>
    <row r="2257" spans="1:9" ht="14.45" x14ac:dyDescent="0.3">
      <c r="A2257" s="1">
        <v>38474</v>
      </c>
      <c r="B2257">
        <v>14.1</v>
      </c>
      <c r="C2257" t="s">
        <v>20</v>
      </c>
      <c r="D2257">
        <v>7.8</v>
      </c>
      <c r="E2257" t="s">
        <v>20</v>
      </c>
      <c r="F2257">
        <f t="shared" si="140"/>
        <v>10.95</v>
      </c>
      <c r="G2257">
        <f t="shared" si="141"/>
        <v>10.95</v>
      </c>
      <c r="H2257" t="str">
        <f t="shared" si="142"/>
        <v>A</v>
      </c>
      <c r="I2257">
        <f t="shared" si="143"/>
        <v>10.95</v>
      </c>
    </row>
    <row r="2258" spans="1:9" ht="14.45" x14ac:dyDescent="0.3">
      <c r="A2258" s="1">
        <v>38475</v>
      </c>
      <c r="B2258">
        <v>21.4</v>
      </c>
      <c r="C2258" t="s">
        <v>20</v>
      </c>
      <c r="D2258">
        <v>7.5</v>
      </c>
      <c r="E2258" t="s">
        <v>20</v>
      </c>
      <c r="F2258">
        <f t="shared" si="140"/>
        <v>14.45</v>
      </c>
      <c r="G2258">
        <f t="shared" si="141"/>
        <v>14.45</v>
      </c>
      <c r="H2258" t="str">
        <f t="shared" si="142"/>
        <v>A</v>
      </c>
      <c r="I2258">
        <f t="shared" si="143"/>
        <v>14.45</v>
      </c>
    </row>
    <row r="2259" spans="1:9" ht="14.45" x14ac:dyDescent="0.3">
      <c r="A2259" s="1">
        <v>38476</v>
      </c>
      <c r="B2259">
        <v>25.6</v>
      </c>
      <c r="C2259" t="s">
        <v>20</v>
      </c>
      <c r="D2259">
        <v>8</v>
      </c>
      <c r="E2259" t="s">
        <v>20</v>
      </c>
      <c r="F2259">
        <f t="shared" si="140"/>
        <v>16.8</v>
      </c>
      <c r="G2259">
        <f t="shared" si="141"/>
        <v>16.8</v>
      </c>
      <c r="H2259" t="str">
        <f t="shared" si="142"/>
        <v>A</v>
      </c>
      <c r="I2259">
        <f t="shared" si="143"/>
        <v>16.8</v>
      </c>
    </row>
    <row r="2260" spans="1:9" ht="14.45" x14ac:dyDescent="0.3">
      <c r="A2260" s="1">
        <v>38477</v>
      </c>
      <c r="B2260">
        <v>25.6</v>
      </c>
      <c r="C2260" t="s">
        <v>20</v>
      </c>
      <c r="D2260">
        <v>10.1</v>
      </c>
      <c r="E2260" t="s">
        <v>20</v>
      </c>
      <c r="F2260">
        <f t="shared" si="140"/>
        <v>17.850000000000001</v>
      </c>
      <c r="G2260">
        <f t="shared" si="141"/>
        <v>17.850000000000001</v>
      </c>
      <c r="H2260" t="str">
        <f t="shared" si="142"/>
        <v>A</v>
      </c>
      <c r="I2260">
        <f t="shared" si="143"/>
        <v>17.850000000000001</v>
      </c>
    </row>
    <row r="2261" spans="1:9" ht="14.45" x14ac:dyDescent="0.3">
      <c r="A2261" s="1">
        <v>38478</v>
      </c>
      <c r="B2261">
        <v>26.5</v>
      </c>
      <c r="C2261" t="s">
        <v>20</v>
      </c>
      <c r="D2261">
        <v>12.3</v>
      </c>
      <c r="E2261" t="s">
        <v>20</v>
      </c>
      <c r="F2261">
        <f t="shared" si="140"/>
        <v>19.399999999999999</v>
      </c>
      <c r="G2261">
        <f t="shared" si="141"/>
        <v>19.399999999999999</v>
      </c>
      <c r="H2261" t="str">
        <f t="shared" si="142"/>
        <v>A</v>
      </c>
      <c r="I2261">
        <f t="shared" si="143"/>
        <v>19.399999999999999</v>
      </c>
    </row>
    <row r="2262" spans="1:9" ht="14.45" x14ac:dyDescent="0.3">
      <c r="A2262" s="1">
        <v>38479</v>
      </c>
      <c r="B2262">
        <v>24.5</v>
      </c>
      <c r="C2262" t="s">
        <v>20</v>
      </c>
      <c r="D2262">
        <v>11.2</v>
      </c>
      <c r="E2262" t="s">
        <v>20</v>
      </c>
      <c r="F2262">
        <f t="shared" si="140"/>
        <v>17.850000000000001</v>
      </c>
      <c r="G2262">
        <f t="shared" si="141"/>
        <v>17.850000000000001</v>
      </c>
      <c r="H2262" t="str">
        <f t="shared" si="142"/>
        <v>A</v>
      </c>
      <c r="I2262">
        <f t="shared" si="143"/>
        <v>17.850000000000001</v>
      </c>
    </row>
    <row r="2263" spans="1:9" ht="14.45" x14ac:dyDescent="0.3">
      <c r="A2263" s="1">
        <v>38480</v>
      </c>
      <c r="B2263">
        <v>24.3</v>
      </c>
      <c r="C2263" t="s">
        <v>20</v>
      </c>
      <c r="D2263">
        <v>10.1</v>
      </c>
      <c r="E2263" t="s">
        <v>20</v>
      </c>
      <c r="F2263">
        <f t="shared" si="140"/>
        <v>17.2</v>
      </c>
      <c r="G2263">
        <f t="shared" si="141"/>
        <v>17.2</v>
      </c>
      <c r="H2263" t="str">
        <f t="shared" si="142"/>
        <v>A</v>
      </c>
      <c r="I2263">
        <f t="shared" si="143"/>
        <v>17.2</v>
      </c>
    </row>
    <row r="2264" spans="1:9" ht="14.45" x14ac:dyDescent="0.3">
      <c r="A2264" s="1">
        <v>38481</v>
      </c>
      <c r="B2264">
        <v>27.9</v>
      </c>
      <c r="C2264" t="s">
        <v>20</v>
      </c>
      <c r="D2264">
        <v>11.1</v>
      </c>
      <c r="E2264" t="s">
        <v>20</v>
      </c>
      <c r="F2264">
        <f t="shared" si="140"/>
        <v>19.5</v>
      </c>
      <c r="G2264">
        <f t="shared" si="141"/>
        <v>19.5</v>
      </c>
      <c r="H2264" t="str">
        <f t="shared" si="142"/>
        <v>A</v>
      </c>
      <c r="I2264">
        <f t="shared" si="143"/>
        <v>19.5</v>
      </c>
    </row>
    <row r="2265" spans="1:9" ht="14.45" x14ac:dyDescent="0.3">
      <c r="A2265" s="1">
        <v>38482</v>
      </c>
      <c r="B2265">
        <v>27.1</v>
      </c>
      <c r="C2265" t="s">
        <v>20</v>
      </c>
      <c r="D2265">
        <v>11.2</v>
      </c>
      <c r="E2265" t="s">
        <v>20</v>
      </c>
      <c r="F2265">
        <f t="shared" si="140"/>
        <v>19.149999999999999</v>
      </c>
      <c r="G2265">
        <f t="shared" si="141"/>
        <v>19.149999999999999</v>
      </c>
      <c r="H2265" t="str">
        <f t="shared" si="142"/>
        <v>A</v>
      </c>
      <c r="I2265">
        <f t="shared" si="143"/>
        <v>19.149999999999999</v>
      </c>
    </row>
    <row r="2266" spans="1:9" ht="14.45" x14ac:dyDescent="0.3">
      <c r="A2266" s="1">
        <v>38483</v>
      </c>
      <c r="B2266">
        <v>28.4</v>
      </c>
      <c r="C2266" t="s">
        <v>20</v>
      </c>
      <c r="D2266">
        <v>12.1</v>
      </c>
      <c r="E2266" t="s">
        <v>20</v>
      </c>
      <c r="F2266">
        <f t="shared" si="140"/>
        <v>20.25</v>
      </c>
      <c r="G2266">
        <f t="shared" si="141"/>
        <v>20.25</v>
      </c>
      <c r="H2266" t="str">
        <f t="shared" si="142"/>
        <v>A</v>
      </c>
      <c r="I2266">
        <f t="shared" si="143"/>
        <v>20.25</v>
      </c>
    </row>
    <row r="2267" spans="1:9" ht="14.45" x14ac:dyDescent="0.3">
      <c r="A2267" s="1">
        <v>38484</v>
      </c>
      <c r="B2267">
        <v>25.4</v>
      </c>
      <c r="C2267" t="s">
        <v>20</v>
      </c>
      <c r="D2267">
        <v>10.4</v>
      </c>
      <c r="E2267" t="s">
        <v>20</v>
      </c>
      <c r="F2267">
        <f t="shared" si="140"/>
        <v>17.899999999999999</v>
      </c>
      <c r="G2267">
        <f t="shared" si="141"/>
        <v>17.899999999999999</v>
      </c>
      <c r="H2267" t="str">
        <f t="shared" si="142"/>
        <v>A</v>
      </c>
      <c r="I2267">
        <f t="shared" si="143"/>
        <v>17.899999999999999</v>
      </c>
    </row>
    <row r="2268" spans="1:9" ht="14.45" x14ac:dyDescent="0.3">
      <c r="A2268" s="1">
        <v>38485</v>
      </c>
      <c r="B2268">
        <v>23.8</v>
      </c>
      <c r="C2268" t="s">
        <v>20</v>
      </c>
      <c r="D2268">
        <v>12.5</v>
      </c>
      <c r="E2268" t="s">
        <v>20</v>
      </c>
      <c r="F2268">
        <f t="shared" si="140"/>
        <v>18.149999999999999</v>
      </c>
      <c r="G2268">
        <f t="shared" si="141"/>
        <v>18.149999999999999</v>
      </c>
      <c r="H2268" t="str">
        <f t="shared" si="142"/>
        <v>A</v>
      </c>
      <c r="I2268">
        <f t="shared" si="143"/>
        <v>18.149999999999999</v>
      </c>
    </row>
    <row r="2269" spans="1:9" ht="14.45" x14ac:dyDescent="0.3">
      <c r="A2269" s="1">
        <v>38486</v>
      </c>
      <c r="B2269">
        <v>21.3</v>
      </c>
      <c r="C2269" t="s">
        <v>20</v>
      </c>
      <c r="D2269">
        <v>12.7</v>
      </c>
      <c r="E2269" t="s">
        <v>20</v>
      </c>
      <c r="F2269">
        <f t="shared" si="140"/>
        <v>17</v>
      </c>
      <c r="G2269">
        <f t="shared" si="141"/>
        <v>17</v>
      </c>
      <c r="H2269" t="str">
        <f t="shared" si="142"/>
        <v>A</v>
      </c>
      <c r="I2269">
        <f t="shared" si="143"/>
        <v>17</v>
      </c>
    </row>
    <row r="2270" spans="1:9" ht="14.45" x14ac:dyDescent="0.3">
      <c r="A2270" s="1">
        <v>38487</v>
      </c>
      <c r="B2270">
        <v>23.5</v>
      </c>
      <c r="C2270" t="s">
        <v>20</v>
      </c>
      <c r="D2270">
        <v>14</v>
      </c>
      <c r="E2270" t="s">
        <v>20</v>
      </c>
      <c r="F2270">
        <f t="shared" si="140"/>
        <v>18.75</v>
      </c>
      <c r="G2270">
        <f t="shared" si="141"/>
        <v>18.75</v>
      </c>
      <c r="H2270" t="str">
        <f t="shared" si="142"/>
        <v>A</v>
      </c>
      <c r="I2270">
        <f t="shared" si="143"/>
        <v>18.75</v>
      </c>
    </row>
    <row r="2271" spans="1:9" ht="14.45" x14ac:dyDescent="0.3">
      <c r="A2271" s="1">
        <v>38488</v>
      </c>
      <c r="B2271">
        <v>25.5</v>
      </c>
      <c r="C2271" t="s">
        <v>20</v>
      </c>
      <c r="D2271">
        <v>15</v>
      </c>
      <c r="E2271" t="s">
        <v>20</v>
      </c>
      <c r="F2271">
        <f t="shared" si="140"/>
        <v>20.25</v>
      </c>
      <c r="G2271">
        <f t="shared" si="141"/>
        <v>20.25</v>
      </c>
      <c r="H2271" t="str">
        <f t="shared" si="142"/>
        <v>A</v>
      </c>
      <c r="I2271">
        <f t="shared" si="143"/>
        <v>20.25</v>
      </c>
    </row>
    <row r="2272" spans="1:9" ht="14.45" x14ac:dyDescent="0.3">
      <c r="A2272" s="1">
        <v>38489</v>
      </c>
      <c r="B2272">
        <v>21.8</v>
      </c>
      <c r="C2272" t="s">
        <v>20</v>
      </c>
      <c r="D2272">
        <v>17.600000000000001</v>
      </c>
      <c r="E2272" t="s">
        <v>20</v>
      </c>
      <c r="F2272">
        <f t="shared" si="140"/>
        <v>19.700000000000003</v>
      </c>
      <c r="G2272">
        <f t="shared" si="141"/>
        <v>19.700000000000003</v>
      </c>
      <c r="H2272" t="str">
        <f t="shared" si="142"/>
        <v>A</v>
      </c>
      <c r="I2272">
        <f t="shared" si="143"/>
        <v>19.700000000000003</v>
      </c>
    </row>
    <row r="2273" spans="1:9" ht="14.45" x14ac:dyDescent="0.3">
      <c r="A2273" s="1">
        <v>38490</v>
      </c>
      <c r="B2273">
        <v>24</v>
      </c>
      <c r="C2273" t="s">
        <v>20</v>
      </c>
      <c r="D2273">
        <v>14.9</v>
      </c>
      <c r="E2273" t="s">
        <v>20</v>
      </c>
      <c r="F2273">
        <f t="shared" si="140"/>
        <v>19.45</v>
      </c>
      <c r="G2273">
        <f t="shared" si="141"/>
        <v>19.45</v>
      </c>
      <c r="H2273" t="str">
        <f t="shared" si="142"/>
        <v>A</v>
      </c>
      <c r="I2273">
        <f t="shared" si="143"/>
        <v>19.45</v>
      </c>
    </row>
    <row r="2274" spans="1:9" ht="14.45" x14ac:dyDescent="0.3">
      <c r="A2274" s="1">
        <v>38491</v>
      </c>
      <c r="B2274">
        <v>28</v>
      </c>
      <c r="C2274" t="s">
        <v>20</v>
      </c>
      <c r="D2274">
        <v>14.6</v>
      </c>
      <c r="E2274" t="s">
        <v>20</v>
      </c>
      <c r="F2274">
        <f t="shared" si="140"/>
        <v>21.3</v>
      </c>
      <c r="G2274">
        <f t="shared" si="141"/>
        <v>21.3</v>
      </c>
      <c r="H2274" t="str">
        <f t="shared" si="142"/>
        <v>A</v>
      </c>
      <c r="I2274">
        <f t="shared" si="143"/>
        <v>21.3</v>
      </c>
    </row>
    <row r="2275" spans="1:9" ht="14.45" x14ac:dyDescent="0.3">
      <c r="A2275" s="1">
        <v>38492</v>
      </c>
      <c r="B2275">
        <v>27.3</v>
      </c>
      <c r="C2275" t="s">
        <v>20</v>
      </c>
      <c r="D2275">
        <v>15.8</v>
      </c>
      <c r="E2275" t="s">
        <v>20</v>
      </c>
      <c r="F2275">
        <f t="shared" si="140"/>
        <v>21.55</v>
      </c>
      <c r="G2275">
        <f t="shared" si="141"/>
        <v>21.55</v>
      </c>
      <c r="H2275" t="str">
        <f t="shared" si="142"/>
        <v>A</v>
      </c>
      <c r="I2275">
        <f t="shared" si="143"/>
        <v>21.55</v>
      </c>
    </row>
    <row r="2276" spans="1:9" ht="14.45" x14ac:dyDescent="0.3">
      <c r="A2276" s="1">
        <v>38493</v>
      </c>
      <c r="B2276">
        <v>27.5</v>
      </c>
      <c r="C2276" t="s">
        <v>20</v>
      </c>
      <c r="D2276">
        <v>16.7</v>
      </c>
      <c r="E2276" t="s">
        <v>20</v>
      </c>
      <c r="F2276">
        <f t="shared" si="140"/>
        <v>22.1</v>
      </c>
      <c r="G2276">
        <f t="shared" si="141"/>
        <v>22.1</v>
      </c>
      <c r="H2276" t="str">
        <f t="shared" si="142"/>
        <v>A</v>
      </c>
      <c r="I2276">
        <f t="shared" si="143"/>
        <v>22.1</v>
      </c>
    </row>
    <row r="2277" spans="1:9" ht="14.45" x14ac:dyDescent="0.3">
      <c r="A2277" s="1">
        <v>38494</v>
      </c>
      <c r="B2277">
        <v>27.1</v>
      </c>
      <c r="C2277" t="s">
        <v>20</v>
      </c>
      <c r="D2277">
        <v>17</v>
      </c>
      <c r="E2277" t="s">
        <v>20</v>
      </c>
      <c r="F2277">
        <f t="shared" si="140"/>
        <v>22.05</v>
      </c>
      <c r="G2277">
        <f t="shared" si="141"/>
        <v>22.05</v>
      </c>
      <c r="H2277" t="str">
        <f t="shared" si="142"/>
        <v>A</v>
      </c>
      <c r="I2277">
        <f t="shared" si="143"/>
        <v>22.05</v>
      </c>
    </row>
    <row r="2278" spans="1:9" ht="14.45" x14ac:dyDescent="0.3">
      <c r="A2278" s="1">
        <v>38495</v>
      </c>
      <c r="B2278">
        <v>27.1</v>
      </c>
      <c r="C2278" t="s">
        <v>20</v>
      </c>
      <c r="D2278">
        <v>21.7</v>
      </c>
      <c r="E2278" t="s">
        <v>20</v>
      </c>
      <c r="F2278">
        <f t="shared" si="140"/>
        <v>24.4</v>
      </c>
      <c r="G2278">
        <f t="shared" si="141"/>
        <v>24.4</v>
      </c>
      <c r="H2278" t="str">
        <f t="shared" si="142"/>
        <v>A</v>
      </c>
      <c r="I2278">
        <f t="shared" si="143"/>
        <v>24.4</v>
      </c>
    </row>
    <row r="2279" spans="1:9" ht="14.45" x14ac:dyDescent="0.3">
      <c r="A2279" s="1">
        <v>38496</v>
      </c>
      <c r="B2279">
        <v>25.8</v>
      </c>
      <c r="C2279" t="s">
        <v>20</v>
      </c>
      <c r="D2279">
        <v>22.5</v>
      </c>
      <c r="E2279" t="s">
        <v>20</v>
      </c>
      <c r="F2279">
        <f t="shared" si="140"/>
        <v>24.15</v>
      </c>
      <c r="G2279">
        <f t="shared" si="141"/>
        <v>24.15</v>
      </c>
      <c r="H2279" t="str">
        <f t="shared" si="142"/>
        <v>A</v>
      </c>
      <c r="I2279">
        <f t="shared" si="143"/>
        <v>24.15</v>
      </c>
    </row>
    <row r="2280" spans="1:9" ht="14.45" x14ac:dyDescent="0.3">
      <c r="A2280" s="1">
        <v>38497</v>
      </c>
      <c r="B2280">
        <v>22.5</v>
      </c>
      <c r="C2280" t="s">
        <v>20</v>
      </c>
      <c r="D2280">
        <v>19.2</v>
      </c>
      <c r="E2280" t="s">
        <v>20</v>
      </c>
      <c r="F2280">
        <f t="shared" si="140"/>
        <v>20.85</v>
      </c>
      <c r="G2280">
        <f t="shared" si="141"/>
        <v>20.85</v>
      </c>
      <c r="H2280" t="str">
        <f t="shared" si="142"/>
        <v>A</v>
      </c>
      <c r="I2280">
        <f t="shared" si="143"/>
        <v>20.85</v>
      </c>
    </row>
    <row r="2281" spans="1:9" ht="14.45" x14ac:dyDescent="0.3">
      <c r="A2281" s="1">
        <v>38498</v>
      </c>
      <c r="B2281">
        <v>20.399999999999999</v>
      </c>
      <c r="C2281" t="s">
        <v>20</v>
      </c>
      <c r="D2281">
        <v>18</v>
      </c>
      <c r="E2281" t="s">
        <v>20</v>
      </c>
      <c r="F2281">
        <f t="shared" si="140"/>
        <v>19.2</v>
      </c>
      <c r="G2281">
        <f t="shared" si="141"/>
        <v>19.2</v>
      </c>
      <c r="H2281" t="str">
        <f t="shared" si="142"/>
        <v>A</v>
      </c>
      <c r="I2281">
        <f t="shared" si="143"/>
        <v>19.2</v>
      </c>
    </row>
    <row r="2282" spans="1:9" ht="14.45" x14ac:dyDescent="0.3">
      <c r="A2282" s="1">
        <v>38499</v>
      </c>
      <c r="B2282">
        <v>21.6</v>
      </c>
      <c r="C2282" t="s">
        <v>20</v>
      </c>
      <c r="D2282">
        <v>17</v>
      </c>
      <c r="E2282" t="s">
        <v>20</v>
      </c>
      <c r="F2282">
        <f t="shared" si="140"/>
        <v>19.3</v>
      </c>
      <c r="G2282">
        <f t="shared" si="141"/>
        <v>19.3</v>
      </c>
      <c r="H2282" t="str">
        <f t="shared" si="142"/>
        <v>A</v>
      </c>
      <c r="I2282">
        <f t="shared" si="143"/>
        <v>19.3</v>
      </c>
    </row>
    <row r="2283" spans="1:9" ht="14.45" x14ac:dyDescent="0.3">
      <c r="A2283" s="1">
        <v>38500</v>
      </c>
      <c r="B2283">
        <v>22.4</v>
      </c>
      <c r="C2283" t="s">
        <v>20</v>
      </c>
      <c r="D2283">
        <v>18</v>
      </c>
      <c r="E2283" t="s">
        <v>20</v>
      </c>
      <c r="F2283">
        <f t="shared" si="140"/>
        <v>20.2</v>
      </c>
      <c r="G2283">
        <f t="shared" si="141"/>
        <v>20.2</v>
      </c>
      <c r="H2283" t="str">
        <f t="shared" si="142"/>
        <v>A</v>
      </c>
      <c r="I2283">
        <f t="shared" si="143"/>
        <v>20.2</v>
      </c>
    </row>
    <row r="2284" spans="1:9" ht="14.45" x14ac:dyDescent="0.3">
      <c r="A2284" s="1">
        <v>38501</v>
      </c>
      <c r="B2284">
        <v>20</v>
      </c>
      <c r="C2284" t="s">
        <v>20</v>
      </c>
      <c r="D2284">
        <v>17.600000000000001</v>
      </c>
      <c r="E2284" t="s">
        <v>20</v>
      </c>
      <c r="F2284">
        <f t="shared" si="140"/>
        <v>18.8</v>
      </c>
      <c r="G2284">
        <f t="shared" si="141"/>
        <v>18.8</v>
      </c>
      <c r="H2284" t="str">
        <f t="shared" si="142"/>
        <v>A</v>
      </c>
      <c r="I2284">
        <f t="shared" si="143"/>
        <v>18.8</v>
      </c>
    </row>
    <row r="2285" spans="1:9" ht="14.45" x14ac:dyDescent="0.3">
      <c r="A2285" s="1">
        <v>38502</v>
      </c>
      <c r="B2285">
        <v>17.600000000000001</v>
      </c>
      <c r="C2285" t="s">
        <v>20</v>
      </c>
      <c r="D2285">
        <v>16</v>
      </c>
      <c r="E2285" t="s">
        <v>20</v>
      </c>
      <c r="F2285">
        <f t="shared" si="140"/>
        <v>16.8</v>
      </c>
      <c r="G2285">
        <f t="shared" si="141"/>
        <v>16.8</v>
      </c>
      <c r="H2285" t="str">
        <f t="shared" si="142"/>
        <v>A</v>
      </c>
      <c r="I2285">
        <f t="shared" si="143"/>
        <v>16.8</v>
      </c>
    </row>
    <row r="2286" spans="1:9" ht="14.45" x14ac:dyDescent="0.3">
      <c r="A2286" s="1">
        <v>38503</v>
      </c>
      <c r="B2286">
        <v>20.6</v>
      </c>
      <c r="C2286" t="s">
        <v>20</v>
      </c>
      <c r="D2286">
        <v>15.5</v>
      </c>
      <c r="E2286" t="s">
        <v>20</v>
      </c>
      <c r="F2286">
        <f t="shared" si="140"/>
        <v>18.05</v>
      </c>
      <c r="G2286">
        <f t="shared" si="141"/>
        <v>18.05</v>
      </c>
      <c r="H2286" t="str">
        <f t="shared" si="142"/>
        <v>A</v>
      </c>
      <c r="I2286">
        <f t="shared" si="143"/>
        <v>18.05</v>
      </c>
    </row>
    <row r="2287" spans="1:9" ht="14.45" x14ac:dyDescent="0.3">
      <c r="A2287" s="1">
        <v>38504</v>
      </c>
      <c r="B2287">
        <v>23.2</v>
      </c>
      <c r="C2287" t="s">
        <v>20</v>
      </c>
      <c r="D2287">
        <v>17.2</v>
      </c>
      <c r="E2287" t="s">
        <v>20</v>
      </c>
      <c r="F2287">
        <f t="shared" si="140"/>
        <v>20.2</v>
      </c>
      <c r="G2287">
        <f t="shared" si="141"/>
        <v>20.2</v>
      </c>
      <c r="H2287" t="str">
        <f t="shared" si="142"/>
        <v>A</v>
      </c>
      <c r="I2287">
        <f t="shared" si="143"/>
        <v>20.2</v>
      </c>
    </row>
    <row r="2288" spans="1:9" ht="14.45" x14ac:dyDescent="0.3">
      <c r="A2288" s="1">
        <v>38505</v>
      </c>
      <c r="B2288">
        <v>23.9</v>
      </c>
      <c r="C2288" t="s">
        <v>20</v>
      </c>
      <c r="D2288">
        <v>18.600000000000001</v>
      </c>
      <c r="E2288" t="s">
        <v>20</v>
      </c>
      <c r="F2288">
        <f t="shared" si="140"/>
        <v>21.25</v>
      </c>
      <c r="G2288">
        <f t="shared" si="141"/>
        <v>21.25</v>
      </c>
      <c r="H2288" t="str">
        <f t="shared" si="142"/>
        <v>A</v>
      </c>
      <c r="I2288">
        <f t="shared" si="143"/>
        <v>21.25</v>
      </c>
    </row>
    <row r="2289" spans="1:9" ht="14.45" x14ac:dyDescent="0.3">
      <c r="A2289" s="1">
        <v>38506</v>
      </c>
      <c r="B2289">
        <v>21.5</v>
      </c>
      <c r="C2289" t="s">
        <v>20</v>
      </c>
      <c r="D2289">
        <v>17.8</v>
      </c>
      <c r="E2289" t="s">
        <v>20</v>
      </c>
      <c r="F2289">
        <f t="shared" si="140"/>
        <v>19.649999999999999</v>
      </c>
      <c r="G2289">
        <f t="shared" si="141"/>
        <v>19.649999999999999</v>
      </c>
      <c r="H2289" t="str">
        <f t="shared" si="142"/>
        <v>A</v>
      </c>
      <c r="I2289">
        <f t="shared" si="143"/>
        <v>19.649999999999999</v>
      </c>
    </row>
    <row r="2290" spans="1:9" ht="14.45" x14ac:dyDescent="0.3">
      <c r="A2290" s="1">
        <v>38507</v>
      </c>
      <c r="B2290">
        <v>23.8</v>
      </c>
      <c r="C2290" t="s">
        <v>20</v>
      </c>
      <c r="D2290">
        <v>15.1</v>
      </c>
      <c r="E2290" t="s">
        <v>20</v>
      </c>
      <c r="F2290">
        <f t="shared" si="140"/>
        <v>19.45</v>
      </c>
      <c r="G2290">
        <f t="shared" si="141"/>
        <v>19.45</v>
      </c>
      <c r="H2290" t="str">
        <f t="shared" si="142"/>
        <v>A</v>
      </c>
      <c r="I2290">
        <f t="shared" si="143"/>
        <v>19.45</v>
      </c>
    </row>
    <row r="2291" spans="1:9" ht="14.45" x14ac:dyDescent="0.3">
      <c r="A2291" s="1">
        <v>38508</v>
      </c>
      <c r="B2291">
        <v>26.2</v>
      </c>
      <c r="C2291" t="s">
        <v>20</v>
      </c>
      <c r="D2291">
        <v>14.4</v>
      </c>
      <c r="E2291" t="s">
        <v>20</v>
      </c>
      <c r="F2291">
        <f t="shared" si="140"/>
        <v>20.3</v>
      </c>
      <c r="G2291">
        <f t="shared" si="141"/>
        <v>20.3</v>
      </c>
      <c r="H2291" t="str">
        <f t="shared" si="142"/>
        <v>A</v>
      </c>
      <c r="I2291">
        <f t="shared" si="143"/>
        <v>20.3</v>
      </c>
    </row>
    <row r="2292" spans="1:9" ht="14.45" x14ac:dyDescent="0.3">
      <c r="A2292" s="1">
        <v>38509</v>
      </c>
      <c r="B2292">
        <v>26.3</v>
      </c>
      <c r="C2292" t="s">
        <v>20</v>
      </c>
      <c r="D2292">
        <v>17.3</v>
      </c>
      <c r="E2292" t="s">
        <v>20</v>
      </c>
      <c r="F2292">
        <f t="shared" si="140"/>
        <v>21.8</v>
      </c>
      <c r="G2292">
        <f t="shared" si="141"/>
        <v>21.8</v>
      </c>
      <c r="H2292" t="str">
        <f t="shared" si="142"/>
        <v>A</v>
      </c>
      <c r="I2292">
        <f t="shared" si="143"/>
        <v>21.8</v>
      </c>
    </row>
    <row r="2293" spans="1:9" ht="14.45" x14ac:dyDescent="0.3">
      <c r="A2293" s="1">
        <v>38510</v>
      </c>
      <c r="B2293">
        <v>27.7</v>
      </c>
      <c r="C2293" t="s">
        <v>20</v>
      </c>
      <c r="D2293">
        <v>16.2</v>
      </c>
      <c r="E2293" t="s">
        <v>20</v>
      </c>
      <c r="F2293">
        <f t="shared" si="140"/>
        <v>21.95</v>
      </c>
      <c r="G2293">
        <f t="shared" si="141"/>
        <v>21.95</v>
      </c>
      <c r="H2293" t="str">
        <f t="shared" si="142"/>
        <v>A</v>
      </c>
      <c r="I2293">
        <f t="shared" si="143"/>
        <v>21.95</v>
      </c>
    </row>
    <row r="2294" spans="1:9" ht="14.45" x14ac:dyDescent="0.3">
      <c r="A2294" s="1">
        <v>38511</v>
      </c>
      <c r="B2294">
        <v>24.9</v>
      </c>
      <c r="C2294" t="s">
        <v>20</v>
      </c>
      <c r="D2294">
        <v>15.4</v>
      </c>
      <c r="E2294" t="s">
        <v>20</v>
      </c>
      <c r="F2294">
        <f t="shared" si="140"/>
        <v>20.149999999999999</v>
      </c>
      <c r="G2294">
        <f t="shared" si="141"/>
        <v>20.149999999999999</v>
      </c>
      <c r="H2294" t="str">
        <f t="shared" si="142"/>
        <v>A</v>
      </c>
      <c r="I2294">
        <f t="shared" si="143"/>
        <v>20.149999999999999</v>
      </c>
    </row>
    <row r="2295" spans="1:9" ht="14.45" x14ac:dyDescent="0.3">
      <c r="A2295" s="1">
        <v>38512</v>
      </c>
      <c r="B2295">
        <v>26.9</v>
      </c>
      <c r="C2295" t="s">
        <v>20</v>
      </c>
      <c r="D2295">
        <v>16.2</v>
      </c>
      <c r="E2295" t="s">
        <v>20</v>
      </c>
      <c r="F2295">
        <f t="shared" si="140"/>
        <v>21.549999999999997</v>
      </c>
      <c r="G2295">
        <f t="shared" si="141"/>
        <v>21.549999999999997</v>
      </c>
      <c r="H2295" t="str">
        <f t="shared" si="142"/>
        <v>A</v>
      </c>
      <c r="I2295">
        <f t="shared" si="143"/>
        <v>21.549999999999997</v>
      </c>
    </row>
    <row r="2296" spans="1:9" ht="14.45" x14ac:dyDescent="0.3">
      <c r="A2296" s="1">
        <v>38513</v>
      </c>
      <c r="B2296">
        <v>24.3</v>
      </c>
      <c r="C2296" t="s">
        <v>20</v>
      </c>
      <c r="D2296">
        <v>18.3</v>
      </c>
      <c r="E2296" t="s">
        <v>20</v>
      </c>
      <c r="F2296">
        <f t="shared" si="140"/>
        <v>21.3</v>
      </c>
      <c r="G2296">
        <f t="shared" si="141"/>
        <v>21.3</v>
      </c>
      <c r="H2296" t="str">
        <f t="shared" si="142"/>
        <v>A</v>
      </c>
      <c r="I2296">
        <f t="shared" si="143"/>
        <v>21.3</v>
      </c>
    </row>
    <row r="2297" spans="1:9" ht="14.45" x14ac:dyDescent="0.3">
      <c r="A2297" s="1">
        <v>38514</v>
      </c>
      <c r="B2297">
        <v>24.6</v>
      </c>
      <c r="C2297" t="s">
        <v>20</v>
      </c>
      <c r="D2297">
        <v>16.899999999999999</v>
      </c>
      <c r="E2297" t="s">
        <v>20</v>
      </c>
      <c r="F2297">
        <f t="shared" si="140"/>
        <v>20.75</v>
      </c>
      <c r="G2297">
        <f t="shared" si="141"/>
        <v>20.75</v>
      </c>
      <c r="H2297" t="str">
        <f t="shared" si="142"/>
        <v>A</v>
      </c>
      <c r="I2297">
        <f t="shared" si="143"/>
        <v>20.75</v>
      </c>
    </row>
    <row r="2298" spans="1:9" ht="14.45" x14ac:dyDescent="0.3">
      <c r="A2298" s="1">
        <v>38515</v>
      </c>
      <c r="B2298">
        <v>23.5</v>
      </c>
      <c r="C2298" t="s">
        <v>20</v>
      </c>
      <c r="D2298">
        <v>19.3</v>
      </c>
      <c r="E2298" t="s">
        <v>20</v>
      </c>
      <c r="F2298">
        <f t="shared" si="140"/>
        <v>21.4</v>
      </c>
      <c r="G2298">
        <f t="shared" si="141"/>
        <v>21.4</v>
      </c>
      <c r="H2298" t="str">
        <f t="shared" si="142"/>
        <v>A</v>
      </c>
      <c r="I2298">
        <f t="shared" si="143"/>
        <v>21.4</v>
      </c>
    </row>
    <row r="2299" spans="1:9" ht="14.45" x14ac:dyDescent="0.3">
      <c r="A2299" s="1">
        <v>38516</v>
      </c>
      <c r="B2299">
        <v>23.8</v>
      </c>
      <c r="C2299" t="s">
        <v>20</v>
      </c>
      <c r="D2299">
        <v>18.5</v>
      </c>
      <c r="E2299" t="s">
        <v>20</v>
      </c>
      <c r="F2299">
        <f t="shared" si="140"/>
        <v>21.15</v>
      </c>
      <c r="G2299">
        <f t="shared" si="141"/>
        <v>21.15</v>
      </c>
      <c r="H2299" t="str">
        <f t="shared" si="142"/>
        <v>A</v>
      </c>
      <c r="I2299">
        <f t="shared" si="143"/>
        <v>21.15</v>
      </c>
    </row>
    <row r="2300" spans="1:9" ht="14.45" x14ac:dyDescent="0.3">
      <c r="A2300" s="1">
        <v>38517</v>
      </c>
      <c r="B2300">
        <v>24.4</v>
      </c>
      <c r="C2300" t="s">
        <v>20</v>
      </c>
      <c r="D2300">
        <v>18.899999999999999</v>
      </c>
      <c r="E2300" t="s">
        <v>20</v>
      </c>
      <c r="F2300">
        <f t="shared" si="140"/>
        <v>21.65</v>
      </c>
      <c r="G2300">
        <f t="shared" si="141"/>
        <v>21.65</v>
      </c>
      <c r="H2300" t="str">
        <f t="shared" si="142"/>
        <v>A</v>
      </c>
      <c r="I2300">
        <f t="shared" si="143"/>
        <v>21.65</v>
      </c>
    </row>
    <row r="2301" spans="1:9" ht="14.45" x14ac:dyDescent="0.3">
      <c r="A2301" s="1">
        <v>38518</v>
      </c>
      <c r="B2301">
        <v>24.6</v>
      </c>
      <c r="C2301" t="s">
        <v>20</v>
      </c>
      <c r="D2301">
        <v>20.100000000000001</v>
      </c>
      <c r="E2301" t="s">
        <v>20</v>
      </c>
      <c r="F2301">
        <f t="shared" si="140"/>
        <v>22.35</v>
      </c>
      <c r="G2301">
        <f t="shared" si="141"/>
        <v>22.35</v>
      </c>
      <c r="H2301" t="str">
        <f t="shared" si="142"/>
        <v>A</v>
      </c>
      <c r="I2301">
        <f t="shared" si="143"/>
        <v>22.35</v>
      </c>
    </row>
    <row r="2302" spans="1:9" ht="14.45" x14ac:dyDescent="0.3">
      <c r="A2302" s="1">
        <v>38519</v>
      </c>
      <c r="F2302" t="str">
        <f t="shared" si="140"/>
        <v>XX</v>
      </c>
      <c r="G2302" t="str">
        <f t="shared" si="141"/>
        <v>XX</v>
      </c>
      <c r="H2302" t="str">
        <f t="shared" si="142"/>
        <v/>
      </c>
      <c r="I2302" t="str">
        <f t="shared" si="143"/>
        <v>XX</v>
      </c>
    </row>
    <row r="2303" spans="1:9" ht="14.45" x14ac:dyDescent="0.3">
      <c r="A2303" s="1">
        <v>38520</v>
      </c>
      <c r="F2303" t="str">
        <f t="shared" si="140"/>
        <v>XX</v>
      </c>
      <c r="G2303" t="str">
        <f t="shared" si="141"/>
        <v>XX</v>
      </c>
      <c r="H2303" t="str">
        <f t="shared" si="142"/>
        <v/>
      </c>
      <c r="I2303" t="str">
        <f t="shared" si="143"/>
        <v>XX</v>
      </c>
    </row>
    <row r="2304" spans="1:9" ht="14.45" x14ac:dyDescent="0.3">
      <c r="A2304" s="1">
        <v>38521</v>
      </c>
      <c r="B2304">
        <v>28.4</v>
      </c>
      <c r="C2304" t="s">
        <v>20</v>
      </c>
      <c r="D2304">
        <v>21.7</v>
      </c>
      <c r="E2304" t="s">
        <v>20</v>
      </c>
      <c r="F2304">
        <f t="shared" si="140"/>
        <v>25.049999999999997</v>
      </c>
      <c r="G2304">
        <f t="shared" si="141"/>
        <v>25.049999999999997</v>
      </c>
      <c r="H2304" t="str">
        <f t="shared" si="142"/>
        <v>A</v>
      </c>
      <c r="I2304">
        <f t="shared" si="143"/>
        <v>25.049999999999997</v>
      </c>
    </row>
    <row r="2305" spans="1:9" ht="14.45" x14ac:dyDescent="0.3">
      <c r="A2305" s="1">
        <v>38522</v>
      </c>
      <c r="B2305">
        <v>29.5</v>
      </c>
      <c r="C2305" t="s">
        <v>20</v>
      </c>
      <c r="D2305">
        <v>22.8</v>
      </c>
      <c r="E2305" t="s">
        <v>20</v>
      </c>
      <c r="F2305">
        <f t="shared" si="140"/>
        <v>26.15</v>
      </c>
      <c r="G2305">
        <f t="shared" si="141"/>
        <v>26.15</v>
      </c>
      <c r="H2305" t="str">
        <f t="shared" si="142"/>
        <v>A</v>
      </c>
      <c r="I2305">
        <f t="shared" si="143"/>
        <v>26.15</v>
      </c>
    </row>
    <row r="2306" spans="1:9" ht="14.45" x14ac:dyDescent="0.3">
      <c r="A2306" s="1">
        <v>38523</v>
      </c>
      <c r="B2306">
        <v>30.3</v>
      </c>
      <c r="C2306" t="s">
        <v>20</v>
      </c>
      <c r="D2306">
        <v>23.8</v>
      </c>
      <c r="E2306" t="s">
        <v>20</v>
      </c>
      <c r="F2306">
        <f t="shared" si="140"/>
        <v>27.05</v>
      </c>
      <c r="G2306">
        <f t="shared" si="141"/>
        <v>27.05</v>
      </c>
      <c r="H2306" t="str">
        <f t="shared" si="142"/>
        <v>A</v>
      </c>
      <c r="I2306">
        <f t="shared" si="143"/>
        <v>27.05</v>
      </c>
    </row>
    <row r="2307" spans="1:9" ht="14.45" x14ac:dyDescent="0.3">
      <c r="A2307" s="1">
        <v>38524</v>
      </c>
      <c r="B2307">
        <v>30</v>
      </c>
      <c r="C2307" t="s">
        <v>20</v>
      </c>
      <c r="D2307">
        <v>24.3</v>
      </c>
      <c r="E2307" t="s">
        <v>20</v>
      </c>
      <c r="F2307">
        <f t="shared" si="140"/>
        <v>27.15</v>
      </c>
      <c r="G2307">
        <f t="shared" si="141"/>
        <v>27.15</v>
      </c>
      <c r="H2307" t="str">
        <f t="shared" si="142"/>
        <v>A</v>
      </c>
      <c r="I2307">
        <f t="shared" si="143"/>
        <v>27.15</v>
      </c>
    </row>
    <row r="2308" spans="1:9" ht="14.45" x14ac:dyDescent="0.3">
      <c r="A2308" s="1">
        <v>38525</v>
      </c>
      <c r="B2308">
        <v>29.2</v>
      </c>
      <c r="C2308" t="s">
        <v>20</v>
      </c>
      <c r="D2308">
        <v>23.5</v>
      </c>
      <c r="E2308" t="s">
        <v>20</v>
      </c>
      <c r="F2308">
        <f t="shared" ref="F2308:F2371" si="144">IF(AND(LEFT(C2308,1)="A",LEFT(E2308,1)="A"),AVERAGE(B2308,D2308),"XX")</f>
        <v>26.35</v>
      </c>
      <c r="G2308">
        <f t="shared" ref="G2308:G2371" si="145">IF(ISNUMBER(F2308),F2308,IF(AND(LEFT(C2308,1)="P",LEFT(E2308,1)="P"),AVERAGE(B2308,D2308),"XX"))</f>
        <v>26.35</v>
      </c>
      <c r="H2308" t="str">
        <f t="shared" ref="H2308:H2371" si="146">IF(ISNUMBER(G2308),E2308,"")</f>
        <v>A</v>
      </c>
      <c r="I2308">
        <f t="shared" ref="I2308:I2371" si="147">IF(AND(LEFT(H2308,1)="P",G2308&lt;0),"XX",G2308)</f>
        <v>26.35</v>
      </c>
    </row>
    <row r="2309" spans="1:9" ht="14.45" x14ac:dyDescent="0.3">
      <c r="A2309" s="1">
        <v>38526</v>
      </c>
      <c r="B2309">
        <v>27.8</v>
      </c>
      <c r="C2309" t="s">
        <v>20</v>
      </c>
      <c r="D2309">
        <v>23.4</v>
      </c>
      <c r="E2309" t="s">
        <v>20</v>
      </c>
      <c r="F2309">
        <f t="shared" si="144"/>
        <v>25.6</v>
      </c>
      <c r="G2309">
        <f t="shared" si="145"/>
        <v>25.6</v>
      </c>
      <c r="H2309" t="str">
        <f t="shared" si="146"/>
        <v>A</v>
      </c>
      <c r="I2309">
        <f t="shared" si="147"/>
        <v>25.6</v>
      </c>
    </row>
    <row r="2310" spans="1:9" ht="14.45" x14ac:dyDescent="0.3">
      <c r="A2310" s="1">
        <v>38527</v>
      </c>
      <c r="B2310">
        <v>28.6</v>
      </c>
      <c r="C2310" t="s">
        <v>20</v>
      </c>
      <c r="D2310">
        <v>23.6</v>
      </c>
      <c r="E2310" t="s">
        <v>20</v>
      </c>
      <c r="F2310">
        <f t="shared" si="144"/>
        <v>26.1</v>
      </c>
      <c r="G2310">
        <f t="shared" si="145"/>
        <v>26.1</v>
      </c>
      <c r="H2310" t="str">
        <f t="shared" si="146"/>
        <v>A</v>
      </c>
      <c r="I2310">
        <f t="shared" si="147"/>
        <v>26.1</v>
      </c>
    </row>
    <row r="2311" spans="1:9" ht="14.45" x14ac:dyDescent="0.3">
      <c r="A2311" s="1">
        <v>38528</v>
      </c>
      <c r="B2311">
        <v>28.9</v>
      </c>
      <c r="C2311" t="s">
        <v>20</v>
      </c>
      <c r="D2311">
        <v>22</v>
      </c>
      <c r="E2311" t="s">
        <v>20</v>
      </c>
      <c r="F2311">
        <f t="shared" si="144"/>
        <v>25.45</v>
      </c>
      <c r="G2311">
        <f t="shared" si="145"/>
        <v>25.45</v>
      </c>
      <c r="H2311" t="str">
        <f t="shared" si="146"/>
        <v>A</v>
      </c>
      <c r="I2311">
        <f t="shared" si="147"/>
        <v>25.45</v>
      </c>
    </row>
    <row r="2312" spans="1:9" ht="14.45" x14ac:dyDescent="0.3">
      <c r="A2312" s="1">
        <v>38529</v>
      </c>
      <c r="B2312">
        <v>25.6</v>
      </c>
      <c r="C2312" t="s">
        <v>20</v>
      </c>
      <c r="D2312">
        <v>21.6</v>
      </c>
      <c r="E2312" t="s">
        <v>20</v>
      </c>
      <c r="F2312">
        <f t="shared" si="144"/>
        <v>23.6</v>
      </c>
      <c r="G2312">
        <f t="shared" si="145"/>
        <v>23.6</v>
      </c>
      <c r="H2312" t="str">
        <f t="shared" si="146"/>
        <v>A</v>
      </c>
      <c r="I2312">
        <f t="shared" si="147"/>
        <v>23.6</v>
      </c>
    </row>
    <row r="2313" spans="1:9" ht="14.45" x14ac:dyDescent="0.3">
      <c r="A2313" s="1">
        <v>38530</v>
      </c>
      <c r="B2313">
        <v>27.3</v>
      </c>
      <c r="C2313" t="s">
        <v>20</v>
      </c>
      <c r="D2313">
        <v>20.5</v>
      </c>
      <c r="E2313" t="s">
        <v>20</v>
      </c>
      <c r="F2313">
        <f t="shared" si="144"/>
        <v>23.9</v>
      </c>
      <c r="G2313">
        <f t="shared" si="145"/>
        <v>23.9</v>
      </c>
      <c r="H2313" t="str">
        <f t="shared" si="146"/>
        <v>A</v>
      </c>
      <c r="I2313">
        <f t="shared" si="147"/>
        <v>23.9</v>
      </c>
    </row>
    <row r="2314" spans="1:9" ht="14.45" x14ac:dyDescent="0.3">
      <c r="A2314" s="1">
        <v>38531</v>
      </c>
      <c r="B2314">
        <v>27.4</v>
      </c>
      <c r="C2314" t="s">
        <v>20</v>
      </c>
      <c r="D2314">
        <v>21.3</v>
      </c>
      <c r="E2314" t="s">
        <v>20</v>
      </c>
      <c r="F2314">
        <f t="shared" si="144"/>
        <v>24.35</v>
      </c>
      <c r="G2314">
        <f t="shared" si="145"/>
        <v>24.35</v>
      </c>
      <c r="H2314" t="str">
        <f t="shared" si="146"/>
        <v>A</v>
      </c>
      <c r="I2314">
        <f t="shared" si="147"/>
        <v>24.35</v>
      </c>
    </row>
    <row r="2315" spans="1:9" ht="14.45" x14ac:dyDescent="0.3">
      <c r="A2315" s="1">
        <v>38532</v>
      </c>
      <c r="B2315">
        <v>28.8</v>
      </c>
      <c r="C2315" t="s">
        <v>20</v>
      </c>
      <c r="D2315">
        <v>21.8</v>
      </c>
      <c r="E2315" t="s">
        <v>20</v>
      </c>
      <c r="F2315">
        <f t="shared" si="144"/>
        <v>25.3</v>
      </c>
      <c r="G2315">
        <f t="shared" si="145"/>
        <v>25.3</v>
      </c>
      <c r="H2315" t="str">
        <f t="shared" si="146"/>
        <v>A</v>
      </c>
      <c r="I2315">
        <f t="shared" si="147"/>
        <v>25.3</v>
      </c>
    </row>
    <row r="2316" spans="1:9" ht="14.45" x14ac:dyDescent="0.3">
      <c r="A2316" s="1">
        <v>38533</v>
      </c>
      <c r="B2316">
        <v>28.2</v>
      </c>
      <c r="C2316" t="s">
        <v>20</v>
      </c>
      <c r="D2316">
        <v>22.1</v>
      </c>
      <c r="E2316" t="s">
        <v>20</v>
      </c>
      <c r="F2316">
        <f t="shared" si="144"/>
        <v>25.15</v>
      </c>
      <c r="G2316">
        <f t="shared" si="145"/>
        <v>25.15</v>
      </c>
      <c r="H2316" t="str">
        <f t="shared" si="146"/>
        <v>A</v>
      </c>
      <c r="I2316">
        <f t="shared" si="147"/>
        <v>25.15</v>
      </c>
    </row>
    <row r="2317" spans="1:9" ht="14.45" x14ac:dyDescent="0.3">
      <c r="A2317" s="1">
        <v>38534</v>
      </c>
      <c r="B2317">
        <v>27.9</v>
      </c>
      <c r="C2317" t="s">
        <v>20</v>
      </c>
      <c r="D2317">
        <v>22.6</v>
      </c>
      <c r="E2317" t="s">
        <v>20</v>
      </c>
      <c r="F2317">
        <f t="shared" si="144"/>
        <v>25.25</v>
      </c>
      <c r="G2317">
        <f t="shared" si="145"/>
        <v>25.25</v>
      </c>
      <c r="H2317" t="str">
        <f t="shared" si="146"/>
        <v>A</v>
      </c>
      <c r="I2317">
        <f t="shared" si="147"/>
        <v>25.25</v>
      </c>
    </row>
    <row r="2318" spans="1:9" ht="14.45" x14ac:dyDescent="0.3">
      <c r="A2318" s="1">
        <v>38535</v>
      </c>
      <c r="B2318">
        <v>28.5</v>
      </c>
      <c r="C2318" t="s">
        <v>20</v>
      </c>
      <c r="D2318">
        <v>22.7</v>
      </c>
      <c r="E2318" t="s">
        <v>20</v>
      </c>
      <c r="F2318">
        <f t="shared" si="144"/>
        <v>25.6</v>
      </c>
      <c r="G2318">
        <f t="shared" si="145"/>
        <v>25.6</v>
      </c>
      <c r="H2318" t="str">
        <f t="shared" si="146"/>
        <v>A</v>
      </c>
      <c r="I2318">
        <f t="shared" si="147"/>
        <v>25.6</v>
      </c>
    </row>
    <row r="2319" spans="1:9" ht="14.45" x14ac:dyDescent="0.3">
      <c r="A2319" s="1">
        <v>38536</v>
      </c>
      <c r="B2319">
        <v>28.4</v>
      </c>
      <c r="C2319" t="s">
        <v>20</v>
      </c>
      <c r="D2319">
        <v>23.4</v>
      </c>
      <c r="E2319" t="s">
        <v>20</v>
      </c>
      <c r="F2319">
        <f t="shared" si="144"/>
        <v>25.9</v>
      </c>
      <c r="G2319">
        <f t="shared" si="145"/>
        <v>25.9</v>
      </c>
      <c r="H2319" t="str">
        <f t="shared" si="146"/>
        <v>A</v>
      </c>
      <c r="I2319">
        <f t="shared" si="147"/>
        <v>25.9</v>
      </c>
    </row>
    <row r="2320" spans="1:9" ht="14.45" x14ac:dyDescent="0.3">
      <c r="A2320" s="1">
        <v>38537</v>
      </c>
      <c r="B2320">
        <v>27.4</v>
      </c>
      <c r="C2320" t="s">
        <v>20</v>
      </c>
      <c r="D2320">
        <v>22.3</v>
      </c>
      <c r="E2320" t="s">
        <v>20</v>
      </c>
      <c r="F2320">
        <f t="shared" si="144"/>
        <v>24.85</v>
      </c>
      <c r="G2320">
        <f t="shared" si="145"/>
        <v>24.85</v>
      </c>
      <c r="H2320" t="str">
        <f t="shared" si="146"/>
        <v>A</v>
      </c>
      <c r="I2320">
        <f t="shared" si="147"/>
        <v>24.85</v>
      </c>
    </row>
    <row r="2321" spans="1:9" ht="14.45" x14ac:dyDescent="0.3">
      <c r="A2321" s="1">
        <v>38538</v>
      </c>
      <c r="B2321">
        <v>26.1</v>
      </c>
      <c r="C2321" t="s">
        <v>20</v>
      </c>
      <c r="D2321">
        <v>22.1</v>
      </c>
      <c r="E2321" t="s">
        <v>20</v>
      </c>
      <c r="F2321">
        <f t="shared" si="144"/>
        <v>24.1</v>
      </c>
      <c r="G2321">
        <f t="shared" si="145"/>
        <v>24.1</v>
      </c>
      <c r="H2321" t="str">
        <f t="shared" si="146"/>
        <v>A</v>
      </c>
      <c r="I2321">
        <f t="shared" si="147"/>
        <v>24.1</v>
      </c>
    </row>
    <row r="2322" spans="1:9" ht="14.45" x14ac:dyDescent="0.3">
      <c r="A2322" s="1">
        <v>38539</v>
      </c>
      <c r="B2322">
        <v>26</v>
      </c>
      <c r="C2322" t="s">
        <v>20</v>
      </c>
      <c r="D2322">
        <v>20.5</v>
      </c>
      <c r="E2322" t="s">
        <v>20</v>
      </c>
      <c r="F2322">
        <f t="shared" si="144"/>
        <v>23.25</v>
      </c>
      <c r="G2322">
        <f t="shared" si="145"/>
        <v>23.25</v>
      </c>
      <c r="H2322" t="str">
        <f t="shared" si="146"/>
        <v>A</v>
      </c>
      <c r="I2322">
        <f t="shared" si="147"/>
        <v>23.25</v>
      </c>
    </row>
    <row r="2323" spans="1:9" ht="14.45" x14ac:dyDescent="0.3">
      <c r="A2323" s="1">
        <v>38540</v>
      </c>
      <c r="B2323">
        <v>27.4</v>
      </c>
      <c r="C2323" t="s">
        <v>20</v>
      </c>
      <c r="D2323">
        <v>22.1</v>
      </c>
      <c r="E2323" t="s">
        <v>20</v>
      </c>
      <c r="F2323">
        <f t="shared" si="144"/>
        <v>24.75</v>
      </c>
      <c r="G2323">
        <f t="shared" si="145"/>
        <v>24.75</v>
      </c>
      <c r="H2323" t="str">
        <f t="shared" si="146"/>
        <v>A</v>
      </c>
      <c r="I2323">
        <f t="shared" si="147"/>
        <v>24.75</v>
      </c>
    </row>
    <row r="2324" spans="1:9" ht="14.45" x14ac:dyDescent="0.3">
      <c r="A2324" s="1">
        <v>38541</v>
      </c>
      <c r="B2324">
        <v>28.5</v>
      </c>
      <c r="C2324" t="s">
        <v>20</v>
      </c>
      <c r="D2324">
        <v>23.2</v>
      </c>
      <c r="E2324" t="s">
        <v>20</v>
      </c>
      <c r="F2324">
        <f t="shared" si="144"/>
        <v>25.85</v>
      </c>
      <c r="G2324">
        <f t="shared" si="145"/>
        <v>25.85</v>
      </c>
      <c r="H2324" t="str">
        <f t="shared" si="146"/>
        <v>A</v>
      </c>
      <c r="I2324">
        <f t="shared" si="147"/>
        <v>25.85</v>
      </c>
    </row>
    <row r="2325" spans="1:9" ht="14.45" x14ac:dyDescent="0.3">
      <c r="A2325" s="1">
        <v>38542</v>
      </c>
      <c r="B2325">
        <v>28.1</v>
      </c>
      <c r="C2325" t="s">
        <v>20</v>
      </c>
      <c r="D2325">
        <v>22.8</v>
      </c>
      <c r="E2325" t="s">
        <v>20</v>
      </c>
      <c r="F2325">
        <f t="shared" si="144"/>
        <v>25.450000000000003</v>
      </c>
      <c r="G2325">
        <f t="shared" si="145"/>
        <v>25.450000000000003</v>
      </c>
      <c r="H2325" t="str">
        <f t="shared" si="146"/>
        <v>A</v>
      </c>
      <c r="I2325">
        <f t="shared" si="147"/>
        <v>25.450000000000003</v>
      </c>
    </row>
    <row r="2326" spans="1:9" ht="14.45" x14ac:dyDescent="0.3">
      <c r="A2326" s="1">
        <v>38543</v>
      </c>
      <c r="B2326">
        <v>28.4</v>
      </c>
      <c r="C2326" t="s">
        <v>20</v>
      </c>
      <c r="D2326">
        <v>21.9</v>
      </c>
      <c r="E2326" t="s">
        <v>20</v>
      </c>
      <c r="F2326">
        <f t="shared" si="144"/>
        <v>25.15</v>
      </c>
      <c r="G2326">
        <f t="shared" si="145"/>
        <v>25.15</v>
      </c>
      <c r="H2326" t="str">
        <f t="shared" si="146"/>
        <v>A</v>
      </c>
      <c r="I2326">
        <f t="shared" si="147"/>
        <v>25.15</v>
      </c>
    </row>
    <row r="2327" spans="1:9" ht="14.45" x14ac:dyDescent="0.3">
      <c r="A2327" s="1">
        <v>38544</v>
      </c>
      <c r="B2327">
        <v>28.1</v>
      </c>
      <c r="C2327" t="s">
        <v>20</v>
      </c>
      <c r="D2327">
        <v>21.6</v>
      </c>
      <c r="E2327" t="s">
        <v>20</v>
      </c>
      <c r="F2327">
        <f t="shared" si="144"/>
        <v>24.85</v>
      </c>
      <c r="G2327">
        <f t="shared" si="145"/>
        <v>24.85</v>
      </c>
      <c r="H2327" t="str">
        <f t="shared" si="146"/>
        <v>A</v>
      </c>
      <c r="I2327">
        <f t="shared" si="147"/>
        <v>24.85</v>
      </c>
    </row>
    <row r="2328" spans="1:9" ht="14.45" x14ac:dyDescent="0.3">
      <c r="A2328" s="1">
        <v>38545</v>
      </c>
      <c r="B2328">
        <v>28.6</v>
      </c>
      <c r="C2328" t="s">
        <v>20</v>
      </c>
      <c r="D2328">
        <v>21.9</v>
      </c>
      <c r="E2328" t="s">
        <v>20</v>
      </c>
      <c r="F2328">
        <f t="shared" si="144"/>
        <v>25.25</v>
      </c>
      <c r="G2328">
        <f t="shared" si="145"/>
        <v>25.25</v>
      </c>
      <c r="H2328" t="str">
        <f t="shared" si="146"/>
        <v>A</v>
      </c>
      <c r="I2328">
        <f t="shared" si="147"/>
        <v>25.25</v>
      </c>
    </row>
    <row r="2329" spans="1:9" ht="14.45" x14ac:dyDescent="0.3">
      <c r="A2329" s="1">
        <v>38546</v>
      </c>
      <c r="B2329">
        <v>30</v>
      </c>
      <c r="C2329" t="s">
        <v>20</v>
      </c>
      <c r="D2329">
        <v>21.4</v>
      </c>
      <c r="E2329" t="s">
        <v>20</v>
      </c>
      <c r="F2329">
        <f t="shared" si="144"/>
        <v>25.7</v>
      </c>
      <c r="G2329">
        <f t="shared" si="145"/>
        <v>25.7</v>
      </c>
      <c r="H2329" t="str">
        <f t="shared" si="146"/>
        <v>A</v>
      </c>
      <c r="I2329">
        <f t="shared" si="147"/>
        <v>25.7</v>
      </c>
    </row>
    <row r="2330" spans="1:9" ht="14.45" x14ac:dyDescent="0.3">
      <c r="A2330" s="1">
        <v>38547</v>
      </c>
      <c r="B2330">
        <v>31.2</v>
      </c>
      <c r="C2330" t="s">
        <v>20</v>
      </c>
      <c r="D2330">
        <v>21.1</v>
      </c>
      <c r="E2330" t="s">
        <v>20</v>
      </c>
      <c r="F2330">
        <f t="shared" si="144"/>
        <v>26.15</v>
      </c>
      <c r="G2330">
        <f t="shared" si="145"/>
        <v>26.15</v>
      </c>
      <c r="H2330" t="str">
        <f t="shared" si="146"/>
        <v>A</v>
      </c>
      <c r="I2330">
        <f t="shared" si="147"/>
        <v>26.15</v>
      </c>
    </row>
    <row r="2331" spans="1:9" ht="14.45" x14ac:dyDescent="0.3">
      <c r="A2331" s="1">
        <v>38548</v>
      </c>
      <c r="B2331">
        <v>30.3</v>
      </c>
      <c r="C2331" t="s">
        <v>20</v>
      </c>
      <c r="D2331">
        <v>21</v>
      </c>
      <c r="E2331" t="s">
        <v>20</v>
      </c>
      <c r="F2331">
        <f t="shared" si="144"/>
        <v>25.65</v>
      </c>
      <c r="G2331">
        <f t="shared" si="145"/>
        <v>25.65</v>
      </c>
      <c r="H2331" t="str">
        <f t="shared" si="146"/>
        <v>A</v>
      </c>
      <c r="I2331">
        <f t="shared" si="147"/>
        <v>25.65</v>
      </c>
    </row>
    <row r="2332" spans="1:9" ht="14.45" x14ac:dyDescent="0.3">
      <c r="A2332" s="1">
        <v>38549</v>
      </c>
      <c r="B2332">
        <v>30.8</v>
      </c>
      <c r="C2332" t="s">
        <v>20</v>
      </c>
      <c r="D2332">
        <v>20.5</v>
      </c>
      <c r="E2332" t="s">
        <v>20</v>
      </c>
      <c r="F2332">
        <f t="shared" si="144"/>
        <v>25.65</v>
      </c>
      <c r="G2332">
        <f t="shared" si="145"/>
        <v>25.65</v>
      </c>
      <c r="H2332" t="str">
        <f t="shared" si="146"/>
        <v>A</v>
      </c>
      <c r="I2332">
        <f t="shared" si="147"/>
        <v>25.65</v>
      </c>
    </row>
    <row r="2333" spans="1:9" ht="14.45" x14ac:dyDescent="0.3">
      <c r="A2333" s="1">
        <v>38550</v>
      </c>
      <c r="B2333">
        <v>30.9</v>
      </c>
      <c r="C2333" t="s">
        <v>20</v>
      </c>
      <c r="D2333">
        <v>21</v>
      </c>
      <c r="E2333" t="s">
        <v>20</v>
      </c>
      <c r="F2333">
        <f t="shared" si="144"/>
        <v>25.95</v>
      </c>
      <c r="G2333">
        <f t="shared" si="145"/>
        <v>25.95</v>
      </c>
      <c r="H2333" t="str">
        <f t="shared" si="146"/>
        <v>A</v>
      </c>
      <c r="I2333">
        <f t="shared" si="147"/>
        <v>25.95</v>
      </c>
    </row>
    <row r="2334" spans="1:9" ht="14.45" x14ac:dyDescent="0.3">
      <c r="A2334" s="1">
        <v>38551</v>
      </c>
      <c r="B2334">
        <v>28.6</v>
      </c>
      <c r="C2334" t="s">
        <v>20</v>
      </c>
      <c r="D2334">
        <v>20.7</v>
      </c>
      <c r="E2334" t="s">
        <v>20</v>
      </c>
      <c r="F2334">
        <f t="shared" si="144"/>
        <v>24.65</v>
      </c>
      <c r="G2334">
        <f t="shared" si="145"/>
        <v>24.65</v>
      </c>
      <c r="H2334" t="str">
        <f t="shared" si="146"/>
        <v>A</v>
      </c>
      <c r="I2334">
        <f t="shared" si="147"/>
        <v>24.65</v>
      </c>
    </row>
    <row r="2335" spans="1:9" ht="14.45" x14ac:dyDescent="0.3">
      <c r="A2335" s="1">
        <v>38552</v>
      </c>
      <c r="B2335">
        <v>31.8</v>
      </c>
      <c r="C2335" t="s">
        <v>20</v>
      </c>
      <c r="D2335">
        <v>21.7</v>
      </c>
      <c r="E2335" t="s">
        <v>20</v>
      </c>
      <c r="F2335">
        <f t="shared" si="144"/>
        <v>26.75</v>
      </c>
      <c r="G2335">
        <f t="shared" si="145"/>
        <v>26.75</v>
      </c>
      <c r="H2335" t="str">
        <f t="shared" si="146"/>
        <v>A</v>
      </c>
      <c r="I2335">
        <f t="shared" si="147"/>
        <v>26.75</v>
      </c>
    </row>
    <row r="2336" spans="1:9" ht="14.45" x14ac:dyDescent="0.3">
      <c r="A2336" s="1">
        <v>38553</v>
      </c>
      <c r="B2336">
        <v>32.5</v>
      </c>
      <c r="C2336" t="s">
        <v>20</v>
      </c>
      <c r="D2336">
        <v>22.2</v>
      </c>
      <c r="E2336" t="s">
        <v>20</v>
      </c>
      <c r="F2336">
        <f t="shared" si="144"/>
        <v>27.35</v>
      </c>
      <c r="G2336">
        <f t="shared" si="145"/>
        <v>27.35</v>
      </c>
      <c r="H2336" t="str">
        <f t="shared" si="146"/>
        <v>A</v>
      </c>
      <c r="I2336">
        <f t="shared" si="147"/>
        <v>27.35</v>
      </c>
    </row>
    <row r="2337" spans="1:9" ht="14.45" x14ac:dyDescent="0.3">
      <c r="A2337" s="1">
        <v>38554</v>
      </c>
      <c r="B2337">
        <v>30.8</v>
      </c>
      <c r="C2337" t="s">
        <v>20</v>
      </c>
      <c r="D2337">
        <v>21.7</v>
      </c>
      <c r="E2337" t="s">
        <v>20</v>
      </c>
      <c r="F2337">
        <f t="shared" si="144"/>
        <v>26.25</v>
      </c>
      <c r="G2337">
        <f t="shared" si="145"/>
        <v>26.25</v>
      </c>
      <c r="H2337" t="str">
        <f t="shared" si="146"/>
        <v>A</v>
      </c>
      <c r="I2337">
        <f t="shared" si="147"/>
        <v>26.25</v>
      </c>
    </row>
    <row r="2338" spans="1:9" ht="14.45" x14ac:dyDescent="0.3">
      <c r="A2338" s="1">
        <v>38555</v>
      </c>
      <c r="B2338">
        <v>30.9</v>
      </c>
      <c r="C2338" t="s">
        <v>20</v>
      </c>
      <c r="D2338">
        <v>21.4</v>
      </c>
      <c r="E2338" t="s">
        <v>20</v>
      </c>
      <c r="F2338">
        <f t="shared" si="144"/>
        <v>26.15</v>
      </c>
      <c r="G2338">
        <f t="shared" si="145"/>
        <v>26.15</v>
      </c>
      <c r="H2338" t="str">
        <f t="shared" si="146"/>
        <v>A</v>
      </c>
      <c r="I2338">
        <f t="shared" si="147"/>
        <v>26.15</v>
      </c>
    </row>
    <row r="2339" spans="1:9" ht="14.45" x14ac:dyDescent="0.3">
      <c r="A2339" s="1">
        <v>38556</v>
      </c>
      <c r="B2339">
        <v>31.5</v>
      </c>
      <c r="C2339" t="s">
        <v>20</v>
      </c>
      <c r="D2339">
        <v>21.2</v>
      </c>
      <c r="E2339" t="s">
        <v>20</v>
      </c>
      <c r="F2339">
        <f t="shared" si="144"/>
        <v>26.35</v>
      </c>
      <c r="G2339">
        <f t="shared" si="145"/>
        <v>26.35</v>
      </c>
      <c r="H2339" t="str">
        <f t="shared" si="146"/>
        <v>A</v>
      </c>
      <c r="I2339">
        <f t="shared" si="147"/>
        <v>26.35</v>
      </c>
    </row>
    <row r="2340" spans="1:9" ht="14.45" x14ac:dyDescent="0.3">
      <c r="A2340" s="1">
        <v>38557</v>
      </c>
      <c r="B2340">
        <v>32.200000000000003</v>
      </c>
      <c r="C2340" t="s">
        <v>20</v>
      </c>
      <c r="D2340">
        <v>21.2</v>
      </c>
      <c r="E2340" t="s">
        <v>20</v>
      </c>
      <c r="F2340">
        <f t="shared" si="144"/>
        <v>26.700000000000003</v>
      </c>
      <c r="G2340">
        <f t="shared" si="145"/>
        <v>26.700000000000003</v>
      </c>
      <c r="H2340" t="str">
        <f t="shared" si="146"/>
        <v>A</v>
      </c>
      <c r="I2340">
        <f t="shared" si="147"/>
        <v>26.700000000000003</v>
      </c>
    </row>
    <row r="2341" spans="1:9" ht="14.45" x14ac:dyDescent="0.3">
      <c r="A2341" s="1">
        <v>38558</v>
      </c>
      <c r="F2341" t="str">
        <f t="shared" si="144"/>
        <v>XX</v>
      </c>
      <c r="G2341" t="str">
        <f t="shared" si="145"/>
        <v>XX</v>
      </c>
      <c r="H2341" t="str">
        <f t="shared" si="146"/>
        <v/>
      </c>
      <c r="I2341" t="str">
        <f t="shared" si="147"/>
        <v>XX</v>
      </c>
    </row>
    <row r="2342" spans="1:9" ht="14.45" x14ac:dyDescent="0.3">
      <c r="A2342" s="1">
        <v>38559</v>
      </c>
      <c r="F2342" t="str">
        <f t="shared" si="144"/>
        <v>XX</v>
      </c>
      <c r="G2342" t="str">
        <f t="shared" si="145"/>
        <v>XX</v>
      </c>
      <c r="H2342" t="str">
        <f t="shared" si="146"/>
        <v/>
      </c>
      <c r="I2342" t="str">
        <f t="shared" si="147"/>
        <v>XX</v>
      </c>
    </row>
    <row r="2343" spans="1:9" ht="14.45" x14ac:dyDescent="0.3">
      <c r="A2343" s="1">
        <v>38560</v>
      </c>
      <c r="B2343">
        <v>30</v>
      </c>
      <c r="C2343" t="s">
        <v>20</v>
      </c>
      <c r="D2343">
        <v>16.3</v>
      </c>
      <c r="E2343" t="s">
        <v>20</v>
      </c>
      <c r="F2343">
        <f t="shared" si="144"/>
        <v>23.15</v>
      </c>
      <c r="G2343">
        <f t="shared" si="145"/>
        <v>23.15</v>
      </c>
      <c r="H2343" t="str">
        <f t="shared" si="146"/>
        <v>A</v>
      </c>
      <c r="I2343">
        <f t="shared" si="147"/>
        <v>23.15</v>
      </c>
    </row>
    <row r="2344" spans="1:9" ht="14.45" x14ac:dyDescent="0.3">
      <c r="A2344" s="1">
        <v>38561</v>
      </c>
      <c r="B2344">
        <v>31.4</v>
      </c>
      <c r="C2344" t="s">
        <v>20</v>
      </c>
      <c r="D2344">
        <v>16.8</v>
      </c>
      <c r="E2344" t="s">
        <v>20</v>
      </c>
      <c r="F2344">
        <f t="shared" si="144"/>
        <v>24.1</v>
      </c>
      <c r="G2344">
        <f t="shared" si="145"/>
        <v>24.1</v>
      </c>
      <c r="H2344" t="str">
        <f t="shared" si="146"/>
        <v>A</v>
      </c>
      <c r="I2344">
        <f t="shared" si="147"/>
        <v>24.1</v>
      </c>
    </row>
    <row r="2345" spans="1:9" ht="14.45" x14ac:dyDescent="0.3">
      <c r="A2345" s="1">
        <v>38562</v>
      </c>
      <c r="B2345">
        <v>29.3</v>
      </c>
      <c r="C2345" t="s">
        <v>20</v>
      </c>
      <c r="D2345">
        <v>16.399999999999999</v>
      </c>
      <c r="E2345" t="s">
        <v>20</v>
      </c>
      <c r="F2345">
        <f t="shared" si="144"/>
        <v>22.85</v>
      </c>
      <c r="G2345">
        <f t="shared" si="145"/>
        <v>22.85</v>
      </c>
      <c r="H2345" t="str">
        <f t="shared" si="146"/>
        <v>A</v>
      </c>
      <c r="I2345">
        <f t="shared" si="147"/>
        <v>22.85</v>
      </c>
    </row>
    <row r="2346" spans="1:9" ht="14.45" x14ac:dyDescent="0.3">
      <c r="A2346" s="1">
        <v>38563</v>
      </c>
      <c r="B2346">
        <v>28.4</v>
      </c>
      <c r="C2346" t="s">
        <v>20</v>
      </c>
      <c r="D2346">
        <v>18</v>
      </c>
      <c r="E2346" t="s">
        <v>20</v>
      </c>
      <c r="F2346">
        <f t="shared" si="144"/>
        <v>23.2</v>
      </c>
      <c r="G2346">
        <f t="shared" si="145"/>
        <v>23.2</v>
      </c>
      <c r="H2346" t="str">
        <f t="shared" si="146"/>
        <v>A</v>
      </c>
      <c r="I2346">
        <f t="shared" si="147"/>
        <v>23.2</v>
      </c>
    </row>
    <row r="2347" spans="1:9" ht="14.45" x14ac:dyDescent="0.3">
      <c r="A2347" s="1">
        <v>38564</v>
      </c>
      <c r="B2347">
        <v>29.7</v>
      </c>
      <c r="C2347" t="s">
        <v>20</v>
      </c>
      <c r="D2347">
        <v>20.3</v>
      </c>
      <c r="E2347" t="s">
        <v>20</v>
      </c>
      <c r="F2347">
        <f t="shared" si="144"/>
        <v>25</v>
      </c>
      <c r="G2347">
        <f t="shared" si="145"/>
        <v>25</v>
      </c>
      <c r="H2347" t="str">
        <f t="shared" si="146"/>
        <v>A</v>
      </c>
      <c r="I2347">
        <f t="shared" si="147"/>
        <v>25</v>
      </c>
    </row>
    <row r="2348" spans="1:9" ht="14.45" x14ac:dyDescent="0.3">
      <c r="A2348" s="1">
        <v>38565</v>
      </c>
      <c r="B2348">
        <v>30.2</v>
      </c>
      <c r="C2348" t="s">
        <v>20</v>
      </c>
      <c r="D2348">
        <v>20.3</v>
      </c>
      <c r="E2348" t="s">
        <v>20</v>
      </c>
      <c r="F2348">
        <f t="shared" si="144"/>
        <v>25.25</v>
      </c>
      <c r="G2348">
        <f t="shared" si="145"/>
        <v>25.25</v>
      </c>
      <c r="H2348" t="str">
        <f t="shared" si="146"/>
        <v>A</v>
      </c>
      <c r="I2348">
        <f t="shared" si="147"/>
        <v>25.25</v>
      </c>
    </row>
    <row r="2349" spans="1:9" ht="14.45" x14ac:dyDescent="0.3">
      <c r="A2349" s="1">
        <v>38566</v>
      </c>
      <c r="B2349">
        <v>31.6</v>
      </c>
      <c r="C2349" t="s">
        <v>20</v>
      </c>
      <c r="D2349">
        <v>18.7</v>
      </c>
      <c r="E2349" t="s">
        <v>20</v>
      </c>
      <c r="F2349">
        <f t="shared" si="144"/>
        <v>25.15</v>
      </c>
      <c r="G2349">
        <f t="shared" si="145"/>
        <v>25.15</v>
      </c>
      <c r="H2349" t="str">
        <f t="shared" si="146"/>
        <v>A</v>
      </c>
      <c r="I2349">
        <f t="shared" si="147"/>
        <v>25.15</v>
      </c>
    </row>
    <row r="2350" spans="1:9" ht="14.45" x14ac:dyDescent="0.3">
      <c r="A2350" s="1">
        <v>38567</v>
      </c>
      <c r="B2350">
        <v>34</v>
      </c>
      <c r="C2350" t="s">
        <v>20</v>
      </c>
      <c r="D2350">
        <v>17.7</v>
      </c>
      <c r="E2350" t="s">
        <v>20</v>
      </c>
      <c r="F2350">
        <f t="shared" si="144"/>
        <v>25.85</v>
      </c>
      <c r="G2350">
        <f t="shared" si="145"/>
        <v>25.85</v>
      </c>
      <c r="H2350" t="str">
        <f t="shared" si="146"/>
        <v>A</v>
      </c>
      <c r="I2350">
        <f t="shared" si="147"/>
        <v>25.85</v>
      </c>
    </row>
    <row r="2351" spans="1:9" ht="14.45" x14ac:dyDescent="0.3">
      <c r="A2351" s="1">
        <v>38568</v>
      </c>
      <c r="B2351">
        <v>23.5</v>
      </c>
      <c r="C2351" t="s">
        <v>20</v>
      </c>
      <c r="D2351">
        <v>18.2</v>
      </c>
      <c r="E2351" t="s">
        <v>20</v>
      </c>
      <c r="F2351">
        <f t="shared" si="144"/>
        <v>20.85</v>
      </c>
      <c r="G2351">
        <f t="shared" si="145"/>
        <v>20.85</v>
      </c>
      <c r="H2351" t="str">
        <f t="shared" si="146"/>
        <v>A</v>
      </c>
      <c r="I2351">
        <f t="shared" si="147"/>
        <v>20.85</v>
      </c>
    </row>
    <row r="2352" spans="1:9" ht="14.45" x14ac:dyDescent="0.3">
      <c r="A2352" s="1">
        <v>38569</v>
      </c>
      <c r="B2352">
        <v>27.1</v>
      </c>
      <c r="C2352" t="s">
        <v>20</v>
      </c>
      <c r="D2352">
        <v>16.399999999999999</v>
      </c>
      <c r="E2352" t="s">
        <v>20</v>
      </c>
      <c r="F2352">
        <f t="shared" si="144"/>
        <v>21.75</v>
      </c>
      <c r="G2352">
        <f t="shared" si="145"/>
        <v>21.75</v>
      </c>
      <c r="H2352" t="str">
        <f t="shared" si="146"/>
        <v>A</v>
      </c>
      <c r="I2352">
        <f t="shared" si="147"/>
        <v>21.75</v>
      </c>
    </row>
    <row r="2353" spans="1:9" ht="14.45" x14ac:dyDescent="0.3">
      <c r="A2353" s="1">
        <v>38570</v>
      </c>
      <c r="B2353">
        <v>33.4</v>
      </c>
      <c r="C2353" t="s">
        <v>20</v>
      </c>
      <c r="D2353">
        <v>17.600000000000001</v>
      </c>
      <c r="E2353" t="s">
        <v>20</v>
      </c>
      <c r="F2353">
        <f t="shared" si="144"/>
        <v>25.5</v>
      </c>
      <c r="G2353">
        <f t="shared" si="145"/>
        <v>25.5</v>
      </c>
      <c r="H2353" t="str">
        <f t="shared" si="146"/>
        <v>A</v>
      </c>
      <c r="I2353">
        <f t="shared" si="147"/>
        <v>25.5</v>
      </c>
    </row>
    <row r="2354" spans="1:9" ht="14.45" x14ac:dyDescent="0.3">
      <c r="A2354" s="1">
        <v>38571</v>
      </c>
      <c r="B2354">
        <v>32.9</v>
      </c>
      <c r="C2354" t="s">
        <v>20</v>
      </c>
      <c r="D2354">
        <v>17</v>
      </c>
      <c r="E2354" t="s">
        <v>20</v>
      </c>
      <c r="F2354">
        <f t="shared" si="144"/>
        <v>24.95</v>
      </c>
      <c r="G2354">
        <f t="shared" si="145"/>
        <v>24.95</v>
      </c>
      <c r="H2354" t="str">
        <f t="shared" si="146"/>
        <v>A</v>
      </c>
      <c r="I2354">
        <f t="shared" si="147"/>
        <v>24.95</v>
      </c>
    </row>
    <row r="2355" spans="1:9" ht="14.45" x14ac:dyDescent="0.3">
      <c r="A2355" s="1">
        <v>38572</v>
      </c>
      <c r="B2355">
        <v>31.1</v>
      </c>
      <c r="C2355" t="s">
        <v>20</v>
      </c>
      <c r="D2355">
        <v>18.7</v>
      </c>
      <c r="E2355" t="s">
        <v>20</v>
      </c>
      <c r="F2355">
        <f t="shared" si="144"/>
        <v>24.9</v>
      </c>
      <c r="G2355">
        <f t="shared" si="145"/>
        <v>24.9</v>
      </c>
      <c r="H2355" t="str">
        <f t="shared" si="146"/>
        <v>A</v>
      </c>
      <c r="I2355">
        <f t="shared" si="147"/>
        <v>24.9</v>
      </c>
    </row>
    <row r="2356" spans="1:9" ht="14.45" x14ac:dyDescent="0.3">
      <c r="A2356" s="1">
        <v>38573</v>
      </c>
      <c r="B2356">
        <v>32</v>
      </c>
      <c r="C2356" t="s">
        <v>20</v>
      </c>
      <c r="D2356">
        <v>20.5</v>
      </c>
      <c r="E2356" t="s">
        <v>20</v>
      </c>
      <c r="F2356">
        <f t="shared" si="144"/>
        <v>26.25</v>
      </c>
      <c r="G2356">
        <f t="shared" si="145"/>
        <v>26.25</v>
      </c>
      <c r="H2356" t="str">
        <f t="shared" si="146"/>
        <v>A</v>
      </c>
      <c r="I2356">
        <f t="shared" si="147"/>
        <v>26.25</v>
      </c>
    </row>
    <row r="2357" spans="1:9" ht="14.45" x14ac:dyDescent="0.3">
      <c r="A2357" s="1">
        <v>38574</v>
      </c>
      <c r="B2357">
        <v>32.9</v>
      </c>
      <c r="C2357" t="s">
        <v>20</v>
      </c>
      <c r="D2357">
        <v>19.8</v>
      </c>
      <c r="E2357" t="s">
        <v>20</v>
      </c>
      <c r="F2357">
        <f t="shared" si="144"/>
        <v>26.35</v>
      </c>
      <c r="G2357">
        <f t="shared" si="145"/>
        <v>26.35</v>
      </c>
      <c r="H2357" t="str">
        <f t="shared" si="146"/>
        <v>A</v>
      </c>
      <c r="I2357">
        <f t="shared" si="147"/>
        <v>26.35</v>
      </c>
    </row>
    <row r="2358" spans="1:9" ht="14.45" x14ac:dyDescent="0.3">
      <c r="A2358" s="1">
        <v>38575</v>
      </c>
      <c r="B2358">
        <v>30.3</v>
      </c>
      <c r="C2358" t="s">
        <v>20</v>
      </c>
      <c r="D2358">
        <v>19.5</v>
      </c>
      <c r="E2358" t="s">
        <v>20</v>
      </c>
      <c r="F2358">
        <f t="shared" si="144"/>
        <v>24.9</v>
      </c>
      <c r="G2358">
        <f t="shared" si="145"/>
        <v>24.9</v>
      </c>
      <c r="H2358" t="str">
        <f t="shared" si="146"/>
        <v>A</v>
      </c>
      <c r="I2358">
        <f t="shared" si="147"/>
        <v>24.9</v>
      </c>
    </row>
    <row r="2359" spans="1:9" ht="14.45" x14ac:dyDescent="0.3">
      <c r="A2359" s="1">
        <v>38576</v>
      </c>
      <c r="B2359">
        <v>23</v>
      </c>
      <c r="C2359" t="s">
        <v>20</v>
      </c>
      <c r="D2359">
        <v>19</v>
      </c>
      <c r="E2359" t="s">
        <v>20</v>
      </c>
      <c r="F2359">
        <f t="shared" si="144"/>
        <v>21</v>
      </c>
      <c r="G2359">
        <f t="shared" si="145"/>
        <v>21</v>
      </c>
      <c r="H2359" t="str">
        <f t="shared" si="146"/>
        <v>A</v>
      </c>
      <c r="I2359">
        <f t="shared" si="147"/>
        <v>21</v>
      </c>
    </row>
    <row r="2360" spans="1:9" ht="14.45" x14ac:dyDescent="0.3">
      <c r="A2360" s="1">
        <v>38577</v>
      </c>
      <c r="B2360">
        <v>23.8</v>
      </c>
      <c r="C2360" t="s">
        <v>20</v>
      </c>
      <c r="D2360">
        <v>20</v>
      </c>
      <c r="E2360" t="s">
        <v>20</v>
      </c>
      <c r="F2360">
        <f t="shared" si="144"/>
        <v>21.9</v>
      </c>
      <c r="G2360">
        <f t="shared" si="145"/>
        <v>21.9</v>
      </c>
      <c r="H2360" t="str">
        <f t="shared" si="146"/>
        <v>A</v>
      </c>
      <c r="I2360">
        <f t="shared" si="147"/>
        <v>21.9</v>
      </c>
    </row>
    <row r="2361" spans="1:9" ht="14.45" x14ac:dyDescent="0.3">
      <c r="A2361" s="1">
        <v>38578</v>
      </c>
      <c r="B2361">
        <v>23</v>
      </c>
      <c r="C2361" t="s">
        <v>20</v>
      </c>
      <c r="D2361">
        <v>19.3</v>
      </c>
      <c r="E2361" t="s">
        <v>20</v>
      </c>
      <c r="F2361">
        <f t="shared" si="144"/>
        <v>21.15</v>
      </c>
      <c r="G2361">
        <f t="shared" si="145"/>
        <v>21.15</v>
      </c>
      <c r="H2361" t="str">
        <f t="shared" si="146"/>
        <v>A</v>
      </c>
      <c r="I2361">
        <f t="shared" si="147"/>
        <v>21.15</v>
      </c>
    </row>
    <row r="2362" spans="1:9" ht="14.45" x14ac:dyDescent="0.3">
      <c r="A2362" s="1">
        <v>38579</v>
      </c>
      <c r="B2362">
        <v>24.6</v>
      </c>
      <c r="C2362" t="s">
        <v>20</v>
      </c>
      <c r="D2362">
        <v>19.2</v>
      </c>
      <c r="E2362" t="s">
        <v>20</v>
      </c>
      <c r="F2362">
        <f t="shared" si="144"/>
        <v>21.9</v>
      </c>
      <c r="G2362">
        <f t="shared" si="145"/>
        <v>21.9</v>
      </c>
      <c r="H2362" t="str">
        <f t="shared" si="146"/>
        <v>A</v>
      </c>
      <c r="I2362">
        <f t="shared" si="147"/>
        <v>21.9</v>
      </c>
    </row>
    <row r="2363" spans="1:9" ht="14.45" x14ac:dyDescent="0.3">
      <c r="A2363" s="1">
        <v>38580</v>
      </c>
      <c r="B2363">
        <v>25.3</v>
      </c>
      <c r="C2363" t="s">
        <v>20</v>
      </c>
      <c r="D2363">
        <v>20.8</v>
      </c>
      <c r="E2363" t="s">
        <v>20</v>
      </c>
      <c r="F2363">
        <f t="shared" si="144"/>
        <v>23.05</v>
      </c>
      <c r="G2363">
        <f t="shared" si="145"/>
        <v>23.05</v>
      </c>
      <c r="H2363" t="str">
        <f t="shared" si="146"/>
        <v>A</v>
      </c>
      <c r="I2363">
        <f t="shared" si="147"/>
        <v>23.05</v>
      </c>
    </row>
    <row r="2364" spans="1:9" ht="14.45" x14ac:dyDescent="0.3">
      <c r="A2364" s="1">
        <v>38581</v>
      </c>
      <c r="B2364">
        <v>27.8</v>
      </c>
      <c r="C2364" t="s">
        <v>20</v>
      </c>
      <c r="D2364">
        <v>20.3</v>
      </c>
      <c r="E2364" t="s">
        <v>20</v>
      </c>
      <c r="F2364">
        <f t="shared" si="144"/>
        <v>24.05</v>
      </c>
      <c r="G2364">
        <f t="shared" si="145"/>
        <v>24.05</v>
      </c>
      <c r="H2364" t="str">
        <f t="shared" si="146"/>
        <v>A</v>
      </c>
      <c r="I2364">
        <f t="shared" si="147"/>
        <v>24.05</v>
      </c>
    </row>
    <row r="2365" spans="1:9" ht="14.45" x14ac:dyDescent="0.3">
      <c r="A2365" s="1">
        <v>38582</v>
      </c>
      <c r="B2365">
        <v>27.2</v>
      </c>
      <c r="C2365" t="s">
        <v>20</v>
      </c>
      <c r="D2365">
        <v>21.5</v>
      </c>
      <c r="E2365" t="s">
        <v>20</v>
      </c>
      <c r="F2365">
        <f t="shared" si="144"/>
        <v>24.35</v>
      </c>
      <c r="G2365">
        <f t="shared" si="145"/>
        <v>24.35</v>
      </c>
      <c r="H2365" t="str">
        <f t="shared" si="146"/>
        <v>A</v>
      </c>
      <c r="I2365">
        <f t="shared" si="147"/>
        <v>24.35</v>
      </c>
    </row>
    <row r="2366" spans="1:9" ht="14.45" x14ac:dyDescent="0.3">
      <c r="A2366" s="1">
        <v>38583</v>
      </c>
      <c r="B2366">
        <v>27.2</v>
      </c>
      <c r="C2366" t="s">
        <v>20</v>
      </c>
      <c r="D2366">
        <v>22.3</v>
      </c>
      <c r="E2366" t="s">
        <v>20</v>
      </c>
      <c r="F2366">
        <f t="shared" si="144"/>
        <v>24.75</v>
      </c>
      <c r="G2366">
        <f t="shared" si="145"/>
        <v>24.75</v>
      </c>
      <c r="H2366" t="str">
        <f t="shared" si="146"/>
        <v>A</v>
      </c>
      <c r="I2366">
        <f t="shared" si="147"/>
        <v>24.75</v>
      </c>
    </row>
    <row r="2367" spans="1:9" ht="14.45" x14ac:dyDescent="0.3">
      <c r="A2367" s="1">
        <v>38584</v>
      </c>
      <c r="B2367">
        <v>24.2</v>
      </c>
      <c r="C2367" t="s">
        <v>20</v>
      </c>
      <c r="D2367">
        <v>22</v>
      </c>
      <c r="E2367" t="s">
        <v>20</v>
      </c>
      <c r="F2367">
        <f t="shared" si="144"/>
        <v>23.1</v>
      </c>
      <c r="G2367">
        <f t="shared" si="145"/>
        <v>23.1</v>
      </c>
      <c r="H2367" t="str">
        <f t="shared" si="146"/>
        <v>A</v>
      </c>
      <c r="I2367">
        <f t="shared" si="147"/>
        <v>23.1</v>
      </c>
    </row>
    <row r="2368" spans="1:9" ht="14.45" x14ac:dyDescent="0.3">
      <c r="A2368" s="1">
        <v>38585</v>
      </c>
      <c r="B2368">
        <v>26.5</v>
      </c>
      <c r="C2368" t="s">
        <v>20</v>
      </c>
      <c r="D2368">
        <v>20.2</v>
      </c>
      <c r="E2368" t="s">
        <v>20</v>
      </c>
      <c r="F2368">
        <f t="shared" si="144"/>
        <v>23.35</v>
      </c>
      <c r="G2368">
        <f t="shared" si="145"/>
        <v>23.35</v>
      </c>
      <c r="H2368" t="str">
        <f t="shared" si="146"/>
        <v>A</v>
      </c>
      <c r="I2368">
        <f t="shared" si="147"/>
        <v>23.35</v>
      </c>
    </row>
    <row r="2369" spans="1:9" ht="14.45" x14ac:dyDescent="0.3">
      <c r="A2369" s="1">
        <v>38586</v>
      </c>
      <c r="B2369">
        <v>27.3</v>
      </c>
      <c r="C2369" t="s">
        <v>20</v>
      </c>
      <c r="D2369">
        <v>20.7</v>
      </c>
      <c r="E2369" t="s">
        <v>20</v>
      </c>
      <c r="F2369">
        <f t="shared" si="144"/>
        <v>24</v>
      </c>
      <c r="G2369">
        <f t="shared" si="145"/>
        <v>24</v>
      </c>
      <c r="H2369" t="str">
        <f t="shared" si="146"/>
        <v>A</v>
      </c>
      <c r="I2369">
        <f t="shared" si="147"/>
        <v>24</v>
      </c>
    </row>
    <row r="2370" spans="1:9" ht="14.45" x14ac:dyDescent="0.3">
      <c r="A2370" s="1">
        <v>38587</v>
      </c>
      <c r="B2370">
        <v>25.9</v>
      </c>
      <c r="C2370" t="s">
        <v>20</v>
      </c>
      <c r="D2370">
        <v>21.5</v>
      </c>
      <c r="E2370" t="s">
        <v>20</v>
      </c>
      <c r="F2370">
        <f t="shared" si="144"/>
        <v>23.7</v>
      </c>
      <c r="G2370">
        <f t="shared" si="145"/>
        <v>23.7</v>
      </c>
      <c r="H2370" t="str">
        <f t="shared" si="146"/>
        <v>A</v>
      </c>
      <c r="I2370">
        <f t="shared" si="147"/>
        <v>23.7</v>
      </c>
    </row>
    <row r="2371" spans="1:9" ht="14.45" x14ac:dyDescent="0.3">
      <c r="A2371" s="1">
        <v>38588</v>
      </c>
      <c r="B2371">
        <v>26.4</v>
      </c>
      <c r="C2371" t="s">
        <v>20</v>
      </c>
      <c r="D2371">
        <v>21.2</v>
      </c>
      <c r="E2371" t="s">
        <v>20</v>
      </c>
      <c r="F2371">
        <f t="shared" si="144"/>
        <v>23.799999999999997</v>
      </c>
      <c r="G2371">
        <f t="shared" si="145"/>
        <v>23.799999999999997</v>
      </c>
      <c r="H2371" t="str">
        <f t="shared" si="146"/>
        <v>A</v>
      </c>
      <c r="I2371">
        <f t="shared" si="147"/>
        <v>23.799999999999997</v>
      </c>
    </row>
    <row r="2372" spans="1:9" ht="14.45" x14ac:dyDescent="0.3">
      <c r="A2372" s="1">
        <v>38589</v>
      </c>
      <c r="B2372">
        <v>27.7</v>
      </c>
      <c r="C2372" t="s">
        <v>20</v>
      </c>
      <c r="D2372">
        <v>21.4</v>
      </c>
      <c r="E2372" t="s">
        <v>20</v>
      </c>
      <c r="F2372">
        <f t="shared" ref="F2372:F2435" si="148">IF(AND(LEFT(C2372,1)="A",LEFT(E2372,1)="A"),AVERAGE(B2372,D2372),"XX")</f>
        <v>24.549999999999997</v>
      </c>
      <c r="G2372">
        <f t="shared" ref="G2372:G2435" si="149">IF(ISNUMBER(F2372),F2372,IF(AND(LEFT(C2372,1)="P",LEFT(E2372,1)="P"),AVERAGE(B2372,D2372),"XX"))</f>
        <v>24.549999999999997</v>
      </c>
      <c r="H2372" t="str">
        <f t="shared" ref="H2372:H2435" si="150">IF(ISNUMBER(G2372),E2372,"")</f>
        <v>A</v>
      </c>
      <c r="I2372">
        <f t="shared" ref="I2372:I2435" si="151">IF(AND(LEFT(H2372,1)="P",G2372&lt;0),"XX",G2372)</f>
        <v>24.549999999999997</v>
      </c>
    </row>
    <row r="2373" spans="1:9" ht="14.45" x14ac:dyDescent="0.3">
      <c r="A2373" s="1">
        <v>38590</v>
      </c>
      <c r="B2373">
        <v>27.5</v>
      </c>
      <c r="C2373" t="s">
        <v>20</v>
      </c>
      <c r="D2373">
        <v>21.5</v>
      </c>
      <c r="E2373" t="s">
        <v>20</v>
      </c>
      <c r="F2373">
        <f t="shared" si="148"/>
        <v>24.5</v>
      </c>
      <c r="G2373">
        <f t="shared" si="149"/>
        <v>24.5</v>
      </c>
      <c r="H2373" t="str">
        <f t="shared" si="150"/>
        <v>A</v>
      </c>
      <c r="I2373">
        <f t="shared" si="151"/>
        <v>24.5</v>
      </c>
    </row>
    <row r="2374" spans="1:9" ht="14.45" x14ac:dyDescent="0.3">
      <c r="A2374" s="1">
        <v>38591</v>
      </c>
      <c r="B2374">
        <v>28</v>
      </c>
      <c r="C2374" t="s">
        <v>20</v>
      </c>
      <c r="D2374">
        <v>20.7</v>
      </c>
      <c r="E2374" t="s">
        <v>20</v>
      </c>
      <c r="F2374">
        <f t="shared" si="148"/>
        <v>24.35</v>
      </c>
      <c r="G2374">
        <f t="shared" si="149"/>
        <v>24.35</v>
      </c>
      <c r="H2374" t="str">
        <f t="shared" si="150"/>
        <v>A</v>
      </c>
      <c r="I2374">
        <f t="shared" si="151"/>
        <v>24.35</v>
      </c>
    </row>
    <row r="2375" spans="1:9" ht="14.45" x14ac:dyDescent="0.3">
      <c r="A2375" s="1">
        <v>38592</v>
      </c>
      <c r="B2375">
        <v>27.8</v>
      </c>
      <c r="C2375" t="s">
        <v>20</v>
      </c>
      <c r="D2375">
        <v>19.5</v>
      </c>
      <c r="E2375" t="s">
        <v>20</v>
      </c>
      <c r="F2375">
        <f t="shared" si="148"/>
        <v>23.65</v>
      </c>
      <c r="G2375">
        <f t="shared" si="149"/>
        <v>23.65</v>
      </c>
      <c r="H2375" t="str">
        <f t="shared" si="150"/>
        <v>A</v>
      </c>
      <c r="I2375">
        <f t="shared" si="151"/>
        <v>23.65</v>
      </c>
    </row>
    <row r="2376" spans="1:9" ht="14.45" x14ac:dyDescent="0.3">
      <c r="A2376" s="1">
        <v>38593</v>
      </c>
      <c r="B2376">
        <v>28.2</v>
      </c>
      <c r="C2376" t="s">
        <v>20</v>
      </c>
      <c r="D2376">
        <v>18.600000000000001</v>
      </c>
      <c r="E2376" t="s">
        <v>20</v>
      </c>
      <c r="F2376">
        <f t="shared" si="148"/>
        <v>23.4</v>
      </c>
      <c r="G2376">
        <f t="shared" si="149"/>
        <v>23.4</v>
      </c>
      <c r="H2376" t="str">
        <f t="shared" si="150"/>
        <v>A</v>
      </c>
      <c r="I2376">
        <f t="shared" si="151"/>
        <v>23.4</v>
      </c>
    </row>
    <row r="2377" spans="1:9" ht="14.45" x14ac:dyDescent="0.3">
      <c r="A2377" s="1">
        <v>38594</v>
      </c>
      <c r="B2377">
        <v>29.1</v>
      </c>
      <c r="C2377" t="s">
        <v>20</v>
      </c>
      <c r="D2377">
        <v>17.5</v>
      </c>
      <c r="E2377" t="s">
        <v>20</v>
      </c>
      <c r="F2377">
        <f t="shared" si="148"/>
        <v>23.3</v>
      </c>
      <c r="G2377">
        <f t="shared" si="149"/>
        <v>23.3</v>
      </c>
      <c r="H2377" t="str">
        <f t="shared" si="150"/>
        <v>A</v>
      </c>
      <c r="I2377">
        <f t="shared" si="151"/>
        <v>23.3</v>
      </c>
    </row>
    <row r="2378" spans="1:9" ht="14.45" x14ac:dyDescent="0.3">
      <c r="A2378" s="1">
        <v>38595</v>
      </c>
      <c r="B2378">
        <v>25.4</v>
      </c>
      <c r="C2378" t="s">
        <v>20</v>
      </c>
      <c r="D2378">
        <v>16.2</v>
      </c>
      <c r="E2378" t="s">
        <v>20</v>
      </c>
      <c r="F2378">
        <f t="shared" si="148"/>
        <v>20.799999999999997</v>
      </c>
      <c r="G2378">
        <f t="shared" si="149"/>
        <v>20.799999999999997</v>
      </c>
      <c r="H2378" t="str">
        <f t="shared" si="150"/>
        <v>A</v>
      </c>
      <c r="I2378">
        <f t="shared" si="151"/>
        <v>20.799999999999997</v>
      </c>
    </row>
    <row r="2379" spans="1:9" ht="14.45" x14ac:dyDescent="0.3">
      <c r="A2379" s="1">
        <v>38596</v>
      </c>
      <c r="B2379">
        <v>26.4</v>
      </c>
      <c r="C2379" t="s">
        <v>20</v>
      </c>
      <c r="D2379">
        <v>14.5</v>
      </c>
      <c r="E2379" t="s">
        <v>20</v>
      </c>
      <c r="F2379">
        <f t="shared" si="148"/>
        <v>20.45</v>
      </c>
      <c r="G2379">
        <f t="shared" si="149"/>
        <v>20.45</v>
      </c>
      <c r="H2379" t="str">
        <f t="shared" si="150"/>
        <v>A</v>
      </c>
      <c r="I2379">
        <f t="shared" si="151"/>
        <v>20.45</v>
      </c>
    </row>
    <row r="2380" spans="1:9" ht="14.45" x14ac:dyDescent="0.3">
      <c r="A2380" s="1">
        <v>38597</v>
      </c>
      <c r="B2380">
        <v>27.2</v>
      </c>
      <c r="C2380" t="s">
        <v>20</v>
      </c>
      <c r="D2380">
        <v>16</v>
      </c>
      <c r="E2380" t="s">
        <v>20</v>
      </c>
      <c r="F2380">
        <f t="shared" si="148"/>
        <v>21.6</v>
      </c>
      <c r="G2380">
        <f t="shared" si="149"/>
        <v>21.6</v>
      </c>
      <c r="H2380" t="str">
        <f t="shared" si="150"/>
        <v>A</v>
      </c>
      <c r="I2380">
        <f t="shared" si="151"/>
        <v>21.6</v>
      </c>
    </row>
    <row r="2381" spans="1:9" ht="14.45" x14ac:dyDescent="0.3">
      <c r="A2381" s="1">
        <v>38598</v>
      </c>
      <c r="B2381">
        <v>29.7</v>
      </c>
      <c r="C2381" t="s">
        <v>20</v>
      </c>
      <c r="D2381">
        <v>16.7</v>
      </c>
      <c r="E2381" t="s">
        <v>20</v>
      </c>
      <c r="F2381">
        <f t="shared" si="148"/>
        <v>23.2</v>
      </c>
      <c r="G2381">
        <f t="shared" si="149"/>
        <v>23.2</v>
      </c>
      <c r="H2381" t="str">
        <f t="shared" si="150"/>
        <v>A</v>
      </c>
      <c r="I2381">
        <f t="shared" si="151"/>
        <v>23.2</v>
      </c>
    </row>
    <row r="2382" spans="1:9" ht="14.45" x14ac:dyDescent="0.3">
      <c r="A2382" s="1">
        <v>38599</v>
      </c>
      <c r="B2382">
        <v>29.3</v>
      </c>
      <c r="C2382" t="s">
        <v>20</v>
      </c>
      <c r="D2382">
        <v>17.2</v>
      </c>
      <c r="E2382" t="s">
        <v>20</v>
      </c>
      <c r="F2382">
        <f t="shared" si="148"/>
        <v>23.25</v>
      </c>
      <c r="G2382">
        <f t="shared" si="149"/>
        <v>23.25</v>
      </c>
      <c r="H2382" t="str">
        <f t="shared" si="150"/>
        <v>A</v>
      </c>
      <c r="I2382">
        <f t="shared" si="151"/>
        <v>23.25</v>
      </c>
    </row>
    <row r="2383" spans="1:9" ht="14.45" x14ac:dyDescent="0.3">
      <c r="A2383" s="1">
        <v>38600</v>
      </c>
      <c r="B2383">
        <v>31.8</v>
      </c>
      <c r="C2383" t="s">
        <v>20</v>
      </c>
      <c r="D2383">
        <v>17.399999999999999</v>
      </c>
      <c r="E2383" t="s">
        <v>20</v>
      </c>
      <c r="F2383">
        <f t="shared" si="148"/>
        <v>24.6</v>
      </c>
      <c r="G2383">
        <f t="shared" si="149"/>
        <v>24.6</v>
      </c>
      <c r="H2383" t="str">
        <f t="shared" si="150"/>
        <v>A</v>
      </c>
      <c r="I2383">
        <f t="shared" si="151"/>
        <v>24.6</v>
      </c>
    </row>
    <row r="2384" spans="1:9" ht="14.45" x14ac:dyDescent="0.3">
      <c r="A2384" s="1">
        <v>38601</v>
      </c>
      <c r="B2384">
        <v>29.1</v>
      </c>
      <c r="C2384" t="s">
        <v>20</v>
      </c>
      <c r="D2384">
        <v>17.7</v>
      </c>
      <c r="E2384" t="s">
        <v>20</v>
      </c>
      <c r="F2384">
        <f t="shared" si="148"/>
        <v>23.4</v>
      </c>
      <c r="G2384">
        <f t="shared" si="149"/>
        <v>23.4</v>
      </c>
      <c r="H2384" t="str">
        <f t="shared" si="150"/>
        <v>A</v>
      </c>
      <c r="I2384">
        <f t="shared" si="151"/>
        <v>23.4</v>
      </c>
    </row>
    <row r="2385" spans="1:9" ht="14.45" x14ac:dyDescent="0.3">
      <c r="A2385" s="1">
        <v>38602</v>
      </c>
      <c r="B2385">
        <v>31.3</v>
      </c>
      <c r="C2385" t="s">
        <v>20</v>
      </c>
      <c r="D2385">
        <v>19.2</v>
      </c>
      <c r="E2385" t="s">
        <v>20</v>
      </c>
      <c r="F2385">
        <f t="shared" si="148"/>
        <v>25.25</v>
      </c>
      <c r="G2385">
        <f t="shared" si="149"/>
        <v>25.25</v>
      </c>
      <c r="H2385" t="str">
        <f t="shared" si="150"/>
        <v>A</v>
      </c>
      <c r="I2385">
        <f t="shared" si="151"/>
        <v>25.25</v>
      </c>
    </row>
    <row r="2386" spans="1:9" ht="14.45" x14ac:dyDescent="0.3">
      <c r="A2386" s="1">
        <v>38603</v>
      </c>
      <c r="B2386">
        <v>31.2</v>
      </c>
      <c r="C2386" t="s">
        <v>20</v>
      </c>
      <c r="D2386">
        <v>17.5</v>
      </c>
      <c r="E2386" t="s">
        <v>20</v>
      </c>
      <c r="F2386">
        <f t="shared" si="148"/>
        <v>24.35</v>
      </c>
      <c r="G2386">
        <f t="shared" si="149"/>
        <v>24.35</v>
      </c>
      <c r="H2386" t="str">
        <f t="shared" si="150"/>
        <v>A</v>
      </c>
      <c r="I2386">
        <f t="shared" si="151"/>
        <v>24.35</v>
      </c>
    </row>
    <row r="2387" spans="1:9" ht="14.45" x14ac:dyDescent="0.3">
      <c r="A2387" s="1">
        <v>38604</v>
      </c>
      <c r="B2387">
        <v>29.4</v>
      </c>
      <c r="C2387" t="s">
        <v>20</v>
      </c>
      <c r="D2387">
        <v>19.100000000000001</v>
      </c>
      <c r="E2387" t="s">
        <v>20</v>
      </c>
      <c r="F2387">
        <f t="shared" si="148"/>
        <v>24.25</v>
      </c>
      <c r="G2387">
        <f t="shared" si="149"/>
        <v>24.25</v>
      </c>
      <c r="H2387" t="str">
        <f t="shared" si="150"/>
        <v>A</v>
      </c>
      <c r="I2387">
        <f t="shared" si="151"/>
        <v>24.25</v>
      </c>
    </row>
    <row r="2388" spans="1:9" ht="14.45" x14ac:dyDescent="0.3">
      <c r="A2388" s="1">
        <v>38605</v>
      </c>
      <c r="B2388">
        <v>28.1</v>
      </c>
      <c r="C2388" t="s">
        <v>20</v>
      </c>
      <c r="D2388">
        <v>18.600000000000001</v>
      </c>
      <c r="E2388" t="s">
        <v>20</v>
      </c>
      <c r="F2388">
        <f t="shared" si="148"/>
        <v>23.35</v>
      </c>
      <c r="G2388">
        <f t="shared" si="149"/>
        <v>23.35</v>
      </c>
      <c r="H2388" t="str">
        <f t="shared" si="150"/>
        <v>A</v>
      </c>
      <c r="I2388">
        <f t="shared" si="151"/>
        <v>23.35</v>
      </c>
    </row>
    <row r="2389" spans="1:9" ht="14.45" x14ac:dyDescent="0.3">
      <c r="A2389" s="1">
        <v>38606</v>
      </c>
      <c r="B2389">
        <v>28.4</v>
      </c>
      <c r="C2389" t="s">
        <v>20</v>
      </c>
      <c r="D2389">
        <v>16.2</v>
      </c>
      <c r="E2389" t="s">
        <v>20</v>
      </c>
      <c r="F2389">
        <f t="shared" si="148"/>
        <v>22.299999999999997</v>
      </c>
      <c r="G2389">
        <f t="shared" si="149"/>
        <v>22.299999999999997</v>
      </c>
      <c r="H2389" t="str">
        <f t="shared" si="150"/>
        <v>A</v>
      </c>
      <c r="I2389">
        <f t="shared" si="151"/>
        <v>22.299999999999997</v>
      </c>
    </row>
    <row r="2390" spans="1:9" ht="14.45" x14ac:dyDescent="0.3">
      <c r="A2390" s="1">
        <v>38607</v>
      </c>
      <c r="B2390">
        <v>25.8</v>
      </c>
      <c r="C2390" t="s">
        <v>20</v>
      </c>
      <c r="D2390">
        <v>16.399999999999999</v>
      </c>
      <c r="E2390" t="s">
        <v>20</v>
      </c>
      <c r="F2390">
        <f t="shared" si="148"/>
        <v>21.1</v>
      </c>
      <c r="G2390">
        <f t="shared" si="149"/>
        <v>21.1</v>
      </c>
      <c r="H2390" t="str">
        <f t="shared" si="150"/>
        <v>A</v>
      </c>
      <c r="I2390">
        <f t="shared" si="151"/>
        <v>21.1</v>
      </c>
    </row>
    <row r="2391" spans="1:9" ht="14.45" x14ac:dyDescent="0.3">
      <c r="A2391" s="1">
        <v>38608</v>
      </c>
      <c r="B2391">
        <v>26.3</v>
      </c>
      <c r="C2391" t="s">
        <v>20</v>
      </c>
      <c r="D2391">
        <v>14.1</v>
      </c>
      <c r="E2391" t="s">
        <v>20</v>
      </c>
      <c r="F2391">
        <f t="shared" si="148"/>
        <v>20.2</v>
      </c>
      <c r="G2391">
        <f t="shared" si="149"/>
        <v>20.2</v>
      </c>
      <c r="H2391" t="str">
        <f t="shared" si="150"/>
        <v>A</v>
      </c>
      <c r="I2391">
        <f t="shared" si="151"/>
        <v>20.2</v>
      </c>
    </row>
    <row r="2392" spans="1:9" ht="14.45" x14ac:dyDescent="0.3">
      <c r="A2392" s="1">
        <v>38609</v>
      </c>
      <c r="B2392">
        <v>23.3</v>
      </c>
      <c r="C2392" t="s">
        <v>20</v>
      </c>
      <c r="D2392">
        <v>14.4</v>
      </c>
      <c r="E2392" t="s">
        <v>20</v>
      </c>
      <c r="F2392">
        <f t="shared" si="148"/>
        <v>18.850000000000001</v>
      </c>
      <c r="G2392">
        <f t="shared" si="149"/>
        <v>18.850000000000001</v>
      </c>
      <c r="H2392" t="str">
        <f t="shared" si="150"/>
        <v>A</v>
      </c>
      <c r="I2392">
        <f t="shared" si="151"/>
        <v>18.850000000000001</v>
      </c>
    </row>
    <row r="2393" spans="1:9" ht="14.45" x14ac:dyDescent="0.3">
      <c r="A2393" s="1">
        <v>38610</v>
      </c>
      <c r="B2393">
        <v>26.4</v>
      </c>
      <c r="C2393" t="s">
        <v>20</v>
      </c>
      <c r="D2393">
        <v>12.2</v>
      </c>
      <c r="E2393" t="s">
        <v>20</v>
      </c>
      <c r="F2393">
        <f t="shared" si="148"/>
        <v>19.299999999999997</v>
      </c>
      <c r="G2393">
        <f t="shared" si="149"/>
        <v>19.299999999999997</v>
      </c>
      <c r="H2393" t="str">
        <f t="shared" si="150"/>
        <v>A</v>
      </c>
      <c r="I2393">
        <f t="shared" si="151"/>
        <v>19.299999999999997</v>
      </c>
    </row>
    <row r="2394" spans="1:9" ht="14.45" x14ac:dyDescent="0.3">
      <c r="A2394" s="1">
        <v>38611</v>
      </c>
      <c r="B2394">
        <v>27.1</v>
      </c>
      <c r="C2394" t="s">
        <v>20</v>
      </c>
      <c r="D2394">
        <v>13.6</v>
      </c>
      <c r="E2394" t="s">
        <v>20</v>
      </c>
      <c r="F2394">
        <f t="shared" si="148"/>
        <v>20.350000000000001</v>
      </c>
      <c r="G2394">
        <f t="shared" si="149"/>
        <v>20.350000000000001</v>
      </c>
      <c r="H2394" t="str">
        <f t="shared" si="150"/>
        <v>A</v>
      </c>
      <c r="I2394">
        <f t="shared" si="151"/>
        <v>20.350000000000001</v>
      </c>
    </row>
    <row r="2395" spans="1:9" ht="14.45" x14ac:dyDescent="0.3">
      <c r="A2395" s="1">
        <v>38612</v>
      </c>
      <c r="B2395">
        <v>27.3</v>
      </c>
      <c r="C2395" t="s">
        <v>20</v>
      </c>
      <c r="D2395">
        <v>15.2</v>
      </c>
      <c r="E2395" t="s">
        <v>20</v>
      </c>
      <c r="F2395">
        <f t="shared" si="148"/>
        <v>21.25</v>
      </c>
      <c r="G2395">
        <f t="shared" si="149"/>
        <v>21.25</v>
      </c>
      <c r="H2395" t="str">
        <f t="shared" si="150"/>
        <v>A</v>
      </c>
      <c r="I2395">
        <f t="shared" si="151"/>
        <v>21.25</v>
      </c>
    </row>
    <row r="2396" spans="1:9" ht="14.45" x14ac:dyDescent="0.3">
      <c r="A2396" s="1">
        <v>38613</v>
      </c>
      <c r="B2396">
        <v>27.1</v>
      </c>
      <c r="C2396" t="s">
        <v>20</v>
      </c>
      <c r="D2396">
        <v>13.3</v>
      </c>
      <c r="E2396" t="s">
        <v>20</v>
      </c>
      <c r="F2396">
        <f t="shared" si="148"/>
        <v>20.200000000000003</v>
      </c>
      <c r="G2396">
        <f t="shared" si="149"/>
        <v>20.200000000000003</v>
      </c>
      <c r="H2396" t="str">
        <f t="shared" si="150"/>
        <v>A</v>
      </c>
      <c r="I2396">
        <f t="shared" si="151"/>
        <v>20.200000000000003</v>
      </c>
    </row>
    <row r="2397" spans="1:9" ht="14.45" x14ac:dyDescent="0.3">
      <c r="A2397" s="1">
        <v>38614</v>
      </c>
      <c r="B2397">
        <v>26.1</v>
      </c>
      <c r="C2397" t="s">
        <v>20</v>
      </c>
      <c r="D2397">
        <v>15.3</v>
      </c>
      <c r="E2397" t="s">
        <v>20</v>
      </c>
      <c r="F2397">
        <f t="shared" si="148"/>
        <v>20.700000000000003</v>
      </c>
      <c r="G2397">
        <f t="shared" si="149"/>
        <v>20.700000000000003</v>
      </c>
      <c r="H2397" t="str">
        <f t="shared" si="150"/>
        <v>A</v>
      </c>
      <c r="I2397">
        <f t="shared" si="151"/>
        <v>20.700000000000003</v>
      </c>
    </row>
    <row r="2398" spans="1:9" ht="14.45" x14ac:dyDescent="0.3">
      <c r="A2398" s="1">
        <v>38615</v>
      </c>
      <c r="B2398">
        <v>27.4</v>
      </c>
      <c r="C2398" t="s">
        <v>20</v>
      </c>
      <c r="D2398">
        <v>14.6</v>
      </c>
      <c r="E2398" t="s">
        <v>20</v>
      </c>
      <c r="F2398">
        <f t="shared" si="148"/>
        <v>21</v>
      </c>
      <c r="G2398">
        <f t="shared" si="149"/>
        <v>21</v>
      </c>
      <c r="H2398" t="str">
        <f t="shared" si="150"/>
        <v>A</v>
      </c>
      <c r="I2398">
        <f t="shared" si="151"/>
        <v>21</v>
      </c>
    </row>
    <row r="2399" spans="1:9" ht="14.45" x14ac:dyDescent="0.3">
      <c r="A2399" s="1">
        <v>38616</v>
      </c>
      <c r="B2399">
        <v>25.8</v>
      </c>
      <c r="C2399" t="s">
        <v>20</v>
      </c>
      <c r="D2399">
        <v>16.100000000000001</v>
      </c>
      <c r="E2399" t="s">
        <v>20</v>
      </c>
      <c r="F2399">
        <f t="shared" si="148"/>
        <v>20.950000000000003</v>
      </c>
      <c r="G2399">
        <f t="shared" si="149"/>
        <v>20.950000000000003</v>
      </c>
      <c r="H2399" t="str">
        <f t="shared" si="150"/>
        <v>A</v>
      </c>
      <c r="I2399">
        <f t="shared" si="151"/>
        <v>20.950000000000003</v>
      </c>
    </row>
    <row r="2400" spans="1:9" ht="14.45" x14ac:dyDescent="0.3">
      <c r="A2400" s="1">
        <v>38617</v>
      </c>
      <c r="B2400">
        <v>23.3</v>
      </c>
      <c r="C2400" t="s">
        <v>20</v>
      </c>
      <c r="D2400">
        <v>16.5</v>
      </c>
      <c r="E2400" t="s">
        <v>20</v>
      </c>
      <c r="F2400">
        <f t="shared" si="148"/>
        <v>19.899999999999999</v>
      </c>
      <c r="G2400">
        <f t="shared" si="149"/>
        <v>19.899999999999999</v>
      </c>
      <c r="H2400" t="str">
        <f t="shared" si="150"/>
        <v>A</v>
      </c>
      <c r="I2400">
        <f t="shared" si="151"/>
        <v>19.899999999999999</v>
      </c>
    </row>
    <row r="2401" spans="1:9" ht="14.45" x14ac:dyDescent="0.3">
      <c r="A2401" s="1">
        <v>38618</v>
      </c>
      <c r="B2401">
        <v>26.3</v>
      </c>
      <c r="C2401" t="s">
        <v>20</v>
      </c>
      <c r="D2401">
        <v>15.8</v>
      </c>
      <c r="E2401" t="s">
        <v>20</v>
      </c>
      <c r="F2401">
        <f t="shared" si="148"/>
        <v>21.05</v>
      </c>
      <c r="G2401">
        <f t="shared" si="149"/>
        <v>21.05</v>
      </c>
      <c r="H2401" t="str">
        <f t="shared" si="150"/>
        <v>A</v>
      </c>
      <c r="I2401">
        <f t="shared" si="151"/>
        <v>21.05</v>
      </c>
    </row>
    <row r="2402" spans="1:9" ht="14.45" x14ac:dyDescent="0.3">
      <c r="A2402" s="1">
        <v>38619</v>
      </c>
      <c r="B2402">
        <v>26.6</v>
      </c>
      <c r="C2402" t="s">
        <v>20</v>
      </c>
      <c r="D2402">
        <v>16.899999999999999</v>
      </c>
      <c r="E2402" t="s">
        <v>20</v>
      </c>
      <c r="F2402">
        <f t="shared" si="148"/>
        <v>21.75</v>
      </c>
      <c r="G2402">
        <f t="shared" si="149"/>
        <v>21.75</v>
      </c>
      <c r="H2402" t="str">
        <f t="shared" si="150"/>
        <v>A</v>
      </c>
      <c r="I2402">
        <f t="shared" si="151"/>
        <v>21.75</v>
      </c>
    </row>
    <row r="2403" spans="1:9" ht="14.45" x14ac:dyDescent="0.3">
      <c r="A2403" s="1">
        <v>38620</v>
      </c>
      <c r="B2403">
        <v>25.6</v>
      </c>
      <c r="C2403" t="s">
        <v>20</v>
      </c>
      <c r="D2403">
        <v>16.600000000000001</v>
      </c>
      <c r="E2403" t="s">
        <v>20</v>
      </c>
      <c r="F2403">
        <f t="shared" si="148"/>
        <v>21.1</v>
      </c>
      <c r="G2403">
        <f t="shared" si="149"/>
        <v>21.1</v>
      </c>
      <c r="H2403" t="str">
        <f t="shared" si="150"/>
        <v>A</v>
      </c>
      <c r="I2403">
        <f t="shared" si="151"/>
        <v>21.1</v>
      </c>
    </row>
    <row r="2404" spans="1:9" ht="14.45" x14ac:dyDescent="0.3">
      <c r="A2404" s="1">
        <v>38621</v>
      </c>
      <c r="B2404">
        <v>24.5</v>
      </c>
      <c r="C2404" t="s">
        <v>20</v>
      </c>
      <c r="D2404">
        <v>16.600000000000001</v>
      </c>
      <c r="E2404" t="s">
        <v>20</v>
      </c>
      <c r="F2404">
        <f t="shared" si="148"/>
        <v>20.55</v>
      </c>
      <c r="G2404">
        <f t="shared" si="149"/>
        <v>20.55</v>
      </c>
      <c r="H2404" t="str">
        <f t="shared" si="150"/>
        <v>A</v>
      </c>
      <c r="I2404">
        <f t="shared" si="151"/>
        <v>20.55</v>
      </c>
    </row>
    <row r="2405" spans="1:9" ht="14.45" x14ac:dyDescent="0.3">
      <c r="A2405" s="1">
        <v>38622</v>
      </c>
      <c r="B2405">
        <v>24</v>
      </c>
      <c r="C2405" t="s">
        <v>20</v>
      </c>
      <c r="D2405">
        <v>15.5</v>
      </c>
      <c r="E2405" t="s">
        <v>20</v>
      </c>
      <c r="F2405">
        <f t="shared" si="148"/>
        <v>19.75</v>
      </c>
      <c r="G2405">
        <f t="shared" si="149"/>
        <v>19.75</v>
      </c>
      <c r="H2405" t="str">
        <f t="shared" si="150"/>
        <v>A</v>
      </c>
      <c r="I2405">
        <f t="shared" si="151"/>
        <v>19.75</v>
      </c>
    </row>
    <row r="2406" spans="1:9" ht="14.45" x14ac:dyDescent="0.3">
      <c r="A2406" s="1">
        <v>38623</v>
      </c>
      <c r="B2406">
        <v>19.5</v>
      </c>
      <c r="C2406" t="s">
        <v>20</v>
      </c>
      <c r="D2406">
        <v>15.3</v>
      </c>
      <c r="E2406" t="s">
        <v>20</v>
      </c>
      <c r="F2406">
        <f t="shared" si="148"/>
        <v>17.399999999999999</v>
      </c>
      <c r="G2406">
        <f t="shared" si="149"/>
        <v>17.399999999999999</v>
      </c>
      <c r="H2406" t="str">
        <f t="shared" si="150"/>
        <v>A</v>
      </c>
      <c r="I2406">
        <f t="shared" si="151"/>
        <v>17.399999999999999</v>
      </c>
    </row>
    <row r="2407" spans="1:9" ht="14.45" x14ac:dyDescent="0.3">
      <c r="A2407" s="1">
        <v>38624</v>
      </c>
      <c r="B2407">
        <v>20.3</v>
      </c>
      <c r="C2407" t="s">
        <v>20</v>
      </c>
      <c r="D2407">
        <v>13.3</v>
      </c>
      <c r="E2407" t="s">
        <v>20</v>
      </c>
      <c r="F2407">
        <f t="shared" si="148"/>
        <v>16.8</v>
      </c>
      <c r="G2407">
        <f t="shared" si="149"/>
        <v>16.8</v>
      </c>
      <c r="H2407" t="str">
        <f t="shared" si="150"/>
        <v>A</v>
      </c>
      <c r="I2407">
        <f t="shared" si="151"/>
        <v>16.8</v>
      </c>
    </row>
    <row r="2408" spans="1:9" ht="14.45" x14ac:dyDescent="0.3">
      <c r="A2408" s="1">
        <v>38625</v>
      </c>
      <c r="B2408">
        <v>23</v>
      </c>
      <c r="C2408" t="s">
        <v>20</v>
      </c>
      <c r="D2408">
        <v>14.5</v>
      </c>
      <c r="E2408" t="s">
        <v>20</v>
      </c>
      <c r="F2408">
        <f t="shared" si="148"/>
        <v>18.75</v>
      </c>
      <c r="G2408">
        <f t="shared" si="149"/>
        <v>18.75</v>
      </c>
      <c r="H2408" t="str">
        <f t="shared" si="150"/>
        <v>A</v>
      </c>
      <c r="I2408">
        <f t="shared" si="151"/>
        <v>18.75</v>
      </c>
    </row>
    <row r="2409" spans="1:9" ht="14.45" x14ac:dyDescent="0.3">
      <c r="A2409" s="1">
        <v>38626</v>
      </c>
      <c r="B2409">
        <v>24.3</v>
      </c>
      <c r="C2409" t="s">
        <v>20</v>
      </c>
      <c r="D2409">
        <v>13.8</v>
      </c>
      <c r="E2409" t="s">
        <v>20</v>
      </c>
      <c r="F2409">
        <f t="shared" si="148"/>
        <v>19.05</v>
      </c>
      <c r="G2409">
        <f t="shared" si="149"/>
        <v>19.05</v>
      </c>
      <c r="H2409" t="str">
        <f t="shared" si="150"/>
        <v>A</v>
      </c>
      <c r="I2409">
        <f t="shared" si="151"/>
        <v>19.05</v>
      </c>
    </row>
    <row r="2410" spans="1:9" ht="14.45" x14ac:dyDescent="0.3">
      <c r="A2410" s="1">
        <v>38627</v>
      </c>
      <c r="B2410">
        <v>23.6</v>
      </c>
      <c r="C2410" t="s">
        <v>20</v>
      </c>
      <c r="D2410">
        <v>14.9</v>
      </c>
      <c r="E2410" t="s">
        <v>20</v>
      </c>
      <c r="F2410">
        <f t="shared" si="148"/>
        <v>19.25</v>
      </c>
      <c r="G2410">
        <f t="shared" si="149"/>
        <v>19.25</v>
      </c>
      <c r="H2410" t="str">
        <f t="shared" si="150"/>
        <v>A</v>
      </c>
      <c r="I2410">
        <f t="shared" si="151"/>
        <v>19.25</v>
      </c>
    </row>
    <row r="2411" spans="1:9" ht="14.45" x14ac:dyDescent="0.3">
      <c r="A2411" s="1">
        <v>38628</v>
      </c>
      <c r="B2411">
        <v>26.3</v>
      </c>
      <c r="C2411" t="s">
        <v>20</v>
      </c>
      <c r="D2411">
        <v>13.6</v>
      </c>
      <c r="E2411" t="s">
        <v>20</v>
      </c>
      <c r="F2411">
        <f t="shared" si="148"/>
        <v>19.95</v>
      </c>
      <c r="G2411">
        <f t="shared" si="149"/>
        <v>19.95</v>
      </c>
      <c r="H2411" t="str">
        <f t="shared" si="150"/>
        <v>A</v>
      </c>
      <c r="I2411">
        <f t="shared" si="151"/>
        <v>19.95</v>
      </c>
    </row>
    <row r="2412" spans="1:9" ht="14.45" x14ac:dyDescent="0.3">
      <c r="A2412" s="1">
        <v>38629</v>
      </c>
      <c r="B2412">
        <v>22.1</v>
      </c>
      <c r="C2412" t="s">
        <v>20</v>
      </c>
      <c r="D2412">
        <v>15.4</v>
      </c>
      <c r="E2412" t="s">
        <v>20</v>
      </c>
      <c r="F2412">
        <f t="shared" si="148"/>
        <v>18.75</v>
      </c>
      <c r="G2412">
        <f t="shared" si="149"/>
        <v>18.75</v>
      </c>
      <c r="H2412" t="str">
        <f t="shared" si="150"/>
        <v>A</v>
      </c>
      <c r="I2412">
        <f t="shared" si="151"/>
        <v>18.75</v>
      </c>
    </row>
    <row r="2413" spans="1:9" ht="14.45" x14ac:dyDescent="0.3">
      <c r="A2413" s="1">
        <v>38630</v>
      </c>
      <c r="B2413">
        <v>20.9</v>
      </c>
      <c r="C2413" t="s">
        <v>20</v>
      </c>
      <c r="D2413">
        <v>12.2</v>
      </c>
      <c r="E2413" t="s">
        <v>20</v>
      </c>
      <c r="F2413">
        <f t="shared" si="148"/>
        <v>16.549999999999997</v>
      </c>
      <c r="G2413">
        <f t="shared" si="149"/>
        <v>16.549999999999997</v>
      </c>
      <c r="H2413" t="str">
        <f t="shared" si="150"/>
        <v>A</v>
      </c>
      <c r="I2413">
        <f t="shared" si="151"/>
        <v>16.549999999999997</v>
      </c>
    </row>
    <row r="2414" spans="1:9" ht="14.45" x14ac:dyDescent="0.3">
      <c r="A2414" s="1">
        <v>38631</v>
      </c>
      <c r="B2414">
        <v>15.6</v>
      </c>
      <c r="C2414" t="s">
        <v>20</v>
      </c>
      <c r="D2414">
        <v>9.5</v>
      </c>
      <c r="E2414" t="s">
        <v>20</v>
      </c>
      <c r="F2414">
        <f t="shared" si="148"/>
        <v>12.55</v>
      </c>
      <c r="G2414">
        <f t="shared" si="149"/>
        <v>12.55</v>
      </c>
      <c r="H2414" t="str">
        <f t="shared" si="150"/>
        <v>A</v>
      </c>
      <c r="I2414">
        <f t="shared" si="151"/>
        <v>12.55</v>
      </c>
    </row>
    <row r="2415" spans="1:9" ht="14.45" x14ac:dyDescent="0.3">
      <c r="A2415" s="1">
        <v>38632</v>
      </c>
      <c r="B2415">
        <v>18.8</v>
      </c>
      <c r="C2415" t="s">
        <v>20</v>
      </c>
      <c r="D2415">
        <v>7.6</v>
      </c>
      <c r="E2415" t="s">
        <v>20</v>
      </c>
      <c r="F2415">
        <f t="shared" si="148"/>
        <v>13.2</v>
      </c>
      <c r="G2415">
        <f t="shared" si="149"/>
        <v>13.2</v>
      </c>
      <c r="H2415" t="str">
        <f t="shared" si="150"/>
        <v>A</v>
      </c>
      <c r="I2415">
        <f t="shared" si="151"/>
        <v>13.2</v>
      </c>
    </row>
    <row r="2416" spans="1:9" ht="14.45" x14ac:dyDescent="0.3">
      <c r="A2416" s="1">
        <v>38633</v>
      </c>
      <c r="B2416">
        <v>20.8</v>
      </c>
      <c r="C2416" t="s">
        <v>20</v>
      </c>
      <c r="D2416">
        <v>9.6999999999999993</v>
      </c>
      <c r="E2416" t="s">
        <v>20</v>
      </c>
      <c r="F2416">
        <f t="shared" si="148"/>
        <v>15.25</v>
      </c>
      <c r="G2416">
        <f t="shared" si="149"/>
        <v>15.25</v>
      </c>
      <c r="H2416" t="str">
        <f t="shared" si="150"/>
        <v>A</v>
      </c>
      <c r="I2416">
        <f t="shared" si="151"/>
        <v>15.25</v>
      </c>
    </row>
    <row r="2417" spans="1:9" ht="14.45" x14ac:dyDescent="0.3">
      <c r="A2417" s="1">
        <v>38634</v>
      </c>
      <c r="B2417">
        <v>17.399999999999999</v>
      </c>
      <c r="C2417" t="s">
        <v>20</v>
      </c>
      <c r="D2417">
        <v>12.2</v>
      </c>
      <c r="E2417" t="s">
        <v>20</v>
      </c>
      <c r="F2417">
        <f t="shared" si="148"/>
        <v>14.799999999999999</v>
      </c>
      <c r="G2417">
        <f t="shared" si="149"/>
        <v>14.799999999999999</v>
      </c>
      <c r="H2417" t="str">
        <f t="shared" si="150"/>
        <v>A</v>
      </c>
      <c r="I2417">
        <f t="shared" si="151"/>
        <v>14.799999999999999</v>
      </c>
    </row>
    <row r="2418" spans="1:9" ht="14.45" x14ac:dyDescent="0.3">
      <c r="A2418" s="1">
        <v>38635</v>
      </c>
      <c r="B2418">
        <v>12.2</v>
      </c>
      <c r="C2418" t="s">
        <v>20</v>
      </c>
      <c r="D2418">
        <v>8.6999999999999993</v>
      </c>
      <c r="E2418" t="s">
        <v>20</v>
      </c>
      <c r="F2418">
        <f t="shared" si="148"/>
        <v>10.45</v>
      </c>
      <c r="G2418">
        <f t="shared" si="149"/>
        <v>10.45</v>
      </c>
      <c r="H2418" t="str">
        <f t="shared" si="150"/>
        <v>A</v>
      </c>
      <c r="I2418">
        <f t="shared" si="151"/>
        <v>10.45</v>
      </c>
    </row>
    <row r="2419" spans="1:9" ht="14.45" x14ac:dyDescent="0.3">
      <c r="A2419" s="1">
        <v>38636</v>
      </c>
      <c r="B2419">
        <v>13.4</v>
      </c>
      <c r="C2419" t="s">
        <v>20</v>
      </c>
      <c r="D2419">
        <v>8.4</v>
      </c>
      <c r="E2419" t="s">
        <v>20</v>
      </c>
      <c r="F2419">
        <f t="shared" si="148"/>
        <v>10.9</v>
      </c>
      <c r="G2419">
        <f t="shared" si="149"/>
        <v>10.9</v>
      </c>
      <c r="H2419" t="str">
        <f t="shared" si="150"/>
        <v>A</v>
      </c>
      <c r="I2419">
        <f t="shared" si="151"/>
        <v>10.9</v>
      </c>
    </row>
    <row r="2420" spans="1:9" ht="14.45" x14ac:dyDescent="0.3">
      <c r="A2420" s="1">
        <v>38637</v>
      </c>
      <c r="B2420">
        <v>19</v>
      </c>
      <c r="C2420" t="s">
        <v>20</v>
      </c>
      <c r="D2420">
        <v>9.1</v>
      </c>
      <c r="E2420" t="s">
        <v>20</v>
      </c>
      <c r="F2420">
        <f t="shared" si="148"/>
        <v>14.05</v>
      </c>
      <c r="G2420">
        <f t="shared" si="149"/>
        <v>14.05</v>
      </c>
      <c r="H2420" t="str">
        <f t="shared" si="150"/>
        <v>A</v>
      </c>
      <c r="I2420">
        <f t="shared" si="151"/>
        <v>14.05</v>
      </c>
    </row>
    <row r="2421" spans="1:9" ht="14.45" x14ac:dyDescent="0.3">
      <c r="A2421" s="1">
        <v>38638</v>
      </c>
      <c r="B2421">
        <v>17.8</v>
      </c>
      <c r="C2421" t="s">
        <v>20</v>
      </c>
      <c r="D2421">
        <v>10.1</v>
      </c>
      <c r="E2421" t="s">
        <v>20</v>
      </c>
      <c r="F2421">
        <f t="shared" si="148"/>
        <v>13.95</v>
      </c>
      <c r="G2421">
        <f t="shared" si="149"/>
        <v>13.95</v>
      </c>
      <c r="H2421" t="str">
        <f t="shared" si="150"/>
        <v>A</v>
      </c>
      <c r="I2421">
        <f t="shared" si="151"/>
        <v>13.95</v>
      </c>
    </row>
    <row r="2422" spans="1:9" ht="14.45" x14ac:dyDescent="0.3">
      <c r="A2422" s="1">
        <v>38639</v>
      </c>
      <c r="B2422">
        <v>17.5</v>
      </c>
      <c r="C2422" t="s">
        <v>20</v>
      </c>
      <c r="D2422">
        <v>11.1</v>
      </c>
      <c r="E2422" t="s">
        <v>20</v>
      </c>
      <c r="F2422">
        <f t="shared" si="148"/>
        <v>14.3</v>
      </c>
      <c r="G2422">
        <f t="shared" si="149"/>
        <v>14.3</v>
      </c>
      <c r="H2422" t="str">
        <f t="shared" si="150"/>
        <v>A</v>
      </c>
      <c r="I2422">
        <f t="shared" si="151"/>
        <v>14.3</v>
      </c>
    </row>
    <row r="2423" spans="1:9" ht="14.45" x14ac:dyDescent="0.3">
      <c r="A2423" s="1">
        <v>38640</v>
      </c>
      <c r="B2423">
        <v>16</v>
      </c>
      <c r="C2423" t="s">
        <v>20</v>
      </c>
      <c r="D2423">
        <v>11.6</v>
      </c>
      <c r="E2423" t="s">
        <v>20</v>
      </c>
      <c r="F2423">
        <f t="shared" si="148"/>
        <v>13.8</v>
      </c>
      <c r="G2423">
        <f t="shared" si="149"/>
        <v>13.8</v>
      </c>
      <c r="H2423" t="str">
        <f t="shared" si="150"/>
        <v>A</v>
      </c>
      <c r="I2423">
        <f t="shared" si="151"/>
        <v>13.8</v>
      </c>
    </row>
    <row r="2424" spans="1:9" ht="14.45" x14ac:dyDescent="0.3">
      <c r="A2424" s="1">
        <v>38641</v>
      </c>
      <c r="B2424">
        <v>19.3</v>
      </c>
      <c r="C2424" t="s">
        <v>20</v>
      </c>
      <c r="D2424">
        <v>12.5</v>
      </c>
      <c r="E2424" t="s">
        <v>20</v>
      </c>
      <c r="F2424">
        <f t="shared" si="148"/>
        <v>15.9</v>
      </c>
      <c r="G2424">
        <f t="shared" si="149"/>
        <v>15.9</v>
      </c>
      <c r="H2424" t="str">
        <f t="shared" si="150"/>
        <v>A</v>
      </c>
      <c r="I2424">
        <f t="shared" si="151"/>
        <v>15.9</v>
      </c>
    </row>
    <row r="2425" spans="1:9" ht="14.45" x14ac:dyDescent="0.3">
      <c r="A2425" s="1">
        <v>38642</v>
      </c>
      <c r="B2425">
        <v>19.8</v>
      </c>
      <c r="C2425" t="s">
        <v>20</v>
      </c>
      <c r="D2425">
        <v>12.4</v>
      </c>
      <c r="E2425" t="s">
        <v>20</v>
      </c>
      <c r="F2425">
        <f t="shared" si="148"/>
        <v>16.100000000000001</v>
      </c>
      <c r="G2425">
        <f t="shared" si="149"/>
        <v>16.100000000000001</v>
      </c>
      <c r="H2425" t="str">
        <f t="shared" si="150"/>
        <v>A</v>
      </c>
      <c r="I2425">
        <f t="shared" si="151"/>
        <v>16.100000000000001</v>
      </c>
    </row>
    <row r="2426" spans="1:9" ht="14.45" x14ac:dyDescent="0.3">
      <c r="A2426" s="1">
        <v>38643</v>
      </c>
      <c r="B2426">
        <v>20.6</v>
      </c>
      <c r="C2426" t="s">
        <v>20</v>
      </c>
      <c r="D2426">
        <v>11.9</v>
      </c>
      <c r="E2426" t="s">
        <v>20</v>
      </c>
      <c r="F2426">
        <f t="shared" si="148"/>
        <v>16.25</v>
      </c>
      <c r="G2426">
        <f t="shared" si="149"/>
        <v>16.25</v>
      </c>
      <c r="H2426" t="str">
        <f t="shared" si="150"/>
        <v>A</v>
      </c>
      <c r="I2426">
        <f t="shared" si="151"/>
        <v>16.25</v>
      </c>
    </row>
    <row r="2427" spans="1:9" ht="14.45" x14ac:dyDescent="0.3">
      <c r="A2427" s="1">
        <v>38644</v>
      </c>
      <c r="B2427">
        <v>15.8</v>
      </c>
      <c r="C2427" t="s">
        <v>20</v>
      </c>
      <c r="D2427">
        <v>12.3</v>
      </c>
      <c r="E2427" t="s">
        <v>20</v>
      </c>
      <c r="F2427">
        <f t="shared" si="148"/>
        <v>14.05</v>
      </c>
      <c r="G2427">
        <f t="shared" si="149"/>
        <v>14.05</v>
      </c>
      <c r="H2427" t="str">
        <f t="shared" si="150"/>
        <v>A</v>
      </c>
      <c r="I2427">
        <f t="shared" si="151"/>
        <v>14.05</v>
      </c>
    </row>
    <row r="2428" spans="1:9" ht="14.45" x14ac:dyDescent="0.3">
      <c r="A2428" s="1">
        <v>38645</v>
      </c>
      <c r="B2428">
        <v>19</v>
      </c>
      <c r="C2428" t="s">
        <v>20</v>
      </c>
      <c r="D2428">
        <v>10.199999999999999</v>
      </c>
      <c r="E2428" t="s">
        <v>20</v>
      </c>
      <c r="F2428">
        <f t="shared" si="148"/>
        <v>14.6</v>
      </c>
      <c r="G2428">
        <f t="shared" si="149"/>
        <v>14.6</v>
      </c>
      <c r="H2428" t="str">
        <f t="shared" si="150"/>
        <v>A</v>
      </c>
      <c r="I2428">
        <f t="shared" si="151"/>
        <v>14.6</v>
      </c>
    </row>
    <row r="2429" spans="1:9" ht="14.45" x14ac:dyDescent="0.3">
      <c r="A2429" s="1">
        <v>38646</v>
      </c>
      <c r="B2429">
        <v>17.2</v>
      </c>
      <c r="C2429" t="s">
        <v>20</v>
      </c>
      <c r="D2429">
        <v>12.7</v>
      </c>
      <c r="E2429" t="s">
        <v>20</v>
      </c>
      <c r="F2429">
        <f t="shared" si="148"/>
        <v>14.95</v>
      </c>
      <c r="G2429">
        <f t="shared" si="149"/>
        <v>14.95</v>
      </c>
      <c r="H2429" t="str">
        <f t="shared" si="150"/>
        <v>A</v>
      </c>
      <c r="I2429">
        <f t="shared" si="151"/>
        <v>14.95</v>
      </c>
    </row>
    <row r="2430" spans="1:9" ht="14.45" x14ac:dyDescent="0.3">
      <c r="A2430" s="1">
        <v>38647</v>
      </c>
      <c r="B2430">
        <v>18.3</v>
      </c>
      <c r="C2430" t="s">
        <v>20</v>
      </c>
      <c r="D2430">
        <v>12.3</v>
      </c>
      <c r="E2430" t="s">
        <v>20</v>
      </c>
      <c r="F2430">
        <f t="shared" si="148"/>
        <v>15.3</v>
      </c>
      <c r="G2430">
        <f t="shared" si="149"/>
        <v>15.3</v>
      </c>
      <c r="H2430" t="str">
        <f t="shared" si="150"/>
        <v>A</v>
      </c>
      <c r="I2430">
        <f t="shared" si="151"/>
        <v>15.3</v>
      </c>
    </row>
    <row r="2431" spans="1:9" ht="14.45" x14ac:dyDescent="0.3">
      <c r="A2431" s="1">
        <v>38648</v>
      </c>
      <c r="B2431">
        <v>12.9</v>
      </c>
      <c r="C2431" t="s">
        <v>20</v>
      </c>
      <c r="D2431">
        <v>9.3000000000000007</v>
      </c>
      <c r="E2431" t="s">
        <v>20</v>
      </c>
      <c r="F2431">
        <f t="shared" si="148"/>
        <v>11.100000000000001</v>
      </c>
      <c r="G2431">
        <f t="shared" si="149"/>
        <v>11.100000000000001</v>
      </c>
      <c r="H2431" t="str">
        <f t="shared" si="150"/>
        <v>A</v>
      </c>
      <c r="I2431">
        <f t="shared" si="151"/>
        <v>11.100000000000001</v>
      </c>
    </row>
    <row r="2432" spans="1:9" ht="14.45" x14ac:dyDescent="0.3">
      <c r="A2432" s="1">
        <v>38649</v>
      </c>
      <c r="B2432">
        <v>13.4</v>
      </c>
      <c r="C2432" t="s">
        <v>20</v>
      </c>
      <c r="D2432">
        <v>7.1</v>
      </c>
      <c r="E2432" t="s">
        <v>20</v>
      </c>
      <c r="F2432">
        <f t="shared" si="148"/>
        <v>10.25</v>
      </c>
      <c r="G2432">
        <f t="shared" si="149"/>
        <v>10.25</v>
      </c>
      <c r="H2432" t="str">
        <f t="shared" si="150"/>
        <v>A</v>
      </c>
      <c r="I2432">
        <f t="shared" si="151"/>
        <v>10.25</v>
      </c>
    </row>
    <row r="2433" spans="1:9" ht="14.45" x14ac:dyDescent="0.3">
      <c r="A2433" s="1">
        <v>38650</v>
      </c>
      <c r="B2433">
        <v>13.7</v>
      </c>
      <c r="C2433" t="s">
        <v>20</v>
      </c>
      <c r="D2433">
        <v>8.3000000000000007</v>
      </c>
      <c r="E2433" t="s">
        <v>20</v>
      </c>
      <c r="F2433">
        <f t="shared" si="148"/>
        <v>11</v>
      </c>
      <c r="G2433">
        <f t="shared" si="149"/>
        <v>11</v>
      </c>
      <c r="H2433" t="str">
        <f t="shared" si="150"/>
        <v>A</v>
      </c>
      <c r="I2433">
        <f t="shared" si="151"/>
        <v>11</v>
      </c>
    </row>
    <row r="2434" spans="1:9" ht="14.45" x14ac:dyDescent="0.3">
      <c r="A2434" s="1">
        <v>38651</v>
      </c>
      <c r="B2434">
        <v>12.9</v>
      </c>
      <c r="C2434" t="s">
        <v>20</v>
      </c>
      <c r="D2434">
        <v>8.9</v>
      </c>
      <c r="E2434" t="s">
        <v>20</v>
      </c>
      <c r="F2434">
        <f t="shared" si="148"/>
        <v>10.9</v>
      </c>
      <c r="G2434">
        <f t="shared" si="149"/>
        <v>10.9</v>
      </c>
      <c r="H2434" t="str">
        <f t="shared" si="150"/>
        <v>A</v>
      </c>
      <c r="I2434">
        <f t="shared" si="151"/>
        <v>10.9</v>
      </c>
    </row>
    <row r="2435" spans="1:9" ht="14.45" x14ac:dyDescent="0.3">
      <c r="A2435" s="1">
        <v>38652</v>
      </c>
      <c r="B2435">
        <v>13.5</v>
      </c>
      <c r="C2435" t="s">
        <v>20</v>
      </c>
      <c r="D2435">
        <v>8.6</v>
      </c>
      <c r="E2435" t="s">
        <v>20</v>
      </c>
      <c r="F2435">
        <f t="shared" si="148"/>
        <v>11.05</v>
      </c>
      <c r="G2435">
        <f t="shared" si="149"/>
        <v>11.05</v>
      </c>
      <c r="H2435" t="str">
        <f t="shared" si="150"/>
        <v>A</v>
      </c>
      <c r="I2435">
        <f t="shared" si="151"/>
        <v>11.05</v>
      </c>
    </row>
    <row r="2436" spans="1:9" ht="14.45" x14ac:dyDescent="0.3">
      <c r="A2436" s="1">
        <v>38653</v>
      </c>
      <c r="B2436">
        <v>13.7</v>
      </c>
      <c r="C2436" t="s">
        <v>20</v>
      </c>
      <c r="D2436">
        <v>10.3</v>
      </c>
      <c r="E2436" t="s">
        <v>20</v>
      </c>
      <c r="F2436">
        <f t="shared" ref="F2436:F2499" si="152">IF(AND(LEFT(C2436,1)="A",LEFT(E2436,1)="A"),AVERAGE(B2436,D2436),"XX")</f>
        <v>12</v>
      </c>
      <c r="G2436">
        <f t="shared" ref="G2436:G2499" si="153">IF(ISNUMBER(F2436),F2436,IF(AND(LEFT(C2436,1)="P",LEFT(E2436,1)="P"),AVERAGE(B2436,D2436),"XX"))</f>
        <v>12</v>
      </c>
      <c r="H2436" t="str">
        <f t="shared" ref="H2436:H2499" si="154">IF(ISNUMBER(G2436),E2436,"")</f>
        <v>A</v>
      </c>
      <c r="I2436">
        <f t="shared" ref="I2436:I2499" si="155">IF(AND(LEFT(H2436,1)="P",G2436&lt;0),"XX",G2436)</f>
        <v>12</v>
      </c>
    </row>
    <row r="2437" spans="1:9" ht="14.45" x14ac:dyDescent="0.3">
      <c r="A2437" s="1">
        <v>38654</v>
      </c>
      <c r="B2437">
        <v>15.5</v>
      </c>
      <c r="C2437" t="s">
        <v>20</v>
      </c>
      <c r="D2437">
        <v>11.3</v>
      </c>
      <c r="E2437" t="s">
        <v>20</v>
      </c>
      <c r="F2437">
        <f t="shared" si="152"/>
        <v>13.4</v>
      </c>
      <c r="G2437">
        <f t="shared" si="153"/>
        <v>13.4</v>
      </c>
      <c r="H2437" t="str">
        <f t="shared" si="154"/>
        <v>A</v>
      </c>
      <c r="I2437">
        <f t="shared" si="155"/>
        <v>13.4</v>
      </c>
    </row>
    <row r="2438" spans="1:9" ht="14.45" x14ac:dyDescent="0.3">
      <c r="A2438" s="1">
        <v>38655</v>
      </c>
      <c r="B2438">
        <v>14.5</v>
      </c>
      <c r="C2438" t="s">
        <v>20</v>
      </c>
      <c r="D2438">
        <v>10.7</v>
      </c>
      <c r="E2438" t="s">
        <v>20</v>
      </c>
      <c r="F2438">
        <f t="shared" si="152"/>
        <v>12.6</v>
      </c>
      <c r="G2438">
        <f t="shared" si="153"/>
        <v>12.6</v>
      </c>
      <c r="H2438" t="str">
        <f t="shared" si="154"/>
        <v>A</v>
      </c>
      <c r="I2438">
        <f t="shared" si="155"/>
        <v>12.6</v>
      </c>
    </row>
    <row r="2439" spans="1:9" ht="14.45" x14ac:dyDescent="0.3">
      <c r="A2439" s="1">
        <v>38656</v>
      </c>
      <c r="B2439">
        <v>13.8</v>
      </c>
      <c r="C2439" t="s">
        <v>20</v>
      </c>
      <c r="D2439">
        <v>10.5</v>
      </c>
      <c r="E2439" t="s">
        <v>20</v>
      </c>
      <c r="F2439">
        <f t="shared" si="152"/>
        <v>12.15</v>
      </c>
      <c r="G2439">
        <f t="shared" si="153"/>
        <v>12.15</v>
      </c>
      <c r="H2439" t="str">
        <f t="shared" si="154"/>
        <v>A</v>
      </c>
      <c r="I2439">
        <f t="shared" si="155"/>
        <v>12.15</v>
      </c>
    </row>
    <row r="2440" spans="1:9" ht="14.45" x14ac:dyDescent="0.3">
      <c r="A2440" s="1">
        <v>38657</v>
      </c>
      <c r="B2440">
        <v>15.4</v>
      </c>
      <c r="C2440" t="s">
        <v>20</v>
      </c>
      <c r="D2440">
        <v>8.5</v>
      </c>
      <c r="E2440" t="s">
        <v>20</v>
      </c>
      <c r="F2440">
        <f t="shared" si="152"/>
        <v>11.95</v>
      </c>
      <c r="G2440">
        <f t="shared" si="153"/>
        <v>11.95</v>
      </c>
      <c r="H2440" t="str">
        <f t="shared" si="154"/>
        <v>A</v>
      </c>
      <c r="I2440">
        <f t="shared" si="155"/>
        <v>11.95</v>
      </c>
    </row>
    <row r="2441" spans="1:9" ht="14.45" x14ac:dyDescent="0.3">
      <c r="A2441" s="1">
        <v>38658</v>
      </c>
      <c r="B2441">
        <v>14.2</v>
      </c>
      <c r="C2441" t="s">
        <v>20</v>
      </c>
      <c r="D2441">
        <v>8.6999999999999993</v>
      </c>
      <c r="E2441" t="s">
        <v>20</v>
      </c>
      <c r="F2441">
        <f t="shared" si="152"/>
        <v>11.45</v>
      </c>
      <c r="G2441">
        <f t="shared" si="153"/>
        <v>11.45</v>
      </c>
      <c r="H2441" t="str">
        <f t="shared" si="154"/>
        <v>A</v>
      </c>
      <c r="I2441">
        <f t="shared" si="155"/>
        <v>11.45</v>
      </c>
    </row>
    <row r="2442" spans="1:9" ht="14.45" x14ac:dyDescent="0.3">
      <c r="A2442" s="1">
        <v>38659</v>
      </c>
      <c r="B2442">
        <v>13.7</v>
      </c>
      <c r="C2442" t="s">
        <v>20</v>
      </c>
      <c r="D2442">
        <v>9.5</v>
      </c>
      <c r="E2442" t="s">
        <v>20</v>
      </c>
      <c r="F2442">
        <f t="shared" si="152"/>
        <v>11.6</v>
      </c>
      <c r="G2442">
        <f t="shared" si="153"/>
        <v>11.6</v>
      </c>
      <c r="H2442" t="str">
        <f t="shared" si="154"/>
        <v>A</v>
      </c>
      <c r="I2442">
        <f t="shared" si="155"/>
        <v>11.6</v>
      </c>
    </row>
    <row r="2443" spans="1:9" ht="14.45" x14ac:dyDescent="0.3">
      <c r="A2443" s="1">
        <v>38660</v>
      </c>
      <c r="B2443">
        <v>16.8</v>
      </c>
      <c r="C2443" t="s">
        <v>20</v>
      </c>
      <c r="D2443">
        <v>8.1</v>
      </c>
      <c r="E2443" t="s">
        <v>20</v>
      </c>
      <c r="F2443">
        <f t="shared" si="152"/>
        <v>12.45</v>
      </c>
      <c r="G2443">
        <f t="shared" si="153"/>
        <v>12.45</v>
      </c>
      <c r="H2443" t="str">
        <f t="shared" si="154"/>
        <v>A</v>
      </c>
      <c r="I2443">
        <f t="shared" si="155"/>
        <v>12.45</v>
      </c>
    </row>
    <row r="2444" spans="1:9" ht="14.45" x14ac:dyDescent="0.3">
      <c r="A2444" s="1">
        <v>38661</v>
      </c>
      <c r="B2444">
        <v>14.8</v>
      </c>
      <c r="C2444" t="s">
        <v>20</v>
      </c>
      <c r="D2444">
        <v>7.4</v>
      </c>
      <c r="E2444" t="s">
        <v>20</v>
      </c>
      <c r="F2444">
        <f t="shared" si="152"/>
        <v>11.100000000000001</v>
      </c>
      <c r="G2444">
        <f t="shared" si="153"/>
        <v>11.100000000000001</v>
      </c>
      <c r="H2444" t="str">
        <f t="shared" si="154"/>
        <v>A</v>
      </c>
      <c r="I2444">
        <f t="shared" si="155"/>
        <v>11.100000000000001</v>
      </c>
    </row>
    <row r="2445" spans="1:9" ht="14.45" x14ac:dyDescent="0.3">
      <c r="A2445" s="1">
        <v>38662</v>
      </c>
      <c r="B2445">
        <v>15.5</v>
      </c>
      <c r="C2445" t="s">
        <v>20</v>
      </c>
      <c r="D2445">
        <v>5.9</v>
      </c>
      <c r="E2445" t="s">
        <v>20</v>
      </c>
      <c r="F2445">
        <f t="shared" si="152"/>
        <v>10.7</v>
      </c>
      <c r="G2445">
        <f t="shared" si="153"/>
        <v>10.7</v>
      </c>
      <c r="H2445" t="str">
        <f t="shared" si="154"/>
        <v>A</v>
      </c>
      <c r="I2445">
        <f t="shared" si="155"/>
        <v>10.7</v>
      </c>
    </row>
    <row r="2446" spans="1:9" ht="14.45" x14ac:dyDescent="0.3">
      <c r="A2446" s="1">
        <v>38663</v>
      </c>
      <c r="B2446">
        <v>14.7</v>
      </c>
      <c r="C2446" t="s">
        <v>20</v>
      </c>
      <c r="D2446">
        <v>8.3000000000000007</v>
      </c>
      <c r="E2446" t="s">
        <v>20</v>
      </c>
      <c r="F2446">
        <f t="shared" si="152"/>
        <v>11.5</v>
      </c>
      <c r="G2446">
        <f t="shared" si="153"/>
        <v>11.5</v>
      </c>
      <c r="H2446" t="str">
        <f t="shared" si="154"/>
        <v>A</v>
      </c>
      <c r="I2446">
        <f t="shared" si="155"/>
        <v>11.5</v>
      </c>
    </row>
    <row r="2447" spans="1:9" ht="14.45" x14ac:dyDescent="0.3">
      <c r="A2447" s="1">
        <v>38664</v>
      </c>
      <c r="B2447">
        <v>14.6</v>
      </c>
      <c r="C2447" t="s">
        <v>20</v>
      </c>
      <c r="D2447">
        <v>7.9</v>
      </c>
      <c r="E2447" t="s">
        <v>20</v>
      </c>
      <c r="F2447">
        <f t="shared" si="152"/>
        <v>11.25</v>
      </c>
      <c r="G2447">
        <f t="shared" si="153"/>
        <v>11.25</v>
      </c>
      <c r="H2447" t="str">
        <f t="shared" si="154"/>
        <v>A</v>
      </c>
      <c r="I2447">
        <f t="shared" si="155"/>
        <v>11.25</v>
      </c>
    </row>
    <row r="2448" spans="1:9" ht="14.45" x14ac:dyDescent="0.3">
      <c r="A2448" s="1">
        <v>38665</v>
      </c>
      <c r="B2448">
        <v>12</v>
      </c>
      <c r="C2448" t="s">
        <v>20</v>
      </c>
      <c r="D2448">
        <v>8</v>
      </c>
      <c r="E2448" t="s">
        <v>20</v>
      </c>
      <c r="F2448">
        <f t="shared" si="152"/>
        <v>10</v>
      </c>
      <c r="G2448">
        <f t="shared" si="153"/>
        <v>10</v>
      </c>
      <c r="H2448" t="str">
        <f t="shared" si="154"/>
        <v>A</v>
      </c>
      <c r="I2448">
        <f t="shared" si="155"/>
        <v>10</v>
      </c>
    </row>
    <row r="2449" spans="1:9" ht="14.45" x14ac:dyDescent="0.3">
      <c r="A2449" s="1">
        <v>38666</v>
      </c>
      <c r="B2449">
        <v>16</v>
      </c>
      <c r="C2449" t="s">
        <v>20</v>
      </c>
      <c r="D2449">
        <v>6.3</v>
      </c>
      <c r="E2449" t="s">
        <v>20</v>
      </c>
      <c r="F2449">
        <f t="shared" si="152"/>
        <v>11.15</v>
      </c>
      <c r="G2449">
        <f t="shared" si="153"/>
        <v>11.15</v>
      </c>
      <c r="H2449" t="str">
        <f t="shared" si="154"/>
        <v>A</v>
      </c>
      <c r="I2449">
        <f t="shared" si="155"/>
        <v>11.15</v>
      </c>
    </row>
    <row r="2450" spans="1:9" ht="14.45" x14ac:dyDescent="0.3">
      <c r="A2450" s="1">
        <v>38667</v>
      </c>
      <c r="B2450">
        <v>17.7</v>
      </c>
      <c r="C2450" t="s">
        <v>20</v>
      </c>
      <c r="D2450">
        <v>7.7</v>
      </c>
      <c r="E2450" t="s">
        <v>20</v>
      </c>
      <c r="F2450">
        <f t="shared" si="152"/>
        <v>12.7</v>
      </c>
      <c r="G2450">
        <f t="shared" si="153"/>
        <v>12.7</v>
      </c>
      <c r="H2450" t="str">
        <f t="shared" si="154"/>
        <v>A</v>
      </c>
      <c r="I2450">
        <f t="shared" si="155"/>
        <v>12.7</v>
      </c>
    </row>
    <row r="2451" spans="1:9" ht="14.45" x14ac:dyDescent="0.3">
      <c r="A2451" s="1">
        <v>38668</v>
      </c>
      <c r="B2451">
        <v>17.8</v>
      </c>
      <c r="C2451" t="s">
        <v>20</v>
      </c>
      <c r="D2451">
        <v>8.8000000000000007</v>
      </c>
      <c r="E2451" t="s">
        <v>20</v>
      </c>
      <c r="F2451">
        <f t="shared" si="152"/>
        <v>13.3</v>
      </c>
      <c r="G2451">
        <f t="shared" si="153"/>
        <v>13.3</v>
      </c>
      <c r="H2451" t="str">
        <f t="shared" si="154"/>
        <v>A</v>
      </c>
      <c r="I2451">
        <f t="shared" si="155"/>
        <v>13.3</v>
      </c>
    </row>
    <row r="2452" spans="1:9" ht="14.45" x14ac:dyDescent="0.3">
      <c r="A2452" s="1">
        <v>38669</v>
      </c>
      <c r="B2452">
        <v>12</v>
      </c>
      <c r="C2452" t="s">
        <v>20</v>
      </c>
      <c r="D2452">
        <v>5.8</v>
      </c>
      <c r="E2452" t="s">
        <v>20</v>
      </c>
      <c r="F2452">
        <f t="shared" si="152"/>
        <v>8.9</v>
      </c>
      <c r="G2452">
        <f t="shared" si="153"/>
        <v>8.9</v>
      </c>
      <c r="H2452" t="str">
        <f t="shared" si="154"/>
        <v>A</v>
      </c>
      <c r="I2452">
        <f t="shared" si="155"/>
        <v>8.9</v>
      </c>
    </row>
    <row r="2453" spans="1:9" ht="14.45" x14ac:dyDescent="0.3">
      <c r="A2453" s="1">
        <v>38670</v>
      </c>
      <c r="B2453">
        <v>13.6</v>
      </c>
      <c r="C2453" t="s">
        <v>20</v>
      </c>
      <c r="D2453">
        <v>5.2</v>
      </c>
      <c r="E2453" t="s">
        <v>20</v>
      </c>
      <c r="F2453">
        <f t="shared" si="152"/>
        <v>9.4</v>
      </c>
      <c r="G2453">
        <f t="shared" si="153"/>
        <v>9.4</v>
      </c>
      <c r="H2453" t="str">
        <f t="shared" si="154"/>
        <v>A</v>
      </c>
      <c r="I2453">
        <f t="shared" si="155"/>
        <v>9.4</v>
      </c>
    </row>
    <row r="2454" spans="1:9" ht="14.45" x14ac:dyDescent="0.3">
      <c r="A2454" s="1">
        <v>38671</v>
      </c>
      <c r="B2454">
        <v>8.1999999999999993</v>
      </c>
      <c r="C2454" t="s">
        <v>20</v>
      </c>
      <c r="D2454">
        <v>4.0999999999999996</v>
      </c>
      <c r="E2454" t="s">
        <v>20</v>
      </c>
      <c r="F2454">
        <f t="shared" si="152"/>
        <v>6.1499999999999995</v>
      </c>
      <c r="G2454">
        <f t="shared" si="153"/>
        <v>6.1499999999999995</v>
      </c>
      <c r="H2454" t="str">
        <f t="shared" si="154"/>
        <v>A</v>
      </c>
      <c r="I2454">
        <f t="shared" si="155"/>
        <v>6.1499999999999995</v>
      </c>
    </row>
    <row r="2455" spans="1:9" ht="14.45" x14ac:dyDescent="0.3">
      <c r="A2455" s="1">
        <v>38672</v>
      </c>
      <c r="B2455">
        <v>5.4</v>
      </c>
      <c r="C2455" t="s">
        <v>20</v>
      </c>
      <c r="D2455">
        <v>2.6</v>
      </c>
      <c r="E2455" t="s">
        <v>20</v>
      </c>
      <c r="F2455">
        <f t="shared" si="152"/>
        <v>4</v>
      </c>
      <c r="G2455">
        <f t="shared" si="153"/>
        <v>4</v>
      </c>
      <c r="H2455" t="str">
        <f t="shared" si="154"/>
        <v>A</v>
      </c>
      <c r="I2455">
        <f t="shared" si="155"/>
        <v>4</v>
      </c>
    </row>
    <row r="2456" spans="1:9" ht="14.45" x14ac:dyDescent="0.3">
      <c r="A2456" s="1">
        <v>38673</v>
      </c>
      <c r="B2456">
        <v>6.7</v>
      </c>
      <c r="C2456" t="s">
        <v>20</v>
      </c>
      <c r="D2456">
        <v>2.7</v>
      </c>
      <c r="E2456" t="s">
        <v>20</v>
      </c>
      <c r="F2456">
        <f t="shared" si="152"/>
        <v>4.7</v>
      </c>
      <c r="G2456">
        <f t="shared" si="153"/>
        <v>4.7</v>
      </c>
      <c r="H2456" t="str">
        <f t="shared" si="154"/>
        <v>A</v>
      </c>
      <c r="I2456">
        <f t="shared" si="155"/>
        <v>4.7</v>
      </c>
    </row>
    <row r="2457" spans="1:9" ht="14.45" x14ac:dyDescent="0.3">
      <c r="A2457" s="1">
        <v>38674</v>
      </c>
      <c r="B2457">
        <v>8.1999999999999993</v>
      </c>
      <c r="C2457" t="s">
        <v>20</v>
      </c>
      <c r="D2457">
        <v>2.6</v>
      </c>
      <c r="E2457" t="s">
        <v>20</v>
      </c>
      <c r="F2457">
        <f t="shared" si="152"/>
        <v>5.3999999999999995</v>
      </c>
      <c r="G2457">
        <f t="shared" si="153"/>
        <v>5.3999999999999995</v>
      </c>
      <c r="H2457" t="str">
        <f t="shared" si="154"/>
        <v>A</v>
      </c>
      <c r="I2457">
        <f t="shared" si="155"/>
        <v>5.3999999999999995</v>
      </c>
    </row>
    <row r="2458" spans="1:9" ht="14.45" x14ac:dyDescent="0.3">
      <c r="A2458" s="1">
        <v>38675</v>
      </c>
      <c r="B2458">
        <v>7</v>
      </c>
      <c r="C2458" t="s">
        <v>20</v>
      </c>
      <c r="D2458">
        <v>4.4000000000000004</v>
      </c>
      <c r="E2458" t="s">
        <v>20</v>
      </c>
      <c r="F2458">
        <f t="shared" si="152"/>
        <v>5.7</v>
      </c>
      <c r="G2458">
        <f t="shared" si="153"/>
        <v>5.7</v>
      </c>
      <c r="H2458" t="str">
        <f t="shared" si="154"/>
        <v>A</v>
      </c>
      <c r="I2458">
        <f t="shared" si="155"/>
        <v>5.7</v>
      </c>
    </row>
    <row r="2459" spans="1:9" ht="14.45" x14ac:dyDescent="0.3">
      <c r="A2459" s="1">
        <v>38676</v>
      </c>
      <c r="B2459">
        <v>8.4</v>
      </c>
      <c r="C2459" t="s">
        <v>20</v>
      </c>
      <c r="D2459">
        <v>2.6</v>
      </c>
      <c r="E2459" t="s">
        <v>20</v>
      </c>
      <c r="F2459">
        <f t="shared" si="152"/>
        <v>5.5</v>
      </c>
      <c r="G2459">
        <f t="shared" si="153"/>
        <v>5.5</v>
      </c>
      <c r="H2459" t="str">
        <f t="shared" si="154"/>
        <v>A</v>
      </c>
      <c r="I2459">
        <f t="shared" si="155"/>
        <v>5.5</v>
      </c>
    </row>
    <row r="2460" spans="1:9" ht="14.45" x14ac:dyDescent="0.3">
      <c r="A2460" s="1">
        <v>38677</v>
      </c>
      <c r="B2460">
        <v>9.5</v>
      </c>
      <c r="C2460" t="s">
        <v>20</v>
      </c>
      <c r="D2460">
        <v>3.6</v>
      </c>
      <c r="E2460" t="s">
        <v>20</v>
      </c>
      <c r="F2460">
        <f t="shared" si="152"/>
        <v>6.55</v>
      </c>
      <c r="G2460">
        <f t="shared" si="153"/>
        <v>6.55</v>
      </c>
      <c r="H2460" t="str">
        <f t="shared" si="154"/>
        <v>A</v>
      </c>
      <c r="I2460">
        <f t="shared" si="155"/>
        <v>6.55</v>
      </c>
    </row>
    <row r="2461" spans="1:9" ht="14.45" x14ac:dyDescent="0.3">
      <c r="A2461" s="1">
        <v>38678</v>
      </c>
      <c r="B2461">
        <v>9.4</v>
      </c>
      <c r="C2461" t="s">
        <v>20</v>
      </c>
      <c r="D2461">
        <v>4.2</v>
      </c>
      <c r="E2461" t="s">
        <v>20</v>
      </c>
      <c r="F2461">
        <f t="shared" si="152"/>
        <v>6.8000000000000007</v>
      </c>
      <c r="G2461">
        <f t="shared" si="153"/>
        <v>6.8000000000000007</v>
      </c>
      <c r="H2461" t="str">
        <f t="shared" si="154"/>
        <v>A</v>
      </c>
      <c r="I2461">
        <f t="shared" si="155"/>
        <v>6.8000000000000007</v>
      </c>
    </row>
    <row r="2462" spans="1:9" ht="14.45" x14ac:dyDescent="0.3">
      <c r="A2462" s="1">
        <v>38679</v>
      </c>
      <c r="B2462">
        <v>9.9</v>
      </c>
      <c r="C2462" t="s">
        <v>20</v>
      </c>
      <c r="D2462">
        <v>4</v>
      </c>
      <c r="E2462" t="s">
        <v>20</v>
      </c>
      <c r="F2462">
        <f t="shared" si="152"/>
        <v>6.95</v>
      </c>
      <c r="G2462">
        <f t="shared" si="153"/>
        <v>6.95</v>
      </c>
      <c r="H2462" t="str">
        <f t="shared" si="154"/>
        <v>A</v>
      </c>
      <c r="I2462">
        <f t="shared" si="155"/>
        <v>6.95</v>
      </c>
    </row>
    <row r="2463" spans="1:9" ht="14.45" x14ac:dyDescent="0.3">
      <c r="A2463" s="1">
        <v>38680</v>
      </c>
      <c r="B2463">
        <v>9.1999999999999993</v>
      </c>
      <c r="C2463" t="s">
        <v>20</v>
      </c>
      <c r="D2463">
        <v>4</v>
      </c>
      <c r="E2463" t="s">
        <v>20</v>
      </c>
      <c r="F2463">
        <f t="shared" si="152"/>
        <v>6.6</v>
      </c>
      <c r="G2463">
        <f t="shared" si="153"/>
        <v>6.6</v>
      </c>
      <c r="H2463" t="str">
        <f t="shared" si="154"/>
        <v>A</v>
      </c>
      <c r="I2463">
        <f t="shared" si="155"/>
        <v>6.6</v>
      </c>
    </row>
    <row r="2464" spans="1:9" ht="14.45" x14ac:dyDescent="0.3">
      <c r="A2464" s="1">
        <v>38681</v>
      </c>
      <c r="B2464">
        <v>8.9</v>
      </c>
      <c r="C2464" t="s">
        <v>20</v>
      </c>
      <c r="D2464">
        <v>3.1</v>
      </c>
      <c r="E2464" t="s">
        <v>20</v>
      </c>
      <c r="F2464">
        <f t="shared" si="152"/>
        <v>6</v>
      </c>
      <c r="G2464">
        <f t="shared" si="153"/>
        <v>6</v>
      </c>
      <c r="H2464" t="str">
        <f t="shared" si="154"/>
        <v>A</v>
      </c>
      <c r="I2464">
        <f t="shared" si="155"/>
        <v>6</v>
      </c>
    </row>
    <row r="2465" spans="1:9" ht="14.45" x14ac:dyDescent="0.3">
      <c r="A2465" s="1">
        <v>38682</v>
      </c>
      <c r="B2465">
        <v>8.5</v>
      </c>
      <c r="C2465" t="s">
        <v>20</v>
      </c>
      <c r="D2465">
        <v>2.4</v>
      </c>
      <c r="E2465" t="s">
        <v>20</v>
      </c>
      <c r="F2465">
        <f t="shared" si="152"/>
        <v>5.45</v>
      </c>
      <c r="G2465">
        <f t="shared" si="153"/>
        <v>5.45</v>
      </c>
      <c r="H2465" t="str">
        <f t="shared" si="154"/>
        <v>A</v>
      </c>
      <c r="I2465">
        <f t="shared" si="155"/>
        <v>5.45</v>
      </c>
    </row>
    <row r="2466" spans="1:9" ht="14.45" x14ac:dyDescent="0.3">
      <c r="A2466" s="1">
        <v>38683</v>
      </c>
      <c r="B2466">
        <v>6.2</v>
      </c>
      <c r="C2466" t="s">
        <v>20</v>
      </c>
      <c r="D2466">
        <v>2.7</v>
      </c>
      <c r="E2466" t="s">
        <v>20</v>
      </c>
      <c r="F2466">
        <f t="shared" si="152"/>
        <v>4.45</v>
      </c>
      <c r="G2466">
        <f t="shared" si="153"/>
        <v>4.45</v>
      </c>
      <c r="H2466" t="str">
        <f t="shared" si="154"/>
        <v>A</v>
      </c>
      <c r="I2466">
        <f t="shared" si="155"/>
        <v>4.45</v>
      </c>
    </row>
    <row r="2467" spans="1:9" ht="14.45" x14ac:dyDescent="0.3">
      <c r="A2467" s="1">
        <v>38684</v>
      </c>
      <c r="B2467">
        <v>5.8</v>
      </c>
      <c r="C2467" t="s">
        <v>20</v>
      </c>
      <c r="D2467">
        <v>1.4</v>
      </c>
      <c r="E2467" t="s">
        <v>20</v>
      </c>
      <c r="F2467">
        <f t="shared" si="152"/>
        <v>3.5999999999999996</v>
      </c>
      <c r="G2467">
        <f t="shared" si="153"/>
        <v>3.5999999999999996</v>
      </c>
      <c r="H2467" t="str">
        <f t="shared" si="154"/>
        <v>A</v>
      </c>
      <c r="I2467">
        <f t="shared" si="155"/>
        <v>3.5999999999999996</v>
      </c>
    </row>
    <row r="2468" spans="1:9" ht="14.45" x14ac:dyDescent="0.3">
      <c r="A2468" s="1">
        <v>38685</v>
      </c>
      <c r="B2468">
        <v>5.7</v>
      </c>
      <c r="C2468" t="s">
        <v>20</v>
      </c>
      <c r="D2468">
        <v>0.6</v>
      </c>
      <c r="E2468" t="s">
        <v>20</v>
      </c>
      <c r="F2468">
        <f t="shared" si="152"/>
        <v>3.15</v>
      </c>
      <c r="G2468">
        <f t="shared" si="153"/>
        <v>3.15</v>
      </c>
      <c r="H2468" t="str">
        <f t="shared" si="154"/>
        <v>A</v>
      </c>
      <c r="I2468">
        <f t="shared" si="155"/>
        <v>3.15</v>
      </c>
    </row>
    <row r="2469" spans="1:9" ht="14.45" x14ac:dyDescent="0.3">
      <c r="A2469" s="1">
        <v>38686</v>
      </c>
      <c r="B2469">
        <v>6.7</v>
      </c>
      <c r="C2469" t="s">
        <v>20</v>
      </c>
      <c r="D2469">
        <v>1.4</v>
      </c>
      <c r="E2469" t="s">
        <v>20</v>
      </c>
      <c r="F2469">
        <f t="shared" si="152"/>
        <v>4.05</v>
      </c>
      <c r="G2469">
        <f t="shared" si="153"/>
        <v>4.05</v>
      </c>
      <c r="H2469" t="str">
        <f t="shared" si="154"/>
        <v>A</v>
      </c>
      <c r="I2469">
        <f t="shared" si="155"/>
        <v>4.05</v>
      </c>
    </row>
    <row r="2470" spans="1:9" ht="14.45" x14ac:dyDescent="0.3">
      <c r="A2470" s="1">
        <v>38687</v>
      </c>
      <c r="B2470">
        <v>6.2</v>
      </c>
      <c r="C2470" t="s">
        <v>20</v>
      </c>
      <c r="D2470">
        <v>0.1</v>
      </c>
      <c r="E2470" t="s">
        <v>20</v>
      </c>
      <c r="F2470">
        <f t="shared" si="152"/>
        <v>3.15</v>
      </c>
      <c r="G2470">
        <f t="shared" si="153"/>
        <v>3.15</v>
      </c>
      <c r="H2470" t="str">
        <f t="shared" si="154"/>
        <v>A</v>
      </c>
      <c r="I2470">
        <f t="shared" si="155"/>
        <v>3.15</v>
      </c>
    </row>
    <row r="2471" spans="1:9" ht="14.45" x14ac:dyDescent="0.3">
      <c r="A2471" s="1">
        <v>38688</v>
      </c>
      <c r="B2471">
        <v>7</v>
      </c>
      <c r="C2471" t="s">
        <v>20</v>
      </c>
      <c r="D2471">
        <v>1.5</v>
      </c>
      <c r="E2471" t="s">
        <v>20</v>
      </c>
      <c r="F2471">
        <f t="shared" si="152"/>
        <v>4.25</v>
      </c>
      <c r="G2471">
        <f t="shared" si="153"/>
        <v>4.25</v>
      </c>
      <c r="H2471" t="str">
        <f t="shared" si="154"/>
        <v>A</v>
      </c>
      <c r="I2471">
        <f t="shared" si="155"/>
        <v>4.25</v>
      </c>
    </row>
    <row r="2472" spans="1:9" ht="14.45" x14ac:dyDescent="0.3">
      <c r="A2472" s="1">
        <v>38689</v>
      </c>
      <c r="B2472">
        <v>5.2</v>
      </c>
      <c r="C2472" t="s">
        <v>20</v>
      </c>
      <c r="D2472">
        <v>3.4</v>
      </c>
      <c r="E2472" t="s">
        <v>20</v>
      </c>
      <c r="F2472">
        <f t="shared" si="152"/>
        <v>4.3</v>
      </c>
      <c r="G2472">
        <f t="shared" si="153"/>
        <v>4.3</v>
      </c>
      <c r="H2472" t="str">
        <f t="shared" si="154"/>
        <v>A</v>
      </c>
      <c r="I2472">
        <f t="shared" si="155"/>
        <v>4.3</v>
      </c>
    </row>
    <row r="2473" spans="1:9" ht="14.45" x14ac:dyDescent="0.3">
      <c r="A2473" s="1">
        <v>38690</v>
      </c>
      <c r="B2473">
        <v>7.1</v>
      </c>
      <c r="C2473" t="s">
        <v>20</v>
      </c>
      <c r="D2473">
        <v>2.7</v>
      </c>
      <c r="E2473" t="s">
        <v>20</v>
      </c>
      <c r="F2473">
        <f t="shared" si="152"/>
        <v>4.9000000000000004</v>
      </c>
      <c r="G2473">
        <f t="shared" si="153"/>
        <v>4.9000000000000004</v>
      </c>
      <c r="H2473" t="str">
        <f t="shared" si="154"/>
        <v>A</v>
      </c>
      <c r="I2473">
        <f t="shared" si="155"/>
        <v>4.9000000000000004</v>
      </c>
    </row>
    <row r="2474" spans="1:9" ht="14.45" x14ac:dyDescent="0.3">
      <c r="A2474" s="1">
        <v>38691</v>
      </c>
      <c r="B2474">
        <v>5.0999999999999996</v>
      </c>
      <c r="C2474" t="s">
        <v>20</v>
      </c>
      <c r="D2474">
        <v>0.5</v>
      </c>
      <c r="E2474" t="s">
        <v>20</v>
      </c>
      <c r="F2474">
        <f t="shared" si="152"/>
        <v>2.8</v>
      </c>
      <c r="G2474">
        <f t="shared" si="153"/>
        <v>2.8</v>
      </c>
      <c r="H2474" t="str">
        <f t="shared" si="154"/>
        <v>A</v>
      </c>
      <c r="I2474">
        <f t="shared" si="155"/>
        <v>2.8</v>
      </c>
    </row>
    <row r="2475" spans="1:9" ht="14.45" x14ac:dyDescent="0.3">
      <c r="A2475" s="1">
        <v>38692</v>
      </c>
      <c r="B2475">
        <v>2.2000000000000002</v>
      </c>
      <c r="C2475" t="s">
        <v>20</v>
      </c>
      <c r="D2475">
        <v>0.1</v>
      </c>
      <c r="E2475" t="s">
        <v>20</v>
      </c>
      <c r="F2475">
        <f t="shared" si="152"/>
        <v>1.1500000000000001</v>
      </c>
      <c r="G2475">
        <f t="shared" si="153"/>
        <v>1.1500000000000001</v>
      </c>
      <c r="H2475" t="str">
        <f t="shared" si="154"/>
        <v>A</v>
      </c>
      <c r="I2475">
        <f t="shared" si="155"/>
        <v>1.1500000000000001</v>
      </c>
    </row>
    <row r="2476" spans="1:9" ht="14.45" x14ac:dyDescent="0.3">
      <c r="A2476" s="1">
        <v>38693</v>
      </c>
      <c r="B2476">
        <v>0.3</v>
      </c>
      <c r="C2476" t="s">
        <v>20</v>
      </c>
      <c r="D2476">
        <v>0.2</v>
      </c>
      <c r="E2476" t="s">
        <v>20</v>
      </c>
      <c r="F2476">
        <f t="shared" si="152"/>
        <v>0.25</v>
      </c>
      <c r="G2476">
        <f t="shared" si="153"/>
        <v>0.25</v>
      </c>
      <c r="H2476" t="str">
        <f t="shared" si="154"/>
        <v>A</v>
      </c>
      <c r="I2476">
        <f t="shared" si="155"/>
        <v>0.25</v>
      </c>
    </row>
    <row r="2477" spans="1:9" ht="14.45" x14ac:dyDescent="0.3">
      <c r="A2477" s="1">
        <v>38694</v>
      </c>
      <c r="B2477">
        <v>0.2</v>
      </c>
      <c r="C2477" t="s">
        <v>20</v>
      </c>
      <c r="D2477">
        <v>0.1</v>
      </c>
      <c r="E2477" t="s">
        <v>20</v>
      </c>
      <c r="F2477">
        <f t="shared" si="152"/>
        <v>0.15000000000000002</v>
      </c>
      <c r="G2477">
        <f t="shared" si="153"/>
        <v>0.15000000000000002</v>
      </c>
      <c r="H2477" t="str">
        <f t="shared" si="154"/>
        <v>A</v>
      </c>
      <c r="I2477">
        <f t="shared" si="155"/>
        <v>0.15000000000000002</v>
      </c>
    </row>
    <row r="2478" spans="1:9" ht="14.45" x14ac:dyDescent="0.3">
      <c r="A2478" s="1">
        <v>38695</v>
      </c>
      <c r="B2478">
        <v>0.2</v>
      </c>
      <c r="C2478" t="s">
        <v>20</v>
      </c>
      <c r="D2478">
        <v>0.1</v>
      </c>
      <c r="E2478" t="s">
        <v>20</v>
      </c>
      <c r="F2478">
        <f t="shared" si="152"/>
        <v>0.15000000000000002</v>
      </c>
      <c r="G2478">
        <f t="shared" si="153"/>
        <v>0.15000000000000002</v>
      </c>
      <c r="H2478" t="str">
        <f t="shared" si="154"/>
        <v>A</v>
      </c>
      <c r="I2478">
        <f t="shared" si="155"/>
        <v>0.15000000000000002</v>
      </c>
    </row>
    <row r="2479" spans="1:9" ht="14.45" x14ac:dyDescent="0.3">
      <c r="A2479" s="1">
        <v>38696</v>
      </c>
      <c r="B2479">
        <v>0.2</v>
      </c>
      <c r="C2479" t="s">
        <v>20</v>
      </c>
      <c r="D2479">
        <v>0.1</v>
      </c>
      <c r="E2479" t="s">
        <v>20</v>
      </c>
      <c r="F2479">
        <f t="shared" si="152"/>
        <v>0.15000000000000002</v>
      </c>
      <c r="G2479">
        <f t="shared" si="153"/>
        <v>0.15000000000000002</v>
      </c>
      <c r="H2479" t="str">
        <f t="shared" si="154"/>
        <v>A</v>
      </c>
      <c r="I2479">
        <f t="shared" si="155"/>
        <v>0.15000000000000002</v>
      </c>
    </row>
    <row r="2480" spans="1:9" ht="14.45" x14ac:dyDescent="0.3">
      <c r="A2480" s="1">
        <v>38697</v>
      </c>
      <c r="B2480">
        <v>0.2</v>
      </c>
      <c r="C2480" t="s">
        <v>20</v>
      </c>
      <c r="D2480">
        <v>0.1</v>
      </c>
      <c r="E2480" t="s">
        <v>20</v>
      </c>
      <c r="F2480">
        <f t="shared" si="152"/>
        <v>0.15000000000000002</v>
      </c>
      <c r="G2480">
        <f t="shared" si="153"/>
        <v>0.15000000000000002</v>
      </c>
      <c r="H2480" t="str">
        <f t="shared" si="154"/>
        <v>A</v>
      </c>
      <c r="I2480">
        <f t="shared" si="155"/>
        <v>0.15000000000000002</v>
      </c>
    </row>
    <row r="2481" spans="1:9" ht="14.45" x14ac:dyDescent="0.3">
      <c r="A2481" s="1">
        <v>38698</v>
      </c>
      <c r="B2481">
        <v>1.8</v>
      </c>
      <c r="C2481" t="s">
        <v>20</v>
      </c>
      <c r="D2481">
        <v>0.1</v>
      </c>
      <c r="E2481" t="s">
        <v>20</v>
      </c>
      <c r="F2481">
        <f t="shared" si="152"/>
        <v>0.95000000000000007</v>
      </c>
      <c r="G2481">
        <f t="shared" si="153"/>
        <v>0.95000000000000007</v>
      </c>
      <c r="H2481" t="str">
        <f t="shared" si="154"/>
        <v>A</v>
      </c>
      <c r="I2481">
        <f t="shared" si="155"/>
        <v>0.95000000000000007</v>
      </c>
    </row>
    <row r="2482" spans="1:9" ht="14.45" x14ac:dyDescent="0.3">
      <c r="A2482" s="1">
        <v>38699</v>
      </c>
      <c r="B2482">
        <v>4.9000000000000004</v>
      </c>
      <c r="C2482" t="s">
        <v>20</v>
      </c>
      <c r="D2482">
        <v>0.1</v>
      </c>
      <c r="E2482" t="s">
        <v>20</v>
      </c>
      <c r="F2482">
        <f t="shared" si="152"/>
        <v>2.5</v>
      </c>
      <c r="G2482">
        <f t="shared" si="153"/>
        <v>2.5</v>
      </c>
      <c r="H2482" t="str">
        <f t="shared" si="154"/>
        <v>A</v>
      </c>
      <c r="I2482">
        <f t="shared" si="155"/>
        <v>2.5</v>
      </c>
    </row>
    <row r="2483" spans="1:9" ht="14.45" x14ac:dyDescent="0.3">
      <c r="A2483" s="1">
        <v>38700</v>
      </c>
      <c r="B2483">
        <v>4.3</v>
      </c>
      <c r="C2483" t="s">
        <v>20</v>
      </c>
      <c r="D2483">
        <v>0.1</v>
      </c>
      <c r="E2483" t="s">
        <v>20</v>
      </c>
      <c r="F2483">
        <f t="shared" si="152"/>
        <v>2.1999999999999997</v>
      </c>
      <c r="G2483">
        <f t="shared" si="153"/>
        <v>2.1999999999999997</v>
      </c>
      <c r="H2483" t="str">
        <f t="shared" si="154"/>
        <v>A</v>
      </c>
      <c r="I2483">
        <f t="shared" si="155"/>
        <v>2.1999999999999997</v>
      </c>
    </row>
    <row r="2484" spans="1:9" ht="14.45" x14ac:dyDescent="0.3">
      <c r="A2484" s="1">
        <v>38701</v>
      </c>
      <c r="B2484">
        <v>2.6</v>
      </c>
      <c r="C2484" t="s">
        <v>20</v>
      </c>
      <c r="D2484">
        <v>0.1</v>
      </c>
      <c r="E2484" t="s">
        <v>20</v>
      </c>
      <c r="F2484">
        <f t="shared" si="152"/>
        <v>1.35</v>
      </c>
      <c r="G2484">
        <f t="shared" si="153"/>
        <v>1.35</v>
      </c>
      <c r="H2484" t="str">
        <f t="shared" si="154"/>
        <v>A</v>
      </c>
      <c r="I2484">
        <f t="shared" si="155"/>
        <v>1.35</v>
      </c>
    </row>
    <row r="2485" spans="1:9" ht="14.45" x14ac:dyDescent="0.3">
      <c r="A2485" s="1">
        <v>38702</v>
      </c>
      <c r="B2485">
        <v>1.4</v>
      </c>
      <c r="C2485" t="s">
        <v>20</v>
      </c>
      <c r="D2485">
        <v>0.1</v>
      </c>
      <c r="E2485" t="s">
        <v>20</v>
      </c>
      <c r="F2485">
        <f t="shared" si="152"/>
        <v>0.75</v>
      </c>
      <c r="G2485">
        <f t="shared" si="153"/>
        <v>0.75</v>
      </c>
      <c r="H2485" t="str">
        <f t="shared" si="154"/>
        <v>A</v>
      </c>
      <c r="I2485">
        <f t="shared" si="155"/>
        <v>0.75</v>
      </c>
    </row>
    <row r="2486" spans="1:9" ht="14.45" x14ac:dyDescent="0.3">
      <c r="A2486" s="1">
        <v>38703</v>
      </c>
      <c r="B2486">
        <v>1.6</v>
      </c>
      <c r="C2486" t="s">
        <v>20</v>
      </c>
      <c r="D2486">
        <v>0.1</v>
      </c>
      <c r="E2486" t="s">
        <v>20</v>
      </c>
      <c r="F2486">
        <f t="shared" si="152"/>
        <v>0.85000000000000009</v>
      </c>
      <c r="G2486">
        <f t="shared" si="153"/>
        <v>0.85000000000000009</v>
      </c>
      <c r="H2486" t="str">
        <f t="shared" si="154"/>
        <v>A</v>
      </c>
      <c r="I2486">
        <f t="shared" si="155"/>
        <v>0.85000000000000009</v>
      </c>
    </row>
    <row r="2487" spans="1:9" ht="14.45" x14ac:dyDescent="0.3">
      <c r="A2487" s="1">
        <v>38704</v>
      </c>
      <c r="B2487">
        <v>0.1</v>
      </c>
      <c r="C2487" t="s">
        <v>20</v>
      </c>
      <c r="D2487">
        <v>0.1</v>
      </c>
      <c r="E2487" t="s">
        <v>20</v>
      </c>
      <c r="F2487">
        <f t="shared" si="152"/>
        <v>0.1</v>
      </c>
      <c r="G2487">
        <f t="shared" si="153"/>
        <v>0.1</v>
      </c>
      <c r="H2487" t="str">
        <f t="shared" si="154"/>
        <v>A</v>
      </c>
      <c r="I2487">
        <f t="shared" si="155"/>
        <v>0.1</v>
      </c>
    </row>
    <row r="2488" spans="1:9" ht="14.45" x14ac:dyDescent="0.3">
      <c r="A2488" s="1">
        <v>38705</v>
      </c>
      <c r="B2488">
        <v>2.9</v>
      </c>
      <c r="C2488" t="s">
        <v>20</v>
      </c>
      <c r="D2488">
        <v>0.1</v>
      </c>
      <c r="E2488" t="s">
        <v>20</v>
      </c>
      <c r="F2488">
        <f t="shared" si="152"/>
        <v>1.5</v>
      </c>
      <c r="G2488">
        <f t="shared" si="153"/>
        <v>1.5</v>
      </c>
      <c r="H2488" t="str">
        <f t="shared" si="154"/>
        <v>A</v>
      </c>
      <c r="I2488">
        <f t="shared" si="155"/>
        <v>1.5</v>
      </c>
    </row>
    <row r="2489" spans="1:9" ht="14.45" x14ac:dyDescent="0.3">
      <c r="A2489" s="1">
        <v>38706</v>
      </c>
      <c r="B2489">
        <v>5.3</v>
      </c>
      <c r="C2489" t="s">
        <v>20</v>
      </c>
      <c r="D2489">
        <v>0.1</v>
      </c>
      <c r="E2489" t="s">
        <v>20</v>
      </c>
      <c r="F2489">
        <f t="shared" si="152"/>
        <v>2.6999999999999997</v>
      </c>
      <c r="G2489">
        <f t="shared" si="153"/>
        <v>2.6999999999999997</v>
      </c>
      <c r="H2489" t="str">
        <f t="shared" si="154"/>
        <v>A</v>
      </c>
      <c r="I2489">
        <f t="shared" si="155"/>
        <v>2.6999999999999997</v>
      </c>
    </row>
    <row r="2490" spans="1:9" ht="14.45" x14ac:dyDescent="0.3">
      <c r="A2490" s="1">
        <v>38707</v>
      </c>
      <c r="B2490">
        <v>5.0999999999999996</v>
      </c>
      <c r="C2490" t="s">
        <v>20</v>
      </c>
      <c r="D2490">
        <v>0.1</v>
      </c>
      <c r="E2490" t="s">
        <v>20</v>
      </c>
      <c r="F2490">
        <f t="shared" si="152"/>
        <v>2.5999999999999996</v>
      </c>
      <c r="G2490">
        <f t="shared" si="153"/>
        <v>2.5999999999999996</v>
      </c>
      <c r="H2490" t="str">
        <f t="shared" si="154"/>
        <v>A</v>
      </c>
      <c r="I2490">
        <f t="shared" si="155"/>
        <v>2.5999999999999996</v>
      </c>
    </row>
    <row r="2491" spans="1:9" ht="14.45" x14ac:dyDescent="0.3">
      <c r="A2491" s="1">
        <v>38708</v>
      </c>
      <c r="B2491">
        <v>6.6</v>
      </c>
      <c r="C2491" t="s">
        <v>20</v>
      </c>
      <c r="D2491">
        <v>0.5</v>
      </c>
      <c r="E2491" t="s">
        <v>20</v>
      </c>
      <c r="F2491">
        <f t="shared" si="152"/>
        <v>3.55</v>
      </c>
      <c r="G2491">
        <f t="shared" si="153"/>
        <v>3.55</v>
      </c>
      <c r="H2491" t="str">
        <f t="shared" si="154"/>
        <v>A</v>
      </c>
      <c r="I2491">
        <f t="shared" si="155"/>
        <v>3.55</v>
      </c>
    </row>
    <row r="2492" spans="1:9" ht="14.45" x14ac:dyDescent="0.3">
      <c r="A2492" s="1">
        <v>38709</v>
      </c>
      <c r="B2492">
        <v>8.6</v>
      </c>
      <c r="C2492" t="s">
        <v>20</v>
      </c>
      <c r="D2492">
        <v>3.3</v>
      </c>
      <c r="E2492" t="s">
        <v>20</v>
      </c>
      <c r="F2492">
        <f t="shared" si="152"/>
        <v>5.9499999999999993</v>
      </c>
      <c r="G2492">
        <f t="shared" si="153"/>
        <v>5.9499999999999993</v>
      </c>
      <c r="H2492" t="str">
        <f t="shared" si="154"/>
        <v>A</v>
      </c>
      <c r="I2492">
        <f t="shared" si="155"/>
        <v>5.9499999999999993</v>
      </c>
    </row>
    <row r="2493" spans="1:9" ht="14.45" x14ac:dyDescent="0.3">
      <c r="A2493" s="1">
        <v>38710</v>
      </c>
      <c r="B2493">
        <v>7.9</v>
      </c>
      <c r="C2493" t="s">
        <v>20</v>
      </c>
      <c r="D2493">
        <v>2.8</v>
      </c>
      <c r="E2493" t="s">
        <v>20</v>
      </c>
      <c r="F2493">
        <f t="shared" si="152"/>
        <v>5.35</v>
      </c>
      <c r="G2493">
        <f t="shared" si="153"/>
        <v>5.35</v>
      </c>
      <c r="H2493" t="str">
        <f t="shared" si="154"/>
        <v>A</v>
      </c>
      <c r="I2493">
        <f t="shared" si="155"/>
        <v>5.35</v>
      </c>
    </row>
    <row r="2494" spans="1:9" ht="14.45" x14ac:dyDescent="0.3">
      <c r="A2494" s="1">
        <v>38711</v>
      </c>
      <c r="B2494">
        <v>8.3000000000000007</v>
      </c>
      <c r="C2494" t="s">
        <v>20</v>
      </c>
      <c r="D2494">
        <v>2.4</v>
      </c>
      <c r="E2494" t="s">
        <v>20</v>
      </c>
      <c r="F2494">
        <f t="shared" si="152"/>
        <v>5.3500000000000005</v>
      </c>
      <c r="G2494">
        <f t="shared" si="153"/>
        <v>5.3500000000000005</v>
      </c>
      <c r="H2494" t="str">
        <f t="shared" si="154"/>
        <v>A</v>
      </c>
      <c r="I2494">
        <f t="shared" si="155"/>
        <v>5.3500000000000005</v>
      </c>
    </row>
    <row r="2495" spans="1:9" ht="14.45" x14ac:dyDescent="0.3">
      <c r="A2495" s="1">
        <v>38712</v>
      </c>
      <c r="B2495">
        <v>9.1999999999999993</v>
      </c>
      <c r="C2495" t="s">
        <v>20</v>
      </c>
      <c r="D2495">
        <v>3.1</v>
      </c>
      <c r="E2495" t="s">
        <v>20</v>
      </c>
      <c r="F2495">
        <f t="shared" si="152"/>
        <v>6.1499999999999995</v>
      </c>
      <c r="G2495">
        <f t="shared" si="153"/>
        <v>6.1499999999999995</v>
      </c>
      <c r="H2495" t="str">
        <f t="shared" si="154"/>
        <v>A</v>
      </c>
      <c r="I2495">
        <f t="shared" si="155"/>
        <v>6.1499999999999995</v>
      </c>
    </row>
    <row r="2496" spans="1:9" ht="14.45" x14ac:dyDescent="0.3">
      <c r="A2496" s="1">
        <v>38713</v>
      </c>
      <c r="B2496">
        <v>9</v>
      </c>
      <c r="C2496" t="s">
        <v>20</v>
      </c>
      <c r="D2496">
        <v>4.4000000000000004</v>
      </c>
      <c r="E2496" t="s">
        <v>20</v>
      </c>
      <c r="F2496">
        <f t="shared" si="152"/>
        <v>6.7</v>
      </c>
      <c r="G2496">
        <f t="shared" si="153"/>
        <v>6.7</v>
      </c>
      <c r="H2496" t="str">
        <f t="shared" si="154"/>
        <v>A</v>
      </c>
      <c r="I2496">
        <f t="shared" si="155"/>
        <v>6.7</v>
      </c>
    </row>
    <row r="2497" spans="1:9" ht="14.45" x14ac:dyDescent="0.3">
      <c r="A2497" s="1">
        <v>38714</v>
      </c>
      <c r="B2497">
        <v>8.1</v>
      </c>
      <c r="C2497" t="s">
        <v>20</v>
      </c>
      <c r="D2497">
        <v>3.1</v>
      </c>
      <c r="E2497" t="s">
        <v>20</v>
      </c>
      <c r="F2497">
        <f t="shared" si="152"/>
        <v>5.6</v>
      </c>
      <c r="G2497">
        <f t="shared" si="153"/>
        <v>5.6</v>
      </c>
      <c r="H2497" t="str">
        <f t="shared" si="154"/>
        <v>A</v>
      </c>
      <c r="I2497">
        <f t="shared" si="155"/>
        <v>5.6</v>
      </c>
    </row>
    <row r="2498" spans="1:9" ht="14.45" x14ac:dyDescent="0.3">
      <c r="A2498" s="1">
        <v>38715</v>
      </c>
      <c r="B2498">
        <v>9</v>
      </c>
      <c r="C2498" t="s">
        <v>20</v>
      </c>
      <c r="D2498">
        <v>4.4000000000000004</v>
      </c>
      <c r="E2498" t="s">
        <v>20</v>
      </c>
      <c r="F2498">
        <f t="shared" si="152"/>
        <v>6.7</v>
      </c>
      <c r="G2498">
        <f t="shared" si="153"/>
        <v>6.7</v>
      </c>
      <c r="H2498" t="str">
        <f t="shared" si="154"/>
        <v>A</v>
      </c>
      <c r="I2498">
        <f t="shared" si="155"/>
        <v>6.7</v>
      </c>
    </row>
    <row r="2499" spans="1:9" ht="14.45" x14ac:dyDescent="0.3">
      <c r="A2499" s="1">
        <v>38716</v>
      </c>
      <c r="B2499">
        <v>6.5</v>
      </c>
      <c r="C2499" t="s">
        <v>20</v>
      </c>
      <c r="D2499">
        <v>2.1</v>
      </c>
      <c r="E2499" t="s">
        <v>20</v>
      </c>
      <c r="F2499">
        <f t="shared" si="152"/>
        <v>4.3</v>
      </c>
      <c r="G2499">
        <f t="shared" si="153"/>
        <v>4.3</v>
      </c>
      <c r="H2499" t="str">
        <f t="shared" si="154"/>
        <v>A</v>
      </c>
      <c r="I2499">
        <f t="shared" si="155"/>
        <v>4.3</v>
      </c>
    </row>
    <row r="2500" spans="1:9" ht="14.45" x14ac:dyDescent="0.3">
      <c r="A2500" s="1">
        <v>38717</v>
      </c>
      <c r="B2500">
        <v>7</v>
      </c>
      <c r="C2500" t="s">
        <v>20</v>
      </c>
      <c r="D2500">
        <v>2.4</v>
      </c>
      <c r="E2500" t="s">
        <v>20</v>
      </c>
      <c r="F2500">
        <f t="shared" ref="F2500:F2563" si="156">IF(AND(LEFT(C2500,1)="A",LEFT(E2500,1)="A"),AVERAGE(B2500,D2500),"XX")</f>
        <v>4.7</v>
      </c>
      <c r="G2500">
        <f t="shared" ref="G2500:G2563" si="157">IF(ISNUMBER(F2500),F2500,IF(AND(LEFT(C2500,1)="P",LEFT(E2500,1)="P"),AVERAGE(B2500,D2500),"XX"))</f>
        <v>4.7</v>
      </c>
      <c r="H2500" t="str">
        <f t="shared" ref="H2500:H2563" si="158">IF(ISNUMBER(G2500),E2500,"")</f>
        <v>A</v>
      </c>
      <c r="I2500">
        <f t="shared" ref="I2500:I2563" si="159">IF(AND(LEFT(H2500,1)="P",G2500&lt;0),"XX",G2500)</f>
        <v>4.7</v>
      </c>
    </row>
    <row r="2501" spans="1:9" ht="14.45" x14ac:dyDescent="0.3">
      <c r="A2501" s="1">
        <v>38718</v>
      </c>
      <c r="B2501">
        <v>7.7</v>
      </c>
      <c r="C2501" t="s">
        <v>20</v>
      </c>
      <c r="D2501">
        <v>4.5999999999999996</v>
      </c>
      <c r="E2501" t="s">
        <v>20</v>
      </c>
      <c r="F2501">
        <f t="shared" si="156"/>
        <v>6.15</v>
      </c>
      <c r="G2501">
        <f t="shared" si="157"/>
        <v>6.15</v>
      </c>
      <c r="H2501" t="str">
        <f t="shared" si="158"/>
        <v>A</v>
      </c>
      <c r="I2501">
        <f t="shared" si="159"/>
        <v>6.15</v>
      </c>
    </row>
    <row r="2502" spans="1:9" ht="14.45" x14ac:dyDescent="0.3">
      <c r="A2502" s="1">
        <v>38719</v>
      </c>
      <c r="B2502">
        <v>7.6</v>
      </c>
      <c r="C2502" t="s">
        <v>20</v>
      </c>
      <c r="D2502">
        <v>2.2999999999999998</v>
      </c>
      <c r="E2502" t="s">
        <v>20</v>
      </c>
      <c r="F2502">
        <f t="shared" si="156"/>
        <v>4.9499999999999993</v>
      </c>
      <c r="G2502">
        <f t="shared" si="157"/>
        <v>4.9499999999999993</v>
      </c>
      <c r="H2502" t="str">
        <f t="shared" si="158"/>
        <v>A</v>
      </c>
      <c r="I2502">
        <f t="shared" si="159"/>
        <v>4.9499999999999993</v>
      </c>
    </row>
    <row r="2503" spans="1:9" ht="14.45" x14ac:dyDescent="0.3">
      <c r="A2503" s="1">
        <v>38720</v>
      </c>
      <c r="B2503">
        <v>9.6</v>
      </c>
      <c r="C2503" t="s">
        <v>20</v>
      </c>
      <c r="D2503">
        <v>3.4</v>
      </c>
      <c r="E2503" t="s">
        <v>20</v>
      </c>
      <c r="F2503">
        <f t="shared" si="156"/>
        <v>6.5</v>
      </c>
      <c r="G2503">
        <f t="shared" si="157"/>
        <v>6.5</v>
      </c>
      <c r="H2503" t="str">
        <f t="shared" si="158"/>
        <v>A</v>
      </c>
      <c r="I2503">
        <f t="shared" si="159"/>
        <v>6.5</v>
      </c>
    </row>
    <row r="2504" spans="1:9" ht="14.45" x14ac:dyDescent="0.3">
      <c r="A2504" s="1">
        <v>38721</v>
      </c>
      <c r="B2504">
        <v>6.7</v>
      </c>
      <c r="C2504" t="s">
        <v>20</v>
      </c>
      <c r="D2504">
        <v>2.5</v>
      </c>
      <c r="E2504" t="s">
        <v>20</v>
      </c>
      <c r="F2504">
        <f t="shared" si="156"/>
        <v>4.5999999999999996</v>
      </c>
      <c r="G2504">
        <f t="shared" si="157"/>
        <v>4.5999999999999996</v>
      </c>
      <c r="H2504" t="str">
        <f t="shared" si="158"/>
        <v>A</v>
      </c>
      <c r="I2504">
        <f t="shared" si="159"/>
        <v>4.5999999999999996</v>
      </c>
    </row>
    <row r="2505" spans="1:9" ht="14.45" x14ac:dyDescent="0.3">
      <c r="A2505" s="1">
        <v>38722</v>
      </c>
      <c r="B2505">
        <v>7.5</v>
      </c>
      <c r="C2505" t="s">
        <v>20</v>
      </c>
      <c r="D2505">
        <v>2.1</v>
      </c>
      <c r="E2505" t="s">
        <v>20</v>
      </c>
      <c r="F2505">
        <f t="shared" si="156"/>
        <v>4.8</v>
      </c>
      <c r="G2505">
        <f t="shared" si="157"/>
        <v>4.8</v>
      </c>
      <c r="H2505" t="str">
        <f t="shared" si="158"/>
        <v>A</v>
      </c>
      <c r="I2505">
        <f t="shared" si="159"/>
        <v>4.8</v>
      </c>
    </row>
    <row r="2506" spans="1:9" ht="14.45" x14ac:dyDescent="0.3">
      <c r="A2506" s="1">
        <v>38723</v>
      </c>
      <c r="B2506">
        <v>8.6999999999999993</v>
      </c>
      <c r="C2506" t="s">
        <v>20</v>
      </c>
      <c r="D2506">
        <v>1.6</v>
      </c>
      <c r="E2506" t="s">
        <v>20</v>
      </c>
      <c r="F2506">
        <f t="shared" si="156"/>
        <v>5.1499999999999995</v>
      </c>
      <c r="G2506">
        <f t="shared" si="157"/>
        <v>5.1499999999999995</v>
      </c>
      <c r="H2506" t="str">
        <f t="shared" si="158"/>
        <v>A</v>
      </c>
      <c r="I2506">
        <f t="shared" si="159"/>
        <v>5.1499999999999995</v>
      </c>
    </row>
    <row r="2507" spans="1:9" ht="14.45" x14ac:dyDescent="0.3">
      <c r="A2507" s="1">
        <v>38724</v>
      </c>
      <c r="B2507">
        <v>8.8000000000000007</v>
      </c>
      <c r="C2507" t="s">
        <v>20</v>
      </c>
      <c r="D2507">
        <v>3.2</v>
      </c>
      <c r="E2507" t="s">
        <v>20</v>
      </c>
      <c r="F2507">
        <f t="shared" si="156"/>
        <v>6</v>
      </c>
      <c r="G2507">
        <f t="shared" si="157"/>
        <v>6</v>
      </c>
      <c r="H2507" t="str">
        <f t="shared" si="158"/>
        <v>A</v>
      </c>
      <c r="I2507">
        <f t="shared" si="159"/>
        <v>6</v>
      </c>
    </row>
    <row r="2508" spans="1:9" ht="14.45" x14ac:dyDescent="0.3">
      <c r="A2508" s="1">
        <v>38725</v>
      </c>
      <c r="B2508">
        <v>9.1999999999999993</v>
      </c>
      <c r="C2508" t="s">
        <v>20</v>
      </c>
      <c r="D2508">
        <v>3.3</v>
      </c>
      <c r="E2508" t="s">
        <v>20</v>
      </c>
      <c r="F2508">
        <f t="shared" si="156"/>
        <v>6.25</v>
      </c>
      <c r="G2508">
        <f t="shared" si="157"/>
        <v>6.25</v>
      </c>
      <c r="H2508" t="str">
        <f t="shared" si="158"/>
        <v>A</v>
      </c>
      <c r="I2508">
        <f t="shared" si="159"/>
        <v>6.25</v>
      </c>
    </row>
    <row r="2509" spans="1:9" ht="14.45" x14ac:dyDescent="0.3">
      <c r="A2509" s="1">
        <v>38726</v>
      </c>
      <c r="B2509">
        <v>7.9</v>
      </c>
      <c r="C2509" t="s">
        <v>20</v>
      </c>
      <c r="D2509">
        <v>3.4</v>
      </c>
      <c r="E2509" t="s">
        <v>20</v>
      </c>
      <c r="F2509">
        <f t="shared" si="156"/>
        <v>5.65</v>
      </c>
      <c r="G2509">
        <f t="shared" si="157"/>
        <v>5.65</v>
      </c>
      <c r="H2509" t="str">
        <f t="shared" si="158"/>
        <v>A</v>
      </c>
      <c r="I2509">
        <f t="shared" si="159"/>
        <v>5.65</v>
      </c>
    </row>
    <row r="2510" spans="1:9" ht="14.45" x14ac:dyDescent="0.3">
      <c r="A2510" s="1">
        <v>38727</v>
      </c>
      <c r="B2510">
        <v>6.7</v>
      </c>
      <c r="C2510" t="s">
        <v>20</v>
      </c>
      <c r="D2510">
        <v>1.1000000000000001</v>
      </c>
      <c r="E2510" t="s">
        <v>20</v>
      </c>
      <c r="F2510">
        <f t="shared" si="156"/>
        <v>3.9000000000000004</v>
      </c>
      <c r="G2510">
        <f t="shared" si="157"/>
        <v>3.9000000000000004</v>
      </c>
      <c r="H2510" t="str">
        <f t="shared" si="158"/>
        <v>A</v>
      </c>
      <c r="I2510">
        <f t="shared" si="159"/>
        <v>3.9000000000000004</v>
      </c>
    </row>
    <row r="2511" spans="1:9" ht="14.45" x14ac:dyDescent="0.3">
      <c r="A2511" s="1">
        <v>38728</v>
      </c>
      <c r="B2511">
        <v>8.4</v>
      </c>
      <c r="C2511" t="s">
        <v>20</v>
      </c>
      <c r="D2511">
        <v>1.6</v>
      </c>
      <c r="E2511" t="s">
        <v>20</v>
      </c>
      <c r="F2511">
        <f t="shared" si="156"/>
        <v>5</v>
      </c>
      <c r="G2511">
        <f t="shared" si="157"/>
        <v>5</v>
      </c>
      <c r="H2511" t="str">
        <f t="shared" si="158"/>
        <v>A</v>
      </c>
      <c r="I2511">
        <f t="shared" si="159"/>
        <v>5</v>
      </c>
    </row>
    <row r="2512" spans="1:9" ht="14.45" x14ac:dyDescent="0.3">
      <c r="A2512" s="1">
        <v>38729</v>
      </c>
      <c r="B2512">
        <v>6</v>
      </c>
      <c r="C2512" t="s">
        <v>20</v>
      </c>
      <c r="D2512">
        <v>2</v>
      </c>
      <c r="E2512" t="s">
        <v>20</v>
      </c>
      <c r="F2512">
        <f t="shared" si="156"/>
        <v>4</v>
      </c>
      <c r="G2512">
        <f t="shared" si="157"/>
        <v>4</v>
      </c>
      <c r="H2512" t="str">
        <f t="shared" si="158"/>
        <v>A</v>
      </c>
      <c r="I2512">
        <f t="shared" si="159"/>
        <v>4</v>
      </c>
    </row>
    <row r="2513" spans="1:9" ht="14.45" x14ac:dyDescent="0.3">
      <c r="A2513" s="1">
        <v>38730</v>
      </c>
      <c r="B2513">
        <v>6.5</v>
      </c>
      <c r="C2513" t="s">
        <v>20</v>
      </c>
      <c r="D2513">
        <v>0.1</v>
      </c>
      <c r="E2513" t="s">
        <v>20</v>
      </c>
      <c r="F2513">
        <f t="shared" si="156"/>
        <v>3.3</v>
      </c>
      <c r="G2513">
        <f t="shared" si="157"/>
        <v>3.3</v>
      </c>
      <c r="H2513" t="str">
        <f t="shared" si="158"/>
        <v>A</v>
      </c>
      <c r="I2513">
        <f t="shared" si="159"/>
        <v>3.3</v>
      </c>
    </row>
    <row r="2514" spans="1:9" ht="14.45" x14ac:dyDescent="0.3">
      <c r="A2514" s="1">
        <v>38731</v>
      </c>
      <c r="B2514">
        <v>6.8</v>
      </c>
      <c r="C2514" t="s">
        <v>20</v>
      </c>
      <c r="D2514">
        <v>1.1000000000000001</v>
      </c>
      <c r="E2514" t="s">
        <v>20</v>
      </c>
      <c r="F2514">
        <f t="shared" si="156"/>
        <v>3.95</v>
      </c>
      <c r="G2514">
        <f t="shared" si="157"/>
        <v>3.95</v>
      </c>
      <c r="H2514" t="str">
        <f t="shared" si="158"/>
        <v>A</v>
      </c>
      <c r="I2514">
        <f t="shared" si="159"/>
        <v>3.95</v>
      </c>
    </row>
    <row r="2515" spans="1:9" ht="14.45" x14ac:dyDescent="0.3">
      <c r="A2515" s="1">
        <v>38732</v>
      </c>
      <c r="B2515">
        <v>9.1</v>
      </c>
      <c r="C2515" t="s">
        <v>20</v>
      </c>
      <c r="D2515">
        <v>2.2000000000000002</v>
      </c>
      <c r="E2515" t="s">
        <v>20</v>
      </c>
      <c r="F2515">
        <f t="shared" si="156"/>
        <v>5.65</v>
      </c>
      <c r="G2515">
        <f t="shared" si="157"/>
        <v>5.65</v>
      </c>
      <c r="H2515" t="str">
        <f t="shared" si="158"/>
        <v>A</v>
      </c>
      <c r="I2515">
        <f t="shared" si="159"/>
        <v>5.65</v>
      </c>
    </row>
    <row r="2516" spans="1:9" ht="14.45" x14ac:dyDescent="0.3">
      <c r="A2516" s="1">
        <v>38733</v>
      </c>
      <c r="B2516">
        <v>7.1</v>
      </c>
      <c r="C2516" t="s">
        <v>20</v>
      </c>
      <c r="D2516">
        <v>2.7</v>
      </c>
      <c r="E2516" t="s">
        <v>20</v>
      </c>
      <c r="F2516">
        <f t="shared" si="156"/>
        <v>4.9000000000000004</v>
      </c>
      <c r="G2516">
        <f t="shared" si="157"/>
        <v>4.9000000000000004</v>
      </c>
      <c r="H2516" t="str">
        <f t="shared" si="158"/>
        <v>A</v>
      </c>
      <c r="I2516">
        <f t="shared" si="159"/>
        <v>4.9000000000000004</v>
      </c>
    </row>
    <row r="2517" spans="1:9" ht="14.45" x14ac:dyDescent="0.3">
      <c r="A2517" s="1">
        <v>38734</v>
      </c>
      <c r="B2517">
        <v>6.9</v>
      </c>
      <c r="C2517" t="s">
        <v>20</v>
      </c>
      <c r="D2517">
        <v>0.3</v>
      </c>
      <c r="E2517" t="s">
        <v>20</v>
      </c>
      <c r="F2517">
        <f t="shared" si="156"/>
        <v>3.6</v>
      </c>
      <c r="G2517">
        <f t="shared" si="157"/>
        <v>3.6</v>
      </c>
      <c r="H2517" t="str">
        <f t="shared" si="158"/>
        <v>A</v>
      </c>
      <c r="I2517">
        <f t="shared" si="159"/>
        <v>3.6</v>
      </c>
    </row>
    <row r="2518" spans="1:9" ht="14.45" x14ac:dyDescent="0.3">
      <c r="A2518" s="1">
        <v>38735</v>
      </c>
      <c r="B2518">
        <v>8.5</v>
      </c>
      <c r="C2518" t="s">
        <v>20</v>
      </c>
      <c r="D2518">
        <v>1.7</v>
      </c>
      <c r="E2518" t="s">
        <v>20</v>
      </c>
      <c r="F2518">
        <f t="shared" si="156"/>
        <v>5.0999999999999996</v>
      </c>
      <c r="G2518">
        <f t="shared" si="157"/>
        <v>5.0999999999999996</v>
      </c>
      <c r="H2518" t="str">
        <f t="shared" si="158"/>
        <v>A</v>
      </c>
      <c r="I2518">
        <f t="shared" si="159"/>
        <v>5.0999999999999996</v>
      </c>
    </row>
    <row r="2519" spans="1:9" ht="14.45" x14ac:dyDescent="0.3">
      <c r="A2519" s="1">
        <v>38736</v>
      </c>
      <c r="B2519">
        <v>8.3000000000000007</v>
      </c>
      <c r="C2519" t="s">
        <v>20</v>
      </c>
      <c r="D2519">
        <v>3.2</v>
      </c>
      <c r="E2519" t="s">
        <v>20</v>
      </c>
      <c r="F2519">
        <f t="shared" si="156"/>
        <v>5.75</v>
      </c>
      <c r="G2519">
        <f t="shared" si="157"/>
        <v>5.75</v>
      </c>
      <c r="H2519" t="str">
        <f t="shared" si="158"/>
        <v>A</v>
      </c>
      <c r="I2519">
        <f t="shared" si="159"/>
        <v>5.75</v>
      </c>
    </row>
    <row r="2520" spans="1:9" ht="14.45" x14ac:dyDescent="0.3">
      <c r="A2520" s="1">
        <v>38737</v>
      </c>
      <c r="B2520">
        <v>7.2</v>
      </c>
      <c r="C2520" t="s">
        <v>20</v>
      </c>
      <c r="D2520">
        <v>1.8</v>
      </c>
      <c r="E2520" t="s">
        <v>20</v>
      </c>
      <c r="F2520">
        <f t="shared" si="156"/>
        <v>4.5</v>
      </c>
      <c r="G2520">
        <f t="shared" si="157"/>
        <v>4.5</v>
      </c>
      <c r="H2520" t="str">
        <f t="shared" si="158"/>
        <v>A</v>
      </c>
      <c r="I2520">
        <f t="shared" si="159"/>
        <v>4.5</v>
      </c>
    </row>
    <row r="2521" spans="1:9" ht="14.45" x14ac:dyDescent="0.3">
      <c r="A2521" s="1">
        <v>38738</v>
      </c>
      <c r="B2521">
        <v>4.7</v>
      </c>
      <c r="C2521" t="s">
        <v>20</v>
      </c>
      <c r="D2521">
        <v>0.1</v>
      </c>
      <c r="E2521" t="s">
        <v>20</v>
      </c>
      <c r="F2521">
        <f t="shared" si="156"/>
        <v>2.4</v>
      </c>
      <c r="G2521">
        <f t="shared" si="157"/>
        <v>2.4</v>
      </c>
      <c r="H2521" t="str">
        <f t="shared" si="158"/>
        <v>A</v>
      </c>
      <c r="I2521">
        <f t="shared" si="159"/>
        <v>2.4</v>
      </c>
    </row>
    <row r="2522" spans="1:9" ht="14.45" x14ac:dyDescent="0.3">
      <c r="A2522" s="1">
        <v>38739</v>
      </c>
      <c r="B2522">
        <v>4.5</v>
      </c>
      <c r="C2522" t="s">
        <v>20</v>
      </c>
      <c r="D2522">
        <v>0.1</v>
      </c>
      <c r="E2522" t="s">
        <v>20</v>
      </c>
      <c r="F2522">
        <f t="shared" si="156"/>
        <v>2.2999999999999998</v>
      </c>
      <c r="G2522">
        <f t="shared" si="157"/>
        <v>2.2999999999999998</v>
      </c>
      <c r="H2522" t="str">
        <f t="shared" si="158"/>
        <v>A</v>
      </c>
      <c r="I2522">
        <f t="shared" si="159"/>
        <v>2.2999999999999998</v>
      </c>
    </row>
    <row r="2523" spans="1:9" ht="14.45" x14ac:dyDescent="0.3">
      <c r="A2523" s="1">
        <v>38740</v>
      </c>
      <c r="B2523">
        <v>4.3</v>
      </c>
      <c r="C2523" t="s">
        <v>20</v>
      </c>
      <c r="D2523">
        <v>0.1</v>
      </c>
      <c r="E2523" t="s">
        <v>20</v>
      </c>
      <c r="F2523">
        <f t="shared" si="156"/>
        <v>2.1999999999999997</v>
      </c>
      <c r="G2523">
        <f t="shared" si="157"/>
        <v>2.1999999999999997</v>
      </c>
      <c r="H2523" t="str">
        <f t="shared" si="158"/>
        <v>A</v>
      </c>
      <c r="I2523">
        <f t="shared" si="159"/>
        <v>2.1999999999999997</v>
      </c>
    </row>
    <row r="2524" spans="1:9" ht="14.45" x14ac:dyDescent="0.3">
      <c r="A2524" s="1">
        <v>38741</v>
      </c>
      <c r="B2524">
        <v>6.4</v>
      </c>
      <c r="C2524" t="s">
        <v>20</v>
      </c>
      <c r="D2524">
        <v>0.1</v>
      </c>
      <c r="E2524" t="s">
        <v>20</v>
      </c>
      <c r="F2524">
        <f t="shared" si="156"/>
        <v>3.25</v>
      </c>
      <c r="G2524">
        <f t="shared" si="157"/>
        <v>3.25</v>
      </c>
      <c r="H2524" t="str">
        <f t="shared" si="158"/>
        <v>A</v>
      </c>
      <c r="I2524">
        <f t="shared" si="159"/>
        <v>3.25</v>
      </c>
    </row>
    <row r="2525" spans="1:9" ht="14.45" x14ac:dyDescent="0.3">
      <c r="A2525" s="1">
        <v>38742</v>
      </c>
      <c r="B2525">
        <v>7.4</v>
      </c>
      <c r="C2525" t="s">
        <v>20</v>
      </c>
      <c r="D2525">
        <v>0.2</v>
      </c>
      <c r="E2525" t="s">
        <v>20</v>
      </c>
      <c r="F2525">
        <f t="shared" si="156"/>
        <v>3.8000000000000003</v>
      </c>
      <c r="G2525">
        <f t="shared" si="157"/>
        <v>3.8000000000000003</v>
      </c>
      <c r="H2525" t="str">
        <f t="shared" si="158"/>
        <v>A</v>
      </c>
      <c r="I2525">
        <f t="shared" si="159"/>
        <v>3.8000000000000003</v>
      </c>
    </row>
    <row r="2526" spans="1:9" ht="14.45" x14ac:dyDescent="0.3">
      <c r="A2526" s="1">
        <v>38743</v>
      </c>
      <c r="B2526">
        <v>9.6999999999999993</v>
      </c>
      <c r="C2526" t="s">
        <v>20</v>
      </c>
      <c r="D2526">
        <v>3.9</v>
      </c>
      <c r="E2526" t="s">
        <v>20</v>
      </c>
      <c r="F2526">
        <f t="shared" si="156"/>
        <v>6.8</v>
      </c>
      <c r="G2526">
        <f t="shared" si="157"/>
        <v>6.8</v>
      </c>
      <c r="H2526" t="str">
        <f t="shared" si="158"/>
        <v>A</v>
      </c>
      <c r="I2526">
        <f t="shared" si="159"/>
        <v>6.8</v>
      </c>
    </row>
    <row r="2527" spans="1:9" ht="14.45" x14ac:dyDescent="0.3">
      <c r="A2527" s="1">
        <v>38744</v>
      </c>
      <c r="B2527">
        <v>9.6</v>
      </c>
      <c r="C2527" t="s">
        <v>20</v>
      </c>
      <c r="D2527">
        <v>3.1</v>
      </c>
      <c r="E2527" t="s">
        <v>20</v>
      </c>
      <c r="F2527">
        <f t="shared" si="156"/>
        <v>6.35</v>
      </c>
      <c r="G2527">
        <f t="shared" si="157"/>
        <v>6.35</v>
      </c>
      <c r="H2527" t="str">
        <f t="shared" si="158"/>
        <v>A</v>
      </c>
      <c r="I2527">
        <f t="shared" si="159"/>
        <v>6.35</v>
      </c>
    </row>
    <row r="2528" spans="1:9" ht="14.45" x14ac:dyDescent="0.3">
      <c r="A2528" s="1">
        <v>38745</v>
      </c>
      <c r="B2528">
        <v>9.1</v>
      </c>
      <c r="C2528" t="s">
        <v>20</v>
      </c>
      <c r="D2528">
        <v>3.2</v>
      </c>
      <c r="E2528" t="s">
        <v>20</v>
      </c>
      <c r="F2528">
        <f t="shared" si="156"/>
        <v>6.15</v>
      </c>
      <c r="G2528">
        <f t="shared" si="157"/>
        <v>6.15</v>
      </c>
      <c r="H2528" t="str">
        <f t="shared" si="158"/>
        <v>A</v>
      </c>
      <c r="I2528">
        <f t="shared" si="159"/>
        <v>6.15</v>
      </c>
    </row>
    <row r="2529" spans="1:9" ht="14.45" x14ac:dyDescent="0.3">
      <c r="A2529" s="1">
        <v>38746</v>
      </c>
      <c r="B2529">
        <v>9.1999999999999993</v>
      </c>
      <c r="C2529" t="s">
        <v>20</v>
      </c>
      <c r="D2529">
        <v>2.4</v>
      </c>
      <c r="E2529" t="s">
        <v>20</v>
      </c>
      <c r="F2529">
        <f t="shared" si="156"/>
        <v>5.8</v>
      </c>
      <c r="G2529">
        <f t="shared" si="157"/>
        <v>5.8</v>
      </c>
      <c r="H2529" t="str">
        <f t="shared" si="158"/>
        <v>A</v>
      </c>
      <c r="I2529">
        <f t="shared" si="159"/>
        <v>5.8</v>
      </c>
    </row>
    <row r="2530" spans="1:9" ht="14.45" x14ac:dyDescent="0.3">
      <c r="A2530" s="1">
        <v>38747</v>
      </c>
      <c r="B2530">
        <v>9.1</v>
      </c>
      <c r="C2530" t="s">
        <v>20</v>
      </c>
      <c r="D2530">
        <v>1.9</v>
      </c>
      <c r="E2530" t="s">
        <v>20</v>
      </c>
      <c r="F2530">
        <f t="shared" si="156"/>
        <v>5.5</v>
      </c>
      <c r="G2530">
        <f t="shared" si="157"/>
        <v>5.5</v>
      </c>
      <c r="H2530" t="str">
        <f t="shared" si="158"/>
        <v>A</v>
      </c>
      <c r="I2530">
        <f t="shared" si="159"/>
        <v>5.5</v>
      </c>
    </row>
    <row r="2531" spans="1:9" ht="14.45" x14ac:dyDescent="0.3">
      <c r="A2531" s="1">
        <v>38748</v>
      </c>
      <c r="B2531">
        <v>10.9</v>
      </c>
      <c r="C2531" t="s">
        <v>20</v>
      </c>
      <c r="D2531">
        <v>2.7</v>
      </c>
      <c r="E2531" t="s">
        <v>20</v>
      </c>
      <c r="F2531">
        <f t="shared" si="156"/>
        <v>6.8000000000000007</v>
      </c>
      <c r="G2531">
        <f t="shared" si="157"/>
        <v>6.8000000000000007</v>
      </c>
      <c r="H2531" t="str">
        <f t="shared" si="158"/>
        <v>A</v>
      </c>
      <c r="I2531">
        <f t="shared" si="159"/>
        <v>6.8000000000000007</v>
      </c>
    </row>
    <row r="2532" spans="1:9" ht="14.45" x14ac:dyDescent="0.3">
      <c r="A2532" s="1">
        <v>38749</v>
      </c>
      <c r="B2532">
        <v>10.3</v>
      </c>
      <c r="C2532" t="s">
        <v>20</v>
      </c>
      <c r="D2532">
        <v>3.4</v>
      </c>
      <c r="E2532" t="s">
        <v>20</v>
      </c>
      <c r="F2532">
        <f t="shared" si="156"/>
        <v>6.8500000000000005</v>
      </c>
      <c r="G2532">
        <f t="shared" si="157"/>
        <v>6.8500000000000005</v>
      </c>
      <c r="H2532" t="str">
        <f t="shared" si="158"/>
        <v>A</v>
      </c>
      <c r="I2532">
        <f t="shared" si="159"/>
        <v>6.8500000000000005</v>
      </c>
    </row>
    <row r="2533" spans="1:9" ht="14.45" x14ac:dyDescent="0.3">
      <c r="A2533" s="1">
        <v>38750</v>
      </c>
      <c r="B2533">
        <v>8.3000000000000007</v>
      </c>
      <c r="C2533" t="s">
        <v>20</v>
      </c>
      <c r="D2533">
        <v>3.5</v>
      </c>
      <c r="E2533" t="s">
        <v>20</v>
      </c>
      <c r="F2533">
        <f t="shared" si="156"/>
        <v>5.9</v>
      </c>
      <c r="G2533">
        <f t="shared" si="157"/>
        <v>5.9</v>
      </c>
      <c r="H2533" t="str">
        <f t="shared" si="158"/>
        <v>A</v>
      </c>
      <c r="I2533">
        <f t="shared" si="159"/>
        <v>5.9</v>
      </c>
    </row>
    <row r="2534" spans="1:9" ht="14.45" x14ac:dyDescent="0.3">
      <c r="A2534" s="1">
        <v>38751</v>
      </c>
      <c r="B2534">
        <v>9.3000000000000007</v>
      </c>
      <c r="C2534" t="s">
        <v>20</v>
      </c>
      <c r="D2534">
        <v>2.5</v>
      </c>
      <c r="E2534" t="s">
        <v>20</v>
      </c>
      <c r="F2534">
        <f t="shared" si="156"/>
        <v>5.9</v>
      </c>
      <c r="G2534">
        <f t="shared" si="157"/>
        <v>5.9</v>
      </c>
      <c r="H2534" t="str">
        <f t="shared" si="158"/>
        <v>A</v>
      </c>
      <c r="I2534">
        <f t="shared" si="159"/>
        <v>5.9</v>
      </c>
    </row>
    <row r="2535" spans="1:9" ht="14.45" x14ac:dyDescent="0.3">
      <c r="A2535" s="1">
        <v>38752</v>
      </c>
      <c r="B2535">
        <v>8.8000000000000007</v>
      </c>
      <c r="C2535" t="s">
        <v>20</v>
      </c>
      <c r="D2535">
        <v>2.7</v>
      </c>
      <c r="E2535" t="s">
        <v>20</v>
      </c>
      <c r="F2535">
        <f t="shared" si="156"/>
        <v>5.75</v>
      </c>
      <c r="G2535">
        <f t="shared" si="157"/>
        <v>5.75</v>
      </c>
      <c r="H2535" t="str">
        <f t="shared" si="158"/>
        <v>A</v>
      </c>
      <c r="I2535">
        <f t="shared" si="159"/>
        <v>5.75</v>
      </c>
    </row>
    <row r="2536" spans="1:9" ht="14.45" x14ac:dyDescent="0.3">
      <c r="A2536" s="1">
        <v>38753</v>
      </c>
      <c r="B2536">
        <v>9</v>
      </c>
      <c r="C2536" t="s">
        <v>20</v>
      </c>
      <c r="D2536">
        <v>3</v>
      </c>
      <c r="E2536" t="s">
        <v>20</v>
      </c>
      <c r="F2536">
        <f t="shared" si="156"/>
        <v>6</v>
      </c>
      <c r="G2536">
        <f t="shared" si="157"/>
        <v>6</v>
      </c>
      <c r="H2536" t="str">
        <f t="shared" si="158"/>
        <v>A</v>
      </c>
      <c r="I2536">
        <f t="shared" si="159"/>
        <v>6</v>
      </c>
    </row>
    <row r="2537" spans="1:9" ht="14.45" x14ac:dyDescent="0.3">
      <c r="A2537" s="1">
        <v>38754</v>
      </c>
      <c r="B2537">
        <v>9.1</v>
      </c>
      <c r="C2537" t="s">
        <v>20</v>
      </c>
      <c r="D2537">
        <v>1.2</v>
      </c>
      <c r="E2537" t="s">
        <v>20</v>
      </c>
      <c r="F2537">
        <f t="shared" si="156"/>
        <v>5.1499999999999995</v>
      </c>
      <c r="G2537">
        <f t="shared" si="157"/>
        <v>5.1499999999999995</v>
      </c>
      <c r="H2537" t="str">
        <f t="shared" si="158"/>
        <v>A</v>
      </c>
      <c r="I2537">
        <f t="shared" si="159"/>
        <v>5.1499999999999995</v>
      </c>
    </row>
    <row r="2538" spans="1:9" ht="14.45" x14ac:dyDescent="0.3">
      <c r="A2538" s="1">
        <v>38755</v>
      </c>
      <c r="B2538">
        <v>9.6</v>
      </c>
      <c r="C2538" t="s">
        <v>20</v>
      </c>
      <c r="D2538">
        <v>1.1000000000000001</v>
      </c>
      <c r="E2538" t="s">
        <v>20</v>
      </c>
      <c r="F2538">
        <f t="shared" si="156"/>
        <v>5.35</v>
      </c>
      <c r="G2538">
        <f t="shared" si="157"/>
        <v>5.35</v>
      </c>
      <c r="H2538" t="str">
        <f t="shared" si="158"/>
        <v>A</v>
      </c>
      <c r="I2538">
        <f t="shared" si="159"/>
        <v>5.35</v>
      </c>
    </row>
    <row r="2539" spans="1:9" ht="14.45" x14ac:dyDescent="0.3">
      <c r="A2539" s="1">
        <v>38756</v>
      </c>
      <c r="B2539">
        <v>9.3000000000000007</v>
      </c>
      <c r="C2539" t="s">
        <v>20</v>
      </c>
      <c r="D2539">
        <v>1.8</v>
      </c>
      <c r="E2539" t="s">
        <v>20</v>
      </c>
      <c r="F2539">
        <f t="shared" si="156"/>
        <v>5.5500000000000007</v>
      </c>
      <c r="G2539">
        <f t="shared" si="157"/>
        <v>5.5500000000000007</v>
      </c>
      <c r="H2539" t="str">
        <f t="shared" si="158"/>
        <v>A</v>
      </c>
      <c r="I2539">
        <f t="shared" si="159"/>
        <v>5.5500000000000007</v>
      </c>
    </row>
    <row r="2540" spans="1:9" ht="14.45" x14ac:dyDescent="0.3">
      <c r="A2540" s="1">
        <v>38757</v>
      </c>
      <c r="B2540">
        <v>10.199999999999999</v>
      </c>
      <c r="C2540" t="s">
        <v>20</v>
      </c>
      <c r="D2540">
        <v>1.8</v>
      </c>
      <c r="E2540" t="s">
        <v>20</v>
      </c>
      <c r="F2540">
        <f t="shared" si="156"/>
        <v>6</v>
      </c>
      <c r="G2540">
        <f t="shared" si="157"/>
        <v>6</v>
      </c>
      <c r="H2540" t="str">
        <f t="shared" si="158"/>
        <v>A</v>
      </c>
      <c r="I2540">
        <f t="shared" si="159"/>
        <v>6</v>
      </c>
    </row>
    <row r="2541" spans="1:9" ht="14.45" x14ac:dyDescent="0.3">
      <c r="A2541" s="1">
        <v>38758</v>
      </c>
      <c r="B2541">
        <v>6.6</v>
      </c>
      <c r="C2541" t="s">
        <v>20</v>
      </c>
      <c r="D2541">
        <v>1.1000000000000001</v>
      </c>
      <c r="E2541" t="s">
        <v>20</v>
      </c>
      <c r="F2541">
        <f t="shared" si="156"/>
        <v>3.8499999999999996</v>
      </c>
      <c r="G2541">
        <f t="shared" si="157"/>
        <v>3.8499999999999996</v>
      </c>
      <c r="H2541" t="str">
        <f t="shared" si="158"/>
        <v>A</v>
      </c>
      <c r="I2541">
        <f t="shared" si="159"/>
        <v>3.8499999999999996</v>
      </c>
    </row>
    <row r="2542" spans="1:9" ht="14.45" x14ac:dyDescent="0.3">
      <c r="A2542" s="1">
        <v>38759</v>
      </c>
      <c r="B2542">
        <v>6.1</v>
      </c>
      <c r="C2542" t="s">
        <v>20</v>
      </c>
      <c r="D2542">
        <v>0.3</v>
      </c>
      <c r="E2542" t="s">
        <v>20</v>
      </c>
      <c r="F2542">
        <f t="shared" si="156"/>
        <v>3.1999999999999997</v>
      </c>
      <c r="G2542">
        <f t="shared" si="157"/>
        <v>3.1999999999999997</v>
      </c>
      <c r="H2542" t="str">
        <f t="shared" si="158"/>
        <v>A</v>
      </c>
      <c r="I2542">
        <f t="shared" si="159"/>
        <v>3.1999999999999997</v>
      </c>
    </row>
    <row r="2543" spans="1:9" ht="14.45" x14ac:dyDescent="0.3">
      <c r="A2543" s="1">
        <v>38760</v>
      </c>
      <c r="B2543">
        <v>8.8000000000000007</v>
      </c>
      <c r="C2543" t="s">
        <v>20</v>
      </c>
      <c r="D2543">
        <v>0.2</v>
      </c>
      <c r="E2543" t="s">
        <v>20</v>
      </c>
      <c r="F2543">
        <f t="shared" si="156"/>
        <v>4.5</v>
      </c>
      <c r="G2543">
        <f t="shared" si="157"/>
        <v>4.5</v>
      </c>
      <c r="H2543" t="str">
        <f t="shared" si="158"/>
        <v>A</v>
      </c>
      <c r="I2543">
        <f t="shared" si="159"/>
        <v>4.5</v>
      </c>
    </row>
    <row r="2544" spans="1:9" ht="14.45" x14ac:dyDescent="0.3">
      <c r="A2544" s="1">
        <v>38761</v>
      </c>
      <c r="B2544">
        <v>9.5</v>
      </c>
      <c r="C2544" t="s">
        <v>20</v>
      </c>
      <c r="D2544">
        <v>0.9</v>
      </c>
      <c r="E2544" t="s">
        <v>20</v>
      </c>
      <c r="F2544">
        <f t="shared" si="156"/>
        <v>5.2</v>
      </c>
      <c r="G2544">
        <f t="shared" si="157"/>
        <v>5.2</v>
      </c>
      <c r="H2544" t="str">
        <f t="shared" si="158"/>
        <v>A</v>
      </c>
      <c r="I2544">
        <f t="shared" si="159"/>
        <v>5.2</v>
      </c>
    </row>
    <row r="2545" spans="1:9" ht="14.45" x14ac:dyDescent="0.3">
      <c r="A2545" s="1">
        <v>38762</v>
      </c>
      <c r="B2545">
        <v>10.6</v>
      </c>
      <c r="C2545" t="s">
        <v>20</v>
      </c>
      <c r="D2545">
        <v>1.6</v>
      </c>
      <c r="E2545" t="s">
        <v>20</v>
      </c>
      <c r="F2545">
        <f t="shared" si="156"/>
        <v>6.1</v>
      </c>
      <c r="G2545">
        <f t="shared" si="157"/>
        <v>6.1</v>
      </c>
      <c r="H2545" t="str">
        <f t="shared" si="158"/>
        <v>A</v>
      </c>
      <c r="I2545">
        <f t="shared" si="159"/>
        <v>6.1</v>
      </c>
    </row>
    <row r="2546" spans="1:9" ht="14.45" x14ac:dyDescent="0.3">
      <c r="A2546" s="1">
        <v>38763</v>
      </c>
      <c r="B2546">
        <v>8.6999999999999993</v>
      </c>
      <c r="C2546" t="s">
        <v>20</v>
      </c>
      <c r="D2546">
        <v>3.2</v>
      </c>
      <c r="E2546" t="s">
        <v>20</v>
      </c>
      <c r="F2546">
        <f t="shared" si="156"/>
        <v>5.9499999999999993</v>
      </c>
      <c r="G2546">
        <f t="shared" si="157"/>
        <v>5.9499999999999993</v>
      </c>
      <c r="H2546" t="str">
        <f t="shared" si="158"/>
        <v>A</v>
      </c>
      <c r="I2546">
        <f t="shared" si="159"/>
        <v>5.9499999999999993</v>
      </c>
    </row>
    <row r="2547" spans="1:9" ht="14.45" x14ac:dyDescent="0.3">
      <c r="A2547" s="1">
        <v>38764</v>
      </c>
      <c r="B2547">
        <v>8.1</v>
      </c>
      <c r="C2547" t="s">
        <v>20</v>
      </c>
      <c r="D2547">
        <v>1.5</v>
      </c>
      <c r="E2547" t="s">
        <v>20</v>
      </c>
      <c r="F2547">
        <f t="shared" si="156"/>
        <v>4.8</v>
      </c>
      <c r="G2547">
        <f t="shared" si="157"/>
        <v>4.8</v>
      </c>
      <c r="H2547" t="str">
        <f t="shared" si="158"/>
        <v>A</v>
      </c>
      <c r="I2547">
        <f t="shared" si="159"/>
        <v>4.8</v>
      </c>
    </row>
    <row r="2548" spans="1:9" ht="14.45" x14ac:dyDescent="0.3">
      <c r="A2548" s="1">
        <v>38765</v>
      </c>
      <c r="B2548">
        <v>3.3</v>
      </c>
      <c r="C2548" t="s">
        <v>20</v>
      </c>
      <c r="D2548">
        <v>0.2</v>
      </c>
      <c r="E2548" t="s">
        <v>20</v>
      </c>
      <c r="F2548">
        <f t="shared" si="156"/>
        <v>1.75</v>
      </c>
      <c r="G2548">
        <f t="shared" si="157"/>
        <v>1.75</v>
      </c>
      <c r="H2548" t="str">
        <f t="shared" si="158"/>
        <v>A</v>
      </c>
      <c r="I2548">
        <f t="shared" si="159"/>
        <v>1.75</v>
      </c>
    </row>
    <row r="2549" spans="1:9" ht="14.45" x14ac:dyDescent="0.3">
      <c r="A2549" s="1">
        <v>38766</v>
      </c>
      <c r="B2549">
        <v>1.4</v>
      </c>
      <c r="C2549" t="s">
        <v>20</v>
      </c>
      <c r="D2549">
        <v>0.1</v>
      </c>
      <c r="E2549" t="s">
        <v>20</v>
      </c>
      <c r="F2549">
        <f t="shared" si="156"/>
        <v>0.75</v>
      </c>
      <c r="G2549">
        <f t="shared" si="157"/>
        <v>0.75</v>
      </c>
      <c r="H2549" t="str">
        <f t="shared" si="158"/>
        <v>A</v>
      </c>
      <c r="I2549">
        <f t="shared" si="159"/>
        <v>0.75</v>
      </c>
    </row>
    <row r="2550" spans="1:9" ht="14.45" x14ac:dyDescent="0.3">
      <c r="A2550" s="1">
        <v>38767</v>
      </c>
      <c r="B2550">
        <v>0.3</v>
      </c>
      <c r="C2550" t="s">
        <v>20</v>
      </c>
      <c r="D2550">
        <v>0.1</v>
      </c>
      <c r="E2550" t="s">
        <v>20</v>
      </c>
      <c r="F2550">
        <f t="shared" si="156"/>
        <v>0.2</v>
      </c>
      <c r="G2550">
        <f t="shared" si="157"/>
        <v>0.2</v>
      </c>
      <c r="H2550" t="str">
        <f t="shared" si="158"/>
        <v>A</v>
      </c>
      <c r="I2550">
        <f t="shared" si="159"/>
        <v>0.2</v>
      </c>
    </row>
    <row r="2551" spans="1:9" ht="14.45" x14ac:dyDescent="0.3">
      <c r="A2551" s="1">
        <v>38768</v>
      </c>
      <c r="B2551">
        <v>6.3</v>
      </c>
      <c r="C2551" t="s">
        <v>20</v>
      </c>
      <c r="D2551">
        <v>0.1</v>
      </c>
      <c r="E2551" t="s">
        <v>20</v>
      </c>
      <c r="F2551">
        <f t="shared" si="156"/>
        <v>3.1999999999999997</v>
      </c>
      <c r="G2551">
        <f t="shared" si="157"/>
        <v>3.1999999999999997</v>
      </c>
      <c r="H2551" t="str">
        <f t="shared" si="158"/>
        <v>A</v>
      </c>
      <c r="I2551">
        <f t="shared" si="159"/>
        <v>3.1999999999999997</v>
      </c>
    </row>
    <row r="2552" spans="1:9" ht="14.45" x14ac:dyDescent="0.3">
      <c r="A2552" s="1">
        <v>38769</v>
      </c>
      <c r="B2552">
        <v>9.1999999999999993</v>
      </c>
      <c r="C2552" t="s">
        <v>20</v>
      </c>
      <c r="D2552">
        <v>0.2</v>
      </c>
      <c r="E2552" t="s">
        <v>20</v>
      </c>
      <c r="F2552">
        <f t="shared" si="156"/>
        <v>4.6999999999999993</v>
      </c>
      <c r="G2552">
        <f t="shared" si="157"/>
        <v>4.6999999999999993</v>
      </c>
      <c r="H2552" t="str">
        <f t="shared" si="158"/>
        <v>A</v>
      </c>
      <c r="I2552">
        <f t="shared" si="159"/>
        <v>4.6999999999999993</v>
      </c>
    </row>
    <row r="2553" spans="1:9" ht="14.45" x14ac:dyDescent="0.3">
      <c r="A2553" s="1">
        <v>38770</v>
      </c>
      <c r="B2553">
        <v>8.5</v>
      </c>
      <c r="C2553" t="s">
        <v>20</v>
      </c>
      <c r="D2553">
        <v>0.1</v>
      </c>
      <c r="E2553" t="s">
        <v>20</v>
      </c>
      <c r="F2553">
        <f t="shared" si="156"/>
        <v>4.3</v>
      </c>
      <c r="G2553">
        <f t="shared" si="157"/>
        <v>4.3</v>
      </c>
      <c r="H2553" t="str">
        <f t="shared" si="158"/>
        <v>A</v>
      </c>
      <c r="I2553">
        <f t="shared" si="159"/>
        <v>4.3</v>
      </c>
    </row>
    <row r="2554" spans="1:9" ht="14.45" x14ac:dyDescent="0.3">
      <c r="A2554" s="1">
        <v>38771</v>
      </c>
      <c r="B2554">
        <v>10.199999999999999</v>
      </c>
      <c r="C2554" t="s">
        <v>20</v>
      </c>
      <c r="D2554">
        <v>0.1</v>
      </c>
      <c r="E2554" t="s">
        <v>20</v>
      </c>
      <c r="F2554">
        <f t="shared" si="156"/>
        <v>5.1499999999999995</v>
      </c>
      <c r="G2554">
        <f t="shared" si="157"/>
        <v>5.1499999999999995</v>
      </c>
      <c r="H2554" t="str">
        <f t="shared" si="158"/>
        <v>A</v>
      </c>
      <c r="I2554">
        <f t="shared" si="159"/>
        <v>5.1499999999999995</v>
      </c>
    </row>
    <row r="2555" spans="1:9" ht="14.45" x14ac:dyDescent="0.3">
      <c r="A2555" s="1">
        <v>38772</v>
      </c>
      <c r="B2555">
        <v>12</v>
      </c>
      <c r="C2555" t="s">
        <v>20</v>
      </c>
      <c r="D2555">
        <v>1.5</v>
      </c>
      <c r="E2555" t="s">
        <v>20</v>
      </c>
      <c r="F2555">
        <f t="shared" si="156"/>
        <v>6.75</v>
      </c>
      <c r="G2555">
        <f t="shared" si="157"/>
        <v>6.75</v>
      </c>
      <c r="H2555" t="str">
        <f t="shared" si="158"/>
        <v>A</v>
      </c>
      <c r="I2555">
        <f t="shared" si="159"/>
        <v>6.75</v>
      </c>
    </row>
    <row r="2556" spans="1:9" ht="14.45" x14ac:dyDescent="0.3">
      <c r="A2556" s="1">
        <v>38773</v>
      </c>
      <c r="B2556">
        <v>11.4</v>
      </c>
      <c r="C2556" t="s">
        <v>20</v>
      </c>
      <c r="D2556">
        <v>3.3</v>
      </c>
      <c r="E2556" t="s">
        <v>20</v>
      </c>
      <c r="F2556">
        <f t="shared" si="156"/>
        <v>7.35</v>
      </c>
      <c r="G2556">
        <f t="shared" si="157"/>
        <v>7.35</v>
      </c>
      <c r="H2556" t="str">
        <f t="shared" si="158"/>
        <v>A</v>
      </c>
      <c r="I2556">
        <f t="shared" si="159"/>
        <v>7.35</v>
      </c>
    </row>
    <row r="2557" spans="1:9" ht="14.45" x14ac:dyDescent="0.3">
      <c r="A2557" s="1">
        <v>38774</v>
      </c>
      <c r="B2557">
        <v>12.6</v>
      </c>
      <c r="C2557" t="s">
        <v>20</v>
      </c>
      <c r="D2557">
        <v>2.1</v>
      </c>
      <c r="E2557" t="s">
        <v>20</v>
      </c>
      <c r="F2557">
        <f t="shared" si="156"/>
        <v>7.35</v>
      </c>
      <c r="G2557">
        <f t="shared" si="157"/>
        <v>7.35</v>
      </c>
      <c r="H2557" t="str">
        <f t="shared" si="158"/>
        <v>A</v>
      </c>
      <c r="I2557">
        <f t="shared" si="159"/>
        <v>7.35</v>
      </c>
    </row>
    <row r="2558" spans="1:9" ht="14.45" x14ac:dyDescent="0.3">
      <c r="A2558" s="1">
        <v>38775</v>
      </c>
      <c r="B2558">
        <v>15.7</v>
      </c>
      <c r="C2558" t="s">
        <v>20</v>
      </c>
      <c r="D2558">
        <v>5.8</v>
      </c>
      <c r="E2558" t="s">
        <v>20</v>
      </c>
      <c r="F2558">
        <f t="shared" si="156"/>
        <v>10.75</v>
      </c>
      <c r="G2558">
        <f t="shared" si="157"/>
        <v>10.75</v>
      </c>
      <c r="H2558" t="str">
        <f t="shared" si="158"/>
        <v>A</v>
      </c>
      <c r="I2558">
        <f t="shared" si="159"/>
        <v>10.75</v>
      </c>
    </row>
    <row r="2559" spans="1:9" ht="14.45" x14ac:dyDescent="0.3">
      <c r="A2559" s="1">
        <v>38776</v>
      </c>
      <c r="B2559">
        <v>12.9</v>
      </c>
      <c r="C2559" t="s">
        <v>20</v>
      </c>
      <c r="D2559">
        <v>6.4</v>
      </c>
      <c r="E2559" t="s">
        <v>20</v>
      </c>
      <c r="F2559">
        <f t="shared" si="156"/>
        <v>9.65</v>
      </c>
      <c r="G2559">
        <f t="shared" si="157"/>
        <v>9.65</v>
      </c>
      <c r="H2559" t="str">
        <f t="shared" si="158"/>
        <v>A</v>
      </c>
      <c r="I2559">
        <f t="shared" si="159"/>
        <v>9.65</v>
      </c>
    </row>
    <row r="2560" spans="1:9" ht="14.45" x14ac:dyDescent="0.3">
      <c r="A2560" s="1">
        <v>38777</v>
      </c>
      <c r="B2560">
        <v>14.7</v>
      </c>
      <c r="C2560" t="s">
        <v>20</v>
      </c>
      <c r="D2560">
        <v>8.5</v>
      </c>
      <c r="E2560" t="s">
        <v>20</v>
      </c>
      <c r="F2560">
        <f t="shared" si="156"/>
        <v>11.6</v>
      </c>
      <c r="G2560">
        <f t="shared" si="157"/>
        <v>11.6</v>
      </c>
      <c r="H2560" t="str">
        <f t="shared" si="158"/>
        <v>A</v>
      </c>
      <c r="I2560">
        <f t="shared" si="159"/>
        <v>11.6</v>
      </c>
    </row>
    <row r="2561" spans="1:9" ht="14.45" x14ac:dyDescent="0.3">
      <c r="A2561" s="1">
        <v>38778</v>
      </c>
      <c r="B2561">
        <v>14.5</v>
      </c>
      <c r="C2561" t="s">
        <v>20</v>
      </c>
      <c r="D2561">
        <v>5.3</v>
      </c>
      <c r="E2561" t="s">
        <v>20</v>
      </c>
      <c r="F2561">
        <f t="shared" si="156"/>
        <v>9.9</v>
      </c>
      <c r="G2561">
        <f t="shared" si="157"/>
        <v>9.9</v>
      </c>
      <c r="H2561" t="str">
        <f t="shared" si="158"/>
        <v>A</v>
      </c>
      <c r="I2561">
        <f t="shared" si="159"/>
        <v>9.9</v>
      </c>
    </row>
    <row r="2562" spans="1:9" ht="14.45" x14ac:dyDescent="0.3">
      <c r="A2562" s="1">
        <v>38779</v>
      </c>
      <c r="B2562">
        <v>15.6</v>
      </c>
      <c r="C2562" t="s">
        <v>20</v>
      </c>
      <c r="D2562">
        <v>5.8</v>
      </c>
      <c r="E2562" t="s">
        <v>20</v>
      </c>
      <c r="F2562">
        <f t="shared" si="156"/>
        <v>10.7</v>
      </c>
      <c r="G2562">
        <f t="shared" si="157"/>
        <v>10.7</v>
      </c>
      <c r="H2562" t="str">
        <f t="shared" si="158"/>
        <v>A</v>
      </c>
      <c r="I2562">
        <f t="shared" si="159"/>
        <v>10.7</v>
      </c>
    </row>
    <row r="2563" spans="1:9" ht="14.45" x14ac:dyDescent="0.3">
      <c r="A2563" s="1">
        <v>38780</v>
      </c>
      <c r="B2563">
        <v>16</v>
      </c>
      <c r="C2563" t="s">
        <v>20</v>
      </c>
      <c r="D2563">
        <v>6.9</v>
      </c>
      <c r="E2563" t="s">
        <v>20</v>
      </c>
      <c r="F2563">
        <f t="shared" si="156"/>
        <v>11.45</v>
      </c>
      <c r="G2563">
        <f t="shared" si="157"/>
        <v>11.45</v>
      </c>
      <c r="H2563" t="str">
        <f t="shared" si="158"/>
        <v>A</v>
      </c>
      <c r="I2563">
        <f t="shared" si="159"/>
        <v>11.45</v>
      </c>
    </row>
    <row r="2564" spans="1:9" ht="14.45" x14ac:dyDescent="0.3">
      <c r="A2564" s="1">
        <v>38781</v>
      </c>
      <c r="B2564">
        <v>16.100000000000001</v>
      </c>
      <c r="C2564" t="s">
        <v>20</v>
      </c>
      <c r="D2564">
        <v>6.4</v>
      </c>
      <c r="E2564" t="s">
        <v>20</v>
      </c>
      <c r="F2564">
        <f t="shared" ref="F2564:F2627" si="160">IF(AND(LEFT(C2564,1)="A",LEFT(E2564,1)="A"),AVERAGE(B2564,D2564),"XX")</f>
        <v>11.25</v>
      </c>
      <c r="G2564">
        <f t="shared" ref="G2564:G2627" si="161">IF(ISNUMBER(F2564),F2564,IF(AND(LEFT(C2564,1)="P",LEFT(E2564,1)="P"),AVERAGE(B2564,D2564),"XX"))</f>
        <v>11.25</v>
      </c>
      <c r="H2564" t="str">
        <f t="shared" ref="H2564:H2627" si="162">IF(ISNUMBER(G2564),E2564,"")</f>
        <v>A</v>
      </c>
      <c r="I2564">
        <f t="shared" ref="I2564:I2627" si="163">IF(AND(LEFT(H2564,1)="P",G2564&lt;0),"XX",G2564)</f>
        <v>11.25</v>
      </c>
    </row>
    <row r="2565" spans="1:9" ht="14.45" x14ac:dyDescent="0.3">
      <c r="A2565" s="1">
        <v>38782</v>
      </c>
      <c r="B2565">
        <v>14.4</v>
      </c>
      <c r="C2565" t="s">
        <v>20</v>
      </c>
      <c r="D2565">
        <v>6.6</v>
      </c>
      <c r="E2565" t="s">
        <v>20</v>
      </c>
      <c r="F2565">
        <f t="shared" si="160"/>
        <v>10.5</v>
      </c>
      <c r="G2565">
        <f t="shared" si="161"/>
        <v>10.5</v>
      </c>
      <c r="H2565" t="str">
        <f t="shared" si="162"/>
        <v>A</v>
      </c>
      <c r="I2565">
        <f t="shared" si="163"/>
        <v>10.5</v>
      </c>
    </row>
    <row r="2566" spans="1:9" ht="14.45" x14ac:dyDescent="0.3">
      <c r="A2566" s="1">
        <v>38783</v>
      </c>
      <c r="B2566">
        <v>16.600000000000001</v>
      </c>
      <c r="C2566" t="s">
        <v>20</v>
      </c>
      <c r="D2566">
        <v>7.2</v>
      </c>
      <c r="E2566" t="s">
        <v>20</v>
      </c>
      <c r="F2566">
        <f t="shared" si="160"/>
        <v>11.9</v>
      </c>
      <c r="G2566">
        <f t="shared" si="161"/>
        <v>11.9</v>
      </c>
      <c r="H2566" t="str">
        <f t="shared" si="162"/>
        <v>A</v>
      </c>
      <c r="I2566">
        <f t="shared" si="163"/>
        <v>11.9</v>
      </c>
    </row>
    <row r="2567" spans="1:9" ht="14.45" x14ac:dyDescent="0.3">
      <c r="A2567" s="1">
        <v>38784</v>
      </c>
      <c r="B2567">
        <v>13.3</v>
      </c>
      <c r="C2567" t="s">
        <v>20</v>
      </c>
      <c r="D2567">
        <v>7.5</v>
      </c>
      <c r="E2567" t="s">
        <v>20</v>
      </c>
      <c r="F2567">
        <f t="shared" si="160"/>
        <v>10.4</v>
      </c>
      <c r="G2567">
        <f t="shared" si="161"/>
        <v>10.4</v>
      </c>
      <c r="H2567" t="str">
        <f t="shared" si="162"/>
        <v>A</v>
      </c>
      <c r="I2567">
        <f t="shared" si="163"/>
        <v>10.4</v>
      </c>
    </row>
    <row r="2568" spans="1:9" ht="14.45" x14ac:dyDescent="0.3">
      <c r="A2568" s="1">
        <v>38785</v>
      </c>
      <c r="B2568">
        <v>11.6</v>
      </c>
      <c r="C2568" t="s">
        <v>20</v>
      </c>
      <c r="D2568">
        <v>6.7</v>
      </c>
      <c r="E2568" t="s">
        <v>20</v>
      </c>
      <c r="F2568">
        <f t="shared" si="160"/>
        <v>9.15</v>
      </c>
      <c r="G2568">
        <f t="shared" si="161"/>
        <v>9.15</v>
      </c>
      <c r="H2568" t="str">
        <f t="shared" si="162"/>
        <v>A</v>
      </c>
      <c r="I2568">
        <f t="shared" si="163"/>
        <v>9.15</v>
      </c>
    </row>
    <row r="2569" spans="1:9" ht="14.45" x14ac:dyDescent="0.3">
      <c r="A2569" s="1">
        <v>38786</v>
      </c>
      <c r="B2569">
        <v>11.4</v>
      </c>
      <c r="C2569" t="s">
        <v>20</v>
      </c>
      <c r="D2569">
        <v>5.6</v>
      </c>
      <c r="E2569" t="s">
        <v>20</v>
      </c>
      <c r="F2569">
        <f t="shared" si="160"/>
        <v>8.5</v>
      </c>
      <c r="G2569">
        <f t="shared" si="161"/>
        <v>8.5</v>
      </c>
      <c r="H2569" t="str">
        <f t="shared" si="162"/>
        <v>A</v>
      </c>
      <c r="I2569">
        <f t="shared" si="163"/>
        <v>8.5</v>
      </c>
    </row>
    <row r="2570" spans="1:9" ht="14.45" x14ac:dyDescent="0.3">
      <c r="A2570" s="1">
        <v>38787</v>
      </c>
      <c r="B2570">
        <v>9.9</v>
      </c>
      <c r="C2570" t="s">
        <v>20</v>
      </c>
      <c r="D2570">
        <v>5.2</v>
      </c>
      <c r="E2570" t="s">
        <v>20</v>
      </c>
      <c r="F2570">
        <f t="shared" si="160"/>
        <v>7.5500000000000007</v>
      </c>
      <c r="G2570">
        <f t="shared" si="161"/>
        <v>7.5500000000000007</v>
      </c>
      <c r="H2570" t="str">
        <f t="shared" si="162"/>
        <v>A</v>
      </c>
      <c r="I2570">
        <f t="shared" si="163"/>
        <v>7.5500000000000007</v>
      </c>
    </row>
    <row r="2571" spans="1:9" ht="14.45" x14ac:dyDescent="0.3">
      <c r="A2571" s="1">
        <v>38788</v>
      </c>
      <c r="B2571">
        <v>9.3000000000000007</v>
      </c>
      <c r="C2571" t="s">
        <v>20</v>
      </c>
      <c r="D2571">
        <v>4.9000000000000004</v>
      </c>
      <c r="E2571" t="s">
        <v>20</v>
      </c>
      <c r="F2571">
        <f t="shared" si="160"/>
        <v>7.1000000000000005</v>
      </c>
      <c r="G2571">
        <f t="shared" si="161"/>
        <v>7.1000000000000005</v>
      </c>
      <c r="H2571" t="str">
        <f t="shared" si="162"/>
        <v>A</v>
      </c>
      <c r="I2571">
        <f t="shared" si="163"/>
        <v>7.1000000000000005</v>
      </c>
    </row>
    <row r="2572" spans="1:9" ht="14.45" x14ac:dyDescent="0.3">
      <c r="A2572" s="1">
        <v>38789</v>
      </c>
      <c r="B2572">
        <v>10.5</v>
      </c>
      <c r="C2572" t="s">
        <v>20</v>
      </c>
      <c r="D2572">
        <v>4.5</v>
      </c>
      <c r="E2572" t="s">
        <v>20</v>
      </c>
      <c r="F2572">
        <f t="shared" si="160"/>
        <v>7.5</v>
      </c>
      <c r="G2572">
        <f t="shared" si="161"/>
        <v>7.5</v>
      </c>
      <c r="H2572" t="str">
        <f t="shared" si="162"/>
        <v>A</v>
      </c>
      <c r="I2572">
        <f t="shared" si="163"/>
        <v>7.5</v>
      </c>
    </row>
    <row r="2573" spans="1:9" ht="14.45" x14ac:dyDescent="0.3">
      <c r="A2573" s="1">
        <v>38790</v>
      </c>
      <c r="B2573">
        <v>11</v>
      </c>
      <c r="C2573" t="s">
        <v>20</v>
      </c>
      <c r="D2573">
        <v>4.4000000000000004</v>
      </c>
      <c r="E2573" t="s">
        <v>20</v>
      </c>
      <c r="F2573">
        <f t="shared" si="160"/>
        <v>7.7</v>
      </c>
      <c r="G2573">
        <f t="shared" si="161"/>
        <v>7.7</v>
      </c>
      <c r="H2573" t="str">
        <f t="shared" si="162"/>
        <v>A</v>
      </c>
      <c r="I2573">
        <f t="shared" si="163"/>
        <v>7.7</v>
      </c>
    </row>
    <row r="2574" spans="1:9" ht="14.45" x14ac:dyDescent="0.3">
      <c r="A2574" s="1">
        <v>38791</v>
      </c>
      <c r="B2574">
        <v>12.8</v>
      </c>
      <c r="C2574" t="s">
        <v>20</v>
      </c>
      <c r="D2574">
        <v>5.9</v>
      </c>
      <c r="E2574" t="s">
        <v>20</v>
      </c>
      <c r="F2574">
        <f t="shared" si="160"/>
        <v>9.3500000000000014</v>
      </c>
      <c r="G2574">
        <f t="shared" si="161"/>
        <v>9.3500000000000014</v>
      </c>
      <c r="H2574" t="str">
        <f t="shared" si="162"/>
        <v>A</v>
      </c>
      <c r="I2574">
        <f t="shared" si="163"/>
        <v>9.3500000000000014</v>
      </c>
    </row>
    <row r="2575" spans="1:9" ht="14.45" x14ac:dyDescent="0.3">
      <c r="A2575" s="1">
        <v>38792</v>
      </c>
      <c r="B2575">
        <v>16.5</v>
      </c>
      <c r="C2575" t="s">
        <v>20</v>
      </c>
      <c r="D2575">
        <v>4.7</v>
      </c>
      <c r="E2575" t="s">
        <v>20</v>
      </c>
      <c r="F2575">
        <f t="shared" si="160"/>
        <v>10.6</v>
      </c>
      <c r="G2575">
        <f t="shared" si="161"/>
        <v>10.6</v>
      </c>
      <c r="H2575" t="str">
        <f t="shared" si="162"/>
        <v>A</v>
      </c>
      <c r="I2575">
        <f t="shared" si="163"/>
        <v>10.6</v>
      </c>
    </row>
    <row r="2576" spans="1:9" ht="14.45" x14ac:dyDescent="0.3">
      <c r="A2576" s="1">
        <v>38793</v>
      </c>
      <c r="B2576">
        <v>14.7</v>
      </c>
      <c r="C2576" t="s">
        <v>20</v>
      </c>
      <c r="D2576">
        <v>3</v>
      </c>
      <c r="E2576" t="s">
        <v>20</v>
      </c>
      <c r="F2576">
        <f t="shared" si="160"/>
        <v>8.85</v>
      </c>
      <c r="G2576">
        <f t="shared" si="161"/>
        <v>8.85</v>
      </c>
      <c r="H2576" t="str">
        <f t="shared" si="162"/>
        <v>A</v>
      </c>
      <c r="I2576">
        <f t="shared" si="163"/>
        <v>8.85</v>
      </c>
    </row>
    <row r="2577" spans="1:9" ht="14.45" x14ac:dyDescent="0.3">
      <c r="A2577" s="1">
        <v>38794</v>
      </c>
      <c r="B2577">
        <v>12</v>
      </c>
      <c r="C2577" t="s">
        <v>20</v>
      </c>
      <c r="D2577">
        <v>3.7</v>
      </c>
      <c r="E2577" t="s">
        <v>20</v>
      </c>
      <c r="F2577">
        <f t="shared" si="160"/>
        <v>7.85</v>
      </c>
      <c r="G2577">
        <f t="shared" si="161"/>
        <v>7.85</v>
      </c>
      <c r="H2577" t="str">
        <f t="shared" si="162"/>
        <v>A</v>
      </c>
      <c r="I2577">
        <f t="shared" si="163"/>
        <v>7.85</v>
      </c>
    </row>
    <row r="2578" spans="1:9" ht="14.45" x14ac:dyDescent="0.3">
      <c r="A2578" s="1">
        <v>38795</v>
      </c>
      <c r="B2578">
        <v>16.899999999999999</v>
      </c>
      <c r="C2578" t="s">
        <v>20</v>
      </c>
      <c r="D2578">
        <v>6</v>
      </c>
      <c r="E2578" t="s">
        <v>20</v>
      </c>
      <c r="F2578">
        <f t="shared" si="160"/>
        <v>11.45</v>
      </c>
      <c r="G2578">
        <f t="shared" si="161"/>
        <v>11.45</v>
      </c>
      <c r="H2578" t="str">
        <f t="shared" si="162"/>
        <v>A</v>
      </c>
      <c r="I2578">
        <f t="shared" si="163"/>
        <v>11.45</v>
      </c>
    </row>
    <row r="2579" spans="1:9" ht="14.45" x14ac:dyDescent="0.3">
      <c r="A2579" s="1">
        <v>38796</v>
      </c>
      <c r="B2579">
        <v>8.1</v>
      </c>
      <c r="C2579" t="s">
        <v>20</v>
      </c>
      <c r="D2579">
        <v>0.6</v>
      </c>
      <c r="E2579" t="s">
        <v>20</v>
      </c>
      <c r="F2579">
        <f t="shared" si="160"/>
        <v>4.3499999999999996</v>
      </c>
      <c r="G2579">
        <f t="shared" si="161"/>
        <v>4.3499999999999996</v>
      </c>
      <c r="H2579" t="str">
        <f t="shared" si="162"/>
        <v>A</v>
      </c>
      <c r="I2579">
        <f t="shared" si="163"/>
        <v>4.3499999999999996</v>
      </c>
    </row>
    <row r="2580" spans="1:9" ht="14.45" x14ac:dyDescent="0.3">
      <c r="A2580" s="1">
        <v>38797</v>
      </c>
      <c r="B2580">
        <v>14.3</v>
      </c>
      <c r="C2580" t="s">
        <v>20</v>
      </c>
      <c r="D2580">
        <v>0.1</v>
      </c>
      <c r="E2580" t="s">
        <v>20</v>
      </c>
      <c r="F2580">
        <f t="shared" si="160"/>
        <v>7.2</v>
      </c>
      <c r="G2580">
        <f t="shared" si="161"/>
        <v>7.2</v>
      </c>
      <c r="H2580" t="str">
        <f t="shared" si="162"/>
        <v>A</v>
      </c>
      <c r="I2580">
        <f t="shared" si="163"/>
        <v>7.2</v>
      </c>
    </row>
    <row r="2581" spans="1:9" ht="14.45" x14ac:dyDescent="0.3">
      <c r="A2581" s="1">
        <v>38798</v>
      </c>
      <c r="B2581">
        <v>10.4</v>
      </c>
      <c r="C2581" t="s">
        <v>20</v>
      </c>
      <c r="D2581">
        <v>2.4</v>
      </c>
      <c r="E2581" t="s">
        <v>20</v>
      </c>
      <c r="F2581">
        <f t="shared" si="160"/>
        <v>6.4</v>
      </c>
      <c r="G2581">
        <f t="shared" si="161"/>
        <v>6.4</v>
      </c>
      <c r="H2581" t="str">
        <f t="shared" si="162"/>
        <v>A</v>
      </c>
      <c r="I2581">
        <f t="shared" si="163"/>
        <v>6.4</v>
      </c>
    </row>
    <row r="2582" spans="1:9" ht="14.45" x14ac:dyDescent="0.3">
      <c r="A2582" s="1">
        <v>38799</v>
      </c>
      <c r="B2582">
        <v>13.3</v>
      </c>
      <c r="C2582" t="s">
        <v>20</v>
      </c>
      <c r="D2582">
        <v>4</v>
      </c>
      <c r="E2582" t="s">
        <v>20</v>
      </c>
      <c r="F2582">
        <f t="shared" si="160"/>
        <v>8.65</v>
      </c>
      <c r="G2582">
        <f t="shared" si="161"/>
        <v>8.65</v>
      </c>
      <c r="H2582" t="str">
        <f t="shared" si="162"/>
        <v>A</v>
      </c>
      <c r="I2582">
        <f t="shared" si="163"/>
        <v>8.65</v>
      </c>
    </row>
    <row r="2583" spans="1:9" ht="14.45" x14ac:dyDescent="0.3">
      <c r="A2583" s="1">
        <v>38800</v>
      </c>
      <c r="B2583">
        <v>16.7</v>
      </c>
      <c r="C2583" t="s">
        <v>20</v>
      </c>
      <c r="D2583">
        <v>3.1</v>
      </c>
      <c r="E2583" t="s">
        <v>20</v>
      </c>
      <c r="F2583">
        <f t="shared" si="160"/>
        <v>9.9</v>
      </c>
      <c r="G2583">
        <f t="shared" si="161"/>
        <v>9.9</v>
      </c>
      <c r="H2583" t="str">
        <f t="shared" si="162"/>
        <v>A</v>
      </c>
      <c r="I2583">
        <f t="shared" si="163"/>
        <v>9.9</v>
      </c>
    </row>
    <row r="2584" spans="1:9" ht="14.45" x14ac:dyDescent="0.3">
      <c r="A2584" s="1">
        <v>38801</v>
      </c>
      <c r="B2584">
        <v>12</v>
      </c>
      <c r="C2584" t="s">
        <v>20</v>
      </c>
      <c r="D2584">
        <v>5.6</v>
      </c>
      <c r="E2584" t="s">
        <v>20</v>
      </c>
      <c r="F2584">
        <f t="shared" si="160"/>
        <v>8.8000000000000007</v>
      </c>
      <c r="G2584">
        <f t="shared" si="161"/>
        <v>8.8000000000000007</v>
      </c>
      <c r="H2584" t="str">
        <f t="shared" si="162"/>
        <v>A</v>
      </c>
      <c r="I2584">
        <f t="shared" si="163"/>
        <v>8.8000000000000007</v>
      </c>
    </row>
    <row r="2585" spans="1:9" ht="14.45" x14ac:dyDescent="0.3">
      <c r="A2585" s="1">
        <v>38802</v>
      </c>
      <c r="B2585">
        <v>18.899999999999999</v>
      </c>
      <c r="C2585" t="s">
        <v>20</v>
      </c>
      <c r="D2585">
        <v>5.9</v>
      </c>
      <c r="E2585" t="s">
        <v>20</v>
      </c>
      <c r="F2585">
        <f t="shared" si="160"/>
        <v>12.399999999999999</v>
      </c>
      <c r="G2585">
        <f t="shared" si="161"/>
        <v>12.399999999999999</v>
      </c>
      <c r="H2585" t="str">
        <f t="shared" si="162"/>
        <v>A</v>
      </c>
      <c r="I2585">
        <f t="shared" si="163"/>
        <v>12.399999999999999</v>
      </c>
    </row>
    <row r="2586" spans="1:9" ht="14.45" x14ac:dyDescent="0.3">
      <c r="A2586" s="1">
        <v>38803</v>
      </c>
      <c r="B2586">
        <v>18.2</v>
      </c>
      <c r="C2586" t="s">
        <v>20</v>
      </c>
      <c r="D2586">
        <v>4.5</v>
      </c>
      <c r="E2586" t="s">
        <v>20</v>
      </c>
      <c r="F2586">
        <f t="shared" si="160"/>
        <v>11.35</v>
      </c>
      <c r="G2586">
        <f t="shared" si="161"/>
        <v>11.35</v>
      </c>
      <c r="H2586" t="str">
        <f t="shared" si="162"/>
        <v>A</v>
      </c>
      <c r="I2586">
        <f t="shared" si="163"/>
        <v>11.35</v>
      </c>
    </row>
    <row r="2587" spans="1:9" ht="14.45" x14ac:dyDescent="0.3">
      <c r="A2587" s="1">
        <v>38804</v>
      </c>
      <c r="B2587">
        <v>19.2</v>
      </c>
      <c r="C2587" t="s">
        <v>20</v>
      </c>
      <c r="D2587">
        <v>5.5</v>
      </c>
      <c r="E2587" t="s">
        <v>20</v>
      </c>
      <c r="F2587">
        <f t="shared" si="160"/>
        <v>12.35</v>
      </c>
      <c r="G2587">
        <f t="shared" si="161"/>
        <v>12.35</v>
      </c>
      <c r="H2587" t="str">
        <f t="shared" si="162"/>
        <v>A</v>
      </c>
      <c r="I2587">
        <f t="shared" si="163"/>
        <v>12.35</v>
      </c>
    </row>
    <row r="2588" spans="1:9" ht="14.45" x14ac:dyDescent="0.3">
      <c r="A2588" s="1">
        <v>38805</v>
      </c>
      <c r="B2588">
        <v>21.2</v>
      </c>
      <c r="C2588" t="s">
        <v>20</v>
      </c>
      <c r="D2588">
        <v>7.4</v>
      </c>
      <c r="E2588" t="s">
        <v>20</v>
      </c>
      <c r="F2588">
        <f t="shared" si="160"/>
        <v>14.3</v>
      </c>
      <c r="G2588">
        <f t="shared" si="161"/>
        <v>14.3</v>
      </c>
      <c r="H2588" t="str">
        <f t="shared" si="162"/>
        <v>A</v>
      </c>
      <c r="I2588">
        <f t="shared" si="163"/>
        <v>14.3</v>
      </c>
    </row>
    <row r="2589" spans="1:9" ht="14.45" x14ac:dyDescent="0.3">
      <c r="A2589" s="1">
        <v>38806</v>
      </c>
      <c r="B2589">
        <v>20.5</v>
      </c>
      <c r="C2589" t="s">
        <v>20</v>
      </c>
      <c r="D2589">
        <v>7.4</v>
      </c>
      <c r="E2589" t="s">
        <v>20</v>
      </c>
      <c r="F2589">
        <f t="shared" si="160"/>
        <v>13.95</v>
      </c>
      <c r="G2589">
        <f t="shared" si="161"/>
        <v>13.95</v>
      </c>
      <c r="H2589" t="str">
        <f t="shared" si="162"/>
        <v>A</v>
      </c>
      <c r="I2589">
        <f t="shared" si="163"/>
        <v>13.95</v>
      </c>
    </row>
    <row r="2590" spans="1:9" ht="14.45" x14ac:dyDescent="0.3">
      <c r="A2590" s="1">
        <v>38807</v>
      </c>
      <c r="B2590">
        <v>20.5</v>
      </c>
      <c r="C2590" t="s">
        <v>20</v>
      </c>
      <c r="D2590">
        <v>6.8</v>
      </c>
      <c r="E2590" t="s">
        <v>20</v>
      </c>
      <c r="F2590">
        <f t="shared" si="160"/>
        <v>13.65</v>
      </c>
      <c r="G2590">
        <f t="shared" si="161"/>
        <v>13.65</v>
      </c>
      <c r="H2590" t="str">
        <f t="shared" si="162"/>
        <v>A</v>
      </c>
      <c r="I2590">
        <f t="shared" si="163"/>
        <v>13.65</v>
      </c>
    </row>
    <row r="2591" spans="1:9" ht="14.45" x14ac:dyDescent="0.3">
      <c r="A2591" s="1">
        <v>38808</v>
      </c>
      <c r="B2591">
        <v>16</v>
      </c>
      <c r="C2591" t="s">
        <v>20</v>
      </c>
      <c r="D2591">
        <v>8.3000000000000007</v>
      </c>
      <c r="E2591" t="s">
        <v>20</v>
      </c>
      <c r="F2591">
        <f t="shared" si="160"/>
        <v>12.15</v>
      </c>
      <c r="G2591">
        <f t="shared" si="161"/>
        <v>12.15</v>
      </c>
      <c r="H2591" t="str">
        <f t="shared" si="162"/>
        <v>A</v>
      </c>
      <c r="I2591">
        <f t="shared" si="163"/>
        <v>12.15</v>
      </c>
    </row>
    <row r="2592" spans="1:9" ht="14.45" x14ac:dyDescent="0.3">
      <c r="A2592" s="1">
        <v>38809</v>
      </c>
      <c r="B2592">
        <v>21.7</v>
      </c>
      <c r="C2592" t="s">
        <v>20</v>
      </c>
      <c r="D2592">
        <v>7.2</v>
      </c>
      <c r="E2592" t="s">
        <v>20</v>
      </c>
      <c r="F2592">
        <f t="shared" si="160"/>
        <v>14.45</v>
      </c>
      <c r="G2592">
        <f t="shared" si="161"/>
        <v>14.45</v>
      </c>
      <c r="H2592" t="str">
        <f t="shared" si="162"/>
        <v>A</v>
      </c>
      <c r="I2592">
        <f t="shared" si="163"/>
        <v>14.45</v>
      </c>
    </row>
    <row r="2593" spans="1:9" ht="14.45" x14ac:dyDescent="0.3">
      <c r="A2593" s="1">
        <v>38810</v>
      </c>
      <c r="B2593">
        <v>18.2</v>
      </c>
      <c r="C2593" t="s">
        <v>20</v>
      </c>
      <c r="D2593">
        <v>6.1</v>
      </c>
      <c r="E2593" t="s">
        <v>20</v>
      </c>
      <c r="F2593">
        <f t="shared" si="160"/>
        <v>12.149999999999999</v>
      </c>
      <c r="G2593">
        <f t="shared" si="161"/>
        <v>12.149999999999999</v>
      </c>
      <c r="H2593" t="str">
        <f t="shared" si="162"/>
        <v>A</v>
      </c>
      <c r="I2593">
        <f t="shared" si="163"/>
        <v>12.149999999999999</v>
      </c>
    </row>
    <row r="2594" spans="1:9" ht="14.45" x14ac:dyDescent="0.3">
      <c r="A2594" s="1">
        <v>38811</v>
      </c>
      <c r="B2594">
        <v>21.3</v>
      </c>
      <c r="C2594" t="s">
        <v>20</v>
      </c>
      <c r="D2594">
        <v>6.9</v>
      </c>
      <c r="E2594" t="s">
        <v>20</v>
      </c>
      <c r="F2594">
        <f t="shared" si="160"/>
        <v>14.100000000000001</v>
      </c>
      <c r="G2594">
        <f t="shared" si="161"/>
        <v>14.100000000000001</v>
      </c>
      <c r="H2594" t="str">
        <f t="shared" si="162"/>
        <v>A</v>
      </c>
      <c r="I2594">
        <f t="shared" si="163"/>
        <v>14.100000000000001</v>
      </c>
    </row>
    <row r="2595" spans="1:9" ht="14.45" x14ac:dyDescent="0.3">
      <c r="A2595" s="1">
        <v>38812</v>
      </c>
      <c r="B2595">
        <v>25</v>
      </c>
      <c r="C2595" t="s">
        <v>20</v>
      </c>
      <c r="D2595">
        <v>10</v>
      </c>
      <c r="E2595" t="s">
        <v>20</v>
      </c>
      <c r="F2595">
        <f t="shared" si="160"/>
        <v>17.5</v>
      </c>
      <c r="G2595">
        <f t="shared" si="161"/>
        <v>17.5</v>
      </c>
      <c r="H2595" t="str">
        <f t="shared" si="162"/>
        <v>A</v>
      </c>
      <c r="I2595">
        <f t="shared" si="163"/>
        <v>17.5</v>
      </c>
    </row>
    <row r="2596" spans="1:9" ht="14.45" x14ac:dyDescent="0.3">
      <c r="A2596" s="1">
        <v>38813</v>
      </c>
      <c r="B2596">
        <v>18.2</v>
      </c>
      <c r="C2596" t="s">
        <v>20</v>
      </c>
      <c r="D2596">
        <v>8.1</v>
      </c>
      <c r="E2596" t="s">
        <v>20</v>
      </c>
      <c r="F2596">
        <f t="shared" si="160"/>
        <v>13.149999999999999</v>
      </c>
      <c r="G2596">
        <f t="shared" si="161"/>
        <v>13.149999999999999</v>
      </c>
      <c r="H2596" t="str">
        <f t="shared" si="162"/>
        <v>A</v>
      </c>
      <c r="I2596">
        <f t="shared" si="163"/>
        <v>13.149999999999999</v>
      </c>
    </row>
    <row r="2597" spans="1:9" ht="14.45" x14ac:dyDescent="0.3">
      <c r="A2597" s="1">
        <v>38814</v>
      </c>
      <c r="B2597">
        <v>10.6</v>
      </c>
      <c r="C2597" t="s">
        <v>20</v>
      </c>
      <c r="D2597">
        <v>5.9</v>
      </c>
      <c r="E2597" t="s">
        <v>20</v>
      </c>
      <c r="F2597">
        <f t="shared" si="160"/>
        <v>8.25</v>
      </c>
      <c r="G2597">
        <f t="shared" si="161"/>
        <v>8.25</v>
      </c>
      <c r="H2597" t="str">
        <f t="shared" si="162"/>
        <v>A</v>
      </c>
      <c r="I2597">
        <f t="shared" si="163"/>
        <v>8.25</v>
      </c>
    </row>
    <row r="2598" spans="1:9" ht="14.45" x14ac:dyDescent="0.3">
      <c r="A2598" s="1">
        <v>38815</v>
      </c>
      <c r="B2598">
        <v>19.7</v>
      </c>
      <c r="C2598" t="s">
        <v>20</v>
      </c>
      <c r="D2598">
        <v>3</v>
      </c>
      <c r="E2598" t="s">
        <v>20</v>
      </c>
      <c r="F2598">
        <f t="shared" si="160"/>
        <v>11.35</v>
      </c>
      <c r="G2598">
        <f t="shared" si="161"/>
        <v>11.35</v>
      </c>
      <c r="H2598" t="str">
        <f t="shared" si="162"/>
        <v>A</v>
      </c>
      <c r="I2598">
        <f t="shared" si="163"/>
        <v>11.35</v>
      </c>
    </row>
    <row r="2599" spans="1:9" ht="14.45" x14ac:dyDescent="0.3">
      <c r="A2599" s="1">
        <v>38816</v>
      </c>
      <c r="B2599">
        <v>24.6</v>
      </c>
      <c r="C2599" t="s">
        <v>20</v>
      </c>
      <c r="D2599">
        <v>7</v>
      </c>
      <c r="E2599" t="s">
        <v>20</v>
      </c>
      <c r="F2599">
        <f t="shared" si="160"/>
        <v>15.8</v>
      </c>
      <c r="G2599">
        <f t="shared" si="161"/>
        <v>15.8</v>
      </c>
      <c r="H2599" t="str">
        <f t="shared" si="162"/>
        <v>A</v>
      </c>
      <c r="I2599">
        <f t="shared" si="163"/>
        <v>15.8</v>
      </c>
    </row>
    <row r="2600" spans="1:9" ht="14.45" x14ac:dyDescent="0.3">
      <c r="A2600" s="1">
        <v>38817</v>
      </c>
      <c r="B2600">
        <v>20.8</v>
      </c>
      <c r="C2600" t="s">
        <v>20</v>
      </c>
      <c r="D2600">
        <v>8.6999999999999993</v>
      </c>
      <c r="E2600" t="s">
        <v>20</v>
      </c>
      <c r="F2600">
        <f t="shared" si="160"/>
        <v>14.75</v>
      </c>
      <c r="G2600">
        <f t="shared" si="161"/>
        <v>14.75</v>
      </c>
      <c r="H2600" t="str">
        <f t="shared" si="162"/>
        <v>A</v>
      </c>
      <c r="I2600">
        <f t="shared" si="163"/>
        <v>14.75</v>
      </c>
    </row>
    <row r="2601" spans="1:9" ht="14.45" x14ac:dyDescent="0.3">
      <c r="A2601" s="1">
        <v>38818</v>
      </c>
      <c r="B2601">
        <v>22.2</v>
      </c>
      <c r="C2601" t="s">
        <v>20</v>
      </c>
      <c r="D2601">
        <v>8.5</v>
      </c>
      <c r="E2601" t="s">
        <v>20</v>
      </c>
      <c r="F2601">
        <f t="shared" si="160"/>
        <v>15.35</v>
      </c>
      <c r="G2601">
        <f t="shared" si="161"/>
        <v>15.35</v>
      </c>
      <c r="H2601" t="str">
        <f t="shared" si="162"/>
        <v>A</v>
      </c>
      <c r="I2601">
        <f t="shared" si="163"/>
        <v>15.35</v>
      </c>
    </row>
    <row r="2602" spans="1:9" ht="14.45" x14ac:dyDescent="0.3">
      <c r="A2602" s="1">
        <v>38819</v>
      </c>
      <c r="B2602">
        <v>25.5</v>
      </c>
      <c r="C2602" t="s">
        <v>20</v>
      </c>
      <c r="D2602">
        <v>7.7</v>
      </c>
      <c r="E2602" t="s">
        <v>20</v>
      </c>
      <c r="F2602">
        <f t="shared" si="160"/>
        <v>16.600000000000001</v>
      </c>
      <c r="G2602">
        <f t="shared" si="161"/>
        <v>16.600000000000001</v>
      </c>
      <c r="H2602" t="str">
        <f t="shared" si="162"/>
        <v>A</v>
      </c>
      <c r="I2602">
        <f t="shared" si="163"/>
        <v>16.600000000000001</v>
      </c>
    </row>
    <row r="2603" spans="1:9" ht="14.45" x14ac:dyDescent="0.3">
      <c r="A2603" s="1">
        <v>38820</v>
      </c>
      <c r="B2603">
        <v>27</v>
      </c>
      <c r="C2603" t="s">
        <v>20</v>
      </c>
      <c r="D2603">
        <v>8.8000000000000007</v>
      </c>
      <c r="E2603" t="s">
        <v>20</v>
      </c>
      <c r="F2603">
        <f t="shared" si="160"/>
        <v>17.899999999999999</v>
      </c>
      <c r="G2603">
        <f t="shared" si="161"/>
        <v>17.899999999999999</v>
      </c>
      <c r="H2603" t="str">
        <f t="shared" si="162"/>
        <v>A</v>
      </c>
      <c r="I2603">
        <f t="shared" si="163"/>
        <v>17.899999999999999</v>
      </c>
    </row>
    <row r="2604" spans="1:9" ht="14.45" x14ac:dyDescent="0.3">
      <c r="A2604" s="1">
        <v>38821</v>
      </c>
      <c r="B2604">
        <v>23.6</v>
      </c>
      <c r="C2604" t="s">
        <v>20</v>
      </c>
      <c r="D2604">
        <v>10.8</v>
      </c>
      <c r="E2604" t="s">
        <v>20</v>
      </c>
      <c r="F2604">
        <f t="shared" si="160"/>
        <v>17.200000000000003</v>
      </c>
      <c r="G2604">
        <f t="shared" si="161"/>
        <v>17.200000000000003</v>
      </c>
      <c r="H2604" t="str">
        <f t="shared" si="162"/>
        <v>A</v>
      </c>
      <c r="I2604">
        <f t="shared" si="163"/>
        <v>17.200000000000003</v>
      </c>
    </row>
    <row r="2605" spans="1:9" ht="14.45" x14ac:dyDescent="0.3">
      <c r="A2605" s="1">
        <v>38822</v>
      </c>
      <c r="B2605">
        <v>21.8</v>
      </c>
      <c r="C2605" t="s">
        <v>20</v>
      </c>
      <c r="D2605">
        <v>10</v>
      </c>
      <c r="E2605" t="s">
        <v>20</v>
      </c>
      <c r="F2605">
        <f t="shared" si="160"/>
        <v>15.9</v>
      </c>
      <c r="G2605">
        <f t="shared" si="161"/>
        <v>15.9</v>
      </c>
      <c r="H2605" t="str">
        <f t="shared" si="162"/>
        <v>A</v>
      </c>
      <c r="I2605">
        <f t="shared" si="163"/>
        <v>15.9</v>
      </c>
    </row>
    <row r="2606" spans="1:9" ht="14.45" x14ac:dyDescent="0.3">
      <c r="A2606" s="1">
        <v>38823</v>
      </c>
      <c r="B2606">
        <v>26.4</v>
      </c>
      <c r="C2606" t="s">
        <v>20</v>
      </c>
      <c r="D2606">
        <v>8.5</v>
      </c>
      <c r="E2606" t="s">
        <v>20</v>
      </c>
      <c r="F2606">
        <f t="shared" si="160"/>
        <v>17.45</v>
      </c>
      <c r="G2606">
        <f t="shared" si="161"/>
        <v>17.45</v>
      </c>
      <c r="H2606" t="str">
        <f t="shared" si="162"/>
        <v>A</v>
      </c>
      <c r="I2606">
        <f t="shared" si="163"/>
        <v>17.45</v>
      </c>
    </row>
    <row r="2607" spans="1:9" ht="14.45" x14ac:dyDescent="0.3">
      <c r="A2607" s="1">
        <v>38824</v>
      </c>
      <c r="B2607">
        <v>27.4</v>
      </c>
      <c r="C2607" t="s">
        <v>20</v>
      </c>
      <c r="D2607">
        <v>9.4</v>
      </c>
      <c r="E2607" t="s">
        <v>20</v>
      </c>
      <c r="F2607">
        <f t="shared" si="160"/>
        <v>18.399999999999999</v>
      </c>
      <c r="G2607">
        <f t="shared" si="161"/>
        <v>18.399999999999999</v>
      </c>
      <c r="H2607" t="str">
        <f t="shared" si="162"/>
        <v>A</v>
      </c>
      <c r="I2607">
        <f t="shared" si="163"/>
        <v>18.399999999999999</v>
      </c>
    </row>
    <row r="2608" spans="1:9" ht="14.45" x14ac:dyDescent="0.3">
      <c r="A2608" s="1">
        <v>38825</v>
      </c>
      <c r="B2608">
        <v>22.8</v>
      </c>
      <c r="C2608" t="s">
        <v>20</v>
      </c>
      <c r="D2608">
        <v>9.1</v>
      </c>
      <c r="E2608" t="s">
        <v>20</v>
      </c>
      <c r="F2608">
        <f t="shared" si="160"/>
        <v>15.95</v>
      </c>
      <c r="G2608">
        <f t="shared" si="161"/>
        <v>15.95</v>
      </c>
      <c r="H2608" t="str">
        <f t="shared" si="162"/>
        <v>A</v>
      </c>
      <c r="I2608">
        <f t="shared" si="163"/>
        <v>15.95</v>
      </c>
    </row>
    <row r="2609" spans="1:9" ht="14.45" x14ac:dyDescent="0.3">
      <c r="A2609" s="1">
        <v>38826</v>
      </c>
      <c r="B2609">
        <v>23.8</v>
      </c>
      <c r="C2609" t="s">
        <v>20</v>
      </c>
      <c r="D2609">
        <v>6.4</v>
      </c>
      <c r="E2609" t="s">
        <v>20</v>
      </c>
      <c r="F2609">
        <f t="shared" si="160"/>
        <v>15.100000000000001</v>
      </c>
      <c r="G2609">
        <f t="shared" si="161"/>
        <v>15.100000000000001</v>
      </c>
      <c r="H2609" t="str">
        <f t="shared" si="162"/>
        <v>A</v>
      </c>
      <c r="I2609">
        <f t="shared" si="163"/>
        <v>15.100000000000001</v>
      </c>
    </row>
    <row r="2610" spans="1:9" ht="14.45" x14ac:dyDescent="0.3">
      <c r="A2610" s="1">
        <v>38827</v>
      </c>
      <c r="B2610">
        <v>24.5</v>
      </c>
      <c r="C2610" t="s">
        <v>20</v>
      </c>
      <c r="D2610">
        <v>6.8</v>
      </c>
      <c r="E2610" t="s">
        <v>20</v>
      </c>
      <c r="F2610">
        <f t="shared" si="160"/>
        <v>15.65</v>
      </c>
      <c r="G2610">
        <f t="shared" si="161"/>
        <v>15.65</v>
      </c>
      <c r="H2610" t="str">
        <f t="shared" si="162"/>
        <v>A</v>
      </c>
      <c r="I2610">
        <f t="shared" si="163"/>
        <v>15.65</v>
      </c>
    </row>
    <row r="2611" spans="1:9" ht="14.45" x14ac:dyDescent="0.3">
      <c r="A2611" s="1">
        <v>38828</v>
      </c>
      <c r="B2611">
        <v>26.2</v>
      </c>
      <c r="C2611" t="s">
        <v>20</v>
      </c>
      <c r="D2611">
        <v>8.6</v>
      </c>
      <c r="E2611" t="s">
        <v>20</v>
      </c>
      <c r="F2611">
        <f t="shared" si="160"/>
        <v>17.399999999999999</v>
      </c>
      <c r="G2611">
        <f t="shared" si="161"/>
        <v>17.399999999999999</v>
      </c>
      <c r="H2611" t="str">
        <f t="shared" si="162"/>
        <v>A</v>
      </c>
      <c r="I2611">
        <f t="shared" si="163"/>
        <v>17.399999999999999</v>
      </c>
    </row>
    <row r="2612" spans="1:9" ht="14.45" x14ac:dyDescent="0.3">
      <c r="A2612" s="1">
        <v>38829</v>
      </c>
      <c r="B2612">
        <v>20.8</v>
      </c>
      <c r="C2612" t="s">
        <v>20</v>
      </c>
      <c r="D2612">
        <v>10.4</v>
      </c>
      <c r="E2612" t="s">
        <v>20</v>
      </c>
      <c r="F2612">
        <f t="shared" si="160"/>
        <v>15.600000000000001</v>
      </c>
      <c r="G2612">
        <f t="shared" si="161"/>
        <v>15.600000000000001</v>
      </c>
      <c r="H2612" t="str">
        <f t="shared" si="162"/>
        <v>A</v>
      </c>
      <c r="I2612">
        <f t="shared" si="163"/>
        <v>15.600000000000001</v>
      </c>
    </row>
    <row r="2613" spans="1:9" ht="14.45" x14ac:dyDescent="0.3">
      <c r="A2613" s="1">
        <v>38830</v>
      </c>
      <c r="B2613">
        <v>25.3</v>
      </c>
      <c r="C2613" t="s">
        <v>20</v>
      </c>
      <c r="D2613">
        <v>9.6999999999999993</v>
      </c>
      <c r="E2613" t="s">
        <v>20</v>
      </c>
      <c r="F2613">
        <f t="shared" si="160"/>
        <v>17.5</v>
      </c>
      <c r="G2613">
        <f t="shared" si="161"/>
        <v>17.5</v>
      </c>
      <c r="H2613" t="str">
        <f t="shared" si="162"/>
        <v>A</v>
      </c>
      <c r="I2613">
        <f t="shared" si="163"/>
        <v>17.5</v>
      </c>
    </row>
    <row r="2614" spans="1:9" ht="14.45" x14ac:dyDescent="0.3">
      <c r="A2614" s="1">
        <v>38831</v>
      </c>
      <c r="B2614">
        <v>19.899999999999999</v>
      </c>
      <c r="C2614" t="s">
        <v>20</v>
      </c>
      <c r="D2614">
        <v>9.1</v>
      </c>
      <c r="E2614" t="s">
        <v>20</v>
      </c>
      <c r="F2614">
        <f t="shared" si="160"/>
        <v>14.5</v>
      </c>
      <c r="G2614">
        <f t="shared" si="161"/>
        <v>14.5</v>
      </c>
      <c r="H2614" t="str">
        <f t="shared" si="162"/>
        <v>A</v>
      </c>
      <c r="I2614">
        <f t="shared" si="163"/>
        <v>14.5</v>
      </c>
    </row>
    <row r="2615" spans="1:9" ht="14.45" x14ac:dyDescent="0.3">
      <c r="A2615" s="1">
        <v>38832</v>
      </c>
      <c r="B2615">
        <v>21.7</v>
      </c>
      <c r="C2615" t="s">
        <v>20</v>
      </c>
      <c r="D2615">
        <v>6.8</v>
      </c>
      <c r="E2615" t="s">
        <v>20</v>
      </c>
      <c r="F2615">
        <f t="shared" si="160"/>
        <v>14.25</v>
      </c>
      <c r="G2615">
        <f t="shared" si="161"/>
        <v>14.25</v>
      </c>
      <c r="H2615" t="str">
        <f t="shared" si="162"/>
        <v>A</v>
      </c>
      <c r="I2615">
        <f t="shared" si="163"/>
        <v>14.25</v>
      </c>
    </row>
    <row r="2616" spans="1:9" ht="14.45" x14ac:dyDescent="0.3">
      <c r="A2616" s="1">
        <v>38833</v>
      </c>
      <c r="B2616">
        <v>25.1</v>
      </c>
      <c r="C2616" t="s">
        <v>20</v>
      </c>
      <c r="D2616">
        <v>6.5</v>
      </c>
      <c r="E2616" t="s">
        <v>20</v>
      </c>
      <c r="F2616">
        <f t="shared" si="160"/>
        <v>15.8</v>
      </c>
      <c r="G2616">
        <f t="shared" si="161"/>
        <v>15.8</v>
      </c>
      <c r="H2616" t="str">
        <f t="shared" si="162"/>
        <v>A</v>
      </c>
      <c r="I2616">
        <f t="shared" si="163"/>
        <v>15.8</v>
      </c>
    </row>
    <row r="2617" spans="1:9" ht="14.45" x14ac:dyDescent="0.3">
      <c r="A2617" s="1">
        <v>38834</v>
      </c>
      <c r="B2617">
        <v>27.3</v>
      </c>
      <c r="C2617" t="s">
        <v>20</v>
      </c>
      <c r="D2617">
        <v>9.5</v>
      </c>
      <c r="E2617" t="s">
        <v>20</v>
      </c>
      <c r="F2617">
        <f t="shared" si="160"/>
        <v>18.399999999999999</v>
      </c>
      <c r="G2617">
        <f t="shared" si="161"/>
        <v>18.399999999999999</v>
      </c>
      <c r="H2617" t="str">
        <f t="shared" si="162"/>
        <v>A</v>
      </c>
      <c r="I2617">
        <f t="shared" si="163"/>
        <v>18.399999999999999</v>
      </c>
    </row>
    <row r="2618" spans="1:9" ht="14.45" x14ac:dyDescent="0.3">
      <c r="A2618" s="1">
        <v>38835</v>
      </c>
      <c r="B2618">
        <v>14.3</v>
      </c>
      <c r="C2618" t="s">
        <v>20</v>
      </c>
      <c r="D2618">
        <v>9.5</v>
      </c>
      <c r="E2618" t="s">
        <v>20</v>
      </c>
      <c r="F2618">
        <f t="shared" si="160"/>
        <v>11.9</v>
      </c>
      <c r="G2618">
        <f t="shared" si="161"/>
        <v>11.9</v>
      </c>
      <c r="H2618" t="str">
        <f t="shared" si="162"/>
        <v>A</v>
      </c>
      <c r="I2618">
        <f t="shared" si="163"/>
        <v>11.9</v>
      </c>
    </row>
    <row r="2619" spans="1:9" ht="14.45" x14ac:dyDescent="0.3">
      <c r="A2619" s="1">
        <v>38836</v>
      </c>
      <c r="B2619">
        <v>21</v>
      </c>
      <c r="C2619" t="s">
        <v>20</v>
      </c>
      <c r="D2619">
        <v>7.6</v>
      </c>
      <c r="E2619" t="s">
        <v>20</v>
      </c>
      <c r="F2619">
        <f t="shared" si="160"/>
        <v>14.3</v>
      </c>
      <c r="G2619">
        <f t="shared" si="161"/>
        <v>14.3</v>
      </c>
      <c r="H2619" t="str">
        <f t="shared" si="162"/>
        <v>A</v>
      </c>
      <c r="I2619">
        <f t="shared" si="163"/>
        <v>14.3</v>
      </c>
    </row>
    <row r="2620" spans="1:9" ht="14.45" x14ac:dyDescent="0.3">
      <c r="A2620" s="1">
        <v>38837</v>
      </c>
      <c r="B2620">
        <v>26.9</v>
      </c>
      <c r="C2620" t="s">
        <v>20</v>
      </c>
      <c r="D2620">
        <v>8.6</v>
      </c>
      <c r="E2620" t="s">
        <v>20</v>
      </c>
      <c r="F2620">
        <f t="shared" si="160"/>
        <v>17.75</v>
      </c>
      <c r="G2620">
        <f t="shared" si="161"/>
        <v>17.75</v>
      </c>
      <c r="H2620" t="str">
        <f t="shared" si="162"/>
        <v>A</v>
      </c>
      <c r="I2620">
        <f t="shared" si="163"/>
        <v>17.75</v>
      </c>
    </row>
    <row r="2621" spans="1:9" ht="14.45" x14ac:dyDescent="0.3">
      <c r="A2621" s="1">
        <v>38838</v>
      </c>
      <c r="B2621">
        <v>28.3</v>
      </c>
      <c r="C2621" t="s">
        <v>20</v>
      </c>
      <c r="D2621">
        <v>12.1</v>
      </c>
      <c r="E2621" t="s">
        <v>20</v>
      </c>
      <c r="F2621">
        <f t="shared" si="160"/>
        <v>20.2</v>
      </c>
      <c r="G2621">
        <f t="shared" si="161"/>
        <v>20.2</v>
      </c>
      <c r="H2621" t="str">
        <f t="shared" si="162"/>
        <v>A</v>
      </c>
      <c r="I2621">
        <f t="shared" si="163"/>
        <v>20.2</v>
      </c>
    </row>
    <row r="2622" spans="1:9" ht="14.45" x14ac:dyDescent="0.3">
      <c r="A2622" s="1">
        <v>38839</v>
      </c>
      <c r="B2622">
        <v>28.6</v>
      </c>
      <c r="C2622" t="s">
        <v>20</v>
      </c>
      <c r="D2622">
        <v>11.4</v>
      </c>
      <c r="E2622" t="s">
        <v>20</v>
      </c>
      <c r="F2622">
        <f t="shared" si="160"/>
        <v>20</v>
      </c>
      <c r="G2622">
        <f t="shared" si="161"/>
        <v>20</v>
      </c>
      <c r="H2622" t="str">
        <f t="shared" si="162"/>
        <v>A</v>
      </c>
      <c r="I2622">
        <f t="shared" si="163"/>
        <v>20</v>
      </c>
    </row>
    <row r="2623" spans="1:9" ht="14.45" x14ac:dyDescent="0.3">
      <c r="A2623" s="1">
        <v>38840</v>
      </c>
      <c r="B2623">
        <v>22.8</v>
      </c>
      <c r="C2623" t="s">
        <v>20</v>
      </c>
      <c r="D2623">
        <v>11.7</v>
      </c>
      <c r="E2623" t="s">
        <v>20</v>
      </c>
      <c r="F2623">
        <f t="shared" si="160"/>
        <v>17.25</v>
      </c>
      <c r="G2623">
        <f t="shared" si="161"/>
        <v>17.25</v>
      </c>
      <c r="H2623" t="str">
        <f t="shared" si="162"/>
        <v>A</v>
      </c>
      <c r="I2623">
        <f t="shared" si="163"/>
        <v>17.25</v>
      </c>
    </row>
    <row r="2624" spans="1:9" ht="14.45" x14ac:dyDescent="0.3">
      <c r="A2624" s="1">
        <v>38841</v>
      </c>
      <c r="B2624">
        <v>14.6</v>
      </c>
      <c r="C2624" t="s">
        <v>20</v>
      </c>
      <c r="D2624">
        <v>10.9</v>
      </c>
      <c r="E2624" t="s">
        <v>20</v>
      </c>
      <c r="F2624">
        <f t="shared" si="160"/>
        <v>12.75</v>
      </c>
      <c r="G2624">
        <f t="shared" si="161"/>
        <v>12.75</v>
      </c>
      <c r="H2624" t="str">
        <f t="shared" si="162"/>
        <v>A</v>
      </c>
      <c r="I2624">
        <f t="shared" si="163"/>
        <v>12.75</v>
      </c>
    </row>
    <row r="2625" spans="1:9" ht="14.45" x14ac:dyDescent="0.3">
      <c r="A2625" s="1">
        <v>38842</v>
      </c>
      <c r="B2625">
        <v>12.8</v>
      </c>
      <c r="C2625" t="s">
        <v>20</v>
      </c>
      <c r="D2625">
        <v>9.5</v>
      </c>
      <c r="E2625" t="s">
        <v>20</v>
      </c>
      <c r="F2625">
        <f t="shared" si="160"/>
        <v>11.15</v>
      </c>
      <c r="G2625">
        <f t="shared" si="161"/>
        <v>11.15</v>
      </c>
      <c r="H2625" t="str">
        <f t="shared" si="162"/>
        <v>A</v>
      </c>
      <c r="I2625">
        <f t="shared" si="163"/>
        <v>11.15</v>
      </c>
    </row>
    <row r="2626" spans="1:9" ht="14.45" x14ac:dyDescent="0.3">
      <c r="A2626" s="1">
        <v>38843</v>
      </c>
      <c r="B2626">
        <v>25.1</v>
      </c>
      <c r="C2626" t="s">
        <v>20</v>
      </c>
      <c r="D2626">
        <v>10</v>
      </c>
      <c r="E2626" t="s">
        <v>20</v>
      </c>
      <c r="F2626">
        <f t="shared" si="160"/>
        <v>17.55</v>
      </c>
      <c r="G2626">
        <f t="shared" si="161"/>
        <v>17.55</v>
      </c>
      <c r="H2626" t="str">
        <f t="shared" si="162"/>
        <v>A</v>
      </c>
      <c r="I2626">
        <f t="shared" si="163"/>
        <v>17.55</v>
      </c>
    </row>
    <row r="2627" spans="1:9" ht="14.45" x14ac:dyDescent="0.3">
      <c r="A2627" s="1">
        <v>38844</v>
      </c>
      <c r="B2627">
        <v>26.2</v>
      </c>
      <c r="C2627" t="s">
        <v>20</v>
      </c>
      <c r="D2627">
        <v>12.1</v>
      </c>
      <c r="E2627" t="s">
        <v>20</v>
      </c>
      <c r="F2627">
        <f t="shared" si="160"/>
        <v>19.149999999999999</v>
      </c>
      <c r="G2627">
        <f t="shared" si="161"/>
        <v>19.149999999999999</v>
      </c>
      <c r="H2627" t="str">
        <f t="shared" si="162"/>
        <v>A</v>
      </c>
      <c r="I2627">
        <f t="shared" si="163"/>
        <v>19.149999999999999</v>
      </c>
    </row>
    <row r="2628" spans="1:9" ht="14.45" x14ac:dyDescent="0.3">
      <c r="A2628" s="1">
        <v>38845</v>
      </c>
      <c r="B2628">
        <v>26.4</v>
      </c>
      <c r="C2628" t="s">
        <v>20</v>
      </c>
      <c r="D2628">
        <v>10.8</v>
      </c>
      <c r="E2628" t="s">
        <v>20</v>
      </c>
      <c r="F2628">
        <f t="shared" ref="F2628:F2691" si="164">IF(AND(LEFT(C2628,1)="A",LEFT(E2628,1)="A"),AVERAGE(B2628,D2628),"XX")</f>
        <v>18.600000000000001</v>
      </c>
      <c r="G2628">
        <f t="shared" ref="G2628:G2691" si="165">IF(ISNUMBER(F2628),F2628,IF(AND(LEFT(C2628,1)="P",LEFT(E2628,1)="P"),AVERAGE(B2628,D2628),"XX"))</f>
        <v>18.600000000000001</v>
      </c>
      <c r="H2628" t="str">
        <f t="shared" ref="H2628:H2691" si="166">IF(ISNUMBER(G2628),E2628,"")</f>
        <v>A</v>
      </c>
      <c r="I2628">
        <f t="shared" ref="I2628:I2691" si="167">IF(AND(LEFT(H2628,1)="P",G2628&lt;0),"XX",G2628)</f>
        <v>18.600000000000001</v>
      </c>
    </row>
    <row r="2629" spans="1:9" ht="14.45" x14ac:dyDescent="0.3">
      <c r="A2629" s="1">
        <v>38846</v>
      </c>
      <c r="B2629">
        <v>24.8</v>
      </c>
      <c r="C2629" t="s">
        <v>20</v>
      </c>
      <c r="D2629">
        <v>12.4</v>
      </c>
      <c r="E2629" t="s">
        <v>20</v>
      </c>
      <c r="F2629">
        <f t="shared" si="164"/>
        <v>18.600000000000001</v>
      </c>
      <c r="G2629">
        <f t="shared" si="165"/>
        <v>18.600000000000001</v>
      </c>
      <c r="H2629" t="str">
        <f t="shared" si="166"/>
        <v>A</v>
      </c>
      <c r="I2629">
        <f t="shared" si="167"/>
        <v>18.600000000000001</v>
      </c>
    </row>
    <row r="2630" spans="1:9" ht="14.45" x14ac:dyDescent="0.3">
      <c r="A2630" s="1">
        <v>38847</v>
      </c>
      <c r="B2630">
        <v>25.1</v>
      </c>
      <c r="C2630" t="s">
        <v>20</v>
      </c>
      <c r="D2630">
        <v>10</v>
      </c>
      <c r="E2630" t="s">
        <v>20</v>
      </c>
      <c r="F2630">
        <f t="shared" si="164"/>
        <v>17.55</v>
      </c>
      <c r="G2630">
        <f t="shared" si="165"/>
        <v>17.55</v>
      </c>
      <c r="H2630" t="str">
        <f t="shared" si="166"/>
        <v>A</v>
      </c>
      <c r="I2630">
        <f t="shared" si="167"/>
        <v>17.55</v>
      </c>
    </row>
    <row r="2631" spans="1:9" ht="14.45" x14ac:dyDescent="0.3">
      <c r="A2631" s="1">
        <v>38848</v>
      </c>
      <c r="B2631">
        <v>26.7</v>
      </c>
      <c r="C2631" t="s">
        <v>20</v>
      </c>
      <c r="D2631">
        <v>8.6</v>
      </c>
      <c r="E2631" t="s">
        <v>20</v>
      </c>
      <c r="F2631">
        <f t="shared" si="164"/>
        <v>17.649999999999999</v>
      </c>
      <c r="G2631">
        <f t="shared" si="165"/>
        <v>17.649999999999999</v>
      </c>
      <c r="H2631" t="str">
        <f t="shared" si="166"/>
        <v>A</v>
      </c>
      <c r="I2631">
        <f t="shared" si="167"/>
        <v>17.649999999999999</v>
      </c>
    </row>
    <row r="2632" spans="1:9" ht="14.45" x14ac:dyDescent="0.3">
      <c r="A2632" s="1">
        <v>38849</v>
      </c>
      <c r="B2632">
        <v>27.8</v>
      </c>
      <c r="C2632" t="s">
        <v>20</v>
      </c>
      <c r="D2632">
        <v>10.1</v>
      </c>
      <c r="E2632" t="s">
        <v>20</v>
      </c>
      <c r="F2632">
        <f t="shared" si="164"/>
        <v>18.95</v>
      </c>
      <c r="G2632">
        <f t="shared" si="165"/>
        <v>18.95</v>
      </c>
      <c r="H2632" t="str">
        <f t="shared" si="166"/>
        <v>A</v>
      </c>
      <c r="I2632">
        <f t="shared" si="167"/>
        <v>18.95</v>
      </c>
    </row>
    <row r="2633" spans="1:9" ht="14.45" x14ac:dyDescent="0.3">
      <c r="A2633" s="1">
        <v>38850</v>
      </c>
      <c r="B2633">
        <v>27.6</v>
      </c>
      <c r="C2633" t="s">
        <v>20</v>
      </c>
      <c r="D2633">
        <v>11.6</v>
      </c>
      <c r="E2633" t="s">
        <v>20</v>
      </c>
      <c r="F2633">
        <f t="shared" si="164"/>
        <v>19.600000000000001</v>
      </c>
      <c r="G2633">
        <f t="shared" si="165"/>
        <v>19.600000000000001</v>
      </c>
      <c r="H2633" t="str">
        <f t="shared" si="166"/>
        <v>A</v>
      </c>
      <c r="I2633">
        <f t="shared" si="167"/>
        <v>19.600000000000001</v>
      </c>
    </row>
    <row r="2634" spans="1:9" ht="14.45" x14ac:dyDescent="0.3">
      <c r="A2634" s="1">
        <v>38851</v>
      </c>
      <c r="B2634">
        <v>27.3</v>
      </c>
      <c r="C2634" t="s">
        <v>20</v>
      </c>
      <c r="D2634">
        <v>12.6</v>
      </c>
      <c r="E2634" t="s">
        <v>20</v>
      </c>
      <c r="F2634">
        <f t="shared" si="164"/>
        <v>19.95</v>
      </c>
      <c r="G2634">
        <f t="shared" si="165"/>
        <v>19.95</v>
      </c>
      <c r="H2634" t="str">
        <f t="shared" si="166"/>
        <v>A</v>
      </c>
      <c r="I2634">
        <f t="shared" si="167"/>
        <v>19.95</v>
      </c>
    </row>
    <row r="2635" spans="1:9" ht="14.45" x14ac:dyDescent="0.3">
      <c r="A2635" s="1">
        <v>38852</v>
      </c>
      <c r="B2635">
        <v>28.1</v>
      </c>
      <c r="C2635" t="s">
        <v>20</v>
      </c>
      <c r="D2635">
        <v>11.1</v>
      </c>
      <c r="E2635" t="s">
        <v>20</v>
      </c>
      <c r="F2635">
        <f t="shared" si="164"/>
        <v>19.600000000000001</v>
      </c>
      <c r="G2635">
        <f t="shared" si="165"/>
        <v>19.600000000000001</v>
      </c>
      <c r="H2635" t="str">
        <f t="shared" si="166"/>
        <v>A</v>
      </c>
      <c r="I2635">
        <f t="shared" si="167"/>
        <v>19.600000000000001</v>
      </c>
    </row>
    <row r="2636" spans="1:9" ht="14.45" x14ac:dyDescent="0.3">
      <c r="A2636" s="1">
        <v>38853</v>
      </c>
      <c r="B2636">
        <v>28.9</v>
      </c>
      <c r="C2636" t="s">
        <v>20</v>
      </c>
      <c r="D2636">
        <v>10.7</v>
      </c>
      <c r="E2636" t="s">
        <v>20</v>
      </c>
      <c r="F2636">
        <f t="shared" si="164"/>
        <v>19.799999999999997</v>
      </c>
      <c r="G2636">
        <f t="shared" si="165"/>
        <v>19.799999999999997</v>
      </c>
      <c r="H2636" t="str">
        <f t="shared" si="166"/>
        <v>A</v>
      </c>
      <c r="I2636">
        <f t="shared" si="167"/>
        <v>19.799999999999997</v>
      </c>
    </row>
    <row r="2637" spans="1:9" ht="14.45" x14ac:dyDescent="0.3">
      <c r="A2637" s="1">
        <v>38854</v>
      </c>
      <c r="B2637">
        <v>29.5</v>
      </c>
      <c r="C2637" t="s">
        <v>20</v>
      </c>
      <c r="D2637">
        <v>11.6</v>
      </c>
      <c r="E2637" t="s">
        <v>20</v>
      </c>
      <c r="F2637">
        <f t="shared" si="164"/>
        <v>20.55</v>
      </c>
      <c r="G2637">
        <f t="shared" si="165"/>
        <v>20.55</v>
      </c>
      <c r="H2637" t="str">
        <f t="shared" si="166"/>
        <v>A</v>
      </c>
      <c r="I2637">
        <f t="shared" si="167"/>
        <v>20.55</v>
      </c>
    </row>
    <row r="2638" spans="1:9" ht="14.45" x14ac:dyDescent="0.3">
      <c r="A2638" s="1">
        <v>38855</v>
      </c>
      <c r="B2638">
        <v>31.3</v>
      </c>
      <c r="C2638" t="s">
        <v>20</v>
      </c>
      <c r="D2638">
        <v>14</v>
      </c>
      <c r="E2638" t="s">
        <v>20</v>
      </c>
      <c r="F2638">
        <f t="shared" si="164"/>
        <v>22.65</v>
      </c>
      <c r="G2638">
        <f t="shared" si="165"/>
        <v>22.65</v>
      </c>
      <c r="H2638" t="str">
        <f t="shared" si="166"/>
        <v>A</v>
      </c>
      <c r="I2638">
        <f t="shared" si="167"/>
        <v>22.65</v>
      </c>
    </row>
    <row r="2639" spans="1:9" ht="14.45" x14ac:dyDescent="0.3">
      <c r="A2639" s="1">
        <v>38856</v>
      </c>
      <c r="B2639">
        <v>31.8</v>
      </c>
      <c r="C2639" t="s">
        <v>20</v>
      </c>
      <c r="D2639">
        <v>14.2</v>
      </c>
      <c r="E2639" t="s">
        <v>20</v>
      </c>
      <c r="F2639">
        <f t="shared" si="164"/>
        <v>23</v>
      </c>
      <c r="G2639">
        <f t="shared" si="165"/>
        <v>23</v>
      </c>
      <c r="H2639" t="str">
        <f t="shared" si="166"/>
        <v>A</v>
      </c>
      <c r="I2639">
        <f t="shared" si="167"/>
        <v>23</v>
      </c>
    </row>
    <row r="2640" spans="1:9" ht="14.45" x14ac:dyDescent="0.3">
      <c r="A2640" s="1">
        <v>38857</v>
      </c>
      <c r="B2640">
        <v>30.8</v>
      </c>
      <c r="C2640" t="s">
        <v>20</v>
      </c>
      <c r="D2640">
        <v>15.5</v>
      </c>
      <c r="E2640" t="s">
        <v>20</v>
      </c>
      <c r="F2640">
        <f t="shared" si="164"/>
        <v>23.15</v>
      </c>
      <c r="G2640">
        <f t="shared" si="165"/>
        <v>23.15</v>
      </c>
      <c r="H2640" t="str">
        <f t="shared" si="166"/>
        <v>A</v>
      </c>
      <c r="I2640">
        <f t="shared" si="167"/>
        <v>23.15</v>
      </c>
    </row>
    <row r="2641" spans="1:9" ht="14.45" x14ac:dyDescent="0.3">
      <c r="A2641" s="1">
        <v>38858</v>
      </c>
      <c r="B2641">
        <v>28</v>
      </c>
      <c r="C2641" t="s">
        <v>20</v>
      </c>
      <c r="D2641">
        <v>19</v>
      </c>
      <c r="E2641" t="s">
        <v>20</v>
      </c>
      <c r="F2641">
        <f t="shared" si="164"/>
        <v>23.5</v>
      </c>
      <c r="G2641">
        <f t="shared" si="165"/>
        <v>23.5</v>
      </c>
      <c r="H2641" t="str">
        <f t="shared" si="166"/>
        <v>A</v>
      </c>
      <c r="I2641">
        <f t="shared" si="167"/>
        <v>23.5</v>
      </c>
    </row>
    <row r="2642" spans="1:9" ht="14.45" x14ac:dyDescent="0.3">
      <c r="A2642" s="1">
        <v>38859</v>
      </c>
      <c r="B2642">
        <v>23.4</v>
      </c>
      <c r="C2642" t="s">
        <v>20</v>
      </c>
      <c r="D2642">
        <v>21.2</v>
      </c>
      <c r="E2642" t="s">
        <v>20</v>
      </c>
      <c r="F2642">
        <f t="shared" si="164"/>
        <v>22.299999999999997</v>
      </c>
      <c r="G2642">
        <f t="shared" si="165"/>
        <v>22.299999999999997</v>
      </c>
      <c r="H2642" t="str">
        <f t="shared" si="166"/>
        <v>A</v>
      </c>
      <c r="I2642">
        <f t="shared" si="167"/>
        <v>22.299999999999997</v>
      </c>
    </row>
    <row r="2643" spans="1:9" ht="14.45" x14ac:dyDescent="0.3">
      <c r="A2643" s="1">
        <v>38860</v>
      </c>
      <c r="B2643">
        <v>24.6</v>
      </c>
      <c r="C2643" t="s">
        <v>20</v>
      </c>
      <c r="D2643">
        <v>20.2</v>
      </c>
      <c r="E2643" t="s">
        <v>20</v>
      </c>
      <c r="F2643">
        <f t="shared" si="164"/>
        <v>22.4</v>
      </c>
      <c r="G2643">
        <f t="shared" si="165"/>
        <v>22.4</v>
      </c>
      <c r="H2643" t="str">
        <f t="shared" si="166"/>
        <v>A</v>
      </c>
      <c r="I2643">
        <f t="shared" si="167"/>
        <v>22.4</v>
      </c>
    </row>
    <row r="2644" spans="1:9" ht="14.45" x14ac:dyDescent="0.3">
      <c r="A2644" s="1">
        <v>38861</v>
      </c>
      <c r="B2644">
        <v>25.1</v>
      </c>
      <c r="C2644" t="s">
        <v>20</v>
      </c>
      <c r="D2644">
        <v>19.7</v>
      </c>
      <c r="E2644" t="s">
        <v>20</v>
      </c>
      <c r="F2644">
        <f t="shared" si="164"/>
        <v>22.4</v>
      </c>
      <c r="G2644">
        <f t="shared" si="165"/>
        <v>22.4</v>
      </c>
      <c r="H2644" t="str">
        <f t="shared" si="166"/>
        <v>A</v>
      </c>
      <c r="I2644">
        <f t="shared" si="167"/>
        <v>22.4</v>
      </c>
    </row>
    <row r="2645" spans="1:9" ht="14.45" x14ac:dyDescent="0.3">
      <c r="A2645" s="1">
        <v>38862</v>
      </c>
      <c r="B2645">
        <v>26</v>
      </c>
      <c r="C2645" t="s">
        <v>20</v>
      </c>
      <c r="D2645">
        <v>20.100000000000001</v>
      </c>
      <c r="E2645" t="s">
        <v>20</v>
      </c>
      <c r="F2645">
        <f t="shared" si="164"/>
        <v>23.05</v>
      </c>
      <c r="G2645">
        <f t="shared" si="165"/>
        <v>23.05</v>
      </c>
      <c r="H2645" t="str">
        <f t="shared" si="166"/>
        <v>A</v>
      </c>
      <c r="I2645">
        <f t="shared" si="167"/>
        <v>23.05</v>
      </c>
    </row>
    <row r="2646" spans="1:9" ht="14.45" x14ac:dyDescent="0.3">
      <c r="A2646" s="1">
        <v>38863</v>
      </c>
      <c r="B2646">
        <v>25.4</v>
      </c>
      <c r="C2646" t="s">
        <v>20</v>
      </c>
      <c r="D2646">
        <v>20.399999999999999</v>
      </c>
      <c r="E2646" t="s">
        <v>20</v>
      </c>
      <c r="F2646">
        <f t="shared" si="164"/>
        <v>22.9</v>
      </c>
      <c r="G2646">
        <f t="shared" si="165"/>
        <v>22.9</v>
      </c>
      <c r="H2646" t="str">
        <f t="shared" si="166"/>
        <v>A</v>
      </c>
      <c r="I2646">
        <f t="shared" si="167"/>
        <v>22.9</v>
      </c>
    </row>
    <row r="2647" spans="1:9" ht="14.45" x14ac:dyDescent="0.3">
      <c r="A2647" s="1">
        <v>38864</v>
      </c>
      <c r="B2647">
        <v>24.4</v>
      </c>
      <c r="C2647" t="s">
        <v>20</v>
      </c>
      <c r="D2647">
        <v>19.7</v>
      </c>
      <c r="E2647" t="s">
        <v>20</v>
      </c>
      <c r="F2647">
        <f t="shared" si="164"/>
        <v>22.049999999999997</v>
      </c>
      <c r="G2647">
        <f t="shared" si="165"/>
        <v>22.049999999999997</v>
      </c>
      <c r="H2647" t="str">
        <f t="shared" si="166"/>
        <v>A</v>
      </c>
      <c r="I2647">
        <f t="shared" si="167"/>
        <v>22.049999999999997</v>
      </c>
    </row>
    <row r="2648" spans="1:9" ht="14.45" x14ac:dyDescent="0.3">
      <c r="A2648" s="1">
        <v>38865</v>
      </c>
      <c r="B2648">
        <v>23.5</v>
      </c>
      <c r="C2648" t="s">
        <v>20</v>
      </c>
      <c r="D2648">
        <v>19.3</v>
      </c>
      <c r="E2648" t="s">
        <v>20</v>
      </c>
      <c r="F2648">
        <f t="shared" si="164"/>
        <v>21.4</v>
      </c>
      <c r="G2648">
        <f t="shared" si="165"/>
        <v>21.4</v>
      </c>
      <c r="H2648" t="str">
        <f t="shared" si="166"/>
        <v>A</v>
      </c>
      <c r="I2648">
        <f t="shared" si="167"/>
        <v>21.4</v>
      </c>
    </row>
    <row r="2649" spans="1:9" ht="14.45" x14ac:dyDescent="0.3">
      <c r="A2649" s="1">
        <v>38866</v>
      </c>
      <c r="B2649">
        <v>22.9</v>
      </c>
      <c r="C2649" t="s">
        <v>20</v>
      </c>
      <c r="D2649">
        <v>18.8</v>
      </c>
      <c r="E2649" t="s">
        <v>20</v>
      </c>
      <c r="F2649">
        <f t="shared" si="164"/>
        <v>20.85</v>
      </c>
      <c r="G2649">
        <f t="shared" si="165"/>
        <v>20.85</v>
      </c>
      <c r="H2649" t="str">
        <f t="shared" si="166"/>
        <v>A</v>
      </c>
      <c r="I2649">
        <f t="shared" si="167"/>
        <v>20.85</v>
      </c>
    </row>
    <row r="2650" spans="1:9" ht="14.45" x14ac:dyDescent="0.3">
      <c r="A2650" s="1">
        <v>38867</v>
      </c>
      <c r="B2650">
        <v>21.2</v>
      </c>
      <c r="C2650" t="s">
        <v>20</v>
      </c>
      <c r="D2650">
        <v>18.100000000000001</v>
      </c>
      <c r="E2650" t="s">
        <v>20</v>
      </c>
      <c r="F2650">
        <f t="shared" si="164"/>
        <v>19.649999999999999</v>
      </c>
      <c r="G2650">
        <f t="shared" si="165"/>
        <v>19.649999999999999</v>
      </c>
      <c r="H2650" t="str">
        <f t="shared" si="166"/>
        <v>A</v>
      </c>
      <c r="I2650">
        <f t="shared" si="167"/>
        <v>19.649999999999999</v>
      </c>
    </row>
    <row r="2651" spans="1:9" ht="14.45" x14ac:dyDescent="0.3">
      <c r="A2651" s="1">
        <v>38868</v>
      </c>
      <c r="B2651">
        <v>22.3</v>
      </c>
      <c r="C2651" t="s">
        <v>20</v>
      </c>
      <c r="D2651">
        <v>18.3</v>
      </c>
      <c r="E2651" t="s">
        <v>20</v>
      </c>
      <c r="F2651">
        <f t="shared" si="164"/>
        <v>20.3</v>
      </c>
      <c r="G2651">
        <f t="shared" si="165"/>
        <v>20.3</v>
      </c>
      <c r="H2651" t="str">
        <f t="shared" si="166"/>
        <v>A</v>
      </c>
      <c r="I2651">
        <f t="shared" si="167"/>
        <v>20.3</v>
      </c>
    </row>
    <row r="2652" spans="1:9" ht="14.45" x14ac:dyDescent="0.3">
      <c r="A2652" s="1">
        <v>38869</v>
      </c>
      <c r="B2652">
        <v>22.7</v>
      </c>
      <c r="C2652" t="s">
        <v>20</v>
      </c>
      <c r="D2652">
        <v>18.7</v>
      </c>
      <c r="E2652" t="s">
        <v>20</v>
      </c>
      <c r="F2652">
        <f t="shared" si="164"/>
        <v>20.7</v>
      </c>
      <c r="G2652">
        <f t="shared" si="165"/>
        <v>20.7</v>
      </c>
      <c r="H2652" t="str">
        <f t="shared" si="166"/>
        <v>A</v>
      </c>
      <c r="I2652">
        <f t="shared" si="167"/>
        <v>20.7</v>
      </c>
    </row>
    <row r="2653" spans="1:9" ht="14.45" x14ac:dyDescent="0.3">
      <c r="A2653" s="1">
        <v>38870</v>
      </c>
      <c r="B2653">
        <v>25.3</v>
      </c>
      <c r="C2653" t="s">
        <v>20</v>
      </c>
      <c r="D2653">
        <v>20.100000000000001</v>
      </c>
      <c r="E2653" t="s">
        <v>20</v>
      </c>
      <c r="F2653">
        <f t="shared" si="164"/>
        <v>22.700000000000003</v>
      </c>
      <c r="G2653">
        <f t="shared" si="165"/>
        <v>22.700000000000003</v>
      </c>
      <c r="H2653" t="str">
        <f t="shared" si="166"/>
        <v>A</v>
      </c>
      <c r="I2653">
        <f t="shared" si="167"/>
        <v>22.700000000000003</v>
      </c>
    </row>
    <row r="2654" spans="1:9" ht="14.45" x14ac:dyDescent="0.3">
      <c r="A2654" s="1">
        <v>38871</v>
      </c>
      <c r="B2654">
        <v>25.9</v>
      </c>
      <c r="C2654" t="s">
        <v>20</v>
      </c>
      <c r="D2654">
        <v>20.9</v>
      </c>
      <c r="E2654" t="s">
        <v>20</v>
      </c>
      <c r="F2654">
        <f t="shared" si="164"/>
        <v>23.4</v>
      </c>
      <c r="G2654">
        <f t="shared" si="165"/>
        <v>23.4</v>
      </c>
      <c r="H2654" t="str">
        <f t="shared" si="166"/>
        <v>A</v>
      </c>
      <c r="I2654">
        <f t="shared" si="167"/>
        <v>23.4</v>
      </c>
    </row>
    <row r="2655" spans="1:9" ht="14.45" x14ac:dyDescent="0.3">
      <c r="A2655" s="1">
        <v>38872</v>
      </c>
      <c r="B2655">
        <v>26.4</v>
      </c>
      <c r="C2655" t="s">
        <v>20</v>
      </c>
      <c r="D2655">
        <v>21.6</v>
      </c>
      <c r="E2655" t="s">
        <v>20</v>
      </c>
      <c r="F2655">
        <f t="shared" si="164"/>
        <v>24</v>
      </c>
      <c r="G2655">
        <f t="shared" si="165"/>
        <v>24</v>
      </c>
      <c r="H2655" t="str">
        <f t="shared" si="166"/>
        <v>A</v>
      </c>
      <c r="I2655">
        <f t="shared" si="167"/>
        <v>24</v>
      </c>
    </row>
    <row r="2656" spans="1:9" ht="14.45" x14ac:dyDescent="0.3">
      <c r="A2656" s="1">
        <v>38873</v>
      </c>
      <c r="B2656">
        <v>26.8</v>
      </c>
      <c r="C2656" t="s">
        <v>20</v>
      </c>
      <c r="D2656">
        <v>22.5</v>
      </c>
      <c r="E2656" t="s">
        <v>20</v>
      </c>
      <c r="F2656">
        <f t="shared" si="164"/>
        <v>24.65</v>
      </c>
      <c r="G2656">
        <f t="shared" si="165"/>
        <v>24.65</v>
      </c>
      <c r="H2656" t="str">
        <f t="shared" si="166"/>
        <v>A</v>
      </c>
      <c r="I2656">
        <f t="shared" si="167"/>
        <v>24.65</v>
      </c>
    </row>
    <row r="2657" spans="1:9" ht="14.45" x14ac:dyDescent="0.3">
      <c r="A2657" s="1">
        <v>38874</v>
      </c>
      <c r="B2657">
        <v>27.1</v>
      </c>
      <c r="C2657" t="s">
        <v>20</v>
      </c>
      <c r="D2657">
        <v>22.5</v>
      </c>
      <c r="E2657" t="s">
        <v>20</v>
      </c>
      <c r="F2657">
        <f t="shared" si="164"/>
        <v>24.8</v>
      </c>
      <c r="G2657">
        <f t="shared" si="165"/>
        <v>24.8</v>
      </c>
      <c r="H2657" t="str">
        <f t="shared" si="166"/>
        <v>A</v>
      </c>
      <c r="I2657">
        <f t="shared" si="167"/>
        <v>24.8</v>
      </c>
    </row>
    <row r="2658" spans="1:9" ht="14.45" x14ac:dyDescent="0.3">
      <c r="A2658" s="1">
        <v>38875</v>
      </c>
      <c r="B2658">
        <v>27</v>
      </c>
      <c r="C2658" t="s">
        <v>20</v>
      </c>
      <c r="D2658">
        <v>23</v>
      </c>
      <c r="E2658" t="s">
        <v>20</v>
      </c>
      <c r="F2658">
        <f t="shared" si="164"/>
        <v>25</v>
      </c>
      <c r="G2658">
        <f t="shared" si="165"/>
        <v>25</v>
      </c>
      <c r="H2658" t="str">
        <f t="shared" si="166"/>
        <v>A</v>
      </c>
      <c r="I2658">
        <f t="shared" si="167"/>
        <v>25</v>
      </c>
    </row>
    <row r="2659" spans="1:9" ht="14.45" x14ac:dyDescent="0.3">
      <c r="A2659" s="1">
        <v>38876</v>
      </c>
      <c r="B2659">
        <v>26.2</v>
      </c>
      <c r="C2659" t="s">
        <v>20</v>
      </c>
      <c r="D2659">
        <v>22.2</v>
      </c>
      <c r="E2659" t="s">
        <v>20</v>
      </c>
      <c r="F2659">
        <f t="shared" si="164"/>
        <v>24.2</v>
      </c>
      <c r="G2659">
        <f t="shared" si="165"/>
        <v>24.2</v>
      </c>
      <c r="H2659" t="str">
        <f t="shared" si="166"/>
        <v>A</v>
      </c>
      <c r="I2659">
        <f t="shared" si="167"/>
        <v>24.2</v>
      </c>
    </row>
    <row r="2660" spans="1:9" ht="14.45" x14ac:dyDescent="0.3">
      <c r="A2660" s="1">
        <v>38877</v>
      </c>
      <c r="B2660">
        <v>26.8</v>
      </c>
      <c r="C2660" t="s">
        <v>20</v>
      </c>
      <c r="D2660">
        <v>22</v>
      </c>
      <c r="E2660" t="s">
        <v>20</v>
      </c>
      <c r="F2660">
        <f t="shared" si="164"/>
        <v>24.4</v>
      </c>
      <c r="G2660">
        <f t="shared" si="165"/>
        <v>24.4</v>
      </c>
      <c r="H2660" t="str">
        <f t="shared" si="166"/>
        <v>A</v>
      </c>
      <c r="I2660">
        <f t="shared" si="167"/>
        <v>24.4</v>
      </c>
    </row>
    <row r="2661" spans="1:9" ht="14.45" x14ac:dyDescent="0.3">
      <c r="A2661" s="1">
        <v>38878</v>
      </c>
      <c r="B2661">
        <v>26.7</v>
      </c>
      <c r="C2661" t="s">
        <v>20</v>
      </c>
      <c r="D2661">
        <v>22.2</v>
      </c>
      <c r="E2661" t="s">
        <v>20</v>
      </c>
      <c r="F2661">
        <f t="shared" si="164"/>
        <v>24.45</v>
      </c>
      <c r="G2661">
        <f t="shared" si="165"/>
        <v>24.45</v>
      </c>
      <c r="H2661" t="str">
        <f t="shared" si="166"/>
        <v>A</v>
      </c>
      <c r="I2661">
        <f t="shared" si="167"/>
        <v>24.45</v>
      </c>
    </row>
    <row r="2662" spans="1:9" ht="14.45" x14ac:dyDescent="0.3">
      <c r="A2662" s="1">
        <v>38879</v>
      </c>
      <c r="B2662">
        <v>26.9</v>
      </c>
      <c r="C2662" t="s">
        <v>20</v>
      </c>
      <c r="D2662">
        <v>21.8</v>
      </c>
      <c r="E2662" t="s">
        <v>20</v>
      </c>
      <c r="F2662">
        <f t="shared" si="164"/>
        <v>24.35</v>
      </c>
      <c r="G2662">
        <f t="shared" si="165"/>
        <v>24.35</v>
      </c>
      <c r="H2662" t="str">
        <f t="shared" si="166"/>
        <v>A</v>
      </c>
      <c r="I2662">
        <f t="shared" si="167"/>
        <v>24.35</v>
      </c>
    </row>
    <row r="2663" spans="1:9" ht="14.45" x14ac:dyDescent="0.3">
      <c r="A2663" s="1">
        <v>38880</v>
      </c>
      <c r="B2663">
        <v>25</v>
      </c>
      <c r="C2663" t="s">
        <v>20</v>
      </c>
      <c r="D2663">
        <v>21.2</v>
      </c>
      <c r="E2663" t="s">
        <v>20</v>
      </c>
      <c r="F2663">
        <f t="shared" si="164"/>
        <v>23.1</v>
      </c>
      <c r="G2663">
        <f t="shared" si="165"/>
        <v>23.1</v>
      </c>
      <c r="H2663" t="str">
        <f t="shared" si="166"/>
        <v>A</v>
      </c>
      <c r="I2663">
        <f t="shared" si="167"/>
        <v>23.1</v>
      </c>
    </row>
    <row r="2664" spans="1:9" ht="14.45" x14ac:dyDescent="0.3">
      <c r="A2664" s="1">
        <v>38881</v>
      </c>
      <c r="D2664">
        <v>21.6</v>
      </c>
      <c r="E2664" t="s">
        <v>20</v>
      </c>
      <c r="F2664" t="str">
        <f t="shared" si="164"/>
        <v>XX</v>
      </c>
      <c r="G2664" t="str">
        <f t="shared" si="165"/>
        <v>XX</v>
      </c>
      <c r="H2664" t="str">
        <f t="shared" si="166"/>
        <v/>
      </c>
      <c r="I2664" t="str">
        <f t="shared" si="167"/>
        <v>XX</v>
      </c>
    </row>
    <row r="2665" spans="1:9" ht="14.45" x14ac:dyDescent="0.3">
      <c r="A2665" s="1">
        <v>38882</v>
      </c>
      <c r="B2665">
        <v>26.6</v>
      </c>
      <c r="C2665" t="s">
        <v>20</v>
      </c>
      <c r="F2665" t="str">
        <f t="shared" si="164"/>
        <v>XX</v>
      </c>
      <c r="G2665" t="str">
        <f t="shared" si="165"/>
        <v>XX</v>
      </c>
      <c r="H2665" t="str">
        <f t="shared" si="166"/>
        <v/>
      </c>
      <c r="I2665" t="str">
        <f t="shared" si="167"/>
        <v>XX</v>
      </c>
    </row>
    <row r="2666" spans="1:9" ht="14.45" x14ac:dyDescent="0.3">
      <c r="A2666" s="1">
        <v>38883</v>
      </c>
      <c r="B2666">
        <v>24.3</v>
      </c>
      <c r="C2666" t="s">
        <v>20</v>
      </c>
      <c r="D2666">
        <v>21.7</v>
      </c>
      <c r="E2666" t="s">
        <v>20</v>
      </c>
      <c r="F2666">
        <f t="shared" si="164"/>
        <v>23</v>
      </c>
      <c r="G2666">
        <f t="shared" si="165"/>
        <v>23</v>
      </c>
      <c r="H2666" t="str">
        <f t="shared" si="166"/>
        <v>A</v>
      </c>
      <c r="I2666">
        <f t="shared" si="167"/>
        <v>23</v>
      </c>
    </row>
    <row r="2667" spans="1:9" ht="14.45" x14ac:dyDescent="0.3">
      <c r="A2667" s="1">
        <v>38884</v>
      </c>
      <c r="B2667">
        <v>21.7</v>
      </c>
      <c r="C2667" t="s">
        <v>20</v>
      </c>
      <c r="D2667">
        <v>19.8</v>
      </c>
      <c r="E2667" t="s">
        <v>20</v>
      </c>
      <c r="F2667">
        <f t="shared" si="164"/>
        <v>20.75</v>
      </c>
      <c r="G2667">
        <f t="shared" si="165"/>
        <v>20.75</v>
      </c>
      <c r="H2667" t="str">
        <f t="shared" si="166"/>
        <v>A</v>
      </c>
      <c r="I2667">
        <f t="shared" si="167"/>
        <v>20.75</v>
      </c>
    </row>
    <row r="2668" spans="1:9" ht="14.45" x14ac:dyDescent="0.3">
      <c r="A2668" s="1">
        <v>38885</v>
      </c>
      <c r="B2668">
        <v>23.9</v>
      </c>
      <c r="C2668" t="s">
        <v>20</v>
      </c>
      <c r="D2668">
        <v>18.399999999999999</v>
      </c>
      <c r="E2668" t="s">
        <v>20</v>
      </c>
      <c r="F2668">
        <f t="shared" si="164"/>
        <v>21.15</v>
      </c>
      <c r="G2668">
        <f t="shared" si="165"/>
        <v>21.15</v>
      </c>
      <c r="H2668" t="str">
        <f t="shared" si="166"/>
        <v>A</v>
      </c>
      <c r="I2668">
        <f t="shared" si="167"/>
        <v>21.15</v>
      </c>
    </row>
    <row r="2669" spans="1:9" ht="14.45" x14ac:dyDescent="0.3">
      <c r="A2669" s="1">
        <v>38886</v>
      </c>
      <c r="B2669">
        <v>25.6</v>
      </c>
      <c r="C2669" t="s">
        <v>20</v>
      </c>
      <c r="D2669">
        <v>19.7</v>
      </c>
      <c r="E2669" t="s">
        <v>20</v>
      </c>
      <c r="F2669">
        <f t="shared" si="164"/>
        <v>22.65</v>
      </c>
      <c r="G2669">
        <f t="shared" si="165"/>
        <v>22.65</v>
      </c>
      <c r="H2669" t="str">
        <f t="shared" si="166"/>
        <v>A</v>
      </c>
      <c r="I2669">
        <f t="shared" si="167"/>
        <v>22.65</v>
      </c>
    </row>
    <row r="2670" spans="1:9" ht="14.45" x14ac:dyDescent="0.3">
      <c r="A2670" s="1">
        <v>38887</v>
      </c>
      <c r="B2670">
        <v>27.3</v>
      </c>
      <c r="C2670" t="s">
        <v>20</v>
      </c>
      <c r="D2670">
        <v>21.8</v>
      </c>
      <c r="E2670" t="s">
        <v>20</v>
      </c>
      <c r="F2670">
        <f t="shared" si="164"/>
        <v>24.55</v>
      </c>
      <c r="G2670">
        <f t="shared" si="165"/>
        <v>24.55</v>
      </c>
      <c r="H2670" t="str">
        <f t="shared" si="166"/>
        <v>A</v>
      </c>
      <c r="I2670">
        <f t="shared" si="167"/>
        <v>24.55</v>
      </c>
    </row>
    <row r="2671" spans="1:9" ht="14.45" x14ac:dyDescent="0.3">
      <c r="A2671" s="1">
        <v>38888</v>
      </c>
      <c r="B2671">
        <v>26.3</v>
      </c>
      <c r="C2671" t="s">
        <v>20</v>
      </c>
      <c r="D2671">
        <v>22.1</v>
      </c>
      <c r="E2671" t="s">
        <v>20</v>
      </c>
      <c r="F2671">
        <f t="shared" si="164"/>
        <v>24.200000000000003</v>
      </c>
      <c r="G2671">
        <f t="shared" si="165"/>
        <v>24.200000000000003</v>
      </c>
      <c r="H2671" t="str">
        <f t="shared" si="166"/>
        <v>A</v>
      </c>
      <c r="I2671">
        <f t="shared" si="167"/>
        <v>24.200000000000003</v>
      </c>
    </row>
    <row r="2672" spans="1:9" ht="14.45" x14ac:dyDescent="0.3">
      <c r="A2672" s="1">
        <v>38889</v>
      </c>
      <c r="B2672">
        <v>26.8</v>
      </c>
      <c r="C2672" t="s">
        <v>20</v>
      </c>
      <c r="D2672">
        <v>21.3</v>
      </c>
      <c r="E2672" t="s">
        <v>20</v>
      </c>
      <c r="F2672">
        <f t="shared" si="164"/>
        <v>24.05</v>
      </c>
      <c r="G2672">
        <f t="shared" si="165"/>
        <v>24.05</v>
      </c>
      <c r="H2672" t="str">
        <f t="shared" si="166"/>
        <v>A</v>
      </c>
      <c r="I2672">
        <f t="shared" si="167"/>
        <v>24.05</v>
      </c>
    </row>
    <row r="2673" spans="1:9" ht="14.45" x14ac:dyDescent="0.3">
      <c r="A2673" s="1">
        <v>38890</v>
      </c>
      <c r="B2673">
        <v>25.6</v>
      </c>
      <c r="C2673" t="s">
        <v>20</v>
      </c>
      <c r="D2673">
        <v>20.2</v>
      </c>
      <c r="E2673" t="s">
        <v>20</v>
      </c>
      <c r="F2673">
        <f t="shared" si="164"/>
        <v>22.9</v>
      </c>
      <c r="G2673">
        <f t="shared" si="165"/>
        <v>22.9</v>
      </c>
      <c r="H2673" t="str">
        <f t="shared" si="166"/>
        <v>A</v>
      </c>
      <c r="I2673">
        <f t="shared" si="167"/>
        <v>22.9</v>
      </c>
    </row>
    <row r="2674" spans="1:9" ht="14.45" x14ac:dyDescent="0.3">
      <c r="A2674" s="1">
        <v>38891</v>
      </c>
      <c r="B2674">
        <v>26.2</v>
      </c>
      <c r="C2674" t="s">
        <v>20</v>
      </c>
      <c r="D2674">
        <v>19.600000000000001</v>
      </c>
      <c r="E2674" t="s">
        <v>20</v>
      </c>
      <c r="F2674">
        <f t="shared" si="164"/>
        <v>22.9</v>
      </c>
      <c r="G2674">
        <f t="shared" si="165"/>
        <v>22.9</v>
      </c>
      <c r="H2674" t="str">
        <f t="shared" si="166"/>
        <v>A</v>
      </c>
      <c r="I2674">
        <f t="shared" si="167"/>
        <v>22.9</v>
      </c>
    </row>
    <row r="2675" spans="1:9" ht="14.45" x14ac:dyDescent="0.3">
      <c r="A2675" s="1">
        <v>38892</v>
      </c>
      <c r="B2675">
        <v>26.1</v>
      </c>
      <c r="C2675" t="s">
        <v>20</v>
      </c>
      <c r="D2675">
        <v>20.3</v>
      </c>
      <c r="E2675" t="s">
        <v>20</v>
      </c>
      <c r="F2675">
        <f t="shared" si="164"/>
        <v>23.200000000000003</v>
      </c>
      <c r="G2675">
        <f t="shared" si="165"/>
        <v>23.200000000000003</v>
      </c>
      <c r="H2675" t="str">
        <f t="shared" si="166"/>
        <v>A</v>
      </c>
      <c r="I2675">
        <f t="shared" si="167"/>
        <v>23.200000000000003</v>
      </c>
    </row>
    <row r="2676" spans="1:9" ht="14.45" x14ac:dyDescent="0.3">
      <c r="A2676" s="1">
        <v>38893</v>
      </c>
      <c r="F2676" t="str">
        <f t="shared" si="164"/>
        <v>XX</v>
      </c>
      <c r="G2676" t="str">
        <f t="shared" si="165"/>
        <v>XX</v>
      </c>
      <c r="H2676" t="str">
        <f t="shared" si="166"/>
        <v/>
      </c>
      <c r="I2676" t="str">
        <f t="shared" si="167"/>
        <v>XX</v>
      </c>
    </row>
    <row r="2677" spans="1:9" ht="14.45" x14ac:dyDescent="0.3">
      <c r="A2677" s="1">
        <v>38894</v>
      </c>
      <c r="F2677" t="str">
        <f t="shared" si="164"/>
        <v>XX</v>
      </c>
      <c r="G2677" t="str">
        <f t="shared" si="165"/>
        <v>XX</v>
      </c>
      <c r="H2677" t="str">
        <f t="shared" si="166"/>
        <v/>
      </c>
      <c r="I2677" t="str">
        <f t="shared" si="167"/>
        <v>XX</v>
      </c>
    </row>
    <row r="2678" spans="1:9" ht="14.45" x14ac:dyDescent="0.3">
      <c r="A2678" s="1">
        <v>38895</v>
      </c>
      <c r="B2678">
        <v>27.6</v>
      </c>
      <c r="C2678" t="s">
        <v>20</v>
      </c>
      <c r="D2678">
        <v>19.399999999999999</v>
      </c>
      <c r="E2678" t="s">
        <v>20</v>
      </c>
      <c r="F2678">
        <f t="shared" si="164"/>
        <v>23.5</v>
      </c>
      <c r="G2678">
        <f t="shared" si="165"/>
        <v>23.5</v>
      </c>
      <c r="H2678" t="str">
        <f t="shared" si="166"/>
        <v>A</v>
      </c>
      <c r="I2678">
        <f t="shared" si="167"/>
        <v>23.5</v>
      </c>
    </row>
    <row r="2679" spans="1:9" ht="14.45" x14ac:dyDescent="0.3">
      <c r="A2679" s="1">
        <v>38896</v>
      </c>
      <c r="B2679">
        <v>27.2</v>
      </c>
      <c r="C2679" t="s">
        <v>20</v>
      </c>
      <c r="D2679">
        <v>20.399999999999999</v>
      </c>
      <c r="E2679" t="s">
        <v>20</v>
      </c>
      <c r="F2679">
        <f t="shared" si="164"/>
        <v>23.799999999999997</v>
      </c>
      <c r="G2679">
        <f t="shared" si="165"/>
        <v>23.799999999999997</v>
      </c>
      <c r="H2679" t="str">
        <f t="shared" si="166"/>
        <v>A</v>
      </c>
      <c r="I2679">
        <f t="shared" si="167"/>
        <v>23.799999999999997</v>
      </c>
    </row>
    <row r="2680" spans="1:9" ht="14.45" x14ac:dyDescent="0.3">
      <c r="A2680" s="1">
        <v>38897</v>
      </c>
      <c r="B2680">
        <v>27.9</v>
      </c>
      <c r="C2680" t="s">
        <v>20</v>
      </c>
      <c r="D2680">
        <v>20.9</v>
      </c>
      <c r="E2680" t="s">
        <v>20</v>
      </c>
      <c r="F2680">
        <f t="shared" si="164"/>
        <v>24.4</v>
      </c>
      <c r="G2680">
        <f t="shared" si="165"/>
        <v>24.4</v>
      </c>
      <c r="H2680" t="str">
        <f t="shared" si="166"/>
        <v>A</v>
      </c>
      <c r="I2680">
        <f t="shared" si="167"/>
        <v>24.4</v>
      </c>
    </row>
    <row r="2681" spans="1:9" ht="14.45" x14ac:dyDescent="0.3">
      <c r="A2681" s="1">
        <v>38898</v>
      </c>
      <c r="B2681">
        <v>28.4</v>
      </c>
      <c r="C2681" t="s">
        <v>20</v>
      </c>
      <c r="D2681">
        <v>22</v>
      </c>
      <c r="E2681" t="s">
        <v>20</v>
      </c>
      <c r="F2681">
        <f t="shared" si="164"/>
        <v>25.2</v>
      </c>
      <c r="G2681">
        <f t="shared" si="165"/>
        <v>25.2</v>
      </c>
      <c r="H2681" t="str">
        <f t="shared" si="166"/>
        <v>A</v>
      </c>
      <c r="I2681">
        <f t="shared" si="167"/>
        <v>25.2</v>
      </c>
    </row>
    <row r="2682" spans="1:9" ht="14.45" x14ac:dyDescent="0.3">
      <c r="A2682" s="1">
        <v>38899</v>
      </c>
      <c r="B2682">
        <v>30.2</v>
      </c>
      <c r="C2682" t="s">
        <v>20</v>
      </c>
      <c r="D2682">
        <v>22.4</v>
      </c>
      <c r="E2682" t="s">
        <v>20</v>
      </c>
      <c r="F2682">
        <f t="shared" si="164"/>
        <v>26.299999999999997</v>
      </c>
      <c r="G2682">
        <f t="shared" si="165"/>
        <v>26.299999999999997</v>
      </c>
      <c r="H2682" t="str">
        <f t="shared" si="166"/>
        <v>A</v>
      </c>
      <c r="I2682">
        <f t="shared" si="167"/>
        <v>26.299999999999997</v>
      </c>
    </row>
    <row r="2683" spans="1:9" ht="14.45" x14ac:dyDescent="0.3">
      <c r="A2683" s="1">
        <v>38900</v>
      </c>
      <c r="B2683">
        <v>29.7</v>
      </c>
      <c r="C2683" t="s">
        <v>20</v>
      </c>
      <c r="D2683">
        <v>21.9</v>
      </c>
      <c r="E2683" t="s">
        <v>20</v>
      </c>
      <c r="F2683">
        <f t="shared" si="164"/>
        <v>25.799999999999997</v>
      </c>
      <c r="G2683">
        <f t="shared" si="165"/>
        <v>25.799999999999997</v>
      </c>
      <c r="H2683" t="str">
        <f t="shared" si="166"/>
        <v>A</v>
      </c>
      <c r="I2683">
        <f t="shared" si="167"/>
        <v>25.799999999999997</v>
      </c>
    </row>
    <row r="2684" spans="1:9" ht="14.45" x14ac:dyDescent="0.3">
      <c r="A2684" s="1">
        <v>38901</v>
      </c>
      <c r="B2684">
        <v>27.8</v>
      </c>
      <c r="C2684" t="s">
        <v>20</v>
      </c>
      <c r="D2684">
        <v>22</v>
      </c>
      <c r="E2684" t="s">
        <v>20</v>
      </c>
      <c r="F2684">
        <f t="shared" si="164"/>
        <v>24.9</v>
      </c>
      <c r="G2684">
        <f t="shared" si="165"/>
        <v>24.9</v>
      </c>
      <c r="H2684" t="str">
        <f t="shared" si="166"/>
        <v>A</v>
      </c>
      <c r="I2684">
        <f t="shared" si="167"/>
        <v>24.9</v>
      </c>
    </row>
    <row r="2685" spans="1:9" ht="14.45" x14ac:dyDescent="0.3">
      <c r="A2685" s="1">
        <v>38902</v>
      </c>
      <c r="B2685">
        <v>27.3</v>
      </c>
      <c r="C2685" t="s">
        <v>20</v>
      </c>
      <c r="D2685">
        <v>21.5</v>
      </c>
      <c r="E2685" t="s">
        <v>20</v>
      </c>
      <c r="F2685">
        <f t="shared" si="164"/>
        <v>24.4</v>
      </c>
      <c r="G2685">
        <f t="shared" si="165"/>
        <v>24.4</v>
      </c>
      <c r="H2685" t="str">
        <f t="shared" si="166"/>
        <v>A</v>
      </c>
      <c r="I2685">
        <f t="shared" si="167"/>
        <v>24.4</v>
      </c>
    </row>
    <row r="2686" spans="1:9" ht="14.45" x14ac:dyDescent="0.3">
      <c r="A2686" s="1">
        <v>38903</v>
      </c>
      <c r="B2686">
        <v>25.7</v>
      </c>
      <c r="C2686" t="s">
        <v>20</v>
      </c>
      <c r="D2686">
        <v>22.7</v>
      </c>
      <c r="E2686" t="s">
        <v>20</v>
      </c>
      <c r="F2686">
        <f t="shared" si="164"/>
        <v>24.2</v>
      </c>
      <c r="G2686">
        <f t="shared" si="165"/>
        <v>24.2</v>
      </c>
      <c r="H2686" t="str">
        <f t="shared" si="166"/>
        <v>A</v>
      </c>
      <c r="I2686">
        <f t="shared" si="167"/>
        <v>24.2</v>
      </c>
    </row>
    <row r="2687" spans="1:9" ht="14.45" x14ac:dyDescent="0.3">
      <c r="A2687" s="1">
        <v>38904</v>
      </c>
      <c r="B2687">
        <v>26.6</v>
      </c>
      <c r="C2687" t="s">
        <v>20</v>
      </c>
      <c r="D2687">
        <v>21.8</v>
      </c>
      <c r="E2687" t="s">
        <v>20</v>
      </c>
      <c r="F2687">
        <f t="shared" si="164"/>
        <v>24.200000000000003</v>
      </c>
      <c r="G2687">
        <f t="shared" si="165"/>
        <v>24.200000000000003</v>
      </c>
      <c r="H2687" t="str">
        <f t="shared" si="166"/>
        <v>A</v>
      </c>
      <c r="I2687">
        <f t="shared" si="167"/>
        <v>24.200000000000003</v>
      </c>
    </row>
    <row r="2688" spans="1:9" ht="14.45" x14ac:dyDescent="0.3">
      <c r="A2688" s="1">
        <v>38905</v>
      </c>
      <c r="B2688">
        <v>27.8</v>
      </c>
      <c r="C2688" t="s">
        <v>20</v>
      </c>
      <c r="D2688">
        <v>23</v>
      </c>
      <c r="E2688" t="s">
        <v>20</v>
      </c>
      <c r="F2688">
        <f t="shared" si="164"/>
        <v>25.4</v>
      </c>
      <c r="G2688">
        <f t="shared" si="165"/>
        <v>25.4</v>
      </c>
      <c r="H2688" t="str">
        <f t="shared" si="166"/>
        <v>A</v>
      </c>
      <c r="I2688">
        <f t="shared" si="167"/>
        <v>25.4</v>
      </c>
    </row>
    <row r="2689" spans="1:9" ht="14.45" x14ac:dyDescent="0.3">
      <c r="A2689" s="1">
        <v>38906</v>
      </c>
      <c r="B2689">
        <v>28.3</v>
      </c>
      <c r="C2689" t="s">
        <v>20</v>
      </c>
      <c r="D2689">
        <v>24.1</v>
      </c>
      <c r="E2689" t="s">
        <v>20</v>
      </c>
      <c r="F2689">
        <f t="shared" si="164"/>
        <v>26.200000000000003</v>
      </c>
      <c r="G2689">
        <f t="shared" si="165"/>
        <v>26.200000000000003</v>
      </c>
      <c r="H2689" t="str">
        <f t="shared" si="166"/>
        <v>A</v>
      </c>
      <c r="I2689">
        <f t="shared" si="167"/>
        <v>26.200000000000003</v>
      </c>
    </row>
    <row r="2690" spans="1:9" ht="14.45" x14ac:dyDescent="0.3">
      <c r="A2690" s="1">
        <v>38907</v>
      </c>
      <c r="B2690">
        <v>26.4</v>
      </c>
      <c r="C2690" t="s">
        <v>20</v>
      </c>
      <c r="D2690">
        <v>23.5</v>
      </c>
      <c r="E2690" t="s">
        <v>20</v>
      </c>
      <c r="F2690">
        <f t="shared" si="164"/>
        <v>24.95</v>
      </c>
      <c r="G2690">
        <f t="shared" si="165"/>
        <v>24.95</v>
      </c>
      <c r="H2690" t="str">
        <f t="shared" si="166"/>
        <v>A</v>
      </c>
      <c r="I2690">
        <f t="shared" si="167"/>
        <v>24.95</v>
      </c>
    </row>
    <row r="2691" spans="1:9" ht="14.45" x14ac:dyDescent="0.3">
      <c r="A2691" s="1">
        <v>38908</v>
      </c>
      <c r="B2691">
        <v>26.5</v>
      </c>
      <c r="C2691" t="s">
        <v>20</v>
      </c>
      <c r="D2691">
        <v>22.6</v>
      </c>
      <c r="E2691" t="s">
        <v>20</v>
      </c>
      <c r="F2691">
        <f t="shared" si="164"/>
        <v>24.55</v>
      </c>
      <c r="G2691">
        <f t="shared" si="165"/>
        <v>24.55</v>
      </c>
      <c r="H2691" t="str">
        <f t="shared" si="166"/>
        <v>A</v>
      </c>
      <c r="I2691">
        <f t="shared" si="167"/>
        <v>24.55</v>
      </c>
    </row>
    <row r="2692" spans="1:9" ht="14.45" x14ac:dyDescent="0.3">
      <c r="A2692" s="1">
        <v>38909</v>
      </c>
      <c r="B2692">
        <v>27.5</v>
      </c>
      <c r="C2692" t="s">
        <v>20</v>
      </c>
      <c r="D2692">
        <v>23.4</v>
      </c>
      <c r="E2692" t="s">
        <v>20</v>
      </c>
      <c r="F2692">
        <f t="shared" ref="F2692:F2755" si="168">IF(AND(LEFT(C2692,1)="A",LEFT(E2692,1)="A"),AVERAGE(B2692,D2692),"XX")</f>
        <v>25.45</v>
      </c>
      <c r="G2692">
        <f t="shared" ref="G2692:G2755" si="169">IF(ISNUMBER(F2692),F2692,IF(AND(LEFT(C2692,1)="P",LEFT(E2692,1)="P"),AVERAGE(B2692,D2692),"XX"))</f>
        <v>25.45</v>
      </c>
      <c r="H2692" t="str">
        <f t="shared" ref="H2692:H2755" si="170">IF(ISNUMBER(G2692),E2692,"")</f>
        <v>A</v>
      </c>
      <c r="I2692">
        <f t="shared" ref="I2692:I2755" si="171">IF(AND(LEFT(H2692,1)="P",G2692&lt;0),"XX",G2692)</f>
        <v>25.45</v>
      </c>
    </row>
    <row r="2693" spans="1:9" ht="14.45" x14ac:dyDescent="0.3">
      <c r="A2693" s="1">
        <v>38910</v>
      </c>
      <c r="B2693">
        <v>27</v>
      </c>
      <c r="C2693" t="s">
        <v>20</v>
      </c>
      <c r="D2693">
        <v>23.3</v>
      </c>
      <c r="E2693" t="s">
        <v>20</v>
      </c>
      <c r="F2693">
        <f t="shared" si="168"/>
        <v>25.15</v>
      </c>
      <c r="G2693">
        <f t="shared" si="169"/>
        <v>25.15</v>
      </c>
      <c r="H2693" t="str">
        <f t="shared" si="170"/>
        <v>A</v>
      </c>
      <c r="I2693">
        <f t="shared" si="171"/>
        <v>25.15</v>
      </c>
    </row>
    <row r="2694" spans="1:9" ht="14.45" x14ac:dyDescent="0.3">
      <c r="A2694" s="1">
        <v>38911</v>
      </c>
      <c r="B2694">
        <v>28</v>
      </c>
      <c r="C2694" t="s">
        <v>20</v>
      </c>
      <c r="D2694">
        <v>23.8</v>
      </c>
      <c r="E2694" t="s">
        <v>20</v>
      </c>
      <c r="F2694">
        <f t="shared" si="168"/>
        <v>25.9</v>
      </c>
      <c r="G2694">
        <f t="shared" si="169"/>
        <v>25.9</v>
      </c>
      <c r="H2694" t="str">
        <f t="shared" si="170"/>
        <v>A</v>
      </c>
      <c r="I2694">
        <f t="shared" si="171"/>
        <v>25.9</v>
      </c>
    </row>
    <row r="2695" spans="1:9" ht="14.45" x14ac:dyDescent="0.3">
      <c r="A2695" s="1">
        <v>38912</v>
      </c>
      <c r="B2695">
        <v>29.4</v>
      </c>
      <c r="C2695" t="s">
        <v>20</v>
      </c>
      <c r="D2695">
        <v>23.2</v>
      </c>
      <c r="E2695" t="s">
        <v>20</v>
      </c>
      <c r="F2695">
        <f t="shared" si="168"/>
        <v>26.299999999999997</v>
      </c>
      <c r="G2695">
        <f t="shared" si="169"/>
        <v>26.299999999999997</v>
      </c>
      <c r="H2695" t="str">
        <f t="shared" si="170"/>
        <v>A</v>
      </c>
      <c r="I2695">
        <f t="shared" si="171"/>
        <v>26.299999999999997</v>
      </c>
    </row>
    <row r="2696" spans="1:9" ht="14.45" x14ac:dyDescent="0.3">
      <c r="A2696" s="1">
        <v>38913</v>
      </c>
      <c r="B2696">
        <v>29</v>
      </c>
      <c r="C2696" t="s">
        <v>20</v>
      </c>
      <c r="D2696">
        <v>24.8</v>
      </c>
      <c r="E2696" t="s">
        <v>20</v>
      </c>
      <c r="F2696">
        <f t="shared" si="168"/>
        <v>26.9</v>
      </c>
      <c r="G2696">
        <f t="shared" si="169"/>
        <v>26.9</v>
      </c>
      <c r="H2696" t="str">
        <f t="shared" si="170"/>
        <v>A</v>
      </c>
      <c r="I2696">
        <f t="shared" si="171"/>
        <v>26.9</v>
      </c>
    </row>
    <row r="2697" spans="1:9" ht="14.45" x14ac:dyDescent="0.3">
      <c r="A2697" s="1">
        <v>38914</v>
      </c>
      <c r="B2697">
        <v>29.5</v>
      </c>
      <c r="C2697" t="s">
        <v>20</v>
      </c>
      <c r="D2697">
        <v>23.8</v>
      </c>
      <c r="E2697" t="s">
        <v>20</v>
      </c>
      <c r="F2697">
        <f t="shared" si="168"/>
        <v>26.65</v>
      </c>
      <c r="G2697">
        <f t="shared" si="169"/>
        <v>26.65</v>
      </c>
      <c r="H2697" t="str">
        <f t="shared" si="170"/>
        <v>A</v>
      </c>
      <c r="I2697">
        <f t="shared" si="171"/>
        <v>26.65</v>
      </c>
    </row>
    <row r="2698" spans="1:9" ht="14.45" x14ac:dyDescent="0.3">
      <c r="A2698" s="1">
        <v>38915</v>
      </c>
      <c r="B2698">
        <v>29.7</v>
      </c>
      <c r="C2698" t="s">
        <v>20</v>
      </c>
      <c r="D2698">
        <v>24.5</v>
      </c>
      <c r="E2698" t="s">
        <v>20</v>
      </c>
      <c r="F2698">
        <f t="shared" si="168"/>
        <v>27.1</v>
      </c>
      <c r="G2698">
        <f t="shared" si="169"/>
        <v>27.1</v>
      </c>
      <c r="H2698" t="str">
        <f t="shared" si="170"/>
        <v>A</v>
      </c>
      <c r="I2698">
        <f t="shared" si="171"/>
        <v>27.1</v>
      </c>
    </row>
    <row r="2699" spans="1:9" ht="14.45" x14ac:dyDescent="0.3">
      <c r="A2699" s="1">
        <v>38916</v>
      </c>
      <c r="B2699">
        <v>29.8</v>
      </c>
      <c r="C2699" t="s">
        <v>20</v>
      </c>
      <c r="D2699">
        <v>24.6</v>
      </c>
      <c r="E2699" t="s">
        <v>20</v>
      </c>
      <c r="F2699">
        <f t="shared" si="168"/>
        <v>27.200000000000003</v>
      </c>
      <c r="G2699">
        <f t="shared" si="169"/>
        <v>27.200000000000003</v>
      </c>
      <c r="H2699" t="str">
        <f t="shared" si="170"/>
        <v>A</v>
      </c>
      <c r="I2699">
        <f t="shared" si="171"/>
        <v>27.200000000000003</v>
      </c>
    </row>
    <row r="2700" spans="1:9" ht="14.45" x14ac:dyDescent="0.3">
      <c r="A2700" s="1">
        <v>38917</v>
      </c>
      <c r="B2700">
        <v>30.7</v>
      </c>
      <c r="C2700" t="s">
        <v>20</v>
      </c>
      <c r="D2700">
        <v>23.8</v>
      </c>
      <c r="E2700" t="s">
        <v>20</v>
      </c>
      <c r="F2700">
        <f t="shared" si="168"/>
        <v>27.25</v>
      </c>
      <c r="G2700">
        <f t="shared" si="169"/>
        <v>27.25</v>
      </c>
      <c r="H2700" t="str">
        <f t="shared" si="170"/>
        <v>A</v>
      </c>
      <c r="I2700">
        <f t="shared" si="171"/>
        <v>27.25</v>
      </c>
    </row>
    <row r="2701" spans="1:9" ht="14.45" x14ac:dyDescent="0.3">
      <c r="A2701" s="1">
        <v>38918</v>
      </c>
      <c r="B2701">
        <v>31.4</v>
      </c>
      <c r="C2701" t="s">
        <v>20</v>
      </c>
      <c r="D2701">
        <v>24.7</v>
      </c>
      <c r="E2701" t="s">
        <v>20</v>
      </c>
      <c r="F2701">
        <f t="shared" si="168"/>
        <v>28.049999999999997</v>
      </c>
      <c r="G2701">
        <f t="shared" si="169"/>
        <v>28.049999999999997</v>
      </c>
      <c r="H2701" t="str">
        <f t="shared" si="170"/>
        <v>A</v>
      </c>
      <c r="I2701">
        <f t="shared" si="171"/>
        <v>28.049999999999997</v>
      </c>
    </row>
    <row r="2702" spans="1:9" ht="14.45" x14ac:dyDescent="0.3">
      <c r="A2702" s="1">
        <v>38919</v>
      </c>
      <c r="B2702">
        <v>29.5</v>
      </c>
      <c r="C2702" t="s">
        <v>20</v>
      </c>
      <c r="D2702">
        <v>25.2</v>
      </c>
      <c r="E2702" t="s">
        <v>20</v>
      </c>
      <c r="F2702">
        <f t="shared" si="168"/>
        <v>27.35</v>
      </c>
      <c r="G2702">
        <f t="shared" si="169"/>
        <v>27.35</v>
      </c>
      <c r="H2702" t="str">
        <f t="shared" si="170"/>
        <v>A</v>
      </c>
      <c r="I2702">
        <f t="shared" si="171"/>
        <v>27.35</v>
      </c>
    </row>
    <row r="2703" spans="1:9" ht="14.45" x14ac:dyDescent="0.3">
      <c r="A2703" s="1">
        <v>38920</v>
      </c>
      <c r="B2703">
        <v>30.4</v>
      </c>
      <c r="C2703" t="s">
        <v>20</v>
      </c>
      <c r="D2703">
        <v>22.9</v>
      </c>
      <c r="E2703" t="s">
        <v>20</v>
      </c>
      <c r="F2703">
        <f t="shared" si="168"/>
        <v>26.65</v>
      </c>
      <c r="G2703">
        <f t="shared" si="169"/>
        <v>26.65</v>
      </c>
      <c r="H2703" t="str">
        <f t="shared" si="170"/>
        <v>A</v>
      </c>
      <c r="I2703">
        <f t="shared" si="171"/>
        <v>26.65</v>
      </c>
    </row>
    <row r="2704" spans="1:9" ht="14.45" x14ac:dyDescent="0.3">
      <c r="A2704" s="1">
        <v>38921</v>
      </c>
      <c r="B2704">
        <v>30.4</v>
      </c>
      <c r="C2704" t="s">
        <v>20</v>
      </c>
      <c r="D2704">
        <v>21.5</v>
      </c>
      <c r="E2704" t="s">
        <v>20</v>
      </c>
      <c r="F2704">
        <f t="shared" si="168"/>
        <v>25.95</v>
      </c>
      <c r="G2704">
        <f t="shared" si="169"/>
        <v>25.95</v>
      </c>
      <c r="H2704" t="str">
        <f t="shared" si="170"/>
        <v>A</v>
      </c>
      <c r="I2704">
        <f t="shared" si="171"/>
        <v>25.95</v>
      </c>
    </row>
    <row r="2705" spans="1:9" ht="14.45" x14ac:dyDescent="0.3">
      <c r="A2705" s="1">
        <v>38922</v>
      </c>
      <c r="B2705">
        <v>30</v>
      </c>
      <c r="C2705" t="s">
        <v>20</v>
      </c>
      <c r="D2705">
        <v>22.6</v>
      </c>
      <c r="E2705" t="s">
        <v>20</v>
      </c>
      <c r="F2705">
        <f t="shared" si="168"/>
        <v>26.3</v>
      </c>
      <c r="G2705">
        <f t="shared" si="169"/>
        <v>26.3</v>
      </c>
      <c r="H2705" t="str">
        <f t="shared" si="170"/>
        <v>A</v>
      </c>
      <c r="I2705">
        <f t="shared" si="171"/>
        <v>26.3</v>
      </c>
    </row>
    <row r="2706" spans="1:9" ht="14.45" x14ac:dyDescent="0.3">
      <c r="A2706" s="1">
        <v>38923</v>
      </c>
      <c r="B2706">
        <v>30.8</v>
      </c>
      <c r="C2706" t="s">
        <v>20</v>
      </c>
      <c r="D2706">
        <v>22.7</v>
      </c>
      <c r="E2706" t="s">
        <v>20</v>
      </c>
      <c r="F2706">
        <f t="shared" si="168"/>
        <v>26.75</v>
      </c>
      <c r="G2706">
        <f t="shared" si="169"/>
        <v>26.75</v>
      </c>
      <c r="H2706" t="str">
        <f t="shared" si="170"/>
        <v>A</v>
      </c>
      <c r="I2706">
        <f t="shared" si="171"/>
        <v>26.75</v>
      </c>
    </row>
    <row r="2707" spans="1:9" ht="14.45" x14ac:dyDescent="0.3">
      <c r="A2707" s="1">
        <v>38924</v>
      </c>
      <c r="B2707">
        <v>31.3</v>
      </c>
      <c r="C2707" t="s">
        <v>20</v>
      </c>
      <c r="D2707">
        <v>22.8</v>
      </c>
      <c r="E2707" t="s">
        <v>20</v>
      </c>
      <c r="F2707">
        <f t="shared" si="168"/>
        <v>27.05</v>
      </c>
      <c r="G2707">
        <f t="shared" si="169"/>
        <v>27.05</v>
      </c>
      <c r="H2707" t="str">
        <f t="shared" si="170"/>
        <v>A</v>
      </c>
      <c r="I2707">
        <f t="shared" si="171"/>
        <v>27.05</v>
      </c>
    </row>
    <row r="2708" spans="1:9" ht="14.45" x14ac:dyDescent="0.3">
      <c r="A2708" s="1">
        <v>38925</v>
      </c>
      <c r="B2708">
        <v>31.1</v>
      </c>
      <c r="C2708" t="s">
        <v>20</v>
      </c>
      <c r="D2708">
        <v>23.2</v>
      </c>
      <c r="E2708" t="s">
        <v>20</v>
      </c>
      <c r="F2708">
        <f t="shared" si="168"/>
        <v>27.15</v>
      </c>
      <c r="G2708">
        <f t="shared" si="169"/>
        <v>27.15</v>
      </c>
      <c r="H2708" t="str">
        <f t="shared" si="170"/>
        <v>A</v>
      </c>
      <c r="I2708">
        <f t="shared" si="171"/>
        <v>27.15</v>
      </c>
    </row>
    <row r="2709" spans="1:9" ht="14.45" x14ac:dyDescent="0.3">
      <c r="A2709" s="1">
        <v>38926</v>
      </c>
      <c r="B2709">
        <v>30.1</v>
      </c>
      <c r="C2709" t="s">
        <v>20</v>
      </c>
      <c r="D2709">
        <v>21.6</v>
      </c>
      <c r="E2709" t="s">
        <v>20</v>
      </c>
      <c r="F2709">
        <f t="shared" si="168"/>
        <v>25.85</v>
      </c>
      <c r="G2709">
        <f t="shared" si="169"/>
        <v>25.85</v>
      </c>
      <c r="H2709" t="str">
        <f t="shared" si="170"/>
        <v>A</v>
      </c>
      <c r="I2709">
        <f t="shared" si="171"/>
        <v>25.85</v>
      </c>
    </row>
    <row r="2710" spans="1:9" ht="14.45" x14ac:dyDescent="0.3">
      <c r="A2710" s="1">
        <v>38927</v>
      </c>
      <c r="B2710">
        <v>29.9</v>
      </c>
      <c r="C2710" t="s">
        <v>20</v>
      </c>
      <c r="D2710">
        <v>21.2</v>
      </c>
      <c r="E2710" t="s">
        <v>20</v>
      </c>
      <c r="F2710">
        <f t="shared" si="168"/>
        <v>25.549999999999997</v>
      </c>
      <c r="G2710">
        <f t="shared" si="169"/>
        <v>25.549999999999997</v>
      </c>
      <c r="H2710" t="str">
        <f t="shared" si="170"/>
        <v>A</v>
      </c>
      <c r="I2710">
        <f t="shared" si="171"/>
        <v>25.549999999999997</v>
      </c>
    </row>
    <row r="2711" spans="1:9" ht="14.45" x14ac:dyDescent="0.3">
      <c r="A2711" s="1">
        <v>38928</v>
      </c>
      <c r="B2711">
        <v>31.9</v>
      </c>
      <c r="C2711" t="s">
        <v>20</v>
      </c>
      <c r="D2711">
        <v>21.5</v>
      </c>
      <c r="E2711" t="s">
        <v>20</v>
      </c>
      <c r="F2711">
        <f t="shared" si="168"/>
        <v>26.7</v>
      </c>
      <c r="G2711">
        <f t="shared" si="169"/>
        <v>26.7</v>
      </c>
      <c r="H2711" t="str">
        <f t="shared" si="170"/>
        <v>A</v>
      </c>
      <c r="I2711">
        <f t="shared" si="171"/>
        <v>26.7</v>
      </c>
    </row>
    <row r="2712" spans="1:9" ht="14.45" x14ac:dyDescent="0.3">
      <c r="A2712" s="1">
        <v>38929</v>
      </c>
      <c r="B2712">
        <v>32.4</v>
      </c>
      <c r="C2712" t="s">
        <v>20</v>
      </c>
      <c r="D2712">
        <v>22.2</v>
      </c>
      <c r="E2712" t="s">
        <v>20</v>
      </c>
      <c r="F2712">
        <f t="shared" si="168"/>
        <v>27.299999999999997</v>
      </c>
      <c r="G2712">
        <f t="shared" si="169"/>
        <v>27.299999999999997</v>
      </c>
      <c r="H2712" t="str">
        <f t="shared" si="170"/>
        <v>A</v>
      </c>
      <c r="I2712">
        <f t="shared" si="171"/>
        <v>27.299999999999997</v>
      </c>
    </row>
    <row r="2713" spans="1:9" ht="14.45" x14ac:dyDescent="0.3">
      <c r="A2713" s="1">
        <v>38930</v>
      </c>
      <c r="B2713">
        <v>29.4</v>
      </c>
      <c r="C2713" t="s">
        <v>20</v>
      </c>
      <c r="D2713">
        <v>22.4</v>
      </c>
      <c r="E2713" t="s">
        <v>20</v>
      </c>
      <c r="F2713">
        <f t="shared" si="168"/>
        <v>25.9</v>
      </c>
      <c r="G2713">
        <f t="shared" si="169"/>
        <v>25.9</v>
      </c>
      <c r="H2713" t="str">
        <f t="shared" si="170"/>
        <v>A</v>
      </c>
      <c r="I2713">
        <f t="shared" si="171"/>
        <v>25.9</v>
      </c>
    </row>
    <row r="2714" spans="1:9" ht="14.45" x14ac:dyDescent="0.3">
      <c r="A2714" s="1">
        <v>38931</v>
      </c>
      <c r="B2714">
        <v>29.9</v>
      </c>
      <c r="C2714" t="s">
        <v>20</v>
      </c>
      <c r="D2714">
        <v>21.7</v>
      </c>
      <c r="E2714" t="s">
        <v>20</v>
      </c>
      <c r="F2714">
        <f t="shared" si="168"/>
        <v>25.799999999999997</v>
      </c>
      <c r="G2714">
        <f t="shared" si="169"/>
        <v>25.799999999999997</v>
      </c>
      <c r="H2714" t="str">
        <f t="shared" si="170"/>
        <v>A</v>
      </c>
      <c r="I2714">
        <f t="shared" si="171"/>
        <v>25.799999999999997</v>
      </c>
    </row>
    <row r="2715" spans="1:9" ht="14.45" x14ac:dyDescent="0.3">
      <c r="A2715" s="1">
        <v>38932</v>
      </c>
      <c r="B2715">
        <v>29.6</v>
      </c>
      <c r="C2715" t="s">
        <v>20</v>
      </c>
      <c r="D2715">
        <v>22.2</v>
      </c>
      <c r="E2715" t="s">
        <v>20</v>
      </c>
      <c r="F2715">
        <f t="shared" si="168"/>
        <v>25.9</v>
      </c>
      <c r="G2715">
        <f t="shared" si="169"/>
        <v>25.9</v>
      </c>
      <c r="H2715" t="str">
        <f t="shared" si="170"/>
        <v>A</v>
      </c>
      <c r="I2715">
        <f t="shared" si="171"/>
        <v>25.9</v>
      </c>
    </row>
    <row r="2716" spans="1:9" ht="14.45" x14ac:dyDescent="0.3">
      <c r="A2716" s="1">
        <v>38933</v>
      </c>
      <c r="B2716">
        <v>30.4</v>
      </c>
      <c r="C2716" t="s">
        <v>20</v>
      </c>
      <c r="D2716">
        <v>21.6</v>
      </c>
      <c r="E2716" t="s">
        <v>20</v>
      </c>
      <c r="F2716">
        <f t="shared" si="168"/>
        <v>26</v>
      </c>
      <c r="G2716">
        <f t="shared" si="169"/>
        <v>26</v>
      </c>
      <c r="H2716" t="str">
        <f t="shared" si="170"/>
        <v>A</v>
      </c>
      <c r="I2716">
        <f t="shared" si="171"/>
        <v>26</v>
      </c>
    </row>
    <row r="2717" spans="1:9" ht="14.45" x14ac:dyDescent="0.3">
      <c r="A2717" s="1">
        <v>38934</v>
      </c>
      <c r="B2717">
        <v>31.4</v>
      </c>
      <c r="C2717" t="s">
        <v>20</v>
      </c>
      <c r="D2717">
        <v>21.1</v>
      </c>
      <c r="E2717" t="s">
        <v>20</v>
      </c>
      <c r="F2717">
        <f t="shared" si="168"/>
        <v>26.25</v>
      </c>
      <c r="G2717">
        <f t="shared" si="169"/>
        <v>26.25</v>
      </c>
      <c r="H2717" t="str">
        <f t="shared" si="170"/>
        <v>A</v>
      </c>
      <c r="I2717">
        <f t="shared" si="171"/>
        <v>26.25</v>
      </c>
    </row>
    <row r="2718" spans="1:9" ht="14.45" x14ac:dyDescent="0.3">
      <c r="A2718" s="1">
        <v>38935</v>
      </c>
      <c r="B2718">
        <v>30.2</v>
      </c>
      <c r="C2718" t="s">
        <v>20</v>
      </c>
      <c r="D2718">
        <v>21.6</v>
      </c>
      <c r="E2718" t="s">
        <v>20</v>
      </c>
      <c r="F2718">
        <f t="shared" si="168"/>
        <v>25.9</v>
      </c>
      <c r="G2718">
        <f t="shared" si="169"/>
        <v>25.9</v>
      </c>
      <c r="H2718" t="str">
        <f t="shared" si="170"/>
        <v>A</v>
      </c>
      <c r="I2718">
        <f t="shared" si="171"/>
        <v>25.9</v>
      </c>
    </row>
    <row r="2719" spans="1:9" ht="14.45" x14ac:dyDescent="0.3">
      <c r="A2719" s="1">
        <v>38936</v>
      </c>
      <c r="B2719">
        <v>30.1</v>
      </c>
      <c r="C2719" t="s">
        <v>20</v>
      </c>
      <c r="D2719">
        <v>22.2</v>
      </c>
      <c r="E2719" t="s">
        <v>20</v>
      </c>
      <c r="F2719">
        <f t="shared" si="168"/>
        <v>26.15</v>
      </c>
      <c r="G2719">
        <f t="shared" si="169"/>
        <v>26.15</v>
      </c>
      <c r="H2719" t="str">
        <f t="shared" si="170"/>
        <v>A</v>
      </c>
      <c r="I2719">
        <f t="shared" si="171"/>
        <v>26.15</v>
      </c>
    </row>
    <row r="2720" spans="1:9" ht="14.45" x14ac:dyDescent="0.3">
      <c r="A2720" s="1">
        <v>38937</v>
      </c>
      <c r="B2720">
        <v>32.1</v>
      </c>
      <c r="C2720" t="s">
        <v>20</v>
      </c>
      <c r="D2720">
        <v>22.3</v>
      </c>
      <c r="E2720" t="s">
        <v>20</v>
      </c>
      <c r="F2720">
        <f t="shared" si="168"/>
        <v>27.200000000000003</v>
      </c>
      <c r="G2720">
        <f t="shared" si="169"/>
        <v>27.200000000000003</v>
      </c>
      <c r="H2720" t="str">
        <f t="shared" si="170"/>
        <v>A</v>
      </c>
      <c r="I2720">
        <f t="shared" si="171"/>
        <v>27.200000000000003</v>
      </c>
    </row>
    <row r="2721" spans="1:9" ht="14.45" x14ac:dyDescent="0.3">
      <c r="A2721" s="1">
        <v>38938</v>
      </c>
      <c r="B2721">
        <v>31.8</v>
      </c>
      <c r="C2721" t="s">
        <v>20</v>
      </c>
      <c r="D2721">
        <v>22.5</v>
      </c>
      <c r="E2721" t="s">
        <v>20</v>
      </c>
      <c r="F2721">
        <f t="shared" si="168"/>
        <v>27.15</v>
      </c>
      <c r="G2721">
        <f t="shared" si="169"/>
        <v>27.15</v>
      </c>
      <c r="H2721" t="str">
        <f t="shared" si="170"/>
        <v>A</v>
      </c>
      <c r="I2721">
        <f t="shared" si="171"/>
        <v>27.15</v>
      </c>
    </row>
    <row r="2722" spans="1:9" ht="14.45" x14ac:dyDescent="0.3">
      <c r="A2722" s="1">
        <v>38939</v>
      </c>
      <c r="B2722">
        <v>30.7</v>
      </c>
      <c r="C2722" t="s">
        <v>20</v>
      </c>
      <c r="D2722">
        <v>20.6</v>
      </c>
      <c r="E2722" t="s">
        <v>20</v>
      </c>
      <c r="F2722">
        <f t="shared" si="168"/>
        <v>25.65</v>
      </c>
      <c r="G2722">
        <f t="shared" si="169"/>
        <v>25.65</v>
      </c>
      <c r="H2722" t="str">
        <f t="shared" si="170"/>
        <v>A</v>
      </c>
      <c r="I2722">
        <f t="shared" si="171"/>
        <v>25.65</v>
      </c>
    </row>
    <row r="2723" spans="1:9" ht="14.45" x14ac:dyDescent="0.3">
      <c r="A2723" s="1">
        <v>38940</v>
      </c>
      <c r="B2723">
        <v>31</v>
      </c>
      <c r="C2723" t="s">
        <v>20</v>
      </c>
      <c r="D2723">
        <v>21.3</v>
      </c>
      <c r="E2723" t="s">
        <v>20</v>
      </c>
      <c r="F2723">
        <f t="shared" si="168"/>
        <v>26.15</v>
      </c>
      <c r="G2723">
        <f t="shared" si="169"/>
        <v>26.15</v>
      </c>
      <c r="H2723" t="str">
        <f t="shared" si="170"/>
        <v>A</v>
      </c>
      <c r="I2723">
        <f t="shared" si="171"/>
        <v>26.15</v>
      </c>
    </row>
    <row r="2724" spans="1:9" ht="14.45" x14ac:dyDescent="0.3">
      <c r="A2724" s="1">
        <v>38941</v>
      </c>
      <c r="B2724">
        <v>29.4</v>
      </c>
      <c r="C2724" t="s">
        <v>20</v>
      </c>
      <c r="D2724">
        <v>21.7</v>
      </c>
      <c r="E2724" t="s">
        <v>20</v>
      </c>
      <c r="F2724">
        <f t="shared" si="168"/>
        <v>25.549999999999997</v>
      </c>
      <c r="G2724">
        <f t="shared" si="169"/>
        <v>25.549999999999997</v>
      </c>
      <c r="H2724" t="str">
        <f t="shared" si="170"/>
        <v>A</v>
      </c>
      <c r="I2724">
        <f t="shared" si="171"/>
        <v>25.549999999999997</v>
      </c>
    </row>
    <row r="2725" spans="1:9" ht="14.45" x14ac:dyDescent="0.3">
      <c r="A2725" s="1">
        <v>38942</v>
      </c>
      <c r="B2725">
        <v>29</v>
      </c>
      <c r="C2725" t="s">
        <v>20</v>
      </c>
      <c r="D2725">
        <v>22</v>
      </c>
      <c r="E2725" t="s">
        <v>20</v>
      </c>
      <c r="F2725">
        <f t="shared" si="168"/>
        <v>25.5</v>
      </c>
      <c r="G2725">
        <f t="shared" si="169"/>
        <v>25.5</v>
      </c>
      <c r="H2725" t="str">
        <f t="shared" si="170"/>
        <v>A</v>
      </c>
      <c r="I2725">
        <f t="shared" si="171"/>
        <v>25.5</v>
      </c>
    </row>
    <row r="2726" spans="1:9" ht="14.45" x14ac:dyDescent="0.3">
      <c r="A2726" s="1">
        <v>38943</v>
      </c>
      <c r="B2726">
        <v>26</v>
      </c>
      <c r="C2726" t="s">
        <v>20</v>
      </c>
      <c r="D2726">
        <v>21.4</v>
      </c>
      <c r="E2726" t="s">
        <v>20</v>
      </c>
      <c r="F2726">
        <f t="shared" si="168"/>
        <v>23.7</v>
      </c>
      <c r="G2726">
        <f t="shared" si="169"/>
        <v>23.7</v>
      </c>
      <c r="H2726" t="str">
        <f t="shared" si="170"/>
        <v>A</v>
      </c>
      <c r="I2726">
        <f t="shared" si="171"/>
        <v>23.7</v>
      </c>
    </row>
    <row r="2727" spans="1:9" ht="14.45" x14ac:dyDescent="0.3">
      <c r="A2727" s="1">
        <v>38944</v>
      </c>
      <c r="B2727">
        <v>27.1</v>
      </c>
      <c r="C2727" t="s">
        <v>20</v>
      </c>
      <c r="D2727">
        <v>20.5</v>
      </c>
      <c r="E2727" t="s">
        <v>20</v>
      </c>
      <c r="F2727">
        <f t="shared" si="168"/>
        <v>23.8</v>
      </c>
      <c r="G2727">
        <f t="shared" si="169"/>
        <v>23.8</v>
      </c>
      <c r="H2727" t="str">
        <f t="shared" si="170"/>
        <v>A</v>
      </c>
      <c r="I2727">
        <f t="shared" si="171"/>
        <v>23.8</v>
      </c>
    </row>
    <row r="2728" spans="1:9" ht="14.45" x14ac:dyDescent="0.3">
      <c r="A2728" s="1">
        <v>38945</v>
      </c>
      <c r="B2728">
        <v>29</v>
      </c>
      <c r="C2728" t="s">
        <v>20</v>
      </c>
      <c r="D2728">
        <v>21.8</v>
      </c>
      <c r="E2728" t="s">
        <v>20</v>
      </c>
      <c r="F2728">
        <f t="shared" si="168"/>
        <v>25.4</v>
      </c>
      <c r="G2728">
        <f t="shared" si="169"/>
        <v>25.4</v>
      </c>
      <c r="H2728" t="str">
        <f t="shared" si="170"/>
        <v>A</v>
      </c>
      <c r="I2728">
        <f t="shared" si="171"/>
        <v>25.4</v>
      </c>
    </row>
    <row r="2729" spans="1:9" ht="14.45" x14ac:dyDescent="0.3">
      <c r="A2729" s="1">
        <v>38946</v>
      </c>
      <c r="B2729">
        <v>30.3</v>
      </c>
      <c r="C2729" t="s">
        <v>20</v>
      </c>
      <c r="D2729">
        <v>23.3</v>
      </c>
      <c r="E2729" t="s">
        <v>20</v>
      </c>
      <c r="F2729">
        <f t="shared" si="168"/>
        <v>26.8</v>
      </c>
      <c r="G2729">
        <f t="shared" si="169"/>
        <v>26.8</v>
      </c>
      <c r="H2729" t="str">
        <f t="shared" si="170"/>
        <v>A</v>
      </c>
      <c r="I2729">
        <f t="shared" si="171"/>
        <v>26.8</v>
      </c>
    </row>
    <row r="2730" spans="1:9" ht="14.45" x14ac:dyDescent="0.3">
      <c r="A2730" s="1">
        <v>38947</v>
      </c>
      <c r="B2730">
        <v>29.4</v>
      </c>
      <c r="C2730" t="s">
        <v>20</v>
      </c>
      <c r="D2730">
        <v>21.4</v>
      </c>
      <c r="E2730" t="s">
        <v>20</v>
      </c>
      <c r="F2730">
        <f t="shared" si="168"/>
        <v>25.4</v>
      </c>
      <c r="G2730">
        <f t="shared" si="169"/>
        <v>25.4</v>
      </c>
      <c r="H2730" t="str">
        <f t="shared" si="170"/>
        <v>A</v>
      </c>
      <c r="I2730">
        <f t="shared" si="171"/>
        <v>25.4</v>
      </c>
    </row>
    <row r="2731" spans="1:9" ht="14.45" x14ac:dyDescent="0.3">
      <c r="A2731" s="1">
        <v>38948</v>
      </c>
      <c r="F2731" t="str">
        <f t="shared" si="168"/>
        <v>XX</v>
      </c>
      <c r="G2731" t="str">
        <f t="shared" si="169"/>
        <v>XX</v>
      </c>
      <c r="H2731" t="str">
        <f t="shared" si="170"/>
        <v/>
      </c>
      <c r="I2731" t="str">
        <f t="shared" si="171"/>
        <v>XX</v>
      </c>
    </row>
    <row r="2732" spans="1:9" ht="14.45" x14ac:dyDescent="0.3">
      <c r="A2732" s="1">
        <v>38949</v>
      </c>
      <c r="F2732" t="str">
        <f t="shared" si="168"/>
        <v>XX</v>
      </c>
      <c r="G2732" t="str">
        <f t="shared" si="169"/>
        <v>XX</v>
      </c>
      <c r="H2732" t="str">
        <f t="shared" si="170"/>
        <v/>
      </c>
      <c r="I2732" t="str">
        <f t="shared" si="171"/>
        <v>XX</v>
      </c>
    </row>
    <row r="2733" spans="1:9" ht="14.45" x14ac:dyDescent="0.3">
      <c r="A2733" s="1">
        <v>38950</v>
      </c>
      <c r="F2733" t="str">
        <f t="shared" si="168"/>
        <v>XX</v>
      </c>
      <c r="G2733" t="str">
        <f t="shared" si="169"/>
        <v>XX</v>
      </c>
      <c r="H2733" t="str">
        <f t="shared" si="170"/>
        <v/>
      </c>
      <c r="I2733" t="str">
        <f t="shared" si="171"/>
        <v>XX</v>
      </c>
    </row>
    <row r="2734" spans="1:9" ht="14.45" x14ac:dyDescent="0.3">
      <c r="A2734" s="1">
        <v>38951</v>
      </c>
      <c r="B2734">
        <v>25</v>
      </c>
      <c r="C2734" t="s">
        <v>20</v>
      </c>
      <c r="F2734" t="str">
        <f t="shared" si="168"/>
        <v>XX</v>
      </c>
      <c r="G2734" t="str">
        <f t="shared" si="169"/>
        <v>XX</v>
      </c>
      <c r="H2734" t="str">
        <f t="shared" si="170"/>
        <v/>
      </c>
      <c r="I2734" t="str">
        <f t="shared" si="171"/>
        <v>XX</v>
      </c>
    </row>
    <row r="2735" spans="1:9" ht="14.45" x14ac:dyDescent="0.3">
      <c r="A2735" s="1">
        <v>38952</v>
      </c>
      <c r="B2735">
        <v>26.3</v>
      </c>
      <c r="C2735" t="s">
        <v>20</v>
      </c>
      <c r="D2735">
        <v>21.8</v>
      </c>
      <c r="E2735" t="s">
        <v>20</v>
      </c>
      <c r="F2735">
        <f t="shared" si="168"/>
        <v>24.05</v>
      </c>
      <c r="G2735">
        <f t="shared" si="169"/>
        <v>24.05</v>
      </c>
      <c r="H2735" t="str">
        <f t="shared" si="170"/>
        <v>A</v>
      </c>
      <c r="I2735">
        <f t="shared" si="171"/>
        <v>24.05</v>
      </c>
    </row>
    <row r="2736" spans="1:9" ht="14.45" x14ac:dyDescent="0.3">
      <c r="A2736" s="1">
        <v>38953</v>
      </c>
      <c r="B2736">
        <v>26.7</v>
      </c>
      <c r="C2736" t="s">
        <v>20</v>
      </c>
      <c r="D2736">
        <v>22.1</v>
      </c>
      <c r="E2736" t="s">
        <v>20</v>
      </c>
      <c r="F2736">
        <f t="shared" si="168"/>
        <v>24.4</v>
      </c>
      <c r="G2736">
        <f t="shared" si="169"/>
        <v>24.4</v>
      </c>
      <c r="H2736" t="str">
        <f t="shared" si="170"/>
        <v>A</v>
      </c>
      <c r="I2736">
        <f t="shared" si="171"/>
        <v>24.4</v>
      </c>
    </row>
    <row r="2737" spans="1:9" ht="14.45" x14ac:dyDescent="0.3">
      <c r="A2737" s="1">
        <v>38954</v>
      </c>
      <c r="B2737">
        <v>24.3</v>
      </c>
      <c r="C2737" t="s">
        <v>20</v>
      </c>
      <c r="D2737">
        <v>21.5</v>
      </c>
      <c r="E2737" t="s">
        <v>20</v>
      </c>
      <c r="F2737">
        <f t="shared" si="168"/>
        <v>22.9</v>
      </c>
      <c r="G2737">
        <f t="shared" si="169"/>
        <v>22.9</v>
      </c>
      <c r="H2737" t="str">
        <f t="shared" si="170"/>
        <v>A</v>
      </c>
      <c r="I2737">
        <f t="shared" si="171"/>
        <v>22.9</v>
      </c>
    </row>
    <row r="2738" spans="1:9" ht="14.45" x14ac:dyDescent="0.3">
      <c r="A2738" s="1">
        <v>38955</v>
      </c>
      <c r="B2738">
        <v>23.9</v>
      </c>
      <c r="C2738" t="s">
        <v>20</v>
      </c>
      <c r="D2738">
        <v>19.8</v>
      </c>
      <c r="E2738" t="s">
        <v>20</v>
      </c>
      <c r="F2738">
        <f t="shared" si="168"/>
        <v>21.85</v>
      </c>
      <c r="G2738">
        <f t="shared" si="169"/>
        <v>21.85</v>
      </c>
      <c r="H2738" t="str">
        <f t="shared" si="170"/>
        <v>A</v>
      </c>
      <c r="I2738">
        <f t="shared" si="171"/>
        <v>21.85</v>
      </c>
    </row>
    <row r="2739" spans="1:9" ht="14.45" x14ac:dyDescent="0.3">
      <c r="A2739" s="1">
        <v>38956</v>
      </c>
      <c r="B2739">
        <v>24</v>
      </c>
      <c r="C2739" t="s">
        <v>20</v>
      </c>
      <c r="D2739">
        <v>19.899999999999999</v>
      </c>
      <c r="E2739" t="s">
        <v>20</v>
      </c>
      <c r="F2739">
        <f t="shared" si="168"/>
        <v>21.95</v>
      </c>
      <c r="G2739">
        <f t="shared" si="169"/>
        <v>21.95</v>
      </c>
      <c r="H2739" t="str">
        <f t="shared" si="170"/>
        <v>A</v>
      </c>
      <c r="I2739">
        <f t="shared" si="171"/>
        <v>21.95</v>
      </c>
    </row>
    <row r="2740" spans="1:9" ht="14.45" x14ac:dyDescent="0.3">
      <c r="A2740" s="1">
        <v>38957</v>
      </c>
      <c r="B2740">
        <v>22.6</v>
      </c>
      <c r="C2740" t="s">
        <v>20</v>
      </c>
      <c r="D2740">
        <v>19.100000000000001</v>
      </c>
      <c r="E2740" t="s">
        <v>20</v>
      </c>
      <c r="F2740">
        <f t="shared" si="168"/>
        <v>20.85</v>
      </c>
      <c r="G2740">
        <f t="shared" si="169"/>
        <v>20.85</v>
      </c>
      <c r="H2740" t="str">
        <f t="shared" si="170"/>
        <v>A</v>
      </c>
      <c r="I2740">
        <f t="shared" si="171"/>
        <v>20.85</v>
      </c>
    </row>
    <row r="2741" spans="1:9" ht="14.45" x14ac:dyDescent="0.3">
      <c r="A2741" s="1">
        <v>38958</v>
      </c>
      <c r="B2741">
        <v>22.3</v>
      </c>
      <c r="C2741" t="s">
        <v>20</v>
      </c>
      <c r="D2741">
        <v>17.8</v>
      </c>
      <c r="E2741" t="s">
        <v>20</v>
      </c>
      <c r="F2741">
        <f t="shared" si="168"/>
        <v>20.05</v>
      </c>
      <c r="G2741">
        <f t="shared" si="169"/>
        <v>20.05</v>
      </c>
      <c r="H2741" t="str">
        <f t="shared" si="170"/>
        <v>A</v>
      </c>
      <c r="I2741">
        <f t="shared" si="171"/>
        <v>20.05</v>
      </c>
    </row>
    <row r="2742" spans="1:9" ht="14.45" x14ac:dyDescent="0.3">
      <c r="A2742" s="1">
        <v>38959</v>
      </c>
      <c r="B2742">
        <v>24.5</v>
      </c>
      <c r="C2742" t="s">
        <v>20</v>
      </c>
      <c r="D2742">
        <v>19</v>
      </c>
      <c r="E2742" t="s">
        <v>20</v>
      </c>
      <c r="F2742">
        <f t="shared" si="168"/>
        <v>21.75</v>
      </c>
      <c r="G2742">
        <f t="shared" si="169"/>
        <v>21.75</v>
      </c>
      <c r="H2742" t="str">
        <f t="shared" si="170"/>
        <v>A</v>
      </c>
      <c r="I2742">
        <f t="shared" si="171"/>
        <v>21.75</v>
      </c>
    </row>
    <row r="2743" spans="1:9" ht="14.45" x14ac:dyDescent="0.3">
      <c r="A2743" s="1">
        <v>38960</v>
      </c>
      <c r="B2743">
        <v>25.6</v>
      </c>
      <c r="C2743" t="s">
        <v>20</v>
      </c>
      <c r="D2743">
        <v>21</v>
      </c>
      <c r="E2743" t="s">
        <v>20</v>
      </c>
      <c r="F2743">
        <f t="shared" si="168"/>
        <v>23.3</v>
      </c>
      <c r="G2743">
        <f t="shared" si="169"/>
        <v>23.3</v>
      </c>
      <c r="H2743" t="str">
        <f t="shared" si="170"/>
        <v>A</v>
      </c>
      <c r="I2743">
        <f t="shared" si="171"/>
        <v>23.3</v>
      </c>
    </row>
    <row r="2744" spans="1:9" ht="14.45" x14ac:dyDescent="0.3">
      <c r="A2744" s="1">
        <v>38961</v>
      </c>
      <c r="B2744">
        <v>24.7</v>
      </c>
      <c r="C2744" t="s">
        <v>20</v>
      </c>
      <c r="D2744">
        <v>21.5</v>
      </c>
      <c r="E2744" t="s">
        <v>20</v>
      </c>
      <c r="F2744">
        <f t="shared" si="168"/>
        <v>23.1</v>
      </c>
      <c r="G2744">
        <f t="shared" si="169"/>
        <v>23.1</v>
      </c>
      <c r="H2744" t="str">
        <f t="shared" si="170"/>
        <v>A</v>
      </c>
      <c r="I2744">
        <f t="shared" si="171"/>
        <v>23.1</v>
      </c>
    </row>
    <row r="2745" spans="1:9" ht="14.45" x14ac:dyDescent="0.3">
      <c r="A2745" s="1">
        <v>38962</v>
      </c>
      <c r="B2745">
        <v>21.9</v>
      </c>
      <c r="C2745" t="s">
        <v>20</v>
      </c>
      <c r="D2745">
        <v>19.100000000000001</v>
      </c>
      <c r="E2745" t="s">
        <v>20</v>
      </c>
      <c r="F2745">
        <f t="shared" si="168"/>
        <v>20.5</v>
      </c>
      <c r="G2745">
        <f t="shared" si="169"/>
        <v>20.5</v>
      </c>
      <c r="H2745" t="str">
        <f t="shared" si="170"/>
        <v>A</v>
      </c>
      <c r="I2745">
        <f t="shared" si="171"/>
        <v>20.5</v>
      </c>
    </row>
    <row r="2746" spans="1:9" ht="14.45" x14ac:dyDescent="0.3">
      <c r="A2746" s="1">
        <v>38963</v>
      </c>
      <c r="B2746">
        <v>21</v>
      </c>
      <c r="C2746" t="s">
        <v>20</v>
      </c>
      <c r="D2746">
        <v>18</v>
      </c>
      <c r="E2746" t="s">
        <v>20</v>
      </c>
      <c r="F2746">
        <f t="shared" si="168"/>
        <v>19.5</v>
      </c>
      <c r="G2746">
        <f t="shared" si="169"/>
        <v>19.5</v>
      </c>
      <c r="H2746" t="str">
        <f t="shared" si="170"/>
        <v>A</v>
      </c>
      <c r="I2746">
        <f t="shared" si="171"/>
        <v>19.5</v>
      </c>
    </row>
    <row r="2747" spans="1:9" ht="14.45" x14ac:dyDescent="0.3">
      <c r="A2747" s="1">
        <v>38964</v>
      </c>
      <c r="B2747">
        <v>21.6</v>
      </c>
      <c r="C2747" t="s">
        <v>20</v>
      </c>
      <c r="D2747">
        <v>18.3</v>
      </c>
      <c r="E2747" t="s">
        <v>20</v>
      </c>
      <c r="F2747">
        <f t="shared" si="168"/>
        <v>19.950000000000003</v>
      </c>
      <c r="G2747">
        <f t="shared" si="169"/>
        <v>19.950000000000003</v>
      </c>
      <c r="H2747" t="str">
        <f t="shared" si="170"/>
        <v>A</v>
      </c>
      <c r="I2747">
        <f t="shared" si="171"/>
        <v>19.950000000000003</v>
      </c>
    </row>
    <row r="2748" spans="1:9" ht="14.45" x14ac:dyDescent="0.3">
      <c r="A2748" s="1">
        <v>38965</v>
      </c>
      <c r="B2748">
        <v>21.8</v>
      </c>
      <c r="C2748" t="s">
        <v>20</v>
      </c>
      <c r="D2748">
        <v>17.600000000000001</v>
      </c>
      <c r="E2748" t="s">
        <v>20</v>
      </c>
      <c r="F2748">
        <f t="shared" si="168"/>
        <v>19.700000000000003</v>
      </c>
      <c r="G2748">
        <f t="shared" si="169"/>
        <v>19.700000000000003</v>
      </c>
      <c r="H2748" t="str">
        <f t="shared" si="170"/>
        <v>A</v>
      </c>
      <c r="I2748">
        <f t="shared" si="171"/>
        <v>19.700000000000003</v>
      </c>
    </row>
    <row r="2749" spans="1:9" ht="14.45" x14ac:dyDescent="0.3">
      <c r="A2749" s="1">
        <v>38966</v>
      </c>
      <c r="B2749">
        <v>23.2</v>
      </c>
      <c r="C2749" t="s">
        <v>20</v>
      </c>
      <c r="D2749">
        <v>18.5</v>
      </c>
      <c r="E2749" t="s">
        <v>20</v>
      </c>
      <c r="F2749">
        <f t="shared" si="168"/>
        <v>20.85</v>
      </c>
      <c r="G2749">
        <f t="shared" si="169"/>
        <v>20.85</v>
      </c>
      <c r="H2749" t="str">
        <f t="shared" si="170"/>
        <v>A</v>
      </c>
      <c r="I2749">
        <f t="shared" si="171"/>
        <v>20.85</v>
      </c>
    </row>
    <row r="2750" spans="1:9" ht="14.45" x14ac:dyDescent="0.3">
      <c r="A2750" s="1">
        <v>38967</v>
      </c>
      <c r="B2750">
        <v>23.3</v>
      </c>
      <c r="C2750" t="s">
        <v>20</v>
      </c>
      <c r="D2750">
        <v>18.8</v>
      </c>
      <c r="E2750" t="s">
        <v>20</v>
      </c>
      <c r="F2750">
        <f t="shared" si="168"/>
        <v>21.05</v>
      </c>
      <c r="G2750">
        <f t="shared" si="169"/>
        <v>21.05</v>
      </c>
      <c r="H2750" t="str">
        <f t="shared" si="170"/>
        <v>A</v>
      </c>
      <c r="I2750">
        <f t="shared" si="171"/>
        <v>21.05</v>
      </c>
    </row>
    <row r="2751" spans="1:9" ht="14.45" x14ac:dyDescent="0.3">
      <c r="A2751" s="1">
        <v>38968</v>
      </c>
      <c r="B2751">
        <v>22.8</v>
      </c>
      <c r="C2751" t="s">
        <v>20</v>
      </c>
      <c r="D2751">
        <v>18.899999999999999</v>
      </c>
      <c r="E2751" t="s">
        <v>20</v>
      </c>
      <c r="F2751">
        <f t="shared" si="168"/>
        <v>20.85</v>
      </c>
      <c r="G2751">
        <f t="shared" si="169"/>
        <v>20.85</v>
      </c>
      <c r="H2751" t="str">
        <f t="shared" si="170"/>
        <v>A</v>
      </c>
      <c r="I2751">
        <f t="shared" si="171"/>
        <v>20.85</v>
      </c>
    </row>
    <row r="2752" spans="1:9" ht="14.45" x14ac:dyDescent="0.3">
      <c r="A2752" s="1">
        <v>38969</v>
      </c>
      <c r="B2752">
        <v>23.3</v>
      </c>
      <c r="C2752" t="s">
        <v>20</v>
      </c>
      <c r="D2752">
        <v>18.8</v>
      </c>
      <c r="E2752" t="s">
        <v>20</v>
      </c>
      <c r="F2752">
        <f t="shared" si="168"/>
        <v>21.05</v>
      </c>
      <c r="G2752">
        <f t="shared" si="169"/>
        <v>21.05</v>
      </c>
      <c r="H2752" t="str">
        <f t="shared" si="170"/>
        <v>A</v>
      </c>
      <c r="I2752">
        <f t="shared" si="171"/>
        <v>21.05</v>
      </c>
    </row>
    <row r="2753" spans="1:9" ht="14.45" x14ac:dyDescent="0.3">
      <c r="A2753" s="1">
        <v>38970</v>
      </c>
      <c r="B2753">
        <v>24.1</v>
      </c>
      <c r="C2753" t="s">
        <v>20</v>
      </c>
      <c r="D2753">
        <v>18.7</v>
      </c>
      <c r="E2753" t="s">
        <v>20</v>
      </c>
      <c r="F2753">
        <f t="shared" si="168"/>
        <v>21.4</v>
      </c>
      <c r="G2753">
        <f t="shared" si="169"/>
        <v>21.4</v>
      </c>
      <c r="H2753" t="str">
        <f t="shared" si="170"/>
        <v>A</v>
      </c>
      <c r="I2753">
        <f t="shared" si="171"/>
        <v>21.4</v>
      </c>
    </row>
    <row r="2754" spans="1:9" ht="14.45" x14ac:dyDescent="0.3">
      <c r="A2754" s="1">
        <v>38971</v>
      </c>
      <c r="B2754">
        <v>24.2</v>
      </c>
      <c r="C2754" t="s">
        <v>20</v>
      </c>
      <c r="D2754">
        <v>18.899999999999999</v>
      </c>
      <c r="E2754" t="s">
        <v>20</v>
      </c>
      <c r="F2754">
        <f t="shared" si="168"/>
        <v>21.549999999999997</v>
      </c>
      <c r="G2754">
        <f t="shared" si="169"/>
        <v>21.549999999999997</v>
      </c>
      <c r="H2754" t="str">
        <f t="shared" si="170"/>
        <v>A</v>
      </c>
      <c r="I2754">
        <f t="shared" si="171"/>
        <v>21.549999999999997</v>
      </c>
    </row>
    <row r="2755" spans="1:9" ht="14.45" x14ac:dyDescent="0.3">
      <c r="A2755" s="1">
        <v>38972</v>
      </c>
      <c r="B2755">
        <v>23.7</v>
      </c>
      <c r="C2755" t="s">
        <v>20</v>
      </c>
      <c r="D2755">
        <v>18.7</v>
      </c>
      <c r="E2755" t="s">
        <v>20</v>
      </c>
      <c r="F2755">
        <f t="shared" si="168"/>
        <v>21.2</v>
      </c>
      <c r="G2755">
        <f t="shared" si="169"/>
        <v>21.2</v>
      </c>
      <c r="H2755" t="str">
        <f t="shared" si="170"/>
        <v>A</v>
      </c>
      <c r="I2755">
        <f t="shared" si="171"/>
        <v>21.2</v>
      </c>
    </row>
    <row r="2756" spans="1:9" ht="14.45" x14ac:dyDescent="0.3">
      <c r="A2756" s="1">
        <v>38973</v>
      </c>
      <c r="B2756">
        <v>22.8</v>
      </c>
      <c r="C2756" t="s">
        <v>20</v>
      </c>
      <c r="D2756">
        <v>18.2</v>
      </c>
      <c r="E2756" t="s">
        <v>20</v>
      </c>
      <c r="F2756">
        <f t="shared" ref="F2756:F2819" si="172">IF(AND(LEFT(C2756,1)="A",LEFT(E2756,1)="A"),AVERAGE(B2756,D2756),"XX")</f>
        <v>20.5</v>
      </c>
      <c r="G2756">
        <f t="shared" ref="G2756:G2819" si="173">IF(ISNUMBER(F2756),F2756,IF(AND(LEFT(C2756,1)="P",LEFT(E2756,1)="P"),AVERAGE(B2756,D2756),"XX"))</f>
        <v>20.5</v>
      </c>
      <c r="H2756" t="str">
        <f t="shared" ref="H2756:H2819" si="174">IF(ISNUMBER(G2756),E2756,"")</f>
        <v>A</v>
      </c>
      <c r="I2756">
        <f t="shared" ref="I2756:I2819" si="175">IF(AND(LEFT(H2756,1)="P",G2756&lt;0),"XX",G2756)</f>
        <v>20.5</v>
      </c>
    </row>
    <row r="2757" spans="1:9" ht="14.45" x14ac:dyDescent="0.3">
      <c r="A2757" s="1">
        <v>38974</v>
      </c>
      <c r="B2757">
        <v>22</v>
      </c>
      <c r="C2757" t="s">
        <v>20</v>
      </c>
      <c r="D2757">
        <v>18.5</v>
      </c>
      <c r="E2757" t="s">
        <v>20</v>
      </c>
      <c r="F2757">
        <f t="shared" si="172"/>
        <v>20.25</v>
      </c>
      <c r="G2757">
        <f t="shared" si="173"/>
        <v>20.25</v>
      </c>
      <c r="H2757" t="str">
        <f t="shared" si="174"/>
        <v>A</v>
      </c>
      <c r="I2757">
        <f t="shared" si="175"/>
        <v>20.25</v>
      </c>
    </row>
    <row r="2758" spans="1:9" ht="14.45" x14ac:dyDescent="0.3">
      <c r="A2758" s="1">
        <v>38975</v>
      </c>
      <c r="B2758">
        <v>22.1</v>
      </c>
      <c r="C2758" t="s">
        <v>20</v>
      </c>
      <c r="D2758">
        <v>18.399999999999999</v>
      </c>
      <c r="E2758" t="s">
        <v>20</v>
      </c>
      <c r="F2758">
        <f t="shared" si="172"/>
        <v>20.25</v>
      </c>
      <c r="G2758">
        <f t="shared" si="173"/>
        <v>20.25</v>
      </c>
      <c r="H2758" t="str">
        <f t="shared" si="174"/>
        <v>A</v>
      </c>
      <c r="I2758">
        <f t="shared" si="175"/>
        <v>20.25</v>
      </c>
    </row>
    <row r="2759" spans="1:9" ht="14.45" x14ac:dyDescent="0.3">
      <c r="A2759" s="1">
        <v>38976</v>
      </c>
      <c r="B2759">
        <v>22.6</v>
      </c>
      <c r="C2759" t="s">
        <v>20</v>
      </c>
      <c r="D2759">
        <v>17.8</v>
      </c>
      <c r="E2759" t="s">
        <v>20</v>
      </c>
      <c r="F2759">
        <f t="shared" si="172"/>
        <v>20.200000000000003</v>
      </c>
      <c r="G2759">
        <f t="shared" si="173"/>
        <v>20.200000000000003</v>
      </c>
      <c r="H2759" t="str">
        <f t="shared" si="174"/>
        <v>A</v>
      </c>
      <c r="I2759">
        <f t="shared" si="175"/>
        <v>20.200000000000003</v>
      </c>
    </row>
    <row r="2760" spans="1:9" ht="14.45" x14ac:dyDescent="0.3">
      <c r="A2760" s="1">
        <v>38977</v>
      </c>
      <c r="B2760">
        <v>20.5</v>
      </c>
      <c r="C2760" t="s">
        <v>20</v>
      </c>
      <c r="D2760">
        <v>15.7</v>
      </c>
      <c r="E2760" t="s">
        <v>20</v>
      </c>
      <c r="F2760">
        <f t="shared" si="172"/>
        <v>18.100000000000001</v>
      </c>
      <c r="G2760">
        <f t="shared" si="173"/>
        <v>18.100000000000001</v>
      </c>
      <c r="H2760" t="str">
        <f t="shared" si="174"/>
        <v>A</v>
      </c>
      <c r="I2760">
        <f t="shared" si="175"/>
        <v>18.100000000000001</v>
      </c>
    </row>
    <row r="2761" spans="1:9" ht="14.45" x14ac:dyDescent="0.3">
      <c r="A2761" s="1">
        <v>38978</v>
      </c>
      <c r="B2761">
        <v>19.899999999999999</v>
      </c>
      <c r="C2761" t="s">
        <v>20</v>
      </c>
      <c r="D2761">
        <v>14</v>
      </c>
      <c r="E2761" t="s">
        <v>20</v>
      </c>
      <c r="F2761">
        <f t="shared" si="172"/>
        <v>16.95</v>
      </c>
      <c r="G2761">
        <f t="shared" si="173"/>
        <v>16.95</v>
      </c>
      <c r="H2761" t="str">
        <f t="shared" si="174"/>
        <v>A</v>
      </c>
      <c r="I2761">
        <f t="shared" si="175"/>
        <v>16.95</v>
      </c>
    </row>
    <row r="2762" spans="1:9" ht="14.45" x14ac:dyDescent="0.3">
      <c r="A2762" s="1">
        <v>38979</v>
      </c>
      <c r="B2762">
        <v>20.8</v>
      </c>
      <c r="C2762" t="s">
        <v>20</v>
      </c>
      <c r="D2762">
        <v>13.8</v>
      </c>
      <c r="E2762" t="s">
        <v>20</v>
      </c>
      <c r="F2762">
        <f t="shared" si="172"/>
        <v>17.3</v>
      </c>
      <c r="G2762">
        <f t="shared" si="173"/>
        <v>17.3</v>
      </c>
      <c r="H2762" t="str">
        <f t="shared" si="174"/>
        <v>A</v>
      </c>
      <c r="I2762">
        <f t="shared" si="175"/>
        <v>17.3</v>
      </c>
    </row>
    <row r="2763" spans="1:9" ht="14.45" x14ac:dyDescent="0.3">
      <c r="A2763" s="1">
        <v>38980</v>
      </c>
      <c r="B2763">
        <v>21.3</v>
      </c>
      <c r="C2763" t="s">
        <v>20</v>
      </c>
      <c r="D2763">
        <v>14.1</v>
      </c>
      <c r="E2763" t="s">
        <v>20</v>
      </c>
      <c r="F2763">
        <f t="shared" si="172"/>
        <v>17.7</v>
      </c>
      <c r="G2763">
        <f t="shared" si="173"/>
        <v>17.7</v>
      </c>
      <c r="H2763" t="str">
        <f t="shared" si="174"/>
        <v>A</v>
      </c>
      <c r="I2763">
        <f t="shared" si="175"/>
        <v>17.7</v>
      </c>
    </row>
    <row r="2764" spans="1:9" ht="14.45" x14ac:dyDescent="0.3">
      <c r="A2764" s="1">
        <v>38981</v>
      </c>
      <c r="B2764">
        <v>17.8</v>
      </c>
      <c r="C2764" t="s">
        <v>20</v>
      </c>
      <c r="D2764">
        <v>14.4</v>
      </c>
      <c r="E2764" t="s">
        <v>20</v>
      </c>
      <c r="F2764">
        <f t="shared" si="172"/>
        <v>16.100000000000001</v>
      </c>
      <c r="G2764">
        <f t="shared" si="173"/>
        <v>16.100000000000001</v>
      </c>
      <c r="H2764" t="str">
        <f t="shared" si="174"/>
        <v>A</v>
      </c>
      <c r="I2764">
        <f t="shared" si="175"/>
        <v>16.100000000000001</v>
      </c>
    </row>
    <row r="2765" spans="1:9" ht="14.45" x14ac:dyDescent="0.3">
      <c r="A2765" s="1">
        <v>38982</v>
      </c>
      <c r="B2765">
        <v>15.1</v>
      </c>
      <c r="C2765" t="s">
        <v>20</v>
      </c>
      <c r="D2765">
        <v>12.5</v>
      </c>
      <c r="E2765" t="s">
        <v>20</v>
      </c>
      <c r="F2765">
        <f t="shared" si="172"/>
        <v>13.8</v>
      </c>
      <c r="G2765">
        <f t="shared" si="173"/>
        <v>13.8</v>
      </c>
      <c r="H2765" t="str">
        <f t="shared" si="174"/>
        <v>A</v>
      </c>
      <c r="I2765">
        <f t="shared" si="175"/>
        <v>13.8</v>
      </c>
    </row>
    <row r="2766" spans="1:9" ht="14.45" x14ac:dyDescent="0.3">
      <c r="A2766" s="1">
        <v>38983</v>
      </c>
      <c r="B2766">
        <v>15.6</v>
      </c>
      <c r="C2766" t="s">
        <v>20</v>
      </c>
      <c r="D2766">
        <v>11.4</v>
      </c>
      <c r="E2766" t="s">
        <v>20</v>
      </c>
      <c r="F2766">
        <f t="shared" si="172"/>
        <v>13.5</v>
      </c>
      <c r="G2766">
        <f t="shared" si="173"/>
        <v>13.5</v>
      </c>
      <c r="H2766" t="str">
        <f t="shared" si="174"/>
        <v>A</v>
      </c>
      <c r="I2766">
        <f t="shared" si="175"/>
        <v>13.5</v>
      </c>
    </row>
    <row r="2767" spans="1:9" ht="14.45" x14ac:dyDescent="0.3">
      <c r="A2767" s="1">
        <v>38984</v>
      </c>
      <c r="B2767">
        <v>17.8</v>
      </c>
      <c r="C2767" t="s">
        <v>20</v>
      </c>
      <c r="D2767">
        <v>11.4</v>
      </c>
      <c r="E2767" t="s">
        <v>20</v>
      </c>
      <c r="F2767">
        <f t="shared" si="172"/>
        <v>14.600000000000001</v>
      </c>
      <c r="G2767">
        <f t="shared" si="173"/>
        <v>14.600000000000001</v>
      </c>
      <c r="H2767" t="str">
        <f t="shared" si="174"/>
        <v>A</v>
      </c>
      <c r="I2767">
        <f t="shared" si="175"/>
        <v>14.600000000000001</v>
      </c>
    </row>
    <row r="2768" spans="1:9" ht="14.45" x14ac:dyDescent="0.3">
      <c r="A2768" s="1">
        <v>38985</v>
      </c>
      <c r="B2768">
        <v>18.600000000000001</v>
      </c>
      <c r="C2768" t="s">
        <v>20</v>
      </c>
      <c r="D2768">
        <v>12.5</v>
      </c>
      <c r="E2768" t="s">
        <v>20</v>
      </c>
      <c r="F2768">
        <f t="shared" si="172"/>
        <v>15.55</v>
      </c>
      <c r="G2768">
        <f t="shared" si="173"/>
        <v>15.55</v>
      </c>
      <c r="H2768" t="str">
        <f t="shared" si="174"/>
        <v>A</v>
      </c>
      <c r="I2768">
        <f t="shared" si="175"/>
        <v>15.55</v>
      </c>
    </row>
    <row r="2769" spans="1:9" ht="14.45" x14ac:dyDescent="0.3">
      <c r="A2769" s="1">
        <v>38986</v>
      </c>
      <c r="B2769">
        <v>18.8</v>
      </c>
      <c r="C2769" t="s">
        <v>20</v>
      </c>
      <c r="D2769">
        <v>13.5</v>
      </c>
      <c r="E2769" t="s">
        <v>20</v>
      </c>
      <c r="F2769">
        <f t="shared" si="172"/>
        <v>16.149999999999999</v>
      </c>
      <c r="G2769">
        <f t="shared" si="173"/>
        <v>16.149999999999999</v>
      </c>
      <c r="H2769" t="str">
        <f t="shared" si="174"/>
        <v>A</v>
      </c>
      <c r="I2769">
        <f t="shared" si="175"/>
        <v>16.149999999999999</v>
      </c>
    </row>
    <row r="2770" spans="1:9" ht="14.45" x14ac:dyDescent="0.3">
      <c r="A2770" s="1">
        <v>38987</v>
      </c>
      <c r="B2770">
        <v>18.8</v>
      </c>
      <c r="C2770" t="s">
        <v>20</v>
      </c>
      <c r="D2770">
        <v>14</v>
      </c>
      <c r="E2770" t="s">
        <v>20</v>
      </c>
      <c r="F2770">
        <f t="shared" si="172"/>
        <v>16.399999999999999</v>
      </c>
      <c r="G2770">
        <f t="shared" si="173"/>
        <v>16.399999999999999</v>
      </c>
      <c r="H2770" t="str">
        <f t="shared" si="174"/>
        <v>A</v>
      </c>
      <c r="I2770">
        <f t="shared" si="175"/>
        <v>16.399999999999999</v>
      </c>
    </row>
    <row r="2771" spans="1:9" ht="14.45" x14ac:dyDescent="0.3">
      <c r="A2771" s="1">
        <v>38988</v>
      </c>
      <c r="B2771">
        <v>19</v>
      </c>
      <c r="C2771" t="s">
        <v>20</v>
      </c>
      <c r="D2771">
        <v>14</v>
      </c>
      <c r="E2771" t="s">
        <v>20</v>
      </c>
      <c r="F2771">
        <f t="shared" si="172"/>
        <v>16.5</v>
      </c>
      <c r="G2771">
        <f t="shared" si="173"/>
        <v>16.5</v>
      </c>
      <c r="H2771" t="str">
        <f t="shared" si="174"/>
        <v>A</v>
      </c>
      <c r="I2771">
        <f t="shared" si="175"/>
        <v>16.5</v>
      </c>
    </row>
    <row r="2772" spans="1:9" ht="14.45" x14ac:dyDescent="0.3">
      <c r="A2772" s="1">
        <v>38989</v>
      </c>
      <c r="B2772">
        <v>20.2</v>
      </c>
      <c r="C2772" t="s">
        <v>20</v>
      </c>
      <c r="D2772">
        <v>14.1</v>
      </c>
      <c r="E2772" t="s">
        <v>20</v>
      </c>
      <c r="F2772">
        <f t="shared" si="172"/>
        <v>17.149999999999999</v>
      </c>
      <c r="G2772">
        <f t="shared" si="173"/>
        <v>17.149999999999999</v>
      </c>
      <c r="H2772" t="str">
        <f t="shared" si="174"/>
        <v>A</v>
      </c>
      <c r="I2772">
        <f t="shared" si="175"/>
        <v>17.149999999999999</v>
      </c>
    </row>
    <row r="2773" spans="1:9" ht="14.45" x14ac:dyDescent="0.3">
      <c r="A2773" s="1">
        <v>38990</v>
      </c>
      <c r="B2773">
        <v>20.9</v>
      </c>
      <c r="C2773" t="s">
        <v>20</v>
      </c>
      <c r="D2773">
        <v>14.6</v>
      </c>
      <c r="E2773" t="s">
        <v>20</v>
      </c>
      <c r="F2773">
        <f t="shared" si="172"/>
        <v>17.75</v>
      </c>
      <c r="G2773">
        <f t="shared" si="173"/>
        <v>17.75</v>
      </c>
      <c r="H2773" t="str">
        <f t="shared" si="174"/>
        <v>A</v>
      </c>
      <c r="I2773">
        <f t="shared" si="175"/>
        <v>17.75</v>
      </c>
    </row>
    <row r="2774" spans="1:9" ht="14.45" x14ac:dyDescent="0.3">
      <c r="A2774" s="1">
        <v>38991</v>
      </c>
      <c r="B2774">
        <v>21.1</v>
      </c>
      <c r="C2774" t="s">
        <v>20</v>
      </c>
      <c r="D2774">
        <v>14.8</v>
      </c>
      <c r="E2774" t="s">
        <v>20</v>
      </c>
      <c r="F2774">
        <f t="shared" si="172"/>
        <v>17.950000000000003</v>
      </c>
      <c r="G2774">
        <f t="shared" si="173"/>
        <v>17.950000000000003</v>
      </c>
      <c r="H2774" t="str">
        <f t="shared" si="174"/>
        <v>A</v>
      </c>
      <c r="I2774">
        <f t="shared" si="175"/>
        <v>17.950000000000003</v>
      </c>
    </row>
    <row r="2775" spans="1:9" ht="14.45" x14ac:dyDescent="0.3">
      <c r="A2775" s="1">
        <v>38992</v>
      </c>
      <c r="B2775">
        <v>20.8</v>
      </c>
      <c r="C2775" t="s">
        <v>20</v>
      </c>
      <c r="D2775">
        <v>14.4</v>
      </c>
      <c r="E2775" t="s">
        <v>20</v>
      </c>
      <c r="F2775">
        <f t="shared" si="172"/>
        <v>17.600000000000001</v>
      </c>
      <c r="G2775">
        <f t="shared" si="173"/>
        <v>17.600000000000001</v>
      </c>
      <c r="H2775" t="str">
        <f t="shared" si="174"/>
        <v>A</v>
      </c>
      <c r="I2775">
        <f t="shared" si="175"/>
        <v>17.600000000000001</v>
      </c>
    </row>
    <row r="2776" spans="1:9" ht="14.45" x14ac:dyDescent="0.3">
      <c r="A2776" s="1">
        <v>38993</v>
      </c>
      <c r="B2776">
        <v>20</v>
      </c>
      <c r="C2776" t="s">
        <v>20</v>
      </c>
      <c r="D2776">
        <v>15.2</v>
      </c>
      <c r="E2776" t="s">
        <v>20</v>
      </c>
      <c r="F2776">
        <f t="shared" si="172"/>
        <v>17.600000000000001</v>
      </c>
      <c r="G2776">
        <f t="shared" si="173"/>
        <v>17.600000000000001</v>
      </c>
      <c r="H2776" t="str">
        <f t="shared" si="174"/>
        <v>A</v>
      </c>
      <c r="I2776">
        <f t="shared" si="175"/>
        <v>17.600000000000001</v>
      </c>
    </row>
    <row r="2777" spans="1:9" ht="14.45" x14ac:dyDescent="0.3">
      <c r="A2777" s="1">
        <v>38994</v>
      </c>
      <c r="B2777">
        <v>19.7</v>
      </c>
      <c r="C2777" t="s">
        <v>20</v>
      </c>
      <c r="D2777">
        <v>14.3</v>
      </c>
      <c r="E2777" t="s">
        <v>20</v>
      </c>
      <c r="F2777">
        <f t="shared" si="172"/>
        <v>17</v>
      </c>
      <c r="G2777">
        <f t="shared" si="173"/>
        <v>17</v>
      </c>
      <c r="H2777" t="str">
        <f t="shared" si="174"/>
        <v>A</v>
      </c>
      <c r="I2777">
        <f t="shared" si="175"/>
        <v>17</v>
      </c>
    </row>
    <row r="2778" spans="1:9" ht="14.45" x14ac:dyDescent="0.3">
      <c r="A2778" s="1">
        <v>38995</v>
      </c>
      <c r="B2778">
        <v>20.8</v>
      </c>
      <c r="C2778" t="s">
        <v>20</v>
      </c>
      <c r="D2778">
        <v>14.1</v>
      </c>
      <c r="E2778" t="s">
        <v>20</v>
      </c>
      <c r="F2778">
        <f t="shared" si="172"/>
        <v>17.45</v>
      </c>
      <c r="G2778">
        <f t="shared" si="173"/>
        <v>17.45</v>
      </c>
      <c r="H2778" t="str">
        <f t="shared" si="174"/>
        <v>A</v>
      </c>
      <c r="I2778">
        <f t="shared" si="175"/>
        <v>17.45</v>
      </c>
    </row>
    <row r="2779" spans="1:9" ht="14.45" x14ac:dyDescent="0.3">
      <c r="A2779" s="1">
        <v>38996</v>
      </c>
      <c r="B2779">
        <v>20.7</v>
      </c>
      <c r="C2779" t="s">
        <v>20</v>
      </c>
      <c r="D2779">
        <v>15.8</v>
      </c>
      <c r="E2779" t="s">
        <v>20</v>
      </c>
      <c r="F2779">
        <f t="shared" si="172"/>
        <v>18.25</v>
      </c>
      <c r="G2779">
        <f t="shared" si="173"/>
        <v>18.25</v>
      </c>
      <c r="H2779" t="str">
        <f t="shared" si="174"/>
        <v>A</v>
      </c>
      <c r="I2779">
        <f t="shared" si="175"/>
        <v>18.25</v>
      </c>
    </row>
    <row r="2780" spans="1:9" ht="14.45" x14ac:dyDescent="0.3">
      <c r="A2780" s="1">
        <v>38997</v>
      </c>
      <c r="B2780">
        <v>19.899999999999999</v>
      </c>
      <c r="C2780" t="s">
        <v>20</v>
      </c>
      <c r="D2780">
        <v>14.9</v>
      </c>
      <c r="E2780" t="s">
        <v>20</v>
      </c>
      <c r="F2780">
        <f t="shared" si="172"/>
        <v>17.399999999999999</v>
      </c>
      <c r="G2780">
        <f t="shared" si="173"/>
        <v>17.399999999999999</v>
      </c>
      <c r="H2780" t="str">
        <f t="shared" si="174"/>
        <v>A</v>
      </c>
      <c r="I2780">
        <f t="shared" si="175"/>
        <v>17.399999999999999</v>
      </c>
    </row>
    <row r="2781" spans="1:9" ht="14.45" x14ac:dyDescent="0.3">
      <c r="A2781" s="1">
        <v>38998</v>
      </c>
      <c r="B2781">
        <v>16.899999999999999</v>
      </c>
      <c r="C2781" t="s">
        <v>20</v>
      </c>
      <c r="D2781">
        <v>12.4</v>
      </c>
      <c r="E2781" t="s">
        <v>20</v>
      </c>
      <c r="F2781">
        <f t="shared" si="172"/>
        <v>14.649999999999999</v>
      </c>
      <c r="G2781">
        <f t="shared" si="173"/>
        <v>14.649999999999999</v>
      </c>
      <c r="H2781" t="str">
        <f t="shared" si="174"/>
        <v>A</v>
      </c>
      <c r="I2781">
        <f t="shared" si="175"/>
        <v>14.649999999999999</v>
      </c>
    </row>
    <row r="2782" spans="1:9" ht="14.45" x14ac:dyDescent="0.3">
      <c r="A2782" s="1">
        <v>38999</v>
      </c>
      <c r="B2782">
        <v>12.4</v>
      </c>
      <c r="C2782" t="s">
        <v>20</v>
      </c>
      <c r="D2782">
        <v>10.6</v>
      </c>
      <c r="E2782" t="s">
        <v>20</v>
      </c>
      <c r="F2782">
        <f t="shared" si="172"/>
        <v>11.5</v>
      </c>
      <c r="G2782">
        <f t="shared" si="173"/>
        <v>11.5</v>
      </c>
      <c r="H2782" t="str">
        <f t="shared" si="174"/>
        <v>A</v>
      </c>
      <c r="I2782">
        <f t="shared" si="175"/>
        <v>11.5</v>
      </c>
    </row>
    <row r="2783" spans="1:9" ht="14.45" x14ac:dyDescent="0.3">
      <c r="A2783" s="1">
        <v>39000</v>
      </c>
      <c r="B2783">
        <v>13.2</v>
      </c>
      <c r="C2783" t="s">
        <v>20</v>
      </c>
      <c r="D2783">
        <v>9.6</v>
      </c>
      <c r="E2783" t="s">
        <v>20</v>
      </c>
      <c r="F2783">
        <f t="shared" si="172"/>
        <v>11.399999999999999</v>
      </c>
      <c r="G2783">
        <f t="shared" si="173"/>
        <v>11.399999999999999</v>
      </c>
      <c r="H2783" t="str">
        <f t="shared" si="174"/>
        <v>A</v>
      </c>
      <c r="I2783">
        <f t="shared" si="175"/>
        <v>11.399999999999999</v>
      </c>
    </row>
    <row r="2784" spans="1:9" ht="14.45" x14ac:dyDescent="0.3">
      <c r="A2784" s="1">
        <v>39001</v>
      </c>
      <c r="B2784">
        <v>14</v>
      </c>
      <c r="C2784" t="s">
        <v>20</v>
      </c>
      <c r="D2784">
        <v>9</v>
      </c>
      <c r="E2784" t="s">
        <v>20</v>
      </c>
      <c r="F2784">
        <f t="shared" si="172"/>
        <v>11.5</v>
      </c>
      <c r="G2784">
        <f t="shared" si="173"/>
        <v>11.5</v>
      </c>
      <c r="H2784" t="str">
        <f t="shared" si="174"/>
        <v>A</v>
      </c>
      <c r="I2784">
        <f t="shared" si="175"/>
        <v>11.5</v>
      </c>
    </row>
    <row r="2785" spans="1:9" ht="14.45" x14ac:dyDescent="0.3">
      <c r="A2785" s="1">
        <v>39002</v>
      </c>
      <c r="B2785">
        <v>13.4</v>
      </c>
      <c r="C2785" t="s">
        <v>20</v>
      </c>
      <c r="D2785">
        <v>10.5</v>
      </c>
      <c r="E2785" t="s">
        <v>20</v>
      </c>
      <c r="F2785">
        <f t="shared" si="172"/>
        <v>11.95</v>
      </c>
      <c r="G2785">
        <f t="shared" si="173"/>
        <v>11.95</v>
      </c>
      <c r="H2785" t="str">
        <f t="shared" si="174"/>
        <v>A</v>
      </c>
      <c r="I2785">
        <f t="shared" si="175"/>
        <v>11.95</v>
      </c>
    </row>
    <row r="2786" spans="1:9" ht="14.45" x14ac:dyDescent="0.3">
      <c r="A2786" s="1">
        <v>39003</v>
      </c>
      <c r="B2786">
        <v>14.5</v>
      </c>
      <c r="C2786" t="s">
        <v>20</v>
      </c>
      <c r="D2786">
        <v>10.1</v>
      </c>
      <c r="E2786" t="s">
        <v>20</v>
      </c>
      <c r="F2786">
        <f t="shared" si="172"/>
        <v>12.3</v>
      </c>
      <c r="G2786">
        <f t="shared" si="173"/>
        <v>12.3</v>
      </c>
      <c r="H2786" t="str">
        <f t="shared" si="174"/>
        <v>A</v>
      </c>
      <c r="I2786">
        <f t="shared" si="175"/>
        <v>12.3</v>
      </c>
    </row>
    <row r="2787" spans="1:9" ht="14.45" x14ac:dyDescent="0.3">
      <c r="A2787" s="1">
        <v>39004</v>
      </c>
      <c r="B2787">
        <v>13.6</v>
      </c>
      <c r="C2787" t="s">
        <v>20</v>
      </c>
      <c r="D2787">
        <v>11.3</v>
      </c>
      <c r="E2787" t="s">
        <v>20</v>
      </c>
      <c r="F2787">
        <f t="shared" si="172"/>
        <v>12.45</v>
      </c>
      <c r="G2787">
        <f t="shared" si="173"/>
        <v>12.45</v>
      </c>
      <c r="H2787" t="str">
        <f t="shared" si="174"/>
        <v>A</v>
      </c>
      <c r="I2787">
        <f t="shared" si="175"/>
        <v>12.45</v>
      </c>
    </row>
    <row r="2788" spans="1:9" ht="14.45" x14ac:dyDescent="0.3">
      <c r="A2788" s="1">
        <v>39005</v>
      </c>
      <c r="B2788">
        <v>14.7</v>
      </c>
      <c r="C2788" t="s">
        <v>20</v>
      </c>
      <c r="D2788">
        <v>11.6</v>
      </c>
      <c r="E2788" t="s">
        <v>20</v>
      </c>
      <c r="F2788">
        <f t="shared" si="172"/>
        <v>13.149999999999999</v>
      </c>
      <c r="G2788">
        <f t="shared" si="173"/>
        <v>13.149999999999999</v>
      </c>
      <c r="H2788" t="str">
        <f t="shared" si="174"/>
        <v>A</v>
      </c>
      <c r="I2788">
        <f t="shared" si="175"/>
        <v>13.149999999999999</v>
      </c>
    </row>
    <row r="2789" spans="1:9" ht="14.45" x14ac:dyDescent="0.3">
      <c r="A2789" s="1">
        <v>39006</v>
      </c>
      <c r="B2789">
        <v>16.3</v>
      </c>
      <c r="C2789" t="s">
        <v>20</v>
      </c>
      <c r="D2789">
        <v>12.4</v>
      </c>
      <c r="E2789" t="s">
        <v>20</v>
      </c>
      <c r="F2789">
        <f t="shared" si="172"/>
        <v>14.350000000000001</v>
      </c>
      <c r="G2789">
        <f t="shared" si="173"/>
        <v>14.350000000000001</v>
      </c>
      <c r="H2789" t="str">
        <f t="shared" si="174"/>
        <v>A</v>
      </c>
      <c r="I2789">
        <f t="shared" si="175"/>
        <v>14.350000000000001</v>
      </c>
    </row>
    <row r="2790" spans="1:9" ht="14.45" x14ac:dyDescent="0.3">
      <c r="A2790" s="1">
        <v>39007</v>
      </c>
      <c r="B2790">
        <v>15.3</v>
      </c>
      <c r="C2790" t="s">
        <v>20</v>
      </c>
      <c r="D2790">
        <v>12.8</v>
      </c>
      <c r="E2790" t="s">
        <v>20</v>
      </c>
      <c r="F2790">
        <f t="shared" si="172"/>
        <v>14.05</v>
      </c>
      <c r="G2790">
        <f t="shared" si="173"/>
        <v>14.05</v>
      </c>
      <c r="H2790" t="str">
        <f t="shared" si="174"/>
        <v>A</v>
      </c>
      <c r="I2790">
        <f t="shared" si="175"/>
        <v>14.05</v>
      </c>
    </row>
    <row r="2791" spans="1:9" ht="14.45" x14ac:dyDescent="0.3">
      <c r="A2791" s="1">
        <v>39008</v>
      </c>
      <c r="B2791">
        <v>13.1</v>
      </c>
      <c r="C2791" t="s">
        <v>20</v>
      </c>
      <c r="D2791">
        <v>10.5</v>
      </c>
      <c r="E2791" t="s">
        <v>20</v>
      </c>
      <c r="F2791">
        <f t="shared" si="172"/>
        <v>11.8</v>
      </c>
      <c r="G2791">
        <f t="shared" si="173"/>
        <v>11.8</v>
      </c>
      <c r="H2791" t="str">
        <f t="shared" si="174"/>
        <v>A</v>
      </c>
      <c r="I2791">
        <f t="shared" si="175"/>
        <v>11.8</v>
      </c>
    </row>
    <row r="2792" spans="1:9" ht="14.45" x14ac:dyDescent="0.3">
      <c r="A2792" s="1">
        <v>39009</v>
      </c>
      <c r="B2792">
        <v>12.1</v>
      </c>
      <c r="C2792" t="s">
        <v>20</v>
      </c>
      <c r="D2792">
        <v>8.3000000000000007</v>
      </c>
      <c r="E2792" t="s">
        <v>20</v>
      </c>
      <c r="F2792">
        <f t="shared" si="172"/>
        <v>10.199999999999999</v>
      </c>
      <c r="G2792">
        <f t="shared" si="173"/>
        <v>10.199999999999999</v>
      </c>
      <c r="H2792" t="str">
        <f t="shared" si="174"/>
        <v>A</v>
      </c>
      <c r="I2792">
        <f t="shared" si="175"/>
        <v>10.199999999999999</v>
      </c>
    </row>
    <row r="2793" spans="1:9" ht="14.45" x14ac:dyDescent="0.3">
      <c r="A2793" s="1">
        <v>39010</v>
      </c>
      <c r="B2793">
        <v>12.5</v>
      </c>
      <c r="C2793" t="s">
        <v>20</v>
      </c>
      <c r="D2793">
        <v>8.1</v>
      </c>
      <c r="E2793" t="s">
        <v>20</v>
      </c>
      <c r="F2793">
        <f t="shared" si="172"/>
        <v>10.3</v>
      </c>
      <c r="G2793">
        <f t="shared" si="173"/>
        <v>10.3</v>
      </c>
      <c r="H2793" t="str">
        <f t="shared" si="174"/>
        <v>A</v>
      </c>
      <c r="I2793">
        <f t="shared" si="175"/>
        <v>10.3</v>
      </c>
    </row>
    <row r="2794" spans="1:9" ht="14.45" x14ac:dyDescent="0.3">
      <c r="A2794" s="1">
        <v>39011</v>
      </c>
      <c r="B2794">
        <v>12.2</v>
      </c>
      <c r="C2794" t="s">
        <v>20</v>
      </c>
      <c r="D2794">
        <v>9.1</v>
      </c>
      <c r="E2794" t="s">
        <v>20</v>
      </c>
      <c r="F2794">
        <f t="shared" si="172"/>
        <v>10.649999999999999</v>
      </c>
      <c r="G2794">
        <f t="shared" si="173"/>
        <v>10.649999999999999</v>
      </c>
      <c r="H2794" t="str">
        <f t="shared" si="174"/>
        <v>A</v>
      </c>
      <c r="I2794">
        <f t="shared" si="175"/>
        <v>10.649999999999999</v>
      </c>
    </row>
    <row r="2795" spans="1:9" ht="14.45" x14ac:dyDescent="0.3">
      <c r="A2795" s="1">
        <v>39012</v>
      </c>
      <c r="B2795">
        <v>12.2</v>
      </c>
      <c r="C2795" t="s">
        <v>20</v>
      </c>
      <c r="D2795">
        <v>8.8000000000000007</v>
      </c>
      <c r="E2795" t="s">
        <v>20</v>
      </c>
      <c r="F2795">
        <f t="shared" si="172"/>
        <v>10.5</v>
      </c>
      <c r="G2795">
        <f t="shared" si="173"/>
        <v>10.5</v>
      </c>
      <c r="H2795" t="str">
        <f t="shared" si="174"/>
        <v>A</v>
      </c>
      <c r="I2795">
        <f t="shared" si="175"/>
        <v>10.5</v>
      </c>
    </row>
    <row r="2796" spans="1:9" ht="14.45" x14ac:dyDescent="0.3">
      <c r="A2796" s="1">
        <v>39013</v>
      </c>
      <c r="B2796">
        <v>12.1</v>
      </c>
      <c r="C2796" t="s">
        <v>20</v>
      </c>
      <c r="D2796">
        <v>7.9</v>
      </c>
      <c r="E2796" t="s">
        <v>20</v>
      </c>
      <c r="F2796">
        <f t="shared" si="172"/>
        <v>10</v>
      </c>
      <c r="G2796">
        <f t="shared" si="173"/>
        <v>10</v>
      </c>
      <c r="H2796" t="str">
        <f t="shared" si="174"/>
        <v>A</v>
      </c>
      <c r="I2796">
        <f t="shared" si="175"/>
        <v>10</v>
      </c>
    </row>
    <row r="2797" spans="1:9" ht="14.45" x14ac:dyDescent="0.3">
      <c r="A2797" s="1">
        <v>39014</v>
      </c>
      <c r="B2797">
        <v>11.8</v>
      </c>
      <c r="C2797" t="s">
        <v>20</v>
      </c>
      <c r="D2797">
        <v>8.8000000000000007</v>
      </c>
      <c r="E2797" t="s">
        <v>20</v>
      </c>
      <c r="F2797">
        <f t="shared" si="172"/>
        <v>10.3</v>
      </c>
      <c r="G2797">
        <f t="shared" si="173"/>
        <v>10.3</v>
      </c>
      <c r="H2797" t="str">
        <f t="shared" si="174"/>
        <v>A</v>
      </c>
      <c r="I2797">
        <f t="shared" si="175"/>
        <v>10.3</v>
      </c>
    </row>
    <row r="2798" spans="1:9" ht="14.45" x14ac:dyDescent="0.3">
      <c r="A2798" s="1">
        <v>39015</v>
      </c>
      <c r="B2798">
        <v>12.6</v>
      </c>
      <c r="C2798" t="s">
        <v>20</v>
      </c>
      <c r="D2798">
        <v>8.5</v>
      </c>
      <c r="E2798" t="s">
        <v>20</v>
      </c>
      <c r="F2798">
        <f t="shared" si="172"/>
        <v>10.55</v>
      </c>
      <c r="G2798">
        <f t="shared" si="173"/>
        <v>10.55</v>
      </c>
      <c r="H2798" t="str">
        <f t="shared" si="174"/>
        <v>A</v>
      </c>
      <c r="I2798">
        <f t="shared" si="175"/>
        <v>10.55</v>
      </c>
    </row>
    <row r="2799" spans="1:9" ht="14.45" x14ac:dyDescent="0.3">
      <c r="A2799" s="1">
        <v>39016</v>
      </c>
      <c r="B2799">
        <v>10.7</v>
      </c>
      <c r="C2799" t="s">
        <v>20</v>
      </c>
      <c r="D2799">
        <v>5.0999999999999996</v>
      </c>
      <c r="E2799" t="s">
        <v>20</v>
      </c>
      <c r="F2799">
        <f t="shared" si="172"/>
        <v>7.8999999999999995</v>
      </c>
      <c r="G2799">
        <f t="shared" si="173"/>
        <v>7.8999999999999995</v>
      </c>
      <c r="H2799" t="str">
        <f t="shared" si="174"/>
        <v>A</v>
      </c>
      <c r="I2799">
        <f t="shared" si="175"/>
        <v>7.8999999999999995</v>
      </c>
    </row>
    <row r="2800" spans="1:9" ht="14.45" x14ac:dyDescent="0.3">
      <c r="A2800" s="1">
        <v>39017</v>
      </c>
      <c r="B2800">
        <v>6.8</v>
      </c>
      <c r="C2800" t="s">
        <v>20</v>
      </c>
      <c r="D2800">
        <v>3.8</v>
      </c>
      <c r="E2800" t="s">
        <v>20</v>
      </c>
      <c r="F2800">
        <f t="shared" si="172"/>
        <v>5.3</v>
      </c>
      <c r="G2800">
        <f t="shared" si="173"/>
        <v>5.3</v>
      </c>
      <c r="H2800" t="str">
        <f t="shared" si="174"/>
        <v>A</v>
      </c>
      <c r="I2800">
        <f t="shared" si="175"/>
        <v>5.3</v>
      </c>
    </row>
    <row r="2801" spans="1:9" ht="14.45" x14ac:dyDescent="0.3">
      <c r="A2801" s="1">
        <v>39018</v>
      </c>
      <c r="B2801">
        <v>9.3000000000000007</v>
      </c>
      <c r="C2801" t="s">
        <v>20</v>
      </c>
      <c r="D2801">
        <v>5.3</v>
      </c>
      <c r="E2801" t="s">
        <v>20</v>
      </c>
      <c r="F2801">
        <f t="shared" si="172"/>
        <v>7.3000000000000007</v>
      </c>
      <c r="G2801">
        <f t="shared" si="173"/>
        <v>7.3000000000000007</v>
      </c>
      <c r="H2801" t="str">
        <f t="shared" si="174"/>
        <v>A</v>
      </c>
      <c r="I2801">
        <f t="shared" si="175"/>
        <v>7.3000000000000007</v>
      </c>
    </row>
    <row r="2802" spans="1:9" ht="14.45" x14ac:dyDescent="0.3">
      <c r="A2802" s="1">
        <v>39019</v>
      </c>
      <c r="B2802">
        <v>11.2</v>
      </c>
      <c r="C2802" t="s">
        <v>20</v>
      </c>
      <c r="D2802">
        <v>6.8</v>
      </c>
      <c r="E2802" t="s">
        <v>20</v>
      </c>
      <c r="F2802">
        <f t="shared" si="172"/>
        <v>9</v>
      </c>
      <c r="G2802">
        <f t="shared" si="173"/>
        <v>9</v>
      </c>
      <c r="H2802" t="str">
        <f t="shared" si="174"/>
        <v>A</v>
      </c>
      <c r="I2802">
        <f t="shared" si="175"/>
        <v>9</v>
      </c>
    </row>
    <row r="2803" spans="1:9" ht="14.45" x14ac:dyDescent="0.3">
      <c r="A2803" s="1">
        <v>39020</v>
      </c>
      <c r="B2803">
        <v>13.8</v>
      </c>
      <c r="C2803" t="s">
        <v>20</v>
      </c>
      <c r="D2803">
        <v>8.5</v>
      </c>
      <c r="E2803" t="s">
        <v>20</v>
      </c>
      <c r="F2803">
        <f t="shared" si="172"/>
        <v>11.15</v>
      </c>
      <c r="G2803">
        <f t="shared" si="173"/>
        <v>11.15</v>
      </c>
      <c r="H2803" t="str">
        <f t="shared" si="174"/>
        <v>A</v>
      </c>
      <c r="I2803">
        <f t="shared" si="175"/>
        <v>11.15</v>
      </c>
    </row>
    <row r="2804" spans="1:9" ht="14.45" x14ac:dyDescent="0.3">
      <c r="A2804" s="1">
        <v>39021</v>
      </c>
      <c r="B2804">
        <v>11</v>
      </c>
      <c r="C2804" t="s">
        <v>20</v>
      </c>
      <c r="D2804">
        <v>5.9</v>
      </c>
      <c r="E2804" t="s">
        <v>20</v>
      </c>
      <c r="F2804">
        <f t="shared" si="172"/>
        <v>8.4499999999999993</v>
      </c>
      <c r="G2804">
        <f t="shared" si="173"/>
        <v>8.4499999999999993</v>
      </c>
      <c r="H2804" t="str">
        <f t="shared" si="174"/>
        <v>A</v>
      </c>
      <c r="I2804">
        <f t="shared" si="175"/>
        <v>8.4499999999999993</v>
      </c>
    </row>
    <row r="2805" spans="1:9" ht="14.45" x14ac:dyDescent="0.3">
      <c r="A2805" s="1">
        <v>39022</v>
      </c>
      <c r="B2805">
        <v>11</v>
      </c>
      <c r="C2805" t="s">
        <v>20</v>
      </c>
      <c r="D2805">
        <v>4.8</v>
      </c>
      <c r="E2805" t="s">
        <v>20</v>
      </c>
      <c r="F2805">
        <f t="shared" si="172"/>
        <v>7.9</v>
      </c>
      <c r="G2805">
        <f t="shared" si="173"/>
        <v>7.9</v>
      </c>
      <c r="H2805" t="str">
        <f t="shared" si="174"/>
        <v>A</v>
      </c>
      <c r="I2805">
        <f t="shared" si="175"/>
        <v>7.9</v>
      </c>
    </row>
    <row r="2806" spans="1:9" ht="14.45" x14ac:dyDescent="0.3">
      <c r="A2806" s="1">
        <v>39023</v>
      </c>
      <c r="B2806">
        <v>11.5</v>
      </c>
      <c r="C2806" t="s">
        <v>20</v>
      </c>
      <c r="D2806">
        <v>5.0999999999999996</v>
      </c>
      <c r="E2806" t="s">
        <v>20</v>
      </c>
      <c r="F2806">
        <f t="shared" si="172"/>
        <v>8.3000000000000007</v>
      </c>
      <c r="G2806">
        <f t="shared" si="173"/>
        <v>8.3000000000000007</v>
      </c>
      <c r="H2806" t="str">
        <f t="shared" si="174"/>
        <v>A</v>
      </c>
      <c r="I2806">
        <f t="shared" si="175"/>
        <v>8.3000000000000007</v>
      </c>
    </row>
    <row r="2807" spans="1:9" ht="14.45" x14ac:dyDescent="0.3">
      <c r="A2807" s="1">
        <v>39024</v>
      </c>
      <c r="B2807">
        <v>13.7</v>
      </c>
      <c r="C2807" t="s">
        <v>20</v>
      </c>
      <c r="D2807">
        <v>6.5</v>
      </c>
      <c r="E2807" t="s">
        <v>20</v>
      </c>
      <c r="F2807">
        <f t="shared" si="172"/>
        <v>10.1</v>
      </c>
      <c r="G2807">
        <f t="shared" si="173"/>
        <v>10.1</v>
      </c>
      <c r="H2807" t="str">
        <f t="shared" si="174"/>
        <v>A</v>
      </c>
      <c r="I2807">
        <f t="shared" si="175"/>
        <v>10.1</v>
      </c>
    </row>
    <row r="2808" spans="1:9" ht="14.45" x14ac:dyDescent="0.3">
      <c r="A2808" s="1">
        <v>39025</v>
      </c>
      <c r="B2808">
        <v>14.1</v>
      </c>
      <c r="C2808" t="s">
        <v>20</v>
      </c>
      <c r="D2808">
        <v>7.6</v>
      </c>
      <c r="E2808" t="s">
        <v>20</v>
      </c>
      <c r="F2808">
        <f t="shared" si="172"/>
        <v>10.85</v>
      </c>
      <c r="G2808">
        <f t="shared" si="173"/>
        <v>10.85</v>
      </c>
      <c r="H2808" t="str">
        <f t="shared" si="174"/>
        <v>A</v>
      </c>
      <c r="I2808">
        <f t="shared" si="175"/>
        <v>10.85</v>
      </c>
    </row>
    <row r="2809" spans="1:9" ht="14.45" x14ac:dyDescent="0.3">
      <c r="A2809" s="1">
        <v>39026</v>
      </c>
      <c r="B2809">
        <v>15</v>
      </c>
      <c r="C2809" t="s">
        <v>20</v>
      </c>
      <c r="D2809">
        <v>8.8000000000000007</v>
      </c>
      <c r="E2809" t="s">
        <v>20</v>
      </c>
      <c r="F2809">
        <f t="shared" si="172"/>
        <v>11.9</v>
      </c>
      <c r="G2809">
        <f t="shared" si="173"/>
        <v>11.9</v>
      </c>
      <c r="H2809" t="str">
        <f t="shared" si="174"/>
        <v>A</v>
      </c>
      <c r="I2809">
        <f t="shared" si="175"/>
        <v>11.9</v>
      </c>
    </row>
    <row r="2810" spans="1:9" ht="14.45" x14ac:dyDescent="0.3">
      <c r="A2810" s="1">
        <v>39027</v>
      </c>
      <c r="B2810">
        <v>14.9</v>
      </c>
      <c r="C2810" t="s">
        <v>20</v>
      </c>
      <c r="D2810">
        <v>8.6</v>
      </c>
      <c r="E2810" t="s">
        <v>20</v>
      </c>
      <c r="F2810">
        <f t="shared" si="172"/>
        <v>11.75</v>
      </c>
      <c r="G2810">
        <f t="shared" si="173"/>
        <v>11.75</v>
      </c>
      <c r="H2810" t="str">
        <f t="shared" si="174"/>
        <v>A</v>
      </c>
      <c r="I2810">
        <f t="shared" si="175"/>
        <v>11.75</v>
      </c>
    </row>
    <row r="2811" spans="1:9" ht="14.45" x14ac:dyDescent="0.3">
      <c r="A2811" s="1">
        <v>39028</v>
      </c>
      <c r="B2811">
        <v>15.3</v>
      </c>
      <c r="C2811" t="s">
        <v>20</v>
      </c>
      <c r="D2811">
        <v>8</v>
      </c>
      <c r="E2811" t="s">
        <v>20</v>
      </c>
      <c r="F2811">
        <f t="shared" si="172"/>
        <v>11.65</v>
      </c>
      <c r="G2811">
        <f t="shared" si="173"/>
        <v>11.65</v>
      </c>
      <c r="H2811" t="str">
        <f t="shared" si="174"/>
        <v>A</v>
      </c>
      <c r="I2811">
        <f t="shared" si="175"/>
        <v>11.65</v>
      </c>
    </row>
    <row r="2812" spans="1:9" ht="14.45" x14ac:dyDescent="0.3">
      <c r="A2812" s="1">
        <v>39029</v>
      </c>
      <c r="B2812">
        <v>16.600000000000001</v>
      </c>
      <c r="C2812" t="s">
        <v>20</v>
      </c>
      <c r="D2812">
        <v>8.8000000000000007</v>
      </c>
      <c r="E2812" t="s">
        <v>20</v>
      </c>
      <c r="F2812">
        <f t="shared" si="172"/>
        <v>12.700000000000001</v>
      </c>
      <c r="G2812">
        <f t="shared" si="173"/>
        <v>12.700000000000001</v>
      </c>
      <c r="H2812" t="str">
        <f t="shared" si="174"/>
        <v>A</v>
      </c>
      <c r="I2812">
        <f t="shared" si="175"/>
        <v>12.700000000000001</v>
      </c>
    </row>
    <row r="2813" spans="1:9" ht="14.45" x14ac:dyDescent="0.3">
      <c r="A2813" s="1">
        <v>39030</v>
      </c>
      <c r="B2813">
        <v>15</v>
      </c>
      <c r="C2813" t="s">
        <v>20</v>
      </c>
      <c r="D2813">
        <v>8.6999999999999993</v>
      </c>
      <c r="E2813" t="s">
        <v>20</v>
      </c>
      <c r="F2813">
        <f t="shared" si="172"/>
        <v>11.85</v>
      </c>
      <c r="G2813">
        <f t="shared" si="173"/>
        <v>11.85</v>
      </c>
      <c r="H2813" t="str">
        <f t="shared" si="174"/>
        <v>A</v>
      </c>
      <c r="I2813">
        <f t="shared" si="175"/>
        <v>11.85</v>
      </c>
    </row>
    <row r="2814" spans="1:9" ht="14.45" x14ac:dyDescent="0.3">
      <c r="A2814" s="1">
        <v>39031</v>
      </c>
      <c r="B2814">
        <v>12.4</v>
      </c>
      <c r="C2814" t="s">
        <v>20</v>
      </c>
      <c r="D2814">
        <v>6.8</v>
      </c>
      <c r="E2814" t="s">
        <v>20</v>
      </c>
      <c r="F2814">
        <f t="shared" si="172"/>
        <v>9.6</v>
      </c>
      <c r="G2814">
        <f t="shared" si="173"/>
        <v>9.6</v>
      </c>
      <c r="H2814" t="str">
        <f t="shared" si="174"/>
        <v>A</v>
      </c>
      <c r="I2814">
        <f t="shared" si="175"/>
        <v>9.6</v>
      </c>
    </row>
    <row r="2815" spans="1:9" ht="14.45" x14ac:dyDescent="0.3">
      <c r="A2815" s="1">
        <v>39032</v>
      </c>
      <c r="B2815">
        <v>10.9</v>
      </c>
      <c r="C2815" t="s">
        <v>20</v>
      </c>
      <c r="D2815">
        <v>5</v>
      </c>
      <c r="E2815" t="s">
        <v>20</v>
      </c>
      <c r="F2815">
        <f t="shared" si="172"/>
        <v>7.95</v>
      </c>
      <c r="G2815">
        <f t="shared" si="173"/>
        <v>7.95</v>
      </c>
      <c r="H2815" t="str">
        <f t="shared" si="174"/>
        <v>A</v>
      </c>
      <c r="I2815">
        <f t="shared" si="175"/>
        <v>7.95</v>
      </c>
    </row>
    <row r="2816" spans="1:9" ht="14.45" x14ac:dyDescent="0.3">
      <c r="A2816" s="1">
        <v>39033</v>
      </c>
      <c r="B2816">
        <v>12.3</v>
      </c>
      <c r="C2816" t="s">
        <v>20</v>
      </c>
      <c r="D2816">
        <v>7</v>
      </c>
      <c r="E2816" t="s">
        <v>20</v>
      </c>
      <c r="F2816">
        <f t="shared" si="172"/>
        <v>9.65</v>
      </c>
      <c r="G2816">
        <f t="shared" si="173"/>
        <v>9.65</v>
      </c>
      <c r="H2816" t="str">
        <f t="shared" si="174"/>
        <v>A</v>
      </c>
      <c r="I2816">
        <f t="shared" si="175"/>
        <v>9.65</v>
      </c>
    </row>
    <row r="2817" spans="1:9" ht="14.45" x14ac:dyDescent="0.3">
      <c r="A2817" s="1">
        <v>39034</v>
      </c>
      <c r="B2817">
        <v>8.6</v>
      </c>
      <c r="C2817" t="s">
        <v>20</v>
      </c>
      <c r="D2817">
        <v>4.8</v>
      </c>
      <c r="E2817" t="s">
        <v>20</v>
      </c>
      <c r="F2817">
        <f t="shared" si="172"/>
        <v>6.6999999999999993</v>
      </c>
      <c r="G2817">
        <f t="shared" si="173"/>
        <v>6.6999999999999993</v>
      </c>
      <c r="H2817" t="str">
        <f t="shared" si="174"/>
        <v>A</v>
      </c>
      <c r="I2817">
        <f t="shared" si="175"/>
        <v>6.6999999999999993</v>
      </c>
    </row>
    <row r="2818" spans="1:9" ht="14.45" x14ac:dyDescent="0.3">
      <c r="A2818" s="1">
        <v>39035</v>
      </c>
      <c r="B2818">
        <v>9</v>
      </c>
      <c r="C2818" t="s">
        <v>20</v>
      </c>
      <c r="D2818">
        <v>4.5</v>
      </c>
      <c r="E2818" t="s">
        <v>20</v>
      </c>
      <c r="F2818">
        <f t="shared" si="172"/>
        <v>6.75</v>
      </c>
      <c r="G2818">
        <f t="shared" si="173"/>
        <v>6.75</v>
      </c>
      <c r="H2818" t="str">
        <f t="shared" si="174"/>
        <v>A</v>
      </c>
      <c r="I2818">
        <f t="shared" si="175"/>
        <v>6.75</v>
      </c>
    </row>
    <row r="2819" spans="1:9" ht="14.45" x14ac:dyDescent="0.3">
      <c r="A2819" s="1">
        <v>39036</v>
      </c>
      <c r="B2819">
        <v>6.5</v>
      </c>
      <c r="C2819" t="s">
        <v>20</v>
      </c>
      <c r="D2819">
        <v>3.1</v>
      </c>
      <c r="E2819" t="s">
        <v>20</v>
      </c>
      <c r="F2819">
        <f t="shared" si="172"/>
        <v>4.8</v>
      </c>
      <c r="G2819">
        <f t="shared" si="173"/>
        <v>4.8</v>
      </c>
      <c r="H2819" t="str">
        <f t="shared" si="174"/>
        <v>A</v>
      </c>
      <c r="I2819">
        <f t="shared" si="175"/>
        <v>4.8</v>
      </c>
    </row>
    <row r="2820" spans="1:9" ht="14.45" x14ac:dyDescent="0.3">
      <c r="A2820" s="1">
        <v>39037</v>
      </c>
      <c r="B2820">
        <v>5.5</v>
      </c>
      <c r="C2820" t="s">
        <v>20</v>
      </c>
      <c r="D2820">
        <v>2.7</v>
      </c>
      <c r="E2820" t="s">
        <v>20</v>
      </c>
      <c r="F2820">
        <f t="shared" ref="F2820:F2883" si="176">IF(AND(LEFT(C2820,1)="A",LEFT(E2820,1)="A"),AVERAGE(B2820,D2820),"XX")</f>
        <v>4.0999999999999996</v>
      </c>
      <c r="G2820">
        <f t="shared" ref="G2820:G2883" si="177">IF(ISNUMBER(F2820),F2820,IF(AND(LEFT(C2820,1)="P",LEFT(E2820,1)="P"),AVERAGE(B2820,D2820),"XX"))</f>
        <v>4.0999999999999996</v>
      </c>
      <c r="H2820" t="str">
        <f t="shared" ref="H2820:H2883" si="178">IF(ISNUMBER(G2820),E2820,"")</f>
        <v>A</v>
      </c>
      <c r="I2820">
        <f t="shared" ref="I2820:I2883" si="179">IF(AND(LEFT(H2820,1)="P",G2820&lt;0),"XX",G2820)</f>
        <v>4.0999999999999996</v>
      </c>
    </row>
    <row r="2821" spans="1:9" ht="14.45" x14ac:dyDescent="0.3">
      <c r="A2821" s="1">
        <v>39038</v>
      </c>
      <c r="B2821">
        <v>7.1</v>
      </c>
      <c r="C2821" t="s">
        <v>20</v>
      </c>
      <c r="D2821">
        <v>4.0999999999999996</v>
      </c>
      <c r="E2821" t="s">
        <v>20</v>
      </c>
      <c r="F2821">
        <f t="shared" si="176"/>
        <v>5.6</v>
      </c>
      <c r="G2821">
        <f t="shared" si="177"/>
        <v>5.6</v>
      </c>
      <c r="H2821" t="str">
        <f t="shared" si="178"/>
        <v>A</v>
      </c>
      <c r="I2821">
        <f t="shared" si="179"/>
        <v>5.6</v>
      </c>
    </row>
    <row r="2822" spans="1:9" ht="14.45" x14ac:dyDescent="0.3">
      <c r="A2822" s="1">
        <v>39039</v>
      </c>
      <c r="B2822">
        <v>7.8</v>
      </c>
      <c r="C2822" t="s">
        <v>20</v>
      </c>
      <c r="D2822">
        <v>4.8</v>
      </c>
      <c r="E2822" t="s">
        <v>20</v>
      </c>
      <c r="F2822">
        <f t="shared" si="176"/>
        <v>6.3</v>
      </c>
      <c r="G2822">
        <f t="shared" si="177"/>
        <v>6.3</v>
      </c>
      <c r="H2822" t="str">
        <f t="shared" si="178"/>
        <v>A</v>
      </c>
      <c r="I2822">
        <f t="shared" si="179"/>
        <v>6.3</v>
      </c>
    </row>
    <row r="2823" spans="1:9" ht="14.45" x14ac:dyDescent="0.3">
      <c r="A2823" s="1">
        <v>39040</v>
      </c>
      <c r="B2823">
        <v>8.1999999999999993</v>
      </c>
      <c r="C2823" t="s">
        <v>20</v>
      </c>
      <c r="D2823">
        <v>4.9000000000000004</v>
      </c>
      <c r="E2823" t="s">
        <v>20</v>
      </c>
      <c r="F2823">
        <f t="shared" si="176"/>
        <v>6.55</v>
      </c>
      <c r="G2823">
        <f t="shared" si="177"/>
        <v>6.55</v>
      </c>
      <c r="H2823" t="str">
        <f t="shared" si="178"/>
        <v>A</v>
      </c>
      <c r="I2823">
        <f t="shared" si="179"/>
        <v>6.55</v>
      </c>
    </row>
    <row r="2824" spans="1:9" ht="14.45" x14ac:dyDescent="0.3">
      <c r="A2824" s="1">
        <v>39041</v>
      </c>
      <c r="B2824">
        <v>8.4</v>
      </c>
      <c r="C2824" t="s">
        <v>20</v>
      </c>
      <c r="D2824">
        <v>4.5</v>
      </c>
      <c r="E2824" t="s">
        <v>20</v>
      </c>
      <c r="F2824">
        <f t="shared" si="176"/>
        <v>6.45</v>
      </c>
      <c r="G2824">
        <f t="shared" si="177"/>
        <v>6.45</v>
      </c>
      <c r="H2824" t="str">
        <f t="shared" si="178"/>
        <v>A</v>
      </c>
      <c r="I2824">
        <f t="shared" si="179"/>
        <v>6.45</v>
      </c>
    </row>
    <row r="2825" spans="1:9" ht="14.45" x14ac:dyDescent="0.3">
      <c r="A2825" s="1">
        <v>39042</v>
      </c>
      <c r="B2825">
        <v>9</v>
      </c>
      <c r="C2825" t="s">
        <v>20</v>
      </c>
      <c r="D2825">
        <v>4.8</v>
      </c>
      <c r="E2825" t="s">
        <v>20</v>
      </c>
      <c r="F2825">
        <f t="shared" si="176"/>
        <v>6.9</v>
      </c>
      <c r="G2825">
        <f t="shared" si="177"/>
        <v>6.9</v>
      </c>
      <c r="H2825" t="str">
        <f t="shared" si="178"/>
        <v>A</v>
      </c>
      <c r="I2825">
        <f t="shared" si="179"/>
        <v>6.9</v>
      </c>
    </row>
    <row r="2826" spans="1:9" ht="14.45" x14ac:dyDescent="0.3">
      <c r="A2826" s="1">
        <v>39043</v>
      </c>
      <c r="B2826">
        <v>9.6999999999999993</v>
      </c>
      <c r="C2826" t="s">
        <v>20</v>
      </c>
      <c r="D2826">
        <v>5.0999999999999996</v>
      </c>
      <c r="E2826" t="s">
        <v>20</v>
      </c>
      <c r="F2826">
        <f t="shared" si="176"/>
        <v>7.3999999999999995</v>
      </c>
      <c r="G2826">
        <f t="shared" si="177"/>
        <v>7.3999999999999995</v>
      </c>
      <c r="H2826" t="str">
        <f t="shared" si="178"/>
        <v>A</v>
      </c>
      <c r="I2826">
        <f t="shared" si="179"/>
        <v>7.3999999999999995</v>
      </c>
    </row>
    <row r="2827" spans="1:9" ht="14.45" x14ac:dyDescent="0.3">
      <c r="A2827" s="1">
        <v>39044</v>
      </c>
      <c r="B2827">
        <v>9.6</v>
      </c>
      <c r="C2827" t="s">
        <v>20</v>
      </c>
      <c r="D2827">
        <v>5.6</v>
      </c>
      <c r="E2827" t="s">
        <v>20</v>
      </c>
      <c r="F2827">
        <f t="shared" si="176"/>
        <v>7.6</v>
      </c>
      <c r="G2827">
        <f t="shared" si="177"/>
        <v>7.6</v>
      </c>
      <c r="H2827" t="str">
        <f t="shared" si="178"/>
        <v>A</v>
      </c>
      <c r="I2827">
        <f t="shared" si="179"/>
        <v>7.6</v>
      </c>
    </row>
    <row r="2828" spans="1:9" ht="14.45" x14ac:dyDescent="0.3">
      <c r="A2828" s="1">
        <v>39045</v>
      </c>
      <c r="B2828">
        <v>9.6999999999999993</v>
      </c>
      <c r="C2828" t="s">
        <v>20</v>
      </c>
      <c r="D2828">
        <v>6.7</v>
      </c>
      <c r="E2828" t="s">
        <v>20</v>
      </c>
      <c r="F2828">
        <f t="shared" si="176"/>
        <v>8.1999999999999993</v>
      </c>
      <c r="G2828">
        <f t="shared" si="177"/>
        <v>8.1999999999999993</v>
      </c>
      <c r="H2828" t="str">
        <f t="shared" si="178"/>
        <v>A</v>
      </c>
      <c r="I2828">
        <f t="shared" si="179"/>
        <v>8.1999999999999993</v>
      </c>
    </row>
    <row r="2829" spans="1:9" ht="14.45" x14ac:dyDescent="0.3">
      <c r="A2829" s="1">
        <v>39046</v>
      </c>
      <c r="B2829">
        <v>10.199999999999999</v>
      </c>
      <c r="C2829" t="s">
        <v>20</v>
      </c>
      <c r="D2829">
        <v>6.4</v>
      </c>
      <c r="E2829" t="s">
        <v>20</v>
      </c>
      <c r="F2829">
        <f t="shared" si="176"/>
        <v>8.3000000000000007</v>
      </c>
      <c r="G2829">
        <f t="shared" si="177"/>
        <v>8.3000000000000007</v>
      </c>
      <c r="H2829" t="str">
        <f t="shared" si="178"/>
        <v>A</v>
      </c>
      <c r="I2829">
        <f t="shared" si="179"/>
        <v>8.3000000000000007</v>
      </c>
    </row>
    <row r="2830" spans="1:9" ht="14.45" x14ac:dyDescent="0.3">
      <c r="A2830" s="1">
        <v>39047</v>
      </c>
      <c r="B2830">
        <v>9.1</v>
      </c>
      <c r="C2830" t="s">
        <v>20</v>
      </c>
      <c r="D2830">
        <v>5.3</v>
      </c>
      <c r="E2830" t="s">
        <v>20</v>
      </c>
      <c r="F2830">
        <f t="shared" si="176"/>
        <v>7.1999999999999993</v>
      </c>
      <c r="G2830">
        <f t="shared" si="177"/>
        <v>7.1999999999999993</v>
      </c>
      <c r="H2830" t="str">
        <f t="shared" si="178"/>
        <v>A</v>
      </c>
      <c r="I2830">
        <f t="shared" si="179"/>
        <v>7.1999999999999993</v>
      </c>
    </row>
    <row r="2831" spans="1:9" ht="14.45" x14ac:dyDescent="0.3">
      <c r="A2831" s="1">
        <v>39048</v>
      </c>
      <c r="B2831">
        <v>8.1999999999999993</v>
      </c>
      <c r="C2831" t="s">
        <v>20</v>
      </c>
      <c r="D2831">
        <v>5.3</v>
      </c>
      <c r="E2831" t="s">
        <v>20</v>
      </c>
      <c r="F2831">
        <f t="shared" si="176"/>
        <v>6.75</v>
      </c>
      <c r="G2831">
        <f t="shared" si="177"/>
        <v>6.75</v>
      </c>
      <c r="H2831" t="str">
        <f t="shared" si="178"/>
        <v>A</v>
      </c>
      <c r="I2831">
        <f t="shared" si="179"/>
        <v>6.75</v>
      </c>
    </row>
    <row r="2832" spans="1:9" ht="14.45" x14ac:dyDescent="0.3">
      <c r="A2832" s="1">
        <v>39049</v>
      </c>
      <c r="B2832">
        <v>9.1999999999999993</v>
      </c>
      <c r="C2832" t="s">
        <v>20</v>
      </c>
      <c r="D2832">
        <v>4.5999999999999996</v>
      </c>
      <c r="E2832" t="s">
        <v>20</v>
      </c>
      <c r="F2832">
        <f t="shared" si="176"/>
        <v>6.8999999999999995</v>
      </c>
      <c r="G2832">
        <f t="shared" si="177"/>
        <v>6.8999999999999995</v>
      </c>
      <c r="H2832" t="str">
        <f t="shared" si="178"/>
        <v>A</v>
      </c>
      <c r="I2832">
        <f t="shared" si="179"/>
        <v>6.8999999999999995</v>
      </c>
    </row>
    <row r="2833" spans="1:9" ht="14.45" x14ac:dyDescent="0.3">
      <c r="A2833" s="1">
        <v>39050</v>
      </c>
      <c r="B2833">
        <v>4.8</v>
      </c>
      <c r="C2833" t="s">
        <v>20</v>
      </c>
      <c r="D2833">
        <v>1.7</v>
      </c>
      <c r="E2833" t="s">
        <v>20</v>
      </c>
      <c r="F2833">
        <f t="shared" si="176"/>
        <v>3.25</v>
      </c>
      <c r="G2833">
        <f t="shared" si="177"/>
        <v>3.25</v>
      </c>
      <c r="H2833" t="str">
        <f t="shared" si="178"/>
        <v>A</v>
      </c>
      <c r="I2833">
        <f t="shared" si="179"/>
        <v>3.25</v>
      </c>
    </row>
    <row r="2834" spans="1:9" ht="14.45" x14ac:dyDescent="0.3">
      <c r="A2834" s="1">
        <v>39051</v>
      </c>
      <c r="B2834">
        <v>3.3</v>
      </c>
      <c r="C2834" t="s">
        <v>20</v>
      </c>
      <c r="D2834">
        <v>0</v>
      </c>
      <c r="E2834" t="s">
        <v>20</v>
      </c>
      <c r="F2834">
        <f t="shared" si="176"/>
        <v>1.65</v>
      </c>
      <c r="G2834">
        <f t="shared" si="177"/>
        <v>1.65</v>
      </c>
      <c r="H2834" t="str">
        <f t="shared" si="178"/>
        <v>A</v>
      </c>
      <c r="I2834">
        <f t="shared" si="179"/>
        <v>1.65</v>
      </c>
    </row>
    <row r="2835" spans="1:9" ht="14.45" x14ac:dyDescent="0.3">
      <c r="A2835" s="1">
        <v>39052</v>
      </c>
      <c r="B2835">
        <v>3.8</v>
      </c>
      <c r="C2835" t="s">
        <v>20</v>
      </c>
      <c r="D2835">
        <v>0</v>
      </c>
      <c r="E2835" t="s">
        <v>20</v>
      </c>
      <c r="F2835">
        <f t="shared" si="176"/>
        <v>1.9</v>
      </c>
      <c r="G2835">
        <f t="shared" si="177"/>
        <v>1.9</v>
      </c>
      <c r="H2835" t="str">
        <f t="shared" si="178"/>
        <v>A</v>
      </c>
      <c r="I2835">
        <f t="shared" si="179"/>
        <v>1.9</v>
      </c>
    </row>
    <row r="2836" spans="1:9" ht="14.45" x14ac:dyDescent="0.3">
      <c r="A2836" s="1">
        <v>39053</v>
      </c>
      <c r="B2836">
        <v>4</v>
      </c>
      <c r="C2836" t="s">
        <v>20</v>
      </c>
      <c r="D2836">
        <v>1.7</v>
      </c>
      <c r="E2836" t="s">
        <v>20</v>
      </c>
      <c r="F2836">
        <f t="shared" si="176"/>
        <v>2.85</v>
      </c>
      <c r="G2836">
        <f t="shared" si="177"/>
        <v>2.85</v>
      </c>
      <c r="H2836" t="str">
        <f t="shared" si="178"/>
        <v>A</v>
      </c>
      <c r="I2836">
        <f t="shared" si="179"/>
        <v>2.85</v>
      </c>
    </row>
    <row r="2837" spans="1:9" ht="14.45" x14ac:dyDescent="0.3">
      <c r="A2837" s="1">
        <v>39054</v>
      </c>
      <c r="B2837">
        <v>4.5999999999999996</v>
      </c>
      <c r="C2837" t="s">
        <v>20</v>
      </c>
      <c r="D2837">
        <v>1.4</v>
      </c>
      <c r="E2837" t="s">
        <v>20</v>
      </c>
      <c r="F2837">
        <f t="shared" si="176"/>
        <v>3</v>
      </c>
      <c r="G2837">
        <f t="shared" si="177"/>
        <v>3</v>
      </c>
      <c r="H2837" t="str">
        <f t="shared" si="178"/>
        <v>A</v>
      </c>
      <c r="I2837">
        <f t="shared" si="179"/>
        <v>3</v>
      </c>
    </row>
    <row r="2838" spans="1:9" ht="14.45" x14ac:dyDescent="0.3">
      <c r="A2838" s="1">
        <v>39055</v>
      </c>
      <c r="B2838">
        <v>4.9000000000000004</v>
      </c>
      <c r="C2838" t="s">
        <v>20</v>
      </c>
      <c r="D2838">
        <v>0</v>
      </c>
      <c r="E2838" t="s">
        <v>20</v>
      </c>
      <c r="F2838">
        <f t="shared" si="176"/>
        <v>2.4500000000000002</v>
      </c>
      <c r="G2838">
        <f t="shared" si="177"/>
        <v>2.4500000000000002</v>
      </c>
      <c r="H2838" t="str">
        <f t="shared" si="178"/>
        <v>A</v>
      </c>
      <c r="I2838">
        <f t="shared" si="179"/>
        <v>2.4500000000000002</v>
      </c>
    </row>
    <row r="2839" spans="1:9" ht="14.45" x14ac:dyDescent="0.3">
      <c r="A2839" s="1">
        <v>39056</v>
      </c>
      <c r="B2839">
        <v>6.4</v>
      </c>
      <c r="C2839" t="s">
        <v>20</v>
      </c>
      <c r="D2839">
        <v>1</v>
      </c>
      <c r="E2839" t="s">
        <v>20</v>
      </c>
      <c r="F2839">
        <f t="shared" si="176"/>
        <v>3.7</v>
      </c>
      <c r="G2839">
        <f t="shared" si="177"/>
        <v>3.7</v>
      </c>
      <c r="H2839" t="str">
        <f t="shared" si="178"/>
        <v>A</v>
      </c>
      <c r="I2839">
        <f t="shared" si="179"/>
        <v>3.7</v>
      </c>
    </row>
    <row r="2840" spans="1:9" ht="14.45" x14ac:dyDescent="0.3">
      <c r="A2840" s="1">
        <v>39057</v>
      </c>
      <c r="B2840">
        <v>7</v>
      </c>
      <c r="C2840" t="s">
        <v>20</v>
      </c>
      <c r="D2840">
        <v>2.7</v>
      </c>
      <c r="E2840" t="s">
        <v>20</v>
      </c>
      <c r="F2840">
        <f t="shared" si="176"/>
        <v>4.8499999999999996</v>
      </c>
      <c r="G2840">
        <f t="shared" si="177"/>
        <v>4.8499999999999996</v>
      </c>
      <c r="H2840" t="str">
        <f t="shared" si="178"/>
        <v>A</v>
      </c>
      <c r="I2840">
        <f t="shared" si="179"/>
        <v>4.8499999999999996</v>
      </c>
    </row>
    <row r="2841" spans="1:9" ht="14.45" x14ac:dyDescent="0.3">
      <c r="A2841" s="1">
        <v>39058</v>
      </c>
      <c r="B2841">
        <v>5.4</v>
      </c>
      <c r="C2841" t="s">
        <v>20</v>
      </c>
      <c r="D2841">
        <v>2.7</v>
      </c>
      <c r="E2841" t="s">
        <v>20</v>
      </c>
      <c r="F2841">
        <f t="shared" si="176"/>
        <v>4.0500000000000007</v>
      </c>
      <c r="G2841">
        <f t="shared" si="177"/>
        <v>4.0500000000000007</v>
      </c>
      <c r="H2841" t="str">
        <f t="shared" si="178"/>
        <v>A</v>
      </c>
      <c r="I2841">
        <f t="shared" si="179"/>
        <v>4.0500000000000007</v>
      </c>
    </row>
    <row r="2842" spans="1:9" ht="14.45" x14ac:dyDescent="0.3">
      <c r="A2842" s="1">
        <v>39059</v>
      </c>
      <c r="B2842">
        <v>6.5</v>
      </c>
      <c r="C2842" t="s">
        <v>20</v>
      </c>
      <c r="D2842">
        <v>1.3</v>
      </c>
      <c r="E2842" t="s">
        <v>20</v>
      </c>
      <c r="F2842">
        <f t="shared" si="176"/>
        <v>3.9</v>
      </c>
      <c r="G2842">
        <f t="shared" si="177"/>
        <v>3.9</v>
      </c>
      <c r="H2842" t="str">
        <f t="shared" si="178"/>
        <v>A</v>
      </c>
      <c r="I2842">
        <f t="shared" si="179"/>
        <v>3.9</v>
      </c>
    </row>
    <row r="2843" spans="1:9" ht="14.45" x14ac:dyDescent="0.3">
      <c r="A2843" s="1">
        <v>39060</v>
      </c>
      <c r="B2843">
        <v>7</v>
      </c>
      <c r="C2843" t="s">
        <v>20</v>
      </c>
      <c r="D2843">
        <v>1.6</v>
      </c>
      <c r="E2843" t="s">
        <v>20</v>
      </c>
      <c r="F2843">
        <f t="shared" si="176"/>
        <v>4.3</v>
      </c>
      <c r="G2843">
        <f t="shared" si="177"/>
        <v>4.3</v>
      </c>
      <c r="H2843" t="str">
        <f t="shared" si="178"/>
        <v>A</v>
      </c>
      <c r="I2843">
        <f t="shared" si="179"/>
        <v>4.3</v>
      </c>
    </row>
    <row r="2844" spans="1:9" ht="14.45" x14ac:dyDescent="0.3">
      <c r="A2844" s="1">
        <v>39061</v>
      </c>
      <c r="B2844">
        <v>7.1</v>
      </c>
      <c r="C2844" t="s">
        <v>20</v>
      </c>
      <c r="D2844">
        <v>2.2999999999999998</v>
      </c>
      <c r="E2844" t="s">
        <v>20</v>
      </c>
      <c r="F2844">
        <f t="shared" si="176"/>
        <v>4.6999999999999993</v>
      </c>
      <c r="G2844">
        <f t="shared" si="177"/>
        <v>4.6999999999999993</v>
      </c>
      <c r="H2844" t="str">
        <f t="shared" si="178"/>
        <v>A</v>
      </c>
      <c r="I2844">
        <f t="shared" si="179"/>
        <v>4.6999999999999993</v>
      </c>
    </row>
    <row r="2845" spans="1:9" ht="14.45" x14ac:dyDescent="0.3">
      <c r="A2845" s="1">
        <v>39062</v>
      </c>
      <c r="B2845">
        <v>5.4</v>
      </c>
      <c r="C2845" t="s">
        <v>20</v>
      </c>
      <c r="D2845">
        <v>2.6</v>
      </c>
      <c r="E2845" t="s">
        <v>20</v>
      </c>
      <c r="F2845">
        <f t="shared" si="176"/>
        <v>4</v>
      </c>
      <c r="G2845">
        <f t="shared" si="177"/>
        <v>4</v>
      </c>
      <c r="H2845" t="str">
        <f t="shared" si="178"/>
        <v>A</v>
      </c>
      <c r="I2845">
        <f t="shared" si="179"/>
        <v>4</v>
      </c>
    </row>
    <row r="2846" spans="1:9" ht="14.45" x14ac:dyDescent="0.3">
      <c r="A2846" s="1">
        <v>39063</v>
      </c>
      <c r="B2846">
        <v>5.8</v>
      </c>
      <c r="C2846" t="s">
        <v>20</v>
      </c>
      <c r="D2846">
        <v>2</v>
      </c>
      <c r="E2846" t="s">
        <v>20</v>
      </c>
      <c r="F2846">
        <f t="shared" si="176"/>
        <v>3.9</v>
      </c>
      <c r="G2846">
        <f t="shared" si="177"/>
        <v>3.9</v>
      </c>
      <c r="H2846" t="str">
        <f t="shared" si="178"/>
        <v>A</v>
      </c>
      <c r="I2846">
        <f t="shared" si="179"/>
        <v>3.9</v>
      </c>
    </row>
    <row r="2847" spans="1:9" ht="14.45" x14ac:dyDescent="0.3">
      <c r="A2847" s="1">
        <v>39064</v>
      </c>
      <c r="B2847">
        <v>6.8</v>
      </c>
      <c r="C2847" t="s">
        <v>20</v>
      </c>
      <c r="D2847">
        <v>2.2999999999999998</v>
      </c>
      <c r="E2847" t="s">
        <v>20</v>
      </c>
      <c r="F2847">
        <f t="shared" si="176"/>
        <v>4.55</v>
      </c>
      <c r="G2847">
        <f t="shared" si="177"/>
        <v>4.55</v>
      </c>
      <c r="H2847" t="str">
        <f t="shared" si="178"/>
        <v>A</v>
      </c>
      <c r="I2847">
        <f t="shared" si="179"/>
        <v>4.55</v>
      </c>
    </row>
    <row r="2848" spans="1:9" ht="14.45" x14ac:dyDescent="0.3">
      <c r="A2848" s="1">
        <v>39065</v>
      </c>
      <c r="B2848">
        <v>8.5</v>
      </c>
      <c r="C2848" t="s">
        <v>20</v>
      </c>
      <c r="D2848">
        <v>3.7</v>
      </c>
      <c r="E2848" t="s">
        <v>20</v>
      </c>
      <c r="F2848">
        <f t="shared" si="176"/>
        <v>6.1</v>
      </c>
      <c r="G2848">
        <f t="shared" si="177"/>
        <v>6.1</v>
      </c>
      <c r="H2848" t="str">
        <f t="shared" si="178"/>
        <v>A</v>
      </c>
      <c r="I2848">
        <f t="shared" si="179"/>
        <v>6.1</v>
      </c>
    </row>
    <row r="2849" spans="1:9" ht="14.45" x14ac:dyDescent="0.3">
      <c r="A2849" s="1">
        <v>39066</v>
      </c>
      <c r="B2849">
        <v>8.3000000000000007</v>
      </c>
      <c r="C2849" t="s">
        <v>20</v>
      </c>
      <c r="D2849">
        <v>4.0999999999999996</v>
      </c>
      <c r="E2849" t="s">
        <v>20</v>
      </c>
      <c r="F2849">
        <f t="shared" si="176"/>
        <v>6.2</v>
      </c>
      <c r="G2849">
        <f t="shared" si="177"/>
        <v>6.2</v>
      </c>
      <c r="H2849" t="str">
        <f t="shared" si="178"/>
        <v>A</v>
      </c>
      <c r="I2849">
        <f t="shared" si="179"/>
        <v>6.2</v>
      </c>
    </row>
    <row r="2850" spans="1:9" ht="14.45" x14ac:dyDescent="0.3">
      <c r="A2850" s="1">
        <v>39067</v>
      </c>
      <c r="B2850">
        <v>7.4</v>
      </c>
      <c r="C2850" t="s">
        <v>20</v>
      </c>
      <c r="D2850">
        <v>4.5999999999999996</v>
      </c>
      <c r="E2850" t="s">
        <v>20</v>
      </c>
      <c r="F2850">
        <f t="shared" si="176"/>
        <v>6</v>
      </c>
      <c r="G2850">
        <f t="shared" si="177"/>
        <v>6</v>
      </c>
      <c r="H2850" t="str">
        <f t="shared" si="178"/>
        <v>A</v>
      </c>
      <c r="I2850">
        <f t="shared" si="179"/>
        <v>6</v>
      </c>
    </row>
    <row r="2851" spans="1:9" ht="14.45" x14ac:dyDescent="0.3">
      <c r="A2851" s="1">
        <v>39068</v>
      </c>
      <c r="B2851">
        <v>5.4</v>
      </c>
      <c r="C2851" t="s">
        <v>20</v>
      </c>
      <c r="D2851">
        <v>2.7</v>
      </c>
      <c r="E2851" t="s">
        <v>20</v>
      </c>
      <c r="F2851">
        <f t="shared" si="176"/>
        <v>4.0500000000000007</v>
      </c>
      <c r="G2851">
        <f t="shared" si="177"/>
        <v>4.0500000000000007</v>
      </c>
      <c r="H2851" t="str">
        <f t="shared" si="178"/>
        <v>A</v>
      </c>
      <c r="I2851">
        <f t="shared" si="179"/>
        <v>4.0500000000000007</v>
      </c>
    </row>
    <row r="2852" spans="1:9" ht="14.45" x14ac:dyDescent="0.3">
      <c r="A2852" s="1">
        <v>39069</v>
      </c>
      <c r="B2852">
        <v>4</v>
      </c>
      <c r="C2852" t="s">
        <v>20</v>
      </c>
      <c r="D2852">
        <v>1</v>
      </c>
      <c r="E2852" t="s">
        <v>20</v>
      </c>
      <c r="F2852">
        <f t="shared" si="176"/>
        <v>2.5</v>
      </c>
      <c r="G2852">
        <f t="shared" si="177"/>
        <v>2.5</v>
      </c>
      <c r="H2852" t="str">
        <f t="shared" si="178"/>
        <v>A</v>
      </c>
      <c r="I2852">
        <f t="shared" si="179"/>
        <v>2.5</v>
      </c>
    </row>
    <row r="2853" spans="1:9" ht="14.45" x14ac:dyDescent="0.3">
      <c r="A2853" s="1">
        <v>39070</v>
      </c>
      <c r="B2853">
        <v>3.1</v>
      </c>
      <c r="C2853" t="s">
        <v>20</v>
      </c>
      <c r="D2853">
        <v>2.2999999999999998</v>
      </c>
      <c r="E2853" t="s">
        <v>20</v>
      </c>
      <c r="F2853">
        <f t="shared" si="176"/>
        <v>2.7</v>
      </c>
      <c r="G2853">
        <f t="shared" si="177"/>
        <v>2.7</v>
      </c>
      <c r="H2853" t="str">
        <f t="shared" si="178"/>
        <v>A</v>
      </c>
      <c r="I2853">
        <f t="shared" si="179"/>
        <v>2.7</v>
      </c>
    </row>
    <row r="2854" spans="1:9" ht="14.45" x14ac:dyDescent="0.3">
      <c r="A2854" s="1">
        <v>39071</v>
      </c>
      <c r="B2854">
        <v>2.7</v>
      </c>
      <c r="C2854" t="s">
        <v>20</v>
      </c>
      <c r="D2854">
        <v>0</v>
      </c>
      <c r="E2854" t="s">
        <v>20</v>
      </c>
      <c r="F2854">
        <f t="shared" si="176"/>
        <v>1.35</v>
      </c>
      <c r="G2854">
        <f t="shared" si="177"/>
        <v>1.35</v>
      </c>
      <c r="H2854" t="str">
        <f t="shared" si="178"/>
        <v>A</v>
      </c>
      <c r="I2854">
        <f t="shared" si="179"/>
        <v>1.35</v>
      </c>
    </row>
    <row r="2855" spans="1:9" ht="14.45" x14ac:dyDescent="0.3">
      <c r="A2855" s="1">
        <v>39072</v>
      </c>
      <c r="B2855">
        <v>1.9</v>
      </c>
      <c r="C2855" t="s">
        <v>20</v>
      </c>
      <c r="D2855">
        <v>0</v>
      </c>
      <c r="E2855" t="s">
        <v>20</v>
      </c>
      <c r="F2855">
        <f t="shared" si="176"/>
        <v>0.95</v>
      </c>
      <c r="G2855">
        <f t="shared" si="177"/>
        <v>0.95</v>
      </c>
      <c r="H2855" t="str">
        <f t="shared" si="178"/>
        <v>A</v>
      </c>
      <c r="I2855">
        <f t="shared" si="179"/>
        <v>0.95</v>
      </c>
    </row>
    <row r="2856" spans="1:9" ht="14.45" x14ac:dyDescent="0.3">
      <c r="A2856" s="1">
        <v>39073</v>
      </c>
      <c r="B2856">
        <v>2.2999999999999998</v>
      </c>
      <c r="C2856" t="s">
        <v>20</v>
      </c>
      <c r="D2856">
        <v>0</v>
      </c>
      <c r="E2856" t="s">
        <v>20</v>
      </c>
      <c r="F2856">
        <f t="shared" si="176"/>
        <v>1.1499999999999999</v>
      </c>
      <c r="G2856">
        <f t="shared" si="177"/>
        <v>1.1499999999999999</v>
      </c>
      <c r="H2856" t="str">
        <f t="shared" si="178"/>
        <v>A</v>
      </c>
      <c r="I2856">
        <f t="shared" si="179"/>
        <v>1.1499999999999999</v>
      </c>
    </row>
    <row r="2857" spans="1:9" ht="14.45" x14ac:dyDescent="0.3">
      <c r="A2857" s="1">
        <v>39074</v>
      </c>
      <c r="B2857">
        <v>1.9</v>
      </c>
      <c r="C2857" t="s">
        <v>20</v>
      </c>
      <c r="D2857">
        <v>0</v>
      </c>
      <c r="E2857" t="s">
        <v>20</v>
      </c>
      <c r="F2857">
        <f t="shared" si="176"/>
        <v>0.95</v>
      </c>
      <c r="G2857">
        <f t="shared" si="177"/>
        <v>0.95</v>
      </c>
      <c r="H2857" t="str">
        <f t="shared" si="178"/>
        <v>A</v>
      </c>
      <c r="I2857">
        <f t="shared" si="179"/>
        <v>0.95</v>
      </c>
    </row>
    <row r="2858" spans="1:9" ht="14.45" x14ac:dyDescent="0.3">
      <c r="A2858" s="1">
        <v>39075</v>
      </c>
      <c r="B2858">
        <v>2.1</v>
      </c>
      <c r="C2858" t="s">
        <v>20</v>
      </c>
      <c r="D2858">
        <v>0</v>
      </c>
      <c r="E2858" t="s">
        <v>20</v>
      </c>
      <c r="F2858">
        <f t="shared" si="176"/>
        <v>1.05</v>
      </c>
      <c r="G2858">
        <f t="shared" si="177"/>
        <v>1.05</v>
      </c>
      <c r="H2858" t="str">
        <f t="shared" si="178"/>
        <v>A</v>
      </c>
      <c r="I2858">
        <f t="shared" si="179"/>
        <v>1.05</v>
      </c>
    </row>
    <row r="2859" spans="1:9" ht="14.45" x14ac:dyDescent="0.3">
      <c r="A2859" s="1">
        <v>39076</v>
      </c>
      <c r="B2859">
        <v>2.8</v>
      </c>
      <c r="C2859" t="s">
        <v>20</v>
      </c>
      <c r="D2859">
        <v>0</v>
      </c>
      <c r="E2859" t="s">
        <v>20</v>
      </c>
      <c r="F2859">
        <f t="shared" si="176"/>
        <v>1.4</v>
      </c>
      <c r="G2859">
        <f t="shared" si="177"/>
        <v>1.4</v>
      </c>
      <c r="H2859" t="str">
        <f t="shared" si="178"/>
        <v>A</v>
      </c>
      <c r="I2859">
        <f t="shared" si="179"/>
        <v>1.4</v>
      </c>
    </row>
    <row r="2860" spans="1:9" ht="14.45" x14ac:dyDescent="0.3">
      <c r="A2860" s="1">
        <v>39077</v>
      </c>
      <c r="B2860">
        <v>3.4</v>
      </c>
      <c r="C2860" t="s">
        <v>20</v>
      </c>
      <c r="D2860">
        <v>0</v>
      </c>
      <c r="E2860" t="s">
        <v>20</v>
      </c>
      <c r="F2860">
        <f t="shared" si="176"/>
        <v>1.7</v>
      </c>
      <c r="G2860">
        <f t="shared" si="177"/>
        <v>1.7</v>
      </c>
      <c r="H2860" t="str">
        <f t="shared" si="178"/>
        <v>A</v>
      </c>
      <c r="I2860">
        <f t="shared" si="179"/>
        <v>1.7</v>
      </c>
    </row>
    <row r="2861" spans="1:9" ht="14.45" x14ac:dyDescent="0.3">
      <c r="A2861" s="1">
        <v>39078</v>
      </c>
      <c r="B2861">
        <v>3.5</v>
      </c>
      <c r="C2861" t="s">
        <v>20</v>
      </c>
      <c r="D2861">
        <v>0</v>
      </c>
      <c r="E2861" t="s">
        <v>20</v>
      </c>
      <c r="F2861">
        <f t="shared" si="176"/>
        <v>1.75</v>
      </c>
      <c r="G2861">
        <f t="shared" si="177"/>
        <v>1.75</v>
      </c>
      <c r="H2861" t="str">
        <f t="shared" si="178"/>
        <v>A</v>
      </c>
      <c r="I2861">
        <f t="shared" si="179"/>
        <v>1.75</v>
      </c>
    </row>
    <row r="2862" spans="1:9" ht="14.45" x14ac:dyDescent="0.3">
      <c r="A2862" s="1">
        <v>39079</v>
      </c>
      <c r="B2862">
        <v>4</v>
      </c>
      <c r="C2862" t="s">
        <v>20</v>
      </c>
      <c r="D2862">
        <v>0.1</v>
      </c>
      <c r="E2862" t="s">
        <v>20</v>
      </c>
      <c r="F2862">
        <f t="shared" si="176"/>
        <v>2.0499999999999998</v>
      </c>
      <c r="G2862">
        <f t="shared" si="177"/>
        <v>2.0499999999999998</v>
      </c>
      <c r="H2862" t="str">
        <f t="shared" si="178"/>
        <v>A</v>
      </c>
      <c r="I2862">
        <f t="shared" si="179"/>
        <v>2.0499999999999998</v>
      </c>
    </row>
    <row r="2863" spans="1:9" ht="14.45" x14ac:dyDescent="0.3">
      <c r="A2863" s="1">
        <v>39080</v>
      </c>
      <c r="B2863">
        <v>3.4</v>
      </c>
      <c r="C2863" t="s">
        <v>20</v>
      </c>
      <c r="D2863">
        <v>0</v>
      </c>
      <c r="E2863" t="s">
        <v>20</v>
      </c>
      <c r="F2863">
        <f t="shared" si="176"/>
        <v>1.7</v>
      </c>
      <c r="G2863">
        <f t="shared" si="177"/>
        <v>1.7</v>
      </c>
      <c r="H2863" t="str">
        <f t="shared" si="178"/>
        <v>A</v>
      </c>
      <c r="I2863">
        <f t="shared" si="179"/>
        <v>1.7</v>
      </c>
    </row>
    <row r="2864" spans="1:9" ht="14.45" x14ac:dyDescent="0.3">
      <c r="A2864" s="1">
        <v>39081</v>
      </c>
      <c r="B2864">
        <v>0</v>
      </c>
      <c r="C2864" t="s">
        <v>20</v>
      </c>
      <c r="D2864">
        <v>0</v>
      </c>
      <c r="E2864" t="s">
        <v>20</v>
      </c>
      <c r="F2864">
        <f t="shared" si="176"/>
        <v>0</v>
      </c>
      <c r="G2864">
        <f t="shared" si="177"/>
        <v>0</v>
      </c>
      <c r="H2864" t="str">
        <f t="shared" si="178"/>
        <v>A</v>
      </c>
      <c r="I2864">
        <f t="shared" si="179"/>
        <v>0</v>
      </c>
    </row>
    <row r="2865" spans="1:9" ht="14.45" x14ac:dyDescent="0.3">
      <c r="A2865" s="1">
        <v>39082</v>
      </c>
      <c r="B2865">
        <v>1.5</v>
      </c>
      <c r="C2865" t="s">
        <v>20</v>
      </c>
      <c r="D2865">
        <v>0</v>
      </c>
      <c r="E2865" t="s">
        <v>20</v>
      </c>
      <c r="F2865">
        <f t="shared" si="176"/>
        <v>0.75</v>
      </c>
      <c r="G2865">
        <f t="shared" si="177"/>
        <v>0.75</v>
      </c>
      <c r="H2865" t="str">
        <f t="shared" si="178"/>
        <v>A</v>
      </c>
      <c r="I2865">
        <f t="shared" si="179"/>
        <v>0.75</v>
      </c>
    </row>
    <row r="2866" spans="1:9" ht="14.45" x14ac:dyDescent="0.3">
      <c r="A2866" s="1">
        <v>39083</v>
      </c>
      <c r="B2866">
        <v>0.3</v>
      </c>
      <c r="C2866" t="s">
        <v>20</v>
      </c>
      <c r="D2866">
        <v>0</v>
      </c>
      <c r="E2866" t="s">
        <v>20</v>
      </c>
      <c r="F2866">
        <f t="shared" si="176"/>
        <v>0.15</v>
      </c>
      <c r="G2866">
        <f t="shared" si="177"/>
        <v>0.15</v>
      </c>
      <c r="H2866" t="str">
        <f t="shared" si="178"/>
        <v>A</v>
      </c>
      <c r="I2866">
        <f t="shared" si="179"/>
        <v>0.15</v>
      </c>
    </row>
    <row r="2867" spans="1:9" ht="14.45" x14ac:dyDescent="0.3">
      <c r="A2867" s="1">
        <v>39084</v>
      </c>
      <c r="B2867">
        <v>0</v>
      </c>
      <c r="C2867" t="s">
        <v>20</v>
      </c>
      <c r="D2867">
        <v>0</v>
      </c>
      <c r="E2867" t="s">
        <v>20</v>
      </c>
      <c r="F2867">
        <f t="shared" si="176"/>
        <v>0</v>
      </c>
      <c r="G2867">
        <f t="shared" si="177"/>
        <v>0</v>
      </c>
      <c r="H2867" t="str">
        <f t="shared" si="178"/>
        <v>A</v>
      </c>
      <c r="I2867">
        <f t="shared" si="179"/>
        <v>0</v>
      </c>
    </row>
    <row r="2868" spans="1:9" ht="14.45" x14ac:dyDescent="0.3">
      <c r="A2868" s="1">
        <v>39085</v>
      </c>
      <c r="B2868">
        <v>0</v>
      </c>
      <c r="C2868" t="s">
        <v>20</v>
      </c>
      <c r="D2868">
        <v>0</v>
      </c>
      <c r="E2868" t="s">
        <v>20</v>
      </c>
      <c r="F2868">
        <f t="shared" si="176"/>
        <v>0</v>
      </c>
      <c r="G2868">
        <f t="shared" si="177"/>
        <v>0</v>
      </c>
      <c r="H2868" t="str">
        <f t="shared" si="178"/>
        <v>A</v>
      </c>
      <c r="I2868">
        <f t="shared" si="179"/>
        <v>0</v>
      </c>
    </row>
    <row r="2869" spans="1:9" ht="14.45" x14ac:dyDescent="0.3">
      <c r="A2869" s="1">
        <v>39086</v>
      </c>
      <c r="B2869">
        <v>3.7</v>
      </c>
      <c r="C2869" t="s">
        <v>20</v>
      </c>
      <c r="D2869">
        <v>0</v>
      </c>
      <c r="E2869" t="s">
        <v>20</v>
      </c>
      <c r="F2869">
        <f t="shared" si="176"/>
        <v>1.85</v>
      </c>
      <c r="G2869">
        <f t="shared" si="177"/>
        <v>1.85</v>
      </c>
      <c r="H2869" t="str">
        <f t="shared" si="178"/>
        <v>A</v>
      </c>
      <c r="I2869">
        <f t="shared" si="179"/>
        <v>1.85</v>
      </c>
    </row>
    <row r="2870" spans="1:9" ht="14.45" x14ac:dyDescent="0.3">
      <c r="A2870" s="1">
        <v>39087</v>
      </c>
      <c r="B2870">
        <v>2.9</v>
      </c>
      <c r="C2870" t="s">
        <v>20</v>
      </c>
      <c r="D2870">
        <v>0</v>
      </c>
      <c r="E2870" t="s">
        <v>20</v>
      </c>
      <c r="F2870">
        <f t="shared" si="176"/>
        <v>1.45</v>
      </c>
      <c r="G2870">
        <f t="shared" si="177"/>
        <v>1.45</v>
      </c>
      <c r="H2870" t="str">
        <f t="shared" si="178"/>
        <v>A</v>
      </c>
      <c r="I2870">
        <f t="shared" si="179"/>
        <v>1.45</v>
      </c>
    </row>
    <row r="2871" spans="1:9" ht="14.45" x14ac:dyDescent="0.3">
      <c r="A2871" s="1">
        <v>39088</v>
      </c>
      <c r="B2871">
        <v>2.4</v>
      </c>
      <c r="C2871" t="s">
        <v>20</v>
      </c>
      <c r="D2871">
        <v>0</v>
      </c>
      <c r="E2871" t="s">
        <v>20</v>
      </c>
      <c r="F2871">
        <f t="shared" si="176"/>
        <v>1.2</v>
      </c>
      <c r="G2871">
        <f t="shared" si="177"/>
        <v>1.2</v>
      </c>
      <c r="H2871" t="str">
        <f t="shared" si="178"/>
        <v>A</v>
      </c>
      <c r="I2871">
        <f t="shared" si="179"/>
        <v>1.2</v>
      </c>
    </row>
    <row r="2872" spans="1:9" ht="14.45" x14ac:dyDescent="0.3">
      <c r="A2872" s="1">
        <v>39089</v>
      </c>
      <c r="B2872">
        <v>2.8</v>
      </c>
      <c r="C2872" t="s">
        <v>20</v>
      </c>
      <c r="D2872">
        <v>0</v>
      </c>
      <c r="E2872" t="s">
        <v>20</v>
      </c>
      <c r="F2872">
        <f t="shared" si="176"/>
        <v>1.4</v>
      </c>
      <c r="G2872">
        <f t="shared" si="177"/>
        <v>1.4</v>
      </c>
      <c r="H2872" t="str">
        <f t="shared" si="178"/>
        <v>A</v>
      </c>
      <c r="I2872">
        <f t="shared" si="179"/>
        <v>1.4</v>
      </c>
    </row>
    <row r="2873" spans="1:9" ht="14.45" x14ac:dyDescent="0.3">
      <c r="A2873" s="1">
        <v>39090</v>
      </c>
      <c r="B2873">
        <v>3.5</v>
      </c>
      <c r="C2873" t="s">
        <v>20</v>
      </c>
      <c r="D2873">
        <v>0</v>
      </c>
      <c r="E2873" t="s">
        <v>20</v>
      </c>
      <c r="F2873">
        <f t="shared" si="176"/>
        <v>1.75</v>
      </c>
      <c r="G2873">
        <f t="shared" si="177"/>
        <v>1.75</v>
      </c>
      <c r="H2873" t="str">
        <f t="shared" si="178"/>
        <v>A</v>
      </c>
      <c r="I2873">
        <f t="shared" si="179"/>
        <v>1.75</v>
      </c>
    </row>
    <row r="2874" spans="1:9" ht="14.45" x14ac:dyDescent="0.3">
      <c r="A2874" s="1">
        <v>39091</v>
      </c>
      <c r="B2874">
        <v>2.8</v>
      </c>
      <c r="C2874" t="s">
        <v>20</v>
      </c>
      <c r="D2874">
        <v>0</v>
      </c>
      <c r="E2874" t="s">
        <v>20</v>
      </c>
      <c r="F2874">
        <f t="shared" si="176"/>
        <v>1.4</v>
      </c>
      <c r="G2874">
        <f t="shared" si="177"/>
        <v>1.4</v>
      </c>
      <c r="H2874" t="str">
        <f t="shared" si="178"/>
        <v>A</v>
      </c>
      <c r="I2874">
        <f t="shared" si="179"/>
        <v>1.4</v>
      </c>
    </row>
    <row r="2875" spans="1:9" ht="14.45" x14ac:dyDescent="0.3">
      <c r="A2875" s="1">
        <v>39092</v>
      </c>
      <c r="B2875">
        <v>3.9</v>
      </c>
      <c r="C2875" t="s">
        <v>20</v>
      </c>
      <c r="D2875">
        <v>0</v>
      </c>
      <c r="E2875" t="s">
        <v>20</v>
      </c>
      <c r="F2875">
        <f t="shared" si="176"/>
        <v>1.95</v>
      </c>
      <c r="G2875">
        <f t="shared" si="177"/>
        <v>1.95</v>
      </c>
      <c r="H2875" t="str">
        <f t="shared" si="178"/>
        <v>A</v>
      </c>
      <c r="I2875">
        <f t="shared" si="179"/>
        <v>1.95</v>
      </c>
    </row>
    <row r="2876" spans="1:9" ht="14.45" x14ac:dyDescent="0.3">
      <c r="A2876" s="1">
        <v>39093</v>
      </c>
      <c r="B2876">
        <v>3.2</v>
      </c>
      <c r="C2876" t="s">
        <v>20</v>
      </c>
      <c r="D2876">
        <v>0</v>
      </c>
      <c r="E2876" t="s">
        <v>20</v>
      </c>
      <c r="F2876">
        <f t="shared" si="176"/>
        <v>1.6</v>
      </c>
      <c r="G2876">
        <f t="shared" si="177"/>
        <v>1.6</v>
      </c>
      <c r="H2876" t="str">
        <f t="shared" si="178"/>
        <v>A</v>
      </c>
      <c r="I2876">
        <f t="shared" si="179"/>
        <v>1.6</v>
      </c>
    </row>
    <row r="2877" spans="1:9" ht="14.45" x14ac:dyDescent="0.3">
      <c r="A2877" s="1">
        <v>39094</v>
      </c>
      <c r="B2877">
        <v>0</v>
      </c>
      <c r="C2877" t="s">
        <v>20</v>
      </c>
      <c r="D2877">
        <v>0</v>
      </c>
      <c r="E2877" t="s">
        <v>20</v>
      </c>
      <c r="F2877">
        <f t="shared" si="176"/>
        <v>0</v>
      </c>
      <c r="G2877">
        <f t="shared" si="177"/>
        <v>0</v>
      </c>
      <c r="H2877" t="str">
        <f t="shared" si="178"/>
        <v>A</v>
      </c>
      <c r="I2877">
        <f t="shared" si="179"/>
        <v>0</v>
      </c>
    </row>
    <row r="2878" spans="1:9" ht="14.45" x14ac:dyDescent="0.3">
      <c r="A2878" s="1">
        <v>39095</v>
      </c>
      <c r="B2878">
        <v>3.1</v>
      </c>
      <c r="C2878" t="s">
        <v>20</v>
      </c>
      <c r="D2878">
        <v>0</v>
      </c>
      <c r="E2878" t="s">
        <v>20</v>
      </c>
      <c r="F2878">
        <f t="shared" si="176"/>
        <v>1.55</v>
      </c>
      <c r="G2878">
        <f t="shared" si="177"/>
        <v>1.55</v>
      </c>
      <c r="H2878" t="str">
        <f t="shared" si="178"/>
        <v>A</v>
      </c>
      <c r="I2878">
        <f t="shared" si="179"/>
        <v>1.55</v>
      </c>
    </row>
    <row r="2879" spans="1:9" ht="14.45" x14ac:dyDescent="0.3">
      <c r="A2879" s="1">
        <v>39096</v>
      </c>
      <c r="B2879">
        <v>2.5</v>
      </c>
      <c r="C2879" t="s">
        <v>20</v>
      </c>
      <c r="D2879">
        <v>0</v>
      </c>
      <c r="E2879" t="s">
        <v>20</v>
      </c>
      <c r="F2879">
        <f t="shared" si="176"/>
        <v>1.25</v>
      </c>
      <c r="G2879">
        <f t="shared" si="177"/>
        <v>1.25</v>
      </c>
      <c r="H2879" t="str">
        <f t="shared" si="178"/>
        <v>A</v>
      </c>
      <c r="I2879">
        <f t="shared" si="179"/>
        <v>1.25</v>
      </c>
    </row>
    <row r="2880" spans="1:9" ht="14.45" x14ac:dyDescent="0.3">
      <c r="A2880" s="1">
        <v>39097</v>
      </c>
      <c r="B2880">
        <v>0</v>
      </c>
      <c r="C2880" t="s">
        <v>20</v>
      </c>
      <c r="D2880">
        <v>0</v>
      </c>
      <c r="E2880" t="s">
        <v>20</v>
      </c>
      <c r="F2880">
        <f t="shared" si="176"/>
        <v>0</v>
      </c>
      <c r="G2880">
        <f t="shared" si="177"/>
        <v>0</v>
      </c>
      <c r="H2880" t="str">
        <f t="shared" si="178"/>
        <v>A</v>
      </c>
      <c r="I2880">
        <f t="shared" si="179"/>
        <v>0</v>
      </c>
    </row>
    <row r="2881" spans="1:9" ht="14.45" x14ac:dyDescent="0.3">
      <c r="A2881" s="1">
        <v>39098</v>
      </c>
      <c r="B2881">
        <v>0</v>
      </c>
      <c r="C2881" t="s">
        <v>20</v>
      </c>
      <c r="D2881">
        <v>0</v>
      </c>
      <c r="E2881" t="s">
        <v>20</v>
      </c>
      <c r="F2881">
        <f t="shared" si="176"/>
        <v>0</v>
      </c>
      <c r="G2881">
        <f t="shared" si="177"/>
        <v>0</v>
      </c>
      <c r="H2881" t="str">
        <f t="shared" si="178"/>
        <v>A</v>
      </c>
      <c r="I2881">
        <f t="shared" si="179"/>
        <v>0</v>
      </c>
    </row>
    <row r="2882" spans="1:9" ht="14.45" x14ac:dyDescent="0.3">
      <c r="A2882" s="1">
        <v>39099</v>
      </c>
      <c r="B2882">
        <v>0</v>
      </c>
      <c r="C2882" t="s">
        <v>20</v>
      </c>
      <c r="D2882">
        <v>0</v>
      </c>
      <c r="E2882" t="s">
        <v>20</v>
      </c>
      <c r="F2882">
        <f t="shared" si="176"/>
        <v>0</v>
      </c>
      <c r="G2882">
        <f t="shared" si="177"/>
        <v>0</v>
      </c>
      <c r="H2882" t="str">
        <f t="shared" si="178"/>
        <v>A</v>
      </c>
      <c r="I2882">
        <f t="shared" si="179"/>
        <v>0</v>
      </c>
    </row>
    <row r="2883" spans="1:9" ht="14.45" x14ac:dyDescent="0.3">
      <c r="A2883" s="1">
        <v>39100</v>
      </c>
      <c r="B2883">
        <v>0</v>
      </c>
      <c r="C2883" t="s">
        <v>20</v>
      </c>
      <c r="D2883">
        <v>0</v>
      </c>
      <c r="E2883" t="s">
        <v>20</v>
      </c>
      <c r="F2883">
        <f t="shared" si="176"/>
        <v>0</v>
      </c>
      <c r="G2883">
        <f t="shared" si="177"/>
        <v>0</v>
      </c>
      <c r="H2883" t="str">
        <f t="shared" si="178"/>
        <v>A</v>
      </c>
      <c r="I2883">
        <f t="shared" si="179"/>
        <v>0</v>
      </c>
    </row>
    <row r="2884" spans="1:9" ht="14.45" x14ac:dyDescent="0.3">
      <c r="A2884" s="1">
        <v>39101</v>
      </c>
      <c r="B2884">
        <v>0</v>
      </c>
      <c r="C2884" t="s">
        <v>20</v>
      </c>
      <c r="D2884">
        <v>0</v>
      </c>
      <c r="E2884" t="s">
        <v>20</v>
      </c>
      <c r="F2884">
        <f t="shared" ref="F2884:F2947" si="180">IF(AND(LEFT(C2884,1)="A",LEFT(E2884,1)="A"),AVERAGE(B2884,D2884),"XX")</f>
        <v>0</v>
      </c>
      <c r="G2884">
        <f t="shared" ref="G2884:G2947" si="181">IF(ISNUMBER(F2884),F2884,IF(AND(LEFT(C2884,1)="P",LEFT(E2884,1)="P"),AVERAGE(B2884,D2884),"XX"))</f>
        <v>0</v>
      </c>
      <c r="H2884" t="str">
        <f t="shared" ref="H2884:H2947" si="182">IF(ISNUMBER(G2884),E2884,"")</f>
        <v>A</v>
      </c>
      <c r="I2884">
        <f t="shared" ref="I2884:I2947" si="183">IF(AND(LEFT(H2884,1)="P",G2884&lt;0),"XX",G2884)</f>
        <v>0</v>
      </c>
    </row>
    <row r="2885" spans="1:9" ht="14.45" x14ac:dyDescent="0.3">
      <c r="A2885" s="1">
        <v>39102</v>
      </c>
      <c r="B2885">
        <v>0</v>
      </c>
      <c r="C2885" t="s">
        <v>20</v>
      </c>
      <c r="D2885">
        <v>0</v>
      </c>
      <c r="E2885" t="s">
        <v>20</v>
      </c>
      <c r="F2885">
        <f t="shared" si="180"/>
        <v>0</v>
      </c>
      <c r="G2885">
        <f t="shared" si="181"/>
        <v>0</v>
      </c>
      <c r="H2885" t="str">
        <f t="shared" si="182"/>
        <v>A</v>
      </c>
      <c r="I2885">
        <f t="shared" si="183"/>
        <v>0</v>
      </c>
    </row>
    <row r="2886" spans="1:9" ht="14.45" x14ac:dyDescent="0.3">
      <c r="A2886" s="1">
        <v>39103</v>
      </c>
      <c r="B2886">
        <v>0</v>
      </c>
      <c r="C2886" t="s">
        <v>20</v>
      </c>
      <c r="D2886">
        <v>0</v>
      </c>
      <c r="E2886" t="s">
        <v>20</v>
      </c>
      <c r="F2886">
        <f t="shared" si="180"/>
        <v>0</v>
      </c>
      <c r="G2886">
        <f t="shared" si="181"/>
        <v>0</v>
      </c>
      <c r="H2886" t="str">
        <f t="shared" si="182"/>
        <v>A</v>
      </c>
      <c r="I2886">
        <f t="shared" si="183"/>
        <v>0</v>
      </c>
    </row>
    <row r="2887" spans="1:9" ht="14.45" x14ac:dyDescent="0.3">
      <c r="A2887" s="1">
        <v>39104</v>
      </c>
      <c r="B2887">
        <v>0</v>
      </c>
      <c r="C2887" t="s">
        <v>20</v>
      </c>
      <c r="D2887">
        <v>0</v>
      </c>
      <c r="E2887" t="s">
        <v>20</v>
      </c>
      <c r="F2887">
        <f t="shared" si="180"/>
        <v>0</v>
      </c>
      <c r="G2887">
        <f t="shared" si="181"/>
        <v>0</v>
      </c>
      <c r="H2887" t="str">
        <f t="shared" si="182"/>
        <v>A</v>
      </c>
      <c r="I2887">
        <f t="shared" si="183"/>
        <v>0</v>
      </c>
    </row>
    <row r="2888" spans="1:9" ht="14.45" x14ac:dyDescent="0.3">
      <c r="A2888" s="1">
        <v>39105</v>
      </c>
      <c r="B2888">
        <v>0</v>
      </c>
      <c r="C2888" t="s">
        <v>20</v>
      </c>
      <c r="D2888">
        <v>0</v>
      </c>
      <c r="E2888" t="s">
        <v>20</v>
      </c>
      <c r="F2888">
        <f t="shared" si="180"/>
        <v>0</v>
      </c>
      <c r="G2888">
        <f t="shared" si="181"/>
        <v>0</v>
      </c>
      <c r="H2888" t="str">
        <f t="shared" si="182"/>
        <v>A</v>
      </c>
      <c r="I2888">
        <f t="shared" si="183"/>
        <v>0</v>
      </c>
    </row>
    <row r="2889" spans="1:9" ht="14.45" x14ac:dyDescent="0.3">
      <c r="A2889" s="1">
        <v>39106</v>
      </c>
      <c r="B2889">
        <v>0.1</v>
      </c>
      <c r="C2889" t="s">
        <v>20</v>
      </c>
      <c r="D2889">
        <v>0</v>
      </c>
      <c r="E2889" t="s">
        <v>20</v>
      </c>
      <c r="F2889">
        <f t="shared" si="180"/>
        <v>0.05</v>
      </c>
      <c r="G2889">
        <f t="shared" si="181"/>
        <v>0.05</v>
      </c>
      <c r="H2889" t="str">
        <f t="shared" si="182"/>
        <v>A</v>
      </c>
      <c r="I2889">
        <f t="shared" si="183"/>
        <v>0.05</v>
      </c>
    </row>
    <row r="2890" spans="1:9" ht="14.45" x14ac:dyDescent="0.3">
      <c r="A2890" s="1">
        <v>39107</v>
      </c>
      <c r="B2890">
        <v>3.5</v>
      </c>
      <c r="C2890" t="s">
        <v>20</v>
      </c>
      <c r="D2890">
        <v>0</v>
      </c>
      <c r="E2890" t="s">
        <v>20</v>
      </c>
      <c r="F2890">
        <f t="shared" si="180"/>
        <v>1.75</v>
      </c>
      <c r="G2890">
        <f t="shared" si="181"/>
        <v>1.75</v>
      </c>
      <c r="H2890" t="str">
        <f t="shared" si="182"/>
        <v>A</v>
      </c>
      <c r="I2890">
        <f t="shared" si="183"/>
        <v>1.75</v>
      </c>
    </row>
    <row r="2891" spans="1:9" ht="14.45" x14ac:dyDescent="0.3">
      <c r="A2891" s="1">
        <v>39108</v>
      </c>
      <c r="B2891">
        <v>4.0999999999999996</v>
      </c>
      <c r="C2891" t="s">
        <v>20</v>
      </c>
      <c r="D2891">
        <v>0</v>
      </c>
      <c r="E2891" t="s">
        <v>20</v>
      </c>
      <c r="F2891">
        <f t="shared" si="180"/>
        <v>2.0499999999999998</v>
      </c>
      <c r="G2891">
        <f t="shared" si="181"/>
        <v>2.0499999999999998</v>
      </c>
      <c r="H2891" t="str">
        <f t="shared" si="182"/>
        <v>A</v>
      </c>
      <c r="I2891">
        <f t="shared" si="183"/>
        <v>2.0499999999999998</v>
      </c>
    </row>
    <row r="2892" spans="1:9" ht="14.45" x14ac:dyDescent="0.3">
      <c r="A2892" s="1">
        <v>39109</v>
      </c>
      <c r="B2892">
        <v>2</v>
      </c>
      <c r="C2892" t="s">
        <v>20</v>
      </c>
      <c r="D2892">
        <v>0</v>
      </c>
      <c r="E2892" t="s">
        <v>20</v>
      </c>
      <c r="F2892">
        <f t="shared" si="180"/>
        <v>1</v>
      </c>
      <c r="G2892">
        <f t="shared" si="181"/>
        <v>1</v>
      </c>
      <c r="H2892" t="str">
        <f t="shared" si="182"/>
        <v>A</v>
      </c>
      <c r="I2892">
        <f t="shared" si="183"/>
        <v>1</v>
      </c>
    </row>
    <row r="2893" spans="1:9" ht="14.45" x14ac:dyDescent="0.3">
      <c r="A2893" s="1">
        <v>39110</v>
      </c>
      <c r="B2893">
        <v>3.9</v>
      </c>
      <c r="C2893" t="s">
        <v>20</v>
      </c>
      <c r="D2893">
        <v>0</v>
      </c>
      <c r="E2893" t="s">
        <v>20</v>
      </c>
      <c r="F2893">
        <f t="shared" si="180"/>
        <v>1.95</v>
      </c>
      <c r="G2893">
        <f t="shared" si="181"/>
        <v>1.95</v>
      </c>
      <c r="H2893" t="str">
        <f t="shared" si="182"/>
        <v>A</v>
      </c>
      <c r="I2893">
        <f t="shared" si="183"/>
        <v>1.95</v>
      </c>
    </row>
    <row r="2894" spans="1:9" ht="14.45" x14ac:dyDescent="0.3">
      <c r="A2894" s="1">
        <v>39111</v>
      </c>
      <c r="B2894">
        <v>3.6</v>
      </c>
      <c r="C2894" t="s">
        <v>20</v>
      </c>
      <c r="D2894">
        <v>0</v>
      </c>
      <c r="E2894" t="s">
        <v>20</v>
      </c>
      <c r="F2894">
        <f t="shared" si="180"/>
        <v>1.8</v>
      </c>
      <c r="G2894">
        <f t="shared" si="181"/>
        <v>1.8</v>
      </c>
      <c r="H2894" t="str">
        <f t="shared" si="182"/>
        <v>A</v>
      </c>
      <c r="I2894">
        <f t="shared" si="183"/>
        <v>1.8</v>
      </c>
    </row>
    <row r="2895" spans="1:9" ht="14.45" x14ac:dyDescent="0.3">
      <c r="A2895" s="1">
        <v>39112</v>
      </c>
      <c r="B2895">
        <v>2.2999999999999998</v>
      </c>
      <c r="C2895" t="s">
        <v>20</v>
      </c>
      <c r="D2895">
        <v>0</v>
      </c>
      <c r="E2895" t="s">
        <v>20</v>
      </c>
      <c r="F2895">
        <f t="shared" si="180"/>
        <v>1.1499999999999999</v>
      </c>
      <c r="G2895">
        <f t="shared" si="181"/>
        <v>1.1499999999999999</v>
      </c>
      <c r="H2895" t="str">
        <f t="shared" si="182"/>
        <v>A</v>
      </c>
      <c r="I2895">
        <f t="shared" si="183"/>
        <v>1.1499999999999999</v>
      </c>
    </row>
    <row r="2896" spans="1:9" ht="14.45" x14ac:dyDescent="0.3">
      <c r="A2896" s="1">
        <v>39113</v>
      </c>
      <c r="B2896">
        <v>4.5</v>
      </c>
      <c r="C2896" t="s">
        <v>20</v>
      </c>
      <c r="D2896">
        <v>0</v>
      </c>
      <c r="E2896" t="s">
        <v>20</v>
      </c>
      <c r="F2896">
        <f t="shared" si="180"/>
        <v>2.25</v>
      </c>
      <c r="G2896">
        <f t="shared" si="181"/>
        <v>2.25</v>
      </c>
      <c r="H2896" t="str">
        <f t="shared" si="182"/>
        <v>A</v>
      </c>
      <c r="I2896">
        <f t="shared" si="183"/>
        <v>2.25</v>
      </c>
    </row>
    <row r="2897" spans="1:9" ht="14.45" x14ac:dyDescent="0.3">
      <c r="A2897" s="1">
        <v>39114</v>
      </c>
      <c r="B2897">
        <v>3.4</v>
      </c>
      <c r="C2897" t="s">
        <v>20</v>
      </c>
      <c r="D2897">
        <v>0</v>
      </c>
      <c r="E2897" t="s">
        <v>20</v>
      </c>
      <c r="F2897">
        <f t="shared" si="180"/>
        <v>1.7</v>
      </c>
      <c r="G2897">
        <f t="shared" si="181"/>
        <v>1.7</v>
      </c>
      <c r="H2897" t="str">
        <f t="shared" si="182"/>
        <v>A</v>
      </c>
      <c r="I2897">
        <f t="shared" si="183"/>
        <v>1.7</v>
      </c>
    </row>
    <row r="2898" spans="1:9" ht="14.45" x14ac:dyDescent="0.3">
      <c r="A2898" s="1">
        <v>39115</v>
      </c>
      <c r="B2898">
        <v>0.9</v>
      </c>
      <c r="C2898" t="s">
        <v>20</v>
      </c>
      <c r="D2898">
        <v>0</v>
      </c>
      <c r="E2898" t="s">
        <v>20</v>
      </c>
      <c r="F2898">
        <f t="shared" si="180"/>
        <v>0.45</v>
      </c>
      <c r="G2898">
        <f t="shared" si="181"/>
        <v>0.45</v>
      </c>
      <c r="H2898" t="str">
        <f t="shared" si="182"/>
        <v>A</v>
      </c>
      <c r="I2898">
        <f t="shared" si="183"/>
        <v>0.45</v>
      </c>
    </row>
    <row r="2899" spans="1:9" ht="14.45" x14ac:dyDescent="0.3">
      <c r="A2899" s="1">
        <v>39116</v>
      </c>
      <c r="B2899">
        <v>0.5</v>
      </c>
      <c r="C2899" t="s">
        <v>20</v>
      </c>
      <c r="D2899">
        <v>0</v>
      </c>
      <c r="E2899" t="s">
        <v>20</v>
      </c>
      <c r="F2899">
        <f t="shared" si="180"/>
        <v>0.25</v>
      </c>
      <c r="G2899">
        <f t="shared" si="181"/>
        <v>0.25</v>
      </c>
      <c r="H2899" t="str">
        <f t="shared" si="182"/>
        <v>A</v>
      </c>
      <c r="I2899">
        <f t="shared" si="183"/>
        <v>0.25</v>
      </c>
    </row>
    <row r="2900" spans="1:9" ht="14.45" x14ac:dyDescent="0.3">
      <c r="A2900" s="1">
        <v>39117</v>
      </c>
      <c r="B2900">
        <v>0</v>
      </c>
      <c r="C2900" t="s">
        <v>20</v>
      </c>
      <c r="D2900">
        <v>0</v>
      </c>
      <c r="E2900" t="s">
        <v>20</v>
      </c>
      <c r="F2900">
        <f t="shared" si="180"/>
        <v>0</v>
      </c>
      <c r="G2900">
        <f t="shared" si="181"/>
        <v>0</v>
      </c>
      <c r="H2900" t="str">
        <f t="shared" si="182"/>
        <v>A</v>
      </c>
      <c r="I2900">
        <f t="shared" si="183"/>
        <v>0</v>
      </c>
    </row>
    <row r="2901" spans="1:9" ht="14.45" x14ac:dyDescent="0.3">
      <c r="A2901" s="1">
        <v>39118</v>
      </c>
      <c r="B2901">
        <v>5.5</v>
      </c>
      <c r="C2901" t="s">
        <v>20</v>
      </c>
      <c r="D2901">
        <v>0</v>
      </c>
      <c r="E2901" t="s">
        <v>20</v>
      </c>
      <c r="F2901">
        <f t="shared" si="180"/>
        <v>2.75</v>
      </c>
      <c r="G2901">
        <f t="shared" si="181"/>
        <v>2.75</v>
      </c>
      <c r="H2901" t="str">
        <f t="shared" si="182"/>
        <v>A</v>
      </c>
      <c r="I2901">
        <f t="shared" si="183"/>
        <v>2.75</v>
      </c>
    </row>
    <row r="2902" spans="1:9" ht="14.45" x14ac:dyDescent="0.3">
      <c r="A2902" s="1">
        <v>39119</v>
      </c>
      <c r="B2902">
        <v>6.5</v>
      </c>
      <c r="C2902" t="s">
        <v>20</v>
      </c>
      <c r="D2902">
        <v>0</v>
      </c>
      <c r="E2902" t="s">
        <v>20</v>
      </c>
      <c r="F2902">
        <f t="shared" si="180"/>
        <v>3.25</v>
      </c>
      <c r="G2902">
        <f t="shared" si="181"/>
        <v>3.25</v>
      </c>
      <c r="H2902" t="str">
        <f t="shared" si="182"/>
        <v>A</v>
      </c>
      <c r="I2902">
        <f t="shared" si="183"/>
        <v>3.25</v>
      </c>
    </row>
    <row r="2903" spans="1:9" ht="14.45" x14ac:dyDescent="0.3">
      <c r="A2903" s="1">
        <v>39120</v>
      </c>
      <c r="B2903">
        <v>2.5</v>
      </c>
      <c r="C2903" t="s">
        <v>20</v>
      </c>
      <c r="D2903">
        <v>0</v>
      </c>
      <c r="E2903" t="s">
        <v>20</v>
      </c>
      <c r="F2903">
        <f t="shared" si="180"/>
        <v>1.25</v>
      </c>
      <c r="G2903">
        <f t="shared" si="181"/>
        <v>1.25</v>
      </c>
      <c r="H2903" t="str">
        <f t="shared" si="182"/>
        <v>A</v>
      </c>
      <c r="I2903">
        <f t="shared" si="183"/>
        <v>1.25</v>
      </c>
    </row>
    <row r="2904" spans="1:9" ht="14.45" x14ac:dyDescent="0.3">
      <c r="A2904" s="1">
        <v>39121</v>
      </c>
      <c r="B2904">
        <v>3.9</v>
      </c>
      <c r="C2904" t="s">
        <v>20</v>
      </c>
      <c r="D2904">
        <v>0.4</v>
      </c>
      <c r="E2904" t="s">
        <v>20</v>
      </c>
      <c r="F2904">
        <f t="shared" si="180"/>
        <v>2.15</v>
      </c>
      <c r="G2904">
        <f t="shared" si="181"/>
        <v>2.15</v>
      </c>
      <c r="H2904" t="str">
        <f t="shared" si="182"/>
        <v>A</v>
      </c>
      <c r="I2904">
        <f t="shared" si="183"/>
        <v>2.15</v>
      </c>
    </row>
    <row r="2905" spans="1:9" ht="14.45" x14ac:dyDescent="0.3">
      <c r="A2905" s="1">
        <v>39122</v>
      </c>
      <c r="B2905">
        <v>3.5</v>
      </c>
      <c r="C2905" t="s">
        <v>20</v>
      </c>
      <c r="D2905">
        <v>1.1000000000000001</v>
      </c>
      <c r="E2905" t="s">
        <v>20</v>
      </c>
      <c r="F2905">
        <f t="shared" si="180"/>
        <v>2.2999999999999998</v>
      </c>
      <c r="G2905">
        <f t="shared" si="181"/>
        <v>2.2999999999999998</v>
      </c>
      <c r="H2905" t="str">
        <f t="shared" si="182"/>
        <v>A</v>
      </c>
      <c r="I2905">
        <f t="shared" si="183"/>
        <v>2.2999999999999998</v>
      </c>
    </row>
    <row r="2906" spans="1:9" ht="14.45" x14ac:dyDescent="0.3">
      <c r="A2906" s="1">
        <v>39123</v>
      </c>
      <c r="B2906">
        <v>6.4</v>
      </c>
      <c r="C2906" t="s">
        <v>20</v>
      </c>
      <c r="D2906">
        <v>1.8</v>
      </c>
      <c r="E2906" t="s">
        <v>20</v>
      </c>
      <c r="F2906">
        <f t="shared" si="180"/>
        <v>4.1000000000000005</v>
      </c>
      <c r="G2906">
        <f t="shared" si="181"/>
        <v>4.1000000000000005</v>
      </c>
      <c r="H2906" t="str">
        <f t="shared" si="182"/>
        <v>A</v>
      </c>
      <c r="I2906">
        <f t="shared" si="183"/>
        <v>4.1000000000000005</v>
      </c>
    </row>
    <row r="2907" spans="1:9" ht="14.45" x14ac:dyDescent="0.3">
      <c r="A2907" s="1">
        <v>39124</v>
      </c>
      <c r="B2907">
        <v>6.6</v>
      </c>
      <c r="C2907" t="s">
        <v>20</v>
      </c>
      <c r="D2907">
        <v>2.9</v>
      </c>
      <c r="E2907" t="s">
        <v>20</v>
      </c>
      <c r="F2907">
        <f t="shared" si="180"/>
        <v>4.75</v>
      </c>
      <c r="G2907">
        <f t="shared" si="181"/>
        <v>4.75</v>
      </c>
      <c r="H2907" t="str">
        <f t="shared" si="182"/>
        <v>A</v>
      </c>
      <c r="I2907">
        <f t="shared" si="183"/>
        <v>4.75</v>
      </c>
    </row>
    <row r="2908" spans="1:9" ht="14.45" x14ac:dyDescent="0.3">
      <c r="A2908" s="1">
        <v>39125</v>
      </c>
      <c r="B2908">
        <v>6.4</v>
      </c>
      <c r="C2908" t="s">
        <v>20</v>
      </c>
      <c r="D2908">
        <v>3.1</v>
      </c>
      <c r="E2908" t="s">
        <v>20</v>
      </c>
      <c r="F2908">
        <f t="shared" si="180"/>
        <v>4.75</v>
      </c>
      <c r="G2908">
        <f t="shared" si="181"/>
        <v>4.75</v>
      </c>
      <c r="H2908" t="str">
        <f t="shared" si="182"/>
        <v>A</v>
      </c>
      <c r="I2908">
        <f t="shared" si="183"/>
        <v>4.75</v>
      </c>
    </row>
    <row r="2909" spans="1:9" ht="14.45" x14ac:dyDescent="0.3">
      <c r="A2909" s="1">
        <v>39126</v>
      </c>
      <c r="B2909">
        <v>4.5</v>
      </c>
      <c r="C2909" t="s">
        <v>20</v>
      </c>
      <c r="D2909">
        <v>0</v>
      </c>
      <c r="E2909" t="s">
        <v>20</v>
      </c>
      <c r="F2909">
        <f t="shared" si="180"/>
        <v>2.25</v>
      </c>
      <c r="G2909">
        <f t="shared" si="181"/>
        <v>2.25</v>
      </c>
      <c r="H2909" t="str">
        <f t="shared" si="182"/>
        <v>A</v>
      </c>
      <c r="I2909">
        <f t="shared" si="183"/>
        <v>2.25</v>
      </c>
    </row>
    <row r="2910" spans="1:9" ht="14.45" x14ac:dyDescent="0.3">
      <c r="A2910" s="1">
        <v>39127</v>
      </c>
      <c r="B2910">
        <v>2.5</v>
      </c>
      <c r="C2910" t="s">
        <v>20</v>
      </c>
      <c r="D2910">
        <v>0</v>
      </c>
      <c r="E2910" t="s">
        <v>20</v>
      </c>
      <c r="F2910">
        <f t="shared" si="180"/>
        <v>1.25</v>
      </c>
      <c r="G2910">
        <f t="shared" si="181"/>
        <v>1.25</v>
      </c>
      <c r="H2910" t="str">
        <f t="shared" si="182"/>
        <v>A</v>
      </c>
      <c r="I2910">
        <f t="shared" si="183"/>
        <v>1.25</v>
      </c>
    </row>
    <row r="2911" spans="1:9" ht="14.45" x14ac:dyDescent="0.3">
      <c r="A2911" s="1">
        <v>39128</v>
      </c>
      <c r="B2911">
        <v>2.2999999999999998</v>
      </c>
      <c r="C2911" t="s">
        <v>20</v>
      </c>
      <c r="D2911">
        <v>0</v>
      </c>
      <c r="E2911" t="s">
        <v>20</v>
      </c>
      <c r="F2911">
        <f t="shared" si="180"/>
        <v>1.1499999999999999</v>
      </c>
      <c r="G2911">
        <f t="shared" si="181"/>
        <v>1.1499999999999999</v>
      </c>
      <c r="H2911" t="str">
        <f t="shared" si="182"/>
        <v>A</v>
      </c>
      <c r="I2911">
        <f t="shared" si="183"/>
        <v>1.1499999999999999</v>
      </c>
    </row>
    <row r="2912" spans="1:9" ht="14.45" x14ac:dyDescent="0.3">
      <c r="A2912" s="1">
        <v>39129</v>
      </c>
      <c r="B2912">
        <v>4</v>
      </c>
      <c r="C2912" t="s">
        <v>20</v>
      </c>
      <c r="D2912">
        <v>0</v>
      </c>
      <c r="E2912" t="s">
        <v>20</v>
      </c>
      <c r="F2912">
        <f t="shared" si="180"/>
        <v>2</v>
      </c>
      <c r="G2912">
        <f t="shared" si="181"/>
        <v>2</v>
      </c>
      <c r="H2912" t="str">
        <f t="shared" si="182"/>
        <v>A</v>
      </c>
      <c r="I2912">
        <f t="shared" si="183"/>
        <v>2</v>
      </c>
    </row>
    <row r="2913" spans="1:9" ht="14.45" x14ac:dyDescent="0.3">
      <c r="A2913" s="1">
        <v>39130</v>
      </c>
      <c r="B2913">
        <v>8.6</v>
      </c>
      <c r="C2913" t="s">
        <v>20</v>
      </c>
      <c r="D2913">
        <v>1.3</v>
      </c>
      <c r="E2913" t="s">
        <v>20</v>
      </c>
      <c r="F2913">
        <f t="shared" si="180"/>
        <v>4.95</v>
      </c>
      <c r="G2913">
        <f t="shared" si="181"/>
        <v>4.95</v>
      </c>
      <c r="H2913" t="str">
        <f t="shared" si="182"/>
        <v>A</v>
      </c>
      <c r="I2913">
        <f t="shared" si="183"/>
        <v>4.95</v>
      </c>
    </row>
    <row r="2914" spans="1:9" ht="14.45" x14ac:dyDescent="0.3">
      <c r="A2914" s="1">
        <v>39131</v>
      </c>
      <c r="B2914">
        <v>8.4</v>
      </c>
      <c r="C2914" t="s">
        <v>20</v>
      </c>
      <c r="D2914">
        <v>1.7</v>
      </c>
      <c r="E2914" t="s">
        <v>20</v>
      </c>
      <c r="F2914">
        <f t="shared" si="180"/>
        <v>5.05</v>
      </c>
      <c r="G2914">
        <f t="shared" si="181"/>
        <v>5.05</v>
      </c>
      <c r="H2914" t="str">
        <f t="shared" si="182"/>
        <v>A</v>
      </c>
      <c r="I2914">
        <f t="shared" si="183"/>
        <v>5.05</v>
      </c>
    </row>
    <row r="2915" spans="1:9" ht="14.45" x14ac:dyDescent="0.3">
      <c r="A2915" s="1">
        <v>39132</v>
      </c>
      <c r="B2915">
        <v>9.8000000000000007</v>
      </c>
      <c r="C2915" t="s">
        <v>20</v>
      </c>
      <c r="D2915">
        <v>4.4000000000000004</v>
      </c>
      <c r="E2915" t="s">
        <v>20</v>
      </c>
      <c r="F2915">
        <f t="shared" si="180"/>
        <v>7.1000000000000005</v>
      </c>
      <c r="G2915">
        <f t="shared" si="181"/>
        <v>7.1000000000000005</v>
      </c>
      <c r="H2915" t="str">
        <f t="shared" si="182"/>
        <v>A</v>
      </c>
      <c r="I2915">
        <f t="shared" si="183"/>
        <v>7.1000000000000005</v>
      </c>
    </row>
    <row r="2916" spans="1:9" ht="14.45" x14ac:dyDescent="0.3">
      <c r="A2916" s="1">
        <v>39133</v>
      </c>
      <c r="B2916">
        <v>10</v>
      </c>
      <c r="C2916" t="s">
        <v>20</v>
      </c>
      <c r="D2916">
        <v>4</v>
      </c>
      <c r="E2916" t="s">
        <v>20</v>
      </c>
      <c r="F2916">
        <f t="shared" si="180"/>
        <v>7</v>
      </c>
      <c r="G2916">
        <f t="shared" si="181"/>
        <v>7</v>
      </c>
      <c r="H2916" t="str">
        <f t="shared" si="182"/>
        <v>A</v>
      </c>
      <c r="I2916">
        <f t="shared" si="183"/>
        <v>7</v>
      </c>
    </row>
    <row r="2917" spans="1:9" ht="14.45" x14ac:dyDescent="0.3">
      <c r="A2917" s="1">
        <v>39134</v>
      </c>
      <c r="B2917">
        <v>9.6</v>
      </c>
      <c r="C2917" t="s">
        <v>20</v>
      </c>
      <c r="D2917">
        <v>3.8</v>
      </c>
      <c r="E2917" t="s">
        <v>20</v>
      </c>
      <c r="F2917">
        <f t="shared" si="180"/>
        <v>6.6999999999999993</v>
      </c>
      <c r="G2917">
        <f t="shared" si="181"/>
        <v>6.6999999999999993</v>
      </c>
      <c r="H2917" t="str">
        <f t="shared" si="182"/>
        <v>A</v>
      </c>
      <c r="I2917">
        <f t="shared" si="183"/>
        <v>6.6999999999999993</v>
      </c>
    </row>
    <row r="2918" spans="1:9" ht="14.45" x14ac:dyDescent="0.3">
      <c r="A2918" s="1">
        <v>39135</v>
      </c>
      <c r="B2918">
        <v>7.7</v>
      </c>
      <c r="C2918" t="s">
        <v>20</v>
      </c>
      <c r="D2918">
        <v>4</v>
      </c>
      <c r="E2918" t="s">
        <v>20</v>
      </c>
      <c r="F2918">
        <f t="shared" si="180"/>
        <v>5.85</v>
      </c>
      <c r="G2918">
        <f t="shared" si="181"/>
        <v>5.85</v>
      </c>
      <c r="H2918" t="str">
        <f t="shared" si="182"/>
        <v>A</v>
      </c>
      <c r="I2918">
        <f t="shared" si="183"/>
        <v>5.85</v>
      </c>
    </row>
    <row r="2919" spans="1:9" ht="14.45" x14ac:dyDescent="0.3">
      <c r="A2919" s="1">
        <v>39136</v>
      </c>
      <c r="B2919">
        <v>8.5</v>
      </c>
      <c r="C2919" t="s">
        <v>20</v>
      </c>
      <c r="D2919">
        <v>4.2</v>
      </c>
      <c r="E2919" t="s">
        <v>20</v>
      </c>
      <c r="F2919">
        <f t="shared" si="180"/>
        <v>6.35</v>
      </c>
      <c r="G2919">
        <f t="shared" si="181"/>
        <v>6.35</v>
      </c>
      <c r="H2919" t="str">
        <f t="shared" si="182"/>
        <v>A</v>
      </c>
      <c r="I2919">
        <f t="shared" si="183"/>
        <v>6.35</v>
      </c>
    </row>
    <row r="2920" spans="1:9" ht="14.45" x14ac:dyDescent="0.3">
      <c r="A2920" s="1">
        <v>39137</v>
      </c>
      <c r="B2920">
        <v>6.7</v>
      </c>
      <c r="C2920" t="s">
        <v>20</v>
      </c>
      <c r="D2920">
        <v>2.8</v>
      </c>
      <c r="E2920" t="s">
        <v>20</v>
      </c>
      <c r="F2920">
        <f t="shared" si="180"/>
        <v>4.75</v>
      </c>
      <c r="G2920">
        <f t="shared" si="181"/>
        <v>4.75</v>
      </c>
      <c r="H2920" t="str">
        <f t="shared" si="182"/>
        <v>A</v>
      </c>
      <c r="I2920">
        <f t="shared" si="183"/>
        <v>4.75</v>
      </c>
    </row>
    <row r="2921" spans="1:9" ht="14.45" x14ac:dyDescent="0.3">
      <c r="A2921" s="1">
        <v>39138</v>
      </c>
      <c r="B2921">
        <v>5.9</v>
      </c>
      <c r="C2921" t="s">
        <v>20</v>
      </c>
      <c r="D2921">
        <v>1.5</v>
      </c>
      <c r="E2921" t="s">
        <v>20</v>
      </c>
      <c r="F2921">
        <f t="shared" si="180"/>
        <v>3.7</v>
      </c>
      <c r="G2921">
        <f t="shared" si="181"/>
        <v>3.7</v>
      </c>
      <c r="H2921" t="str">
        <f t="shared" si="182"/>
        <v>A</v>
      </c>
      <c r="I2921">
        <f t="shared" si="183"/>
        <v>3.7</v>
      </c>
    </row>
    <row r="2922" spans="1:9" ht="14.45" x14ac:dyDescent="0.3">
      <c r="A2922" s="1">
        <v>39139</v>
      </c>
      <c r="B2922">
        <v>8.3000000000000007</v>
      </c>
      <c r="C2922" t="s">
        <v>20</v>
      </c>
      <c r="D2922">
        <v>1.9</v>
      </c>
      <c r="E2922" t="s">
        <v>20</v>
      </c>
      <c r="F2922">
        <f t="shared" si="180"/>
        <v>5.1000000000000005</v>
      </c>
      <c r="G2922">
        <f t="shared" si="181"/>
        <v>5.1000000000000005</v>
      </c>
      <c r="H2922" t="str">
        <f t="shared" si="182"/>
        <v>A</v>
      </c>
      <c r="I2922">
        <f t="shared" si="183"/>
        <v>5.1000000000000005</v>
      </c>
    </row>
    <row r="2923" spans="1:9" ht="14.45" x14ac:dyDescent="0.3">
      <c r="A2923" s="1">
        <v>39140</v>
      </c>
      <c r="B2923">
        <v>9.1999999999999993</v>
      </c>
      <c r="C2923" t="s">
        <v>20</v>
      </c>
      <c r="D2923">
        <v>3.4</v>
      </c>
      <c r="E2923" t="s">
        <v>20</v>
      </c>
      <c r="F2923">
        <f t="shared" si="180"/>
        <v>6.3</v>
      </c>
      <c r="G2923">
        <f t="shared" si="181"/>
        <v>6.3</v>
      </c>
      <c r="H2923" t="str">
        <f t="shared" si="182"/>
        <v>A</v>
      </c>
      <c r="I2923">
        <f t="shared" si="183"/>
        <v>6.3</v>
      </c>
    </row>
    <row r="2924" spans="1:9" ht="14.45" x14ac:dyDescent="0.3">
      <c r="A2924" s="1">
        <v>39141</v>
      </c>
      <c r="B2924">
        <v>8.5</v>
      </c>
      <c r="C2924" t="s">
        <v>20</v>
      </c>
      <c r="D2924">
        <v>4.3</v>
      </c>
      <c r="E2924" t="s">
        <v>20</v>
      </c>
      <c r="F2924">
        <f t="shared" si="180"/>
        <v>6.4</v>
      </c>
      <c r="G2924">
        <f t="shared" si="181"/>
        <v>6.4</v>
      </c>
      <c r="H2924" t="str">
        <f t="shared" si="182"/>
        <v>A</v>
      </c>
      <c r="I2924">
        <f t="shared" si="183"/>
        <v>6.4</v>
      </c>
    </row>
    <row r="2925" spans="1:9" ht="14.45" x14ac:dyDescent="0.3">
      <c r="A2925" s="1">
        <v>39142</v>
      </c>
      <c r="B2925">
        <v>7.3</v>
      </c>
      <c r="C2925" t="s">
        <v>20</v>
      </c>
      <c r="D2925">
        <v>2.6</v>
      </c>
      <c r="E2925" t="s">
        <v>20</v>
      </c>
      <c r="F2925">
        <f t="shared" si="180"/>
        <v>4.95</v>
      </c>
      <c r="G2925">
        <f t="shared" si="181"/>
        <v>4.95</v>
      </c>
      <c r="H2925" t="str">
        <f t="shared" si="182"/>
        <v>A</v>
      </c>
      <c r="I2925">
        <f t="shared" si="183"/>
        <v>4.95</v>
      </c>
    </row>
    <row r="2926" spans="1:9" ht="14.45" x14ac:dyDescent="0.3">
      <c r="A2926" s="1">
        <v>39143</v>
      </c>
      <c r="B2926">
        <v>7</v>
      </c>
      <c r="C2926" t="s">
        <v>20</v>
      </c>
      <c r="D2926">
        <v>1.8</v>
      </c>
      <c r="E2926" t="s">
        <v>20</v>
      </c>
      <c r="F2926">
        <f t="shared" si="180"/>
        <v>4.4000000000000004</v>
      </c>
      <c r="G2926">
        <f t="shared" si="181"/>
        <v>4.4000000000000004</v>
      </c>
      <c r="H2926" t="str">
        <f t="shared" si="182"/>
        <v>A</v>
      </c>
      <c r="I2926">
        <f t="shared" si="183"/>
        <v>4.4000000000000004</v>
      </c>
    </row>
    <row r="2927" spans="1:9" ht="14.45" x14ac:dyDescent="0.3">
      <c r="A2927" s="1">
        <v>39144</v>
      </c>
      <c r="B2927">
        <v>7.9</v>
      </c>
      <c r="C2927" t="s">
        <v>20</v>
      </c>
      <c r="D2927">
        <v>1.8</v>
      </c>
      <c r="E2927" t="s">
        <v>20</v>
      </c>
      <c r="F2927">
        <f t="shared" si="180"/>
        <v>4.8500000000000005</v>
      </c>
      <c r="G2927">
        <f t="shared" si="181"/>
        <v>4.8500000000000005</v>
      </c>
      <c r="H2927" t="str">
        <f t="shared" si="182"/>
        <v>A</v>
      </c>
      <c r="I2927">
        <f t="shared" si="183"/>
        <v>4.8500000000000005</v>
      </c>
    </row>
    <row r="2928" spans="1:9" ht="14.45" x14ac:dyDescent="0.3">
      <c r="A2928" s="1">
        <v>39145</v>
      </c>
      <c r="B2928">
        <v>9.4</v>
      </c>
      <c r="C2928" t="s">
        <v>20</v>
      </c>
      <c r="D2928">
        <v>2.1</v>
      </c>
      <c r="E2928" t="s">
        <v>20</v>
      </c>
      <c r="F2928">
        <f t="shared" si="180"/>
        <v>5.75</v>
      </c>
      <c r="G2928">
        <f t="shared" si="181"/>
        <v>5.75</v>
      </c>
      <c r="H2928" t="str">
        <f t="shared" si="182"/>
        <v>A</v>
      </c>
      <c r="I2928">
        <f t="shared" si="183"/>
        <v>5.75</v>
      </c>
    </row>
    <row r="2929" spans="1:9" ht="14.45" x14ac:dyDescent="0.3">
      <c r="A2929" s="1">
        <v>39146</v>
      </c>
      <c r="B2929">
        <v>10.4</v>
      </c>
      <c r="C2929" t="s">
        <v>20</v>
      </c>
      <c r="D2929">
        <v>4.2</v>
      </c>
      <c r="E2929" t="s">
        <v>20</v>
      </c>
      <c r="F2929">
        <f t="shared" si="180"/>
        <v>7.3000000000000007</v>
      </c>
      <c r="G2929">
        <f t="shared" si="181"/>
        <v>7.3000000000000007</v>
      </c>
      <c r="H2929" t="str">
        <f t="shared" si="182"/>
        <v>A</v>
      </c>
      <c r="I2929">
        <f t="shared" si="183"/>
        <v>7.3000000000000007</v>
      </c>
    </row>
    <row r="2930" spans="1:9" ht="14.45" x14ac:dyDescent="0.3">
      <c r="A2930" s="1">
        <v>39147</v>
      </c>
      <c r="B2930">
        <v>12.4</v>
      </c>
      <c r="C2930" t="s">
        <v>20</v>
      </c>
      <c r="D2930">
        <v>5.4</v>
      </c>
      <c r="E2930" t="s">
        <v>20</v>
      </c>
      <c r="F2930">
        <f t="shared" si="180"/>
        <v>8.9</v>
      </c>
      <c r="G2930">
        <f t="shared" si="181"/>
        <v>8.9</v>
      </c>
      <c r="H2930" t="str">
        <f t="shared" si="182"/>
        <v>A</v>
      </c>
      <c r="I2930">
        <f t="shared" si="183"/>
        <v>8.9</v>
      </c>
    </row>
    <row r="2931" spans="1:9" ht="14.45" x14ac:dyDescent="0.3">
      <c r="A2931" s="1">
        <v>39148</v>
      </c>
      <c r="B2931">
        <v>13.8</v>
      </c>
      <c r="C2931" t="s">
        <v>20</v>
      </c>
      <c r="D2931">
        <v>7.6</v>
      </c>
      <c r="E2931" t="s">
        <v>20</v>
      </c>
      <c r="F2931">
        <f t="shared" si="180"/>
        <v>10.7</v>
      </c>
      <c r="G2931">
        <f t="shared" si="181"/>
        <v>10.7</v>
      </c>
      <c r="H2931" t="str">
        <f t="shared" si="182"/>
        <v>A</v>
      </c>
      <c r="I2931">
        <f t="shared" si="183"/>
        <v>10.7</v>
      </c>
    </row>
    <row r="2932" spans="1:9" ht="14.45" x14ac:dyDescent="0.3">
      <c r="A2932" s="1">
        <v>39149</v>
      </c>
      <c r="B2932">
        <v>11.3</v>
      </c>
      <c r="C2932" t="s">
        <v>20</v>
      </c>
      <c r="D2932">
        <v>7.6</v>
      </c>
      <c r="E2932" t="s">
        <v>20</v>
      </c>
      <c r="F2932">
        <f t="shared" si="180"/>
        <v>9.4499999999999993</v>
      </c>
      <c r="G2932">
        <f t="shared" si="181"/>
        <v>9.4499999999999993</v>
      </c>
      <c r="H2932" t="str">
        <f t="shared" si="182"/>
        <v>A</v>
      </c>
      <c r="I2932">
        <f t="shared" si="183"/>
        <v>9.4499999999999993</v>
      </c>
    </row>
    <row r="2933" spans="1:9" ht="14.45" x14ac:dyDescent="0.3">
      <c r="A2933" s="1">
        <v>39150</v>
      </c>
      <c r="B2933">
        <v>12.2</v>
      </c>
      <c r="C2933" t="s">
        <v>20</v>
      </c>
      <c r="D2933">
        <v>7.2</v>
      </c>
      <c r="E2933" t="s">
        <v>20</v>
      </c>
      <c r="F2933">
        <f t="shared" si="180"/>
        <v>9.6999999999999993</v>
      </c>
      <c r="G2933">
        <f t="shared" si="181"/>
        <v>9.6999999999999993</v>
      </c>
      <c r="H2933" t="str">
        <f t="shared" si="182"/>
        <v>A</v>
      </c>
      <c r="I2933">
        <f t="shared" si="183"/>
        <v>9.6999999999999993</v>
      </c>
    </row>
    <row r="2934" spans="1:9" ht="14.45" x14ac:dyDescent="0.3">
      <c r="A2934" s="1">
        <v>39151</v>
      </c>
      <c r="B2934">
        <v>11</v>
      </c>
      <c r="C2934" t="s">
        <v>20</v>
      </c>
      <c r="D2934">
        <v>8</v>
      </c>
      <c r="E2934" t="s">
        <v>20</v>
      </c>
      <c r="F2934">
        <f t="shared" si="180"/>
        <v>9.5</v>
      </c>
      <c r="G2934">
        <f t="shared" si="181"/>
        <v>9.5</v>
      </c>
      <c r="H2934" t="str">
        <f t="shared" si="182"/>
        <v>A</v>
      </c>
      <c r="I2934">
        <f t="shared" si="183"/>
        <v>9.5</v>
      </c>
    </row>
    <row r="2935" spans="1:9" ht="14.45" x14ac:dyDescent="0.3">
      <c r="A2935" s="1">
        <v>39152</v>
      </c>
      <c r="B2935">
        <v>12.2</v>
      </c>
      <c r="C2935" t="s">
        <v>20</v>
      </c>
      <c r="D2935">
        <v>8.6999999999999993</v>
      </c>
      <c r="E2935" t="s">
        <v>20</v>
      </c>
      <c r="F2935">
        <f t="shared" si="180"/>
        <v>10.45</v>
      </c>
      <c r="G2935">
        <f t="shared" si="181"/>
        <v>10.45</v>
      </c>
      <c r="H2935" t="str">
        <f t="shared" si="182"/>
        <v>A</v>
      </c>
      <c r="I2935">
        <f t="shared" si="183"/>
        <v>10.45</v>
      </c>
    </row>
    <row r="2936" spans="1:9" ht="14.45" x14ac:dyDescent="0.3">
      <c r="A2936" s="1">
        <v>39153</v>
      </c>
      <c r="B2936">
        <v>12.9</v>
      </c>
      <c r="C2936" t="s">
        <v>20</v>
      </c>
      <c r="D2936">
        <v>8.6</v>
      </c>
      <c r="E2936" t="s">
        <v>20</v>
      </c>
      <c r="F2936">
        <f t="shared" si="180"/>
        <v>10.75</v>
      </c>
      <c r="G2936">
        <f t="shared" si="181"/>
        <v>10.75</v>
      </c>
      <c r="H2936" t="str">
        <f t="shared" si="182"/>
        <v>A</v>
      </c>
      <c r="I2936">
        <f t="shared" si="183"/>
        <v>10.75</v>
      </c>
    </row>
    <row r="2937" spans="1:9" ht="14.45" x14ac:dyDescent="0.3">
      <c r="A2937" s="1">
        <v>39154</v>
      </c>
      <c r="B2937">
        <v>15</v>
      </c>
      <c r="C2937" t="s">
        <v>20</v>
      </c>
      <c r="D2937">
        <v>9.1999999999999993</v>
      </c>
      <c r="E2937" t="s">
        <v>20</v>
      </c>
      <c r="F2937">
        <f t="shared" si="180"/>
        <v>12.1</v>
      </c>
      <c r="G2937">
        <f t="shared" si="181"/>
        <v>12.1</v>
      </c>
      <c r="H2937" t="str">
        <f t="shared" si="182"/>
        <v>A</v>
      </c>
      <c r="I2937">
        <f t="shared" si="183"/>
        <v>12.1</v>
      </c>
    </row>
    <row r="2938" spans="1:9" ht="14.45" x14ac:dyDescent="0.3">
      <c r="A2938" s="1">
        <v>39155</v>
      </c>
      <c r="B2938">
        <v>14.7</v>
      </c>
      <c r="C2938" t="s">
        <v>20</v>
      </c>
      <c r="D2938">
        <v>10.1</v>
      </c>
      <c r="E2938" t="s">
        <v>20</v>
      </c>
      <c r="F2938">
        <f t="shared" si="180"/>
        <v>12.399999999999999</v>
      </c>
      <c r="G2938">
        <f t="shared" si="181"/>
        <v>12.399999999999999</v>
      </c>
      <c r="H2938" t="str">
        <f t="shared" si="182"/>
        <v>A</v>
      </c>
      <c r="I2938">
        <f t="shared" si="183"/>
        <v>12.399999999999999</v>
      </c>
    </row>
    <row r="2939" spans="1:9" ht="14.45" x14ac:dyDescent="0.3">
      <c r="A2939" s="1">
        <v>39156</v>
      </c>
      <c r="B2939">
        <v>14.4</v>
      </c>
      <c r="C2939" t="s">
        <v>20</v>
      </c>
      <c r="D2939">
        <v>10.1</v>
      </c>
      <c r="E2939" t="s">
        <v>20</v>
      </c>
      <c r="F2939">
        <f t="shared" si="180"/>
        <v>12.25</v>
      </c>
      <c r="G2939">
        <f t="shared" si="181"/>
        <v>12.25</v>
      </c>
      <c r="H2939" t="str">
        <f t="shared" si="182"/>
        <v>A</v>
      </c>
      <c r="I2939">
        <f t="shared" si="183"/>
        <v>12.25</v>
      </c>
    </row>
    <row r="2940" spans="1:9" ht="14.45" x14ac:dyDescent="0.3">
      <c r="A2940" s="1">
        <v>39157</v>
      </c>
      <c r="B2940">
        <v>16.2</v>
      </c>
      <c r="C2940" t="s">
        <v>20</v>
      </c>
      <c r="D2940">
        <v>7.8</v>
      </c>
      <c r="E2940" t="s">
        <v>20</v>
      </c>
      <c r="F2940">
        <f t="shared" si="180"/>
        <v>12</v>
      </c>
      <c r="G2940">
        <f t="shared" si="181"/>
        <v>12</v>
      </c>
      <c r="H2940" t="str">
        <f t="shared" si="182"/>
        <v>A</v>
      </c>
      <c r="I2940">
        <f t="shared" si="183"/>
        <v>12</v>
      </c>
    </row>
    <row r="2941" spans="1:9" ht="14.45" x14ac:dyDescent="0.3">
      <c r="A2941" s="1">
        <v>39158</v>
      </c>
      <c r="B2941">
        <v>18.399999999999999</v>
      </c>
      <c r="C2941" t="s">
        <v>20</v>
      </c>
      <c r="D2941">
        <v>7.9</v>
      </c>
      <c r="E2941" t="s">
        <v>20</v>
      </c>
      <c r="F2941">
        <f t="shared" si="180"/>
        <v>13.149999999999999</v>
      </c>
      <c r="G2941">
        <f t="shared" si="181"/>
        <v>13.149999999999999</v>
      </c>
      <c r="H2941" t="str">
        <f t="shared" si="182"/>
        <v>A</v>
      </c>
      <c r="I2941">
        <f t="shared" si="183"/>
        <v>13.149999999999999</v>
      </c>
    </row>
    <row r="2942" spans="1:9" ht="14.45" x14ac:dyDescent="0.3">
      <c r="A2942" s="1">
        <v>39159</v>
      </c>
      <c r="B2942">
        <v>17.3</v>
      </c>
      <c r="C2942" t="s">
        <v>20</v>
      </c>
      <c r="D2942">
        <v>8.1999999999999993</v>
      </c>
      <c r="E2942" t="s">
        <v>20</v>
      </c>
      <c r="F2942">
        <f t="shared" si="180"/>
        <v>12.75</v>
      </c>
      <c r="G2942">
        <f t="shared" si="181"/>
        <v>12.75</v>
      </c>
      <c r="H2942" t="str">
        <f t="shared" si="182"/>
        <v>A</v>
      </c>
      <c r="I2942">
        <f t="shared" si="183"/>
        <v>12.75</v>
      </c>
    </row>
    <row r="2943" spans="1:9" ht="14.45" x14ac:dyDescent="0.3">
      <c r="A2943" s="1">
        <v>39160</v>
      </c>
      <c r="B2943">
        <v>17.2</v>
      </c>
      <c r="C2943" t="s">
        <v>20</v>
      </c>
      <c r="D2943">
        <v>11.3</v>
      </c>
      <c r="E2943" t="s">
        <v>20</v>
      </c>
      <c r="F2943">
        <f t="shared" si="180"/>
        <v>14.25</v>
      </c>
      <c r="G2943">
        <f t="shared" si="181"/>
        <v>14.25</v>
      </c>
      <c r="H2943" t="str">
        <f t="shared" si="182"/>
        <v>A</v>
      </c>
      <c r="I2943">
        <f t="shared" si="183"/>
        <v>14.25</v>
      </c>
    </row>
    <row r="2944" spans="1:9" ht="14.45" x14ac:dyDescent="0.3">
      <c r="A2944" s="1">
        <v>39161</v>
      </c>
      <c r="B2944">
        <v>19.3</v>
      </c>
      <c r="C2944" t="s">
        <v>20</v>
      </c>
      <c r="D2944">
        <v>11.5</v>
      </c>
      <c r="E2944" t="s">
        <v>20</v>
      </c>
      <c r="F2944">
        <f t="shared" si="180"/>
        <v>15.4</v>
      </c>
      <c r="G2944">
        <f t="shared" si="181"/>
        <v>15.4</v>
      </c>
      <c r="H2944" t="str">
        <f t="shared" si="182"/>
        <v>A</v>
      </c>
      <c r="I2944">
        <f t="shared" si="183"/>
        <v>15.4</v>
      </c>
    </row>
    <row r="2945" spans="1:9" ht="14.45" x14ac:dyDescent="0.3">
      <c r="A2945" s="1">
        <v>39162</v>
      </c>
      <c r="B2945">
        <v>16.899999999999999</v>
      </c>
      <c r="C2945" t="s">
        <v>20</v>
      </c>
      <c r="D2945">
        <v>11</v>
      </c>
      <c r="E2945" t="s">
        <v>20</v>
      </c>
      <c r="F2945">
        <f t="shared" si="180"/>
        <v>13.95</v>
      </c>
      <c r="G2945">
        <f t="shared" si="181"/>
        <v>13.95</v>
      </c>
      <c r="H2945" t="str">
        <f t="shared" si="182"/>
        <v>A</v>
      </c>
      <c r="I2945">
        <f t="shared" si="183"/>
        <v>13.95</v>
      </c>
    </row>
    <row r="2946" spans="1:9" ht="14.45" x14ac:dyDescent="0.3">
      <c r="A2946" s="1">
        <v>39163</v>
      </c>
      <c r="B2946">
        <v>16.8</v>
      </c>
      <c r="C2946" t="s">
        <v>20</v>
      </c>
      <c r="D2946">
        <v>12.3</v>
      </c>
      <c r="E2946" t="s">
        <v>20</v>
      </c>
      <c r="F2946">
        <f t="shared" si="180"/>
        <v>14.55</v>
      </c>
      <c r="G2946">
        <f t="shared" si="181"/>
        <v>14.55</v>
      </c>
      <c r="H2946" t="str">
        <f t="shared" si="182"/>
        <v>A</v>
      </c>
      <c r="I2946">
        <f t="shared" si="183"/>
        <v>14.55</v>
      </c>
    </row>
    <row r="2947" spans="1:9" ht="14.45" x14ac:dyDescent="0.3">
      <c r="A2947" s="1">
        <v>39164</v>
      </c>
      <c r="B2947">
        <v>16.899999999999999</v>
      </c>
      <c r="C2947" t="s">
        <v>20</v>
      </c>
      <c r="D2947">
        <v>10.6</v>
      </c>
      <c r="E2947" t="s">
        <v>20</v>
      </c>
      <c r="F2947">
        <f t="shared" si="180"/>
        <v>13.75</v>
      </c>
      <c r="G2947">
        <f t="shared" si="181"/>
        <v>13.75</v>
      </c>
      <c r="H2947" t="str">
        <f t="shared" si="182"/>
        <v>A</v>
      </c>
      <c r="I2947">
        <f t="shared" si="183"/>
        <v>13.75</v>
      </c>
    </row>
    <row r="2948" spans="1:9" ht="14.45" x14ac:dyDescent="0.3">
      <c r="A2948" s="1">
        <v>39165</v>
      </c>
      <c r="B2948">
        <v>16.8</v>
      </c>
      <c r="C2948" t="s">
        <v>20</v>
      </c>
      <c r="D2948">
        <v>11.2</v>
      </c>
      <c r="E2948" t="s">
        <v>20</v>
      </c>
      <c r="F2948">
        <f t="shared" ref="F2948:F3011" si="184">IF(AND(LEFT(C2948,1)="A",LEFT(E2948,1)="A"),AVERAGE(B2948,D2948),"XX")</f>
        <v>14</v>
      </c>
      <c r="G2948">
        <f t="shared" ref="G2948:G3011" si="185">IF(ISNUMBER(F2948),F2948,IF(AND(LEFT(C2948,1)="P",LEFT(E2948,1)="P"),AVERAGE(B2948,D2948),"XX"))</f>
        <v>14</v>
      </c>
      <c r="H2948" t="str">
        <f t="shared" ref="H2948:H3011" si="186">IF(ISNUMBER(G2948),E2948,"")</f>
        <v>A</v>
      </c>
      <c r="I2948">
        <f t="shared" ref="I2948:I3011" si="187">IF(AND(LEFT(H2948,1)="P",G2948&lt;0),"XX",G2948)</f>
        <v>14</v>
      </c>
    </row>
    <row r="2949" spans="1:9" ht="14.45" x14ac:dyDescent="0.3">
      <c r="A2949" s="1">
        <v>39166</v>
      </c>
      <c r="B2949">
        <v>20.8</v>
      </c>
      <c r="C2949" t="s">
        <v>20</v>
      </c>
      <c r="D2949">
        <v>8.4</v>
      </c>
      <c r="E2949" t="s">
        <v>20</v>
      </c>
      <c r="F2949">
        <f t="shared" si="184"/>
        <v>14.600000000000001</v>
      </c>
      <c r="G2949">
        <f t="shared" si="185"/>
        <v>14.600000000000001</v>
      </c>
      <c r="H2949" t="str">
        <f t="shared" si="186"/>
        <v>A</v>
      </c>
      <c r="I2949">
        <f t="shared" si="187"/>
        <v>14.600000000000001</v>
      </c>
    </row>
    <row r="2950" spans="1:9" ht="14.45" x14ac:dyDescent="0.3">
      <c r="A2950" s="1">
        <v>39167</v>
      </c>
      <c r="B2950">
        <v>20</v>
      </c>
      <c r="C2950" t="s">
        <v>20</v>
      </c>
      <c r="D2950">
        <v>9.3000000000000007</v>
      </c>
      <c r="E2950" t="s">
        <v>20</v>
      </c>
      <c r="F2950">
        <f t="shared" si="184"/>
        <v>14.65</v>
      </c>
      <c r="G2950">
        <f t="shared" si="185"/>
        <v>14.65</v>
      </c>
      <c r="H2950" t="str">
        <f t="shared" si="186"/>
        <v>A</v>
      </c>
      <c r="I2950">
        <f t="shared" si="187"/>
        <v>14.65</v>
      </c>
    </row>
    <row r="2951" spans="1:9" ht="14.45" x14ac:dyDescent="0.3">
      <c r="A2951" s="1">
        <v>39168</v>
      </c>
      <c r="B2951">
        <v>19.5</v>
      </c>
      <c r="C2951" t="s">
        <v>20</v>
      </c>
      <c r="D2951">
        <v>11</v>
      </c>
      <c r="E2951" t="s">
        <v>20</v>
      </c>
      <c r="F2951">
        <f t="shared" si="184"/>
        <v>15.25</v>
      </c>
      <c r="G2951">
        <f t="shared" si="185"/>
        <v>15.25</v>
      </c>
      <c r="H2951" t="str">
        <f t="shared" si="186"/>
        <v>A</v>
      </c>
      <c r="I2951">
        <f t="shared" si="187"/>
        <v>15.25</v>
      </c>
    </row>
    <row r="2952" spans="1:9" ht="14.45" x14ac:dyDescent="0.3">
      <c r="A2952" s="1">
        <v>39169</v>
      </c>
      <c r="B2952">
        <v>19.2</v>
      </c>
      <c r="C2952" t="s">
        <v>20</v>
      </c>
      <c r="D2952">
        <v>9.6999999999999993</v>
      </c>
      <c r="E2952" t="s">
        <v>20</v>
      </c>
      <c r="F2952">
        <f t="shared" si="184"/>
        <v>14.45</v>
      </c>
      <c r="G2952">
        <f t="shared" si="185"/>
        <v>14.45</v>
      </c>
      <c r="H2952" t="str">
        <f t="shared" si="186"/>
        <v>A</v>
      </c>
      <c r="I2952">
        <f t="shared" si="187"/>
        <v>14.45</v>
      </c>
    </row>
    <row r="2953" spans="1:9" ht="14.45" x14ac:dyDescent="0.3">
      <c r="A2953" s="1">
        <v>39170</v>
      </c>
      <c r="B2953">
        <v>16.8</v>
      </c>
      <c r="C2953" t="s">
        <v>20</v>
      </c>
      <c r="D2953">
        <v>6.8</v>
      </c>
      <c r="E2953" t="s">
        <v>20</v>
      </c>
      <c r="F2953">
        <f t="shared" si="184"/>
        <v>11.8</v>
      </c>
      <c r="G2953">
        <f t="shared" si="185"/>
        <v>11.8</v>
      </c>
      <c r="H2953" t="str">
        <f t="shared" si="186"/>
        <v>A</v>
      </c>
      <c r="I2953">
        <f t="shared" si="187"/>
        <v>11.8</v>
      </c>
    </row>
    <row r="2954" spans="1:9" ht="14.45" x14ac:dyDescent="0.3">
      <c r="A2954" s="1">
        <v>39171</v>
      </c>
      <c r="B2954">
        <v>12</v>
      </c>
      <c r="C2954" t="s">
        <v>20</v>
      </c>
      <c r="D2954">
        <v>5.3</v>
      </c>
      <c r="E2954" t="s">
        <v>20</v>
      </c>
      <c r="F2954">
        <f t="shared" si="184"/>
        <v>8.65</v>
      </c>
      <c r="G2954">
        <f t="shared" si="185"/>
        <v>8.65</v>
      </c>
      <c r="H2954" t="str">
        <f t="shared" si="186"/>
        <v>A</v>
      </c>
      <c r="I2954">
        <f t="shared" si="187"/>
        <v>8.65</v>
      </c>
    </row>
    <row r="2955" spans="1:9" ht="14.45" x14ac:dyDescent="0.3">
      <c r="A2955" s="1">
        <v>39172</v>
      </c>
      <c r="B2955">
        <v>18.3</v>
      </c>
      <c r="C2955" t="s">
        <v>20</v>
      </c>
      <c r="D2955">
        <v>5.6</v>
      </c>
      <c r="E2955" t="s">
        <v>20</v>
      </c>
      <c r="F2955">
        <f t="shared" si="184"/>
        <v>11.95</v>
      </c>
      <c r="G2955">
        <f t="shared" si="185"/>
        <v>11.95</v>
      </c>
      <c r="H2955" t="str">
        <f t="shared" si="186"/>
        <v>A</v>
      </c>
      <c r="I2955">
        <f t="shared" si="187"/>
        <v>11.95</v>
      </c>
    </row>
    <row r="2956" spans="1:9" ht="14.45" x14ac:dyDescent="0.3">
      <c r="A2956" s="1">
        <v>39173</v>
      </c>
      <c r="B2956">
        <v>20.6</v>
      </c>
      <c r="C2956" t="s">
        <v>20</v>
      </c>
      <c r="D2956">
        <v>7</v>
      </c>
      <c r="E2956" t="s">
        <v>20</v>
      </c>
      <c r="F2956">
        <f t="shared" si="184"/>
        <v>13.8</v>
      </c>
      <c r="G2956">
        <f t="shared" si="185"/>
        <v>13.8</v>
      </c>
      <c r="H2956" t="str">
        <f t="shared" si="186"/>
        <v>A</v>
      </c>
      <c r="I2956">
        <f t="shared" si="187"/>
        <v>13.8</v>
      </c>
    </row>
    <row r="2957" spans="1:9" ht="14.45" x14ac:dyDescent="0.3">
      <c r="A2957" s="1">
        <v>39174</v>
      </c>
      <c r="B2957">
        <v>17.7</v>
      </c>
      <c r="C2957" t="s">
        <v>20</v>
      </c>
      <c r="D2957">
        <v>8.6</v>
      </c>
      <c r="E2957" t="s">
        <v>20</v>
      </c>
      <c r="F2957">
        <f t="shared" si="184"/>
        <v>13.149999999999999</v>
      </c>
      <c r="G2957">
        <f t="shared" si="185"/>
        <v>13.149999999999999</v>
      </c>
      <c r="H2957" t="str">
        <f t="shared" si="186"/>
        <v>A</v>
      </c>
      <c r="I2957">
        <f t="shared" si="187"/>
        <v>13.149999999999999</v>
      </c>
    </row>
    <row r="2958" spans="1:9" ht="14.45" x14ac:dyDescent="0.3">
      <c r="A2958" s="1">
        <v>39175</v>
      </c>
      <c r="B2958">
        <v>19.7</v>
      </c>
      <c r="C2958" t="s">
        <v>20</v>
      </c>
      <c r="D2958">
        <v>7.3</v>
      </c>
      <c r="E2958" t="s">
        <v>20</v>
      </c>
      <c r="F2958">
        <f t="shared" si="184"/>
        <v>13.5</v>
      </c>
      <c r="G2958">
        <f t="shared" si="185"/>
        <v>13.5</v>
      </c>
      <c r="H2958" t="str">
        <f t="shared" si="186"/>
        <v>A</v>
      </c>
      <c r="I2958">
        <f t="shared" si="187"/>
        <v>13.5</v>
      </c>
    </row>
    <row r="2959" spans="1:9" ht="14.45" x14ac:dyDescent="0.3">
      <c r="A2959" s="1">
        <v>39176</v>
      </c>
      <c r="B2959">
        <v>17.399999999999999</v>
      </c>
      <c r="C2959" t="s">
        <v>20</v>
      </c>
      <c r="D2959">
        <v>5.6</v>
      </c>
      <c r="E2959" t="s">
        <v>20</v>
      </c>
      <c r="F2959">
        <f t="shared" si="184"/>
        <v>11.5</v>
      </c>
      <c r="G2959">
        <f t="shared" si="185"/>
        <v>11.5</v>
      </c>
      <c r="H2959" t="str">
        <f t="shared" si="186"/>
        <v>A</v>
      </c>
      <c r="I2959">
        <f t="shared" si="187"/>
        <v>11.5</v>
      </c>
    </row>
    <row r="2960" spans="1:9" ht="14.45" x14ac:dyDescent="0.3">
      <c r="A2960" s="1">
        <v>39177</v>
      </c>
      <c r="B2960">
        <v>18.2</v>
      </c>
      <c r="C2960" t="s">
        <v>20</v>
      </c>
      <c r="D2960">
        <v>5.6</v>
      </c>
      <c r="E2960" t="s">
        <v>20</v>
      </c>
      <c r="F2960">
        <f t="shared" si="184"/>
        <v>11.899999999999999</v>
      </c>
      <c r="G2960">
        <f t="shared" si="185"/>
        <v>11.899999999999999</v>
      </c>
      <c r="H2960" t="str">
        <f t="shared" si="186"/>
        <v>A</v>
      </c>
      <c r="I2960">
        <f t="shared" si="187"/>
        <v>11.899999999999999</v>
      </c>
    </row>
    <row r="2961" spans="1:9" ht="14.45" x14ac:dyDescent="0.3">
      <c r="A2961" s="1">
        <v>39178</v>
      </c>
      <c r="B2961">
        <v>7.4</v>
      </c>
      <c r="C2961" t="s">
        <v>20</v>
      </c>
      <c r="D2961">
        <v>4.5</v>
      </c>
      <c r="E2961" t="s">
        <v>20</v>
      </c>
      <c r="F2961">
        <f t="shared" si="184"/>
        <v>5.95</v>
      </c>
      <c r="G2961">
        <f t="shared" si="185"/>
        <v>5.95</v>
      </c>
      <c r="H2961" t="str">
        <f t="shared" si="186"/>
        <v>A</v>
      </c>
      <c r="I2961">
        <f t="shared" si="187"/>
        <v>5.95</v>
      </c>
    </row>
    <row r="2962" spans="1:9" ht="14.45" x14ac:dyDescent="0.3">
      <c r="A2962" s="1">
        <v>39179</v>
      </c>
      <c r="B2962">
        <v>6.3</v>
      </c>
      <c r="C2962" t="s">
        <v>20</v>
      </c>
      <c r="D2962">
        <v>3.2</v>
      </c>
      <c r="E2962" t="s">
        <v>20</v>
      </c>
      <c r="F2962">
        <f t="shared" si="184"/>
        <v>4.75</v>
      </c>
      <c r="G2962">
        <f t="shared" si="185"/>
        <v>4.75</v>
      </c>
      <c r="H2962" t="str">
        <f t="shared" si="186"/>
        <v>A</v>
      </c>
      <c r="I2962">
        <f t="shared" si="187"/>
        <v>4.75</v>
      </c>
    </row>
    <row r="2963" spans="1:9" ht="14.45" x14ac:dyDescent="0.3">
      <c r="A2963" s="1">
        <v>39180</v>
      </c>
      <c r="B2963">
        <v>8.3000000000000007</v>
      </c>
      <c r="C2963" t="s">
        <v>20</v>
      </c>
      <c r="D2963">
        <v>3.8</v>
      </c>
      <c r="E2963" t="s">
        <v>20</v>
      </c>
      <c r="F2963">
        <f t="shared" si="184"/>
        <v>6.0500000000000007</v>
      </c>
      <c r="G2963">
        <f t="shared" si="185"/>
        <v>6.0500000000000007</v>
      </c>
      <c r="H2963" t="str">
        <f t="shared" si="186"/>
        <v>A</v>
      </c>
      <c r="I2963">
        <f t="shared" si="187"/>
        <v>6.0500000000000007</v>
      </c>
    </row>
    <row r="2964" spans="1:9" ht="14.45" x14ac:dyDescent="0.3">
      <c r="A2964" s="1">
        <v>39181</v>
      </c>
      <c r="B2964">
        <v>18.899999999999999</v>
      </c>
      <c r="C2964" t="s">
        <v>20</v>
      </c>
      <c r="D2964">
        <v>5</v>
      </c>
      <c r="E2964" t="s">
        <v>20</v>
      </c>
      <c r="F2964">
        <f t="shared" si="184"/>
        <v>11.95</v>
      </c>
      <c r="G2964">
        <f t="shared" si="185"/>
        <v>11.95</v>
      </c>
      <c r="H2964" t="str">
        <f t="shared" si="186"/>
        <v>A</v>
      </c>
      <c r="I2964">
        <f t="shared" si="187"/>
        <v>11.95</v>
      </c>
    </row>
    <row r="2965" spans="1:9" ht="14.45" x14ac:dyDescent="0.3">
      <c r="A2965" s="1">
        <v>39182</v>
      </c>
      <c r="B2965">
        <v>12.9</v>
      </c>
      <c r="C2965" t="s">
        <v>20</v>
      </c>
      <c r="D2965">
        <v>7.5</v>
      </c>
      <c r="E2965" t="s">
        <v>20</v>
      </c>
      <c r="F2965">
        <f t="shared" si="184"/>
        <v>10.199999999999999</v>
      </c>
      <c r="G2965">
        <f t="shared" si="185"/>
        <v>10.199999999999999</v>
      </c>
      <c r="H2965" t="str">
        <f t="shared" si="186"/>
        <v>A</v>
      </c>
      <c r="I2965">
        <f t="shared" si="187"/>
        <v>10.199999999999999</v>
      </c>
    </row>
    <row r="2966" spans="1:9" ht="14.45" x14ac:dyDescent="0.3">
      <c r="A2966" s="1">
        <v>39183</v>
      </c>
      <c r="B2966">
        <v>16.100000000000001</v>
      </c>
      <c r="C2966" t="s">
        <v>20</v>
      </c>
      <c r="D2966">
        <v>4.2</v>
      </c>
      <c r="E2966" t="s">
        <v>20</v>
      </c>
      <c r="F2966">
        <f t="shared" si="184"/>
        <v>10.15</v>
      </c>
      <c r="G2966">
        <f t="shared" si="185"/>
        <v>10.15</v>
      </c>
      <c r="H2966" t="str">
        <f t="shared" si="186"/>
        <v>A</v>
      </c>
      <c r="I2966">
        <f t="shared" si="187"/>
        <v>10.15</v>
      </c>
    </row>
    <row r="2967" spans="1:9" ht="14.45" x14ac:dyDescent="0.3">
      <c r="A2967" s="1">
        <v>39184</v>
      </c>
      <c r="B2967">
        <v>11.6</v>
      </c>
      <c r="C2967" t="s">
        <v>20</v>
      </c>
      <c r="D2967">
        <v>4.8</v>
      </c>
      <c r="E2967" t="s">
        <v>20</v>
      </c>
      <c r="F2967">
        <f t="shared" si="184"/>
        <v>8.1999999999999993</v>
      </c>
      <c r="G2967">
        <f t="shared" si="185"/>
        <v>8.1999999999999993</v>
      </c>
      <c r="H2967" t="str">
        <f t="shared" si="186"/>
        <v>A</v>
      </c>
      <c r="I2967">
        <f t="shared" si="187"/>
        <v>8.1999999999999993</v>
      </c>
    </row>
    <row r="2968" spans="1:9" ht="14.45" x14ac:dyDescent="0.3">
      <c r="A2968" s="1">
        <v>39185</v>
      </c>
      <c r="B2968">
        <v>6.4</v>
      </c>
      <c r="C2968" t="s">
        <v>20</v>
      </c>
      <c r="D2968">
        <v>3.2</v>
      </c>
      <c r="E2968" t="s">
        <v>20</v>
      </c>
      <c r="F2968">
        <f t="shared" si="184"/>
        <v>4.8000000000000007</v>
      </c>
      <c r="G2968">
        <f t="shared" si="185"/>
        <v>4.8000000000000007</v>
      </c>
      <c r="H2968" t="str">
        <f t="shared" si="186"/>
        <v>A</v>
      </c>
      <c r="I2968">
        <f t="shared" si="187"/>
        <v>4.8000000000000007</v>
      </c>
    </row>
    <row r="2969" spans="1:9" ht="14.45" x14ac:dyDescent="0.3">
      <c r="A2969" s="1">
        <v>39186</v>
      </c>
      <c r="B2969">
        <v>15.8</v>
      </c>
      <c r="C2969" t="s">
        <v>20</v>
      </c>
      <c r="D2969">
        <v>3.1</v>
      </c>
      <c r="E2969" t="s">
        <v>20</v>
      </c>
      <c r="F2969">
        <f t="shared" si="184"/>
        <v>9.4500000000000011</v>
      </c>
      <c r="G2969">
        <f t="shared" si="185"/>
        <v>9.4500000000000011</v>
      </c>
      <c r="H2969" t="str">
        <f t="shared" si="186"/>
        <v>A</v>
      </c>
      <c r="I2969">
        <f t="shared" si="187"/>
        <v>9.4500000000000011</v>
      </c>
    </row>
    <row r="2970" spans="1:9" ht="14.45" x14ac:dyDescent="0.3">
      <c r="A2970" s="1">
        <v>39187</v>
      </c>
      <c r="B2970">
        <v>18.600000000000001</v>
      </c>
      <c r="C2970" t="s">
        <v>20</v>
      </c>
      <c r="D2970">
        <v>6</v>
      </c>
      <c r="E2970" t="s">
        <v>20</v>
      </c>
      <c r="F2970">
        <f t="shared" si="184"/>
        <v>12.3</v>
      </c>
      <c r="G2970">
        <f t="shared" si="185"/>
        <v>12.3</v>
      </c>
      <c r="H2970" t="str">
        <f t="shared" si="186"/>
        <v>A</v>
      </c>
      <c r="I2970">
        <f t="shared" si="187"/>
        <v>12.3</v>
      </c>
    </row>
    <row r="2971" spans="1:9" ht="14.45" x14ac:dyDescent="0.3">
      <c r="A2971" s="1">
        <v>39188</v>
      </c>
      <c r="B2971">
        <v>21.6</v>
      </c>
      <c r="C2971" t="s">
        <v>20</v>
      </c>
      <c r="D2971">
        <v>8.9</v>
      </c>
      <c r="E2971" t="s">
        <v>20</v>
      </c>
      <c r="F2971">
        <f t="shared" si="184"/>
        <v>15.25</v>
      </c>
      <c r="G2971">
        <f t="shared" si="185"/>
        <v>15.25</v>
      </c>
      <c r="H2971" t="str">
        <f t="shared" si="186"/>
        <v>A</v>
      </c>
      <c r="I2971">
        <f t="shared" si="187"/>
        <v>15.25</v>
      </c>
    </row>
    <row r="2972" spans="1:9" ht="14.45" x14ac:dyDescent="0.3">
      <c r="A2972" s="1">
        <v>39189</v>
      </c>
      <c r="B2972">
        <v>13.3</v>
      </c>
      <c r="C2972" t="s">
        <v>20</v>
      </c>
      <c r="D2972">
        <v>9.9</v>
      </c>
      <c r="E2972" t="s">
        <v>20</v>
      </c>
      <c r="F2972">
        <f t="shared" si="184"/>
        <v>11.600000000000001</v>
      </c>
      <c r="G2972">
        <f t="shared" si="185"/>
        <v>11.600000000000001</v>
      </c>
      <c r="H2972" t="str">
        <f t="shared" si="186"/>
        <v>A</v>
      </c>
      <c r="I2972">
        <f t="shared" si="187"/>
        <v>11.600000000000001</v>
      </c>
    </row>
    <row r="2973" spans="1:9" ht="14.45" x14ac:dyDescent="0.3">
      <c r="A2973" s="1">
        <v>39190</v>
      </c>
      <c r="B2973">
        <v>19.100000000000001</v>
      </c>
      <c r="C2973" t="s">
        <v>20</v>
      </c>
      <c r="D2973">
        <v>7.7</v>
      </c>
      <c r="E2973" t="s">
        <v>20</v>
      </c>
      <c r="F2973">
        <f t="shared" si="184"/>
        <v>13.4</v>
      </c>
      <c r="G2973">
        <f t="shared" si="185"/>
        <v>13.4</v>
      </c>
      <c r="H2973" t="str">
        <f t="shared" si="186"/>
        <v>A</v>
      </c>
      <c r="I2973">
        <f t="shared" si="187"/>
        <v>13.4</v>
      </c>
    </row>
    <row r="2974" spans="1:9" ht="14.45" x14ac:dyDescent="0.3">
      <c r="A2974" s="1">
        <v>39191</v>
      </c>
      <c r="B2974">
        <v>17.5</v>
      </c>
      <c r="C2974" t="s">
        <v>20</v>
      </c>
      <c r="D2974">
        <v>11.6</v>
      </c>
      <c r="E2974" t="s">
        <v>20</v>
      </c>
      <c r="F2974">
        <f t="shared" si="184"/>
        <v>14.55</v>
      </c>
      <c r="G2974">
        <f t="shared" si="185"/>
        <v>14.55</v>
      </c>
      <c r="H2974" t="str">
        <f t="shared" si="186"/>
        <v>A</v>
      </c>
      <c r="I2974">
        <f t="shared" si="187"/>
        <v>14.55</v>
      </c>
    </row>
    <row r="2975" spans="1:9" ht="14.45" x14ac:dyDescent="0.3">
      <c r="A2975" s="1">
        <v>39192</v>
      </c>
      <c r="B2975">
        <v>20.8</v>
      </c>
      <c r="C2975" t="s">
        <v>20</v>
      </c>
      <c r="D2975">
        <v>10.3</v>
      </c>
      <c r="E2975" t="s">
        <v>20</v>
      </c>
      <c r="F2975">
        <f t="shared" si="184"/>
        <v>15.55</v>
      </c>
      <c r="G2975">
        <f t="shared" si="185"/>
        <v>15.55</v>
      </c>
      <c r="H2975" t="str">
        <f t="shared" si="186"/>
        <v>A</v>
      </c>
      <c r="I2975">
        <f t="shared" si="187"/>
        <v>15.55</v>
      </c>
    </row>
    <row r="2976" spans="1:9" ht="14.45" x14ac:dyDescent="0.3">
      <c r="A2976" s="1">
        <v>39193</v>
      </c>
      <c r="B2976">
        <v>18.899999999999999</v>
      </c>
      <c r="C2976" t="s">
        <v>20</v>
      </c>
      <c r="D2976">
        <v>11.9</v>
      </c>
      <c r="E2976" t="s">
        <v>20</v>
      </c>
      <c r="F2976">
        <f t="shared" si="184"/>
        <v>15.399999999999999</v>
      </c>
      <c r="G2976">
        <f t="shared" si="185"/>
        <v>15.399999999999999</v>
      </c>
      <c r="H2976" t="str">
        <f t="shared" si="186"/>
        <v>A</v>
      </c>
      <c r="I2976">
        <f t="shared" si="187"/>
        <v>15.399999999999999</v>
      </c>
    </row>
    <row r="2977" spans="1:9" ht="14.45" x14ac:dyDescent="0.3">
      <c r="A2977" s="1">
        <v>39194</v>
      </c>
      <c r="B2977">
        <v>19.8</v>
      </c>
      <c r="C2977" t="s">
        <v>20</v>
      </c>
      <c r="D2977">
        <v>11.1</v>
      </c>
      <c r="E2977" t="s">
        <v>20</v>
      </c>
      <c r="F2977">
        <f t="shared" si="184"/>
        <v>15.45</v>
      </c>
      <c r="G2977">
        <f t="shared" si="185"/>
        <v>15.45</v>
      </c>
      <c r="H2977" t="str">
        <f t="shared" si="186"/>
        <v>A</v>
      </c>
      <c r="I2977">
        <f t="shared" si="187"/>
        <v>15.45</v>
      </c>
    </row>
    <row r="2978" spans="1:9" ht="14.45" x14ac:dyDescent="0.3">
      <c r="A2978" s="1">
        <v>39195</v>
      </c>
      <c r="B2978">
        <v>20.5</v>
      </c>
      <c r="C2978" t="s">
        <v>20</v>
      </c>
      <c r="D2978">
        <v>11.9</v>
      </c>
      <c r="E2978" t="s">
        <v>20</v>
      </c>
      <c r="F2978">
        <f t="shared" si="184"/>
        <v>16.2</v>
      </c>
      <c r="G2978">
        <f t="shared" si="185"/>
        <v>16.2</v>
      </c>
      <c r="H2978" t="str">
        <f t="shared" si="186"/>
        <v>A</v>
      </c>
      <c r="I2978">
        <f t="shared" si="187"/>
        <v>16.2</v>
      </c>
    </row>
    <row r="2979" spans="1:9" ht="14.45" x14ac:dyDescent="0.3">
      <c r="A2979" s="1">
        <v>39196</v>
      </c>
      <c r="B2979">
        <v>15.6</v>
      </c>
      <c r="C2979" t="s">
        <v>20</v>
      </c>
      <c r="D2979">
        <v>9.9</v>
      </c>
      <c r="E2979" t="s">
        <v>20</v>
      </c>
      <c r="F2979">
        <f t="shared" si="184"/>
        <v>12.75</v>
      </c>
      <c r="G2979">
        <f t="shared" si="185"/>
        <v>12.75</v>
      </c>
      <c r="H2979" t="str">
        <f t="shared" si="186"/>
        <v>A</v>
      </c>
      <c r="I2979">
        <f t="shared" si="187"/>
        <v>12.75</v>
      </c>
    </row>
    <row r="2980" spans="1:9" ht="14.45" x14ac:dyDescent="0.3">
      <c r="A2980" s="1">
        <v>39197</v>
      </c>
      <c r="B2980">
        <v>15.5</v>
      </c>
      <c r="C2980" t="s">
        <v>20</v>
      </c>
      <c r="D2980">
        <v>7.9</v>
      </c>
      <c r="E2980" t="s">
        <v>20</v>
      </c>
      <c r="F2980">
        <f t="shared" si="184"/>
        <v>11.7</v>
      </c>
      <c r="G2980">
        <f t="shared" si="185"/>
        <v>11.7</v>
      </c>
      <c r="H2980" t="str">
        <f t="shared" si="186"/>
        <v>A</v>
      </c>
      <c r="I2980">
        <f t="shared" si="187"/>
        <v>11.7</v>
      </c>
    </row>
    <row r="2981" spans="1:9" ht="14.45" x14ac:dyDescent="0.3">
      <c r="A2981" s="1">
        <v>39198</v>
      </c>
      <c r="B2981">
        <v>18.3</v>
      </c>
      <c r="C2981" t="s">
        <v>20</v>
      </c>
      <c r="D2981">
        <v>8.1999999999999993</v>
      </c>
      <c r="E2981" t="s">
        <v>20</v>
      </c>
      <c r="F2981">
        <f t="shared" si="184"/>
        <v>13.25</v>
      </c>
      <c r="G2981">
        <f t="shared" si="185"/>
        <v>13.25</v>
      </c>
      <c r="H2981" t="str">
        <f t="shared" si="186"/>
        <v>A</v>
      </c>
      <c r="I2981">
        <f t="shared" si="187"/>
        <v>13.25</v>
      </c>
    </row>
    <row r="2982" spans="1:9" ht="14.45" x14ac:dyDescent="0.3">
      <c r="A2982" s="1">
        <v>39199</v>
      </c>
      <c r="B2982">
        <v>19.600000000000001</v>
      </c>
      <c r="C2982" t="s">
        <v>20</v>
      </c>
      <c r="D2982">
        <v>13</v>
      </c>
      <c r="E2982" t="s">
        <v>20</v>
      </c>
      <c r="F2982">
        <f t="shared" si="184"/>
        <v>16.3</v>
      </c>
      <c r="G2982">
        <f t="shared" si="185"/>
        <v>16.3</v>
      </c>
      <c r="H2982" t="str">
        <f t="shared" si="186"/>
        <v>A</v>
      </c>
      <c r="I2982">
        <f t="shared" si="187"/>
        <v>16.3</v>
      </c>
    </row>
    <row r="2983" spans="1:9" ht="14.45" x14ac:dyDescent="0.3">
      <c r="A2983" s="1">
        <v>39200</v>
      </c>
      <c r="B2983">
        <v>21.9</v>
      </c>
      <c r="C2983" t="s">
        <v>20</v>
      </c>
      <c r="D2983">
        <v>12.8</v>
      </c>
      <c r="E2983" t="s">
        <v>20</v>
      </c>
      <c r="F2983">
        <f t="shared" si="184"/>
        <v>17.350000000000001</v>
      </c>
      <c r="G2983">
        <f t="shared" si="185"/>
        <v>17.350000000000001</v>
      </c>
      <c r="H2983" t="str">
        <f t="shared" si="186"/>
        <v>A</v>
      </c>
      <c r="I2983">
        <f t="shared" si="187"/>
        <v>17.350000000000001</v>
      </c>
    </row>
    <row r="2984" spans="1:9" ht="14.45" x14ac:dyDescent="0.3">
      <c r="A2984" s="1">
        <v>39201</v>
      </c>
      <c r="B2984">
        <v>24.1</v>
      </c>
      <c r="C2984" t="s">
        <v>20</v>
      </c>
      <c r="D2984">
        <v>13.9</v>
      </c>
      <c r="E2984" t="s">
        <v>20</v>
      </c>
      <c r="F2984">
        <f t="shared" si="184"/>
        <v>19</v>
      </c>
      <c r="G2984">
        <f t="shared" si="185"/>
        <v>19</v>
      </c>
      <c r="H2984" t="str">
        <f t="shared" si="186"/>
        <v>A</v>
      </c>
      <c r="I2984">
        <f t="shared" si="187"/>
        <v>19</v>
      </c>
    </row>
    <row r="2985" spans="1:9" ht="14.45" x14ac:dyDescent="0.3">
      <c r="A2985" s="1">
        <v>39202</v>
      </c>
      <c r="B2985">
        <v>23.4</v>
      </c>
      <c r="C2985" t="s">
        <v>20</v>
      </c>
      <c r="D2985">
        <v>14.1</v>
      </c>
      <c r="E2985" t="s">
        <v>20</v>
      </c>
      <c r="F2985">
        <f t="shared" si="184"/>
        <v>18.75</v>
      </c>
      <c r="G2985">
        <f t="shared" si="185"/>
        <v>18.75</v>
      </c>
      <c r="H2985" t="str">
        <f t="shared" si="186"/>
        <v>A</v>
      </c>
      <c r="I2985">
        <f t="shared" si="187"/>
        <v>18.75</v>
      </c>
    </row>
    <row r="2986" spans="1:9" ht="14.45" x14ac:dyDescent="0.3">
      <c r="A2986" s="1">
        <v>39203</v>
      </c>
      <c r="B2986">
        <v>21.4</v>
      </c>
      <c r="C2986" t="s">
        <v>20</v>
      </c>
      <c r="D2986">
        <v>14.9</v>
      </c>
      <c r="E2986" t="s">
        <v>20</v>
      </c>
      <c r="F2986">
        <f t="shared" si="184"/>
        <v>18.149999999999999</v>
      </c>
      <c r="G2986">
        <f t="shared" si="185"/>
        <v>18.149999999999999</v>
      </c>
      <c r="H2986" t="str">
        <f t="shared" si="186"/>
        <v>A</v>
      </c>
      <c r="I2986">
        <f t="shared" si="187"/>
        <v>18.149999999999999</v>
      </c>
    </row>
    <row r="2987" spans="1:9" ht="14.45" x14ac:dyDescent="0.3">
      <c r="A2987" s="1">
        <v>39204</v>
      </c>
      <c r="B2987">
        <v>21.6</v>
      </c>
      <c r="C2987" t="s">
        <v>20</v>
      </c>
      <c r="D2987">
        <v>15.3</v>
      </c>
      <c r="E2987" t="s">
        <v>20</v>
      </c>
      <c r="F2987">
        <f t="shared" si="184"/>
        <v>18.450000000000003</v>
      </c>
      <c r="G2987">
        <f t="shared" si="185"/>
        <v>18.450000000000003</v>
      </c>
      <c r="H2987" t="str">
        <f t="shared" si="186"/>
        <v>A</v>
      </c>
      <c r="I2987">
        <f t="shared" si="187"/>
        <v>18.450000000000003</v>
      </c>
    </row>
    <row r="2988" spans="1:9" ht="14.45" x14ac:dyDescent="0.3">
      <c r="A2988" s="1">
        <v>39205</v>
      </c>
      <c r="B2988">
        <v>21.2</v>
      </c>
      <c r="C2988" t="s">
        <v>20</v>
      </c>
      <c r="D2988">
        <v>13.2</v>
      </c>
      <c r="E2988" t="s">
        <v>20</v>
      </c>
      <c r="F2988">
        <f t="shared" si="184"/>
        <v>17.2</v>
      </c>
      <c r="G2988">
        <f t="shared" si="185"/>
        <v>17.2</v>
      </c>
      <c r="H2988" t="str">
        <f t="shared" si="186"/>
        <v>A</v>
      </c>
      <c r="I2988">
        <f t="shared" si="187"/>
        <v>17.2</v>
      </c>
    </row>
    <row r="2989" spans="1:9" ht="14.45" x14ac:dyDescent="0.3">
      <c r="A2989" s="1">
        <v>39206</v>
      </c>
      <c r="B2989">
        <v>22.4</v>
      </c>
      <c r="C2989" t="s">
        <v>20</v>
      </c>
      <c r="D2989">
        <v>14</v>
      </c>
      <c r="E2989" t="s">
        <v>20</v>
      </c>
      <c r="F2989">
        <f t="shared" si="184"/>
        <v>18.2</v>
      </c>
      <c r="G2989">
        <f t="shared" si="185"/>
        <v>18.2</v>
      </c>
      <c r="H2989" t="str">
        <f t="shared" si="186"/>
        <v>A</v>
      </c>
      <c r="I2989">
        <f t="shared" si="187"/>
        <v>18.2</v>
      </c>
    </row>
    <row r="2990" spans="1:9" ht="14.45" x14ac:dyDescent="0.3">
      <c r="A2990" s="1">
        <v>39207</v>
      </c>
      <c r="B2990">
        <v>19.600000000000001</v>
      </c>
      <c r="C2990" t="s">
        <v>20</v>
      </c>
      <c r="D2990">
        <v>15.1</v>
      </c>
      <c r="E2990" t="s">
        <v>20</v>
      </c>
      <c r="F2990">
        <f t="shared" si="184"/>
        <v>17.350000000000001</v>
      </c>
      <c r="G2990">
        <f t="shared" si="185"/>
        <v>17.350000000000001</v>
      </c>
      <c r="H2990" t="str">
        <f t="shared" si="186"/>
        <v>A</v>
      </c>
      <c r="I2990">
        <f t="shared" si="187"/>
        <v>17.350000000000001</v>
      </c>
    </row>
    <row r="2991" spans="1:9" ht="14.45" x14ac:dyDescent="0.3">
      <c r="A2991" s="1">
        <v>39208</v>
      </c>
      <c r="B2991">
        <v>17.600000000000001</v>
      </c>
      <c r="C2991" t="s">
        <v>20</v>
      </c>
      <c r="D2991">
        <v>13.2</v>
      </c>
      <c r="E2991" t="s">
        <v>20</v>
      </c>
      <c r="F2991">
        <f t="shared" si="184"/>
        <v>15.4</v>
      </c>
      <c r="G2991">
        <f t="shared" si="185"/>
        <v>15.4</v>
      </c>
      <c r="H2991" t="str">
        <f t="shared" si="186"/>
        <v>A</v>
      </c>
      <c r="I2991">
        <f t="shared" si="187"/>
        <v>15.4</v>
      </c>
    </row>
    <row r="2992" spans="1:9" ht="14.45" x14ac:dyDescent="0.3">
      <c r="A2992" s="1">
        <v>39209</v>
      </c>
      <c r="B2992">
        <v>15.3</v>
      </c>
      <c r="C2992" t="s">
        <v>20</v>
      </c>
      <c r="D2992">
        <v>12.7</v>
      </c>
      <c r="E2992" t="s">
        <v>20</v>
      </c>
      <c r="F2992">
        <f t="shared" si="184"/>
        <v>14</v>
      </c>
      <c r="G2992">
        <f t="shared" si="185"/>
        <v>14</v>
      </c>
      <c r="H2992" t="str">
        <f t="shared" si="186"/>
        <v>A</v>
      </c>
      <c r="I2992">
        <f t="shared" si="187"/>
        <v>14</v>
      </c>
    </row>
    <row r="2993" spans="1:9" ht="14.45" x14ac:dyDescent="0.3">
      <c r="A2993" s="1">
        <v>39210</v>
      </c>
      <c r="B2993">
        <v>22.8</v>
      </c>
      <c r="C2993" t="s">
        <v>20</v>
      </c>
      <c r="D2993">
        <v>11.6</v>
      </c>
      <c r="E2993" t="s">
        <v>20</v>
      </c>
      <c r="F2993">
        <f t="shared" si="184"/>
        <v>17.2</v>
      </c>
      <c r="G2993">
        <f t="shared" si="185"/>
        <v>17.2</v>
      </c>
      <c r="H2993" t="str">
        <f t="shared" si="186"/>
        <v>A</v>
      </c>
      <c r="I2993">
        <f t="shared" si="187"/>
        <v>17.2</v>
      </c>
    </row>
    <row r="2994" spans="1:9" ht="14.45" x14ac:dyDescent="0.3">
      <c r="A2994" s="1">
        <v>39211</v>
      </c>
      <c r="B2994">
        <v>24</v>
      </c>
      <c r="C2994" t="s">
        <v>20</v>
      </c>
      <c r="D2994">
        <v>12.8</v>
      </c>
      <c r="E2994" t="s">
        <v>20</v>
      </c>
      <c r="F2994">
        <f t="shared" si="184"/>
        <v>18.399999999999999</v>
      </c>
      <c r="G2994">
        <f t="shared" si="185"/>
        <v>18.399999999999999</v>
      </c>
      <c r="H2994" t="str">
        <f t="shared" si="186"/>
        <v>A</v>
      </c>
      <c r="I2994">
        <f t="shared" si="187"/>
        <v>18.399999999999999</v>
      </c>
    </row>
    <row r="2995" spans="1:9" ht="14.45" x14ac:dyDescent="0.3">
      <c r="A2995" s="1">
        <v>39212</v>
      </c>
      <c r="B2995">
        <v>25.1</v>
      </c>
      <c r="C2995" t="s">
        <v>20</v>
      </c>
      <c r="D2995">
        <v>13.7</v>
      </c>
      <c r="E2995" t="s">
        <v>20</v>
      </c>
      <c r="F2995">
        <f t="shared" si="184"/>
        <v>19.399999999999999</v>
      </c>
      <c r="G2995">
        <f t="shared" si="185"/>
        <v>19.399999999999999</v>
      </c>
      <c r="H2995" t="str">
        <f t="shared" si="186"/>
        <v>A</v>
      </c>
      <c r="I2995">
        <f t="shared" si="187"/>
        <v>19.399999999999999</v>
      </c>
    </row>
    <row r="2996" spans="1:9" ht="14.45" x14ac:dyDescent="0.3">
      <c r="A2996" s="1">
        <v>39213</v>
      </c>
      <c r="B2996">
        <v>21.9</v>
      </c>
      <c r="C2996" t="s">
        <v>20</v>
      </c>
      <c r="D2996">
        <v>13.8</v>
      </c>
      <c r="E2996" t="s">
        <v>20</v>
      </c>
      <c r="F2996">
        <f t="shared" si="184"/>
        <v>17.850000000000001</v>
      </c>
      <c r="G2996">
        <f t="shared" si="185"/>
        <v>17.850000000000001</v>
      </c>
      <c r="H2996" t="str">
        <f t="shared" si="186"/>
        <v>A</v>
      </c>
      <c r="I2996">
        <f t="shared" si="187"/>
        <v>17.850000000000001</v>
      </c>
    </row>
    <row r="2997" spans="1:9" ht="14.45" x14ac:dyDescent="0.3">
      <c r="A2997" s="1">
        <v>39214</v>
      </c>
      <c r="B2997">
        <v>24</v>
      </c>
      <c r="C2997" t="s">
        <v>20</v>
      </c>
      <c r="D2997">
        <v>13.8</v>
      </c>
      <c r="E2997" t="s">
        <v>20</v>
      </c>
      <c r="F2997">
        <f t="shared" si="184"/>
        <v>18.899999999999999</v>
      </c>
      <c r="G2997">
        <f t="shared" si="185"/>
        <v>18.899999999999999</v>
      </c>
      <c r="H2997" t="str">
        <f t="shared" si="186"/>
        <v>A</v>
      </c>
      <c r="I2997">
        <f t="shared" si="187"/>
        <v>18.899999999999999</v>
      </c>
    </row>
    <row r="2998" spans="1:9" ht="14.45" x14ac:dyDescent="0.3">
      <c r="A2998" s="1">
        <v>39215</v>
      </c>
      <c r="B2998">
        <v>23.8</v>
      </c>
      <c r="C2998" t="s">
        <v>20</v>
      </c>
      <c r="D2998">
        <v>18.3</v>
      </c>
      <c r="E2998" t="s">
        <v>20</v>
      </c>
      <c r="F2998">
        <f t="shared" si="184"/>
        <v>21.05</v>
      </c>
      <c r="G2998">
        <f t="shared" si="185"/>
        <v>21.05</v>
      </c>
      <c r="H2998" t="str">
        <f t="shared" si="186"/>
        <v>A</v>
      </c>
      <c r="I2998">
        <f t="shared" si="187"/>
        <v>21.05</v>
      </c>
    </row>
    <row r="2999" spans="1:9" ht="14.45" x14ac:dyDescent="0.3">
      <c r="A2999" s="1">
        <v>39216</v>
      </c>
      <c r="B2999">
        <v>24.1</v>
      </c>
      <c r="C2999" t="s">
        <v>20</v>
      </c>
      <c r="D2999">
        <v>18.600000000000001</v>
      </c>
      <c r="E2999" t="s">
        <v>20</v>
      </c>
      <c r="F2999">
        <f t="shared" si="184"/>
        <v>21.35</v>
      </c>
      <c r="G2999">
        <f t="shared" si="185"/>
        <v>21.35</v>
      </c>
      <c r="H2999" t="str">
        <f t="shared" si="186"/>
        <v>A</v>
      </c>
      <c r="I2999">
        <f t="shared" si="187"/>
        <v>21.35</v>
      </c>
    </row>
    <row r="3000" spans="1:9" ht="14.45" x14ac:dyDescent="0.3">
      <c r="A3000" s="1">
        <v>39217</v>
      </c>
      <c r="B3000">
        <v>20.8</v>
      </c>
      <c r="C3000" t="s">
        <v>20</v>
      </c>
      <c r="D3000">
        <v>17.100000000000001</v>
      </c>
      <c r="E3000" t="s">
        <v>20</v>
      </c>
      <c r="F3000">
        <f t="shared" si="184"/>
        <v>18.950000000000003</v>
      </c>
      <c r="G3000">
        <f t="shared" si="185"/>
        <v>18.950000000000003</v>
      </c>
      <c r="H3000" t="str">
        <f t="shared" si="186"/>
        <v>A</v>
      </c>
      <c r="I3000">
        <f t="shared" si="187"/>
        <v>18.950000000000003</v>
      </c>
    </row>
    <row r="3001" spans="1:9" ht="14.45" x14ac:dyDescent="0.3">
      <c r="A3001" s="1">
        <v>39218</v>
      </c>
      <c r="B3001">
        <v>21.9</v>
      </c>
      <c r="C3001" t="s">
        <v>20</v>
      </c>
      <c r="D3001">
        <v>16.8</v>
      </c>
      <c r="E3001" t="s">
        <v>20</v>
      </c>
      <c r="F3001">
        <f t="shared" si="184"/>
        <v>19.350000000000001</v>
      </c>
      <c r="G3001">
        <f t="shared" si="185"/>
        <v>19.350000000000001</v>
      </c>
      <c r="H3001" t="str">
        <f t="shared" si="186"/>
        <v>A</v>
      </c>
      <c r="I3001">
        <f t="shared" si="187"/>
        <v>19.350000000000001</v>
      </c>
    </row>
    <row r="3002" spans="1:9" ht="14.45" x14ac:dyDescent="0.3">
      <c r="A3002" s="1">
        <v>39219</v>
      </c>
      <c r="B3002">
        <v>20.7</v>
      </c>
      <c r="C3002" t="s">
        <v>20</v>
      </c>
      <c r="D3002">
        <v>17.8</v>
      </c>
      <c r="E3002" t="s">
        <v>20</v>
      </c>
      <c r="F3002">
        <f t="shared" si="184"/>
        <v>19.25</v>
      </c>
      <c r="G3002">
        <f t="shared" si="185"/>
        <v>19.25</v>
      </c>
      <c r="H3002" t="str">
        <f t="shared" si="186"/>
        <v>A</v>
      </c>
      <c r="I3002">
        <f t="shared" si="187"/>
        <v>19.25</v>
      </c>
    </row>
    <row r="3003" spans="1:9" ht="14.45" x14ac:dyDescent="0.3">
      <c r="A3003" s="1">
        <v>39220</v>
      </c>
      <c r="B3003">
        <v>22.2</v>
      </c>
      <c r="C3003" t="s">
        <v>20</v>
      </c>
      <c r="D3003">
        <v>15.8</v>
      </c>
      <c r="E3003" t="s">
        <v>20</v>
      </c>
      <c r="F3003">
        <f t="shared" si="184"/>
        <v>19</v>
      </c>
      <c r="G3003">
        <f t="shared" si="185"/>
        <v>19</v>
      </c>
      <c r="H3003" t="str">
        <f t="shared" si="186"/>
        <v>A</v>
      </c>
      <c r="I3003">
        <f t="shared" si="187"/>
        <v>19</v>
      </c>
    </row>
    <row r="3004" spans="1:9" ht="14.45" x14ac:dyDescent="0.3">
      <c r="A3004" s="1">
        <v>39221</v>
      </c>
      <c r="B3004">
        <v>23</v>
      </c>
      <c r="C3004" t="s">
        <v>20</v>
      </c>
      <c r="D3004">
        <v>17.8</v>
      </c>
      <c r="E3004" t="s">
        <v>20</v>
      </c>
      <c r="F3004">
        <f t="shared" si="184"/>
        <v>20.399999999999999</v>
      </c>
      <c r="G3004">
        <f t="shared" si="185"/>
        <v>20.399999999999999</v>
      </c>
      <c r="H3004" t="str">
        <f t="shared" si="186"/>
        <v>A</v>
      </c>
      <c r="I3004">
        <f t="shared" si="187"/>
        <v>20.399999999999999</v>
      </c>
    </row>
    <row r="3005" spans="1:9" ht="14.45" x14ac:dyDescent="0.3">
      <c r="A3005" s="1">
        <v>39222</v>
      </c>
      <c r="B3005">
        <v>22.8</v>
      </c>
      <c r="C3005" t="s">
        <v>20</v>
      </c>
      <c r="D3005">
        <v>18.600000000000001</v>
      </c>
      <c r="E3005" t="s">
        <v>20</v>
      </c>
      <c r="F3005">
        <f t="shared" si="184"/>
        <v>20.700000000000003</v>
      </c>
      <c r="G3005">
        <f t="shared" si="185"/>
        <v>20.700000000000003</v>
      </c>
      <c r="H3005" t="str">
        <f t="shared" si="186"/>
        <v>A</v>
      </c>
      <c r="I3005">
        <f t="shared" si="187"/>
        <v>20.700000000000003</v>
      </c>
    </row>
    <row r="3006" spans="1:9" ht="14.45" x14ac:dyDescent="0.3">
      <c r="A3006" s="1">
        <v>39223</v>
      </c>
      <c r="B3006">
        <v>22.1</v>
      </c>
      <c r="C3006" t="s">
        <v>20</v>
      </c>
      <c r="D3006">
        <v>18.5</v>
      </c>
      <c r="E3006" t="s">
        <v>20</v>
      </c>
      <c r="F3006">
        <f t="shared" si="184"/>
        <v>20.3</v>
      </c>
      <c r="G3006">
        <f t="shared" si="185"/>
        <v>20.3</v>
      </c>
      <c r="H3006" t="str">
        <f t="shared" si="186"/>
        <v>A</v>
      </c>
      <c r="I3006">
        <f t="shared" si="187"/>
        <v>20.3</v>
      </c>
    </row>
    <row r="3007" spans="1:9" ht="14.45" x14ac:dyDescent="0.3">
      <c r="A3007" s="1">
        <v>39224</v>
      </c>
      <c r="B3007">
        <v>21.9</v>
      </c>
      <c r="C3007" t="s">
        <v>20</v>
      </c>
      <c r="D3007">
        <v>17.7</v>
      </c>
      <c r="E3007" t="s">
        <v>20</v>
      </c>
      <c r="F3007">
        <f t="shared" si="184"/>
        <v>19.799999999999997</v>
      </c>
      <c r="G3007">
        <f t="shared" si="185"/>
        <v>19.799999999999997</v>
      </c>
      <c r="H3007" t="str">
        <f t="shared" si="186"/>
        <v>A</v>
      </c>
      <c r="I3007">
        <f t="shared" si="187"/>
        <v>19.799999999999997</v>
      </c>
    </row>
    <row r="3008" spans="1:9" ht="14.45" x14ac:dyDescent="0.3">
      <c r="A3008" s="1">
        <v>39225</v>
      </c>
      <c r="B3008">
        <v>19.7</v>
      </c>
      <c r="C3008" t="s">
        <v>20</v>
      </c>
      <c r="D3008">
        <v>15.9</v>
      </c>
      <c r="E3008" t="s">
        <v>20</v>
      </c>
      <c r="F3008">
        <f t="shared" si="184"/>
        <v>17.8</v>
      </c>
      <c r="G3008">
        <f t="shared" si="185"/>
        <v>17.8</v>
      </c>
      <c r="H3008" t="str">
        <f t="shared" si="186"/>
        <v>A</v>
      </c>
      <c r="I3008">
        <f t="shared" si="187"/>
        <v>17.8</v>
      </c>
    </row>
    <row r="3009" spans="1:9" ht="14.45" x14ac:dyDescent="0.3">
      <c r="A3009" s="1">
        <v>39226</v>
      </c>
      <c r="B3009">
        <v>18.5</v>
      </c>
      <c r="C3009" t="s">
        <v>20</v>
      </c>
      <c r="D3009">
        <v>14.2</v>
      </c>
      <c r="E3009" t="s">
        <v>20</v>
      </c>
      <c r="F3009">
        <f t="shared" si="184"/>
        <v>16.350000000000001</v>
      </c>
      <c r="G3009">
        <f t="shared" si="185"/>
        <v>16.350000000000001</v>
      </c>
      <c r="H3009" t="str">
        <f t="shared" si="186"/>
        <v>A</v>
      </c>
      <c r="I3009">
        <f t="shared" si="187"/>
        <v>16.350000000000001</v>
      </c>
    </row>
    <row r="3010" spans="1:9" ht="14.45" x14ac:dyDescent="0.3">
      <c r="A3010" s="1">
        <v>39227</v>
      </c>
      <c r="B3010">
        <v>18.3</v>
      </c>
      <c r="C3010" t="s">
        <v>20</v>
      </c>
      <c r="D3010">
        <v>15.1</v>
      </c>
      <c r="E3010" t="s">
        <v>20</v>
      </c>
      <c r="F3010">
        <f t="shared" si="184"/>
        <v>16.7</v>
      </c>
      <c r="G3010">
        <f t="shared" si="185"/>
        <v>16.7</v>
      </c>
      <c r="H3010" t="str">
        <f t="shared" si="186"/>
        <v>A</v>
      </c>
      <c r="I3010">
        <f t="shared" si="187"/>
        <v>16.7</v>
      </c>
    </row>
    <row r="3011" spans="1:9" ht="14.45" x14ac:dyDescent="0.3">
      <c r="A3011" s="1">
        <v>39228</v>
      </c>
      <c r="B3011">
        <v>18.899999999999999</v>
      </c>
      <c r="C3011" t="s">
        <v>20</v>
      </c>
      <c r="D3011">
        <v>15.6</v>
      </c>
      <c r="E3011" t="s">
        <v>20</v>
      </c>
      <c r="F3011">
        <f t="shared" si="184"/>
        <v>17.25</v>
      </c>
      <c r="G3011">
        <f t="shared" si="185"/>
        <v>17.25</v>
      </c>
      <c r="H3011" t="str">
        <f t="shared" si="186"/>
        <v>A</v>
      </c>
      <c r="I3011">
        <f t="shared" si="187"/>
        <v>17.25</v>
      </c>
    </row>
    <row r="3012" spans="1:9" ht="14.45" x14ac:dyDescent="0.3">
      <c r="A3012" s="1">
        <v>39229</v>
      </c>
      <c r="F3012" t="str">
        <f t="shared" ref="F3012:F3075" si="188">IF(AND(LEFT(C3012,1)="A",LEFT(E3012,1)="A"),AVERAGE(B3012,D3012),"XX")</f>
        <v>XX</v>
      </c>
      <c r="G3012" t="str">
        <f t="shared" ref="G3012:G3075" si="189">IF(ISNUMBER(F3012),F3012,IF(AND(LEFT(C3012,1)="P",LEFT(E3012,1)="P"),AVERAGE(B3012,D3012),"XX"))</f>
        <v>XX</v>
      </c>
      <c r="H3012" t="str">
        <f t="shared" ref="H3012:H3075" si="190">IF(ISNUMBER(G3012),E3012,"")</f>
        <v/>
      </c>
      <c r="I3012" t="str">
        <f t="shared" ref="I3012:I3075" si="191">IF(AND(LEFT(H3012,1)="P",G3012&lt;0),"XX",G3012)</f>
        <v>XX</v>
      </c>
    </row>
    <row r="3013" spans="1:9" ht="14.45" x14ac:dyDescent="0.3">
      <c r="A3013" s="1">
        <v>39230</v>
      </c>
      <c r="F3013" t="str">
        <f t="shared" si="188"/>
        <v>XX</v>
      </c>
      <c r="G3013" t="str">
        <f t="shared" si="189"/>
        <v>XX</v>
      </c>
      <c r="H3013" t="str">
        <f t="shared" si="190"/>
        <v/>
      </c>
      <c r="I3013" t="str">
        <f t="shared" si="191"/>
        <v>XX</v>
      </c>
    </row>
    <row r="3014" spans="1:9" ht="14.45" x14ac:dyDescent="0.3">
      <c r="A3014" s="1">
        <v>39231</v>
      </c>
      <c r="B3014">
        <v>23.1</v>
      </c>
      <c r="C3014" t="s">
        <v>20</v>
      </c>
      <c r="D3014">
        <v>20</v>
      </c>
      <c r="E3014" t="s">
        <v>20</v>
      </c>
      <c r="F3014">
        <f t="shared" si="188"/>
        <v>21.55</v>
      </c>
      <c r="G3014">
        <f t="shared" si="189"/>
        <v>21.55</v>
      </c>
      <c r="H3014" t="str">
        <f t="shared" si="190"/>
        <v>A</v>
      </c>
      <c r="I3014">
        <f t="shared" si="191"/>
        <v>21.55</v>
      </c>
    </row>
    <row r="3015" spans="1:9" ht="14.45" x14ac:dyDescent="0.3">
      <c r="A3015" s="1">
        <v>39232</v>
      </c>
      <c r="B3015">
        <v>22.3</v>
      </c>
      <c r="C3015" t="s">
        <v>20</v>
      </c>
      <c r="D3015">
        <v>19</v>
      </c>
      <c r="E3015" t="s">
        <v>20</v>
      </c>
      <c r="F3015">
        <f t="shared" si="188"/>
        <v>20.65</v>
      </c>
      <c r="G3015">
        <f t="shared" si="189"/>
        <v>20.65</v>
      </c>
      <c r="H3015" t="str">
        <f t="shared" si="190"/>
        <v>A</v>
      </c>
      <c r="I3015">
        <f t="shared" si="191"/>
        <v>20.65</v>
      </c>
    </row>
    <row r="3016" spans="1:9" ht="14.45" x14ac:dyDescent="0.3">
      <c r="A3016" s="1">
        <v>39233</v>
      </c>
      <c r="B3016">
        <v>22.5</v>
      </c>
      <c r="C3016" t="s">
        <v>20</v>
      </c>
      <c r="D3016">
        <v>18.5</v>
      </c>
      <c r="E3016" t="s">
        <v>20</v>
      </c>
      <c r="F3016">
        <f t="shared" si="188"/>
        <v>20.5</v>
      </c>
      <c r="G3016">
        <f t="shared" si="189"/>
        <v>20.5</v>
      </c>
      <c r="H3016" t="str">
        <f t="shared" si="190"/>
        <v>A</v>
      </c>
      <c r="I3016">
        <f t="shared" si="191"/>
        <v>20.5</v>
      </c>
    </row>
    <row r="3017" spans="1:9" ht="14.45" x14ac:dyDescent="0.3">
      <c r="A3017" s="1">
        <v>39234</v>
      </c>
      <c r="B3017">
        <v>21.7</v>
      </c>
      <c r="C3017" t="s">
        <v>20</v>
      </c>
      <c r="D3017">
        <v>19</v>
      </c>
      <c r="E3017" t="s">
        <v>20</v>
      </c>
      <c r="F3017">
        <f t="shared" si="188"/>
        <v>20.350000000000001</v>
      </c>
      <c r="G3017">
        <f t="shared" si="189"/>
        <v>20.350000000000001</v>
      </c>
      <c r="H3017" t="str">
        <f t="shared" si="190"/>
        <v>A</v>
      </c>
      <c r="I3017">
        <f t="shared" si="191"/>
        <v>20.350000000000001</v>
      </c>
    </row>
    <row r="3018" spans="1:9" ht="14.45" x14ac:dyDescent="0.3">
      <c r="A3018" s="1">
        <v>39235</v>
      </c>
      <c r="B3018">
        <v>23.5</v>
      </c>
      <c r="C3018" t="s">
        <v>20</v>
      </c>
      <c r="D3018">
        <v>18.3</v>
      </c>
      <c r="E3018" t="s">
        <v>20</v>
      </c>
      <c r="F3018">
        <f t="shared" si="188"/>
        <v>20.9</v>
      </c>
      <c r="G3018">
        <f t="shared" si="189"/>
        <v>20.9</v>
      </c>
      <c r="H3018" t="str">
        <f t="shared" si="190"/>
        <v>A</v>
      </c>
      <c r="I3018">
        <f t="shared" si="191"/>
        <v>20.9</v>
      </c>
    </row>
    <row r="3019" spans="1:9" ht="14.45" x14ac:dyDescent="0.3">
      <c r="A3019" s="1">
        <v>39236</v>
      </c>
      <c r="B3019">
        <v>23</v>
      </c>
      <c r="C3019" t="s">
        <v>20</v>
      </c>
      <c r="D3019">
        <v>18.899999999999999</v>
      </c>
      <c r="E3019" t="s">
        <v>20</v>
      </c>
      <c r="F3019">
        <f t="shared" si="188"/>
        <v>20.95</v>
      </c>
      <c r="G3019">
        <f t="shared" si="189"/>
        <v>20.95</v>
      </c>
      <c r="H3019" t="str">
        <f t="shared" si="190"/>
        <v>A</v>
      </c>
      <c r="I3019">
        <f t="shared" si="191"/>
        <v>20.95</v>
      </c>
    </row>
    <row r="3020" spans="1:9" ht="14.45" x14ac:dyDescent="0.3">
      <c r="A3020" s="1">
        <v>39237</v>
      </c>
      <c r="B3020">
        <v>23.3</v>
      </c>
      <c r="C3020" t="s">
        <v>20</v>
      </c>
      <c r="D3020">
        <v>19</v>
      </c>
      <c r="E3020" t="s">
        <v>20</v>
      </c>
      <c r="F3020">
        <f t="shared" si="188"/>
        <v>21.15</v>
      </c>
      <c r="G3020">
        <f t="shared" si="189"/>
        <v>21.15</v>
      </c>
      <c r="H3020" t="str">
        <f t="shared" si="190"/>
        <v>A</v>
      </c>
      <c r="I3020">
        <f t="shared" si="191"/>
        <v>21.15</v>
      </c>
    </row>
    <row r="3021" spans="1:9" ht="14.45" x14ac:dyDescent="0.3">
      <c r="A3021" s="1">
        <v>39238</v>
      </c>
      <c r="B3021">
        <v>23.5</v>
      </c>
      <c r="C3021" t="s">
        <v>20</v>
      </c>
      <c r="D3021">
        <v>19</v>
      </c>
      <c r="E3021" t="s">
        <v>20</v>
      </c>
      <c r="F3021">
        <f t="shared" si="188"/>
        <v>21.25</v>
      </c>
      <c r="G3021">
        <f t="shared" si="189"/>
        <v>21.25</v>
      </c>
      <c r="H3021" t="str">
        <f t="shared" si="190"/>
        <v>A</v>
      </c>
      <c r="I3021">
        <f t="shared" si="191"/>
        <v>21.25</v>
      </c>
    </row>
    <row r="3022" spans="1:9" ht="14.45" x14ac:dyDescent="0.3">
      <c r="A3022" s="1">
        <v>39239</v>
      </c>
      <c r="B3022">
        <v>22.1</v>
      </c>
      <c r="C3022" t="s">
        <v>20</v>
      </c>
      <c r="D3022">
        <v>19.5</v>
      </c>
      <c r="E3022" t="s">
        <v>20</v>
      </c>
      <c r="F3022">
        <f t="shared" si="188"/>
        <v>20.8</v>
      </c>
      <c r="G3022">
        <f t="shared" si="189"/>
        <v>20.8</v>
      </c>
      <c r="H3022" t="str">
        <f t="shared" si="190"/>
        <v>A</v>
      </c>
      <c r="I3022">
        <f t="shared" si="191"/>
        <v>20.8</v>
      </c>
    </row>
    <row r="3023" spans="1:9" ht="14.45" x14ac:dyDescent="0.3">
      <c r="A3023" s="1">
        <v>39240</v>
      </c>
      <c r="B3023">
        <v>20.9</v>
      </c>
      <c r="C3023" t="s">
        <v>20</v>
      </c>
      <c r="D3023">
        <v>17.3</v>
      </c>
      <c r="E3023" t="s">
        <v>20</v>
      </c>
      <c r="F3023">
        <f t="shared" si="188"/>
        <v>19.100000000000001</v>
      </c>
      <c r="G3023">
        <f t="shared" si="189"/>
        <v>19.100000000000001</v>
      </c>
      <c r="H3023" t="str">
        <f t="shared" si="190"/>
        <v>A</v>
      </c>
      <c r="I3023">
        <f t="shared" si="191"/>
        <v>19.100000000000001</v>
      </c>
    </row>
    <row r="3024" spans="1:9" ht="14.45" x14ac:dyDescent="0.3">
      <c r="A3024" s="1">
        <v>39241</v>
      </c>
      <c r="B3024">
        <v>19.600000000000001</v>
      </c>
      <c r="C3024" t="s">
        <v>20</v>
      </c>
      <c r="D3024">
        <v>15.7</v>
      </c>
      <c r="E3024" t="s">
        <v>20</v>
      </c>
      <c r="F3024">
        <f t="shared" si="188"/>
        <v>17.649999999999999</v>
      </c>
      <c r="G3024">
        <f t="shared" si="189"/>
        <v>17.649999999999999</v>
      </c>
      <c r="H3024" t="str">
        <f t="shared" si="190"/>
        <v>A</v>
      </c>
      <c r="I3024">
        <f t="shared" si="191"/>
        <v>17.649999999999999</v>
      </c>
    </row>
    <row r="3025" spans="1:9" ht="14.45" x14ac:dyDescent="0.3">
      <c r="A3025" s="1">
        <v>39242</v>
      </c>
      <c r="B3025">
        <v>21.4</v>
      </c>
      <c r="C3025" t="s">
        <v>20</v>
      </c>
      <c r="D3025">
        <v>16.600000000000001</v>
      </c>
      <c r="E3025" t="s">
        <v>20</v>
      </c>
      <c r="F3025">
        <f t="shared" si="188"/>
        <v>19</v>
      </c>
      <c r="G3025">
        <f t="shared" si="189"/>
        <v>19</v>
      </c>
      <c r="H3025" t="str">
        <f t="shared" si="190"/>
        <v>A</v>
      </c>
      <c r="I3025">
        <f t="shared" si="191"/>
        <v>19</v>
      </c>
    </row>
    <row r="3026" spans="1:9" ht="14.45" x14ac:dyDescent="0.3">
      <c r="A3026" s="1">
        <v>39243</v>
      </c>
      <c r="B3026">
        <v>23.4</v>
      </c>
      <c r="C3026" t="s">
        <v>20</v>
      </c>
      <c r="D3026">
        <v>17.899999999999999</v>
      </c>
      <c r="E3026" t="s">
        <v>20</v>
      </c>
      <c r="F3026">
        <f t="shared" si="188"/>
        <v>20.65</v>
      </c>
      <c r="G3026">
        <f t="shared" si="189"/>
        <v>20.65</v>
      </c>
      <c r="H3026" t="str">
        <f t="shared" si="190"/>
        <v>A</v>
      </c>
      <c r="I3026">
        <f t="shared" si="191"/>
        <v>20.65</v>
      </c>
    </row>
    <row r="3027" spans="1:9" ht="14.45" x14ac:dyDescent="0.3">
      <c r="A3027" s="1">
        <v>39244</v>
      </c>
      <c r="B3027">
        <v>24.3</v>
      </c>
      <c r="C3027" t="s">
        <v>20</v>
      </c>
      <c r="D3027">
        <v>20</v>
      </c>
      <c r="E3027" t="s">
        <v>20</v>
      </c>
      <c r="F3027">
        <f t="shared" si="188"/>
        <v>22.15</v>
      </c>
      <c r="G3027">
        <f t="shared" si="189"/>
        <v>22.15</v>
      </c>
      <c r="H3027" t="str">
        <f t="shared" si="190"/>
        <v>A</v>
      </c>
      <c r="I3027">
        <f t="shared" si="191"/>
        <v>22.15</v>
      </c>
    </row>
    <row r="3028" spans="1:9" ht="14.45" x14ac:dyDescent="0.3">
      <c r="A3028" s="1">
        <v>39245</v>
      </c>
      <c r="B3028">
        <v>24.2</v>
      </c>
      <c r="C3028" t="s">
        <v>20</v>
      </c>
      <c r="D3028">
        <v>20.7</v>
      </c>
      <c r="E3028" t="s">
        <v>20</v>
      </c>
      <c r="F3028">
        <f t="shared" si="188"/>
        <v>22.45</v>
      </c>
      <c r="G3028">
        <f t="shared" si="189"/>
        <v>22.45</v>
      </c>
      <c r="H3028" t="str">
        <f t="shared" si="190"/>
        <v>A</v>
      </c>
      <c r="I3028">
        <f t="shared" si="191"/>
        <v>22.45</v>
      </c>
    </row>
    <row r="3029" spans="1:9" ht="14.45" x14ac:dyDescent="0.3">
      <c r="A3029" s="1">
        <v>39246</v>
      </c>
      <c r="B3029">
        <v>21.5</v>
      </c>
      <c r="C3029" t="s">
        <v>20</v>
      </c>
      <c r="D3029">
        <v>18.2</v>
      </c>
      <c r="E3029" t="s">
        <v>20</v>
      </c>
      <c r="F3029">
        <f t="shared" si="188"/>
        <v>19.850000000000001</v>
      </c>
      <c r="G3029">
        <f t="shared" si="189"/>
        <v>19.850000000000001</v>
      </c>
      <c r="H3029" t="str">
        <f t="shared" si="190"/>
        <v>A</v>
      </c>
      <c r="I3029">
        <f t="shared" si="191"/>
        <v>19.850000000000001</v>
      </c>
    </row>
    <row r="3030" spans="1:9" ht="14.45" x14ac:dyDescent="0.3">
      <c r="A3030" s="1">
        <v>39247</v>
      </c>
      <c r="B3030">
        <v>19.100000000000001</v>
      </c>
      <c r="C3030" t="s">
        <v>20</v>
      </c>
      <c r="D3030">
        <v>17</v>
      </c>
      <c r="E3030" t="s">
        <v>20</v>
      </c>
      <c r="F3030">
        <f t="shared" si="188"/>
        <v>18.05</v>
      </c>
      <c r="G3030">
        <f t="shared" si="189"/>
        <v>18.05</v>
      </c>
      <c r="H3030" t="str">
        <f t="shared" si="190"/>
        <v>A</v>
      </c>
      <c r="I3030">
        <f t="shared" si="191"/>
        <v>18.05</v>
      </c>
    </row>
    <row r="3031" spans="1:9" ht="14.45" x14ac:dyDescent="0.3">
      <c r="A3031" s="1">
        <v>39248</v>
      </c>
      <c r="B3031">
        <v>21.8</v>
      </c>
      <c r="C3031" t="s">
        <v>20</v>
      </c>
      <c r="D3031">
        <v>16.8</v>
      </c>
      <c r="E3031" t="s">
        <v>20</v>
      </c>
      <c r="F3031">
        <f t="shared" si="188"/>
        <v>19.3</v>
      </c>
      <c r="G3031">
        <f t="shared" si="189"/>
        <v>19.3</v>
      </c>
      <c r="H3031" t="str">
        <f t="shared" si="190"/>
        <v>A</v>
      </c>
      <c r="I3031">
        <f t="shared" si="191"/>
        <v>19.3</v>
      </c>
    </row>
    <row r="3032" spans="1:9" ht="14.45" x14ac:dyDescent="0.3">
      <c r="A3032" s="1">
        <v>39249</v>
      </c>
      <c r="B3032">
        <v>24.1</v>
      </c>
      <c r="C3032" t="s">
        <v>20</v>
      </c>
      <c r="D3032">
        <v>19.100000000000001</v>
      </c>
      <c r="E3032" t="s">
        <v>20</v>
      </c>
      <c r="F3032">
        <f t="shared" si="188"/>
        <v>21.6</v>
      </c>
      <c r="G3032">
        <f t="shared" si="189"/>
        <v>21.6</v>
      </c>
      <c r="H3032" t="str">
        <f t="shared" si="190"/>
        <v>A</v>
      </c>
      <c r="I3032">
        <f t="shared" si="191"/>
        <v>21.6</v>
      </c>
    </row>
    <row r="3033" spans="1:9" ht="14.45" x14ac:dyDescent="0.3">
      <c r="A3033" s="1">
        <v>39250</v>
      </c>
      <c r="B3033">
        <v>25.7</v>
      </c>
      <c r="C3033" t="s">
        <v>20</v>
      </c>
      <c r="D3033">
        <v>21</v>
      </c>
      <c r="E3033" t="s">
        <v>20</v>
      </c>
      <c r="F3033">
        <f t="shared" si="188"/>
        <v>23.35</v>
      </c>
      <c r="G3033">
        <f t="shared" si="189"/>
        <v>23.35</v>
      </c>
      <c r="H3033" t="str">
        <f t="shared" si="190"/>
        <v>A</v>
      </c>
      <c r="I3033">
        <f t="shared" si="191"/>
        <v>23.35</v>
      </c>
    </row>
    <row r="3034" spans="1:9" ht="14.45" x14ac:dyDescent="0.3">
      <c r="A3034" s="1">
        <v>39251</v>
      </c>
      <c r="B3034">
        <v>25.3</v>
      </c>
      <c r="C3034" t="s">
        <v>20</v>
      </c>
      <c r="D3034">
        <v>21.4</v>
      </c>
      <c r="E3034" t="s">
        <v>20</v>
      </c>
      <c r="F3034">
        <f t="shared" si="188"/>
        <v>23.35</v>
      </c>
      <c r="G3034">
        <f t="shared" si="189"/>
        <v>23.35</v>
      </c>
      <c r="H3034" t="str">
        <f t="shared" si="190"/>
        <v>A</v>
      </c>
      <c r="I3034">
        <f t="shared" si="191"/>
        <v>23.35</v>
      </c>
    </row>
    <row r="3035" spans="1:9" ht="14.45" x14ac:dyDescent="0.3">
      <c r="A3035" s="1">
        <v>39252</v>
      </c>
      <c r="B3035">
        <v>26.4</v>
      </c>
      <c r="C3035" t="s">
        <v>20</v>
      </c>
      <c r="D3035">
        <v>21.2</v>
      </c>
      <c r="E3035" t="s">
        <v>20</v>
      </c>
      <c r="F3035">
        <f t="shared" si="188"/>
        <v>23.799999999999997</v>
      </c>
      <c r="G3035">
        <f t="shared" si="189"/>
        <v>23.799999999999997</v>
      </c>
      <c r="H3035" t="str">
        <f t="shared" si="190"/>
        <v>A</v>
      </c>
      <c r="I3035">
        <f t="shared" si="191"/>
        <v>23.799999999999997</v>
      </c>
    </row>
    <row r="3036" spans="1:9" ht="14.45" x14ac:dyDescent="0.3">
      <c r="A3036" s="1">
        <v>39253</v>
      </c>
      <c r="B3036">
        <v>26.8</v>
      </c>
      <c r="C3036" t="s">
        <v>20</v>
      </c>
      <c r="D3036">
        <v>22.2</v>
      </c>
      <c r="E3036" t="s">
        <v>20</v>
      </c>
      <c r="F3036">
        <f t="shared" si="188"/>
        <v>24.5</v>
      </c>
      <c r="G3036">
        <f t="shared" si="189"/>
        <v>24.5</v>
      </c>
      <c r="H3036" t="str">
        <f t="shared" si="190"/>
        <v>A</v>
      </c>
      <c r="I3036">
        <f t="shared" si="191"/>
        <v>24.5</v>
      </c>
    </row>
    <row r="3037" spans="1:9" ht="14.45" x14ac:dyDescent="0.3">
      <c r="A3037" s="1">
        <v>39254</v>
      </c>
      <c r="B3037">
        <v>27.1</v>
      </c>
      <c r="C3037" t="s">
        <v>20</v>
      </c>
      <c r="D3037">
        <v>22.3</v>
      </c>
      <c r="E3037" t="s">
        <v>20</v>
      </c>
      <c r="F3037">
        <f t="shared" si="188"/>
        <v>24.700000000000003</v>
      </c>
      <c r="G3037">
        <f t="shared" si="189"/>
        <v>24.700000000000003</v>
      </c>
      <c r="H3037" t="str">
        <f t="shared" si="190"/>
        <v>A</v>
      </c>
      <c r="I3037">
        <f t="shared" si="191"/>
        <v>24.700000000000003</v>
      </c>
    </row>
    <row r="3038" spans="1:9" ht="14.45" x14ac:dyDescent="0.3">
      <c r="A3038" s="1">
        <v>39255</v>
      </c>
      <c r="B3038">
        <v>26.7</v>
      </c>
      <c r="C3038" t="s">
        <v>20</v>
      </c>
      <c r="D3038">
        <v>22.7</v>
      </c>
      <c r="E3038" t="s">
        <v>20</v>
      </c>
      <c r="F3038">
        <f t="shared" si="188"/>
        <v>24.7</v>
      </c>
      <c r="G3038">
        <f t="shared" si="189"/>
        <v>24.7</v>
      </c>
      <c r="H3038" t="str">
        <f t="shared" si="190"/>
        <v>A</v>
      </c>
      <c r="I3038">
        <f t="shared" si="191"/>
        <v>24.7</v>
      </c>
    </row>
    <row r="3039" spans="1:9" ht="14.45" x14ac:dyDescent="0.3">
      <c r="A3039" s="1">
        <v>39256</v>
      </c>
      <c r="B3039">
        <v>26</v>
      </c>
      <c r="C3039" t="s">
        <v>20</v>
      </c>
      <c r="D3039">
        <v>21.2</v>
      </c>
      <c r="E3039" t="s">
        <v>20</v>
      </c>
      <c r="F3039">
        <f t="shared" si="188"/>
        <v>23.6</v>
      </c>
      <c r="G3039">
        <f t="shared" si="189"/>
        <v>23.6</v>
      </c>
      <c r="H3039" t="str">
        <f t="shared" si="190"/>
        <v>A</v>
      </c>
      <c r="I3039">
        <f t="shared" si="191"/>
        <v>23.6</v>
      </c>
    </row>
    <row r="3040" spans="1:9" ht="14.45" x14ac:dyDescent="0.3">
      <c r="A3040" s="1">
        <v>39257</v>
      </c>
      <c r="B3040">
        <v>26.2</v>
      </c>
      <c r="C3040" t="s">
        <v>20</v>
      </c>
      <c r="D3040">
        <v>22</v>
      </c>
      <c r="E3040" t="s">
        <v>20</v>
      </c>
      <c r="F3040">
        <f t="shared" si="188"/>
        <v>24.1</v>
      </c>
      <c r="G3040">
        <f t="shared" si="189"/>
        <v>24.1</v>
      </c>
      <c r="H3040" t="str">
        <f t="shared" si="190"/>
        <v>A</v>
      </c>
      <c r="I3040">
        <f t="shared" si="191"/>
        <v>24.1</v>
      </c>
    </row>
    <row r="3041" spans="1:9" ht="14.45" x14ac:dyDescent="0.3">
      <c r="A3041" s="1">
        <v>39258</v>
      </c>
      <c r="B3041">
        <v>27.4</v>
      </c>
      <c r="C3041" t="s">
        <v>20</v>
      </c>
      <c r="D3041">
        <v>22</v>
      </c>
      <c r="E3041" t="s">
        <v>20</v>
      </c>
      <c r="F3041">
        <f t="shared" si="188"/>
        <v>24.7</v>
      </c>
      <c r="G3041">
        <f t="shared" si="189"/>
        <v>24.7</v>
      </c>
      <c r="H3041" t="str">
        <f t="shared" si="190"/>
        <v>A</v>
      </c>
      <c r="I3041">
        <f t="shared" si="191"/>
        <v>24.7</v>
      </c>
    </row>
    <row r="3042" spans="1:9" ht="14.45" x14ac:dyDescent="0.3">
      <c r="A3042" s="1">
        <v>39259</v>
      </c>
      <c r="B3042">
        <v>27.8</v>
      </c>
      <c r="C3042" t="s">
        <v>20</v>
      </c>
      <c r="D3042">
        <v>23.2</v>
      </c>
      <c r="E3042" t="s">
        <v>20</v>
      </c>
      <c r="F3042">
        <f t="shared" si="188"/>
        <v>25.5</v>
      </c>
      <c r="G3042">
        <f t="shared" si="189"/>
        <v>25.5</v>
      </c>
      <c r="H3042" t="str">
        <f t="shared" si="190"/>
        <v>A</v>
      </c>
      <c r="I3042">
        <f t="shared" si="191"/>
        <v>25.5</v>
      </c>
    </row>
    <row r="3043" spans="1:9" ht="14.45" x14ac:dyDescent="0.3">
      <c r="A3043" s="1">
        <v>39260</v>
      </c>
      <c r="B3043">
        <v>24.7</v>
      </c>
      <c r="C3043" t="s">
        <v>20</v>
      </c>
      <c r="D3043">
        <v>22.3</v>
      </c>
      <c r="E3043" t="s">
        <v>20</v>
      </c>
      <c r="F3043">
        <f t="shared" si="188"/>
        <v>23.5</v>
      </c>
      <c r="G3043">
        <f t="shared" si="189"/>
        <v>23.5</v>
      </c>
      <c r="H3043" t="str">
        <f t="shared" si="190"/>
        <v>A</v>
      </c>
      <c r="I3043">
        <f t="shared" si="191"/>
        <v>23.5</v>
      </c>
    </row>
    <row r="3044" spans="1:9" ht="14.45" x14ac:dyDescent="0.3">
      <c r="A3044" s="1">
        <v>39261</v>
      </c>
      <c r="B3044">
        <v>24.3</v>
      </c>
      <c r="C3044" t="s">
        <v>20</v>
      </c>
      <c r="D3044">
        <v>21</v>
      </c>
      <c r="E3044" t="s">
        <v>20</v>
      </c>
      <c r="F3044">
        <f t="shared" si="188"/>
        <v>22.65</v>
      </c>
      <c r="G3044">
        <f t="shared" si="189"/>
        <v>22.65</v>
      </c>
      <c r="H3044" t="str">
        <f t="shared" si="190"/>
        <v>A</v>
      </c>
      <c r="I3044">
        <f t="shared" si="191"/>
        <v>22.65</v>
      </c>
    </row>
    <row r="3045" spans="1:9" ht="14.45" x14ac:dyDescent="0.3">
      <c r="A3045" s="1">
        <v>39262</v>
      </c>
      <c r="B3045">
        <v>24.5</v>
      </c>
      <c r="C3045" t="s">
        <v>20</v>
      </c>
      <c r="D3045">
        <v>21.1</v>
      </c>
      <c r="E3045" t="s">
        <v>20</v>
      </c>
      <c r="F3045">
        <f t="shared" si="188"/>
        <v>22.8</v>
      </c>
      <c r="G3045">
        <f t="shared" si="189"/>
        <v>22.8</v>
      </c>
      <c r="H3045" t="str">
        <f t="shared" si="190"/>
        <v>A</v>
      </c>
      <c r="I3045">
        <f t="shared" si="191"/>
        <v>22.8</v>
      </c>
    </row>
    <row r="3046" spans="1:9" ht="14.45" x14ac:dyDescent="0.3">
      <c r="A3046" s="1">
        <v>39263</v>
      </c>
      <c r="B3046">
        <v>26.1</v>
      </c>
      <c r="C3046" t="s">
        <v>20</v>
      </c>
      <c r="D3046">
        <v>20.9</v>
      </c>
      <c r="E3046" t="s">
        <v>20</v>
      </c>
      <c r="F3046">
        <f t="shared" si="188"/>
        <v>23.5</v>
      </c>
      <c r="G3046">
        <f t="shared" si="189"/>
        <v>23.5</v>
      </c>
      <c r="H3046" t="str">
        <f t="shared" si="190"/>
        <v>A</v>
      </c>
      <c r="I3046">
        <f t="shared" si="191"/>
        <v>23.5</v>
      </c>
    </row>
    <row r="3047" spans="1:9" ht="14.45" x14ac:dyDescent="0.3">
      <c r="A3047" s="1">
        <v>39264</v>
      </c>
      <c r="B3047">
        <v>26.8</v>
      </c>
      <c r="C3047" t="s">
        <v>20</v>
      </c>
      <c r="D3047">
        <v>21</v>
      </c>
      <c r="E3047" t="s">
        <v>20</v>
      </c>
      <c r="F3047">
        <f t="shared" si="188"/>
        <v>23.9</v>
      </c>
      <c r="G3047">
        <f t="shared" si="189"/>
        <v>23.9</v>
      </c>
      <c r="H3047" t="str">
        <f t="shared" si="190"/>
        <v>A</v>
      </c>
      <c r="I3047">
        <f t="shared" si="191"/>
        <v>23.9</v>
      </c>
    </row>
    <row r="3048" spans="1:9" ht="14.45" x14ac:dyDescent="0.3">
      <c r="A3048" s="1">
        <v>39265</v>
      </c>
      <c r="B3048">
        <v>27</v>
      </c>
      <c r="C3048" t="s">
        <v>20</v>
      </c>
      <c r="D3048">
        <v>22</v>
      </c>
      <c r="E3048" t="s">
        <v>20</v>
      </c>
      <c r="F3048">
        <f t="shared" si="188"/>
        <v>24.5</v>
      </c>
      <c r="G3048">
        <f t="shared" si="189"/>
        <v>24.5</v>
      </c>
      <c r="H3048" t="str">
        <f t="shared" si="190"/>
        <v>A</v>
      </c>
      <c r="I3048">
        <f t="shared" si="191"/>
        <v>24.5</v>
      </c>
    </row>
    <row r="3049" spans="1:9" ht="14.45" x14ac:dyDescent="0.3">
      <c r="A3049" s="1">
        <v>39266</v>
      </c>
      <c r="B3049">
        <v>27.7</v>
      </c>
      <c r="C3049" t="s">
        <v>20</v>
      </c>
      <c r="D3049">
        <v>21.7</v>
      </c>
      <c r="E3049" t="s">
        <v>20</v>
      </c>
      <c r="F3049">
        <f t="shared" si="188"/>
        <v>24.7</v>
      </c>
      <c r="G3049">
        <f t="shared" si="189"/>
        <v>24.7</v>
      </c>
      <c r="H3049" t="str">
        <f t="shared" si="190"/>
        <v>A</v>
      </c>
      <c r="I3049">
        <f t="shared" si="191"/>
        <v>24.7</v>
      </c>
    </row>
    <row r="3050" spans="1:9" ht="14.45" x14ac:dyDescent="0.3">
      <c r="A3050" s="1">
        <v>39267</v>
      </c>
      <c r="B3050">
        <v>27.2</v>
      </c>
      <c r="C3050" t="s">
        <v>20</v>
      </c>
      <c r="D3050">
        <v>21.7</v>
      </c>
      <c r="E3050" t="s">
        <v>20</v>
      </c>
      <c r="F3050">
        <f t="shared" si="188"/>
        <v>24.45</v>
      </c>
      <c r="G3050">
        <f t="shared" si="189"/>
        <v>24.45</v>
      </c>
      <c r="H3050" t="str">
        <f t="shared" si="190"/>
        <v>A</v>
      </c>
      <c r="I3050">
        <f t="shared" si="191"/>
        <v>24.45</v>
      </c>
    </row>
    <row r="3051" spans="1:9" ht="14.45" x14ac:dyDescent="0.3">
      <c r="A3051" s="1">
        <v>39268</v>
      </c>
      <c r="B3051">
        <v>27.5</v>
      </c>
      <c r="C3051" t="s">
        <v>20</v>
      </c>
      <c r="D3051">
        <v>22.8</v>
      </c>
      <c r="E3051" t="s">
        <v>20</v>
      </c>
      <c r="F3051">
        <f t="shared" si="188"/>
        <v>25.15</v>
      </c>
      <c r="G3051">
        <f t="shared" si="189"/>
        <v>25.15</v>
      </c>
      <c r="H3051" t="str">
        <f t="shared" si="190"/>
        <v>A</v>
      </c>
      <c r="I3051">
        <f t="shared" si="191"/>
        <v>25.15</v>
      </c>
    </row>
    <row r="3052" spans="1:9" ht="14.45" x14ac:dyDescent="0.3">
      <c r="A3052" s="1">
        <v>39269</v>
      </c>
      <c r="B3052">
        <v>27.3</v>
      </c>
      <c r="C3052" t="s">
        <v>20</v>
      </c>
      <c r="D3052">
        <v>22.6</v>
      </c>
      <c r="E3052" t="s">
        <v>20</v>
      </c>
      <c r="F3052">
        <f t="shared" si="188"/>
        <v>24.950000000000003</v>
      </c>
      <c r="G3052">
        <f t="shared" si="189"/>
        <v>24.950000000000003</v>
      </c>
      <c r="H3052" t="str">
        <f t="shared" si="190"/>
        <v>A</v>
      </c>
      <c r="I3052">
        <f t="shared" si="191"/>
        <v>24.950000000000003</v>
      </c>
    </row>
    <row r="3053" spans="1:9" ht="14.45" x14ac:dyDescent="0.3">
      <c r="A3053" s="1">
        <v>39270</v>
      </c>
      <c r="B3053">
        <v>27.7</v>
      </c>
      <c r="C3053" t="s">
        <v>20</v>
      </c>
      <c r="D3053">
        <v>22.2</v>
      </c>
      <c r="E3053" t="s">
        <v>20</v>
      </c>
      <c r="F3053">
        <f t="shared" si="188"/>
        <v>24.95</v>
      </c>
      <c r="G3053">
        <f t="shared" si="189"/>
        <v>24.95</v>
      </c>
      <c r="H3053" t="str">
        <f t="shared" si="190"/>
        <v>A</v>
      </c>
      <c r="I3053">
        <f t="shared" si="191"/>
        <v>24.95</v>
      </c>
    </row>
    <row r="3054" spans="1:9" ht="14.45" x14ac:dyDescent="0.3">
      <c r="A3054" s="1">
        <v>39271</v>
      </c>
      <c r="B3054">
        <v>27.6</v>
      </c>
      <c r="C3054" t="s">
        <v>20</v>
      </c>
      <c r="D3054">
        <v>22.6</v>
      </c>
      <c r="E3054" t="s">
        <v>20</v>
      </c>
      <c r="F3054">
        <f t="shared" si="188"/>
        <v>25.1</v>
      </c>
      <c r="G3054">
        <f t="shared" si="189"/>
        <v>25.1</v>
      </c>
      <c r="H3054" t="str">
        <f t="shared" si="190"/>
        <v>A</v>
      </c>
      <c r="I3054">
        <f t="shared" si="191"/>
        <v>25.1</v>
      </c>
    </row>
    <row r="3055" spans="1:9" ht="14.45" x14ac:dyDescent="0.3">
      <c r="A3055" s="1">
        <v>39272</v>
      </c>
      <c r="B3055">
        <v>27.4</v>
      </c>
      <c r="C3055" t="s">
        <v>20</v>
      </c>
      <c r="D3055">
        <v>22.4</v>
      </c>
      <c r="E3055" t="s">
        <v>20</v>
      </c>
      <c r="F3055">
        <f t="shared" si="188"/>
        <v>24.9</v>
      </c>
      <c r="G3055">
        <f t="shared" si="189"/>
        <v>24.9</v>
      </c>
      <c r="H3055" t="str">
        <f t="shared" si="190"/>
        <v>A</v>
      </c>
      <c r="I3055">
        <f t="shared" si="191"/>
        <v>24.9</v>
      </c>
    </row>
    <row r="3056" spans="1:9" ht="14.45" x14ac:dyDescent="0.3">
      <c r="A3056" s="1">
        <v>39273</v>
      </c>
      <c r="B3056">
        <v>25.4</v>
      </c>
      <c r="C3056" t="s">
        <v>20</v>
      </c>
      <c r="D3056">
        <v>22.5</v>
      </c>
      <c r="E3056" t="s">
        <v>20</v>
      </c>
      <c r="F3056">
        <f t="shared" si="188"/>
        <v>23.95</v>
      </c>
      <c r="G3056">
        <f t="shared" si="189"/>
        <v>23.95</v>
      </c>
      <c r="H3056" t="str">
        <f t="shared" si="190"/>
        <v>A</v>
      </c>
      <c r="I3056">
        <f t="shared" si="191"/>
        <v>23.95</v>
      </c>
    </row>
    <row r="3057" spans="1:9" ht="14.45" x14ac:dyDescent="0.3">
      <c r="A3057" s="1">
        <v>39274</v>
      </c>
      <c r="B3057">
        <v>26.2</v>
      </c>
      <c r="C3057" t="s">
        <v>20</v>
      </c>
      <c r="D3057">
        <v>20.9</v>
      </c>
      <c r="E3057" t="s">
        <v>20</v>
      </c>
      <c r="F3057">
        <f t="shared" si="188"/>
        <v>23.549999999999997</v>
      </c>
      <c r="G3057">
        <f t="shared" si="189"/>
        <v>23.549999999999997</v>
      </c>
      <c r="H3057" t="str">
        <f t="shared" si="190"/>
        <v>A</v>
      </c>
      <c r="I3057">
        <f t="shared" si="191"/>
        <v>23.549999999999997</v>
      </c>
    </row>
    <row r="3058" spans="1:9" ht="14.45" x14ac:dyDescent="0.3">
      <c r="A3058" s="1">
        <v>39275</v>
      </c>
      <c r="B3058">
        <v>24.7</v>
      </c>
      <c r="C3058" t="s">
        <v>20</v>
      </c>
      <c r="D3058">
        <v>21.7</v>
      </c>
      <c r="E3058" t="s">
        <v>20</v>
      </c>
      <c r="F3058">
        <f t="shared" si="188"/>
        <v>23.2</v>
      </c>
      <c r="G3058">
        <f t="shared" si="189"/>
        <v>23.2</v>
      </c>
      <c r="H3058" t="str">
        <f t="shared" si="190"/>
        <v>A</v>
      </c>
      <c r="I3058">
        <f t="shared" si="191"/>
        <v>23.2</v>
      </c>
    </row>
    <row r="3059" spans="1:9" ht="14.45" x14ac:dyDescent="0.3">
      <c r="A3059" s="1">
        <v>39276</v>
      </c>
      <c r="B3059">
        <v>26.5</v>
      </c>
      <c r="C3059" t="s">
        <v>20</v>
      </c>
      <c r="D3059">
        <v>20.2</v>
      </c>
      <c r="E3059" t="s">
        <v>20</v>
      </c>
      <c r="F3059">
        <f t="shared" si="188"/>
        <v>23.35</v>
      </c>
      <c r="G3059">
        <f t="shared" si="189"/>
        <v>23.35</v>
      </c>
      <c r="H3059" t="str">
        <f t="shared" si="190"/>
        <v>A</v>
      </c>
      <c r="I3059">
        <f t="shared" si="191"/>
        <v>23.35</v>
      </c>
    </row>
    <row r="3060" spans="1:9" ht="14.45" x14ac:dyDescent="0.3">
      <c r="A3060" s="1">
        <v>39277</v>
      </c>
      <c r="B3060">
        <v>26.5</v>
      </c>
      <c r="C3060" t="s">
        <v>20</v>
      </c>
      <c r="D3060">
        <v>21.5</v>
      </c>
      <c r="E3060" t="s">
        <v>20</v>
      </c>
      <c r="F3060">
        <f t="shared" si="188"/>
        <v>24</v>
      </c>
      <c r="G3060">
        <f t="shared" si="189"/>
        <v>24</v>
      </c>
      <c r="H3060" t="str">
        <f t="shared" si="190"/>
        <v>A</v>
      </c>
      <c r="I3060">
        <f t="shared" si="191"/>
        <v>24</v>
      </c>
    </row>
    <row r="3061" spans="1:9" ht="14.45" x14ac:dyDescent="0.3">
      <c r="A3061" s="1">
        <v>39278</v>
      </c>
      <c r="B3061">
        <v>28.4</v>
      </c>
      <c r="C3061" t="s">
        <v>20</v>
      </c>
      <c r="D3061">
        <v>21.9</v>
      </c>
      <c r="E3061" t="s">
        <v>20</v>
      </c>
      <c r="F3061">
        <f t="shared" si="188"/>
        <v>25.15</v>
      </c>
      <c r="G3061">
        <f t="shared" si="189"/>
        <v>25.15</v>
      </c>
      <c r="H3061" t="str">
        <f t="shared" si="190"/>
        <v>A</v>
      </c>
      <c r="I3061">
        <f t="shared" si="191"/>
        <v>25.15</v>
      </c>
    </row>
    <row r="3062" spans="1:9" ht="14.45" x14ac:dyDescent="0.3">
      <c r="A3062" s="1">
        <v>39279</v>
      </c>
      <c r="B3062">
        <v>28.9</v>
      </c>
      <c r="C3062" t="s">
        <v>20</v>
      </c>
      <c r="D3062">
        <v>22</v>
      </c>
      <c r="E3062" t="s">
        <v>20</v>
      </c>
      <c r="F3062">
        <f t="shared" si="188"/>
        <v>25.45</v>
      </c>
      <c r="G3062">
        <f t="shared" si="189"/>
        <v>25.45</v>
      </c>
      <c r="H3062" t="str">
        <f t="shared" si="190"/>
        <v>A</v>
      </c>
      <c r="I3062">
        <f t="shared" si="191"/>
        <v>25.45</v>
      </c>
    </row>
    <row r="3063" spans="1:9" ht="14.45" x14ac:dyDescent="0.3">
      <c r="A3063" s="1">
        <v>39280</v>
      </c>
      <c r="B3063">
        <v>28.4</v>
      </c>
      <c r="C3063" t="s">
        <v>20</v>
      </c>
      <c r="D3063">
        <v>21.9</v>
      </c>
      <c r="E3063" t="s">
        <v>20</v>
      </c>
      <c r="F3063">
        <f t="shared" si="188"/>
        <v>25.15</v>
      </c>
      <c r="G3063">
        <f t="shared" si="189"/>
        <v>25.15</v>
      </c>
      <c r="H3063" t="str">
        <f t="shared" si="190"/>
        <v>A</v>
      </c>
      <c r="I3063">
        <f t="shared" si="191"/>
        <v>25.15</v>
      </c>
    </row>
    <row r="3064" spans="1:9" ht="14.45" x14ac:dyDescent="0.3">
      <c r="A3064" s="1">
        <v>39281</v>
      </c>
      <c r="B3064">
        <v>29.5</v>
      </c>
      <c r="C3064" t="s">
        <v>20</v>
      </c>
      <c r="D3064">
        <v>22.8</v>
      </c>
      <c r="E3064" t="s">
        <v>20</v>
      </c>
      <c r="F3064">
        <f t="shared" si="188"/>
        <v>26.15</v>
      </c>
      <c r="G3064">
        <f t="shared" si="189"/>
        <v>26.15</v>
      </c>
      <c r="H3064" t="str">
        <f t="shared" si="190"/>
        <v>A</v>
      </c>
      <c r="I3064">
        <f t="shared" si="191"/>
        <v>26.15</v>
      </c>
    </row>
    <row r="3065" spans="1:9" ht="14.45" x14ac:dyDescent="0.3">
      <c r="A3065" s="1">
        <v>39282</v>
      </c>
      <c r="B3065">
        <v>28.2</v>
      </c>
      <c r="C3065" t="s">
        <v>20</v>
      </c>
      <c r="D3065">
        <v>23</v>
      </c>
      <c r="E3065" t="s">
        <v>20</v>
      </c>
      <c r="F3065">
        <f t="shared" si="188"/>
        <v>25.6</v>
      </c>
      <c r="G3065">
        <f t="shared" si="189"/>
        <v>25.6</v>
      </c>
      <c r="H3065" t="str">
        <f t="shared" si="190"/>
        <v>A</v>
      </c>
      <c r="I3065">
        <f t="shared" si="191"/>
        <v>25.6</v>
      </c>
    </row>
    <row r="3066" spans="1:9" ht="14.45" x14ac:dyDescent="0.3">
      <c r="A3066" s="1">
        <v>39283</v>
      </c>
      <c r="B3066">
        <v>28.8</v>
      </c>
      <c r="C3066" t="s">
        <v>20</v>
      </c>
      <c r="D3066">
        <v>22.7</v>
      </c>
      <c r="E3066" t="s">
        <v>20</v>
      </c>
      <c r="F3066">
        <f t="shared" si="188"/>
        <v>25.75</v>
      </c>
      <c r="G3066">
        <f t="shared" si="189"/>
        <v>25.75</v>
      </c>
      <c r="H3066" t="str">
        <f t="shared" si="190"/>
        <v>A</v>
      </c>
      <c r="I3066">
        <f t="shared" si="191"/>
        <v>25.75</v>
      </c>
    </row>
    <row r="3067" spans="1:9" ht="14.45" x14ac:dyDescent="0.3">
      <c r="A3067" s="1">
        <v>39284</v>
      </c>
      <c r="B3067">
        <v>28.6</v>
      </c>
      <c r="C3067" t="s">
        <v>20</v>
      </c>
      <c r="D3067">
        <v>22.5</v>
      </c>
      <c r="E3067" t="s">
        <v>20</v>
      </c>
      <c r="F3067">
        <f t="shared" si="188"/>
        <v>25.55</v>
      </c>
      <c r="G3067">
        <f t="shared" si="189"/>
        <v>25.55</v>
      </c>
      <c r="H3067" t="str">
        <f t="shared" si="190"/>
        <v>A</v>
      </c>
      <c r="I3067">
        <f t="shared" si="191"/>
        <v>25.55</v>
      </c>
    </row>
    <row r="3068" spans="1:9" ht="14.45" x14ac:dyDescent="0.3">
      <c r="A3068" s="1">
        <v>39285</v>
      </c>
      <c r="B3068">
        <v>29.1</v>
      </c>
      <c r="C3068" t="s">
        <v>20</v>
      </c>
      <c r="D3068">
        <v>23.6</v>
      </c>
      <c r="E3068" t="s">
        <v>20</v>
      </c>
      <c r="F3068">
        <f t="shared" si="188"/>
        <v>26.35</v>
      </c>
      <c r="G3068">
        <f t="shared" si="189"/>
        <v>26.35</v>
      </c>
      <c r="H3068" t="str">
        <f t="shared" si="190"/>
        <v>A</v>
      </c>
      <c r="I3068">
        <f t="shared" si="191"/>
        <v>26.35</v>
      </c>
    </row>
    <row r="3069" spans="1:9" ht="14.45" x14ac:dyDescent="0.3">
      <c r="A3069" s="1">
        <v>39286</v>
      </c>
      <c r="B3069">
        <v>28.3</v>
      </c>
      <c r="C3069" t="s">
        <v>20</v>
      </c>
      <c r="D3069">
        <v>25</v>
      </c>
      <c r="E3069" t="s">
        <v>20</v>
      </c>
      <c r="F3069">
        <f t="shared" si="188"/>
        <v>26.65</v>
      </c>
      <c r="G3069">
        <f t="shared" si="189"/>
        <v>26.65</v>
      </c>
      <c r="H3069" t="str">
        <f t="shared" si="190"/>
        <v>A</v>
      </c>
      <c r="I3069">
        <f t="shared" si="191"/>
        <v>26.65</v>
      </c>
    </row>
    <row r="3070" spans="1:9" ht="14.45" x14ac:dyDescent="0.3">
      <c r="A3070" s="1">
        <v>39287</v>
      </c>
      <c r="B3070">
        <v>29.1</v>
      </c>
      <c r="C3070" t="s">
        <v>20</v>
      </c>
      <c r="D3070">
        <v>25</v>
      </c>
      <c r="E3070" t="s">
        <v>20</v>
      </c>
      <c r="F3070">
        <f t="shared" si="188"/>
        <v>27.05</v>
      </c>
      <c r="G3070">
        <f t="shared" si="189"/>
        <v>27.05</v>
      </c>
      <c r="H3070" t="str">
        <f t="shared" si="190"/>
        <v>A</v>
      </c>
      <c r="I3070">
        <f t="shared" si="191"/>
        <v>27.05</v>
      </c>
    </row>
    <row r="3071" spans="1:9" ht="14.45" x14ac:dyDescent="0.3">
      <c r="A3071" s="1">
        <v>39288</v>
      </c>
      <c r="B3071">
        <v>29.1</v>
      </c>
      <c r="C3071" t="s">
        <v>20</v>
      </c>
      <c r="D3071">
        <v>23.2</v>
      </c>
      <c r="E3071" t="s">
        <v>20</v>
      </c>
      <c r="F3071">
        <f t="shared" si="188"/>
        <v>26.15</v>
      </c>
      <c r="G3071">
        <f t="shared" si="189"/>
        <v>26.15</v>
      </c>
      <c r="H3071" t="str">
        <f t="shared" si="190"/>
        <v>A</v>
      </c>
      <c r="I3071">
        <f t="shared" si="191"/>
        <v>26.15</v>
      </c>
    </row>
    <row r="3072" spans="1:9" ht="14.45" x14ac:dyDescent="0.3">
      <c r="A3072" s="1">
        <v>39289</v>
      </c>
      <c r="B3072">
        <v>28.6</v>
      </c>
      <c r="C3072" t="s">
        <v>20</v>
      </c>
      <c r="D3072">
        <v>24</v>
      </c>
      <c r="E3072" t="s">
        <v>20</v>
      </c>
      <c r="F3072">
        <f t="shared" si="188"/>
        <v>26.3</v>
      </c>
      <c r="G3072">
        <f t="shared" si="189"/>
        <v>26.3</v>
      </c>
      <c r="H3072" t="str">
        <f t="shared" si="190"/>
        <v>A</v>
      </c>
      <c r="I3072">
        <f t="shared" si="191"/>
        <v>26.3</v>
      </c>
    </row>
    <row r="3073" spans="1:9" ht="14.45" x14ac:dyDescent="0.3">
      <c r="A3073" s="1">
        <v>39290</v>
      </c>
      <c r="B3073">
        <v>28.4</v>
      </c>
      <c r="C3073" t="s">
        <v>20</v>
      </c>
      <c r="D3073">
        <v>23.5</v>
      </c>
      <c r="E3073" t="s">
        <v>20</v>
      </c>
      <c r="F3073">
        <f t="shared" si="188"/>
        <v>25.95</v>
      </c>
      <c r="G3073">
        <f t="shared" si="189"/>
        <v>25.95</v>
      </c>
      <c r="H3073" t="str">
        <f t="shared" si="190"/>
        <v>A</v>
      </c>
      <c r="I3073">
        <f t="shared" si="191"/>
        <v>25.95</v>
      </c>
    </row>
    <row r="3074" spans="1:9" ht="14.45" x14ac:dyDescent="0.3">
      <c r="A3074" s="1">
        <v>39291</v>
      </c>
      <c r="B3074">
        <v>28.9</v>
      </c>
      <c r="C3074" t="s">
        <v>20</v>
      </c>
      <c r="D3074">
        <v>23.6</v>
      </c>
      <c r="E3074" t="s">
        <v>20</v>
      </c>
      <c r="F3074">
        <f t="shared" si="188"/>
        <v>26.25</v>
      </c>
      <c r="G3074">
        <f t="shared" si="189"/>
        <v>26.25</v>
      </c>
      <c r="H3074" t="str">
        <f t="shared" si="190"/>
        <v>A</v>
      </c>
      <c r="I3074">
        <f t="shared" si="191"/>
        <v>26.25</v>
      </c>
    </row>
    <row r="3075" spans="1:9" ht="14.45" x14ac:dyDescent="0.3">
      <c r="A3075" s="1">
        <v>39292</v>
      </c>
      <c r="B3075">
        <v>28</v>
      </c>
      <c r="C3075" t="s">
        <v>20</v>
      </c>
      <c r="D3075">
        <v>24.5</v>
      </c>
      <c r="E3075" t="s">
        <v>20</v>
      </c>
      <c r="F3075">
        <f t="shared" si="188"/>
        <v>26.25</v>
      </c>
      <c r="G3075">
        <f t="shared" si="189"/>
        <v>26.25</v>
      </c>
      <c r="H3075" t="str">
        <f t="shared" si="190"/>
        <v>A</v>
      </c>
      <c r="I3075">
        <f t="shared" si="191"/>
        <v>26.25</v>
      </c>
    </row>
    <row r="3076" spans="1:9" ht="14.45" x14ac:dyDescent="0.3">
      <c r="A3076" s="1">
        <v>39293</v>
      </c>
      <c r="B3076">
        <v>28.3</v>
      </c>
      <c r="C3076" t="s">
        <v>20</v>
      </c>
      <c r="D3076">
        <v>23.6</v>
      </c>
      <c r="E3076" t="s">
        <v>20</v>
      </c>
      <c r="F3076">
        <f t="shared" ref="F3076:F3139" si="192">IF(AND(LEFT(C3076,1)="A",LEFT(E3076,1)="A"),AVERAGE(B3076,D3076),"XX")</f>
        <v>25.950000000000003</v>
      </c>
      <c r="G3076">
        <f t="shared" ref="G3076:G3139" si="193">IF(ISNUMBER(F3076),F3076,IF(AND(LEFT(C3076,1)="P",LEFT(E3076,1)="P"),AVERAGE(B3076,D3076),"XX"))</f>
        <v>25.950000000000003</v>
      </c>
      <c r="H3076" t="str">
        <f t="shared" ref="H3076:H3139" si="194">IF(ISNUMBER(G3076),E3076,"")</f>
        <v>A</v>
      </c>
      <c r="I3076">
        <f t="shared" ref="I3076:I3139" si="195">IF(AND(LEFT(H3076,1)="P",G3076&lt;0),"XX",G3076)</f>
        <v>25.950000000000003</v>
      </c>
    </row>
    <row r="3077" spans="1:9" ht="14.45" x14ac:dyDescent="0.3">
      <c r="A3077" s="1">
        <v>39294</v>
      </c>
      <c r="B3077">
        <v>29</v>
      </c>
      <c r="C3077" t="s">
        <v>20</v>
      </c>
      <c r="D3077">
        <v>23.2</v>
      </c>
      <c r="E3077" t="s">
        <v>20</v>
      </c>
      <c r="F3077">
        <f t="shared" si="192"/>
        <v>26.1</v>
      </c>
      <c r="G3077">
        <f t="shared" si="193"/>
        <v>26.1</v>
      </c>
      <c r="H3077" t="str">
        <f t="shared" si="194"/>
        <v>A</v>
      </c>
      <c r="I3077">
        <f t="shared" si="195"/>
        <v>26.1</v>
      </c>
    </row>
    <row r="3078" spans="1:9" ht="14.45" x14ac:dyDescent="0.3">
      <c r="A3078" s="1">
        <v>39295</v>
      </c>
      <c r="B3078">
        <v>28.8</v>
      </c>
      <c r="C3078" t="s">
        <v>20</v>
      </c>
      <c r="D3078">
        <v>23.2</v>
      </c>
      <c r="E3078" t="s">
        <v>20</v>
      </c>
      <c r="F3078">
        <f t="shared" si="192"/>
        <v>26</v>
      </c>
      <c r="G3078">
        <f t="shared" si="193"/>
        <v>26</v>
      </c>
      <c r="H3078" t="str">
        <f t="shared" si="194"/>
        <v>A</v>
      </c>
      <c r="I3078">
        <f t="shared" si="195"/>
        <v>26</v>
      </c>
    </row>
    <row r="3079" spans="1:9" ht="14.45" x14ac:dyDescent="0.3">
      <c r="A3079" s="1">
        <v>39296</v>
      </c>
      <c r="B3079">
        <v>27.6</v>
      </c>
      <c r="C3079" t="s">
        <v>20</v>
      </c>
      <c r="D3079">
        <v>24</v>
      </c>
      <c r="E3079" t="s">
        <v>20</v>
      </c>
      <c r="F3079">
        <f t="shared" si="192"/>
        <v>25.8</v>
      </c>
      <c r="G3079">
        <f t="shared" si="193"/>
        <v>25.8</v>
      </c>
      <c r="H3079" t="str">
        <f t="shared" si="194"/>
        <v>A</v>
      </c>
      <c r="I3079">
        <f t="shared" si="195"/>
        <v>25.8</v>
      </c>
    </row>
    <row r="3080" spans="1:9" ht="14.45" x14ac:dyDescent="0.3">
      <c r="A3080" s="1">
        <v>39297</v>
      </c>
      <c r="B3080">
        <v>27.5</v>
      </c>
      <c r="C3080" t="s">
        <v>20</v>
      </c>
      <c r="D3080">
        <v>23.4</v>
      </c>
      <c r="E3080" t="s">
        <v>20</v>
      </c>
      <c r="F3080">
        <f t="shared" si="192"/>
        <v>25.45</v>
      </c>
      <c r="G3080">
        <f t="shared" si="193"/>
        <v>25.45</v>
      </c>
      <c r="H3080" t="str">
        <f t="shared" si="194"/>
        <v>A</v>
      </c>
      <c r="I3080">
        <f t="shared" si="195"/>
        <v>25.45</v>
      </c>
    </row>
    <row r="3081" spans="1:9" ht="14.45" x14ac:dyDescent="0.3">
      <c r="A3081" s="1">
        <v>39298</v>
      </c>
      <c r="B3081">
        <v>28.2</v>
      </c>
      <c r="C3081" t="s">
        <v>20</v>
      </c>
      <c r="D3081">
        <v>23.4</v>
      </c>
      <c r="E3081" t="s">
        <v>20</v>
      </c>
      <c r="F3081">
        <f t="shared" si="192"/>
        <v>25.799999999999997</v>
      </c>
      <c r="G3081">
        <f t="shared" si="193"/>
        <v>25.799999999999997</v>
      </c>
      <c r="H3081" t="str">
        <f t="shared" si="194"/>
        <v>A</v>
      </c>
      <c r="I3081">
        <f t="shared" si="195"/>
        <v>25.799999999999997</v>
      </c>
    </row>
    <row r="3082" spans="1:9" ht="14.45" x14ac:dyDescent="0.3">
      <c r="A3082" s="1">
        <v>39299</v>
      </c>
      <c r="B3082">
        <v>28.7</v>
      </c>
      <c r="C3082" t="s">
        <v>20</v>
      </c>
      <c r="D3082">
        <v>23.7</v>
      </c>
      <c r="E3082" t="s">
        <v>20</v>
      </c>
      <c r="F3082">
        <f t="shared" si="192"/>
        <v>26.2</v>
      </c>
      <c r="G3082">
        <f t="shared" si="193"/>
        <v>26.2</v>
      </c>
      <c r="H3082" t="str">
        <f t="shared" si="194"/>
        <v>A</v>
      </c>
      <c r="I3082">
        <f t="shared" si="195"/>
        <v>26.2</v>
      </c>
    </row>
    <row r="3083" spans="1:9" ht="14.45" x14ac:dyDescent="0.3">
      <c r="A3083" s="1">
        <v>39300</v>
      </c>
      <c r="B3083">
        <v>29</v>
      </c>
      <c r="C3083" t="s">
        <v>20</v>
      </c>
      <c r="D3083">
        <v>24.4</v>
      </c>
      <c r="E3083" t="s">
        <v>20</v>
      </c>
      <c r="F3083">
        <f t="shared" si="192"/>
        <v>26.7</v>
      </c>
      <c r="G3083">
        <f t="shared" si="193"/>
        <v>26.7</v>
      </c>
      <c r="H3083" t="str">
        <f t="shared" si="194"/>
        <v>A</v>
      </c>
      <c r="I3083">
        <f t="shared" si="195"/>
        <v>26.7</v>
      </c>
    </row>
    <row r="3084" spans="1:9" ht="14.45" x14ac:dyDescent="0.3">
      <c r="A3084" s="1">
        <v>39301</v>
      </c>
      <c r="B3084">
        <v>27.7</v>
      </c>
      <c r="C3084" t="s">
        <v>20</v>
      </c>
      <c r="D3084">
        <v>23.4</v>
      </c>
      <c r="E3084" t="s">
        <v>20</v>
      </c>
      <c r="F3084">
        <f t="shared" si="192"/>
        <v>25.549999999999997</v>
      </c>
      <c r="G3084">
        <f t="shared" si="193"/>
        <v>25.549999999999997</v>
      </c>
      <c r="H3084" t="str">
        <f t="shared" si="194"/>
        <v>A</v>
      </c>
      <c r="I3084">
        <f t="shared" si="195"/>
        <v>25.549999999999997</v>
      </c>
    </row>
    <row r="3085" spans="1:9" ht="14.45" x14ac:dyDescent="0.3">
      <c r="A3085" s="1">
        <v>39302</v>
      </c>
      <c r="B3085">
        <v>27.6</v>
      </c>
      <c r="C3085" t="s">
        <v>20</v>
      </c>
      <c r="D3085">
        <v>23.1</v>
      </c>
      <c r="E3085" t="s">
        <v>20</v>
      </c>
      <c r="F3085">
        <f t="shared" si="192"/>
        <v>25.35</v>
      </c>
      <c r="G3085">
        <f t="shared" si="193"/>
        <v>25.35</v>
      </c>
      <c r="H3085" t="str">
        <f t="shared" si="194"/>
        <v>A</v>
      </c>
      <c r="I3085">
        <f t="shared" si="195"/>
        <v>25.35</v>
      </c>
    </row>
    <row r="3086" spans="1:9" ht="14.45" x14ac:dyDescent="0.3">
      <c r="A3086" s="1">
        <v>39303</v>
      </c>
      <c r="B3086">
        <v>27.3</v>
      </c>
      <c r="C3086" t="s">
        <v>20</v>
      </c>
      <c r="D3086">
        <v>23.1</v>
      </c>
      <c r="E3086" t="s">
        <v>20</v>
      </c>
      <c r="F3086">
        <f t="shared" si="192"/>
        <v>25.200000000000003</v>
      </c>
      <c r="G3086">
        <f t="shared" si="193"/>
        <v>25.200000000000003</v>
      </c>
      <c r="H3086" t="str">
        <f t="shared" si="194"/>
        <v>A</v>
      </c>
      <c r="I3086">
        <f t="shared" si="195"/>
        <v>25.200000000000003</v>
      </c>
    </row>
    <row r="3087" spans="1:9" ht="14.45" x14ac:dyDescent="0.3">
      <c r="A3087" s="1">
        <v>39304</v>
      </c>
      <c r="B3087">
        <v>27.8</v>
      </c>
      <c r="C3087" t="s">
        <v>20</v>
      </c>
      <c r="D3087">
        <v>21.8</v>
      </c>
      <c r="E3087" t="s">
        <v>20</v>
      </c>
      <c r="F3087">
        <f t="shared" si="192"/>
        <v>24.8</v>
      </c>
      <c r="G3087">
        <f t="shared" si="193"/>
        <v>24.8</v>
      </c>
      <c r="H3087" t="str">
        <f t="shared" si="194"/>
        <v>A</v>
      </c>
      <c r="I3087">
        <f t="shared" si="195"/>
        <v>24.8</v>
      </c>
    </row>
    <row r="3088" spans="1:9" ht="14.45" x14ac:dyDescent="0.3">
      <c r="A3088" s="1">
        <v>39305</v>
      </c>
      <c r="B3088">
        <v>26.1</v>
      </c>
      <c r="C3088" t="s">
        <v>20</v>
      </c>
      <c r="D3088">
        <v>24.1</v>
      </c>
      <c r="E3088" t="s">
        <v>20</v>
      </c>
      <c r="F3088">
        <f t="shared" si="192"/>
        <v>25.1</v>
      </c>
      <c r="G3088">
        <f t="shared" si="193"/>
        <v>25.1</v>
      </c>
      <c r="H3088" t="str">
        <f t="shared" si="194"/>
        <v>A</v>
      </c>
      <c r="I3088">
        <f t="shared" si="195"/>
        <v>25.1</v>
      </c>
    </row>
    <row r="3089" spans="1:9" ht="14.45" x14ac:dyDescent="0.3">
      <c r="A3089" s="1">
        <v>39306</v>
      </c>
      <c r="B3089">
        <v>26.6</v>
      </c>
      <c r="C3089" t="s">
        <v>20</v>
      </c>
      <c r="D3089">
        <v>24.6</v>
      </c>
      <c r="E3089" t="s">
        <v>20</v>
      </c>
      <c r="F3089">
        <f t="shared" si="192"/>
        <v>25.6</v>
      </c>
      <c r="G3089">
        <f t="shared" si="193"/>
        <v>25.6</v>
      </c>
      <c r="H3089" t="str">
        <f t="shared" si="194"/>
        <v>A</v>
      </c>
      <c r="I3089">
        <f t="shared" si="195"/>
        <v>25.6</v>
      </c>
    </row>
    <row r="3090" spans="1:9" ht="14.45" x14ac:dyDescent="0.3">
      <c r="A3090" s="1">
        <v>39307</v>
      </c>
      <c r="B3090">
        <v>28</v>
      </c>
      <c r="C3090" t="s">
        <v>20</v>
      </c>
      <c r="D3090">
        <v>24.9</v>
      </c>
      <c r="E3090" t="s">
        <v>20</v>
      </c>
      <c r="F3090">
        <f t="shared" si="192"/>
        <v>26.45</v>
      </c>
      <c r="G3090">
        <f t="shared" si="193"/>
        <v>26.45</v>
      </c>
      <c r="H3090" t="str">
        <f t="shared" si="194"/>
        <v>A</v>
      </c>
      <c r="I3090">
        <f t="shared" si="195"/>
        <v>26.45</v>
      </c>
    </row>
    <row r="3091" spans="1:9" ht="14.45" x14ac:dyDescent="0.3">
      <c r="A3091" s="1">
        <v>39308</v>
      </c>
      <c r="B3091">
        <v>29.3</v>
      </c>
      <c r="C3091" t="s">
        <v>20</v>
      </c>
      <c r="D3091">
        <v>24.6</v>
      </c>
      <c r="E3091" t="s">
        <v>20</v>
      </c>
      <c r="F3091">
        <f t="shared" si="192"/>
        <v>26.950000000000003</v>
      </c>
      <c r="G3091">
        <f t="shared" si="193"/>
        <v>26.950000000000003</v>
      </c>
      <c r="H3091" t="str">
        <f t="shared" si="194"/>
        <v>A</v>
      </c>
      <c r="I3091">
        <f t="shared" si="195"/>
        <v>26.950000000000003</v>
      </c>
    </row>
    <row r="3092" spans="1:9" ht="14.45" x14ac:dyDescent="0.3">
      <c r="A3092" s="1">
        <v>39309</v>
      </c>
      <c r="B3092">
        <v>28.6</v>
      </c>
      <c r="C3092" t="s">
        <v>20</v>
      </c>
      <c r="D3092">
        <v>24</v>
      </c>
      <c r="E3092" t="s">
        <v>20</v>
      </c>
      <c r="F3092">
        <f t="shared" si="192"/>
        <v>26.3</v>
      </c>
      <c r="G3092">
        <f t="shared" si="193"/>
        <v>26.3</v>
      </c>
      <c r="H3092" t="str">
        <f t="shared" si="194"/>
        <v>A</v>
      </c>
      <c r="I3092">
        <f t="shared" si="195"/>
        <v>26.3</v>
      </c>
    </row>
    <row r="3093" spans="1:9" ht="14.45" x14ac:dyDescent="0.3">
      <c r="A3093" s="1">
        <v>39310</v>
      </c>
      <c r="B3093">
        <v>28</v>
      </c>
      <c r="C3093" t="s">
        <v>20</v>
      </c>
      <c r="D3093">
        <v>23.6</v>
      </c>
      <c r="E3093" t="s">
        <v>20</v>
      </c>
      <c r="F3093">
        <f t="shared" si="192"/>
        <v>25.8</v>
      </c>
      <c r="G3093">
        <f t="shared" si="193"/>
        <v>25.8</v>
      </c>
      <c r="H3093" t="str">
        <f t="shared" si="194"/>
        <v>A</v>
      </c>
      <c r="I3093">
        <f t="shared" si="195"/>
        <v>25.8</v>
      </c>
    </row>
    <row r="3094" spans="1:9" ht="14.45" x14ac:dyDescent="0.3">
      <c r="A3094" s="1">
        <v>39311</v>
      </c>
      <c r="B3094">
        <v>28.4</v>
      </c>
      <c r="C3094" t="s">
        <v>20</v>
      </c>
      <c r="D3094">
        <v>23.6</v>
      </c>
      <c r="E3094" t="s">
        <v>20</v>
      </c>
      <c r="F3094">
        <f t="shared" si="192"/>
        <v>26</v>
      </c>
      <c r="G3094">
        <f t="shared" si="193"/>
        <v>26</v>
      </c>
      <c r="H3094" t="str">
        <f t="shared" si="194"/>
        <v>A</v>
      </c>
      <c r="I3094">
        <f t="shared" si="195"/>
        <v>26</v>
      </c>
    </row>
    <row r="3095" spans="1:9" ht="14.45" x14ac:dyDescent="0.3">
      <c r="A3095" s="1">
        <v>39312</v>
      </c>
      <c r="B3095">
        <v>28.2</v>
      </c>
      <c r="C3095" t="s">
        <v>20</v>
      </c>
      <c r="D3095">
        <v>22.8</v>
      </c>
      <c r="E3095" t="s">
        <v>20</v>
      </c>
      <c r="F3095">
        <f t="shared" si="192"/>
        <v>25.5</v>
      </c>
      <c r="G3095">
        <f t="shared" si="193"/>
        <v>25.5</v>
      </c>
      <c r="H3095" t="str">
        <f t="shared" si="194"/>
        <v>A</v>
      </c>
      <c r="I3095">
        <f t="shared" si="195"/>
        <v>25.5</v>
      </c>
    </row>
    <row r="3096" spans="1:9" ht="14.45" x14ac:dyDescent="0.3">
      <c r="A3096" s="1">
        <v>39313</v>
      </c>
      <c r="B3096">
        <v>28.6</v>
      </c>
      <c r="C3096" t="s">
        <v>20</v>
      </c>
      <c r="D3096">
        <v>23.9</v>
      </c>
      <c r="E3096" t="s">
        <v>20</v>
      </c>
      <c r="F3096">
        <f t="shared" si="192"/>
        <v>26.25</v>
      </c>
      <c r="G3096">
        <f t="shared" si="193"/>
        <v>26.25</v>
      </c>
      <c r="H3096" t="str">
        <f t="shared" si="194"/>
        <v>A</v>
      </c>
      <c r="I3096">
        <f t="shared" si="195"/>
        <v>26.25</v>
      </c>
    </row>
    <row r="3097" spans="1:9" ht="14.45" x14ac:dyDescent="0.3">
      <c r="A3097" s="1">
        <v>39314</v>
      </c>
      <c r="B3097">
        <v>28.7</v>
      </c>
      <c r="C3097" t="s">
        <v>20</v>
      </c>
      <c r="D3097">
        <v>24.2</v>
      </c>
      <c r="E3097" t="s">
        <v>20</v>
      </c>
      <c r="F3097">
        <f t="shared" si="192"/>
        <v>26.45</v>
      </c>
      <c r="G3097">
        <f t="shared" si="193"/>
        <v>26.45</v>
      </c>
      <c r="H3097" t="str">
        <f t="shared" si="194"/>
        <v>A</v>
      </c>
      <c r="I3097">
        <f t="shared" si="195"/>
        <v>26.45</v>
      </c>
    </row>
    <row r="3098" spans="1:9" ht="14.45" x14ac:dyDescent="0.3">
      <c r="A3098" s="1">
        <v>39315</v>
      </c>
      <c r="B3098">
        <v>27.7</v>
      </c>
      <c r="C3098" t="s">
        <v>20</v>
      </c>
      <c r="D3098">
        <v>24.1</v>
      </c>
      <c r="E3098" t="s">
        <v>20</v>
      </c>
      <c r="F3098">
        <f t="shared" si="192"/>
        <v>25.9</v>
      </c>
      <c r="G3098">
        <f t="shared" si="193"/>
        <v>25.9</v>
      </c>
      <c r="H3098" t="str">
        <f t="shared" si="194"/>
        <v>A</v>
      </c>
      <c r="I3098">
        <f t="shared" si="195"/>
        <v>25.9</v>
      </c>
    </row>
    <row r="3099" spans="1:9" ht="14.45" x14ac:dyDescent="0.3">
      <c r="A3099" s="1">
        <v>39316</v>
      </c>
      <c r="B3099">
        <v>27.2</v>
      </c>
      <c r="C3099" t="s">
        <v>20</v>
      </c>
      <c r="D3099">
        <v>24.8</v>
      </c>
      <c r="E3099" t="s">
        <v>20</v>
      </c>
      <c r="F3099">
        <f t="shared" si="192"/>
        <v>26</v>
      </c>
      <c r="G3099">
        <f t="shared" si="193"/>
        <v>26</v>
      </c>
      <c r="H3099" t="str">
        <f t="shared" si="194"/>
        <v>A</v>
      </c>
      <c r="I3099">
        <f t="shared" si="195"/>
        <v>26</v>
      </c>
    </row>
    <row r="3100" spans="1:9" ht="14.45" x14ac:dyDescent="0.3">
      <c r="A3100" s="1">
        <v>39317</v>
      </c>
      <c r="B3100">
        <v>26.5</v>
      </c>
      <c r="C3100" t="s">
        <v>20</v>
      </c>
      <c r="D3100">
        <v>23.9</v>
      </c>
      <c r="E3100" t="s">
        <v>20</v>
      </c>
      <c r="F3100">
        <f t="shared" si="192"/>
        <v>25.2</v>
      </c>
      <c r="G3100">
        <f t="shared" si="193"/>
        <v>25.2</v>
      </c>
      <c r="H3100" t="str">
        <f t="shared" si="194"/>
        <v>A</v>
      </c>
      <c r="I3100">
        <f t="shared" si="195"/>
        <v>25.2</v>
      </c>
    </row>
    <row r="3101" spans="1:9" ht="14.45" x14ac:dyDescent="0.3">
      <c r="A3101" s="1">
        <v>39318</v>
      </c>
      <c r="B3101">
        <v>25.5</v>
      </c>
      <c r="C3101" t="s">
        <v>20</v>
      </c>
      <c r="D3101">
        <v>22.5</v>
      </c>
      <c r="E3101" t="s">
        <v>20</v>
      </c>
      <c r="F3101">
        <f t="shared" si="192"/>
        <v>24</v>
      </c>
      <c r="G3101">
        <f t="shared" si="193"/>
        <v>24</v>
      </c>
      <c r="H3101" t="str">
        <f t="shared" si="194"/>
        <v>A</v>
      </c>
      <c r="I3101">
        <f t="shared" si="195"/>
        <v>24</v>
      </c>
    </row>
    <row r="3102" spans="1:9" ht="14.45" x14ac:dyDescent="0.3">
      <c r="A3102" s="1">
        <v>39319</v>
      </c>
      <c r="B3102">
        <v>27.4</v>
      </c>
      <c r="C3102" t="s">
        <v>20</v>
      </c>
      <c r="D3102">
        <v>22.2</v>
      </c>
      <c r="E3102" t="s">
        <v>20</v>
      </c>
      <c r="F3102">
        <f t="shared" si="192"/>
        <v>24.799999999999997</v>
      </c>
      <c r="G3102">
        <f t="shared" si="193"/>
        <v>24.799999999999997</v>
      </c>
      <c r="H3102" t="str">
        <f t="shared" si="194"/>
        <v>A</v>
      </c>
      <c r="I3102">
        <f t="shared" si="195"/>
        <v>24.799999999999997</v>
      </c>
    </row>
    <row r="3103" spans="1:9" ht="14.45" x14ac:dyDescent="0.3">
      <c r="A3103" s="1">
        <v>39320</v>
      </c>
      <c r="B3103">
        <v>27.1</v>
      </c>
      <c r="C3103" t="s">
        <v>20</v>
      </c>
      <c r="D3103">
        <v>22.4</v>
      </c>
      <c r="E3103" t="s">
        <v>20</v>
      </c>
      <c r="F3103">
        <f t="shared" si="192"/>
        <v>24.75</v>
      </c>
      <c r="G3103">
        <f t="shared" si="193"/>
        <v>24.75</v>
      </c>
      <c r="H3103" t="str">
        <f t="shared" si="194"/>
        <v>A</v>
      </c>
      <c r="I3103">
        <f t="shared" si="195"/>
        <v>24.75</v>
      </c>
    </row>
    <row r="3104" spans="1:9" ht="14.45" x14ac:dyDescent="0.3">
      <c r="A3104" s="1">
        <v>39321</v>
      </c>
      <c r="B3104">
        <v>26.3</v>
      </c>
      <c r="C3104" t="s">
        <v>20</v>
      </c>
      <c r="D3104">
        <v>21.1</v>
      </c>
      <c r="E3104" t="s">
        <v>20</v>
      </c>
      <c r="F3104">
        <f t="shared" si="192"/>
        <v>23.700000000000003</v>
      </c>
      <c r="G3104">
        <f t="shared" si="193"/>
        <v>23.700000000000003</v>
      </c>
      <c r="H3104" t="str">
        <f t="shared" si="194"/>
        <v>A</v>
      </c>
      <c r="I3104">
        <f t="shared" si="195"/>
        <v>23.700000000000003</v>
      </c>
    </row>
    <row r="3105" spans="1:9" ht="14.45" x14ac:dyDescent="0.3">
      <c r="A3105" s="1">
        <v>39322</v>
      </c>
      <c r="B3105">
        <v>26.8</v>
      </c>
      <c r="C3105" t="s">
        <v>20</v>
      </c>
      <c r="D3105">
        <v>21.8</v>
      </c>
      <c r="E3105" t="s">
        <v>20</v>
      </c>
      <c r="F3105">
        <f t="shared" si="192"/>
        <v>24.3</v>
      </c>
      <c r="G3105">
        <f t="shared" si="193"/>
        <v>24.3</v>
      </c>
      <c r="H3105" t="str">
        <f t="shared" si="194"/>
        <v>A</v>
      </c>
      <c r="I3105">
        <f t="shared" si="195"/>
        <v>24.3</v>
      </c>
    </row>
    <row r="3106" spans="1:9" ht="14.45" x14ac:dyDescent="0.3">
      <c r="A3106" s="1">
        <v>39323</v>
      </c>
      <c r="B3106">
        <v>24.2</v>
      </c>
      <c r="C3106" t="s">
        <v>20</v>
      </c>
      <c r="D3106">
        <v>22</v>
      </c>
      <c r="E3106" t="s">
        <v>20</v>
      </c>
      <c r="F3106">
        <f t="shared" si="192"/>
        <v>23.1</v>
      </c>
      <c r="G3106">
        <f t="shared" si="193"/>
        <v>23.1</v>
      </c>
      <c r="H3106" t="str">
        <f t="shared" si="194"/>
        <v>A</v>
      </c>
      <c r="I3106">
        <f t="shared" si="195"/>
        <v>23.1</v>
      </c>
    </row>
    <row r="3107" spans="1:9" ht="14.45" x14ac:dyDescent="0.3">
      <c r="A3107" s="1">
        <v>39324</v>
      </c>
      <c r="B3107">
        <v>25.2</v>
      </c>
      <c r="C3107" t="s">
        <v>20</v>
      </c>
      <c r="D3107">
        <v>20.7</v>
      </c>
      <c r="E3107" t="s">
        <v>20</v>
      </c>
      <c r="F3107">
        <f t="shared" si="192"/>
        <v>22.95</v>
      </c>
      <c r="G3107">
        <f t="shared" si="193"/>
        <v>22.95</v>
      </c>
      <c r="H3107" t="str">
        <f t="shared" si="194"/>
        <v>A</v>
      </c>
      <c r="I3107">
        <f t="shared" si="195"/>
        <v>22.95</v>
      </c>
    </row>
    <row r="3108" spans="1:9" ht="14.45" x14ac:dyDescent="0.3">
      <c r="A3108" s="1">
        <v>39325</v>
      </c>
      <c r="B3108">
        <v>25.4</v>
      </c>
      <c r="C3108" t="s">
        <v>20</v>
      </c>
      <c r="D3108">
        <v>20.9</v>
      </c>
      <c r="E3108" t="s">
        <v>20</v>
      </c>
      <c r="F3108">
        <f t="shared" si="192"/>
        <v>23.15</v>
      </c>
      <c r="G3108">
        <f t="shared" si="193"/>
        <v>23.15</v>
      </c>
      <c r="H3108" t="str">
        <f t="shared" si="194"/>
        <v>A</v>
      </c>
      <c r="I3108">
        <f t="shared" si="195"/>
        <v>23.15</v>
      </c>
    </row>
    <row r="3109" spans="1:9" ht="14.45" x14ac:dyDescent="0.3">
      <c r="A3109" s="1">
        <v>39326</v>
      </c>
      <c r="B3109">
        <v>25.6</v>
      </c>
      <c r="C3109" t="s">
        <v>20</v>
      </c>
      <c r="D3109">
        <v>21.1</v>
      </c>
      <c r="E3109" t="s">
        <v>20</v>
      </c>
      <c r="F3109">
        <f t="shared" si="192"/>
        <v>23.35</v>
      </c>
      <c r="G3109">
        <f t="shared" si="193"/>
        <v>23.35</v>
      </c>
      <c r="H3109" t="str">
        <f t="shared" si="194"/>
        <v>A</v>
      </c>
      <c r="I3109">
        <f t="shared" si="195"/>
        <v>23.35</v>
      </c>
    </row>
    <row r="3110" spans="1:9" ht="14.45" x14ac:dyDescent="0.3">
      <c r="A3110" s="1">
        <v>39327</v>
      </c>
      <c r="B3110">
        <v>25.9</v>
      </c>
      <c r="C3110" t="s">
        <v>20</v>
      </c>
      <c r="D3110">
        <v>21.5</v>
      </c>
      <c r="E3110" t="s">
        <v>20</v>
      </c>
      <c r="F3110">
        <f t="shared" si="192"/>
        <v>23.7</v>
      </c>
      <c r="G3110">
        <f t="shared" si="193"/>
        <v>23.7</v>
      </c>
      <c r="H3110" t="str">
        <f t="shared" si="194"/>
        <v>A</v>
      </c>
      <c r="I3110">
        <f t="shared" si="195"/>
        <v>23.7</v>
      </c>
    </row>
    <row r="3111" spans="1:9" ht="14.45" x14ac:dyDescent="0.3">
      <c r="A3111" s="1">
        <v>39328</v>
      </c>
      <c r="B3111">
        <v>25.6</v>
      </c>
      <c r="C3111" t="s">
        <v>20</v>
      </c>
      <c r="D3111">
        <v>20.9</v>
      </c>
      <c r="E3111" t="s">
        <v>20</v>
      </c>
      <c r="F3111">
        <f t="shared" si="192"/>
        <v>23.25</v>
      </c>
      <c r="G3111">
        <f t="shared" si="193"/>
        <v>23.25</v>
      </c>
      <c r="H3111" t="str">
        <f t="shared" si="194"/>
        <v>A</v>
      </c>
      <c r="I3111">
        <f t="shared" si="195"/>
        <v>23.25</v>
      </c>
    </row>
    <row r="3112" spans="1:9" ht="14.45" x14ac:dyDescent="0.3">
      <c r="A3112" s="1">
        <v>39329</v>
      </c>
      <c r="B3112">
        <v>25.8</v>
      </c>
      <c r="C3112" t="s">
        <v>20</v>
      </c>
      <c r="D3112">
        <v>20.3</v>
      </c>
      <c r="E3112" t="s">
        <v>20</v>
      </c>
      <c r="F3112">
        <f t="shared" si="192"/>
        <v>23.05</v>
      </c>
      <c r="G3112">
        <f t="shared" si="193"/>
        <v>23.05</v>
      </c>
      <c r="H3112" t="str">
        <f t="shared" si="194"/>
        <v>A</v>
      </c>
      <c r="I3112">
        <f t="shared" si="195"/>
        <v>23.05</v>
      </c>
    </row>
    <row r="3113" spans="1:9" ht="14.45" x14ac:dyDescent="0.3">
      <c r="A3113" s="1">
        <v>39330</v>
      </c>
      <c r="B3113">
        <v>25.6</v>
      </c>
      <c r="C3113" t="s">
        <v>20</v>
      </c>
      <c r="D3113">
        <v>20.5</v>
      </c>
      <c r="E3113" t="s">
        <v>20</v>
      </c>
      <c r="F3113">
        <f t="shared" si="192"/>
        <v>23.05</v>
      </c>
      <c r="G3113">
        <f t="shared" si="193"/>
        <v>23.05</v>
      </c>
      <c r="H3113" t="str">
        <f t="shared" si="194"/>
        <v>A</v>
      </c>
      <c r="I3113">
        <f t="shared" si="195"/>
        <v>23.05</v>
      </c>
    </row>
    <row r="3114" spans="1:9" ht="14.45" x14ac:dyDescent="0.3">
      <c r="A3114" s="1">
        <v>39331</v>
      </c>
      <c r="B3114">
        <v>25.5</v>
      </c>
      <c r="C3114" t="s">
        <v>20</v>
      </c>
      <c r="D3114">
        <v>22</v>
      </c>
      <c r="E3114" t="s">
        <v>20</v>
      </c>
      <c r="F3114">
        <f t="shared" si="192"/>
        <v>23.75</v>
      </c>
      <c r="G3114">
        <f t="shared" si="193"/>
        <v>23.75</v>
      </c>
      <c r="H3114" t="str">
        <f t="shared" si="194"/>
        <v>A</v>
      </c>
      <c r="I3114">
        <f t="shared" si="195"/>
        <v>23.75</v>
      </c>
    </row>
    <row r="3115" spans="1:9" ht="14.45" x14ac:dyDescent="0.3">
      <c r="A3115" s="1">
        <v>39332</v>
      </c>
      <c r="B3115">
        <v>24.4</v>
      </c>
      <c r="C3115" t="s">
        <v>20</v>
      </c>
      <c r="D3115">
        <v>21.4</v>
      </c>
      <c r="E3115" t="s">
        <v>20</v>
      </c>
      <c r="F3115">
        <f t="shared" si="192"/>
        <v>22.9</v>
      </c>
      <c r="G3115">
        <f t="shared" si="193"/>
        <v>22.9</v>
      </c>
      <c r="H3115" t="str">
        <f t="shared" si="194"/>
        <v>A</v>
      </c>
      <c r="I3115">
        <f t="shared" si="195"/>
        <v>22.9</v>
      </c>
    </row>
    <row r="3116" spans="1:9" ht="14.45" x14ac:dyDescent="0.3">
      <c r="A3116" s="1">
        <v>39333</v>
      </c>
      <c r="B3116">
        <v>23.7</v>
      </c>
      <c r="C3116" t="s">
        <v>20</v>
      </c>
      <c r="D3116">
        <v>20.100000000000001</v>
      </c>
      <c r="E3116" t="s">
        <v>20</v>
      </c>
      <c r="F3116">
        <f t="shared" si="192"/>
        <v>21.9</v>
      </c>
      <c r="G3116">
        <f t="shared" si="193"/>
        <v>21.9</v>
      </c>
      <c r="H3116" t="str">
        <f t="shared" si="194"/>
        <v>A</v>
      </c>
      <c r="I3116">
        <f t="shared" si="195"/>
        <v>21.9</v>
      </c>
    </row>
    <row r="3117" spans="1:9" ht="14.45" x14ac:dyDescent="0.3">
      <c r="A3117" s="1">
        <v>39334</v>
      </c>
      <c r="B3117">
        <v>22.8</v>
      </c>
      <c r="C3117" t="s">
        <v>20</v>
      </c>
      <c r="D3117">
        <v>19.2</v>
      </c>
      <c r="E3117" t="s">
        <v>20</v>
      </c>
      <c r="F3117">
        <f t="shared" si="192"/>
        <v>21</v>
      </c>
      <c r="G3117">
        <f t="shared" si="193"/>
        <v>21</v>
      </c>
      <c r="H3117" t="str">
        <f t="shared" si="194"/>
        <v>A</v>
      </c>
      <c r="I3117">
        <f t="shared" si="195"/>
        <v>21</v>
      </c>
    </row>
    <row r="3118" spans="1:9" ht="14.45" x14ac:dyDescent="0.3">
      <c r="A3118" s="1">
        <v>39335</v>
      </c>
      <c r="B3118">
        <v>19.8</v>
      </c>
      <c r="C3118" t="s">
        <v>20</v>
      </c>
      <c r="D3118">
        <v>16.5</v>
      </c>
      <c r="E3118" t="s">
        <v>20</v>
      </c>
      <c r="F3118">
        <f t="shared" si="192"/>
        <v>18.149999999999999</v>
      </c>
      <c r="G3118">
        <f t="shared" si="193"/>
        <v>18.149999999999999</v>
      </c>
      <c r="H3118" t="str">
        <f t="shared" si="194"/>
        <v>A</v>
      </c>
      <c r="I3118">
        <f t="shared" si="195"/>
        <v>18.149999999999999</v>
      </c>
    </row>
    <row r="3119" spans="1:9" ht="14.45" x14ac:dyDescent="0.3">
      <c r="A3119" s="1">
        <v>39336</v>
      </c>
      <c r="B3119">
        <v>20.9</v>
      </c>
      <c r="C3119" t="s">
        <v>20</v>
      </c>
      <c r="D3119">
        <v>14.6</v>
      </c>
      <c r="E3119" t="s">
        <v>20</v>
      </c>
      <c r="F3119">
        <f t="shared" si="192"/>
        <v>17.75</v>
      </c>
      <c r="G3119">
        <f t="shared" si="193"/>
        <v>17.75</v>
      </c>
      <c r="H3119" t="str">
        <f t="shared" si="194"/>
        <v>A</v>
      </c>
      <c r="I3119">
        <f t="shared" si="195"/>
        <v>17.75</v>
      </c>
    </row>
    <row r="3120" spans="1:9" ht="14.45" x14ac:dyDescent="0.3">
      <c r="A3120" s="1">
        <v>39337</v>
      </c>
      <c r="B3120">
        <v>23.2</v>
      </c>
      <c r="C3120" t="s">
        <v>20</v>
      </c>
      <c r="D3120">
        <v>16.3</v>
      </c>
      <c r="E3120" t="s">
        <v>20</v>
      </c>
      <c r="F3120">
        <f t="shared" si="192"/>
        <v>19.75</v>
      </c>
      <c r="G3120">
        <f t="shared" si="193"/>
        <v>19.75</v>
      </c>
      <c r="H3120" t="str">
        <f t="shared" si="194"/>
        <v>A</v>
      </c>
      <c r="I3120">
        <f t="shared" si="195"/>
        <v>19.75</v>
      </c>
    </row>
    <row r="3121" spans="1:9" ht="14.45" x14ac:dyDescent="0.3">
      <c r="A3121" s="1">
        <v>39338</v>
      </c>
      <c r="B3121">
        <v>22.4</v>
      </c>
      <c r="C3121" t="s">
        <v>20</v>
      </c>
      <c r="D3121">
        <v>17.3</v>
      </c>
      <c r="E3121" t="s">
        <v>20</v>
      </c>
      <c r="F3121">
        <f t="shared" si="192"/>
        <v>19.850000000000001</v>
      </c>
      <c r="G3121">
        <f t="shared" si="193"/>
        <v>19.850000000000001</v>
      </c>
      <c r="H3121" t="str">
        <f t="shared" si="194"/>
        <v>A</v>
      </c>
      <c r="I3121">
        <f t="shared" si="195"/>
        <v>19.850000000000001</v>
      </c>
    </row>
    <row r="3122" spans="1:9" ht="14.45" x14ac:dyDescent="0.3">
      <c r="A3122" s="1">
        <v>39339</v>
      </c>
      <c r="B3122">
        <v>20.100000000000001</v>
      </c>
      <c r="C3122" t="s">
        <v>20</v>
      </c>
      <c r="D3122">
        <v>15.8</v>
      </c>
      <c r="E3122" t="s">
        <v>20</v>
      </c>
      <c r="F3122">
        <f t="shared" si="192"/>
        <v>17.950000000000003</v>
      </c>
      <c r="G3122">
        <f t="shared" si="193"/>
        <v>17.950000000000003</v>
      </c>
      <c r="H3122" t="str">
        <f t="shared" si="194"/>
        <v>A</v>
      </c>
      <c r="I3122">
        <f t="shared" si="195"/>
        <v>17.950000000000003</v>
      </c>
    </row>
    <row r="3123" spans="1:9" ht="14.45" x14ac:dyDescent="0.3">
      <c r="A3123" s="1">
        <v>39340</v>
      </c>
      <c r="B3123">
        <v>21.8</v>
      </c>
      <c r="C3123" t="s">
        <v>20</v>
      </c>
      <c r="D3123">
        <v>14.5</v>
      </c>
      <c r="E3123" t="s">
        <v>20</v>
      </c>
      <c r="F3123">
        <f t="shared" si="192"/>
        <v>18.149999999999999</v>
      </c>
      <c r="G3123">
        <f t="shared" si="193"/>
        <v>18.149999999999999</v>
      </c>
      <c r="H3123" t="str">
        <f t="shared" si="194"/>
        <v>A</v>
      </c>
      <c r="I3123">
        <f t="shared" si="195"/>
        <v>18.149999999999999</v>
      </c>
    </row>
    <row r="3124" spans="1:9" ht="14.45" x14ac:dyDescent="0.3">
      <c r="A3124" s="1">
        <v>39341</v>
      </c>
      <c r="B3124">
        <v>24.3</v>
      </c>
      <c r="C3124" t="s">
        <v>20</v>
      </c>
      <c r="D3124">
        <v>17.100000000000001</v>
      </c>
      <c r="E3124" t="s">
        <v>20</v>
      </c>
      <c r="F3124">
        <f t="shared" si="192"/>
        <v>20.700000000000003</v>
      </c>
      <c r="G3124">
        <f t="shared" si="193"/>
        <v>20.700000000000003</v>
      </c>
      <c r="H3124" t="str">
        <f t="shared" si="194"/>
        <v>A</v>
      </c>
      <c r="I3124">
        <f t="shared" si="195"/>
        <v>20.700000000000003</v>
      </c>
    </row>
    <row r="3125" spans="1:9" ht="14.45" x14ac:dyDescent="0.3">
      <c r="A3125" s="1">
        <v>39342</v>
      </c>
      <c r="B3125">
        <v>20.9</v>
      </c>
      <c r="C3125" t="s">
        <v>20</v>
      </c>
      <c r="D3125">
        <v>17.8</v>
      </c>
      <c r="E3125" t="s">
        <v>20</v>
      </c>
      <c r="F3125">
        <f t="shared" si="192"/>
        <v>19.350000000000001</v>
      </c>
      <c r="G3125">
        <f t="shared" si="193"/>
        <v>19.350000000000001</v>
      </c>
      <c r="H3125" t="str">
        <f t="shared" si="194"/>
        <v>A</v>
      </c>
      <c r="I3125">
        <f t="shared" si="195"/>
        <v>19.350000000000001</v>
      </c>
    </row>
    <row r="3126" spans="1:9" ht="14.45" x14ac:dyDescent="0.3">
      <c r="A3126" s="1">
        <v>39343</v>
      </c>
      <c r="B3126">
        <v>24</v>
      </c>
      <c r="C3126" t="s">
        <v>20</v>
      </c>
      <c r="D3126">
        <v>15.9</v>
      </c>
      <c r="E3126" t="s">
        <v>20</v>
      </c>
      <c r="F3126">
        <f t="shared" si="192"/>
        <v>19.95</v>
      </c>
      <c r="G3126">
        <f t="shared" si="193"/>
        <v>19.95</v>
      </c>
      <c r="H3126" t="str">
        <f t="shared" si="194"/>
        <v>A</v>
      </c>
      <c r="I3126">
        <f t="shared" si="195"/>
        <v>19.95</v>
      </c>
    </row>
    <row r="3127" spans="1:9" ht="14.45" x14ac:dyDescent="0.3">
      <c r="A3127" s="1">
        <v>39344</v>
      </c>
      <c r="B3127">
        <v>24</v>
      </c>
      <c r="C3127" t="s">
        <v>20</v>
      </c>
      <c r="D3127">
        <v>15.6</v>
      </c>
      <c r="E3127" t="s">
        <v>20</v>
      </c>
      <c r="F3127">
        <f t="shared" si="192"/>
        <v>19.8</v>
      </c>
      <c r="G3127">
        <f t="shared" si="193"/>
        <v>19.8</v>
      </c>
      <c r="H3127" t="str">
        <f t="shared" si="194"/>
        <v>A</v>
      </c>
      <c r="I3127">
        <f t="shared" si="195"/>
        <v>19.8</v>
      </c>
    </row>
    <row r="3128" spans="1:9" ht="14.45" x14ac:dyDescent="0.3">
      <c r="A3128" s="1">
        <v>39345</v>
      </c>
      <c r="B3128">
        <v>25.1</v>
      </c>
      <c r="C3128" t="s">
        <v>20</v>
      </c>
      <c r="D3128">
        <v>17</v>
      </c>
      <c r="E3128" t="s">
        <v>20</v>
      </c>
      <c r="F3128">
        <f t="shared" si="192"/>
        <v>21.05</v>
      </c>
      <c r="G3128">
        <f t="shared" si="193"/>
        <v>21.05</v>
      </c>
      <c r="H3128" t="str">
        <f t="shared" si="194"/>
        <v>A</v>
      </c>
      <c r="I3128">
        <f t="shared" si="195"/>
        <v>21.05</v>
      </c>
    </row>
    <row r="3129" spans="1:9" ht="14.45" x14ac:dyDescent="0.3">
      <c r="A3129" s="1">
        <v>39346</v>
      </c>
      <c r="B3129">
        <v>24.4</v>
      </c>
      <c r="C3129" t="s">
        <v>20</v>
      </c>
      <c r="D3129">
        <v>17.399999999999999</v>
      </c>
      <c r="E3129" t="s">
        <v>20</v>
      </c>
      <c r="F3129">
        <f t="shared" si="192"/>
        <v>20.9</v>
      </c>
      <c r="G3129">
        <f t="shared" si="193"/>
        <v>20.9</v>
      </c>
      <c r="H3129" t="str">
        <f t="shared" si="194"/>
        <v>A</v>
      </c>
      <c r="I3129">
        <f t="shared" si="195"/>
        <v>20.9</v>
      </c>
    </row>
    <row r="3130" spans="1:9" ht="14.45" x14ac:dyDescent="0.3">
      <c r="A3130" s="1">
        <v>39347</v>
      </c>
      <c r="B3130">
        <v>24.6</v>
      </c>
      <c r="C3130" t="s">
        <v>20</v>
      </c>
      <c r="D3130">
        <v>17.600000000000001</v>
      </c>
      <c r="E3130" t="s">
        <v>20</v>
      </c>
      <c r="F3130">
        <f t="shared" si="192"/>
        <v>21.1</v>
      </c>
      <c r="G3130">
        <f t="shared" si="193"/>
        <v>21.1</v>
      </c>
      <c r="H3130" t="str">
        <f t="shared" si="194"/>
        <v>A</v>
      </c>
      <c r="I3130">
        <f t="shared" si="195"/>
        <v>21.1</v>
      </c>
    </row>
    <row r="3131" spans="1:9" ht="14.45" x14ac:dyDescent="0.3">
      <c r="A3131" s="1">
        <v>39348</v>
      </c>
      <c r="B3131">
        <v>24.7</v>
      </c>
      <c r="C3131" t="s">
        <v>20</v>
      </c>
      <c r="D3131">
        <v>17.899999999999999</v>
      </c>
      <c r="E3131" t="s">
        <v>20</v>
      </c>
      <c r="F3131">
        <f t="shared" si="192"/>
        <v>21.299999999999997</v>
      </c>
      <c r="G3131">
        <f t="shared" si="193"/>
        <v>21.299999999999997</v>
      </c>
      <c r="H3131" t="str">
        <f t="shared" si="194"/>
        <v>A</v>
      </c>
      <c r="I3131">
        <f t="shared" si="195"/>
        <v>21.299999999999997</v>
      </c>
    </row>
    <row r="3132" spans="1:9" ht="14.45" x14ac:dyDescent="0.3">
      <c r="A3132" s="1">
        <v>39349</v>
      </c>
      <c r="B3132">
        <v>23.4</v>
      </c>
      <c r="C3132" t="s">
        <v>20</v>
      </c>
      <c r="D3132">
        <v>17.3</v>
      </c>
      <c r="E3132" t="s">
        <v>20</v>
      </c>
      <c r="F3132">
        <f t="shared" si="192"/>
        <v>20.350000000000001</v>
      </c>
      <c r="G3132">
        <f t="shared" si="193"/>
        <v>20.350000000000001</v>
      </c>
      <c r="H3132" t="str">
        <f t="shared" si="194"/>
        <v>A</v>
      </c>
      <c r="I3132">
        <f t="shared" si="195"/>
        <v>20.350000000000001</v>
      </c>
    </row>
    <row r="3133" spans="1:9" ht="14.45" x14ac:dyDescent="0.3">
      <c r="A3133" s="1">
        <v>39350</v>
      </c>
      <c r="B3133">
        <v>22.5</v>
      </c>
      <c r="C3133" t="s">
        <v>20</v>
      </c>
      <c r="D3133">
        <v>14.8</v>
      </c>
      <c r="E3133" t="s">
        <v>20</v>
      </c>
      <c r="F3133">
        <f t="shared" si="192"/>
        <v>18.649999999999999</v>
      </c>
      <c r="G3133">
        <f t="shared" si="193"/>
        <v>18.649999999999999</v>
      </c>
      <c r="H3133" t="str">
        <f t="shared" si="194"/>
        <v>A</v>
      </c>
      <c r="I3133">
        <f t="shared" si="195"/>
        <v>18.649999999999999</v>
      </c>
    </row>
    <row r="3134" spans="1:9" ht="14.45" x14ac:dyDescent="0.3">
      <c r="A3134" s="1">
        <v>39351</v>
      </c>
      <c r="B3134">
        <v>22.3</v>
      </c>
      <c r="C3134" t="s">
        <v>20</v>
      </c>
      <c r="D3134">
        <v>13.3</v>
      </c>
      <c r="E3134" t="s">
        <v>20</v>
      </c>
      <c r="F3134">
        <f t="shared" si="192"/>
        <v>17.8</v>
      </c>
      <c r="G3134">
        <f t="shared" si="193"/>
        <v>17.8</v>
      </c>
      <c r="H3134" t="str">
        <f t="shared" si="194"/>
        <v>A</v>
      </c>
      <c r="I3134">
        <f t="shared" si="195"/>
        <v>17.8</v>
      </c>
    </row>
    <row r="3135" spans="1:9" ht="14.45" x14ac:dyDescent="0.3">
      <c r="A3135" s="1">
        <v>39352</v>
      </c>
      <c r="B3135">
        <v>21.1</v>
      </c>
      <c r="C3135" t="s">
        <v>20</v>
      </c>
      <c r="D3135">
        <v>12.8</v>
      </c>
      <c r="E3135" t="s">
        <v>20</v>
      </c>
      <c r="F3135">
        <f t="shared" si="192"/>
        <v>16.950000000000003</v>
      </c>
      <c r="G3135">
        <f t="shared" si="193"/>
        <v>16.950000000000003</v>
      </c>
      <c r="H3135" t="str">
        <f t="shared" si="194"/>
        <v>A</v>
      </c>
      <c r="I3135">
        <f t="shared" si="195"/>
        <v>16.950000000000003</v>
      </c>
    </row>
    <row r="3136" spans="1:9" ht="14.45" x14ac:dyDescent="0.3">
      <c r="A3136" s="1">
        <v>39353</v>
      </c>
      <c r="B3136">
        <v>20.100000000000001</v>
      </c>
      <c r="C3136" t="s">
        <v>20</v>
      </c>
      <c r="D3136">
        <v>14.6</v>
      </c>
      <c r="E3136" t="s">
        <v>20</v>
      </c>
      <c r="F3136">
        <f t="shared" si="192"/>
        <v>17.350000000000001</v>
      </c>
      <c r="G3136">
        <f t="shared" si="193"/>
        <v>17.350000000000001</v>
      </c>
      <c r="H3136" t="str">
        <f t="shared" si="194"/>
        <v>A</v>
      </c>
      <c r="I3136">
        <f t="shared" si="195"/>
        <v>17.350000000000001</v>
      </c>
    </row>
    <row r="3137" spans="1:9" ht="14.45" x14ac:dyDescent="0.3">
      <c r="A3137" s="1">
        <v>39354</v>
      </c>
      <c r="B3137">
        <v>22.1</v>
      </c>
      <c r="C3137" t="s">
        <v>20</v>
      </c>
      <c r="D3137">
        <v>15.7</v>
      </c>
      <c r="E3137" t="s">
        <v>20</v>
      </c>
      <c r="F3137">
        <f t="shared" si="192"/>
        <v>18.899999999999999</v>
      </c>
      <c r="G3137">
        <f t="shared" si="193"/>
        <v>18.899999999999999</v>
      </c>
      <c r="H3137" t="str">
        <f t="shared" si="194"/>
        <v>A</v>
      </c>
      <c r="I3137">
        <f t="shared" si="195"/>
        <v>18.899999999999999</v>
      </c>
    </row>
    <row r="3138" spans="1:9" ht="14.45" x14ac:dyDescent="0.3">
      <c r="A3138" s="1">
        <v>39355</v>
      </c>
      <c r="B3138">
        <v>21.9</v>
      </c>
      <c r="C3138" t="s">
        <v>20</v>
      </c>
      <c r="D3138">
        <v>11.9</v>
      </c>
      <c r="E3138" t="s">
        <v>20</v>
      </c>
      <c r="F3138">
        <f t="shared" si="192"/>
        <v>16.899999999999999</v>
      </c>
      <c r="G3138">
        <f t="shared" si="193"/>
        <v>16.899999999999999</v>
      </c>
      <c r="H3138" t="str">
        <f t="shared" si="194"/>
        <v>A</v>
      </c>
      <c r="I3138">
        <f t="shared" si="195"/>
        <v>16.899999999999999</v>
      </c>
    </row>
    <row r="3139" spans="1:9" ht="14.45" x14ac:dyDescent="0.3">
      <c r="A3139" s="1">
        <v>39356</v>
      </c>
      <c r="B3139">
        <v>19.2</v>
      </c>
      <c r="C3139" t="s">
        <v>20</v>
      </c>
      <c r="D3139">
        <v>12</v>
      </c>
      <c r="E3139" t="s">
        <v>20</v>
      </c>
      <c r="F3139">
        <f t="shared" si="192"/>
        <v>15.6</v>
      </c>
      <c r="G3139">
        <f t="shared" si="193"/>
        <v>15.6</v>
      </c>
      <c r="H3139" t="str">
        <f t="shared" si="194"/>
        <v>A</v>
      </c>
      <c r="I3139">
        <f t="shared" si="195"/>
        <v>15.6</v>
      </c>
    </row>
    <row r="3140" spans="1:9" ht="14.45" x14ac:dyDescent="0.3">
      <c r="A3140" s="1">
        <v>39357</v>
      </c>
      <c r="B3140">
        <v>22.8</v>
      </c>
      <c r="C3140" t="s">
        <v>20</v>
      </c>
      <c r="D3140">
        <v>14.3</v>
      </c>
      <c r="E3140" t="s">
        <v>20</v>
      </c>
      <c r="F3140">
        <f t="shared" ref="F3140:F3203" si="196">IF(AND(LEFT(C3140,1)="A",LEFT(E3140,1)="A"),AVERAGE(B3140,D3140),"XX")</f>
        <v>18.55</v>
      </c>
      <c r="G3140">
        <f t="shared" ref="G3140:G3203" si="197">IF(ISNUMBER(F3140),F3140,IF(AND(LEFT(C3140,1)="P",LEFT(E3140,1)="P"),AVERAGE(B3140,D3140),"XX"))</f>
        <v>18.55</v>
      </c>
      <c r="H3140" t="str">
        <f t="shared" ref="H3140:H3203" si="198">IF(ISNUMBER(G3140),E3140,"")</f>
        <v>A</v>
      </c>
      <c r="I3140">
        <f t="shared" ref="I3140:I3203" si="199">IF(AND(LEFT(H3140,1)="P",G3140&lt;0),"XX",G3140)</f>
        <v>18.55</v>
      </c>
    </row>
    <row r="3141" spans="1:9" ht="14.45" x14ac:dyDescent="0.3">
      <c r="A3141" s="1">
        <v>39358</v>
      </c>
      <c r="B3141">
        <v>22.9</v>
      </c>
      <c r="C3141" t="s">
        <v>20</v>
      </c>
      <c r="D3141">
        <v>12.1</v>
      </c>
      <c r="E3141" t="s">
        <v>20</v>
      </c>
      <c r="F3141">
        <f t="shared" si="196"/>
        <v>17.5</v>
      </c>
      <c r="G3141">
        <f t="shared" si="197"/>
        <v>17.5</v>
      </c>
      <c r="H3141" t="str">
        <f t="shared" si="198"/>
        <v>A</v>
      </c>
      <c r="I3141">
        <f t="shared" si="199"/>
        <v>17.5</v>
      </c>
    </row>
    <row r="3142" spans="1:9" ht="14.45" x14ac:dyDescent="0.3">
      <c r="A3142" s="1">
        <v>39359</v>
      </c>
      <c r="B3142">
        <v>23.3</v>
      </c>
      <c r="C3142" t="s">
        <v>20</v>
      </c>
      <c r="D3142">
        <v>12.2</v>
      </c>
      <c r="E3142" t="s">
        <v>20</v>
      </c>
      <c r="F3142">
        <f t="shared" si="196"/>
        <v>17.75</v>
      </c>
      <c r="G3142">
        <f t="shared" si="197"/>
        <v>17.75</v>
      </c>
      <c r="H3142" t="str">
        <f t="shared" si="198"/>
        <v>A</v>
      </c>
      <c r="I3142">
        <f t="shared" si="199"/>
        <v>17.75</v>
      </c>
    </row>
    <row r="3143" spans="1:9" ht="14.45" x14ac:dyDescent="0.3">
      <c r="A3143" s="1">
        <v>39360</v>
      </c>
      <c r="B3143">
        <v>23.5</v>
      </c>
      <c r="C3143" t="s">
        <v>20</v>
      </c>
      <c r="D3143">
        <v>14.5</v>
      </c>
      <c r="E3143" t="s">
        <v>20</v>
      </c>
      <c r="F3143">
        <f t="shared" si="196"/>
        <v>19</v>
      </c>
      <c r="G3143">
        <f t="shared" si="197"/>
        <v>19</v>
      </c>
      <c r="H3143" t="str">
        <f t="shared" si="198"/>
        <v>A</v>
      </c>
      <c r="I3143">
        <f t="shared" si="199"/>
        <v>19</v>
      </c>
    </row>
    <row r="3144" spans="1:9" ht="14.45" x14ac:dyDescent="0.3">
      <c r="A3144" s="1">
        <v>39361</v>
      </c>
      <c r="B3144">
        <v>23.7</v>
      </c>
      <c r="C3144" t="s">
        <v>20</v>
      </c>
      <c r="D3144">
        <v>15.8</v>
      </c>
      <c r="E3144" t="s">
        <v>20</v>
      </c>
      <c r="F3144">
        <f t="shared" si="196"/>
        <v>19.75</v>
      </c>
      <c r="G3144">
        <f t="shared" si="197"/>
        <v>19.75</v>
      </c>
      <c r="H3144" t="str">
        <f t="shared" si="198"/>
        <v>A</v>
      </c>
      <c r="I3144">
        <f t="shared" si="199"/>
        <v>19.75</v>
      </c>
    </row>
    <row r="3145" spans="1:9" ht="14.45" x14ac:dyDescent="0.3">
      <c r="A3145" s="1">
        <v>39362</v>
      </c>
      <c r="B3145">
        <v>18.2</v>
      </c>
      <c r="C3145" t="s">
        <v>20</v>
      </c>
      <c r="D3145">
        <v>12.8</v>
      </c>
      <c r="E3145" t="s">
        <v>20</v>
      </c>
      <c r="F3145">
        <f t="shared" si="196"/>
        <v>15.5</v>
      </c>
      <c r="G3145">
        <f t="shared" si="197"/>
        <v>15.5</v>
      </c>
      <c r="H3145" t="str">
        <f t="shared" si="198"/>
        <v>A</v>
      </c>
      <c r="I3145">
        <f t="shared" si="199"/>
        <v>15.5</v>
      </c>
    </row>
    <row r="3146" spans="1:9" ht="14.45" x14ac:dyDescent="0.3">
      <c r="A3146" s="1">
        <v>39363</v>
      </c>
      <c r="B3146">
        <v>16.7</v>
      </c>
      <c r="C3146" t="s">
        <v>20</v>
      </c>
      <c r="D3146">
        <v>12.5</v>
      </c>
      <c r="E3146" t="s">
        <v>20</v>
      </c>
      <c r="F3146">
        <f t="shared" si="196"/>
        <v>14.6</v>
      </c>
      <c r="G3146">
        <f t="shared" si="197"/>
        <v>14.6</v>
      </c>
      <c r="H3146" t="str">
        <f t="shared" si="198"/>
        <v>A</v>
      </c>
      <c r="I3146">
        <f t="shared" si="199"/>
        <v>14.6</v>
      </c>
    </row>
    <row r="3147" spans="1:9" ht="14.45" x14ac:dyDescent="0.3">
      <c r="A3147" s="1">
        <v>39364</v>
      </c>
      <c r="B3147">
        <v>16.600000000000001</v>
      </c>
      <c r="C3147" t="s">
        <v>20</v>
      </c>
      <c r="D3147">
        <v>11.9</v>
      </c>
      <c r="E3147" t="s">
        <v>20</v>
      </c>
      <c r="F3147">
        <f t="shared" si="196"/>
        <v>14.25</v>
      </c>
      <c r="G3147">
        <f t="shared" si="197"/>
        <v>14.25</v>
      </c>
      <c r="H3147" t="str">
        <f t="shared" si="198"/>
        <v>A</v>
      </c>
      <c r="I3147">
        <f t="shared" si="199"/>
        <v>14.25</v>
      </c>
    </row>
    <row r="3148" spans="1:9" ht="14.45" x14ac:dyDescent="0.3">
      <c r="A3148" s="1">
        <v>39365</v>
      </c>
      <c r="B3148">
        <v>15.9</v>
      </c>
      <c r="C3148" t="s">
        <v>20</v>
      </c>
      <c r="D3148">
        <v>12.4</v>
      </c>
      <c r="E3148" t="s">
        <v>20</v>
      </c>
      <c r="F3148">
        <f t="shared" si="196"/>
        <v>14.15</v>
      </c>
      <c r="G3148">
        <f t="shared" si="197"/>
        <v>14.15</v>
      </c>
      <c r="H3148" t="str">
        <f t="shared" si="198"/>
        <v>A</v>
      </c>
      <c r="I3148">
        <f t="shared" si="199"/>
        <v>14.15</v>
      </c>
    </row>
    <row r="3149" spans="1:9" ht="14.45" x14ac:dyDescent="0.3">
      <c r="A3149" s="1">
        <v>39366</v>
      </c>
      <c r="B3149">
        <v>17.3</v>
      </c>
      <c r="C3149" t="s">
        <v>20</v>
      </c>
      <c r="D3149">
        <v>12.5</v>
      </c>
      <c r="E3149" t="s">
        <v>20</v>
      </c>
      <c r="F3149">
        <f t="shared" si="196"/>
        <v>14.9</v>
      </c>
      <c r="G3149">
        <f t="shared" si="197"/>
        <v>14.9</v>
      </c>
      <c r="H3149" t="str">
        <f t="shared" si="198"/>
        <v>A</v>
      </c>
      <c r="I3149">
        <f t="shared" si="199"/>
        <v>14.9</v>
      </c>
    </row>
    <row r="3150" spans="1:9" ht="14.45" x14ac:dyDescent="0.3">
      <c r="A3150" s="1">
        <v>39367</v>
      </c>
      <c r="B3150">
        <v>19.399999999999999</v>
      </c>
      <c r="C3150" t="s">
        <v>20</v>
      </c>
      <c r="D3150">
        <v>14.6</v>
      </c>
      <c r="E3150" t="s">
        <v>20</v>
      </c>
      <c r="F3150">
        <f t="shared" si="196"/>
        <v>17</v>
      </c>
      <c r="G3150">
        <f t="shared" si="197"/>
        <v>17</v>
      </c>
      <c r="H3150" t="str">
        <f t="shared" si="198"/>
        <v>A</v>
      </c>
      <c r="I3150">
        <f t="shared" si="199"/>
        <v>17</v>
      </c>
    </row>
    <row r="3151" spans="1:9" ht="14.45" x14ac:dyDescent="0.3">
      <c r="A3151" s="1">
        <v>39368</v>
      </c>
      <c r="B3151">
        <v>18.600000000000001</v>
      </c>
      <c r="C3151" t="s">
        <v>20</v>
      </c>
      <c r="D3151">
        <v>15.5</v>
      </c>
      <c r="E3151" t="s">
        <v>20</v>
      </c>
      <c r="F3151">
        <f t="shared" si="196"/>
        <v>17.05</v>
      </c>
      <c r="G3151">
        <f t="shared" si="197"/>
        <v>17.05</v>
      </c>
      <c r="H3151" t="str">
        <f t="shared" si="198"/>
        <v>A</v>
      </c>
      <c r="I3151">
        <f t="shared" si="199"/>
        <v>17.05</v>
      </c>
    </row>
    <row r="3152" spans="1:9" ht="14.45" x14ac:dyDescent="0.3">
      <c r="A3152" s="1">
        <v>39369</v>
      </c>
      <c r="B3152">
        <v>17.5</v>
      </c>
      <c r="C3152" t="s">
        <v>20</v>
      </c>
      <c r="D3152">
        <v>13</v>
      </c>
      <c r="E3152" t="s">
        <v>20</v>
      </c>
      <c r="F3152">
        <f t="shared" si="196"/>
        <v>15.25</v>
      </c>
      <c r="G3152">
        <f t="shared" si="197"/>
        <v>15.25</v>
      </c>
      <c r="H3152" t="str">
        <f t="shared" si="198"/>
        <v>A</v>
      </c>
      <c r="I3152">
        <f t="shared" si="199"/>
        <v>15.25</v>
      </c>
    </row>
    <row r="3153" spans="1:9" ht="14.45" x14ac:dyDescent="0.3">
      <c r="A3153" s="1">
        <v>39370</v>
      </c>
      <c r="B3153">
        <v>17.5</v>
      </c>
      <c r="C3153" t="s">
        <v>20</v>
      </c>
      <c r="D3153">
        <v>10.9</v>
      </c>
      <c r="E3153" t="s">
        <v>20</v>
      </c>
      <c r="F3153">
        <f t="shared" si="196"/>
        <v>14.2</v>
      </c>
      <c r="G3153">
        <f t="shared" si="197"/>
        <v>14.2</v>
      </c>
      <c r="H3153" t="str">
        <f t="shared" si="198"/>
        <v>A</v>
      </c>
      <c r="I3153">
        <f t="shared" si="199"/>
        <v>14.2</v>
      </c>
    </row>
    <row r="3154" spans="1:9" ht="14.45" x14ac:dyDescent="0.3">
      <c r="A3154" s="1">
        <v>39371</v>
      </c>
      <c r="B3154">
        <v>17.2</v>
      </c>
      <c r="C3154" t="s">
        <v>20</v>
      </c>
      <c r="D3154">
        <v>10</v>
      </c>
      <c r="E3154" t="s">
        <v>20</v>
      </c>
      <c r="F3154">
        <f t="shared" si="196"/>
        <v>13.6</v>
      </c>
      <c r="G3154">
        <f t="shared" si="197"/>
        <v>13.6</v>
      </c>
      <c r="H3154" t="str">
        <f t="shared" si="198"/>
        <v>A</v>
      </c>
      <c r="I3154">
        <f t="shared" si="199"/>
        <v>13.6</v>
      </c>
    </row>
    <row r="3155" spans="1:9" ht="14.45" x14ac:dyDescent="0.3">
      <c r="A3155" s="1">
        <v>39372</v>
      </c>
      <c r="B3155">
        <v>17.3</v>
      </c>
      <c r="C3155" t="s">
        <v>20</v>
      </c>
      <c r="D3155">
        <v>10.6</v>
      </c>
      <c r="E3155" t="s">
        <v>20</v>
      </c>
      <c r="F3155">
        <f t="shared" si="196"/>
        <v>13.95</v>
      </c>
      <c r="G3155">
        <f t="shared" si="197"/>
        <v>13.95</v>
      </c>
      <c r="H3155" t="str">
        <f t="shared" si="198"/>
        <v>A</v>
      </c>
      <c r="I3155">
        <f t="shared" si="199"/>
        <v>13.95</v>
      </c>
    </row>
    <row r="3156" spans="1:9" ht="14.45" x14ac:dyDescent="0.3">
      <c r="A3156" s="1">
        <v>39373</v>
      </c>
      <c r="B3156">
        <v>17.5</v>
      </c>
      <c r="C3156" t="s">
        <v>20</v>
      </c>
      <c r="D3156">
        <v>10.7</v>
      </c>
      <c r="E3156" t="s">
        <v>20</v>
      </c>
      <c r="F3156">
        <f t="shared" si="196"/>
        <v>14.1</v>
      </c>
      <c r="G3156">
        <f t="shared" si="197"/>
        <v>14.1</v>
      </c>
      <c r="H3156" t="str">
        <f t="shared" si="198"/>
        <v>A</v>
      </c>
      <c r="I3156">
        <f t="shared" si="199"/>
        <v>14.1</v>
      </c>
    </row>
    <row r="3157" spans="1:9" ht="14.45" x14ac:dyDescent="0.3">
      <c r="A3157" s="1">
        <v>39374</v>
      </c>
      <c r="B3157">
        <v>17.100000000000001</v>
      </c>
      <c r="C3157" t="s">
        <v>20</v>
      </c>
      <c r="D3157">
        <v>8.4</v>
      </c>
      <c r="E3157" t="s">
        <v>20</v>
      </c>
      <c r="F3157">
        <f t="shared" si="196"/>
        <v>12.75</v>
      </c>
      <c r="G3157">
        <f t="shared" si="197"/>
        <v>12.75</v>
      </c>
      <c r="H3157" t="str">
        <f t="shared" si="198"/>
        <v>A</v>
      </c>
      <c r="I3157">
        <f t="shared" si="199"/>
        <v>12.75</v>
      </c>
    </row>
    <row r="3158" spans="1:9" ht="14.45" x14ac:dyDescent="0.3">
      <c r="A3158" s="1">
        <v>39375</v>
      </c>
      <c r="B3158">
        <v>18</v>
      </c>
      <c r="C3158" t="s">
        <v>20</v>
      </c>
      <c r="D3158">
        <v>10.5</v>
      </c>
      <c r="E3158" t="s">
        <v>20</v>
      </c>
      <c r="F3158">
        <f t="shared" si="196"/>
        <v>14.25</v>
      </c>
      <c r="G3158">
        <f t="shared" si="197"/>
        <v>14.25</v>
      </c>
      <c r="H3158" t="str">
        <f t="shared" si="198"/>
        <v>A</v>
      </c>
      <c r="I3158">
        <f t="shared" si="199"/>
        <v>14.25</v>
      </c>
    </row>
    <row r="3159" spans="1:9" ht="14.45" x14ac:dyDescent="0.3">
      <c r="A3159" s="1">
        <v>39376</v>
      </c>
      <c r="B3159">
        <v>13.2</v>
      </c>
      <c r="C3159" t="s">
        <v>20</v>
      </c>
      <c r="D3159">
        <v>8.1</v>
      </c>
      <c r="E3159" t="s">
        <v>20</v>
      </c>
      <c r="F3159">
        <f t="shared" si="196"/>
        <v>10.649999999999999</v>
      </c>
      <c r="G3159">
        <f t="shared" si="197"/>
        <v>10.649999999999999</v>
      </c>
      <c r="H3159" t="str">
        <f t="shared" si="198"/>
        <v>A</v>
      </c>
      <c r="I3159">
        <f t="shared" si="199"/>
        <v>10.649999999999999</v>
      </c>
    </row>
    <row r="3160" spans="1:9" ht="14.45" x14ac:dyDescent="0.3">
      <c r="A3160" s="1">
        <v>39377</v>
      </c>
      <c r="B3160">
        <v>12.3</v>
      </c>
      <c r="C3160" t="s">
        <v>20</v>
      </c>
      <c r="D3160">
        <v>6.1</v>
      </c>
      <c r="E3160" t="s">
        <v>20</v>
      </c>
      <c r="F3160">
        <f t="shared" si="196"/>
        <v>9.1999999999999993</v>
      </c>
      <c r="G3160">
        <f t="shared" si="197"/>
        <v>9.1999999999999993</v>
      </c>
      <c r="H3160" t="str">
        <f t="shared" si="198"/>
        <v>A</v>
      </c>
      <c r="I3160">
        <f t="shared" si="199"/>
        <v>9.1999999999999993</v>
      </c>
    </row>
    <row r="3161" spans="1:9" ht="14.45" x14ac:dyDescent="0.3">
      <c r="A3161" s="1">
        <v>39378</v>
      </c>
      <c r="B3161">
        <v>13.2</v>
      </c>
      <c r="C3161" t="s">
        <v>20</v>
      </c>
      <c r="D3161">
        <v>7.7</v>
      </c>
      <c r="E3161" t="s">
        <v>20</v>
      </c>
      <c r="F3161">
        <f t="shared" si="196"/>
        <v>10.45</v>
      </c>
      <c r="G3161">
        <f t="shared" si="197"/>
        <v>10.45</v>
      </c>
      <c r="H3161" t="str">
        <f t="shared" si="198"/>
        <v>A</v>
      </c>
      <c r="I3161">
        <f t="shared" si="199"/>
        <v>10.45</v>
      </c>
    </row>
    <row r="3162" spans="1:9" ht="14.45" x14ac:dyDescent="0.3">
      <c r="A3162" s="1">
        <v>39379</v>
      </c>
      <c r="B3162">
        <v>14</v>
      </c>
      <c r="C3162" t="s">
        <v>20</v>
      </c>
      <c r="D3162">
        <v>10</v>
      </c>
      <c r="E3162" t="s">
        <v>20</v>
      </c>
      <c r="F3162">
        <f t="shared" si="196"/>
        <v>12</v>
      </c>
      <c r="G3162">
        <f t="shared" si="197"/>
        <v>12</v>
      </c>
      <c r="H3162" t="str">
        <f t="shared" si="198"/>
        <v>A</v>
      </c>
      <c r="I3162">
        <f t="shared" si="199"/>
        <v>12</v>
      </c>
    </row>
    <row r="3163" spans="1:9" ht="14.45" x14ac:dyDescent="0.3">
      <c r="A3163" s="1">
        <v>39380</v>
      </c>
      <c r="B3163">
        <v>13.6</v>
      </c>
      <c r="C3163" t="s">
        <v>20</v>
      </c>
      <c r="D3163">
        <v>10.199999999999999</v>
      </c>
      <c r="E3163" t="s">
        <v>20</v>
      </c>
      <c r="F3163">
        <f t="shared" si="196"/>
        <v>11.899999999999999</v>
      </c>
      <c r="G3163">
        <f t="shared" si="197"/>
        <v>11.899999999999999</v>
      </c>
      <c r="H3163" t="str">
        <f t="shared" si="198"/>
        <v>A</v>
      </c>
      <c r="I3163">
        <f t="shared" si="199"/>
        <v>11.899999999999999</v>
      </c>
    </row>
    <row r="3164" spans="1:9" ht="14.45" x14ac:dyDescent="0.3">
      <c r="A3164" s="1">
        <v>39381</v>
      </c>
      <c r="B3164">
        <v>13.9</v>
      </c>
      <c r="C3164" t="s">
        <v>20</v>
      </c>
      <c r="D3164">
        <v>9.4</v>
      </c>
      <c r="E3164" t="s">
        <v>20</v>
      </c>
      <c r="F3164">
        <f t="shared" si="196"/>
        <v>11.65</v>
      </c>
      <c r="G3164">
        <f t="shared" si="197"/>
        <v>11.65</v>
      </c>
      <c r="H3164" t="str">
        <f t="shared" si="198"/>
        <v>A</v>
      </c>
      <c r="I3164">
        <f t="shared" si="199"/>
        <v>11.65</v>
      </c>
    </row>
    <row r="3165" spans="1:9" ht="14.45" x14ac:dyDescent="0.3">
      <c r="A3165" s="1">
        <v>39382</v>
      </c>
      <c r="B3165">
        <v>12.7</v>
      </c>
      <c r="C3165" t="s">
        <v>20</v>
      </c>
      <c r="D3165">
        <v>9.4</v>
      </c>
      <c r="E3165" t="s">
        <v>20</v>
      </c>
      <c r="F3165">
        <f t="shared" si="196"/>
        <v>11.05</v>
      </c>
      <c r="G3165">
        <f t="shared" si="197"/>
        <v>11.05</v>
      </c>
      <c r="H3165" t="str">
        <f t="shared" si="198"/>
        <v>A</v>
      </c>
      <c r="I3165">
        <f t="shared" si="199"/>
        <v>11.05</v>
      </c>
    </row>
    <row r="3166" spans="1:9" ht="14.45" x14ac:dyDescent="0.3">
      <c r="A3166" s="1">
        <v>39383</v>
      </c>
      <c r="B3166">
        <v>12.7</v>
      </c>
      <c r="C3166" t="s">
        <v>20</v>
      </c>
      <c r="D3166">
        <v>8.6999999999999993</v>
      </c>
      <c r="E3166" t="s">
        <v>20</v>
      </c>
      <c r="F3166">
        <f t="shared" si="196"/>
        <v>10.7</v>
      </c>
      <c r="G3166">
        <f t="shared" si="197"/>
        <v>10.7</v>
      </c>
      <c r="H3166" t="str">
        <f t="shared" si="198"/>
        <v>A</v>
      </c>
      <c r="I3166">
        <f t="shared" si="199"/>
        <v>10.7</v>
      </c>
    </row>
    <row r="3167" spans="1:9" ht="14.45" x14ac:dyDescent="0.3">
      <c r="A3167" s="1">
        <v>39384</v>
      </c>
      <c r="B3167">
        <v>12.8</v>
      </c>
      <c r="C3167" t="s">
        <v>20</v>
      </c>
      <c r="D3167">
        <v>8.5</v>
      </c>
      <c r="E3167" t="s">
        <v>20</v>
      </c>
      <c r="F3167">
        <f t="shared" si="196"/>
        <v>10.65</v>
      </c>
      <c r="G3167">
        <f t="shared" si="197"/>
        <v>10.65</v>
      </c>
      <c r="H3167" t="str">
        <f t="shared" si="198"/>
        <v>A</v>
      </c>
      <c r="I3167">
        <f t="shared" si="199"/>
        <v>10.65</v>
      </c>
    </row>
    <row r="3168" spans="1:9" ht="14.45" x14ac:dyDescent="0.3">
      <c r="A3168" s="1">
        <v>39385</v>
      </c>
      <c r="B3168">
        <v>14.4</v>
      </c>
      <c r="C3168" t="s">
        <v>20</v>
      </c>
      <c r="D3168">
        <v>9.5</v>
      </c>
      <c r="E3168" t="s">
        <v>20</v>
      </c>
      <c r="F3168">
        <f t="shared" si="196"/>
        <v>11.95</v>
      </c>
      <c r="G3168">
        <f t="shared" si="197"/>
        <v>11.95</v>
      </c>
      <c r="H3168" t="str">
        <f t="shared" si="198"/>
        <v>A</v>
      </c>
      <c r="I3168">
        <f t="shared" si="199"/>
        <v>11.95</v>
      </c>
    </row>
    <row r="3169" spans="1:9" ht="14.45" x14ac:dyDescent="0.3">
      <c r="A3169" s="1">
        <v>39386</v>
      </c>
      <c r="B3169">
        <v>12.5</v>
      </c>
      <c r="C3169" t="s">
        <v>20</v>
      </c>
      <c r="D3169">
        <v>9.3000000000000007</v>
      </c>
      <c r="E3169" t="s">
        <v>20</v>
      </c>
      <c r="F3169">
        <f t="shared" si="196"/>
        <v>10.9</v>
      </c>
      <c r="G3169">
        <f t="shared" si="197"/>
        <v>10.9</v>
      </c>
      <c r="H3169" t="str">
        <f t="shared" si="198"/>
        <v>A</v>
      </c>
      <c r="I3169">
        <f t="shared" si="199"/>
        <v>10.9</v>
      </c>
    </row>
    <row r="3170" spans="1:9" ht="14.45" x14ac:dyDescent="0.3">
      <c r="A3170" s="1">
        <v>39387</v>
      </c>
      <c r="B3170">
        <v>14</v>
      </c>
      <c r="C3170" t="s">
        <v>20</v>
      </c>
      <c r="D3170">
        <v>7.3</v>
      </c>
      <c r="E3170" t="s">
        <v>20</v>
      </c>
      <c r="F3170">
        <f t="shared" si="196"/>
        <v>10.65</v>
      </c>
      <c r="G3170">
        <f t="shared" si="197"/>
        <v>10.65</v>
      </c>
      <c r="H3170" t="str">
        <f t="shared" si="198"/>
        <v>A</v>
      </c>
      <c r="I3170">
        <f t="shared" si="199"/>
        <v>10.65</v>
      </c>
    </row>
    <row r="3171" spans="1:9" ht="14.45" x14ac:dyDescent="0.3">
      <c r="A3171" s="1">
        <v>39388</v>
      </c>
      <c r="B3171">
        <v>13.2</v>
      </c>
      <c r="C3171" t="s">
        <v>20</v>
      </c>
      <c r="D3171">
        <v>7.5</v>
      </c>
      <c r="E3171" t="s">
        <v>20</v>
      </c>
      <c r="F3171">
        <f t="shared" si="196"/>
        <v>10.35</v>
      </c>
      <c r="G3171">
        <f t="shared" si="197"/>
        <v>10.35</v>
      </c>
      <c r="H3171" t="str">
        <f t="shared" si="198"/>
        <v>A</v>
      </c>
      <c r="I3171">
        <f t="shared" si="199"/>
        <v>10.35</v>
      </c>
    </row>
    <row r="3172" spans="1:9" ht="14.45" x14ac:dyDescent="0.3">
      <c r="A3172" s="1">
        <v>39389</v>
      </c>
      <c r="B3172">
        <v>13.8</v>
      </c>
      <c r="C3172" t="s">
        <v>20</v>
      </c>
      <c r="D3172">
        <v>5.9</v>
      </c>
      <c r="E3172" t="s">
        <v>20</v>
      </c>
      <c r="F3172">
        <f t="shared" si="196"/>
        <v>9.8500000000000014</v>
      </c>
      <c r="G3172">
        <f t="shared" si="197"/>
        <v>9.8500000000000014</v>
      </c>
      <c r="H3172" t="str">
        <f t="shared" si="198"/>
        <v>A</v>
      </c>
      <c r="I3172">
        <f t="shared" si="199"/>
        <v>9.8500000000000014</v>
      </c>
    </row>
    <row r="3173" spans="1:9" ht="14.45" x14ac:dyDescent="0.3">
      <c r="A3173" s="1">
        <v>39390</v>
      </c>
      <c r="B3173">
        <v>13.9</v>
      </c>
      <c r="C3173" t="s">
        <v>20</v>
      </c>
      <c r="D3173">
        <v>5.8</v>
      </c>
      <c r="E3173" t="s">
        <v>20</v>
      </c>
      <c r="F3173">
        <f t="shared" si="196"/>
        <v>9.85</v>
      </c>
      <c r="G3173">
        <f t="shared" si="197"/>
        <v>9.85</v>
      </c>
      <c r="H3173" t="str">
        <f t="shared" si="198"/>
        <v>A</v>
      </c>
      <c r="I3173">
        <f t="shared" si="199"/>
        <v>9.85</v>
      </c>
    </row>
    <row r="3174" spans="1:9" ht="14.45" x14ac:dyDescent="0.3">
      <c r="A3174" s="1">
        <v>39391</v>
      </c>
      <c r="B3174">
        <v>12.8</v>
      </c>
      <c r="C3174" t="s">
        <v>20</v>
      </c>
      <c r="D3174">
        <v>6.6</v>
      </c>
      <c r="E3174" t="s">
        <v>20</v>
      </c>
      <c r="F3174">
        <f t="shared" si="196"/>
        <v>9.6999999999999993</v>
      </c>
      <c r="G3174">
        <f t="shared" si="197"/>
        <v>9.6999999999999993</v>
      </c>
      <c r="H3174" t="str">
        <f t="shared" si="198"/>
        <v>A</v>
      </c>
      <c r="I3174">
        <f t="shared" si="199"/>
        <v>9.6999999999999993</v>
      </c>
    </row>
    <row r="3175" spans="1:9" ht="14.45" x14ac:dyDescent="0.3">
      <c r="A3175" s="1">
        <v>39392</v>
      </c>
      <c r="B3175">
        <v>12.8</v>
      </c>
      <c r="C3175" t="s">
        <v>20</v>
      </c>
      <c r="D3175">
        <v>5.4</v>
      </c>
      <c r="E3175" t="s">
        <v>20</v>
      </c>
      <c r="F3175">
        <f t="shared" si="196"/>
        <v>9.1000000000000014</v>
      </c>
      <c r="G3175">
        <f t="shared" si="197"/>
        <v>9.1000000000000014</v>
      </c>
      <c r="H3175" t="str">
        <f t="shared" si="198"/>
        <v>A</v>
      </c>
      <c r="I3175">
        <f t="shared" si="199"/>
        <v>9.1000000000000014</v>
      </c>
    </row>
    <row r="3176" spans="1:9" ht="14.45" x14ac:dyDescent="0.3">
      <c r="A3176" s="1">
        <v>39393</v>
      </c>
      <c r="B3176">
        <v>13.8</v>
      </c>
      <c r="C3176" t="s">
        <v>20</v>
      </c>
      <c r="D3176">
        <v>5.2</v>
      </c>
      <c r="E3176" t="s">
        <v>20</v>
      </c>
      <c r="F3176">
        <f t="shared" si="196"/>
        <v>9.5</v>
      </c>
      <c r="G3176">
        <f t="shared" si="197"/>
        <v>9.5</v>
      </c>
      <c r="H3176" t="str">
        <f t="shared" si="198"/>
        <v>A</v>
      </c>
      <c r="I3176">
        <f t="shared" si="199"/>
        <v>9.5</v>
      </c>
    </row>
    <row r="3177" spans="1:9" ht="14.45" x14ac:dyDescent="0.3">
      <c r="A3177" s="1">
        <v>39394</v>
      </c>
      <c r="B3177">
        <v>14.4</v>
      </c>
      <c r="C3177" t="s">
        <v>20</v>
      </c>
      <c r="D3177">
        <v>5.7</v>
      </c>
      <c r="E3177" t="s">
        <v>20</v>
      </c>
      <c r="F3177">
        <f t="shared" si="196"/>
        <v>10.050000000000001</v>
      </c>
      <c r="G3177">
        <f t="shared" si="197"/>
        <v>10.050000000000001</v>
      </c>
      <c r="H3177" t="str">
        <f t="shared" si="198"/>
        <v>A</v>
      </c>
      <c r="I3177">
        <f t="shared" si="199"/>
        <v>10.050000000000001</v>
      </c>
    </row>
    <row r="3178" spans="1:9" ht="14.45" x14ac:dyDescent="0.3">
      <c r="A3178" s="1">
        <v>39395</v>
      </c>
      <c r="B3178">
        <v>14</v>
      </c>
      <c r="C3178" t="s">
        <v>20</v>
      </c>
      <c r="D3178">
        <v>5.8</v>
      </c>
      <c r="E3178" t="s">
        <v>20</v>
      </c>
      <c r="F3178">
        <f t="shared" si="196"/>
        <v>9.9</v>
      </c>
      <c r="G3178">
        <f t="shared" si="197"/>
        <v>9.9</v>
      </c>
      <c r="H3178" t="str">
        <f t="shared" si="198"/>
        <v>A</v>
      </c>
      <c r="I3178">
        <f t="shared" si="199"/>
        <v>9.9</v>
      </c>
    </row>
    <row r="3179" spans="1:9" ht="14.45" x14ac:dyDescent="0.3">
      <c r="A3179" s="1">
        <v>39396</v>
      </c>
      <c r="B3179">
        <v>15.3</v>
      </c>
      <c r="C3179" t="s">
        <v>20</v>
      </c>
      <c r="D3179">
        <v>8</v>
      </c>
      <c r="E3179" t="s">
        <v>20</v>
      </c>
      <c r="F3179">
        <f t="shared" si="196"/>
        <v>11.65</v>
      </c>
      <c r="G3179">
        <f t="shared" si="197"/>
        <v>11.65</v>
      </c>
      <c r="H3179" t="str">
        <f t="shared" si="198"/>
        <v>A</v>
      </c>
      <c r="I3179">
        <f t="shared" si="199"/>
        <v>11.65</v>
      </c>
    </row>
    <row r="3180" spans="1:9" ht="14.45" x14ac:dyDescent="0.3">
      <c r="A3180" s="1">
        <v>39397</v>
      </c>
      <c r="B3180">
        <v>15.2</v>
      </c>
      <c r="C3180" t="s">
        <v>20</v>
      </c>
      <c r="D3180">
        <v>7.2</v>
      </c>
      <c r="E3180" t="s">
        <v>20</v>
      </c>
      <c r="F3180">
        <f t="shared" si="196"/>
        <v>11.2</v>
      </c>
      <c r="G3180">
        <f t="shared" si="197"/>
        <v>11.2</v>
      </c>
      <c r="H3180" t="str">
        <f t="shared" si="198"/>
        <v>A</v>
      </c>
      <c r="I3180">
        <f t="shared" si="199"/>
        <v>11.2</v>
      </c>
    </row>
    <row r="3181" spans="1:9" ht="14.45" x14ac:dyDescent="0.3">
      <c r="A3181" s="1">
        <v>39398</v>
      </c>
      <c r="B3181">
        <v>13.8</v>
      </c>
      <c r="C3181" t="s">
        <v>20</v>
      </c>
      <c r="D3181">
        <v>8</v>
      </c>
      <c r="E3181" t="s">
        <v>20</v>
      </c>
      <c r="F3181">
        <f t="shared" si="196"/>
        <v>10.9</v>
      </c>
      <c r="G3181">
        <f t="shared" si="197"/>
        <v>10.9</v>
      </c>
      <c r="H3181" t="str">
        <f t="shared" si="198"/>
        <v>A</v>
      </c>
      <c r="I3181">
        <f t="shared" si="199"/>
        <v>10.9</v>
      </c>
    </row>
    <row r="3182" spans="1:9" ht="14.45" x14ac:dyDescent="0.3">
      <c r="A3182" s="1">
        <v>39399</v>
      </c>
      <c r="B3182">
        <v>14.8</v>
      </c>
      <c r="C3182" t="s">
        <v>20</v>
      </c>
      <c r="D3182">
        <v>6.3</v>
      </c>
      <c r="E3182" t="s">
        <v>20</v>
      </c>
      <c r="F3182">
        <f t="shared" si="196"/>
        <v>10.55</v>
      </c>
      <c r="G3182">
        <f t="shared" si="197"/>
        <v>10.55</v>
      </c>
      <c r="H3182" t="str">
        <f t="shared" si="198"/>
        <v>A</v>
      </c>
      <c r="I3182">
        <f t="shared" si="199"/>
        <v>10.55</v>
      </c>
    </row>
    <row r="3183" spans="1:9" ht="14.45" x14ac:dyDescent="0.3">
      <c r="A3183" s="1">
        <v>39400</v>
      </c>
      <c r="B3183">
        <v>11.3</v>
      </c>
      <c r="C3183" t="s">
        <v>20</v>
      </c>
      <c r="D3183">
        <v>5.5</v>
      </c>
      <c r="E3183" t="s">
        <v>20</v>
      </c>
      <c r="F3183">
        <f t="shared" si="196"/>
        <v>8.4</v>
      </c>
      <c r="G3183">
        <f t="shared" si="197"/>
        <v>8.4</v>
      </c>
      <c r="H3183" t="str">
        <f t="shared" si="198"/>
        <v>A</v>
      </c>
      <c r="I3183">
        <f t="shared" si="199"/>
        <v>8.4</v>
      </c>
    </row>
    <row r="3184" spans="1:9" ht="14.45" x14ac:dyDescent="0.3">
      <c r="A3184" s="1">
        <v>39401</v>
      </c>
      <c r="B3184">
        <v>9.1999999999999993</v>
      </c>
      <c r="C3184" t="s">
        <v>20</v>
      </c>
      <c r="D3184">
        <v>2.9</v>
      </c>
      <c r="E3184" t="s">
        <v>20</v>
      </c>
      <c r="F3184">
        <f t="shared" si="196"/>
        <v>6.05</v>
      </c>
      <c r="G3184">
        <f t="shared" si="197"/>
        <v>6.05</v>
      </c>
      <c r="H3184" t="str">
        <f t="shared" si="198"/>
        <v>A</v>
      </c>
      <c r="I3184">
        <f t="shared" si="199"/>
        <v>6.05</v>
      </c>
    </row>
    <row r="3185" spans="1:9" ht="14.45" x14ac:dyDescent="0.3">
      <c r="A3185" s="1">
        <v>39402</v>
      </c>
      <c r="B3185">
        <v>8.4</v>
      </c>
      <c r="C3185" t="s">
        <v>20</v>
      </c>
      <c r="D3185">
        <v>3.7</v>
      </c>
      <c r="E3185" t="s">
        <v>20</v>
      </c>
      <c r="F3185">
        <f t="shared" si="196"/>
        <v>6.0500000000000007</v>
      </c>
      <c r="G3185">
        <f t="shared" si="197"/>
        <v>6.0500000000000007</v>
      </c>
      <c r="H3185" t="str">
        <f t="shared" si="198"/>
        <v>A</v>
      </c>
      <c r="I3185">
        <f t="shared" si="199"/>
        <v>6.0500000000000007</v>
      </c>
    </row>
    <row r="3186" spans="1:9" ht="14.45" x14ac:dyDescent="0.3">
      <c r="A3186" s="1">
        <v>39403</v>
      </c>
      <c r="B3186">
        <v>9</v>
      </c>
      <c r="C3186" t="s">
        <v>20</v>
      </c>
      <c r="D3186">
        <v>5.0999999999999996</v>
      </c>
      <c r="E3186" t="s">
        <v>20</v>
      </c>
      <c r="F3186">
        <f t="shared" si="196"/>
        <v>7.05</v>
      </c>
      <c r="G3186">
        <f t="shared" si="197"/>
        <v>7.05</v>
      </c>
      <c r="H3186" t="str">
        <f t="shared" si="198"/>
        <v>A</v>
      </c>
      <c r="I3186">
        <f t="shared" si="199"/>
        <v>7.05</v>
      </c>
    </row>
    <row r="3187" spans="1:9" ht="14.45" x14ac:dyDescent="0.3">
      <c r="A3187" s="1">
        <v>39404</v>
      </c>
      <c r="B3187">
        <v>10.4</v>
      </c>
      <c r="C3187" t="s">
        <v>20</v>
      </c>
      <c r="D3187">
        <v>6</v>
      </c>
      <c r="E3187" t="s">
        <v>20</v>
      </c>
      <c r="F3187">
        <f t="shared" si="196"/>
        <v>8.1999999999999993</v>
      </c>
      <c r="G3187">
        <f t="shared" si="197"/>
        <v>8.1999999999999993</v>
      </c>
      <c r="H3187" t="str">
        <f t="shared" si="198"/>
        <v>A</v>
      </c>
      <c r="I3187">
        <f t="shared" si="199"/>
        <v>8.1999999999999993</v>
      </c>
    </row>
    <row r="3188" spans="1:9" ht="14.45" x14ac:dyDescent="0.3">
      <c r="A3188" s="1">
        <v>39405</v>
      </c>
      <c r="B3188">
        <v>11.6</v>
      </c>
      <c r="C3188" t="s">
        <v>20</v>
      </c>
      <c r="D3188">
        <v>6.6</v>
      </c>
      <c r="E3188" t="s">
        <v>20</v>
      </c>
      <c r="F3188">
        <f t="shared" si="196"/>
        <v>9.1</v>
      </c>
      <c r="G3188">
        <f t="shared" si="197"/>
        <v>9.1</v>
      </c>
      <c r="H3188" t="str">
        <f t="shared" si="198"/>
        <v>A</v>
      </c>
      <c r="I3188">
        <f t="shared" si="199"/>
        <v>9.1</v>
      </c>
    </row>
    <row r="3189" spans="1:9" ht="14.45" x14ac:dyDescent="0.3">
      <c r="A3189" s="1">
        <v>39406</v>
      </c>
      <c r="B3189">
        <v>10.4</v>
      </c>
      <c r="C3189" t="s">
        <v>20</v>
      </c>
      <c r="D3189">
        <v>6.8</v>
      </c>
      <c r="E3189" t="s">
        <v>20</v>
      </c>
      <c r="F3189">
        <f t="shared" si="196"/>
        <v>8.6</v>
      </c>
      <c r="G3189">
        <f t="shared" si="197"/>
        <v>8.6</v>
      </c>
      <c r="H3189" t="str">
        <f t="shared" si="198"/>
        <v>A</v>
      </c>
      <c r="I3189">
        <f t="shared" si="199"/>
        <v>8.6</v>
      </c>
    </row>
    <row r="3190" spans="1:9" ht="14.45" x14ac:dyDescent="0.3">
      <c r="A3190" s="1">
        <v>39407</v>
      </c>
      <c r="B3190">
        <v>7.8</v>
      </c>
      <c r="C3190" t="s">
        <v>20</v>
      </c>
      <c r="D3190">
        <v>4.3</v>
      </c>
      <c r="E3190" t="s">
        <v>20</v>
      </c>
      <c r="F3190">
        <f t="shared" si="196"/>
        <v>6.05</v>
      </c>
      <c r="G3190">
        <f t="shared" si="197"/>
        <v>6.05</v>
      </c>
      <c r="H3190" t="str">
        <f t="shared" si="198"/>
        <v>A</v>
      </c>
      <c r="I3190">
        <f t="shared" si="199"/>
        <v>6.05</v>
      </c>
    </row>
    <row r="3191" spans="1:9" ht="14.45" x14ac:dyDescent="0.3">
      <c r="A3191" s="1">
        <v>39408</v>
      </c>
      <c r="B3191">
        <v>5.5</v>
      </c>
      <c r="C3191" t="s">
        <v>20</v>
      </c>
      <c r="D3191">
        <v>2</v>
      </c>
      <c r="E3191" t="s">
        <v>20</v>
      </c>
      <c r="F3191">
        <f t="shared" si="196"/>
        <v>3.75</v>
      </c>
      <c r="G3191">
        <f t="shared" si="197"/>
        <v>3.75</v>
      </c>
      <c r="H3191" t="str">
        <f t="shared" si="198"/>
        <v>A</v>
      </c>
      <c r="I3191">
        <f t="shared" si="199"/>
        <v>3.75</v>
      </c>
    </row>
    <row r="3192" spans="1:9" ht="14.45" x14ac:dyDescent="0.3">
      <c r="A3192" s="1">
        <v>39409</v>
      </c>
      <c r="B3192">
        <v>5</v>
      </c>
      <c r="C3192" t="s">
        <v>20</v>
      </c>
      <c r="D3192">
        <v>1.8</v>
      </c>
      <c r="E3192" t="s">
        <v>20</v>
      </c>
      <c r="F3192">
        <f t="shared" si="196"/>
        <v>3.4</v>
      </c>
      <c r="G3192">
        <f t="shared" si="197"/>
        <v>3.4</v>
      </c>
      <c r="H3192" t="str">
        <f t="shared" si="198"/>
        <v>A</v>
      </c>
      <c r="I3192">
        <f t="shared" si="199"/>
        <v>3.4</v>
      </c>
    </row>
    <row r="3193" spans="1:9" ht="14.45" x14ac:dyDescent="0.3">
      <c r="A3193" s="1">
        <v>39410</v>
      </c>
      <c r="B3193">
        <v>5.5</v>
      </c>
      <c r="C3193" t="s">
        <v>20</v>
      </c>
      <c r="D3193">
        <v>1.4</v>
      </c>
      <c r="E3193" t="s">
        <v>20</v>
      </c>
      <c r="F3193">
        <f t="shared" si="196"/>
        <v>3.45</v>
      </c>
      <c r="G3193">
        <f t="shared" si="197"/>
        <v>3.45</v>
      </c>
      <c r="H3193" t="str">
        <f t="shared" si="198"/>
        <v>A</v>
      </c>
      <c r="I3193">
        <f t="shared" si="199"/>
        <v>3.45</v>
      </c>
    </row>
    <row r="3194" spans="1:9" ht="14.45" x14ac:dyDescent="0.3">
      <c r="A3194" s="1">
        <v>39411</v>
      </c>
      <c r="B3194">
        <v>5.6</v>
      </c>
      <c r="C3194" t="s">
        <v>20</v>
      </c>
      <c r="D3194">
        <v>0.7</v>
      </c>
      <c r="E3194" t="s">
        <v>20</v>
      </c>
      <c r="F3194">
        <f t="shared" si="196"/>
        <v>3.15</v>
      </c>
      <c r="G3194">
        <f t="shared" si="197"/>
        <v>3.15</v>
      </c>
      <c r="H3194" t="str">
        <f t="shared" si="198"/>
        <v>A</v>
      </c>
      <c r="I3194">
        <f t="shared" si="199"/>
        <v>3.15</v>
      </c>
    </row>
    <row r="3195" spans="1:9" ht="14.45" x14ac:dyDescent="0.3">
      <c r="A3195" s="1">
        <v>39412</v>
      </c>
      <c r="B3195">
        <v>4.4000000000000004</v>
      </c>
      <c r="C3195" t="s">
        <v>20</v>
      </c>
      <c r="D3195">
        <v>2.2000000000000002</v>
      </c>
      <c r="E3195" t="s">
        <v>20</v>
      </c>
      <c r="F3195">
        <f t="shared" si="196"/>
        <v>3.3000000000000003</v>
      </c>
      <c r="G3195">
        <f t="shared" si="197"/>
        <v>3.3000000000000003</v>
      </c>
      <c r="H3195" t="str">
        <f t="shared" si="198"/>
        <v>A</v>
      </c>
      <c r="I3195">
        <f t="shared" si="199"/>
        <v>3.3000000000000003</v>
      </c>
    </row>
    <row r="3196" spans="1:9" ht="14.45" x14ac:dyDescent="0.3">
      <c r="A3196" s="1">
        <v>39413</v>
      </c>
      <c r="B3196">
        <v>5.4</v>
      </c>
      <c r="C3196" t="s">
        <v>20</v>
      </c>
      <c r="D3196">
        <v>0.5</v>
      </c>
      <c r="E3196" t="s">
        <v>20</v>
      </c>
      <c r="F3196">
        <f t="shared" si="196"/>
        <v>2.95</v>
      </c>
      <c r="G3196">
        <f t="shared" si="197"/>
        <v>2.95</v>
      </c>
      <c r="H3196" t="str">
        <f t="shared" si="198"/>
        <v>A</v>
      </c>
      <c r="I3196">
        <f t="shared" si="199"/>
        <v>2.95</v>
      </c>
    </row>
    <row r="3197" spans="1:9" ht="14.45" x14ac:dyDescent="0.3">
      <c r="A3197" s="1">
        <v>39414</v>
      </c>
      <c r="B3197">
        <v>6.6</v>
      </c>
      <c r="C3197" t="s">
        <v>20</v>
      </c>
      <c r="D3197">
        <v>2.8</v>
      </c>
      <c r="E3197" t="s">
        <v>20</v>
      </c>
      <c r="F3197">
        <f t="shared" si="196"/>
        <v>4.6999999999999993</v>
      </c>
      <c r="G3197">
        <f t="shared" si="197"/>
        <v>4.6999999999999993</v>
      </c>
      <c r="H3197" t="str">
        <f t="shared" si="198"/>
        <v>A</v>
      </c>
      <c r="I3197">
        <f t="shared" si="199"/>
        <v>4.6999999999999993</v>
      </c>
    </row>
    <row r="3198" spans="1:9" ht="14.45" x14ac:dyDescent="0.3">
      <c r="A3198" s="1">
        <v>39415</v>
      </c>
      <c r="B3198">
        <v>6</v>
      </c>
      <c r="C3198" t="s">
        <v>20</v>
      </c>
      <c r="D3198">
        <v>1.8</v>
      </c>
      <c r="E3198" t="s">
        <v>20</v>
      </c>
      <c r="F3198">
        <f t="shared" si="196"/>
        <v>3.9</v>
      </c>
      <c r="G3198">
        <f t="shared" si="197"/>
        <v>3.9</v>
      </c>
      <c r="H3198" t="str">
        <f t="shared" si="198"/>
        <v>A</v>
      </c>
      <c r="I3198">
        <f t="shared" si="199"/>
        <v>3.9</v>
      </c>
    </row>
    <row r="3199" spans="1:9" ht="14.45" x14ac:dyDescent="0.3">
      <c r="A3199" s="1">
        <v>39416</v>
      </c>
      <c r="B3199">
        <v>4.5999999999999996</v>
      </c>
      <c r="C3199" t="s">
        <v>20</v>
      </c>
      <c r="D3199">
        <v>2</v>
      </c>
      <c r="E3199" t="s">
        <v>20</v>
      </c>
      <c r="F3199">
        <f t="shared" si="196"/>
        <v>3.3</v>
      </c>
      <c r="G3199">
        <f t="shared" si="197"/>
        <v>3.3</v>
      </c>
      <c r="H3199" t="str">
        <f t="shared" si="198"/>
        <v>A</v>
      </c>
      <c r="I3199">
        <f t="shared" si="199"/>
        <v>3.3</v>
      </c>
    </row>
    <row r="3200" spans="1:9" ht="14.45" x14ac:dyDescent="0.3">
      <c r="A3200" s="1">
        <v>39417</v>
      </c>
      <c r="B3200">
        <v>8.1</v>
      </c>
      <c r="C3200" t="s">
        <v>20</v>
      </c>
      <c r="D3200">
        <v>2.2999999999999998</v>
      </c>
      <c r="E3200" t="s">
        <v>20</v>
      </c>
      <c r="F3200">
        <f t="shared" si="196"/>
        <v>5.1999999999999993</v>
      </c>
      <c r="G3200">
        <f t="shared" si="197"/>
        <v>5.1999999999999993</v>
      </c>
      <c r="H3200" t="str">
        <f t="shared" si="198"/>
        <v>A</v>
      </c>
      <c r="I3200">
        <f t="shared" si="199"/>
        <v>5.1999999999999993</v>
      </c>
    </row>
    <row r="3201" spans="1:9" ht="14.45" x14ac:dyDescent="0.3">
      <c r="A3201" s="1">
        <v>39418</v>
      </c>
      <c r="B3201">
        <v>7.1</v>
      </c>
      <c r="C3201" t="s">
        <v>20</v>
      </c>
      <c r="D3201">
        <v>3.7</v>
      </c>
      <c r="E3201" t="s">
        <v>20</v>
      </c>
      <c r="F3201">
        <f t="shared" si="196"/>
        <v>5.4</v>
      </c>
      <c r="G3201">
        <f t="shared" si="197"/>
        <v>5.4</v>
      </c>
      <c r="H3201" t="str">
        <f t="shared" si="198"/>
        <v>A</v>
      </c>
      <c r="I3201">
        <f t="shared" si="199"/>
        <v>5.4</v>
      </c>
    </row>
    <row r="3202" spans="1:9" ht="14.45" x14ac:dyDescent="0.3">
      <c r="A3202" s="1">
        <v>39419</v>
      </c>
      <c r="B3202">
        <v>6.5</v>
      </c>
      <c r="C3202" t="s">
        <v>20</v>
      </c>
      <c r="D3202">
        <v>2.1</v>
      </c>
      <c r="E3202" t="s">
        <v>20</v>
      </c>
      <c r="F3202">
        <f t="shared" si="196"/>
        <v>4.3</v>
      </c>
      <c r="G3202">
        <f t="shared" si="197"/>
        <v>4.3</v>
      </c>
      <c r="H3202" t="str">
        <f t="shared" si="198"/>
        <v>A</v>
      </c>
      <c r="I3202">
        <f t="shared" si="199"/>
        <v>4.3</v>
      </c>
    </row>
    <row r="3203" spans="1:9" ht="14.45" x14ac:dyDescent="0.3">
      <c r="A3203" s="1">
        <v>39420</v>
      </c>
      <c r="B3203">
        <v>8.6999999999999993</v>
      </c>
      <c r="C3203" t="s">
        <v>20</v>
      </c>
      <c r="D3203">
        <v>4.0999999999999996</v>
      </c>
      <c r="E3203" t="s">
        <v>20</v>
      </c>
      <c r="F3203">
        <f t="shared" si="196"/>
        <v>6.3999999999999995</v>
      </c>
      <c r="G3203">
        <f t="shared" si="197"/>
        <v>6.3999999999999995</v>
      </c>
      <c r="H3203" t="str">
        <f t="shared" si="198"/>
        <v>A</v>
      </c>
      <c r="I3203">
        <f t="shared" si="199"/>
        <v>6.3999999999999995</v>
      </c>
    </row>
    <row r="3204" spans="1:9" ht="14.45" x14ac:dyDescent="0.3">
      <c r="A3204" s="1">
        <v>39421</v>
      </c>
      <c r="B3204">
        <v>9.4</v>
      </c>
      <c r="C3204" t="s">
        <v>20</v>
      </c>
      <c r="D3204">
        <v>5.5</v>
      </c>
      <c r="E3204" t="s">
        <v>20</v>
      </c>
      <c r="F3204">
        <f t="shared" ref="F3204:F3267" si="200">IF(AND(LEFT(C3204,1)="A",LEFT(E3204,1)="A"),AVERAGE(B3204,D3204),"XX")</f>
        <v>7.45</v>
      </c>
      <c r="G3204">
        <f t="shared" ref="G3204:G3267" si="201">IF(ISNUMBER(F3204),F3204,IF(AND(LEFT(C3204,1)="P",LEFT(E3204,1)="P"),AVERAGE(B3204,D3204),"XX"))</f>
        <v>7.45</v>
      </c>
      <c r="H3204" t="str">
        <f t="shared" ref="H3204:H3267" si="202">IF(ISNUMBER(G3204),E3204,"")</f>
        <v>A</v>
      </c>
      <c r="I3204">
        <f t="shared" ref="I3204:I3267" si="203">IF(AND(LEFT(H3204,1)="P",G3204&lt;0),"XX",G3204)</f>
        <v>7.45</v>
      </c>
    </row>
    <row r="3205" spans="1:9" ht="14.45" x14ac:dyDescent="0.3">
      <c r="A3205" s="1">
        <v>39422</v>
      </c>
      <c r="B3205">
        <v>8.6999999999999993</v>
      </c>
      <c r="C3205" t="s">
        <v>20</v>
      </c>
      <c r="D3205">
        <v>5.7</v>
      </c>
      <c r="E3205" t="s">
        <v>20</v>
      </c>
      <c r="F3205">
        <f t="shared" si="200"/>
        <v>7.1999999999999993</v>
      </c>
      <c r="G3205">
        <f t="shared" si="201"/>
        <v>7.1999999999999993</v>
      </c>
      <c r="H3205" t="str">
        <f t="shared" si="202"/>
        <v>A</v>
      </c>
      <c r="I3205">
        <f t="shared" si="203"/>
        <v>7.1999999999999993</v>
      </c>
    </row>
    <row r="3206" spans="1:9" ht="14.45" x14ac:dyDescent="0.3">
      <c r="A3206" s="1">
        <v>39423</v>
      </c>
      <c r="B3206">
        <v>6.8</v>
      </c>
      <c r="C3206" t="s">
        <v>20</v>
      </c>
      <c r="D3206">
        <v>4</v>
      </c>
      <c r="E3206" t="s">
        <v>20</v>
      </c>
      <c r="F3206">
        <f t="shared" si="200"/>
        <v>5.4</v>
      </c>
      <c r="G3206">
        <f t="shared" si="201"/>
        <v>5.4</v>
      </c>
      <c r="H3206" t="str">
        <f t="shared" si="202"/>
        <v>A</v>
      </c>
      <c r="I3206">
        <f t="shared" si="203"/>
        <v>5.4</v>
      </c>
    </row>
    <row r="3207" spans="1:9" ht="14.45" x14ac:dyDescent="0.3">
      <c r="A3207" s="1">
        <v>39424</v>
      </c>
      <c r="B3207">
        <v>4</v>
      </c>
      <c r="C3207" t="s">
        <v>20</v>
      </c>
      <c r="D3207">
        <v>1.1000000000000001</v>
      </c>
      <c r="E3207" t="s">
        <v>20</v>
      </c>
      <c r="F3207">
        <f t="shared" si="200"/>
        <v>2.5499999999999998</v>
      </c>
      <c r="G3207">
        <f t="shared" si="201"/>
        <v>2.5499999999999998</v>
      </c>
      <c r="H3207" t="str">
        <f t="shared" si="202"/>
        <v>A</v>
      </c>
      <c r="I3207">
        <f t="shared" si="203"/>
        <v>2.5499999999999998</v>
      </c>
    </row>
    <row r="3208" spans="1:9" ht="14.45" x14ac:dyDescent="0.3">
      <c r="A3208" s="1">
        <v>39425</v>
      </c>
      <c r="B3208">
        <v>1.4</v>
      </c>
      <c r="C3208" t="s">
        <v>20</v>
      </c>
      <c r="D3208">
        <v>0</v>
      </c>
      <c r="E3208" t="s">
        <v>20</v>
      </c>
      <c r="F3208">
        <f t="shared" si="200"/>
        <v>0.7</v>
      </c>
      <c r="G3208">
        <f t="shared" si="201"/>
        <v>0.7</v>
      </c>
      <c r="H3208" t="str">
        <f t="shared" si="202"/>
        <v>A</v>
      </c>
      <c r="I3208">
        <f t="shared" si="203"/>
        <v>0.7</v>
      </c>
    </row>
    <row r="3209" spans="1:9" ht="14.45" x14ac:dyDescent="0.3">
      <c r="A3209" s="1">
        <v>39426</v>
      </c>
      <c r="B3209">
        <v>2.2999999999999998</v>
      </c>
      <c r="C3209" t="s">
        <v>20</v>
      </c>
      <c r="D3209">
        <v>0.1</v>
      </c>
      <c r="E3209" t="s">
        <v>20</v>
      </c>
      <c r="F3209">
        <f t="shared" si="200"/>
        <v>1.2</v>
      </c>
      <c r="G3209">
        <f t="shared" si="201"/>
        <v>1.2</v>
      </c>
      <c r="H3209" t="str">
        <f t="shared" si="202"/>
        <v>A</v>
      </c>
      <c r="I3209">
        <f t="shared" si="203"/>
        <v>1.2</v>
      </c>
    </row>
    <row r="3210" spans="1:9" ht="14.45" x14ac:dyDescent="0.3">
      <c r="A3210" s="1">
        <v>39427</v>
      </c>
      <c r="B3210">
        <v>2.9</v>
      </c>
      <c r="C3210" t="s">
        <v>20</v>
      </c>
      <c r="D3210">
        <v>1</v>
      </c>
      <c r="E3210" t="s">
        <v>20</v>
      </c>
      <c r="F3210">
        <f t="shared" si="200"/>
        <v>1.95</v>
      </c>
      <c r="G3210">
        <f t="shared" si="201"/>
        <v>1.95</v>
      </c>
      <c r="H3210" t="str">
        <f t="shared" si="202"/>
        <v>A</v>
      </c>
      <c r="I3210">
        <f t="shared" si="203"/>
        <v>1.95</v>
      </c>
    </row>
    <row r="3211" spans="1:9" ht="14.45" x14ac:dyDescent="0.3">
      <c r="A3211" s="1">
        <v>39428</v>
      </c>
      <c r="B3211">
        <v>2.8</v>
      </c>
      <c r="C3211" t="s">
        <v>20</v>
      </c>
      <c r="D3211">
        <v>0.2</v>
      </c>
      <c r="E3211" t="s">
        <v>20</v>
      </c>
      <c r="F3211">
        <f t="shared" si="200"/>
        <v>1.5</v>
      </c>
      <c r="G3211">
        <f t="shared" si="201"/>
        <v>1.5</v>
      </c>
      <c r="H3211" t="str">
        <f t="shared" si="202"/>
        <v>A</v>
      </c>
      <c r="I3211">
        <f t="shared" si="203"/>
        <v>1.5</v>
      </c>
    </row>
    <row r="3212" spans="1:9" ht="14.45" x14ac:dyDescent="0.3">
      <c r="A3212" s="1">
        <v>39429</v>
      </c>
      <c r="B3212">
        <v>3.2</v>
      </c>
      <c r="C3212" t="s">
        <v>20</v>
      </c>
      <c r="D3212">
        <v>0</v>
      </c>
      <c r="E3212" t="s">
        <v>20</v>
      </c>
      <c r="F3212">
        <f t="shared" si="200"/>
        <v>1.6</v>
      </c>
      <c r="G3212">
        <f t="shared" si="201"/>
        <v>1.6</v>
      </c>
      <c r="H3212" t="str">
        <f t="shared" si="202"/>
        <v>A</v>
      </c>
      <c r="I3212">
        <f t="shared" si="203"/>
        <v>1.6</v>
      </c>
    </row>
    <row r="3213" spans="1:9" ht="14.45" x14ac:dyDescent="0.3">
      <c r="A3213" s="1">
        <v>39430</v>
      </c>
      <c r="B3213">
        <v>1.6</v>
      </c>
      <c r="C3213" t="s">
        <v>20</v>
      </c>
      <c r="D3213">
        <v>0.4</v>
      </c>
      <c r="E3213" t="s">
        <v>20</v>
      </c>
      <c r="F3213">
        <f t="shared" si="200"/>
        <v>1</v>
      </c>
      <c r="G3213">
        <f t="shared" si="201"/>
        <v>1</v>
      </c>
      <c r="H3213" t="str">
        <f t="shared" si="202"/>
        <v>A</v>
      </c>
      <c r="I3213">
        <f t="shared" si="203"/>
        <v>1</v>
      </c>
    </row>
    <row r="3214" spans="1:9" ht="14.45" x14ac:dyDescent="0.3">
      <c r="A3214" s="1">
        <v>39431</v>
      </c>
      <c r="B3214">
        <v>2.4</v>
      </c>
      <c r="C3214" t="s">
        <v>20</v>
      </c>
      <c r="D3214">
        <v>0</v>
      </c>
      <c r="E3214" t="s">
        <v>20</v>
      </c>
      <c r="F3214">
        <f t="shared" si="200"/>
        <v>1.2</v>
      </c>
      <c r="G3214">
        <f t="shared" si="201"/>
        <v>1.2</v>
      </c>
      <c r="H3214" t="str">
        <f t="shared" si="202"/>
        <v>A</v>
      </c>
      <c r="I3214">
        <f t="shared" si="203"/>
        <v>1.2</v>
      </c>
    </row>
    <row r="3215" spans="1:9" ht="14.45" x14ac:dyDescent="0.3">
      <c r="A3215" s="1">
        <v>39432</v>
      </c>
      <c r="B3215">
        <v>2</v>
      </c>
      <c r="C3215" t="s">
        <v>20</v>
      </c>
      <c r="D3215">
        <v>0</v>
      </c>
      <c r="E3215" t="s">
        <v>20</v>
      </c>
      <c r="F3215">
        <f t="shared" si="200"/>
        <v>1</v>
      </c>
      <c r="G3215">
        <f t="shared" si="201"/>
        <v>1</v>
      </c>
      <c r="H3215" t="str">
        <f t="shared" si="202"/>
        <v>A</v>
      </c>
      <c r="I3215">
        <f t="shared" si="203"/>
        <v>1</v>
      </c>
    </row>
    <row r="3216" spans="1:9" ht="14.45" x14ac:dyDescent="0.3">
      <c r="A3216" s="1">
        <v>39433</v>
      </c>
      <c r="B3216">
        <v>2.8</v>
      </c>
      <c r="C3216" t="s">
        <v>20</v>
      </c>
      <c r="D3216">
        <v>0</v>
      </c>
      <c r="E3216" t="s">
        <v>20</v>
      </c>
      <c r="F3216">
        <f t="shared" si="200"/>
        <v>1.4</v>
      </c>
      <c r="G3216">
        <f t="shared" si="201"/>
        <v>1.4</v>
      </c>
      <c r="H3216" t="str">
        <f t="shared" si="202"/>
        <v>A</v>
      </c>
      <c r="I3216">
        <f t="shared" si="203"/>
        <v>1.4</v>
      </c>
    </row>
    <row r="3217" spans="1:9" ht="14.45" x14ac:dyDescent="0.3">
      <c r="A3217" s="1">
        <v>39434</v>
      </c>
      <c r="B3217">
        <v>5.0999999999999996</v>
      </c>
      <c r="C3217" t="s">
        <v>20</v>
      </c>
      <c r="D3217">
        <v>0.5</v>
      </c>
      <c r="E3217" t="s">
        <v>20</v>
      </c>
      <c r="F3217">
        <f t="shared" si="200"/>
        <v>2.8</v>
      </c>
      <c r="G3217">
        <f t="shared" si="201"/>
        <v>2.8</v>
      </c>
      <c r="H3217" t="str">
        <f t="shared" si="202"/>
        <v>A</v>
      </c>
      <c r="I3217">
        <f t="shared" si="203"/>
        <v>2.8</v>
      </c>
    </row>
    <row r="3218" spans="1:9" ht="14.45" x14ac:dyDescent="0.3">
      <c r="A3218" s="1">
        <v>39435</v>
      </c>
      <c r="B3218">
        <v>6.1</v>
      </c>
      <c r="C3218" t="s">
        <v>20</v>
      </c>
      <c r="D3218">
        <v>2</v>
      </c>
      <c r="E3218" t="s">
        <v>20</v>
      </c>
      <c r="F3218">
        <f t="shared" si="200"/>
        <v>4.05</v>
      </c>
      <c r="G3218">
        <f t="shared" si="201"/>
        <v>4.05</v>
      </c>
      <c r="H3218" t="str">
        <f t="shared" si="202"/>
        <v>A</v>
      </c>
      <c r="I3218">
        <f t="shared" si="203"/>
        <v>4.05</v>
      </c>
    </row>
    <row r="3219" spans="1:9" ht="14.45" x14ac:dyDescent="0.3">
      <c r="A3219" s="1">
        <v>39436</v>
      </c>
      <c r="B3219">
        <v>6.3</v>
      </c>
      <c r="C3219" t="s">
        <v>20</v>
      </c>
      <c r="D3219">
        <v>1.9</v>
      </c>
      <c r="E3219" t="s">
        <v>20</v>
      </c>
      <c r="F3219">
        <f t="shared" si="200"/>
        <v>4.0999999999999996</v>
      </c>
      <c r="G3219">
        <f t="shared" si="201"/>
        <v>4.0999999999999996</v>
      </c>
      <c r="H3219" t="str">
        <f t="shared" si="202"/>
        <v>A</v>
      </c>
      <c r="I3219">
        <f t="shared" si="203"/>
        <v>4.0999999999999996</v>
      </c>
    </row>
    <row r="3220" spans="1:9" ht="14.45" x14ac:dyDescent="0.3">
      <c r="A3220" s="1">
        <v>39437</v>
      </c>
      <c r="B3220">
        <v>4.9000000000000004</v>
      </c>
      <c r="C3220" t="s">
        <v>20</v>
      </c>
      <c r="D3220">
        <v>2.5</v>
      </c>
      <c r="E3220" t="s">
        <v>20</v>
      </c>
      <c r="F3220">
        <f t="shared" si="200"/>
        <v>3.7</v>
      </c>
      <c r="G3220">
        <f t="shared" si="201"/>
        <v>3.7</v>
      </c>
      <c r="H3220" t="str">
        <f t="shared" si="202"/>
        <v>A</v>
      </c>
      <c r="I3220">
        <f t="shared" si="203"/>
        <v>3.7</v>
      </c>
    </row>
    <row r="3221" spans="1:9" ht="14.45" x14ac:dyDescent="0.3">
      <c r="A3221" s="1">
        <v>39438</v>
      </c>
      <c r="B3221">
        <v>3.9</v>
      </c>
      <c r="C3221" t="s">
        <v>20</v>
      </c>
      <c r="D3221">
        <v>0.4</v>
      </c>
      <c r="E3221" t="s">
        <v>20</v>
      </c>
      <c r="F3221">
        <f t="shared" si="200"/>
        <v>2.15</v>
      </c>
      <c r="G3221">
        <f t="shared" si="201"/>
        <v>2.15</v>
      </c>
      <c r="H3221" t="str">
        <f t="shared" si="202"/>
        <v>A</v>
      </c>
      <c r="I3221">
        <f t="shared" si="203"/>
        <v>2.15</v>
      </c>
    </row>
    <row r="3222" spans="1:9" ht="14.45" x14ac:dyDescent="0.3">
      <c r="A3222" s="1">
        <v>39439</v>
      </c>
      <c r="B3222">
        <v>1.4</v>
      </c>
      <c r="C3222" t="s">
        <v>20</v>
      </c>
      <c r="D3222">
        <v>0</v>
      </c>
      <c r="E3222" t="s">
        <v>20</v>
      </c>
      <c r="F3222">
        <f t="shared" si="200"/>
        <v>0.7</v>
      </c>
      <c r="G3222">
        <f t="shared" si="201"/>
        <v>0.7</v>
      </c>
      <c r="H3222" t="str">
        <f t="shared" si="202"/>
        <v>A</v>
      </c>
      <c r="I3222">
        <f t="shared" si="203"/>
        <v>0.7</v>
      </c>
    </row>
    <row r="3223" spans="1:9" ht="14.45" x14ac:dyDescent="0.3">
      <c r="A3223" s="1">
        <v>39440</v>
      </c>
      <c r="B3223">
        <v>2.5</v>
      </c>
      <c r="C3223" t="s">
        <v>20</v>
      </c>
      <c r="D3223">
        <v>0.8</v>
      </c>
      <c r="E3223" t="s">
        <v>20</v>
      </c>
      <c r="F3223">
        <f t="shared" si="200"/>
        <v>1.65</v>
      </c>
      <c r="G3223">
        <f t="shared" si="201"/>
        <v>1.65</v>
      </c>
      <c r="H3223" t="str">
        <f t="shared" si="202"/>
        <v>A</v>
      </c>
      <c r="I3223">
        <f t="shared" si="203"/>
        <v>1.65</v>
      </c>
    </row>
    <row r="3224" spans="1:9" ht="14.45" x14ac:dyDescent="0.3">
      <c r="A3224" s="1">
        <v>39441</v>
      </c>
      <c r="B3224">
        <v>2.2000000000000002</v>
      </c>
      <c r="C3224" t="s">
        <v>20</v>
      </c>
      <c r="D3224">
        <v>1.5</v>
      </c>
      <c r="E3224" t="s">
        <v>20</v>
      </c>
      <c r="F3224">
        <f t="shared" si="200"/>
        <v>1.85</v>
      </c>
      <c r="G3224">
        <f t="shared" si="201"/>
        <v>1.85</v>
      </c>
      <c r="H3224" t="str">
        <f t="shared" si="202"/>
        <v>A</v>
      </c>
      <c r="I3224">
        <f t="shared" si="203"/>
        <v>1.85</v>
      </c>
    </row>
    <row r="3225" spans="1:9" ht="14.45" x14ac:dyDescent="0.3">
      <c r="A3225" s="1">
        <v>39442</v>
      </c>
      <c r="B3225">
        <v>1.9</v>
      </c>
      <c r="C3225" t="s">
        <v>20</v>
      </c>
      <c r="D3225">
        <v>0.2</v>
      </c>
      <c r="E3225" t="s">
        <v>20</v>
      </c>
      <c r="F3225">
        <f t="shared" si="200"/>
        <v>1.05</v>
      </c>
      <c r="G3225">
        <f t="shared" si="201"/>
        <v>1.05</v>
      </c>
      <c r="H3225" t="str">
        <f t="shared" si="202"/>
        <v>A</v>
      </c>
      <c r="I3225">
        <f t="shared" si="203"/>
        <v>1.05</v>
      </c>
    </row>
    <row r="3226" spans="1:9" ht="14.45" x14ac:dyDescent="0.3">
      <c r="A3226" s="1">
        <v>39443</v>
      </c>
      <c r="B3226">
        <v>1.6</v>
      </c>
      <c r="C3226" t="s">
        <v>20</v>
      </c>
      <c r="D3226">
        <v>0</v>
      </c>
      <c r="E3226" t="s">
        <v>20</v>
      </c>
      <c r="F3226">
        <f t="shared" si="200"/>
        <v>0.8</v>
      </c>
      <c r="G3226">
        <f t="shared" si="201"/>
        <v>0.8</v>
      </c>
      <c r="H3226" t="str">
        <f t="shared" si="202"/>
        <v>A</v>
      </c>
      <c r="I3226">
        <f t="shared" si="203"/>
        <v>0.8</v>
      </c>
    </row>
    <row r="3227" spans="1:9" ht="14.45" x14ac:dyDescent="0.3">
      <c r="A3227" s="1">
        <v>39444</v>
      </c>
      <c r="B3227">
        <v>1</v>
      </c>
      <c r="C3227" t="s">
        <v>20</v>
      </c>
      <c r="D3227">
        <v>0</v>
      </c>
      <c r="E3227" t="s">
        <v>20</v>
      </c>
      <c r="F3227">
        <f t="shared" si="200"/>
        <v>0.5</v>
      </c>
      <c r="G3227">
        <f t="shared" si="201"/>
        <v>0.5</v>
      </c>
      <c r="H3227" t="str">
        <f t="shared" si="202"/>
        <v>A</v>
      </c>
      <c r="I3227">
        <f t="shared" si="203"/>
        <v>0.5</v>
      </c>
    </row>
    <row r="3228" spans="1:9" ht="14.45" x14ac:dyDescent="0.3">
      <c r="A3228" s="1">
        <v>39445</v>
      </c>
      <c r="B3228">
        <v>0</v>
      </c>
      <c r="C3228" t="s">
        <v>20</v>
      </c>
      <c r="D3228">
        <v>0</v>
      </c>
      <c r="E3228" t="s">
        <v>20</v>
      </c>
      <c r="F3228">
        <f t="shared" si="200"/>
        <v>0</v>
      </c>
      <c r="G3228">
        <f t="shared" si="201"/>
        <v>0</v>
      </c>
      <c r="H3228" t="str">
        <f t="shared" si="202"/>
        <v>A</v>
      </c>
      <c r="I3228">
        <f t="shared" si="203"/>
        <v>0</v>
      </c>
    </row>
    <row r="3229" spans="1:9" ht="14.45" x14ac:dyDescent="0.3">
      <c r="A3229" s="1">
        <v>39446</v>
      </c>
      <c r="B3229">
        <v>0.1</v>
      </c>
      <c r="C3229" t="s">
        <v>20</v>
      </c>
      <c r="D3229">
        <v>0</v>
      </c>
      <c r="E3229" t="s">
        <v>20</v>
      </c>
      <c r="F3229">
        <f t="shared" si="200"/>
        <v>0.05</v>
      </c>
      <c r="G3229">
        <f t="shared" si="201"/>
        <v>0.05</v>
      </c>
      <c r="H3229" t="str">
        <f t="shared" si="202"/>
        <v>A</v>
      </c>
      <c r="I3229">
        <f t="shared" si="203"/>
        <v>0.05</v>
      </c>
    </row>
    <row r="3230" spans="1:9" ht="14.45" x14ac:dyDescent="0.3">
      <c r="A3230" s="1">
        <v>39447</v>
      </c>
      <c r="B3230">
        <v>2.2999999999999998</v>
      </c>
      <c r="C3230" t="s">
        <v>20</v>
      </c>
      <c r="D3230">
        <v>0</v>
      </c>
      <c r="E3230" t="s">
        <v>20</v>
      </c>
      <c r="F3230">
        <f t="shared" si="200"/>
        <v>1.1499999999999999</v>
      </c>
      <c r="G3230">
        <f t="shared" si="201"/>
        <v>1.1499999999999999</v>
      </c>
      <c r="H3230" t="str">
        <f t="shared" si="202"/>
        <v>A</v>
      </c>
      <c r="I3230">
        <f t="shared" si="203"/>
        <v>1.1499999999999999</v>
      </c>
    </row>
    <row r="3231" spans="1:9" ht="14.45" x14ac:dyDescent="0.3">
      <c r="A3231" s="1">
        <v>39448</v>
      </c>
      <c r="B3231">
        <v>0</v>
      </c>
      <c r="C3231" t="s">
        <v>20</v>
      </c>
      <c r="D3231">
        <v>0</v>
      </c>
      <c r="E3231" t="s">
        <v>20</v>
      </c>
      <c r="F3231">
        <f t="shared" si="200"/>
        <v>0</v>
      </c>
      <c r="G3231">
        <f t="shared" si="201"/>
        <v>0</v>
      </c>
      <c r="H3231" t="str">
        <f t="shared" si="202"/>
        <v>A</v>
      </c>
      <c r="I3231">
        <f t="shared" si="203"/>
        <v>0</v>
      </c>
    </row>
    <row r="3232" spans="1:9" ht="14.45" x14ac:dyDescent="0.3">
      <c r="A3232" s="1">
        <v>39449</v>
      </c>
      <c r="B3232">
        <v>0</v>
      </c>
      <c r="C3232" t="s">
        <v>20</v>
      </c>
      <c r="D3232">
        <v>0</v>
      </c>
      <c r="E3232" t="s">
        <v>20</v>
      </c>
      <c r="F3232">
        <f t="shared" si="200"/>
        <v>0</v>
      </c>
      <c r="G3232">
        <f t="shared" si="201"/>
        <v>0</v>
      </c>
      <c r="H3232" t="str">
        <f t="shared" si="202"/>
        <v>A</v>
      </c>
      <c r="I3232">
        <f t="shared" si="203"/>
        <v>0</v>
      </c>
    </row>
    <row r="3233" spans="1:9" ht="14.45" x14ac:dyDescent="0.3">
      <c r="A3233" s="1">
        <v>39450</v>
      </c>
      <c r="B3233">
        <v>0.3</v>
      </c>
      <c r="C3233" t="s">
        <v>20</v>
      </c>
      <c r="D3233">
        <v>0</v>
      </c>
      <c r="E3233" t="s">
        <v>20</v>
      </c>
      <c r="F3233">
        <f t="shared" si="200"/>
        <v>0.15</v>
      </c>
      <c r="G3233">
        <f t="shared" si="201"/>
        <v>0.15</v>
      </c>
      <c r="H3233" t="str">
        <f t="shared" si="202"/>
        <v>A</v>
      </c>
      <c r="I3233">
        <f t="shared" si="203"/>
        <v>0.15</v>
      </c>
    </row>
    <row r="3234" spans="1:9" ht="14.45" x14ac:dyDescent="0.3">
      <c r="A3234" s="1">
        <v>39451</v>
      </c>
      <c r="B3234">
        <v>4.0999999999999996</v>
      </c>
      <c r="C3234" t="s">
        <v>20</v>
      </c>
      <c r="D3234">
        <v>0</v>
      </c>
      <c r="E3234" t="s">
        <v>20</v>
      </c>
      <c r="F3234">
        <f t="shared" si="200"/>
        <v>2.0499999999999998</v>
      </c>
      <c r="G3234">
        <f t="shared" si="201"/>
        <v>2.0499999999999998</v>
      </c>
      <c r="H3234" t="str">
        <f t="shared" si="202"/>
        <v>A</v>
      </c>
      <c r="I3234">
        <f t="shared" si="203"/>
        <v>2.0499999999999998</v>
      </c>
    </row>
    <row r="3235" spans="1:9" ht="14.45" x14ac:dyDescent="0.3">
      <c r="A3235" s="1">
        <v>39452</v>
      </c>
      <c r="B3235">
        <v>6.7</v>
      </c>
      <c r="C3235" t="s">
        <v>20</v>
      </c>
      <c r="D3235">
        <v>2.5</v>
      </c>
      <c r="E3235" t="s">
        <v>20</v>
      </c>
      <c r="F3235">
        <f t="shared" si="200"/>
        <v>4.5999999999999996</v>
      </c>
      <c r="G3235">
        <f t="shared" si="201"/>
        <v>4.5999999999999996</v>
      </c>
      <c r="H3235" t="str">
        <f t="shared" si="202"/>
        <v>A</v>
      </c>
      <c r="I3235">
        <f t="shared" si="203"/>
        <v>4.5999999999999996</v>
      </c>
    </row>
    <row r="3236" spans="1:9" ht="14.45" x14ac:dyDescent="0.3">
      <c r="A3236" s="1">
        <v>39453</v>
      </c>
      <c r="B3236">
        <v>6.6</v>
      </c>
      <c r="C3236" t="s">
        <v>20</v>
      </c>
      <c r="D3236">
        <v>3.9</v>
      </c>
      <c r="E3236" t="s">
        <v>20</v>
      </c>
      <c r="F3236">
        <f t="shared" si="200"/>
        <v>5.25</v>
      </c>
      <c r="G3236">
        <f t="shared" si="201"/>
        <v>5.25</v>
      </c>
      <c r="H3236" t="str">
        <f t="shared" si="202"/>
        <v>A</v>
      </c>
      <c r="I3236">
        <f t="shared" si="203"/>
        <v>5.25</v>
      </c>
    </row>
    <row r="3237" spans="1:9" ht="14.45" x14ac:dyDescent="0.3">
      <c r="A3237" s="1">
        <v>39454</v>
      </c>
      <c r="B3237">
        <v>4.8</v>
      </c>
      <c r="C3237" t="s">
        <v>20</v>
      </c>
      <c r="D3237">
        <v>2.2000000000000002</v>
      </c>
      <c r="E3237" t="s">
        <v>20</v>
      </c>
      <c r="F3237">
        <f t="shared" si="200"/>
        <v>3.5</v>
      </c>
      <c r="G3237">
        <f t="shared" si="201"/>
        <v>3.5</v>
      </c>
      <c r="H3237" t="str">
        <f t="shared" si="202"/>
        <v>A</v>
      </c>
      <c r="I3237">
        <f t="shared" si="203"/>
        <v>3.5</v>
      </c>
    </row>
    <row r="3238" spans="1:9" ht="14.45" x14ac:dyDescent="0.3">
      <c r="A3238" s="1">
        <v>39455</v>
      </c>
      <c r="B3238">
        <v>4.8</v>
      </c>
      <c r="C3238" t="s">
        <v>20</v>
      </c>
      <c r="D3238">
        <v>0.2</v>
      </c>
      <c r="E3238" t="s">
        <v>20</v>
      </c>
      <c r="F3238">
        <f t="shared" si="200"/>
        <v>2.5</v>
      </c>
      <c r="G3238">
        <f t="shared" si="201"/>
        <v>2.5</v>
      </c>
      <c r="H3238" t="str">
        <f t="shared" si="202"/>
        <v>A</v>
      </c>
      <c r="I3238">
        <f t="shared" si="203"/>
        <v>2.5</v>
      </c>
    </row>
    <row r="3239" spans="1:9" ht="14.45" x14ac:dyDescent="0.3">
      <c r="A3239" s="1">
        <v>39456</v>
      </c>
      <c r="B3239">
        <v>5.7</v>
      </c>
      <c r="C3239" t="s">
        <v>20</v>
      </c>
      <c r="D3239">
        <v>1</v>
      </c>
      <c r="E3239" t="s">
        <v>20</v>
      </c>
      <c r="F3239">
        <f t="shared" si="200"/>
        <v>3.35</v>
      </c>
      <c r="G3239">
        <f t="shared" si="201"/>
        <v>3.35</v>
      </c>
      <c r="H3239" t="str">
        <f t="shared" si="202"/>
        <v>A</v>
      </c>
      <c r="I3239">
        <f t="shared" si="203"/>
        <v>3.35</v>
      </c>
    </row>
    <row r="3240" spans="1:9" ht="14.45" x14ac:dyDescent="0.3">
      <c r="A3240" s="1">
        <v>39457</v>
      </c>
      <c r="B3240">
        <v>6.1</v>
      </c>
      <c r="C3240" t="s">
        <v>20</v>
      </c>
      <c r="D3240">
        <v>1.9</v>
      </c>
      <c r="E3240" t="s">
        <v>20</v>
      </c>
      <c r="F3240">
        <f t="shared" si="200"/>
        <v>4</v>
      </c>
      <c r="G3240">
        <f t="shared" si="201"/>
        <v>4</v>
      </c>
      <c r="H3240" t="str">
        <f t="shared" si="202"/>
        <v>A</v>
      </c>
      <c r="I3240">
        <f t="shared" si="203"/>
        <v>4</v>
      </c>
    </row>
    <row r="3241" spans="1:9" ht="14.45" x14ac:dyDescent="0.3">
      <c r="A3241" s="1">
        <v>39458</v>
      </c>
      <c r="B3241">
        <v>5</v>
      </c>
      <c r="C3241" t="s">
        <v>20</v>
      </c>
      <c r="D3241">
        <v>1.1000000000000001</v>
      </c>
      <c r="E3241" t="s">
        <v>20</v>
      </c>
      <c r="F3241">
        <f t="shared" si="200"/>
        <v>3.05</v>
      </c>
      <c r="G3241">
        <f t="shared" si="201"/>
        <v>3.05</v>
      </c>
      <c r="H3241" t="str">
        <f t="shared" si="202"/>
        <v>A</v>
      </c>
      <c r="I3241">
        <f t="shared" si="203"/>
        <v>3.05</v>
      </c>
    </row>
    <row r="3242" spans="1:9" ht="14.45" x14ac:dyDescent="0.3">
      <c r="A3242" s="1">
        <v>39459</v>
      </c>
      <c r="B3242">
        <v>6</v>
      </c>
      <c r="C3242" t="s">
        <v>20</v>
      </c>
      <c r="D3242">
        <v>1.1000000000000001</v>
      </c>
      <c r="E3242" t="s">
        <v>20</v>
      </c>
      <c r="F3242">
        <f t="shared" si="200"/>
        <v>3.55</v>
      </c>
      <c r="G3242">
        <f t="shared" si="201"/>
        <v>3.55</v>
      </c>
      <c r="H3242" t="str">
        <f t="shared" si="202"/>
        <v>A</v>
      </c>
      <c r="I3242">
        <f t="shared" si="203"/>
        <v>3.55</v>
      </c>
    </row>
    <row r="3243" spans="1:9" ht="14.45" x14ac:dyDescent="0.3">
      <c r="A3243" s="1">
        <v>39460</v>
      </c>
      <c r="B3243">
        <v>5.4</v>
      </c>
      <c r="C3243" t="s">
        <v>20</v>
      </c>
      <c r="D3243">
        <v>0.3</v>
      </c>
      <c r="E3243" t="s">
        <v>20</v>
      </c>
      <c r="F3243">
        <f t="shared" si="200"/>
        <v>2.85</v>
      </c>
      <c r="G3243">
        <f t="shared" si="201"/>
        <v>2.85</v>
      </c>
      <c r="H3243" t="str">
        <f t="shared" si="202"/>
        <v>A</v>
      </c>
      <c r="I3243">
        <f t="shared" si="203"/>
        <v>2.85</v>
      </c>
    </row>
    <row r="3244" spans="1:9" ht="14.45" x14ac:dyDescent="0.3">
      <c r="A3244" s="1">
        <v>39461</v>
      </c>
      <c r="B3244">
        <v>5.3</v>
      </c>
      <c r="C3244" t="s">
        <v>20</v>
      </c>
      <c r="D3244">
        <v>0.1</v>
      </c>
      <c r="E3244" t="s">
        <v>20</v>
      </c>
      <c r="F3244">
        <f t="shared" si="200"/>
        <v>2.6999999999999997</v>
      </c>
      <c r="G3244">
        <f t="shared" si="201"/>
        <v>2.6999999999999997</v>
      </c>
      <c r="H3244" t="str">
        <f t="shared" si="202"/>
        <v>A</v>
      </c>
      <c r="I3244">
        <f t="shared" si="203"/>
        <v>2.6999999999999997</v>
      </c>
    </row>
    <row r="3245" spans="1:9" ht="14.45" x14ac:dyDescent="0.3">
      <c r="A3245" s="1">
        <v>39462</v>
      </c>
      <c r="B3245">
        <v>4</v>
      </c>
      <c r="C3245" t="s">
        <v>20</v>
      </c>
      <c r="D3245">
        <v>0</v>
      </c>
      <c r="E3245" t="s">
        <v>20</v>
      </c>
      <c r="F3245">
        <f t="shared" si="200"/>
        <v>2</v>
      </c>
      <c r="G3245">
        <f t="shared" si="201"/>
        <v>2</v>
      </c>
      <c r="H3245" t="str">
        <f t="shared" si="202"/>
        <v>A</v>
      </c>
      <c r="I3245">
        <f t="shared" si="203"/>
        <v>2</v>
      </c>
    </row>
    <row r="3246" spans="1:9" ht="14.45" x14ac:dyDescent="0.3">
      <c r="A3246" s="1">
        <v>39463</v>
      </c>
      <c r="B3246">
        <v>1.9</v>
      </c>
      <c r="C3246" t="s">
        <v>20</v>
      </c>
      <c r="D3246">
        <v>0</v>
      </c>
      <c r="E3246" t="s">
        <v>20</v>
      </c>
      <c r="F3246">
        <f t="shared" si="200"/>
        <v>0.95</v>
      </c>
      <c r="G3246">
        <f t="shared" si="201"/>
        <v>0.95</v>
      </c>
      <c r="H3246" t="str">
        <f t="shared" si="202"/>
        <v>A</v>
      </c>
      <c r="I3246">
        <f t="shared" si="203"/>
        <v>0.95</v>
      </c>
    </row>
    <row r="3247" spans="1:9" ht="14.45" x14ac:dyDescent="0.3">
      <c r="A3247" s="1">
        <v>39464</v>
      </c>
      <c r="B3247">
        <v>2.2999999999999998</v>
      </c>
      <c r="C3247" t="s">
        <v>20</v>
      </c>
      <c r="D3247">
        <v>0</v>
      </c>
      <c r="E3247" t="s">
        <v>20</v>
      </c>
      <c r="F3247">
        <f t="shared" si="200"/>
        <v>1.1499999999999999</v>
      </c>
      <c r="G3247">
        <f t="shared" si="201"/>
        <v>1.1499999999999999</v>
      </c>
      <c r="H3247" t="str">
        <f t="shared" si="202"/>
        <v>A</v>
      </c>
      <c r="I3247">
        <f t="shared" si="203"/>
        <v>1.1499999999999999</v>
      </c>
    </row>
    <row r="3248" spans="1:9" ht="14.45" x14ac:dyDescent="0.3">
      <c r="A3248" s="1">
        <v>39465</v>
      </c>
      <c r="B3248">
        <v>3</v>
      </c>
      <c r="C3248" t="s">
        <v>20</v>
      </c>
      <c r="D3248">
        <v>0</v>
      </c>
      <c r="E3248" t="s">
        <v>20</v>
      </c>
      <c r="F3248">
        <f t="shared" si="200"/>
        <v>1.5</v>
      </c>
      <c r="G3248">
        <f t="shared" si="201"/>
        <v>1.5</v>
      </c>
      <c r="H3248" t="str">
        <f t="shared" si="202"/>
        <v>A</v>
      </c>
      <c r="I3248">
        <f t="shared" si="203"/>
        <v>1.5</v>
      </c>
    </row>
    <row r="3249" spans="1:9" ht="14.45" x14ac:dyDescent="0.3">
      <c r="A3249" s="1">
        <v>39466</v>
      </c>
      <c r="B3249">
        <v>4.5</v>
      </c>
      <c r="C3249" t="s">
        <v>20</v>
      </c>
      <c r="D3249">
        <v>0</v>
      </c>
      <c r="E3249" t="s">
        <v>20</v>
      </c>
      <c r="F3249">
        <f t="shared" si="200"/>
        <v>2.25</v>
      </c>
      <c r="G3249">
        <f t="shared" si="201"/>
        <v>2.25</v>
      </c>
      <c r="H3249" t="str">
        <f t="shared" si="202"/>
        <v>A</v>
      </c>
      <c r="I3249">
        <f t="shared" si="203"/>
        <v>2.25</v>
      </c>
    </row>
    <row r="3250" spans="1:9" ht="14.45" x14ac:dyDescent="0.3">
      <c r="A3250" s="1">
        <v>39467</v>
      </c>
      <c r="B3250">
        <v>2.2999999999999998</v>
      </c>
      <c r="C3250" t="s">
        <v>20</v>
      </c>
      <c r="D3250">
        <v>0</v>
      </c>
      <c r="E3250" t="s">
        <v>20</v>
      </c>
      <c r="F3250">
        <f t="shared" si="200"/>
        <v>1.1499999999999999</v>
      </c>
      <c r="G3250">
        <f t="shared" si="201"/>
        <v>1.1499999999999999</v>
      </c>
      <c r="H3250" t="str">
        <f t="shared" si="202"/>
        <v>A</v>
      </c>
      <c r="I3250">
        <f t="shared" si="203"/>
        <v>1.1499999999999999</v>
      </c>
    </row>
    <row r="3251" spans="1:9" ht="14.45" x14ac:dyDescent="0.3">
      <c r="A3251" s="1">
        <v>39468</v>
      </c>
      <c r="B3251">
        <v>0.5</v>
      </c>
      <c r="C3251" t="s">
        <v>20</v>
      </c>
      <c r="D3251">
        <v>0</v>
      </c>
      <c r="E3251" t="s">
        <v>20</v>
      </c>
      <c r="F3251">
        <f t="shared" si="200"/>
        <v>0.25</v>
      </c>
      <c r="G3251">
        <f t="shared" si="201"/>
        <v>0.25</v>
      </c>
      <c r="H3251" t="str">
        <f t="shared" si="202"/>
        <v>A</v>
      </c>
      <c r="I3251">
        <f t="shared" si="203"/>
        <v>0.25</v>
      </c>
    </row>
    <row r="3252" spans="1:9" ht="14.45" x14ac:dyDescent="0.3">
      <c r="A3252" s="1">
        <v>39469</v>
      </c>
      <c r="B3252">
        <v>2.8</v>
      </c>
      <c r="C3252" t="s">
        <v>20</v>
      </c>
      <c r="D3252">
        <v>0</v>
      </c>
      <c r="E3252" t="s">
        <v>20</v>
      </c>
      <c r="F3252">
        <f t="shared" si="200"/>
        <v>1.4</v>
      </c>
      <c r="G3252">
        <f t="shared" si="201"/>
        <v>1.4</v>
      </c>
      <c r="H3252" t="str">
        <f t="shared" si="202"/>
        <v>A</v>
      </c>
      <c r="I3252">
        <f t="shared" si="203"/>
        <v>1.4</v>
      </c>
    </row>
    <row r="3253" spans="1:9" ht="14.45" x14ac:dyDescent="0.3">
      <c r="A3253" s="1">
        <v>39470</v>
      </c>
      <c r="B3253">
        <v>2.2999999999999998</v>
      </c>
      <c r="C3253" t="s">
        <v>20</v>
      </c>
      <c r="D3253">
        <v>0</v>
      </c>
      <c r="E3253" t="s">
        <v>20</v>
      </c>
      <c r="F3253">
        <f t="shared" si="200"/>
        <v>1.1499999999999999</v>
      </c>
      <c r="G3253">
        <f t="shared" si="201"/>
        <v>1.1499999999999999</v>
      </c>
      <c r="H3253" t="str">
        <f t="shared" si="202"/>
        <v>A</v>
      </c>
      <c r="I3253">
        <f t="shared" si="203"/>
        <v>1.1499999999999999</v>
      </c>
    </row>
    <row r="3254" spans="1:9" ht="14.45" x14ac:dyDescent="0.3">
      <c r="A3254" s="1">
        <v>39471</v>
      </c>
      <c r="B3254">
        <v>2.9</v>
      </c>
      <c r="C3254" t="s">
        <v>20</v>
      </c>
      <c r="D3254">
        <v>0</v>
      </c>
      <c r="E3254" t="s">
        <v>20</v>
      </c>
      <c r="F3254">
        <f t="shared" si="200"/>
        <v>1.45</v>
      </c>
      <c r="G3254">
        <f t="shared" si="201"/>
        <v>1.45</v>
      </c>
      <c r="H3254" t="str">
        <f t="shared" si="202"/>
        <v>A</v>
      </c>
      <c r="I3254">
        <f t="shared" si="203"/>
        <v>1.45</v>
      </c>
    </row>
    <row r="3255" spans="1:9" ht="14.45" x14ac:dyDescent="0.3">
      <c r="A3255" s="1">
        <v>39472</v>
      </c>
      <c r="B3255">
        <v>4.8</v>
      </c>
      <c r="C3255" t="s">
        <v>20</v>
      </c>
      <c r="D3255">
        <v>0</v>
      </c>
      <c r="E3255" t="s">
        <v>20</v>
      </c>
      <c r="F3255">
        <f t="shared" si="200"/>
        <v>2.4</v>
      </c>
      <c r="G3255">
        <f t="shared" si="201"/>
        <v>2.4</v>
      </c>
      <c r="H3255" t="str">
        <f t="shared" si="202"/>
        <v>A</v>
      </c>
      <c r="I3255">
        <f t="shared" si="203"/>
        <v>2.4</v>
      </c>
    </row>
    <row r="3256" spans="1:9" ht="14.45" x14ac:dyDescent="0.3">
      <c r="A3256" s="1">
        <v>39473</v>
      </c>
      <c r="B3256">
        <v>5.8</v>
      </c>
      <c r="C3256" t="s">
        <v>20</v>
      </c>
      <c r="D3256">
        <v>0.5</v>
      </c>
      <c r="E3256" t="s">
        <v>20</v>
      </c>
      <c r="F3256">
        <f t="shared" si="200"/>
        <v>3.15</v>
      </c>
      <c r="G3256">
        <f t="shared" si="201"/>
        <v>3.15</v>
      </c>
      <c r="H3256" t="str">
        <f t="shared" si="202"/>
        <v>A</v>
      </c>
      <c r="I3256">
        <f t="shared" si="203"/>
        <v>3.15</v>
      </c>
    </row>
    <row r="3257" spans="1:9" ht="14.45" x14ac:dyDescent="0.3">
      <c r="A3257" s="1">
        <v>39474</v>
      </c>
      <c r="B3257">
        <v>6.3</v>
      </c>
      <c r="C3257" t="s">
        <v>20</v>
      </c>
      <c r="D3257">
        <v>0.7</v>
      </c>
      <c r="E3257" t="s">
        <v>20</v>
      </c>
      <c r="F3257">
        <f t="shared" si="200"/>
        <v>3.5</v>
      </c>
      <c r="G3257">
        <f t="shared" si="201"/>
        <v>3.5</v>
      </c>
      <c r="H3257" t="str">
        <f t="shared" si="202"/>
        <v>A</v>
      </c>
      <c r="I3257">
        <f t="shared" si="203"/>
        <v>3.5</v>
      </c>
    </row>
    <row r="3258" spans="1:9" ht="14.45" x14ac:dyDescent="0.3">
      <c r="A3258" s="1">
        <v>39475</v>
      </c>
      <c r="B3258">
        <v>9.1</v>
      </c>
      <c r="C3258" t="s">
        <v>20</v>
      </c>
      <c r="D3258">
        <v>4.5</v>
      </c>
      <c r="E3258" t="s">
        <v>20</v>
      </c>
      <c r="F3258">
        <f t="shared" si="200"/>
        <v>6.8</v>
      </c>
      <c r="G3258">
        <f t="shared" si="201"/>
        <v>6.8</v>
      </c>
      <c r="H3258" t="str">
        <f t="shared" si="202"/>
        <v>A</v>
      </c>
      <c r="I3258">
        <f t="shared" si="203"/>
        <v>6.8</v>
      </c>
    </row>
    <row r="3259" spans="1:9" ht="14.45" x14ac:dyDescent="0.3">
      <c r="A3259" s="1">
        <v>39476</v>
      </c>
      <c r="B3259">
        <v>6.3</v>
      </c>
      <c r="C3259" t="s">
        <v>20</v>
      </c>
      <c r="D3259">
        <v>2</v>
      </c>
      <c r="E3259" t="s">
        <v>20</v>
      </c>
      <c r="F3259">
        <f t="shared" si="200"/>
        <v>4.1500000000000004</v>
      </c>
      <c r="G3259">
        <f t="shared" si="201"/>
        <v>4.1500000000000004</v>
      </c>
      <c r="H3259" t="str">
        <f t="shared" si="202"/>
        <v>A</v>
      </c>
      <c r="I3259">
        <f t="shared" si="203"/>
        <v>4.1500000000000004</v>
      </c>
    </row>
    <row r="3260" spans="1:9" ht="14.45" x14ac:dyDescent="0.3">
      <c r="A3260" s="1">
        <v>39477</v>
      </c>
      <c r="B3260">
        <v>5.8</v>
      </c>
      <c r="C3260" t="s">
        <v>20</v>
      </c>
      <c r="D3260">
        <v>0.8</v>
      </c>
      <c r="E3260" t="s">
        <v>20</v>
      </c>
      <c r="F3260">
        <f t="shared" si="200"/>
        <v>3.3</v>
      </c>
      <c r="G3260">
        <f t="shared" si="201"/>
        <v>3.3</v>
      </c>
      <c r="H3260" t="str">
        <f t="shared" si="202"/>
        <v>A</v>
      </c>
      <c r="I3260">
        <f t="shared" si="203"/>
        <v>3.3</v>
      </c>
    </row>
    <row r="3261" spans="1:9" ht="14.45" x14ac:dyDescent="0.3">
      <c r="A3261" s="1">
        <v>39478</v>
      </c>
      <c r="B3261">
        <v>5.8</v>
      </c>
      <c r="C3261" t="s">
        <v>20</v>
      </c>
      <c r="D3261">
        <v>0.8</v>
      </c>
      <c r="E3261" t="s">
        <v>20</v>
      </c>
      <c r="F3261">
        <f t="shared" si="200"/>
        <v>3.3</v>
      </c>
      <c r="G3261">
        <f t="shared" si="201"/>
        <v>3.3</v>
      </c>
      <c r="H3261" t="str">
        <f t="shared" si="202"/>
        <v>A</v>
      </c>
      <c r="I3261">
        <f t="shared" si="203"/>
        <v>3.3</v>
      </c>
    </row>
    <row r="3262" spans="1:9" ht="14.45" x14ac:dyDescent="0.3">
      <c r="A3262" s="1">
        <v>39479</v>
      </c>
      <c r="B3262">
        <v>6</v>
      </c>
      <c r="C3262" t="s">
        <v>20</v>
      </c>
      <c r="D3262">
        <v>0.1</v>
      </c>
      <c r="E3262" t="s">
        <v>20</v>
      </c>
      <c r="F3262">
        <f t="shared" si="200"/>
        <v>3.05</v>
      </c>
      <c r="G3262">
        <f t="shared" si="201"/>
        <v>3.05</v>
      </c>
      <c r="H3262" t="str">
        <f t="shared" si="202"/>
        <v>A</v>
      </c>
      <c r="I3262">
        <f t="shared" si="203"/>
        <v>3.05</v>
      </c>
    </row>
    <row r="3263" spans="1:9" ht="14.45" x14ac:dyDescent="0.3">
      <c r="A3263" s="1">
        <v>39480</v>
      </c>
      <c r="B3263">
        <v>6.2</v>
      </c>
      <c r="C3263" t="s">
        <v>20</v>
      </c>
      <c r="D3263">
        <v>2.2999999999999998</v>
      </c>
      <c r="E3263" t="s">
        <v>20</v>
      </c>
      <c r="F3263">
        <f t="shared" si="200"/>
        <v>4.25</v>
      </c>
      <c r="G3263">
        <f t="shared" si="201"/>
        <v>4.25</v>
      </c>
      <c r="H3263" t="str">
        <f t="shared" si="202"/>
        <v>A</v>
      </c>
      <c r="I3263">
        <f t="shared" si="203"/>
        <v>4.25</v>
      </c>
    </row>
    <row r="3264" spans="1:9" ht="14.45" x14ac:dyDescent="0.3">
      <c r="A3264" s="1">
        <v>39481</v>
      </c>
      <c r="B3264">
        <v>6.7</v>
      </c>
      <c r="C3264" t="s">
        <v>20</v>
      </c>
      <c r="D3264">
        <v>0.9</v>
      </c>
      <c r="E3264" t="s">
        <v>20</v>
      </c>
      <c r="F3264">
        <f t="shared" si="200"/>
        <v>3.8000000000000003</v>
      </c>
      <c r="G3264">
        <f t="shared" si="201"/>
        <v>3.8000000000000003</v>
      </c>
      <c r="H3264" t="str">
        <f t="shared" si="202"/>
        <v>A</v>
      </c>
      <c r="I3264">
        <f t="shared" si="203"/>
        <v>3.8000000000000003</v>
      </c>
    </row>
    <row r="3265" spans="1:9" ht="14.45" x14ac:dyDescent="0.3">
      <c r="A3265" s="1">
        <v>39482</v>
      </c>
      <c r="B3265">
        <v>8.1999999999999993</v>
      </c>
      <c r="C3265" t="s">
        <v>20</v>
      </c>
      <c r="D3265">
        <v>3</v>
      </c>
      <c r="E3265" t="s">
        <v>20</v>
      </c>
      <c r="F3265">
        <f t="shared" si="200"/>
        <v>5.6</v>
      </c>
      <c r="G3265">
        <f t="shared" si="201"/>
        <v>5.6</v>
      </c>
      <c r="H3265" t="str">
        <f t="shared" si="202"/>
        <v>A</v>
      </c>
      <c r="I3265">
        <f t="shared" si="203"/>
        <v>5.6</v>
      </c>
    </row>
    <row r="3266" spans="1:9" ht="14.45" x14ac:dyDescent="0.3">
      <c r="A3266" s="1">
        <v>39483</v>
      </c>
      <c r="B3266">
        <v>3.9</v>
      </c>
      <c r="C3266" t="s">
        <v>20</v>
      </c>
      <c r="D3266">
        <v>0.4</v>
      </c>
      <c r="E3266" t="s">
        <v>20</v>
      </c>
      <c r="F3266">
        <f t="shared" si="200"/>
        <v>2.15</v>
      </c>
      <c r="G3266">
        <f t="shared" si="201"/>
        <v>2.15</v>
      </c>
      <c r="H3266" t="str">
        <f t="shared" si="202"/>
        <v>A</v>
      </c>
      <c r="I3266">
        <f t="shared" si="203"/>
        <v>2.15</v>
      </c>
    </row>
    <row r="3267" spans="1:9" ht="14.45" x14ac:dyDescent="0.3">
      <c r="A3267" s="1">
        <v>39484</v>
      </c>
      <c r="B3267">
        <v>2.2000000000000002</v>
      </c>
      <c r="C3267" t="s">
        <v>20</v>
      </c>
      <c r="D3267">
        <v>0</v>
      </c>
      <c r="E3267" t="s">
        <v>20</v>
      </c>
      <c r="F3267">
        <f t="shared" si="200"/>
        <v>1.1000000000000001</v>
      </c>
      <c r="G3267">
        <f t="shared" si="201"/>
        <v>1.1000000000000001</v>
      </c>
      <c r="H3267" t="str">
        <f t="shared" si="202"/>
        <v>A</v>
      </c>
      <c r="I3267">
        <f t="shared" si="203"/>
        <v>1.1000000000000001</v>
      </c>
    </row>
    <row r="3268" spans="1:9" ht="14.45" x14ac:dyDescent="0.3">
      <c r="A3268" s="1">
        <v>39485</v>
      </c>
      <c r="B3268">
        <v>4.3</v>
      </c>
      <c r="C3268" t="s">
        <v>20</v>
      </c>
      <c r="D3268">
        <v>0</v>
      </c>
      <c r="E3268" t="s">
        <v>20</v>
      </c>
      <c r="F3268">
        <f t="shared" ref="F3268:F3331" si="204">IF(AND(LEFT(C3268,1)="A",LEFT(E3268,1)="A"),AVERAGE(B3268,D3268),"XX")</f>
        <v>2.15</v>
      </c>
      <c r="G3268">
        <f t="shared" ref="G3268:G3331" si="205">IF(ISNUMBER(F3268),F3268,IF(AND(LEFT(C3268,1)="P",LEFT(E3268,1)="P"),AVERAGE(B3268,D3268),"XX"))</f>
        <v>2.15</v>
      </c>
      <c r="H3268" t="str">
        <f t="shared" ref="H3268:H3331" si="206">IF(ISNUMBER(G3268),E3268,"")</f>
        <v>A</v>
      </c>
      <c r="I3268">
        <f t="shared" ref="I3268:I3331" si="207">IF(AND(LEFT(H3268,1)="P",G3268&lt;0),"XX",G3268)</f>
        <v>2.15</v>
      </c>
    </row>
    <row r="3269" spans="1:9" ht="14.45" x14ac:dyDescent="0.3">
      <c r="A3269" s="1">
        <v>39486</v>
      </c>
      <c r="B3269">
        <v>7.3</v>
      </c>
      <c r="C3269" t="s">
        <v>20</v>
      </c>
      <c r="D3269">
        <v>1.1000000000000001</v>
      </c>
      <c r="E3269" t="s">
        <v>20</v>
      </c>
      <c r="F3269">
        <f t="shared" si="204"/>
        <v>4.2</v>
      </c>
      <c r="G3269">
        <f t="shared" si="205"/>
        <v>4.2</v>
      </c>
      <c r="H3269" t="str">
        <f t="shared" si="206"/>
        <v>A</v>
      </c>
      <c r="I3269">
        <f t="shared" si="207"/>
        <v>4.2</v>
      </c>
    </row>
    <row r="3270" spans="1:9" ht="14.45" x14ac:dyDescent="0.3">
      <c r="A3270" s="1">
        <v>39487</v>
      </c>
      <c r="B3270">
        <v>7.8</v>
      </c>
      <c r="C3270" t="s">
        <v>20</v>
      </c>
      <c r="D3270">
        <v>0.8</v>
      </c>
      <c r="E3270" t="s">
        <v>20</v>
      </c>
      <c r="F3270">
        <f t="shared" si="204"/>
        <v>4.3</v>
      </c>
      <c r="G3270">
        <f t="shared" si="205"/>
        <v>4.3</v>
      </c>
      <c r="H3270" t="str">
        <f t="shared" si="206"/>
        <v>A</v>
      </c>
      <c r="I3270">
        <f t="shared" si="207"/>
        <v>4.3</v>
      </c>
    </row>
    <row r="3271" spans="1:9" ht="14.45" x14ac:dyDescent="0.3">
      <c r="A3271" s="1">
        <v>39488</v>
      </c>
      <c r="B3271">
        <v>4.5999999999999996</v>
      </c>
      <c r="C3271" t="s">
        <v>20</v>
      </c>
      <c r="D3271">
        <v>2.4</v>
      </c>
      <c r="E3271" t="s">
        <v>20</v>
      </c>
      <c r="F3271">
        <f t="shared" si="204"/>
        <v>3.5</v>
      </c>
      <c r="G3271">
        <f t="shared" si="205"/>
        <v>3.5</v>
      </c>
      <c r="H3271" t="str">
        <f t="shared" si="206"/>
        <v>A</v>
      </c>
      <c r="I3271">
        <f t="shared" si="207"/>
        <v>3.5</v>
      </c>
    </row>
    <row r="3272" spans="1:9" ht="14.45" x14ac:dyDescent="0.3">
      <c r="A3272" s="1">
        <v>39489</v>
      </c>
      <c r="B3272">
        <v>6.3</v>
      </c>
      <c r="C3272" t="s">
        <v>20</v>
      </c>
      <c r="D3272">
        <v>1.5</v>
      </c>
      <c r="E3272" t="s">
        <v>20</v>
      </c>
      <c r="F3272">
        <f t="shared" si="204"/>
        <v>3.9</v>
      </c>
      <c r="G3272">
        <f t="shared" si="205"/>
        <v>3.9</v>
      </c>
      <c r="H3272" t="str">
        <f t="shared" si="206"/>
        <v>A</v>
      </c>
      <c r="I3272">
        <f t="shared" si="207"/>
        <v>3.9</v>
      </c>
    </row>
    <row r="3273" spans="1:9" ht="14.45" x14ac:dyDescent="0.3">
      <c r="A3273" s="1">
        <v>39490</v>
      </c>
      <c r="B3273">
        <v>8.3000000000000007</v>
      </c>
      <c r="C3273" t="s">
        <v>20</v>
      </c>
      <c r="D3273">
        <v>2.8</v>
      </c>
      <c r="E3273" t="s">
        <v>20</v>
      </c>
      <c r="F3273">
        <f t="shared" si="204"/>
        <v>5.5500000000000007</v>
      </c>
      <c r="G3273">
        <f t="shared" si="205"/>
        <v>5.5500000000000007</v>
      </c>
      <c r="H3273" t="str">
        <f t="shared" si="206"/>
        <v>A</v>
      </c>
      <c r="I3273">
        <f t="shared" si="207"/>
        <v>5.5500000000000007</v>
      </c>
    </row>
    <row r="3274" spans="1:9" ht="14.45" x14ac:dyDescent="0.3">
      <c r="A3274" s="1">
        <v>39491</v>
      </c>
      <c r="B3274">
        <v>9.8000000000000007</v>
      </c>
      <c r="C3274" t="s">
        <v>20</v>
      </c>
      <c r="D3274">
        <v>2.1</v>
      </c>
      <c r="E3274" t="s">
        <v>20</v>
      </c>
      <c r="F3274">
        <f t="shared" si="204"/>
        <v>5.95</v>
      </c>
      <c r="G3274">
        <f t="shared" si="205"/>
        <v>5.95</v>
      </c>
      <c r="H3274" t="str">
        <f t="shared" si="206"/>
        <v>A</v>
      </c>
      <c r="I3274">
        <f t="shared" si="207"/>
        <v>5.95</v>
      </c>
    </row>
    <row r="3275" spans="1:9" ht="14.45" x14ac:dyDescent="0.3">
      <c r="A3275" s="1">
        <v>39492</v>
      </c>
      <c r="B3275">
        <v>7.2</v>
      </c>
      <c r="C3275" t="s">
        <v>20</v>
      </c>
      <c r="D3275">
        <v>2.9</v>
      </c>
      <c r="E3275" t="s">
        <v>20</v>
      </c>
      <c r="F3275">
        <f t="shared" si="204"/>
        <v>5.05</v>
      </c>
      <c r="G3275">
        <f t="shared" si="205"/>
        <v>5.05</v>
      </c>
      <c r="H3275" t="str">
        <f t="shared" si="206"/>
        <v>A</v>
      </c>
      <c r="I3275">
        <f t="shared" si="207"/>
        <v>5.05</v>
      </c>
    </row>
    <row r="3276" spans="1:9" ht="14.45" x14ac:dyDescent="0.3">
      <c r="A3276" s="1">
        <v>39493</v>
      </c>
      <c r="B3276">
        <v>6.9</v>
      </c>
      <c r="C3276" t="s">
        <v>20</v>
      </c>
      <c r="D3276">
        <v>1.3</v>
      </c>
      <c r="E3276" t="s">
        <v>20</v>
      </c>
      <c r="F3276">
        <f t="shared" si="204"/>
        <v>4.1000000000000005</v>
      </c>
      <c r="G3276">
        <f t="shared" si="205"/>
        <v>4.1000000000000005</v>
      </c>
      <c r="H3276" t="str">
        <f t="shared" si="206"/>
        <v>A</v>
      </c>
      <c r="I3276">
        <f t="shared" si="207"/>
        <v>4.1000000000000005</v>
      </c>
    </row>
    <row r="3277" spans="1:9" ht="14.45" x14ac:dyDescent="0.3">
      <c r="A3277" s="1">
        <v>39494</v>
      </c>
      <c r="B3277">
        <v>8.9</v>
      </c>
      <c r="C3277" t="s">
        <v>20</v>
      </c>
      <c r="D3277">
        <v>1.9</v>
      </c>
      <c r="E3277" t="s">
        <v>20</v>
      </c>
      <c r="F3277">
        <f t="shared" si="204"/>
        <v>5.4</v>
      </c>
      <c r="G3277">
        <f t="shared" si="205"/>
        <v>5.4</v>
      </c>
      <c r="H3277" t="str">
        <f t="shared" si="206"/>
        <v>A</v>
      </c>
      <c r="I3277">
        <f t="shared" si="207"/>
        <v>5.4</v>
      </c>
    </row>
    <row r="3278" spans="1:9" ht="14.45" x14ac:dyDescent="0.3">
      <c r="A3278" s="1">
        <v>39495</v>
      </c>
      <c r="B3278">
        <v>6.4</v>
      </c>
      <c r="C3278" t="s">
        <v>20</v>
      </c>
      <c r="D3278">
        <v>3.2</v>
      </c>
      <c r="E3278" t="s">
        <v>20</v>
      </c>
      <c r="F3278">
        <f t="shared" si="204"/>
        <v>4.8000000000000007</v>
      </c>
      <c r="G3278">
        <f t="shared" si="205"/>
        <v>4.8000000000000007</v>
      </c>
      <c r="H3278" t="str">
        <f t="shared" si="206"/>
        <v>A</v>
      </c>
      <c r="I3278">
        <f t="shared" si="207"/>
        <v>4.8000000000000007</v>
      </c>
    </row>
    <row r="3279" spans="1:9" ht="14.45" x14ac:dyDescent="0.3">
      <c r="A3279" s="1">
        <v>39496</v>
      </c>
      <c r="B3279">
        <v>8</v>
      </c>
      <c r="C3279" t="s">
        <v>20</v>
      </c>
      <c r="D3279">
        <v>0.7</v>
      </c>
      <c r="E3279" t="s">
        <v>20</v>
      </c>
      <c r="F3279">
        <f t="shared" si="204"/>
        <v>4.3499999999999996</v>
      </c>
      <c r="G3279">
        <f t="shared" si="205"/>
        <v>4.3499999999999996</v>
      </c>
      <c r="H3279" t="str">
        <f t="shared" si="206"/>
        <v>A</v>
      </c>
      <c r="I3279">
        <f t="shared" si="207"/>
        <v>4.3499999999999996</v>
      </c>
    </row>
    <row r="3280" spans="1:9" ht="14.45" x14ac:dyDescent="0.3">
      <c r="A3280" s="1">
        <v>39497</v>
      </c>
      <c r="B3280">
        <v>9.3000000000000007</v>
      </c>
      <c r="C3280" t="s">
        <v>20</v>
      </c>
      <c r="D3280">
        <v>1.4</v>
      </c>
      <c r="E3280" t="s">
        <v>20</v>
      </c>
      <c r="F3280">
        <f t="shared" si="204"/>
        <v>5.3500000000000005</v>
      </c>
      <c r="G3280">
        <f t="shared" si="205"/>
        <v>5.3500000000000005</v>
      </c>
      <c r="H3280" t="str">
        <f t="shared" si="206"/>
        <v>A</v>
      </c>
      <c r="I3280">
        <f t="shared" si="207"/>
        <v>5.3500000000000005</v>
      </c>
    </row>
    <row r="3281" spans="1:9" ht="14.45" x14ac:dyDescent="0.3">
      <c r="A3281" s="1">
        <v>39498</v>
      </c>
      <c r="B3281">
        <v>5.7</v>
      </c>
      <c r="C3281" t="s">
        <v>20</v>
      </c>
      <c r="D3281">
        <v>1.5</v>
      </c>
      <c r="E3281" t="s">
        <v>20</v>
      </c>
      <c r="F3281">
        <f t="shared" si="204"/>
        <v>3.6</v>
      </c>
      <c r="G3281">
        <f t="shared" si="205"/>
        <v>3.6</v>
      </c>
      <c r="H3281" t="str">
        <f t="shared" si="206"/>
        <v>A</v>
      </c>
      <c r="I3281">
        <f t="shared" si="207"/>
        <v>3.6</v>
      </c>
    </row>
    <row r="3282" spans="1:9" ht="14.45" x14ac:dyDescent="0.3">
      <c r="A3282" s="1">
        <v>39499</v>
      </c>
      <c r="B3282">
        <v>5</v>
      </c>
      <c r="C3282" t="s">
        <v>20</v>
      </c>
      <c r="D3282">
        <v>0.3</v>
      </c>
      <c r="E3282" t="s">
        <v>20</v>
      </c>
      <c r="F3282">
        <f t="shared" si="204"/>
        <v>2.65</v>
      </c>
      <c r="G3282">
        <f t="shared" si="205"/>
        <v>2.65</v>
      </c>
      <c r="H3282" t="str">
        <f t="shared" si="206"/>
        <v>A</v>
      </c>
      <c r="I3282">
        <f t="shared" si="207"/>
        <v>2.65</v>
      </c>
    </row>
    <row r="3283" spans="1:9" ht="14.45" x14ac:dyDescent="0.3">
      <c r="A3283" s="1">
        <v>39500</v>
      </c>
      <c r="B3283">
        <v>9.8000000000000007</v>
      </c>
      <c r="C3283" t="s">
        <v>20</v>
      </c>
      <c r="D3283">
        <v>1.1000000000000001</v>
      </c>
      <c r="E3283" t="s">
        <v>20</v>
      </c>
      <c r="F3283">
        <f t="shared" si="204"/>
        <v>5.45</v>
      </c>
      <c r="G3283">
        <f t="shared" si="205"/>
        <v>5.45</v>
      </c>
      <c r="H3283" t="str">
        <f t="shared" si="206"/>
        <v>A</v>
      </c>
      <c r="I3283">
        <f t="shared" si="207"/>
        <v>5.45</v>
      </c>
    </row>
    <row r="3284" spans="1:9" ht="14.45" x14ac:dyDescent="0.3">
      <c r="A3284" s="1">
        <v>39501</v>
      </c>
      <c r="B3284">
        <v>9</v>
      </c>
      <c r="C3284" t="s">
        <v>20</v>
      </c>
      <c r="D3284">
        <v>3.9</v>
      </c>
      <c r="E3284" t="s">
        <v>20</v>
      </c>
      <c r="F3284">
        <f t="shared" si="204"/>
        <v>6.45</v>
      </c>
      <c r="G3284">
        <f t="shared" si="205"/>
        <v>6.45</v>
      </c>
      <c r="H3284" t="str">
        <f t="shared" si="206"/>
        <v>A</v>
      </c>
      <c r="I3284">
        <f t="shared" si="207"/>
        <v>6.45</v>
      </c>
    </row>
    <row r="3285" spans="1:9" ht="14.45" x14ac:dyDescent="0.3">
      <c r="A3285" s="1">
        <v>39502</v>
      </c>
      <c r="B3285">
        <v>9.6</v>
      </c>
      <c r="C3285" t="s">
        <v>20</v>
      </c>
      <c r="D3285">
        <v>3</v>
      </c>
      <c r="E3285" t="s">
        <v>20</v>
      </c>
      <c r="F3285">
        <f t="shared" si="204"/>
        <v>6.3</v>
      </c>
      <c r="G3285">
        <f t="shared" si="205"/>
        <v>6.3</v>
      </c>
      <c r="H3285" t="str">
        <f t="shared" si="206"/>
        <v>A</v>
      </c>
      <c r="I3285">
        <f t="shared" si="207"/>
        <v>6.3</v>
      </c>
    </row>
    <row r="3286" spans="1:9" ht="14.45" x14ac:dyDescent="0.3">
      <c r="A3286" s="1">
        <v>39503</v>
      </c>
      <c r="B3286">
        <v>10.6</v>
      </c>
      <c r="C3286" t="s">
        <v>20</v>
      </c>
      <c r="D3286">
        <v>5.7</v>
      </c>
      <c r="E3286" t="s">
        <v>20</v>
      </c>
      <c r="F3286">
        <f t="shared" si="204"/>
        <v>8.15</v>
      </c>
      <c r="G3286">
        <f t="shared" si="205"/>
        <v>8.15</v>
      </c>
      <c r="H3286" t="str">
        <f t="shared" si="206"/>
        <v>A</v>
      </c>
      <c r="I3286">
        <f t="shared" si="207"/>
        <v>8.15</v>
      </c>
    </row>
    <row r="3287" spans="1:9" ht="14.45" x14ac:dyDescent="0.3">
      <c r="A3287" s="1">
        <v>39504</v>
      </c>
      <c r="B3287">
        <v>12.1</v>
      </c>
      <c r="C3287" t="s">
        <v>20</v>
      </c>
      <c r="D3287">
        <v>5.6</v>
      </c>
      <c r="E3287" t="s">
        <v>20</v>
      </c>
      <c r="F3287">
        <f t="shared" si="204"/>
        <v>8.85</v>
      </c>
      <c r="G3287">
        <f t="shared" si="205"/>
        <v>8.85</v>
      </c>
      <c r="H3287" t="str">
        <f t="shared" si="206"/>
        <v>A</v>
      </c>
      <c r="I3287">
        <f t="shared" si="207"/>
        <v>8.85</v>
      </c>
    </row>
    <row r="3288" spans="1:9" ht="14.45" x14ac:dyDescent="0.3">
      <c r="A3288" s="1">
        <v>39505</v>
      </c>
      <c r="B3288">
        <v>11.8</v>
      </c>
      <c r="C3288" t="s">
        <v>20</v>
      </c>
      <c r="D3288">
        <v>3.9</v>
      </c>
      <c r="E3288" t="s">
        <v>20</v>
      </c>
      <c r="F3288">
        <f t="shared" si="204"/>
        <v>7.8500000000000005</v>
      </c>
      <c r="G3288">
        <f t="shared" si="205"/>
        <v>7.8500000000000005</v>
      </c>
      <c r="H3288" t="str">
        <f t="shared" si="206"/>
        <v>A</v>
      </c>
      <c r="I3288">
        <f t="shared" si="207"/>
        <v>7.8500000000000005</v>
      </c>
    </row>
    <row r="3289" spans="1:9" ht="14.45" x14ac:dyDescent="0.3">
      <c r="A3289" s="1">
        <v>39506</v>
      </c>
      <c r="B3289">
        <v>13.1</v>
      </c>
      <c r="C3289" t="s">
        <v>20</v>
      </c>
      <c r="D3289">
        <v>4.9000000000000004</v>
      </c>
      <c r="E3289" t="s">
        <v>20</v>
      </c>
      <c r="F3289">
        <f t="shared" si="204"/>
        <v>9</v>
      </c>
      <c r="G3289">
        <f t="shared" si="205"/>
        <v>9</v>
      </c>
      <c r="H3289" t="str">
        <f t="shared" si="206"/>
        <v>A</v>
      </c>
      <c r="I3289">
        <f t="shared" si="207"/>
        <v>9</v>
      </c>
    </row>
    <row r="3290" spans="1:9" ht="14.45" x14ac:dyDescent="0.3">
      <c r="A3290" s="1">
        <v>39507</v>
      </c>
      <c r="B3290">
        <v>13.9</v>
      </c>
      <c r="C3290" t="s">
        <v>20</v>
      </c>
      <c r="D3290">
        <v>5.6</v>
      </c>
      <c r="E3290" t="s">
        <v>20</v>
      </c>
      <c r="F3290">
        <f t="shared" si="204"/>
        <v>9.75</v>
      </c>
      <c r="G3290">
        <f t="shared" si="205"/>
        <v>9.75</v>
      </c>
      <c r="H3290" t="str">
        <f t="shared" si="206"/>
        <v>A</v>
      </c>
      <c r="I3290">
        <f t="shared" si="207"/>
        <v>9.75</v>
      </c>
    </row>
    <row r="3291" spans="1:9" ht="14.45" x14ac:dyDescent="0.3">
      <c r="A3291" s="1">
        <v>39508</v>
      </c>
      <c r="B3291">
        <v>14.9</v>
      </c>
      <c r="C3291" t="s">
        <v>20</v>
      </c>
      <c r="D3291">
        <v>5.8</v>
      </c>
      <c r="E3291" t="s">
        <v>20</v>
      </c>
      <c r="F3291">
        <f t="shared" si="204"/>
        <v>10.35</v>
      </c>
      <c r="G3291">
        <f t="shared" si="205"/>
        <v>10.35</v>
      </c>
      <c r="H3291" t="str">
        <f t="shared" si="206"/>
        <v>A</v>
      </c>
      <c r="I3291">
        <f t="shared" si="207"/>
        <v>10.35</v>
      </c>
    </row>
    <row r="3292" spans="1:9" ht="14.45" x14ac:dyDescent="0.3">
      <c r="A3292" s="1">
        <v>39509</v>
      </c>
      <c r="B3292">
        <v>10.5</v>
      </c>
      <c r="C3292" t="s">
        <v>20</v>
      </c>
      <c r="D3292">
        <v>3.8</v>
      </c>
      <c r="E3292" t="s">
        <v>20</v>
      </c>
      <c r="F3292">
        <f t="shared" si="204"/>
        <v>7.15</v>
      </c>
      <c r="G3292">
        <f t="shared" si="205"/>
        <v>7.15</v>
      </c>
      <c r="H3292" t="str">
        <f t="shared" si="206"/>
        <v>A</v>
      </c>
      <c r="I3292">
        <f t="shared" si="207"/>
        <v>7.15</v>
      </c>
    </row>
    <row r="3293" spans="1:9" ht="14.45" x14ac:dyDescent="0.3">
      <c r="A3293" s="1">
        <v>39510</v>
      </c>
      <c r="B3293">
        <v>10.1</v>
      </c>
      <c r="C3293" t="s">
        <v>20</v>
      </c>
      <c r="D3293">
        <v>1.6</v>
      </c>
      <c r="E3293" t="s">
        <v>20</v>
      </c>
      <c r="F3293">
        <f t="shared" si="204"/>
        <v>5.85</v>
      </c>
      <c r="G3293">
        <f t="shared" si="205"/>
        <v>5.85</v>
      </c>
      <c r="H3293" t="str">
        <f t="shared" si="206"/>
        <v>A</v>
      </c>
      <c r="I3293">
        <f t="shared" si="207"/>
        <v>5.85</v>
      </c>
    </row>
    <row r="3294" spans="1:9" ht="14.45" x14ac:dyDescent="0.3">
      <c r="A3294" s="1">
        <v>39511</v>
      </c>
      <c r="B3294">
        <v>11</v>
      </c>
      <c r="C3294" t="s">
        <v>20</v>
      </c>
      <c r="D3294">
        <v>2.8</v>
      </c>
      <c r="E3294" t="s">
        <v>20</v>
      </c>
      <c r="F3294">
        <f t="shared" si="204"/>
        <v>6.9</v>
      </c>
      <c r="G3294">
        <f t="shared" si="205"/>
        <v>6.9</v>
      </c>
      <c r="H3294" t="str">
        <f t="shared" si="206"/>
        <v>A</v>
      </c>
      <c r="I3294">
        <f t="shared" si="207"/>
        <v>6.9</v>
      </c>
    </row>
    <row r="3295" spans="1:9" ht="14.45" x14ac:dyDescent="0.3">
      <c r="A3295" s="1">
        <v>39512</v>
      </c>
      <c r="B3295">
        <v>7.3</v>
      </c>
      <c r="C3295" t="s">
        <v>20</v>
      </c>
      <c r="D3295">
        <v>4.3</v>
      </c>
      <c r="E3295" t="s">
        <v>20</v>
      </c>
      <c r="F3295">
        <f t="shared" si="204"/>
        <v>5.8</v>
      </c>
      <c r="G3295">
        <f t="shared" si="205"/>
        <v>5.8</v>
      </c>
      <c r="H3295" t="str">
        <f t="shared" si="206"/>
        <v>A</v>
      </c>
      <c r="I3295">
        <f t="shared" si="207"/>
        <v>5.8</v>
      </c>
    </row>
    <row r="3296" spans="1:9" ht="14.45" x14ac:dyDescent="0.3">
      <c r="A3296" s="1">
        <v>39513</v>
      </c>
      <c r="B3296">
        <v>9.3000000000000007</v>
      </c>
      <c r="C3296" t="s">
        <v>20</v>
      </c>
      <c r="D3296">
        <v>2.1</v>
      </c>
      <c r="E3296" t="s">
        <v>20</v>
      </c>
      <c r="F3296">
        <f t="shared" si="204"/>
        <v>5.7</v>
      </c>
      <c r="G3296">
        <f t="shared" si="205"/>
        <v>5.7</v>
      </c>
      <c r="H3296" t="str">
        <f t="shared" si="206"/>
        <v>A</v>
      </c>
      <c r="I3296">
        <f t="shared" si="207"/>
        <v>5.7</v>
      </c>
    </row>
    <row r="3297" spans="1:9" ht="14.45" x14ac:dyDescent="0.3">
      <c r="A3297" s="1">
        <v>39514</v>
      </c>
      <c r="B3297">
        <v>10.1</v>
      </c>
      <c r="C3297" t="s">
        <v>20</v>
      </c>
      <c r="D3297">
        <v>2.5</v>
      </c>
      <c r="E3297" t="s">
        <v>20</v>
      </c>
      <c r="F3297">
        <f t="shared" si="204"/>
        <v>6.3</v>
      </c>
      <c r="G3297">
        <f t="shared" si="205"/>
        <v>6.3</v>
      </c>
      <c r="H3297" t="str">
        <f t="shared" si="206"/>
        <v>A</v>
      </c>
      <c r="I3297">
        <f t="shared" si="207"/>
        <v>6.3</v>
      </c>
    </row>
    <row r="3298" spans="1:9" ht="14.45" x14ac:dyDescent="0.3">
      <c r="A3298" s="1">
        <v>39515</v>
      </c>
      <c r="B3298">
        <v>10.8</v>
      </c>
      <c r="C3298" t="s">
        <v>20</v>
      </c>
      <c r="D3298">
        <v>3.8</v>
      </c>
      <c r="E3298" t="s">
        <v>20</v>
      </c>
      <c r="F3298">
        <f t="shared" si="204"/>
        <v>7.3000000000000007</v>
      </c>
      <c r="G3298">
        <f t="shared" si="205"/>
        <v>7.3000000000000007</v>
      </c>
      <c r="H3298" t="str">
        <f t="shared" si="206"/>
        <v>A</v>
      </c>
      <c r="I3298">
        <f t="shared" si="207"/>
        <v>7.3000000000000007</v>
      </c>
    </row>
    <row r="3299" spans="1:9" ht="14.45" x14ac:dyDescent="0.3">
      <c r="A3299" s="1">
        <v>39516</v>
      </c>
      <c r="B3299">
        <v>13.4</v>
      </c>
      <c r="C3299" t="s">
        <v>20</v>
      </c>
      <c r="D3299">
        <v>6.4</v>
      </c>
      <c r="E3299" t="s">
        <v>20</v>
      </c>
      <c r="F3299">
        <f t="shared" si="204"/>
        <v>9.9</v>
      </c>
      <c r="G3299">
        <f t="shared" si="205"/>
        <v>9.9</v>
      </c>
      <c r="H3299" t="str">
        <f t="shared" si="206"/>
        <v>A</v>
      </c>
      <c r="I3299">
        <f t="shared" si="207"/>
        <v>9.9</v>
      </c>
    </row>
    <row r="3300" spans="1:9" ht="14.45" x14ac:dyDescent="0.3">
      <c r="A3300" s="1">
        <v>39517</v>
      </c>
      <c r="B3300">
        <v>14</v>
      </c>
      <c r="C3300" t="s">
        <v>20</v>
      </c>
      <c r="D3300">
        <v>5.0999999999999996</v>
      </c>
      <c r="E3300" t="s">
        <v>20</v>
      </c>
      <c r="F3300">
        <f t="shared" si="204"/>
        <v>9.5500000000000007</v>
      </c>
      <c r="G3300">
        <f t="shared" si="205"/>
        <v>9.5500000000000007</v>
      </c>
      <c r="H3300" t="str">
        <f t="shared" si="206"/>
        <v>A</v>
      </c>
      <c r="I3300">
        <f t="shared" si="207"/>
        <v>9.5500000000000007</v>
      </c>
    </row>
    <row r="3301" spans="1:9" ht="14.45" x14ac:dyDescent="0.3">
      <c r="A3301" s="1">
        <v>39518</v>
      </c>
      <c r="B3301">
        <v>13.7</v>
      </c>
      <c r="C3301" t="s">
        <v>20</v>
      </c>
      <c r="D3301">
        <v>6.7</v>
      </c>
      <c r="E3301" t="s">
        <v>20</v>
      </c>
      <c r="F3301">
        <f t="shared" si="204"/>
        <v>10.199999999999999</v>
      </c>
      <c r="G3301">
        <f t="shared" si="205"/>
        <v>10.199999999999999</v>
      </c>
      <c r="H3301" t="str">
        <f t="shared" si="206"/>
        <v>A</v>
      </c>
      <c r="I3301">
        <f t="shared" si="207"/>
        <v>10.199999999999999</v>
      </c>
    </row>
    <row r="3302" spans="1:9" ht="14.45" x14ac:dyDescent="0.3">
      <c r="A3302" s="1">
        <v>39519</v>
      </c>
      <c r="B3302">
        <v>14.6</v>
      </c>
      <c r="C3302" t="s">
        <v>20</v>
      </c>
      <c r="D3302">
        <v>7.7</v>
      </c>
      <c r="E3302" t="s">
        <v>20</v>
      </c>
      <c r="F3302">
        <f t="shared" si="204"/>
        <v>11.15</v>
      </c>
      <c r="G3302">
        <f t="shared" si="205"/>
        <v>11.15</v>
      </c>
      <c r="H3302" t="str">
        <f t="shared" si="206"/>
        <v>A</v>
      </c>
      <c r="I3302">
        <f t="shared" si="207"/>
        <v>11.15</v>
      </c>
    </row>
    <row r="3303" spans="1:9" ht="14.45" x14ac:dyDescent="0.3">
      <c r="A3303" s="1">
        <v>39520</v>
      </c>
      <c r="B3303">
        <v>13.3</v>
      </c>
      <c r="C3303" t="s">
        <v>20</v>
      </c>
      <c r="D3303">
        <v>8.8000000000000007</v>
      </c>
      <c r="E3303" t="s">
        <v>20</v>
      </c>
      <c r="F3303">
        <f t="shared" si="204"/>
        <v>11.05</v>
      </c>
      <c r="G3303">
        <f t="shared" si="205"/>
        <v>11.05</v>
      </c>
      <c r="H3303" t="str">
        <f t="shared" si="206"/>
        <v>A</v>
      </c>
      <c r="I3303">
        <f t="shared" si="207"/>
        <v>11.05</v>
      </c>
    </row>
    <row r="3304" spans="1:9" ht="14.45" x14ac:dyDescent="0.3">
      <c r="A3304" s="1">
        <v>39521</v>
      </c>
      <c r="B3304">
        <v>12.9</v>
      </c>
      <c r="C3304" t="s">
        <v>20</v>
      </c>
      <c r="D3304">
        <v>8.5</v>
      </c>
      <c r="E3304" t="s">
        <v>20</v>
      </c>
      <c r="F3304">
        <f t="shared" si="204"/>
        <v>10.7</v>
      </c>
      <c r="G3304">
        <f t="shared" si="205"/>
        <v>10.7</v>
      </c>
      <c r="H3304" t="str">
        <f t="shared" si="206"/>
        <v>A</v>
      </c>
      <c r="I3304">
        <f t="shared" si="207"/>
        <v>10.7</v>
      </c>
    </row>
    <row r="3305" spans="1:9" ht="14.45" x14ac:dyDescent="0.3">
      <c r="A3305" s="1">
        <v>39522</v>
      </c>
      <c r="B3305">
        <v>14.5</v>
      </c>
      <c r="C3305" t="s">
        <v>20</v>
      </c>
      <c r="D3305">
        <v>8</v>
      </c>
      <c r="E3305" t="s">
        <v>20</v>
      </c>
      <c r="F3305">
        <f t="shared" si="204"/>
        <v>11.25</v>
      </c>
      <c r="G3305">
        <f t="shared" si="205"/>
        <v>11.25</v>
      </c>
      <c r="H3305" t="str">
        <f t="shared" si="206"/>
        <v>A</v>
      </c>
      <c r="I3305">
        <f t="shared" si="207"/>
        <v>11.25</v>
      </c>
    </row>
    <row r="3306" spans="1:9" ht="14.45" x14ac:dyDescent="0.3">
      <c r="A3306" s="1">
        <v>39523</v>
      </c>
      <c r="B3306">
        <v>8</v>
      </c>
      <c r="C3306" t="s">
        <v>20</v>
      </c>
      <c r="D3306">
        <v>5.4</v>
      </c>
      <c r="E3306" t="s">
        <v>20</v>
      </c>
      <c r="F3306">
        <f t="shared" si="204"/>
        <v>6.7</v>
      </c>
      <c r="G3306">
        <f t="shared" si="205"/>
        <v>6.7</v>
      </c>
      <c r="H3306" t="str">
        <f t="shared" si="206"/>
        <v>A</v>
      </c>
      <c r="I3306">
        <f t="shared" si="207"/>
        <v>6.7</v>
      </c>
    </row>
    <row r="3307" spans="1:9" ht="14.45" x14ac:dyDescent="0.3">
      <c r="A3307" s="1">
        <v>39524</v>
      </c>
      <c r="B3307">
        <v>8.6999999999999993</v>
      </c>
      <c r="C3307" t="s">
        <v>20</v>
      </c>
      <c r="D3307">
        <v>4.5999999999999996</v>
      </c>
      <c r="E3307" t="s">
        <v>20</v>
      </c>
      <c r="F3307">
        <f t="shared" si="204"/>
        <v>6.6499999999999995</v>
      </c>
      <c r="G3307">
        <f t="shared" si="205"/>
        <v>6.6499999999999995</v>
      </c>
      <c r="H3307" t="str">
        <f t="shared" si="206"/>
        <v>A</v>
      </c>
      <c r="I3307">
        <f t="shared" si="207"/>
        <v>6.6499999999999995</v>
      </c>
    </row>
    <row r="3308" spans="1:9" ht="14.45" x14ac:dyDescent="0.3">
      <c r="A3308" s="1">
        <v>39525</v>
      </c>
      <c r="B3308">
        <v>15.5</v>
      </c>
      <c r="C3308" t="s">
        <v>20</v>
      </c>
      <c r="D3308">
        <v>3.5</v>
      </c>
      <c r="E3308" t="s">
        <v>20</v>
      </c>
      <c r="F3308">
        <f t="shared" si="204"/>
        <v>9.5</v>
      </c>
      <c r="G3308">
        <f t="shared" si="205"/>
        <v>9.5</v>
      </c>
      <c r="H3308" t="str">
        <f t="shared" si="206"/>
        <v>A</v>
      </c>
      <c r="I3308">
        <f t="shared" si="207"/>
        <v>9.5</v>
      </c>
    </row>
    <row r="3309" spans="1:9" ht="14.45" x14ac:dyDescent="0.3">
      <c r="A3309" s="1">
        <v>39526</v>
      </c>
      <c r="B3309">
        <v>17.899999999999999</v>
      </c>
      <c r="C3309" t="s">
        <v>20</v>
      </c>
      <c r="D3309">
        <v>3.6</v>
      </c>
      <c r="E3309" t="s">
        <v>20</v>
      </c>
      <c r="F3309">
        <f t="shared" si="204"/>
        <v>10.75</v>
      </c>
      <c r="G3309">
        <f t="shared" si="205"/>
        <v>10.75</v>
      </c>
      <c r="H3309" t="str">
        <f t="shared" si="206"/>
        <v>A</v>
      </c>
      <c r="I3309">
        <f t="shared" si="207"/>
        <v>10.75</v>
      </c>
    </row>
    <row r="3310" spans="1:9" ht="14.45" x14ac:dyDescent="0.3">
      <c r="A3310" s="1">
        <v>39527</v>
      </c>
      <c r="B3310">
        <v>17.8</v>
      </c>
      <c r="C3310" t="s">
        <v>20</v>
      </c>
      <c r="D3310">
        <v>4.7</v>
      </c>
      <c r="E3310" t="s">
        <v>20</v>
      </c>
      <c r="F3310">
        <f t="shared" si="204"/>
        <v>11.25</v>
      </c>
      <c r="G3310">
        <f t="shared" si="205"/>
        <v>11.25</v>
      </c>
      <c r="H3310" t="str">
        <f t="shared" si="206"/>
        <v>A</v>
      </c>
      <c r="I3310">
        <f t="shared" si="207"/>
        <v>11.25</v>
      </c>
    </row>
    <row r="3311" spans="1:9" ht="14.45" x14ac:dyDescent="0.3">
      <c r="A3311" s="1">
        <v>39528</v>
      </c>
      <c r="B3311">
        <v>18.8</v>
      </c>
      <c r="C3311" t="s">
        <v>20</v>
      </c>
      <c r="D3311">
        <v>5.4</v>
      </c>
      <c r="E3311" t="s">
        <v>20</v>
      </c>
      <c r="F3311">
        <f t="shared" si="204"/>
        <v>12.100000000000001</v>
      </c>
      <c r="G3311">
        <f t="shared" si="205"/>
        <v>12.100000000000001</v>
      </c>
      <c r="H3311" t="str">
        <f t="shared" si="206"/>
        <v>A</v>
      </c>
      <c r="I3311">
        <f t="shared" si="207"/>
        <v>12.100000000000001</v>
      </c>
    </row>
    <row r="3312" spans="1:9" ht="14.45" x14ac:dyDescent="0.3">
      <c r="A3312" s="1">
        <v>39529</v>
      </c>
      <c r="B3312">
        <v>13.8</v>
      </c>
      <c r="C3312" t="s">
        <v>20</v>
      </c>
      <c r="D3312">
        <v>5.4</v>
      </c>
      <c r="E3312" t="s">
        <v>20</v>
      </c>
      <c r="F3312">
        <f t="shared" si="204"/>
        <v>9.6000000000000014</v>
      </c>
      <c r="G3312">
        <f t="shared" si="205"/>
        <v>9.6000000000000014</v>
      </c>
      <c r="H3312" t="str">
        <f t="shared" si="206"/>
        <v>A</v>
      </c>
      <c r="I3312">
        <f t="shared" si="207"/>
        <v>9.6000000000000014</v>
      </c>
    </row>
    <row r="3313" spans="1:9" ht="14.45" x14ac:dyDescent="0.3">
      <c r="A3313" s="1">
        <v>39530</v>
      </c>
      <c r="B3313">
        <v>16.5</v>
      </c>
      <c r="C3313" t="s">
        <v>20</v>
      </c>
      <c r="D3313">
        <v>6</v>
      </c>
      <c r="E3313" t="s">
        <v>20</v>
      </c>
      <c r="F3313">
        <f t="shared" si="204"/>
        <v>11.25</v>
      </c>
      <c r="G3313">
        <f t="shared" si="205"/>
        <v>11.25</v>
      </c>
      <c r="H3313" t="str">
        <f t="shared" si="206"/>
        <v>A</v>
      </c>
      <c r="I3313">
        <f t="shared" si="207"/>
        <v>11.25</v>
      </c>
    </row>
    <row r="3314" spans="1:9" ht="14.45" x14ac:dyDescent="0.3">
      <c r="A3314" s="1">
        <v>39531</v>
      </c>
      <c r="B3314">
        <v>18.2</v>
      </c>
      <c r="C3314" t="s">
        <v>20</v>
      </c>
      <c r="D3314">
        <v>4.3</v>
      </c>
      <c r="E3314" t="s">
        <v>20</v>
      </c>
      <c r="F3314">
        <f t="shared" si="204"/>
        <v>11.25</v>
      </c>
      <c r="G3314">
        <f t="shared" si="205"/>
        <v>11.25</v>
      </c>
      <c r="H3314" t="str">
        <f t="shared" si="206"/>
        <v>A</v>
      </c>
      <c r="I3314">
        <f t="shared" si="207"/>
        <v>11.25</v>
      </c>
    </row>
    <row r="3315" spans="1:9" ht="14.45" x14ac:dyDescent="0.3">
      <c r="A3315" s="1">
        <v>39532</v>
      </c>
      <c r="B3315">
        <v>17.8</v>
      </c>
      <c r="C3315" t="s">
        <v>20</v>
      </c>
      <c r="D3315">
        <v>5</v>
      </c>
      <c r="E3315" t="s">
        <v>20</v>
      </c>
      <c r="F3315">
        <f t="shared" si="204"/>
        <v>11.4</v>
      </c>
      <c r="G3315">
        <f t="shared" si="205"/>
        <v>11.4</v>
      </c>
      <c r="H3315" t="str">
        <f t="shared" si="206"/>
        <v>A</v>
      </c>
      <c r="I3315">
        <f t="shared" si="207"/>
        <v>11.4</v>
      </c>
    </row>
    <row r="3316" spans="1:9" ht="14.45" x14ac:dyDescent="0.3">
      <c r="A3316" s="1">
        <v>39533</v>
      </c>
      <c r="B3316">
        <v>20.2</v>
      </c>
      <c r="C3316" t="s">
        <v>20</v>
      </c>
      <c r="D3316">
        <v>5.2</v>
      </c>
      <c r="E3316" t="s">
        <v>20</v>
      </c>
      <c r="F3316">
        <f t="shared" si="204"/>
        <v>12.7</v>
      </c>
      <c r="G3316">
        <f t="shared" si="205"/>
        <v>12.7</v>
      </c>
      <c r="H3316" t="str">
        <f t="shared" si="206"/>
        <v>A</v>
      </c>
      <c r="I3316">
        <f t="shared" si="207"/>
        <v>12.7</v>
      </c>
    </row>
    <row r="3317" spans="1:9" ht="14.45" x14ac:dyDescent="0.3">
      <c r="A3317" s="1">
        <v>39534</v>
      </c>
      <c r="B3317">
        <v>19.3</v>
      </c>
      <c r="C3317" t="s">
        <v>20</v>
      </c>
      <c r="D3317">
        <v>6.6</v>
      </c>
      <c r="E3317" t="s">
        <v>20</v>
      </c>
      <c r="F3317">
        <f t="shared" si="204"/>
        <v>12.95</v>
      </c>
      <c r="G3317">
        <f t="shared" si="205"/>
        <v>12.95</v>
      </c>
      <c r="H3317" t="str">
        <f t="shared" si="206"/>
        <v>A</v>
      </c>
      <c r="I3317">
        <f t="shared" si="207"/>
        <v>12.95</v>
      </c>
    </row>
    <row r="3318" spans="1:9" ht="14.45" x14ac:dyDescent="0.3">
      <c r="A3318" s="1">
        <v>39535</v>
      </c>
      <c r="B3318">
        <v>14.5</v>
      </c>
      <c r="C3318" t="s">
        <v>20</v>
      </c>
      <c r="D3318">
        <v>7.1</v>
      </c>
      <c r="E3318" t="s">
        <v>20</v>
      </c>
      <c r="F3318">
        <f t="shared" si="204"/>
        <v>10.8</v>
      </c>
      <c r="G3318">
        <f t="shared" si="205"/>
        <v>10.8</v>
      </c>
      <c r="H3318" t="str">
        <f t="shared" si="206"/>
        <v>A</v>
      </c>
      <c r="I3318">
        <f t="shared" si="207"/>
        <v>10.8</v>
      </c>
    </row>
    <row r="3319" spans="1:9" ht="14.45" x14ac:dyDescent="0.3">
      <c r="A3319" s="1">
        <v>39536</v>
      </c>
      <c r="B3319">
        <v>19.600000000000001</v>
      </c>
      <c r="C3319" t="s">
        <v>20</v>
      </c>
      <c r="D3319">
        <v>4.5999999999999996</v>
      </c>
      <c r="E3319" t="s">
        <v>20</v>
      </c>
      <c r="F3319">
        <f t="shared" si="204"/>
        <v>12.100000000000001</v>
      </c>
      <c r="G3319">
        <f t="shared" si="205"/>
        <v>12.100000000000001</v>
      </c>
      <c r="H3319" t="str">
        <f t="shared" si="206"/>
        <v>A</v>
      </c>
      <c r="I3319">
        <f t="shared" si="207"/>
        <v>12.100000000000001</v>
      </c>
    </row>
    <row r="3320" spans="1:9" ht="14.45" x14ac:dyDescent="0.3">
      <c r="A3320" s="1">
        <v>39537</v>
      </c>
      <c r="B3320">
        <v>11</v>
      </c>
      <c r="C3320" t="s">
        <v>20</v>
      </c>
      <c r="D3320">
        <v>7.1</v>
      </c>
      <c r="E3320" t="s">
        <v>20</v>
      </c>
      <c r="F3320">
        <f t="shared" si="204"/>
        <v>9.0500000000000007</v>
      </c>
      <c r="G3320">
        <f t="shared" si="205"/>
        <v>9.0500000000000007</v>
      </c>
      <c r="H3320" t="str">
        <f t="shared" si="206"/>
        <v>A</v>
      </c>
      <c r="I3320">
        <f t="shared" si="207"/>
        <v>9.0500000000000007</v>
      </c>
    </row>
    <row r="3321" spans="1:9" ht="14.45" x14ac:dyDescent="0.3">
      <c r="A3321" s="1">
        <v>39538</v>
      </c>
      <c r="B3321">
        <v>18.5</v>
      </c>
      <c r="C3321" t="s">
        <v>20</v>
      </c>
      <c r="D3321">
        <v>6.4</v>
      </c>
      <c r="E3321" t="s">
        <v>20</v>
      </c>
      <c r="F3321">
        <f t="shared" si="204"/>
        <v>12.45</v>
      </c>
      <c r="G3321">
        <f t="shared" si="205"/>
        <v>12.45</v>
      </c>
      <c r="H3321" t="str">
        <f t="shared" si="206"/>
        <v>A</v>
      </c>
      <c r="I3321">
        <f t="shared" si="207"/>
        <v>12.45</v>
      </c>
    </row>
    <row r="3322" spans="1:9" ht="14.45" x14ac:dyDescent="0.3">
      <c r="A3322" s="1">
        <v>39539</v>
      </c>
      <c r="B3322">
        <v>14.3</v>
      </c>
      <c r="C3322" t="s">
        <v>20</v>
      </c>
      <c r="D3322">
        <v>6.1</v>
      </c>
      <c r="E3322" t="s">
        <v>20</v>
      </c>
      <c r="F3322">
        <f t="shared" si="204"/>
        <v>10.199999999999999</v>
      </c>
      <c r="G3322">
        <f t="shared" si="205"/>
        <v>10.199999999999999</v>
      </c>
      <c r="H3322" t="str">
        <f t="shared" si="206"/>
        <v>A</v>
      </c>
      <c r="I3322">
        <f t="shared" si="207"/>
        <v>10.199999999999999</v>
      </c>
    </row>
    <row r="3323" spans="1:9" ht="14.45" x14ac:dyDescent="0.3">
      <c r="A3323" s="1">
        <v>39540</v>
      </c>
      <c r="B3323">
        <v>19.899999999999999</v>
      </c>
      <c r="C3323" t="s">
        <v>20</v>
      </c>
      <c r="D3323">
        <v>3.9</v>
      </c>
      <c r="E3323" t="s">
        <v>20</v>
      </c>
      <c r="F3323">
        <f t="shared" si="204"/>
        <v>11.899999999999999</v>
      </c>
      <c r="G3323">
        <f t="shared" si="205"/>
        <v>11.899999999999999</v>
      </c>
      <c r="H3323" t="str">
        <f t="shared" si="206"/>
        <v>A</v>
      </c>
      <c r="I3323">
        <f t="shared" si="207"/>
        <v>11.899999999999999</v>
      </c>
    </row>
    <row r="3324" spans="1:9" ht="14.45" x14ac:dyDescent="0.3">
      <c r="A3324" s="1">
        <v>39541</v>
      </c>
      <c r="B3324">
        <v>13</v>
      </c>
      <c r="C3324" t="s">
        <v>20</v>
      </c>
      <c r="D3324">
        <v>7.4</v>
      </c>
      <c r="E3324" t="s">
        <v>20</v>
      </c>
      <c r="F3324">
        <f t="shared" si="204"/>
        <v>10.199999999999999</v>
      </c>
      <c r="G3324">
        <f t="shared" si="205"/>
        <v>10.199999999999999</v>
      </c>
      <c r="H3324" t="str">
        <f t="shared" si="206"/>
        <v>A</v>
      </c>
      <c r="I3324">
        <f t="shared" si="207"/>
        <v>10.199999999999999</v>
      </c>
    </row>
    <row r="3325" spans="1:9" ht="14.45" x14ac:dyDescent="0.3">
      <c r="A3325" s="1">
        <v>39542</v>
      </c>
      <c r="B3325">
        <v>20.6</v>
      </c>
      <c r="C3325" t="s">
        <v>20</v>
      </c>
      <c r="D3325">
        <v>5.3</v>
      </c>
      <c r="E3325" t="s">
        <v>20</v>
      </c>
      <c r="F3325">
        <f t="shared" si="204"/>
        <v>12.950000000000001</v>
      </c>
      <c r="G3325">
        <f t="shared" si="205"/>
        <v>12.950000000000001</v>
      </c>
      <c r="H3325" t="str">
        <f t="shared" si="206"/>
        <v>A</v>
      </c>
      <c r="I3325">
        <f t="shared" si="207"/>
        <v>12.950000000000001</v>
      </c>
    </row>
    <row r="3326" spans="1:9" ht="14.45" x14ac:dyDescent="0.3">
      <c r="A3326" s="1">
        <v>39543</v>
      </c>
      <c r="B3326">
        <v>17.100000000000001</v>
      </c>
      <c r="C3326" t="s">
        <v>20</v>
      </c>
      <c r="D3326">
        <v>6.5</v>
      </c>
      <c r="E3326" t="s">
        <v>20</v>
      </c>
      <c r="F3326">
        <f t="shared" si="204"/>
        <v>11.8</v>
      </c>
      <c r="G3326">
        <f t="shared" si="205"/>
        <v>11.8</v>
      </c>
      <c r="H3326" t="str">
        <f t="shared" si="206"/>
        <v>A</v>
      </c>
      <c r="I3326">
        <f t="shared" si="207"/>
        <v>11.8</v>
      </c>
    </row>
    <row r="3327" spans="1:9" ht="14.45" x14ac:dyDescent="0.3">
      <c r="A3327" s="1">
        <v>39544</v>
      </c>
      <c r="B3327">
        <v>20.2</v>
      </c>
      <c r="C3327" t="s">
        <v>20</v>
      </c>
      <c r="D3327">
        <v>6.4</v>
      </c>
      <c r="E3327" t="s">
        <v>20</v>
      </c>
      <c r="F3327">
        <f t="shared" si="204"/>
        <v>13.3</v>
      </c>
      <c r="G3327">
        <f t="shared" si="205"/>
        <v>13.3</v>
      </c>
      <c r="H3327" t="str">
        <f t="shared" si="206"/>
        <v>A</v>
      </c>
      <c r="I3327">
        <f t="shared" si="207"/>
        <v>13.3</v>
      </c>
    </row>
    <row r="3328" spans="1:9" ht="14.45" x14ac:dyDescent="0.3">
      <c r="A3328" s="1">
        <v>39545</v>
      </c>
      <c r="B3328">
        <v>17.5</v>
      </c>
      <c r="C3328" t="s">
        <v>20</v>
      </c>
      <c r="D3328">
        <v>4.5999999999999996</v>
      </c>
      <c r="E3328" t="s">
        <v>20</v>
      </c>
      <c r="F3328">
        <f t="shared" si="204"/>
        <v>11.05</v>
      </c>
      <c r="G3328">
        <f t="shared" si="205"/>
        <v>11.05</v>
      </c>
      <c r="H3328" t="str">
        <f t="shared" si="206"/>
        <v>A</v>
      </c>
      <c r="I3328">
        <f t="shared" si="207"/>
        <v>11.05</v>
      </c>
    </row>
    <row r="3329" spans="1:9" ht="14.45" x14ac:dyDescent="0.3">
      <c r="A3329" s="1">
        <v>39546</v>
      </c>
      <c r="B3329">
        <v>21.1</v>
      </c>
      <c r="C3329" t="s">
        <v>20</v>
      </c>
      <c r="D3329">
        <v>6.2</v>
      </c>
      <c r="E3329" t="s">
        <v>20</v>
      </c>
      <c r="F3329">
        <f t="shared" si="204"/>
        <v>13.65</v>
      </c>
      <c r="G3329">
        <f t="shared" si="205"/>
        <v>13.65</v>
      </c>
      <c r="H3329" t="str">
        <f t="shared" si="206"/>
        <v>A</v>
      </c>
      <c r="I3329">
        <f t="shared" si="207"/>
        <v>13.65</v>
      </c>
    </row>
    <row r="3330" spans="1:9" ht="14.45" x14ac:dyDescent="0.3">
      <c r="A3330" s="1">
        <v>39547</v>
      </c>
      <c r="B3330">
        <v>14.3</v>
      </c>
      <c r="C3330" t="s">
        <v>20</v>
      </c>
      <c r="D3330">
        <v>6.8</v>
      </c>
      <c r="E3330" t="s">
        <v>20</v>
      </c>
      <c r="F3330">
        <f t="shared" si="204"/>
        <v>10.55</v>
      </c>
      <c r="G3330">
        <f t="shared" si="205"/>
        <v>10.55</v>
      </c>
      <c r="H3330" t="str">
        <f t="shared" si="206"/>
        <v>A</v>
      </c>
      <c r="I3330">
        <f t="shared" si="207"/>
        <v>10.55</v>
      </c>
    </row>
    <row r="3331" spans="1:9" ht="14.45" x14ac:dyDescent="0.3">
      <c r="A3331" s="1">
        <v>39548</v>
      </c>
      <c r="B3331">
        <v>8.6</v>
      </c>
      <c r="C3331" t="s">
        <v>20</v>
      </c>
      <c r="D3331">
        <v>5.9</v>
      </c>
      <c r="E3331" t="s">
        <v>20</v>
      </c>
      <c r="F3331">
        <f t="shared" si="204"/>
        <v>7.25</v>
      </c>
      <c r="G3331">
        <f t="shared" si="205"/>
        <v>7.25</v>
      </c>
      <c r="H3331" t="str">
        <f t="shared" si="206"/>
        <v>A</v>
      </c>
      <c r="I3331">
        <f t="shared" si="207"/>
        <v>7.25</v>
      </c>
    </row>
    <row r="3332" spans="1:9" ht="14.45" x14ac:dyDescent="0.3">
      <c r="A3332" s="1">
        <v>39549</v>
      </c>
      <c r="B3332">
        <v>16.399999999999999</v>
      </c>
      <c r="C3332" t="s">
        <v>20</v>
      </c>
      <c r="D3332">
        <v>4.4000000000000004</v>
      </c>
      <c r="E3332" t="s">
        <v>20</v>
      </c>
      <c r="F3332">
        <f t="shared" ref="F3332:F3395" si="208">IF(AND(LEFT(C3332,1)="A",LEFT(E3332,1)="A"),AVERAGE(B3332,D3332),"XX")</f>
        <v>10.399999999999999</v>
      </c>
      <c r="G3332">
        <f t="shared" ref="G3332:G3395" si="209">IF(ISNUMBER(F3332),F3332,IF(AND(LEFT(C3332,1)="P",LEFT(E3332,1)="P"),AVERAGE(B3332,D3332),"XX"))</f>
        <v>10.399999999999999</v>
      </c>
      <c r="H3332" t="str">
        <f t="shared" ref="H3332:H3395" si="210">IF(ISNUMBER(G3332),E3332,"")</f>
        <v>A</v>
      </c>
      <c r="I3332">
        <f t="shared" ref="I3332:I3395" si="211">IF(AND(LEFT(H3332,1)="P",G3332&lt;0),"XX",G3332)</f>
        <v>10.399999999999999</v>
      </c>
    </row>
    <row r="3333" spans="1:9" ht="14.45" x14ac:dyDescent="0.3">
      <c r="A3333" s="1">
        <v>39550</v>
      </c>
      <c r="B3333">
        <v>15.7</v>
      </c>
      <c r="C3333" t="s">
        <v>20</v>
      </c>
      <c r="D3333">
        <v>3.7</v>
      </c>
      <c r="E3333" t="s">
        <v>20</v>
      </c>
      <c r="F3333">
        <f t="shared" si="208"/>
        <v>9.6999999999999993</v>
      </c>
      <c r="G3333">
        <f t="shared" si="209"/>
        <v>9.6999999999999993</v>
      </c>
      <c r="H3333" t="str">
        <f t="shared" si="210"/>
        <v>A</v>
      </c>
      <c r="I3333">
        <f t="shared" si="211"/>
        <v>9.6999999999999993</v>
      </c>
    </row>
    <row r="3334" spans="1:9" ht="14.45" x14ac:dyDescent="0.3">
      <c r="A3334" s="1">
        <v>39551</v>
      </c>
      <c r="B3334">
        <v>20.5</v>
      </c>
      <c r="C3334" t="s">
        <v>20</v>
      </c>
      <c r="D3334">
        <v>5</v>
      </c>
      <c r="E3334" t="s">
        <v>20</v>
      </c>
      <c r="F3334">
        <f t="shared" si="208"/>
        <v>12.75</v>
      </c>
      <c r="G3334">
        <f t="shared" si="209"/>
        <v>12.75</v>
      </c>
      <c r="H3334" t="str">
        <f t="shared" si="210"/>
        <v>A</v>
      </c>
      <c r="I3334">
        <f t="shared" si="211"/>
        <v>12.75</v>
      </c>
    </row>
    <row r="3335" spans="1:9" ht="14.45" x14ac:dyDescent="0.3">
      <c r="A3335" s="1">
        <v>39552</v>
      </c>
      <c r="B3335">
        <v>23.4</v>
      </c>
      <c r="C3335" t="s">
        <v>20</v>
      </c>
      <c r="D3335">
        <v>6</v>
      </c>
      <c r="E3335" t="s">
        <v>20</v>
      </c>
      <c r="F3335">
        <f t="shared" si="208"/>
        <v>14.7</v>
      </c>
      <c r="G3335">
        <f t="shared" si="209"/>
        <v>14.7</v>
      </c>
      <c r="H3335" t="str">
        <f t="shared" si="210"/>
        <v>A</v>
      </c>
      <c r="I3335">
        <f t="shared" si="211"/>
        <v>14.7</v>
      </c>
    </row>
    <row r="3336" spans="1:9" ht="14.45" x14ac:dyDescent="0.3">
      <c r="A3336" s="1">
        <v>39553</v>
      </c>
      <c r="B3336">
        <v>20.100000000000001</v>
      </c>
      <c r="C3336" t="s">
        <v>20</v>
      </c>
      <c r="D3336">
        <v>7.4</v>
      </c>
      <c r="E3336" t="s">
        <v>20</v>
      </c>
      <c r="F3336">
        <f t="shared" si="208"/>
        <v>13.75</v>
      </c>
      <c r="G3336">
        <f t="shared" si="209"/>
        <v>13.75</v>
      </c>
      <c r="H3336" t="str">
        <f t="shared" si="210"/>
        <v>A</v>
      </c>
      <c r="I3336">
        <f t="shared" si="211"/>
        <v>13.75</v>
      </c>
    </row>
    <row r="3337" spans="1:9" ht="14.45" x14ac:dyDescent="0.3">
      <c r="A3337" s="1">
        <v>39554</v>
      </c>
      <c r="B3337">
        <v>18.3</v>
      </c>
      <c r="C3337" t="s">
        <v>20</v>
      </c>
      <c r="D3337">
        <v>11.4</v>
      </c>
      <c r="E3337" t="s">
        <v>20</v>
      </c>
      <c r="F3337">
        <f t="shared" si="208"/>
        <v>14.850000000000001</v>
      </c>
      <c r="G3337">
        <f t="shared" si="209"/>
        <v>14.850000000000001</v>
      </c>
      <c r="H3337" t="str">
        <f t="shared" si="210"/>
        <v>A</v>
      </c>
      <c r="I3337">
        <f t="shared" si="211"/>
        <v>14.850000000000001</v>
      </c>
    </row>
    <row r="3338" spans="1:9" ht="14.45" x14ac:dyDescent="0.3">
      <c r="A3338" s="1">
        <v>39555</v>
      </c>
      <c r="B3338">
        <v>12.4</v>
      </c>
      <c r="C3338" t="s">
        <v>20</v>
      </c>
      <c r="D3338">
        <v>8.6</v>
      </c>
      <c r="E3338" t="s">
        <v>20</v>
      </c>
      <c r="F3338">
        <f t="shared" si="208"/>
        <v>10.5</v>
      </c>
      <c r="G3338">
        <f t="shared" si="209"/>
        <v>10.5</v>
      </c>
      <c r="H3338" t="str">
        <f t="shared" si="210"/>
        <v>A</v>
      </c>
      <c r="I3338">
        <f t="shared" si="211"/>
        <v>10.5</v>
      </c>
    </row>
    <row r="3339" spans="1:9" ht="14.45" x14ac:dyDescent="0.3">
      <c r="A3339" s="1">
        <v>39556</v>
      </c>
      <c r="B3339">
        <v>15.2</v>
      </c>
      <c r="C3339" t="s">
        <v>20</v>
      </c>
      <c r="D3339">
        <v>7.8</v>
      </c>
      <c r="E3339" t="s">
        <v>20</v>
      </c>
      <c r="F3339">
        <f t="shared" si="208"/>
        <v>11.5</v>
      </c>
      <c r="G3339">
        <f t="shared" si="209"/>
        <v>11.5</v>
      </c>
      <c r="H3339" t="str">
        <f t="shared" si="210"/>
        <v>A</v>
      </c>
      <c r="I3339">
        <f t="shared" si="211"/>
        <v>11.5</v>
      </c>
    </row>
    <row r="3340" spans="1:9" ht="14.45" x14ac:dyDescent="0.3">
      <c r="A3340" s="1">
        <v>39557</v>
      </c>
      <c r="B3340">
        <v>16.600000000000001</v>
      </c>
      <c r="C3340" t="s">
        <v>20</v>
      </c>
      <c r="D3340">
        <v>10.4</v>
      </c>
      <c r="E3340" t="s">
        <v>20</v>
      </c>
      <c r="F3340">
        <f t="shared" si="208"/>
        <v>13.5</v>
      </c>
      <c r="G3340">
        <f t="shared" si="209"/>
        <v>13.5</v>
      </c>
      <c r="H3340" t="str">
        <f t="shared" si="210"/>
        <v>A</v>
      </c>
      <c r="I3340">
        <f t="shared" si="211"/>
        <v>13.5</v>
      </c>
    </row>
    <row r="3341" spans="1:9" ht="14.45" x14ac:dyDescent="0.3">
      <c r="A3341" s="1">
        <v>39558</v>
      </c>
      <c r="B3341">
        <v>18.3</v>
      </c>
      <c r="C3341" t="s">
        <v>20</v>
      </c>
      <c r="D3341">
        <v>12.1</v>
      </c>
      <c r="E3341" t="s">
        <v>20</v>
      </c>
      <c r="F3341">
        <f t="shared" si="208"/>
        <v>15.2</v>
      </c>
      <c r="G3341">
        <f t="shared" si="209"/>
        <v>15.2</v>
      </c>
      <c r="H3341" t="str">
        <f t="shared" si="210"/>
        <v>A</v>
      </c>
      <c r="I3341">
        <f t="shared" si="211"/>
        <v>15.2</v>
      </c>
    </row>
    <row r="3342" spans="1:9" ht="14.45" x14ac:dyDescent="0.3">
      <c r="A3342" s="1">
        <v>39559</v>
      </c>
      <c r="B3342">
        <v>17.600000000000001</v>
      </c>
      <c r="C3342" t="s">
        <v>20</v>
      </c>
      <c r="D3342">
        <v>12.5</v>
      </c>
      <c r="E3342" t="s">
        <v>20</v>
      </c>
      <c r="F3342">
        <f t="shared" si="208"/>
        <v>15.05</v>
      </c>
      <c r="G3342">
        <f t="shared" si="209"/>
        <v>15.05</v>
      </c>
      <c r="H3342" t="str">
        <f t="shared" si="210"/>
        <v>A</v>
      </c>
      <c r="I3342">
        <f t="shared" si="211"/>
        <v>15.05</v>
      </c>
    </row>
    <row r="3343" spans="1:9" ht="14.45" x14ac:dyDescent="0.3">
      <c r="A3343" s="1">
        <v>39560</v>
      </c>
      <c r="B3343">
        <v>18.2</v>
      </c>
      <c r="C3343" t="s">
        <v>20</v>
      </c>
      <c r="D3343">
        <v>12.4</v>
      </c>
      <c r="E3343" t="s">
        <v>20</v>
      </c>
      <c r="F3343">
        <f t="shared" si="208"/>
        <v>15.3</v>
      </c>
      <c r="G3343">
        <f t="shared" si="209"/>
        <v>15.3</v>
      </c>
      <c r="H3343" t="str">
        <f t="shared" si="210"/>
        <v>A</v>
      </c>
      <c r="I3343">
        <f t="shared" si="211"/>
        <v>15.3</v>
      </c>
    </row>
    <row r="3344" spans="1:9" ht="14.45" x14ac:dyDescent="0.3">
      <c r="A3344" s="1">
        <v>39561</v>
      </c>
      <c r="B3344">
        <v>19.600000000000001</v>
      </c>
      <c r="C3344" t="s">
        <v>20</v>
      </c>
      <c r="D3344">
        <v>13.3</v>
      </c>
      <c r="E3344" t="s">
        <v>20</v>
      </c>
      <c r="F3344">
        <f t="shared" si="208"/>
        <v>16.450000000000003</v>
      </c>
      <c r="G3344">
        <f t="shared" si="209"/>
        <v>16.450000000000003</v>
      </c>
      <c r="H3344" t="str">
        <f t="shared" si="210"/>
        <v>A</v>
      </c>
      <c r="I3344">
        <f t="shared" si="211"/>
        <v>16.450000000000003</v>
      </c>
    </row>
    <row r="3345" spans="1:9" ht="14.45" x14ac:dyDescent="0.3">
      <c r="A3345" s="1">
        <v>39562</v>
      </c>
      <c r="B3345">
        <v>20.7</v>
      </c>
      <c r="C3345" t="s">
        <v>20</v>
      </c>
      <c r="D3345">
        <v>14.4</v>
      </c>
      <c r="E3345" t="s">
        <v>20</v>
      </c>
      <c r="F3345">
        <f t="shared" si="208"/>
        <v>17.55</v>
      </c>
      <c r="G3345">
        <f t="shared" si="209"/>
        <v>17.55</v>
      </c>
      <c r="H3345" t="str">
        <f t="shared" si="210"/>
        <v>A</v>
      </c>
      <c r="I3345">
        <f t="shared" si="211"/>
        <v>17.55</v>
      </c>
    </row>
    <row r="3346" spans="1:9" ht="14.45" x14ac:dyDescent="0.3">
      <c r="A3346" s="1">
        <v>39563</v>
      </c>
      <c r="B3346">
        <v>18.399999999999999</v>
      </c>
      <c r="C3346" t="s">
        <v>20</v>
      </c>
      <c r="D3346">
        <v>13.3</v>
      </c>
      <c r="E3346" t="s">
        <v>20</v>
      </c>
      <c r="F3346">
        <f t="shared" si="208"/>
        <v>15.85</v>
      </c>
      <c r="G3346">
        <f t="shared" si="209"/>
        <v>15.85</v>
      </c>
      <c r="H3346" t="str">
        <f t="shared" si="210"/>
        <v>A</v>
      </c>
      <c r="I3346">
        <f t="shared" si="211"/>
        <v>15.85</v>
      </c>
    </row>
    <row r="3347" spans="1:9" ht="14.45" x14ac:dyDescent="0.3">
      <c r="A3347" s="1">
        <v>39564</v>
      </c>
      <c r="B3347">
        <v>16.399999999999999</v>
      </c>
      <c r="C3347" t="s">
        <v>20</v>
      </c>
      <c r="D3347">
        <v>11.9</v>
      </c>
      <c r="E3347" t="s">
        <v>20</v>
      </c>
      <c r="F3347">
        <f t="shared" si="208"/>
        <v>14.149999999999999</v>
      </c>
      <c r="G3347">
        <f t="shared" si="209"/>
        <v>14.149999999999999</v>
      </c>
      <c r="H3347" t="str">
        <f t="shared" si="210"/>
        <v>A</v>
      </c>
      <c r="I3347">
        <f t="shared" si="211"/>
        <v>14.149999999999999</v>
      </c>
    </row>
    <row r="3348" spans="1:9" ht="14.45" x14ac:dyDescent="0.3">
      <c r="A3348" s="1">
        <v>39565</v>
      </c>
      <c r="B3348">
        <v>16.3</v>
      </c>
      <c r="C3348" t="s">
        <v>20</v>
      </c>
      <c r="D3348">
        <v>9.9</v>
      </c>
      <c r="E3348" t="s">
        <v>20</v>
      </c>
      <c r="F3348">
        <f t="shared" si="208"/>
        <v>13.100000000000001</v>
      </c>
      <c r="G3348">
        <f t="shared" si="209"/>
        <v>13.100000000000001</v>
      </c>
      <c r="H3348" t="str">
        <f t="shared" si="210"/>
        <v>A</v>
      </c>
      <c r="I3348">
        <f t="shared" si="211"/>
        <v>13.100000000000001</v>
      </c>
    </row>
    <row r="3349" spans="1:9" ht="14.45" x14ac:dyDescent="0.3">
      <c r="A3349" s="1">
        <v>39566</v>
      </c>
      <c r="B3349">
        <v>16.5</v>
      </c>
      <c r="C3349" t="s">
        <v>20</v>
      </c>
      <c r="D3349">
        <v>10.4</v>
      </c>
      <c r="E3349" t="s">
        <v>20</v>
      </c>
      <c r="F3349">
        <f t="shared" si="208"/>
        <v>13.45</v>
      </c>
      <c r="G3349">
        <f t="shared" si="209"/>
        <v>13.45</v>
      </c>
      <c r="H3349" t="str">
        <f t="shared" si="210"/>
        <v>A</v>
      </c>
      <c r="I3349">
        <f t="shared" si="211"/>
        <v>13.45</v>
      </c>
    </row>
    <row r="3350" spans="1:9" ht="14.45" x14ac:dyDescent="0.3">
      <c r="A3350" s="1">
        <v>39567</v>
      </c>
      <c r="B3350">
        <v>18.3</v>
      </c>
      <c r="C3350" t="s">
        <v>20</v>
      </c>
      <c r="D3350">
        <v>11.3</v>
      </c>
      <c r="E3350" t="s">
        <v>20</v>
      </c>
      <c r="F3350">
        <f t="shared" si="208"/>
        <v>14.8</v>
      </c>
      <c r="G3350">
        <f t="shared" si="209"/>
        <v>14.8</v>
      </c>
      <c r="H3350" t="str">
        <f t="shared" si="210"/>
        <v>A</v>
      </c>
      <c r="I3350">
        <f t="shared" si="211"/>
        <v>14.8</v>
      </c>
    </row>
    <row r="3351" spans="1:9" ht="14.45" x14ac:dyDescent="0.3">
      <c r="A3351" s="1">
        <v>39568</v>
      </c>
      <c r="B3351">
        <v>20.100000000000001</v>
      </c>
      <c r="C3351" t="s">
        <v>20</v>
      </c>
      <c r="D3351">
        <v>13.2</v>
      </c>
      <c r="E3351" t="s">
        <v>20</v>
      </c>
      <c r="F3351">
        <f t="shared" si="208"/>
        <v>16.649999999999999</v>
      </c>
      <c r="G3351">
        <f t="shared" si="209"/>
        <v>16.649999999999999</v>
      </c>
      <c r="H3351" t="str">
        <f t="shared" si="210"/>
        <v>A</v>
      </c>
      <c r="I3351">
        <f t="shared" si="211"/>
        <v>16.649999999999999</v>
      </c>
    </row>
    <row r="3352" spans="1:9" ht="14.45" x14ac:dyDescent="0.3">
      <c r="A3352" s="1">
        <v>39569</v>
      </c>
      <c r="B3352">
        <v>18.399999999999999</v>
      </c>
      <c r="C3352" t="s">
        <v>20</v>
      </c>
      <c r="D3352">
        <v>13.1</v>
      </c>
      <c r="E3352" t="s">
        <v>20</v>
      </c>
      <c r="F3352">
        <f t="shared" si="208"/>
        <v>15.75</v>
      </c>
      <c r="G3352">
        <f t="shared" si="209"/>
        <v>15.75</v>
      </c>
      <c r="H3352" t="str">
        <f t="shared" si="210"/>
        <v>A</v>
      </c>
      <c r="I3352">
        <f t="shared" si="211"/>
        <v>15.75</v>
      </c>
    </row>
    <row r="3353" spans="1:9" ht="14.45" x14ac:dyDescent="0.3">
      <c r="A3353" s="1">
        <v>39570</v>
      </c>
      <c r="B3353">
        <v>13.9</v>
      </c>
      <c r="C3353" t="s">
        <v>20</v>
      </c>
      <c r="D3353">
        <v>8.6999999999999993</v>
      </c>
      <c r="E3353" t="s">
        <v>20</v>
      </c>
      <c r="F3353">
        <f t="shared" si="208"/>
        <v>11.3</v>
      </c>
      <c r="G3353">
        <f t="shared" si="209"/>
        <v>11.3</v>
      </c>
      <c r="H3353" t="str">
        <f t="shared" si="210"/>
        <v>A</v>
      </c>
      <c r="I3353">
        <f t="shared" si="211"/>
        <v>11.3</v>
      </c>
    </row>
    <row r="3354" spans="1:9" ht="14.45" x14ac:dyDescent="0.3">
      <c r="A3354" s="1">
        <v>39571</v>
      </c>
      <c r="B3354">
        <v>15.5</v>
      </c>
      <c r="C3354" t="s">
        <v>20</v>
      </c>
      <c r="D3354">
        <v>7.2</v>
      </c>
      <c r="E3354" t="s">
        <v>20</v>
      </c>
      <c r="F3354">
        <f t="shared" si="208"/>
        <v>11.35</v>
      </c>
      <c r="G3354">
        <f t="shared" si="209"/>
        <v>11.35</v>
      </c>
      <c r="H3354" t="str">
        <f t="shared" si="210"/>
        <v>A</v>
      </c>
      <c r="I3354">
        <f t="shared" si="211"/>
        <v>11.35</v>
      </c>
    </row>
    <row r="3355" spans="1:9" ht="14.45" x14ac:dyDescent="0.3">
      <c r="A3355" s="1">
        <v>39572</v>
      </c>
      <c r="B3355">
        <v>19</v>
      </c>
      <c r="C3355" t="s">
        <v>20</v>
      </c>
      <c r="D3355">
        <v>9.3000000000000007</v>
      </c>
      <c r="E3355" t="s">
        <v>20</v>
      </c>
      <c r="F3355">
        <f t="shared" si="208"/>
        <v>14.15</v>
      </c>
      <c r="G3355">
        <f t="shared" si="209"/>
        <v>14.15</v>
      </c>
      <c r="H3355" t="str">
        <f t="shared" si="210"/>
        <v>A</v>
      </c>
      <c r="I3355">
        <f t="shared" si="211"/>
        <v>14.15</v>
      </c>
    </row>
    <row r="3356" spans="1:9" ht="14.45" x14ac:dyDescent="0.3">
      <c r="A3356" s="1">
        <v>39573</v>
      </c>
      <c r="B3356">
        <v>21.6</v>
      </c>
      <c r="C3356" t="s">
        <v>20</v>
      </c>
      <c r="D3356">
        <v>12.6</v>
      </c>
      <c r="E3356" t="s">
        <v>20</v>
      </c>
      <c r="F3356">
        <f t="shared" si="208"/>
        <v>17.100000000000001</v>
      </c>
      <c r="G3356">
        <f t="shared" si="209"/>
        <v>17.100000000000001</v>
      </c>
      <c r="H3356" t="str">
        <f t="shared" si="210"/>
        <v>A</v>
      </c>
      <c r="I3356">
        <f t="shared" si="211"/>
        <v>17.100000000000001</v>
      </c>
    </row>
    <row r="3357" spans="1:9" ht="14.45" x14ac:dyDescent="0.3">
      <c r="A3357" s="1">
        <v>39574</v>
      </c>
      <c r="B3357">
        <v>21.1</v>
      </c>
      <c r="C3357" t="s">
        <v>20</v>
      </c>
      <c r="D3357">
        <v>14.7</v>
      </c>
      <c r="E3357" t="s">
        <v>20</v>
      </c>
      <c r="F3357">
        <f t="shared" si="208"/>
        <v>17.899999999999999</v>
      </c>
      <c r="G3357">
        <f t="shared" si="209"/>
        <v>17.899999999999999</v>
      </c>
      <c r="H3357" t="str">
        <f t="shared" si="210"/>
        <v>A</v>
      </c>
      <c r="I3357">
        <f t="shared" si="211"/>
        <v>17.899999999999999</v>
      </c>
    </row>
    <row r="3358" spans="1:9" ht="14.45" x14ac:dyDescent="0.3">
      <c r="A3358" s="1">
        <v>39575</v>
      </c>
      <c r="B3358">
        <v>19.100000000000001</v>
      </c>
      <c r="C3358" t="s">
        <v>20</v>
      </c>
      <c r="D3358">
        <v>14.2</v>
      </c>
      <c r="E3358" t="s">
        <v>20</v>
      </c>
      <c r="F3358">
        <f t="shared" si="208"/>
        <v>16.649999999999999</v>
      </c>
      <c r="G3358">
        <f t="shared" si="209"/>
        <v>16.649999999999999</v>
      </c>
      <c r="H3358" t="str">
        <f t="shared" si="210"/>
        <v>A</v>
      </c>
      <c r="I3358">
        <f t="shared" si="211"/>
        <v>16.649999999999999</v>
      </c>
    </row>
    <row r="3359" spans="1:9" ht="14.45" x14ac:dyDescent="0.3">
      <c r="A3359" s="1">
        <v>39576</v>
      </c>
      <c r="B3359">
        <v>23.4</v>
      </c>
      <c r="C3359" t="s">
        <v>20</v>
      </c>
      <c r="D3359">
        <v>12.7</v>
      </c>
      <c r="E3359" t="s">
        <v>20</v>
      </c>
      <c r="F3359">
        <f t="shared" si="208"/>
        <v>18.049999999999997</v>
      </c>
      <c r="G3359">
        <f t="shared" si="209"/>
        <v>18.049999999999997</v>
      </c>
      <c r="H3359" t="str">
        <f t="shared" si="210"/>
        <v>A</v>
      </c>
      <c r="I3359">
        <f t="shared" si="211"/>
        <v>18.049999999999997</v>
      </c>
    </row>
    <row r="3360" spans="1:9" ht="14.45" x14ac:dyDescent="0.3">
      <c r="A3360" s="1">
        <v>39577</v>
      </c>
      <c r="B3360">
        <v>21</v>
      </c>
      <c r="C3360" t="s">
        <v>20</v>
      </c>
      <c r="F3360" t="str">
        <f t="shared" si="208"/>
        <v>XX</v>
      </c>
      <c r="G3360" t="str">
        <f t="shared" si="209"/>
        <v>XX</v>
      </c>
      <c r="H3360" t="str">
        <f t="shared" si="210"/>
        <v/>
      </c>
      <c r="I3360" t="str">
        <f t="shared" si="211"/>
        <v>XX</v>
      </c>
    </row>
    <row r="3361" spans="1:9" ht="14.45" x14ac:dyDescent="0.3">
      <c r="A3361" s="1">
        <v>39578</v>
      </c>
      <c r="B3361">
        <v>17.8</v>
      </c>
      <c r="C3361" t="s">
        <v>20</v>
      </c>
      <c r="D3361">
        <v>14.5</v>
      </c>
      <c r="E3361" t="s">
        <v>20</v>
      </c>
      <c r="F3361">
        <f t="shared" si="208"/>
        <v>16.149999999999999</v>
      </c>
      <c r="G3361">
        <f t="shared" si="209"/>
        <v>16.149999999999999</v>
      </c>
      <c r="H3361" t="str">
        <f t="shared" si="210"/>
        <v>A</v>
      </c>
      <c r="I3361">
        <f t="shared" si="211"/>
        <v>16.149999999999999</v>
      </c>
    </row>
    <row r="3362" spans="1:9" ht="14.45" x14ac:dyDescent="0.3">
      <c r="A3362" s="1">
        <v>39579</v>
      </c>
      <c r="B3362">
        <v>18.100000000000001</v>
      </c>
      <c r="C3362" t="s">
        <v>20</v>
      </c>
      <c r="D3362">
        <v>12.6</v>
      </c>
      <c r="E3362" t="s">
        <v>20</v>
      </c>
      <c r="F3362">
        <f t="shared" si="208"/>
        <v>15.350000000000001</v>
      </c>
      <c r="G3362">
        <f t="shared" si="209"/>
        <v>15.350000000000001</v>
      </c>
      <c r="H3362" t="str">
        <f t="shared" si="210"/>
        <v>A</v>
      </c>
      <c r="I3362">
        <f t="shared" si="211"/>
        <v>15.350000000000001</v>
      </c>
    </row>
    <row r="3363" spans="1:9" ht="14.45" x14ac:dyDescent="0.3">
      <c r="A3363" s="1">
        <v>39580</v>
      </c>
      <c r="B3363">
        <v>19.5</v>
      </c>
      <c r="C3363" t="s">
        <v>20</v>
      </c>
      <c r="D3363">
        <v>14.2</v>
      </c>
      <c r="E3363" t="s">
        <v>20</v>
      </c>
      <c r="F3363">
        <f t="shared" si="208"/>
        <v>16.850000000000001</v>
      </c>
      <c r="G3363">
        <f t="shared" si="209"/>
        <v>16.850000000000001</v>
      </c>
      <c r="H3363" t="str">
        <f t="shared" si="210"/>
        <v>A</v>
      </c>
      <c r="I3363">
        <f t="shared" si="211"/>
        <v>16.850000000000001</v>
      </c>
    </row>
    <row r="3364" spans="1:9" ht="14.45" x14ac:dyDescent="0.3">
      <c r="A3364" s="1">
        <v>39581</v>
      </c>
      <c r="B3364">
        <v>16.600000000000001</v>
      </c>
      <c r="C3364" t="s">
        <v>20</v>
      </c>
      <c r="D3364">
        <v>15.1</v>
      </c>
      <c r="E3364" t="s">
        <v>20</v>
      </c>
      <c r="F3364">
        <f t="shared" si="208"/>
        <v>15.850000000000001</v>
      </c>
      <c r="G3364">
        <f t="shared" si="209"/>
        <v>15.850000000000001</v>
      </c>
      <c r="H3364" t="str">
        <f t="shared" si="210"/>
        <v>A</v>
      </c>
      <c r="I3364">
        <f t="shared" si="211"/>
        <v>15.850000000000001</v>
      </c>
    </row>
    <row r="3365" spans="1:9" ht="14.45" x14ac:dyDescent="0.3">
      <c r="A3365" s="1">
        <v>39582</v>
      </c>
      <c r="B3365">
        <v>16.899999999999999</v>
      </c>
      <c r="C3365" t="s">
        <v>20</v>
      </c>
      <c r="D3365">
        <v>12.8</v>
      </c>
      <c r="E3365" t="s">
        <v>20</v>
      </c>
      <c r="F3365">
        <f t="shared" si="208"/>
        <v>14.85</v>
      </c>
      <c r="G3365">
        <f t="shared" si="209"/>
        <v>14.85</v>
      </c>
      <c r="H3365" t="str">
        <f t="shared" si="210"/>
        <v>A</v>
      </c>
      <c r="I3365">
        <f t="shared" si="211"/>
        <v>14.85</v>
      </c>
    </row>
    <row r="3366" spans="1:9" ht="14.45" x14ac:dyDescent="0.3">
      <c r="A3366" s="1">
        <v>39583</v>
      </c>
      <c r="B3366">
        <v>16.3</v>
      </c>
      <c r="C3366" t="s">
        <v>20</v>
      </c>
      <c r="D3366">
        <v>14.1</v>
      </c>
      <c r="E3366" t="s">
        <v>20</v>
      </c>
      <c r="F3366">
        <f t="shared" si="208"/>
        <v>15.2</v>
      </c>
      <c r="G3366">
        <f t="shared" si="209"/>
        <v>15.2</v>
      </c>
      <c r="H3366" t="str">
        <f t="shared" si="210"/>
        <v>A</v>
      </c>
      <c r="I3366">
        <f t="shared" si="211"/>
        <v>15.2</v>
      </c>
    </row>
    <row r="3367" spans="1:9" ht="14.45" x14ac:dyDescent="0.3">
      <c r="A3367" s="1">
        <v>39584</v>
      </c>
      <c r="B3367">
        <v>16.2</v>
      </c>
      <c r="C3367" t="s">
        <v>20</v>
      </c>
      <c r="D3367">
        <v>13.1</v>
      </c>
      <c r="E3367" t="s">
        <v>20</v>
      </c>
      <c r="F3367">
        <f t="shared" si="208"/>
        <v>14.649999999999999</v>
      </c>
      <c r="G3367">
        <f t="shared" si="209"/>
        <v>14.649999999999999</v>
      </c>
      <c r="H3367" t="str">
        <f t="shared" si="210"/>
        <v>A</v>
      </c>
      <c r="I3367">
        <f t="shared" si="211"/>
        <v>14.649999999999999</v>
      </c>
    </row>
    <row r="3368" spans="1:9" ht="14.45" x14ac:dyDescent="0.3">
      <c r="A3368" s="1">
        <v>39585</v>
      </c>
      <c r="B3368">
        <v>18.5</v>
      </c>
      <c r="C3368" t="s">
        <v>20</v>
      </c>
      <c r="D3368">
        <v>13.8</v>
      </c>
      <c r="E3368" t="s">
        <v>20</v>
      </c>
      <c r="F3368">
        <f t="shared" si="208"/>
        <v>16.149999999999999</v>
      </c>
      <c r="G3368">
        <f t="shared" si="209"/>
        <v>16.149999999999999</v>
      </c>
      <c r="H3368" t="str">
        <f t="shared" si="210"/>
        <v>A</v>
      </c>
      <c r="I3368">
        <f t="shared" si="211"/>
        <v>16.149999999999999</v>
      </c>
    </row>
    <row r="3369" spans="1:9" ht="14.45" x14ac:dyDescent="0.3">
      <c r="A3369" s="1">
        <v>39586</v>
      </c>
      <c r="B3369">
        <v>19.600000000000001</v>
      </c>
      <c r="C3369" t="s">
        <v>20</v>
      </c>
      <c r="D3369">
        <v>15.1</v>
      </c>
      <c r="E3369" t="s">
        <v>20</v>
      </c>
      <c r="F3369">
        <f t="shared" si="208"/>
        <v>17.350000000000001</v>
      </c>
      <c r="G3369">
        <f t="shared" si="209"/>
        <v>17.350000000000001</v>
      </c>
      <c r="H3369" t="str">
        <f t="shared" si="210"/>
        <v>A</v>
      </c>
      <c r="I3369">
        <f t="shared" si="211"/>
        <v>17.350000000000001</v>
      </c>
    </row>
    <row r="3370" spans="1:9" ht="14.45" x14ac:dyDescent="0.3">
      <c r="A3370" s="1">
        <v>39587</v>
      </c>
      <c r="B3370">
        <v>22</v>
      </c>
      <c r="C3370" t="s">
        <v>20</v>
      </c>
      <c r="D3370">
        <v>16.5</v>
      </c>
      <c r="E3370" t="s">
        <v>20</v>
      </c>
      <c r="F3370">
        <f t="shared" si="208"/>
        <v>19.25</v>
      </c>
      <c r="G3370">
        <f t="shared" si="209"/>
        <v>19.25</v>
      </c>
      <c r="H3370" t="str">
        <f t="shared" si="210"/>
        <v>A</v>
      </c>
      <c r="I3370">
        <f t="shared" si="211"/>
        <v>19.25</v>
      </c>
    </row>
    <row r="3371" spans="1:9" ht="14.45" x14ac:dyDescent="0.3">
      <c r="A3371" s="1">
        <v>39588</v>
      </c>
      <c r="B3371">
        <v>24.1</v>
      </c>
      <c r="C3371" t="s">
        <v>20</v>
      </c>
      <c r="D3371">
        <v>18.3</v>
      </c>
      <c r="E3371" t="s">
        <v>20</v>
      </c>
      <c r="F3371">
        <f t="shared" si="208"/>
        <v>21.200000000000003</v>
      </c>
      <c r="G3371">
        <f t="shared" si="209"/>
        <v>21.200000000000003</v>
      </c>
      <c r="H3371" t="str">
        <f t="shared" si="210"/>
        <v>A</v>
      </c>
      <c r="I3371">
        <f t="shared" si="211"/>
        <v>21.200000000000003</v>
      </c>
    </row>
    <row r="3372" spans="1:9" ht="14.45" x14ac:dyDescent="0.3">
      <c r="A3372" s="1">
        <v>39589</v>
      </c>
      <c r="B3372">
        <v>23</v>
      </c>
      <c r="C3372" t="s">
        <v>20</v>
      </c>
      <c r="D3372">
        <v>19</v>
      </c>
      <c r="E3372" t="s">
        <v>20</v>
      </c>
      <c r="F3372">
        <f t="shared" si="208"/>
        <v>21</v>
      </c>
      <c r="G3372">
        <f t="shared" si="209"/>
        <v>21</v>
      </c>
      <c r="H3372" t="str">
        <f t="shared" si="210"/>
        <v>A</v>
      </c>
      <c r="I3372">
        <f t="shared" si="211"/>
        <v>21</v>
      </c>
    </row>
    <row r="3373" spans="1:9" ht="14.45" x14ac:dyDescent="0.3">
      <c r="A3373" s="1">
        <v>39590</v>
      </c>
      <c r="B3373">
        <v>21.1</v>
      </c>
      <c r="C3373" t="s">
        <v>20</v>
      </c>
      <c r="D3373">
        <v>17.7</v>
      </c>
      <c r="E3373" t="s">
        <v>20</v>
      </c>
      <c r="F3373">
        <f t="shared" si="208"/>
        <v>19.399999999999999</v>
      </c>
      <c r="G3373">
        <f t="shared" si="209"/>
        <v>19.399999999999999</v>
      </c>
      <c r="H3373" t="str">
        <f t="shared" si="210"/>
        <v>A</v>
      </c>
      <c r="I3373">
        <f t="shared" si="211"/>
        <v>19.399999999999999</v>
      </c>
    </row>
    <row r="3374" spans="1:9" ht="14.45" x14ac:dyDescent="0.3">
      <c r="A3374" s="1">
        <v>39591</v>
      </c>
      <c r="B3374">
        <v>19.3</v>
      </c>
      <c r="C3374" t="s">
        <v>20</v>
      </c>
      <c r="D3374">
        <v>16.100000000000001</v>
      </c>
      <c r="E3374" t="s">
        <v>20</v>
      </c>
      <c r="F3374">
        <f t="shared" si="208"/>
        <v>17.700000000000003</v>
      </c>
      <c r="G3374">
        <f t="shared" si="209"/>
        <v>17.700000000000003</v>
      </c>
      <c r="H3374" t="str">
        <f t="shared" si="210"/>
        <v>A</v>
      </c>
      <c r="I3374">
        <f t="shared" si="211"/>
        <v>17.700000000000003</v>
      </c>
    </row>
    <row r="3375" spans="1:9" ht="14.45" x14ac:dyDescent="0.3">
      <c r="A3375" s="1">
        <v>39592</v>
      </c>
      <c r="B3375">
        <v>18.8</v>
      </c>
      <c r="C3375" t="s">
        <v>20</v>
      </c>
      <c r="D3375">
        <v>14</v>
      </c>
      <c r="E3375" t="s">
        <v>20</v>
      </c>
      <c r="F3375">
        <f t="shared" si="208"/>
        <v>16.399999999999999</v>
      </c>
      <c r="G3375">
        <f t="shared" si="209"/>
        <v>16.399999999999999</v>
      </c>
      <c r="H3375" t="str">
        <f t="shared" si="210"/>
        <v>A</v>
      </c>
      <c r="I3375">
        <f t="shared" si="211"/>
        <v>16.399999999999999</v>
      </c>
    </row>
    <row r="3376" spans="1:9" ht="14.45" x14ac:dyDescent="0.3">
      <c r="A3376" s="1">
        <v>39593</v>
      </c>
      <c r="B3376">
        <v>20.8</v>
      </c>
      <c r="C3376" t="s">
        <v>20</v>
      </c>
      <c r="D3376">
        <v>14.8</v>
      </c>
      <c r="E3376" t="s">
        <v>20</v>
      </c>
      <c r="F3376">
        <f t="shared" si="208"/>
        <v>17.8</v>
      </c>
      <c r="G3376">
        <f t="shared" si="209"/>
        <v>17.8</v>
      </c>
      <c r="H3376" t="str">
        <f t="shared" si="210"/>
        <v>A</v>
      </c>
      <c r="I3376">
        <f t="shared" si="211"/>
        <v>17.8</v>
      </c>
    </row>
    <row r="3377" spans="1:9" ht="14.45" x14ac:dyDescent="0.3">
      <c r="A3377" s="1">
        <v>39594</v>
      </c>
      <c r="B3377">
        <v>21</v>
      </c>
      <c r="C3377" t="s">
        <v>20</v>
      </c>
      <c r="D3377">
        <v>17.2</v>
      </c>
      <c r="E3377" t="s">
        <v>20</v>
      </c>
      <c r="F3377">
        <f t="shared" si="208"/>
        <v>19.100000000000001</v>
      </c>
      <c r="G3377">
        <f t="shared" si="209"/>
        <v>19.100000000000001</v>
      </c>
      <c r="H3377" t="str">
        <f t="shared" si="210"/>
        <v>A</v>
      </c>
      <c r="I3377">
        <f t="shared" si="211"/>
        <v>19.100000000000001</v>
      </c>
    </row>
    <row r="3378" spans="1:9" ht="14.45" x14ac:dyDescent="0.3">
      <c r="A3378" s="1">
        <v>39595</v>
      </c>
      <c r="B3378">
        <v>19.8</v>
      </c>
      <c r="C3378" t="s">
        <v>20</v>
      </c>
      <c r="D3378">
        <v>16.399999999999999</v>
      </c>
      <c r="E3378" t="s">
        <v>20</v>
      </c>
      <c r="F3378">
        <f t="shared" si="208"/>
        <v>18.100000000000001</v>
      </c>
      <c r="G3378">
        <f t="shared" si="209"/>
        <v>18.100000000000001</v>
      </c>
      <c r="H3378" t="str">
        <f t="shared" si="210"/>
        <v>A</v>
      </c>
      <c r="I3378">
        <f t="shared" si="211"/>
        <v>18.100000000000001</v>
      </c>
    </row>
    <row r="3379" spans="1:9" ht="14.45" x14ac:dyDescent="0.3">
      <c r="A3379" s="1">
        <v>39596</v>
      </c>
      <c r="B3379">
        <v>20.7</v>
      </c>
      <c r="C3379" t="s">
        <v>20</v>
      </c>
      <c r="D3379">
        <v>15.8</v>
      </c>
      <c r="E3379" t="s">
        <v>20</v>
      </c>
      <c r="F3379">
        <f t="shared" si="208"/>
        <v>18.25</v>
      </c>
      <c r="G3379">
        <f t="shared" si="209"/>
        <v>18.25</v>
      </c>
      <c r="H3379" t="str">
        <f t="shared" si="210"/>
        <v>A</v>
      </c>
      <c r="I3379">
        <f t="shared" si="211"/>
        <v>18.25</v>
      </c>
    </row>
    <row r="3380" spans="1:9" ht="14.45" x14ac:dyDescent="0.3">
      <c r="A3380" s="1">
        <v>39597</v>
      </c>
      <c r="B3380">
        <v>22.2</v>
      </c>
      <c r="C3380" t="s">
        <v>20</v>
      </c>
      <c r="D3380">
        <v>17.3</v>
      </c>
      <c r="E3380" t="s">
        <v>20</v>
      </c>
      <c r="F3380">
        <f t="shared" si="208"/>
        <v>19.75</v>
      </c>
      <c r="G3380">
        <f t="shared" si="209"/>
        <v>19.75</v>
      </c>
      <c r="H3380" t="str">
        <f t="shared" si="210"/>
        <v>A</v>
      </c>
      <c r="I3380">
        <f t="shared" si="211"/>
        <v>19.75</v>
      </c>
    </row>
    <row r="3381" spans="1:9" ht="14.45" x14ac:dyDescent="0.3">
      <c r="A3381" s="1">
        <v>39598</v>
      </c>
      <c r="B3381">
        <v>23.4</v>
      </c>
      <c r="C3381" t="s">
        <v>20</v>
      </c>
      <c r="D3381">
        <v>18.100000000000001</v>
      </c>
      <c r="E3381" t="s">
        <v>20</v>
      </c>
      <c r="F3381">
        <f t="shared" si="208"/>
        <v>20.75</v>
      </c>
      <c r="G3381">
        <f t="shared" si="209"/>
        <v>20.75</v>
      </c>
      <c r="H3381" t="str">
        <f t="shared" si="210"/>
        <v>A</v>
      </c>
      <c r="I3381">
        <f t="shared" si="211"/>
        <v>20.75</v>
      </c>
    </row>
    <row r="3382" spans="1:9" ht="14.45" x14ac:dyDescent="0.3">
      <c r="A3382" s="1">
        <v>39599</v>
      </c>
      <c r="B3382">
        <v>23.3</v>
      </c>
      <c r="C3382" t="s">
        <v>20</v>
      </c>
      <c r="D3382">
        <v>18.5</v>
      </c>
      <c r="E3382" t="s">
        <v>20</v>
      </c>
      <c r="F3382">
        <f t="shared" si="208"/>
        <v>20.9</v>
      </c>
      <c r="G3382">
        <f t="shared" si="209"/>
        <v>20.9</v>
      </c>
      <c r="H3382" t="str">
        <f t="shared" si="210"/>
        <v>A</v>
      </c>
      <c r="I3382">
        <f t="shared" si="211"/>
        <v>20.9</v>
      </c>
    </row>
    <row r="3383" spans="1:9" ht="14.45" x14ac:dyDescent="0.3">
      <c r="A3383" s="1">
        <v>39600</v>
      </c>
      <c r="B3383">
        <v>24</v>
      </c>
      <c r="C3383" t="s">
        <v>20</v>
      </c>
      <c r="D3383">
        <v>19.2</v>
      </c>
      <c r="E3383" t="s">
        <v>20</v>
      </c>
      <c r="F3383">
        <f t="shared" si="208"/>
        <v>21.6</v>
      </c>
      <c r="G3383">
        <f t="shared" si="209"/>
        <v>21.6</v>
      </c>
      <c r="H3383" t="str">
        <f t="shared" si="210"/>
        <v>A</v>
      </c>
      <c r="I3383">
        <f t="shared" si="211"/>
        <v>21.6</v>
      </c>
    </row>
    <row r="3384" spans="1:9" ht="14.45" x14ac:dyDescent="0.3">
      <c r="A3384" s="1">
        <v>39601</v>
      </c>
      <c r="B3384">
        <v>24.2</v>
      </c>
      <c r="C3384" t="s">
        <v>20</v>
      </c>
      <c r="D3384">
        <v>20.399999999999999</v>
      </c>
      <c r="E3384" t="s">
        <v>20</v>
      </c>
      <c r="F3384">
        <f t="shared" si="208"/>
        <v>22.299999999999997</v>
      </c>
      <c r="G3384">
        <f t="shared" si="209"/>
        <v>22.299999999999997</v>
      </c>
      <c r="H3384" t="str">
        <f t="shared" si="210"/>
        <v>A</v>
      </c>
      <c r="I3384">
        <f t="shared" si="211"/>
        <v>22.299999999999997</v>
      </c>
    </row>
    <row r="3385" spans="1:9" ht="14.45" x14ac:dyDescent="0.3">
      <c r="A3385" s="1">
        <v>39602</v>
      </c>
      <c r="B3385">
        <v>23.4</v>
      </c>
      <c r="C3385" t="s">
        <v>20</v>
      </c>
      <c r="D3385">
        <v>20</v>
      </c>
      <c r="E3385" t="s">
        <v>20</v>
      </c>
      <c r="F3385">
        <f t="shared" si="208"/>
        <v>21.7</v>
      </c>
      <c r="G3385">
        <f t="shared" si="209"/>
        <v>21.7</v>
      </c>
      <c r="H3385" t="str">
        <f t="shared" si="210"/>
        <v>A</v>
      </c>
      <c r="I3385">
        <f t="shared" si="211"/>
        <v>21.7</v>
      </c>
    </row>
    <row r="3386" spans="1:9" ht="14.45" x14ac:dyDescent="0.3">
      <c r="A3386" s="1">
        <v>39603</v>
      </c>
      <c r="B3386">
        <v>22.7</v>
      </c>
      <c r="C3386" t="s">
        <v>20</v>
      </c>
      <c r="D3386">
        <v>18.8</v>
      </c>
      <c r="E3386" t="s">
        <v>20</v>
      </c>
      <c r="F3386">
        <f t="shared" si="208"/>
        <v>20.75</v>
      </c>
      <c r="G3386">
        <f t="shared" si="209"/>
        <v>20.75</v>
      </c>
      <c r="H3386" t="str">
        <f t="shared" si="210"/>
        <v>A</v>
      </c>
      <c r="I3386">
        <f t="shared" si="211"/>
        <v>20.75</v>
      </c>
    </row>
    <row r="3387" spans="1:9" ht="14.45" x14ac:dyDescent="0.3">
      <c r="A3387" s="1">
        <v>39604</v>
      </c>
      <c r="B3387">
        <v>20.2</v>
      </c>
      <c r="C3387" t="s">
        <v>20</v>
      </c>
      <c r="D3387">
        <v>17.5</v>
      </c>
      <c r="E3387" t="s">
        <v>20</v>
      </c>
      <c r="F3387">
        <f t="shared" si="208"/>
        <v>18.850000000000001</v>
      </c>
      <c r="G3387">
        <f t="shared" si="209"/>
        <v>18.850000000000001</v>
      </c>
      <c r="H3387" t="str">
        <f t="shared" si="210"/>
        <v>A</v>
      </c>
      <c r="I3387">
        <f t="shared" si="211"/>
        <v>18.850000000000001</v>
      </c>
    </row>
    <row r="3388" spans="1:9" ht="14.45" x14ac:dyDescent="0.3">
      <c r="A3388" s="1">
        <v>39605</v>
      </c>
      <c r="B3388">
        <v>20.3</v>
      </c>
      <c r="C3388" t="s">
        <v>20</v>
      </c>
      <c r="D3388">
        <v>16</v>
      </c>
      <c r="E3388" t="s">
        <v>20</v>
      </c>
      <c r="F3388">
        <f t="shared" si="208"/>
        <v>18.149999999999999</v>
      </c>
      <c r="G3388">
        <f t="shared" si="209"/>
        <v>18.149999999999999</v>
      </c>
      <c r="H3388" t="str">
        <f t="shared" si="210"/>
        <v>A</v>
      </c>
      <c r="I3388">
        <f t="shared" si="211"/>
        <v>18.149999999999999</v>
      </c>
    </row>
    <row r="3389" spans="1:9" ht="14.45" x14ac:dyDescent="0.3">
      <c r="A3389" s="1">
        <v>39606</v>
      </c>
      <c r="B3389">
        <v>21.7</v>
      </c>
      <c r="C3389" t="s">
        <v>20</v>
      </c>
      <c r="D3389">
        <v>17.3</v>
      </c>
      <c r="E3389" t="s">
        <v>20</v>
      </c>
      <c r="F3389">
        <f t="shared" si="208"/>
        <v>19.5</v>
      </c>
      <c r="G3389">
        <f t="shared" si="209"/>
        <v>19.5</v>
      </c>
      <c r="H3389" t="str">
        <f t="shared" si="210"/>
        <v>A</v>
      </c>
      <c r="I3389">
        <f t="shared" si="211"/>
        <v>19.5</v>
      </c>
    </row>
    <row r="3390" spans="1:9" ht="14.45" x14ac:dyDescent="0.3">
      <c r="A3390" s="1">
        <v>39607</v>
      </c>
      <c r="B3390">
        <v>22.3</v>
      </c>
      <c r="C3390" t="s">
        <v>20</v>
      </c>
      <c r="D3390">
        <v>18.600000000000001</v>
      </c>
      <c r="E3390" t="s">
        <v>20</v>
      </c>
      <c r="F3390">
        <f t="shared" si="208"/>
        <v>20.450000000000003</v>
      </c>
      <c r="G3390">
        <f t="shared" si="209"/>
        <v>20.450000000000003</v>
      </c>
      <c r="H3390" t="str">
        <f t="shared" si="210"/>
        <v>A</v>
      </c>
      <c r="I3390">
        <f t="shared" si="211"/>
        <v>20.450000000000003</v>
      </c>
    </row>
    <row r="3391" spans="1:9" ht="14.45" x14ac:dyDescent="0.3">
      <c r="A3391" s="1">
        <v>39608</v>
      </c>
      <c r="B3391">
        <v>22.3</v>
      </c>
      <c r="C3391" t="s">
        <v>20</v>
      </c>
      <c r="D3391">
        <v>18</v>
      </c>
      <c r="E3391" t="s">
        <v>20</v>
      </c>
      <c r="F3391">
        <f t="shared" si="208"/>
        <v>20.149999999999999</v>
      </c>
      <c r="G3391">
        <f t="shared" si="209"/>
        <v>20.149999999999999</v>
      </c>
      <c r="H3391" t="str">
        <f t="shared" si="210"/>
        <v>A</v>
      </c>
      <c r="I3391">
        <f t="shared" si="211"/>
        <v>20.149999999999999</v>
      </c>
    </row>
    <row r="3392" spans="1:9" ht="14.45" x14ac:dyDescent="0.3">
      <c r="A3392" s="1">
        <v>39609</v>
      </c>
      <c r="B3392">
        <v>24.2</v>
      </c>
      <c r="C3392" t="s">
        <v>20</v>
      </c>
      <c r="D3392">
        <v>17.7</v>
      </c>
      <c r="E3392" t="s">
        <v>20</v>
      </c>
      <c r="F3392">
        <f t="shared" si="208"/>
        <v>20.95</v>
      </c>
      <c r="G3392">
        <f t="shared" si="209"/>
        <v>20.95</v>
      </c>
      <c r="H3392" t="str">
        <f t="shared" si="210"/>
        <v>A</v>
      </c>
      <c r="I3392">
        <f t="shared" si="211"/>
        <v>20.95</v>
      </c>
    </row>
    <row r="3393" spans="1:9" ht="14.45" x14ac:dyDescent="0.3">
      <c r="A3393" s="1">
        <v>39610</v>
      </c>
      <c r="B3393">
        <v>23.2</v>
      </c>
      <c r="C3393" t="s">
        <v>20</v>
      </c>
      <c r="D3393">
        <v>18.899999999999999</v>
      </c>
      <c r="E3393" t="s">
        <v>20</v>
      </c>
      <c r="F3393">
        <f t="shared" si="208"/>
        <v>21.049999999999997</v>
      </c>
      <c r="G3393">
        <f t="shared" si="209"/>
        <v>21.049999999999997</v>
      </c>
      <c r="H3393" t="str">
        <f t="shared" si="210"/>
        <v>A</v>
      </c>
      <c r="I3393">
        <f t="shared" si="211"/>
        <v>21.049999999999997</v>
      </c>
    </row>
    <row r="3394" spans="1:9" ht="14.45" x14ac:dyDescent="0.3">
      <c r="A3394" s="1">
        <v>39611</v>
      </c>
      <c r="B3394">
        <v>22.2</v>
      </c>
      <c r="C3394" t="s">
        <v>20</v>
      </c>
      <c r="D3394">
        <v>18.2</v>
      </c>
      <c r="E3394" t="s">
        <v>20</v>
      </c>
      <c r="F3394">
        <f t="shared" si="208"/>
        <v>20.2</v>
      </c>
      <c r="G3394">
        <f t="shared" si="209"/>
        <v>20.2</v>
      </c>
      <c r="H3394" t="str">
        <f t="shared" si="210"/>
        <v>A</v>
      </c>
      <c r="I3394">
        <f t="shared" si="211"/>
        <v>20.2</v>
      </c>
    </row>
    <row r="3395" spans="1:9" ht="14.45" x14ac:dyDescent="0.3">
      <c r="A3395" s="1">
        <v>39612</v>
      </c>
      <c r="B3395">
        <v>22.6</v>
      </c>
      <c r="C3395" t="s">
        <v>20</v>
      </c>
      <c r="D3395">
        <v>17.5</v>
      </c>
      <c r="E3395" t="s">
        <v>20</v>
      </c>
      <c r="F3395">
        <f t="shared" si="208"/>
        <v>20.05</v>
      </c>
      <c r="G3395">
        <f t="shared" si="209"/>
        <v>20.05</v>
      </c>
      <c r="H3395" t="str">
        <f t="shared" si="210"/>
        <v>A</v>
      </c>
      <c r="I3395">
        <f t="shared" si="211"/>
        <v>20.05</v>
      </c>
    </row>
    <row r="3396" spans="1:9" ht="14.45" x14ac:dyDescent="0.3">
      <c r="A3396" s="1">
        <v>39613</v>
      </c>
      <c r="B3396">
        <v>23.6</v>
      </c>
      <c r="C3396" t="s">
        <v>20</v>
      </c>
      <c r="D3396">
        <v>17.5</v>
      </c>
      <c r="E3396" t="s">
        <v>20</v>
      </c>
      <c r="F3396">
        <f t="shared" ref="F3396:F3459" si="212">IF(AND(LEFT(C3396,1)="A",LEFT(E3396,1)="A"),AVERAGE(B3396,D3396),"XX")</f>
        <v>20.55</v>
      </c>
      <c r="G3396">
        <f t="shared" ref="G3396:G3459" si="213">IF(ISNUMBER(F3396),F3396,IF(AND(LEFT(C3396,1)="P",LEFT(E3396,1)="P"),AVERAGE(B3396,D3396),"XX"))</f>
        <v>20.55</v>
      </c>
      <c r="H3396" t="str">
        <f t="shared" ref="H3396:H3459" si="214">IF(ISNUMBER(G3396),E3396,"")</f>
        <v>A</v>
      </c>
      <c r="I3396">
        <f t="shared" ref="I3396:I3459" si="215">IF(AND(LEFT(H3396,1)="P",G3396&lt;0),"XX",G3396)</f>
        <v>20.55</v>
      </c>
    </row>
    <row r="3397" spans="1:9" ht="14.45" x14ac:dyDescent="0.3">
      <c r="A3397" s="1">
        <v>39614</v>
      </c>
      <c r="B3397">
        <v>24.7</v>
      </c>
      <c r="C3397" t="s">
        <v>20</v>
      </c>
      <c r="D3397">
        <v>19.100000000000001</v>
      </c>
      <c r="E3397" t="s">
        <v>20</v>
      </c>
      <c r="F3397">
        <f t="shared" si="212"/>
        <v>21.9</v>
      </c>
      <c r="G3397">
        <f t="shared" si="213"/>
        <v>21.9</v>
      </c>
      <c r="H3397" t="str">
        <f t="shared" si="214"/>
        <v>A</v>
      </c>
      <c r="I3397">
        <f t="shared" si="215"/>
        <v>21.9</v>
      </c>
    </row>
    <row r="3398" spans="1:9" ht="14.45" x14ac:dyDescent="0.3">
      <c r="A3398" s="1">
        <v>39615</v>
      </c>
      <c r="B3398">
        <v>22</v>
      </c>
      <c r="C3398" t="s">
        <v>20</v>
      </c>
      <c r="D3398">
        <v>19.600000000000001</v>
      </c>
      <c r="E3398" t="s">
        <v>20</v>
      </c>
      <c r="F3398">
        <f t="shared" si="212"/>
        <v>20.8</v>
      </c>
      <c r="G3398">
        <f t="shared" si="213"/>
        <v>20.8</v>
      </c>
      <c r="H3398" t="str">
        <f t="shared" si="214"/>
        <v>A</v>
      </c>
      <c r="I3398">
        <f t="shared" si="215"/>
        <v>20.8</v>
      </c>
    </row>
    <row r="3399" spans="1:9" ht="14.45" x14ac:dyDescent="0.3">
      <c r="A3399" s="1">
        <v>39616</v>
      </c>
      <c r="B3399">
        <v>24</v>
      </c>
      <c r="C3399" t="s">
        <v>20</v>
      </c>
      <c r="D3399">
        <v>18.399999999999999</v>
      </c>
      <c r="E3399" t="s">
        <v>20</v>
      </c>
      <c r="F3399">
        <f t="shared" si="212"/>
        <v>21.2</v>
      </c>
      <c r="G3399">
        <f t="shared" si="213"/>
        <v>21.2</v>
      </c>
      <c r="H3399" t="str">
        <f t="shared" si="214"/>
        <v>A</v>
      </c>
      <c r="I3399">
        <f t="shared" si="215"/>
        <v>21.2</v>
      </c>
    </row>
    <row r="3400" spans="1:9" ht="14.45" x14ac:dyDescent="0.3">
      <c r="A3400" s="1">
        <v>39617</v>
      </c>
      <c r="B3400">
        <v>25.3</v>
      </c>
      <c r="C3400" t="s">
        <v>20</v>
      </c>
      <c r="D3400">
        <v>19.7</v>
      </c>
      <c r="E3400" t="s">
        <v>20</v>
      </c>
      <c r="F3400">
        <f t="shared" si="212"/>
        <v>22.5</v>
      </c>
      <c r="G3400">
        <f t="shared" si="213"/>
        <v>22.5</v>
      </c>
      <c r="H3400" t="str">
        <f t="shared" si="214"/>
        <v>A</v>
      </c>
      <c r="I3400">
        <f t="shared" si="215"/>
        <v>22.5</v>
      </c>
    </row>
    <row r="3401" spans="1:9" ht="14.45" x14ac:dyDescent="0.3">
      <c r="A3401" s="1">
        <v>39618</v>
      </c>
      <c r="B3401">
        <v>24.5</v>
      </c>
      <c r="C3401" t="s">
        <v>20</v>
      </c>
      <c r="D3401">
        <v>20.8</v>
      </c>
      <c r="E3401" t="s">
        <v>20</v>
      </c>
      <c r="F3401">
        <f t="shared" si="212"/>
        <v>22.65</v>
      </c>
      <c r="G3401">
        <f t="shared" si="213"/>
        <v>22.65</v>
      </c>
      <c r="H3401" t="str">
        <f t="shared" si="214"/>
        <v>A</v>
      </c>
      <c r="I3401">
        <f t="shared" si="215"/>
        <v>22.65</v>
      </c>
    </row>
    <row r="3402" spans="1:9" ht="14.45" x14ac:dyDescent="0.3">
      <c r="A3402" s="1">
        <v>39619</v>
      </c>
      <c r="B3402">
        <v>23.9</v>
      </c>
      <c r="C3402" t="s">
        <v>20</v>
      </c>
      <c r="D3402">
        <v>20.5</v>
      </c>
      <c r="E3402" t="s">
        <v>20</v>
      </c>
      <c r="F3402">
        <f t="shared" si="212"/>
        <v>22.2</v>
      </c>
      <c r="G3402">
        <f t="shared" si="213"/>
        <v>22.2</v>
      </c>
      <c r="H3402" t="str">
        <f t="shared" si="214"/>
        <v>A</v>
      </c>
      <c r="I3402">
        <f t="shared" si="215"/>
        <v>22.2</v>
      </c>
    </row>
    <row r="3403" spans="1:9" ht="14.45" x14ac:dyDescent="0.3">
      <c r="A3403" s="1">
        <v>39620</v>
      </c>
      <c r="B3403">
        <v>24</v>
      </c>
      <c r="C3403" t="s">
        <v>20</v>
      </c>
      <c r="D3403">
        <v>19.8</v>
      </c>
      <c r="E3403" t="s">
        <v>20</v>
      </c>
      <c r="F3403">
        <f t="shared" si="212"/>
        <v>21.9</v>
      </c>
      <c r="G3403">
        <f t="shared" si="213"/>
        <v>21.9</v>
      </c>
      <c r="H3403" t="str">
        <f t="shared" si="214"/>
        <v>A</v>
      </c>
      <c r="I3403">
        <f t="shared" si="215"/>
        <v>21.9</v>
      </c>
    </row>
    <row r="3404" spans="1:9" ht="14.45" x14ac:dyDescent="0.3">
      <c r="A3404" s="1">
        <v>39621</v>
      </c>
      <c r="B3404">
        <v>24.5</v>
      </c>
      <c r="C3404" t="s">
        <v>20</v>
      </c>
      <c r="D3404">
        <v>20.5</v>
      </c>
      <c r="E3404" t="s">
        <v>20</v>
      </c>
      <c r="F3404">
        <f t="shared" si="212"/>
        <v>22.5</v>
      </c>
      <c r="G3404">
        <f t="shared" si="213"/>
        <v>22.5</v>
      </c>
      <c r="H3404" t="str">
        <f t="shared" si="214"/>
        <v>A</v>
      </c>
      <c r="I3404">
        <f t="shared" si="215"/>
        <v>22.5</v>
      </c>
    </row>
    <row r="3405" spans="1:9" ht="14.45" x14ac:dyDescent="0.3">
      <c r="A3405" s="1">
        <v>39622</v>
      </c>
      <c r="B3405">
        <v>25</v>
      </c>
      <c r="C3405" t="s">
        <v>20</v>
      </c>
      <c r="D3405">
        <v>21</v>
      </c>
      <c r="E3405" t="s">
        <v>20</v>
      </c>
      <c r="F3405">
        <f t="shared" si="212"/>
        <v>23</v>
      </c>
      <c r="G3405">
        <f t="shared" si="213"/>
        <v>23</v>
      </c>
      <c r="H3405" t="str">
        <f t="shared" si="214"/>
        <v>A</v>
      </c>
      <c r="I3405">
        <f t="shared" si="215"/>
        <v>23</v>
      </c>
    </row>
    <row r="3406" spans="1:9" ht="14.45" x14ac:dyDescent="0.3">
      <c r="A3406" s="1">
        <v>39623</v>
      </c>
      <c r="B3406">
        <v>24.2</v>
      </c>
      <c r="C3406" t="s">
        <v>20</v>
      </c>
      <c r="D3406">
        <v>20.5</v>
      </c>
      <c r="E3406" t="s">
        <v>20</v>
      </c>
      <c r="F3406">
        <f t="shared" si="212"/>
        <v>22.35</v>
      </c>
      <c r="G3406">
        <f t="shared" si="213"/>
        <v>22.35</v>
      </c>
      <c r="H3406" t="str">
        <f t="shared" si="214"/>
        <v>A</v>
      </c>
      <c r="I3406">
        <f t="shared" si="215"/>
        <v>22.35</v>
      </c>
    </row>
    <row r="3407" spans="1:9" ht="14.45" x14ac:dyDescent="0.3">
      <c r="A3407" s="1">
        <v>39624</v>
      </c>
      <c r="B3407">
        <v>25.4</v>
      </c>
      <c r="C3407" t="s">
        <v>20</v>
      </c>
      <c r="D3407">
        <v>20.9</v>
      </c>
      <c r="E3407" t="s">
        <v>20</v>
      </c>
      <c r="F3407">
        <f t="shared" si="212"/>
        <v>23.15</v>
      </c>
      <c r="G3407">
        <f t="shared" si="213"/>
        <v>23.15</v>
      </c>
      <c r="H3407" t="str">
        <f t="shared" si="214"/>
        <v>A</v>
      </c>
      <c r="I3407">
        <f t="shared" si="215"/>
        <v>23.15</v>
      </c>
    </row>
    <row r="3408" spans="1:9" ht="14.45" x14ac:dyDescent="0.3">
      <c r="A3408" s="1">
        <v>39625</v>
      </c>
      <c r="B3408">
        <v>26.7</v>
      </c>
      <c r="C3408" t="s">
        <v>20</v>
      </c>
      <c r="D3408">
        <v>21.8</v>
      </c>
      <c r="E3408" t="s">
        <v>20</v>
      </c>
      <c r="F3408">
        <f t="shared" si="212"/>
        <v>24.25</v>
      </c>
      <c r="G3408">
        <f t="shared" si="213"/>
        <v>24.25</v>
      </c>
      <c r="H3408" t="str">
        <f t="shared" si="214"/>
        <v>A</v>
      </c>
      <c r="I3408">
        <f t="shared" si="215"/>
        <v>24.25</v>
      </c>
    </row>
    <row r="3409" spans="1:9" ht="14.45" x14ac:dyDescent="0.3">
      <c r="A3409" s="1">
        <v>39626</v>
      </c>
      <c r="B3409">
        <v>26.6</v>
      </c>
      <c r="C3409" t="s">
        <v>20</v>
      </c>
      <c r="D3409">
        <v>22</v>
      </c>
      <c r="E3409" t="s">
        <v>20</v>
      </c>
      <c r="F3409">
        <f t="shared" si="212"/>
        <v>24.3</v>
      </c>
      <c r="G3409">
        <f t="shared" si="213"/>
        <v>24.3</v>
      </c>
      <c r="H3409" t="str">
        <f t="shared" si="214"/>
        <v>A</v>
      </c>
      <c r="I3409">
        <f t="shared" si="215"/>
        <v>24.3</v>
      </c>
    </row>
    <row r="3410" spans="1:9" ht="14.45" x14ac:dyDescent="0.3">
      <c r="A3410" s="1">
        <v>39627</v>
      </c>
      <c r="B3410">
        <v>23.8</v>
      </c>
      <c r="C3410" t="s">
        <v>20</v>
      </c>
      <c r="D3410">
        <v>21.8</v>
      </c>
      <c r="E3410" t="s">
        <v>20</v>
      </c>
      <c r="F3410">
        <f t="shared" si="212"/>
        <v>22.8</v>
      </c>
      <c r="G3410">
        <f t="shared" si="213"/>
        <v>22.8</v>
      </c>
      <c r="H3410" t="str">
        <f t="shared" si="214"/>
        <v>A</v>
      </c>
      <c r="I3410">
        <f t="shared" si="215"/>
        <v>22.8</v>
      </c>
    </row>
    <row r="3411" spans="1:9" ht="14.45" x14ac:dyDescent="0.3">
      <c r="A3411" s="1">
        <v>39628</v>
      </c>
      <c r="F3411" t="str">
        <f t="shared" si="212"/>
        <v>XX</v>
      </c>
      <c r="G3411" t="str">
        <f t="shared" si="213"/>
        <v>XX</v>
      </c>
      <c r="H3411" t="str">
        <f t="shared" si="214"/>
        <v/>
      </c>
      <c r="I3411" t="str">
        <f t="shared" si="215"/>
        <v>XX</v>
      </c>
    </row>
    <row r="3412" spans="1:9" ht="14.45" x14ac:dyDescent="0.3">
      <c r="A3412" s="1">
        <v>39629</v>
      </c>
      <c r="B3412">
        <v>26.1</v>
      </c>
      <c r="C3412" t="s">
        <v>20</v>
      </c>
      <c r="D3412">
        <v>20.5</v>
      </c>
      <c r="E3412" t="s">
        <v>20</v>
      </c>
      <c r="F3412">
        <f t="shared" si="212"/>
        <v>23.3</v>
      </c>
      <c r="G3412">
        <f t="shared" si="213"/>
        <v>23.3</v>
      </c>
      <c r="H3412" t="str">
        <f t="shared" si="214"/>
        <v>A</v>
      </c>
      <c r="I3412">
        <f t="shared" si="215"/>
        <v>23.3</v>
      </c>
    </row>
    <row r="3413" spans="1:9" ht="14.45" x14ac:dyDescent="0.3">
      <c r="A3413" s="1">
        <v>39630</v>
      </c>
      <c r="B3413">
        <v>26.5</v>
      </c>
      <c r="C3413" t="s">
        <v>20</v>
      </c>
      <c r="D3413">
        <v>21.5</v>
      </c>
      <c r="E3413" t="s">
        <v>20</v>
      </c>
      <c r="F3413">
        <f t="shared" si="212"/>
        <v>24</v>
      </c>
      <c r="G3413">
        <f t="shared" si="213"/>
        <v>24</v>
      </c>
      <c r="H3413" t="str">
        <f t="shared" si="214"/>
        <v>A</v>
      </c>
      <c r="I3413">
        <f t="shared" si="215"/>
        <v>24</v>
      </c>
    </row>
    <row r="3414" spans="1:9" ht="14.45" x14ac:dyDescent="0.3">
      <c r="A3414" s="1">
        <v>39631</v>
      </c>
      <c r="B3414">
        <v>26.3</v>
      </c>
      <c r="C3414" t="s">
        <v>20</v>
      </c>
      <c r="D3414">
        <v>22.4</v>
      </c>
      <c r="E3414" t="s">
        <v>20</v>
      </c>
      <c r="F3414">
        <f t="shared" si="212"/>
        <v>24.35</v>
      </c>
      <c r="G3414">
        <f t="shared" si="213"/>
        <v>24.35</v>
      </c>
      <c r="H3414" t="str">
        <f t="shared" si="214"/>
        <v>A</v>
      </c>
      <c r="I3414">
        <f t="shared" si="215"/>
        <v>24.35</v>
      </c>
    </row>
    <row r="3415" spans="1:9" ht="14.45" x14ac:dyDescent="0.3">
      <c r="A3415" s="1">
        <v>39632</v>
      </c>
      <c r="B3415">
        <v>25</v>
      </c>
      <c r="C3415" t="s">
        <v>20</v>
      </c>
      <c r="D3415">
        <v>21.6</v>
      </c>
      <c r="E3415" t="s">
        <v>20</v>
      </c>
      <c r="F3415">
        <f t="shared" si="212"/>
        <v>23.3</v>
      </c>
      <c r="G3415">
        <f t="shared" si="213"/>
        <v>23.3</v>
      </c>
      <c r="H3415" t="str">
        <f t="shared" si="214"/>
        <v>A</v>
      </c>
      <c r="I3415">
        <f t="shared" si="215"/>
        <v>23.3</v>
      </c>
    </row>
    <row r="3416" spans="1:9" ht="14.45" x14ac:dyDescent="0.3">
      <c r="A3416" s="1">
        <v>39633</v>
      </c>
      <c r="B3416">
        <v>26</v>
      </c>
      <c r="C3416" t="s">
        <v>20</v>
      </c>
      <c r="D3416">
        <v>22.1</v>
      </c>
      <c r="E3416" t="s">
        <v>20</v>
      </c>
      <c r="F3416">
        <f t="shared" si="212"/>
        <v>24.05</v>
      </c>
      <c r="G3416">
        <f t="shared" si="213"/>
        <v>24.05</v>
      </c>
      <c r="H3416" t="str">
        <f t="shared" si="214"/>
        <v>A</v>
      </c>
      <c r="I3416">
        <f t="shared" si="215"/>
        <v>24.05</v>
      </c>
    </row>
    <row r="3417" spans="1:9" ht="14.45" x14ac:dyDescent="0.3">
      <c r="A3417" s="1">
        <v>39634</v>
      </c>
      <c r="B3417">
        <v>26.4</v>
      </c>
      <c r="C3417" t="s">
        <v>20</v>
      </c>
      <c r="D3417">
        <v>22.4</v>
      </c>
      <c r="E3417" t="s">
        <v>20</v>
      </c>
      <c r="F3417">
        <f t="shared" si="212"/>
        <v>24.4</v>
      </c>
      <c r="G3417">
        <f t="shared" si="213"/>
        <v>24.4</v>
      </c>
      <c r="H3417" t="str">
        <f t="shared" si="214"/>
        <v>A</v>
      </c>
      <c r="I3417">
        <f t="shared" si="215"/>
        <v>24.4</v>
      </c>
    </row>
    <row r="3418" spans="1:9" ht="14.45" x14ac:dyDescent="0.3">
      <c r="A3418" s="1">
        <v>39635</v>
      </c>
      <c r="B3418">
        <v>27.4</v>
      </c>
      <c r="C3418" t="s">
        <v>20</v>
      </c>
      <c r="D3418">
        <v>23</v>
      </c>
      <c r="E3418" t="s">
        <v>20</v>
      </c>
      <c r="F3418">
        <f t="shared" si="212"/>
        <v>25.2</v>
      </c>
      <c r="G3418">
        <f t="shared" si="213"/>
        <v>25.2</v>
      </c>
      <c r="H3418" t="str">
        <f t="shared" si="214"/>
        <v>A</v>
      </c>
      <c r="I3418">
        <f t="shared" si="215"/>
        <v>25.2</v>
      </c>
    </row>
    <row r="3419" spans="1:9" ht="14.45" x14ac:dyDescent="0.3">
      <c r="A3419" s="1">
        <v>39636</v>
      </c>
      <c r="B3419">
        <v>24.8</v>
      </c>
      <c r="C3419" t="s">
        <v>20</v>
      </c>
      <c r="D3419">
        <v>22.7</v>
      </c>
      <c r="E3419" t="s">
        <v>20</v>
      </c>
      <c r="F3419">
        <f t="shared" si="212"/>
        <v>23.75</v>
      </c>
      <c r="G3419">
        <f t="shared" si="213"/>
        <v>23.75</v>
      </c>
      <c r="H3419" t="str">
        <f t="shared" si="214"/>
        <v>A</v>
      </c>
      <c r="I3419">
        <f t="shared" si="215"/>
        <v>23.75</v>
      </c>
    </row>
    <row r="3420" spans="1:9" ht="14.45" x14ac:dyDescent="0.3">
      <c r="A3420" s="1">
        <v>39637</v>
      </c>
      <c r="B3420">
        <v>25.5</v>
      </c>
      <c r="C3420" t="s">
        <v>20</v>
      </c>
      <c r="D3420">
        <v>21.7</v>
      </c>
      <c r="E3420" t="s">
        <v>20</v>
      </c>
      <c r="F3420">
        <f t="shared" si="212"/>
        <v>23.6</v>
      </c>
      <c r="G3420">
        <f t="shared" si="213"/>
        <v>23.6</v>
      </c>
      <c r="H3420" t="str">
        <f t="shared" si="214"/>
        <v>A</v>
      </c>
      <c r="I3420">
        <f t="shared" si="215"/>
        <v>23.6</v>
      </c>
    </row>
    <row r="3421" spans="1:9" ht="14.45" x14ac:dyDescent="0.3">
      <c r="A3421" s="1">
        <v>39638</v>
      </c>
      <c r="B3421">
        <v>25.7</v>
      </c>
      <c r="C3421" t="s">
        <v>20</v>
      </c>
      <c r="D3421">
        <v>21.5</v>
      </c>
      <c r="E3421" t="s">
        <v>20</v>
      </c>
      <c r="F3421">
        <f t="shared" si="212"/>
        <v>23.6</v>
      </c>
      <c r="G3421">
        <f t="shared" si="213"/>
        <v>23.6</v>
      </c>
      <c r="H3421" t="str">
        <f t="shared" si="214"/>
        <v>A</v>
      </c>
      <c r="I3421">
        <f t="shared" si="215"/>
        <v>23.6</v>
      </c>
    </row>
    <row r="3422" spans="1:9" ht="14.45" x14ac:dyDescent="0.3">
      <c r="A3422" s="1">
        <v>39639</v>
      </c>
      <c r="B3422">
        <v>26.5</v>
      </c>
      <c r="C3422" t="s">
        <v>20</v>
      </c>
      <c r="D3422">
        <v>21.5</v>
      </c>
      <c r="E3422" t="s">
        <v>20</v>
      </c>
      <c r="F3422">
        <f t="shared" si="212"/>
        <v>24</v>
      </c>
      <c r="G3422">
        <f t="shared" si="213"/>
        <v>24</v>
      </c>
      <c r="H3422" t="str">
        <f t="shared" si="214"/>
        <v>A</v>
      </c>
      <c r="I3422">
        <f t="shared" si="215"/>
        <v>24</v>
      </c>
    </row>
    <row r="3423" spans="1:9" ht="14.45" x14ac:dyDescent="0.3">
      <c r="A3423" s="1">
        <v>39640</v>
      </c>
      <c r="B3423">
        <v>27.3</v>
      </c>
      <c r="C3423" t="s">
        <v>20</v>
      </c>
      <c r="D3423">
        <v>22.5</v>
      </c>
      <c r="E3423" t="s">
        <v>20</v>
      </c>
      <c r="F3423">
        <f t="shared" si="212"/>
        <v>24.9</v>
      </c>
      <c r="G3423">
        <f t="shared" si="213"/>
        <v>24.9</v>
      </c>
      <c r="H3423" t="str">
        <f t="shared" si="214"/>
        <v>A</v>
      </c>
      <c r="I3423">
        <f t="shared" si="215"/>
        <v>24.9</v>
      </c>
    </row>
    <row r="3424" spans="1:9" ht="14.45" x14ac:dyDescent="0.3">
      <c r="A3424" s="1">
        <v>39641</v>
      </c>
      <c r="B3424">
        <v>25.2</v>
      </c>
      <c r="C3424" t="s">
        <v>20</v>
      </c>
      <c r="D3424">
        <v>21</v>
      </c>
      <c r="E3424" t="s">
        <v>20</v>
      </c>
      <c r="F3424">
        <f t="shared" si="212"/>
        <v>23.1</v>
      </c>
      <c r="G3424">
        <f t="shared" si="213"/>
        <v>23.1</v>
      </c>
      <c r="H3424" t="str">
        <f t="shared" si="214"/>
        <v>A</v>
      </c>
      <c r="I3424">
        <f t="shared" si="215"/>
        <v>23.1</v>
      </c>
    </row>
    <row r="3425" spans="1:9" ht="14.45" x14ac:dyDescent="0.3">
      <c r="A3425" s="1">
        <v>39642</v>
      </c>
      <c r="B3425">
        <v>24</v>
      </c>
      <c r="C3425" t="s">
        <v>20</v>
      </c>
      <c r="D3425">
        <v>19.100000000000001</v>
      </c>
      <c r="E3425" t="s">
        <v>20</v>
      </c>
      <c r="F3425">
        <f t="shared" si="212"/>
        <v>21.55</v>
      </c>
      <c r="G3425">
        <f t="shared" si="213"/>
        <v>21.55</v>
      </c>
      <c r="H3425" t="str">
        <f t="shared" si="214"/>
        <v>A</v>
      </c>
      <c r="I3425">
        <f t="shared" si="215"/>
        <v>21.55</v>
      </c>
    </row>
    <row r="3426" spans="1:9" ht="14.45" x14ac:dyDescent="0.3">
      <c r="A3426" s="1">
        <v>39643</v>
      </c>
      <c r="B3426">
        <v>25.8</v>
      </c>
      <c r="C3426" t="s">
        <v>20</v>
      </c>
      <c r="D3426">
        <v>20.6</v>
      </c>
      <c r="E3426" t="s">
        <v>20</v>
      </c>
      <c r="F3426">
        <f t="shared" si="212"/>
        <v>23.200000000000003</v>
      </c>
      <c r="G3426">
        <f t="shared" si="213"/>
        <v>23.200000000000003</v>
      </c>
      <c r="H3426" t="str">
        <f t="shared" si="214"/>
        <v>A</v>
      </c>
      <c r="I3426">
        <f t="shared" si="215"/>
        <v>23.200000000000003</v>
      </c>
    </row>
    <row r="3427" spans="1:9" ht="14.45" x14ac:dyDescent="0.3">
      <c r="A3427" s="1">
        <v>39644</v>
      </c>
      <c r="B3427">
        <v>27</v>
      </c>
      <c r="C3427" t="s">
        <v>20</v>
      </c>
      <c r="D3427">
        <v>21.8</v>
      </c>
      <c r="E3427" t="s">
        <v>20</v>
      </c>
      <c r="F3427">
        <f t="shared" si="212"/>
        <v>24.4</v>
      </c>
      <c r="G3427">
        <f t="shared" si="213"/>
        <v>24.4</v>
      </c>
      <c r="H3427" t="str">
        <f t="shared" si="214"/>
        <v>A</v>
      </c>
      <c r="I3427">
        <f t="shared" si="215"/>
        <v>24.4</v>
      </c>
    </row>
    <row r="3428" spans="1:9" ht="14.45" x14ac:dyDescent="0.3">
      <c r="A3428" s="1">
        <v>39645</v>
      </c>
      <c r="B3428">
        <v>27.7</v>
      </c>
      <c r="C3428" t="s">
        <v>20</v>
      </c>
      <c r="D3428">
        <v>22.9</v>
      </c>
      <c r="E3428" t="s">
        <v>20</v>
      </c>
      <c r="F3428">
        <f t="shared" si="212"/>
        <v>25.299999999999997</v>
      </c>
      <c r="G3428">
        <f t="shared" si="213"/>
        <v>25.299999999999997</v>
      </c>
      <c r="H3428" t="str">
        <f t="shared" si="214"/>
        <v>A</v>
      </c>
      <c r="I3428">
        <f t="shared" si="215"/>
        <v>25.299999999999997</v>
      </c>
    </row>
    <row r="3429" spans="1:9" ht="14.45" x14ac:dyDescent="0.3">
      <c r="A3429" s="1">
        <v>39646</v>
      </c>
      <c r="B3429">
        <v>27.5</v>
      </c>
      <c r="C3429" t="s">
        <v>20</v>
      </c>
      <c r="D3429">
        <v>23.5</v>
      </c>
      <c r="E3429" t="s">
        <v>20</v>
      </c>
      <c r="F3429">
        <f t="shared" si="212"/>
        <v>25.5</v>
      </c>
      <c r="G3429">
        <f t="shared" si="213"/>
        <v>25.5</v>
      </c>
      <c r="H3429" t="str">
        <f t="shared" si="214"/>
        <v>A</v>
      </c>
      <c r="I3429">
        <f t="shared" si="215"/>
        <v>25.5</v>
      </c>
    </row>
    <row r="3430" spans="1:9" ht="14.45" x14ac:dyDescent="0.3">
      <c r="A3430" s="1">
        <v>39647</v>
      </c>
      <c r="B3430">
        <v>26.6</v>
      </c>
      <c r="C3430" t="s">
        <v>20</v>
      </c>
      <c r="D3430">
        <v>23.9</v>
      </c>
      <c r="E3430" t="s">
        <v>20</v>
      </c>
      <c r="F3430">
        <f t="shared" si="212"/>
        <v>25.25</v>
      </c>
      <c r="G3430">
        <f t="shared" si="213"/>
        <v>25.25</v>
      </c>
      <c r="H3430" t="str">
        <f t="shared" si="214"/>
        <v>A</v>
      </c>
      <c r="I3430">
        <f t="shared" si="215"/>
        <v>25.25</v>
      </c>
    </row>
    <row r="3431" spans="1:9" ht="14.45" x14ac:dyDescent="0.3">
      <c r="A3431" s="1">
        <v>39648</v>
      </c>
      <c r="B3431">
        <v>26.8</v>
      </c>
      <c r="C3431" t="s">
        <v>20</v>
      </c>
      <c r="D3431">
        <v>23.2</v>
      </c>
      <c r="E3431" t="s">
        <v>20</v>
      </c>
      <c r="F3431">
        <f t="shared" si="212"/>
        <v>25</v>
      </c>
      <c r="G3431">
        <f t="shared" si="213"/>
        <v>25</v>
      </c>
      <c r="H3431" t="str">
        <f t="shared" si="214"/>
        <v>A</v>
      </c>
      <c r="I3431">
        <f t="shared" si="215"/>
        <v>25</v>
      </c>
    </row>
    <row r="3432" spans="1:9" ht="14.45" x14ac:dyDescent="0.3">
      <c r="A3432" s="1">
        <v>39649</v>
      </c>
      <c r="B3432">
        <v>26.6</v>
      </c>
      <c r="C3432" t="s">
        <v>20</v>
      </c>
      <c r="D3432">
        <v>22.9</v>
      </c>
      <c r="E3432" t="s">
        <v>20</v>
      </c>
      <c r="F3432">
        <f t="shared" si="212"/>
        <v>24.75</v>
      </c>
      <c r="G3432">
        <f t="shared" si="213"/>
        <v>24.75</v>
      </c>
      <c r="H3432" t="str">
        <f t="shared" si="214"/>
        <v>A</v>
      </c>
      <c r="I3432">
        <f t="shared" si="215"/>
        <v>24.75</v>
      </c>
    </row>
    <row r="3433" spans="1:9" ht="14.45" x14ac:dyDescent="0.3">
      <c r="A3433" s="1">
        <v>39650</v>
      </c>
      <c r="B3433">
        <v>27.1</v>
      </c>
      <c r="C3433" t="s">
        <v>20</v>
      </c>
      <c r="D3433">
        <v>23.1</v>
      </c>
      <c r="E3433" t="s">
        <v>20</v>
      </c>
      <c r="F3433">
        <f t="shared" si="212"/>
        <v>25.1</v>
      </c>
      <c r="G3433">
        <f t="shared" si="213"/>
        <v>25.1</v>
      </c>
      <c r="H3433" t="str">
        <f t="shared" si="214"/>
        <v>A</v>
      </c>
      <c r="I3433">
        <f t="shared" si="215"/>
        <v>25.1</v>
      </c>
    </row>
    <row r="3434" spans="1:9" ht="14.45" x14ac:dyDescent="0.3">
      <c r="A3434" s="1">
        <v>39651</v>
      </c>
      <c r="B3434">
        <v>28.1</v>
      </c>
      <c r="C3434" t="s">
        <v>20</v>
      </c>
      <c r="D3434">
        <v>23.7</v>
      </c>
      <c r="E3434" t="s">
        <v>20</v>
      </c>
      <c r="F3434">
        <f t="shared" si="212"/>
        <v>25.9</v>
      </c>
      <c r="G3434">
        <f t="shared" si="213"/>
        <v>25.9</v>
      </c>
      <c r="H3434" t="str">
        <f t="shared" si="214"/>
        <v>A</v>
      </c>
      <c r="I3434">
        <f t="shared" si="215"/>
        <v>25.9</v>
      </c>
    </row>
    <row r="3435" spans="1:9" ht="14.45" x14ac:dyDescent="0.3">
      <c r="A3435" s="1">
        <v>39652</v>
      </c>
      <c r="B3435">
        <v>28.5</v>
      </c>
      <c r="C3435" t="s">
        <v>20</v>
      </c>
      <c r="D3435">
        <v>23.8</v>
      </c>
      <c r="E3435" t="s">
        <v>20</v>
      </c>
      <c r="F3435">
        <f t="shared" si="212"/>
        <v>26.15</v>
      </c>
      <c r="G3435">
        <f t="shared" si="213"/>
        <v>26.15</v>
      </c>
      <c r="H3435" t="str">
        <f t="shared" si="214"/>
        <v>A</v>
      </c>
      <c r="I3435">
        <f t="shared" si="215"/>
        <v>26.15</v>
      </c>
    </row>
    <row r="3436" spans="1:9" ht="14.45" x14ac:dyDescent="0.3">
      <c r="A3436" s="1">
        <v>39653</v>
      </c>
      <c r="B3436">
        <v>29.1</v>
      </c>
      <c r="C3436" t="s">
        <v>20</v>
      </c>
      <c r="D3436">
        <v>24.3</v>
      </c>
      <c r="E3436" t="s">
        <v>20</v>
      </c>
      <c r="F3436">
        <f t="shared" si="212"/>
        <v>26.700000000000003</v>
      </c>
      <c r="G3436">
        <f t="shared" si="213"/>
        <v>26.700000000000003</v>
      </c>
      <c r="H3436" t="str">
        <f t="shared" si="214"/>
        <v>A</v>
      </c>
      <c r="I3436">
        <f t="shared" si="215"/>
        <v>26.700000000000003</v>
      </c>
    </row>
    <row r="3437" spans="1:9" ht="14.45" x14ac:dyDescent="0.3">
      <c r="A3437" s="1">
        <v>39654</v>
      </c>
      <c r="B3437">
        <v>28.7</v>
      </c>
      <c r="C3437" t="s">
        <v>20</v>
      </c>
      <c r="D3437">
        <v>24.5</v>
      </c>
      <c r="E3437" t="s">
        <v>20</v>
      </c>
      <c r="F3437">
        <f t="shared" si="212"/>
        <v>26.6</v>
      </c>
      <c r="G3437">
        <f t="shared" si="213"/>
        <v>26.6</v>
      </c>
      <c r="H3437" t="str">
        <f t="shared" si="214"/>
        <v>A</v>
      </c>
      <c r="I3437">
        <f t="shared" si="215"/>
        <v>26.6</v>
      </c>
    </row>
    <row r="3438" spans="1:9" ht="14.45" x14ac:dyDescent="0.3">
      <c r="A3438" s="1">
        <v>39655</v>
      </c>
      <c r="B3438">
        <v>27.9</v>
      </c>
      <c r="C3438" t="s">
        <v>20</v>
      </c>
      <c r="D3438">
        <v>24</v>
      </c>
      <c r="E3438" t="s">
        <v>20</v>
      </c>
      <c r="F3438">
        <f t="shared" si="212"/>
        <v>25.95</v>
      </c>
      <c r="G3438">
        <f t="shared" si="213"/>
        <v>25.95</v>
      </c>
      <c r="H3438" t="str">
        <f t="shared" si="214"/>
        <v>A</v>
      </c>
      <c r="I3438">
        <f t="shared" si="215"/>
        <v>25.95</v>
      </c>
    </row>
    <row r="3439" spans="1:9" ht="14.45" x14ac:dyDescent="0.3">
      <c r="A3439" s="1">
        <v>39656</v>
      </c>
      <c r="B3439">
        <v>26.6</v>
      </c>
      <c r="C3439" t="s">
        <v>20</v>
      </c>
      <c r="D3439">
        <v>24</v>
      </c>
      <c r="E3439" t="s">
        <v>20</v>
      </c>
      <c r="F3439">
        <f t="shared" si="212"/>
        <v>25.3</v>
      </c>
      <c r="G3439">
        <f t="shared" si="213"/>
        <v>25.3</v>
      </c>
      <c r="H3439" t="str">
        <f t="shared" si="214"/>
        <v>A</v>
      </c>
      <c r="I3439">
        <f t="shared" si="215"/>
        <v>25.3</v>
      </c>
    </row>
    <row r="3440" spans="1:9" ht="14.45" x14ac:dyDescent="0.3">
      <c r="A3440" s="1">
        <v>39657</v>
      </c>
      <c r="B3440">
        <v>28.9</v>
      </c>
      <c r="C3440" t="s">
        <v>20</v>
      </c>
      <c r="D3440">
        <v>23.1</v>
      </c>
      <c r="E3440" t="s">
        <v>20</v>
      </c>
      <c r="F3440">
        <f t="shared" si="212"/>
        <v>26</v>
      </c>
      <c r="G3440">
        <f t="shared" si="213"/>
        <v>26</v>
      </c>
      <c r="H3440" t="str">
        <f t="shared" si="214"/>
        <v>A</v>
      </c>
      <c r="I3440">
        <f t="shared" si="215"/>
        <v>26</v>
      </c>
    </row>
    <row r="3441" spans="1:9" ht="14.45" x14ac:dyDescent="0.3">
      <c r="A3441" s="1">
        <v>39658</v>
      </c>
      <c r="B3441">
        <v>27.8</v>
      </c>
      <c r="C3441" t="s">
        <v>20</v>
      </c>
      <c r="D3441">
        <v>23.9</v>
      </c>
      <c r="E3441" t="s">
        <v>20</v>
      </c>
      <c r="F3441">
        <f t="shared" si="212"/>
        <v>25.85</v>
      </c>
      <c r="G3441">
        <f t="shared" si="213"/>
        <v>25.85</v>
      </c>
      <c r="H3441" t="str">
        <f t="shared" si="214"/>
        <v>A</v>
      </c>
      <c r="I3441">
        <f t="shared" si="215"/>
        <v>25.85</v>
      </c>
    </row>
    <row r="3442" spans="1:9" ht="14.45" x14ac:dyDescent="0.3">
      <c r="A3442" s="1">
        <v>39659</v>
      </c>
      <c r="B3442">
        <v>28.3</v>
      </c>
      <c r="C3442" t="s">
        <v>20</v>
      </c>
      <c r="D3442">
        <v>23.6</v>
      </c>
      <c r="E3442" t="s">
        <v>20</v>
      </c>
      <c r="F3442">
        <f t="shared" si="212"/>
        <v>25.950000000000003</v>
      </c>
      <c r="G3442">
        <f t="shared" si="213"/>
        <v>25.950000000000003</v>
      </c>
      <c r="H3442" t="str">
        <f t="shared" si="214"/>
        <v>A</v>
      </c>
      <c r="I3442">
        <f t="shared" si="215"/>
        <v>25.950000000000003</v>
      </c>
    </row>
    <row r="3443" spans="1:9" ht="14.45" x14ac:dyDescent="0.3">
      <c r="A3443" s="1">
        <v>39660</v>
      </c>
      <c r="B3443">
        <v>28.5</v>
      </c>
      <c r="C3443" t="s">
        <v>20</v>
      </c>
      <c r="D3443">
        <v>23.2</v>
      </c>
      <c r="E3443" t="s">
        <v>20</v>
      </c>
      <c r="F3443">
        <f t="shared" si="212"/>
        <v>25.85</v>
      </c>
      <c r="G3443">
        <f t="shared" si="213"/>
        <v>25.85</v>
      </c>
      <c r="H3443" t="str">
        <f t="shared" si="214"/>
        <v>A</v>
      </c>
      <c r="I3443">
        <f t="shared" si="215"/>
        <v>25.85</v>
      </c>
    </row>
    <row r="3444" spans="1:9" ht="14.45" x14ac:dyDescent="0.3">
      <c r="A3444" s="1">
        <v>39661</v>
      </c>
      <c r="B3444">
        <v>28.1</v>
      </c>
      <c r="C3444" t="s">
        <v>20</v>
      </c>
      <c r="D3444">
        <v>23.4</v>
      </c>
      <c r="E3444" t="s">
        <v>20</v>
      </c>
      <c r="F3444">
        <f t="shared" si="212"/>
        <v>25.75</v>
      </c>
      <c r="G3444">
        <f t="shared" si="213"/>
        <v>25.75</v>
      </c>
      <c r="H3444" t="str">
        <f t="shared" si="214"/>
        <v>A</v>
      </c>
      <c r="I3444">
        <f t="shared" si="215"/>
        <v>25.75</v>
      </c>
    </row>
    <row r="3445" spans="1:9" ht="14.45" x14ac:dyDescent="0.3">
      <c r="A3445" s="1">
        <v>39662</v>
      </c>
      <c r="B3445">
        <v>27.7</v>
      </c>
      <c r="C3445" t="s">
        <v>20</v>
      </c>
      <c r="D3445">
        <v>23</v>
      </c>
      <c r="E3445" t="s">
        <v>20</v>
      </c>
      <c r="F3445">
        <f t="shared" si="212"/>
        <v>25.35</v>
      </c>
      <c r="G3445">
        <f t="shared" si="213"/>
        <v>25.35</v>
      </c>
      <c r="H3445" t="str">
        <f t="shared" si="214"/>
        <v>A</v>
      </c>
      <c r="I3445">
        <f t="shared" si="215"/>
        <v>25.35</v>
      </c>
    </row>
    <row r="3446" spans="1:9" ht="14.45" x14ac:dyDescent="0.3">
      <c r="A3446" s="1">
        <v>39663</v>
      </c>
      <c r="B3446">
        <v>28.6</v>
      </c>
      <c r="C3446" t="s">
        <v>20</v>
      </c>
      <c r="D3446">
        <v>22.4</v>
      </c>
      <c r="E3446" t="s">
        <v>20</v>
      </c>
      <c r="F3446">
        <f t="shared" si="212"/>
        <v>25.5</v>
      </c>
      <c r="G3446">
        <f t="shared" si="213"/>
        <v>25.5</v>
      </c>
      <c r="H3446" t="str">
        <f t="shared" si="214"/>
        <v>A</v>
      </c>
      <c r="I3446">
        <f t="shared" si="215"/>
        <v>25.5</v>
      </c>
    </row>
    <row r="3447" spans="1:9" ht="14.45" x14ac:dyDescent="0.3">
      <c r="A3447" s="1">
        <v>39664</v>
      </c>
      <c r="B3447">
        <v>29.2</v>
      </c>
      <c r="C3447" t="s">
        <v>20</v>
      </c>
      <c r="D3447">
        <v>23.2</v>
      </c>
      <c r="E3447" t="s">
        <v>20</v>
      </c>
      <c r="F3447">
        <f t="shared" si="212"/>
        <v>26.2</v>
      </c>
      <c r="G3447">
        <f t="shared" si="213"/>
        <v>26.2</v>
      </c>
      <c r="H3447" t="str">
        <f t="shared" si="214"/>
        <v>A</v>
      </c>
      <c r="I3447">
        <f t="shared" si="215"/>
        <v>26.2</v>
      </c>
    </row>
    <row r="3448" spans="1:9" ht="14.45" x14ac:dyDescent="0.3">
      <c r="A3448" s="1">
        <v>39665</v>
      </c>
      <c r="B3448">
        <v>27.6</v>
      </c>
      <c r="C3448" t="s">
        <v>20</v>
      </c>
      <c r="D3448">
        <v>22.7</v>
      </c>
      <c r="E3448" t="s">
        <v>20</v>
      </c>
      <c r="F3448">
        <f t="shared" si="212"/>
        <v>25.15</v>
      </c>
      <c r="G3448">
        <f t="shared" si="213"/>
        <v>25.15</v>
      </c>
      <c r="H3448" t="str">
        <f t="shared" si="214"/>
        <v>A</v>
      </c>
      <c r="I3448">
        <f t="shared" si="215"/>
        <v>25.15</v>
      </c>
    </row>
    <row r="3449" spans="1:9" ht="14.45" x14ac:dyDescent="0.3">
      <c r="A3449" s="1">
        <v>39666</v>
      </c>
      <c r="B3449">
        <v>25.9</v>
      </c>
      <c r="C3449" t="s">
        <v>20</v>
      </c>
      <c r="D3449">
        <v>22.5</v>
      </c>
      <c r="E3449" t="s">
        <v>20</v>
      </c>
      <c r="F3449">
        <f t="shared" si="212"/>
        <v>24.2</v>
      </c>
      <c r="G3449">
        <f t="shared" si="213"/>
        <v>24.2</v>
      </c>
      <c r="H3449" t="str">
        <f t="shared" si="214"/>
        <v>A</v>
      </c>
      <c r="I3449">
        <f t="shared" si="215"/>
        <v>24.2</v>
      </c>
    </row>
    <row r="3450" spans="1:9" ht="14.45" x14ac:dyDescent="0.3">
      <c r="A3450" s="1">
        <v>39667</v>
      </c>
      <c r="B3450">
        <v>23.5</v>
      </c>
      <c r="C3450" t="s">
        <v>20</v>
      </c>
      <c r="D3450">
        <v>20.7</v>
      </c>
      <c r="E3450" t="s">
        <v>20</v>
      </c>
      <c r="F3450">
        <f t="shared" si="212"/>
        <v>22.1</v>
      </c>
      <c r="G3450">
        <f t="shared" si="213"/>
        <v>22.1</v>
      </c>
      <c r="H3450" t="str">
        <f t="shared" si="214"/>
        <v>A</v>
      </c>
      <c r="I3450">
        <f t="shared" si="215"/>
        <v>22.1</v>
      </c>
    </row>
    <row r="3451" spans="1:9" ht="14.45" x14ac:dyDescent="0.3">
      <c r="A3451" s="1">
        <v>39668</v>
      </c>
      <c r="B3451">
        <v>25.3</v>
      </c>
      <c r="C3451" t="s">
        <v>20</v>
      </c>
      <c r="D3451">
        <v>20</v>
      </c>
      <c r="E3451" t="s">
        <v>20</v>
      </c>
      <c r="F3451">
        <f t="shared" si="212"/>
        <v>22.65</v>
      </c>
      <c r="G3451">
        <f t="shared" si="213"/>
        <v>22.65</v>
      </c>
      <c r="H3451" t="str">
        <f t="shared" si="214"/>
        <v>A</v>
      </c>
      <c r="I3451">
        <f t="shared" si="215"/>
        <v>22.65</v>
      </c>
    </row>
    <row r="3452" spans="1:9" ht="14.45" x14ac:dyDescent="0.3">
      <c r="A3452" s="1">
        <v>39669</v>
      </c>
      <c r="B3452">
        <v>27.7</v>
      </c>
      <c r="C3452" t="s">
        <v>20</v>
      </c>
      <c r="D3452">
        <v>22.1</v>
      </c>
      <c r="E3452" t="s">
        <v>20</v>
      </c>
      <c r="F3452">
        <f t="shared" si="212"/>
        <v>24.9</v>
      </c>
      <c r="G3452">
        <f t="shared" si="213"/>
        <v>24.9</v>
      </c>
      <c r="H3452" t="str">
        <f t="shared" si="214"/>
        <v>A</v>
      </c>
      <c r="I3452">
        <f t="shared" si="215"/>
        <v>24.9</v>
      </c>
    </row>
    <row r="3453" spans="1:9" ht="14.45" x14ac:dyDescent="0.3">
      <c r="A3453" s="1">
        <v>39670</v>
      </c>
      <c r="B3453">
        <v>26.9</v>
      </c>
      <c r="C3453" t="s">
        <v>20</v>
      </c>
      <c r="D3453">
        <v>23.8</v>
      </c>
      <c r="E3453" t="s">
        <v>20</v>
      </c>
      <c r="F3453">
        <f t="shared" si="212"/>
        <v>25.35</v>
      </c>
      <c r="G3453">
        <f t="shared" si="213"/>
        <v>25.35</v>
      </c>
      <c r="H3453" t="str">
        <f t="shared" si="214"/>
        <v>A</v>
      </c>
      <c r="I3453">
        <f t="shared" si="215"/>
        <v>25.35</v>
      </c>
    </row>
    <row r="3454" spans="1:9" ht="14.45" x14ac:dyDescent="0.3">
      <c r="A3454" s="1">
        <v>39671</v>
      </c>
      <c r="B3454">
        <v>27.4</v>
      </c>
      <c r="C3454" t="s">
        <v>20</v>
      </c>
      <c r="D3454">
        <v>23.3</v>
      </c>
      <c r="E3454" t="s">
        <v>20</v>
      </c>
      <c r="F3454">
        <f t="shared" si="212"/>
        <v>25.35</v>
      </c>
      <c r="G3454">
        <f t="shared" si="213"/>
        <v>25.35</v>
      </c>
      <c r="H3454" t="str">
        <f t="shared" si="214"/>
        <v>A</v>
      </c>
      <c r="I3454">
        <f t="shared" si="215"/>
        <v>25.35</v>
      </c>
    </row>
    <row r="3455" spans="1:9" ht="14.45" x14ac:dyDescent="0.3">
      <c r="A3455" s="1">
        <v>39672</v>
      </c>
      <c r="B3455">
        <v>27.3</v>
      </c>
      <c r="C3455" t="s">
        <v>20</v>
      </c>
      <c r="D3455">
        <v>23.4</v>
      </c>
      <c r="E3455" t="s">
        <v>20</v>
      </c>
      <c r="F3455">
        <f t="shared" si="212"/>
        <v>25.35</v>
      </c>
      <c r="G3455">
        <f t="shared" si="213"/>
        <v>25.35</v>
      </c>
      <c r="H3455" t="str">
        <f t="shared" si="214"/>
        <v>A</v>
      </c>
      <c r="I3455">
        <f t="shared" si="215"/>
        <v>25.35</v>
      </c>
    </row>
    <row r="3456" spans="1:9" ht="14.45" x14ac:dyDescent="0.3">
      <c r="A3456" s="1">
        <v>39673</v>
      </c>
      <c r="B3456">
        <v>25.8</v>
      </c>
      <c r="C3456" t="s">
        <v>20</v>
      </c>
      <c r="D3456">
        <v>22.2</v>
      </c>
      <c r="E3456" t="s">
        <v>20</v>
      </c>
      <c r="F3456">
        <f t="shared" si="212"/>
        <v>24</v>
      </c>
      <c r="G3456">
        <f t="shared" si="213"/>
        <v>24</v>
      </c>
      <c r="H3456" t="str">
        <f t="shared" si="214"/>
        <v>A</v>
      </c>
      <c r="I3456">
        <f t="shared" si="215"/>
        <v>24</v>
      </c>
    </row>
    <row r="3457" spans="1:9" ht="14.45" x14ac:dyDescent="0.3">
      <c r="A3457" s="1">
        <v>39674</v>
      </c>
      <c r="B3457">
        <v>25.3</v>
      </c>
      <c r="C3457" t="s">
        <v>20</v>
      </c>
      <c r="D3457">
        <v>21.7</v>
      </c>
      <c r="E3457" t="s">
        <v>20</v>
      </c>
      <c r="F3457">
        <f t="shared" si="212"/>
        <v>23.5</v>
      </c>
      <c r="G3457">
        <f t="shared" si="213"/>
        <v>23.5</v>
      </c>
      <c r="H3457" t="str">
        <f t="shared" si="214"/>
        <v>A</v>
      </c>
      <c r="I3457">
        <f t="shared" si="215"/>
        <v>23.5</v>
      </c>
    </row>
    <row r="3458" spans="1:9" ht="14.45" x14ac:dyDescent="0.3">
      <c r="A3458" s="1">
        <v>39675</v>
      </c>
      <c r="B3458">
        <v>22.5</v>
      </c>
      <c r="C3458" t="s">
        <v>20</v>
      </c>
      <c r="D3458">
        <v>19.899999999999999</v>
      </c>
      <c r="E3458" t="s">
        <v>20</v>
      </c>
      <c r="F3458">
        <f t="shared" si="212"/>
        <v>21.2</v>
      </c>
      <c r="G3458">
        <f t="shared" si="213"/>
        <v>21.2</v>
      </c>
      <c r="H3458" t="str">
        <f t="shared" si="214"/>
        <v>A</v>
      </c>
      <c r="I3458">
        <f t="shared" si="215"/>
        <v>21.2</v>
      </c>
    </row>
    <row r="3459" spans="1:9" ht="14.45" x14ac:dyDescent="0.3">
      <c r="A3459" s="1">
        <v>39676</v>
      </c>
      <c r="B3459">
        <v>19.899999999999999</v>
      </c>
      <c r="C3459" t="s">
        <v>20</v>
      </c>
      <c r="D3459">
        <v>17.5</v>
      </c>
      <c r="E3459" t="s">
        <v>20</v>
      </c>
      <c r="F3459">
        <f t="shared" si="212"/>
        <v>18.7</v>
      </c>
      <c r="G3459">
        <f t="shared" si="213"/>
        <v>18.7</v>
      </c>
      <c r="H3459" t="str">
        <f t="shared" si="214"/>
        <v>A</v>
      </c>
      <c r="I3459">
        <f t="shared" si="215"/>
        <v>18.7</v>
      </c>
    </row>
    <row r="3460" spans="1:9" ht="14.45" x14ac:dyDescent="0.3">
      <c r="A3460" s="1">
        <v>39677</v>
      </c>
      <c r="B3460">
        <v>20.2</v>
      </c>
      <c r="C3460" t="s">
        <v>20</v>
      </c>
      <c r="D3460">
        <v>17.3</v>
      </c>
      <c r="E3460" t="s">
        <v>20</v>
      </c>
      <c r="F3460">
        <f t="shared" ref="F3460:F3523" si="216">IF(AND(LEFT(C3460,1)="A",LEFT(E3460,1)="A"),AVERAGE(B3460,D3460),"XX")</f>
        <v>18.75</v>
      </c>
      <c r="G3460">
        <f t="shared" ref="G3460:G3523" si="217">IF(ISNUMBER(F3460),F3460,IF(AND(LEFT(C3460,1)="P",LEFT(E3460,1)="P"),AVERAGE(B3460,D3460),"XX"))</f>
        <v>18.75</v>
      </c>
      <c r="H3460" t="str">
        <f t="shared" ref="H3460:H3523" si="218">IF(ISNUMBER(G3460),E3460,"")</f>
        <v>A</v>
      </c>
      <c r="I3460">
        <f t="shared" ref="I3460:I3523" si="219">IF(AND(LEFT(H3460,1)="P",G3460&lt;0),"XX",G3460)</f>
        <v>18.75</v>
      </c>
    </row>
    <row r="3461" spans="1:9" ht="14.45" x14ac:dyDescent="0.3">
      <c r="A3461" s="1">
        <v>39678</v>
      </c>
      <c r="B3461">
        <v>22.1</v>
      </c>
      <c r="C3461" t="s">
        <v>20</v>
      </c>
      <c r="D3461">
        <v>18.100000000000001</v>
      </c>
      <c r="E3461" t="s">
        <v>20</v>
      </c>
      <c r="F3461">
        <f t="shared" si="216"/>
        <v>20.100000000000001</v>
      </c>
      <c r="G3461">
        <f t="shared" si="217"/>
        <v>20.100000000000001</v>
      </c>
      <c r="H3461" t="str">
        <f t="shared" si="218"/>
        <v>A</v>
      </c>
      <c r="I3461">
        <f t="shared" si="219"/>
        <v>20.100000000000001</v>
      </c>
    </row>
    <row r="3462" spans="1:9" ht="14.45" x14ac:dyDescent="0.3">
      <c r="A3462" s="1">
        <v>39679</v>
      </c>
      <c r="B3462">
        <v>21.1</v>
      </c>
      <c r="C3462" t="s">
        <v>20</v>
      </c>
      <c r="D3462">
        <v>18.399999999999999</v>
      </c>
      <c r="E3462" t="s">
        <v>20</v>
      </c>
      <c r="F3462">
        <f t="shared" si="216"/>
        <v>19.75</v>
      </c>
      <c r="G3462">
        <f t="shared" si="217"/>
        <v>19.75</v>
      </c>
      <c r="H3462" t="str">
        <f t="shared" si="218"/>
        <v>A</v>
      </c>
      <c r="I3462">
        <f t="shared" si="219"/>
        <v>19.75</v>
      </c>
    </row>
    <row r="3463" spans="1:9" ht="14.45" x14ac:dyDescent="0.3">
      <c r="A3463" s="1">
        <v>39680</v>
      </c>
      <c r="B3463">
        <v>23.6</v>
      </c>
      <c r="C3463" t="s">
        <v>20</v>
      </c>
      <c r="D3463">
        <v>18.100000000000001</v>
      </c>
      <c r="E3463" t="s">
        <v>20</v>
      </c>
      <c r="F3463">
        <f t="shared" si="216"/>
        <v>20.85</v>
      </c>
      <c r="G3463">
        <f t="shared" si="217"/>
        <v>20.85</v>
      </c>
      <c r="H3463" t="str">
        <f t="shared" si="218"/>
        <v>A</v>
      </c>
      <c r="I3463">
        <f t="shared" si="219"/>
        <v>20.85</v>
      </c>
    </row>
    <row r="3464" spans="1:9" ht="14.45" x14ac:dyDescent="0.3">
      <c r="A3464" s="1">
        <v>39681</v>
      </c>
      <c r="B3464">
        <v>25.6</v>
      </c>
      <c r="C3464" t="s">
        <v>20</v>
      </c>
      <c r="D3464">
        <v>19.100000000000001</v>
      </c>
      <c r="E3464" t="s">
        <v>20</v>
      </c>
      <c r="F3464">
        <f t="shared" si="216"/>
        <v>22.35</v>
      </c>
      <c r="G3464">
        <f t="shared" si="217"/>
        <v>22.35</v>
      </c>
      <c r="H3464" t="str">
        <f t="shared" si="218"/>
        <v>A</v>
      </c>
      <c r="I3464">
        <f t="shared" si="219"/>
        <v>22.35</v>
      </c>
    </row>
    <row r="3465" spans="1:9" ht="14.45" x14ac:dyDescent="0.3">
      <c r="A3465" s="1">
        <v>39682</v>
      </c>
      <c r="B3465">
        <v>26.2</v>
      </c>
      <c r="C3465" t="s">
        <v>20</v>
      </c>
      <c r="D3465">
        <v>19.8</v>
      </c>
      <c r="E3465" t="s">
        <v>20</v>
      </c>
      <c r="F3465">
        <f t="shared" si="216"/>
        <v>23</v>
      </c>
      <c r="G3465">
        <f t="shared" si="217"/>
        <v>23</v>
      </c>
      <c r="H3465" t="str">
        <f t="shared" si="218"/>
        <v>A</v>
      </c>
      <c r="I3465">
        <f t="shared" si="219"/>
        <v>23</v>
      </c>
    </row>
    <row r="3466" spans="1:9" ht="14.45" x14ac:dyDescent="0.3">
      <c r="A3466" s="1">
        <v>39683</v>
      </c>
      <c r="B3466">
        <v>24.3</v>
      </c>
      <c r="C3466" t="s">
        <v>20</v>
      </c>
      <c r="D3466">
        <v>20.399999999999999</v>
      </c>
      <c r="E3466" t="s">
        <v>20</v>
      </c>
      <c r="F3466">
        <f t="shared" si="216"/>
        <v>22.35</v>
      </c>
      <c r="G3466">
        <f t="shared" si="217"/>
        <v>22.35</v>
      </c>
      <c r="H3466" t="str">
        <f t="shared" si="218"/>
        <v>A</v>
      </c>
      <c r="I3466">
        <f t="shared" si="219"/>
        <v>22.35</v>
      </c>
    </row>
    <row r="3467" spans="1:9" ht="14.45" x14ac:dyDescent="0.3">
      <c r="A3467" s="1">
        <v>39684</v>
      </c>
      <c r="B3467">
        <v>25.9</v>
      </c>
      <c r="C3467" t="s">
        <v>20</v>
      </c>
      <c r="D3467">
        <v>20.9</v>
      </c>
      <c r="E3467" t="s">
        <v>20</v>
      </c>
      <c r="F3467">
        <f t="shared" si="216"/>
        <v>23.4</v>
      </c>
      <c r="G3467">
        <f t="shared" si="217"/>
        <v>23.4</v>
      </c>
      <c r="H3467" t="str">
        <f t="shared" si="218"/>
        <v>A</v>
      </c>
      <c r="I3467">
        <f t="shared" si="219"/>
        <v>23.4</v>
      </c>
    </row>
    <row r="3468" spans="1:9" ht="14.45" x14ac:dyDescent="0.3">
      <c r="A3468" s="1">
        <v>39685</v>
      </c>
      <c r="B3468">
        <v>25.7</v>
      </c>
      <c r="C3468" t="s">
        <v>20</v>
      </c>
      <c r="D3468">
        <v>21.3</v>
      </c>
      <c r="E3468" t="s">
        <v>20</v>
      </c>
      <c r="F3468">
        <f t="shared" si="216"/>
        <v>23.5</v>
      </c>
      <c r="G3468">
        <f t="shared" si="217"/>
        <v>23.5</v>
      </c>
      <c r="H3468" t="str">
        <f t="shared" si="218"/>
        <v>A</v>
      </c>
      <c r="I3468">
        <f t="shared" si="219"/>
        <v>23.5</v>
      </c>
    </row>
    <row r="3469" spans="1:9" ht="14.45" x14ac:dyDescent="0.3">
      <c r="A3469" s="1">
        <v>39686</v>
      </c>
      <c r="B3469">
        <v>26.7</v>
      </c>
      <c r="C3469" t="s">
        <v>20</v>
      </c>
      <c r="D3469">
        <v>20.9</v>
      </c>
      <c r="E3469" t="s">
        <v>20</v>
      </c>
      <c r="F3469">
        <f t="shared" si="216"/>
        <v>23.799999999999997</v>
      </c>
      <c r="G3469">
        <f t="shared" si="217"/>
        <v>23.799999999999997</v>
      </c>
      <c r="H3469" t="str">
        <f t="shared" si="218"/>
        <v>A</v>
      </c>
      <c r="I3469">
        <f t="shared" si="219"/>
        <v>23.799999999999997</v>
      </c>
    </row>
    <row r="3470" spans="1:9" ht="14.45" x14ac:dyDescent="0.3">
      <c r="A3470" s="1">
        <v>39687</v>
      </c>
      <c r="F3470" t="str">
        <f t="shared" si="216"/>
        <v>XX</v>
      </c>
      <c r="G3470" t="str">
        <f t="shared" si="217"/>
        <v>XX</v>
      </c>
      <c r="H3470" t="str">
        <f t="shared" si="218"/>
        <v/>
      </c>
      <c r="I3470" t="str">
        <f t="shared" si="219"/>
        <v>XX</v>
      </c>
    </row>
    <row r="3471" spans="1:9" ht="14.45" x14ac:dyDescent="0.3">
      <c r="A3471" s="1">
        <v>39688</v>
      </c>
      <c r="B3471">
        <v>24.9</v>
      </c>
      <c r="C3471" t="s">
        <v>20</v>
      </c>
      <c r="F3471" t="str">
        <f t="shared" si="216"/>
        <v>XX</v>
      </c>
      <c r="G3471" t="str">
        <f t="shared" si="217"/>
        <v>XX</v>
      </c>
      <c r="H3471" t="str">
        <f t="shared" si="218"/>
        <v/>
      </c>
      <c r="I3471" t="str">
        <f t="shared" si="219"/>
        <v>XX</v>
      </c>
    </row>
    <row r="3472" spans="1:9" ht="14.45" x14ac:dyDescent="0.3">
      <c r="A3472" s="1">
        <v>39689</v>
      </c>
      <c r="B3472">
        <v>24.5</v>
      </c>
      <c r="C3472" t="s">
        <v>20</v>
      </c>
      <c r="D3472">
        <v>19.899999999999999</v>
      </c>
      <c r="E3472" t="s">
        <v>20</v>
      </c>
      <c r="F3472">
        <f t="shared" si="216"/>
        <v>22.2</v>
      </c>
      <c r="G3472">
        <f t="shared" si="217"/>
        <v>22.2</v>
      </c>
      <c r="H3472" t="str">
        <f t="shared" si="218"/>
        <v>A</v>
      </c>
      <c r="I3472">
        <f t="shared" si="219"/>
        <v>22.2</v>
      </c>
    </row>
    <row r="3473" spans="1:9" ht="14.45" x14ac:dyDescent="0.3">
      <c r="A3473" s="1">
        <v>39690</v>
      </c>
      <c r="B3473">
        <v>25.3</v>
      </c>
      <c r="C3473" t="s">
        <v>20</v>
      </c>
      <c r="D3473">
        <v>19.8</v>
      </c>
      <c r="E3473" t="s">
        <v>20</v>
      </c>
      <c r="F3473">
        <f t="shared" si="216"/>
        <v>22.55</v>
      </c>
      <c r="G3473">
        <f t="shared" si="217"/>
        <v>22.55</v>
      </c>
      <c r="H3473" t="str">
        <f t="shared" si="218"/>
        <v>A</v>
      </c>
      <c r="I3473">
        <f t="shared" si="219"/>
        <v>22.55</v>
      </c>
    </row>
    <row r="3474" spans="1:9" ht="14.45" x14ac:dyDescent="0.3">
      <c r="A3474" s="1">
        <v>39691</v>
      </c>
      <c r="B3474">
        <v>24.7</v>
      </c>
      <c r="C3474" t="s">
        <v>20</v>
      </c>
      <c r="D3474">
        <v>19.399999999999999</v>
      </c>
      <c r="E3474" t="s">
        <v>20</v>
      </c>
      <c r="F3474">
        <f t="shared" si="216"/>
        <v>22.049999999999997</v>
      </c>
      <c r="G3474">
        <f t="shared" si="217"/>
        <v>22.049999999999997</v>
      </c>
      <c r="H3474" t="str">
        <f t="shared" si="218"/>
        <v>A</v>
      </c>
      <c r="I3474">
        <f t="shared" si="219"/>
        <v>22.049999999999997</v>
      </c>
    </row>
    <row r="3475" spans="1:9" ht="14.45" x14ac:dyDescent="0.3">
      <c r="A3475" s="1">
        <v>39692</v>
      </c>
      <c r="B3475">
        <v>24.5</v>
      </c>
      <c r="C3475" t="s">
        <v>20</v>
      </c>
      <c r="D3475">
        <v>19.600000000000001</v>
      </c>
      <c r="E3475" t="s">
        <v>20</v>
      </c>
      <c r="F3475">
        <f t="shared" si="216"/>
        <v>22.05</v>
      </c>
      <c r="G3475">
        <f t="shared" si="217"/>
        <v>22.05</v>
      </c>
      <c r="H3475" t="str">
        <f t="shared" si="218"/>
        <v>A</v>
      </c>
      <c r="I3475">
        <f t="shared" si="219"/>
        <v>22.05</v>
      </c>
    </row>
    <row r="3476" spans="1:9" ht="14.45" x14ac:dyDescent="0.3">
      <c r="A3476" s="1">
        <v>39693</v>
      </c>
      <c r="B3476">
        <v>22.5</v>
      </c>
      <c r="C3476" t="s">
        <v>20</v>
      </c>
      <c r="D3476">
        <v>18.399999999999999</v>
      </c>
      <c r="E3476" t="s">
        <v>20</v>
      </c>
      <c r="F3476">
        <f t="shared" si="216"/>
        <v>20.45</v>
      </c>
      <c r="G3476">
        <f t="shared" si="217"/>
        <v>20.45</v>
      </c>
      <c r="H3476" t="str">
        <f t="shared" si="218"/>
        <v>A</v>
      </c>
      <c r="I3476">
        <f t="shared" si="219"/>
        <v>20.45</v>
      </c>
    </row>
    <row r="3477" spans="1:9" ht="14.45" x14ac:dyDescent="0.3">
      <c r="A3477" s="1">
        <v>39694</v>
      </c>
      <c r="B3477">
        <v>21.5</v>
      </c>
      <c r="C3477" t="s">
        <v>20</v>
      </c>
      <c r="D3477">
        <v>16.899999999999999</v>
      </c>
      <c r="E3477" t="s">
        <v>20</v>
      </c>
      <c r="F3477">
        <f t="shared" si="216"/>
        <v>19.2</v>
      </c>
      <c r="G3477">
        <f t="shared" si="217"/>
        <v>19.2</v>
      </c>
      <c r="H3477" t="str">
        <f t="shared" si="218"/>
        <v>A</v>
      </c>
      <c r="I3477">
        <f t="shared" si="219"/>
        <v>19.2</v>
      </c>
    </row>
    <row r="3478" spans="1:9" ht="14.45" x14ac:dyDescent="0.3">
      <c r="A3478" s="1">
        <v>39695</v>
      </c>
      <c r="B3478">
        <v>22.1</v>
      </c>
      <c r="C3478" t="s">
        <v>20</v>
      </c>
      <c r="D3478">
        <v>15.5</v>
      </c>
      <c r="E3478" t="s">
        <v>20</v>
      </c>
      <c r="F3478">
        <f t="shared" si="216"/>
        <v>18.8</v>
      </c>
      <c r="G3478">
        <f t="shared" si="217"/>
        <v>18.8</v>
      </c>
      <c r="H3478" t="str">
        <f t="shared" si="218"/>
        <v>A</v>
      </c>
      <c r="I3478">
        <f t="shared" si="219"/>
        <v>18.8</v>
      </c>
    </row>
    <row r="3479" spans="1:9" ht="14.45" x14ac:dyDescent="0.3">
      <c r="A3479" s="1">
        <v>39696</v>
      </c>
      <c r="B3479">
        <v>20.5</v>
      </c>
      <c r="C3479" t="s">
        <v>20</v>
      </c>
      <c r="D3479">
        <v>16.399999999999999</v>
      </c>
      <c r="E3479" t="s">
        <v>20</v>
      </c>
      <c r="F3479">
        <f t="shared" si="216"/>
        <v>18.45</v>
      </c>
      <c r="G3479">
        <f t="shared" si="217"/>
        <v>18.45</v>
      </c>
      <c r="H3479" t="str">
        <f t="shared" si="218"/>
        <v>A</v>
      </c>
      <c r="I3479">
        <f t="shared" si="219"/>
        <v>18.45</v>
      </c>
    </row>
    <row r="3480" spans="1:9" ht="14.45" x14ac:dyDescent="0.3">
      <c r="A3480" s="1">
        <v>39697</v>
      </c>
      <c r="B3480">
        <v>21.6</v>
      </c>
      <c r="C3480" t="s">
        <v>20</v>
      </c>
      <c r="D3480">
        <v>15.6</v>
      </c>
      <c r="E3480" t="s">
        <v>20</v>
      </c>
      <c r="F3480">
        <f t="shared" si="216"/>
        <v>18.600000000000001</v>
      </c>
      <c r="G3480">
        <f t="shared" si="217"/>
        <v>18.600000000000001</v>
      </c>
      <c r="H3480" t="str">
        <f t="shared" si="218"/>
        <v>A</v>
      </c>
      <c r="I3480">
        <f t="shared" si="219"/>
        <v>18.600000000000001</v>
      </c>
    </row>
    <row r="3481" spans="1:9" ht="14.45" x14ac:dyDescent="0.3">
      <c r="A3481" s="1">
        <v>39698</v>
      </c>
      <c r="B3481">
        <v>23.3</v>
      </c>
      <c r="C3481" t="s">
        <v>20</v>
      </c>
      <c r="D3481">
        <v>17.100000000000001</v>
      </c>
      <c r="E3481" t="s">
        <v>20</v>
      </c>
      <c r="F3481">
        <f t="shared" si="216"/>
        <v>20.200000000000003</v>
      </c>
      <c r="G3481">
        <f t="shared" si="217"/>
        <v>20.200000000000003</v>
      </c>
      <c r="H3481" t="str">
        <f t="shared" si="218"/>
        <v>A</v>
      </c>
      <c r="I3481">
        <f t="shared" si="219"/>
        <v>20.200000000000003</v>
      </c>
    </row>
    <row r="3482" spans="1:9" ht="14.45" x14ac:dyDescent="0.3">
      <c r="A3482" s="1">
        <v>39699</v>
      </c>
      <c r="D3482">
        <v>15.9</v>
      </c>
      <c r="E3482" t="s">
        <v>20</v>
      </c>
      <c r="F3482" t="str">
        <f t="shared" si="216"/>
        <v>XX</v>
      </c>
      <c r="G3482" t="str">
        <f t="shared" si="217"/>
        <v>XX</v>
      </c>
      <c r="H3482" t="str">
        <f t="shared" si="218"/>
        <v/>
      </c>
      <c r="I3482" t="str">
        <f t="shared" si="219"/>
        <v>XX</v>
      </c>
    </row>
    <row r="3483" spans="1:9" ht="14.45" x14ac:dyDescent="0.3">
      <c r="A3483" s="1">
        <v>39700</v>
      </c>
      <c r="B3483">
        <v>22.3</v>
      </c>
      <c r="C3483" t="s">
        <v>20</v>
      </c>
      <c r="F3483" t="str">
        <f t="shared" si="216"/>
        <v>XX</v>
      </c>
      <c r="G3483" t="str">
        <f t="shared" si="217"/>
        <v>XX</v>
      </c>
      <c r="H3483" t="str">
        <f t="shared" si="218"/>
        <v/>
      </c>
      <c r="I3483" t="str">
        <f t="shared" si="219"/>
        <v>XX</v>
      </c>
    </row>
    <row r="3484" spans="1:9" ht="14.45" x14ac:dyDescent="0.3">
      <c r="A3484" s="1">
        <v>39701</v>
      </c>
      <c r="B3484">
        <v>23.7</v>
      </c>
      <c r="C3484" t="s">
        <v>20</v>
      </c>
      <c r="D3484">
        <v>16.100000000000001</v>
      </c>
      <c r="E3484" t="s">
        <v>20</v>
      </c>
      <c r="F3484">
        <f t="shared" si="216"/>
        <v>19.899999999999999</v>
      </c>
      <c r="G3484">
        <f t="shared" si="217"/>
        <v>19.899999999999999</v>
      </c>
      <c r="H3484" t="str">
        <f t="shared" si="218"/>
        <v>A</v>
      </c>
      <c r="I3484">
        <f t="shared" si="219"/>
        <v>19.899999999999999</v>
      </c>
    </row>
    <row r="3485" spans="1:9" ht="14.45" x14ac:dyDescent="0.3">
      <c r="A3485" s="1">
        <v>39702</v>
      </c>
      <c r="B3485">
        <v>22.3</v>
      </c>
      <c r="C3485" t="s">
        <v>20</v>
      </c>
      <c r="D3485">
        <v>16.3</v>
      </c>
      <c r="E3485" t="s">
        <v>20</v>
      </c>
      <c r="F3485">
        <f t="shared" si="216"/>
        <v>19.3</v>
      </c>
      <c r="G3485">
        <f t="shared" si="217"/>
        <v>19.3</v>
      </c>
      <c r="H3485" t="str">
        <f t="shared" si="218"/>
        <v>A</v>
      </c>
      <c r="I3485">
        <f t="shared" si="219"/>
        <v>19.3</v>
      </c>
    </row>
    <row r="3486" spans="1:9" ht="14.45" x14ac:dyDescent="0.3">
      <c r="A3486" s="1">
        <v>39703</v>
      </c>
      <c r="B3486">
        <v>21.5</v>
      </c>
      <c r="C3486" t="s">
        <v>20</v>
      </c>
      <c r="D3486">
        <v>16.8</v>
      </c>
      <c r="E3486" t="s">
        <v>20</v>
      </c>
      <c r="F3486">
        <f t="shared" si="216"/>
        <v>19.149999999999999</v>
      </c>
      <c r="G3486">
        <f t="shared" si="217"/>
        <v>19.149999999999999</v>
      </c>
      <c r="H3486" t="str">
        <f t="shared" si="218"/>
        <v>A</v>
      </c>
      <c r="I3486">
        <f t="shared" si="219"/>
        <v>19.149999999999999</v>
      </c>
    </row>
    <row r="3487" spans="1:9" ht="14.45" x14ac:dyDescent="0.3">
      <c r="A3487" s="1">
        <v>39704</v>
      </c>
      <c r="B3487">
        <v>25.1</v>
      </c>
      <c r="C3487" t="s">
        <v>20</v>
      </c>
      <c r="D3487">
        <v>15.5</v>
      </c>
      <c r="E3487" t="s">
        <v>20</v>
      </c>
      <c r="F3487">
        <f t="shared" si="216"/>
        <v>20.3</v>
      </c>
      <c r="G3487">
        <f t="shared" si="217"/>
        <v>20.3</v>
      </c>
      <c r="H3487" t="str">
        <f t="shared" si="218"/>
        <v>A</v>
      </c>
      <c r="I3487">
        <f t="shared" si="219"/>
        <v>20.3</v>
      </c>
    </row>
    <row r="3488" spans="1:9" ht="14.45" x14ac:dyDescent="0.3">
      <c r="A3488" s="1">
        <v>39705</v>
      </c>
      <c r="B3488">
        <v>22.8</v>
      </c>
      <c r="C3488" t="s">
        <v>20</v>
      </c>
      <c r="D3488">
        <v>15</v>
      </c>
      <c r="E3488" t="s">
        <v>20</v>
      </c>
      <c r="F3488">
        <f t="shared" si="216"/>
        <v>18.899999999999999</v>
      </c>
      <c r="G3488">
        <f t="shared" si="217"/>
        <v>18.899999999999999</v>
      </c>
      <c r="H3488" t="str">
        <f t="shared" si="218"/>
        <v>A</v>
      </c>
      <c r="I3488">
        <f t="shared" si="219"/>
        <v>18.899999999999999</v>
      </c>
    </row>
    <row r="3489" spans="1:9" ht="14.45" x14ac:dyDescent="0.3">
      <c r="A3489" s="1">
        <v>39706</v>
      </c>
      <c r="B3489">
        <v>21</v>
      </c>
      <c r="C3489" t="s">
        <v>20</v>
      </c>
      <c r="D3489">
        <v>16.3</v>
      </c>
      <c r="E3489" t="s">
        <v>20</v>
      </c>
      <c r="F3489">
        <f t="shared" si="216"/>
        <v>18.649999999999999</v>
      </c>
      <c r="G3489">
        <f t="shared" si="217"/>
        <v>18.649999999999999</v>
      </c>
      <c r="H3489" t="str">
        <f t="shared" si="218"/>
        <v>A</v>
      </c>
      <c r="I3489">
        <f t="shared" si="219"/>
        <v>18.649999999999999</v>
      </c>
    </row>
    <row r="3490" spans="1:9" ht="14.45" x14ac:dyDescent="0.3">
      <c r="A3490" s="1">
        <v>39707</v>
      </c>
      <c r="B3490">
        <v>21.2</v>
      </c>
      <c r="C3490" t="s">
        <v>20</v>
      </c>
      <c r="D3490">
        <v>16</v>
      </c>
      <c r="E3490" t="s">
        <v>20</v>
      </c>
      <c r="F3490">
        <f t="shared" si="216"/>
        <v>18.600000000000001</v>
      </c>
      <c r="G3490">
        <f t="shared" si="217"/>
        <v>18.600000000000001</v>
      </c>
      <c r="H3490" t="str">
        <f t="shared" si="218"/>
        <v>A</v>
      </c>
      <c r="I3490">
        <f t="shared" si="219"/>
        <v>18.600000000000001</v>
      </c>
    </row>
    <row r="3491" spans="1:9" ht="14.45" x14ac:dyDescent="0.3">
      <c r="A3491" s="1">
        <v>39708</v>
      </c>
      <c r="B3491">
        <v>21.5</v>
      </c>
      <c r="C3491" t="s">
        <v>20</v>
      </c>
      <c r="D3491">
        <v>16.2</v>
      </c>
      <c r="E3491" t="s">
        <v>20</v>
      </c>
      <c r="F3491">
        <f t="shared" si="216"/>
        <v>18.850000000000001</v>
      </c>
      <c r="G3491">
        <f t="shared" si="217"/>
        <v>18.850000000000001</v>
      </c>
      <c r="H3491" t="str">
        <f t="shared" si="218"/>
        <v>A</v>
      </c>
      <c r="I3491">
        <f t="shared" si="219"/>
        <v>18.850000000000001</v>
      </c>
    </row>
    <row r="3492" spans="1:9" ht="14.45" x14ac:dyDescent="0.3">
      <c r="A3492" s="1">
        <v>39709</v>
      </c>
      <c r="B3492">
        <v>22</v>
      </c>
      <c r="C3492" t="s">
        <v>20</v>
      </c>
      <c r="D3492">
        <v>16.100000000000001</v>
      </c>
      <c r="E3492" t="s">
        <v>20</v>
      </c>
      <c r="F3492">
        <f t="shared" si="216"/>
        <v>19.05</v>
      </c>
      <c r="G3492">
        <f t="shared" si="217"/>
        <v>19.05</v>
      </c>
      <c r="H3492" t="str">
        <f t="shared" si="218"/>
        <v>A</v>
      </c>
      <c r="I3492">
        <f t="shared" si="219"/>
        <v>19.05</v>
      </c>
    </row>
    <row r="3493" spans="1:9" ht="14.45" x14ac:dyDescent="0.3">
      <c r="A3493" s="1">
        <v>39710</v>
      </c>
      <c r="B3493">
        <v>22.4</v>
      </c>
      <c r="C3493" t="s">
        <v>20</v>
      </c>
      <c r="D3493">
        <v>15.5</v>
      </c>
      <c r="E3493" t="s">
        <v>20</v>
      </c>
      <c r="F3493">
        <f t="shared" si="216"/>
        <v>18.95</v>
      </c>
      <c r="G3493">
        <f t="shared" si="217"/>
        <v>18.95</v>
      </c>
      <c r="H3493" t="str">
        <f t="shared" si="218"/>
        <v>A</v>
      </c>
      <c r="I3493">
        <f t="shared" si="219"/>
        <v>18.95</v>
      </c>
    </row>
    <row r="3494" spans="1:9" ht="14.45" x14ac:dyDescent="0.3">
      <c r="A3494" s="1">
        <v>39711</v>
      </c>
      <c r="B3494">
        <v>23</v>
      </c>
      <c r="C3494" t="s">
        <v>20</v>
      </c>
      <c r="D3494">
        <v>15.5</v>
      </c>
      <c r="E3494" t="s">
        <v>20</v>
      </c>
      <c r="F3494">
        <f t="shared" si="216"/>
        <v>19.25</v>
      </c>
      <c r="G3494">
        <f t="shared" si="217"/>
        <v>19.25</v>
      </c>
      <c r="H3494" t="str">
        <f t="shared" si="218"/>
        <v>A</v>
      </c>
      <c r="I3494">
        <f t="shared" si="219"/>
        <v>19.25</v>
      </c>
    </row>
    <row r="3495" spans="1:9" ht="14.45" x14ac:dyDescent="0.3">
      <c r="A3495" s="1">
        <v>39712</v>
      </c>
      <c r="B3495">
        <v>22.8</v>
      </c>
      <c r="C3495" t="s">
        <v>20</v>
      </c>
      <c r="D3495">
        <v>15.7</v>
      </c>
      <c r="E3495" t="s">
        <v>20</v>
      </c>
      <c r="F3495">
        <f t="shared" si="216"/>
        <v>19.25</v>
      </c>
      <c r="G3495">
        <f t="shared" si="217"/>
        <v>19.25</v>
      </c>
      <c r="H3495" t="str">
        <f t="shared" si="218"/>
        <v>A</v>
      </c>
      <c r="I3495">
        <f t="shared" si="219"/>
        <v>19.25</v>
      </c>
    </row>
    <row r="3496" spans="1:9" ht="14.45" x14ac:dyDescent="0.3">
      <c r="A3496" s="1">
        <v>39713</v>
      </c>
      <c r="B3496">
        <v>23.6</v>
      </c>
      <c r="C3496" t="s">
        <v>20</v>
      </c>
      <c r="D3496">
        <v>15.6</v>
      </c>
      <c r="E3496" t="s">
        <v>20</v>
      </c>
      <c r="F3496">
        <f t="shared" si="216"/>
        <v>19.600000000000001</v>
      </c>
      <c r="G3496">
        <f t="shared" si="217"/>
        <v>19.600000000000001</v>
      </c>
      <c r="H3496" t="str">
        <f t="shared" si="218"/>
        <v>A</v>
      </c>
      <c r="I3496">
        <f t="shared" si="219"/>
        <v>19.600000000000001</v>
      </c>
    </row>
    <row r="3497" spans="1:9" ht="14.45" x14ac:dyDescent="0.3">
      <c r="A3497" s="1">
        <v>39714</v>
      </c>
      <c r="B3497">
        <v>24.3</v>
      </c>
      <c r="C3497" t="s">
        <v>20</v>
      </c>
      <c r="D3497">
        <v>14.5</v>
      </c>
      <c r="E3497" t="s">
        <v>20</v>
      </c>
      <c r="F3497">
        <f t="shared" si="216"/>
        <v>19.399999999999999</v>
      </c>
      <c r="G3497">
        <f t="shared" si="217"/>
        <v>19.399999999999999</v>
      </c>
      <c r="H3497" t="str">
        <f t="shared" si="218"/>
        <v>A</v>
      </c>
      <c r="I3497">
        <f t="shared" si="219"/>
        <v>19.399999999999999</v>
      </c>
    </row>
    <row r="3498" spans="1:9" ht="14.45" x14ac:dyDescent="0.3">
      <c r="A3498" s="1">
        <v>39715</v>
      </c>
      <c r="B3498">
        <v>25.4</v>
      </c>
      <c r="C3498" t="s">
        <v>20</v>
      </c>
      <c r="D3498">
        <v>14.1</v>
      </c>
      <c r="E3498" t="s">
        <v>20</v>
      </c>
      <c r="F3498">
        <f t="shared" si="216"/>
        <v>19.75</v>
      </c>
      <c r="G3498">
        <f t="shared" si="217"/>
        <v>19.75</v>
      </c>
      <c r="H3498" t="str">
        <f t="shared" si="218"/>
        <v>A</v>
      </c>
      <c r="I3498">
        <f t="shared" si="219"/>
        <v>19.75</v>
      </c>
    </row>
    <row r="3499" spans="1:9" ht="14.45" x14ac:dyDescent="0.3">
      <c r="A3499" s="1">
        <v>39716</v>
      </c>
      <c r="B3499">
        <v>25.6</v>
      </c>
      <c r="C3499" t="s">
        <v>20</v>
      </c>
      <c r="D3499">
        <v>14.4</v>
      </c>
      <c r="E3499" t="s">
        <v>20</v>
      </c>
      <c r="F3499">
        <f t="shared" si="216"/>
        <v>20</v>
      </c>
      <c r="G3499">
        <f t="shared" si="217"/>
        <v>20</v>
      </c>
      <c r="H3499" t="str">
        <f t="shared" si="218"/>
        <v>A</v>
      </c>
      <c r="I3499">
        <f t="shared" si="219"/>
        <v>20</v>
      </c>
    </row>
    <row r="3500" spans="1:9" ht="14.45" x14ac:dyDescent="0.3">
      <c r="A3500" s="1">
        <v>39717</v>
      </c>
      <c r="B3500">
        <v>25.3</v>
      </c>
      <c r="C3500" t="s">
        <v>20</v>
      </c>
      <c r="D3500">
        <v>14.5</v>
      </c>
      <c r="E3500" t="s">
        <v>20</v>
      </c>
      <c r="F3500">
        <f t="shared" si="216"/>
        <v>19.899999999999999</v>
      </c>
      <c r="G3500">
        <f t="shared" si="217"/>
        <v>19.899999999999999</v>
      </c>
      <c r="H3500" t="str">
        <f t="shared" si="218"/>
        <v>A</v>
      </c>
      <c r="I3500">
        <f t="shared" si="219"/>
        <v>19.899999999999999</v>
      </c>
    </row>
    <row r="3501" spans="1:9" ht="14.45" x14ac:dyDescent="0.3">
      <c r="A3501" s="1">
        <v>39718</v>
      </c>
      <c r="B3501">
        <v>24.6</v>
      </c>
      <c r="C3501" t="s">
        <v>20</v>
      </c>
      <c r="D3501">
        <v>15</v>
      </c>
      <c r="E3501" t="s">
        <v>20</v>
      </c>
      <c r="F3501">
        <f t="shared" si="216"/>
        <v>19.8</v>
      </c>
      <c r="G3501">
        <f t="shared" si="217"/>
        <v>19.8</v>
      </c>
      <c r="H3501" t="str">
        <f t="shared" si="218"/>
        <v>A</v>
      </c>
      <c r="I3501">
        <f t="shared" si="219"/>
        <v>19.8</v>
      </c>
    </row>
    <row r="3502" spans="1:9" ht="14.45" x14ac:dyDescent="0.3">
      <c r="A3502" s="1">
        <v>39719</v>
      </c>
      <c r="B3502">
        <v>25.3</v>
      </c>
      <c r="C3502" t="s">
        <v>20</v>
      </c>
      <c r="D3502">
        <v>15.5</v>
      </c>
      <c r="E3502" t="s">
        <v>20</v>
      </c>
      <c r="F3502">
        <f t="shared" si="216"/>
        <v>20.399999999999999</v>
      </c>
      <c r="G3502">
        <f t="shared" si="217"/>
        <v>20.399999999999999</v>
      </c>
      <c r="H3502" t="str">
        <f t="shared" si="218"/>
        <v>A</v>
      </c>
      <c r="I3502">
        <f t="shared" si="219"/>
        <v>20.399999999999999</v>
      </c>
    </row>
    <row r="3503" spans="1:9" ht="14.45" x14ac:dyDescent="0.3">
      <c r="A3503" s="1">
        <v>39720</v>
      </c>
      <c r="B3503">
        <v>23</v>
      </c>
      <c r="C3503" t="s">
        <v>20</v>
      </c>
      <c r="D3503">
        <v>14.2</v>
      </c>
      <c r="E3503" t="s">
        <v>20</v>
      </c>
      <c r="F3503">
        <f t="shared" si="216"/>
        <v>18.600000000000001</v>
      </c>
      <c r="G3503">
        <f t="shared" si="217"/>
        <v>18.600000000000001</v>
      </c>
      <c r="H3503" t="str">
        <f t="shared" si="218"/>
        <v>A</v>
      </c>
      <c r="I3503">
        <f t="shared" si="219"/>
        <v>18.600000000000001</v>
      </c>
    </row>
    <row r="3504" spans="1:9" ht="14.45" x14ac:dyDescent="0.3">
      <c r="A3504" s="1">
        <v>39721</v>
      </c>
      <c r="B3504">
        <v>23.3</v>
      </c>
      <c r="C3504" t="s">
        <v>20</v>
      </c>
      <c r="D3504">
        <v>12.4</v>
      </c>
      <c r="E3504" t="s">
        <v>20</v>
      </c>
      <c r="F3504">
        <f t="shared" si="216"/>
        <v>17.850000000000001</v>
      </c>
      <c r="G3504">
        <f t="shared" si="217"/>
        <v>17.850000000000001</v>
      </c>
      <c r="H3504" t="str">
        <f t="shared" si="218"/>
        <v>A</v>
      </c>
      <c r="I3504">
        <f t="shared" si="219"/>
        <v>17.850000000000001</v>
      </c>
    </row>
    <row r="3505" spans="1:9" ht="14.45" x14ac:dyDescent="0.3">
      <c r="A3505" s="1">
        <v>39722</v>
      </c>
      <c r="B3505">
        <v>22.6</v>
      </c>
      <c r="C3505" t="s">
        <v>20</v>
      </c>
      <c r="D3505">
        <v>12.5</v>
      </c>
      <c r="E3505" t="s">
        <v>20</v>
      </c>
      <c r="F3505">
        <f t="shared" si="216"/>
        <v>17.55</v>
      </c>
      <c r="G3505">
        <f t="shared" si="217"/>
        <v>17.55</v>
      </c>
      <c r="H3505" t="str">
        <f t="shared" si="218"/>
        <v>A</v>
      </c>
      <c r="I3505">
        <f t="shared" si="219"/>
        <v>17.55</v>
      </c>
    </row>
    <row r="3506" spans="1:9" ht="14.45" x14ac:dyDescent="0.3">
      <c r="A3506" s="1">
        <v>39723</v>
      </c>
      <c r="B3506">
        <v>22.9</v>
      </c>
      <c r="C3506" t="s">
        <v>20</v>
      </c>
      <c r="D3506">
        <v>12.9</v>
      </c>
      <c r="E3506" t="s">
        <v>20</v>
      </c>
      <c r="F3506">
        <f t="shared" si="216"/>
        <v>17.899999999999999</v>
      </c>
      <c r="G3506">
        <f t="shared" si="217"/>
        <v>17.899999999999999</v>
      </c>
      <c r="H3506" t="str">
        <f t="shared" si="218"/>
        <v>A</v>
      </c>
      <c r="I3506">
        <f t="shared" si="219"/>
        <v>17.899999999999999</v>
      </c>
    </row>
    <row r="3507" spans="1:9" ht="14.45" x14ac:dyDescent="0.3">
      <c r="A3507" s="1">
        <v>39724</v>
      </c>
      <c r="B3507">
        <v>22.4</v>
      </c>
      <c r="C3507" t="s">
        <v>20</v>
      </c>
      <c r="D3507">
        <v>12.6</v>
      </c>
      <c r="E3507" t="s">
        <v>20</v>
      </c>
      <c r="F3507">
        <f t="shared" si="216"/>
        <v>17.5</v>
      </c>
      <c r="G3507">
        <f t="shared" si="217"/>
        <v>17.5</v>
      </c>
      <c r="H3507" t="str">
        <f t="shared" si="218"/>
        <v>A</v>
      </c>
      <c r="I3507">
        <f t="shared" si="219"/>
        <v>17.5</v>
      </c>
    </row>
    <row r="3508" spans="1:9" ht="14.45" x14ac:dyDescent="0.3">
      <c r="A3508" s="1">
        <v>39725</v>
      </c>
      <c r="B3508">
        <v>21.1</v>
      </c>
      <c r="C3508" t="s">
        <v>20</v>
      </c>
      <c r="D3508">
        <v>12.5</v>
      </c>
      <c r="E3508" t="s">
        <v>20</v>
      </c>
      <c r="F3508">
        <f t="shared" si="216"/>
        <v>16.8</v>
      </c>
      <c r="G3508">
        <f t="shared" si="217"/>
        <v>16.8</v>
      </c>
      <c r="H3508" t="str">
        <f t="shared" si="218"/>
        <v>A</v>
      </c>
      <c r="I3508">
        <f t="shared" si="219"/>
        <v>16.8</v>
      </c>
    </row>
    <row r="3509" spans="1:9" ht="14.45" x14ac:dyDescent="0.3">
      <c r="A3509" s="1">
        <v>39726</v>
      </c>
      <c r="B3509">
        <v>21.5</v>
      </c>
      <c r="C3509" t="s">
        <v>20</v>
      </c>
      <c r="D3509">
        <v>14.3</v>
      </c>
      <c r="E3509" t="s">
        <v>20</v>
      </c>
      <c r="F3509">
        <f t="shared" si="216"/>
        <v>17.899999999999999</v>
      </c>
      <c r="G3509">
        <f t="shared" si="217"/>
        <v>17.899999999999999</v>
      </c>
      <c r="H3509" t="str">
        <f t="shared" si="218"/>
        <v>A</v>
      </c>
      <c r="I3509">
        <f t="shared" si="219"/>
        <v>17.899999999999999</v>
      </c>
    </row>
    <row r="3510" spans="1:9" ht="14.45" x14ac:dyDescent="0.3">
      <c r="A3510" s="1">
        <v>39727</v>
      </c>
      <c r="B3510">
        <v>19.600000000000001</v>
      </c>
      <c r="C3510" t="s">
        <v>20</v>
      </c>
      <c r="D3510">
        <v>13.3</v>
      </c>
      <c r="E3510" t="s">
        <v>20</v>
      </c>
      <c r="F3510">
        <f t="shared" si="216"/>
        <v>16.450000000000003</v>
      </c>
      <c r="G3510">
        <f t="shared" si="217"/>
        <v>16.450000000000003</v>
      </c>
      <c r="H3510" t="str">
        <f t="shared" si="218"/>
        <v>A</v>
      </c>
      <c r="I3510">
        <f t="shared" si="219"/>
        <v>16.450000000000003</v>
      </c>
    </row>
    <row r="3511" spans="1:9" ht="14.45" x14ac:dyDescent="0.3">
      <c r="A3511" s="1">
        <v>39728</v>
      </c>
      <c r="B3511">
        <v>20.5</v>
      </c>
      <c r="C3511" t="s">
        <v>20</v>
      </c>
      <c r="D3511">
        <v>10.9</v>
      </c>
      <c r="E3511" t="s">
        <v>20</v>
      </c>
      <c r="F3511">
        <f t="shared" si="216"/>
        <v>15.7</v>
      </c>
      <c r="G3511">
        <f t="shared" si="217"/>
        <v>15.7</v>
      </c>
      <c r="H3511" t="str">
        <f t="shared" si="218"/>
        <v>A</v>
      </c>
      <c r="I3511">
        <f t="shared" si="219"/>
        <v>15.7</v>
      </c>
    </row>
    <row r="3512" spans="1:9" ht="14.45" x14ac:dyDescent="0.3">
      <c r="A3512" s="1">
        <v>39729</v>
      </c>
      <c r="B3512">
        <v>21</v>
      </c>
      <c r="C3512" t="s">
        <v>20</v>
      </c>
      <c r="D3512">
        <v>10.7</v>
      </c>
      <c r="E3512" t="s">
        <v>20</v>
      </c>
      <c r="F3512">
        <f t="shared" si="216"/>
        <v>15.85</v>
      </c>
      <c r="G3512">
        <f t="shared" si="217"/>
        <v>15.85</v>
      </c>
      <c r="H3512" t="str">
        <f t="shared" si="218"/>
        <v>A</v>
      </c>
      <c r="I3512">
        <f t="shared" si="219"/>
        <v>15.85</v>
      </c>
    </row>
    <row r="3513" spans="1:9" ht="14.45" x14ac:dyDescent="0.3">
      <c r="A3513" s="1">
        <v>39730</v>
      </c>
      <c r="B3513">
        <v>20.100000000000001</v>
      </c>
      <c r="C3513" t="s">
        <v>20</v>
      </c>
      <c r="D3513">
        <v>11.2</v>
      </c>
      <c r="E3513" t="s">
        <v>20</v>
      </c>
      <c r="F3513">
        <f t="shared" si="216"/>
        <v>15.65</v>
      </c>
      <c r="G3513">
        <f t="shared" si="217"/>
        <v>15.65</v>
      </c>
      <c r="H3513" t="str">
        <f t="shared" si="218"/>
        <v>A</v>
      </c>
      <c r="I3513">
        <f t="shared" si="219"/>
        <v>15.65</v>
      </c>
    </row>
    <row r="3514" spans="1:9" ht="14.45" x14ac:dyDescent="0.3">
      <c r="A3514" s="1">
        <v>39731</v>
      </c>
      <c r="B3514">
        <v>20.7</v>
      </c>
      <c r="C3514" t="s">
        <v>20</v>
      </c>
      <c r="D3514">
        <v>10.9</v>
      </c>
      <c r="E3514" t="s">
        <v>20</v>
      </c>
      <c r="F3514">
        <f t="shared" si="216"/>
        <v>15.8</v>
      </c>
      <c r="G3514">
        <f t="shared" si="217"/>
        <v>15.8</v>
      </c>
      <c r="H3514" t="str">
        <f t="shared" si="218"/>
        <v>A</v>
      </c>
      <c r="I3514">
        <f t="shared" si="219"/>
        <v>15.8</v>
      </c>
    </row>
    <row r="3515" spans="1:9" ht="14.45" x14ac:dyDescent="0.3">
      <c r="A3515" s="1">
        <v>39732</v>
      </c>
      <c r="B3515">
        <v>13.1</v>
      </c>
      <c r="C3515" t="s">
        <v>20</v>
      </c>
      <c r="D3515">
        <v>11.4</v>
      </c>
      <c r="E3515" t="s">
        <v>20</v>
      </c>
      <c r="F3515">
        <f t="shared" si="216"/>
        <v>12.25</v>
      </c>
      <c r="G3515">
        <f t="shared" si="217"/>
        <v>12.25</v>
      </c>
      <c r="H3515" t="str">
        <f t="shared" si="218"/>
        <v>A</v>
      </c>
      <c r="I3515">
        <f t="shared" si="219"/>
        <v>12.25</v>
      </c>
    </row>
    <row r="3516" spans="1:9" ht="14.45" x14ac:dyDescent="0.3">
      <c r="A3516" s="1">
        <v>39733</v>
      </c>
      <c r="B3516">
        <v>16.7</v>
      </c>
      <c r="C3516" t="s">
        <v>20</v>
      </c>
      <c r="D3516">
        <v>13</v>
      </c>
      <c r="E3516" t="s">
        <v>20</v>
      </c>
      <c r="F3516">
        <f t="shared" si="216"/>
        <v>14.85</v>
      </c>
      <c r="G3516">
        <f t="shared" si="217"/>
        <v>14.85</v>
      </c>
      <c r="H3516" t="str">
        <f t="shared" si="218"/>
        <v>A</v>
      </c>
      <c r="I3516">
        <f t="shared" si="219"/>
        <v>14.85</v>
      </c>
    </row>
    <row r="3517" spans="1:9" ht="14.45" x14ac:dyDescent="0.3">
      <c r="A3517" s="1">
        <v>39734</v>
      </c>
      <c r="B3517">
        <v>14.8</v>
      </c>
      <c r="C3517" t="s">
        <v>20</v>
      </c>
      <c r="D3517">
        <v>11.6</v>
      </c>
      <c r="E3517" t="s">
        <v>20</v>
      </c>
      <c r="F3517">
        <f t="shared" si="216"/>
        <v>13.2</v>
      </c>
      <c r="G3517">
        <f t="shared" si="217"/>
        <v>13.2</v>
      </c>
      <c r="H3517" t="str">
        <f t="shared" si="218"/>
        <v>A</v>
      </c>
      <c r="I3517">
        <f t="shared" si="219"/>
        <v>13.2</v>
      </c>
    </row>
    <row r="3518" spans="1:9" ht="14.45" x14ac:dyDescent="0.3">
      <c r="A3518" s="1">
        <v>39735</v>
      </c>
      <c r="B3518">
        <v>12.5</v>
      </c>
      <c r="C3518" t="s">
        <v>20</v>
      </c>
      <c r="D3518">
        <v>11.1</v>
      </c>
      <c r="E3518" t="s">
        <v>20</v>
      </c>
      <c r="F3518">
        <f t="shared" si="216"/>
        <v>11.8</v>
      </c>
      <c r="G3518">
        <f t="shared" si="217"/>
        <v>11.8</v>
      </c>
      <c r="H3518" t="str">
        <f t="shared" si="218"/>
        <v>A</v>
      </c>
      <c r="I3518">
        <f t="shared" si="219"/>
        <v>11.8</v>
      </c>
    </row>
    <row r="3519" spans="1:9" ht="14.45" x14ac:dyDescent="0.3">
      <c r="A3519" s="1">
        <v>39736</v>
      </c>
      <c r="B3519">
        <v>16.100000000000001</v>
      </c>
      <c r="C3519" t="s">
        <v>20</v>
      </c>
      <c r="D3519">
        <v>9.3000000000000007</v>
      </c>
      <c r="E3519" t="s">
        <v>20</v>
      </c>
      <c r="F3519">
        <f t="shared" si="216"/>
        <v>12.700000000000001</v>
      </c>
      <c r="G3519">
        <f t="shared" si="217"/>
        <v>12.700000000000001</v>
      </c>
      <c r="H3519" t="str">
        <f t="shared" si="218"/>
        <v>A</v>
      </c>
      <c r="I3519">
        <f t="shared" si="219"/>
        <v>12.700000000000001</v>
      </c>
    </row>
    <row r="3520" spans="1:9" ht="14.45" x14ac:dyDescent="0.3">
      <c r="A3520" s="1">
        <v>39737</v>
      </c>
      <c r="B3520">
        <v>17</v>
      </c>
      <c r="C3520" t="s">
        <v>20</v>
      </c>
      <c r="D3520">
        <v>9.6</v>
      </c>
      <c r="E3520" t="s">
        <v>20</v>
      </c>
      <c r="F3520">
        <f t="shared" si="216"/>
        <v>13.3</v>
      </c>
      <c r="G3520">
        <f t="shared" si="217"/>
        <v>13.3</v>
      </c>
      <c r="H3520" t="str">
        <f t="shared" si="218"/>
        <v>A</v>
      </c>
      <c r="I3520">
        <f t="shared" si="219"/>
        <v>13.3</v>
      </c>
    </row>
    <row r="3521" spans="1:9" ht="14.45" x14ac:dyDescent="0.3">
      <c r="A3521" s="1">
        <v>39738</v>
      </c>
      <c r="B3521">
        <v>18.3</v>
      </c>
      <c r="C3521" t="s">
        <v>20</v>
      </c>
      <c r="D3521">
        <v>10.6</v>
      </c>
      <c r="E3521" t="s">
        <v>20</v>
      </c>
      <c r="F3521">
        <f t="shared" si="216"/>
        <v>14.45</v>
      </c>
      <c r="G3521">
        <f t="shared" si="217"/>
        <v>14.45</v>
      </c>
      <c r="H3521" t="str">
        <f t="shared" si="218"/>
        <v>A</v>
      </c>
      <c r="I3521">
        <f t="shared" si="219"/>
        <v>14.45</v>
      </c>
    </row>
    <row r="3522" spans="1:9" ht="14.45" x14ac:dyDescent="0.3">
      <c r="A3522" s="1">
        <v>39739</v>
      </c>
      <c r="B3522">
        <v>19.2</v>
      </c>
      <c r="C3522" t="s">
        <v>20</v>
      </c>
      <c r="D3522">
        <v>10.7</v>
      </c>
      <c r="E3522" t="s">
        <v>20</v>
      </c>
      <c r="F3522">
        <f t="shared" si="216"/>
        <v>14.95</v>
      </c>
      <c r="G3522">
        <f t="shared" si="217"/>
        <v>14.95</v>
      </c>
      <c r="H3522" t="str">
        <f t="shared" si="218"/>
        <v>A</v>
      </c>
      <c r="I3522">
        <f t="shared" si="219"/>
        <v>14.95</v>
      </c>
    </row>
    <row r="3523" spans="1:9" ht="14.45" x14ac:dyDescent="0.3">
      <c r="A3523" s="1">
        <v>39740</v>
      </c>
      <c r="B3523">
        <v>19.600000000000001</v>
      </c>
      <c r="C3523" t="s">
        <v>20</v>
      </c>
      <c r="D3523">
        <v>11.7</v>
      </c>
      <c r="E3523" t="s">
        <v>20</v>
      </c>
      <c r="F3523">
        <f t="shared" si="216"/>
        <v>15.65</v>
      </c>
      <c r="G3523">
        <f t="shared" si="217"/>
        <v>15.65</v>
      </c>
      <c r="H3523" t="str">
        <f t="shared" si="218"/>
        <v>A</v>
      </c>
      <c r="I3523">
        <f t="shared" si="219"/>
        <v>15.65</v>
      </c>
    </row>
    <row r="3524" spans="1:9" ht="14.45" x14ac:dyDescent="0.3">
      <c r="A3524" s="1">
        <v>39741</v>
      </c>
      <c r="B3524">
        <v>13.8</v>
      </c>
      <c r="C3524" t="s">
        <v>20</v>
      </c>
      <c r="D3524">
        <v>12.4</v>
      </c>
      <c r="E3524" t="s">
        <v>20</v>
      </c>
      <c r="F3524">
        <f t="shared" ref="F3524:F3587" si="220">IF(AND(LEFT(C3524,1)="A",LEFT(E3524,1)="A"),AVERAGE(B3524,D3524),"XX")</f>
        <v>13.100000000000001</v>
      </c>
      <c r="G3524">
        <f t="shared" ref="G3524:G3587" si="221">IF(ISNUMBER(F3524),F3524,IF(AND(LEFT(C3524,1)="P",LEFT(E3524,1)="P"),AVERAGE(B3524,D3524),"XX"))</f>
        <v>13.100000000000001</v>
      </c>
      <c r="H3524" t="str">
        <f t="shared" ref="H3524:H3587" si="222">IF(ISNUMBER(G3524),E3524,"")</f>
        <v>A</v>
      </c>
      <c r="I3524">
        <f t="shared" ref="I3524:I3587" si="223">IF(AND(LEFT(H3524,1)="P",G3524&lt;0),"XX",G3524)</f>
        <v>13.100000000000001</v>
      </c>
    </row>
    <row r="3525" spans="1:9" ht="14.45" x14ac:dyDescent="0.3">
      <c r="A3525" s="1">
        <v>39742</v>
      </c>
      <c r="B3525">
        <v>17.8</v>
      </c>
      <c r="C3525" t="s">
        <v>20</v>
      </c>
      <c r="D3525">
        <v>11.5</v>
      </c>
      <c r="E3525" t="s">
        <v>20</v>
      </c>
      <c r="F3525">
        <f t="shared" si="220"/>
        <v>14.65</v>
      </c>
      <c r="G3525">
        <f t="shared" si="221"/>
        <v>14.65</v>
      </c>
      <c r="H3525" t="str">
        <f t="shared" si="222"/>
        <v>A</v>
      </c>
      <c r="I3525">
        <f t="shared" si="223"/>
        <v>14.65</v>
      </c>
    </row>
    <row r="3526" spans="1:9" ht="14.45" x14ac:dyDescent="0.3">
      <c r="A3526" s="1">
        <v>39743</v>
      </c>
      <c r="B3526">
        <v>12</v>
      </c>
      <c r="C3526" t="s">
        <v>20</v>
      </c>
      <c r="D3526">
        <v>7.3</v>
      </c>
      <c r="E3526" t="s">
        <v>20</v>
      </c>
      <c r="F3526">
        <f t="shared" si="220"/>
        <v>9.65</v>
      </c>
      <c r="G3526">
        <f t="shared" si="221"/>
        <v>9.65</v>
      </c>
      <c r="H3526" t="str">
        <f t="shared" si="222"/>
        <v>A</v>
      </c>
      <c r="I3526">
        <f t="shared" si="223"/>
        <v>9.65</v>
      </c>
    </row>
    <row r="3527" spans="1:9" ht="14.45" x14ac:dyDescent="0.3">
      <c r="A3527" s="1">
        <v>39744</v>
      </c>
      <c r="B3527">
        <v>9.1999999999999993</v>
      </c>
      <c r="C3527" t="s">
        <v>20</v>
      </c>
      <c r="D3527">
        <v>6.3</v>
      </c>
      <c r="E3527" t="s">
        <v>20</v>
      </c>
      <c r="F3527">
        <f t="shared" si="220"/>
        <v>7.75</v>
      </c>
      <c r="G3527">
        <f t="shared" si="221"/>
        <v>7.75</v>
      </c>
      <c r="H3527" t="str">
        <f t="shared" si="222"/>
        <v>A</v>
      </c>
      <c r="I3527">
        <f t="shared" si="223"/>
        <v>7.75</v>
      </c>
    </row>
    <row r="3528" spans="1:9" ht="14.45" x14ac:dyDescent="0.3">
      <c r="A3528" s="1">
        <v>39745</v>
      </c>
      <c r="B3528">
        <v>14.1</v>
      </c>
      <c r="C3528" t="s">
        <v>20</v>
      </c>
      <c r="D3528">
        <v>4.8</v>
      </c>
      <c r="E3528" t="s">
        <v>20</v>
      </c>
      <c r="F3528">
        <f t="shared" si="220"/>
        <v>9.4499999999999993</v>
      </c>
      <c r="G3528">
        <f t="shared" si="221"/>
        <v>9.4499999999999993</v>
      </c>
      <c r="H3528" t="str">
        <f t="shared" si="222"/>
        <v>A</v>
      </c>
      <c r="I3528">
        <f t="shared" si="223"/>
        <v>9.4499999999999993</v>
      </c>
    </row>
    <row r="3529" spans="1:9" ht="14.45" x14ac:dyDescent="0.3">
      <c r="A3529" s="1">
        <v>39746</v>
      </c>
      <c r="B3529">
        <v>15.9</v>
      </c>
      <c r="C3529" t="s">
        <v>20</v>
      </c>
      <c r="D3529">
        <v>6.6</v>
      </c>
      <c r="E3529" t="s">
        <v>20</v>
      </c>
      <c r="F3529">
        <f t="shared" si="220"/>
        <v>11.25</v>
      </c>
      <c r="G3529">
        <f t="shared" si="221"/>
        <v>11.25</v>
      </c>
      <c r="H3529" t="str">
        <f t="shared" si="222"/>
        <v>A</v>
      </c>
      <c r="I3529">
        <f t="shared" si="223"/>
        <v>11.25</v>
      </c>
    </row>
    <row r="3530" spans="1:9" ht="14.45" x14ac:dyDescent="0.3">
      <c r="A3530" s="1">
        <v>39747</v>
      </c>
      <c r="B3530">
        <v>14.9</v>
      </c>
      <c r="C3530" t="s">
        <v>20</v>
      </c>
      <c r="D3530">
        <v>8.6</v>
      </c>
      <c r="E3530" t="s">
        <v>20</v>
      </c>
      <c r="F3530">
        <f t="shared" si="220"/>
        <v>11.75</v>
      </c>
      <c r="G3530">
        <f t="shared" si="221"/>
        <v>11.75</v>
      </c>
      <c r="H3530" t="str">
        <f t="shared" si="222"/>
        <v>A</v>
      </c>
      <c r="I3530">
        <f t="shared" si="223"/>
        <v>11.75</v>
      </c>
    </row>
    <row r="3531" spans="1:9" ht="14.45" x14ac:dyDescent="0.3">
      <c r="A3531" s="1">
        <v>39748</v>
      </c>
      <c r="B3531">
        <v>15</v>
      </c>
      <c r="C3531" t="s">
        <v>20</v>
      </c>
      <c r="D3531">
        <v>6.1</v>
      </c>
      <c r="E3531" t="s">
        <v>20</v>
      </c>
      <c r="F3531">
        <f t="shared" si="220"/>
        <v>10.55</v>
      </c>
      <c r="G3531">
        <f t="shared" si="221"/>
        <v>10.55</v>
      </c>
      <c r="H3531" t="str">
        <f t="shared" si="222"/>
        <v>A</v>
      </c>
      <c r="I3531">
        <f t="shared" si="223"/>
        <v>10.55</v>
      </c>
    </row>
    <row r="3532" spans="1:9" ht="14.45" x14ac:dyDescent="0.3">
      <c r="A3532" s="1">
        <v>39749</v>
      </c>
      <c r="B3532">
        <v>16.600000000000001</v>
      </c>
      <c r="C3532" t="s">
        <v>20</v>
      </c>
      <c r="D3532">
        <v>6.6</v>
      </c>
      <c r="E3532" t="s">
        <v>20</v>
      </c>
      <c r="F3532">
        <f t="shared" si="220"/>
        <v>11.600000000000001</v>
      </c>
      <c r="G3532">
        <f t="shared" si="221"/>
        <v>11.600000000000001</v>
      </c>
      <c r="H3532" t="str">
        <f t="shared" si="222"/>
        <v>A</v>
      </c>
      <c r="I3532">
        <f t="shared" si="223"/>
        <v>11.600000000000001</v>
      </c>
    </row>
    <row r="3533" spans="1:9" ht="14.45" x14ac:dyDescent="0.3">
      <c r="A3533" s="1">
        <v>39750</v>
      </c>
      <c r="B3533">
        <v>17</v>
      </c>
      <c r="C3533" t="s">
        <v>20</v>
      </c>
      <c r="D3533">
        <v>7.6</v>
      </c>
      <c r="E3533" t="s">
        <v>20</v>
      </c>
      <c r="F3533">
        <f t="shared" si="220"/>
        <v>12.3</v>
      </c>
      <c r="G3533">
        <f t="shared" si="221"/>
        <v>12.3</v>
      </c>
      <c r="H3533" t="str">
        <f t="shared" si="222"/>
        <v>A</v>
      </c>
      <c r="I3533">
        <f t="shared" si="223"/>
        <v>12.3</v>
      </c>
    </row>
    <row r="3534" spans="1:9" ht="14.45" x14ac:dyDescent="0.3">
      <c r="A3534" s="1">
        <v>39751</v>
      </c>
      <c r="B3534">
        <v>18</v>
      </c>
      <c r="C3534" t="s">
        <v>20</v>
      </c>
      <c r="D3534">
        <v>8.4</v>
      </c>
      <c r="E3534" t="s">
        <v>20</v>
      </c>
      <c r="F3534">
        <f t="shared" si="220"/>
        <v>13.2</v>
      </c>
      <c r="G3534">
        <f t="shared" si="221"/>
        <v>13.2</v>
      </c>
      <c r="H3534" t="str">
        <f t="shared" si="222"/>
        <v>A</v>
      </c>
      <c r="I3534">
        <f t="shared" si="223"/>
        <v>13.2</v>
      </c>
    </row>
    <row r="3535" spans="1:9" ht="14.45" x14ac:dyDescent="0.3">
      <c r="A3535" s="1">
        <v>39752</v>
      </c>
      <c r="B3535">
        <v>17.5</v>
      </c>
      <c r="C3535" t="s">
        <v>20</v>
      </c>
      <c r="D3535">
        <v>8.4</v>
      </c>
      <c r="E3535" t="s">
        <v>20</v>
      </c>
      <c r="F3535">
        <f t="shared" si="220"/>
        <v>12.95</v>
      </c>
      <c r="G3535">
        <f t="shared" si="221"/>
        <v>12.95</v>
      </c>
      <c r="H3535" t="str">
        <f t="shared" si="222"/>
        <v>A</v>
      </c>
      <c r="I3535">
        <f t="shared" si="223"/>
        <v>12.95</v>
      </c>
    </row>
    <row r="3536" spans="1:9" ht="14.45" x14ac:dyDescent="0.3">
      <c r="A3536" s="1">
        <v>39753</v>
      </c>
      <c r="B3536">
        <v>16.8</v>
      </c>
      <c r="C3536" t="s">
        <v>20</v>
      </c>
      <c r="D3536">
        <v>8.8000000000000007</v>
      </c>
      <c r="E3536" t="s">
        <v>20</v>
      </c>
      <c r="F3536">
        <f t="shared" si="220"/>
        <v>12.8</v>
      </c>
      <c r="G3536">
        <f t="shared" si="221"/>
        <v>12.8</v>
      </c>
      <c r="H3536" t="str">
        <f t="shared" si="222"/>
        <v>A</v>
      </c>
      <c r="I3536">
        <f t="shared" si="223"/>
        <v>12.8</v>
      </c>
    </row>
    <row r="3537" spans="1:9" ht="14.45" x14ac:dyDescent="0.3">
      <c r="A3537" s="1">
        <v>39754</v>
      </c>
      <c r="B3537">
        <v>17.3</v>
      </c>
      <c r="C3537" t="s">
        <v>20</v>
      </c>
      <c r="D3537">
        <v>8.6</v>
      </c>
      <c r="E3537" t="s">
        <v>20</v>
      </c>
      <c r="F3537">
        <f t="shared" si="220"/>
        <v>12.95</v>
      </c>
      <c r="G3537">
        <f t="shared" si="221"/>
        <v>12.95</v>
      </c>
      <c r="H3537" t="str">
        <f t="shared" si="222"/>
        <v>A</v>
      </c>
      <c r="I3537">
        <f t="shared" si="223"/>
        <v>12.95</v>
      </c>
    </row>
    <row r="3538" spans="1:9" ht="14.45" x14ac:dyDescent="0.3">
      <c r="A3538" s="1">
        <v>39755</v>
      </c>
      <c r="B3538">
        <v>17</v>
      </c>
      <c r="C3538" t="s">
        <v>20</v>
      </c>
      <c r="D3538">
        <v>10.5</v>
      </c>
      <c r="E3538" t="s">
        <v>20</v>
      </c>
      <c r="F3538">
        <f t="shared" si="220"/>
        <v>13.75</v>
      </c>
      <c r="G3538">
        <f t="shared" si="221"/>
        <v>13.75</v>
      </c>
      <c r="H3538" t="str">
        <f t="shared" si="222"/>
        <v>A</v>
      </c>
      <c r="I3538">
        <f t="shared" si="223"/>
        <v>13.75</v>
      </c>
    </row>
    <row r="3539" spans="1:9" ht="14.45" x14ac:dyDescent="0.3">
      <c r="A3539" s="1">
        <v>39756</v>
      </c>
      <c r="B3539">
        <v>15.9</v>
      </c>
      <c r="C3539" t="s">
        <v>20</v>
      </c>
      <c r="D3539">
        <v>8.8000000000000007</v>
      </c>
      <c r="E3539" t="s">
        <v>20</v>
      </c>
      <c r="F3539">
        <f t="shared" si="220"/>
        <v>12.350000000000001</v>
      </c>
      <c r="G3539">
        <f t="shared" si="221"/>
        <v>12.350000000000001</v>
      </c>
      <c r="H3539" t="str">
        <f t="shared" si="222"/>
        <v>A</v>
      </c>
      <c r="I3539">
        <f t="shared" si="223"/>
        <v>12.350000000000001</v>
      </c>
    </row>
    <row r="3540" spans="1:9" ht="14.45" x14ac:dyDescent="0.3">
      <c r="A3540" s="1">
        <v>39757</v>
      </c>
      <c r="B3540">
        <v>12.9</v>
      </c>
      <c r="C3540" t="s">
        <v>20</v>
      </c>
      <c r="D3540">
        <v>7.7</v>
      </c>
      <c r="E3540" t="s">
        <v>20</v>
      </c>
      <c r="F3540">
        <f t="shared" si="220"/>
        <v>10.3</v>
      </c>
      <c r="G3540">
        <f t="shared" si="221"/>
        <v>10.3</v>
      </c>
      <c r="H3540" t="str">
        <f t="shared" si="222"/>
        <v>A</v>
      </c>
      <c r="I3540">
        <f t="shared" si="223"/>
        <v>10.3</v>
      </c>
    </row>
    <row r="3541" spans="1:9" ht="14.45" x14ac:dyDescent="0.3">
      <c r="A3541" s="1">
        <v>39758</v>
      </c>
      <c r="B3541">
        <v>13.1</v>
      </c>
      <c r="C3541" t="s">
        <v>20</v>
      </c>
      <c r="D3541">
        <v>5.7</v>
      </c>
      <c r="E3541" t="s">
        <v>20</v>
      </c>
      <c r="F3541">
        <f t="shared" si="220"/>
        <v>9.4</v>
      </c>
      <c r="G3541">
        <f t="shared" si="221"/>
        <v>9.4</v>
      </c>
      <c r="H3541" t="str">
        <f t="shared" si="222"/>
        <v>A</v>
      </c>
      <c r="I3541">
        <f t="shared" si="223"/>
        <v>9.4</v>
      </c>
    </row>
    <row r="3542" spans="1:9" ht="14.45" x14ac:dyDescent="0.3">
      <c r="A3542" s="1">
        <v>39759</v>
      </c>
      <c r="B3542">
        <v>12.8</v>
      </c>
      <c r="C3542" t="s">
        <v>20</v>
      </c>
      <c r="D3542">
        <v>4.5999999999999996</v>
      </c>
      <c r="E3542" t="s">
        <v>20</v>
      </c>
      <c r="F3542">
        <f t="shared" si="220"/>
        <v>8.6999999999999993</v>
      </c>
      <c r="G3542">
        <f t="shared" si="221"/>
        <v>8.6999999999999993</v>
      </c>
      <c r="H3542" t="str">
        <f t="shared" si="222"/>
        <v>A</v>
      </c>
      <c r="I3542">
        <f t="shared" si="223"/>
        <v>8.6999999999999993</v>
      </c>
    </row>
    <row r="3543" spans="1:9" ht="14.45" x14ac:dyDescent="0.3">
      <c r="A3543" s="1">
        <v>39760</v>
      </c>
      <c r="B3543">
        <v>14.1</v>
      </c>
      <c r="C3543" t="s">
        <v>20</v>
      </c>
      <c r="D3543">
        <v>6.7</v>
      </c>
      <c r="E3543" t="s">
        <v>20</v>
      </c>
      <c r="F3543">
        <f t="shared" si="220"/>
        <v>10.4</v>
      </c>
      <c r="G3543">
        <f t="shared" si="221"/>
        <v>10.4</v>
      </c>
      <c r="H3543" t="str">
        <f t="shared" si="222"/>
        <v>A</v>
      </c>
      <c r="I3543">
        <f t="shared" si="223"/>
        <v>10.4</v>
      </c>
    </row>
    <row r="3544" spans="1:9" ht="14.45" x14ac:dyDescent="0.3">
      <c r="A3544" s="1">
        <v>39761</v>
      </c>
      <c r="B3544">
        <v>13</v>
      </c>
      <c r="C3544" t="s">
        <v>20</v>
      </c>
      <c r="D3544">
        <v>6.6</v>
      </c>
      <c r="E3544" t="s">
        <v>20</v>
      </c>
      <c r="F3544">
        <f t="shared" si="220"/>
        <v>9.8000000000000007</v>
      </c>
      <c r="G3544">
        <f t="shared" si="221"/>
        <v>9.8000000000000007</v>
      </c>
      <c r="H3544" t="str">
        <f t="shared" si="222"/>
        <v>A</v>
      </c>
      <c r="I3544">
        <f t="shared" si="223"/>
        <v>9.8000000000000007</v>
      </c>
    </row>
    <row r="3545" spans="1:9" ht="14.45" x14ac:dyDescent="0.3">
      <c r="A3545" s="1">
        <v>39762</v>
      </c>
      <c r="B3545">
        <v>9.6</v>
      </c>
      <c r="C3545" t="s">
        <v>20</v>
      </c>
      <c r="D3545">
        <v>7.4</v>
      </c>
      <c r="E3545" t="s">
        <v>20</v>
      </c>
      <c r="F3545">
        <f t="shared" si="220"/>
        <v>8.5</v>
      </c>
      <c r="G3545">
        <f t="shared" si="221"/>
        <v>8.5</v>
      </c>
      <c r="H3545" t="str">
        <f t="shared" si="222"/>
        <v>A</v>
      </c>
      <c r="I3545">
        <f t="shared" si="223"/>
        <v>8.5</v>
      </c>
    </row>
    <row r="3546" spans="1:9" ht="14.45" x14ac:dyDescent="0.3">
      <c r="A3546" s="1">
        <v>39763</v>
      </c>
      <c r="B3546">
        <v>13.1</v>
      </c>
      <c r="C3546" t="s">
        <v>20</v>
      </c>
      <c r="D3546">
        <v>5.8</v>
      </c>
      <c r="E3546" t="s">
        <v>20</v>
      </c>
      <c r="F3546">
        <f t="shared" si="220"/>
        <v>9.4499999999999993</v>
      </c>
      <c r="G3546">
        <f t="shared" si="221"/>
        <v>9.4499999999999993</v>
      </c>
      <c r="H3546" t="str">
        <f t="shared" si="222"/>
        <v>A</v>
      </c>
      <c r="I3546">
        <f t="shared" si="223"/>
        <v>9.4499999999999993</v>
      </c>
    </row>
    <row r="3547" spans="1:9" ht="14.45" x14ac:dyDescent="0.3">
      <c r="A3547" s="1">
        <v>39764</v>
      </c>
      <c r="B3547">
        <v>13.4</v>
      </c>
      <c r="C3547" t="s">
        <v>20</v>
      </c>
      <c r="D3547">
        <v>6.3</v>
      </c>
      <c r="E3547" t="s">
        <v>20</v>
      </c>
      <c r="F3547">
        <f t="shared" si="220"/>
        <v>9.85</v>
      </c>
      <c r="G3547">
        <f t="shared" si="221"/>
        <v>9.85</v>
      </c>
      <c r="H3547" t="str">
        <f t="shared" si="222"/>
        <v>A</v>
      </c>
      <c r="I3547">
        <f t="shared" si="223"/>
        <v>9.85</v>
      </c>
    </row>
    <row r="3548" spans="1:9" ht="14.45" x14ac:dyDescent="0.3">
      <c r="A3548" s="1">
        <v>39765</v>
      </c>
      <c r="B3548">
        <v>13.8</v>
      </c>
      <c r="C3548" t="s">
        <v>20</v>
      </c>
      <c r="D3548">
        <v>6.5</v>
      </c>
      <c r="E3548" t="s">
        <v>20</v>
      </c>
      <c r="F3548">
        <f t="shared" si="220"/>
        <v>10.15</v>
      </c>
      <c r="G3548">
        <f t="shared" si="221"/>
        <v>10.15</v>
      </c>
      <c r="H3548" t="str">
        <f t="shared" si="222"/>
        <v>A</v>
      </c>
      <c r="I3548">
        <f t="shared" si="223"/>
        <v>10.15</v>
      </c>
    </row>
    <row r="3549" spans="1:9" ht="14.45" x14ac:dyDescent="0.3">
      <c r="A3549" s="1">
        <v>39766</v>
      </c>
      <c r="B3549">
        <v>8.4</v>
      </c>
      <c r="C3549" t="s">
        <v>20</v>
      </c>
      <c r="D3549">
        <v>4.3</v>
      </c>
      <c r="E3549" t="s">
        <v>20</v>
      </c>
      <c r="F3549">
        <f t="shared" si="220"/>
        <v>6.35</v>
      </c>
      <c r="G3549">
        <f t="shared" si="221"/>
        <v>6.35</v>
      </c>
      <c r="H3549" t="str">
        <f t="shared" si="222"/>
        <v>A</v>
      </c>
      <c r="I3549">
        <f t="shared" si="223"/>
        <v>6.35</v>
      </c>
    </row>
    <row r="3550" spans="1:9" ht="14.45" x14ac:dyDescent="0.3">
      <c r="A3550" s="1">
        <v>39767</v>
      </c>
      <c r="B3550">
        <v>8.1999999999999993</v>
      </c>
      <c r="C3550" t="s">
        <v>20</v>
      </c>
      <c r="D3550">
        <v>2.5</v>
      </c>
      <c r="E3550" t="s">
        <v>20</v>
      </c>
      <c r="F3550">
        <f t="shared" si="220"/>
        <v>5.35</v>
      </c>
      <c r="G3550">
        <f t="shared" si="221"/>
        <v>5.35</v>
      </c>
      <c r="H3550" t="str">
        <f t="shared" si="222"/>
        <v>A</v>
      </c>
      <c r="I3550">
        <f t="shared" si="223"/>
        <v>5.35</v>
      </c>
    </row>
    <row r="3551" spans="1:9" ht="14.45" x14ac:dyDescent="0.3">
      <c r="A3551" s="1">
        <v>39768</v>
      </c>
      <c r="B3551">
        <v>7.5</v>
      </c>
      <c r="C3551" t="s">
        <v>20</v>
      </c>
      <c r="D3551">
        <v>2.8</v>
      </c>
      <c r="E3551" t="s">
        <v>20</v>
      </c>
      <c r="F3551">
        <f t="shared" si="220"/>
        <v>5.15</v>
      </c>
      <c r="G3551">
        <f t="shared" si="221"/>
        <v>5.15</v>
      </c>
      <c r="H3551" t="str">
        <f t="shared" si="222"/>
        <v>A</v>
      </c>
      <c r="I3551">
        <f t="shared" si="223"/>
        <v>5.15</v>
      </c>
    </row>
    <row r="3552" spans="1:9" ht="14.45" x14ac:dyDescent="0.3">
      <c r="A3552" s="1">
        <v>39769</v>
      </c>
      <c r="B3552">
        <v>9.1</v>
      </c>
      <c r="C3552" t="s">
        <v>20</v>
      </c>
      <c r="D3552">
        <v>4.9000000000000004</v>
      </c>
      <c r="E3552" t="s">
        <v>20</v>
      </c>
      <c r="F3552">
        <f t="shared" si="220"/>
        <v>7</v>
      </c>
      <c r="G3552">
        <f t="shared" si="221"/>
        <v>7</v>
      </c>
      <c r="H3552" t="str">
        <f t="shared" si="222"/>
        <v>A</v>
      </c>
      <c r="I3552">
        <f t="shared" si="223"/>
        <v>7</v>
      </c>
    </row>
    <row r="3553" spans="1:9" ht="14.45" x14ac:dyDescent="0.3">
      <c r="A3553" s="1">
        <v>39770</v>
      </c>
      <c r="B3553">
        <v>10.199999999999999</v>
      </c>
      <c r="C3553" t="s">
        <v>20</v>
      </c>
      <c r="D3553">
        <v>5.4</v>
      </c>
      <c r="E3553" t="s">
        <v>20</v>
      </c>
      <c r="F3553">
        <f t="shared" si="220"/>
        <v>7.8</v>
      </c>
      <c r="G3553">
        <f t="shared" si="221"/>
        <v>7.8</v>
      </c>
      <c r="H3553" t="str">
        <f t="shared" si="222"/>
        <v>A</v>
      </c>
      <c r="I3553">
        <f t="shared" si="223"/>
        <v>7.8</v>
      </c>
    </row>
    <row r="3554" spans="1:9" ht="14.45" x14ac:dyDescent="0.3">
      <c r="A3554" s="1">
        <v>39771</v>
      </c>
      <c r="B3554">
        <v>11</v>
      </c>
      <c r="C3554" t="s">
        <v>20</v>
      </c>
      <c r="D3554">
        <v>6.6</v>
      </c>
      <c r="E3554" t="s">
        <v>20</v>
      </c>
      <c r="F3554">
        <f t="shared" si="220"/>
        <v>8.8000000000000007</v>
      </c>
      <c r="G3554">
        <f t="shared" si="221"/>
        <v>8.8000000000000007</v>
      </c>
      <c r="H3554" t="str">
        <f t="shared" si="222"/>
        <v>A</v>
      </c>
      <c r="I3554">
        <f t="shared" si="223"/>
        <v>8.8000000000000007</v>
      </c>
    </row>
    <row r="3555" spans="1:9" ht="14.45" x14ac:dyDescent="0.3">
      <c r="A3555" s="1">
        <v>39772</v>
      </c>
      <c r="B3555">
        <v>8.1999999999999993</v>
      </c>
      <c r="C3555" t="s">
        <v>20</v>
      </c>
      <c r="D3555">
        <v>5.7</v>
      </c>
      <c r="E3555" t="s">
        <v>20</v>
      </c>
      <c r="F3555">
        <f t="shared" si="220"/>
        <v>6.9499999999999993</v>
      </c>
      <c r="G3555">
        <f t="shared" si="221"/>
        <v>6.9499999999999993</v>
      </c>
      <c r="H3555" t="str">
        <f t="shared" si="222"/>
        <v>A</v>
      </c>
      <c r="I3555">
        <f t="shared" si="223"/>
        <v>6.9499999999999993</v>
      </c>
    </row>
    <row r="3556" spans="1:9" ht="14.45" x14ac:dyDescent="0.3">
      <c r="A3556" s="1">
        <v>39773</v>
      </c>
      <c r="B3556">
        <v>8.1999999999999993</v>
      </c>
      <c r="C3556" t="s">
        <v>20</v>
      </c>
      <c r="D3556">
        <v>3.7</v>
      </c>
      <c r="E3556" t="s">
        <v>20</v>
      </c>
      <c r="F3556">
        <f t="shared" si="220"/>
        <v>5.9499999999999993</v>
      </c>
      <c r="G3556">
        <f t="shared" si="221"/>
        <v>5.9499999999999993</v>
      </c>
      <c r="H3556" t="str">
        <f t="shared" si="222"/>
        <v>A</v>
      </c>
      <c r="I3556">
        <f t="shared" si="223"/>
        <v>5.9499999999999993</v>
      </c>
    </row>
    <row r="3557" spans="1:9" ht="14.45" x14ac:dyDescent="0.3">
      <c r="A3557" s="1">
        <v>39774</v>
      </c>
      <c r="B3557">
        <v>8.1999999999999993</v>
      </c>
      <c r="C3557" t="s">
        <v>20</v>
      </c>
      <c r="D3557">
        <v>3.6</v>
      </c>
      <c r="E3557" t="s">
        <v>20</v>
      </c>
      <c r="F3557">
        <f t="shared" si="220"/>
        <v>5.8999999999999995</v>
      </c>
      <c r="G3557">
        <f t="shared" si="221"/>
        <v>5.8999999999999995</v>
      </c>
      <c r="H3557" t="str">
        <f t="shared" si="222"/>
        <v>A</v>
      </c>
      <c r="I3557">
        <f t="shared" si="223"/>
        <v>5.8999999999999995</v>
      </c>
    </row>
    <row r="3558" spans="1:9" ht="14.45" x14ac:dyDescent="0.3">
      <c r="A3558" s="1">
        <v>39775</v>
      </c>
      <c r="B3558">
        <v>7.6</v>
      </c>
      <c r="C3558" t="s">
        <v>20</v>
      </c>
      <c r="D3558">
        <v>3.8</v>
      </c>
      <c r="E3558" t="s">
        <v>20</v>
      </c>
      <c r="F3558">
        <f t="shared" si="220"/>
        <v>5.6999999999999993</v>
      </c>
      <c r="G3558">
        <f t="shared" si="221"/>
        <v>5.6999999999999993</v>
      </c>
      <c r="H3558" t="str">
        <f t="shared" si="222"/>
        <v>A</v>
      </c>
      <c r="I3558">
        <f t="shared" si="223"/>
        <v>5.6999999999999993</v>
      </c>
    </row>
    <row r="3559" spans="1:9" ht="14.45" x14ac:dyDescent="0.3">
      <c r="A3559" s="1">
        <v>39776</v>
      </c>
      <c r="B3559">
        <v>7.7</v>
      </c>
      <c r="C3559" t="s">
        <v>20</v>
      </c>
      <c r="D3559">
        <v>3.3</v>
      </c>
      <c r="E3559" t="s">
        <v>20</v>
      </c>
      <c r="F3559">
        <f t="shared" si="220"/>
        <v>5.5</v>
      </c>
      <c r="G3559">
        <f t="shared" si="221"/>
        <v>5.5</v>
      </c>
      <c r="H3559" t="str">
        <f t="shared" si="222"/>
        <v>A</v>
      </c>
      <c r="I3559">
        <f t="shared" si="223"/>
        <v>5.5</v>
      </c>
    </row>
    <row r="3560" spans="1:9" ht="14.45" x14ac:dyDescent="0.3">
      <c r="A3560" s="1">
        <v>39777</v>
      </c>
      <c r="B3560">
        <v>7.2</v>
      </c>
      <c r="C3560" t="s">
        <v>20</v>
      </c>
      <c r="D3560">
        <v>2.6</v>
      </c>
      <c r="E3560" t="s">
        <v>20</v>
      </c>
      <c r="F3560">
        <f t="shared" si="220"/>
        <v>4.9000000000000004</v>
      </c>
      <c r="G3560">
        <f t="shared" si="221"/>
        <v>4.9000000000000004</v>
      </c>
      <c r="H3560" t="str">
        <f t="shared" si="222"/>
        <v>A</v>
      </c>
      <c r="I3560">
        <f t="shared" si="223"/>
        <v>4.9000000000000004</v>
      </c>
    </row>
    <row r="3561" spans="1:9" ht="14.45" x14ac:dyDescent="0.3">
      <c r="A3561" s="1">
        <v>39778</v>
      </c>
      <c r="B3561">
        <v>6.7</v>
      </c>
      <c r="C3561" t="s">
        <v>20</v>
      </c>
      <c r="D3561">
        <v>2.6</v>
      </c>
      <c r="E3561" t="s">
        <v>20</v>
      </c>
      <c r="F3561">
        <f t="shared" si="220"/>
        <v>4.6500000000000004</v>
      </c>
      <c r="G3561">
        <f t="shared" si="221"/>
        <v>4.6500000000000004</v>
      </c>
      <c r="H3561" t="str">
        <f t="shared" si="222"/>
        <v>A</v>
      </c>
      <c r="I3561">
        <f t="shared" si="223"/>
        <v>4.6500000000000004</v>
      </c>
    </row>
    <row r="3562" spans="1:9" ht="14.45" x14ac:dyDescent="0.3">
      <c r="A3562" s="1">
        <v>39779</v>
      </c>
      <c r="B3562">
        <v>5.2</v>
      </c>
      <c r="C3562" t="s">
        <v>20</v>
      </c>
      <c r="D3562">
        <v>3.8</v>
      </c>
      <c r="E3562" t="s">
        <v>20</v>
      </c>
      <c r="F3562">
        <f t="shared" si="220"/>
        <v>4.5</v>
      </c>
      <c r="G3562">
        <f t="shared" si="221"/>
        <v>4.5</v>
      </c>
      <c r="H3562" t="str">
        <f t="shared" si="222"/>
        <v>A</v>
      </c>
      <c r="I3562">
        <f t="shared" si="223"/>
        <v>4.5</v>
      </c>
    </row>
    <row r="3563" spans="1:9" ht="14.45" x14ac:dyDescent="0.3">
      <c r="A3563" s="1">
        <v>39780</v>
      </c>
      <c r="B3563">
        <v>5.4</v>
      </c>
      <c r="C3563" t="s">
        <v>20</v>
      </c>
      <c r="D3563">
        <v>3.9</v>
      </c>
      <c r="E3563" t="s">
        <v>20</v>
      </c>
      <c r="F3563">
        <f t="shared" si="220"/>
        <v>4.6500000000000004</v>
      </c>
      <c r="G3563">
        <f t="shared" si="221"/>
        <v>4.6500000000000004</v>
      </c>
      <c r="H3563" t="str">
        <f t="shared" si="222"/>
        <v>A</v>
      </c>
      <c r="I3563">
        <f t="shared" si="223"/>
        <v>4.6500000000000004</v>
      </c>
    </row>
    <row r="3564" spans="1:9" ht="14.45" x14ac:dyDescent="0.3">
      <c r="A3564" s="1">
        <v>39781</v>
      </c>
      <c r="B3564">
        <v>6.5</v>
      </c>
      <c r="C3564" t="s">
        <v>20</v>
      </c>
      <c r="D3564">
        <v>3.8</v>
      </c>
      <c r="E3564" t="s">
        <v>20</v>
      </c>
      <c r="F3564">
        <f t="shared" si="220"/>
        <v>5.15</v>
      </c>
      <c r="G3564">
        <f t="shared" si="221"/>
        <v>5.15</v>
      </c>
      <c r="H3564" t="str">
        <f t="shared" si="222"/>
        <v>A</v>
      </c>
      <c r="I3564">
        <f t="shared" si="223"/>
        <v>5.15</v>
      </c>
    </row>
    <row r="3565" spans="1:9" ht="14.45" x14ac:dyDescent="0.3">
      <c r="A3565" s="1">
        <v>39782</v>
      </c>
      <c r="B3565">
        <v>6.8</v>
      </c>
      <c r="C3565" t="s">
        <v>20</v>
      </c>
      <c r="D3565">
        <v>3.5</v>
      </c>
      <c r="E3565" t="s">
        <v>20</v>
      </c>
      <c r="F3565">
        <f t="shared" si="220"/>
        <v>5.15</v>
      </c>
      <c r="G3565">
        <f t="shared" si="221"/>
        <v>5.15</v>
      </c>
      <c r="H3565" t="str">
        <f t="shared" si="222"/>
        <v>A</v>
      </c>
      <c r="I3565">
        <f t="shared" si="223"/>
        <v>5.15</v>
      </c>
    </row>
    <row r="3566" spans="1:9" ht="14.45" x14ac:dyDescent="0.3">
      <c r="A3566" s="1">
        <v>39783</v>
      </c>
      <c r="B3566">
        <v>6.4</v>
      </c>
      <c r="C3566" t="s">
        <v>20</v>
      </c>
      <c r="D3566">
        <v>2</v>
      </c>
      <c r="E3566" t="s">
        <v>20</v>
      </c>
      <c r="F3566">
        <f t="shared" si="220"/>
        <v>4.2</v>
      </c>
      <c r="G3566">
        <f t="shared" si="221"/>
        <v>4.2</v>
      </c>
      <c r="H3566" t="str">
        <f t="shared" si="222"/>
        <v>A</v>
      </c>
      <c r="I3566">
        <f t="shared" si="223"/>
        <v>4.2</v>
      </c>
    </row>
    <row r="3567" spans="1:9" ht="14.45" x14ac:dyDescent="0.3">
      <c r="A3567" s="1">
        <v>39784</v>
      </c>
      <c r="B3567">
        <v>7.1</v>
      </c>
      <c r="C3567" t="s">
        <v>20</v>
      </c>
      <c r="D3567">
        <v>3.2</v>
      </c>
      <c r="E3567" t="s">
        <v>20</v>
      </c>
      <c r="F3567">
        <f t="shared" si="220"/>
        <v>5.15</v>
      </c>
      <c r="G3567">
        <f t="shared" si="221"/>
        <v>5.15</v>
      </c>
      <c r="H3567" t="str">
        <f t="shared" si="222"/>
        <v>A</v>
      </c>
      <c r="I3567">
        <f t="shared" si="223"/>
        <v>5.15</v>
      </c>
    </row>
    <row r="3568" spans="1:9" ht="14.45" x14ac:dyDescent="0.3">
      <c r="A3568" s="1">
        <v>39785</v>
      </c>
      <c r="B3568">
        <v>6.8</v>
      </c>
      <c r="C3568" t="s">
        <v>20</v>
      </c>
      <c r="D3568">
        <v>4.2</v>
      </c>
      <c r="E3568" t="s">
        <v>20</v>
      </c>
      <c r="F3568">
        <f t="shared" si="220"/>
        <v>5.5</v>
      </c>
      <c r="G3568">
        <f t="shared" si="221"/>
        <v>5.5</v>
      </c>
      <c r="H3568" t="str">
        <f t="shared" si="222"/>
        <v>A</v>
      </c>
      <c r="I3568">
        <f t="shared" si="223"/>
        <v>5.5</v>
      </c>
    </row>
    <row r="3569" spans="1:9" ht="14.45" x14ac:dyDescent="0.3">
      <c r="A3569" s="1">
        <v>39786</v>
      </c>
      <c r="B3569">
        <v>4.4000000000000004</v>
      </c>
      <c r="C3569" t="s">
        <v>20</v>
      </c>
      <c r="D3569">
        <v>0.8</v>
      </c>
      <c r="E3569" t="s">
        <v>20</v>
      </c>
      <c r="F3569">
        <f t="shared" si="220"/>
        <v>2.6</v>
      </c>
      <c r="G3569">
        <f t="shared" si="221"/>
        <v>2.6</v>
      </c>
      <c r="H3569" t="str">
        <f t="shared" si="222"/>
        <v>A</v>
      </c>
      <c r="I3569">
        <f t="shared" si="223"/>
        <v>2.6</v>
      </c>
    </row>
    <row r="3570" spans="1:9" ht="14.45" x14ac:dyDescent="0.3">
      <c r="A3570" s="1">
        <v>39787</v>
      </c>
      <c r="B3570">
        <v>4.3</v>
      </c>
      <c r="C3570" t="s">
        <v>20</v>
      </c>
      <c r="D3570">
        <v>0.5</v>
      </c>
      <c r="E3570" t="s">
        <v>20</v>
      </c>
      <c r="F3570">
        <f t="shared" si="220"/>
        <v>2.4</v>
      </c>
      <c r="G3570">
        <f t="shared" si="221"/>
        <v>2.4</v>
      </c>
      <c r="H3570" t="str">
        <f t="shared" si="222"/>
        <v>A</v>
      </c>
      <c r="I3570">
        <f t="shared" si="223"/>
        <v>2.4</v>
      </c>
    </row>
    <row r="3571" spans="1:9" ht="14.45" x14ac:dyDescent="0.3">
      <c r="A3571" s="1">
        <v>39788</v>
      </c>
      <c r="B3571">
        <v>5.4</v>
      </c>
      <c r="C3571" t="s">
        <v>20</v>
      </c>
      <c r="D3571">
        <v>1.3</v>
      </c>
      <c r="E3571" t="s">
        <v>20</v>
      </c>
      <c r="F3571">
        <f t="shared" si="220"/>
        <v>3.35</v>
      </c>
      <c r="G3571">
        <f t="shared" si="221"/>
        <v>3.35</v>
      </c>
      <c r="H3571" t="str">
        <f t="shared" si="222"/>
        <v>A</v>
      </c>
      <c r="I3571">
        <f t="shared" si="223"/>
        <v>3.35</v>
      </c>
    </row>
    <row r="3572" spans="1:9" ht="14.45" x14ac:dyDescent="0.3">
      <c r="A3572" s="1">
        <v>39789</v>
      </c>
      <c r="B3572">
        <v>7.1</v>
      </c>
      <c r="C3572" t="s">
        <v>20</v>
      </c>
      <c r="D3572">
        <v>2.7</v>
      </c>
      <c r="E3572" t="s">
        <v>20</v>
      </c>
      <c r="F3572">
        <f t="shared" si="220"/>
        <v>4.9000000000000004</v>
      </c>
      <c r="G3572">
        <f t="shared" si="221"/>
        <v>4.9000000000000004</v>
      </c>
      <c r="H3572" t="str">
        <f t="shared" si="222"/>
        <v>A</v>
      </c>
      <c r="I3572">
        <f t="shared" si="223"/>
        <v>4.9000000000000004</v>
      </c>
    </row>
    <row r="3573" spans="1:9" ht="14.45" x14ac:dyDescent="0.3">
      <c r="A3573" s="1">
        <v>39790</v>
      </c>
      <c r="B3573">
        <v>8.9</v>
      </c>
      <c r="C3573" t="s">
        <v>20</v>
      </c>
      <c r="D3573">
        <v>5.2</v>
      </c>
      <c r="E3573" t="s">
        <v>20</v>
      </c>
      <c r="F3573">
        <f t="shared" si="220"/>
        <v>7.0500000000000007</v>
      </c>
      <c r="G3573">
        <f t="shared" si="221"/>
        <v>7.0500000000000007</v>
      </c>
      <c r="H3573" t="str">
        <f t="shared" si="222"/>
        <v>A</v>
      </c>
      <c r="I3573">
        <f t="shared" si="223"/>
        <v>7.0500000000000007</v>
      </c>
    </row>
    <row r="3574" spans="1:9" ht="14.45" x14ac:dyDescent="0.3">
      <c r="A3574" s="1">
        <v>39791</v>
      </c>
      <c r="B3574">
        <v>5.8</v>
      </c>
      <c r="C3574" t="s">
        <v>20</v>
      </c>
      <c r="D3574">
        <v>1.8</v>
      </c>
      <c r="E3574" t="s">
        <v>20</v>
      </c>
      <c r="F3574">
        <f t="shared" si="220"/>
        <v>3.8</v>
      </c>
      <c r="G3574">
        <f t="shared" si="221"/>
        <v>3.8</v>
      </c>
      <c r="H3574" t="str">
        <f t="shared" si="222"/>
        <v>A</v>
      </c>
      <c r="I3574">
        <f t="shared" si="223"/>
        <v>3.8</v>
      </c>
    </row>
    <row r="3575" spans="1:9" ht="14.45" x14ac:dyDescent="0.3">
      <c r="A3575" s="1">
        <v>39792</v>
      </c>
      <c r="B3575">
        <v>3.8</v>
      </c>
      <c r="C3575" t="s">
        <v>20</v>
      </c>
      <c r="D3575">
        <v>0</v>
      </c>
      <c r="E3575" t="s">
        <v>20</v>
      </c>
      <c r="F3575">
        <f t="shared" si="220"/>
        <v>1.9</v>
      </c>
      <c r="G3575">
        <f t="shared" si="221"/>
        <v>1.9</v>
      </c>
      <c r="H3575" t="str">
        <f t="shared" si="222"/>
        <v>A</v>
      </c>
      <c r="I3575">
        <f t="shared" si="223"/>
        <v>1.9</v>
      </c>
    </row>
    <row r="3576" spans="1:9" ht="14.45" x14ac:dyDescent="0.3">
      <c r="A3576" s="1">
        <v>39793</v>
      </c>
      <c r="B3576">
        <v>5.2</v>
      </c>
      <c r="C3576" t="s">
        <v>20</v>
      </c>
      <c r="D3576">
        <v>0.8</v>
      </c>
      <c r="E3576" t="s">
        <v>20</v>
      </c>
      <c r="F3576">
        <f t="shared" si="220"/>
        <v>3</v>
      </c>
      <c r="G3576">
        <f t="shared" si="221"/>
        <v>3</v>
      </c>
      <c r="H3576" t="str">
        <f t="shared" si="222"/>
        <v>A</v>
      </c>
      <c r="I3576">
        <f t="shared" si="223"/>
        <v>3</v>
      </c>
    </row>
    <row r="3577" spans="1:9" ht="14.45" x14ac:dyDescent="0.3">
      <c r="A3577" s="1">
        <v>39794</v>
      </c>
      <c r="B3577">
        <v>5.5</v>
      </c>
      <c r="C3577" t="s">
        <v>20</v>
      </c>
      <c r="D3577">
        <v>1.7</v>
      </c>
      <c r="E3577" t="s">
        <v>20</v>
      </c>
      <c r="F3577">
        <f t="shared" si="220"/>
        <v>3.6</v>
      </c>
      <c r="G3577">
        <f t="shared" si="221"/>
        <v>3.6</v>
      </c>
      <c r="H3577" t="str">
        <f t="shared" si="222"/>
        <v>A</v>
      </c>
      <c r="I3577">
        <f t="shared" si="223"/>
        <v>3.6</v>
      </c>
    </row>
    <row r="3578" spans="1:9" ht="14.45" x14ac:dyDescent="0.3">
      <c r="A3578" s="1">
        <v>39795</v>
      </c>
      <c r="B3578">
        <v>6.9</v>
      </c>
      <c r="C3578" t="s">
        <v>20</v>
      </c>
      <c r="D3578">
        <v>2.2999999999999998</v>
      </c>
      <c r="E3578" t="s">
        <v>20</v>
      </c>
      <c r="F3578">
        <f t="shared" si="220"/>
        <v>4.5999999999999996</v>
      </c>
      <c r="G3578">
        <f t="shared" si="221"/>
        <v>4.5999999999999996</v>
      </c>
      <c r="H3578" t="str">
        <f t="shared" si="222"/>
        <v>A</v>
      </c>
      <c r="I3578">
        <f t="shared" si="223"/>
        <v>4.5999999999999996</v>
      </c>
    </row>
    <row r="3579" spans="1:9" ht="14.45" x14ac:dyDescent="0.3">
      <c r="A3579" s="1">
        <v>39796</v>
      </c>
      <c r="B3579">
        <v>5</v>
      </c>
      <c r="C3579" t="s">
        <v>20</v>
      </c>
      <c r="D3579">
        <v>0</v>
      </c>
      <c r="E3579" t="s">
        <v>20</v>
      </c>
      <c r="F3579">
        <f t="shared" si="220"/>
        <v>2.5</v>
      </c>
      <c r="G3579">
        <f t="shared" si="221"/>
        <v>2.5</v>
      </c>
      <c r="H3579" t="str">
        <f t="shared" si="222"/>
        <v>A</v>
      </c>
      <c r="I3579">
        <f t="shared" si="223"/>
        <v>2.5</v>
      </c>
    </row>
    <row r="3580" spans="1:9" ht="14.45" x14ac:dyDescent="0.3">
      <c r="A3580" s="1">
        <v>39797</v>
      </c>
      <c r="B3580">
        <v>0</v>
      </c>
      <c r="C3580" t="s">
        <v>20</v>
      </c>
      <c r="D3580">
        <v>0</v>
      </c>
      <c r="E3580" t="s">
        <v>20</v>
      </c>
      <c r="F3580">
        <f t="shared" si="220"/>
        <v>0</v>
      </c>
      <c r="G3580">
        <f t="shared" si="221"/>
        <v>0</v>
      </c>
      <c r="H3580" t="str">
        <f t="shared" si="222"/>
        <v>A</v>
      </c>
      <c r="I3580">
        <f t="shared" si="223"/>
        <v>0</v>
      </c>
    </row>
    <row r="3581" spans="1:9" ht="14.45" x14ac:dyDescent="0.3">
      <c r="A3581" s="1">
        <v>39798</v>
      </c>
      <c r="B3581">
        <v>2</v>
      </c>
      <c r="C3581" t="s">
        <v>20</v>
      </c>
      <c r="D3581">
        <v>0</v>
      </c>
      <c r="E3581" t="s">
        <v>20</v>
      </c>
      <c r="F3581">
        <f t="shared" si="220"/>
        <v>1</v>
      </c>
      <c r="G3581">
        <f t="shared" si="221"/>
        <v>1</v>
      </c>
      <c r="H3581" t="str">
        <f t="shared" si="222"/>
        <v>A</v>
      </c>
      <c r="I3581">
        <f t="shared" si="223"/>
        <v>1</v>
      </c>
    </row>
    <row r="3582" spans="1:9" ht="14.45" x14ac:dyDescent="0.3">
      <c r="A3582" s="1">
        <v>39799</v>
      </c>
      <c r="B3582">
        <v>3.5</v>
      </c>
      <c r="C3582" t="s">
        <v>20</v>
      </c>
      <c r="D3582">
        <v>0</v>
      </c>
      <c r="E3582" t="s">
        <v>20</v>
      </c>
      <c r="F3582">
        <f t="shared" si="220"/>
        <v>1.75</v>
      </c>
      <c r="G3582">
        <f t="shared" si="221"/>
        <v>1.75</v>
      </c>
      <c r="H3582" t="str">
        <f t="shared" si="222"/>
        <v>A</v>
      </c>
      <c r="I3582">
        <f t="shared" si="223"/>
        <v>1.75</v>
      </c>
    </row>
    <row r="3583" spans="1:9" ht="14.45" x14ac:dyDescent="0.3">
      <c r="A3583" s="1">
        <v>39800</v>
      </c>
      <c r="B3583">
        <v>3.6</v>
      </c>
      <c r="C3583" t="s">
        <v>20</v>
      </c>
      <c r="D3583">
        <v>0</v>
      </c>
      <c r="E3583" t="s">
        <v>20</v>
      </c>
      <c r="F3583">
        <f t="shared" si="220"/>
        <v>1.8</v>
      </c>
      <c r="G3583">
        <f t="shared" si="221"/>
        <v>1.8</v>
      </c>
      <c r="H3583" t="str">
        <f t="shared" si="222"/>
        <v>A</v>
      </c>
      <c r="I3583">
        <f t="shared" si="223"/>
        <v>1.8</v>
      </c>
    </row>
    <row r="3584" spans="1:9" ht="14.45" x14ac:dyDescent="0.3">
      <c r="A3584" s="1">
        <v>39801</v>
      </c>
      <c r="B3584">
        <v>3.7</v>
      </c>
      <c r="C3584" t="s">
        <v>20</v>
      </c>
      <c r="D3584">
        <v>0</v>
      </c>
      <c r="E3584" t="s">
        <v>20</v>
      </c>
      <c r="F3584">
        <f t="shared" si="220"/>
        <v>1.85</v>
      </c>
      <c r="G3584">
        <f t="shared" si="221"/>
        <v>1.85</v>
      </c>
      <c r="H3584" t="str">
        <f t="shared" si="222"/>
        <v>A</v>
      </c>
      <c r="I3584">
        <f t="shared" si="223"/>
        <v>1.85</v>
      </c>
    </row>
    <row r="3585" spans="1:9" ht="14.45" x14ac:dyDescent="0.3">
      <c r="A3585" s="1">
        <v>39802</v>
      </c>
      <c r="B3585">
        <v>2.5</v>
      </c>
      <c r="C3585" t="s">
        <v>20</v>
      </c>
      <c r="D3585">
        <v>0</v>
      </c>
      <c r="E3585" t="s">
        <v>20</v>
      </c>
      <c r="F3585">
        <f t="shared" si="220"/>
        <v>1.25</v>
      </c>
      <c r="G3585">
        <f t="shared" si="221"/>
        <v>1.25</v>
      </c>
      <c r="H3585" t="str">
        <f t="shared" si="222"/>
        <v>A</v>
      </c>
      <c r="I3585">
        <f t="shared" si="223"/>
        <v>1.25</v>
      </c>
    </row>
    <row r="3586" spans="1:9" ht="14.45" x14ac:dyDescent="0.3">
      <c r="A3586" s="1">
        <v>39803</v>
      </c>
      <c r="B3586">
        <v>0.6</v>
      </c>
      <c r="C3586" t="s">
        <v>20</v>
      </c>
      <c r="D3586">
        <v>0</v>
      </c>
      <c r="E3586" t="s">
        <v>20</v>
      </c>
      <c r="F3586">
        <f t="shared" si="220"/>
        <v>0.3</v>
      </c>
      <c r="G3586">
        <f t="shared" si="221"/>
        <v>0.3</v>
      </c>
      <c r="H3586" t="str">
        <f t="shared" si="222"/>
        <v>A</v>
      </c>
      <c r="I3586">
        <f t="shared" si="223"/>
        <v>0.3</v>
      </c>
    </row>
    <row r="3587" spans="1:9" ht="14.45" x14ac:dyDescent="0.3">
      <c r="A3587" s="1">
        <v>39804</v>
      </c>
      <c r="B3587">
        <v>3.7</v>
      </c>
      <c r="C3587" t="s">
        <v>20</v>
      </c>
      <c r="D3587">
        <v>0</v>
      </c>
      <c r="E3587" t="s">
        <v>20</v>
      </c>
      <c r="F3587">
        <f t="shared" si="220"/>
        <v>1.85</v>
      </c>
      <c r="G3587">
        <f t="shared" si="221"/>
        <v>1.85</v>
      </c>
      <c r="H3587" t="str">
        <f t="shared" si="222"/>
        <v>A</v>
      </c>
      <c r="I3587">
        <f t="shared" si="223"/>
        <v>1.85</v>
      </c>
    </row>
    <row r="3588" spans="1:9" ht="14.45" x14ac:dyDescent="0.3">
      <c r="A3588" s="1">
        <v>39805</v>
      </c>
      <c r="B3588">
        <v>3.9</v>
      </c>
      <c r="C3588" t="s">
        <v>20</v>
      </c>
      <c r="D3588">
        <v>0</v>
      </c>
      <c r="E3588" t="s">
        <v>20</v>
      </c>
      <c r="F3588">
        <f t="shared" ref="F3588:F3651" si="224">IF(AND(LEFT(C3588,1)="A",LEFT(E3588,1)="A"),AVERAGE(B3588,D3588),"XX")</f>
        <v>1.95</v>
      </c>
      <c r="G3588">
        <f t="shared" ref="G3588:G3651" si="225">IF(ISNUMBER(F3588),F3588,IF(AND(LEFT(C3588,1)="P",LEFT(E3588,1)="P"),AVERAGE(B3588,D3588),"XX"))</f>
        <v>1.95</v>
      </c>
      <c r="H3588" t="str">
        <f t="shared" ref="H3588:H3651" si="226">IF(ISNUMBER(G3588),E3588,"")</f>
        <v>A</v>
      </c>
      <c r="I3588">
        <f t="shared" ref="I3588:I3651" si="227">IF(AND(LEFT(H3588,1)="P",G3588&lt;0),"XX",G3588)</f>
        <v>1.95</v>
      </c>
    </row>
    <row r="3589" spans="1:9" ht="14.45" x14ac:dyDescent="0.3">
      <c r="A3589" s="1">
        <v>39806</v>
      </c>
      <c r="B3589">
        <v>3.6</v>
      </c>
      <c r="C3589" t="s">
        <v>20</v>
      </c>
      <c r="D3589">
        <v>0</v>
      </c>
      <c r="E3589" t="s">
        <v>20</v>
      </c>
      <c r="F3589">
        <f t="shared" si="224"/>
        <v>1.8</v>
      </c>
      <c r="G3589">
        <f t="shared" si="225"/>
        <v>1.8</v>
      </c>
      <c r="H3589" t="str">
        <f t="shared" si="226"/>
        <v>A</v>
      </c>
      <c r="I3589">
        <f t="shared" si="227"/>
        <v>1.8</v>
      </c>
    </row>
    <row r="3590" spans="1:9" ht="14.45" x14ac:dyDescent="0.3">
      <c r="A3590" s="1">
        <v>39807</v>
      </c>
      <c r="B3590">
        <v>6.3</v>
      </c>
      <c r="C3590" t="s">
        <v>20</v>
      </c>
      <c r="D3590">
        <v>0.7</v>
      </c>
      <c r="E3590" t="s">
        <v>20</v>
      </c>
      <c r="F3590">
        <f t="shared" si="224"/>
        <v>3.5</v>
      </c>
      <c r="G3590">
        <f t="shared" si="225"/>
        <v>3.5</v>
      </c>
      <c r="H3590" t="str">
        <f t="shared" si="226"/>
        <v>A</v>
      </c>
      <c r="I3590">
        <f t="shared" si="227"/>
        <v>3.5</v>
      </c>
    </row>
    <row r="3591" spans="1:9" ht="14.45" x14ac:dyDescent="0.3">
      <c r="A3591" s="1">
        <v>39808</v>
      </c>
      <c r="B3591">
        <v>7.3</v>
      </c>
      <c r="C3591" t="s">
        <v>20</v>
      </c>
      <c r="D3591">
        <v>3.5</v>
      </c>
      <c r="E3591" t="s">
        <v>20</v>
      </c>
      <c r="F3591">
        <f t="shared" si="224"/>
        <v>5.4</v>
      </c>
      <c r="G3591">
        <f t="shared" si="225"/>
        <v>5.4</v>
      </c>
      <c r="H3591" t="str">
        <f t="shared" si="226"/>
        <v>A</v>
      </c>
      <c r="I3591">
        <f t="shared" si="227"/>
        <v>5.4</v>
      </c>
    </row>
    <row r="3592" spans="1:9" ht="14.45" x14ac:dyDescent="0.3">
      <c r="A3592" s="1">
        <v>39809</v>
      </c>
      <c r="B3592">
        <v>4.8</v>
      </c>
      <c r="C3592" t="s">
        <v>20</v>
      </c>
      <c r="D3592">
        <v>1.4</v>
      </c>
      <c r="E3592" t="s">
        <v>20</v>
      </c>
      <c r="F3592">
        <f t="shared" si="224"/>
        <v>3.0999999999999996</v>
      </c>
      <c r="G3592">
        <f t="shared" si="225"/>
        <v>3.0999999999999996</v>
      </c>
      <c r="H3592" t="str">
        <f t="shared" si="226"/>
        <v>A</v>
      </c>
      <c r="I3592">
        <f t="shared" si="227"/>
        <v>3.0999999999999996</v>
      </c>
    </row>
    <row r="3593" spans="1:9" ht="14.45" x14ac:dyDescent="0.3">
      <c r="A3593" s="1">
        <v>39810</v>
      </c>
      <c r="B3593">
        <v>5.0999999999999996</v>
      </c>
      <c r="C3593" t="s">
        <v>20</v>
      </c>
      <c r="D3593">
        <v>0</v>
      </c>
      <c r="E3593" t="s">
        <v>20</v>
      </c>
      <c r="F3593">
        <f t="shared" si="224"/>
        <v>2.5499999999999998</v>
      </c>
      <c r="G3593">
        <f t="shared" si="225"/>
        <v>2.5499999999999998</v>
      </c>
      <c r="H3593" t="str">
        <f t="shared" si="226"/>
        <v>A</v>
      </c>
      <c r="I3593">
        <f t="shared" si="227"/>
        <v>2.5499999999999998</v>
      </c>
    </row>
    <row r="3594" spans="1:9" ht="14.45" x14ac:dyDescent="0.3">
      <c r="A3594" s="1">
        <v>39811</v>
      </c>
      <c r="B3594">
        <v>6.6</v>
      </c>
      <c r="C3594" t="s">
        <v>20</v>
      </c>
      <c r="D3594">
        <v>1.3</v>
      </c>
      <c r="E3594" t="s">
        <v>20</v>
      </c>
      <c r="F3594">
        <f t="shared" si="224"/>
        <v>3.9499999999999997</v>
      </c>
      <c r="G3594">
        <f t="shared" si="225"/>
        <v>3.9499999999999997</v>
      </c>
      <c r="H3594" t="str">
        <f t="shared" si="226"/>
        <v>A</v>
      </c>
      <c r="I3594">
        <f t="shared" si="227"/>
        <v>3.9499999999999997</v>
      </c>
    </row>
    <row r="3595" spans="1:9" ht="14.45" x14ac:dyDescent="0.3">
      <c r="A3595" s="1">
        <v>39812</v>
      </c>
      <c r="B3595">
        <v>7.2</v>
      </c>
      <c r="C3595" t="s">
        <v>20</v>
      </c>
      <c r="D3595">
        <v>2.8</v>
      </c>
      <c r="E3595" t="s">
        <v>20</v>
      </c>
      <c r="F3595">
        <f t="shared" si="224"/>
        <v>5</v>
      </c>
      <c r="G3595">
        <f t="shared" si="225"/>
        <v>5</v>
      </c>
      <c r="H3595" t="str">
        <f t="shared" si="226"/>
        <v>A</v>
      </c>
      <c r="I3595">
        <f t="shared" si="227"/>
        <v>5</v>
      </c>
    </row>
    <row r="3596" spans="1:9" ht="14.45" x14ac:dyDescent="0.3">
      <c r="A3596" s="1">
        <v>39813</v>
      </c>
      <c r="B3596">
        <v>4.2</v>
      </c>
      <c r="C3596" t="s">
        <v>20</v>
      </c>
      <c r="D3596">
        <v>1.1000000000000001</v>
      </c>
      <c r="E3596" t="s">
        <v>20</v>
      </c>
      <c r="F3596">
        <f t="shared" si="224"/>
        <v>2.6500000000000004</v>
      </c>
      <c r="G3596">
        <f t="shared" si="225"/>
        <v>2.6500000000000004</v>
      </c>
      <c r="H3596" t="str">
        <f t="shared" si="226"/>
        <v>A</v>
      </c>
      <c r="I3596">
        <f t="shared" si="227"/>
        <v>2.6500000000000004</v>
      </c>
    </row>
    <row r="3597" spans="1:9" ht="14.45" x14ac:dyDescent="0.3">
      <c r="A3597" s="1">
        <v>39814</v>
      </c>
      <c r="B3597">
        <v>5</v>
      </c>
      <c r="C3597" t="s">
        <v>20</v>
      </c>
      <c r="D3597">
        <v>0.6</v>
      </c>
      <c r="E3597" t="s">
        <v>20</v>
      </c>
      <c r="F3597">
        <f t="shared" si="224"/>
        <v>2.8</v>
      </c>
      <c r="G3597">
        <f t="shared" si="225"/>
        <v>2.8</v>
      </c>
      <c r="H3597" t="str">
        <f t="shared" si="226"/>
        <v>A</v>
      </c>
      <c r="I3597">
        <f t="shared" si="227"/>
        <v>2.8</v>
      </c>
    </row>
    <row r="3598" spans="1:9" ht="14.45" x14ac:dyDescent="0.3">
      <c r="A3598" s="1">
        <v>39815</v>
      </c>
      <c r="B3598">
        <v>6.8</v>
      </c>
      <c r="C3598" t="s">
        <v>20</v>
      </c>
      <c r="D3598">
        <v>2</v>
      </c>
      <c r="E3598" t="s">
        <v>20</v>
      </c>
      <c r="F3598">
        <f t="shared" si="224"/>
        <v>4.4000000000000004</v>
      </c>
      <c r="G3598">
        <f t="shared" si="225"/>
        <v>4.4000000000000004</v>
      </c>
      <c r="H3598" t="str">
        <f t="shared" si="226"/>
        <v>A</v>
      </c>
      <c r="I3598">
        <f t="shared" si="227"/>
        <v>4.4000000000000004</v>
      </c>
    </row>
    <row r="3599" spans="1:9" ht="14.45" x14ac:dyDescent="0.3">
      <c r="A3599" s="1">
        <v>39816</v>
      </c>
      <c r="B3599">
        <v>7.3</v>
      </c>
      <c r="C3599" t="s">
        <v>20</v>
      </c>
      <c r="D3599">
        <v>3.6</v>
      </c>
      <c r="E3599" t="s">
        <v>20</v>
      </c>
      <c r="F3599">
        <f t="shared" si="224"/>
        <v>5.45</v>
      </c>
      <c r="G3599">
        <f t="shared" si="225"/>
        <v>5.45</v>
      </c>
      <c r="H3599" t="str">
        <f t="shared" si="226"/>
        <v>A</v>
      </c>
      <c r="I3599">
        <f t="shared" si="227"/>
        <v>5.45</v>
      </c>
    </row>
    <row r="3600" spans="1:9" ht="14.45" x14ac:dyDescent="0.3">
      <c r="A3600" s="1">
        <v>39817</v>
      </c>
      <c r="B3600">
        <v>4.5</v>
      </c>
      <c r="C3600" t="s">
        <v>20</v>
      </c>
      <c r="D3600">
        <v>0.9</v>
      </c>
      <c r="E3600" t="s">
        <v>20</v>
      </c>
      <c r="F3600">
        <f t="shared" si="224"/>
        <v>2.7</v>
      </c>
      <c r="G3600">
        <f t="shared" si="225"/>
        <v>2.7</v>
      </c>
      <c r="H3600" t="str">
        <f t="shared" si="226"/>
        <v>A</v>
      </c>
      <c r="I3600">
        <f t="shared" si="227"/>
        <v>2.7</v>
      </c>
    </row>
    <row r="3601" spans="1:9" ht="14.45" x14ac:dyDescent="0.3">
      <c r="A3601" s="1">
        <v>39818</v>
      </c>
      <c r="B3601">
        <v>4.3</v>
      </c>
      <c r="C3601" t="s">
        <v>20</v>
      </c>
      <c r="D3601">
        <v>0</v>
      </c>
      <c r="E3601" t="s">
        <v>20</v>
      </c>
      <c r="F3601">
        <f t="shared" si="224"/>
        <v>2.15</v>
      </c>
      <c r="G3601">
        <f t="shared" si="225"/>
        <v>2.15</v>
      </c>
      <c r="H3601" t="str">
        <f t="shared" si="226"/>
        <v>A</v>
      </c>
      <c r="I3601">
        <f t="shared" si="227"/>
        <v>2.15</v>
      </c>
    </row>
    <row r="3602" spans="1:9" ht="14.45" x14ac:dyDescent="0.3">
      <c r="A3602" s="1">
        <v>39819</v>
      </c>
      <c r="B3602">
        <v>5.3</v>
      </c>
      <c r="C3602" t="s">
        <v>20</v>
      </c>
      <c r="D3602">
        <v>0.4</v>
      </c>
      <c r="E3602" t="s">
        <v>20</v>
      </c>
      <c r="F3602">
        <f t="shared" si="224"/>
        <v>2.85</v>
      </c>
      <c r="G3602">
        <f t="shared" si="225"/>
        <v>2.85</v>
      </c>
      <c r="H3602" t="str">
        <f t="shared" si="226"/>
        <v>A</v>
      </c>
      <c r="I3602">
        <f t="shared" si="227"/>
        <v>2.85</v>
      </c>
    </row>
    <row r="3603" spans="1:9" ht="14.45" x14ac:dyDescent="0.3">
      <c r="A3603" s="1">
        <v>39820</v>
      </c>
      <c r="B3603">
        <v>5.8</v>
      </c>
      <c r="C3603" t="s">
        <v>20</v>
      </c>
      <c r="D3603">
        <v>0.4</v>
      </c>
      <c r="E3603" t="s">
        <v>20</v>
      </c>
      <c r="F3603">
        <f t="shared" si="224"/>
        <v>3.1</v>
      </c>
      <c r="G3603">
        <f t="shared" si="225"/>
        <v>3.1</v>
      </c>
      <c r="H3603" t="str">
        <f t="shared" si="226"/>
        <v>A</v>
      </c>
      <c r="I3603">
        <f t="shared" si="227"/>
        <v>3.1</v>
      </c>
    </row>
    <row r="3604" spans="1:9" ht="14.45" x14ac:dyDescent="0.3">
      <c r="A3604" s="1">
        <v>39821</v>
      </c>
      <c r="B3604">
        <v>7.9</v>
      </c>
      <c r="C3604" t="s">
        <v>20</v>
      </c>
      <c r="D3604">
        <v>1.9</v>
      </c>
      <c r="E3604" t="s">
        <v>20</v>
      </c>
      <c r="F3604">
        <f t="shared" si="224"/>
        <v>4.9000000000000004</v>
      </c>
      <c r="G3604">
        <f t="shared" si="225"/>
        <v>4.9000000000000004</v>
      </c>
      <c r="H3604" t="str">
        <f t="shared" si="226"/>
        <v>A</v>
      </c>
      <c r="I3604">
        <f t="shared" si="227"/>
        <v>4.9000000000000004</v>
      </c>
    </row>
    <row r="3605" spans="1:9" ht="14.45" x14ac:dyDescent="0.3">
      <c r="A3605" s="1">
        <v>39822</v>
      </c>
      <c r="B3605">
        <v>6.7</v>
      </c>
      <c r="C3605" t="s">
        <v>20</v>
      </c>
      <c r="D3605">
        <v>2.8</v>
      </c>
      <c r="E3605" t="s">
        <v>20</v>
      </c>
      <c r="F3605">
        <f t="shared" si="224"/>
        <v>4.75</v>
      </c>
      <c r="G3605">
        <f t="shared" si="225"/>
        <v>4.75</v>
      </c>
      <c r="H3605" t="str">
        <f t="shared" si="226"/>
        <v>A</v>
      </c>
      <c r="I3605">
        <f t="shared" si="227"/>
        <v>4.75</v>
      </c>
    </row>
    <row r="3606" spans="1:9" ht="14.45" x14ac:dyDescent="0.3">
      <c r="A3606" s="1">
        <v>39823</v>
      </c>
      <c r="B3606">
        <v>5.7</v>
      </c>
      <c r="C3606" t="s">
        <v>20</v>
      </c>
      <c r="D3606">
        <v>0.8</v>
      </c>
      <c r="E3606" t="s">
        <v>20</v>
      </c>
      <c r="F3606">
        <f t="shared" si="224"/>
        <v>3.25</v>
      </c>
      <c r="G3606">
        <f t="shared" si="225"/>
        <v>3.25</v>
      </c>
      <c r="H3606" t="str">
        <f t="shared" si="226"/>
        <v>A</v>
      </c>
      <c r="I3606">
        <f t="shared" si="227"/>
        <v>3.25</v>
      </c>
    </row>
    <row r="3607" spans="1:9" ht="14.45" x14ac:dyDescent="0.3">
      <c r="A3607" s="1">
        <v>39824</v>
      </c>
      <c r="B3607">
        <v>5.5</v>
      </c>
      <c r="C3607" t="s">
        <v>20</v>
      </c>
      <c r="D3607">
        <v>0.3</v>
      </c>
      <c r="E3607" t="s">
        <v>20</v>
      </c>
      <c r="F3607">
        <f t="shared" si="224"/>
        <v>2.9</v>
      </c>
      <c r="G3607">
        <f t="shared" si="225"/>
        <v>2.9</v>
      </c>
      <c r="H3607" t="str">
        <f t="shared" si="226"/>
        <v>A</v>
      </c>
      <c r="I3607">
        <f t="shared" si="227"/>
        <v>2.9</v>
      </c>
    </row>
    <row r="3608" spans="1:9" ht="14.45" x14ac:dyDescent="0.3">
      <c r="A3608" s="1">
        <v>39825</v>
      </c>
      <c r="B3608">
        <v>2.5</v>
      </c>
      <c r="C3608" t="s">
        <v>20</v>
      </c>
      <c r="D3608">
        <v>0.2</v>
      </c>
      <c r="E3608" t="s">
        <v>20</v>
      </c>
      <c r="F3608">
        <f t="shared" si="224"/>
        <v>1.35</v>
      </c>
      <c r="G3608">
        <f t="shared" si="225"/>
        <v>1.35</v>
      </c>
      <c r="H3608" t="str">
        <f t="shared" si="226"/>
        <v>A</v>
      </c>
      <c r="I3608">
        <f t="shared" si="227"/>
        <v>1.35</v>
      </c>
    </row>
    <row r="3609" spans="1:9" ht="14.45" x14ac:dyDescent="0.3">
      <c r="A3609" s="1">
        <v>39826</v>
      </c>
      <c r="B3609">
        <v>4.7</v>
      </c>
      <c r="C3609" t="s">
        <v>20</v>
      </c>
      <c r="D3609">
        <v>0</v>
      </c>
      <c r="E3609" t="s">
        <v>20</v>
      </c>
      <c r="F3609">
        <f t="shared" si="224"/>
        <v>2.35</v>
      </c>
      <c r="G3609">
        <f t="shared" si="225"/>
        <v>2.35</v>
      </c>
      <c r="H3609" t="str">
        <f t="shared" si="226"/>
        <v>A</v>
      </c>
      <c r="I3609">
        <f t="shared" si="227"/>
        <v>2.35</v>
      </c>
    </row>
    <row r="3610" spans="1:9" ht="14.45" x14ac:dyDescent="0.3">
      <c r="A3610" s="1">
        <v>39827</v>
      </c>
      <c r="B3610">
        <v>6.4</v>
      </c>
      <c r="C3610" t="s">
        <v>20</v>
      </c>
      <c r="D3610">
        <v>1</v>
      </c>
      <c r="E3610" t="s">
        <v>20</v>
      </c>
      <c r="F3610">
        <f t="shared" si="224"/>
        <v>3.7</v>
      </c>
      <c r="G3610">
        <f t="shared" si="225"/>
        <v>3.7</v>
      </c>
      <c r="H3610" t="str">
        <f t="shared" si="226"/>
        <v>A</v>
      </c>
      <c r="I3610">
        <f t="shared" si="227"/>
        <v>3.7</v>
      </c>
    </row>
    <row r="3611" spans="1:9" ht="14.45" x14ac:dyDescent="0.3">
      <c r="A3611" s="1">
        <v>39828</v>
      </c>
      <c r="B3611">
        <v>4.5999999999999996</v>
      </c>
      <c r="C3611" t="s">
        <v>20</v>
      </c>
      <c r="D3611">
        <v>0.5</v>
      </c>
      <c r="E3611" t="s">
        <v>20</v>
      </c>
      <c r="F3611">
        <f t="shared" si="224"/>
        <v>2.5499999999999998</v>
      </c>
      <c r="G3611">
        <f t="shared" si="225"/>
        <v>2.5499999999999998</v>
      </c>
      <c r="H3611" t="str">
        <f t="shared" si="226"/>
        <v>A</v>
      </c>
      <c r="I3611">
        <f t="shared" si="227"/>
        <v>2.5499999999999998</v>
      </c>
    </row>
    <row r="3612" spans="1:9" ht="14.45" x14ac:dyDescent="0.3">
      <c r="A3612" s="1">
        <v>39829</v>
      </c>
      <c r="B3612">
        <v>6.5</v>
      </c>
      <c r="C3612" t="s">
        <v>20</v>
      </c>
      <c r="D3612">
        <v>0</v>
      </c>
      <c r="E3612" t="s">
        <v>20</v>
      </c>
      <c r="F3612">
        <f t="shared" si="224"/>
        <v>3.25</v>
      </c>
      <c r="G3612">
        <f t="shared" si="225"/>
        <v>3.25</v>
      </c>
      <c r="H3612" t="str">
        <f t="shared" si="226"/>
        <v>A</v>
      </c>
      <c r="I3612">
        <f t="shared" si="227"/>
        <v>3.25</v>
      </c>
    </row>
    <row r="3613" spans="1:9" ht="14.45" x14ac:dyDescent="0.3">
      <c r="A3613" s="1">
        <v>39830</v>
      </c>
      <c r="B3613">
        <v>7.2</v>
      </c>
      <c r="C3613" t="s">
        <v>20</v>
      </c>
      <c r="D3613">
        <v>1.3</v>
      </c>
      <c r="E3613" t="s">
        <v>20</v>
      </c>
      <c r="F3613">
        <f t="shared" si="224"/>
        <v>4.25</v>
      </c>
      <c r="G3613">
        <f t="shared" si="225"/>
        <v>4.25</v>
      </c>
      <c r="H3613" t="str">
        <f t="shared" si="226"/>
        <v>A</v>
      </c>
      <c r="I3613">
        <f t="shared" si="227"/>
        <v>4.25</v>
      </c>
    </row>
    <row r="3614" spans="1:9" ht="14.45" x14ac:dyDescent="0.3">
      <c r="A3614" s="1">
        <v>39831</v>
      </c>
      <c r="B3614">
        <v>7.2</v>
      </c>
      <c r="C3614" t="s">
        <v>20</v>
      </c>
      <c r="D3614">
        <v>1.5</v>
      </c>
      <c r="E3614" t="s">
        <v>20</v>
      </c>
      <c r="F3614">
        <f t="shared" si="224"/>
        <v>4.3499999999999996</v>
      </c>
      <c r="G3614">
        <f t="shared" si="225"/>
        <v>4.3499999999999996</v>
      </c>
      <c r="H3614" t="str">
        <f t="shared" si="226"/>
        <v>A</v>
      </c>
      <c r="I3614">
        <f t="shared" si="227"/>
        <v>4.3499999999999996</v>
      </c>
    </row>
    <row r="3615" spans="1:9" ht="14.45" x14ac:dyDescent="0.3">
      <c r="A3615" s="1">
        <v>39832</v>
      </c>
      <c r="B3615">
        <v>8.6999999999999993</v>
      </c>
      <c r="C3615" t="s">
        <v>20</v>
      </c>
      <c r="D3615">
        <v>3</v>
      </c>
      <c r="E3615" t="s">
        <v>20</v>
      </c>
      <c r="F3615">
        <f t="shared" si="224"/>
        <v>5.85</v>
      </c>
      <c r="G3615">
        <f t="shared" si="225"/>
        <v>5.85</v>
      </c>
      <c r="H3615" t="str">
        <f t="shared" si="226"/>
        <v>A</v>
      </c>
      <c r="I3615">
        <f t="shared" si="227"/>
        <v>5.85</v>
      </c>
    </row>
    <row r="3616" spans="1:9" ht="14.45" x14ac:dyDescent="0.3">
      <c r="A3616" s="1">
        <v>39833</v>
      </c>
      <c r="B3616">
        <v>9.1</v>
      </c>
      <c r="C3616" t="s">
        <v>20</v>
      </c>
      <c r="D3616">
        <v>3</v>
      </c>
      <c r="E3616" t="s">
        <v>20</v>
      </c>
      <c r="F3616">
        <f t="shared" si="224"/>
        <v>6.05</v>
      </c>
      <c r="G3616">
        <f t="shared" si="225"/>
        <v>6.05</v>
      </c>
      <c r="H3616" t="str">
        <f t="shared" si="226"/>
        <v>A</v>
      </c>
      <c r="I3616">
        <f t="shared" si="227"/>
        <v>6.05</v>
      </c>
    </row>
    <row r="3617" spans="1:9" ht="14.45" x14ac:dyDescent="0.3">
      <c r="A3617" s="1">
        <v>39834</v>
      </c>
      <c r="B3617">
        <v>8.6</v>
      </c>
      <c r="C3617" t="s">
        <v>20</v>
      </c>
      <c r="D3617">
        <v>2</v>
      </c>
      <c r="E3617" t="s">
        <v>20</v>
      </c>
      <c r="F3617">
        <f t="shared" si="224"/>
        <v>5.3</v>
      </c>
      <c r="G3617">
        <f t="shared" si="225"/>
        <v>5.3</v>
      </c>
      <c r="H3617" t="str">
        <f t="shared" si="226"/>
        <v>A</v>
      </c>
      <c r="I3617">
        <f t="shared" si="227"/>
        <v>5.3</v>
      </c>
    </row>
    <row r="3618" spans="1:9" ht="14.45" x14ac:dyDescent="0.3">
      <c r="A3618" s="1">
        <v>39835</v>
      </c>
      <c r="B3618">
        <v>9.1</v>
      </c>
      <c r="C3618" t="s">
        <v>20</v>
      </c>
      <c r="D3618">
        <v>3.2</v>
      </c>
      <c r="E3618" t="s">
        <v>20</v>
      </c>
      <c r="F3618">
        <f t="shared" si="224"/>
        <v>6.15</v>
      </c>
      <c r="G3618">
        <f t="shared" si="225"/>
        <v>6.15</v>
      </c>
      <c r="H3618" t="str">
        <f t="shared" si="226"/>
        <v>A</v>
      </c>
      <c r="I3618">
        <f t="shared" si="227"/>
        <v>6.15</v>
      </c>
    </row>
    <row r="3619" spans="1:9" ht="14.45" x14ac:dyDescent="0.3">
      <c r="A3619" s="1">
        <v>39836</v>
      </c>
      <c r="B3619">
        <v>7.8</v>
      </c>
      <c r="C3619" t="s">
        <v>20</v>
      </c>
      <c r="D3619">
        <v>3.1</v>
      </c>
      <c r="E3619" t="s">
        <v>20</v>
      </c>
      <c r="F3619">
        <f t="shared" si="224"/>
        <v>5.45</v>
      </c>
      <c r="G3619">
        <f t="shared" si="225"/>
        <v>5.45</v>
      </c>
      <c r="H3619" t="str">
        <f t="shared" si="226"/>
        <v>A</v>
      </c>
      <c r="I3619">
        <f t="shared" si="227"/>
        <v>5.45</v>
      </c>
    </row>
    <row r="3620" spans="1:9" ht="14.45" x14ac:dyDescent="0.3">
      <c r="A3620" s="1">
        <v>39837</v>
      </c>
      <c r="B3620">
        <v>6.3</v>
      </c>
      <c r="C3620" t="s">
        <v>20</v>
      </c>
      <c r="D3620">
        <v>0.6</v>
      </c>
      <c r="E3620" t="s">
        <v>20</v>
      </c>
      <c r="F3620">
        <f t="shared" si="224"/>
        <v>3.4499999999999997</v>
      </c>
      <c r="G3620">
        <f t="shared" si="225"/>
        <v>3.4499999999999997</v>
      </c>
      <c r="H3620" t="str">
        <f t="shared" si="226"/>
        <v>A</v>
      </c>
      <c r="I3620">
        <f t="shared" si="227"/>
        <v>3.4499999999999997</v>
      </c>
    </row>
    <row r="3621" spans="1:9" ht="14.45" x14ac:dyDescent="0.3">
      <c r="A3621" s="1">
        <v>39838</v>
      </c>
      <c r="B3621">
        <v>4.0999999999999996</v>
      </c>
      <c r="C3621" t="s">
        <v>20</v>
      </c>
      <c r="D3621">
        <v>0</v>
      </c>
      <c r="E3621" t="s">
        <v>20</v>
      </c>
      <c r="F3621">
        <f t="shared" si="224"/>
        <v>2.0499999999999998</v>
      </c>
      <c r="G3621">
        <f t="shared" si="225"/>
        <v>2.0499999999999998</v>
      </c>
      <c r="H3621" t="str">
        <f t="shared" si="226"/>
        <v>A</v>
      </c>
      <c r="I3621">
        <f t="shared" si="227"/>
        <v>2.0499999999999998</v>
      </c>
    </row>
    <row r="3622" spans="1:9" ht="14.45" x14ac:dyDescent="0.3">
      <c r="A3622" s="1">
        <v>39839</v>
      </c>
      <c r="B3622">
        <v>0</v>
      </c>
      <c r="C3622" t="s">
        <v>20</v>
      </c>
      <c r="D3622">
        <v>0</v>
      </c>
      <c r="E3622" t="s">
        <v>20</v>
      </c>
      <c r="F3622">
        <f t="shared" si="224"/>
        <v>0</v>
      </c>
      <c r="G3622">
        <f t="shared" si="225"/>
        <v>0</v>
      </c>
      <c r="H3622" t="str">
        <f t="shared" si="226"/>
        <v>A</v>
      </c>
      <c r="I3622">
        <f t="shared" si="227"/>
        <v>0</v>
      </c>
    </row>
    <row r="3623" spans="1:9" ht="14.45" x14ac:dyDescent="0.3">
      <c r="A3623" s="1">
        <v>39840</v>
      </c>
      <c r="B3623">
        <v>4.0999999999999996</v>
      </c>
      <c r="C3623" t="s">
        <v>20</v>
      </c>
      <c r="D3623">
        <v>0</v>
      </c>
      <c r="E3623" t="s">
        <v>20</v>
      </c>
      <c r="F3623">
        <f t="shared" si="224"/>
        <v>2.0499999999999998</v>
      </c>
      <c r="G3623">
        <f t="shared" si="225"/>
        <v>2.0499999999999998</v>
      </c>
      <c r="H3623" t="str">
        <f t="shared" si="226"/>
        <v>A</v>
      </c>
      <c r="I3623">
        <f t="shared" si="227"/>
        <v>2.0499999999999998</v>
      </c>
    </row>
    <row r="3624" spans="1:9" ht="14.45" x14ac:dyDescent="0.3">
      <c r="A3624" s="1">
        <v>39841</v>
      </c>
      <c r="B3624">
        <v>5.5</v>
      </c>
      <c r="C3624" t="s">
        <v>20</v>
      </c>
      <c r="D3624">
        <v>0</v>
      </c>
      <c r="E3624" t="s">
        <v>20</v>
      </c>
      <c r="F3624">
        <f t="shared" si="224"/>
        <v>2.75</v>
      </c>
      <c r="G3624">
        <f t="shared" si="225"/>
        <v>2.75</v>
      </c>
      <c r="H3624" t="str">
        <f t="shared" si="226"/>
        <v>A</v>
      </c>
      <c r="I3624">
        <f t="shared" si="227"/>
        <v>2.75</v>
      </c>
    </row>
    <row r="3625" spans="1:9" ht="14.45" x14ac:dyDescent="0.3">
      <c r="A3625" s="1">
        <v>39842</v>
      </c>
      <c r="B3625">
        <v>5.8</v>
      </c>
      <c r="C3625" t="s">
        <v>20</v>
      </c>
      <c r="D3625">
        <v>0</v>
      </c>
      <c r="E3625" t="s">
        <v>20</v>
      </c>
      <c r="F3625">
        <f t="shared" si="224"/>
        <v>2.9</v>
      </c>
      <c r="G3625">
        <f t="shared" si="225"/>
        <v>2.9</v>
      </c>
      <c r="H3625" t="str">
        <f t="shared" si="226"/>
        <v>A</v>
      </c>
      <c r="I3625">
        <f t="shared" si="227"/>
        <v>2.9</v>
      </c>
    </row>
    <row r="3626" spans="1:9" ht="14.45" x14ac:dyDescent="0.3">
      <c r="A3626" s="1">
        <v>39843</v>
      </c>
      <c r="B3626">
        <v>5.6</v>
      </c>
      <c r="C3626" t="s">
        <v>20</v>
      </c>
      <c r="D3626">
        <v>0</v>
      </c>
      <c r="E3626" t="s">
        <v>20</v>
      </c>
      <c r="F3626">
        <f t="shared" si="224"/>
        <v>2.8</v>
      </c>
      <c r="G3626">
        <f t="shared" si="225"/>
        <v>2.8</v>
      </c>
      <c r="H3626" t="str">
        <f t="shared" si="226"/>
        <v>A</v>
      </c>
      <c r="I3626">
        <f t="shared" si="227"/>
        <v>2.8</v>
      </c>
    </row>
    <row r="3627" spans="1:9" ht="14.45" x14ac:dyDescent="0.3">
      <c r="A3627" s="1">
        <v>39844</v>
      </c>
      <c r="B3627">
        <v>8</v>
      </c>
      <c r="C3627" t="s">
        <v>20</v>
      </c>
      <c r="D3627">
        <v>0.4</v>
      </c>
      <c r="E3627" t="s">
        <v>20</v>
      </c>
      <c r="F3627">
        <f t="shared" si="224"/>
        <v>4.2</v>
      </c>
      <c r="G3627">
        <f t="shared" si="225"/>
        <v>4.2</v>
      </c>
      <c r="H3627" t="str">
        <f t="shared" si="226"/>
        <v>A</v>
      </c>
      <c r="I3627">
        <f t="shared" si="227"/>
        <v>4.2</v>
      </c>
    </row>
    <row r="3628" spans="1:9" ht="14.45" x14ac:dyDescent="0.3">
      <c r="A3628" s="1">
        <v>39845</v>
      </c>
      <c r="B3628">
        <v>7.1</v>
      </c>
      <c r="C3628" t="s">
        <v>20</v>
      </c>
      <c r="D3628">
        <v>1.7</v>
      </c>
      <c r="E3628" t="s">
        <v>20</v>
      </c>
      <c r="F3628">
        <f t="shared" si="224"/>
        <v>4.3999999999999995</v>
      </c>
      <c r="G3628">
        <f t="shared" si="225"/>
        <v>4.3999999999999995</v>
      </c>
      <c r="H3628" t="str">
        <f t="shared" si="226"/>
        <v>A</v>
      </c>
      <c r="I3628">
        <f t="shared" si="227"/>
        <v>4.3999999999999995</v>
      </c>
    </row>
    <row r="3629" spans="1:9" ht="14.45" x14ac:dyDescent="0.3">
      <c r="A3629" s="1">
        <v>39846</v>
      </c>
      <c r="B3629">
        <v>7.3</v>
      </c>
      <c r="C3629" t="s">
        <v>20</v>
      </c>
      <c r="D3629">
        <v>0.3</v>
      </c>
      <c r="E3629" t="s">
        <v>20</v>
      </c>
      <c r="F3629">
        <f t="shared" si="224"/>
        <v>3.8</v>
      </c>
      <c r="G3629">
        <f t="shared" si="225"/>
        <v>3.8</v>
      </c>
      <c r="H3629" t="str">
        <f t="shared" si="226"/>
        <v>A</v>
      </c>
      <c r="I3629">
        <f t="shared" si="227"/>
        <v>3.8</v>
      </c>
    </row>
    <row r="3630" spans="1:9" ht="14.45" x14ac:dyDescent="0.3">
      <c r="A3630" s="1">
        <v>39847</v>
      </c>
      <c r="B3630">
        <v>8.4</v>
      </c>
      <c r="C3630" t="s">
        <v>20</v>
      </c>
      <c r="D3630">
        <v>1.1000000000000001</v>
      </c>
      <c r="E3630" t="s">
        <v>20</v>
      </c>
      <c r="F3630">
        <f t="shared" si="224"/>
        <v>4.75</v>
      </c>
      <c r="G3630">
        <f t="shared" si="225"/>
        <v>4.75</v>
      </c>
      <c r="H3630" t="str">
        <f t="shared" si="226"/>
        <v>A</v>
      </c>
      <c r="I3630">
        <f t="shared" si="227"/>
        <v>4.75</v>
      </c>
    </row>
    <row r="3631" spans="1:9" ht="14.45" x14ac:dyDescent="0.3">
      <c r="A3631" s="1">
        <v>39848</v>
      </c>
      <c r="B3631">
        <v>9.4</v>
      </c>
      <c r="C3631" t="s">
        <v>20</v>
      </c>
      <c r="D3631">
        <v>2</v>
      </c>
      <c r="E3631" t="s">
        <v>20</v>
      </c>
      <c r="F3631">
        <f t="shared" si="224"/>
        <v>5.7</v>
      </c>
      <c r="G3631">
        <f t="shared" si="225"/>
        <v>5.7</v>
      </c>
      <c r="H3631" t="str">
        <f t="shared" si="226"/>
        <v>A</v>
      </c>
      <c r="I3631">
        <f t="shared" si="227"/>
        <v>5.7</v>
      </c>
    </row>
    <row r="3632" spans="1:9" ht="14.45" x14ac:dyDescent="0.3">
      <c r="A3632" s="1">
        <v>39849</v>
      </c>
      <c r="B3632">
        <v>9.6999999999999993</v>
      </c>
      <c r="C3632" t="s">
        <v>20</v>
      </c>
      <c r="D3632">
        <v>2.2000000000000002</v>
      </c>
      <c r="E3632" t="s">
        <v>20</v>
      </c>
      <c r="F3632">
        <f t="shared" si="224"/>
        <v>5.9499999999999993</v>
      </c>
      <c r="G3632">
        <f t="shared" si="225"/>
        <v>5.9499999999999993</v>
      </c>
      <c r="H3632" t="str">
        <f t="shared" si="226"/>
        <v>A</v>
      </c>
      <c r="I3632">
        <f t="shared" si="227"/>
        <v>5.9499999999999993</v>
      </c>
    </row>
    <row r="3633" spans="1:9" ht="14.45" x14ac:dyDescent="0.3">
      <c r="A3633" s="1">
        <v>39850</v>
      </c>
      <c r="B3633">
        <v>10.4</v>
      </c>
      <c r="C3633" t="s">
        <v>20</v>
      </c>
      <c r="D3633">
        <v>3.5</v>
      </c>
      <c r="E3633" t="s">
        <v>20</v>
      </c>
      <c r="F3633">
        <f t="shared" si="224"/>
        <v>6.95</v>
      </c>
      <c r="G3633">
        <f t="shared" si="225"/>
        <v>6.95</v>
      </c>
      <c r="H3633" t="str">
        <f t="shared" si="226"/>
        <v>A</v>
      </c>
      <c r="I3633">
        <f t="shared" si="227"/>
        <v>6.95</v>
      </c>
    </row>
    <row r="3634" spans="1:9" ht="14.45" x14ac:dyDescent="0.3">
      <c r="A3634" s="1">
        <v>39851</v>
      </c>
      <c r="B3634">
        <v>9.4</v>
      </c>
      <c r="C3634" t="s">
        <v>20</v>
      </c>
      <c r="D3634">
        <v>4</v>
      </c>
      <c r="E3634" t="s">
        <v>20</v>
      </c>
      <c r="F3634">
        <f t="shared" si="224"/>
        <v>6.7</v>
      </c>
      <c r="G3634">
        <f t="shared" si="225"/>
        <v>6.7</v>
      </c>
      <c r="H3634" t="str">
        <f t="shared" si="226"/>
        <v>A</v>
      </c>
      <c r="I3634">
        <f t="shared" si="227"/>
        <v>6.7</v>
      </c>
    </row>
    <row r="3635" spans="1:9" ht="14.45" x14ac:dyDescent="0.3">
      <c r="A3635" s="1">
        <v>39852</v>
      </c>
      <c r="B3635">
        <v>6.3</v>
      </c>
      <c r="C3635" t="s">
        <v>20</v>
      </c>
      <c r="D3635">
        <v>5.6</v>
      </c>
      <c r="E3635" t="s">
        <v>20</v>
      </c>
      <c r="F3635">
        <f t="shared" si="224"/>
        <v>5.9499999999999993</v>
      </c>
      <c r="G3635">
        <f t="shared" si="225"/>
        <v>5.9499999999999993</v>
      </c>
      <c r="H3635" t="str">
        <f t="shared" si="226"/>
        <v>A</v>
      </c>
      <c r="I3635">
        <f t="shared" si="227"/>
        <v>5.9499999999999993</v>
      </c>
    </row>
    <row r="3636" spans="1:9" ht="14.45" x14ac:dyDescent="0.3">
      <c r="A3636" s="1">
        <v>39853</v>
      </c>
      <c r="B3636">
        <v>9</v>
      </c>
      <c r="C3636" t="s">
        <v>20</v>
      </c>
      <c r="D3636">
        <v>3.9</v>
      </c>
      <c r="E3636" t="s">
        <v>20</v>
      </c>
      <c r="F3636">
        <f t="shared" si="224"/>
        <v>6.45</v>
      </c>
      <c r="G3636">
        <f t="shared" si="225"/>
        <v>6.45</v>
      </c>
      <c r="H3636" t="str">
        <f t="shared" si="226"/>
        <v>A</v>
      </c>
      <c r="I3636">
        <f t="shared" si="227"/>
        <v>6.45</v>
      </c>
    </row>
    <row r="3637" spans="1:9" ht="14.45" x14ac:dyDescent="0.3">
      <c r="A3637" s="1">
        <v>39854</v>
      </c>
      <c r="B3637">
        <v>8.8000000000000007</v>
      </c>
      <c r="C3637" t="s">
        <v>20</v>
      </c>
      <c r="D3637">
        <v>3</v>
      </c>
      <c r="E3637" t="s">
        <v>20</v>
      </c>
      <c r="F3637">
        <f t="shared" si="224"/>
        <v>5.9</v>
      </c>
      <c r="G3637">
        <f t="shared" si="225"/>
        <v>5.9</v>
      </c>
      <c r="H3637" t="str">
        <f t="shared" si="226"/>
        <v>A</v>
      </c>
      <c r="I3637">
        <f t="shared" si="227"/>
        <v>5.9</v>
      </c>
    </row>
    <row r="3638" spans="1:9" ht="14.45" x14ac:dyDescent="0.3">
      <c r="A3638" s="1">
        <v>39855</v>
      </c>
      <c r="B3638">
        <v>9.6999999999999993</v>
      </c>
      <c r="C3638" t="s">
        <v>20</v>
      </c>
      <c r="D3638">
        <v>3.2</v>
      </c>
      <c r="E3638" t="s">
        <v>20</v>
      </c>
      <c r="F3638">
        <f t="shared" si="224"/>
        <v>6.4499999999999993</v>
      </c>
      <c r="G3638">
        <f t="shared" si="225"/>
        <v>6.4499999999999993</v>
      </c>
      <c r="H3638" t="str">
        <f t="shared" si="226"/>
        <v>A</v>
      </c>
      <c r="I3638">
        <f t="shared" si="227"/>
        <v>6.4499999999999993</v>
      </c>
    </row>
    <row r="3639" spans="1:9" ht="14.45" x14ac:dyDescent="0.3">
      <c r="A3639" s="1">
        <v>39856</v>
      </c>
      <c r="B3639">
        <v>8.1999999999999993</v>
      </c>
      <c r="C3639" t="s">
        <v>20</v>
      </c>
      <c r="D3639">
        <v>3.1</v>
      </c>
      <c r="E3639" t="s">
        <v>20</v>
      </c>
      <c r="F3639">
        <f t="shared" si="224"/>
        <v>5.6499999999999995</v>
      </c>
      <c r="G3639">
        <f t="shared" si="225"/>
        <v>5.6499999999999995</v>
      </c>
      <c r="H3639" t="str">
        <f t="shared" si="226"/>
        <v>A</v>
      </c>
      <c r="I3639">
        <f t="shared" si="227"/>
        <v>5.6499999999999995</v>
      </c>
    </row>
    <row r="3640" spans="1:9" ht="14.45" x14ac:dyDescent="0.3">
      <c r="A3640" s="1">
        <v>39857</v>
      </c>
      <c r="B3640">
        <v>7.4</v>
      </c>
      <c r="C3640" t="s">
        <v>20</v>
      </c>
      <c r="D3640">
        <v>2.9</v>
      </c>
      <c r="E3640" t="s">
        <v>20</v>
      </c>
      <c r="F3640">
        <f t="shared" si="224"/>
        <v>5.15</v>
      </c>
      <c r="G3640">
        <f t="shared" si="225"/>
        <v>5.15</v>
      </c>
      <c r="H3640" t="str">
        <f t="shared" si="226"/>
        <v>A</v>
      </c>
      <c r="I3640">
        <f t="shared" si="227"/>
        <v>5.15</v>
      </c>
    </row>
    <row r="3641" spans="1:9" ht="14.45" x14ac:dyDescent="0.3">
      <c r="A3641" s="1">
        <v>39858</v>
      </c>
      <c r="B3641">
        <v>8.5</v>
      </c>
      <c r="C3641" t="s">
        <v>20</v>
      </c>
      <c r="D3641">
        <v>1.7</v>
      </c>
      <c r="E3641" t="s">
        <v>20</v>
      </c>
      <c r="F3641">
        <f t="shared" si="224"/>
        <v>5.0999999999999996</v>
      </c>
      <c r="G3641">
        <f t="shared" si="225"/>
        <v>5.0999999999999996</v>
      </c>
      <c r="H3641" t="str">
        <f t="shared" si="226"/>
        <v>A</v>
      </c>
      <c r="I3641">
        <f t="shared" si="227"/>
        <v>5.0999999999999996</v>
      </c>
    </row>
    <row r="3642" spans="1:9" ht="14.45" x14ac:dyDescent="0.3">
      <c r="A3642" s="1">
        <v>39859</v>
      </c>
      <c r="B3642">
        <v>7.7</v>
      </c>
      <c r="C3642" t="s">
        <v>20</v>
      </c>
      <c r="D3642">
        <v>0.6</v>
      </c>
      <c r="E3642" t="s">
        <v>20</v>
      </c>
      <c r="F3642">
        <f t="shared" si="224"/>
        <v>4.1500000000000004</v>
      </c>
      <c r="G3642">
        <f t="shared" si="225"/>
        <v>4.1500000000000004</v>
      </c>
      <c r="H3642" t="str">
        <f t="shared" si="226"/>
        <v>A</v>
      </c>
      <c r="I3642">
        <f t="shared" si="227"/>
        <v>4.1500000000000004</v>
      </c>
    </row>
    <row r="3643" spans="1:9" ht="14.45" x14ac:dyDescent="0.3">
      <c r="A3643" s="1">
        <v>39860</v>
      </c>
      <c r="B3643">
        <v>9.8000000000000007</v>
      </c>
      <c r="C3643" t="s">
        <v>20</v>
      </c>
      <c r="D3643">
        <v>2.2000000000000002</v>
      </c>
      <c r="E3643" t="s">
        <v>20</v>
      </c>
      <c r="F3643">
        <f t="shared" si="224"/>
        <v>6</v>
      </c>
      <c r="G3643">
        <f t="shared" si="225"/>
        <v>6</v>
      </c>
      <c r="H3643" t="str">
        <f t="shared" si="226"/>
        <v>A</v>
      </c>
      <c r="I3643">
        <f t="shared" si="227"/>
        <v>6</v>
      </c>
    </row>
    <row r="3644" spans="1:9" ht="14.45" x14ac:dyDescent="0.3">
      <c r="A3644" s="1">
        <v>39861</v>
      </c>
      <c r="B3644">
        <v>10.4</v>
      </c>
      <c r="C3644" t="s">
        <v>20</v>
      </c>
      <c r="D3644">
        <v>3.4</v>
      </c>
      <c r="E3644" t="s">
        <v>20</v>
      </c>
      <c r="F3644">
        <f t="shared" si="224"/>
        <v>6.9</v>
      </c>
      <c r="G3644">
        <f t="shared" si="225"/>
        <v>6.9</v>
      </c>
      <c r="H3644" t="str">
        <f t="shared" si="226"/>
        <v>A</v>
      </c>
      <c r="I3644">
        <f t="shared" si="227"/>
        <v>6.9</v>
      </c>
    </row>
    <row r="3645" spans="1:9" ht="14.45" x14ac:dyDescent="0.3">
      <c r="A3645" s="1">
        <v>39862</v>
      </c>
      <c r="B3645">
        <v>9.8000000000000007</v>
      </c>
      <c r="C3645" t="s">
        <v>20</v>
      </c>
      <c r="D3645">
        <v>2.6</v>
      </c>
      <c r="E3645" t="s">
        <v>20</v>
      </c>
      <c r="F3645">
        <f t="shared" si="224"/>
        <v>6.2</v>
      </c>
      <c r="G3645">
        <f t="shared" si="225"/>
        <v>6.2</v>
      </c>
      <c r="H3645" t="str">
        <f t="shared" si="226"/>
        <v>A</v>
      </c>
      <c r="I3645">
        <f t="shared" si="227"/>
        <v>6.2</v>
      </c>
    </row>
    <row r="3646" spans="1:9" ht="14.45" x14ac:dyDescent="0.3">
      <c r="A3646" s="1">
        <v>39863</v>
      </c>
      <c r="B3646">
        <v>10.8</v>
      </c>
      <c r="C3646" t="s">
        <v>20</v>
      </c>
      <c r="D3646">
        <v>3.4</v>
      </c>
      <c r="E3646" t="s">
        <v>20</v>
      </c>
      <c r="F3646">
        <f t="shared" si="224"/>
        <v>7.1000000000000005</v>
      </c>
      <c r="G3646">
        <f t="shared" si="225"/>
        <v>7.1000000000000005</v>
      </c>
      <c r="H3646" t="str">
        <f t="shared" si="226"/>
        <v>A</v>
      </c>
      <c r="I3646">
        <f t="shared" si="227"/>
        <v>7.1000000000000005</v>
      </c>
    </row>
    <row r="3647" spans="1:9" ht="14.45" x14ac:dyDescent="0.3">
      <c r="A3647" s="1">
        <v>39864</v>
      </c>
      <c r="B3647">
        <v>9.9</v>
      </c>
      <c r="C3647" t="s">
        <v>20</v>
      </c>
      <c r="D3647">
        <v>2.7</v>
      </c>
      <c r="E3647" t="s">
        <v>20</v>
      </c>
      <c r="F3647">
        <f t="shared" si="224"/>
        <v>6.3000000000000007</v>
      </c>
      <c r="G3647">
        <f t="shared" si="225"/>
        <v>6.3000000000000007</v>
      </c>
      <c r="H3647" t="str">
        <f t="shared" si="226"/>
        <v>A</v>
      </c>
      <c r="I3647">
        <f t="shared" si="227"/>
        <v>6.3000000000000007</v>
      </c>
    </row>
    <row r="3648" spans="1:9" ht="14.45" x14ac:dyDescent="0.3">
      <c r="A3648" s="1">
        <v>39865</v>
      </c>
      <c r="B3648">
        <v>9.5</v>
      </c>
      <c r="C3648" t="s">
        <v>20</v>
      </c>
      <c r="D3648">
        <v>1.5</v>
      </c>
      <c r="E3648" t="s">
        <v>20</v>
      </c>
      <c r="F3648">
        <f t="shared" si="224"/>
        <v>5.5</v>
      </c>
      <c r="G3648">
        <f t="shared" si="225"/>
        <v>5.5</v>
      </c>
      <c r="H3648" t="str">
        <f t="shared" si="226"/>
        <v>A</v>
      </c>
      <c r="I3648">
        <f t="shared" si="227"/>
        <v>5.5</v>
      </c>
    </row>
    <row r="3649" spans="1:9" ht="14.45" x14ac:dyDescent="0.3">
      <c r="A3649" s="1">
        <v>39866</v>
      </c>
      <c r="B3649">
        <v>8.5</v>
      </c>
      <c r="C3649" t="s">
        <v>20</v>
      </c>
      <c r="D3649">
        <v>2.2999999999999998</v>
      </c>
      <c r="E3649" t="s">
        <v>20</v>
      </c>
      <c r="F3649">
        <f t="shared" si="224"/>
        <v>5.4</v>
      </c>
      <c r="G3649">
        <f t="shared" si="225"/>
        <v>5.4</v>
      </c>
      <c r="H3649" t="str">
        <f t="shared" si="226"/>
        <v>A</v>
      </c>
      <c r="I3649">
        <f t="shared" si="227"/>
        <v>5.4</v>
      </c>
    </row>
    <row r="3650" spans="1:9" ht="14.45" x14ac:dyDescent="0.3">
      <c r="A3650" s="1">
        <v>39867</v>
      </c>
      <c r="B3650">
        <v>8.8000000000000007</v>
      </c>
      <c r="C3650" t="s">
        <v>20</v>
      </c>
      <c r="D3650">
        <v>3.6</v>
      </c>
      <c r="E3650" t="s">
        <v>20</v>
      </c>
      <c r="F3650">
        <f t="shared" si="224"/>
        <v>6.2</v>
      </c>
      <c r="G3650">
        <f t="shared" si="225"/>
        <v>6.2</v>
      </c>
      <c r="H3650" t="str">
        <f t="shared" si="226"/>
        <v>A</v>
      </c>
      <c r="I3650">
        <f t="shared" si="227"/>
        <v>6.2</v>
      </c>
    </row>
    <row r="3651" spans="1:9" ht="14.45" x14ac:dyDescent="0.3">
      <c r="A3651" s="1">
        <v>39868</v>
      </c>
      <c r="B3651">
        <v>12.2</v>
      </c>
      <c r="C3651" t="s">
        <v>20</v>
      </c>
      <c r="D3651">
        <v>4.5</v>
      </c>
      <c r="E3651" t="s">
        <v>20</v>
      </c>
      <c r="F3651">
        <f t="shared" si="224"/>
        <v>8.35</v>
      </c>
      <c r="G3651">
        <f t="shared" si="225"/>
        <v>8.35</v>
      </c>
      <c r="H3651" t="str">
        <f t="shared" si="226"/>
        <v>A</v>
      </c>
      <c r="I3651">
        <f t="shared" si="227"/>
        <v>8.35</v>
      </c>
    </row>
    <row r="3652" spans="1:9" ht="14.45" x14ac:dyDescent="0.3">
      <c r="A3652" s="1">
        <v>39869</v>
      </c>
      <c r="B3652">
        <v>13</v>
      </c>
      <c r="C3652" t="s">
        <v>20</v>
      </c>
      <c r="D3652">
        <v>6.9</v>
      </c>
      <c r="E3652" t="s">
        <v>20</v>
      </c>
      <c r="F3652">
        <f t="shared" ref="F3652:F3715" si="228">IF(AND(LEFT(C3652,1)="A",LEFT(E3652,1)="A"),AVERAGE(B3652,D3652),"XX")</f>
        <v>9.9499999999999993</v>
      </c>
      <c r="G3652">
        <f t="shared" ref="G3652:G3715" si="229">IF(ISNUMBER(F3652),F3652,IF(AND(LEFT(C3652,1)="P",LEFT(E3652,1)="P"),AVERAGE(B3652,D3652),"XX"))</f>
        <v>9.9499999999999993</v>
      </c>
      <c r="H3652" t="str">
        <f t="shared" ref="H3652:H3715" si="230">IF(ISNUMBER(G3652),E3652,"")</f>
        <v>A</v>
      </c>
      <c r="I3652">
        <f t="shared" ref="I3652:I3715" si="231">IF(AND(LEFT(H3652,1)="P",G3652&lt;0),"XX",G3652)</f>
        <v>9.9499999999999993</v>
      </c>
    </row>
    <row r="3653" spans="1:9" ht="14.45" x14ac:dyDescent="0.3">
      <c r="A3653" s="1">
        <v>39870</v>
      </c>
      <c r="B3653">
        <v>13.3</v>
      </c>
      <c r="C3653" t="s">
        <v>20</v>
      </c>
      <c r="D3653">
        <v>7</v>
      </c>
      <c r="E3653" t="s">
        <v>20</v>
      </c>
      <c r="F3653">
        <f t="shared" si="228"/>
        <v>10.15</v>
      </c>
      <c r="G3653">
        <f t="shared" si="229"/>
        <v>10.15</v>
      </c>
      <c r="H3653" t="str">
        <f t="shared" si="230"/>
        <v>A</v>
      </c>
      <c r="I3653">
        <f t="shared" si="231"/>
        <v>10.15</v>
      </c>
    </row>
    <row r="3654" spans="1:9" ht="14.45" x14ac:dyDescent="0.3">
      <c r="A3654" s="1">
        <v>39871</v>
      </c>
      <c r="B3654">
        <v>11.1</v>
      </c>
      <c r="C3654" t="s">
        <v>20</v>
      </c>
      <c r="D3654">
        <v>5</v>
      </c>
      <c r="E3654" t="s">
        <v>20</v>
      </c>
      <c r="F3654">
        <f t="shared" si="228"/>
        <v>8.0500000000000007</v>
      </c>
      <c r="G3654">
        <f t="shared" si="229"/>
        <v>8.0500000000000007</v>
      </c>
      <c r="H3654" t="str">
        <f t="shared" si="230"/>
        <v>A</v>
      </c>
      <c r="I3654">
        <f t="shared" si="231"/>
        <v>8.0500000000000007</v>
      </c>
    </row>
    <row r="3655" spans="1:9" ht="14.45" x14ac:dyDescent="0.3">
      <c r="A3655" s="1">
        <v>39872</v>
      </c>
      <c r="B3655">
        <v>9.8000000000000007</v>
      </c>
      <c r="C3655" t="s">
        <v>20</v>
      </c>
      <c r="D3655">
        <v>3.5</v>
      </c>
      <c r="E3655" t="s">
        <v>20</v>
      </c>
      <c r="F3655">
        <f t="shared" si="228"/>
        <v>6.65</v>
      </c>
      <c r="G3655">
        <f t="shared" si="229"/>
        <v>6.65</v>
      </c>
      <c r="H3655" t="str">
        <f t="shared" si="230"/>
        <v>A</v>
      </c>
      <c r="I3655">
        <f t="shared" si="231"/>
        <v>6.65</v>
      </c>
    </row>
    <row r="3656" spans="1:9" ht="14.45" x14ac:dyDescent="0.3">
      <c r="A3656" s="1">
        <v>39873</v>
      </c>
      <c r="B3656">
        <v>8.9</v>
      </c>
      <c r="C3656" t="s">
        <v>20</v>
      </c>
      <c r="D3656">
        <v>2.9</v>
      </c>
      <c r="E3656" t="s">
        <v>20</v>
      </c>
      <c r="F3656">
        <f t="shared" si="228"/>
        <v>5.9</v>
      </c>
      <c r="G3656">
        <f t="shared" si="229"/>
        <v>5.9</v>
      </c>
      <c r="H3656" t="str">
        <f t="shared" si="230"/>
        <v>A</v>
      </c>
      <c r="I3656">
        <f t="shared" si="231"/>
        <v>5.9</v>
      </c>
    </row>
    <row r="3657" spans="1:9" ht="14.45" x14ac:dyDescent="0.3">
      <c r="A3657" s="1">
        <v>39874</v>
      </c>
      <c r="B3657">
        <v>11</v>
      </c>
      <c r="C3657" t="s">
        <v>20</v>
      </c>
      <c r="D3657">
        <v>5.0999999999999996</v>
      </c>
      <c r="E3657" t="s">
        <v>20</v>
      </c>
      <c r="F3657">
        <f t="shared" si="228"/>
        <v>8.0500000000000007</v>
      </c>
      <c r="G3657">
        <f t="shared" si="229"/>
        <v>8.0500000000000007</v>
      </c>
      <c r="H3657" t="str">
        <f t="shared" si="230"/>
        <v>A</v>
      </c>
      <c r="I3657">
        <f t="shared" si="231"/>
        <v>8.0500000000000007</v>
      </c>
    </row>
    <row r="3658" spans="1:9" ht="14.45" x14ac:dyDescent="0.3">
      <c r="A3658" s="1">
        <v>39875</v>
      </c>
      <c r="B3658">
        <v>11.7</v>
      </c>
      <c r="C3658" t="s">
        <v>20</v>
      </c>
      <c r="D3658">
        <v>6.8</v>
      </c>
      <c r="E3658" t="s">
        <v>20</v>
      </c>
      <c r="F3658">
        <f t="shared" si="228"/>
        <v>9.25</v>
      </c>
      <c r="G3658">
        <f t="shared" si="229"/>
        <v>9.25</v>
      </c>
      <c r="H3658" t="str">
        <f t="shared" si="230"/>
        <v>A</v>
      </c>
      <c r="I3658">
        <f t="shared" si="231"/>
        <v>9.25</v>
      </c>
    </row>
    <row r="3659" spans="1:9" ht="14.45" x14ac:dyDescent="0.3">
      <c r="A3659" s="1">
        <v>39876</v>
      </c>
      <c r="B3659">
        <v>13.8</v>
      </c>
      <c r="C3659" t="s">
        <v>20</v>
      </c>
      <c r="D3659">
        <v>8</v>
      </c>
      <c r="E3659" t="s">
        <v>20</v>
      </c>
      <c r="F3659">
        <f t="shared" si="228"/>
        <v>10.9</v>
      </c>
      <c r="G3659">
        <f t="shared" si="229"/>
        <v>10.9</v>
      </c>
      <c r="H3659" t="str">
        <f t="shared" si="230"/>
        <v>A</v>
      </c>
      <c r="I3659">
        <f t="shared" si="231"/>
        <v>10.9</v>
      </c>
    </row>
    <row r="3660" spans="1:9" ht="14.45" x14ac:dyDescent="0.3">
      <c r="A3660" s="1">
        <v>39877</v>
      </c>
      <c r="B3660">
        <v>13.3</v>
      </c>
      <c r="C3660" t="s">
        <v>20</v>
      </c>
      <c r="D3660">
        <v>7.8</v>
      </c>
      <c r="E3660" t="s">
        <v>20</v>
      </c>
      <c r="F3660">
        <f t="shared" si="228"/>
        <v>10.55</v>
      </c>
      <c r="G3660">
        <f t="shared" si="229"/>
        <v>10.55</v>
      </c>
      <c r="H3660" t="str">
        <f t="shared" si="230"/>
        <v>A</v>
      </c>
      <c r="I3660">
        <f t="shared" si="231"/>
        <v>10.55</v>
      </c>
    </row>
    <row r="3661" spans="1:9" ht="14.45" x14ac:dyDescent="0.3">
      <c r="A3661" s="1">
        <v>39878</v>
      </c>
      <c r="B3661">
        <v>13.8</v>
      </c>
      <c r="C3661" t="s">
        <v>20</v>
      </c>
      <c r="D3661">
        <v>6.4</v>
      </c>
      <c r="E3661" t="s">
        <v>20</v>
      </c>
      <c r="F3661">
        <f t="shared" si="228"/>
        <v>10.100000000000001</v>
      </c>
      <c r="G3661">
        <f t="shared" si="229"/>
        <v>10.100000000000001</v>
      </c>
      <c r="H3661" t="str">
        <f t="shared" si="230"/>
        <v>A</v>
      </c>
      <c r="I3661">
        <f t="shared" si="231"/>
        <v>10.100000000000001</v>
      </c>
    </row>
    <row r="3662" spans="1:9" ht="14.45" x14ac:dyDescent="0.3">
      <c r="A3662" s="1">
        <v>39879</v>
      </c>
      <c r="B3662">
        <v>14.1</v>
      </c>
      <c r="C3662" t="s">
        <v>20</v>
      </c>
      <c r="D3662">
        <v>8.6</v>
      </c>
      <c r="E3662" t="s">
        <v>20</v>
      </c>
      <c r="F3662">
        <f t="shared" si="228"/>
        <v>11.35</v>
      </c>
      <c r="G3662">
        <f t="shared" si="229"/>
        <v>11.35</v>
      </c>
      <c r="H3662" t="str">
        <f t="shared" si="230"/>
        <v>A</v>
      </c>
      <c r="I3662">
        <f t="shared" si="231"/>
        <v>11.35</v>
      </c>
    </row>
    <row r="3663" spans="1:9" ht="14.45" x14ac:dyDescent="0.3">
      <c r="A3663" s="1">
        <v>39880</v>
      </c>
      <c r="B3663">
        <v>13.6</v>
      </c>
      <c r="C3663" t="s">
        <v>20</v>
      </c>
      <c r="D3663">
        <v>6.5</v>
      </c>
      <c r="E3663" t="s">
        <v>20</v>
      </c>
      <c r="F3663">
        <f t="shared" si="228"/>
        <v>10.050000000000001</v>
      </c>
      <c r="G3663">
        <f t="shared" si="229"/>
        <v>10.050000000000001</v>
      </c>
      <c r="H3663" t="str">
        <f t="shared" si="230"/>
        <v>A</v>
      </c>
      <c r="I3663">
        <f t="shared" si="231"/>
        <v>10.050000000000001</v>
      </c>
    </row>
    <row r="3664" spans="1:9" ht="14.45" x14ac:dyDescent="0.3">
      <c r="A3664" s="1">
        <v>39881</v>
      </c>
      <c r="B3664">
        <v>14</v>
      </c>
      <c r="C3664" t="s">
        <v>20</v>
      </c>
      <c r="D3664">
        <v>8.3000000000000007</v>
      </c>
      <c r="E3664" t="s">
        <v>20</v>
      </c>
      <c r="F3664">
        <f t="shared" si="228"/>
        <v>11.15</v>
      </c>
      <c r="G3664">
        <f t="shared" si="229"/>
        <v>11.15</v>
      </c>
      <c r="H3664" t="str">
        <f t="shared" si="230"/>
        <v>A</v>
      </c>
      <c r="I3664">
        <f t="shared" si="231"/>
        <v>11.15</v>
      </c>
    </row>
    <row r="3665" spans="1:9" ht="14.45" x14ac:dyDescent="0.3">
      <c r="A3665" s="1">
        <v>39882</v>
      </c>
      <c r="B3665">
        <v>10.4</v>
      </c>
      <c r="C3665" t="s">
        <v>20</v>
      </c>
      <c r="D3665">
        <v>6.3</v>
      </c>
      <c r="E3665" t="s">
        <v>20</v>
      </c>
      <c r="F3665">
        <f t="shared" si="228"/>
        <v>8.35</v>
      </c>
      <c r="G3665">
        <f t="shared" si="229"/>
        <v>8.35</v>
      </c>
      <c r="H3665" t="str">
        <f t="shared" si="230"/>
        <v>A</v>
      </c>
      <c r="I3665">
        <f t="shared" si="231"/>
        <v>8.35</v>
      </c>
    </row>
    <row r="3666" spans="1:9" ht="14.45" x14ac:dyDescent="0.3">
      <c r="A3666" s="1">
        <v>39883</v>
      </c>
      <c r="B3666">
        <v>9.4</v>
      </c>
      <c r="C3666" t="s">
        <v>20</v>
      </c>
      <c r="D3666">
        <v>3.6</v>
      </c>
      <c r="E3666" t="s">
        <v>20</v>
      </c>
      <c r="F3666">
        <f t="shared" si="228"/>
        <v>6.5</v>
      </c>
      <c r="G3666">
        <f t="shared" si="229"/>
        <v>6.5</v>
      </c>
      <c r="H3666" t="str">
        <f t="shared" si="230"/>
        <v>A</v>
      </c>
      <c r="I3666">
        <f t="shared" si="231"/>
        <v>6.5</v>
      </c>
    </row>
    <row r="3667" spans="1:9" ht="14.45" x14ac:dyDescent="0.3">
      <c r="A3667" s="1">
        <v>39884</v>
      </c>
      <c r="B3667">
        <v>9.3000000000000007</v>
      </c>
      <c r="C3667" t="s">
        <v>20</v>
      </c>
      <c r="D3667">
        <v>3.2</v>
      </c>
      <c r="E3667" t="s">
        <v>20</v>
      </c>
      <c r="F3667">
        <f t="shared" si="228"/>
        <v>6.25</v>
      </c>
      <c r="G3667">
        <f t="shared" si="229"/>
        <v>6.25</v>
      </c>
      <c r="H3667" t="str">
        <f t="shared" si="230"/>
        <v>A</v>
      </c>
      <c r="I3667">
        <f t="shared" si="231"/>
        <v>6.25</v>
      </c>
    </row>
    <row r="3668" spans="1:9" ht="14.45" x14ac:dyDescent="0.3">
      <c r="A3668" s="1">
        <v>39885</v>
      </c>
      <c r="B3668">
        <v>7.5</v>
      </c>
      <c r="C3668" t="s">
        <v>20</v>
      </c>
      <c r="D3668">
        <v>4.7</v>
      </c>
      <c r="E3668" t="s">
        <v>20</v>
      </c>
      <c r="F3668">
        <f t="shared" si="228"/>
        <v>6.1</v>
      </c>
      <c r="G3668">
        <f t="shared" si="229"/>
        <v>6.1</v>
      </c>
      <c r="H3668" t="str">
        <f t="shared" si="230"/>
        <v>A</v>
      </c>
      <c r="I3668">
        <f t="shared" si="231"/>
        <v>6.1</v>
      </c>
    </row>
    <row r="3669" spans="1:9" ht="14.45" x14ac:dyDescent="0.3">
      <c r="A3669" s="1">
        <v>39886</v>
      </c>
      <c r="B3669">
        <v>10.1</v>
      </c>
      <c r="C3669" t="s">
        <v>20</v>
      </c>
      <c r="D3669">
        <v>3.1</v>
      </c>
      <c r="E3669" t="s">
        <v>20</v>
      </c>
      <c r="F3669">
        <f t="shared" si="228"/>
        <v>6.6</v>
      </c>
      <c r="G3669">
        <f t="shared" si="229"/>
        <v>6.6</v>
      </c>
      <c r="H3669" t="str">
        <f t="shared" si="230"/>
        <v>A</v>
      </c>
      <c r="I3669">
        <f t="shared" si="231"/>
        <v>6.6</v>
      </c>
    </row>
    <row r="3670" spans="1:9" ht="14.45" x14ac:dyDescent="0.3">
      <c r="A3670" s="1">
        <v>39887</v>
      </c>
      <c r="B3670">
        <v>13.8</v>
      </c>
      <c r="C3670" t="s">
        <v>20</v>
      </c>
      <c r="D3670">
        <v>4.9000000000000004</v>
      </c>
      <c r="E3670" t="s">
        <v>20</v>
      </c>
      <c r="F3670">
        <f t="shared" si="228"/>
        <v>9.3500000000000014</v>
      </c>
      <c r="G3670">
        <f t="shared" si="229"/>
        <v>9.3500000000000014</v>
      </c>
      <c r="H3670" t="str">
        <f t="shared" si="230"/>
        <v>A</v>
      </c>
      <c r="I3670">
        <f t="shared" si="231"/>
        <v>9.3500000000000014</v>
      </c>
    </row>
    <row r="3671" spans="1:9" ht="14.45" x14ac:dyDescent="0.3">
      <c r="A3671" s="1">
        <v>39888</v>
      </c>
      <c r="B3671">
        <v>17.5</v>
      </c>
      <c r="C3671" t="s">
        <v>20</v>
      </c>
      <c r="D3671">
        <v>6.2</v>
      </c>
      <c r="E3671" t="s">
        <v>20</v>
      </c>
      <c r="F3671">
        <f t="shared" si="228"/>
        <v>11.85</v>
      </c>
      <c r="G3671">
        <f t="shared" si="229"/>
        <v>11.85</v>
      </c>
      <c r="H3671" t="str">
        <f t="shared" si="230"/>
        <v>A</v>
      </c>
      <c r="I3671">
        <f t="shared" si="231"/>
        <v>11.85</v>
      </c>
    </row>
    <row r="3672" spans="1:9" ht="14.45" x14ac:dyDescent="0.3">
      <c r="A3672" s="1">
        <v>39889</v>
      </c>
      <c r="B3672">
        <v>19.3</v>
      </c>
      <c r="C3672" t="s">
        <v>20</v>
      </c>
      <c r="D3672">
        <v>6.6</v>
      </c>
      <c r="E3672" t="s">
        <v>20</v>
      </c>
      <c r="F3672">
        <f t="shared" si="228"/>
        <v>12.95</v>
      </c>
      <c r="G3672">
        <f t="shared" si="229"/>
        <v>12.95</v>
      </c>
      <c r="H3672" t="str">
        <f t="shared" si="230"/>
        <v>A</v>
      </c>
      <c r="I3672">
        <f t="shared" si="231"/>
        <v>12.95</v>
      </c>
    </row>
    <row r="3673" spans="1:9" ht="14.45" x14ac:dyDescent="0.3">
      <c r="A3673" s="1">
        <v>39890</v>
      </c>
      <c r="B3673">
        <v>18</v>
      </c>
      <c r="C3673" t="s">
        <v>20</v>
      </c>
      <c r="D3673">
        <v>7.1</v>
      </c>
      <c r="E3673" t="s">
        <v>20</v>
      </c>
      <c r="F3673">
        <f t="shared" si="228"/>
        <v>12.55</v>
      </c>
      <c r="G3673">
        <f t="shared" si="229"/>
        <v>12.55</v>
      </c>
      <c r="H3673" t="str">
        <f t="shared" si="230"/>
        <v>A</v>
      </c>
      <c r="I3673">
        <f t="shared" si="231"/>
        <v>12.55</v>
      </c>
    </row>
    <row r="3674" spans="1:9" ht="14.45" x14ac:dyDescent="0.3">
      <c r="A3674" s="1">
        <v>39891</v>
      </c>
      <c r="B3674">
        <v>17.899999999999999</v>
      </c>
      <c r="C3674" t="s">
        <v>20</v>
      </c>
      <c r="D3674">
        <v>6.9</v>
      </c>
      <c r="E3674" t="s">
        <v>20</v>
      </c>
      <c r="F3674">
        <f t="shared" si="228"/>
        <v>12.399999999999999</v>
      </c>
      <c r="G3674">
        <f t="shared" si="229"/>
        <v>12.399999999999999</v>
      </c>
      <c r="H3674" t="str">
        <f t="shared" si="230"/>
        <v>A</v>
      </c>
      <c r="I3674">
        <f t="shared" si="231"/>
        <v>12.399999999999999</v>
      </c>
    </row>
    <row r="3675" spans="1:9" ht="14.45" x14ac:dyDescent="0.3">
      <c r="A3675" s="1">
        <v>39892</v>
      </c>
      <c r="B3675">
        <v>15.4</v>
      </c>
      <c r="C3675" t="s">
        <v>20</v>
      </c>
      <c r="D3675">
        <v>7.9</v>
      </c>
      <c r="E3675" t="s">
        <v>20</v>
      </c>
      <c r="F3675">
        <f t="shared" si="228"/>
        <v>11.65</v>
      </c>
      <c r="G3675">
        <f t="shared" si="229"/>
        <v>11.65</v>
      </c>
      <c r="H3675" t="str">
        <f t="shared" si="230"/>
        <v>A</v>
      </c>
      <c r="I3675">
        <f t="shared" si="231"/>
        <v>11.65</v>
      </c>
    </row>
    <row r="3676" spans="1:9" ht="14.45" x14ac:dyDescent="0.3">
      <c r="A3676" s="1">
        <v>39893</v>
      </c>
      <c r="B3676">
        <v>20.5</v>
      </c>
      <c r="C3676" t="s">
        <v>20</v>
      </c>
      <c r="D3676">
        <v>7.2</v>
      </c>
      <c r="E3676" t="s">
        <v>20</v>
      </c>
      <c r="F3676">
        <f t="shared" si="228"/>
        <v>13.85</v>
      </c>
      <c r="G3676">
        <f t="shared" si="229"/>
        <v>13.85</v>
      </c>
      <c r="H3676" t="str">
        <f t="shared" si="230"/>
        <v>A</v>
      </c>
      <c r="I3676">
        <f t="shared" si="231"/>
        <v>13.85</v>
      </c>
    </row>
    <row r="3677" spans="1:9" ht="14.45" x14ac:dyDescent="0.3">
      <c r="A3677" s="1">
        <v>39894</v>
      </c>
      <c r="B3677">
        <v>17.600000000000001</v>
      </c>
      <c r="C3677" t="s">
        <v>20</v>
      </c>
      <c r="D3677">
        <v>9.9</v>
      </c>
      <c r="E3677" t="s">
        <v>20</v>
      </c>
      <c r="F3677">
        <f t="shared" si="228"/>
        <v>13.75</v>
      </c>
      <c r="G3677">
        <f t="shared" si="229"/>
        <v>13.75</v>
      </c>
      <c r="H3677" t="str">
        <f t="shared" si="230"/>
        <v>A</v>
      </c>
      <c r="I3677">
        <f t="shared" si="231"/>
        <v>13.75</v>
      </c>
    </row>
    <row r="3678" spans="1:9" ht="14.45" x14ac:dyDescent="0.3">
      <c r="A3678" s="1">
        <v>39895</v>
      </c>
      <c r="B3678">
        <v>18.899999999999999</v>
      </c>
      <c r="C3678" t="s">
        <v>20</v>
      </c>
      <c r="D3678">
        <v>6.4</v>
      </c>
      <c r="E3678" t="s">
        <v>20</v>
      </c>
      <c r="F3678">
        <f t="shared" si="228"/>
        <v>12.649999999999999</v>
      </c>
      <c r="G3678">
        <f t="shared" si="229"/>
        <v>12.649999999999999</v>
      </c>
      <c r="H3678" t="str">
        <f t="shared" si="230"/>
        <v>A</v>
      </c>
      <c r="I3678">
        <f t="shared" si="231"/>
        <v>12.649999999999999</v>
      </c>
    </row>
    <row r="3679" spans="1:9" ht="14.45" x14ac:dyDescent="0.3">
      <c r="A3679" s="1">
        <v>39896</v>
      </c>
      <c r="B3679">
        <v>17.3</v>
      </c>
      <c r="C3679" t="s">
        <v>20</v>
      </c>
      <c r="D3679">
        <v>5.6</v>
      </c>
      <c r="E3679" t="s">
        <v>20</v>
      </c>
      <c r="F3679">
        <f t="shared" si="228"/>
        <v>11.45</v>
      </c>
      <c r="G3679">
        <f t="shared" si="229"/>
        <v>11.45</v>
      </c>
      <c r="H3679" t="str">
        <f t="shared" si="230"/>
        <v>A</v>
      </c>
      <c r="I3679">
        <f t="shared" si="231"/>
        <v>11.45</v>
      </c>
    </row>
    <row r="3680" spans="1:9" ht="14.45" x14ac:dyDescent="0.3">
      <c r="A3680" s="1">
        <v>39897</v>
      </c>
      <c r="B3680">
        <v>17.600000000000001</v>
      </c>
      <c r="C3680" t="s">
        <v>20</v>
      </c>
      <c r="D3680">
        <v>6.1</v>
      </c>
      <c r="E3680" t="s">
        <v>20</v>
      </c>
      <c r="F3680">
        <f t="shared" si="228"/>
        <v>11.850000000000001</v>
      </c>
      <c r="G3680">
        <f t="shared" si="229"/>
        <v>11.850000000000001</v>
      </c>
      <c r="H3680" t="str">
        <f t="shared" si="230"/>
        <v>A</v>
      </c>
      <c r="I3680">
        <f t="shared" si="231"/>
        <v>11.850000000000001</v>
      </c>
    </row>
    <row r="3681" spans="1:9" ht="14.45" x14ac:dyDescent="0.3">
      <c r="A3681" s="1">
        <v>39898</v>
      </c>
      <c r="B3681">
        <v>9.1</v>
      </c>
      <c r="C3681" t="s">
        <v>20</v>
      </c>
      <c r="D3681">
        <v>1.3</v>
      </c>
      <c r="E3681" t="s">
        <v>20</v>
      </c>
      <c r="F3681">
        <f t="shared" si="228"/>
        <v>5.2</v>
      </c>
      <c r="G3681">
        <f t="shared" si="229"/>
        <v>5.2</v>
      </c>
      <c r="H3681" t="str">
        <f t="shared" si="230"/>
        <v>A</v>
      </c>
      <c r="I3681">
        <f t="shared" si="231"/>
        <v>5.2</v>
      </c>
    </row>
    <row r="3682" spans="1:9" ht="14.45" x14ac:dyDescent="0.3">
      <c r="A3682" s="1">
        <v>39899</v>
      </c>
      <c r="B3682">
        <v>7.2</v>
      </c>
      <c r="C3682" t="s">
        <v>20</v>
      </c>
      <c r="D3682">
        <v>0</v>
      </c>
      <c r="E3682" t="s">
        <v>20</v>
      </c>
      <c r="F3682">
        <f t="shared" si="228"/>
        <v>3.6</v>
      </c>
      <c r="G3682">
        <f t="shared" si="229"/>
        <v>3.6</v>
      </c>
      <c r="H3682" t="str">
        <f t="shared" si="230"/>
        <v>A</v>
      </c>
      <c r="I3682">
        <f t="shared" si="231"/>
        <v>3.6</v>
      </c>
    </row>
    <row r="3683" spans="1:9" ht="14.45" x14ac:dyDescent="0.3">
      <c r="A3683" s="1">
        <v>39900</v>
      </c>
      <c r="B3683">
        <v>5.2</v>
      </c>
      <c r="C3683" t="s">
        <v>20</v>
      </c>
      <c r="D3683">
        <v>0</v>
      </c>
      <c r="E3683" t="s">
        <v>20</v>
      </c>
      <c r="F3683">
        <f t="shared" si="228"/>
        <v>2.6</v>
      </c>
      <c r="G3683">
        <f t="shared" si="229"/>
        <v>2.6</v>
      </c>
      <c r="H3683" t="str">
        <f t="shared" si="230"/>
        <v>A</v>
      </c>
      <c r="I3683">
        <f t="shared" si="231"/>
        <v>2.6</v>
      </c>
    </row>
    <row r="3684" spans="1:9" ht="14.45" x14ac:dyDescent="0.3">
      <c r="A3684" s="1">
        <v>39901</v>
      </c>
      <c r="B3684">
        <v>9.1</v>
      </c>
      <c r="C3684" t="s">
        <v>20</v>
      </c>
      <c r="D3684">
        <v>1.6</v>
      </c>
      <c r="E3684" t="s">
        <v>20</v>
      </c>
      <c r="F3684">
        <f t="shared" si="228"/>
        <v>5.35</v>
      </c>
      <c r="G3684">
        <f t="shared" si="229"/>
        <v>5.35</v>
      </c>
      <c r="H3684" t="str">
        <f t="shared" si="230"/>
        <v>A</v>
      </c>
      <c r="I3684">
        <f t="shared" si="231"/>
        <v>5.35</v>
      </c>
    </row>
    <row r="3685" spans="1:9" ht="14.45" x14ac:dyDescent="0.3">
      <c r="A3685" s="1">
        <v>39902</v>
      </c>
      <c r="B3685">
        <v>8.9</v>
      </c>
      <c r="C3685" t="s">
        <v>20</v>
      </c>
      <c r="D3685">
        <v>5.5</v>
      </c>
      <c r="E3685" t="s">
        <v>20</v>
      </c>
      <c r="F3685">
        <f t="shared" si="228"/>
        <v>7.2</v>
      </c>
      <c r="G3685">
        <f t="shared" si="229"/>
        <v>7.2</v>
      </c>
      <c r="H3685" t="str">
        <f t="shared" si="230"/>
        <v>A</v>
      </c>
      <c r="I3685">
        <f t="shared" si="231"/>
        <v>7.2</v>
      </c>
    </row>
    <row r="3686" spans="1:9" ht="14.45" x14ac:dyDescent="0.3">
      <c r="A3686" s="1">
        <v>39903</v>
      </c>
      <c r="B3686">
        <v>13.7</v>
      </c>
      <c r="C3686" t="s">
        <v>20</v>
      </c>
      <c r="D3686">
        <v>2.9</v>
      </c>
      <c r="E3686" t="s">
        <v>20</v>
      </c>
      <c r="F3686">
        <f t="shared" si="228"/>
        <v>8.2999999999999989</v>
      </c>
      <c r="G3686">
        <f t="shared" si="229"/>
        <v>8.2999999999999989</v>
      </c>
      <c r="H3686" t="str">
        <f t="shared" si="230"/>
        <v>A</v>
      </c>
      <c r="I3686">
        <f t="shared" si="231"/>
        <v>8.2999999999999989</v>
      </c>
    </row>
    <row r="3687" spans="1:9" ht="14.45" x14ac:dyDescent="0.3">
      <c r="A3687" s="1">
        <v>39904</v>
      </c>
      <c r="B3687">
        <v>13.4</v>
      </c>
      <c r="C3687" t="s">
        <v>20</v>
      </c>
      <c r="D3687">
        <v>5.3</v>
      </c>
      <c r="E3687" t="s">
        <v>20</v>
      </c>
      <c r="F3687">
        <f t="shared" si="228"/>
        <v>9.35</v>
      </c>
      <c r="G3687">
        <f t="shared" si="229"/>
        <v>9.35</v>
      </c>
      <c r="H3687" t="str">
        <f t="shared" si="230"/>
        <v>A</v>
      </c>
      <c r="I3687">
        <f t="shared" si="231"/>
        <v>9.35</v>
      </c>
    </row>
    <row r="3688" spans="1:9" ht="14.45" x14ac:dyDescent="0.3">
      <c r="A3688" s="1">
        <v>39905</v>
      </c>
      <c r="B3688">
        <v>16.899999999999999</v>
      </c>
      <c r="C3688" t="s">
        <v>20</v>
      </c>
      <c r="D3688">
        <v>4.5</v>
      </c>
      <c r="E3688" t="s">
        <v>20</v>
      </c>
      <c r="F3688">
        <f t="shared" si="228"/>
        <v>10.7</v>
      </c>
      <c r="G3688">
        <f t="shared" si="229"/>
        <v>10.7</v>
      </c>
      <c r="H3688" t="str">
        <f t="shared" si="230"/>
        <v>A</v>
      </c>
      <c r="I3688">
        <f t="shared" si="231"/>
        <v>10.7</v>
      </c>
    </row>
    <row r="3689" spans="1:9" ht="14.45" x14ac:dyDescent="0.3">
      <c r="A3689" s="1">
        <v>39906</v>
      </c>
      <c r="B3689">
        <v>20.399999999999999</v>
      </c>
      <c r="C3689" t="s">
        <v>20</v>
      </c>
      <c r="D3689">
        <v>5.6</v>
      </c>
      <c r="E3689" t="s">
        <v>20</v>
      </c>
      <c r="F3689">
        <f t="shared" si="228"/>
        <v>13</v>
      </c>
      <c r="G3689">
        <f t="shared" si="229"/>
        <v>13</v>
      </c>
      <c r="H3689" t="str">
        <f t="shared" si="230"/>
        <v>A</v>
      </c>
      <c r="I3689">
        <f t="shared" si="231"/>
        <v>13</v>
      </c>
    </row>
    <row r="3690" spans="1:9" ht="14.45" x14ac:dyDescent="0.3">
      <c r="A3690" s="1">
        <v>39907</v>
      </c>
      <c r="B3690">
        <v>14.5</v>
      </c>
      <c r="C3690" t="s">
        <v>20</v>
      </c>
      <c r="D3690">
        <v>4.3</v>
      </c>
      <c r="E3690" t="s">
        <v>20</v>
      </c>
      <c r="F3690">
        <f t="shared" si="228"/>
        <v>9.4</v>
      </c>
      <c r="G3690">
        <f t="shared" si="229"/>
        <v>9.4</v>
      </c>
      <c r="H3690" t="str">
        <f t="shared" si="230"/>
        <v>A</v>
      </c>
      <c r="I3690">
        <f t="shared" si="231"/>
        <v>9.4</v>
      </c>
    </row>
    <row r="3691" spans="1:9" ht="14.45" x14ac:dyDescent="0.3">
      <c r="A3691" s="1">
        <v>39908</v>
      </c>
      <c r="B3691">
        <v>15.5</v>
      </c>
      <c r="C3691" t="s">
        <v>20</v>
      </c>
      <c r="D3691">
        <v>1.7</v>
      </c>
      <c r="E3691" t="s">
        <v>20</v>
      </c>
      <c r="F3691">
        <f t="shared" si="228"/>
        <v>8.6</v>
      </c>
      <c r="G3691">
        <f t="shared" si="229"/>
        <v>8.6</v>
      </c>
      <c r="H3691" t="str">
        <f t="shared" si="230"/>
        <v>A</v>
      </c>
      <c r="I3691">
        <f t="shared" si="231"/>
        <v>8.6</v>
      </c>
    </row>
    <row r="3692" spans="1:9" ht="14.45" x14ac:dyDescent="0.3">
      <c r="A3692" s="1">
        <v>39909</v>
      </c>
      <c r="B3692">
        <v>17.8</v>
      </c>
      <c r="C3692" t="s">
        <v>20</v>
      </c>
      <c r="D3692">
        <v>3</v>
      </c>
      <c r="E3692" t="s">
        <v>20</v>
      </c>
      <c r="F3692">
        <f t="shared" si="228"/>
        <v>10.4</v>
      </c>
      <c r="G3692">
        <f t="shared" si="229"/>
        <v>10.4</v>
      </c>
      <c r="H3692" t="str">
        <f t="shared" si="230"/>
        <v>A</v>
      </c>
      <c r="I3692">
        <f t="shared" si="231"/>
        <v>10.4</v>
      </c>
    </row>
    <row r="3693" spans="1:9" ht="14.45" x14ac:dyDescent="0.3">
      <c r="A3693" s="1">
        <v>39910</v>
      </c>
      <c r="B3693">
        <v>21.2</v>
      </c>
      <c r="C3693" t="s">
        <v>20</v>
      </c>
      <c r="D3693">
        <v>3.7</v>
      </c>
      <c r="E3693" t="s">
        <v>20</v>
      </c>
      <c r="F3693">
        <f t="shared" si="228"/>
        <v>12.45</v>
      </c>
      <c r="G3693">
        <f t="shared" si="229"/>
        <v>12.45</v>
      </c>
      <c r="H3693" t="str">
        <f t="shared" si="230"/>
        <v>A</v>
      </c>
      <c r="I3693">
        <f t="shared" si="231"/>
        <v>12.45</v>
      </c>
    </row>
    <row r="3694" spans="1:9" ht="14.45" x14ac:dyDescent="0.3">
      <c r="A3694" s="1">
        <v>39911</v>
      </c>
      <c r="B3694">
        <v>21.3</v>
      </c>
      <c r="C3694" t="s">
        <v>20</v>
      </c>
      <c r="D3694">
        <v>5.8</v>
      </c>
      <c r="E3694" t="s">
        <v>20</v>
      </c>
      <c r="F3694">
        <f t="shared" si="228"/>
        <v>13.55</v>
      </c>
      <c r="G3694">
        <f t="shared" si="229"/>
        <v>13.55</v>
      </c>
      <c r="H3694" t="str">
        <f t="shared" si="230"/>
        <v>A</v>
      </c>
      <c r="I3694">
        <f t="shared" si="231"/>
        <v>13.55</v>
      </c>
    </row>
    <row r="3695" spans="1:9" ht="14.45" x14ac:dyDescent="0.3">
      <c r="A3695" s="1">
        <v>39912</v>
      </c>
      <c r="B3695">
        <v>13</v>
      </c>
      <c r="C3695" t="s">
        <v>20</v>
      </c>
      <c r="D3695">
        <v>7.6</v>
      </c>
      <c r="E3695" t="s">
        <v>20</v>
      </c>
      <c r="F3695">
        <f t="shared" si="228"/>
        <v>10.3</v>
      </c>
      <c r="G3695">
        <f t="shared" si="229"/>
        <v>10.3</v>
      </c>
      <c r="H3695" t="str">
        <f t="shared" si="230"/>
        <v>A</v>
      </c>
      <c r="I3695">
        <f t="shared" si="231"/>
        <v>10.3</v>
      </c>
    </row>
    <row r="3696" spans="1:9" ht="14.45" x14ac:dyDescent="0.3">
      <c r="A3696" s="1">
        <v>39913</v>
      </c>
      <c r="B3696">
        <v>18.3</v>
      </c>
      <c r="C3696" t="s">
        <v>20</v>
      </c>
      <c r="D3696">
        <v>7</v>
      </c>
      <c r="E3696" t="s">
        <v>20</v>
      </c>
      <c r="F3696">
        <f t="shared" si="228"/>
        <v>12.65</v>
      </c>
      <c r="G3696">
        <f t="shared" si="229"/>
        <v>12.65</v>
      </c>
      <c r="H3696" t="str">
        <f t="shared" si="230"/>
        <v>A</v>
      </c>
      <c r="I3696">
        <f t="shared" si="231"/>
        <v>12.65</v>
      </c>
    </row>
    <row r="3697" spans="1:9" ht="14.45" x14ac:dyDescent="0.3">
      <c r="A3697" s="1">
        <v>39914</v>
      </c>
      <c r="B3697">
        <v>9.8000000000000007</v>
      </c>
      <c r="C3697" t="s">
        <v>20</v>
      </c>
      <c r="D3697">
        <v>6.4</v>
      </c>
      <c r="E3697" t="s">
        <v>20</v>
      </c>
      <c r="F3697">
        <f t="shared" si="228"/>
        <v>8.1000000000000014</v>
      </c>
      <c r="G3697">
        <f t="shared" si="229"/>
        <v>8.1000000000000014</v>
      </c>
      <c r="H3697" t="str">
        <f t="shared" si="230"/>
        <v>A</v>
      </c>
      <c r="I3697">
        <f t="shared" si="231"/>
        <v>8.1000000000000014</v>
      </c>
    </row>
    <row r="3698" spans="1:9" ht="14.45" x14ac:dyDescent="0.3">
      <c r="A3698" s="1">
        <v>39915</v>
      </c>
      <c r="B3698">
        <v>8.1999999999999993</v>
      </c>
      <c r="C3698" t="s">
        <v>20</v>
      </c>
      <c r="D3698">
        <v>7</v>
      </c>
      <c r="E3698" t="s">
        <v>20</v>
      </c>
      <c r="F3698">
        <f t="shared" si="228"/>
        <v>7.6</v>
      </c>
      <c r="G3698">
        <f t="shared" si="229"/>
        <v>7.6</v>
      </c>
      <c r="H3698" t="str">
        <f t="shared" si="230"/>
        <v>A</v>
      </c>
      <c r="I3698">
        <f t="shared" si="231"/>
        <v>7.6</v>
      </c>
    </row>
    <row r="3699" spans="1:9" ht="14.45" x14ac:dyDescent="0.3">
      <c r="A3699" s="1">
        <v>39916</v>
      </c>
      <c r="B3699">
        <v>21.3</v>
      </c>
      <c r="C3699" t="s">
        <v>20</v>
      </c>
      <c r="D3699">
        <v>5.8</v>
      </c>
      <c r="E3699" t="s">
        <v>20</v>
      </c>
      <c r="F3699">
        <f t="shared" si="228"/>
        <v>13.55</v>
      </c>
      <c r="G3699">
        <f t="shared" si="229"/>
        <v>13.55</v>
      </c>
      <c r="H3699" t="str">
        <f t="shared" si="230"/>
        <v>A</v>
      </c>
      <c r="I3699">
        <f t="shared" si="231"/>
        <v>13.55</v>
      </c>
    </row>
    <row r="3700" spans="1:9" ht="14.45" x14ac:dyDescent="0.3">
      <c r="A3700" s="1">
        <v>39917</v>
      </c>
      <c r="B3700">
        <v>19.3</v>
      </c>
      <c r="C3700" t="s">
        <v>20</v>
      </c>
      <c r="D3700">
        <v>8.1</v>
      </c>
      <c r="E3700" t="s">
        <v>20</v>
      </c>
      <c r="F3700">
        <f t="shared" si="228"/>
        <v>13.7</v>
      </c>
      <c r="G3700">
        <f t="shared" si="229"/>
        <v>13.7</v>
      </c>
      <c r="H3700" t="str">
        <f t="shared" si="230"/>
        <v>A</v>
      </c>
      <c r="I3700">
        <f t="shared" si="231"/>
        <v>13.7</v>
      </c>
    </row>
    <row r="3701" spans="1:9" ht="14.45" x14ac:dyDescent="0.3">
      <c r="A3701" s="1">
        <v>39918</v>
      </c>
      <c r="B3701">
        <v>18</v>
      </c>
      <c r="C3701" t="s">
        <v>20</v>
      </c>
      <c r="D3701">
        <v>9.1999999999999993</v>
      </c>
      <c r="E3701" t="s">
        <v>20</v>
      </c>
      <c r="F3701">
        <f t="shared" si="228"/>
        <v>13.6</v>
      </c>
      <c r="G3701">
        <f t="shared" si="229"/>
        <v>13.6</v>
      </c>
      <c r="H3701" t="str">
        <f t="shared" si="230"/>
        <v>A</v>
      </c>
      <c r="I3701">
        <f t="shared" si="231"/>
        <v>13.6</v>
      </c>
    </row>
    <row r="3702" spans="1:9" ht="14.45" x14ac:dyDescent="0.3">
      <c r="A3702" s="1">
        <v>39919</v>
      </c>
      <c r="B3702">
        <v>19.100000000000001</v>
      </c>
      <c r="C3702" t="s">
        <v>20</v>
      </c>
      <c r="D3702">
        <v>9.1999999999999993</v>
      </c>
      <c r="E3702" t="s">
        <v>20</v>
      </c>
      <c r="F3702">
        <f t="shared" si="228"/>
        <v>14.15</v>
      </c>
      <c r="G3702">
        <f t="shared" si="229"/>
        <v>14.15</v>
      </c>
      <c r="H3702" t="str">
        <f t="shared" si="230"/>
        <v>A</v>
      </c>
      <c r="I3702">
        <f t="shared" si="231"/>
        <v>14.15</v>
      </c>
    </row>
    <row r="3703" spans="1:9" ht="14.45" x14ac:dyDescent="0.3">
      <c r="A3703" s="1">
        <v>39920</v>
      </c>
      <c r="B3703">
        <v>17.7</v>
      </c>
      <c r="C3703" t="s">
        <v>20</v>
      </c>
      <c r="D3703">
        <v>9.6999999999999993</v>
      </c>
      <c r="E3703" t="s">
        <v>20</v>
      </c>
      <c r="F3703">
        <f t="shared" si="228"/>
        <v>13.7</v>
      </c>
      <c r="G3703">
        <f t="shared" si="229"/>
        <v>13.7</v>
      </c>
      <c r="H3703" t="str">
        <f t="shared" si="230"/>
        <v>A</v>
      </c>
      <c r="I3703">
        <f t="shared" si="231"/>
        <v>13.7</v>
      </c>
    </row>
    <row r="3704" spans="1:9" ht="14.45" x14ac:dyDescent="0.3">
      <c r="A3704" s="1">
        <v>39921</v>
      </c>
      <c r="B3704">
        <v>11.9</v>
      </c>
      <c r="C3704" t="s">
        <v>20</v>
      </c>
      <c r="D3704">
        <v>8.3000000000000007</v>
      </c>
      <c r="E3704" t="s">
        <v>20</v>
      </c>
      <c r="F3704">
        <f t="shared" si="228"/>
        <v>10.100000000000001</v>
      </c>
      <c r="G3704">
        <f t="shared" si="229"/>
        <v>10.100000000000001</v>
      </c>
      <c r="H3704" t="str">
        <f t="shared" si="230"/>
        <v>A</v>
      </c>
      <c r="I3704">
        <f t="shared" si="231"/>
        <v>10.100000000000001</v>
      </c>
    </row>
    <row r="3705" spans="1:9" ht="14.45" x14ac:dyDescent="0.3">
      <c r="A3705" s="1">
        <v>39922</v>
      </c>
      <c r="B3705">
        <v>22</v>
      </c>
      <c r="C3705" t="s">
        <v>20</v>
      </c>
      <c r="D3705">
        <v>7.3</v>
      </c>
      <c r="E3705" t="s">
        <v>20</v>
      </c>
      <c r="F3705">
        <f t="shared" si="228"/>
        <v>14.65</v>
      </c>
      <c r="G3705">
        <f t="shared" si="229"/>
        <v>14.65</v>
      </c>
      <c r="H3705" t="str">
        <f t="shared" si="230"/>
        <v>A</v>
      </c>
      <c r="I3705">
        <f t="shared" si="231"/>
        <v>14.65</v>
      </c>
    </row>
    <row r="3706" spans="1:9" ht="14.45" x14ac:dyDescent="0.3">
      <c r="A3706" s="1">
        <v>39923</v>
      </c>
      <c r="B3706">
        <v>23.1</v>
      </c>
      <c r="C3706" t="s">
        <v>20</v>
      </c>
      <c r="D3706">
        <v>8</v>
      </c>
      <c r="E3706" t="s">
        <v>20</v>
      </c>
      <c r="F3706">
        <f t="shared" si="228"/>
        <v>15.55</v>
      </c>
      <c r="G3706">
        <f t="shared" si="229"/>
        <v>15.55</v>
      </c>
      <c r="H3706" t="str">
        <f t="shared" si="230"/>
        <v>A</v>
      </c>
      <c r="I3706">
        <f t="shared" si="231"/>
        <v>15.55</v>
      </c>
    </row>
    <row r="3707" spans="1:9" ht="14.45" x14ac:dyDescent="0.3">
      <c r="A3707" s="1">
        <v>39924</v>
      </c>
      <c r="B3707">
        <v>25.3</v>
      </c>
      <c r="C3707" t="s">
        <v>20</v>
      </c>
      <c r="D3707">
        <v>9.4</v>
      </c>
      <c r="E3707" t="s">
        <v>20</v>
      </c>
      <c r="F3707">
        <f t="shared" si="228"/>
        <v>17.350000000000001</v>
      </c>
      <c r="G3707">
        <f t="shared" si="229"/>
        <v>17.350000000000001</v>
      </c>
      <c r="H3707" t="str">
        <f t="shared" si="230"/>
        <v>A</v>
      </c>
      <c r="I3707">
        <f t="shared" si="231"/>
        <v>17.350000000000001</v>
      </c>
    </row>
    <row r="3708" spans="1:9" ht="14.45" x14ac:dyDescent="0.3">
      <c r="A3708" s="1">
        <v>39925</v>
      </c>
      <c r="B3708">
        <v>26.1</v>
      </c>
      <c r="C3708" t="s">
        <v>20</v>
      </c>
      <c r="D3708">
        <v>10.8</v>
      </c>
      <c r="E3708" t="s">
        <v>20</v>
      </c>
      <c r="F3708">
        <f t="shared" si="228"/>
        <v>18.450000000000003</v>
      </c>
      <c r="G3708">
        <f t="shared" si="229"/>
        <v>18.450000000000003</v>
      </c>
      <c r="H3708" t="str">
        <f t="shared" si="230"/>
        <v>A</v>
      </c>
      <c r="I3708">
        <f t="shared" si="231"/>
        <v>18.450000000000003</v>
      </c>
    </row>
    <row r="3709" spans="1:9" ht="14.45" x14ac:dyDescent="0.3">
      <c r="A3709" s="1">
        <v>39926</v>
      </c>
      <c r="B3709">
        <v>26.4</v>
      </c>
      <c r="C3709" t="s">
        <v>20</v>
      </c>
      <c r="D3709">
        <v>10.6</v>
      </c>
      <c r="E3709" t="s">
        <v>20</v>
      </c>
      <c r="F3709">
        <f t="shared" si="228"/>
        <v>18.5</v>
      </c>
      <c r="G3709">
        <f t="shared" si="229"/>
        <v>18.5</v>
      </c>
      <c r="H3709" t="str">
        <f t="shared" si="230"/>
        <v>A</v>
      </c>
      <c r="I3709">
        <f t="shared" si="231"/>
        <v>18.5</v>
      </c>
    </row>
    <row r="3710" spans="1:9" ht="14.45" x14ac:dyDescent="0.3">
      <c r="A3710" s="1">
        <v>39927</v>
      </c>
      <c r="B3710">
        <v>24.1</v>
      </c>
      <c r="C3710" t="s">
        <v>20</v>
      </c>
      <c r="D3710">
        <v>10.8</v>
      </c>
      <c r="E3710" t="s">
        <v>20</v>
      </c>
      <c r="F3710">
        <f t="shared" si="228"/>
        <v>17.450000000000003</v>
      </c>
      <c r="G3710">
        <f t="shared" si="229"/>
        <v>17.450000000000003</v>
      </c>
      <c r="H3710" t="str">
        <f t="shared" si="230"/>
        <v>A</v>
      </c>
      <c r="I3710">
        <f t="shared" si="231"/>
        <v>17.450000000000003</v>
      </c>
    </row>
    <row r="3711" spans="1:9" ht="14.45" x14ac:dyDescent="0.3">
      <c r="A3711" s="1">
        <v>39928</v>
      </c>
      <c r="B3711">
        <v>20.2</v>
      </c>
      <c r="C3711" t="s">
        <v>20</v>
      </c>
      <c r="D3711">
        <v>10.3</v>
      </c>
      <c r="E3711" t="s">
        <v>20</v>
      </c>
      <c r="F3711">
        <f t="shared" si="228"/>
        <v>15.25</v>
      </c>
      <c r="G3711">
        <f t="shared" si="229"/>
        <v>15.25</v>
      </c>
      <c r="H3711" t="str">
        <f t="shared" si="230"/>
        <v>A</v>
      </c>
      <c r="I3711">
        <f t="shared" si="231"/>
        <v>15.25</v>
      </c>
    </row>
    <row r="3712" spans="1:9" ht="14.45" x14ac:dyDescent="0.3">
      <c r="A3712" s="1">
        <v>39929</v>
      </c>
      <c r="B3712">
        <v>21.5</v>
      </c>
      <c r="C3712" t="s">
        <v>20</v>
      </c>
      <c r="D3712">
        <v>9.3000000000000007</v>
      </c>
      <c r="E3712" t="s">
        <v>20</v>
      </c>
      <c r="F3712">
        <f t="shared" si="228"/>
        <v>15.4</v>
      </c>
      <c r="G3712">
        <f t="shared" si="229"/>
        <v>15.4</v>
      </c>
      <c r="H3712" t="str">
        <f t="shared" si="230"/>
        <v>A</v>
      </c>
      <c r="I3712">
        <f t="shared" si="231"/>
        <v>15.4</v>
      </c>
    </row>
    <row r="3713" spans="1:9" ht="14.45" x14ac:dyDescent="0.3">
      <c r="A3713" s="1">
        <v>39930</v>
      </c>
      <c r="B3713">
        <v>17.7</v>
      </c>
      <c r="C3713" t="s">
        <v>20</v>
      </c>
      <c r="D3713">
        <v>11.1</v>
      </c>
      <c r="E3713" t="s">
        <v>20</v>
      </c>
      <c r="F3713">
        <f t="shared" si="228"/>
        <v>14.399999999999999</v>
      </c>
      <c r="G3713">
        <f t="shared" si="229"/>
        <v>14.399999999999999</v>
      </c>
      <c r="H3713" t="str">
        <f t="shared" si="230"/>
        <v>A</v>
      </c>
      <c r="I3713">
        <f t="shared" si="231"/>
        <v>14.399999999999999</v>
      </c>
    </row>
    <row r="3714" spans="1:9" ht="14.45" x14ac:dyDescent="0.3">
      <c r="A3714" s="1">
        <v>39931</v>
      </c>
      <c r="B3714">
        <v>20.7</v>
      </c>
      <c r="C3714" t="s">
        <v>20</v>
      </c>
      <c r="D3714">
        <v>11.2</v>
      </c>
      <c r="E3714" t="s">
        <v>20</v>
      </c>
      <c r="F3714">
        <f t="shared" si="228"/>
        <v>15.95</v>
      </c>
      <c r="G3714">
        <f t="shared" si="229"/>
        <v>15.95</v>
      </c>
      <c r="H3714" t="str">
        <f t="shared" si="230"/>
        <v>A</v>
      </c>
      <c r="I3714">
        <f t="shared" si="231"/>
        <v>15.95</v>
      </c>
    </row>
    <row r="3715" spans="1:9" ht="14.45" x14ac:dyDescent="0.3">
      <c r="A3715" s="1">
        <v>39932</v>
      </c>
      <c r="B3715">
        <v>24.1</v>
      </c>
      <c r="C3715" t="s">
        <v>20</v>
      </c>
      <c r="D3715">
        <v>13.2</v>
      </c>
      <c r="E3715" t="s">
        <v>20</v>
      </c>
      <c r="F3715">
        <f t="shared" si="228"/>
        <v>18.649999999999999</v>
      </c>
      <c r="G3715">
        <f t="shared" si="229"/>
        <v>18.649999999999999</v>
      </c>
      <c r="H3715" t="str">
        <f t="shared" si="230"/>
        <v>A</v>
      </c>
      <c r="I3715">
        <f t="shared" si="231"/>
        <v>18.649999999999999</v>
      </c>
    </row>
    <row r="3716" spans="1:9" ht="14.45" x14ac:dyDescent="0.3">
      <c r="A3716" s="1">
        <v>39933</v>
      </c>
      <c r="B3716">
        <v>19.600000000000001</v>
      </c>
      <c r="C3716" t="s">
        <v>20</v>
      </c>
      <c r="D3716">
        <v>14</v>
      </c>
      <c r="E3716" t="s">
        <v>20</v>
      </c>
      <c r="F3716">
        <f t="shared" ref="F3716:F3779" si="232">IF(AND(LEFT(C3716,1)="A",LEFT(E3716,1)="A"),AVERAGE(B3716,D3716),"XX")</f>
        <v>16.8</v>
      </c>
      <c r="G3716">
        <f t="shared" ref="G3716:G3779" si="233">IF(ISNUMBER(F3716),F3716,IF(AND(LEFT(C3716,1)="P",LEFT(E3716,1)="P"),AVERAGE(B3716,D3716),"XX"))</f>
        <v>16.8</v>
      </c>
      <c r="H3716" t="str">
        <f t="shared" ref="H3716:H3779" si="234">IF(ISNUMBER(G3716),E3716,"")</f>
        <v>A</v>
      </c>
      <c r="I3716">
        <f t="shared" ref="I3716:I3779" si="235">IF(AND(LEFT(H3716,1)="P",G3716&lt;0),"XX",G3716)</f>
        <v>16.8</v>
      </c>
    </row>
    <row r="3717" spans="1:9" ht="14.45" x14ac:dyDescent="0.3">
      <c r="A3717" s="1">
        <v>39934</v>
      </c>
      <c r="B3717">
        <v>16.5</v>
      </c>
      <c r="C3717" t="s">
        <v>20</v>
      </c>
      <c r="D3717">
        <v>13.3</v>
      </c>
      <c r="E3717" t="s">
        <v>20</v>
      </c>
      <c r="F3717">
        <f t="shared" si="232"/>
        <v>14.9</v>
      </c>
      <c r="G3717">
        <f t="shared" si="233"/>
        <v>14.9</v>
      </c>
      <c r="H3717" t="str">
        <f t="shared" si="234"/>
        <v>A</v>
      </c>
      <c r="I3717">
        <f t="shared" si="235"/>
        <v>14.9</v>
      </c>
    </row>
    <row r="3718" spans="1:9" ht="14.45" x14ac:dyDescent="0.3">
      <c r="A3718" s="1">
        <v>39935</v>
      </c>
      <c r="B3718">
        <v>13.3</v>
      </c>
      <c r="C3718" t="s">
        <v>20</v>
      </c>
      <c r="D3718">
        <v>11.4</v>
      </c>
      <c r="E3718" t="s">
        <v>20</v>
      </c>
      <c r="F3718">
        <f t="shared" si="232"/>
        <v>12.350000000000001</v>
      </c>
      <c r="G3718">
        <f t="shared" si="233"/>
        <v>12.350000000000001</v>
      </c>
      <c r="H3718" t="str">
        <f t="shared" si="234"/>
        <v>A</v>
      </c>
      <c r="I3718">
        <f t="shared" si="235"/>
        <v>12.350000000000001</v>
      </c>
    </row>
    <row r="3719" spans="1:9" ht="14.45" x14ac:dyDescent="0.3">
      <c r="A3719" s="1">
        <v>39936</v>
      </c>
      <c r="B3719">
        <v>17</v>
      </c>
      <c r="C3719" t="s">
        <v>20</v>
      </c>
      <c r="D3719">
        <v>10.9</v>
      </c>
      <c r="E3719" t="s">
        <v>20</v>
      </c>
      <c r="F3719">
        <f t="shared" si="232"/>
        <v>13.95</v>
      </c>
      <c r="G3719">
        <f t="shared" si="233"/>
        <v>13.95</v>
      </c>
      <c r="H3719" t="str">
        <f t="shared" si="234"/>
        <v>A</v>
      </c>
      <c r="I3719">
        <f t="shared" si="235"/>
        <v>13.95</v>
      </c>
    </row>
    <row r="3720" spans="1:9" ht="14.45" x14ac:dyDescent="0.3">
      <c r="A3720" s="1">
        <v>39937</v>
      </c>
      <c r="B3720">
        <v>20.3</v>
      </c>
      <c r="C3720" t="s">
        <v>20</v>
      </c>
      <c r="D3720">
        <v>13.3</v>
      </c>
      <c r="E3720" t="s">
        <v>20</v>
      </c>
      <c r="F3720">
        <f t="shared" si="232"/>
        <v>16.8</v>
      </c>
      <c r="G3720">
        <f t="shared" si="233"/>
        <v>16.8</v>
      </c>
      <c r="H3720" t="str">
        <f t="shared" si="234"/>
        <v>A</v>
      </c>
      <c r="I3720">
        <f t="shared" si="235"/>
        <v>16.8</v>
      </c>
    </row>
    <row r="3721" spans="1:9" ht="14.45" x14ac:dyDescent="0.3">
      <c r="A3721" s="1">
        <v>39938</v>
      </c>
      <c r="B3721">
        <v>21.8</v>
      </c>
      <c r="C3721" t="s">
        <v>20</v>
      </c>
      <c r="D3721">
        <v>15.6</v>
      </c>
      <c r="E3721" t="s">
        <v>20</v>
      </c>
      <c r="F3721">
        <f t="shared" si="232"/>
        <v>18.7</v>
      </c>
      <c r="G3721">
        <f t="shared" si="233"/>
        <v>18.7</v>
      </c>
      <c r="H3721" t="str">
        <f t="shared" si="234"/>
        <v>A</v>
      </c>
      <c r="I3721">
        <f t="shared" si="235"/>
        <v>18.7</v>
      </c>
    </row>
    <row r="3722" spans="1:9" ht="14.45" x14ac:dyDescent="0.3">
      <c r="A3722" s="1">
        <v>39939</v>
      </c>
      <c r="B3722">
        <v>22.4</v>
      </c>
      <c r="C3722" t="s">
        <v>20</v>
      </c>
      <c r="D3722">
        <v>16.399999999999999</v>
      </c>
      <c r="E3722" t="s">
        <v>20</v>
      </c>
      <c r="F3722">
        <f t="shared" si="232"/>
        <v>19.399999999999999</v>
      </c>
      <c r="G3722">
        <f t="shared" si="233"/>
        <v>19.399999999999999</v>
      </c>
      <c r="H3722" t="str">
        <f t="shared" si="234"/>
        <v>A</v>
      </c>
      <c r="I3722">
        <f t="shared" si="235"/>
        <v>19.399999999999999</v>
      </c>
    </row>
    <row r="3723" spans="1:9" ht="14.45" x14ac:dyDescent="0.3">
      <c r="A3723" s="1">
        <v>39940</v>
      </c>
      <c r="B3723">
        <v>22.3</v>
      </c>
      <c r="C3723" t="s">
        <v>20</v>
      </c>
      <c r="D3723">
        <v>17.3</v>
      </c>
      <c r="E3723" t="s">
        <v>20</v>
      </c>
      <c r="F3723">
        <f t="shared" si="232"/>
        <v>19.8</v>
      </c>
      <c r="G3723">
        <f t="shared" si="233"/>
        <v>19.8</v>
      </c>
      <c r="H3723" t="str">
        <f t="shared" si="234"/>
        <v>A</v>
      </c>
      <c r="I3723">
        <f t="shared" si="235"/>
        <v>19.8</v>
      </c>
    </row>
    <row r="3724" spans="1:9" ht="14.45" x14ac:dyDescent="0.3">
      <c r="A3724" s="1">
        <v>39941</v>
      </c>
      <c r="B3724">
        <v>21.5</v>
      </c>
      <c r="C3724" t="s">
        <v>20</v>
      </c>
      <c r="D3724">
        <v>17.5</v>
      </c>
      <c r="E3724" t="s">
        <v>20</v>
      </c>
      <c r="F3724">
        <f t="shared" si="232"/>
        <v>19.5</v>
      </c>
      <c r="G3724">
        <f t="shared" si="233"/>
        <v>19.5</v>
      </c>
      <c r="H3724" t="str">
        <f t="shared" si="234"/>
        <v>A</v>
      </c>
      <c r="I3724">
        <f t="shared" si="235"/>
        <v>19.5</v>
      </c>
    </row>
    <row r="3725" spans="1:9" ht="14.45" x14ac:dyDescent="0.3">
      <c r="A3725" s="1">
        <v>39942</v>
      </c>
      <c r="B3725">
        <v>20</v>
      </c>
      <c r="C3725" t="s">
        <v>20</v>
      </c>
      <c r="D3725">
        <v>16</v>
      </c>
      <c r="E3725" t="s">
        <v>20</v>
      </c>
      <c r="F3725">
        <f t="shared" si="232"/>
        <v>18</v>
      </c>
      <c r="G3725">
        <f t="shared" si="233"/>
        <v>18</v>
      </c>
      <c r="H3725" t="str">
        <f t="shared" si="234"/>
        <v>A</v>
      </c>
      <c r="I3725">
        <f t="shared" si="235"/>
        <v>18</v>
      </c>
    </row>
    <row r="3726" spans="1:9" ht="14.45" x14ac:dyDescent="0.3">
      <c r="A3726" s="1">
        <v>39943</v>
      </c>
      <c r="B3726">
        <v>18</v>
      </c>
      <c r="C3726" t="s">
        <v>20</v>
      </c>
      <c r="D3726">
        <v>13.8</v>
      </c>
      <c r="E3726" t="s">
        <v>20</v>
      </c>
      <c r="F3726">
        <f t="shared" si="232"/>
        <v>15.9</v>
      </c>
      <c r="G3726">
        <f t="shared" si="233"/>
        <v>15.9</v>
      </c>
      <c r="H3726" t="str">
        <f t="shared" si="234"/>
        <v>A</v>
      </c>
      <c r="I3726">
        <f t="shared" si="235"/>
        <v>15.9</v>
      </c>
    </row>
    <row r="3727" spans="1:9" ht="14.45" x14ac:dyDescent="0.3">
      <c r="A3727" s="1">
        <v>39944</v>
      </c>
      <c r="B3727">
        <v>20.2</v>
      </c>
      <c r="C3727" t="s">
        <v>20</v>
      </c>
      <c r="D3727">
        <v>14.1</v>
      </c>
      <c r="E3727" t="s">
        <v>20</v>
      </c>
      <c r="F3727">
        <f t="shared" si="232"/>
        <v>17.149999999999999</v>
      </c>
      <c r="G3727">
        <f t="shared" si="233"/>
        <v>17.149999999999999</v>
      </c>
      <c r="H3727" t="str">
        <f t="shared" si="234"/>
        <v>A</v>
      </c>
      <c r="I3727">
        <f t="shared" si="235"/>
        <v>17.149999999999999</v>
      </c>
    </row>
    <row r="3728" spans="1:9" ht="14.45" x14ac:dyDescent="0.3">
      <c r="A3728" s="1">
        <v>39945</v>
      </c>
      <c r="B3728">
        <v>22.8</v>
      </c>
      <c r="C3728" t="s">
        <v>20</v>
      </c>
      <c r="D3728">
        <v>15.4</v>
      </c>
      <c r="E3728" t="s">
        <v>20</v>
      </c>
      <c r="F3728">
        <f t="shared" si="232"/>
        <v>19.100000000000001</v>
      </c>
      <c r="G3728">
        <f t="shared" si="233"/>
        <v>19.100000000000001</v>
      </c>
      <c r="H3728" t="str">
        <f t="shared" si="234"/>
        <v>A</v>
      </c>
      <c r="I3728">
        <f t="shared" si="235"/>
        <v>19.100000000000001</v>
      </c>
    </row>
    <row r="3729" spans="1:9" ht="14.45" x14ac:dyDescent="0.3">
      <c r="A3729" s="1">
        <v>39946</v>
      </c>
      <c r="B3729">
        <v>22</v>
      </c>
      <c r="C3729" t="s">
        <v>20</v>
      </c>
      <c r="D3729">
        <v>17</v>
      </c>
      <c r="E3729" t="s">
        <v>20</v>
      </c>
      <c r="F3729">
        <f t="shared" si="232"/>
        <v>19.5</v>
      </c>
      <c r="G3729">
        <f t="shared" si="233"/>
        <v>19.5</v>
      </c>
      <c r="H3729" t="str">
        <f t="shared" si="234"/>
        <v>A</v>
      </c>
      <c r="I3729">
        <f t="shared" si="235"/>
        <v>19.5</v>
      </c>
    </row>
    <row r="3730" spans="1:9" ht="14.45" x14ac:dyDescent="0.3">
      <c r="A3730" s="1">
        <v>39947</v>
      </c>
      <c r="B3730">
        <v>19.899999999999999</v>
      </c>
      <c r="C3730" t="s">
        <v>20</v>
      </c>
      <c r="D3730">
        <v>15.5</v>
      </c>
      <c r="E3730" t="s">
        <v>20</v>
      </c>
      <c r="F3730">
        <f t="shared" si="232"/>
        <v>17.7</v>
      </c>
      <c r="G3730">
        <f t="shared" si="233"/>
        <v>17.7</v>
      </c>
      <c r="H3730" t="str">
        <f t="shared" si="234"/>
        <v>A</v>
      </c>
      <c r="I3730">
        <f t="shared" si="235"/>
        <v>17.7</v>
      </c>
    </row>
    <row r="3731" spans="1:9" ht="14.45" x14ac:dyDescent="0.3">
      <c r="A3731" s="1">
        <v>39948</v>
      </c>
      <c r="B3731">
        <v>19.7</v>
      </c>
      <c r="C3731" t="s">
        <v>20</v>
      </c>
      <c r="D3731">
        <v>15.5</v>
      </c>
      <c r="E3731" t="s">
        <v>20</v>
      </c>
      <c r="F3731">
        <f t="shared" si="232"/>
        <v>17.600000000000001</v>
      </c>
      <c r="G3731">
        <f t="shared" si="233"/>
        <v>17.600000000000001</v>
      </c>
      <c r="H3731" t="str">
        <f t="shared" si="234"/>
        <v>A</v>
      </c>
      <c r="I3731">
        <f t="shared" si="235"/>
        <v>17.600000000000001</v>
      </c>
    </row>
    <row r="3732" spans="1:9" ht="14.45" x14ac:dyDescent="0.3">
      <c r="A3732" s="1">
        <v>39949</v>
      </c>
      <c r="B3732">
        <v>18.3</v>
      </c>
      <c r="C3732" t="s">
        <v>20</v>
      </c>
      <c r="D3732">
        <v>15.2</v>
      </c>
      <c r="E3732" t="s">
        <v>20</v>
      </c>
      <c r="F3732">
        <f t="shared" si="232"/>
        <v>16.75</v>
      </c>
      <c r="G3732">
        <f t="shared" si="233"/>
        <v>16.75</v>
      </c>
      <c r="H3732" t="str">
        <f t="shared" si="234"/>
        <v>A</v>
      </c>
      <c r="I3732">
        <f t="shared" si="235"/>
        <v>16.75</v>
      </c>
    </row>
    <row r="3733" spans="1:9" ht="14.45" x14ac:dyDescent="0.3">
      <c r="A3733" s="1">
        <v>39950</v>
      </c>
      <c r="B3733">
        <v>19.600000000000001</v>
      </c>
      <c r="C3733" t="s">
        <v>20</v>
      </c>
      <c r="D3733">
        <v>13.8</v>
      </c>
      <c r="E3733" t="s">
        <v>20</v>
      </c>
      <c r="F3733">
        <f t="shared" si="232"/>
        <v>16.700000000000003</v>
      </c>
      <c r="G3733">
        <f t="shared" si="233"/>
        <v>16.700000000000003</v>
      </c>
      <c r="H3733" t="str">
        <f t="shared" si="234"/>
        <v>A</v>
      </c>
      <c r="I3733">
        <f t="shared" si="235"/>
        <v>16.700000000000003</v>
      </c>
    </row>
    <row r="3734" spans="1:9" ht="14.45" x14ac:dyDescent="0.3">
      <c r="A3734" s="1">
        <v>39951</v>
      </c>
      <c r="B3734">
        <v>20.399999999999999</v>
      </c>
      <c r="C3734" t="s">
        <v>20</v>
      </c>
      <c r="D3734">
        <v>15.5</v>
      </c>
      <c r="E3734" t="s">
        <v>20</v>
      </c>
      <c r="F3734">
        <f t="shared" si="232"/>
        <v>17.95</v>
      </c>
      <c r="G3734">
        <f t="shared" si="233"/>
        <v>17.95</v>
      </c>
      <c r="H3734" t="str">
        <f t="shared" si="234"/>
        <v>A</v>
      </c>
      <c r="I3734">
        <f t="shared" si="235"/>
        <v>17.95</v>
      </c>
    </row>
    <row r="3735" spans="1:9" ht="14.45" x14ac:dyDescent="0.3">
      <c r="A3735" s="1">
        <v>39952</v>
      </c>
      <c r="B3735">
        <v>21.9</v>
      </c>
      <c r="C3735" t="s">
        <v>20</v>
      </c>
      <c r="D3735">
        <v>17.399999999999999</v>
      </c>
      <c r="E3735" t="s">
        <v>20</v>
      </c>
      <c r="F3735">
        <f t="shared" si="232"/>
        <v>19.649999999999999</v>
      </c>
      <c r="G3735">
        <f t="shared" si="233"/>
        <v>19.649999999999999</v>
      </c>
      <c r="H3735" t="str">
        <f t="shared" si="234"/>
        <v>A</v>
      </c>
      <c r="I3735">
        <f t="shared" si="235"/>
        <v>19.649999999999999</v>
      </c>
    </row>
    <row r="3736" spans="1:9" ht="14.45" x14ac:dyDescent="0.3">
      <c r="A3736" s="1">
        <v>39953</v>
      </c>
      <c r="B3736">
        <v>21.6</v>
      </c>
      <c r="C3736" t="s">
        <v>20</v>
      </c>
      <c r="D3736">
        <v>17.8</v>
      </c>
      <c r="E3736" t="s">
        <v>20</v>
      </c>
      <c r="F3736">
        <f t="shared" si="232"/>
        <v>19.700000000000003</v>
      </c>
      <c r="G3736">
        <f t="shared" si="233"/>
        <v>19.700000000000003</v>
      </c>
      <c r="H3736" t="str">
        <f t="shared" si="234"/>
        <v>A</v>
      </c>
      <c r="I3736">
        <f t="shared" si="235"/>
        <v>19.700000000000003</v>
      </c>
    </row>
    <row r="3737" spans="1:9" ht="14.45" x14ac:dyDescent="0.3">
      <c r="A3737" s="1">
        <v>39954</v>
      </c>
      <c r="B3737">
        <v>21.2</v>
      </c>
      <c r="C3737" t="s">
        <v>20</v>
      </c>
      <c r="D3737">
        <v>18.5</v>
      </c>
      <c r="E3737" t="s">
        <v>20</v>
      </c>
      <c r="F3737">
        <f t="shared" si="232"/>
        <v>19.850000000000001</v>
      </c>
      <c r="G3737">
        <f t="shared" si="233"/>
        <v>19.850000000000001</v>
      </c>
      <c r="H3737" t="str">
        <f t="shared" si="234"/>
        <v>A</v>
      </c>
      <c r="I3737">
        <f t="shared" si="235"/>
        <v>19.850000000000001</v>
      </c>
    </row>
    <row r="3738" spans="1:9" ht="14.45" x14ac:dyDescent="0.3">
      <c r="A3738" s="1">
        <v>39955</v>
      </c>
      <c r="B3738">
        <v>20.3</v>
      </c>
      <c r="C3738" t="s">
        <v>20</v>
      </c>
      <c r="D3738">
        <v>17.7</v>
      </c>
      <c r="E3738" t="s">
        <v>20</v>
      </c>
      <c r="F3738">
        <f t="shared" si="232"/>
        <v>19</v>
      </c>
      <c r="G3738">
        <f t="shared" si="233"/>
        <v>19</v>
      </c>
      <c r="H3738" t="str">
        <f t="shared" si="234"/>
        <v>A</v>
      </c>
      <c r="I3738">
        <f t="shared" si="235"/>
        <v>19</v>
      </c>
    </row>
    <row r="3739" spans="1:9" ht="14.45" x14ac:dyDescent="0.3">
      <c r="A3739" s="1">
        <v>39956</v>
      </c>
      <c r="B3739">
        <v>21.3</v>
      </c>
      <c r="C3739" t="s">
        <v>20</v>
      </c>
      <c r="D3739">
        <v>17.600000000000001</v>
      </c>
      <c r="E3739" t="s">
        <v>20</v>
      </c>
      <c r="F3739">
        <f t="shared" si="232"/>
        <v>19.450000000000003</v>
      </c>
      <c r="G3739">
        <f t="shared" si="233"/>
        <v>19.450000000000003</v>
      </c>
      <c r="H3739" t="str">
        <f t="shared" si="234"/>
        <v>A</v>
      </c>
      <c r="I3739">
        <f t="shared" si="235"/>
        <v>19.450000000000003</v>
      </c>
    </row>
    <row r="3740" spans="1:9" ht="14.45" x14ac:dyDescent="0.3">
      <c r="A3740" s="1">
        <v>39957</v>
      </c>
      <c r="B3740">
        <v>21.3</v>
      </c>
      <c r="C3740" t="s">
        <v>20</v>
      </c>
      <c r="D3740">
        <v>18.100000000000001</v>
      </c>
      <c r="E3740" t="s">
        <v>20</v>
      </c>
      <c r="F3740">
        <f t="shared" si="232"/>
        <v>19.700000000000003</v>
      </c>
      <c r="G3740">
        <f t="shared" si="233"/>
        <v>19.700000000000003</v>
      </c>
      <c r="H3740" t="str">
        <f t="shared" si="234"/>
        <v>A</v>
      </c>
      <c r="I3740">
        <f t="shared" si="235"/>
        <v>19.700000000000003</v>
      </c>
    </row>
    <row r="3741" spans="1:9" ht="14.45" x14ac:dyDescent="0.3">
      <c r="A3741" s="1">
        <v>39958</v>
      </c>
      <c r="B3741">
        <v>21</v>
      </c>
      <c r="C3741" t="s">
        <v>20</v>
      </c>
      <c r="D3741">
        <v>17.5</v>
      </c>
      <c r="E3741" t="s">
        <v>20</v>
      </c>
      <c r="F3741">
        <f t="shared" si="232"/>
        <v>19.25</v>
      </c>
      <c r="G3741">
        <f t="shared" si="233"/>
        <v>19.25</v>
      </c>
      <c r="H3741" t="str">
        <f t="shared" si="234"/>
        <v>A</v>
      </c>
      <c r="I3741">
        <f t="shared" si="235"/>
        <v>19.25</v>
      </c>
    </row>
    <row r="3742" spans="1:9" ht="14.45" x14ac:dyDescent="0.3">
      <c r="A3742" s="1">
        <v>39959</v>
      </c>
      <c r="B3742">
        <v>18.399999999999999</v>
      </c>
      <c r="C3742" t="s">
        <v>20</v>
      </c>
      <c r="D3742">
        <v>16.3</v>
      </c>
      <c r="E3742" t="s">
        <v>20</v>
      </c>
      <c r="F3742">
        <f t="shared" si="232"/>
        <v>17.350000000000001</v>
      </c>
      <c r="G3742">
        <f t="shared" si="233"/>
        <v>17.350000000000001</v>
      </c>
      <c r="H3742" t="str">
        <f t="shared" si="234"/>
        <v>A</v>
      </c>
      <c r="I3742">
        <f t="shared" si="235"/>
        <v>17.350000000000001</v>
      </c>
    </row>
    <row r="3743" spans="1:9" ht="14.45" x14ac:dyDescent="0.3">
      <c r="A3743" s="1">
        <v>39960</v>
      </c>
      <c r="B3743">
        <v>19.3</v>
      </c>
      <c r="C3743" t="s">
        <v>20</v>
      </c>
      <c r="D3743">
        <v>15.1</v>
      </c>
      <c r="E3743" t="s">
        <v>20</v>
      </c>
      <c r="F3743">
        <f t="shared" si="232"/>
        <v>17.2</v>
      </c>
      <c r="G3743">
        <f t="shared" si="233"/>
        <v>17.2</v>
      </c>
      <c r="H3743" t="str">
        <f t="shared" si="234"/>
        <v>A</v>
      </c>
      <c r="I3743">
        <f t="shared" si="235"/>
        <v>17.2</v>
      </c>
    </row>
    <row r="3744" spans="1:9" ht="14.45" x14ac:dyDescent="0.3">
      <c r="A3744" s="1">
        <v>39961</v>
      </c>
      <c r="B3744">
        <v>21.3</v>
      </c>
      <c r="C3744" t="s">
        <v>20</v>
      </c>
      <c r="D3744">
        <v>16.399999999999999</v>
      </c>
      <c r="E3744" t="s">
        <v>20</v>
      </c>
      <c r="F3744">
        <f t="shared" si="232"/>
        <v>18.850000000000001</v>
      </c>
      <c r="G3744">
        <f t="shared" si="233"/>
        <v>18.850000000000001</v>
      </c>
      <c r="H3744" t="str">
        <f t="shared" si="234"/>
        <v>A</v>
      </c>
      <c r="I3744">
        <f t="shared" si="235"/>
        <v>18.850000000000001</v>
      </c>
    </row>
    <row r="3745" spans="1:9" ht="14.45" x14ac:dyDescent="0.3">
      <c r="A3745" s="1">
        <v>39962</v>
      </c>
      <c r="B3745">
        <v>23</v>
      </c>
      <c r="C3745" t="s">
        <v>20</v>
      </c>
      <c r="D3745">
        <v>17.399999999999999</v>
      </c>
      <c r="E3745" t="s">
        <v>20</v>
      </c>
      <c r="F3745">
        <f t="shared" si="232"/>
        <v>20.2</v>
      </c>
      <c r="G3745">
        <f t="shared" si="233"/>
        <v>20.2</v>
      </c>
      <c r="H3745" t="str">
        <f t="shared" si="234"/>
        <v>A</v>
      </c>
      <c r="I3745">
        <f t="shared" si="235"/>
        <v>20.2</v>
      </c>
    </row>
    <row r="3746" spans="1:9" ht="14.45" x14ac:dyDescent="0.3">
      <c r="A3746" s="1">
        <v>39963</v>
      </c>
      <c r="B3746">
        <v>24.1</v>
      </c>
      <c r="C3746" t="s">
        <v>20</v>
      </c>
      <c r="D3746">
        <v>18.899999999999999</v>
      </c>
      <c r="E3746" t="s">
        <v>20</v>
      </c>
      <c r="F3746">
        <f t="shared" si="232"/>
        <v>21.5</v>
      </c>
      <c r="G3746">
        <f t="shared" si="233"/>
        <v>21.5</v>
      </c>
      <c r="H3746" t="str">
        <f t="shared" si="234"/>
        <v>A</v>
      </c>
      <c r="I3746">
        <f t="shared" si="235"/>
        <v>21.5</v>
      </c>
    </row>
    <row r="3747" spans="1:9" ht="14.45" x14ac:dyDescent="0.3">
      <c r="A3747" s="1">
        <v>39964</v>
      </c>
      <c r="B3747">
        <v>24.1</v>
      </c>
      <c r="C3747" t="s">
        <v>20</v>
      </c>
      <c r="D3747">
        <v>19.100000000000001</v>
      </c>
      <c r="E3747" t="s">
        <v>20</v>
      </c>
      <c r="F3747">
        <f t="shared" si="232"/>
        <v>21.6</v>
      </c>
      <c r="G3747">
        <f t="shared" si="233"/>
        <v>21.6</v>
      </c>
      <c r="H3747" t="str">
        <f t="shared" si="234"/>
        <v>A</v>
      </c>
      <c r="I3747">
        <f t="shared" si="235"/>
        <v>21.6</v>
      </c>
    </row>
    <row r="3748" spans="1:9" ht="14.45" x14ac:dyDescent="0.3">
      <c r="A3748" s="1">
        <v>39965</v>
      </c>
      <c r="B3748">
        <v>23.7</v>
      </c>
      <c r="C3748" t="s">
        <v>20</v>
      </c>
      <c r="D3748">
        <v>19.2</v>
      </c>
      <c r="E3748" t="s">
        <v>20</v>
      </c>
      <c r="F3748">
        <f t="shared" si="232"/>
        <v>21.45</v>
      </c>
      <c r="G3748">
        <f t="shared" si="233"/>
        <v>21.45</v>
      </c>
      <c r="H3748" t="str">
        <f t="shared" si="234"/>
        <v>A</v>
      </c>
      <c r="I3748">
        <f t="shared" si="235"/>
        <v>21.45</v>
      </c>
    </row>
    <row r="3749" spans="1:9" ht="14.45" x14ac:dyDescent="0.3">
      <c r="A3749" s="1">
        <v>39966</v>
      </c>
      <c r="B3749">
        <v>20.100000000000001</v>
      </c>
      <c r="C3749" t="s">
        <v>20</v>
      </c>
      <c r="D3749">
        <v>16.8</v>
      </c>
      <c r="E3749" t="s">
        <v>20</v>
      </c>
      <c r="F3749">
        <f t="shared" si="232"/>
        <v>18.450000000000003</v>
      </c>
      <c r="G3749">
        <f t="shared" si="233"/>
        <v>18.450000000000003</v>
      </c>
      <c r="H3749" t="str">
        <f t="shared" si="234"/>
        <v>A</v>
      </c>
      <c r="I3749">
        <f t="shared" si="235"/>
        <v>18.450000000000003</v>
      </c>
    </row>
    <row r="3750" spans="1:9" ht="14.45" x14ac:dyDescent="0.3">
      <c r="A3750" s="1">
        <v>39967</v>
      </c>
      <c r="B3750">
        <v>18.7</v>
      </c>
      <c r="C3750" t="s">
        <v>20</v>
      </c>
      <c r="D3750">
        <v>15.7</v>
      </c>
      <c r="E3750" t="s">
        <v>20</v>
      </c>
      <c r="F3750">
        <f t="shared" si="232"/>
        <v>17.2</v>
      </c>
      <c r="G3750">
        <f t="shared" si="233"/>
        <v>17.2</v>
      </c>
      <c r="H3750" t="str">
        <f t="shared" si="234"/>
        <v>A</v>
      </c>
      <c r="I3750">
        <f t="shared" si="235"/>
        <v>17.2</v>
      </c>
    </row>
    <row r="3751" spans="1:9" ht="14.45" x14ac:dyDescent="0.3">
      <c r="A3751" s="1">
        <v>39968</v>
      </c>
      <c r="B3751">
        <v>20.8</v>
      </c>
      <c r="C3751" t="s">
        <v>20</v>
      </c>
      <c r="D3751">
        <v>15.9</v>
      </c>
      <c r="E3751" t="s">
        <v>20</v>
      </c>
      <c r="F3751">
        <f t="shared" si="232"/>
        <v>18.350000000000001</v>
      </c>
      <c r="G3751">
        <f t="shared" si="233"/>
        <v>18.350000000000001</v>
      </c>
      <c r="H3751" t="str">
        <f t="shared" si="234"/>
        <v>A</v>
      </c>
      <c r="I3751">
        <f t="shared" si="235"/>
        <v>18.350000000000001</v>
      </c>
    </row>
    <row r="3752" spans="1:9" ht="14.45" x14ac:dyDescent="0.3">
      <c r="A3752" s="1">
        <v>39969</v>
      </c>
      <c r="B3752">
        <v>22.2</v>
      </c>
      <c r="C3752" t="s">
        <v>20</v>
      </c>
      <c r="D3752">
        <v>18.399999999999999</v>
      </c>
      <c r="E3752" t="s">
        <v>20</v>
      </c>
      <c r="F3752">
        <f t="shared" si="232"/>
        <v>20.299999999999997</v>
      </c>
      <c r="G3752">
        <f t="shared" si="233"/>
        <v>20.299999999999997</v>
      </c>
      <c r="H3752" t="str">
        <f t="shared" si="234"/>
        <v>A</v>
      </c>
      <c r="I3752">
        <f t="shared" si="235"/>
        <v>20.299999999999997</v>
      </c>
    </row>
    <row r="3753" spans="1:9" ht="14.45" x14ac:dyDescent="0.3">
      <c r="A3753" s="1">
        <v>39970</v>
      </c>
      <c r="B3753">
        <v>22.3</v>
      </c>
      <c r="C3753" t="s">
        <v>20</v>
      </c>
      <c r="D3753">
        <v>19.5</v>
      </c>
      <c r="E3753" t="s">
        <v>20</v>
      </c>
      <c r="F3753">
        <f t="shared" si="232"/>
        <v>20.9</v>
      </c>
      <c r="G3753">
        <f t="shared" si="233"/>
        <v>20.9</v>
      </c>
      <c r="H3753" t="str">
        <f t="shared" si="234"/>
        <v>A</v>
      </c>
      <c r="I3753">
        <f t="shared" si="235"/>
        <v>20.9</v>
      </c>
    </row>
    <row r="3754" spans="1:9" ht="14.45" x14ac:dyDescent="0.3">
      <c r="A3754" s="1">
        <v>39971</v>
      </c>
      <c r="B3754">
        <v>21.7</v>
      </c>
      <c r="C3754" t="s">
        <v>20</v>
      </c>
      <c r="D3754">
        <v>18.7</v>
      </c>
      <c r="E3754" t="s">
        <v>20</v>
      </c>
      <c r="F3754">
        <f t="shared" si="232"/>
        <v>20.2</v>
      </c>
      <c r="G3754">
        <f t="shared" si="233"/>
        <v>20.2</v>
      </c>
      <c r="H3754" t="str">
        <f t="shared" si="234"/>
        <v>A</v>
      </c>
      <c r="I3754">
        <f t="shared" si="235"/>
        <v>20.2</v>
      </c>
    </row>
    <row r="3755" spans="1:9" ht="14.45" x14ac:dyDescent="0.3">
      <c r="A3755" s="1">
        <v>39972</v>
      </c>
      <c r="B3755">
        <v>20.5</v>
      </c>
      <c r="C3755" t="s">
        <v>20</v>
      </c>
      <c r="D3755">
        <v>16.899999999999999</v>
      </c>
      <c r="E3755" t="s">
        <v>20</v>
      </c>
      <c r="F3755">
        <f t="shared" si="232"/>
        <v>18.7</v>
      </c>
      <c r="G3755">
        <f t="shared" si="233"/>
        <v>18.7</v>
      </c>
      <c r="H3755" t="str">
        <f t="shared" si="234"/>
        <v>A</v>
      </c>
      <c r="I3755">
        <f t="shared" si="235"/>
        <v>18.7</v>
      </c>
    </row>
    <row r="3756" spans="1:9" ht="14.45" x14ac:dyDescent="0.3">
      <c r="A3756" s="1">
        <v>39973</v>
      </c>
      <c r="B3756">
        <v>21.2</v>
      </c>
      <c r="C3756" t="s">
        <v>20</v>
      </c>
      <c r="D3756">
        <v>17</v>
      </c>
      <c r="E3756" t="s">
        <v>20</v>
      </c>
      <c r="F3756">
        <f t="shared" si="232"/>
        <v>19.100000000000001</v>
      </c>
      <c r="G3756">
        <f t="shared" si="233"/>
        <v>19.100000000000001</v>
      </c>
      <c r="H3756" t="str">
        <f t="shared" si="234"/>
        <v>A</v>
      </c>
      <c r="I3756">
        <f t="shared" si="235"/>
        <v>19.100000000000001</v>
      </c>
    </row>
    <row r="3757" spans="1:9" ht="14.45" x14ac:dyDescent="0.3">
      <c r="A3757" s="1">
        <v>39974</v>
      </c>
      <c r="B3757">
        <v>20.9</v>
      </c>
      <c r="C3757" t="s">
        <v>20</v>
      </c>
      <c r="D3757">
        <v>18.7</v>
      </c>
      <c r="E3757" t="s">
        <v>20</v>
      </c>
      <c r="F3757">
        <f t="shared" si="232"/>
        <v>19.799999999999997</v>
      </c>
      <c r="G3757">
        <f t="shared" si="233"/>
        <v>19.799999999999997</v>
      </c>
      <c r="H3757" t="str">
        <f t="shared" si="234"/>
        <v>A</v>
      </c>
      <c r="I3757">
        <f t="shared" si="235"/>
        <v>19.799999999999997</v>
      </c>
    </row>
    <row r="3758" spans="1:9" ht="14.45" x14ac:dyDescent="0.3">
      <c r="A3758" s="1">
        <v>39975</v>
      </c>
      <c r="B3758">
        <v>21.4</v>
      </c>
      <c r="C3758" t="s">
        <v>20</v>
      </c>
      <c r="D3758">
        <v>18</v>
      </c>
      <c r="E3758" t="s">
        <v>20</v>
      </c>
      <c r="F3758">
        <f t="shared" si="232"/>
        <v>19.7</v>
      </c>
      <c r="G3758">
        <f t="shared" si="233"/>
        <v>19.7</v>
      </c>
      <c r="H3758" t="str">
        <f t="shared" si="234"/>
        <v>A</v>
      </c>
      <c r="I3758">
        <f t="shared" si="235"/>
        <v>19.7</v>
      </c>
    </row>
    <row r="3759" spans="1:9" ht="14.45" x14ac:dyDescent="0.3">
      <c r="A3759" s="1">
        <v>39976</v>
      </c>
      <c r="B3759">
        <v>23.2</v>
      </c>
      <c r="C3759" t="s">
        <v>20</v>
      </c>
      <c r="D3759">
        <v>17.3</v>
      </c>
      <c r="E3759" t="s">
        <v>20</v>
      </c>
      <c r="F3759">
        <f t="shared" si="232"/>
        <v>20.25</v>
      </c>
      <c r="G3759">
        <f t="shared" si="233"/>
        <v>20.25</v>
      </c>
      <c r="H3759" t="str">
        <f t="shared" si="234"/>
        <v>A</v>
      </c>
      <c r="I3759">
        <f t="shared" si="235"/>
        <v>20.25</v>
      </c>
    </row>
    <row r="3760" spans="1:9" ht="14.45" x14ac:dyDescent="0.3">
      <c r="A3760" s="1">
        <v>39977</v>
      </c>
      <c r="B3760">
        <v>21.4</v>
      </c>
      <c r="C3760" t="s">
        <v>20</v>
      </c>
      <c r="D3760">
        <v>19.100000000000001</v>
      </c>
      <c r="E3760" t="s">
        <v>20</v>
      </c>
      <c r="F3760">
        <f t="shared" si="232"/>
        <v>20.25</v>
      </c>
      <c r="G3760">
        <f t="shared" si="233"/>
        <v>20.25</v>
      </c>
      <c r="H3760" t="str">
        <f t="shared" si="234"/>
        <v>A</v>
      </c>
      <c r="I3760">
        <f t="shared" si="235"/>
        <v>20.25</v>
      </c>
    </row>
    <row r="3761" spans="1:9" ht="14.45" x14ac:dyDescent="0.3">
      <c r="A3761" s="1">
        <v>39978</v>
      </c>
      <c r="B3761">
        <v>22</v>
      </c>
      <c r="C3761" t="s">
        <v>20</v>
      </c>
      <c r="D3761">
        <v>19</v>
      </c>
      <c r="E3761" t="s">
        <v>20</v>
      </c>
      <c r="F3761">
        <f t="shared" si="232"/>
        <v>20.5</v>
      </c>
      <c r="G3761">
        <f t="shared" si="233"/>
        <v>20.5</v>
      </c>
      <c r="H3761" t="str">
        <f t="shared" si="234"/>
        <v>A</v>
      </c>
      <c r="I3761">
        <f t="shared" si="235"/>
        <v>20.5</v>
      </c>
    </row>
    <row r="3762" spans="1:9" ht="14.45" x14ac:dyDescent="0.3">
      <c r="A3762" s="1">
        <v>39979</v>
      </c>
      <c r="B3762">
        <v>22.9</v>
      </c>
      <c r="C3762" t="s">
        <v>20</v>
      </c>
      <c r="D3762">
        <v>19</v>
      </c>
      <c r="E3762" t="s">
        <v>20</v>
      </c>
      <c r="F3762">
        <f t="shared" si="232"/>
        <v>20.95</v>
      </c>
      <c r="G3762">
        <f t="shared" si="233"/>
        <v>20.95</v>
      </c>
      <c r="H3762" t="str">
        <f t="shared" si="234"/>
        <v>A</v>
      </c>
      <c r="I3762">
        <f t="shared" si="235"/>
        <v>20.95</v>
      </c>
    </row>
    <row r="3763" spans="1:9" ht="14.45" x14ac:dyDescent="0.3">
      <c r="A3763" s="1">
        <v>39980</v>
      </c>
      <c r="B3763">
        <v>23.5</v>
      </c>
      <c r="C3763" t="s">
        <v>20</v>
      </c>
      <c r="D3763">
        <v>18.899999999999999</v>
      </c>
      <c r="E3763" t="s">
        <v>20</v>
      </c>
      <c r="F3763">
        <f t="shared" si="232"/>
        <v>21.2</v>
      </c>
      <c r="G3763">
        <f t="shared" si="233"/>
        <v>21.2</v>
      </c>
      <c r="H3763" t="str">
        <f t="shared" si="234"/>
        <v>A</v>
      </c>
      <c r="I3763">
        <f t="shared" si="235"/>
        <v>21.2</v>
      </c>
    </row>
    <row r="3764" spans="1:9" ht="14.45" x14ac:dyDescent="0.3">
      <c r="A3764" s="1">
        <v>39981</v>
      </c>
      <c r="B3764">
        <v>23.1</v>
      </c>
      <c r="C3764" t="s">
        <v>20</v>
      </c>
      <c r="D3764">
        <v>19.600000000000001</v>
      </c>
      <c r="E3764" t="s">
        <v>20</v>
      </c>
      <c r="F3764">
        <f t="shared" si="232"/>
        <v>21.35</v>
      </c>
      <c r="G3764">
        <f t="shared" si="233"/>
        <v>21.35</v>
      </c>
      <c r="H3764" t="str">
        <f t="shared" si="234"/>
        <v>A</v>
      </c>
      <c r="I3764">
        <f t="shared" si="235"/>
        <v>21.35</v>
      </c>
    </row>
    <row r="3765" spans="1:9" ht="14.45" x14ac:dyDescent="0.3">
      <c r="A3765" s="1">
        <v>39982</v>
      </c>
      <c r="B3765">
        <v>23.6</v>
      </c>
      <c r="C3765" t="s">
        <v>20</v>
      </c>
      <c r="D3765">
        <v>19.100000000000001</v>
      </c>
      <c r="E3765" t="s">
        <v>20</v>
      </c>
      <c r="F3765">
        <f t="shared" si="232"/>
        <v>21.35</v>
      </c>
      <c r="G3765">
        <f t="shared" si="233"/>
        <v>21.35</v>
      </c>
      <c r="H3765" t="str">
        <f t="shared" si="234"/>
        <v>A</v>
      </c>
      <c r="I3765">
        <f t="shared" si="235"/>
        <v>21.35</v>
      </c>
    </row>
    <row r="3766" spans="1:9" ht="14.45" x14ac:dyDescent="0.3">
      <c r="A3766" s="1">
        <v>39983</v>
      </c>
      <c r="B3766">
        <v>25.4</v>
      </c>
      <c r="C3766" t="s">
        <v>20</v>
      </c>
      <c r="D3766">
        <v>19.100000000000001</v>
      </c>
      <c r="E3766" t="s">
        <v>20</v>
      </c>
      <c r="F3766">
        <f t="shared" si="232"/>
        <v>22.25</v>
      </c>
      <c r="G3766">
        <f t="shared" si="233"/>
        <v>22.25</v>
      </c>
      <c r="H3766" t="str">
        <f t="shared" si="234"/>
        <v>A</v>
      </c>
      <c r="I3766">
        <f t="shared" si="235"/>
        <v>22.25</v>
      </c>
    </row>
    <row r="3767" spans="1:9" ht="14.45" x14ac:dyDescent="0.3">
      <c r="A3767" s="1">
        <v>39984</v>
      </c>
      <c r="B3767">
        <v>22.1</v>
      </c>
      <c r="C3767" t="s">
        <v>20</v>
      </c>
      <c r="D3767">
        <v>20.6</v>
      </c>
      <c r="E3767" t="s">
        <v>20</v>
      </c>
      <c r="F3767">
        <f t="shared" si="232"/>
        <v>21.35</v>
      </c>
      <c r="G3767">
        <f t="shared" si="233"/>
        <v>21.35</v>
      </c>
      <c r="H3767" t="str">
        <f t="shared" si="234"/>
        <v>A</v>
      </c>
      <c r="I3767">
        <f t="shared" si="235"/>
        <v>21.35</v>
      </c>
    </row>
    <row r="3768" spans="1:9" ht="14.45" x14ac:dyDescent="0.3">
      <c r="A3768" s="1">
        <v>39985</v>
      </c>
      <c r="B3768">
        <v>24.8</v>
      </c>
      <c r="C3768" t="s">
        <v>20</v>
      </c>
      <c r="D3768">
        <v>19</v>
      </c>
      <c r="E3768" t="s">
        <v>20</v>
      </c>
      <c r="F3768">
        <f t="shared" si="232"/>
        <v>21.9</v>
      </c>
      <c r="G3768">
        <f t="shared" si="233"/>
        <v>21.9</v>
      </c>
      <c r="H3768" t="str">
        <f t="shared" si="234"/>
        <v>A</v>
      </c>
      <c r="I3768">
        <f t="shared" si="235"/>
        <v>21.9</v>
      </c>
    </row>
    <row r="3769" spans="1:9" ht="14.45" x14ac:dyDescent="0.3">
      <c r="A3769" s="1">
        <v>39986</v>
      </c>
      <c r="B3769">
        <v>25.5</v>
      </c>
      <c r="C3769" t="s">
        <v>20</v>
      </c>
      <c r="D3769">
        <v>20.7</v>
      </c>
      <c r="E3769" t="s">
        <v>20</v>
      </c>
      <c r="F3769">
        <f t="shared" si="232"/>
        <v>23.1</v>
      </c>
      <c r="G3769">
        <f t="shared" si="233"/>
        <v>23.1</v>
      </c>
      <c r="H3769" t="str">
        <f t="shared" si="234"/>
        <v>A</v>
      </c>
      <c r="I3769">
        <f t="shared" si="235"/>
        <v>23.1</v>
      </c>
    </row>
    <row r="3770" spans="1:9" ht="14.45" x14ac:dyDescent="0.3">
      <c r="A3770" s="1">
        <v>39987</v>
      </c>
      <c r="B3770">
        <v>24.8</v>
      </c>
      <c r="C3770" t="s">
        <v>20</v>
      </c>
      <c r="D3770">
        <v>21.8</v>
      </c>
      <c r="E3770" t="s">
        <v>20</v>
      </c>
      <c r="F3770">
        <f t="shared" si="232"/>
        <v>23.3</v>
      </c>
      <c r="G3770">
        <f t="shared" si="233"/>
        <v>23.3</v>
      </c>
      <c r="H3770" t="str">
        <f t="shared" si="234"/>
        <v>A</v>
      </c>
      <c r="I3770">
        <f t="shared" si="235"/>
        <v>23.3</v>
      </c>
    </row>
    <row r="3771" spans="1:9" ht="14.45" x14ac:dyDescent="0.3">
      <c r="A3771" s="1">
        <v>39988</v>
      </c>
      <c r="B3771">
        <v>26.5</v>
      </c>
      <c r="C3771" t="s">
        <v>20</v>
      </c>
      <c r="D3771">
        <v>20.7</v>
      </c>
      <c r="E3771" t="s">
        <v>20</v>
      </c>
      <c r="F3771">
        <f t="shared" si="232"/>
        <v>23.6</v>
      </c>
      <c r="G3771">
        <f t="shared" si="233"/>
        <v>23.6</v>
      </c>
      <c r="H3771" t="str">
        <f t="shared" si="234"/>
        <v>A</v>
      </c>
      <c r="I3771">
        <f t="shared" si="235"/>
        <v>23.6</v>
      </c>
    </row>
    <row r="3772" spans="1:9" ht="14.45" x14ac:dyDescent="0.3">
      <c r="A3772" s="1">
        <v>39989</v>
      </c>
      <c r="B3772">
        <v>27.4</v>
      </c>
      <c r="C3772" t="s">
        <v>20</v>
      </c>
      <c r="D3772">
        <v>22.5</v>
      </c>
      <c r="E3772" t="s">
        <v>20</v>
      </c>
      <c r="F3772">
        <f t="shared" si="232"/>
        <v>24.95</v>
      </c>
      <c r="G3772">
        <f t="shared" si="233"/>
        <v>24.95</v>
      </c>
      <c r="H3772" t="str">
        <f t="shared" si="234"/>
        <v>A</v>
      </c>
      <c r="I3772">
        <f t="shared" si="235"/>
        <v>24.95</v>
      </c>
    </row>
    <row r="3773" spans="1:9" ht="14.45" x14ac:dyDescent="0.3">
      <c r="A3773" s="1">
        <v>39990</v>
      </c>
      <c r="B3773">
        <v>27.2</v>
      </c>
      <c r="C3773" t="s">
        <v>20</v>
      </c>
      <c r="D3773">
        <v>22.9</v>
      </c>
      <c r="E3773" t="s">
        <v>20</v>
      </c>
      <c r="F3773">
        <f t="shared" si="232"/>
        <v>25.049999999999997</v>
      </c>
      <c r="G3773">
        <f t="shared" si="233"/>
        <v>25.049999999999997</v>
      </c>
      <c r="H3773" t="str">
        <f t="shared" si="234"/>
        <v>A</v>
      </c>
      <c r="I3773">
        <f t="shared" si="235"/>
        <v>25.049999999999997</v>
      </c>
    </row>
    <row r="3774" spans="1:9" ht="14.45" x14ac:dyDescent="0.3">
      <c r="A3774" s="1">
        <v>39991</v>
      </c>
      <c r="B3774">
        <v>27.3</v>
      </c>
      <c r="C3774" t="s">
        <v>20</v>
      </c>
      <c r="D3774">
        <v>22.8</v>
      </c>
      <c r="E3774" t="s">
        <v>20</v>
      </c>
      <c r="F3774">
        <f t="shared" si="232"/>
        <v>25.05</v>
      </c>
      <c r="G3774">
        <f t="shared" si="233"/>
        <v>25.05</v>
      </c>
      <c r="H3774" t="str">
        <f t="shared" si="234"/>
        <v>A</v>
      </c>
      <c r="I3774">
        <f t="shared" si="235"/>
        <v>25.05</v>
      </c>
    </row>
    <row r="3775" spans="1:9" ht="14.45" x14ac:dyDescent="0.3">
      <c r="A3775" s="1">
        <v>39992</v>
      </c>
      <c r="B3775">
        <v>26.8</v>
      </c>
      <c r="C3775" t="s">
        <v>20</v>
      </c>
      <c r="D3775">
        <v>22.5</v>
      </c>
      <c r="E3775" t="s">
        <v>20</v>
      </c>
      <c r="F3775">
        <f t="shared" si="232"/>
        <v>24.65</v>
      </c>
      <c r="G3775">
        <f t="shared" si="233"/>
        <v>24.65</v>
      </c>
      <c r="H3775" t="str">
        <f t="shared" si="234"/>
        <v>A</v>
      </c>
      <c r="I3775">
        <f t="shared" si="235"/>
        <v>24.65</v>
      </c>
    </row>
    <row r="3776" spans="1:9" ht="14.45" x14ac:dyDescent="0.3">
      <c r="A3776" s="1">
        <v>39993</v>
      </c>
      <c r="B3776">
        <v>26.4</v>
      </c>
      <c r="C3776" t="s">
        <v>20</v>
      </c>
      <c r="D3776">
        <v>22.2</v>
      </c>
      <c r="E3776" t="s">
        <v>20</v>
      </c>
      <c r="F3776">
        <f t="shared" si="232"/>
        <v>24.299999999999997</v>
      </c>
      <c r="G3776">
        <f t="shared" si="233"/>
        <v>24.299999999999997</v>
      </c>
      <c r="H3776" t="str">
        <f t="shared" si="234"/>
        <v>A</v>
      </c>
      <c r="I3776">
        <f t="shared" si="235"/>
        <v>24.299999999999997</v>
      </c>
    </row>
    <row r="3777" spans="1:9" ht="14.45" x14ac:dyDescent="0.3">
      <c r="A3777" s="1">
        <v>39994</v>
      </c>
      <c r="B3777">
        <v>26.8</v>
      </c>
      <c r="C3777" t="s">
        <v>20</v>
      </c>
      <c r="D3777">
        <v>22.6</v>
      </c>
      <c r="E3777" t="s">
        <v>20</v>
      </c>
      <c r="F3777">
        <f t="shared" si="232"/>
        <v>24.700000000000003</v>
      </c>
      <c r="G3777">
        <f t="shared" si="233"/>
        <v>24.700000000000003</v>
      </c>
      <c r="H3777" t="str">
        <f t="shared" si="234"/>
        <v>A</v>
      </c>
      <c r="I3777">
        <f t="shared" si="235"/>
        <v>24.700000000000003</v>
      </c>
    </row>
    <row r="3778" spans="1:9" ht="14.45" x14ac:dyDescent="0.3">
      <c r="A3778" s="1">
        <v>39995</v>
      </c>
      <c r="B3778">
        <v>27</v>
      </c>
      <c r="C3778" t="s">
        <v>20</v>
      </c>
      <c r="D3778">
        <v>22.2</v>
      </c>
      <c r="E3778" t="s">
        <v>20</v>
      </c>
      <c r="F3778">
        <f t="shared" si="232"/>
        <v>24.6</v>
      </c>
      <c r="G3778">
        <f t="shared" si="233"/>
        <v>24.6</v>
      </c>
      <c r="H3778" t="str">
        <f t="shared" si="234"/>
        <v>A</v>
      </c>
      <c r="I3778">
        <f t="shared" si="235"/>
        <v>24.6</v>
      </c>
    </row>
    <row r="3779" spans="1:9" ht="14.45" x14ac:dyDescent="0.3">
      <c r="A3779" s="1">
        <v>39996</v>
      </c>
      <c r="B3779">
        <v>27.2</v>
      </c>
      <c r="C3779" t="s">
        <v>20</v>
      </c>
      <c r="D3779">
        <v>22.4</v>
      </c>
      <c r="E3779" t="s">
        <v>20</v>
      </c>
      <c r="F3779">
        <f t="shared" si="232"/>
        <v>24.799999999999997</v>
      </c>
      <c r="G3779">
        <f t="shared" si="233"/>
        <v>24.799999999999997</v>
      </c>
      <c r="H3779" t="str">
        <f t="shared" si="234"/>
        <v>A</v>
      </c>
      <c r="I3779">
        <f t="shared" si="235"/>
        <v>24.799999999999997</v>
      </c>
    </row>
    <row r="3780" spans="1:9" ht="14.45" x14ac:dyDescent="0.3">
      <c r="A3780" s="1">
        <v>39997</v>
      </c>
      <c r="B3780">
        <v>26.5</v>
      </c>
      <c r="C3780" t="s">
        <v>20</v>
      </c>
      <c r="D3780">
        <v>23.1</v>
      </c>
      <c r="E3780" t="s">
        <v>20</v>
      </c>
      <c r="F3780">
        <f t="shared" ref="F3780:F3843" si="236">IF(AND(LEFT(C3780,1)="A",LEFT(E3780,1)="A"),AVERAGE(B3780,D3780),"XX")</f>
        <v>24.8</v>
      </c>
      <c r="G3780">
        <f t="shared" ref="G3780:G3843" si="237">IF(ISNUMBER(F3780),F3780,IF(AND(LEFT(C3780,1)="P",LEFT(E3780,1)="P"),AVERAGE(B3780,D3780),"XX"))</f>
        <v>24.8</v>
      </c>
      <c r="H3780" t="str">
        <f t="shared" ref="H3780:H3843" si="238">IF(ISNUMBER(G3780),E3780,"")</f>
        <v>A</v>
      </c>
      <c r="I3780">
        <f t="shared" ref="I3780:I3843" si="239">IF(AND(LEFT(H3780,1)="P",G3780&lt;0),"XX",G3780)</f>
        <v>24.8</v>
      </c>
    </row>
    <row r="3781" spans="1:9" ht="14.45" x14ac:dyDescent="0.3">
      <c r="A3781" s="1">
        <v>39998</v>
      </c>
      <c r="B3781">
        <v>26.6</v>
      </c>
      <c r="C3781" t="s">
        <v>20</v>
      </c>
      <c r="D3781">
        <v>21.8</v>
      </c>
      <c r="E3781" t="s">
        <v>20</v>
      </c>
      <c r="F3781">
        <f t="shared" si="236"/>
        <v>24.200000000000003</v>
      </c>
      <c r="G3781">
        <f t="shared" si="237"/>
        <v>24.200000000000003</v>
      </c>
      <c r="H3781" t="str">
        <f t="shared" si="238"/>
        <v>A</v>
      </c>
      <c r="I3781">
        <f t="shared" si="239"/>
        <v>24.200000000000003</v>
      </c>
    </row>
    <row r="3782" spans="1:9" ht="14.45" x14ac:dyDescent="0.3">
      <c r="A3782" s="1">
        <v>39999</v>
      </c>
      <c r="B3782">
        <v>25.7</v>
      </c>
      <c r="C3782" t="s">
        <v>20</v>
      </c>
      <c r="D3782">
        <v>22.3</v>
      </c>
      <c r="E3782" t="s">
        <v>20</v>
      </c>
      <c r="F3782">
        <f t="shared" si="236"/>
        <v>24</v>
      </c>
      <c r="G3782">
        <f t="shared" si="237"/>
        <v>24</v>
      </c>
      <c r="H3782" t="str">
        <f t="shared" si="238"/>
        <v>A</v>
      </c>
      <c r="I3782">
        <f t="shared" si="239"/>
        <v>24</v>
      </c>
    </row>
    <row r="3783" spans="1:9" ht="14.45" x14ac:dyDescent="0.3">
      <c r="A3783" s="1">
        <v>40000</v>
      </c>
      <c r="B3783">
        <v>25.3</v>
      </c>
      <c r="C3783" t="s">
        <v>20</v>
      </c>
      <c r="D3783">
        <v>20.6</v>
      </c>
      <c r="E3783" t="s">
        <v>20</v>
      </c>
      <c r="F3783">
        <f t="shared" si="236"/>
        <v>22.950000000000003</v>
      </c>
      <c r="G3783">
        <f t="shared" si="237"/>
        <v>22.950000000000003</v>
      </c>
      <c r="H3783" t="str">
        <f t="shared" si="238"/>
        <v>A</v>
      </c>
      <c r="I3783">
        <f t="shared" si="239"/>
        <v>22.950000000000003</v>
      </c>
    </row>
    <row r="3784" spans="1:9" ht="14.45" x14ac:dyDescent="0.3">
      <c r="A3784" s="1">
        <v>40001</v>
      </c>
      <c r="B3784">
        <v>25.2</v>
      </c>
      <c r="C3784" t="s">
        <v>20</v>
      </c>
      <c r="D3784">
        <v>19.899999999999999</v>
      </c>
      <c r="E3784" t="s">
        <v>20</v>
      </c>
      <c r="F3784">
        <f t="shared" si="236"/>
        <v>22.549999999999997</v>
      </c>
      <c r="G3784">
        <f t="shared" si="237"/>
        <v>22.549999999999997</v>
      </c>
      <c r="H3784" t="str">
        <f t="shared" si="238"/>
        <v>A</v>
      </c>
      <c r="I3784">
        <f t="shared" si="239"/>
        <v>22.549999999999997</v>
      </c>
    </row>
    <row r="3785" spans="1:9" ht="14.45" x14ac:dyDescent="0.3">
      <c r="A3785" s="1">
        <v>40002</v>
      </c>
      <c r="B3785">
        <v>27.8</v>
      </c>
      <c r="C3785" t="s">
        <v>20</v>
      </c>
      <c r="D3785">
        <v>20.9</v>
      </c>
      <c r="E3785" t="s">
        <v>20</v>
      </c>
      <c r="F3785">
        <f t="shared" si="236"/>
        <v>24.35</v>
      </c>
      <c r="G3785">
        <f t="shared" si="237"/>
        <v>24.35</v>
      </c>
      <c r="H3785" t="str">
        <f t="shared" si="238"/>
        <v>A</v>
      </c>
      <c r="I3785">
        <f t="shared" si="239"/>
        <v>24.35</v>
      </c>
    </row>
    <row r="3786" spans="1:9" ht="14.45" x14ac:dyDescent="0.3">
      <c r="A3786" s="1">
        <v>40003</v>
      </c>
      <c r="B3786">
        <v>27.3</v>
      </c>
      <c r="C3786" t="s">
        <v>20</v>
      </c>
      <c r="D3786">
        <v>20.3</v>
      </c>
      <c r="E3786" t="s">
        <v>20</v>
      </c>
      <c r="F3786">
        <f t="shared" si="236"/>
        <v>23.8</v>
      </c>
      <c r="G3786">
        <f t="shared" si="237"/>
        <v>23.8</v>
      </c>
      <c r="H3786" t="str">
        <f t="shared" si="238"/>
        <v>A</v>
      </c>
      <c r="I3786">
        <f t="shared" si="239"/>
        <v>23.8</v>
      </c>
    </row>
    <row r="3787" spans="1:9" ht="14.45" x14ac:dyDescent="0.3">
      <c r="A3787" s="1">
        <v>40004</v>
      </c>
      <c r="B3787">
        <v>28.2</v>
      </c>
      <c r="C3787" t="s">
        <v>20</v>
      </c>
      <c r="D3787">
        <v>23.2</v>
      </c>
      <c r="E3787" t="s">
        <v>20</v>
      </c>
      <c r="F3787">
        <f t="shared" si="236"/>
        <v>25.7</v>
      </c>
      <c r="G3787">
        <f t="shared" si="237"/>
        <v>25.7</v>
      </c>
      <c r="H3787" t="str">
        <f t="shared" si="238"/>
        <v>A</v>
      </c>
      <c r="I3787">
        <f t="shared" si="239"/>
        <v>25.7</v>
      </c>
    </row>
    <row r="3788" spans="1:9" ht="14.45" x14ac:dyDescent="0.3">
      <c r="A3788" s="1">
        <v>40005</v>
      </c>
      <c r="B3788">
        <v>29.2</v>
      </c>
      <c r="C3788" t="s">
        <v>20</v>
      </c>
      <c r="D3788">
        <v>23.9</v>
      </c>
      <c r="E3788" t="s">
        <v>20</v>
      </c>
      <c r="F3788">
        <f t="shared" si="236"/>
        <v>26.549999999999997</v>
      </c>
      <c r="G3788">
        <f t="shared" si="237"/>
        <v>26.549999999999997</v>
      </c>
      <c r="H3788" t="str">
        <f t="shared" si="238"/>
        <v>A</v>
      </c>
      <c r="I3788">
        <f t="shared" si="239"/>
        <v>26.549999999999997</v>
      </c>
    </row>
    <row r="3789" spans="1:9" ht="14.45" x14ac:dyDescent="0.3">
      <c r="A3789" s="1">
        <v>40006</v>
      </c>
      <c r="B3789">
        <v>28.8</v>
      </c>
      <c r="C3789" t="s">
        <v>20</v>
      </c>
      <c r="D3789">
        <v>24</v>
      </c>
      <c r="E3789" t="s">
        <v>20</v>
      </c>
      <c r="F3789">
        <f t="shared" si="236"/>
        <v>26.4</v>
      </c>
      <c r="G3789">
        <f t="shared" si="237"/>
        <v>26.4</v>
      </c>
      <c r="H3789" t="str">
        <f t="shared" si="238"/>
        <v>A</v>
      </c>
      <c r="I3789">
        <f t="shared" si="239"/>
        <v>26.4</v>
      </c>
    </row>
    <row r="3790" spans="1:9" ht="14.45" x14ac:dyDescent="0.3">
      <c r="A3790" s="1">
        <v>40007</v>
      </c>
      <c r="B3790">
        <v>28.2</v>
      </c>
      <c r="C3790" t="s">
        <v>20</v>
      </c>
      <c r="D3790">
        <v>23</v>
      </c>
      <c r="E3790" t="s">
        <v>20</v>
      </c>
      <c r="F3790">
        <f t="shared" si="236"/>
        <v>25.6</v>
      </c>
      <c r="G3790">
        <f t="shared" si="237"/>
        <v>25.6</v>
      </c>
      <c r="H3790" t="str">
        <f t="shared" si="238"/>
        <v>A</v>
      </c>
      <c r="I3790">
        <f t="shared" si="239"/>
        <v>25.6</v>
      </c>
    </row>
    <row r="3791" spans="1:9" ht="14.45" x14ac:dyDescent="0.3">
      <c r="A3791" s="1">
        <v>40008</v>
      </c>
      <c r="B3791">
        <v>27.9</v>
      </c>
      <c r="C3791" t="s">
        <v>20</v>
      </c>
      <c r="D3791">
        <v>23.1</v>
      </c>
      <c r="E3791" t="s">
        <v>20</v>
      </c>
      <c r="F3791">
        <f t="shared" si="236"/>
        <v>25.5</v>
      </c>
      <c r="G3791">
        <f t="shared" si="237"/>
        <v>25.5</v>
      </c>
      <c r="H3791" t="str">
        <f t="shared" si="238"/>
        <v>A</v>
      </c>
      <c r="I3791">
        <f t="shared" si="239"/>
        <v>25.5</v>
      </c>
    </row>
    <row r="3792" spans="1:9" ht="14.45" x14ac:dyDescent="0.3">
      <c r="A3792" s="1">
        <v>40009</v>
      </c>
      <c r="B3792">
        <v>27.5</v>
      </c>
      <c r="C3792" t="s">
        <v>20</v>
      </c>
      <c r="D3792">
        <v>22.4</v>
      </c>
      <c r="E3792" t="s">
        <v>20</v>
      </c>
      <c r="F3792">
        <f t="shared" si="236"/>
        <v>24.95</v>
      </c>
      <c r="G3792">
        <f t="shared" si="237"/>
        <v>24.95</v>
      </c>
      <c r="H3792" t="str">
        <f t="shared" si="238"/>
        <v>A</v>
      </c>
      <c r="I3792">
        <f t="shared" si="239"/>
        <v>24.95</v>
      </c>
    </row>
    <row r="3793" spans="1:9" ht="14.45" x14ac:dyDescent="0.3">
      <c r="A3793" s="1">
        <v>40010</v>
      </c>
      <c r="B3793">
        <v>27.2</v>
      </c>
      <c r="C3793" t="s">
        <v>20</v>
      </c>
      <c r="D3793">
        <v>22.8</v>
      </c>
      <c r="E3793" t="s">
        <v>20</v>
      </c>
      <c r="F3793">
        <f t="shared" si="236"/>
        <v>25</v>
      </c>
      <c r="G3793">
        <f t="shared" si="237"/>
        <v>25</v>
      </c>
      <c r="H3793" t="str">
        <f t="shared" si="238"/>
        <v>A</v>
      </c>
      <c r="I3793">
        <f t="shared" si="239"/>
        <v>25</v>
      </c>
    </row>
    <row r="3794" spans="1:9" ht="14.45" x14ac:dyDescent="0.3">
      <c r="A3794" s="1">
        <v>40011</v>
      </c>
      <c r="B3794">
        <v>27.4</v>
      </c>
      <c r="C3794" t="s">
        <v>20</v>
      </c>
      <c r="D3794">
        <v>22.3</v>
      </c>
      <c r="E3794" t="s">
        <v>20</v>
      </c>
      <c r="F3794">
        <f t="shared" si="236"/>
        <v>24.85</v>
      </c>
      <c r="G3794">
        <f t="shared" si="237"/>
        <v>24.85</v>
      </c>
      <c r="H3794" t="str">
        <f t="shared" si="238"/>
        <v>A</v>
      </c>
      <c r="I3794">
        <f t="shared" si="239"/>
        <v>24.85</v>
      </c>
    </row>
    <row r="3795" spans="1:9" ht="14.45" x14ac:dyDescent="0.3">
      <c r="A3795" s="1">
        <v>40012</v>
      </c>
      <c r="B3795">
        <v>26.3</v>
      </c>
      <c r="C3795" t="s">
        <v>20</v>
      </c>
      <c r="D3795">
        <v>21.4</v>
      </c>
      <c r="E3795" t="s">
        <v>20</v>
      </c>
      <c r="F3795">
        <f t="shared" si="236"/>
        <v>23.85</v>
      </c>
      <c r="G3795">
        <f t="shared" si="237"/>
        <v>23.85</v>
      </c>
      <c r="H3795" t="str">
        <f t="shared" si="238"/>
        <v>A</v>
      </c>
      <c r="I3795">
        <f t="shared" si="239"/>
        <v>23.85</v>
      </c>
    </row>
    <row r="3796" spans="1:9" ht="14.45" x14ac:dyDescent="0.3">
      <c r="A3796" s="1">
        <v>40013</v>
      </c>
      <c r="B3796">
        <v>27.2</v>
      </c>
      <c r="C3796" t="s">
        <v>20</v>
      </c>
      <c r="D3796">
        <v>21.2</v>
      </c>
      <c r="E3796" t="s">
        <v>20</v>
      </c>
      <c r="F3796">
        <f t="shared" si="236"/>
        <v>24.2</v>
      </c>
      <c r="G3796">
        <f t="shared" si="237"/>
        <v>24.2</v>
      </c>
      <c r="H3796" t="str">
        <f t="shared" si="238"/>
        <v>A</v>
      </c>
      <c r="I3796">
        <f t="shared" si="239"/>
        <v>24.2</v>
      </c>
    </row>
    <row r="3797" spans="1:9" ht="14.45" x14ac:dyDescent="0.3">
      <c r="A3797" s="1">
        <v>40014</v>
      </c>
      <c r="B3797">
        <v>26.6</v>
      </c>
      <c r="C3797" t="s">
        <v>20</v>
      </c>
      <c r="D3797">
        <v>21.9</v>
      </c>
      <c r="E3797" t="s">
        <v>20</v>
      </c>
      <c r="F3797">
        <f t="shared" si="236"/>
        <v>24.25</v>
      </c>
      <c r="G3797">
        <f t="shared" si="237"/>
        <v>24.25</v>
      </c>
      <c r="H3797" t="str">
        <f t="shared" si="238"/>
        <v>A</v>
      </c>
      <c r="I3797">
        <f t="shared" si="239"/>
        <v>24.25</v>
      </c>
    </row>
    <row r="3798" spans="1:9" ht="14.45" x14ac:dyDescent="0.3">
      <c r="A3798" s="1">
        <v>40015</v>
      </c>
      <c r="B3798">
        <v>26.1</v>
      </c>
      <c r="C3798" t="s">
        <v>20</v>
      </c>
      <c r="D3798">
        <v>21</v>
      </c>
      <c r="E3798" t="s">
        <v>20</v>
      </c>
      <c r="F3798">
        <f t="shared" si="236"/>
        <v>23.55</v>
      </c>
      <c r="G3798">
        <f t="shared" si="237"/>
        <v>23.55</v>
      </c>
      <c r="H3798" t="str">
        <f t="shared" si="238"/>
        <v>A</v>
      </c>
      <c r="I3798">
        <f t="shared" si="239"/>
        <v>23.55</v>
      </c>
    </row>
    <row r="3799" spans="1:9" ht="14.45" x14ac:dyDescent="0.3">
      <c r="A3799" s="1">
        <v>40016</v>
      </c>
      <c r="B3799">
        <v>27.6</v>
      </c>
      <c r="C3799" t="s">
        <v>20</v>
      </c>
      <c r="D3799">
        <v>20.6</v>
      </c>
      <c r="E3799" t="s">
        <v>20</v>
      </c>
      <c r="F3799">
        <f t="shared" si="236"/>
        <v>24.1</v>
      </c>
      <c r="G3799">
        <f t="shared" si="237"/>
        <v>24.1</v>
      </c>
      <c r="H3799" t="str">
        <f t="shared" si="238"/>
        <v>A</v>
      </c>
      <c r="I3799">
        <f t="shared" si="239"/>
        <v>24.1</v>
      </c>
    </row>
    <row r="3800" spans="1:9" ht="14.45" x14ac:dyDescent="0.3">
      <c r="A3800" s="1">
        <v>40017</v>
      </c>
      <c r="B3800">
        <v>28.6</v>
      </c>
      <c r="C3800" t="s">
        <v>20</v>
      </c>
      <c r="D3800">
        <v>22</v>
      </c>
      <c r="E3800" t="s">
        <v>20</v>
      </c>
      <c r="F3800">
        <f t="shared" si="236"/>
        <v>25.3</v>
      </c>
      <c r="G3800">
        <f t="shared" si="237"/>
        <v>25.3</v>
      </c>
      <c r="H3800" t="str">
        <f t="shared" si="238"/>
        <v>A</v>
      </c>
      <c r="I3800">
        <f t="shared" si="239"/>
        <v>25.3</v>
      </c>
    </row>
    <row r="3801" spans="1:9" ht="14.45" x14ac:dyDescent="0.3">
      <c r="A3801" s="1">
        <v>40018</v>
      </c>
      <c r="B3801">
        <v>27.5</v>
      </c>
      <c r="C3801" t="s">
        <v>20</v>
      </c>
      <c r="D3801">
        <v>21.8</v>
      </c>
      <c r="E3801" t="s">
        <v>20</v>
      </c>
      <c r="F3801">
        <f t="shared" si="236"/>
        <v>24.65</v>
      </c>
      <c r="G3801">
        <f t="shared" si="237"/>
        <v>24.65</v>
      </c>
      <c r="H3801" t="str">
        <f t="shared" si="238"/>
        <v>A</v>
      </c>
      <c r="I3801">
        <f t="shared" si="239"/>
        <v>24.65</v>
      </c>
    </row>
    <row r="3802" spans="1:9" ht="14.45" x14ac:dyDescent="0.3">
      <c r="A3802" s="1">
        <v>40019</v>
      </c>
      <c r="B3802">
        <v>27.6</v>
      </c>
      <c r="C3802" t="s">
        <v>20</v>
      </c>
      <c r="D3802">
        <v>22.8</v>
      </c>
      <c r="E3802" t="s">
        <v>20</v>
      </c>
      <c r="F3802">
        <f t="shared" si="236"/>
        <v>25.200000000000003</v>
      </c>
      <c r="G3802">
        <f t="shared" si="237"/>
        <v>25.200000000000003</v>
      </c>
      <c r="H3802" t="str">
        <f t="shared" si="238"/>
        <v>A</v>
      </c>
      <c r="I3802">
        <f t="shared" si="239"/>
        <v>25.200000000000003</v>
      </c>
    </row>
    <row r="3803" spans="1:9" ht="14.45" x14ac:dyDescent="0.3">
      <c r="A3803" s="1">
        <v>40020</v>
      </c>
      <c r="B3803">
        <v>26.7</v>
      </c>
      <c r="C3803" t="s">
        <v>20</v>
      </c>
      <c r="D3803">
        <v>22.1</v>
      </c>
      <c r="E3803" t="s">
        <v>20</v>
      </c>
      <c r="F3803">
        <f t="shared" si="236"/>
        <v>24.4</v>
      </c>
      <c r="G3803">
        <f t="shared" si="237"/>
        <v>24.4</v>
      </c>
      <c r="H3803" t="str">
        <f t="shared" si="238"/>
        <v>A</v>
      </c>
      <c r="I3803">
        <f t="shared" si="239"/>
        <v>24.4</v>
      </c>
    </row>
    <row r="3804" spans="1:9" ht="14.45" x14ac:dyDescent="0.3">
      <c r="A3804" s="1">
        <v>40021</v>
      </c>
      <c r="B3804">
        <v>27.6</v>
      </c>
      <c r="C3804" t="s">
        <v>20</v>
      </c>
      <c r="D3804">
        <v>20.8</v>
      </c>
      <c r="E3804" t="s">
        <v>20</v>
      </c>
      <c r="F3804">
        <f t="shared" si="236"/>
        <v>24.200000000000003</v>
      </c>
      <c r="G3804">
        <f t="shared" si="237"/>
        <v>24.200000000000003</v>
      </c>
      <c r="H3804" t="str">
        <f t="shared" si="238"/>
        <v>A</v>
      </c>
      <c r="I3804">
        <f t="shared" si="239"/>
        <v>24.200000000000003</v>
      </c>
    </row>
    <row r="3805" spans="1:9" ht="14.45" x14ac:dyDescent="0.3">
      <c r="A3805" s="1">
        <v>40022</v>
      </c>
      <c r="B3805">
        <v>26.5</v>
      </c>
      <c r="C3805" t="s">
        <v>20</v>
      </c>
      <c r="D3805">
        <v>20.5</v>
      </c>
      <c r="E3805" t="s">
        <v>20</v>
      </c>
      <c r="F3805">
        <f t="shared" si="236"/>
        <v>23.5</v>
      </c>
      <c r="G3805">
        <f t="shared" si="237"/>
        <v>23.5</v>
      </c>
      <c r="H3805" t="str">
        <f t="shared" si="238"/>
        <v>A</v>
      </c>
      <c r="I3805">
        <f t="shared" si="239"/>
        <v>23.5</v>
      </c>
    </row>
    <row r="3806" spans="1:9" ht="14.45" x14ac:dyDescent="0.3">
      <c r="A3806" s="1">
        <v>40023</v>
      </c>
      <c r="B3806">
        <v>24.8</v>
      </c>
      <c r="C3806" t="s">
        <v>20</v>
      </c>
      <c r="D3806">
        <v>20.100000000000001</v>
      </c>
      <c r="E3806" t="s">
        <v>20</v>
      </c>
      <c r="F3806">
        <f t="shared" si="236"/>
        <v>22.450000000000003</v>
      </c>
      <c r="G3806">
        <f t="shared" si="237"/>
        <v>22.450000000000003</v>
      </c>
      <c r="H3806" t="str">
        <f t="shared" si="238"/>
        <v>A</v>
      </c>
      <c r="I3806">
        <f t="shared" si="239"/>
        <v>22.450000000000003</v>
      </c>
    </row>
    <row r="3807" spans="1:9" ht="14.45" x14ac:dyDescent="0.3">
      <c r="A3807" s="1">
        <v>40024</v>
      </c>
      <c r="B3807">
        <v>21.4</v>
      </c>
      <c r="C3807" t="s">
        <v>20</v>
      </c>
      <c r="D3807">
        <v>19.8</v>
      </c>
      <c r="E3807" t="s">
        <v>20</v>
      </c>
      <c r="F3807">
        <f t="shared" si="236"/>
        <v>20.6</v>
      </c>
      <c r="G3807">
        <f t="shared" si="237"/>
        <v>20.6</v>
      </c>
      <c r="H3807" t="str">
        <f t="shared" si="238"/>
        <v>A</v>
      </c>
      <c r="I3807">
        <f t="shared" si="239"/>
        <v>20.6</v>
      </c>
    </row>
    <row r="3808" spans="1:9" ht="14.45" x14ac:dyDescent="0.3">
      <c r="A3808" s="1">
        <v>40025</v>
      </c>
      <c r="B3808">
        <v>25.9</v>
      </c>
      <c r="C3808" t="s">
        <v>20</v>
      </c>
      <c r="D3808">
        <v>18.2</v>
      </c>
      <c r="E3808" t="s">
        <v>20</v>
      </c>
      <c r="F3808">
        <f t="shared" si="236"/>
        <v>22.049999999999997</v>
      </c>
      <c r="G3808">
        <f t="shared" si="237"/>
        <v>22.049999999999997</v>
      </c>
      <c r="H3808" t="str">
        <f t="shared" si="238"/>
        <v>A</v>
      </c>
      <c r="I3808">
        <f t="shared" si="239"/>
        <v>22.049999999999997</v>
      </c>
    </row>
    <row r="3809" spans="1:9" ht="14.45" x14ac:dyDescent="0.3">
      <c r="A3809" s="1">
        <v>40026</v>
      </c>
      <c r="B3809">
        <v>25.5</v>
      </c>
      <c r="C3809" t="s">
        <v>20</v>
      </c>
      <c r="D3809">
        <v>18.5</v>
      </c>
      <c r="E3809" t="s">
        <v>20</v>
      </c>
      <c r="F3809">
        <f t="shared" si="236"/>
        <v>22</v>
      </c>
      <c r="G3809">
        <f t="shared" si="237"/>
        <v>22</v>
      </c>
      <c r="H3809" t="str">
        <f t="shared" si="238"/>
        <v>A</v>
      </c>
      <c r="I3809">
        <f t="shared" si="239"/>
        <v>22</v>
      </c>
    </row>
    <row r="3810" spans="1:9" ht="14.45" x14ac:dyDescent="0.3">
      <c r="A3810" s="1">
        <v>40027</v>
      </c>
      <c r="B3810">
        <v>27.8</v>
      </c>
      <c r="C3810" t="s">
        <v>20</v>
      </c>
      <c r="D3810">
        <v>19</v>
      </c>
      <c r="E3810" t="s">
        <v>20</v>
      </c>
      <c r="F3810">
        <f t="shared" si="236"/>
        <v>23.4</v>
      </c>
      <c r="G3810">
        <f t="shared" si="237"/>
        <v>23.4</v>
      </c>
      <c r="H3810" t="str">
        <f t="shared" si="238"/>
        <v>A</v>
      </c>
      <c r="I3810">
        <f t="shared" si="239"/>
        <v>23.4</v>
      </c>
    </row>
    <row r="3811" spans="1:9" ht="14.45" x14ac:dyDescent="0.3">
      <c r="A3811" s="1">
        <v>40028</v>
      </c>
      <c r="B3811">
        <v>27.2</v>
      </c>
      <c r="C3811" t="s">
        <v>20</v>
      </c>
      <c r="D3811">
        <v>21.5</v>
      </c>
      <c r="E3811" t="s">
        <v>20</v>
      </c>
      <c r="F3811">
        <f t="shared" si="236"/>
        <v>24.35</v>
      </c>
      <c r="G3811">
        <f t="shared" si="237"/>
        <v>24.35</v>
      </c>
      <c r="H3811" t="str">
        <f t="shared" si="238"/>
        <v>A</v>
      </c>
      <c r="I3811">
        <f t="shared" si="239"/>
        <v>24.35</v>
      </c>
    </row>
    <row r="3812" spans="1:9" ht="14.45" x14ac:dyDescent="0.3">
      <c r="A3812" s="1">
        <v>40029</v>
      </c>
      <c r="B3812">
        <v>27</v>
      </c>
      <c r="C3812" t="s">
        <v>20</v>
      </c>
      <c r="D3812">
        <v>21.7</v>
      </c>
      <c r="E3812" t="s">
        <v>20</v>
      </c>
      <c r="F3812">
        <f t="shared" si="236"/>
        <v>24.35</v>
      </c>
      <c r="G3812">
        <f t="shared" si="237"/>
        <v>24.35</v>
      </c>
      <c r="H3812" t="str">
        <f t="shared" si="238"/>
        <v>A</v>
      </c>
      <c r="I3812">
        <f t="shared" si="239"/>
        <v>24.35</v>
      </c>
    </row>
    <row r="3813" spans="1:9" ht="14.45" x14ac:dyDescent="0.3">
      <c r="A3813" s="1">
        <v>40030</v>
      </c>
      <c r="B3813">
        <v>27.7</v>
      </c>
      <c r="C3813" t="s">
        <v>20</v>
      </c>
      <c r="D3813">
        <v>22.2</v>
      </c>
      <c r="E3813" t="s">
        <v>20</v>
      </c>
      <c r="F3813">
        <f t="shared" si="236"/>
        <v>24.95</v>
      </c>
      <c r="G3813">
        <f t="shared" si="237"/>
        <v>24.95</v>
      </c>
      <c r="H3813" t="str">
        <f t="shared" si="238"/>
        <v>A</v>
      </c>
      <c r="I3813">
        <f t="shared" si="239"/>
        <v>24.95</v>
      </c>
    </row>
    <row r="3814" spans="1:9" ht="14.45" x14ac:dyDescent="0.3">
      <c r="A3814" s="1">
        <v>40031</v>
      </c>
      <c r="B3814">
        <v>27.9</v>
      </c>
      <c r="C3814" t="s">
        <v>20</v>
      </c>
      <c r="D3814">
        <v>22.8</v>
      </c>
      <c r="E3814" t="s">
        <v>20</v>
      </c>
      <c r="F3814">
        <f t="shared" si="236"/>
        <v>25.35</v>
      </c>
      <c r="G3814">
        <f t="shared" si="237"/>
        <v>25.35</v>
      </c>
      <c r="H3814" t="str">
        <f t="shared" si="238"/>
        <v>A</v>
      </c>
      <c r="I3814">
        <f t="shared" si="239"/>
        <v>25.35</v>
      </c>
    </row>
    <row r="3815" spans="1:9" ht="14.45" x14ac:dyDescent="0.3">
      <c r="A3815" s="1">
        <v>40032</v>
      </c>
      <c r="B3815">
        <v>27.2</v>
      </c>
      <c r="C3815" t="s">
        <v>20</v>
      </c>
      <c r="D3815">
        <v>21.2</v>
      </c>
      <c r="E3815" t="s">
        <v>20</v>
      </c>
      <c r="F3815">
        <f t="shared" si="236"/>
        <v>24.2</v>
      </c>
      <c r="G3815">
        <f t="shared" si="237"/>
        <v>24.2</v>
      </c>
      <c r="H3815" t="str">
        <f t="shared" si="238"/>
        <v>A</v>
      </c>
      <c r="I3815">
        <f t="shared" si="239"/>
        <v>24.2</v>
      </c>
    </row>
    <row r="3816" spans="1:9" ht="14.45" x14ac:dyDescent="0.3">
      <c r="A3816" s="1">
        <v>40033</v>
      </c>
      <c r="B3816">
        <v>27.3</v>
      </c>
      <c r="C3816" t="s">
        <v>20</v>
      </c>
      <c r="D3816">
        <v>20.5</v>
      </c>
      <c r="E3816" t="s">
        <v>20</v>
      </c>
      <c r="F3816">
        <f t="shared" si="236"/>
        <v>23.9</v>
      </c>
      <c r="G3816">
        <f t="shared" si="237"/>
        <v>23.9</v>
      </c>
      <c r="H3816" t="str">
        <f t="shared" si="238"/>
        <v>A</v>
      </c>
      <c r="I3816">
        <f t="shared" si="239"/>
        <v>23.9</v>
      </c>
    </row>
    <row r="3817" spans="1:9" ht="14.45" x14ac:dyDescent="0.3">
      <c r="A3817" s="1">
        <v>40034</v>
      </c>
      <c r="B3817">
        <v>26.5</v>
      </c>
      <c r="C3817" t="s">
        <v>20</v>
      </c>
      <c r="D3817">
        <v>20.399999999999999</v>
      </c>
      <c r="E3817" t="s">
        <v>20</v>
      </c>
      <c r="F3817">
        <f t="shared" si="236"/>
        <v>23.45</v>
      </c>
      <c r="G3817">
        <f t="shared" si="237"/>
        <v>23.45</v>
      </c>
      <c r="H3817" t="str">
        <f t="shared" si="238"/>
        <v>A</v>
      </c>
      <c r="I3817">
        <f t="shared" si="239"/>
        <v>23.45</v>
      </c>
    </row>
    <row r="3818" spans="1:9" ht="14.45" x14ac:dyDescent="0.3">
      <c r="A3818" s="1">
        <v>40035</v>
      </c>
      <c r="B3818">
        <v>26.9</v>
      </c>
      <c r="C3818" t="s">
        <v>20</v>
      </c>
      <c r="D3818">
        <v>20.399999999999999</v>
      </c>
      <c r="E3818" t="s">
        <v>20</v>
      </c>
      <c r="F3818">
        <f t="shared" si="236"/>
        <v>23.65</v>
      </c>
      <c r="G3818">
        <f t="shared" si="237"/>
        <v>23.65</v>
      </c>
      <c r="H3818" t="str">
        <f t="shared" si="238"/>
        <v>A</v>
      </c>
      <c r="I3818">
        <f t="shared" si="239"/>
        <v>23.65</v>
      </c>
    </row>
    <row r="3819" spans="1:9" ht="14.45" x14ac:dyDescent="0.3">
      <c r="A3819" s="1">
        <v>40036</v>
      </c>
      <c r="B3819">
        <v>27.7</v>
      </c>
      <c r="C3819" t="s">
        <v>20</v>
      </c>
      <c r="D3819">
        <v>20.9</v>
      </c>
      <c r="E3819" t="s">
        <v>20</v>
      </c>
      <c r="F3819">
        <f t="shared" si="236"/>
        <v>24.299999999999997</v>
      </c>
      <c r="G3819">
        <f t="shared" si="237"/>
        <v>24.299999999999997</v>
      </c>
      <c r="H3819" t="str">
        <f t="shared" si="238"/>
        <v>A</v>
      </c>
      <c r="I3819">
        <f t="shared" si="239"/>
        <v>24.299999999999997</v>
      </c>
    </row>
    <row r="3820" spans="1:9" ht="14.45" x14ac:dyDescent="0.3">
      <c r="A3820" s="1">
        <v>40037</v>
      </c>
      <c r="B3820">
        <v>28.5</v>
      </c>
      <c r="C3820" t="s">
        <v>20</v>
      </c>
      <c r="D3820">
        <v>20.6</v>
      </c>
      <c r="E3820" t="s">
        <v>20</v>
      </c>
      <c r="F3820">
        <f t="shared" si="236"/>
        <v>24.55</v>
      </c>
      <c r="G3820">
        <f t="shared" si="237"/>
        <v>24.55</v>
      </c>
      <c r="H3820" t="str">
        <f t="shared" si="238"/>
        <v>A</v>
      </c>
      <c r="I3820">
        <f t="shared" si="239"/>
        <v>24.55</v>
      </c>
    </row>
    <row r="3821" spans="1:9" ht="14.45" x14ac:dyDescent="0.3">
      <c r="A3821" s="1">
        <v>40038</v>
      </c>
      <c r="B3821">
        <v>25.8</v>
      </c>
      <c r="C3821" t="s">
        <v>20</v>
      </c>
      <c r="D3821">
        <v>18.3</v>
      </c>
      <c r="E3821" t="s">
        <v>20</v>
      </c>
      <c r="F3821">
        <f t="shared" si="236"/>
        <v>22.05</v>
      </c>
      <c r="G3821">
        <f t="shared" si="237"/>
        <v>22.05</v>
      </c>
      <c r="H3821" t="str">
        <f t="shared" si="238"/>
        <v>A</v>
      </c>
      <c r="I3821">
        <f t="shared" si="239"/>
        <v>22.05</v>
      </c>
    </row>
    <row r="3822" spans="1:9" ht="14.45" x14ac:dyDescent="0.3">
      <c r="A3822" s="1">
        <v>40039</v>
      </c>
      <c r="B3822">
        <v>25.3</v>
      </c>
      <c r="C3822" t="s">
        <v>20</v>
      </c>
      <c r="D3822">
        <v>16.8</v>
      </c>
      <c r="E3822" t="s">
        <v>20</v>
      </c>
      <c r="F3822">
        <f t="shared" si="236"/>
        <v>21.05</v>
      </c>
      <c r="G3822">
        <f t="shared" si="237"/>
        <v>21.05</v>
      </c>
      <c r="H3822" t="str">
        <f t="shared" si="238"/>
        <v>A</v>
      </c>
      <c r="I3822">
        <f t="shared" si="239"/>
        <v>21.05</v>
      </c>
    </row>
    <row r="3823" spans="1:9" ht="14.45" x14ac:dyDescent="0.3">
      <c r="A3823" s="1">
        <v>40040</v>
      </c>
      <c r="B3823">
        <v>28.2</v>
      </c>
      <c r="C3823" t="s">
        <v>20</v>
      </c>
      <c r="D3823">
        <v>15.9</v>
      </c>
      <c r="E3823" t="s">
        <v>20</v>
      </c>
      <c r="F3823">
        <f t="shared" si="236"/>
        <v>22.05</v>
      </c>
      <c r="G3823">
        <f t="shared" si="237"/>
        <v>22.05</v>
      </c>
      <c r="H3823" t="str">
        <f t="shared" si="238"/>
        <v>A</v>
      </c>
      <c r="I3823">
        <f t="shared" si="239"/>
        <v>22.05</v>
      </c>
    </row>
    <row r="3824" spans="1:9" ht="14.45" x14ac:dyDescent="0.3">
      <c r="A3824" s="1">
        <v>40041</v>
      </c>
      <c r="B3824">
        <v>26.7</v>
      </c>
      <c r="C3824" t="s">
        <v>20</v>
      </c>
      <c r="D3824">
        <v>13</v>
      </c>
      <c r="E3824" t="s">
        <v>20</v>
      </c>
      <c r="F3824">
        <f t="shared" si="236"/>
        <v>19.850000000000001</v>
      </c>
      <c r="G3824">
        <f t="shared" si="237"/>
        <v>19.850000000000001</v>
      </c>
      <c r="H3824" t="str">
        <f t="shared" si="238"/>
        <v>A</v>
      </c>
      <c r="I3824">
        <f t="shared" si="239"/>
        <v>19.850000000000001</v>
      </c>
    </row>
    <row r="3825" spans="1:9" ht="14.45" x14ac:dyDescent="0.3">
      <c r="A3825" s="1">
        <v>40042</v>
      </c>
      <c r="B3825">
        <v>26.2</v>
      </c>
      <c r="C3825" t="s">
        <v>20</v>
      </c>
      <c r="D3825">
        <v>17.3</v>
      </c>
      <c r="E3825" t="s">
        <v>20</v>
      </c>
      <c r="F3825">
        <f t="shared" si="236"/>
        <v>21.75</v>
      </c>
      <c r="G3825">
        <f t="shared" si="237"/>
        <v>21.75</v>
      </c>
      <c r="H3825" t="str">
        <f t="shared" si="238"/>
        <v>A</v>
      </c>
      <c r="I3825">
        <f t="shared" si="239"/>
        <v>21.75</v>
      </c>
    </row>
    <row r="3826" spans="1:9" ht="14.45" x14ac:dyDescent="0.3">
      <c r="A3826" s="1">
        <v>40043</v>
      </c>
      <c r="B3826">
        <v>22.4</v>
      </c>
      <c r="C3826" t="s">
        <v>20</v>
      </c>
      <c r="D3826">
        <v>16.100000000000001</v>
      </c>
      <c r="E3826" t="s">
        <v>20</v>
      </c>
      <c r="F3826">
        <f t="shared" si="236"/>
        <v>19.25</v>
      </c>
      <c r="G3826">
        <f t="shared" si="237"/>
        <v>19.25</v>
      </c>
      <c r="H3826" t="str">
        <f t="shared" si="238"/>
        <v>A</v>
      </c>
      <c r="I3826">
        <f t="shared" si="239"/>
        <v>19.25</v>
      </c>
    </row>
    <row r="3827" spans="1:9" ht="14.45" x14ac:dyDescent="0.3">
      <c r="A3827" s="1">
        <v>40044</v>
      </c>
      <c r="B3827">
        <v>27.8</v>
      </c>
      <c r="C3827" t="s">
        <v>20</v>
      </c>
      <c r="D3827">
        <v>14.4</v>
      </c>
      <c r="E3827" t="s">
        <v>20</v>
      </c>
      <c r="F3827">
        <f t="shared" si="236"/>
        <v>21.1</v>
      </c>
      <c r="G3827">
        <f t="shared" si="237"/>
        <v>21.1</v>
      </c>
      <c r="H3827" t="str">
        <f t="shared" si="238"/>
        <v>A</v>
      </c>
      <c r="I3827">
        <f t="shared" si="239"/>
        <v>21.1</v>
      </c>
    </row>
    <row r="3828" spans="1:9" ht="14.45" x14ac:dyDescent="0.3">
      <c r="A3828" s="1">
        <v>40045</v>
      </c>
      <c r="B3828">
        <v>22.1</v>
      </c>
      <c r="C3828" t="s">
        <v>20</v>
      </c>
      <c r="D3828">
        <v>15</v>
      </c>
      <c r="E3828" t="s">
        <v>20</v>
      </c>
      <c r="F3828">
        <f t="shared" si="236"/>
        <v>18.55</v>
      </c>
      <c r="G3828">
        <f t="shared" si="237"/>
        <v>18.55</v>
      </c>
      <c r="H3828" t="str">
        <f t="shared" si="238"/>
        <v>A</v>
      </c>
      <c r="I3828">
        <f t="shared" si="239"/>
        <v>18.55</v>
      </c>
    </row>
    <row r="3829" spans="1:9" ht="14.45" x14ac:dyDescent="0.3">
      <c r="A3829" s="1">
        <v>40046</v>
      </c>
      <c r="B3829">
        <v>25.3</v>
      </c>
      <c r="C3829" t="s">
        <v>20</v>
      </c>
      <c r="D3829">
        <v>17.899999999999999</v>
      </c>
      <c r="E3829" t="s">
        <v>20</v>
      </c>
      <c r="F3829">
        <f t="shared" si="236"/>
        <v>21.6</v>
      </c>
      <c r="G3829">
        <f t="shared" si="237"/>
        <v>21.6</v>
      </c>
      <c r="H3829" t="str">
        <f t="shared" si="238"/>
        <v>A</v>
      </c>
      <c r="I3829">
        <f t="shared" si="239"/>
        <v>21.6</v>
      </c>
    </row>
    <row r="3830" spans="1:9" ht="14.45" x14ac:dyDescent="0.3">
      <c r="A3830" s="1">
        <v>40047</v>
      </c>
      <c r="B3830">
        <v>27</v>
      </c>
      <c r="C3830" t="s">
        <v>20</v>
      </c>
      <c r="D3830">
        <v>19</v>
      </c>
      <c r="E3830" t="s">
        <v>20</v>
      </c>
      <c r="F3830">
        <f t="shared" si="236"/>
        <v>23</v>
      </c>
      <c r="G3830">
        <f t="shared" si="237"/>
        <v>23</v>
      </c>
      <c r="H3830" t="str">
        <f t="shared" si="238"/>
        <v>A</v>
      </c>
      <c r="I3830">
        <f t="shared" si="239"/>
        <v>23</v>
      </c>
    </row>
    <row r="3831" spans="1:9" ht="14.45" x14ac:dyDescent="0.3">
      <c r="A3831" s="1">
        <v>40048</v>
      </c>
      <c r="B3831">
        <v>27.8</v>
      </c>
      <c r="C3831" t="s">
        <v>20</v>
      </c>
      <c r="D3831">
        <v>20.100000000000001</v>
      </c>
      <c r="E3831" t="s">
        <v>20</v>
      </c>
      <c r="F3831">
        <f t="shared" si="236"/>
        <v>23.950000000000003</v>
      </c>
      <c r="G3831">
        <f t="shared" si="237"/>
        <v>23.950000000000003</v>
      </c>
      <c r="H3831" t="str">
        <f t="shared" si="238"/>
        <v>A</v>
      </c>
      <c r="I3831">
        <f t="shared" si="239"/>
        <v>23.950000000000003</v>
      </c>
    </row>
    <row r="3832" spans="1:9" ht="14.45" x14ac:dyDescent="0.3">
      <c r="A3832" s="1">
        <v>40049</v>
      </c>
      <c r="B3832">
        <v>27.3</v>
      </c>
      <c r="C3832" t="s">
        <v>20</v>
      </c>
      <c r="D3832">
        <v>19.8</v>
      </c>
      <c r="E3832" t="s">
        <v>20</v>
      </c>
      <c r="F3832">
        <f t="shared" si="236"/>
        <v>23.55</v>
      </c>
      <c r="G3832">
        <f t="shared" si="237"/>
        <v>23.55</v>
      </c>
      <c r="H3832" t="str">
        <f t="shared" si="238"/>
        <v>A</v>
      </c>
      <c r="I3832">
        <f t="shared" si="239"/>
        <v>23.55</v>
      </c>
    </row>
    <row r="3833" spans="1:9" ht="14.45" x14ac:dyDescent="0.3">
      <c r="A3833" s="1">
        <v>40050</v>
      </c>
      <c r="B3833">
        <v>26.8</v>
      </c>
      <c r="C3833" t="s">
        <v>20</v>
      </c>
      <c r="D3833">
        <v>19.3</v>
      </c>
      <c r="E3833" t="s">
        <v>20</v>
      </c>
      <c r="F3833">
        <f t="shared" si="236"/>
        <v>23.05</v>
      </c>
      <c r="G3833">
        <f t="shared" si="237"/>
        <v>23.05</v>
      </c>
      <c r="H3833" t="str">
        <f t="shared" si="238"/>
        <v>A</v>
      </c>
      <c r="I3833">
        <f t="shared" si="239"/>
        <v>23.05</v>
      </c>
    </row>
    <row r="3834" spans="1:9" ht="14.45" x14ac:dyDescent="0.3">
      <c r="A3834" s="1">
        <v>40051</v>
      </c>
      <c r="B3834">
        <v>28.6</v>
      </c>
      <c r="C3834" t="s">
        <v>20</v>
      </c>
      <c r="D3834">
        <v>18.8</v>
      </c>
      <c r="E3834" t="s">
        <v>20</v>
      </c>
      <c r="F3834">
        <f t="shared" si="236"/>
        <v>23.700000000000003</v>
      </c>
      <c r="G3834">
        <f t="shared" si="237"/>
        <v>23.700000000000003</v>
      </c>
      <c r="H3834" t="str">
        <f t="shared" si="238"/>
        <v>A</v>
      </c>
      <c r="I3834">
        <f t="shared" si="239"/>
        <v>23.700000000000003</v>
      </c>
    </row>
    <row r="3835" spans="1:9" ht="14.45" x14ac:dyDescent="0.3">
      <c r="A3835" s="1">
        <v>40052</v>
      </c>
      <c r="B3835">
        <v>28</v>
      </c>
      <c r="C3835" t="s">
        <v>20</v>
      </c>
      <c r="D3835">
        <v>17.600000000000001</v>
      </c>
      <c r="E3835" t="s">
        <v>20</v>
      </c>
      <c r="F3835">
        <f t="shared" si="236"/>
        <v>22.8</v>
      </c>
      <c r="G3835">
        <f t="shared" si="237"/>
        <v>22.8</v>
      </c>
      <c r="H3835" t="str">
        <f t="shared" si="238"/>
        <v>A</v>
      </c>
      <c r="I3835">
        <f t="shared" si="239"/>
        <v>22.8</v>
      </c>
    </row>
    <row r="3836" spans="1:9" ht="14.45" x14ac:dyDescent="0.3">
      <c r="A3836" s="1">
        <v>40053</v>
      </c>
      <c r="B3836">
        <v>28.2</v>
      </c>
      <c r="C3836" t="s">
        <v>20</v>
      </c>
      <c r="D3836">
        <v>18.100000000000001</v>
      </c>
      <c r="E3836" t="s">
        <v>20</v>
      </c>
      <c r="F3836">
        <f t="shared" si="236"/>
        <v>23.15</v>
      </c>
      <c r="G3836">
        <f t="shared" si="237"/>
        <v>23.15</v>
      </c>
      <c r="H3836" t="str">
        <f t="shared" si="238"/>
        <v>A</v>
      </c>
      <c r="I3836">
        <f t="shared" si="239"/>
        <v>23.15</v>
      </c>
    </row>
    <row r="3837" spans="1:9" ht="14.45" x14ac:dyDescent="0.3">
      <c r="A3837" s="1">
        <v>40054</v>
      </c>
      <c r="B3837">
        <v>26</v>
      </c>
      <c r="C3837" t="s">
        <v>20</v>
      </c>
      <c r="D3837">
        <v>17.7</v>
      </c>
      <c r="E3837" t="s">
        <v>20</v>
      </c>
      <c r="F3837">
        <f t="shared" si="236"/>
        <v>21.85</v>
      </c>
      <c r="G3837">
        <f t="shared" si="237"/>
        <v>21.85</v>
      </c>
      <c r="H3837" t="str">
        <f t="shared" si="238"/>
        <v>A</v>
      </c>
      <c r="I3837">
        <f t="shared" si="239"/>
        <v>21.85</v>
      </c>
    </row>
    <row r="3838" spans="1:9" ht="14.45" x14ac:dyDescent="0.3">
      <c r="A3838" s="1">
        <v>40055</v>
      </c>
      <c r="B3838">
        <v>22.8</v>
      </c>
      <c r="C3838" t="s">
        <v>20</v>
      </c>
      <c r="D3838">
        <v>17.399999999999999</v>
      </c>
      <c r="E3838" t="s">
        <v>20</v>
      </c>
      <c r="F3838">
        <f t="shared" si="236"/>
        <v>20.100000000000001</v>
      </c>
      <c r="G3838">
        <f t="shared" si="237"/>
        <v>20.100000000000001</v>
      </c>
      <c r="H3838" t="str">
        <f t="shared" si="238"/>
        <v>A</v>
      </c>
      <c r="I3838">
        <f t="shared" si="239"/>
        <v>20.100000000000001</v>
      </c>
    </row>
    <row r="3839" spans="1:9" ht="14.45" x14ac:dyDescent="0.3">
      <c r="A3839" s="1">
        <v>40056</v>
      </c>
      <c r="B3839">
        <v>26</v>
      </c>
      <c r="C3839" t="s">
        <v>20</v>
      </c>
      <c r="D3839">
        <v>16.100000000000001</v>
      </c>
      <c r="E3839" t="s">
        <v>20</v>
      </c>
      <c r="F3839">
        <f t="shared" si="236"/>
        <v>21.05</v>
      </c>
      <c r="G3839">
        <f t="shared" si="237"/>
        <v>21.05</v>
      </c>
      <c r="H3839" t="str">
        <f t="shared" si="238"/>
        <v>A</v>
      </c>
      <c r="I3839">
        <f t="shared" si="239"/>
        <v>21.05</v>
      </c>
    </row>
    <row r="3840" spans="1:9" ht="14.45" x14ac:dyDescent="0.3">
      <c r="A3840" s="1">
        <v>40057</v>
      </c>
      <c r="B3840">
        <v>27.5</v>
      </c>
      <c r="C3840" t="s">
        <v>20</v>
      </c>
      <c r="D3840">
        <v>17.3</v>
      </c>
      <c r="E3840" t="s">
        <v>20</v>
      </c>
      <c r="F3840">
        <f t="shared" si="236"/>
        <v>22.4</v>
      </c>
      <c r="G3840">
        <f t="shared" si="237"/>
        <v>22.4</v>
      </c>
      <c r="H3840" t="str">
        <f t="shared" si="238"/>
        <v>A</v>
      </c>
      <c r="I3840">
        <f t="shared" si="239"/>
        <v>22.4</v>
      </c>
    </row>
    <row r="3841" spans="1:9" ht="14.45" x14ac:dyDescent="0.3">
      <c r="A3841" s="1">
        <v>40058</v>
      </c>
      <c r="B3841">
        <v>24.9</v>
      </c>
      <c r="C3841" t="s">
        <v>20</v>
      </c>
      <c r="D3841">
        <v>16.8</v>
      </c>
      <c r="E3841" t="s">
        <v>20</v>
      </c>
      <c r="F3841">
        <f t="shared" si="236"/>
        <v>20.85</v>
      </c>
      <c r="G3841">
        <f t="shared" si="237"/>
        <v>20.85</v>
      </c>
      <c r="H3841" t="str">
        <f t="shared" si="238"/>
        <v>A</v>
      </c>
      <c r="I3841">
        <f t="shared" si="239"/>
        <v>20.85</v>
      </c>
    </row>
    <row r="3842" spans="1:9" ht="14.45" x14ac:dyDescent="0.3">
      <c r="A3842" s="1">
        <v>40059</v>
      </c>
      <c r="B3842">
        <v>26.7</v>
      </c>
      <c r="C3842" t="s">
        <v>20</v>
      </c>
      <c r="D3842">
        <v>18.5</v>
      </c>
      <c r="E3842" t="s">
        <v>20</v>
      </c>
      <c r="F3842">
        <f t="shared" si="236"/>
        <v>22.6</v>
      </c>
      <c r="G3842">
        <f t="shared" si="237"/>
        <v>22.6</v>
      </c>
      <c r="H3842" t="str">
        <f t="shared" si="238"/>
        <v>A</v>
      </c>
      <c r="I3842">
        <f t="shared" si="239"/>
        <v>22.6</v>
      </c>
    </row>
    <row r="3843" spans="1:9" ht="14.45" x14ac:dyDescent="0.3">
      <c r="A3843" s="1">
        <v>40060</v>
      </c>
      <c r="B3843">
        <v>20.2</v>
      </c>
      <c r="C3843" t="s">
        <v>20</v>
      </c>
      <c r="D3843">
        <v>16.5</v>
      </c>
      <c r="E3843" t="s">
        <v>20</v>
      </c>
      <c r="F3843">
        <f t="shared" si="236"/>
        <v>18.350000000000001</v>
      </c>
      <c r="G3843">
        <f t="shared" si="237"/>
        <v>18.350000000000001</v>
      </c>
      <c r="H3843" t="str">
        <f t="shared" si="238"/>
        <v>A</v>
      </c>
      <c r="I3843">
        <f t="shared" si="239"/>
        <v>18.350000000000001</v>
      </c>
    </row>
    <row r="3844" spans="1:9" ht="14.45" x14ac:dyDescent="0.3">
      <c r="A3844" s="1">
        <v>40061</v>
      </c>
      <c r="B3844">
        <v>24.3</v>
      </c>
      <c r="C3844" t="s">
        <v>20</v>
      </c>
      <c r="D3844">
        <v>16.100000000000001</v>
      </c>
      <c r="E3844" t="s">
        <v>20</v>
      </c>
      <c r="F3844">
        <f t="shared" ref="F3844:F3907" si="240">IF(AND(LEFT(C3844,1)="A",LEFT(E3844,1)="A"),AVERAGE(B3844,D3844),"XX")</f>
        <v>20.200000000000003</v>
      </c>
      <c r="G3844">
        <f t="shared" ref="G3844:G3907" si="241">IF(ISNUMBER(F3844),F3844,IF(AND(LEFT(C3844,1)="P",LEFT(E3844,1)="P"),AVERAGE(B3844,D3844),"XX"))</f>
        <v>20.200000000000003</v>
      </c>
      <c r="H3844" t="str">
        <f t="shared" ref="H3844:H3907" si="242">IF(ISNUMBER(G3844),E3844,"")</f>
        <v>A</v>
      </c>
      <c r="I3844">
        <f t="shared" ref="I3844:I3907" si="243">IF(AND(LEFT(H3844,1)="P",G3844&lt;0),"XX",G3844)</f>
        <v>20.200000000000003</v>
      </c>
    </row>
    <row r="3845" spans="1:9" ht="14.45" x14ac:dyDescent="0.3">
      <c r="A3845" s="1">
        <v>40062</v>
      </c>
      <c r="B3845">
        <v>24.4</v>
      </c>
      <c r="C3845" t="s">
        <v>20</v>
      </c>
      <c r="D3845">
        <v>17.899999999999999</v>
      </c>
      <c r="E3845" t="s">
        <v>20</v>
      </c>
      <c r="F3845">
        <f t="shared" si="240"/>
        <v>21.15</v>
      </c>
      <c r="G3845">
        <f t="shared" si="241"/>
        <v>21.15</v>
      </c>
      <c r="H3845" t="str">
        <f t="shared" si="242"/>
        <v>A</v>
      </c>
      <c r="I3845">
        <f t="shared" si="243"/>
        <v>21.15</v>
      </c>
    </row>
    <row r="3846" spans="1:9" ht="14.45" x14ac:dyDescent="0.3">
      <c r="A3846" s="1">
        <v>40063</v>
      </c>
      <c r="B3846">
        <v>27.6</v>
      </c>
      <c r="C3846" t="s">
        <v>20</v>
      </c>
      <c r="D3846">
        <v>17.899999999999999</v>
      </c>
      <c r="E3846" t="s">
        <v>20</v>
      </c>
      <c r="F3846">
        <f t="shared" si="240"/>
        <v>22.75</v>
      </c>
      <c r="G3846">
        <f t="shared" si="241"/>
        <v>22.75</v>
      </c>
      <c r="H3846" t="str">
        <f t="shared" si="242"/>
        <v>A</v>
      </c>
      <c r="I3846">
        <f t="shared" si="243"/>
        <v>22.75</v>
      </c>
    </row>
    <row r="3847" spans="1:9" ht="14.45" x14ac:dyDescent="0.3">
      <c r="A3847" s="1">
        <v>40064</v>
      </c>
      <c r="B3847">
        <v>27.9</v>
      </c>
      <c r="C3847" t="s">
        <v>20</v>
      </c>
      <c r="D3847">
        <v>17.7</v>
      </c>
      <c r="E3847" t="s">
        <v>20</v>
      </c>
      <c r="F3847">
        <f t="shared" si="240"/>
        <v>22.799999999999997</v>
      </c>
      <c r="G3847">
        <f t="shared" si="241"/>
        <v>22.799999999999997</v>
      </c>
      <c r="H3847" t="str">
        <f t="shared" si="242"/>
        <v>A</v>
      </c>
      <c r="I3847">
        <f t="shared" si="243"/>
        <v>22.799999999999997</v>
      </c>
    </row>
    <row r="3848" spans="1:9" ht="14.45" x14ac:dyDescent="0.3">
      <c r="A3848" s="1">
        <v>40065</v>
      </c>
      <c r="B3848">
        <v>27.3</v>
      </c>
      <c r="C3848" t="s">
        <v>20</v>
      </c>
      <c r="D3848">
        <v>17.2</v>
      </c>
      <c r="E3848" t="s">
        <v>20</v>
      </c>
      <c r="F3848">
        <f t="shared" si="240"/>
        <v>22.25</v>
      </c>
      <c r="G3848">
        <f t="shared" si="241"/>
        <v>22.25</v>
      </c>
      <c r="H3848" t="str">
        <f t="shared" si="242"/>
        <v>A</v>
      </c>
      <c r="I3848">
        <f t="shared" si="243"/>
        <v>22.25</v>
      </c>
    </row>
    <row r="3849" spans="1:9" ht="14.45" x14ac:dyDescent="0.3">
      <c r="A3849" s="1">
        <v>40066</v>
      </c>
      <c r="B3849">
        <v>26.1</v>
      </c>
      <c r="C3849" t="s">
        <v>20</v>
      </c>
      <c r="D3849">
        <v>16</v>
      </c>
      <c r="E3849" t="s">
        <v>20</v>
      </c>
      <c r="F3849">
        <f t="shared" si="240"/>
        <v>21.05</v>
      </c>
      <c r="G3849">
        <f t="shared" si="241"/>
        <v>21.05</v>
      </c>
      <c r="H3849" t="str">
        <f t="shared" si="242"/>
        <v>A</v>
      </c>
      <c r="I3849">
        <f t="shared" si="243"/>
        <v>21.05</v>
      </c>
    </row>
    <row r="3850" spans="1:9" ht="14.45" x14ac:dyDescent="0.3">
      <c r="A3850" s="1">
        <v>40067</v>
      </c>
      <c r="B3850">
        <v>24.1</v>
      </c>
      <c r="C3850" t="s">
        <v>20</v>
      </c>
      <c r="D3850">
        <v>15.1</v>
      </c>
      <c r="E3850" t="s">
        <v>20</v>
      </c>
      <c r="F3850">
        <f t="shared" si="240"/>
        <v>19.600000000000001</v>
      </c>
      <c r="G3850">
        <f t="shared" si="241"/>
        <v>19.600000000000001</v>
      </c>
      <c r="H3850" t="str">
        <f t="shared" si="242"/>
        <v>A</v>
      </c>
      <c r="I3850">
        <f t="shared" si="243"/>
        <v>19.600000000000001</v>
      </c>
    </row>
    <row r="3851" spans="1:9" ht="14.45" x14ac:dyDescent="0.3">
      <c r="A3851" s="1">
        <v>40068</v>
      </c>
      <c r="B3851">
        <v>19.8</v>
      </c>
      <c r="C3851" t="s">
        <v>20</v>
      </c>
      <c r="D3851">
        <v>15.7</v>
      </c>
      <c r="E3851" t="s">
        <v>20</v>
      </c>
      <c r="F3851">
        <f t="shared" si="240"/>
        <v>17.75</v>
      </c>
      <c r="G3851">
        <f t="shared" si="241"/>
        <v>17.75</v>
      </c>
      <c r="H3851" t="str">
        <f t="shared" si="242"/>
        <v>A</v>
      </c>
      <c r="I3851">
        <f t="shared" si="243"/>
        <v>17.75</v>
      </c>
    </row>
    <row r="3852" spans="1:9" ht="14.45" x14ac:dyDescent="0.3">
      <c r="A3852" s="1">
        <v>40069</v>
      </c>
      <c r="B3852">
        <v>23.1</v>
      </c>
      <c r="C3852" t="s">
        <v>20</v>
      </c>
      <c r="D3852">
        <v>15.1</v>
      </c>
      <c r="E3852" t="s">
        <v>20</v>
      </c>
      <c r="F3852">
        <f t="shared" si="240"/>
        <v>19.100000000000001</v>
      </c>
      <c r="G3852">
        <f t="shared" si="241"/>
        <v>19.100000000000001</v>
      </c>
      <c r="H3852" t="str">
        <f t="shared" si="242"/>
        <v>A</v>
      </c>
      <c r="I3852">
        <f t="shared" si="243"/>
        <v>19.100000000000001</v>
      </c>
    </row>
    <row r="3853" spans="1:9" ht="14.45" x14ac:dyDescent="0.3">
      <c r="A3853" s="1">
        <v>40070</v>
      </c>
      <c r="B3853">
        <v>25.5</v>
      </c>
      <c r="C3853" t="s">
        <v>20</v>
      </c>
      <c r="D3853">
        <v>15.4</v>
      </c>
      <c r="E3853" t="s">
        <v>20</v>
      </c>
      <c r="F3853">
        <f t="shared" si="240"/>
        <v>20.45</v>
      </c>
      <c r="G3853">
        <f t="shared" si="241"/>
        <v>20.45</v>
      </c>
      <c r="H3853" t="str">
        <f t="shared" si="242"/>
        <v>A</v>
      </c>
      <c r="I3853">
        <f t="shared" si="243"/>
        <v>20.45</v>
      </c>
    </row>
    <row r="3854" spans="1:9" ht="14.45" x14ac:dyDescent="0.3">
      <c r="A3854" s="1">
        <v>40071</v>
      </c>
      <c r="B3854">
        <v>26.3</v>
      </c>
      <c r="C3854" t="s">
        <v>20</v>
      </c>
      <c r="D3854">
        <v>15.7</v>
      </c>
      <c r="E3854" t="s">
        <v>20</v>
      </c>
      <c r="F3854">
        <f t="shared" si="240"/>
        <v>21</v>
      </c>
      <c r="G3854">
        <f t="shared" si="241"/>
        <v>21</v>
      </c>
      <c r="H3854" t="str">
        <f t="shared" si="242"/>
        <v>A</v>
      </c>
      <c r="I3854">
        <f t="shared" si="243"/>
        <v>21</v>
      </c>
    </row>
    <row r="3855" spans="1:9" ht="14.45" x14ac:dyDescent="0.3">
      <c r="A3855" s="1">
        <v>40072</v>
      </c>
      <c r="B3855">
        <v>22.8</v>
      </c>
      <c r="C3855" t="s">
        <v>20</v>
      </c>
      <c r="D3855">
        <v>15.5</v>
      </c>
      <c r="E3855" t="s">
        <v>20</v>
      </c>
      <c r="F3855">
        <f t="shared" si="240"/>
        <v>19.149999999999999</v>
      </c>
      <c r="G3855">
        <f t="shared" si="241"/>
        <v>19.149999999999999</v>
      </c>
      <c r="H3855" t="str">
        <f t="shared" si="242"/>
        <v>A</v>
      </c>
      <c r="I3855">
        <f t="shared" si="243"/>
        <v>19.149999999999999</v>
      </c>
    </row>
    <row r="3856" spans="1:9" ht="14.45" x14ac:dyDescent="0.3">
      <c r="A3856" s="1">
        <v>40073</v>
      </c>
      <c r="B3856">
        <v>22.9</v>
      </c>
      <c r="C3856" t="s">
        <v>20</v>
      </c>
      <c r="D3856">
        <v>15.4</v>
      </c>
      <c r="E3856" t="s">
        <v>20</v>
      </c>
      <c r="F3856">
        <f t="shared" si="240"/>
        <v>19.149999999999999</v>
      </c>
      <c r="G3856">
        <f t="shared" si="241"/>
        <v>19.149999999999999</v>
      </c>
      <c r="H3856" t="str">
        <f t="shared" si="242"/>
        <v>A</v>
      </c>
      <c r="I3856">
        <f t="shared" si="243"/>
        <v>19.149999999999999</v>
      </c>
    </row>
    <row r="3857" spans="1:9" ht="14.45" x14ac:dyDescent="0.3">
      <c r="A3857" s="1">
        <v>40074</v>
      </c>
      <c r="B3857">
        <v>23.4</v>
      </c>
      <c r="C3857" t="s">
        <v>20</v>
      </c>
      <c r="D3857">
        <v>14</v>
      </c>
      <c r="E3857" t="s">
        <v>20</v>
      </c>
      <c r="F3857">
        <f t="shared" si="240"/>
        <v>18.7</v>
      </c>
      <c r="G3857">
        <f t="shared" si="241"/>
        <v>18.7</v>
      </c>
      <c r="H3857" t="str">
        <f t="shared" si="242"/>
        <v>A</v>
      </c>
      <c r="I3857">
        <f t="shared" si="243"/>
        <v>18.7</v>
      </c>
    </row>
    <row r="3858" spans="1:9" ht="14.45" x14ac:dyDescent="0.3">
      <c r="A3858" s="1">
        <v>40075</v>
      </c>
      <c r="B3858">
        <v>24.1</v>
      </c>
      <c r="C3858" t="s">
        <v>20</v>
      </c>
      <c r="D3858">
        <v>13.9</v>
      </c>
      <c r="E3858" t="s">
        <v>20</v>
      </c>
      <c r="F3858">
        <f t="shared" si="240"/>
        <v>19</v>
      </c>
      <c r="G3858">
        <f t="shared" si="241"/>
        <v>19</v>
      </c>
      <c r="H3858" t="str">
        <f t="shared" si="242"/>
        <v>A</v>
      </c>
      <c r="I3858">
        <f t="shared" si="243"/>
        <v>19</v>
      </c>
    </row>
    <row r="3859" spans="1:9" ht="14.45" x14ac:dyDescent="0.3">
      <c r="A3859" s="1">
        <v>40076</v>
      </c>
      <c r="B3859">
        <v>23.4</v>
      </c>
      <c r="C3859" t="s">
        <v>20</v>
      </c>
      <c r="D3859">
        <v>15.3</v>
      </c>
      <c r="E3859" t="s">
        <v>20</v>
      </c>
      <c r="F3859">
        <f t="shared" si="240"/>
        <v>19.350000000000001</v>
      </c>
      <c r="G3859">
        <f t="shared" si="241"/>
        <v>19.350000000000001</v>
      </c>
      <c r="H3859" t="str">
        <f t="shared" si="242"/>
        <v>A</v>
      </c>
      <c r="I3859">
        <f t="shared" si="243"/>
        <v>19.350000000000001</v>
      </c>
    </row>
    <row r="3860" spans="1:9" ht="14.45" x14ac:dyDescent="0.3">
      <c r="A3860" s="1">
        <v>40077</v>
      </c>
      <c r="B3860">
        <v>18.2</v>
      </c>
      <c r="C3860" t="s">
        <v>20</v>
      </c>
      <c r="D3860">
        <v>11.9</v>
      </c>
      <c r="E3860" t="s">
        <v>20</v>
      </c>
      <c r="F3860">
        <f t="shared" si="240"/>
        <v>15.05</v>
      </c>
      <c r="G3860">
        <f t="shared" si="241"/>
        <v>15.05</v>
      </c>
      <c r="H3860" t="str">
        <f t="shared" si="242"/>
        <v>A</v>
      </c>
      <c r="I3860">
        <f t="shared" si="243"/>
        <v>15.05</v>
      </c>
    </row>
    <row r="3861" spans="1:9" ht="14.45" x14ac:dyDescent="0.3">
      <c r="A3861" s="1">
        <v>40078</v>
      </c>
      <c r="B3861">
        <v>15.1</v>
      </c>
      <c r="C3861" t="s">
        <v>20</v>
      </c>
      <c r="D3861">
        <v>9.9</v>
      </c>
      <c r="E3861" t="s">
        <v>20</v>
      </c>
      <c r="F3861">
        <f t="shared" si="240"/>
        <v>12.5</v>
      </c>
      <c r="G3861">
        <f t="shared" si="241"/>
        <v>12.5</v>
      </c>
      <c r="H3861" t="str">
        <f t="shared" si="242"/>
        <v>A</v>
      </c>
      <c r="I3861">
        <f t="shared" si="243"/>
        <v>12.5</v>
      </c>
    </row>
    <row r="3862" spans="1:9" ht="14.45" x14ac:dyDescent="0.3">
      <c r="A3862" s="1">
        <v>40079</v>
      </c>
      <c r="B3862">
        <v>13.3</v>
      </c>
      <c r="C3862" t="s">
        <v>20</v>
      </c>
      <c r="D3862">
        <v>10.6</v>
      </c>
      <c r="E3862" t="s">
        <v>20</v>
      </c>
      <c r="F3862">
        <f t="shared" si="240"/>
        <v>11.95</v>
      </c>
      <c r="G3862">
        <f t="shared" si="241"/>
        <v>11.95</v>
      </c>
      <c r="H3862" t="str">
        <f t="shared" si="242"/>
        <v>A</v>
      </c>
      <c r="I3862">
        <f t="shared" si="243"/>
        <v>11.95</v>
      </c>
    </row>
    <row r="3863" spans="1:9" ht="14.45" x14ac:dyDescent="0.3">
      <c r="A3863" s="1">
        <v>40080</v>
      </c>
      <c r="B3863">
        <v>17.100000000000001</v>
      </c>
      <c r="C3863" t="s">
        <v>20</v>
      </c>
      <c r="D3863">
        <v>10</v>
      </c>
      <c r="E3863" t="s">
        <v>20</v>
      </c>
      <c r="F3863">
        <f t="shared" si="240"/>
        <v>13.55</v>
      </c>
      <c r="G3863">
        <f t="shared" si="241"/>
        <v>13.55</v>
      </c>
      <c r="H3863" t="str">
        <f t="shared" si="242"/>
        <v>A</v>
      </c>
      <c r="I3863">
        <f t="shared" si="243"/>
        <v>13.55</v>
      </c>
    </row>
    <row r="3864" spans="1:9" ht="14.45" x14ac:dyDescent="0.3">
      <c r="A3864" s="1">
        <v>40081</v>
      </c>
      <c r="B3864">
        <v>19</v>
      </c>
      <c r="C3864" t="s">
        <v>20</v>
      </c>
      <c r="D3864">
        <v>12.5</v>
      </c>
      <c r="E3864" t="s">
        <v>20</v>
      </c>
      <c r="F3864">
        <f t="shared" si="240"/>
        <v>15.75</v>
      </c>
      <c r="G3864">
        <f t="shared" si="241"/>
        <v>15.75</v>
      </c>
      <c r="H3864" t="str">
        <f t="shared" si="242"/>
        <v>A</v>
      </c>
      <c r="I3864">
        <f t="shared" si="243"/>
        <v>15.75</v>
      </c>
    </row>
    <row r="3865" spans="1:9" ht="14.45" x14ac:dyDescent="0.3">
      <c r="A3865" s="1">
        <v>40082</v>
      </c>
      <c r="B3865">
        <v>19.899999999999999</v>
      </c>
      <c r="C3865" t="s">
        <v>20</v>
      </c>
      <c r="D3865">
        <v>12.3</v>
      </c>
      <c r="E3865" t="s">
        <v>20</v>
      </c>
      <c r="F3865">
        <f t="shared" si="240"/>
        <v>16.100000000000001</v>
      </c>
      <c r="G3865">
        <f t="shared" si="241"/>
        <v>16.100000000000001</v>
      </c>
      <c r="H3865" t="str">
        <f t="shared" si="242"/>
        <v>A</v>
      </c>
      <c r="I3865">
        <f t="shared" si="243"/>
        <v>16.100000000000001</v>
      </c>
    </row>
    <row r="3866" spans="1:9" ht="14.45" x14ac:dyDescent="0.3">
      <c r="A3866" s="1">
        <v>40083</v>
      </c>
      <c r="B3866">
        <v>20.9</v>
      </c>
      <c r="C3866" t="s">
        <v>20</v>
      </c>
      <c r="D3866">
        <v>13.8</v>
      </c>
      <c r="E3866" t="s">
        <v>20</v>
      </c>
      <c r="F3866">
        <f t="shared" si="240"/>
        <v>17.350000000000001</v>
      </c>
      <c r="G3866">
        <f t="shared" si="241"/>
        <v>17.350000000000001</v>
      </c>
      <c r="H3866" t="str">
        <f t="shared" si="242"/>
        <v>A</v>
      </c>
      <c r="I3866">
        <f t="shared" si="243"/>
        <v>17.350000000000001</v>
      </c>
    </row>
    <row r="3867" spans="1:9" ht="14.45" x14ac:dyDescent="0.3">
      <c r="A3867" s="1">
        <v>40084</v>
      </c>
      <c r="B3867">
        <v>19</v>
      </c>
      <c r="C3867" t="s">
        <v>20</v>
      </c>
      <c r="D3867">
        <v>13.3</v>
      </c>
      <c r="E3867" t="s">
        <v>20</v>
      </c>
      <c r="F3867">
        <f t="shared" si="240"/>
        <v>16.149999999999999</v>
      </c>
      <c r="G3867">
        <f t="shared" si="241"/>
        <v>16.149999999999999</v>
      </c>
      <c r="H3867" t="str">
        <f t="shared" si="242"/>
        <v>A</v>
      </c>
      <c r="I3867">
        <f t="shared" si="243"/>
        <v>16.149999999999999</v>
      </c>
    </row>
    <row r="3868" spans="1:9" ht="14.45" x14ac:dyDescent="0.3">
      <c r="A3868" s="1">
        <v>40085</v>
      </c>
      <c r="B3868">
        <v>20</v>
      </c>
      <c r="C3868" t="s">
        <v>20</v>
      </c>
      <c r="D3868">
        <v>11.8</v>
      </c>
      <c r="E3868" t="s">
        <v>20</v>
      </c>
      <c r="F3868">
        <f t="shared" si="240"/>
        <v>15.9</v>
      </c>
      <c r="G3868">
        <f t="shared" si="241"/>
        <v>15.9</v>
      </c>
      <c r="H3868" t="str">
        <f t="shared" si="242"/>
        <v>A</v>
      </c>
      <c r="I3868">
        <f t="shared" si="243"/>
        <v>15.9</v>
      </c>
    </row>
    <row r="3869" spans="1:9" ht="14.45" x14ac:dyDescent="0.3">
      <c r="A3869" s="1">
        <v>40086</v>
      </c>
      <c r="B3869">
        <v>20.7</v>
      </c>
      <c r="C3869" t="s">
        <v>20</v>
      </c>
      <c r="D3869">
        <v>13.5</v>
      </c>
      <c r="E3869" t="s">
        <v>20</v>
      </c>
      <c r="F3869">
        <f t="shared" si="240"/>
        <v>17.100000000000001</v>
      </c>
      <c r="G3869">
        <f t="shared" si="241"/>
        <v>17.100000000000001</v>
      </c>
      <c r="H3869" t="str">
        <f t="shared" si="242"/>
        <v>A</v>
      </c>
      <c r="I3869">
        <f t="shared" si="243"/>
        <v>17.100000000000001</v>
      </c>
    </row>
    <row r="3870" spans="1:9" ht="14.45" x14ac:dyDescent="0.3">
      <c r="A3870" s="1">
        <v>40087</v>
      </c>
      <c r="B3870">
        <v>18.899999999999999</v>
      </c>
      <c r="C3870" t="s">
        <v>20</v>
      </c>
      <c r="D3870">
        <v>12.3</v>
      </c>
      <c r="E3870" t="s">
        <v>20</v>
      </c>
      <c r="F3870">
        <f t="shared" si="240"/>
        <v>15.6</v>
      </c>
      <c r="G3870">
        <f t="shared" si="241"/>
        <v>15.6</v>
      </c>
      <c r="H3870" t="str">
        <f t="shared" si="242"/>
        <v>A</v>
      </c>
      <c r="I3870">
        <f t="shared" si="243"/>
        <v>15.6</v>
      </c>
    </row>
    <row r="3871" spans="1:9" ht="14.45" x14ac:dyDescent="0.3">
      <c r="A3871" s="1">
        <v>40088</v>
      </c>
      <c r="B3871">
        <v>18.3</v>
      </c>
      <c r="C3871" t="s">
        <v>20</v>
      </c>
      <c r="D3871">
        <v>9.1</v>
      </c>
      <c r="E3871" t="s">
        <v>20</v>
      </c>
      <c r="F3871">
        <f t="shared" si="240"/>
        <v>13.7</v>
      </c>
      <c r="G3871">
        <f t="shared" si="241"/>
        <v>13.7</v>
      </c>
      <c r="H3871" t="str">
        <f t="shared" si="242"/>
        <v>A</v>
      </c>
      <c r="I3871">
        <f t="shared" si="243"/>
        <v>13.7</v>
      </c>
    </row>
    <row r="3872" spans="1:9" ht="14.45" x14ac:dyDescent="0.3">
      <c r="A3872" s="1">
        <v>40089</v>
      </c>
      <c r="B3872">
        <v>17.899999999999999</v>
      </c>
      <c r="C3872" t="s">
        <v>20</v>
      </c>
      <c r="D3872">
        <v>8.4</v>
      </c>
      <c r="E3872" t="s">
        <v>20</v>
      </c>
      <c r="F3872">
        <f t="shared" si="240"/>
        <v>13.149999999999999</v>
      </c>
      <c r="G3872">
        <f t="shared" si="241"/>
        <v>13.149999999999999</v>
      </c>
      <c r="H3872" t="str">
        <f t="shared" si="242"/>
        <v>A</v>
      </c>
      <c r="I3872">
        <f t="shared" si="243"/>
        <v>13.149999999999999</v>
      </c>
    </row>
    <row r="3873" spans="1:9" ht="14.45" x14ac:dyDescent="0.3">
      <c r="A3873" s="1">
        <v>40090</v>
      </c>
      <c r="B3873">
        <v>17.3</v>
      </c>
      <c r="C3873" t="s">
        <v>20</v>
      </c>
      <c r="D3873">
        <v>9.9</v>
      </c>
      <c r="E3873" t="s">
        <v>20</v>
      </c>
      <c r="F3873">
        <f t="shared" si="240"/>
        <v>13.600000000000001</v>
      </c>
      <c r="G3873">
        <f t="shared" si="241"/>
        <v>13.600000000000001</v>
      </c>
      <c r="H3873" t="str">
        <f t="shared" si="242"/>
        <v>A</v>
      </c>
      <c r="I3873">
        <f t="shared" si="243"/>
        <v>13.600000000000001</v>
      </c>
    </row>
    <row r="3874" spans="1:9" ht="14.45" x14ac:dyDescent="0.3">
      <c r="A3874" s="1">
        <v>40091</v>
      </c>
      <c r="B3874">
        <v>21.1</v>
      </c>
      <c r="C3874" t="s">
        <v>20</v>
      </c>
      <c r="D3874">
        <v>12.4</v>
      </c>
      <c r="E3874" t="s">
        <v>20</v>
      </c>
      <c r="F3874">
        <f t="shared" si="240"/>
        <v>16.75</v>
      </c>
      <c r="G3874">
        <f t="shared" si="241"/>
        <v>16.75</v>
      </c>
      <c r="H3874" t="str">
        <f t="shared" si="242"/>
        <v>A</v>
      </c>
      <c r="I3874">
        <f t="shared" si="243"/>
        <v>16.75</v>
      </c>
    </row>
    <row r="3875" spans="1:9" ht="14.45" x14ac:dyDescent="0.3">
      <c r="A3875" s="1">
        <v>40092</v>
      </c>
      <c r="B3875">
        <v>18.5</v>
      </c>
      <c r="C3875" t="s">
        <v>20</v>
      </c>
      <c r="D3875">
        <v>10.5</v>
      </c>
      <c r="E3875" t="s">
        <v>20</v>
      </c>
      <c r="F3875">
        <f t="shared" si="240"/>
        <v>14.5</v>
      </c>
      <c r="G3875">
        <f t="shared" si="241"/>
        <v>14.5</v>
      </c>
      <c r="H3875" t="str">
        <f t="shared" si="242"/>
        <v>A</v>
      </c>
      <c r="I3875">
        <f t="shared" si="243"/>
        <v>14.5</v>
      </c>
    </row>
    <row r="3876" spans="1:9" ht="14.45" x14ac:dyDescent="0.3">
      <c r="A3876" s="1">
        <v>40093</v>
      </c>
      <c r="B3876">
        <v>18.2</v>
      </c>
      <c r="C3876" t="s">
        <v>20</v>
      </c>
      <c r="D3876">
        <v>9.8000000000000007</v>
      </c>
      <c r="E3876" t="s">
        <v>20</v>
      </c>
      <c r="F3876">
        <f t="shared" si="240"/>
        <v>14</v>
      </c>
      <c r="G3876">
        <f t="shared" si="241"/>
        <v>14</v>
      </c>
      <c r="H3876" t="str">
        <f t="shared" si="242"/>
        <v>A</v>
      </c>
      <c r="I3876">
        <f t="shared" si="243"/>
        <v>14</v>
      </c>
    </row>
    <row r="3877" spans="1:9" ht="14.45" x14ac:dyDescent="0.3">
      <c r="A3877" s="1">
        <v>40094</v>
      </c>
      <c r="B3877">
        <v>13.6</v>
      </c>
      <c r="C3877" t="s">
        <v>20</v>
      </c>
      <c r="D3877">
        <v>9.1</v>
      </c>
      <c r="E3877" t="s">
        <v>20</v>
      </c>
      <c r="F3877">
        <f t="shared" si="240"/>
        <v>11.35</v>
      </c>
      <c r="G3877">
        <f t="shared" si="241"/>
        <v>11.35</v>
      </c>
      <c r="H3877" t="str">
        <f t="shared" si="242"/>
        <v>A</v>
      </c>
      <c r="I3877">
        <f t="shared" si="243"/>
        <v>11.35</v>
      </c>
    </row>
    <row r="3878" spans="1:9" ht="14.45" x14ac:dyDescent="0.3">
      <c r="A3878" s="1">
        <v>40095</v>
      </c>
      <c r="B3878">
        <v>16.600000000000001</v>
      </c>
      <c r="C3878" t="s">
        <v>20</v>
      </c>
      <c r="D3878">
        <v>8.5</v>
      </c>
      <c r="E3878" t="s">
        <v>20</v>
      </c>
      <c r="F3878">
        <f t="shared" si="240"/>
        <v>12.55</v>
      </c>
      <c r="G3878">
        <f t="shared" si="241"/>
        <v>12.55</v>
      </c>
      <c r="H3878" t="str">
        <f t="shared" si="242"/>
        <v>A</v>
      </c>
      <c r="I3878">
        <f t="shared" si="243"/>
        <v>12.55</v>
      </c>
    </row>
    <row r="3879" spans="1:9" ht="14.45" x14ac:dyDescent="0.3">
      <c r="A3879" s="1">
        <v>40096</v>
      </c>
      <c r="B3879">
        <v>9.6999999999999993</v>
      </c>
      <c r="C3879" t="s">
        <v>20</v>
      </c>
      <c r="D3879">
        <v>4.9000000000000004</v>
      </c>
      <c r="E3879" t="s">
        <v>20</v>
      </c>
      <c r="F3879">
        <f t="shared" si="240"/>
        <v>7.3</v>
      </c>
      <c r="G3879">
        <f t="shared" si="241"/>
        <v>7.3</v>
      </c>
      <c r="H3879" t="str">
        <f t="shared" si="242"/>
        <v>A</v>
      </c>
      <c r="I3879">
        <f t="shared" si="243"/>
        <v>7.3</v>
      </c>
    </row>
    <row r="3880" spans="1:9" ht="14.45" x14ac:dyDescent="0.3">
      <c r="A3880" s="1">
        <v>40097</v>
      </c>
      <c r="B3880">
        <v>7</v>
      </c>
      <c r="C3880" t="s">
        <v>20</v>
      </c>
      <c r="D3880">
        <v>4.0999999999999996</v>
      </c>
      <c r="E3880" t="s">
        <v>20</v>
      </c>
      <c r="F3880">
        <f t="shared" si="240"/>
        <v>5.55</v>
      </c>
      <c r="G3880">
        <f t="shared" si="241"/>
        <v>5.55</v>
      </c>
      <c r="H3880" t="str">
        <f t="shared" si="242"/>
        <v>A</v>
      </c>
      <c r="I3880">
        <f t="shared" si="243"/>
        <v>5.55</v>
      </c>
    </row>
    <row r="3881" spans="1:9" ht="14.45" x14ac:dyDescent="0.3">
      <c r="A3881" s="1">
        <v>40098</v>
      </c>
      <c r="B3881">
        <v>9.3000000000000007</v>
      </c>
      <c r="C3881" t="s">
        <v>20</v>
      </c>
      <c r="D3881">
        <v>5.6</v>
      </c>
      <c r="E3881" t="s">
        <v>20</v>
      </c>
      <c r="F3881">
        <f t="shared" si="240"/>
        <v>7.45</v>
      </c>
      <c r="G3881">
        <f t="shared" si="241"/>
        <v>7.45</v>
      </c>
      <c r="H3881" t="str">
        <f t="shared" si="242"/>
        <v>A</v>
      </c>
      <c r="I3881">
        <f t="shared" si="243"/>
        <v>7.45</v>
      </c>
    </row>
    <row r="3882" spans="1:9" ht="14.45" x14ac:dyDescent="0.3">
      <c r="A3882" s="1">
        <v>40099</v>
      </c>
      <c r="B3882">
        <v>10.199999999999999</v>
      </c>
      <c r="C3882" t="s">
        <v>20</v>
      </c>
      <c r="D3882">
        <v>7.5</v>
      </c>
      <c r="E3882" t="s">
        <v>20</v>
      </c>
      <c r="F3882">
        <f t="shared" si="240"/>
        <v>8.85</v>
      </c>
      <c r="G3882">
        <f t="shared" si="241"/>
        <v>8.85</v>
      </c>
      <c r="H3882" t="str">
        <f t="shared" si="242"/>
        <v>A</v>
      </c>
      <c r="I3882">
        <f t="shared" si="243"/>
        <v>8.85</v>
      </c>
    </row>
    <row r="3883" spans="1:9" ht="14.45" x14ac:dyDescent="0.3">
      <c r="A3883" s="1">
        <v>40100</v>
      </c>
      <c r="B3883">
        <v>13.2</v>
      </c>
      <c r="C3883" t="s">
        <v>20</v>
      </c>
      <c r="D3883">
        <v>8.3000000000000007</v>
      </c>
      <c r="E3883" t="s">
        <v>20</v>
      </c>
      <c r="F3883">
        <f t="shared" si="240"/>
        <v>10.75</v>
      </c>
      <c r="G3883">
        <f t="shared" si="241"/>
        <v>10.75</v>
      </c>
      <c r="H3883" t="str">
        <f t="shared" si="242"/>
        <v>A</v>
      </c>
      <c r="I3883">
        <f t="shared" si="243"/>
        <v>10.75</v>
      </c>
    </row>
    <row r="3884" spans="1:9" ht="14.45" x14ac:dyDescent="0.3">
      <c r="A3884" s="1">
        <v>40101</v>
      </c>
      <c r="B3884">
        <v>15.8</v>
      </c>
      <c r="C3884" t="s">
        <v>20</v>
      </c>
      <c r="D3884">
        <v>9.3000000000000007</v>
      </c>
      <c r="E3884" t="s">
        <v>20</v>
      </c>
      <c r="F3884">
        <f t="shared" si="240"/>
        <v>12.55</v>
      </c>
      <c r="G3884">
        <f t="shared" si="241"/>
        <v>12.55</v>
      </c>
      <c r="H3884" t="str">
        <f t="shared" si="242"/>
        <v>A</v>
      </c>
      <c r="I3884">
        <f t="shared" si="243"/>
        <v>12.55</v>
      </c>
    </row>
    <row r="3885" spans="1:9" ht="14.45" x14ac:dyDescent="0.3">
      <c r="A3885" s="1">
        <v>40102</v>
      </c>
      <c r="B3885">
        <v>16</v>
      </c>
      <c r="C3885" t="s">
        <v>20</v>
      </c>
      <c r="D3885">
        <v>10.8</v>
      </c>
      <c r="E3885" t="s">
        <v>20</v>
      </c>
      <c r="F3885">
        <f t="shared" si="240"/>
        <v>13.4</v>
      </c>
      <c r="G3885">
        <f t="shared" si="241"/>
        <v>13.4</v>
      </c>
      <c r="H3885" t="str">
        <f t="shared" si="242"/>
        <v>A</v>
      </c>
      <c r="I3885">
        <f t="shared" si="243"/>
        <v>13.4</v>
      </c>
    </row>
    <row r="3886" spans="1:9" ht="14.45" x14ac:dyDescent="0.3">
      <c r="A3886" s="1">
        <v>40103</v>
      </c>
      <c r="B3886">
        <v>15.6</v>
      </c>
      <c r="C3886" t="s">
        <v>20</v>
      </c>
      <c r="D3886">
        <v>10.7</v>
      </c>
      <c r="E3886" t="s">
        <v>20</v>
      </c>
      <c r="F3886">
        <f t="shared" si="240"/>
        <v>13.149999999999999</v>
      </c>
      <c r="G3886">
        <f t="shared" si="241"/>
        <v>13.149999999999999</v>
      </c>
      <c r="H3886" t="str">
        <f t="shared" si="242"/>
        <v>A</v>
      </c>
      <c r="I3886">
        <f t="shared" si="243"/>
        <v>13.149999999999999</v>
      </c>
    </row>
    <row r="3887" spans="1:9" ht="14.45" x14ac:dyDescent="0.3">
      <c r="A3887" s="1">
        <v>40104</v>
      </c>
      <c r="B3887">
        <v>17.100000000000001</v>
      </c>
      <c r="C3887" t="s">
        <v>20</v>
      </c>
      <c r="D3887">
        <v>11.1</v>
      </c>
      <c r="E3887" t="s">
        <v>20</v>
      </c>
      <c r="F3887">
        <f t="shared" si="240"/>
        <v>14.100000000000001</v>
      </c>
      <c r="G3887">
        <f t="shared" si="241"/>
        <v>14.100000000000001</v>
      </c>
      <c r="H3887" t="str">
        <f t="shared" si="242"/>
        <v>A</v>
      </c>
      <c r="I3887">
        <f t="shared" si="243"/>
        <v>14.100000000000001</v>
      </c>
    </row>
    <row r="3888" spans="1:9" ht="14.45" x14ac:dyDescent="0.3">
      <c r="A3888" s="1">
        <v>40105</v>
      </c>
      <c r="B3888">
        <v>16.600000000000001</v>
      </c>
      <c r="C3888" t="s">
        <v>20</v>
      </c>
      <c r="D3888">
        <v>11.5</v>
      </c>
      <c r="E3888" t="s">
        <v>20</v>
      </c>
      <c r="F3888">
        <f t="shared" si="240"/>
        <v>14.05</v>
      </c>
      <c r="G3888">
        <f t="shared" si="241"/>
        <v>14.05</v>
      </c>
      <c r="H3888" t="str">
        <f t="shared" si="242"/>
        <v>A</v>
      </c>
      <c r="I3888">
        <f t="shared" si="243"/>
        <v>14.05</v>
      </c>
    </row>
    <row r="3889" spans="1:9" ht="14.45" x14ac:dyDescent="0.3">
      <c r="A3889" s="1">
        <v>40106</v>
      </c>
      <c r="B3889">
        <v>16.5</v>
      </c>
      <c r="C3889" t="s">
        <v>20</v>
      </c>
      <c r="D3889">
        <v>11</v>
      </c>
      <c r="E3889" t="s">
        <v>20</v>
      </c>
      <c r="F3889">
        <f t="shared" si="240"/>
        <v>13.75</v>
      </c>
      <c r="G3889">
        <f t="shared" si="241"/>
        <v>13.75</v>
      </c>
      <c r="H3889" t="str">
        <f t="shared" si="242"/>
        <v>A</v>
      </c>
      <c r="I3889">
        <f t="shared" si="243"/>
        <v>13.75</v>
      </c>
    </row>
    <row r="3890" spans="1:9" ht="14.45" x14ac:dyDescent="0.3">
      <c r="A3890" s="1">
        <v>40107</v>
      </c>
      <c r="B3890">
        <v>12.7</v>
      </c>
      <c r="C3890" t="s">
        <v>20</v>
      </c>
      <c r="D3890">
        <v>6.8</v>
      </c>
      <c r="E3890" t="s">
        <v>20</v>
      </c>
      <c r="F3890">
        <f t="shared" si="240"/>
        <v>9.75</v>
      </c>
      <c r="G3890">
        <f t="shared" si="241"/>
        <v>9.75</v>
      </c>
      <c r="H3890" t="str">
        <f t="shared" si="242"/>
        <v>A</v>
      </c>
      <c r="I3890">
        <f t="shared" si="243"/>
        <v>9.75</v>
      </c>
    </row>
    <row r="3891" spans="1:9" ht="14.45" x14ac:dyDescent="0.3">
      <c r="A3891" s="1">
        <v>40108</v>
      </c>
      <c r="B3891">
        <v>9</v>
      </c>
      <c r="C3891" t="s">
        <v>20</v>
      </c>
      <c r="D3891">
        <v>6</v>
      </c>
      <c r="E3891" t="s">
        <v>20</v>
      </c>
      <c r="F3891">
        <f t="shared" si="240"/>
        <v>7.5</v>
      </c>
      <c r="G3891">
        <f t="shared" si="241"/>
        <v>7.5</v>
      </c>
      <c r="H3891" t="str">
        <f t="shared" si="242"/>
        <v>A</v>
      </c>
      <c r="I3891">
        <f t="shared" si="243"/>
        <v>7.5</v>
      </c>
    </row>
    <row r="3892" spans="1:9" ht="14.45" x14ac:dyDescent="0.3">
      <c r="A3892" s="1">
        <v>40109</v>
      </c>
      <c r="B3892">
        <v>10.7</v>
      </c>
      <c r="C3892" t="s">
        <v>20</v>
      </c>
      <c r="D3892">
        <v>6.1</v>
      </c>
      <c r="E3892" t="s">
        <v>20</v>
      </c>
      <c r="F3892">
        <f t="shared" si="240"/>
        <v>8.3999999999999986</v>
      </c>
      <c r="G3892">
        <f t="shared" si="241"/>
        <v>8.3999999999999986</v>
      </c>
      <c r="H3892" t="str">
        <f t="shared" si="242"/>
        <v>A</v>
      </c>
      <c r="I3892">
        <f t="shared" si="243"/>
        <v>8.3999999999999986</v>
      </c>
    </row>
    <row r="3893" spans="1:9" ht="14.45" x14ac:dyDescent="0.3">
      <c r="A3893" s="1">
        <v>40110</v>
      </c>
      <c r="B3893">
        <v>12.6</v>
      </c>
      <c r="C3893" t="s">
        <v>20</v>
      </c>
      <c r="D3893">
        <v>7.2</v>
      </c>
      <c r="E3893" t="s">
        <v>20</v>
      </c>
      <c r="F3893">
        <f t="shared" si="240"/>
        <v>9.9</v>
      </c>
      <c r="G3893">
        <f t="shared" si="241"/>
        <v>9.9</v>
      </c>
      <c r="H3893" t="str">
        <f t="shared" si="242"/>
        <v>A</v>
      </c>
      <c r="I3893">
        <f t="shared" si="243"/>
        <v>9.9</v>
      </c>
    </row>
    <row r="3894" spans="1:9" ht="14.45" x14ac:dyDescent="0.3">
      <c r="A3894" s="1">
        <v>40111</v>
      </c>
      <c r="B3894">
        <v>10.4</v>
      </c>
      <c r="C3894" t="s">
        <v>20</v>
      </c>
      <c r="D3894">
        <v>8.3000000000000007</v>
      </c>
      <c r="E3894" t="s">
        <v>20</v>
      </c>
      <c r="F3894">
        <f t="shared" si="240"/>
        <v>9.3500000000000014</v>
      </c>
      <c r="G3894">
        <f t="shared" si="241"/>
        <v>9.3500000000000014</v>
      </c>
      <c r="H3894" t="str">
        <f t="shared" si="242"/>
        <v>A</v>
      </c>
      <c r="I3894">
        <f t="shared" si="243"/>
        <v>9.3500000000000014</v>
      </c>
    </row>
    <row r="3895" spans="1:9" ht="14.45" x14ac:dyDescent="0.3">
      <c r="A3895" s="1">
        <v>40112</v>
      </c>
      <c r="B3895">
        <v>11.3</v>
      </c>
      <c r="C3895" t="s">
        <v>20</v>
      </c>
      <c r="D3895">
        <v>6.4</v>
      </c>
      <c r="E3895" t="s">
        <v>20</v>
      </c>
      <c r="F3895">
        <f t="shared" si="240"/>
        <v>8.8500000000000014</v>
      </c>
      <c r="G3895">
        <f t="shared" si="241"/>
        <v>8.8500000000000014</v>
      </c>
      <c r="H3895" t="str">
        <f t="shared" si="242"/>
        <v>A</v>
      </c>
      <c r="I3895">
        <f t="shared" si="243"/>
        <v>8.8500000000000014</v>
      </c>
    </row>
    <row r="3896" spans="1:9" ht="14.45" x14ac:dyDescent="0.3">
      <c r="A3896" s="1">
        <v>40113</v>
      </c>
      <c r="B3896">
        <v>8.6</v>
      </c>
      <c r="C3896" t="s">
        <v>20</v>
      </c>
      <c r="D3896">
        <v>6.3</v>
      </c>
      <c r="E3896" t="s">
        <v>20</v>
      </c>
      <c r="F3896">
        <f t="shared" si="240"/>
        <v>7.4499999999999993</v>
      </c>
      <c r="G3896">
        <f t="shared" si="241"/>
        <v>7.4499999999999993</v>
      </c>
      <c r="H3896" t="str">
        <f t="shared" si="242"/>
        <v>A</v>
      </c>
      <c r="I3896">
        <f t="shared" si="243"/>
        <v>7.4499999999999993</v>
      </c>
    </row>
    <row r="3897" spans="1:9" ht="14.45" x14ac:dyDescent="0.3">
      <c r="A3897" s="1">
        <v>40114</v>
      </c>
      <c r="B3897">
        <v>7.5</v>
      </c>
      <c r="C3897" t="s">
        <v>20</v>
      </c>
      <c r="D3897">
        <v>6.2</v>
      </c>
      <c r="E3897" t="s">
        <v>20</v>
      </c>
      <c r="F3897">
        <f t="shared" si="240"/>
        <v>6.85</v>
      </c>
      <c r="G3897">
        <f t="shared" si="241"/>
        <v>6.85</v>
      </c>
      <c r="H3897" t="str">
        <f t="shared" si="242"/>
        <v>A</v>
      </c>
      <c r="I3897">
        <f t="shared" si="243"/>
        <v>6.85</v>
      </c>
    </row>
    <row r="3898" spans="1:9" ht="14.45" x14ac:dyDescent="0.3">
      <c r="A3898" s="1">
        <v>40115</v>
      </c>
      <c r="B3898">
        <v>6.2</v>
      </c>
      <c r="C3898" t="s">
        <v>20</v>
      </c>
      <c r="D3898">
        <v>3.7</v>
      </c>
      <c r="E3898" t="s">
        <v>20</v>
      </c>
      <c r="F3898">
        <f t="shared" si="240"/>
        <v>4.95</v>
      </c>
      <c r="G3898">
        <f t="shared" si="241"/>
        <v>4.95</v>
      </c>
      <c r="H3898" t="str">
        <f t="shared" si="242"/>
        <v>A</v>
      </c>
      <c r="I3898">
        <f t="shared" si="243"/>
        <v>4.95</v>
      </c>
    </row>
    <row r="3899" spans="1:9" ht="14.45" x14ac:dyDescent="0.3">
      <c r="A3899" s="1">
        <v>40116</v>
      </c>
      <c r="B3899">
        <v>7.2</v>
      </c>
      <c r="C3899" t="s">
        <v>20</v>
      </c>
      <c r="D3899">
        <v>2.8</v>
      </c>
      <c r="E3899" t="s">
        <v>20</v>
      </c>
      <c r="F3899">
        <f t="shared" si="240"/>
        <v>5</v>
      </c>
      <c r="G3899">
        <f t="shared" si="241"/>
        <v>5</v>
      </c>
      <c r="H3899" t="str">
        <f t="shared" si="242"/>
        <v>A</v>
      </c>
      <c r="I3899">
        <f t="shared" si="243"/>
        <v>5</v>
      </c>
    </row>
    <row r="3900" spans="1:9" ht="14.45" x14ac:dyDescent="0.3">
      <c r="A3900" s="1">
        <v>40117</v>
      </c>
      <c r="B3900">
        <v>12.5</v>
      </c>
      <c r="C3900" t="s">
        <v>20</v>
      </c>
      <c r="D3900">
        <v>5</v>
      </c>
      <c r="E3900" t="s">
        <v>20</v>
      </c>
      <c r="F3900">
        <f t="shared" si="240"/>
        <v>8.75</v>
      </c>
      <c r="G3900">
        <f t="shared" si="241"/>
        <v>8.75</v>
      </c>
      <c r="H3900" t="str">
        <f t="shared" si="242"/>
        <v>A</v>
      </c>
      <c r="I3900">
        <f t="shared" si="243"/>
        <v>8.75</v>
      </c>
    </row>
    <row r="3901" spans="1:9" ht="14.45" x14ac:dyDescent="0.3">
      <c r="A3901" s="1">
        <v>40118</v>
      </c>
      <c r="B3901">
        <v>14</v>
      </c>
      <c r="C3901" t="s">
        <v>20</v>
      </c>
      <c r="D3901">
        <v>7.1</v>
      </c>
      <c r="E3901" t="s">
        <v>20</v>
      </c>
      <c r="F3901">
        <f t="shared" si="240"/>
        <v>10.55</v>
      </c>
      <c r="G3901">
        <f t="shared" si="241"/>
        <v>10.55</v>
      </c>
      <c r="H3901" t="str">
        <f t="shared" si="242"/>
        <v>A</v>
      </c>
      <c r="I3901">
        <f t="shared" si="243"/>
        <v>10.55</v>
      </c>
    </row>
    <row r="3902" spans="1:9" ht="14.45" x14ac:dyDescent="0.3">
      <c r="A3902" s="1">
        <v>40119</v>
      </c>
      <c r="B3902">
        <v>13.9</v>
      </c>
      <c r="C3902" t="s">
        <v>20</v>
      </c>
      <c r="D3902">
        <v>7.6</v>
      </c>
      <c r="E3902" t="s">
        <v>20</v>
      </c>
      <c r="F3902">
        <f t="shared" si="240"/>
        <v>10.75</v>
      </c>
      <c r="G3902">
        <f t="shared" si="241"/>
        <v>10.75</v>
      </c>
      <c r="H3902" t="str">
        <f t="shared" si="242"/>
        <v>A</v>
      </c>
      <c r="I3902">
        <f t="shared" si="243"/>
        <v>10.75</v>
      </c>
    </row>
    <row r="3903" spans="1:9" ht="14.45" x14ac:dyDescent="0.3">
      <c r="A3903" s="1">
        <v>40120</v>
      </c>
      <c r="B3903">
        <v>13.3</v>
      </c>
      <c r="C3903" t="s">
        <v>20</v>
      </c>
      <c r="D3903">
        <v>7.2</v>
      </c>
      <c r="E3903" t="s">
        <v>20</v>
      </c>
      <c r="F3903">
        <f t="shared" si="240"/>
        <v>10.25</v>
      </c>
      <c r="G3903">
        <f t="shared" si="241"/>
        <v>10.25</v>
      </c>
      <c r="H3903" t="str">
        <f t="shared" si="242"/>
        <v>A</v>
      </c>
      <c r="I3903">
        <f t="shared" si="243"/>
        <v>10.25</v>
      </c>
    </row>
    <row r="3904" spans="1:9" ht="14.45" x14ac:dyDescent="0.3">
      <c r="A3904" s="1">
        <v>40121</v>
      </c>
      <c r="B3904">
        <v>13.4</v>
      </c>
      <c r="C3904" t="s">
        <v>20</v>
      </c>
      <c r="D3904">
        <v>6.9</v>
      </c>
      <c r="E3904" t="s">
        <v>20</v>
      </c>
      <c r="F3904">
        <f t="shared" si="240"/>
        <v>10.15</v>
      </c>
      <c r="G3904">
        <f t="shared" si="241"/>
        <v>10.15</v>
      </c>
      <c r="H3904" t="str">
        <f t="shared" si="242"/>
        <v>A</v>
      </c>
      <c r="I3904">
        <f t="shared" si="243"/>
        <v>10.15</v>
      </c>
    </row>
    <row r="3905" spans="1:9" ht="14.45" x14ac:dyDescent="0.3">
      <c r="A3905" s="1">
        <v>40122</v>
      </c>
      <c r="B3905">
        <v>14.4</v>
      </c>
      <c r="C3905" t="s">
        <v>20</v>
      </c>
      <c r="D3905">
        <v>6.8</v>
      </c>
      <c r="E3905" t="s">
        <v>20</v>
      </c>
      <c r="F3905">
        <f t="shared" si="240"/>
        <v>10.6</v>
      </c>
      <c r="G3905">
        <f t="shared" si="241"/>
        <v>10.6</v>
      </c>
      <c r="H3905" t="str">
        <f t="shared" si="242"/>
        <v>A</v>
      </c>
      <c r="I3905">
        <f t="shared" si="243"/>
        <v>10.6</v>
      </c>
    </row>
    <row r="3906" spans="1:9" ht="14.45" x14ac:dyDescent="0.3">
      <c r="A3906" s="1">
        <v>40123</v>
      </c>
      <c r="B3906">
        <v>14.3</v>
      </c>
      <c r="C3906" t="s">
        <v>20</v>
      </c>
      <c r="D3906">
        <v>8</v>
      </c>
      <c r="E3906" t="s">
        <v>20</v>
      </c>
      <c r="F3906">
        <f t="shared" si="240"/>
        <v>11.15</v>
      </c>
      <c r="G3906">
        <f t="shared" si="241"/>
        <v>11.15</v>
      </c>
      <c r="H3906" t="str">
        <f t="shared" si="242"/>
        <v>A</v>
      </c>
      <c r="I3906">
        <f t="shared" si="243"/>
        <v>11.15</v>
      </c>
    </row>
    <row r="3907" spans="1:9" ht="14.45" x14ac:dyDescent="0.3">
      <c r="A3907" s="1">
        <v>40124</v>
      </c>
      <c r="B3907">
        <v>15.5</v>
      </c>
      <c r="C3907" t="s">
        <v>20</v>
      </c>
      <c r="D3907">
        <v>8.4</v>
      </c>
      <c r="E3907" t="s">
        <v>20</v>
      </c>
      <c r="F3907">
        <f t="shared" si="240"/>
        <v>11.95</v>
      </c>
      <c r="G3907">
        <f t="shared" si="241"/>
        <v>11.95</v>
      </c>
      <c r="H3907" t="str">
        <f t="shared" si="242"/>
        <v>A</v>
      </c>
      <c r="I3907">
        <f t="shared" si="243"/>
        <v>11.95</v>
      </c>
    </row>
    <row r="3908" spans="1:9" ht="14.45" x14ac:dyDescent="0.3">
      <c r="A3908" s="1">
        <v>40125</v>
      </c>
      <c r="B3908">
        <v>14.8</v>
      </c>
      <c r="C3908" t="s">
        <v>20</v>
      </c>
      <c r="D3908">
        <v>9.1</v>
      </c>
      <c r="E3908" t="s">
        <v>20</v>
      </c>
      <c r="F3908">
        <f t="shared" ref="F3908:F3971" si="244">IF(AND(LEFT(C3908,1)="A",LEFT(E3908,1)="A"),AVERAGE(B3908,D3908),"XX")</f>
        <v>11.95</v>
      </c>
      <c r="G3908">
        <f t="shared" ref="G3908:G3971" si="245">IF(ISNUMBER(F3908),F3908,IF(AND(LEFT(C3908,1)="P",LEFT(E3908,1)="P"),AVERAGE(B3908,D3908),"XX"))</f>
        <v>11.95</v>
      </c>
      <c r="H3908" t="str">
        <f t="shared" ref="H3908:H3971" si="246">IF(ISNUMBER(G3908),E3908,"")</f>
        <v>A</v>
      </c>
      <c r="I3908">
        <f t="shared" ref="I3908:I3971" si="247">IF(AND(LEFT(H3908,1)="P",G3908&lt;0),"XX",G3908)</f>
        <v>11.95</v>
      </c>
    </row>
    <row r="3909" spans="1:9" ht="14.45" x14ac:dyDescent="0.3">
      <c r="A3909" s="1">
        <v>40126</v>
      </c>
      <c r="B3909">
        <v>14.3</v>
      </c>
      <c r="C3909" t="s">
        <v>20</v>
      </c>
      <c r="D3909">
        <v>8.1999999999999993</v>
      </c>
      <c r="E3909" t="s">
        <v>20</v>
      </c>
      <c r="F3909">
        <f t="shared" si="244"/>
        <v>11.25</v>
      </c>
      <c r="G3909">
        <f t="shared" si="245"/>
        <v>11.25</v>
      </c>
      <c r="H3909" t="str">
        <f t="shared" si="246"/>
        <v>A</v>
      </c>
      <c r="I3909">
        <f t="shared" si="247"/>
        <v>11.25</v>
      </c>
    </row>
    <row r="3910" spans="1:9" ht="14.45" x14ac:dyDescent="0.3">
      <c r="A3910" s="1">
        <v>40127</v>
      </c>
      <c r="B3910">
        <v>13.1</v>
      </c>
      <c r="C3910" t="s">
        <v>20</v>
      </c>
      <c r="D3910">
        <v>7.3</v>
      </c>
      <c r="E3910" t="s">
        <v>20</v>
      </c>
      <c r="F3910">
        <f t="shared" si="244"/>
        <v>10.199999999999999</v>
      </c>
      <c r="G3910">
        <f t="shared" si="245"/>
        <v>10.199999999999999</v>
      </c>
      <c r="H3910" t="str">
        <f t="shared" si="246"/>
        <v>A</v>
      </c>
      <c r="I3910">
        <f t="shared" si="247"/>
        <v>10.199999999999999</v>
      </c>
    </row>
    <row r="3911" spans="1:9" ht="14.45" x14ac:dyDescent="0.3">
      <c r="A3911" s="1">
        <v>40128</v>
      </c>
      <c r="B3911">
        <v>14.5</v>
      </c>
      <c r="C3911" t="s">
        <v>20</v>
      </c>
      <c r="D3911">
        <v>9.4</v>
      </c>
      <c r="E3911" t="s">
        <v>20</v>
      </c>
      <c r="F3911">
        <f t="shared" si="244"/>
        <v>11.95</v>
      </c>
      <c r="G3911">
        <f t="shared" si="245"/>
        <v>11.95</v>
      </c>
      <c r="H3911" t="str">
        <f t="shared" si="246"/>
        <v>A</v>
      </c>
      <c r="I3911">
        <f t="shared" si="247"/>
        <v>11.95</v>
      </c>
    </row>
    <row r="3912" spans="1:9" ht="14.45" x14ac:dyDescent="0.3">
      <c r="A3912" s="1">
        <v>40129</v>
      </c>
      <c r="B3912">
        <v>14</v>
      </c>
      <c r="C3912" t="s">
        <v>20</v>
      </c>
      <c r="D3912">
        <v>8.9</v>
      </c>
      <c r="E3912" t="s">
        <v>20</v>
      </c>
      <c r="F3912">
        <f t="shared" si="244"/>
        <v>11.45</v>
      </c>
      <c r="G3912">
        <f t="shared" si="245"/>
        <v>11.45</v>
      </c>
      <c r="H3912" t="str">
        <f t="shared" si="246"/>
        <v>A</v>
      </c>
      <c r="I3912">
        <f t="shared" si="247"/>
        <v>11.45</v>
      </c>
    </row>
    <row r="3913" spans="1:9" ht="14.45" x14ac:dyDescent="0.3">
      <c r="A3913" s="1">
        <v>40130</v>
      </c>
      <c r="B3913">
        <v>11.5</v>
      </c>
      <c r="C3913" t="s">
        <v>20</v>
      </c>
      <c r="D3913">
        <v>8.9</v>
      </c>
      <c r="E3913" t="s">
        <v>20</v>
      </c>
      <c r="F3913">
        <f t="shared" si="244"/>
        <v>10.199999999999999</v>
      </c>
      <c r="G3913">
        <f t="shared" si="245"/>
        <v>10.199999999999999</v>
      </c>
      <c r="H3913" t="str">
        <f t="shared" si="246"/>
        <v>A</v>
      </c>
      <c r="I3913">
        <f t="shared" si="247"/>
        <v>10.199999999999999</v>
      </c>
    </row>
    <row r="3914" spans="1:9" ht="14.45" x14ac:dyDescent="0.3">
      <c r="A3914" s="1">
        <v>40131</v>
      </c>
      <c r="B3914">
        <v>9.3000000000000007</v>
      </c>
      <c r="C3914" t="s">
        <v>20</v>
      </c>
      <c r="D3914">
        <v>8.1999999999999993</v>
      </c>
      <c r="E3914" t="s">
        <v>20</v>
      </c>
      <c r="F3914">
        <f t="shared" si="244"/>
        <v>8.75</v>
      </c>
      <c r="G3914">
        <f t="shared" si="245"/>
        <v>8.75</v>
      </c>
      <c r="H3914" t="str">
        <f t="shared" si="246"/>
        <v>A</v>
      </c>
      <c r="I3914">
        <f t="shared" si="247"/>
        <v>8.75</v>
      </c>
    </row>
    <row r="3915" spans="1:9" ht="14.45" x14ac:dyDescent="0.3">
      <c r="A3915" s="1">
        <v>40132</v>
      </c>
      <c r="B3915">
        <v>8.1999999999999993</v>
      </c>
      <c r="C3915" t="s">
        <v>20</v>
      </c>
      <c r="D3915">
        <v>5.0999999999999996</v>
      </c>
      <c r="E3915" t="s">
        <v>20</v>
      </c>
      <c r="F3915">
        <f t="shared" si="244"/>
        <v>6.6499999999999995</v>
      </c>
      <c r="G3915">
        <f t="shared" si="245"/>
        <v>6.6499999999999995</v>
      </c>
      <c r="H3915" t="str">
        <f t="shared" si="246"/>
        <v>A</v>
      </c>
      <c r="I3915">
        <f t="shared" si="247"/>
        <v>6.6499999999999995</v>
      </c>
    </row>
    <row r="3916" spans="1:9" ht="14.45" x14ac:dyDescent="0.3">
      <c r="A3916" s="1">
        <v>40133</v>
      </c>
      <c r="B3916">
        <v>6.2</v>
      </c>
      <c r="C3916" t="s">
        <v>20</v>
      </c>
      <c r="D3916">
        <v>3.1</v>
      </c>
      <c r="E3916" t="s">
        <v>20</v>
      </c>
      <c r="F3916">
        <f t="shared" si="244"/>
        <v>4.6500000000000004</v>
      </c>
      <c r="G3916">
        <f t="shared" si="245"/>
        <v>4.6500000000000004</v>
      </c>
      <c r="H3916" t="str">
        <f t="shared" si="246"/>
        <v>A</v>
      </c>
      <c r="I3916">
        <f t="shared" si="247"/>
        <v>4.6500000000000004</v>
      </c>
    </row>
    <row r="3917" spans="1:9" ht="14.45" x14ac:dyDescent="0.3">
      <c r="A3917" s="1">
        <v>40134</v>
      </c>
      <c r="B3917">
        <v>6.6</v>
      </c>
      <c r="C3917" t="s">
        <v>20</v>
      </c>
      <c r="D3917">
        <v>2.8</v>
      </c>
      <c r="E3917" t="s">
        <v>20</v>
      </c>
      <c r="F3917">
        <f t="shared" si="244"/>
        <v>4.6999999999999993</v>
      </c>
      <c r="G3917">
        <f t="shared" si="245"/>
        <v>4.6999999999999993</v>
      </c>
      <c r="H3917" t="str">
        <f t="shared" si="246"/>
        <v>A</v>
      </c>
      <c r="I3917">
        <f t="shared" si="247"/>
        <v>4.6999999999999993</v>
      </c>
    </row>
    <row r="3918" spans="1:9" ht="14.45" x14ac:dyDescent="0.3">
      <c r="A3918" s="1">
        <v>40135</v>
      </c>
      <c r="B3918">
        <v>7.4</v>
      </c>
      <c r="C3918" t="s">
        <v>20</v>
      </c>
      <c r="D3918">
        <v>3.3</v>
      </c>
      <c r="E3918" t="s">
        <v>20</v>
      </c>
      <c r="F3918">
        <f t="shared" si="244"/>
        <v>5.35</v>
      </c>
      <c r="G3918">
        <f t="shared" si="245"/>
        <v>5.35</v>
      </c>
      <c r="H3918" t="str">
        <f t="shared" si="246"/>
        <v>A</v>
      </c>
      <c r="I3918">
        <f t="shared" si="247"/>
        <v>5.35</v>
      </c>
    </row>
    <row r="3919" spans="1:9" ht="14.45" x14ac:dyDescent="0.3">
      <c r="A3919" s="1">
        <v>40136</v>
      </c>
      <c r="B3919">
        <v>8</v>
      </c>
      <c r="C3919" t="s">
        <v>20</v>
      </c>
      <c r="D3919">
        <v>4.0999999999999996</v>
      </c>
      <c r="E3919" t="s">
        <v>20</v>
      </c>
      <c r="F3919">
        <f t="shared" si="244"/>
        <v>6.05</v>
      </c>
      <c r="G3919">
        <f t="shared" si="245"/>
        <v>6.05</v>
      </c>
      <c r="H3919" t="str">
        <f t="shared" si="246"/>
        <v>A</v>
      </c>
      <c r="I3919">
        <f t="shared" si="247"/>
        <v>6.05</v>
      </c>
    </row>
    <row r="3920" spans="1:9" ht="14.45" x14ac:dyDescent="0.3">
      <c r="A3920" s="1">
        <v>40137</v>
      </c>
      <c r="B3920">
        <v>8.1999999999999993</v>
      </c>
      <c r="C3920" t="s">
        <v>20</v>
      </c>
      <c r="D3920">
        <v>4.3</v>
      </c>
      <c r="E3920" t="s">
        <v>20</v>
      </c>
      <c r="F3920">
        <f t="shared" si="244"/>
        <v>6.25</v>
      </c>
      <c r="G3920">
        <f t="shared" si="245"/>
        <v>6.25</v>
      </c>
      <c r="H3920" t="str">
        <f t="shared" si="246"/>
        <v>A</v>
      </c>
      <c r="I3920">
        <f t="shared" si="247"/>
        <v>6.25</v>
      </c>
    </row>
    <row r="3921" spans="1:9" ht="14.45" x14ac:dyDescent="0.3">
      <c r="A3921" s="1">
        <v>40138</v>
      </c>
      <c r="B3921">
        <v>6.5</v>
      </c>
      <c r="C3921" t="s">
        <v>20</v>
      </c>
      <c r="D3921">
        <v>4.0999999999999996</v>
      </c>
      <c r="E3921" t="s">
        <v>20</v>
      </c>
      <c r="F3921">
        <f t="shared" si="244"/>
        <v>5.3</v>
      </c>
      <c r="G3921">
        <f t="shared" si="245"/>
        <v>5.3</v>
      </c>
      <c r="H3921" t="str">
        <f t="shared" si="246"/>
        <v>A</v>
      </c>
      <c r="I3921">
        <f t="shared" si="247"/>
        <v>5.3</v>
      </c>
    </row>
    <row r="3922" spans="1:9" ht="14.45" x14ac:dyDescent="0.3">
      <c r="A3922" s="1">
        <v>40139</v>
      </c>
      <c r="B3922">
        <v>7.8</v>
      </c>
      <c r="C3922" t="s">
        <v>20</v>
      </c>
      <c r="D3922">
        <v>4.0999999999999996</v>
      </c>
      <c r="E3922" t="s">
        <v>20</v>
      </c>
      <c r="F3922">
        <f t="shared" si="244"/>
        <v>5.9499999999999993</v>
      </c>
      <c r="G3922">
        <f t="shared" si="245"/>
        <v>5.9499999999999993</v>
      </c>
      <c r="H3922" t="str">
        <f t="shared" si="246"/>
        <v>A</v>
      </c>
      <c r="I3922">
        <f t="shared" si="247"/>
        <v>5.9499999999999993</v>
      </c>
    </row>
    <row r="3923" spans="1:9" ht="14.45" x14ac:dyDescent="0.3">
      <c r="A3923" s="1">
        <v>40140</v>
      </c>
      <c r="B3923">
        <v>6.4</v>
      </c>
      <c r="C3923" t="s">
        <v>20</v>
      </c>
      <c r="D3923">
        <v>3.8</v>
      </c>
      <c r="E3923" t="s">
        <v>20</v>
      </c>
      <c r="F3923">
        <f t="shared" si="244"/>
        <v>5.0999999999999996</v>
      </c>
      <c r="G3923">
        <f t="shared" si="245"/>
        <v>5.0999999999999996</v>
      </c>
      <c r="H3923" t="str">
        <f t="shared" si="246"/>
        <v>A</v>
      </c>
      <c r="I3923">
        <f t="shared" si="247"/>
        <v>5.0999999999999996</v>
      </c>
    </row>
    <row r="3924" spans="1:9" ht="14.45" x14ac:dyDescent="0.3">
      <c r="A3924" s="1">
        <v>40141</v>
      </c>
      <c r="B3924">
        <v>5.9</v>
      </c>
      <c r="C3924" t="s">
        <v>20</v>
      </c>
      <c r="D3924">
        <v>1.8</v>
      </c>
      <c r="E3924" t="s">
        <v>20</v>
      </c>
      <c r="F3924">
        <f t="shared" si="244"/>
        <v>3.85</v>
      </c>
      <c r="G3924">
        <f t="shared" si="245"/>
        <v>3.85</v>
      </c>
      <c r="H3924" t="str">
        <f t="shared" si="246"/>
        <v>A</v>
      </c>
      <c r="I3924">
        <f t="shared" si="247"/>
        <v>3.85</v>
      </c>
    </row>
    <row r="3925" spans="1:9" ht="14.45" x14ac:dyDescent="0.3">
      <c r="A3925" s="1">
        <v>40142</v>
      </c>
      <c r="B3925">
        <v>6</v>
      </c>
      <c r="C3925" t="s">
        <v>20</v>
      </c>
      <c r="D3925">
        <v>2</v>
      </c>
      <c r="E3925" t="s">
        <v>20</v>
      </c>
      <c r="F3925">
        <f t="shared" si="244"/>
        <v>4</v>
      </c>
      <c r="G3925">
        <f t="shared" si="245"/>
        <v>4</v>
      </c>
      <c r="H3925" t="str">
        <f t="shared" si="246"/>
        <v>A</v>
      </c>
      <c r="I3925">
        <f t="shared" si="247"/>
        <v>4</v>
      </c>
    </row>
    <row r="3926" spans="1:9" ht="14.45" x14ac:dyDescent="0.3">
      <c r="A3926" s="1">
        <v>40143</v>
      </c>
      <c r="B3926">
        <v>7</v>
      </c>
      <c r="C3926" t="s">
        <v>20</v>
      </c>
      <c r="D3926">
        <v>2.5</v>
      </c>
      <c r="E3926" t="s">
        <v>20</v>
      </c>
      <c r="F3926">
        <f t="shared" si="244"/>
        <v>4.75</v>
      </c>
      <c r="G3926">
        <f t="shared" si="245"/>
        <v>4.75</v>
      </c>
      <c r="H3926" t="str">
        <f t="shared" si="246"/>
        <v>A</v>
      </c>
      <c r="I3926">
        <f t="shared" si="247"/>
        <v>4.75</v>
      </c>
    </row>
    <row r="3927" spans="1:9" ht="14.45" x14ac:dyDescent="0.3">
      <c r="A3927" s="1">
        <v>40144</v>
      </c>
      <c r="B3927">
        <v>7.7</v>
      </c>
      <c r="C3927" t="s">
        <v>20</v>
      </c>
      <c r="D3927">
        <v>3.1</v>
      </c>
      <c r="E3927" t="s">
        <v>20</v>
      </c>
      <c r="F3927">
        <f t="shared" si="244"/>
        <v>5.4</v>
      </c>
      <c r="G3927">
        <f t="shared" si="245"/>
        <v>5.4</v>
      </c>
      <c r="H3927" t="str">
        <f t="shared" si="246"/>
        <v>A</v>
      </c>
      <c r="I3927">
        <f t="shared" si="247"/>
        <v>5.4</v>
      </c>
    </row>
    <row r="3928" spans="1:9" ht="14.45" x14ac:dyDescent="0.3">
      <c r="A3928" s="1">
        <v>40145</v>
      </c>
      <c r="B3928">
        <v>6.9</v>
      </c>
      <c r="C3928" t="s">
        <v>20</v>
      </c>
      <c r="D3928">
        <v>3.3</v>
      </c>
      <c r="E3928" t="s">
        <v>20</v>
      </c>
      <c r="F3928">
        <f t="shared" si="244"/>
        <v>5.0999999999999996</v>
      </c>
      <c r="G3928">
        <f t="shared" si="245"/>
        <v>5.0999999999999996</v>
      </c>
      <c r="H3928" t="str">
        <f t="shared" si="246"/>
        <v>A</v>
      </c>
      <c r="I3928">
        <f t="shared" si="247"/>
        <v>5.0999999999999996</v>
      </c>
    </row>
    <row r="3929" spans="1:9" ht="14.45" x14ac:dyDescent="0.3">
      <c r="A3929" s="1">
        <v>40146</v>
      </c>
      <c r="B3929">
        <v>6.2</v>
      </c>
      <c r="C3929" t="s">
        <v>20</v>
      </c>
      <c r="D3929">
        <v>3.9</v>
      </c>
      <c r="E3929" t="s">
        <v>20</v>
      </c>
      <c r="F3929">
        <f t="shared" si="244"/>
        <v>5.05</v>
      </c>
      <c r="G3929">
        <f t="shared" si="245"/>
        <v>5.05</v>
      </c>
      <c r="H3929" t="str">
        <f t="shared" si="246"/>
        <v>A</v>
      </c>
      <c r="I3929">
        <f t="shared" si="247"/>
        <v>5.05</v>
      </c>
    </row>
    <row r="3930" spans="1:9" ht="14.45" x14ac:dyDescent="0.3">
      <c r="A3930" s="1">
        <v>40147</v>
      </c>
      <c r="B3930">
        <v>6.5</v>
      </c>
      <c r="C3930" t="s">
        <v>20</v>
      </c>
      <c r="D3930">
        <v>2.2000000000000002</v>
      </c>
      <c r="E3930" t="s">
        <v>20</v>
      </c>
      <c r="F3930">
        <f t="shared" si="244"/>
        <v>4.3499999999999996</v>
      </c>
      <c r="G3930">
        <f t="shared" si="245"/>
        <v>4.3499999999999996</v>
      </c>
      <c r="H3930" t="str">
        <f t="shared" si="246"/>
        <v>A</v>
      </c>
      <c r="I3930">
        <f t="shared" si="247"/>
        <v>4.3499999999999996</v>
      </c>
    </row>
    <row r="3931" spans="1:9" ht="14.45" x14ac:dyDescent="0.3">
      <c r="A3931" s="1">
        <v>40148</v>
      </c>
      <c r="B3931">
        <v>6.4</v>
      </c>
      <c r="C3931" t="s">
        <v>20</v>
      </c>
      <c r="D3931">
        <v>1.9</v>
      </c>
      <c r="E3931" t="s">
        <v>20</v>
      </c>
      <c r="F3931">
        <f t="shared" si="244"/>
        <v>4.1500000000000004</v>
      </c>
      <c r="G3931">
        <f t="shared" si="245"/>
        <v>4.1500000000000004</v>
      </c>
      <c r="H3931" t="str">
        <f t="shared" si="246"/>
        <v>A</v>
      </c>
      <c r="I3931">
        <f t="shared" si="247"/>
        <v>4.1500000000000004</v>
      </c>
    </row>
    <row r="3932" spans="1:9" ht="14.45" x14ac:dyDescent="0.3">
      <c r="A3932" s="1">
        <v>40149</v>
      </c>
      <c r="B3932">
        <v>4</v>
      </c>
      <c r="C3932" t="s">
        <v>20</v>
      </c>
      <c r="D3932">
        <v>1.5</v>
      </c>
      <c r="E3932" t="s">
        <v>20</v>
      </c>
      <c r="F3932">
        <f t="shared" si="244"/>
        <v>2.75</v>
      </c>
      <c r="G3932">
        <f t="shared" si="245"/>
        <v>2.75</v>
      </c>
      <c r="H3932" t="str">
        <f t="shared" si="246"/>
        <v>A</v>
      </c>
      <c r="I3932">
        <f t="shared" si="247"/>
        <v>2.75</v>
      </c>
    </row>
    <row r="3933" spans="1:9" ht="14.45" x14ac:dyDescent="0.3">
      <c r="A3933" s="1">
        <v>40150</v>
      </c>
      <c r="B3933">
        <v>2.5</v>
      </c>
      <c r="C3933" t="s">
        <v>20</v>
      </c>
      <c r="D3933">
        <v>0.3</v>
      </c>
      <c r="E3933" t="s">
        <v>20</v>
      </c>
      <c r="F3933">
        <f t="shared" si="244"/>
        <v>1.4</v>
      </c>
      <c r="G3933">
        <f t="shared" si="245"/>
        <v>1.4</v>
      </c>
      <c r="H3933" t="str">
        <f t="shared" si="246"/>
        <v>A</v>
      </c>
      <c r="I3933">
        <f t="shared" si="247"/>
        <v>1.4</v>
      </c>
    </row>
    <row r="3934" spans="1:9" ht="14.45" x14ac:dyDescent="0.3">
      <c r="A3934" s="1">
        <v>40151</v>
      </c>
      <c r="B3934">
        <v>1.9</v>
      </c>
      <c r="C3934" t="s">
        <v>20</v>
      </c>
      <c r="D3934">
        <v>0</v>
      </c>
      <c r="E3934" t="s">
        <v>20</v>
      </c>
      <c r="F3934">
        <f t="shared" si="244"/>
        <v>0.95</v>
      </c>
      <c r="G3934">
        <f t="shared" si="245"/>
        <v>0.95</v>
      </c>
      <c r="H3934" t="str">
        <f t="shared" si="246"/>
        <v>A</v>
      </c>
      <c r="I3934">
        <f t="shared" si="247"/>
        <v>0.95</v>
      </c>
    </row>
    <row r="3935" spans="1:9" ht="14.45" x14ac:dyDescent="0.3">
      <c r="A3935" s="1">
        <v>40152</v>
      </c>
      <c r="B3935">
        <v>1.4</v>
      </c>
      <c r="C3935" t="s">
        <v>20</v>
      </c>
      <c r="D3935">
        <v>0</v>
      </c>
      <c r="E3935" t="s">
        <v>20</v>
      </c>
      <c r="F3935">
        <f t="shared" si="244"/>
        <v>0.7</v>
      </c>
      <c r="G3935">
        <f t="shared" si="245"/>
        <v>0.7</v>
      </c>
      <c r="H3935" t="str">
        <f t="shared" si="246"/>
        <v>A</v>
      </c>
      <c r="I3935">
        <f t="shared" si="247"/>
        <v>0.7</v>
      </c>
    </row>
    <row r="3936" spans="1:9" ht="14.45" x14ac:dyDescent="0.3">
      <c r="A3936" s="1">
        <v>40153</v>
      </c>
      <c r="B3936">
        <v>1.4</v>
      </c>
      <c r="C3936" t="s">
        <v>20</v>
      </c>
      <c r="D3936">
        <v>0</v>
      </c>
      <c r="E3936" t="s">
        <v>20</v>
      </c>
      <c r="F3936">
        <f t="shared" si="244"/>
        <v>0.7</v>
      </c>
      <c r="G3936">
        <f t="shared" si="245"/>
        <v>0.7</v>
      </c>
      <c r="H3936" t="str">
        <f t="shared" si="246"/>
        <v>A</v>
      </c>
      <c r="I3936">
        <f t="shared" si="247"/>
        <v>0.7</v>
      </c>
    </row>
    <row r="3937" spans="1:9" ht="14.45" x14ac:dyDescent="0.3">
      <c r="A3937" s="1">
        <v>40154</v>
      </c>
      <c r="B3937">
        <v>0</v>
      </c>
      <c r="C3937" t="s">
        <v>20</v>
      </c>
      <c r="D3937">
        <v>0</v>
      </c>
      <c r="E3937" t="s">
        <v>20</v>
      </c>
      <c r="F3937">
        <f t="shared" si="244"/>
        <v>0</v>
      </c>
      <c r="G3937">
        <f t="shared" si="245"/>
        <v>0</v>
      </c>
      <c r="H3937" t="str">
        <f t="shared" si="246"/>
        <v>A</v>
      </c>
      <c r="I3937">
        <f t="shared" si="247"/>
        <v>0</v>
      </c>
    </row>
    <row r="3938" spans="1:9" ht="14.45" x14ac:dyDescent="0.3">
      <c r="A3938" s="1">
        <v>40155</v>
      </c>
      <c r="B3938">
        <v>0</v>
      </c>
      <c r="C3938" t="s">
        <v>20</v>
      </c>
      <c r="D3938">
        <v>0</v>
      </c>
      <c r="E3938" t="s">
        <v>20</v>
      </c>
      <c r="F3938">
        <f t="shared" si="244"/>
        <v>0</v>
      </c>
      <c r="G3938">
        <f t="shared" si="245"/>
        <v>0</v>
      </c>
      <c r="H3938" t="str">
        <f t="shared" si="246"/>
        <v>A</v>
      </c>
      <c r="I3938">
        <f t="shared" si="247"/>
        <v>0</v>
      </c>
    </row>
    <row r="3939" spans="1:9" ht="14.45" x14ac:dyDescent="0.3">
      <c r="A3939" s="1">
        <v>40156</v>
      </c>
      <c r="B3939">
        <v>0</v>
      </c>
      <c r="C3939" t="s">
        <v>20</v>
      </c>
      <c r="D3939">
        <v>0</v>
      </c>
      <c r="E3939" t="s">
        <v>20</v>
      </c>
      <c r="F3939">
        <f t="shared" si="244"/>
        <v>0</v>
      </c>
      <c r="G3939">
        <f t="shared" si="245"/>
        <v>0</v>
      </c>
      <c r="H3939" t="str">
        <f t="shared" si="246"/>
        <v>A</v>
      </c>
      <c r="I3939">
        <f t="shared" si="247"/>
        <v>0</v>
      </c>
    </row>
    <row r="3940" spans="1:9" ht="14.45" x14ac:dyDescent="0.3">
      <c r="A3940" s="1">
        <v>40157</v>
      </c>
      <c r="B3940">
        <v>0</v>
      </c>
      <c r="C3940" t="s">
        <v>20</v>
      </c>
      <c r="D3940">
        <v>0</v>
      </c>
      <c r="E3940" t="s">
        <v>20</v>
      </c>
      <c r="F3940">
        <f t="shared" si="244"/>
        <v>0</v>
      </c>
      <c r="G3940">
        <f t="shared" si="245"/>
        <v>0</v>
      </c>
      <c r="H3940" t="str">
        <f t="shared" si="246"/>
        <v>A</v>
      </c>
      <c r="I3940">
        <f t="shared" si="247"/>
        <v>0</v>
      </c>
    </row>
    <row r="3941" spans="1:9" ht="14.45" x14ac:dyDescent="0.3">
      <c r="A3941" s="1">
        <v>40158</v>
      </c>
      <c r="B3941">
        <v>0</v>
      </c>
      <c r="C3941" t="s">
        <v>20</v>
      </c>
      <c r="D3941">
        <v>0</v>
      </c>
      <c r="E3941" t="s">
        <v>20</v>
      </c>
      <c r="F3941">
        <f t="shared" si="244"/>
        <v>0</v>
      </c>
      <c r="G3941">
        <f t="shared" si="245"/>
        <v>0</v>
      </c>
      <c r="H3941" t="str">
        <f t="shared" si="246"/>
        <v>A</v>
      </c>
      <c r="I3941">
        <f t="shared" si="247"/>
        <v>0</v>
      </c>
    </row>
    <row r="3942" spans="1:9" ht="14.45" x14ac:dyDescent="0.3">
      <c r="A3942" s="1">
        <v>40159</v>
      </c>
      <c r="B3942">
        <v>0</v>
      </c>
      <c r="C3942" t="s">
        <v>20</v>
      </c>
      <c r="D3942">
        <v>0</v>
      </c>
      <c r="E3942" t="s">
        <v>20</v>
      </c>
      <c r="F3942">
        <f t="shared" si="244"/>
        <v>0</v>
      </c>
      <c r="G3942">
        <f t="shared" si="245"/>
        <v>0</v>
      </c>
      <c r="H3942" t="str">
        <f t="shared" si="246"/>
        <v>A</v>
      </c>
      <c r="I3942">
        <f t="shared" si="247"/>
        <v>0</v>
      </c>
    </row>
    <row r="3943" spans="1:9" ht="14.45" x14ac:dyDescent="0.3">
      <c r="A3943" s="1">
        <v>40160</v>
      </c>
      <c r="B3943">
        <v>1.7</v>
      </c>
      <c r="C3943" t="s">
        <v>20</v>
      </c>
      <c r="D3943">
        <v>0</v>
      </c>
      <c r="E3943" t="s">
        <v>20</v>
      </c>
      <c r="F3943">
        <f t="shared" si="244"/>
        <v>0.85</v>
      </c>
      <c r="G3943">
        <f t="shared" si="245"/>
        <v>0.85</v>
      </c>
      <c r="H3943" t="str">
        <f t="shared" si="246"/>
        <v>A</v>
      </c>
      <c r="I3943">
        <f t="shared" si="247"/>
        <v>0.85</v>
      </c>
    </row>
    <row r="3944" spans="1:9" ht="14.45" x14ac:dyDescent="0.3">
      <c r="A3944" s="1">
        <v>40161</v>
      </c>
      <c r="B3944">
        <v>3</v>
      </c>
      <c r="C3944" t="s">
        <v>20</v>
      </c>
      <c r="D3944">
        <v>0</v>
      </c>
      <c r="E3944" t="s">
        <v>20</v>
      </c>
      <c r="F3944">
        <f t="shared" si="244"/>
        <v>1.5</v>
      </c>
      <c r="G3944">
        <f t="shared" si="245"/>
        <v>1.5</v>
      </c>
      <c r="H3944" t="str">
        <f t="shared" si="246"/>
        <v>A</v>
      </c>
      <c r="I3944">
        <f t="shared" si="247"/>
        <v>1.5</v>
      </c>
    </row>
    <row r="3945" spans="1:9" ht="14.45" x14ac:dyDescent="0.3">
      <c r="A3945" s="1">
        <v>40162</v>
      </c>
      <c r="B3945">
        <v>2.9</v>
      </c>
      <c r="C3945" t="s">
        <v>20</v>
      </c>
      <c r="D3945">
        <v>0</v>
      </c>
      <c r="E3945" t="s">
        <v>20</v>
      </c>
      <c r="F3945">
        <f t="shared" si="244"/>
        <v>1.45</v>
      </c>
      <c r="G3945">
        <f t="shared" si="245"/>
        <v>1.45</v>
      </c>
      <c r="H3945" t="str">
        <f t="shared" si="246"/>
        <v>A</v>
      </c>
      <c r="I3945">
        <f t="shared" si="247"/>
        <v>1.45</v>
      </c>
    </row>
    <row r="3946" spans="1:9" ht="14.45" x14ac:dyDescent="0.3">
      <c r="A3946" s="1">
        <v>40163</v>
      </c>
      <c r="B3946">
        <v>3.3</v>
      </c>
      <c r="C3946" t="s">
        <v>20</v>
      </c>
      <c r="D3946">
        <v>0</v>
      </c>
      <c r="E3946" t="s">
        <v>20</v>
      </c>
      <c r="F3946">
        <f t="shared" si="244"/>
        <v>1.65</v>
      </c>
      <c r="G3946">
        <f t="shared" si="245"/>
        <v>1.65</v>
      </c>
      <c r="H3946" t="str">
        <f t="shared" si="246"/>
        <v>A</v>
      </c>
      <c r="I3946">
        <f t="shared" si="247"/>
        <v>1.65</v>
      </c>
    </row>
    <row r="3947" spans="1:9" ht="14.45" x14ac:dyDescent="0.3">
      <c r="A3947" s="1">
        <v>40164</v>
      </c>
      <c r="B3947">
        <v>5.3</v>
      </c>
      <c r="C3947" t="s">
        <v>20</v>
      </c>
      <c r="D3947">
        <v>1</v>
      </c>
      <c r="E3947" t="s">
        <v>20</v>
      </c>
      <c r="F3947">
        <f t="shared" si="244"/>
        <v>3.15</v>
      </c>
      <c r="G3947">
        <f t="shared" si="245"/>
        <v>3.15</v>
      </c>
      <c r="H3947" t="str">
        <f t="shared" si="246"/>
        <v>A</v>
      </c>
      <c r="I3947">
        <f t="shared" si="247"/>
        <v>3.15</v>
      </c>
    </row>
    <row r="3948" spans="1:9" ht="14.45" x14ac:dyDescent="0.3">
      <c r="A3948" s="1">
        <v>40165</v>
      </c>
      <c r="B3948">
        <v>5.5</v>
      </c>
      <c r="C3948" t="s">
        <v>20</v>
      </c>
      <c r="D3948">
        <v>2.2999999999999998</v>
      </c>
      <c r="E3948" t="s">
        <v>20</v>
      </c>
      <c r="F3948">
        <f t="shared" si="244"/>
        <v>3.9</v>
      </c>
      <c r="G3948">
        <f t="shared" si="245"/>
        <v>3.9</v>
      </c>
      <c r="H3948" t="str">
        <f t="shared" si="246"/>
        <v>A</v>
      </c>
      <c r="I3948">
        <f t="shared" si="247"/>
        <v>3.9</v>
      </c>
    </row>
    <row r="3949" spans="1:9" ht="14.45" x14ac:dyDescent="0.3">
      <c r="A3949" s="1">
        <v>40166</v>
      </c>
      <c r="B3949">
        <v>4.9000000000000004</v>
      </c>
      <c r="C3949" t="s">
        <v>20</v>
      </c>
      <c r="D3949">
        <v>1</v>
      </c>
      <c r="E3949" t="s">
        <v>20</v>
      </c>
      <c r="F3949">
        <f t="shared" si="244"/>
        <v>2.95</v>
      </c>
      <c r="G3949">
        <f t="shared" si="245"/>
        <v>2.95</v>
      </c>
      <c r="H3949" t="str">
        <f t="shared" si="246"/>
        <v>A</v>
      </c>
      <c r="I3949">
        <f t="shared" si="247"/>
        <v>2.95</v>
      </c>
    </row>
    <row r="3950" spans="1:9" ht="14.45" x14ac:dyDescent="0.3">
      <c r="A3950" s="1">
        <v>40167</v>
      </c>
      <c r="B3950">
        <v>5</v>
      </c>
      <c r="C3950" t="s">
        <v>20</v>
      </c>
      <c r="D3950">
        <v>0.5</v>
      </c>
      <c r="E3950" t="s">
        <v>20</v>
      </c>
      <c r="F3950">
        <f t="shared" si="244"/>
        <v>2.75</v>
      </c>
      <c r="G3950">
        <f t="shared" si="245"/>
        <v>2.75</v>
      </c>
      <c r="H3950" t="str">
        <f t="shared" si="246"/>
        <v>A</v>
      </c>
      <c r="I3950">
        <f t="shared" si="247"/>
        <v>2.75</v>
      </c>
    </row>
    <row r="3951" spans="1:9" ht="14.45" x14ac:dyDescent="0.3">
      <c r="A3951" s="1">
        <v>40168</v>
      </c>
      <c r="B3951">
        <v>6.2</v>
      </c>
      <c r="C3951" t="s">
        <v>20</v>
      </c>
      <c r="D3951">
        <v>1.6</v>
      </c>
      <c r="E3951" t="s">
        <v>20</v>
      </c>
      <c r="F3951">
        <f t="shared" si="244"/>
        <v>3.9000000000000004</v>
      </c>
      <c r="G3951">
        <f t="shared" si="245"/>
        <v>3.9000000000000004</v>
      </c>
      <c r="H3951" t="str">
        <f t="shared" si="246"/>
        <v>A</v>
      </c>
      <c r="I3951">
        <f t="shared" si="247"/>
        <v>3.9000000000000004</v>
      </c>
    </row>
    <row r="3952" spans="1:9" ht="14.45" x14ac:dyDescent="0.3">
      <c r="A3952" s="1">
        <v>40169</v>
      </c>
      <c r="B3952">
        <v>4.5</v>
      </c>
      <c r="C3952" t="s">
        <v>20</v>
      </c>
      <c r="D3952">
        <v>2.2000000000000002</v>
      </c>
      <c r="E3952" t="s">
        <v>20</v>
      </c>
      <c r="F3952">
        <f t="shared" si="244"/>
        <v>3.35</v>
      </c>
      <c r="G3952">
        <f t="shared" si="245"/>
        <v>3.35</v>
      </c>
      <c r="H3952" t="str">
        <f t="shared" si="246"/>
        <v>A</v>
      </c>
      <c r="I3952">
        <f t="shared" si="247"/>
        <v>3.35</v>
      </c>
    </row>
    <row r="3953" spans="1:9" ht="14.45" x14ac:dyDescent="0.3">
      <c r="A3953" s="1">
        <v>40170</v>
      </c>
      <c r="B3953">
        <v>4.8</v>
      </c>
      <c r="C3953" t="s">
        <v>20</v>
      </c>
      <c r="D3953">
        <v>1.7</v>
      </c>
      <c r="E3953" t="s">
        <v>20</v>
      </c>
      <c r="F3953">
        <f t="shared" si="244"/>
        <v>3.25</v>
      </c>
      <c r="G3953">
        <f t="shared" si="245"/>
        <v>3.25</v>
      </c>
      <c r="H3953" t="str">
        <f t="shared" si="246"/>
        <v>A</v>
      </c>
      <c r="I3953">
        <f t="shared" si="247"/>
        <v>3.25</v>
      </c>
    </row>
    <row r="3954" spans="1:9" ht="14.45" x14ac:dyDescent="0.3">
      <c r="A3954" s="1">
        <v>40171</v>
      </c>
      <c r="B3954">
        <v>3</v>
      </c>
      <c r="C3954" t="s">
        <v>20</v>
      </c>
      <c r="D3954">
        <v>0</v>
      </c>
      <c r="E3954" t="s">
        <v>20</v>
      </c>
      <c r="F3954">
        <f t="shared" si="244"/>
        <v>1.5</v>
      </c>
      <c r="G3954">
        <f t="shared" si="245"/>
        <v>1.5</v>
      </c>
      <c r="H3954" t="str">
        <f t="shared" si="246"/>
        <v>A</v>
      </c>
      <c r="I3954">
        <f t="shared" si="247"/>
        <v>1.5</v>
      </c>
    </row>
    <row r="3955" spans="1:9" ht="14.45" x14ac:dyDescent="0.3">
      <c r="A3955" s="1">
        <v>40172</v>
      </c>
      <c r="B3955">
        <v>0.1</v>
      </c>
      <c r="C3955" t="s">
        <v>20</v>
      </c>
      <c r="D3955">
        <v>0</v>
      </c>
      <c r="E3955" t="s">
        <v>20</v>
      </c>
      <c r="F3955">
        <f t="shared" si="244"/>
        <v>0.05</v>
      </c>
      <c r="G3955">
        <f t="shared" si="245"/>
        <v>0.05</v>
      </c>
      <c r="H3955" t="str">
        <f t="shared" si="246"/>
        <v>A</v>
      </c>
      <c r="I3955">
        <f t="shared" si="247"/>
        <v>0.05</v>
      </c>
    </row>
    <row r="3956" spans="1:9" ht="14.45" x14ac:dyDescent="0.3">
      <c r="A3956" s="1">
        <v>40173</v>
      </c>
      <c r="B3956">
        <v>2.8</v>
      </c>
      <c r="C3956" t="s">
        <v>20</v>
      </c>
      <c r="D3956">
        <v>0</v>
      </c>
      <c r="E3956" t="s">
        <v>20</v>
      </c>
      <c r="F3956">
        <f t="shared" si="244"/>
        <v>1.4</v>
      </c>
      <c r="G3956">
        <f t="shared" si="245"/>
        <v>1.4</v>
      </c>
      <c r="H3956" t="str">
        <f t="shared" si="246"/>
        <v>A</v>
      </c>
      <c r="I3956">
        <f t="shared" si="247"/>
        <v>1.4</v>
      </c>
    </row>
    <row r="3957" spans="1:9" ht="14.45" x14ac:dyDescent="0.3">
      <c r="A3957" s="1">
        <v>40174</v>
      </c>
      <c r="B3957">
        <v>3.6</v>
      </c>
      <c r="C3957" t="s">
        <v>20</v>
      </c>
      <c r="D3957">
        <v>0</v>
      </c>
      <c r="E3957" t="s">
        <v>20</v>
      </c>
      <c r="F3957">
        <f t="shared" si="244"/>
        <v>1.8</v>
      </c>
      <c r="G3957">
        <f t="shared" si="245"/>
        <v>1.8</v>
      </c>
      <c r="H3957" t="str">
        <f t="shared" si="246"/>
        <v>A</v>
      </c>
      <c r="I3957">
        <f t="shared" si="247"/>
        <v>1.8</v>
      </c>
    </row>
    <row r="3958" spans="1:9" ht="14.45" x14ac:dyDescent="0.3">
      <c r="A3958" s="1">
        <v>40175</v>
      </c>
      <c r="B3958">
        <v>3</v>
      </c>
      <c r="C3958" t="s">
        <v>20</v>
      </c>
      <c r="D3958">
        <v>0</v>
      </c>
      <c r="E3958" t="s">
        <v>20</v>
      </c>
      <c r="F3958">
        <f t="shared" si="244"/>
        <v>1.5</v>
      </c>
      <c r="G3958">
        <f t="shared" si="245"/>
        <v>1.5</v>
      </c>
      <c r="H3958" t="str">
        <f t="shared" si="246"/>
        <v>A</v>
      </c>
      <c r="I3958">
        <f t="shared" si="247"/>
        <v>1.5</v>
      </c>
    </row>
    <row r="3959" spans="1:9" ht="14.45" x14ac:dyDescent="0.3">
      <c r="A3959" s="1">
        <v>40176</v>
      </c>
      <c r="B3959">
        <v>2.4</v>
      </c>
      <c r="C3959" t="s">
        <v>20</v>
      </c>
      <c r="D3959">
        <v>0.1</v>
      </c>
      <c r="E3959" t="s">
        <v>20</v>
      </c>
      <c r="F3959">
        <f t="shared" si="244"/>
        <v>1.25</v>
      </c>
      <c r="G3959">
        <f t="shared" si="245"/>
        <v>1.25</v>
      </c>
      <c r="H3959" t="str">
        <f t="shared" si="246"/>
        <v>A</v>
      </c>
      <c r="I3959">
        <f t="shared" si="247"/>
        <v>1.25</v>
      </c>
    </row>
    <row r="3960" spans="1:9" ht="14.45" x14ac:dyDescent="0.3">
      <c r="A3960" s="1">
        <v>40177</v>
      </c>
      <c r="B3960">
        <v>2.7</v>
      </c>
      <c r="C3960" t="s">
        <v>20</v>
      </c>
      <c r="D3960">
        <v>0.2</v>
      </c>
      <c r="E3960" t="s">
        <v>20</v>
      </c>
      <c r="F3960">
        <f t="shared" si="244"/>
        <v>1.4500000000000002</v>
      </c>
      <c r="G3960">
        <f t="shared" si="245"/>
        <v>1.4500000000000002</v>
      </c>
      <c r="H3960" t="str">
        <f t="shared" si="246"/>
        <v>A</v>
      </c>
      <c r="I3960">
        <f t="shared" si="247"/>
        <v>1.4500000000000002</v>
      </c>
    </row>
    <row r="3961" spans="1:9" ht="14.45" x14ac:dyDescent="0.3">
      <c r="A3961" s="1">
        <v>40178</v>
      </c>
      <c r="B3961">
        <v>4.4000000000000004</v>
      </c>
      <c r="C3961" t="s">
        <v>20</v>
      </c>
      <c r="D3961">
        <v>1</v>
      </c>
      <c r="E3961" t="s">
        <v>20</v>
      </c>
      <c r="F3961">
        <f t="shared" si="244"/>
        <v>2.7</v>
      </c>
      <c r="G3961">
        <f t="shared" si="245"/>
        <v>2.7</v>
      </c>
      <c r="H3961" t="str">
        <f t="shared" si="246"/>
        <v>A</v>
      </c>
      <c r="I3961">
        <f t="shared" si="247"/>
        <v>2.7</v>
      </c>
    </row>
    <row r="3962" spans="1:9" ht="14.45" x14ac:dyDescent="0.3">
      <c r="A3962" s="1">
        <v>40179</v>
      </c>
      <c r="B3962">
        <v>4</v>
      </c>
      <c r="C3962" t="s">
        <v>20</v>
      </c>
      <c r="D3962">
        <v>0</v>
      </c>
      <c r="E3962" t="s">
        <v>20</v>
      </c>
      <c r="F3962">
        <f t="shared" si="244"/>
        <v>2</v>
      </c>
      <c r="G3962">
        <f t="shared" si="245"/>
        <v>2</v>
      </c>
      <c r="H3962" t="str">
        <f t="shared" si="246"/>
        <v>A</v>
      </c>
      <c r="I3962">
        <f t="shared" si="247"/>
        <v>2</v>
      </c>
    </row>
    <row r="3963" spans="1:9" ht="14.45" x14ac:dyDescent="0.3">
      <c r="A3963" s="1">
        <v>40180</v>
      </c>
      <c r="B3963">
        <v>3.1</v>
      </c>
      <c r="C3963" t="s">
        <v>20</v>
      </c>
      <c r="D3963">
        <v>0.3</v>
      </c>
      <c r="E3963" t="s">
        <v>20</v>
      </c>
      <c r="F3963">
        <f t="shared" si="244"/>
        <v>1.7</v>
      </c>
      <c r="G3963">
        <f t="shared" si="245"/>
        <v>1.7</v>
      </c>
      <c r="H3963" t="str">
        <f t="shared" si="246"/>
        <v>A</v>
      </c>
      <c r="I3963">
        <f t="shared" si="247"/>
        <v>1.7</v>
      </c>
    </row>
    <row r="3964" spans="1:9" ht="14.45" x14ac:dyDescent="0.3">
      <c r="A3964" s="1">
        <v>40181</v>
      </c>
      <c r="B3964">
        <v>4.7</v>
      </c>
      <c r="C3964" t="s">
        <v>20</v>
      </c>
      <c r="D3964">
        <v>0.8</v>
      </c>
      <c r="E3964" t="s">
        <v>20</v>
      </c>
      <c r="F3964">
        <f t="shared" si="244"/>
        <v>2.75</v>
      </c>
      <c r="G3964">
        <f t="shared" si="245"/>
        <v>2.75</v>
      </c>
      <c r="H3964" t="str">
        <f t="shared" si="246"/>
        <v>A</v>
      </c>
      <c r="I3964">
        <f t="shared" si="247"/>
        <v>2.75</v>
      </c>
    </row>
    <row r="3965" spans="1:9" ht="14.45" x14ac:dyDescent="0.3">
      <c r="A3965" s="1">
        <v>40182</v>
      </c>
      <c r="B3965">
        <v>5.6</v>
      </c>
      <c r="C3965" t="s">
        <v>20</v>
      </c>
      <c r="D3965">
        <v>1.8</v>
      </c>
      <c r="E3965" t="s">
        <v>20</v>
      </c>
      <c r="F3965">
        <f t="shared" si="244"/>
        <v>3.6999999999999997</v>
      </c>
      <c r="G3965">
        <f t="shared" si="245"/>
        <v>3.6999999999999997</v>
      </c>
      <c r="H3965" t="str">
        <f t="shared" si="246"/>
        <v>A</v>
      </c>
      <c r="I3965">
        <f t="shared" si="247"/>
        <v>3.6999999999999997</v>
      </c>
    </row>
    <row r="3966" spans="1:9" ht="14.45" x14ac:dyDescent="0.3">
      <c r="A3966" s="1">
        <v>40183</v>
      </c>
      <c r="B3966">
        <v>5.3</v>
      </c>
      <c r="C3966" t="s">
        <v>20</v>
      </c>
      <c r="D3966">
        <v>1.5</v>
      </c>
      <c r="E3966" t="s">
        <v>20</v>
      </c>
      <c r="F3966">
        <f t="shared" si="244"/>
        <v>3.4</v>
      </c>
      <c r="G3966">
        <f t="shared" si="245"/>
        <v>3.4</v>
      </c>
      <c r="H3966" t="str">
        <f t="shared" si="246"/>
        <v>A</v>
      </c>
      <c r="I3966">
        <f t="shared" si="247"/>
        <v>3.4</v>
      </c>
    </row>
    <row r="3967" spans="1:9" ht="14.45" x14ac:dyDescent="0.3">
      <c r="A3967" s="1">
        <v>40184</v>
      </c>
      <c r="B3967">
        <v>3.4</v>
      </c>
      <c r="C3967" t="s">
        <v>20</v>
      </c>
      <c r="D3967">
        <v>0</v>
      </c>
      <c r="E3967" t="s">
        <v>20</v>
      </c>
      <c r="F3967">
        <f t="shared" si="244"/>
        <v>1.7</v>
      </c>
      <c r="G3967">
        <f t="shared" si="245"/>
        <v>1.7</v>
      </c>
      <c r="H3967" t="str">
        <f t="shared" si="246"/>
        <v>A</v>
      </c>
      <c r="I3967">
        <f t="shared" si="247"/>
        <v>1.7</v>
      </c>
    </row>
    <row r="3968" spans="1:9" ht="14.45" x14ac:dyDescent="0.3">
      <c r="A3968" s="1">
        <v>40185</v>
      </c>
      <c r="B3968">
        <v>0</v>
      </c>
      <c r="C3968" t="s">
        <v>20</v>
      </c>
      <c r="D3968">
        <v>0</v>
      </c>
      <c r="E3968" t="s">
        <v>20</v>
      </c>
      <c r="F3968">
        <f t="shared" si="244"/>
        <v>0</v>
      </c>
      <c r="G3968">
        <f t="shared" si="245"/>
        <v>0</v>
      </c>
      <c r="H3968" t="str">
        <f t="shared" si="246"/>
        <v>A</v>
      </c>
      <c r="I3968">
        <f t="shared" si="247"/>
        <v>0</v>
      </c>
    </row>
    <row r="3969" spans="1:9" ht="14.45" x14ac:dyDescent="0.3">
      <c r="A3969" s="1">
        <v>40186</v>
      </c>
      <c r="B3969">
        <v>0</v>
      </c>
      <c r="C3969" t="s">
        <v>20</v>
      </c>
      <c r="D3969">
        <v>0</v>
      </c>
      <c r="E3969" t="s">
        <v>20</v>
      </c>
      <c r="F3969">
        <f t="shared" si="244"/>
        <v>0</v>
      </c>
      <c r="G3969">
        <f t="shared" si="245"/>
        <v>0</v>
      </c>
      <c r="H3969" t="str">
        <f t="shared" si="246"/>
        <v>A</v>
      </c>
      <c r="I3969">
        <f t="shared" si="247"/>
        <v>0</v>
      </c>
    </row>
    <row r="3970" spans="1:9" ht="14.45" x14ac:dyDescent="0.3">
      <c r="A3970" s="1">
        <v>40187</v>
      </c>
      <c r="B3970">
        <v>1.2</v>
      </c>
      <c r="C3970" t="s">
        <v>20</v>
      </c>
      <c r="D3970">
        <v>0</v>
      </c>
      <c r="E3970" t="s">
        <v>20</v>
      </c>
      <c r="F3970">
        <f t="shared" si="244"/>
        <v>0.6</v>
      </c>
      <c r="G3970">
        <f t="shared" si="245"/>
        <v>0.6</v>
      </c>
      <c r="H3970" t="str">
        <f t="shared" si="246"/>
        <v>A</v>
      </c>
      <c r="I3970">
        <f t="shared" si="247"/>
        <v>0.6</v>
      </c>
    </row>
    <row r="3971" spans="1:9" ht="14.45" x14ac:dyDescent="0.3">
      <c r="A3971" s="1">
        <v>40188</v>
      </c>
      <c r="B3971">
        <v>2.7</v>
      </c>
      <c r="C3971" t="s">
        <v>20</v>
      </c>
      <c r="D3971">
        <v>0</v>
      </c>
      <c r="E3971" t="s">
        <v>20</v>
      </c>
      <c r="F3971">
        <f t="shared" si="244"/>
        <v>1.35</v>
      </c>
      <c r="G3971">
        <f t="shared" si="245"/>
        <v>1.35</v>
      </c>
      <c r="H3971" t="str">
        <f t="shared" si="246"/>
        <v>A</v>
      </c>
      <c r="I3971">
        <f t="shared" si="247"/>
        <v>1.35</v>
      </c>
    </row>
    <row r="3972" spans="1:9" ht="14.45" x14ac:dyDescent="0.3">
      <c r="A3972" s="1">
        <v>40189</v>
      </c>
      <c r="B3972">
        <v>3.6</v>
      </c>
      <c r="C3972" t="s">
        <v>20</v>
      </c>
      <c r="D3972">
        <v>0</v>
      </c>
      <c r="E3972" t="s">
        <v>20</v>
      </c>
      <c r="F3972">
        <f t="shared" ref="F3972:F4035" si="248">IF(AND(LEFT(C3972,1)="A",LEFT(E3972,1)="A"),AVERAGE(B3972,D3972),"XX")</f>
        <v>1.8</v>
      </c>
      <c r="G3972">
        <f t="shared" ref="G3972:G4035" si="249">IF(ISNUMBER(F3972),F3972,IF(AND(LEFT(C3972,1)="P",LEFT(E3972,1)="P"),AVERAGE(B3972,D3972),"XX"))</f>
        <v>1.8</v>
      </c>
      <c r="H3972" t="str">
        <f t="shared" ref="H3972:H4035" si="250">IF(ISNUMBER(G3972),E3972,"")</f>
        <v>A</v>
      </c>
      <c r="I3972">
        <f t="shared" ref="I3972:I4035" si="251">IF(AND(LEFT(H3972,1)="P",G3972&lt;0),"XX",G3972)</f>
        <v>1.8</v>
      </c>
    </row>
    <row r="3973" spans="1:9" ht="14.45" x14ac:dyDescent="0.3">
      <c r="A3973" s="1">
        <v>40190</v>
      </c>
      <c r="B3973">
        <v>3.7</v>
      </c>
      <c r="C3973" t="s">
        <v>20</v>
      </c>
      <c r="D3973">
        <v>0</v>
      </c>
      <c r="E3973" t="s">
        <v>20</v>
      </c>
      <c r="F3973">
        <f t="shared" si="248"/>
        <v>1.85</v>
      </c>
      <c r="G3973">
        <f t="shared" si="249"/>
        <v>1.85</v>
      </c>
      <c r="H3973" t="str">
        <f t="shared" si="250"/>
        <v>A</v>
      </c>
      <c r="I3973">
        <f t="shared" si="251"/>
        <v>1.85</v>
      </c>
    </row>
    <row r="3974" spans="1:9" ht="14.45" x14ac:dyDescent="0.3">
      <c r="A3974" s="1">
        <v>40191</v>
      </c>
      <c r="B3974">
        <v>4.5999999999999996</v>
      </c>
      <c r="C3974" t="s">
        <v>20</v>
      </c>
      <c r="D3974">
        <v>0</v>
      </c>
      <c r="E3974" t="s">
        <v>20</v>
      </c>
      <c r="F3974">
        <f t="shared" si="248"/>
        <v>2.2999999999999998</v>
      </c>
      <c r="G3974">
        <f t="shared" si="249"/>
        <v>2.2999999999999998</v>
      </c>
      <c r="H3974" t="str">
        <f t="shared" si="250"/>
        <v>A</v>
      </c>
      <c r="I3974">
        <f t="shared" si="251"/>
        <v>2.2999999999999998</v>
      </c>
    </row>
    <row r="3975" spans="1:9" ht="14.45" x14ac:dyDescent="0.3">
      <c r="A3975" s="1">
        <v>40192</v>
      </c>
      <c r="B3975">
        <v>3.6</v>
      </c>
      <c r="C3975" t="s">
        <v>20</v>
      </c>
      <c r="D3975">
        <v>1.1000000000000001</v>
      </c>
      <c r="E3975" t="s">
        <v>20</v>
      </c>
      <c r="F3975">
        <f t="shared" si="248"/>
        <v>2.35</v>
      </c>
      <c r="G3975">
        <f t="shared" si="249"/>
        <v>2.35</v>
      </c>
      <c r="H3975" t="str">
        <f t="shared" si="250"/>
        <v>A</v>
      </c>
      <c r="I3975">
        <f t="shared" si="251"/>
        <v>2.35</v>
      </c>
    </row>
    <row r="3976" spans="1:9" ht="14.45" x14ac:dyDescent="0.3">
      <c r="A3976" s="1">
        <v>40193</v>
      </c>
      <c r="B3976">
        <v>5.6</v>
      </c>
      <c r="C3976" t="s">
        <v>20</v>
      </c>
      <c r="D3976">
        <v>0.6</v>
      </c>
      <c r="E3976" t="s">
        <v>20</v>
      </c>
      <c r="F3976">
        <f t="shared" si="248"/>
        <v>3.0999999999999996</v>
      </c>
      <c r="G3976">
        <f t="shared" si="249"/>
        <v>3.0999999999999996</v>
      </c>
      <c r="H3976" t="str">
        <f t="shared" si="250"/>
        <v>A</v>
      </c>
      <c r="I3976">
        <f t="shared" si="251"/>
        <v>3.0999999999999996</v>
      </c>
    </row>
    <row r="3977" spans="1:9" ht="14.45" x14ac:dyDescent="0.3">
      <c r="A3977" s="1">
        <v>40194</v>
      </c>
      <c r="B3977">
        <v>5.8</v>
      </c>
      <c r="C3977" t="s">
        <v>20</v>
      </c>
      <c r="D3977">
        <v>0.5</v>
      </c>
      <c r="E3977" t="s">
        <v>20</v>
      </c>
      <c r="F3977">
        <f t="shared" si="248"/>
        <v>3.15</v>
      </c>
      <c r="G3977">
        <f t="shared" si="249"/>
        <v>3.15</v>
      </c>
      <c r="H3977" t="str">
        <f t="shared" si="250"/>
        <v>A</v>
      </c>
      <c r="I3977">
        <f t="shared" si="251"/>
        <v>3.15</v>
      </c>
    </row>
    <row r="3978" spans="1:9" ht="14.45" x14ac:dyDescent="0.3">
      <c r="A3978" s="1">
        <v>40195</v>
      </c>
      <c r="B3978">
        <v>6.4</v>
      </c>
      <c r="C3978" t="s">
        <v>20</v>
      </c>
      <c r="D3978">
        <v>1.3</v>
      </c>
      <c r="E3978" t="s">
        <v>20</v>
      </c>
      <c r="F3978">
        <f t="shared" si="248"/>
        <v>3.85</v>
      </c>
      <c r="G3978">
        <f t="shared" si="249"/>
        <v>3.85</v>
      </c>
      <c r="H3978" t="str">
        <f t="shared" si="250"/>
        <v>A</v>
      </c>
      <c r="I3978">
        <f t="shared" si="251"/>
        <v>3.85</v>
      </c>
    </row>
    <row r="3979" spans="1:9" ht="14.45" x14ac:dyDescent="0.3">
      <c r="A3979" s="1">
        <v>40196</v>
      </c>
      <c r="B3979">
        <v>5.7</v>
      </c>
      <c r="C3979" t="s">
        <v>20</v>
      </c>
      <c r="D3979">
        <v>1.7</v>
      </c>
      <c r="E3979" t="s">
        <v>20</v>
      </c>
      <c r="F3979">
        <f t="shared" si="248"/>
        <v>3.7</v>
      </c>
      <c r="G3979">
        <f t="shared" si="249"/>
        <v>3.7</v>
      </c>
      <c r="H3979" t="str">
        <f t="shared" si="250"/>
        <v>A</v>
      </c>
      <c r="I3979">
        <f t="shared" si="251"/>
        <v>3.7</v>
      </c>
    </row>
    <row r="3980" spans="1:9" ht="14.45" x14ac:dyDescent="0.3">
      <c r="A3980" s="1">
        <v>40197</v>
      </c>
      <c r="B3980">
        <v>5.3</v>
      </c>
      <c r="C3980" t="s">
        <v>20</v>
      </c>
      <c r="D3980">
        <v>1.9</v>
      </c>
      <c r="E3980" t="s">
        <v>20</v>
      </c>
      <c r="F3980">
        <f t="shared" si="248"/>
        <v>3.5999999999999996</v>
      </c>
      <c r="G3980">
        <f t="shared" si="249"/>
        <v>3.5999999999999996</v>
      </c>
      <c r="H3980" t="str">
        <f t="shared" si="250"/>
        <v>A</v>
      </c>
      <c r="I3980">
        <f t="shared" si="251"/>
        <v>3.5999999999999996</v>
      </c>
    </row>
    <row r="3981" spans="1:9" ht="14.45" x14ac:dyDescent="0.3">
      <c r="A3981" s="1">
        <v>40198</v>
      </c>
      <c r="B3981">
        <v>4.5</v>
      </c>
      <c r="C3981" t="s">
        <v>20</v>
      </c>
      <c r="D3981">
        <v>2.2999999999999998</v>
      </c>
      <c r="E3981" t="s">
        <v>20</v>
      </c>
      <c r="F3981">
        <f t="shared" si="248"/>
        <v>3.4</v>
      </c>
      <c r="G3981">
        <f t="shared" si="249"/>
        <v>3.4</v>
      </c>
      <c r="H3981" t="str">
        <f t="shared" si="250"/>
        <v>A</v>
      </c>
      <c r="I3981">
        <f t="shared" si="251"/>
        <v>3.4</v>
      </c>
    </row>
    <row r="3982" spans="1:9" ht="14.45" x14ac:dyDescent="0.3">
      <c r="A3982" s="1">
        <v>40199</v>
      </c>
      <c r="B3982">
        <v>6</v>
      </c>
      <c r="C3982" t="s">
        <v>20</v>
      </c>
      <c r="D3982">
        <v>0.9</v>
      </c>
      <c r="E3982" t="s">
        <v>20</v>
      </c>
      <c r="F3982">
        <f t="shared" si="248"/>
        <v>3.45</v>
      </c>
      <c r="G3982">
        <f t="shared" si="249"/>
        <v>3.45</v>
      </c>
      <c r="H3982" t="str">
        <f t="shared" si="250"/>
        <v>A</v>
      </c>
      <c r="I3982">
        <f t="shared" si="251"/>
        <v>3.45</v>
      </c>
    </row>
    <row r="3983" spans="1:9" ht="14.45" x14ac:dyDescent="0.3">
      <c r="A3983" s="1">
        <v>40200</v>
      </c>
      <c r="B3983">
        <v>8.4</v>
      </c>
      <c r="C3983" t="s">
        <v>20</v>
      </c>
      <c r="D3983">
        <v>4.5999999999999996</v>
      </c>
      <c r="E3983" t="s">
        <v>20</v>
      </c>
      <c r="F3983">
        <f t="shared" si="248"/>
        <v>6.5</v>
      </c>
      <c r="G3983">
        <f t="shared" si="249"/>
        <v>6.5</v>
      </c>
      <c r="H3983" t="str">
        <f t="shared" si="250"/>
        <v>A</v>
      </c>
      <c r="I3983">
        <f t="shared" si="251"/>
        <v>6.5</v>
      </c>
    </row>
    <row r="3984" spans="1:9" ht="14.45" x14ac:dyDescent="0.3">
      <c r="A3984" s="1">
        <v>40201</v>
      </c>
      <c r="B3984">
        <v>7.8</v>
      </c>
      <c r="C3984" t="s">
        <v>20</v>
      </c>
      <c r="D3984">
        <v>3</v>
      </c>
      <c r="E3984" t="s">
        <v>20</v>
      </c>
      <c r="F3984">
        <f t="shared" si="248"/>
        <v>5.4</v>
      </c>
      <c r="G3984">
        <f t="shared" si="249"/>
        <v>5.4</v>
      </c>
      <c r="H3984" t="str">
        <f t="shared" si="250"/>
        <v>A</v>
      </c>
      <c r="I3984">
        <f t="shared" si="251"/>
        <v>5.4</v>
      </c>
    </row>
    <row r="3985" spans="1:9" ht="14.45" x14ac:dyDescent="0.3">
      <c r="A3985" s="1">
        <v>40202</v>
      </c>
      <c r="B3985">
        <v>6.8</v>
      </c>
      <c r="C3985" t="s">
        <v>20</v>
      </c>
      <c r="D3985">
        <v>2.7</v>
      </c>
      <c r="E3985" t="s">
        <v>20</v>
      </c>
      <c r="F3985">
        <f t="shared" si="248"/>
        <v>4.75</v>
      </c>
      <c r="G3985">
        <f t="shared" si="249"/>
        <v>4.75</v>
      </c>
      <c r="H3985" t="str">
        <f t="shared" si="250"/>
        <v>A</v>
      </c>
      <c r="I3985">
        <f t="shared" si="251"/>
        <v>4.75</v>
      </c>
    </row>
    <row r="3986" spans="1:9" ht="14.45" x14ac:dyDescent="0.3">
      <c r="A3986" s="1">
        <v>40203</v>
      </c>
      <c r="B3986">
        <v>5.9</v>
      </c>
      <c r="C3986" t="s">
        <v>20</v>
      </c>
      <c r="D3986">
        <v>0.8</v>
      </c>
      <c r="E3986" t="s">
        <v>20</v>
      </c>
      <c r="F3986">
        <f t="shared" si="248"/>
        <v>3.35</v>
      </c>
      <c r="G3986">
        <f t="shared" si="249"/>
        <v>3.35</v>
      </c>
      <c r="H3986" t="str">
        <f t="shared" si="250"/>
        <v>A</v>
      </c>
      <c r="I3986">
        <f t="shared" si="251"/>
        <v>3.35</v>
      </c>
    </row>
    <row r="3987" spans="1:9" ht="14.45" x14ac:dyDescent="0.3">
      <c r="A3987" s="1">
        <v>40204</v>
      </c>
      <c r="B3987">
        <v>3.8</v>
      </c>
      <c r="C3987" t="s">
        <v>20</v>
      </c>
      <c r="D3987">
        <v>0.3</v>
      </c>
      <c r="E3987" t="s">
        <v>20</v>
      </c>
      <c r="F3987">
        <f t="shared" si="248"/>
        <v>2.0499999999999998</v>
      </c>
      <c r="G3987">
        <f t="shared" si="249"/>
        <v>2.0499999999999998</v>
      </c>
      <c r="H3987" t="str">
        <f t="shared" si="250"/>
        <v>A</v>
      </c>
      <c r="I3987">
        <f t="shared" si="251"/>
        <v>2.0499999999999998</v>
      </c>
    </row>
    <row r="3988" spans="1:9" ht="14.45" x14ac:dyDescent="0.3">
      <c r="A3988" s="1">
        <v>40205</v>
      </c>
      <c r="B3988">
        <v>4.8</v>
      </c>
      <c r="C3988" t="s">
        <v>20</v>
      </c>
      <c r="D3988">
        <v>0</v>
      </c>
      <c r="E3988" t="s">
        <v>20</v>
      </c>
      <c r="F3988">
        <f t="shared" si="248"/>
        <v>2.4</v>
      </c>
      <c r="G3988">
        <f t="shared" si="249"/>
        <v>2.4</v>
      </c>
      <c r="H3988" t="str">
        <f t="shared" si="250"/>
        <v>A</v>
      </c>
      <c r="I3988">
        <f t="shared" si="251"/>
        <v>2.4</v>
      </c>
    </row>
    <row r="3989" spans="1:9" ht="14.45" x14ac:dyDescent="0.3">
      <c r="A3989" s="1">
        <v>40206</v>
      </c>
      <c r="B3989">
        <v>3.3</v>
      </c>
      <c r="C3989" t="s">
        <v>20</v>
      </c>
      <c r="D3989">
        <v>0</v>
      </c>
      <c r="E3989" t="s">
        <v>20</v>
      </c>
      <c r="F3989">
        <f t="shared" si="248"/>
        <v>1.65</v>
      </c>
      <c r="G3989">
        <f t="shared" si="249"/>
        <v>1.65</v>
      </c>
      <c r="H3989" t="str">
        <f t="shared" si="250"/>
        <v>A</v>
      </c>
      <c r="I3989">
        <f t="shared" si="251"/>
        <v>1.65</v>
      </c>
    </row>
    <row r="3990" spans="1:9" ht="14.45" x14ac:dyDescent="0.3">
      <c r="A3990" s="1">
        <v>40207</v>
      </c>
      <c r="B3990">
        <v>5.0999999999999996</v>
      </c>
      <c r="C3990" t="s">
        <v>20</v>
      </c>
      <c r="D3990">
        <v>0</v>
      </c>
      <c r="E3990" t="s">
        <v>20</v>
      </c>
      <c r="F3990">
        <f t="shared" si="248"/>
        <v>2.5499999999999998</v>
      </c>
      <c r="G3990">
        <f t="shared" si="249"/>
        <v>2.5499999999999998</v>
      </c>
      <c r="H3990" t="str">
        <f t="shared" si="250"/>
        <v>A</v>
      </c>
      <c r="I3990">
        <f t="shared" si="251"/>
        <v>2.5499999999999998</v>
      </c>
    </row>
    <row r="3991" spans="1:9" ht="14.45" x14ac:dyDescent="0.3">
      <c r="A3991" s="1">
        <v>40208</v>
      </c>
      <c r="B3991">
        <v>4.7</v>
      </c>
      <c r="C3991" t="s">
        <v>20</v>
      </c>
      <c r="D3991">
        <v>0</v>
      </c>
      <c r="E3991" t="s">
        <v>20</v>
      </c>
      <c r="F3991">
        <f t="shared" si="248"/>
        <v>2.35</v>
      </c>
      <c r="G3991">
        <f t="shared" si="249"/>
        <v>2.35</v>
      </c>
      <c r="H3991" t="str">
        <f t="shared" si="250"/>
        <v>A</v>
      </c>
      <c r="I3991">
        <f t="shared" si="251"/>
        <v>2.35</v>
      </c>
    </row>
    <row r="3992" spans="1:9" ht="14.45" x14ac:dyDescent="0.3">
      <c r="A3992" s="1">
        <v>40209</v>
      </c>
      <c r="B3992">
        <v>5.4</v>
      </c>
      <c r="C3992" t="s">
        <v>20</v>
      </c>
      <c r="D3992">
        <v>0</v>
      </c>
      <c r="E3992" t="s">
        <v>20</v>
      </c>
      <c r="F3992">
        <f t="shared" si="248"/>
        <v>2.7</v>
      </c>
      <c r="G3992">
        <f t="shared" si="249"/>
        <v>2.7</v>
      </c>
      <c r="H3992" t="str">
        <f t="shared" si="250"/>
        <v>A</v>
      </c>
      <c r="I3992">
        <f t="shared" si="251"/>
        <v>2.7</v>
      </c>
    </row>
    <row r="3993" spans="1:9" ht="14.45" x14ac:dyDescent="0.3">
      <c r="A3993" s="1">
        <v>40210</v>
      </c>
      <c r="B3993">
        <v>7.6</v>
      </c>
      <c r="C3993" t="s">
        <v>20</v>
      </c>
      <c r="D3993">
        <v>2.2999999999999998</v>
      </c>
      <c r="E3993" t="s">
        <v>20</v>
      </c>
      <c r="F3993">
        <f t="shared" si="248"/>
        <v>4.9499999999999993</v>
      </c>
      <c r="G3993">
        <f t="shared" si="249"/>
        <v>4.9499999999999993</v>
      </c>
      <c r="H3993" t="str">
        <f t="shared" si="250"/>
        <v>A</v>
      </c>
      <c r="I3993">
        <f t="shared" si="251"/>
        <v>4.9499999999999993</v>
      </c>
    </row>
    <row r="3994" spans="1:9" ht="14.45" x14ac:dyDescent="0.3">
      <c r="A3994" s="1">
        <v>40211</v>
      </c>
      <c r="B3994">
        <v>7</v>
      </c>
      <c r="C3994" t="s">
        <v>20</v>
      </c>
      <c r="D3994">
        <v>1.5</v>
      </c>
      <c r="E3994" t="s">
        <v>20</v>
      </c>
      <c r="F3994">
        <f t="shared" si="248"/>
        <v>4.25</v>
      </c>
      <c r="G3994">
        <f t="shared" si="249"/>
        <v>4.25</v>
      </c>
      <c r="H3994" t="str">
        <f t="shared" si="250"/>
        <v>A</v>
      </c>
      <c r="I3994">
        <f t="shared" si="251"/>
        <v>4.25</v>
      </c>
    </row>
    <row r="3995" spans="1:9" ht="14.45" x14ac:dyDescent="0.3">
      <c r="A3995" s="1">
        <v>40212</v>
      </c>
      <c r="B3995">
        <v>5.2</v>
      </c>
      <c r="C3995" t="s">
        <v>20</v>
      </c>
      <c r="D3995">
        <v>1.9</v>
      </c>
      <c r="E3995" t="s">
        <v>20</v>
      </c>
      <c r="F3995">
        <f t="shared" si="248"/>
        <v>3.55</v>
      </c>
      <c r="G3995">
        <f t="shared" si="249"/>
        <v>3.55</v>
      </c>
      <c r="H3995" t="str">
        <f t="shared" si="250"/>
        <v>A</v>
      </c>
      <c r="I3995">
        <f t="shared" si="251"/>
        <v>3.55</v>
      </c>
    </row>
    <row r="3996" spans="1:9" ht="14.45" x14ac:dyDescent="0.3">
      <c r="A3996" s="1">
        <v>40213</v>
      </c>
      <c r="B3996">
        <v>6.9</v>
      </c>
      <c r="C3996" t="s">
        <v>20</v>
      </c>
      <c r="D3996">
        <v>3.1</v>
      </c>
      <c r="E3996" t="s">
        <v>20</v>
      </c>
      <c r="F3996">
        <f t="shared" si="248"/>
        <v>5</v>
      </c>
      <c r="G3996">
        <f t="shared" si="249"/>
        <v>5</v>
      </c>
      <c r="H3996" t="str">
        <f t="shared" si="250"/>
        <v>A</v>
      </c>
      <c r="I3996">
        <f t="shared" si="251"/>
        <v>5</v>
      </c>
    </row>
    <row r="3997" spans="1:9" ht="14.45" x14ac:dyDescent="0.3">
      <c r="A3997" s="1">
        <v>40214</v>
      </c>
      <c r="B3997">
        <v>8</v>
      </c>
      <c r="C3997" t="s">
        <v>20</v>
      </c>
      <c r="D3997">
        <v>2.7</v>
      </c>
      <c r="E3997" t="s">
        <v>20</v>
      </c>
      <c r="F3997">
        <f t="shared" si="248"/>
        <v>5.35</v>
      </c>
      <c r="G3997">
        <f t="shared" si="249"/>
        <v>5.35</v>
      </c>
      <c r="H3997" t="str">
        <f t="shared" si="250"/>
        <v>A</v>
      </c>
      <c r="I3997">
        <f t="shared" si="251"/>
        <v>5.35</v>
      </c>
    </row>
    <row r="3998" spans="1:9" ht="14.45" x14ac:dyDescent="0.3">
      <c r="A3998" s="1">
        <v>40215</v>
      </c>
      <c r="B3998">
        <v>6.5</v>
      </c>
      <c r="C3998" t="s">
        <v>20</v>
      </c>
      <c r="D3998">
        <v>3.1</v>
      </c>
      <c r="E3998" t="s">
        <v>20</v>
      </c>
      <c r="F3998">
        <f t="shared" si="248"/>
        <v>4.8</v>
      </c>
      <c r="G3998">
        <f t="shared" si="249"/>
        <v>4.8</v>
      </c>
      <c r="H3998" t="str">
        <f t="shared" si="250"/>
        <v>A</v>
      </c>
      <c r="I3998">
        <f t="shared" si="251"/>
        <v>4.8</v>
      </c>
    </row>
    <row r="3999" spans="1:9" ht="14.45" x14ac:dyDescent="0.3">
      <c r="A3999" s="1">
        <v>40216</v>
      </c>
      <c r="B3999">
        <v>4.3</v>
      </c>
      <c r="C3999" t="s">
        <v>20</v>
      </c>
      <c r="D3999">
        <v>2.7</v>
      </c>
      <c r="E3999" t="s">
        <v>20</v>
      </c>
      <c r="F3999">
        <f t="shared" si="248"/>
        <v>3.5</v>
      </c>
      <c r="G3999">
        <f t="shared" si="249"/>
        <v>3.5</v>
      </c>
      <c r="H3999" t="str">
        <f t="shared" si="250"/>
        <v>A</v>
      </c>
      <c r="I3999">
        <f t="shared" si="251"/>
        <v>3.5</v>
      </c>
    </row>
    <row r="4000" spans="1:9" ht="14.45" x14ac:dyDescent="0.3">
      <c r="A4000" s="1">
        <v>40217</v>
      </c>
      <c r="B4000">
        <v>3.7</v>
      </c>
      <c r="C4000" t="s">
        <v>20</v>
      </c>
      <c r="D4000">
        <v>1.7</v>
      </c>
      <c r="E4000" t="s">
        <v>20</v>
      </c>
      <c r="F4000">
        <f t="shared" si="248"/>
        <v>2.7</v>
      </c>
      <c r="G4000">
        <f t="shared" si="249"/>
        <v>2.7</v>
      </c>
      <c r="H4000" t="str">
        <f t="shared" si="250"/>
        <v>A</v>
      </c>
      <c r="I4000">
        <f t="shared" si="251"/>
        <v>2.7</v>
      </c>
    </row>
    <row r="4001" spans="1:9" ht="14.45" x14ac:dyDescent="0.3">
      <c r="A4001" s="1">
        <v>40218</v>
      </c>
      <c r="B4001">
        <v>5.5</v>
      </c>
      <c r="C4001" t="s">
        <v>20</v>
      </c>
      <c r="D4001">
        <v>0.3</v>
      </c>
      <c r="E4001" t="s">
        <v>20</v>
      </c>
      <c r="F4001">
        <f t="shared" si="248"/>
        <v>2.9</v>
      </c>
      <c r="G4001">
        <f t="shared" si="249"/>
        <v>2.9</v>
      </c>
      <c r="H4001" t="str">
        <f t="shared" si="250"/>
        <v>A</v>
      </c>
      <c r="I4001">
        <f t="shared" si="251"/>
        <v>2.9</v>
      </c>
    </row>
    <row r="4002" spans="1:9" ht="14.45" x14ac:dyDescent="0.3">
      <c r="A4002" s="1">
        <v>40219</v>
      </c>
      <c r="B4002">
        <v>4.9000000000000004</v>
      </c>
      <c r="C4002" t="s">
        <v>20</v>
      </c>
      <c r="D4002">
        <v>0</v>
      </c>
      <c r="E4002" t="s">
        <v>20</v>
      </c>
      <c r="F4002">
        <f t="shared" si="248"/>
        <v>2.4500000000000002</v>
      </c>
      <c r="G4002">
        <f t="shared" si="249"/>
        <v>2.4500000000000002</v>
      </c>
      <c r="H4002" t="str">
        <f t="shared" si="250"/>
        <v>A</v>
      </c>
      <c r="I4002">
        <f t="shared" si="251"/>
        <v>2.4500000000000002</v>
      </c>
    </row>
    <row r="4003" spans="1:9" ht="14.45" x14ac:dyDescent="0.3">
      <c r="A4003" s="1">
        <v>40220</v>
      </c>
      <c r="B4003">
        <v>6.7</v>
      </c>
      <c r="C4003" t="s">
        <v>20</v>
      </c>
      <c r="D4003">
        <v>0.6</v>
      </c>
      <c r="E4003" t="s">
        <v>20</v>
      </c>
      <c r="F4003">
        <f t="shared" si="248"/>
        <v>3.65</v>
      </c>
      <c r="G4003">
        <f t="shared" si="249"/>
        <v>3.65</v>
      </c>
      <c r="H4003" t="str">
        <f t="shared" si="250"/>
        <v>A</v>
      </c>
      <c r="I4003">
        <f t="shared" si="251"/>
        <v>3.65</v>
      </c>
    </row>
    <row r="4004" spans="1:9" ht="14.45" x14ac:dyDescent="0.3">
      <c r="A4004" s="1">
        <v>40221</v>
      </c>
      <c r="B4004">
        <v>8.6999999999999993</v>
      </c>
      <c r="C4004" t="s">
        <v>20</v>
      </c>
      <c r="D4004">
        <v>2.5</v>
      </c>
      <c r="E4004" t="s">
        <v>20</v>
      </c>
      <c r="F4004">
        <f t="shared" si="248"/>
        <v>5.6</v>
      </c>
      <c r="G4004">
        <f t="shared" si="249"/>
        <v>5.6</v>
      </c>
      <c r="H4004" t="str">
        <f t="shared" si="250"/>
        <v>A</v>
      </c>
      <c r="I4004">
        <f t="shared" si="251"/>
        <v>5.6</v>
      </c>
    </row>
    <row r="4005" spans="1:9" ht="14.45" x14ac:dyDescent="0.3">
      <c r="A4005" s="1">
        <v>40222</v>
      </c>
      <c r="B4005">
        <v>8.9</v>
      </c>
      <c r="C4005" t="s">
        <v>20</v>
      </c>
      <c r="D4005">
        <v>3.3</v>
      </c>
      <c r="E4005" t="s">
        <v>20</v>
      </c>
      <c r="F4005">
        <f t="shared" si="248"/>
        <v>6.1</v>
      </c>
      <c r="G4005">
        <f t="shared" si="249"/>
        <v>6.1</v>
      </c>
      <c r="H4005" t="str">
        <f t="shared" si="250"/>
        <v>A</v>
      </c>
      <c r="I4005">
        <f t="shared" si="251"/>
        <v>6.1</v>
      </c>
    </row>
    <row r="4006" spans="1:9" ht="14.45" x14ac:dyDescent="0.3">
      <c r="A4006" s="1">
        <v>40223</v>
      </c>
      <c r="B4006">
        <v>6.8</v>
      </c>
      <c r="C4006" t="s">
        <v>20</v>
      </c>
      <c r="D4006">
        <v>2.6</v>
      </c>
      <c r="E4006" t="s">
        <v>20</v>
      </c>
      <c r="F4006">
        <f t="shared" si="248"/>
        <v>4.7</v>
      </c>
      <c r="G4006">
        <f t="shared" si="249"/>
        <v>4.7</v>
      </c>
      <c r="H4006" t="str">
        <f t="shared" si="250"/>
        <v>A</v>
      </c>
      <c r="I4006">
        <f t="shared" si="251"/>
        <v>4.7</v>
      </c>
    </row>
    <row r="4007" spans="1:9" ht="14.45" x14ac:dyDescent="0.3">
      <c r="A4007" s="1">
        <v>40224</v>
      </c>
      <c r="B4007">
        <v>6.9</v>
      </c>
      <c r="C4007" t="s">
        <v>20</v>
      </c>
      <c r="D4007">
        <v>0.2</v>
      </c>
      <c r="E4007" t="s">
        <v>20</v>
      </c>
      <c r="F4007">
        <f t="shared" si="248"/>
        <v>3.5500000000000003</v>
      </c>
      <c r="G4007">
        <f t="shared" si="249"/>
        <v>3.5500000000000003</v>
      </c>
      <c r="H4007" t="str">
        <f t="shared" si="250"/>
        <v>A</v>
      </c>
      <c r="I4007">
        <f t="shared" si="251"/>
        <v>3.5500000000000003</v>
      </c>
    </row>
    <row r="4008" spans="1:9" ht="14.45" x14ac:dyDescent="0.3">
      <c r="A4008" s="1">
        <v>40225</v>
      </c>
      <c r="B4008">
        <v>7.1</v>
      </c>
      <c r="C4008" t="s">
        <v>20</v>
      </c>
      <c r="D4008">
        <v>0.1</v>
      </c>
      <c r="E4008" t="s">
        <v>20</v>
      </c>
      <c r="F4008">
        <f t="shared" si="248"/>
        <v>3.5999999999999996</v>
      </c>
      <c r="G4008">
        <f t="shared" si="249"/>
        <v>3.5999999999999996</v>
      </c>
      <c r="H4008" t="str">
        <f t="shared" si="250"/>
        <v>A</v>
      </c>
      <c r="I4008">
        <f t="shared" si="251"/>
        <v>3.5999999999999996</v>
      </c>
    </row>
    <row r="4009" spans="1:9" ht="14.45" x14ac:dyDescent="0.3">
      <c r="A4009" s="1">
        <v>40226</v>
      </c>
      <c r="B4009">
        <v>8.1</v>
      </c>
      <c r="C4009" t="s">
        <v>20</v>
      </c>
      <c r="D4009">
        <v>1</v>
      </c>
      <c r="E4009" t="s">
        <v>20</v>
      </c>
      <c r="F4009">
        <f t="shared" si="248"/>
        <v>4.55</v>
      </c>
      <c r="G4009">
        <f t="shared" si="249"/>
        <v>4.55</v>
      </c>
      <c r="H4009" t="str">
        <f t="shared" si="250"/>
        <v>A</v>
      </c>
      <c r="I4009">
        <f t="shared" si="251"/>
        <v>4.55</v>
      </c>
    </row>
    <row r="4010" spans="1:9" ht="14.45" x14ac:dyDescent="0.3">
      <c r="A4010" s="1">
        <v>40227</v>
      </c>
      <c r="B4010">
        <v>9.4</v>
      </c>
      <c r="C4010" t="s">
        <v>20</v>
      </c>
      <c r="D4010">
        <v>3.1</v>
      </c>
      <c r="E4010" t="s">
        <v>20</v>
      </c>
      <c r="F4010">
        <f t="shared" si="248"/>
        <v>6.25</v>
      </c>
      <c r="G4010">
        <f t="shared" si="249"/>
        <v>6.25</v>
      </c>
      <c r="H4010" t="str">
        <f t="shared" si="250"/>
        <v>A</v>
      </c>
      <c r="I4010">
        <f t="shared" si="251"/>
        <v>6.25</v>
      </c>
    </row>
    <row r="4011" spans="1:9" ht="14.45" x14ac:dyDescent="0.3">
      <c r="A4011" s="1">
        <v>40228</v>
      </c>
      <c r="B4011">
        <v>9.1</v>
      </c>
      <c r="C4011" t="s">
        <v>20</v>
      </c>
      <c r="D4011">
        <v>4.2</v>
      </c>
      <c r="E4011" t="s">
        <v>20</v>
      </c>
      <c r="F4011">
        <f t="shared" si="248"/>
        <v>6.65</v>
      </c>
      <c r="G4011">
        <f t="shared" si="249"/>
        <v>6.65</v>
      </c>
      <c r="H4011" t="str">
        <f t="shared" si="250"/>
        <v>A</v>
      </c>
      <c r="I4011">
        <f t="shared" si="251"/>
        <v>6.65</v>
      </c>
    </row>
    <row r="4012" spans="1:9" ht="14.45" x14ac:dyDescent="0.3">
      <c r="A4012" s="1">
        <v>40229</v>
      </c>
      <c r="B4012">
        <v>6.1</v>
      </c>
      <c r="C4012" t="s">
        <v>20</v>
      </c>
      <c r="D4012">
        <v>2.6</v>
      </c>
      <c r="E4012" t="s">
        <v>20</v>
      </c>
      <c r="F4012">
        <f t="shared" si="248"/>
        <v>4.3499999999999996</v>
      </c>
      <c r="G4012">
        <f t="shared" si="249"/>
        <v>4.3499999999999996</v>
      </c>
      <c r="H4012" t="str">
        <f t="shared" si="250"/>
        <v>A</v>
      </c>
      <c r="I4012">
        <f t="shared" si="251"/>
        <v>4.3499999999999996</v>
      </c>
    </row>
    <row r="4013" spans="1:9" ht="14.45" x14ac:dyDescent="0.3">
      <c r="A4013" s="1">
        <v>40230</v>
      </c>
      <c r="B4013">
        <v>3</v>
      </c>
      <c r="C4013" t="s">
        <v>20</v>
      </c>
      <c r="D4013">
        <v>1.6</v>
      </c>
      <c r="E4013" t="s">
        <v>20</v>
      </c>
      <c r="F4013">
        <f t="shared" si="248"/>
        <v>2.2999999999999998</v>
      </c>
      <c r="G4013">
        <f t="shared" si="249"/>
        <v>2.2999999999999998</v>
      </c>
      <c r="H4013" t="str">
        <f t="shared" si="250"/>
        <v>A</v>
      </c>
      <c r="I4013">
        <f t="shared" si="251"/>
        <v>2.2999999999999998</v>
      </c>
    </row>
    <row r="4014" spans="1:9" ht="14.45" x14ac:dyDescent="0.3">
      <c r="A4014" s="1">
        <v>40231</v>
      </c>
      <c r="B4014">
        <v>3.3</v>
      </c>
      <c r="C4014" t="s">
        <v>20</v>
      </c>
      <c r="D4014">
        <v>0.6</v>
      </c>
      <c r="E4014" t="s">
        <v>20</v>
      </c>
      <c r="F4014">
        <f t="shared" si="248"/>
        <v>1.95</v>
      </c>
      <c r="G4014">
        <f t="shared" si="249"/>
        <v>1.95</v>
      </c>
      <c r="H4014" t="str">
        <f t="shared" si="250"/>
        <v>A</v>
      </c>
      <c r="I4014">
        <f t="shared" si="251"/>
        <v>1.95</v>
      </c>
    </row>
    <row r="4015" spans="1:9" ht="14.45" x14ac:dyDescent="0.3">
      <c r="A4015" s="1">
        <v>40232</v>
      </c>
      <c r="B4015">
        <v>5.8</v>
      </c>
      <c r="C4015" t="s">
        <v>20</v>
      </c>
      <c r="D4015">
        <v>0</v>
      </c>
      <c r="E4015" t="s">
        <v>20</v>
      </c>
      <c r="F4015">
        <f t="shared" si="248"/>
        <v>2.9</v>
      </c>
      <c r="G4015">
        <f t="shared" si="249"/>
        <v>2.9</v>
      </c>
      <c r="H4015" t="str">
        <f t="shared" si="250"/>
        <v>A</v>
      </c>
      <c r="I4015">
        <f t="shared" si="251"/>
        <v>2.9</v>
      </c>
    </row>
    <row r="4016" spans="1:9" ht="14.45" x14ac:dyDescent="0.3">
      <c r="A4016" s="1">
        <v>40233</v>
      </c>
      <c r="B4016">
        <v>6.7</v>
      </c>
      <c r="C4016" t="s">
        <v>20</v>
      </c>
      <c r="D4016">
        <v>0.7</v>
      </c>
      <c r="E4016" t="s">
        <v>20</v>
      </c>
      <c r="F4016">
        <f t="shared" si="248"/>
        <v>3.7</v>
      </c>
      <c r="G4016">
        <f t="shared" si="249"/>
        <v>3.7</v>
      </c>
      <c r="H4016" t="str">
        <f t="shared" si="250"/>
        <v>A</v>
      </c>
      <c r="I4016">
        <f t="shared" si="251"/>
        <v>3.7</v>
      </c>
    </row>
    <row r="4017" spans="1:9" ht="14.45" x14ac:dyDescent="0.3">
      <c r="A4017" s="1">
        <v>40234</v>
      </c>
      <c r="B4017">
        <v>7.1</v>
      </c>
      <c r="C4017" t="s">
        <v>20</v>
      </c>
      <c r="D4017">
        <v>3.9</v>
      </c>
      <c r="E4017" t="s">
        <v>20</v>
      </c>
      <c r="F4017">
        <f t="shared" si="248"/>
        <v>5.5</v>
      </c>
      <c r="G4017">
        <f t="shared" si="249"/>
        <v>5.5</v>
      </c>
      <c r="H4017" t="str">
        <f t="shared" si="250"/>
        <v>A</v>
      </c>
      <c r="I4017">
        <f t="shared" si="251"/>
        <v>5.5</v>
      </c>
    </row>
    <row r="4018" spans="1:9" ht="14.45" x14ac:dyDescent="0.3">
      <c r="A4018" s="1">
        <v>40235</v>
      </c>
      <c r="B4018">
        <v>9</v>
      </c>
      <c r="C4018" t="s">
        <v>20</v>
      </c>
      <c r="D4018">
        <v>3.2</v>
      </c>
      <c r="E4018" t="s">
        <v>20</v>
      </c>
      <c r="F4018">
        <f t="shared" si="248"/>
        <v>6.1</v>
      </c>
      <c r="G4018">
        <f t="shared" si="249"/>
        <v>6.1</v>
      </c>
      <c r="H4018" t="str">
        <f t="shared" si="250"/>
        <v>A</v>
      </c>
      <c r="I4018">
        <f t="shared" si="251"/>
        <v>6.1</v>
      </c>
    </row>
    <row r="4019" spans="1:9" ht="14.45" x14ac:dyDescent="0.3">
      <c r="A4019" s="1">
        <v>40236</v>
      </c>
      <c r="B4019">
        <v>9.1999999999999993</v>
      </c>
      <c r="C4019" t="s">
        <v>20</v>
      </c>
      <c r="D4019">
        <v>2.9</v>
      </c>
      <c r="E4019" t="s">
        <v>20</v>
      </c>
      <c r="F4019">
        <f t="shared" si="248"/>
        <v>6.05</v>
      </c>
      <c r="G4019">
        <f t="shared" si="249"/>
        <v>6.05</v>
      </c>
      <c r="H4019" t="str">
        <f t="shared" si="250"/>
        <v>A</v>
      </c>
      <c r="I4019">
        <f t="shared" si="251"/>
        <v>6.05</v>
      </c>
    </row>
    <row r="4020" spans="1:9" ht="14.45" x14ac:dyDescent="0.3">
      <c r="A4020" s="1">
        <v>40237</v>
      </c>
      <c r="B4020">
        <v>6.9</v>
      </c>
      <c r="C4020" t="s">
        <v>20</v>
      </c>
      <c r="D4020">
        <v>4.7</v>
      </c>
      <c r="E4020" t="s">
        <v>20</v>
      </c>
      <c r="F4020">
        <f t="shared" si="248"/>
        <v>5.8000000000000007</v>
      </c>
      <c r="G4020">
        <f t="shared" si="249"/>
        <v>5.8000000000000007</v>
      </c>
      <c r="H4020" t="str">
        <f t="shared" si="250"/>
        <v>A</v>
      </c>
      <c r="I4020">
        <f t="shared" si="251"/>
        <v>5.8000000000000007</v>
      </c>
    </row>
    <row r="4021" spans="1:9" ht="14.45" x14ac:dyDescent="0.3">
      <c r="A4021" s="1">
        <v>40238</v>
      </c>
      <c r="B4021">
        <v>6.6</v>
      </c>
      <c r="C4021" t="s">
        <v>20</v>
      </c>
      <c r="D4021">
        <v>3.7</v>
      </c>
      <c r="E4021" t="s">
        <v>20</v>
      </c>
      <c r="F4021">
        <f t="shared" si="248"/>
        <v>5.15</v>
      </c>
      <c r="G4021">
        <f t="shared" si="249"/>
        <v>5.15</v>
      </c>
      <c r="H4021" t="str">
        <f t="shared" si="250"/>
        <v>A</v>
      </c>
      <c r="I4021">
        <f t="shared" si="251"/>
        <v>5.15</v>
      </c>
    </row>
    <row r="4022" spans="1:9" ht="14.45" x14ac:dyDescent="0.3">
      <c r="A4022" s="1">
        <v>40239</v>
      </c>
      <c r="B4022">
        <v>10.3</v>
      </c>
      <c r="C4022" t="s">
        <v>20</v>
      </c>
      <c r="D4022">
        <v>2.7</v>
      </c>
      <c r="E4022" t="s">
        <v>20</v>
      </c>
      <c r="F4022">
        <f t="shared" si="248"/>
        <v>6.5</v>
      </c>
      <c r="G4022">
        <f t="shared" si="249"/>
        <v>6.5</v>
      </c>
      <c r="H4022" t="str">
        <f t="shared" si="250"/>
        <v>A</v>
      </c>
      <c r="I4022">
        <f t="shared" si="251"/>
        <v>6.5</v>
      </c>
    </row>
    <row r="4023" spans="1:9" ht="14.45" x14ac:dyDescent="0.3">
      <c r="A4023" s="1">
        <v>40240</v>
      </c>
      <c r="B4023">
        <v>12.5</v>
      </c>
      <c r="C4023" t="s">
        <v>20</v>
      </c>
      <c r="D4023">
        <v>5.3</v>
      </c>
      <c r="E4023" t="s">
        <v>20</v>
      </c>
      <c r="F4023">
        <f t="shared" si="248"/>
        <v>8.9</v>
      </c>
      <c r="G4023">
        <f t="shared" si="249"/>
        <v>8.9</v>
      </c>
      <c r="H4023" t="str">
        <f t="shared" si="250"/>
        <v>A</v>
      </c>
      <c r="I4023">
        <f t="shared" si="251"/>
        <v>8.9</v>
      </c>
    </row>
    <row r="4024" spans="1:9" ht="14.45" x14ac:dyDescent="0.3">
      <c r="A4024" s="1">
        <v>40241</v>
      </c>
      <c r="B4024">
        <v>11.5</v>
      </c>
      <c r="C4024" t="s">
        <v>20</v>
      </c>
      <c r="D4024">
        <v>6.5</v>
      </c>
      <c r="E4024" t="s">
        <v>20</v>
      </c>
      <c r="F4024">
        <f t="shared" si="248"/>
        <v>9</v>
      </c>
      <c r="G4024">
        <f t="shared" si="249"/>
        <v>9</v>
      </c>
      <c r="H4024" t="str">
        <f t="shared" si="250"/>
        <v>A</v>
      </c>
      <c r="I4024">
        <f t="shared" si="251"/>
        <v>9</v>
      </c>
    </row>
    <row r="4025" spans="1:9" ht="14.45" x14ac:dyDescent="0.3">
      <c r="A4025" s="1">
        <v>40242</v>
      </c>
      <c r="B4025">
        <v>11.9</v>
      </c>
      <c r="C4025" t="s">
        <v>20</v>
      </c>
      <c r="D4025">
        <v>5.7</v>
      </c>
      <c r="E4025" t="s">
        <v>20</v>
      </c>
      <c r="F4025">
        <f t="shared" si="248"/>
        <v>8.8000000000000007</v>
      </c>
      <c r="G4025">
        <f t="shared" si="249"/>
        <v>8.8000000000000007</v>
      </c>
      <c r="H4025" t="str">
        <f t="shared" si="250"/>
        <v>A</v>
      </c>
      <c r="I4025">
        <f t="shared" si="251"/>
        <v>8.8000000000000007</v>
      </c>
    </row>
    <row r="4026" spans="1:9" ht="14.45" x14ac:dyDescent="0.3">
      <c r="A4026" s="1">
        <v>40243</v>
      </c>
      <c r="B4026">
        <v>11.9</v>
      </c>
      <c r="C4026" t="s">
        <v>20</v>
      </c>
      <c r="D4026">
        <v>5</v>
      </c>
      <c r="E4026" t="s">
        <v>20</v>
      </c>
      <c r="F4026">
        <f t="shared" si="248"/>
        <v>8.4499999999999993</v>
      </c>
      <c r="G4026">
        <f t="shared" si="249"/>
        <v>8.4499999999999993</v>
      </c>
      <c r="H4026" t="str">
        <f t="shared" si="250"/>
        <v>A</v>
      </c>
      <c r="I4026">
        <f t="shared" si="251"/>
        <v>8.4499999999999993</v>
      </c>
    </row>
    <row r="4027" spans="1:9" ht="14.45" x14ac:dyDescent="0.3">
      <c r="A4027" s="1">
        <v>40244</v>
      </c>
      <c r="B4027">
        <v>11</v>
      </c>
      <c r="C4027" t="s">
        <v>20</v>
      </c>
      <c r="D4027">
        <v>6.4</v>
      </c>
      <c r="E4027" t="s">
        <v>20</v>
      </c>
      <c r="F4027">
        <f t="shared" si="248"/>
        <v>8.6999999999999993</v>
      </c>
      <c r="G4027">
        <f t="shared" si="249"/>
        <v>8.6999999999999993</v>
      </c>
      <c r="H4027" t="str">
        <f t="shared" si="250"/>
        <v>A</v>
      </c>
      <c r="I4027">
        <f t="shared" si="251"/>
        <v>8.6999999999999993</v>
      </c>
    </row>
    <row r="4028" spans="1:9" ht="14.45" x14ac:dyDescent="0.3">
      <c r="A4028" s="1">
        <v>40245</v>
      </c>
      <c r="B4028">
        <v>9.8000000000000007</v>
      </c>
      <c r="C4028" t="s">
        <v>20</v>
      </c>
      <c r="D4028">
        <v>7.6</v>
      </c>
      <c r="E4028" t="s">
        <v>20</v>
      </c>
      <c r="F4028">
        <f t="shared" si="248"/>
        <v>8.6999999999999993</v>
      </c>
      <c r="G4028">
        <f t="shared" si="249"/>
        <v>8.6999999999999993</v>
      </c>
      <c r="H4028" t="str">
        <f t="shared" si="250"/>
        <v>A</v>
      </c>
      <c r="I4028">
        <f t="shared" si="251"/>
        <v>8.6999999999999993</v>
      </c>
    </row>
    <row r="4029" spans="1:9" ht="14.45" x14ac:dyDescent="0.3">
      <c r="A4029" s="1">
        <v>40246</v>
      </c>
      <c r="B4029">
        <v>11.9</v>
      </c>
      <c r="C4029" t="s">
        <v>20</v>
      </c>
      <c r="D4029">
        <v>6.4</v>
      </c>
      <c r="E4029" t="s">
        <v>20</v>
      </c>
      <c r="F4029">
        <f t="shared" si="248"/>
        <v>9.15</v>
      </c>
      <c r="G4029">
        <f t="shared" si="249"/>
        <v>9.15</v>
      </c>
      <c r="H4029" t="str">
        <f t="shared" si="250"/>
        <v>A</v>
      </c>
      <c r="I4029">
        <f t="shared" si="251"/>
        <v>9.15</v>
      </c>
    </row>
    <row r="4030" spans="1:9" ht="14.45" x14ac:dyDescent="0.3">
      <c r="A4030" s="1">
        <v>40247</v>
      </c>
      <c r="B4030">
        <v>12.5</v>
      </c>
      <c r="C4030" t="s">
        <v>20</v>
      </c>
      <c r="D4030">
        <v>7.1</v>
      </c>
      <c r="E4030" t="s">
        <v>20</v>
      </c>
      <c r="F4030">
        <f t="shared" si="248"/>
        <v>9.8000000000000007</v>
      </c>
      <c r="G4030">
        <f t="shared" si="249"/>
        <v>9.8000000000000007</v>
      </c>
      <c r="H4030" t="str">
        <f t="shared" si="250"/>
        <v>A</v>
      </c>
      <c r="I4030">
        <f t="shared" si="251"/>
        <v>9.8000000000000007</v>
      </c>
    </row>
    <row r="4031" spans="1:9" ht="14.45" x14ac:dyDescent="0.3">
      <c r="A4031" s="1">
        <v>40248</v>
      </c>
      <c r="B4031">
        <v>9.6</v>
      </c>
      <c r="C4031" t="s">
        <v>20</v>
      </c>
      <c r="D4031">
        <v>6.1</v>
      </c>
      <c r="E4031" t="s">
        <v>20</v>
      </c>
      <c r="F4031">
        <f t="shared" si="248"/>
        <v>7.85</v>
      </c>
      <c r="G4031">
        <f t="shared" si="249"/>
        <v>7.85</v>
      </c>
      <c r="H4031" t="str">
        <f t="shared" si="250"/>
        <v>A</v>
      </c>
      <c r="I4031">
        <f t="shared" si="251"/>
        <v>7.85</v>
      </c>
    </row>
    <row r="4032" spans="1:9" ht="14.45" x14ac:dyDescent="0.3">
      <c r="A4032" s="1">
        <v>40249</v>
      </c>
      <c r="B4032">
        <v>11.8</v>
      </c>
      <c r="C4032" t="s">
        <v>20</v>
      </c>
      <c r="D4032">
        <v>4.0999999999999996</v>
      </c>
      <c r="E4032" t="s">
        <v>20</v>
      </c>
      <c r="F4032">
        <f t="shared" si="248"/>
        <v>7.95</v>
      </c>
      <c r="G4032">
        <f t="shared" si="249"/>
        <v>7.95</v>
      </c>
      <c r="H4032" t="str">
        <f t="shared" si="250"/>
        <v>A</v>
      </c>
      <c r="I4032">
        <f t="shared" si="251"/>
        <v>7.95</v>
      </c>
    </row>
    <row r="4033" spans="1:9" ht="14.45" x14ac:dyDescent="0.3">
      <c r="A4033" s="1">
        <v>40250</v>
      </c>
      <c r="B4033">
        <v>11.8</v>
      </c>
      <c r="C4033" t="s">
        <v>20</v>
      </c>
      <c r="D4033">
        <v>5.7</v>
      </c>
      <c r="E4033" t="s">
        <v>20</v>
      </c>
      <c r="F4033">
        <f t="shared" si="248"/>
        <v>8.75</v>
      </c>
      <c r="G4033">
        <f t="shared" si="249"/>
        <v>8.75</v>
      </c>
      <c r="H4033" t="str">
        <f t="shared" si="250"/>
        <v>A</v>
      </c>
      <c r="I4033">
        <f t="shared" si="251"/>
        <v>8.75</v>
      </c>
    </row>
    <row r="4034" spans="1:9" ht="14.45" x14ac:dyDescent="0.3">
      <c r="A4034" s="1">
        <v>40251</v>
      </c>
      <c r="B4034">
        <v>8.6999999999999993</v>
      </c>
      <c r="C4034" t="s">
        <v>20</v>
      </c>
      <c r="D4034">
        <v>6.7</v>
      </c>
      <c r="E4034" t="s">
        <v>20</v>
      </c>
      <c r="F4034">
        <f t="shared" si="248"/>
        <v>7.6999999999999993</v>
      </c>
      <c r="G4034">
        <f t="shared" si="249"/>
        <v>7.6999999999999993</v>
      </c>
      <c r="H4034" t="str">
        <f t="shared" si="250"/>
        <v>A</v>
      </c>
      <c r="I4034">
        <f t="shared" si="251"/>
        <v>7.6999999999999993</v>
      </c>
    </row>
    <row r="4035" spans="1:9" ht="14.45" x14ac:dyDescent="0.3">
      <c r="A4035" s="1">
        <v>40252</v>
      </c>
      <c r="B4035">
        <v>10</v>
      </c>
      <c r="C4035" t="s">
        <v>20</v>
      </c>
      <c r="D4035">
        <v>5.6</v>
      </c>
      <c r="E4035" t="s">
        <v>20</v>
      </c>
      <c r="F4035">
        <f t="shared" si="248"/>
        <v>7.8</v>
      </c>
      <c r="G4035">
        <f t="shared" si="249"/>
        <v>7.8</v>
      </c>
      <c r="H4035" t="str">
        <f t="shared" si="250"/>
        <v>A</v>
      </c>
      <c r="I4035">
        <f t="shared" si="251"/>
        <v>7.8</v>
      </c>
    </row>
    <row r="4036" spans="1:9" ht="14.45" x14ac:dyDescent="0.3">
      <c r="A4036" s="1">
        <v>40253</v>
      </c>
      <c r="B4036">
        <v>15.9</v>
      </c>
      <c r="C4036" t="s">
        <v>20</v>
      </c>
      <c r="D4036">
        <v>4.3</v>
      </c>
      <c r="E4036" t="s">
        <v>20</v>
      </c>
      <c r="F4036">
        <f t="shared" ref="F4036:F4099" si="252">IF(AND(LEFT(C4036,1)="A",LEFT(E4036,1)="A"),AVERAGE(B4036,D4036),"XX")</f>
        <v>10.1</v>
      </c>
      <c r="G4036">
        <f t="shared" ref="G4036:G4099" si="253">IF(ISNUMBER(F4036),F4036,IF(AND(LEFT(C4036,1)="P",LEFT(E4036,1)="P"),AVERAGE(B4036,D4036),"XX"))</f>
        <v>10.1</v>
      </c>
      <c r="H4036" t="str">
        <f t="shared" ref="H4036:H4099" si="254">IF(ISNUMBER(G4036),E4036,"")</f>
        <v>A</v>
      </c>
      <c r="I4036">
        <f t="shared" ref="I4036:I4099" si="255">IF(AND(LEFT(H4036,1)="P",G4036&lt;0),"XX",G4036)</f>
        <v>10.1</v>
      </c>
    </row>
    <row r="4037" spans="1:9" ht="14.45" x14ac:dyDescent="0.3">
      <c r="A4037" s="1">
        <v>40254</v>
      </c>
      <c r="B4037">
        <v>17.8</v>
      </c>
      <c r="C4037" t="s">
        <v>20</v>
      </c>
      <c r="D4037">
        <v>5.2</v>
      </c>
      <c r="E4037" t="s">
        <v>20</v>
      </c>
      <c r="F4037">
        <f t="shared" si="252"/>
        <v>11.5</v>
      </c>
      <c r="G4037">
        <f t="shared" si="253"/>
        <v>11.5</v>
      </c>
      <c r="H4037" t="str">
        <f t="shared" si="254"/>
        <v>A</v>
      </c>
      <c r="I4037">
        <f t="shared" si="255"/>
        <v>11.5</v>
      </c>
    </row>
    <row r="4038" spans="1:9" ht="14.45" x14ac:dyDescent="0.3">
      <c r="A4038" s="1">
        <v>40255</v>
      </c>
      <c r="B4038">
        <v>14.5</v>
      </c>
      <c r="C4038" t="s">
        <v>20</v>
      </c>
      <c r="D4038">
        <v>6.6</v>
      </c>
      <c r="E4038" t="s">
        <v>20</v>
      </c>
      <c r="F4038">
        <f t="shared" si="252"/>
        <v>10.55</v>
      </c>
      <c r="G4038">
        <f t="shared" si="253"/>
        <v>10.55</v>
      </c>
      <c r="H4038" t="str">
        <f t="shared" si="254"/>
        <v>A</v>
      </c>
      <c r="I4038">
        <f t="shared" si="255"/>
        <v>10.55</v>
      </c>
    </row>
    <row r="4039" spans="1:9" ht="14.45" x14ac:dyDescent="0.3">
      <c r="A4039" s="1">
        <v>40256</v>
      </c>
      <c r="B4039">
        <v>8.5</v>
      </c>
      <c r="C4039" t="s">
        <v>20</v>
      </c>
      <c r="D4039">
        <v>3.8</v>
      </c>
      <c r="E4039" t="s">
        <v>20</v>
      </c>
      <c r="F4039">
        <f t="shared" si="252"/>
        <v>6.15</v>
      </c>
      <c r="G4039">
        <f t="shared" si="253"/>
        <v>6.15</v>
      </c>
      <c r="H4039" t="str">
        <f t="shared" si="254"/>
        <v>A</v>
      </c>
      <c r="I4039">
        <f t="shared" si="255"/>
        <v>6.15</v>
      </c>
    </row>
    <row r="4040" spans="1:9" ht="14.45" x14ac:dyDescent="0.3">
      <c r="A4040" s="1">
        <v>40257</v>
      </c>
      <c r="B4040">
        <v>12.1</v>
      </c>
      <c r="C4040" t="s">
        <v>20</v>
      </c>
      <c r="D4040">
        <v>2.1</v>
      </c>
      <c r="E4040" t="s">
        <v>20</v>
      </c>
      <c r="F4040">
        <f t="shared" si="252"/>
        <v>7.1</v>
      </c>
      <c r="G4040">
        <f t="shared" si="253"/>
        <v>7.1</v>
      </c>
      <c r="H4040" t="str">
        <f t="shared" si="254"/>
        <v>A</v>
      </c>
      <c r="I4040">
        <f t="shared" si="255"/>
        <v>7.1</v>
      </c>
    </row>
    <row r="4041" spans="1:9" ht="14.45" x14ac:dyDescent="0.3">
      <c r="A4041" s="1">
        <v>40258</v>
      </c>
      <c r="B4041">
        <v>16.100000000000001</v>
      </c>
      <c r="C4041" t="s">
        <v>20</v>
      </c>
      <c r="D4041">
        <v>2.6</v>
      </c>
      <c r="E4041" t="s">
        <v>20</v>
      </c>
      <c r="F4041">
        <f t="shared" si="252"/>
        <v>9.3500000000000014</v>
      </c>
      <c r="G4041">
        <f t="shared" si="253"/>
        <v>9.3500000000000014</v>
      </c>
      <c r="H4041" t="str">
        <f t="shared" si="254"/>
        <v>A</v>
      </c>
      <c r="I4041">
        <f t="shared" si="255"/>
        <v>9.3500000000000014</v>
      </c>
    </row>
    <row r="4042" spans="1:9" ht="14.45" x14ac:dyDescent="0.3">
      <c r="A4042" s="1">
        <v>40259</v>
      </c>
      <c r="B4042">
        <v>12.8</v>
      </c>
      <c r="C4042" t="s">
        <v>20</v>
      </c>
      <c r="D4042">
        <v>4.5999999999999996</v>
      </c>
      <c r="E4042" t="s">
        <v>20</v>
      </c>
      <c r="F4042">
        <f t="shared" si="252"/>
        <v>8.6999999999999993</v>
      </c>
      <c r="G4042">
        <f t="shared" si="253"/>
        <v>8.6999999999999993</v>
      </c>
      <c r="H4042" t="str">
        <f t="shared" si="254"/>
        <v>A</v>
      </c>
      <c r="I4042">
        <f t="shared" si="255"/>
        <v>8.6999999999999993</v>
      </c>
    </row>
    <row r="4043" spans="1:9" ht="14.45" x14ac:dyDescent="0.3">
      <c r="A4043" s="1">
        <v>40260</v>
      </c>
      <c r="B4043">
        <v>12.4</v>
      </c>
      <c r="C4043" t="s">
        <v>20</v>
      </c>
      <c r="D4043">
        <v>5.9</v>
      </c>
      <c r="E4043" t="s">
        <v>20</v>
      </c>
      <c r="F4043">
        <f t="shared" si="252"/>
        <v>9.15</v>
      </c>
      <c r="G4043">
        <f t="shared" si="253"/>
        <v>9.15</v>
      </c>
      <c r="H4043" t="str">
        <f t="shared" si="254"/>
        <v>A</v>
      </c>
      <c r="I4043">
        <f t="shared" si="255"/>
        <v>9.15</v>
      </c>
    </row>
    <row r="4044" spans="1:9" ht="14.45" x14ac:dyDescent="0.3">
      <c r="A4044" s="1">
        <v>40261</v>
      </c>
      <c r="B4044">
        <v>8.9</v>
      </c>
      <c r="C4044" t="s">
        <v>20</v>
      </c>
      <c r="F4044" t="str">
        <f t="shared" si="252"/>
        <v>XX</v>
      </c>
      <c r="G4044" t="str">
        <f t="shared" si="253"/>
        <v>XX</v>
      </c>
      <c r="H4044" t="str">
        <f t="shared" si="254"/>
        <v/>
      </c>
      <c r="I4044" t="str">
        <f t="shared" si="255"/>
        <v>XX</v>
      </c>
    </row>
    <row r="4045" spans="1:9" ht="14.45" x14ac:dyDescent="0.3">
      <c r="A4045" s="1">
        <v>40262</v>
      </c>
      <c r="B4045">
        <v>10.1</v>
      </c>
      <c r="C4045" t="s">
        <v>20</v>
      </c>
      <c r="D4045">
        <v>2.4</v>
      </c>
      <c r="E4045" t="s">
        <v>20</v>
      </c>
      <c r="F4045">
        <f t="shared" si="252"/>
        <v>6.25</v>
      </c>
      <c r="G4045">
        <f t="shared" si="253"/>
        <v>6.25</v>
      </c>
      <c r="H4045" t="str">
        <f t="shared" si="254"/>
        <v>A</v>
      </c>
      <c r="I4045">
        <f t="shared" si="255"/>
        <v>6.25</v>
      </c>
    </row>
    <row r="4046" spans="1:9" ht="14.45" x14ac:dyDescent="0.3">
      <c r="A4046" s="1">
        <v>40263</v>
      </c>
      <c r="B4046">
        <v>13.2</v>
      </c>
      <c r="C4046" t="s">
        <v>20</v>
      </c>
      <c r="D4046">
        <v>5.8</v>
      </c>
      <c r="E4046" t="s">
        <v>20</v>
      </c>
      <c r="F4046">
        <f t="shared" si="252"/>
        <v>9.5</v>
      </c>
      <c r="G4046">
        <f t="shared" si="253"/>
        <v>9.5</v>
      </c>
      <c r="H4046" t="str">
        <f t="shared" si="254"/>
        <v>A</v>
      </c>
      <c r="I4046">
        <f t="shared" si="255"/>
        <v>9.5</v>
      </c>
    </row>
    <row r="4047" spans="1:9" ht="14.45" x14ac:dyDescent="0.3">
      <c r="A4047" s="1">
        <v>40264</v>
      </c>
      <c r="B4047">
        <v>9.6999999999999993</v>
      </c>
      <c r="C4047" t="s">
        <v>20</v>
      </c>
      <c r="D4047">
        <v>6.8</v>
      </c>
      <c r="E4047" t="s">
        <v>20</v>
      </c>
      <c r="F4047">
        <f t="shared" si="252"/>
        <v>8.25</v>
      </c>
      <c r="G4047">
        <f t="shared" si="253"/>
        <v>8.25</v>
      </c>
      <c r="H4047" t="str">
        <f t="shared" si="254"/>
        <v>A</v>
      </c>
      <c r="I4047">
        <f t="shared" si="255"/>
        <v>8.25</v>
      </c>
    </row>
    <row r="4048" spans="1:9" ht="14.45" x14ac:dyDescent="0.3">
      <c r="A4048" s="1">
        <v>40265</v>
      </c>
      <c r="B4048">
        <v>12.2</v>
      </c>
      <c r="C4048" t="s">
        <v>20</v>
      </c>
      <c r="D4048">
        <v>5</v>
      </c>
      <c r="E4048" t="s">
        <v>20</v>
      </c>
      <c r="F4048">
        <f t="shared" si="252"/>
        <v>8.6</v>
      </c>
      <c r="G4048">
        <f t="shared" si="253"/>
        <v>8.6</v>
      </c>
      <c r="H4048" t="str">
        <f t="shared" si="254"/>
        <v>A</v>
      </c>
      <c r="I4048">
        <f t="shared" si="255"/>
        <v>8.6</v>
      </c>
    </row>
    <row r="4049" spans="1:9" ht="14.45" x14ac:dyDescent="0.3">
      <c r="A4049" s="1">
        <v>40266</v>
      </c>
      <c r="B4049">
        <v>14</v>
      </c>
      <c r="C4049" t="s">
        <v>20</v>
      </c>
      <c r="D4049">
        <v>7.3</v>
      </c>
      <c r="E4049" t="s">
        <v>20</v>
      </c>
      <c r="F4049">
        <f t="shared" si="252"/>
        <v>10.65</v>
      </c>
      <c r="G4049">
        <f t="shared" si="253"/>
        <v>10.65</v>
      </c>
      <c r="H4049" t="str">
        <f t="shared" si="254"/>
        <v>A</v>
      </c>
      <c r="I4049">
        <f t="shared" si="255"/>
        <v>10.65</v>
      </c>
    </row>
    <row r="4050" spans="1:9" ht="14.45" x14ac:dyDescent="0.3">
      <c r="A4050" s="1">
        <v>40267</v>
      </c>
      <c r="B4050">
        <v>16</v>
      </c>
      <c r="C4050" t="s">
        <v>20</v>
      </c>
      <c r="D4050">
        <v>10.1</v>
      </c>
      <c r="E4050" t="s">
        <v>20</v>
      </c>
      <c r="F4050">
        <f t="shared" si="252"/>
        <v>13.05</v>
      </c>
      <c r="G4050">
        <f t="shared" si="253"/>
        <v>13.05</v>
      </c>
      <c r="H4050" t="str">
        <f t="shared" si="254"/>
        <v>A</v>
      </c>
      <c r="I4050">
        <f t="shared" si="255"/>
        <v>13.05</v>
      </c>
    </row>
    <row r="4051" spans="1:9" ht="14.45" x14ac:dyDescent="0.3">
      <c r="A4051" s="1">
        <v>40268</v>
      </c>
      <c r="B4051">
        <v>15.4</v>
      </c>
      <c r="C4051" t="s">
        <v>20</v>
      </c>
      <c r="D4051">
        <v>11.1</v>
      </c>
      <c r="E4051" t="s">
        <v>20</v>
      </c>
      <c r="F4051">
        <f t="shared" si="252"/>
        <v>13.25</v>
      </c>
      <c r="G4051">
        <f t="shared" si="253"/>
        <v>13.25</v>
      </c>
      <c r="H4051" t="str">
        <f t="shared" si="254"/>
        <v>A</v>
      </c>
      <c r="I4051">
        <f t="shared" si="255"/>
        <v>13.25</v>
      </c>
    </row>
    <row r="4052" spans="1:9" ht="14.45" x14ac:dyDescent="0.3">
      <c r="A4052" s="1">
        <v>40269</v>
      </c>
      <c r="B4052">
        <v>16.600000000000001</v>
      </c>
      <c r="C4052" t="s">
        <v>20</v>
      </c>
      <c r="D4052">
        <v>7.6</v>
      </c>
      <c r="E4052" t="s">
        <v>20</v>
      </c>
      <c r="F4052">
        <f t="shared" si="252"/>
        <v>12.100000000000001</v>
      </c>
      <c r="G4052">
        <f t="shared" si="253"/>
        <v>12.100000000000001</v>
      </c>
      <c r="H4052" t="str">
        <f t="shared" si="254"/>
        <v>A</v>
      </c>
      <c r="I4052">
        <f t="shared" si="255"/>
        <v>12.100000000000001</v>
      </c>
    </row>
    <row r="4053" spans="1:9" ht="14.45" x14ac:dyDescent="0.3">
      <c r="A4053" s="1">
        <v>40270</v>
      </c>
      <c r="B4053">
        <v>13.8</v>
      </c>
      <c r="C4053" t="s">
        <v>20</v>
      </c>
      <c r="D4053">
        <v>5.5</v>
      </c>
      <c r="E4053" t="s">
        <v>20</v>
      </c>
      <c r="F4053">
        <f t="shared" si="252"/>
        <v>9.65</v>
      </c>
      <c r="G4053">
        <f t="shared" si="253"/>
        <v>9.65</v>
      </c>
      <c r="H4053" t="str">
        <f t="shared" si="254"/>
        <v>A</v>
      </c>
      <c r="I4053">
        <f t="shared" si="255"/>
        <v>9.65</v>
      </c>
    </row>
    <row r="4054" spans="1:9" ht="14.45" x14ac:dyDescent="0.3">
      <c r="A4054" s="1">
        <v>40271</v>
      </c>
      <c r="B4054">
        <v>14</v>
      </c>
      <c r="C4054" t="s">
        <v>20</v>
      </c>
      <c r="D4054">
        <v>5</v>
      </c>
      <c r="E4054" t="s">
        <v>20</v>
      </c>
      <c r="F4054">
        <f t="shared" si="252"/>
        <v>9.5</v>
      </c>
      <c r="G4054">
        <f t="shared" si="253"/>
        <v>9.5</v>
      </c>
      <c r="H4054" t="str">
        <f t="shared" si="254"/>
        <v>A</v>
      </c>
      <c r="I4054">
        <f t="shared" si="255"/>
        <v>9.5</v>
      </c>
    </row>
    <row r="4055" spans="1:9" ht="14.45" x14ac:dyDescent="0.3">
      <c r="A4055" s="1">
        <v>40272</v>
      </c>
      <c r="B4055">
        <v>15.6</v>
      </c>
      <c r="C4055" t="s">
        <v>20</v>
      </c>
      <c r="D4055">
        <v>7.7</v>
      </c>
      <c r="E4055" t="s">
        <v>20</v>
      </c>
      <c r="F4055">
        <f t="shared" si="252"/>
        <v>11.65</v>
      </c>
      <c r="G4055">
        <f t="shared" si="253"/>
        <v>11.65</v>
      </c>
      <c r="H4055" t="str">
        <f t="shared" si="254"/>
        <v>A</v>
      </c>
      <c r="I4055">
        <f t="shared" si="255"/>
        <v>11.65</v>
      </c>
    </row>
    <row r="4056" spans="1:9" ht="14.45" x14ac:dyDescent="0.3">
      <c r="A4056" s="1">
        <v>40273</v>
      </c>
      <c r="B4056">
        <v>17.100000000000001</v>
      </c>
      <c r="C4056" t="s">
        <v>20</v>
      </c>
      <c r="D4056">
        <v>9.5</v>
      </c>
      <c r="E4056" t="s">
        <v>20</v>
      </c>
      <c r="F4056">
        <f t="shared" si="252"/>
        <v>13.3</v>
      </c>
      <c r="G4056">
        <f t="shared" si="253"/>
        <v>13.3</v>
      </c>
      <c r="H4056" t="str">
        <f t="shared" si="254"/>
        <v>A</v>
      </c>
      <c r="I4056">
        <f t="shared" si="255"/>
        <v>13.3</v>
      </c>
    </row>
    <row r="4057" spans="1:9" ht="14.45" x14ac:dyDescent="0.3">
      <c r="A4057" s="1">
        <v>40274</v>
      </c>
      <c r="B4057">
        <v>16.2</v>
      </c>
      <c r="C4057" t="s">
        <v>20</v>
      </c>
      <c r="D4057">
        <v>8.9</v>
      </c>
      <c r="E4057" t="s">
        <v>20</v>
      </c>
      <c r="F4057">
        <f t="shared" si="252"/>
        <v>12.55</v>
      </c>
      <c r="G4057">
        <f t="shared" si="253"/>
        <v>12.55</v>
      </c>
      <c r="H4057" t="str">
        <f t="shared" si="254"/>
        <v>A</v>
      </c>
      <c r="I4057">
        <f t="shared" si="255"/>
        <v>12.55</v>
      </c>
    </row>
    <row r="4058" spans="1:9" ht="14.45" x14ac:dyDescent="0.3">
      <c r="A4058" s="1">
        <v>40275</v>
      </c>
      <c r="B4058">
        <v>14.5</v>
      </c>
      <c r="C4058" t="s">
        <v>20</v>
      </c>
      <c r="D4058">
        <v>7.7</v>
      </c>
      <c r="E4058" t="s">
        <v>20</v>
      </c>
      <c r="F4058">
        <f t="shared" si="252"/>
        <v>11.1</v>
      </c>
      <c r="G4058">
        <f t="shared" si="253"/>
        <v>11.1</v>
      </c>
      <c r="H4058" t="str">
        <f t="shared" si="254"/>
        <v>A</v>
      </c>
      <c r="I4058">
        <f t="shared" si="255"/>
        <v>11.1</v>
      </c>
    </row>
    <row r="4059" spans="1:9" ht="14.45" x14ac:dyDescent="0.3">
      <c r="A4059" s="1">
        <v>40276</v>
      </c>
      <c r="B4059">
        <v>17.5</v>
      </c>
      <c r="C4059" t="s">
        <v>20</v>
      </c>
      <c r="D4059">
        <v>6.1</v>
      </c>
      <c r="E4059" t="s">
        <v>20</v>
      </c>
      <c r="F4059">
        <f t="shared" si="252"/>
        <v>11.8</v>
      </c>
      <c r="G4059">
        <f t="shared" si="253"/>
        <v>11.8</v>
      </c>
      <c r="H4059" t="str">
        <f t="shared" si="254"/>
        <v>A</v>
      </c>
      <c r="I4059">
        <f t="shared" si="255"/>
        <v>11.8</v>
      </c>
    </row>
    <row r="4060" spans="1:9" ht="14.45" x14ac:dyDescent="0.3">
      <c r="A4060" s="1">
        <v>40277</v>
      </c>
      <c r="B4060">
        <v>19.399999999999999</v>
      </c>
      <c r="C4060" t="s">
        <v>20</v>
      </c>
      <c r="D4060">
        <v>7.3</v>
      </c>
      <c r="E4060" t="s">
        <v>20</v>
      </c>
      <c r="F4060">
        <f t="shared" si="252"/>
        <v>13.35</v>
      </c>
      <c r="G4060">
        <f t="shared" si="253"/>
        <v>13.35</v>
      </c>
      <c r="H4060" t="str">
        <f t="shared" si="254"/>
        <v>A</v>
      </c>
      <c r="I4060">
        <f t="shared" si="255"/>
        <v>13.35</v>
      </c>
    </row>
    <row r="4061" spans="1:9" ht="14.45" x14ac:dyDescent="0.3">
      <c r="A4061" s="1">
        <v>40278</v>
      </c>
      <c r="B4061">
        <v>19.8</v>
      </c>
      <c r="C4061" t="s">
        <v>20</v>
      </c>
      <c r="D4061">
        <v>8.6</v>
      </c>
      <c r="E4061" t="s">
        <v>20</v>
      </c>
      <c r="F4061">
        <f t="shared" si="252"/>
        <v>14.2</v>
      </c>
      <c r="G4061">
        <f t="shared" si="253"/>
        <v>14.2</v>
      </c>
      <c r="H4061" t="str">
        <f t="shared" si="254"/>
        <v>A</v>
      </c>
      <c r="I4061">
        <f t="shared" si="255"/>
        <v>14.2</v>
      </c>
    </row>
    <row r="4062" spans="1:9" ht="14.45" x14ac:dyDescent="0.3">
      <c r="A4062" s="1">
        <v>40279</v>
      </c>
      <c r="B4062">
        <v>20.100000000000001</v>
      </c>
      <c r="C4062" t="s">
        <v>20</v>
      </c>
      <c r="D4062">
        <v>8.8000000000000007</v>
      </c>
      <c r="E4062" t="s">
        <v>20</v>
      </c>
      <c r="F4062">
        <f t="shared" si="252"/>
        <v>14.450000000000001</v>
      </c>
      <c r="G4062">
        <f t="shared" si="253"/>
        <v>14.450000000000001</v>
      </c>
      <c r="H4062" t="str">
        <f t="shared" si="254"/>
        <v>A</v>
      </c>
      <c r="I4062">
        <f t="shared" si="255"/>
        <v>14.450000000000001</v>
      </c>
    </row>
    <row r="4063" spans="1:9" ht="14.45" x14ac:dyDescent="0.3">
      <c r="A4063" s="1">
        <v>40280</v>
      </c>
      <c r="B4063">
        <v>20.7</v>
      </c>
      <c r="C4063" t="s">
        <v>20</v>
      </c>
      <c r="D4063">
        <v>10.1</v>
      </c>
      <c r="E4063" t="s">
        <v>20</v>
      </c>
      <c r="F4063">
        <f t="shared" si="252"/>
        <v>15.399999999999999</v>
      </c>
      <c r="G4063">
        <f t="shared" si="253"/>
        <v>15.399999999999999</v>
      </c>
      <c r="H4063" t="str">
        <f t="shared" si="254"/>
        <v>A</v>
      </c>
      <c r="I4063">
        <f t="shared" si="255"/>
        <v>15.399999999999999</v>
      </c>
    </row>
    <row r="4064" spans="1:9" ht="14.45" x14ac:dyDescent="0.3">
      <c r="A4064" s="1">
        <v>40281</v>
      </c>
      <c r="B4064">
        <v>21.7</v>
      </c>
      <c r="C4064" t="s">
        <v>20</v>
      </c>
      <c r="D4064">
        <v>10.8</v>
      </c>
      <c r="E4064" t="s">
        <v>20</v>
      </c>
      <c r="F4064">
        <f t="shared" si="252"/>
        <v>16.25</v>
      </c>
      <c r="G4064">
        <f t="shared" si="253"/>
        <v>16.25</v>
      </c>
      <c r="H4064" t="str">
        <f t="shared" si="254"/>
        <v>A</v>
      </c>
      <c r="I4064">
        <f t="shared" si="255"/>
        <v>16.25</v>
      </c>
    </row>
    <row r="4065" spans="1:9" ht="14.45" x14ac:dyDescent="0.3">
      <c r="A4065" s="1">
        <v>40282</v>
      </c>
      <c r="B4065">
        <v>16.7</v>
      </c>
      <c r="C4065" t="s">
        <v>20</v>
      </c>
      <c r="D4065">
        <v>10.5</v>
      </c>
      <c r="E4065" t="s">
        <v>20</v>
      </c>
      <c r="F4065">
        <f t="shared" si="252"/>
        <v>13.6</v>
      </c>
      <c r="G4065">
        <f t="shared" si="253"/>
        <v>13.6</v>
      </c>
      <c r="H4065" t="str">
        <f t="shared" si="254"/>
        <v>A</v>
      </c>
      <c r="I4065">
        <f t="shared" si="255"/>
        <v>13.6</v>
      </c>
    </row>
    <row r="4066" spans="1:9" ht="14.45" x14ac:dyDescent="0.3">
      <c r="A4066" s="1">
        <v>40283</v>
      </c>
      <c r="B4066">
        <v>22</v>
      </c>
      <c r="C4066" t="s">
        <v>20</v>
      </c>
      <c r="D4066">
        <v>10.7</v>
      </c>
      <c r="E4066" t="s">
        <v>20</v>
      </c>
      <c r="F4066">
        <f t="shared" si="252"/>
        <v>16.350000000000001</v>
      </c>
      <c r="G4066">
        <f t="shared" si="253"/>
        <v>16.350000000000001</v>
      </c>
      <c r="H4066" t="str">
        <f t="shared" si="254"/>
        <v>A</v>
      </c>
      <c r="I4066">
        <f t="shared" si="255"/>
        <v>16.350000000000001</v>
      </c>
    </row>
    <row r="4067" spans="1:9" ht="14.45" x14ac:dyDescent="0.3">
      <c r="A4067" s="1">
        <v>40284</v>
      </c>
      <c r="B4067">
        <v>14.8</v>
      </c>
      <c r="C4067" t="s">
        <v>20</v>
      </c>
      <c r="D4067">
        <v>11.3</v>
      </c>
      <c r="E4067" t="s">
        <v>20</v>
      </c>
      <c r="F4067">
        <f t="shared" si="252"/>
        <v>13.05</v>
      </c>
      <c r="G4067">
        <f t="shared" si="253"/>
        <v>13.05</v>
      </c>
      <c r="H4067" t="str">
        <f t="shared" si="254"/>
        <v>A</v>
      </c>
      <c r="I4067">
        <f t="shared" si="255"/>
        <v>13.05</v>
      </c>
    </row>
    <row r="4068" spans="1:9" ht="14.45" x14ac:dyDescent="0.3">
      <c r="A4068" s="1">
        <v>40285</v>
      </c>
      <c r="B4068">
        <v>14.9</v>
      </c>
      <c r="C4068" t="s">
        <v>20</v>
      </c>
      <c r="D4068">
        <v>10.9</v>
      </c>
      <c r="E4068" t="s">
        <v>20</v>
      </c>
      <c r="F4068">
        <f t="shared" si="252"/>
        <v>12.9</v>
      </c>
      <c r="G4068">
        <f t="shared" si="253"/>
        <v>12.9</v>
      </c>
      <c r="H4068" t="str">
        <f t="shared" si="254"/>
        <v>A</v>
      </c>
      <c r="I4068">
        <f t="shared" si="255"/>
        <v>12.9</v>
      </c>
    </row>
    <row r="4069" spans="1:9" ht="14.45" x14ac:dyDescent="0.3">
      <c r="A4069" s="1">
        <v>40286</v>
      </c>
      <c r="B4069">
        <v>19.600000000000001</v>
      </c>
      <c r="C4069" t="s">
        <v>20</v>
      </c>
      <c r="D4069">
        <v>10.199999999999999</v>
      </c>
      <c r="E4069" t="s">
        <v>20</v>
      </c>
      <c r="F4069">
        <f t="shared" si="252"/>
        <v>14.9</v>
      </c>
      <c r="G4069">
        <f t="shared" si="253"/>
        <v>14.9</v>
      </c>
      <c r="H4069" t="str">
        <f t="shared" si="254"/>
        <v>A</v>
      </c>
      <c r="I4069">
        <f t="shared" si="255"/>
        <v>14.9</v>
      </c>
    </row>
    <row r="4070" spans="1:9" ht="14.45" x14ac:dyDescent="0.3">
      <c r="A4070" s="1">
        <v>40287</v>
      </c>
      <c r="B4070">
        <v>20.6</v>
      </c>
      <c r="C4070" t="s">
        <v>20</v>
      </c>
      <c r="D4070">
        <v>11.6</v>
      </c>
      <c r="E4070" t="s">
        <v>20</v>
      </c>
      <c r="F4070">
        <f t="shared" si="252"/>
        <v>16.100000000000001</v>
      </c>
      <c r="G4070">
        <f t="shared" si="253"/>
        <v>16.100000000000001</v>
      </c>
      <c r="H4070" t="str">
        <f t="shared" si="254"/>
        <v>A</v>
      </c>
      <c r="I4070">
        <f t="shared" si="255"/>
        <v>16.100000000000001</v>
      </c>
    </row>
    <row r="4071" spans="1:9" ht="14.45" x14ac:dyDescent="0.3">
      <c r="A4071" s="1">
        <v>40288</v>
      </c>
      <c r="B4071">
        <v>20.9</v>
      </c>
      <c r="C4071" t="s">
        <v>20</v>
      </c>
      <c r="D4071">
        <v>12.6</v>
      </c>
      <c r="E4071" t="s">
        <v>20</v>
      </c>
      <c r="F4071">
        <f t="shared" si="252"/>
        <v>16.75</v>
      </c>
      <c r="G4071">
        <f t="shared" si="253"/>
        <v>16.75</v>
      </c>
      <c r="H4071" t="str">
        <f t="shared" si="254"/>
        <v>A</v>
      </c>
      <c r="I4071">
        <f t="shared" si="255"/>
        <v>16.75</v>
      </c>
    </row>
    <row r="4072" spans="1:9" ht="14.45" x14ac:dyDescent="0.3">
      <c r="A4072" s="1">
        <v>40289</v>
      </c>
      <c r="B4072">
        <v>20.5</v>
      </c>
      <c r="C4072" t="s">
        <v>20</v>
      </c>
      <c r="D4072">
        <v>14.7</v>
      </c>
      <c r="E4072" t="s">
        <v>20</v>
      </c>
      <c r="F4072">
        <f t="shared" si="252"/>
        <v>17.600000000000001</v>
      </c>
      <c r="G4072">
        <f t="shared" si="253"/>
        <v>17.600000000000001</v>
      </c>
      <c r="H4072" t="str">
        <f t="shared" si="254"/>
        <v>A</v>
      </c>
      <c r="I4072">
        <f t="shared" si="255"/>
        <v>17.600000000000001</v>
      </c>
    </row>
    <row r="4073" spans="1:9" ht="14.45" x14ac:dyDescent="0.3">
      <c r="A4073" s="1">
        <v>40290</v>
      </c>
      <c r="B4073">
        <v>21</v>
      </c>
      <c r="C4073" t="s">
        <v>20</v>
      </c>
      <c r="D4073">
        <v>13.9</v>
      </c>
      <c r="E4073" t="s">
        <v>20</v>
      </c>
      <c r="F4073">
        <f t="shared" si="252"/>
        <v>17.45</v>
      </c>
      <c r="G4073">
        <f t="shared" si="253"/>
        <v>17.45</v>
      </c>
      <c r="H4073" t="str">
        <f t="shared" si="254"/>
        <v>A</v>
      </c>
      <c r="I4073">
        <f t="shared" si="255"/>
        <v>17.45</v>
      </c>
    </row>
    <row r="4074" spans="1:9" ht="14.45" x14ac:dyDescent="0.3">
      <c r="A4074" s="1">
        <v>40291</v>
      </c>
      <c r="B4074">
        <v>15</v>
      </c>
      <c r="C4074" t="s">
        <v>20</v>
      </c>
      <c r="D4074">
        <v>11.3</v>
      </c>
      <c r="E4074" t="s">
        <v>20</v>
      </c>
      <c r="F4074">
        <f t="shared" si="252"/>
        <v>13.15</v>
      </c>
      <c r="G4074">
        <f t="shared" si="253"/>
        <v>13.15</v>
      </c>
      <c r="H4074" t="str">
        <f t="shared" si="254"/>
        <v>A</v>
      </c>
      <c r="I4074">
        <f t="shared" si="255"/>
        <v>13.15</v>
      </c>
    </row>
    <row r="4075" spans="1:9" ht="14.45" x14ac:dyDescent="0.3">
      <c r="A4075" s="1">
        <v>40292</v>
      </c>
      <c r="B4075">
        <v>14.6</v>
      </c>
      <c r="C4075" t="s">
        <v>20</v>
      </c>
      <c r="D4075">
        <v>8.6999999999999993</v>
      </c>
      <c r="E4075" t="s">
        <v>20</v>
      </c>
      <c r="F4075">
        <f t="shared" si="252"/>
        <v>11.649999999999999</v>
      </c>
      <c r="G4075">
        <f t="shared" si="253"/>
        <v>11.649999999999999</v>
      </c>
      <c r="H4075" t="str">
        <f t="shared" si="254"/>
        <v>A</v>
      </c>
      <c r="I4075">
        <f t="shared" si="255"/>
        <v>11.649999999999999</v>
      </c>
    </row>
    <row r="4076" spans="1:9" ht="14.45" x14ac:dyDescent="0.3">
      <c r="A4076" s="1">
        <v>40293</v>
      </c>
      <c r="B4076">
        <v>16.899999999999999</v>
      </c>
      <c r="C4076" t="s">
        <v>20</v>
      </c>
      <c r="D4076">
        <v>8.3000000000000007</v>
      </c>
      <c r="E4076" t="s">
        <v>20</v>
      </c>
      <c r="F4076">
        <f t="shared" si="252"/>
        <v>12.6</v>
      </c>
      <c r="G4076">
        <f t="shared" si="253"/>
        <v>12.6</v>
      </c>
      <c r="H4076" t="str">
        <f t="shared" si="254"/>
        <v>A</v>
      </c>
      <c r="I4076">
        <f t="shared" si="255"/>
        <v>12.6</v>
      </c>
    </row>
    <row r="4077" spans="1:9" ht="14.45" x14ac:dyDescent="0.3">
      <c r="A4077" s="1">
        <v>40294</v>
      </c>
      <c r="B4077">
        <v>19</v>
      </c>
      <c r="C4077" t="s">
        <v>20</v>
      </c>
      <c r="D4077">
        <v>10.7</v>
      </c>
      <c r="E4077" t="s">
        <v>20</v>
      </c>
      <c r="F4077">
        <f t="shared" si="252"/>
        <v>14.85</v>
      </c>
      <c r="G4077">
        <f t="shared" si="253"/>
        <v>14.85</v>
      </c>
      <c r="H4077" t="str">
        <f t="shared" si="254"/>
        <v>A</v>
      </c>
      <c r="I4077">
        <f t="shared" si="255"/>
        <v>14.85</v>
      </c>
    </row>
    <row r="4078" spans="1:9" ht="14.45" x14ac:dyDescent="0.3">
      <c r="A4078" s="1">
        <v>40295</v>
      </c>
      <c r="B4078">
        <v>17.899999999999999</v>
      </c>
      <c r="C4078" t="s">
        <v>20</v>
      </c>
      <c r="D4078">
        <v>9.6</v>
      </c>
      <c r="E4078" t="s">
        <v>20</v>
      </c>
      <c r="F4078">
        <f t="shared" si="252"/>
        <v>13.75</v>
      </c>
      <c r="G4078">
        <f t="shared" si="253"/>
        <v>13.75</v>
      </c>
      <c r="H4078" t="str">
        <f t="shared" si="254"/>
        <v>A</v>
      </c>
      <c r="I4078">
        <f t="shared" si="255"/>
        <v>13.75</v>
      </c>
    </row>
    <row r="4079" spans="1:9" ht="14.45" x14ac:dyDescent="0.3">
      <c r="A4079" s="1">
        <v>40296</v>
      </c>
      <c r="B4079">
        <v>17.899999999999999</v>
      </c>
      <c r="C4079" t="s">
        <v>20</v>
      </c>
      <c r="D4079">
        <v>13.5</v>
      </c>
      <c r="E4079" t="s">
        <v>20</v>
      </c>
      <c r="F4079">
        <f t="shared" si="252"/>
        <v>15.7</v>
      </c>
      <c r="G4079">
        <f t="shared" si="253"/>
        <v>15.7</v>
      </c>
      <c r="H4079" t="str">
        <f t="shared" si="254"/>
        <v>A</v>
      </c>
      <c r="I4079">
        <f t="shared" si="255"/>
        <v>15.7</v>
      </c>
    </row>
    <row r="4080" spans="1:9" ht="14.45" x14ac:dyDescent="0.3">
      <c r="A4080" s="1">
        <v>40297</v>
      </c>
      <c r="B4080">
        <v>19.100000000000001</v>
      </c>
      <c r="C4080" t="s">
        <v>20</v>
      </c>
      <c r="D4080">
        <v>13.9</v>
      </c>
      <c r="E4080" t="s">
        <v>20</v>
      </c>
      <c r="F4080">
        <f t="shared" si="252"/>
        <v>16.5</v>
      </c>
      <c r="G4080">
        <f t="shared" si="253"/>
        <v>16.5</v>
      </c>
      <c r="H4080" t="str">
        <f t="shared" si="254"/>
        <v>A</v>
      </c>
      <c r="I4080">
        <f t="shared" si="255"/>
        <v>16.5</v>
      </c>
    </row>
    <row r="4081" spans="1:9" ht="14.45" x14ac:dyDescent="0.3">
      <c r="A4081" s="1">
        <v>40298</v>
      </c>
      <c r="B4081">
        <v>18.5</v>
      </c>
      <c r="C4081" t="s">
        <v>20</v>
      </c>
      <c r="D4081">
        <v>11.5</v>
      </c>
      <c r="E4081" t="s">
        <v>20</v>
      </c>
      <c r="F4081">
        <f t="shared" si="252"/>
        <v>15</v>
      </c>
      <c r="G4081">
        <f t="shared" si="253"/>
        <v>15</v>
      </c>
      <c r="H4081" t="str">
        <f t="shared" si="254"/>
        <v>A</v>
      </c>
      <c r="I4081">
        <f t="shared" si="255"/>
        <v>15</v>
      </c>
    </row>
    <row r="4082" spans="1:9" ht="14.45" x14ac:dyDescent="0.3">
      <c r="A4082" s="1">
        <v>40299</v>
      </c>
      <c r="B4082">
        <v>18.7</v>
      </c>
      <c r="C4082" t="s">
        <v>20</v>
      </c>
      <c r="D4082">
        <v>10.5</v>
      </c>
      <c r="E4082" t="s">
        <v>20</v>
      </c>
      <c r="F4082">
        <f t="shared" si="252"/>
        <v>14.6</v>
      </c>
      <c r="G4082">
        <f t="shared" si="253"/>
        <v>14.6</v>
      </c>
      <c r="H4082" t="str">
        <f t="shared" si="254"/>
        <v>A</v>
      </c>
      <c r="I4082">
        <f t="shared" si="255"/>
        <v>14.6</v>
      </c>
    </row>
    <row r="4083" spans="1:9" ht="14.45" x14ac:dyDescent="0.3">
      <c r="A4083" s="1">
        <v>40300</v>
      </c>
      <c r="B4083">
        <v>18.399999999999999</v>
      </c>
      <c r="C4083" t="s">
        <v>20</v>
      </c>
      <c r="D4083">
        <v>11.5</v>
      </c>
      <c r="E4083" t="s">
        <v>20</v>
      </c>
      <c r="F4083">
        <f t="shared" si="252"/>
        <v>14.95</v>
      </c>
      <c r="G4083">
        <f t="shared" si="253"/>
        <v>14.95</v>
      </c>
      <c r="H4083" t="str">
        <f t="shared" si="254"/>
        <v>A</v>
      </c>
      <c r="I4083">
        <f t="shared" si="255"/>
        <v>14.95</v>
      </c>
    </row>
    <row r="4084" spans="1:9" ht="14.45" x14ac:dyDescent="0.3">
      <c r="A4084" s="1">
        <v>40301</v>
      </c>
      <c r="B4084">
        <v>17.3</v>
      </c>
      <c r="C4084" t="s">
        <v>20</v>
      </c>
      <c r="D4084">
        <v>12.3</v>
      </c>
      <c r="E4084" t="s">
        <v>20</v>
      </c>
      <c r="F4084">
        <f t="shared" si="252"/>
        <v>14.8</v>
      </c>
      <c r="G4084">
        <f t="shared" si="253"/>
        <v>14.8</v>
      </c>
      <c r="H4084" t="str">
        <f t="shared" si="254"/>
        <v>A</v>
      </c>
      <c r="I4084">
        <f t="shared" si="255"/>
        <v>14.8</v>
      </c>
    </row>
    <row r="4085" spans="1:9" ht="14.45" x14ac:dyDescent="0.3">
      <c r="A4085" s="1">
        <v>40302</v>
      </c>
      <c r="B4085">
        <v>19.3</v>
      </c>
      <c r="C4085" t="s">
        <v>20</v>
      </c>
      <c r="D4085">
        <v>13.6</v>
      </c>
      <c r="E4085" t="s">
        <v>20</v>
      </c>
      <c r="F4085">
        <f t="shared" si="252"/>
        <v>16.45</v>
      </c>
      <c r="G4085">
        <f t="shared" si="253"/>
        <v>16.45</v>
      </c>
      <c r="H4085" t="str">
        <f t="shared" si="254"/>
        <v>A</v>
      </c>
      <c r="I4085">
        <f t="shared" si="255"/>
        <v>16.45</v>
      </c>
    </row>
    <row r="4086" spans="1:9" ht="14.45" x14ac:dyDescent="0.3">
      <c r="A4086" s="1">
        <v>40303</v>
      </c>
      <c r="B4086">
        <v>19</v>
      </c>
      <c r="C4086" t="s">
        <v>20</v>
      </c>
      <c r="D4086">
        <v>14.4</v>
      </c>
      <c r="E4086" t="s">
        <v>20</v>
      </c>
      <c r="F4086">
        <f t="shared" si="252"/>
        <v>16.7</v>
      </c>
      <c r="G4086">
        <f t="shared" si="253"/>
        <v>16.7</v>
      </c>
      <c r="H4086" t="str">
        <f t="shared" si="254"/>
        <v>A</v>
      </c>
      <c r="I4086">
        <f t="shared" si="255"/>
        <v>16.7</v>
      </c>
    </row>
    <row r="4087" spans="1:9" ht="14.45" x14ac:dyDescent="0.3">
      <c r="A4087" s="1">
        <v>40304</v>
      </c>
      <c r="B4087">
        <v>19.899999999999999</v>
      </c>
      <c r="C4087" t="s">
        <v>20</v>
      </c>
      <c r="D4087">
        <v>13.7</v>
      </c>
      <c r="E4087" t="s">
        <v>20</v>
      </c>
      <c r="F4087">
        <f t="shared" si="252"/>
        <v>16.799999999999997</v>
      </c>
      <c r="G4087">
        <f t="shared" si="253"/>
        <v>16.799999999999997</v>
      </c>
      <c r="H4087" t="str">
        <f t="shared" si="254"/>
        <v>A</v>
      </c>
      <c r="I4087">
        <f t="shared" si="255"/>
        <v>16.799999999999997</v>
      </c>
    </row>
    <row r="4088" spans="1:9" ht="14.45" x14ac:dyDescent="0.3">
      <c r="A4088" s="1">
        <v>40305</v>
      </c>
      <c r="B4088">
        <v>18.399999999999999</v>
      </c>
      <c r="C4088" t="s">
        <v>20</v>
      </c>
      <c r="D4088">
        <v>11.7</v>
      </c>
      <c r="E4088" t="s">
        <v>20</v>
      </c>
      <c r="F4088">
        <f t="shared" si="252"/>
        <v>15.049999999999999</v>
      </c>
      <c r="G4088">
        <f t="shared" si="253"/>
        <v>15.049999999999999</v>
      </c>
      <c r="H4088" t="str">
        <f t="shared" si="254"/>
        <v>A</v>
      </c>
      <c r="I4088">
        <f t="shared" si="255"/>
        <v>15.049999999999999</v>
      </c>
    </row>
    <row r="4089" spans="1:9" ht="14.45" x14ac:dyDescent="0.3">
      <c r="A4089" s="1">
        <v>40306</v>
      </c>
      <c r="B4089">
        <v>17.100000000000001</v>
      </c>
      <c r="C4089" t="s">
        <v>20</v>
      </c>
      <c r="D4089">
        <v>11.6</v>
      </c>
      <c r="E4089" t="s">
        <v>20</v>
      </c>
      <c r="F4089">
        <f t="shared" si="252"/>
        <v>14.350000000000001</v>
      </c>
      <c r="G4089">
        <f t="shared" si="253"/>
        <v>14.350000000000001</v>
      </c>
      <c r="H4089" t="str">
        <f t="shared" si="254"/>
        <v>A</v>
      </c>
      <c r="I4089">
        <f t="shared" si="255"/>
        <v>14.350000000000001</v>
      </c>
    </row>
    <row r="4090" spans="1:9" ht="14.45" x14ac:dyDescent="0.3">
      <c r="A4090" s="1">
        <v>40307</v>
      </c>
      <c r="B4090">
        <v>19.899999999999999</v>
      </c>
      <c r="C4090" t="s">
        <v>20</v>
      </c>
      <c r="D4090">
        <v>12.4</v>
      </c>
      <c r="E4090" t="s">
        <v>20</v>
      </c>
      <c r="F4090">
        <f t="shared" si="252"/>
        <v>16.149999999999999</v>
      </c>
      <c r="G4090">
        <f t="shared" si="253"/>
        <v>16.149999999999999</v>
      </c>
      <c r="H4090" t="str">
        <f t="shared" si="254"/>
        <v>A</v>
      </c>
      <c r="I4090">
        <f t="shared" si="255"/>
        <v>16.149999999999999</v>
      </c>
    </row>
    <row r="4091" spans="1:9" ht="14.45" x14ac:dyDescent="0.3">
      <c r="A4091" s="1">
        <v>40308</v>
      </c>
      <c r="B4091">
        <v>19.100000000000001</v>
      </c>
      <c r="C4091" t="s">
        <v>20</v>
      </c>
      <c r="D4091">
        <v>15.1</v>
      </c>
      <c r="E4091" t="s">
        <v>20</v>
      </c>
      <c r="F4091">
        <f t="shared" si="252"/>
        <v>17.100000000000001</v>
      </c>
      <c r="G4091">
        <f t="shared" si="253"/>
        <v>17.100000000000001</v>
      </c>
      <c r="H4091" t="str">
        <f t="shared" si="254"/>
        <v>A</v>
      </c>
      <c r="I4091">
        <f t="shared" si="255"/>
        <v>17.100000000000001</v>
      </c>
    </row>
    <row r="4092" spans="1:9" ht="14.45" x14ac:dyDescent="0.3">
      <c r="A4092" s="1">
        <v>40309</v>
      </c>
      <c r="B4092">
        <v>17.600000000000001</v>
      </c>
      <c r="C4092" t="s">
        <v>20</v>
      </c>
      <c r="D4092">
        <v>14.4</v>
      </c>
      <c r="E4092" t="s">
        <v>20</v>
      </c>
      <c r="F4092">
        <f t="shared" si="252"/>
        <v>16</v>
      </c>
      <c r="G4092">
        <f t="shared" si="253"/>
        <v>16</v>
      </c>
      <c r="H4092" t="str">
        <f t="shared" si="254"/>
        <v>A</v>
      </c>
      <c r="I4092">
        <f t="shared" si="255"/>
        <v>16</v>
      </c>
    </row>
    <row r="4093" spans="1:9" ht="14.45" x14ac:dyDescent="0.3">
      <c r="A4093" s="1">
        <v>40310</v>
      </c>
      <c r="B4093">
        <v>16.2</v>
      </c>
      <c r="C4093" t="s">
        <v>20</v>
      </c>
      <c r="D4093">
        <v>13</v>
      </c>
      <c r="E4093" t="s">
        <v>20</v>
      </c>
      <c r="F4093">
        <f t="shared" si="252"/>
        <v>14.6</v>
      </c>
      <c r="G4093">
        <f t="shared" si="253"/>
        <v>14.6</v>
      </c>
      <c r="H4093" t="str">
        <f t="shared" si="254"/>
        <v>A</v>
      </c>
      <c r="I4093">
        <f t="shared" si="255"/>
        <v>14.6</v>
      </c>
    </row>
    <row r="4094" spans="1:9" ht="14.45" x14ac:dyDescent="0.3">
      <c r="A4094" s="1">
        <v>40311</v>
      </c>
      <c r="B4094">
        <v>18.100000000000001</v>
      </c>
      <c r="C4094" t="s">
        <v>20</v>
      </c>
      <c r="D4094">
        <v>10.8</v>
      </c>
      <c r="E4094" t="s">
        <v>20</v>
      </c>
      <c r="F4094">
        <f t="shared" si="252"/>
        <v>14.450000000000001</v>
      </c>
      <c r="G4094">
        <f t="shared" si="253"/>
        <v>14.450000000000001</v>
      </c>
      <c r="H4094" t="str">
        <f t="shared" si="254"/>
        <v>A</v>
      </c>
      <c r="I4094">
        <f t="shared" si="255"/>
        <v>14.450000000000001</v>
      </c>
    </row>
    <row r="4095" spans="1:9" ht="14.45" x14ac:dyDescent="0.3">
      <c r="A4095" s="1">
        <v>40312</v>
      </c>
      <c r="B4095">
        <v>14.5</v>
      </c>
      <c r="C4095" t="s">
        <v>20</v>
      </c>
      <c r="D4095">
        <v>12</v>
      </c>
      <c r="E4095" t="s">
        <v>20</v>
      </c>
      <c r="F4095">
        <f t="shared" si="252"/>
        <v>13.25</v>
      </c>
      <c r="G4095">
        <f t="shared" si="253"/>
        <v>13.25</v>
      </c>
      <c r="H4095" t="str">
        <f t="shared" si="254"/>
        <v>A</v>
      </c>
      <c r="I4095">
        <f t="shared" si="255"/>
        <v>13.25</v>
      </c>
    </row>
    <row r="4096" spans="1:9" ht="14.45" x14ac:dyDescent="0.3">
      <c r="A4096" s="1">
        <v>40313</v>
      </c>
      <c r="B4096">
        <v>17.2</v>
      </c>
      <c r="C4096" t="s">
        <v>20</v>
      </c>
      <c r="D4096">
        <v>11.4</v>
      </c>
      <c r="E4096" t="s">
        <v>20</v>
      </c>
      <c r="F4096">
        <f t="shared" si="252"/>
        <v>14.3</v>
      </c>
      <c r="G4096">
        <f t="shared" si="253"/>
        <v>14.3</v>
      </c>
      <c r="H4096" t="str">
        <f t="shared" si="254"/>
        <v>A</v>
      </c>
      <c r="I4096">
        <f t="shared" si="255"/>
        <v>14.3</v>
      </c>
    </row>
    <row r="4097" spans="1:9" ht="14.45" x14ac:dyDescent="0.3">
      <c r="A4097" s="1">
        <v>40314</v>
      </c>
      <c r="B4097">
        <v>21</v>
      </c>
      <c r="C4097" t="s">
        <v>20</v>
      </c>
      <c r="D4097">
        <v>14.1</v>
      </c>
      <c r="E4097" t="s">
        <v>20</v>
      </c>
      <c r="F4097">
        <f t="shared" si="252"/>
        <v>17.55</v>
      </c>
      <c r="G4097">
        <f t="shared" si="253"/>
        <v>17.55</v>
      </c>
      <c r="H4097" t="str">
        <f t="shared" si="254"/>
        <v>A</v>
      </c>
      <c r="I4097">
        <f t="shared" si="255"/>
        <v>17.55</v>
      </c>
    </row>
    <row r="4098" spans="1:9" ht="14.45" x14ac:dyDescent="0.3">
      <c r="A4098" s="1">
        <v>40315</v>
      </c>
      <c r="B4098">
        <v>22.1</v>
      </c>
      <c r="C4098" t="s">
        <v>20</v>
      </c>
      <c r="D4098">
        <v>16.100000000000001</v>
      </c>
      <c r="E4098" t="s">
        <v>20</v>
      </c>
      <c r="F4098">
        <f t="shared" si="252"/>
        <v>19.100000000000001</v>
      </c>
      <c r="G4098">
        <f t="shared" si="253"/>
        <v>19.100000000000001</v>
      </c>
      <c r="H4098" t="str">
        <f t="shared" si="254"/>
        <v>A</v>
      </c>
      <c r="I4098">
        <f t="shared" si="255"/>
        <v>19.100000000000001</v>
      </c>
    </row>
    <row r="4099" spans="1:9" ht="14.45" x14ac:dyDescent="0.3">
      <c r="A4099" s="1">
        <v>40316</v>
      </c>
      <c r="B4099">
        <v>20.399999999999999</v>
      </c>
      <c r="C4099" t="s">
        <v>20</v>
      </c>
      <c r="D4099">
        <v>16.5</v>
      </c>
      <c r="E4099" t="s">
        <v>20</v>
      </c>
      <c r="F4099">
        <f t="shared" si="252"/>
        <v>18.45</v>
      </c>
      <c r="G4099">
        <f t="shared" si="253"/>
        <v>18.45</v>
      </c>
      <c r="H4099" t="str">
        <f t="shared" si="254"/>
        <v>A</v>
      </c>
      <c r="I4099">
        <f t="shared" si="255"/>
        <v>18.45</v>
      </c>
    </row>
    <row r="4100" spans="1:9" ht="14.45" x14ac:dyDescent="0.3">
      <c r="A4100" s="1">
        <v>40317</v>
      </c>
      <c r="B4100">
        <v>20</v>
      </c>
      <c r="C4100" t="s">
        <v>20</v>
      </c>
      <c r="D4100">
        <v>14.5</v>
      </c>
      <c r="E4100" t="s">
        <v>20</v>
      </c>
      <c r="F4100">
        <f t="shared" ref="F4100:F4163" si="256">IF(AND(LEFT(C4100,1)="A",LEFT(E4100,1)="A"),AVERAGE(B4100,D4100),"XX")</f>
        <v>17.25</v>
      </c>
      <c r="G4100">
        <f t="shared" ref="G4100:G4163" si="257">IF(ISNUMBER(F4100),F4100,IF(AND(LEFT(C4100,1)="P",LEFT(E4100,1)="P"),AVERAGE(B4100,D4100),"XX"))</f>
        <v>17.25</v>
      </c>
      <c r="H4100" t="str">
        <f t="shared" ref="H4100:H4163" si="258">IF(ISNUMBER(G4100),E4100,"")</f>
        <v>A</v>
      </c>
      <c r="I4100">
        <f t="shared" ref="I4100:I4163" si="259">IF(AND(LEFT(H4100,1)="P",G4100&lt;0),"XX",G4100)</f>
        <v>17.25</v>
      </c>
    </row>
    <row r="4101" spans="1:9" ht="14.45" x14ac:dyDescent="0.3">
      <c r="A4101" s="1">
        <v>40318</v>
      </c>
      <c r="B4101">
        <v>21.9</v>
      </c>
      <c r="C4101" t="s">
        <v>20</v>
      </c>
      <c r="D4101">
        <v>15.3</v>
      </c>
      <c r="E4101" t="s">
        <v>20</v>
      </c>
      <c r="F4101">
        <f t="shared" si="256"/>
        <v>18.600000000000001</v>
      </c>
      <c r="G4101">
        <f t="shared" si="257"/>
        <v>18.600000000000001</v>
      </c>
      <c r="H4101" t="str">
        <f t="shared" si="258"/>
        <v>A</v>
      </c>
      <c r="I4101">
        <f t="shared" si="259"/>
        <v>18.600000000000001</v>
      </c>
    </row>
    <row r="4102" spans="1:9" ht="14.45" x14ac:dyDescent="0.3">
      <c r="A4102" s="1">
        <v>40319</v>
      </c>
      <c r="B4102">
        <v>22.8</v>
      </c>
      <c r="C4102" t="s">
        <v>20</v>
      </c>
      <c r="D4102">
        <v>15.9</v>
      </c>
      <c r="E4102" t="s">
        <v>20</v>
      </c>
      <c r="F4102">
        <f t="shared" si="256"/>
        <v>19.350000000000001</v>
      </c>
      <c r="G4102">
        <f t="shared" si="257"/>
        <v>19.350000000000001</v>
      </c>
      <c r="H4102" t="str">
        <f t="shared" si="258"/>
        <v>A</v>
      </c>
      <c r="I4102">
        <f t="shared" si="259"/>
        <v>19.350000000000001</v>
      </c>
    </row>
    <row r="4103" spans="1:9" ht="14.45" x14ac:dyDescent="0.3">
      <c r="A4103" s="1">
        <v>40320</v>
      </c>
      <c r="B4103">
        <v>23.3</v>
      </c>
      <c r="C4103" t="s">
        <v>20</v>
      </c>
      <c r="D4103">
        <v>15.7</v>
      </c>
      <c r="E4103" t="s">
        <v>20</v>
      </c>
      <c r="F4103">
        <f t="shared" si="256"/>
        <v>19.5</v>
      </c>
      <c r="G4103">
        <f t="shared" si="257"/>
        <v>19.5</v>
      </c>
      <c r="H4103" t="str">
        <f t="shared" si="258"/>
        <v>A</v>
      </c>
      <c r="I4103">
        <f t="shared" si="259"/>
        <v>19.5</v>
      </c>
    </row>
    <row r="4104" spans="1:9" ht="14.45" x14ac:dyDescent="0.3">
      <c r="A4104" s="1">
        <v>40321</v>
      </c>
      <c r="B4104">
        <v>22.9</v>
      </c>
      <c r="C4104" t="s">
        <v>20</v>
      </c>
      <c r="D4104">
        <v>16.899999999999999</v>
      </c>
      <c r="E4104" t="s">
        <v>20</v>
      </c>
      <c r="F4104">
        <f t="shared" si="256"/>
        <v>19.899999999999999</v>
      </c>
      <c r="G4104">
        <f t="shared" si="257"/>
        <v>19.899999999999999</v>
      </c>
      <c r="H4104" t="str">
        <f t="shared" si="258"/>
        <v>A</v>
      </c>
      <c r="I4104">
        <f t="shared" si="259"/>
        <v>19.899999999999999</v>
      </c>
    </row>
    <row r="4105" spans="1:9" ht="14.45" x14ac:dyDescent="0.3">
      <c r="A4105" s="1">
        <v>40322</v>
      </c>
      <c r="B4105">
        <v>21.9</v>
      </c>
      <c r="C4105" t="s">
        <v>20</v>
      </c>
      <c r="D4105">
        <v>18.399999999999999</v>
      </c>
      <c r="E4105" t="s">
        <v>20</v>
      </c>
      <c r="F4105">
        <f t="shared" si="256"/>
        <v>20.149999999999999</v>
      </c>
      <c r="G4105">
        <f t="shared" si="257"/>
        <v>20.149999999999999</v>
      </c>
      <c r="H4105" t="str">
        <f t="shared" si="258"/>
        <v>A</v>
      </c>
      <c r="I4105">
        <f t="shared" si="259"/>
        <v>20.149999999999999</v>
      </c>
    </row>
    <row r="4106" spans="1:9" ht="14.45" x14ac:dyDescent="0.3">
      <c r="A4106" s="1">
        <v>40323</v>
      </c>
      <c r="B4106">
        <v>21.4</v>
      </c>
      <c r="C4106" t="s">
        <v>20</v>
      </c>
      <c r="D4106">
        <v>16.899999999999999</v>
      </c>
      <c r="E4106" t="s">
        <v>20</v>
      </c>
      <c r="F4106">
        <f t="shared" si="256"/>
        <v>19.149999999999999</v>
      </c>
      <c r="G4106">
        <f t="shared" si="257"/>
        <v>19.149999999999999</v>
      </c>
      <c r="H4106" t="str">
        <f t="shared" si="258"/>
        <v>A</v>
      </c>
      <c r="I4106">
        <f t="shared" si="259"/>
        <v>19.149999999999999</v>
      </c>
    </row>
    <row r="4107" spans="1:9" ht="14.45" x14ac:dyDescent="0.3">
      <c r="A4107" s="1">
        <v>40324</v>
      </c>
      <c r="B4107">
        <v>22.1</v>
      </c>
      <c r="C4107" t="s">
        <v>20</v>
      </c>
      <c r="D4107">
        <v>17.8</v>
      </c>
      <c r="E4107" t="s">
        <v>20</v>
      </c>
      <c r="F4107">
        <f t="shared" si="256"/>
        <v>19.950000000000003</v>
      </c>
      <c r="G4107">
        <f t="shared" si="257"/>
        <v>19.950000000000003</v>
      </c>
      <c r="H4107" t="str">
        <f t="shared" si="258"/>
        <v>A</v>
      </c>
      <c r="I4107">
        <f t="shared" si="259"/>
        <v>19.950000000000003</v>
      </c>
    </row>
    <row r="4108" spans="1:9" ht="14.45" x14ac:dyDescent="0.3">
      <c r="A4108" s="1">
        <v>40325</v>
      </c>
      <c r="B4108">
        <v>24.9</v>
      </c>
      <c r="C4108" t="s">
        <v>20</v>
      </c>
      <c r="D4108">
        <v>18.5</v>
      </c>
      <c r="E4108" t="s">
        <v>20</v>
      </c>
      <c r="F4108">
        <f t="shared" si="256"/>
        <v>21.7</v>
      </c>
      <c r="G4108">
        <f t="shared" si="257"/>
        <v>21.7</v>
      </c>
      <c r="H4108" t="str">
        <f t="shared" si="258"/>
        <v>A</v>
      </c>
      <c r="I4108">
        <f t="shared" si="259"/>
        <v>21.7</v>
      </c>
    </row>
    <row r="4109" spans="1:9" ht="14.45" x14ac:dyDescent="0.3">
      <c r="A4109" s="1">
        <v>40326</v>
      </c>
      <c r="B4109">
        <v>25.6</v>
      </c>
      <c r="C4109" t="s">
        <v>20</v>
      </c>
      <c r="D4109">
        <v>20</v>
      </c>
      <c r="E4109" t="s">
        <v>20</v>
      </c>
      <c r="F4109">
        <f t="shared" si="256"/>
        <v>22.8</v>
      </c>
      <c r="G4109">
        <f t="shared" si="257"/>
        <v>22.8</v>
      </c>
      <c r="H4109" t="str">
        <f t="shared" si="258"/>
        <v>A</v>
      </c>
      <c r="I4109">
        <f t="shared" si="259"/>
        <v>22.8</v>
      </c>
    </row>
    <row r="4110" spans="1:9" ht="14.45" x14ac:dyDescent="0.3">
      <c r="A4110" s="1">
        <v>40327</v>
      </c>
      <c r="B4110">
        <v>25.2</v>
      </c>
      <c r="C4110" t="s">
        <v>20</v>
      </c>
      <c r="D4110">
        <v>19.600000000000001</v>
      </c>
      <c r="E4110" t="s">
        <v>20</v>
      </c>
      <c r="F4110">
        <f t="shared" si="256"/>
        <v>22.4</v>
      </c>
      <c r="G4110">
        <f t="shared" si="257"/>
        <v>22.4</v>
      </c>
      <c r="H4110" t="str">
        <f t="shared" si="258"/>
        <v>A</v>
      </c>
      <c r="I4110">
        <f t="shared" si="259"/>
        <v>22.4</v>
      </c>
    </row>
    <row r="4111" spans="1:9" ht="14.45" x14ac:dyDescent="0.3">
      <c r="A4111" s="1">
        <v>40328</v>
      </c>
      <c r="B4111">
        <v>22.9</v>
      </c>
      <c r="C4111" t="s">
        <v>20</v>
      </c>
      <c r="D4111">
        <v>14.1</v>
      </c>
      <c r="E4111" t="s">
        <v>20</v>
      </c>
      <c r="F4111">
        <f t="shared" si="256"/>
        <v>18.5</v>
      </c>
      <c r="G4111">
        <f t="shared" si="257"/>
        <v>18.5</v>
      </c>
      <c r="H4111" t="str">
        <f t="shared" si="258"/>
        <v>A</v>
      </c>
      <c r="I4111">
        <f t="shared" si="259"/>
        <v>18.5</v>
      </c>
    </row>
    <row r="4112" spans="1:9" ht="14.45" x14ac:dyDescent="0.3">
      <c r="A4112" s="1">
        <v>40329</v>
      </c>
      <c r="B4112">
        <v>24.8</v>
      </c>
      <c r="C4112" t="s">
        <v>20</v>
      </c>
      <c r="D4112">
        <v>12.6</v>
      </c>
      <c r="E4112" t="s">
        <v>20</v>
      </c>
      <c r="F4112">
        <f t="shared" si="256"/>
        <v>18.7</v>
      </c>
      <c r="G4112">
        <f t="shared" si="257"/>
        <v>18.7</v>
      </c>
      <c r="H4112" t="str">
        <f t="shared" si="258"/>
        <v>A</v>
      </c>
      <c r="I4112">
        <f t="shared" si="259"/>
        <v>18.7</v>
      </c>
    </row>
    <row r="4113" spans="1:9" ht="14.45" x14ac:dyDescent="0.3">
      <c r="A4113" s="1">
        <v>40330</v>
      </c>
      <c r="B4113">
        <v>22.1</v>
      </c>
      <c r="C4113" t="s">
        <v>20</v>
      </c>
      <c r="D4113">
        <v>19.2</v>
      </c>
      <c r="E4113" t="s">
        <v>20</v>
      </c>
      <c r="F4113">
        <f t="shared" si="256"/>
        <v>20.65</v>
      </c>
      <c r="G4113">
        <f t="shared" si="257"/>
        <v>20.65</v>
      </c>
      <c r="H4113" t="str">
        <f t="shared" si="258"/>
        <v>A</v>
      </c>
      <c r="I4113">
        <f t="shared" si="259"/>
        <v>20.65</v>
      </c>
    </row>
    <row r="4114" spans="1:9" ht="14.45" x14ac:dyDescent="0.3">
      <c r="A4114" s="1">
        <v>40331</v>
      </c>
      <c r="B4114">
        <v>21.9</v>
      </c>
      <c r="C4114" t="s">
        <v>20</v>
      </c>
      <c r="D4114">
        <v>18.600000000000001</v>
      </c>
      <c r="E4114" t="s">
        <v>20</v>
      </c>
      <c r="F4114">
        <f t="shared" si="256"/>
        <v>20.25</v>
      </c>
      <c r="G4114">
        <f t="shared" si="257"/>
        <v>20.25</v>
      </c>
      <c r="H4114" t="str">
        <f t="shared" si="258"/>
        <v>A</v>
      </c>
      <c r="I4114">
        <f t="shared" si="259"/>
        <v>20.25</v>
      </c>
    </row>
    <row r="4115" spans="1:9" ht="14.45" x14ac:dyDescent="0.3">
      <c r="A4115" s="1">
        <v>40332</v>
      </c>
      <c r="B4115">
        <v>23</v>
      </c>
      <c r="C4115" t="s">
        <v>20</v>
      </c>
      <c r="D4115">
        <v>18.600000000000001</v>
      </c>
      <c r="E4115" t="s">
        <v>20</v>
      </c>
      <c r="F4115">
        <f t="shared" si="256"/>
        <v>20.8</v>
      </c>
      <c r="G4115">
        <f t="shared" si="257"/>
        <v>20.8</v>
      </c>
      <c r="H4115" t="str">
        <f t="shared" si="258"/>
        <v>A</v>
      </c>
      <c r="I4115">
        <f t="shared" si="259"/>
        <v>20.8</v>
      </c>
    </row>
    <row r="4116" spans="1:9" ht="14.45" x14ac:dyDescent="0.3">
      <c r="A4116" s="1">
        <v>40333</v>
      </c>
      <c r="B4116">
        <v>25.1</v>
      </c>
      <c r="C4116" t="s">
        <v>20</v>
      </c>
      <c r="D4116">
        <v>19.8</v>
      </c>
      <c r="E4116" t="s">
        <v>20</v>
      </c>
      <c r="F4116">
        <f t="shared" si="256"/>
        <v>22.450000000000003</v>
      </c>
      <c r="G4116">
        <f t="shared" si="257"/>
        <v>22.450000000000003</v>
      </c>
      <c r="H4116" t="str">
        <f t="shared" si="258"/>
        <v>A</v>
      </c>
      <c r="I4116">
        <f t="shared" si="259"/>
        <v>22.450000000000003</v>
      </c>
    </row>
    <row r="4117" spans="1:9" ht="14.45" x14ac:dyDescent="0.3">
      <c r="A4117" s="1">
        <v>40334</v>
      </c>
      <c r="B4117">
        <v>26.2</v>
      </c>
      <c r="C4117" t="s">
        <v>20</v>
      </c>
      <c r="D4117">
        <v>21.1</v>
      </c>
      <c r="E4117" t="s">
        <v>20</v>
      </c>
      <c r="F4117">
        <f t="shared" si="256"/>
        <v>23.65</v>
      </c>
      <c r="G4117">
        <f t="shared" si="257"/>
        <v>23.65</v>
      </c>
      <c r="H4117" t="str">
        <f t="shared" si="258"/>
        <v>A</v>
      </c>
      <c r="I4117">
        <f t="shared" si="259"/>
        <v>23.65</v>
      </c>
    </row>
    <row r="4118" spans="1:9" ht="14.45" x14ac:dyDescent="0.3">
      <c r="A4118" s="1">
        <v>40335</v>
      </c>
      <c r="B4118">
        <v>26.3</v>
      </c>
      <c r="C4118" t="s">
        <v>20</v>
      </c>
      <c r="D4118">
        <v>21.3</v>
      </c>
      <c r="E4118" t="s">
        <v>20</v>
      </c>
      <c r="F4118">
        <f t="shared" si="256"/>
        <v>23.8</v>
      </c>
      <c r="G4118">
        <f t="shared" si="257"/>
        <v>23.8</v>
      </c>
      <c r="H4118" t="str">
        <f t="shared" si="258"/>
        <v>A</v>
      </c>
      <c r="I4118">
        <f t="shared" si="259"/>
        <v>23.8</v>
      </c>
    </row>
    <row r="4119" spans="1:9" ht="14.45" x14ac:dyDescent="0.3">
      <c r="A4119" s="1">
        <v>40336</v>
      </c>
      <c r="B4119">
        <v>26.6</v>
      </c>
      <c r="C4119" t="s">
        <v>20</v>
      </c>
      <c r="D4119">
        <v>22.1</v>
      </c>
      <c r="E4119" t="s">
        <v>20</v>
      </c>
      <c r="F4119">
        <f t="shared" si="256"/>
        <v>24.35</v>
      </c>
      <c r="G4119">
        <f t="shared" si="257"/>
        <v>24.35</v>
      </c>
      <c r="H4119" t="str">
        <f t="shared" si="258"/>
        <v>A</v>
      </c>
      <c r="I4119">
        <f t="shared" si="259"/>
        <v>24.35</v>
      </c>
    </row>
    <row r="4120" spans="1:9" ht="14.45" x14ac:dyDescent="0.3">
      <c r="A4120" s="1">
        <v>40337</v>
      </c>
      <c r="B4120">
        <v>24.7</v>
      </c>
      <c r="C4120" t="s">
        <v>20</v>
      </c>
      <c r="D4120">
        <v>21.5</v>
      </c>
      <c r="E4120" t="s">
        <v>20</v>
      </c>
      <c r="F4120">
        <f t="shared" si="256"/>
        <v>23.1</v>
      </c>
      <c r="G4120">
        <f t="shared" si="257"/>
        <v>23.1</v>
      </c>
      <c r="H4120" t="str">
        <f t="shared" si="258"/>
        <v>A</v>
      </c>
      <c r="I4120">
        <f t="shared" si="259"/>
        <v>23.1</v>
      </c>
    </row>
    <row r="4121" spans="1:9" ht="14.45" x14ac:dyDescent="0.3">
      <c r="A4121" s="1">
        <v>40338</v>
      </c>
      <c r="B4121">
        <v>23.4</v>
      </c>
      <c r="C4121" t="s">
        <v>20</v>
      </c>
      <c r="D4121">
        <v>20.8</v>
      </c>
      <c r="E4121" t="s">
        <v>20</v>
      </c>
      <c r="F4121">
        <f t="shared" si="256"/>
        <v>22.1</v>
      </c>
      <c r="G4121">
        <f t="shared" si="257"/>
        <v>22.1</v>
      </c>
      <c r="H4121" t="str">
        <f t="shared" si="258"/>
        <v>A</v>
      </c>
      <c r="I4121">
        <f t="shared" si="259"/>
        <v>22.1</v>
      </c>
    </row>
    <row r="4122" spans="1:9" ht="14.45" x14ac:dyDescent="0.3">
      <c r="A4122" s="1">
        <v>40339</v>
      </c>
      <c r="B4122">
        <v>24.2</v>
      </c>
      <c r="C4122" t="s">
        <v>20</v>
      </c>
      <c r="D4122">
        <v>20.9</v>
      </c>
      <c r="E4122" t="s">
        <v>20</v>
      </c>
      <c r="F4122">
        <f t="shared" si="256"/>
        <v>22.549999999999997</v>
      </c>
      <c r="G4122">
        <f t="shared" si="257"/>
        <v>22.549999999999997</v>
      </c>
      <c r="H4122" t="str">
        <f t="shared" si="258"/>
        <v>A</v>
      </c>
      <c r="I4122">
        <f t="shared" si="259"/>
        <v>22.549999999999997</v>
      </c>
    </row>
    <row r="4123" spans="1:9" ht="14.45" x14ac:dyDescent="0.3">
      <c r="A4123" s="1">
        <v>40340</v>
      </c>
      <c r="B4123">
        <v>24.4</v>
      </c>
      <c r="C4123" t="s">
        <v>20</v>
      </c>
      <c r="D4123">
        <v>21.3</v>
      </c>
      <c r="E4123" t="s">
        <v>20</v>
      </c>
      <c r="F4123">
        <f t="shared" si="256"/>
        <v>22.85</v>
      </c>
      <c r="G4123">
        <f t="shared" si="257"/>
        <v>22.85</v>
      </c>
      <c r="H4123" t="str">
        <f t="shared" si="258"/>
        <v>A</v>
      </c>
      <c r="I4123">
        <f t="shared" si="259"/>
        <v>22.85</v>
      </c>
    </row>
    <row r="4124" spans="1:9" ht="14.45" x14ac:dyDescent="0.3">
      <c r="A4124" s="1">
        <v>40341</v>
      </c>
      <c r="B4124">
        <v>22.4</v>
      </c>
      <c r="C4124" t="s">
        <v>20</v>
      </c>
      <c r="D4124">
        <v>19.100000000000001</v>
      </c>
      <c r="E4124" t="s">
        <v>20</v>
      </c>
      <c r="F4124">
        <f t="shared" si="256"/>
        <v>20.75</v>
      </c>
      <c r="G4124">
        <f t="shared" si="257"/>
        <v>20.75</v>
      </c>
      <c r="H4124" t="str">
        <f t="shared" si="258"/>
        <v>A</v>
      </c>
      <c r="I4124">
        <f t="shared" si="259"/>
        <v>20.75</v>
      </c>
    </row>
    <row r="4125" spans="1:9" ht="14.45" x14ac:dyDescent="0.3">
      <c r="A4125" s="1">
        <v>40342</v>
      </c>
      <c r="B4125">
        <v>19.899999999999999</v>
      </c>
      <c r="C4125" t="s">
        <v>20</v>
      </c>
      <c r="D4125">
        <v>18.100000000000001</v>
      </c>
      <c r="E4125" t="s">
        <v>20</v>
      </c>
      <c r="F4125">
        <f t="shared" si="256"/>
        <v>19</v>
      </c>
      <c r="G4125">
        <f t="shared" si="257"/>
        <v>19</v>
      </c>
      <c r="H4125" t="str">
        <f t="shared" si="258"/>
        <v>A</v>
      </c>
      <c r="I4125">
        <f t="shared" si="259"/>
        <v>19</v>
      </c>
    </row>
    <row r="4126" spans="1:9" ht="14.45" x14ac:dyDescent="0.3">
      <c r="A4126" s="1">
        <v>40343</v>
      </c>
      <c r="B4126">
        <v>20.399999999999999</v>
      </c>
      <c r="C4126" t="s">
        <v>20</v>
      </c>
      <c r="D4126">
        <v>17.3</v>
      </c>
      <c r="E4126" t="s">
        <v>20</v>
      </c>
      <c r="F4126">
        <f t="shared" si="256"/>
        <v>18.850000000000001</v>
      </c>
      <c r="G4126">
        <f t="shared" si="257"/>
        <v>18.850000000000001</v>
      </c>
      <c r="H4126" t="str">
        <f t="shared" si="258"/>
        <v>A</v>
      </c>
      <c r="I4126">
        <f t="shared" si="259"/>
        <v>18.850000000000001</v>
      </c>
    </row>
    <row r="4127" spans="1:9" ht="14.45" x14ac:dyDescent="0.3">
      <c r="A4127" s="1">
        <v>40344</v>
      </c>
      <c r="B4127">
        <v>21.4</v>
      </c>
      <c r="C4127" t="s">
        <v>20</v>
      </c>
      <c r="D4127">
        <v>17.8</v>
      </c>
      <c r="E4127" t="s">
        <v>20</v>
      </c>
      <c r="F4127">
        <f t="shared" si="256"/>
        <v>19.600000000000001</v>
      </c>
      <c r="G4127">
        <f t="shared" si="257"/>
        <v>19.600000000000001</v>
      </c>
      <c r="H4127" t="str">
        <f t="shared" si="258"/>
        <v>A</v>
      </c>
      <c r="I4127">
        <f t="shared" si="259"/>
        <v>19.600000000000001</v>
      </c>
    </row>
    <row r="4128" spans="1:9" ht="14.45" x14ac:dyDescent="0.3">
      <c r="A4128" s="1">
        <v>40345</v>
      </c>
      <c r="B4128">
        <v>23.5</v>
      </c>
      <c r="C4128" t="s">
        <v>20</v>
      </c>
      <c r="D4128">
        <v>19.8</v>
      </c>
      <c r="E4128" t="s">
        <v>20</v>
      </c>
      <c r="F4128">
        <f t="shared" si="256"/>
        <v>21.65</v>
      </c>
      <c r="G4128">
        <f t="shared" si="257"/>
        <v>21.65</v>
      </c>
      <c r="H4128" t="str">
        <f t="shared" si="258"/>
        <v>A</v>
      </c>
      <c r="I4128">
        <f t="shared" si="259"/>
        <v>21.65</v>
      </c>
    </row>
    <row r="4129" spans="1:9" ht="14.45" x14ac:dyDescent="0.3">
      <c r="A4129" s="1">
        <v>40346</v>
      </c>
      <c r="B4129">
        <v>23.9</v>
      </c>
      <c r="C4129" t="s">
        <v>20</v>
      </c>
      <c r="D4129">
        <v>19.7</v>
      </c>
      <c r="E4129" t="s">
        <v>20</v>
      </c>
      <c r="F4129">
        <f t="shared" si="256"/>
        <v>21.799999999999997</v>
      </c>
      <c r="G4129">
        <f t="shared" si="257"/>
        <v>21.799999999999997</v>
      </c>
      <c r="H4129" t="str">
        <f t="shared" si="258"/>
        <v>A</v>
      </c>
      <c r="I4129">
        <f t="shared" si="259"/>
        <v>21.799999999999997</v>
      </c>
    </row>
    <row r="4130" spans="1:9" ht="14.45" x14ac:dyDescent="0.3">
      <c r="A4130" s="1">
        <v>40347</v>
      </c>
      <c r="B4130">
        <v>25</v>
      </c>
      <c r="C4130" t="s">
        <v>20</v>
      </c>
      <c r="D4130">
        <v>20.399999999999999</v>
      </c>
      <c r="E4130" t="s">
        <v>20</v>
      </c>
      <c r="F4130">
        <f t="shared" si="256"/>
        <v>22.7</v>
      </c>
      <c r="G4130">
        <f t="shared" si="257"/>
        <v>22.7</v>
      </c>
      <c r="H4130" t="str">
        <f t="shared" si="258"/>
        <v>A</v>
      </c>
      <c r="I4130">
        <f t="shared" si="259"/>
        <v>22.7</v>
      </c>
    </row>
    <row r="4131" spans="1:9" ht="14.45" x14ac:dyDescent="0.3">
      <c r="A4131" s="1">
        <v>40348</v>
      </c>
      <c r="B4131">
        <v>25.3</v>
      </c>
      <c r="C4131" t="s">
        <v>20</v>
      </c>
      <c r="D4131">
        <v>21.2</v>
      </c>
      <c r="E4131" t="s">
        <v>20</v>
      </c>
      <c r="F4131">
        <f t="shared" si="256"/>
        <v>23.25</v>
      </c>
      <c r="G4131">
        <f t="shared" si="257"/>
        <v>23.25</v>
      </c>
      <c r="H4131" t="str">
        <f t="shared" si="258"/>
        <v>A</v>
      </c>
      <c r="I4131">
        <f t="shared" si="259"/>
        <v>23.25</v>
      </c>
    </row>
    <row r="4132" spans="1:9" ht="14.45" x14ac:dyDescent="0.3">
      <c r="A4132" s="1">
        <v>40349</v>
      </c>
      <c r="F4132" t="str">
        <f t="shared" si="256"/>
        <v>XX</v>
      </c>
      <c r="G4132" t="str">
        <f t="shared" si="257"/>
        <v>XX</v>
      </c>
      <c r="H4132" t="str">
        <f t="shared" si="258"/>
        <v/>
      </c>
      <c r="I4132" t="str">
        <f t="shared" si="259"/>
        <v>XX</v>
      </c>
    </row>
    <row r="4133" spans="1:9" ht="14.45" x14ac:dyDescent="0.3">
      <c r="A4133" s="1">
        <v>40350</v>
      </c>
      <c r="F4133" t="str">
        <f t="shared" si="256"/>
        <v>XX</v>
      </c>
      <c r="G4133" t="str">
        <f t="shared" si="257"/>
        <v>XX</v>
      </c>
      <c r="H4133" t="str">
        <f t="shared" si="258"/>
        <v/>
      </c>
      <c r="I4133" t="str">
        <f t="shared" si="259"/>
        <v>XX</v>
      </c>
    </row>
    <row r="4134" spans="1:9" ht="14.45" x14ac:dyDescent="0.3">
      <c r="A4134" s="1">
        <v>40351</v>
      </c>
      <c r="F4134" t="str">
        <f t="shared" si="256"/>
        <v>XX</v>
      </c>
      <c r="G4134" t="str">
        <f t="shared" si="257"/>
        <v>XX</v>
      </c>
      <c r="H4134" t="str">
        <f t="shared" si="258"/>
        <v/>
      </c>
      <c r="I4134" t="str">
        <f t="shared" si="259"/>
        <v>XX</v>
      </c>
    </row>
    <row r="4135" spans="1:9" ht="14.45" x14ac:dyDescent="0.3">
      <c r="A4135" s="1">
        <v>40352</v>
      </c>
      <c r="B4135">
        <v>25.9</v>
      </c>
      <c r="C4135" t="s">
        <v>20</v>
      </c>
      <c r="D4135">
        <v>21</v>
      </c>
      <c r="E4135" t="s">
        <v>20</v>
      </c>
      <c r="F4135">
        <f t="shared" si="256"/>
        <v>23.45</v>
      </c>
      <c r="G4135">
        <f t="shared" si="257"/>
        <v>23.45</v>
      </c>
      <c r="H4135" t="str">
        <f t="shared" si="258"/>
        <v>A</v>
      </c>
      <c r="I4135">
        <f t="shared" si="259"/>
        <v>23.45</v>
      </c>
    </row>
    <row r="4136" spans="1:9" ht="14.45" x14ac:dyDescent="0.3">
      <c r="A4136" s="1">
        <v>40353</v>
      </c>
      <c r="B4136">
        <v>26.4</v>
      </c>
      <c r="C4136" t="s">
        <v>20</v>
      </c>
      <c r="D4136">
        <v>21.4</v>
      </c>
      <c r="E4136" t="s">
        <v>20</v>
      </c>
      <c r="F4136">
        <f t="shared" si="256"/>
        <v>23.9</v>
      </c>
      <c r="G4136">
        <f t="shared" si="257"/>
        <v>23.9</v>
      </c>
      <c r="H4136" t="str">
        <f t="shared" si="258"/>
        <v>A</v>
      </c>
      <c r="I4136">
        <f t="shared" si="259"/>
        <v>23.9</v>
      </c>
    </row>
    <row r="4137" spans="1:9" ht="14.45" x14ac:dyDescent="0.3">
      <c r="A4137" s="1">
        <v>40354</v>
      </c>
      <c r="B4137">
        <v>28.1</v>
      </c>
      <c r="C4137" t="s">
        <v>20</v>
      </c>
      <c r="D4137">
        <v>22.2</v>
      </c>
      <c r="E4137" t="s">
        <v>20</v>
      </c>
      <c r="F4137">
        <f t="shared" si="256"/>
        <v>25.15</v>
      </c>
      <c r="G4137">
        <f t="shared" si="257"/>
        <v>25.15</v>
      </c>
      <c r="H4137" t="str">
        <f t="shared" si="258"/>
        <v>A</v>
      </c>
      <c r="I4137">
        <f t="shared" si="259"/>
        <v>25.15</v>
      </c>
    </row>
    <row r="4138" spans="1:9" ht="14.45" x14ac:dyDescent="0.3">
      <c r="A4138" s="1">
        <v>40355</v>
      </c>
      <c r="B4138">
        <v>27.7</v>
      </c>
      <c r="C4138" t="s">
        <v>20</v>
      </c>
      <c r="D4138">
        <v>22.3</v>
      </c>
      <c r="E4138" t="s">
        <v>20</v>
      </c>
      <c r="F4138">
        <f t="shared" si="256"/>
        <v>25</v>
      </c>
      <c r="G4138">
        <f t="shared" si="257"/>
        <v>25</v>
      </c>
      <c r="H4138" t="str">
        <f t="shared" si="258"/>
        <v>A</v>
      </c>
      <c r="I4138">
        <f t="shared" si="259"/>
        <v>25</v>
      </c>
    </row>
    <row r="4139" spans="1:9" ht="14.45" x14ac:dyDescent="0.3">
      <c r="A4139" s="1">
        <v>40356</v>
      </c>
      <c r="B4139">
        <v>26.7</v>
      </c>
      <c r="C4139" t="s">
        <v>20</v>
      </c>
      <c r="D4139">
        <v>21.8</v>
      </c>
      <c r="E4139" t="s">
        <v>20</v>
      </c>
      <c r="F4139">
        <f t="shared" si="256"/>
        <v>24.25</v>
      </c>
      <c r="G4139">
        <f t="shared" si="257"/>
        <v>24.25</v>
      </c>
      <c r="H4139" t="str">
        <f t="shared" si="258"/>
        <v>A</v>
      </c>
      <c r="I4139">
        <f t="shared" si="259"/>
        <v>24.25</v>
      </c>
    </row>
    <row r="4140" spans="1:9" ht="14.45" x14ac:dyDescent="0.3">
      <c r="A4140" s="1">
        <v>40357</v>
      </c>
      <c r="B4140">
        <v>26.4</v>
      </c>
      <c r="C4140" t="s">
        <v>20</v>
      </c>
      <c r="D4140">
        <v>21.2</v>
      </c>
      <c r="E4140" t="s">
        <v>20</v>
      </c>
      <c r="F4140">
        <f t="shared" si="256"/>
        <v>23.799999999999997</v>
      </c>
      <c r="G4140">
        <f t="shared" si="257"/>
        <v>23.799999999999997</v>
      </c>
      <c r="H4140" t="str">
        <f t="shared" si="258"/>
        <v>A</v>
      </c>
      <c r="I4140">
        <f t="shared" si="259"/>
        <v>23.799999999999997</v>
      </c>
    </row>
    <row r="4141" spans="1:9" ht="14.45" x14ac:dyDescent="0.3">
      <c r="A4141" s="1">
        <v>40358</v>
      </c>
      <c r="B4141">
        <v>26.1</v>
      </c>
      <c r="C4141" t="s">
        <v>20</v>
      </c>
      <c r="D4141">
        <v>20.9</v>
      </c>
      <c r="E4141" t="s">
        <v>20</v>
      </c>
      <c r="F4141">
        <f t="shared" si="256"/>
        <v>23.5</v>
      </c>
      <c r="G4141">
        <f t="shared" si="257"/>
        <v>23.5</v>
      </c>
      <c r="H4141" t="str">
        <f t="shared" si="258"/>
        <v>A</v>
      </c>
      <c r="I4141">
        <f t="shared" si="259"/>
        <v>23.5</v>
      </c>
    </row>
    <row r="4142" spans="1:9" ht="14.45" x14ac:dyDescent="0.3">
      <c r="A4142" s="1">
        <v>40359</v>
      </c>
      <c r="B4142">
        <v>26</v>
      </c>
      <c r="C4142" t="s">
        <v>20</v>
      </c>
      <c r="D4142">
        <v>18.899999999999999</v>
      </c>
      <c r="E4142" t="s">
        <v>20</v>
      </c>
      <c r="F4142">
        <f t="shared" si="256"/>
        <v>22.45</v>
      </c>
      <c r="G4142">
        <f t="shared" si="257"/>
        <v>22.45</v>
      </c>
      <c r="H4142" t="str">
        <f t="shared" si="258"/>
        <v>A</v>
      </c>
      <c r="I4142">
        <f t="shared" si="259"/>
        <v>22.45</v>
      </c>
    </row>
    <row r="4143" spans="1:9" ht="14.45" x14ac:dyDescent="0.3">
      <c r="A4143" s="1">
        <v>40360</v>
      </c>
      <c r="B4143">
        <v>26.8</v>
      </c>
      <c r="C4143" t="s">
        <v>20</v>
      </c>
      <c r="F4143" t="str">
        <f t="shared" si="256"/>
        <v>XX</v>
      </c>
      <c r="G4143" t="str">
        <f t="shared" si="257"/>
        <v>XX</v>
      </c>
      <c r="H4143" t="str">
        <f t="shared" si="258"/>
        <v/>
      </c>
      <c r="I4143" t="str">
        <f t="shared" si="259"/>
        <v>XX</v>
      </c>
    </row>
    <row r="4144" spans="1:9" ht="14.45" x14ac:dyDescent="0.3">
      <c r="A4144" s="1">
        <v>40361</v>
      </c>
      <c r="B4144">
        <v>27.4</v>
      </c>
      <c r="C4144" t="s">
        <v>20</v>
      </c>
      <c r="D4144">
        <v>21.6</v>
      </c>
      <c r="E4144" t="s">
        <v>20</v>
      </c>
      <c r="F4144">
        <f t="shared" si="256"/>
        <v>24.5</v>
      </c>
      <c r="G4144">
        <f t="shared" si="257"/>
        <v>24.5</v>
      </c>
      <c r="H4144" t="str">
        <f t="shared" si="258"/>
        <v>A</v>
      </c>
      <c r="I4144">
        <f t="shared" si="259"/>
        <v>24.5</v>
      </c>
    </row>
    <row r="4145" spans="1:9" ht="14.45" x14ac:dyDescent="0.3">
      <c r="A4145" s="1">
        <v>40362</v>
      </c>
      <c r="B4145">
        <v>27.4</v>
      </c>
      <c r="C4145" t="s">
        <v>20</v>
      </c>
      <c r="D4145">
        <v>22.3</v>
      </c>
      <c r="E4145" t="s">
        <v>20</v>
      </c>
      <c r="F4145">
        <f t="shared" si="256"/>
        <v>24.85</v>
      </c>
      <c r="G4145">
        <f t="shared" si="257"/>
        <v>24.85</v>
      </c>
      <c r="H4145" t="str">
        <f t="shared" si="258"/>
        <v>A</v>
      </c>
      <c r="I4145">
        <f t="shared" si="259"/>
        <v>24.85</v>
      </c>
    </row>
    <row r="4146" spans="1:9" ht="14.45" x14ac:dyDescent="0.3">
      <c r="A4146" s="1">
        <v>40363</v>
      </c>
      <c r="B4146">
        <v>26.1</v>
      </c>
      <c r="C4146" t="s">
        <v>20</v>
      </c>
      <c r="D4146">
        <v>22</v>
      </c>
      <c r="E4146" t="s">
        <v>20</v>
      </c>
      <c r="F4146">
        <f t="shared" si="256"/>
        <v>24.05</v>
      </c>
      <c r="G4146">
        <f t="shared" si="257"/>
        <v>24.05</v>
      </c>
      <c r="H4146" t="str">
        <f t="shared" si="258"/>
        <v>A</v>
      </c>
      <c r="I4146">
        <f t="shared" si="259"/>
        <v>24.05</v>
      </c>
    </row>
    <row r="4147" spans="1:9" ht="14.45" x14ac:dyDescent="0.3">
      <c r="A4147" s="1">
        <v>40364</v>
      </c>
      <c r="B4147">
        <v>26.8</v>
      </c>
      <c r="C4147" t="s">
        <v>20</v>
      </c>
      <c r="D4147">
        <v>21.4</v>
      </c>
      <c r="E4147" t="s">
        <v>20</v>
      </c>
      <c r="F4147">
        <f t="shared" si="256"/>
        <v>24.1</v>
      </c>
      <c r="G4147">
        <f t="shared" si="257"/>
        <v>24.1</v>
      </c>
      <c r="H4147" t="str">
        <f t="shared" si="258"/>
        <v>A</v>
      </c>
      <c r="I4147">
        <f t="shared" si="259"/>
        <v>24.1</v>
      </c>
    </row>
    <row r="4148" spans="1:9" ht="14.45" x14ac:dyDescent="0.3">
      <c r="A4148" s="1">
        <v>40365</v>
      </c>
      <c r="B4148">
        <v>26.1</v>
      </c>
      <c r="C4148" t="s">
        <v>20</v>
      </c>
      <c r="D4148">
        <v>20.9</v>
      </c>
      <c r="E4148" t="s">
        <v>20</v>
      </c>
      <c r="F4148">
        <f t="shared" si="256"/>
        <v>23.5</v>
      </c>
      <c r="G4148">
        <f t="shared" si="257"/>
        <v>23.5</v>
      </c>
      <c r="H4148" t="str">
        <f t="shared" si="258"/>
        <v>A</v>
      </c>
      <c r="I4148">
        <f t="shared" si="259"/>
        <v>23.5</v>
      </c>
    </row>
    <row r="4149" spans="1:9" ht="14.45" x14ac:dyDescent="0.3">
      <c r="A4149" s="1">
        <v>40366</v>
      </c>
      <c r="B4149">
        <v>22.7</v>
      </c>
      <c r="C4149" t="s">
        <v>20</v>
      </c>
      <c r="D4149">
        <v>19.5</v>
      </c>
      <c r="E4149" t="s">
        <v>20</v>
      </c>
      <c r="F4149">
        <f t="shared" si="256"/>
        <v>21.1</v>
      </c>
      <c r="G4149">
        <f t="shared" si="257"/>
        <v>21.1</v>
      </c>
      <c r="H4149" t="str">
        <f t="shared" si="258"/>
        <v>A</v>
      </c>
      <c r="I4149">
        <f t="shared" si="259"/>
        <v>21.1</v>
      </c>
    </row>
    <row r="4150" spans="1:9" ht="14.45" x14ac:dyDescent="0.3">
      <c r="A4150" s="1">
        <v>40367</v>
      </c>
      <c r="B4150">
        <v>25.4</v>
      </c>
      <c r="C4150" t="s">
        <v>20</v>
      </c>
      <c r="D4150">
        <v>19.5</v>
      </c>
      <c r="E4150" t="s">
        <v>20</v>
      </c>
      <c r="F4150">
        <f t="shared" si="256"/>
        <v>22.45</v>
      </c>
      <c r="G4150">
        <f t="shared" si="257"/>
        <v>22.45</v>
      </c>
      <c r="H4150" t="str">
        <f t="shared" si="258"/>
        <v>A</v>
      </c>
      <c r="I4150">
        <f t="shared" si="259"/>
        <v>22.45</v>
      </c>
    </row>
    <row r="4151" spans="1:9" ht="14.45" x14ac:dyDescent="0.3">
      <c r="A4151" s="1">
        <v>40368</v>
      </c>
      <c r="B4151">
        <v>25.9</v>
      </c>
      <c r="C4151" t="s">
        <v>20</v>
      </c>
      <c r="D4151">
        <v>19.8</v>
      </c>
      <c r="E4151" t="s">
        <v>20</v>
      </c>
      <c r="F4151">
        <f t="shared" si="256"/>
        <v>22.85</v>
      </c>
      <c r="G4151">
        <f t="shared" si="257"/>
        <v>22.85</v>
      </c>
      <c r="H4151" t="str">
        <f t="shared" si="258"/>
        <v>A</v>
      </c>
      <c r="I4151">
        <f t="shared" si="259"/>
        <v>22.85</v>
      </c>
    </row>
    <row r="4152" spans="1:9" ht="14.45" x14ac:dyDescent="0.3">
      <c r="A4152" s="1">
        <v>40369</v>
      </c>
      <c r="B4152">
        <v>28.1</v>
      </c>
      <c r="C4152" t="s">
        <v>20</v>
      </c>
      <c r="D4152">
        <v>21.5</v>
      </c>
      <c r="E4152" t="s">
        <v>20</v>
      </c>
      <c r="F4152">
        <f t="shared" si="256"/>
        <v>24.8</v>
      </c>
      <c r="G4152">
        <f t="shared" si="257"/>
        <v>24.8</v>
      </c>
      <c r="H4152" t="str">
        <f t="shared" si="258"/>
        <v>A</v>
      </c>
      <c r="I4152">
        <f t="shared" si="259"/>
        <v>24.8</v>
      </c>
    </row>
    <row r="4153" spans="1:9" ht="14.45" x14ac:dyDescent="0.3">
      <c r="A4153" s="1">
        <v>40370</v>
      </c>
      <c r="F4153" t="str">
        <f t="shared" si="256"/>
        <v>XX</v>
      </c>
      <c r="G4153" t="str">
        <f t="shared" si="257"/>
        <v>XX</v>
      </c>
      <c r="H4153" t="str">
        <f t="shared" si="258"/>
        <v/>
      </c>
      <c r="I4153" t="str">
        <f t="shared" si="259"/>
        <v>XX</v>
      </c>
    </row>
    <row r="4154" spans="1:9" ht="14.45" x14ac:dyDescent="0.3">
      <c r="A4154" s="1">
        <v>40371</v>
      </c>
      <c r="F4154" t="str">
        <f t="shared" si="256"/>
        <v>XX</v>
      </c>
      <c r="G4154" t="str">
        <f t="shared" si="257"/>
        <v>XX</v>
      </c>
      <c r="H4154" t="str">
        <f t="shared" si="258"/>
        <v/>
      </c>
      <c r="I4154" t="str">
        <f t="shared" si="259"/>
        <v>XX</v>
      </c>
    </row>
    <row r="4155" spans="1:9" ht="14.45" x14ac:dyDescent="0.3">
      <c r="A4155" s="1">
        <v>40372</v>
      </c>
      <c r="F4155" t="str">
        <f t="shared" si="256"/>
        <v>XX</v>
      </c>
      <c r="G4155" t="str">
        <f t="shared" si="257"/>
        <v>XX</v>
      </c>
      <c r="H4155" t="str">
        <f t="shared" si="258"/>
        <v/>
      </c>
      <c r="I4155" t="str">
        <f t="shared" si="259"/>
        <v>XX</v>
      </c>
    </row>
    <row r="4156" spans="1:9" ht="14.45" x14ac:dyDescent="0.3">
      <c r="A4156" s="1">
        <v>40373</v>
      </c>
      <c r="B4156">
        <v>29.1</v>
      </c>
      <c r="C4156" t="s">
        <v>20</v>
      </c>
      <c r="F4156" t="str">
        <f t="shared" si="256"/>
        <v>XX</v>
      </c>
      <c r="G4156" t="str">
        <f t="shared" si="257"/>
        <v>XX</v>
      </c>
      <c r="H4156" t="str">
        <f t="shared" si="258"/>
        <v/>
      </c>
      <c r="I4156" t="str">
        <f t="shared" si="259"/>
        <v>XX</v>
      </c>
    </row>
    <row r="4157" spans="1:9" ht="14.45" x14ac:dyDescent="0.3">
      <c r="A4157" s="1">
        <v>40374</v>
      </c>
      <c r="B4157">
        <v>30.4</v>
      </c>
      <c r="C4157" t="s">
        <v>20</v>
      </c>
      <c r="D4157">
        <v>23.3</v>
      </c>
      <c r="E4157" t="s">
        <v>20</v>
      </c>
      <c r="F4157">
        <f t="shared" si="256"/>
        <v>26.85</v>
      </c>
      <c r="G4157">
        <f t="shared" si="257"/>
        <v>26.85</v>
      </c>
      <c r="H4157" t="str">
        <f t="shared" si="258"/>
        <v>A</v>
      </c>
      <c r="I4157">
        <f t="shared" si="259"/>
        <v>26.85</v>
      </c>
    </row>
    <row r="4158" spans="1:9" ht="14.45" x14ac:dyDescent="0.3">
      <c r="A4158" s="1">
        <v>40375</v>
      </c>
      <c r="B4158">
        <v>30.1</v>
      </c>
      <c r="C4158" t="s">
        <v>20</v>
      </c>
      <c r="D4158">
        <v>21.7</v>
      </c>
      <c r="E4158" t="s">
        <v>20</v>
      </c>
      <c r="F4158">
        <f t="shared" si="256"/>
        <v>25.9</v>
      </c>
      <c r="G4158">
        <f t="shared" si="257"/>
        <v>25.9</v>
      </c>
      <c r="H4158" t="str">
        <f t="shared" si="258"/>
        <v>A</v>
      </c>
      <c r="I4158">
        <f t="shared" si="259"/>
        <v>25.9</v>
      </c>
    </row>
    <row r="4159" spans="1:9" ht="14.45" x14ac:dyDescent="0.3">
      <c r="A4159" s="1">
        <v>40376</v>
      </c>
      <c r="B4159">
        <v>30.2</v>
      </c>
      <c r="C4159" t="s">
        <v>20</v>
      </c>
      <c r="D4159">
        <v>21.6</v>
      </c>
      <c r="E4159" t="s">
        <v>20</v>
      </c>
      <c r="F4159">
        <f t="shared" si="256"/>
        <v>25.9</v>
      </c>
      <c r="G4159">
        <f t="shared" si="257"/>
        <v>25.9</v>
      </c>
      <c r="H4159" t="str">
        <f t="shared" si="258"/>
        <v>A</v>
      </c>
      <c r="I4159">
        <f t="shared" si="259"/>
        <v>25.9</v>
      </c>
    </row>
    <row r="4160" spans="1:9" ht="14.45" x14ac:dyDescent="0.3">
      <c r="A4160" s="1">
        <v>40377</v>
      </c>
      <c r="B4160">
        <v>30.8</v>
      </c>
      <c r="C4160" t="s">
        <v>20</v>
      </c>
      <c r="D4160">
        <v>21</v>
      </c>
      <c r="E4160" t="s">
        <v>20</v>
      </c>
      <c r="F4160">
        <f t="shared" si="256"/>
        <v>25.9</v>
      </c>
      <c r="G4160">
        <f t="shared" si="257"/>
        <v>25.9</v>
      </c>
      <c r="H4160" t="str">
        <f t="shared" si="258"/>
        <v>A</v>
      </c>
      <c r="I4160">
        <f t="shared" si="259"/>
        <v>25.9</v>
      </c>
    </row>
    <row r="4161" spans="1:9" ht="14.45" x14ac:dyDescent="0.3">
      <c r="A4161" s="1">
        <v>40378</v>
      </c>
      <c r="B4161">
        <v>29.5</v>
      </c>
      <c r="C4161" t="s">
        <v>20</v>
      </c>
      <c r="D4161">
        <v>18.3</v>
      </c>
      <c r="E4161" t="s">
        <v>20</v>
      </c>
      <c r="F4161">
        <f t="shared" si="256"/>
        <v>23.9</v>
      </c>
      <c r="G4161">
        <f t="shared" si="257"/>
        <v>23.9</v>
      </c>
      <c r="H4161" t="str">
        <f t="shared" si="258"/>
        <v>A</v>
      </c>
      <c r="I4161">
        <f t="shared" si="259"/>
        <v>23.9</v>
      </c>
    </row>
    <row r="4162" spans="1:9" ht="14.45" x14ac:dyDescent="0.3">
      <c r="A4162" s="1">
        <v>40379</v>
      </c>
      <c r="B4162">
        <v>29.7</v>
      </c>
      <c r="C4162" t="s">
        <v>20</v>
      </c>
      <c r="D4162">
        <v>19.899999999999999</v>
      </c>
      <c r="E4162" t="s">
        <v>20</v>
      </c>
      <c r="F4162">
        <f t="shared" si="256"/>
        <v>24.799999999999997</v>
      </c>
      <c r="G4162">
        <f t="shared" si="257"/>
        <v>24.799999999999997</v>
      </c>
      <c r="H4162" t="str">
        <f t="shared" si="258"/>
        <v>A</v>
      </c>
      <c r="I4162">
        <f t="shared" si="259"/>
        <v>24.799999999999997</v>
      </c>
    </row>
    <row r="4163" spans="1:9" ht="14.45" x14ac:dyDescent="0.3">
      <c r="A4163" s="1">
        <v>40380</v>
      </c>
      <c r="B4163">
        <v>30.9</v>
      </c>
      <c r="C4163" t="s">
        <v>20</v>
      </c>
      <c r="D4163">
        <v>20.100000000000001</v>
      </c>
      <c r="E4163" t="s">
        <v>20</v>
      </c>
      <c r="F4163">
        <f t="shared" si="256"/>
        <v>25.5</v>
      </c>
      <c r="G4163">
        <f t="shared" si="257"/>
        <v>25.5</v>
      </c>
      <c r="H4163" t="str">
        <f t="shared" si="258"/>
        <v>A</v>
      </c>
      <c r="I4163">
        <f t="shared" si="259"/>
        <v>25.5</v>
      </c>
    </row>
    <row r="4164" spans="1:9" ht="14.45" x14ac:dyDescent="0.3">
      <c r="A4164" s="1">
        <v>40381</v>
      </c>
      <c r="B4164">
        <v>30.7</v>
      </c>
      <c r="C4164" t="s">
        <v>20</v>
      </c>
      <c r="D4164">
        <v>23.3</v>
      </c>
      <c r="E4164" t="s">
        <v>20</v>
      </c>
      <c r="F4164">
        <f t="shared" ref="F4164:F4227" si="260">IF(AND(LEFT(C4164,1)="A",LEFT(E4164,1)="A"),AVERAGE(B4164,D4164),"XX")</f>
        <v>27</v>
      </c>
      <c r="G4164">
        <f t="shared" ref="G4164:G4227" si="261">IF(ISNUMBER(F4164),F4164,IF(AND(LEFT(C4164,1)="P",LEFT(E4164,1)="P"),AVERAGE(B4164,D4164),"XX"))</f>
        <v>27</v>
      </c>
      <c r="H4164" t="str">
        <f t="shared" ref="H4164:H4227" si="262">IF(ISNUMBER(G4164),E4164,"")</f>
        <v>A</v>
      </c>
      <c r="I4164">
        <f t="shared" ref="I4164:I4227" si="263">IF(AND(LEFT(H4164,1)="P",G4164&lt;0),"XX",G4164)</f>
        <v>27</v>
      </c>
    </row>
    <row r="4165" spans="1:9" ht="14.45" x14ac:dyDescent="0.3">
      <c r="A4165" s="1">
        <v>40382</v>
      </c>
      <c r="B4165">
        <v>29.8</v>
      </c>
      <c r="C4165" t="s">
        <v>20</v>
      </c>
      <c r="D4165">
        <v>22.6</v>
      </c>
      <c r="E4165" t="s">
        <v>20</v>
      </c>
      <c r="F4165">
        <f t="shared" si="260"/>
        <v>26.200000000000003</v>
      </c>
      <c r="G4165">
        <f t="shared" si="261"/>
        <v>26.200000000000003</v>
      </c>
      <c r="H4165" t="str">
        <f t="shared" si="262"/>
        <v>A</v>
      </c>
      <c r="I4165">
        <f t="shared" si="263"/>
        <v>26.200000000000003</v>
      </c>
    </row>
    <row r="4166" spans="1:9" ht="14.45" x14ac:dyDescent="0.3">
      <c r="A4166" s="1">
        <v>40383</v>
      </c>
      <c r="B4166">
        <v>25.3</v>
      </c>
      <c r="C4166" t="s">
        <v>20</v>
      </c>
      <c r="D4166">
        <v>23.3</v>
      </c>
      <c r="E4166" t="s">
        <v>20</v>
      </c>
      <c r="F4166">
        <f t="shared" si="260"/>
        <v>24.3</v>
      </c>
      <c r="G4166">
        <f t="shared" si="261"/>
        <v>24.3</v>
      </c>
      <c r="H4166" t="str">
        <f t="shared" si="262"/>
        <v>A</v>
      </c>
      <c r="I4166">
        <f t="shared" si="263"/>
        <v>24.3</v>
      </c>
    </row>
    <row r="4167" spans="1:9" ht="14.45" x14ac:dyDescent="0.3">
      <c r="A4167" s="1">
        <v>40384</v>
      </c>
      <c r="B4167">
        <v>23.3</v>
      </c>
      <c r="C4167" t="s">
        <v>20</v>
      </c>
      <c r="D4167">
        <v>21.5</v>
      </c>
      <c r="E4167" t="s">
        <v>20</v>
      </c>
      <c r="F4167">
        <f t="shared" si="260"/>
        <v>22.4</v>
      </c>
      <c r="G4167">
        <f t="shared" si="261"/>
        <v>22.4</v>
      </c>
      <c r="H4167" t="str">
        <f t="shared" si="262"/>
        <v>A</v>
      </c>
      <c r="I4167">
        <f t="shared" si="263"/>
        <v>22.4</v>
      </c>
    </row>
    <row r="4168" spans="1:9" ht="14.45" x14ac:dyDescent="0.3">
      <c r="A4168" s="1">
        <v>40385</v>
      </c>
      <c r="B4168">
        <v>27.5</v>
      </c>
      <c r="C4168" t="s">
        <v>20</v>
      </c>
      <c r="D4168">
        <v>19.8</v>
      </c>
      <c r="E4168" t="s">
        <v>20</v>
      </c>
      <c r="F4168">
        <f t="shared" si="260"/>
        <v>23.65</v>
      </c>
      <c r="G4168">
        <f t="shared" si="261"/>
        <v>23.65</v>
      </c>
      <c r="H4168" t="str">
        <f t="shared" si="262"/>
        <v>A</v>
      </c>
      <c r="I4168">
        <f t="shared" si="263"/>
        <v>23.65</v>
      </c>
    </row>
    <row r="4169" spans="1:9" ht="14.45" x14ac:dyDescent="0.3">
      <c r="A4169" s="1">
        <v>40386</v>
      </c>
      <c r="B4169">
        <v>29.4</v>
      </c>
      <c r="C4169" t="s">
        <v>20</v>
      </c>
      <c r="D4169">
        <v>21</v>
      </c>
      <c r="E4169" t="s">
        <v>20</v>
      </c>
      <c r="F4169">
        <f t="shared" si="260"/>
        <v>25.2</v>
      </c>
      <c r="G4169">
        <f t="shared" si="261"/>
        <v>25.2</v>
      </c>
      <c r="H4169" t="str">
        <f t="shared" si="262"/>
        <v>A</v>
      </c>
      <c r="I4169">
        <f t="shared" si="263"/>
        <v>25.2</v>
      </c>
    </row>
    <row r="4170" spans="1:9" ht="14.45" x14ac:dyDescent="0.3">
      <c r="A4170" s="1">
        <v>40387</v>
      </c>
      <c r="B4170">
        <v>29.8</v>
      </c>
      <c r="C4170" t="s">
        <v>20</v>
      </c>
      <c r="D4170">
        <v>22.3</v>
      </c>
      <c r="E4170" t="s">
        <v>20</v>
      </c>
      <c r="F4170">
        <f t="shared" si="260"/>
        <v>26.05</v>
      </c>
      <c r="G4170">
        <f t="shared" si="261"/>
        <v>26.05</v>
      </c>
      <c r="H4170" t="str">
        <f t="shared" si="262"/>
        <v>A</v>
      </c>
      <c r="I4170">
        <f t="shared" si="263"/>
        <v>26.05</v>
      </c>
    </row>
    <row r="4171" spans="1:9" ht="14.45" x14ac:dyDescent="0.3">
      <c r="A4171" s="1">
        <v>40388</v>
      </c>
      <c r="B4171">
        <v>30.2</v>
      </c>
      <c r="C4171" t="s">
        <v>20</v>
      </c>
      <c r="D4171">
        <v>21.9</v>
      </c>
      <c r="E4171" t="s">
        <v>20</v>
      </c>
      <c r="F4171">
        <f t="shared" si="260"/>
        <v>26.049999999999997</v>
      </c>
      <c r="G4171">
        <f t="shared" si="261"/>
        <v>26.049999999999997</v>
      </c>
      <c r="H4171" t="str">
        <f t="shared" si="262"/>
        <v>A</v>
      </c>
      <c r="I4171">
        <f t="shared" si="263"/>
        <v>26.049999999999997</v>
      </c>
    </row>
    <row r="4172" spans="1:9" ht="14.45" x14ac:dyDescent="0.3">
      <c r="A4172" s="1">
        <v>40389</v>
      </c>
      <c r="B4172">
        <v>30.9</v>
      </c>
      <c r="C4172" t="s">
        <v>20</v>
      </c>
      <c r="D4172">
        <v>21.6</v>
      </c>
      <c r="E4172" t="s">
        <v>20</v>
      </c>
      <c r="F4172">
        <f t="shared" si="260"/>
        <v>26.25</v>
      </c>
      <c r="G4172">
        <f t="shared" si="261"/>
        <v>26.25</v>
      </c>
      <c r="H4172" t="str">
        <f t="shared" si="262"/>
        <v>A</v>
      </c>
      <c r="I4172">
        <f t="shared" si="263"/>
        <v>26.25</v>
      </c>
    </row>
    <row r="4173" spans="1:9" ht="14.45" x14ac:dyDescent="0.3">
      <c r="A4173" s="1">
        <v>40390</v>
      </c>
      <c r="B4173">
        <v>29.1</v>
      </c>
      <c r="C4173" t="s">
        <v>20</v>
      </c>
      <c r="D4173">
        <v>21</v>
      </c>
      <c r="E4173" t="s">
        <v>20</v>
      </c>
      <c r="F4173">
        <f t="shared" si="260"/>
        <v>25.05</v>
      </c>
      <c r="G4173">
        <f t="shared" si="261"/>
        <v>25.05</v>
      </c>
      <c r="H4173" t="str">
        <f t="shared" si="262"/>
        <v>A</v>
      </c>
      <c r="I4173">
        <f t="shared" si="263"/>
        <v>25.05</v>
      </c>
    </row>
    <row r="4174" spans="1:9" ht="14.45" x14ac:dyDescent="0.3">
      <c r="A4174" s="1">
        <v>40391</v>
      </c>
      <c r="B4174">
        <v>30.6</v>
      </c>
      <c r="C4174" t="s">
        <v>20</v>
      </c>
      <c r="D4174">
        <v>20.8</v>
      </c>
      <c r="E4174" t="s">
        <v>20</v>
      </c>
      <c r="F4174">
        <f t="shared" si="260"/>
        <v>25.700000000000003</v>
      </c>
      <c r="G4174">
        <f t="shared" si="261"/>
        <v>25.700000000000003</v>
      </c>
      <c r="H4174" t="str">
        <f t="shared" si="262"/>
        <v>A</v>
      </c>
      <c r="I4174">
        <f t="shared" si="263"/>
        <v>25.700000000000003</v>
      </c>
    </row>
    <row r="4175" spans="1:9" ht="14.45" x14ac:dyDescent="0.3">
      <c r="A4175" s="1">
        <v>40392</v>
      </c>
      <c r="B4175">
        <v>29.5</v>
      </c>
      <c r="C4175" t="s">
        <v>20</v>
      </c>
      <c r="D4175">
        <v>24.4</v>
      </c>
      <c r="E4175" t="s">
        <v>20</v>
      </c>
      <c r="F4175">
        <f t="shared" si="260"/>
        <v>26.95</v>
      </c>
      <c r="G4175">
        <f t="shared" si="261"/>
        <v>26.95</v>
      </c>
      <c r="H4175" t="str">
        <f t="shared" si="262"/>
        <v>A</v>
      </c>
      <c r="I4175">
        <f t="shared" si="263"/>
        <v>26.95</v>
      </c>
    </row>
    <row r="4176" spans="1:9" ht="14.45" x14ac:dyDescent="0.3">
      <c r="A4176" s="1">
        <v>40393</v>
      </c>
      <c r="B4176">
        <v>29.4</v>
      </c>
      <c r="C4176" t="s">
        <v>20</v>
      </c>
      <c r="D4176">
        <v>23.3</v>
      </c>
      <c r="E4176" t="s">
        <v>20</v>
      </c>
      <c r="F4176">
        <f t="shared" si="260"/>
        <v>26.35</v>
      </c>
      <c r="G4176">
        <f t="shared" si="261"/>
        <v>26.35</v>
      </c>
      <c r="H4176" t="str">
        <f t="shared" si="262"/>
        <v>A</v>
      </c>
      <c r="I4176">
        <f t="shared" si="263"/>
        <v>26.35</v>
      </c>
    </row>
    <row r="4177" spans="1:9" ht="14.45" x14ac:dyDescent="0.3">
      <c r="A4177" s="1">
        <v>40394</v>
      </c>
      <c r="B4177">
        <v>28.9</v>
      </c>
      <c r="C4177" t="s">
        <v>20</v>
      </c>
      <c r="D4177">
        <v>23.1</v>
      </c>
      <c r="E4177" t="s">
        <v>20</v>
      </c>
      <c r="F4177">
        <f t="shared" si="260"/>
        <v>26</v>
      </c>
      <c r="G4177">
        <f t="shared" si="261"/>
        <v>26</v>
      </c>
      <c r="H4177" t="str">
        <f t="shared" si="262"/>
        <v>A</v>
      </c>
      <c r="I4177">
        <f t="shared" si="263"/>
        <v>26</v>
      </c>
    </row>
    <row r="4178" spans="1:9" ht="14.45" x14ac:dyDescent="0.3">
      <c r="A4178" s="1">
        <v>40395</v>
      </c>
      <c r="B4178">
        <v>26.5</v>
      </c>
      <c r="C4178" t="s">
        <v>20</v>
      </c>
      <c r="D4178">
        <v>22</v>
      </c>
      <c r="E4178" t="s">
        <v>20</v>
      </c>
      <c r="F4178">
        <f t="shared" si="260"/>
        <v>24.25</v>
      </c>
      <c r="G4178">
        <f t="shared" si="261"/>
        <v>24.25</v>
      </c>
      <c r="H4178" t="str">
        <f t="shared" si="262"/>
        <v>A</v>
      </c>
      <c r="I4178">
        <f t="shared" si="263"/>
        <v>24.25</v>
      </c>
    </row>
    <row r="4179" spans="1:9" ht="14.45" x14ac:dyDescent="0.3">
      <c r="A4179" s="1">
        <v>40396</v>
      </c>
      <c r="B4179">
        <v>27</v>
      </c>
      <c r="C4179" t="s">
        <v>20</v>
      </c>
      <c r="D4179">
        <v>23.2</v>
      </c>
      <c r="E4179" t="s">
        <v>20</v>
      </c>
      <c r="F4179">
        <f t="shared" si="260"/>
        <v>25.1</v>
      </c>
      <c r="G4179">
        <f t="shared" si="261"/>
        <v>25.1</v>
      </c>
      <c r="H4179" t="str">
        <f t="shared" si="262"/>
        <v>A</v>
      </c>
      <c r="I4179">
        <f t="shared" si="263"/>
        <v>25.1</v>
      </c>
    </row>
    <row r="4180" spans="1:9" ht="14.45" x14ac:dyDescent="0.3">
      <c r="A4180" s="1">
        <v>40397</v>
      </c>
      <c r="B4180">
        <v>28.8</v>
      </c>
      <c r="C4180" t="s">
        <v>20</v>
      </c>
      <c r="D4180">
        <v>23.6</v>
      </c>
      <c r="E4180" t="s">
        <v>20</v>
      </c>
      <c r="F4180">
        <f t="shared" si="260"/>
        <v>26.200000000000003</v>
      </c>
      <c r="G4180">
        <f t="shared" si="261"/>
        <v>26.200000000000003</v>
      </c>
      <c r="H4180" t="str">
        <f t="shared" si="262"/>
        <v>A</v>
      </c>
      <c r="I4180">
        <f t="shared" si="263"/>
        <v>26.200000000000003</v>
      </c>
    </row>
    <row r="4181" spans="1:9" ht="14.45" x14ac:dyDescent="0.3">
      <c r="A4181" s="1">
        <v>40398</v>
      </c>
      <c r="B4181">
        <v>29.1</v>
      </c>
      <c r="C4181" t="s">
        <v>20</v>
      </c>
      <c r="D4181">
        <v>22.1</v>
      </c>
      <c r="E4181" t="s">
        <v>20</v>
      </c>
      <c r="F4181">
        <f t="shared" si="260"/>
        <v>25.6</v>
      </c>
      <c r="G4181">
        <f t="shared" si="261"/>
        <v>25.6</v>
      </c>
      <c r="H4181" t="str">
        <f t="shared" si="262"/>
        <v>A</v>
      </c>
      <c r="I4181">
        <f t="shared" si="263"/>
        <v>25.6</v>
      </c>
    </row>
    <row r="4182" spans="1:9" ht="14.45" x14ac:dyDescent="0.3">
      <c r="A4182" s="1">
        <v>40399</v>
      </c>
      <c r="B4182">
        <v>28.8</v>
      </c>
      <c r="C4182" t="s">
        <v>20</v>
      </c>
      <c r="D4182">
        <v>23.1</v>
      </c>
      <c r="E4182" t="s">
        <v>20</v>
      </c>
      <c r="F4182">
        <f t="shared" si="260"/>
        <v>25.950000000000003</v>
      </c>
      <c r="G4182">
        <f t="shared" si="261"/>
        <v>25.950000000000003</v>
      </c>
      <c r="H4182" t="str">
        <f t="shared" si="262"/>
        <v>A</v>
      </c>
      <c r="I4182">
        <f t="shared" si="263"/>
        <v>25.950000000000003</v>
      </c>
    </row>
    <row r="4183" spans="1:9" ht="14.45" x14ac:dyDescent="0.3">
      <c r="A4183" s="1">
        <v>40400</v>
      </c>
      <c r="B4183">
        <v>28.5</v>
      </c>
      <c r="C4183" t="s">
        <v>20</v>
      </c>
      <c r="D4183">
        <v>22.2</v>
      </c>
      <c r="E4183" t="s">
        <v>20</v>
      </c>
      <c r="F4183">
        <f t="shared" si="260"/>
        <v>25.35</v>
      </c>
      <c r="G4183">
        <f t="shared" si="261"/>
        <v>25.35</v>
      </c>
      <c r="H4183" t="str">
        <f t="shared" si="262"/>
        <v>A</v>
      </c>
      <c r="I4183">
        <f t="shared" si="263"/>
        <v>25.35</v>
      </c>
    </row>
    <row r="4184" spans="1:9" ht="14.45" x14ac:dyDescent="0.3">
      <c r="A4184" s="1">
        <v>40401</v>
      </c>
      <c r="B4184">
        <v>28.1</v>
      </c>
      <c r="C4184" t="s">
        <v>20</v>
      </c>
      <c r="D4184">
        <v>22.5</v>
      </c>
      <c r="E4184" t="s">
        <v>20</v>
      </c>
      <c r="F4184">
        <f t="shared" si="260"/>
        <v>25.3</v>
      </c>
      <c r="G4184">
        <f t="shared" si="261"/>
        <v>25.3</v>
      </c>
      <c r="H4184" t="str">
        <f t="shared" si="262"/>
        <v>A</v>
      </c>
      <c r="I4184">
        <f t="shared" si="263"/>
        <v>25.3</v>
      </c>
    </row>
    <row r="4185" spans="1:9" ht="14.45" x14ac:dyDescent="0.3">
      <c r="A4185" s="1">
        <v>40402</v>
      </c>
      <c r="B4185">
        <v>27.3</v>
      </c>
      <c r="C4185" t="s">
        <v>20</v>
      </c>
      <c r="D4185">
        <v>23.2</v>
      </c>
      <c r="E4185" t="s">
        <v>20</v>
      </c>
      <c r="F4185">
        <f t="shared" si="260"/>
        <v>25.25</v>
      </c>
      <c r="G4185">
        <f t="shared" si="261"/>
        <v>25.25</v>
      </c>
      <c r="H4185" t="str">
        <f t="shared" si="262"/>
        <v>A</v>
      </c>
      <c r="I4185">
        <f t="shared" si="263"/>
        <v>25.25</v>
      </c>
    </row>
    <row r="4186" spans="1:9" ht="14.45" x14ac:dyDescent="0.3">
      <c r="A4186" s="1">
        <v>40403</v>
      </c>
      <c r="B4186">
        <v>27.3</v>
      </c>
      <c r="C4186" t="s">
        <v>20</v>
      </c>
      <c r="D4186">
        <v>21.5</v>
      </c>
      <c r="E4186" t="s">
        <v>20</v>
      </c>
      <c r="F4186">
        <f t="shared" si="260"/>
        <v>24.4</v>
      </c>
      <c r="G4186">
        <f t="shared" si="261"/>
        <v>24.4</v>
      </c>
      <c r="H4186" t="str">
        <f t="shared" si="262"/>
        <v>A</v>
      </c>
      <c r="I4186">
        <f t="shared" si="263"/>
        <v>24.4</v>
      </c>
    </row>
    <row r="4187" spans="1:9" ht="14.45" x14ac:dyDescent="0.3">
      <c r="A4187" s="1">
        <v>40404</v>
      </c>
      <c r="B4187">
        <v>27.3</v>
      </c>
      <c r="C4187" t="s">
        <v>20</v>
      </c>
      <c r="D4187">
        <v>20.7</v>
      </c>
      <c r="E4187" t="s">
        <v>20</v>
      </c>
      <c r="F4187">
        <f t="shared" si="260"/>
        <v>24</v>
      </c>
      <c r="G4187">
        <f t="shared" si="261"/>
        <v>24</v>
      </c>
      <c r="H4187" t="str">
        <f t="shared" si="262"/>
        <v>A</v>
      </c>
      <c r="I4187">
        <f t="shared" si="263"/>
        <v>24</v>
      </c>
    </row>
    <row r="4188" spans="1:9" ht="14.45" x14ac:dyDescent="0.3">
      <c r="A4188" s="1">
        <v>40405</v>
      </c>
      <c r="B4188">
        <v>24.4</v>
      </c>
      <c r="C4188" t="s">
        <v>20</v>
      </c>
      <c r="D4188">
        <v>22.3</v>
      </c>
      <c r="E4188" t="s">
        <v>20</v>
      </c>
      <c r="F4188">
        <f t="shared" si="260"/>
        <v>23.35</v>
      </c>
      <c r="G4188">
        <f t="shared" si="261"/>
        <v>23.35</v>
      </c>
      <c r="H4188" t="str">
        <f t="shared" si="262"/>
        <v>A</v>
      </c>
      <c r="I4188">
        <f t="shared" si="263"/>
        <v>23.35</v>
      </c>
    </row>
    <row r="4189" spans="1:9" ht="14.45" x14ac:dyDescent="0.3">
      <c r="A4189" s="1">
        <v>40406</v>
      </c>
      <c r="B4189">
        <v>25.4</v>
      </c>
      <c r="C4189" t="s">
        <v>20</v>
      </c>
      <c r="D4189">
        <v>21.2</v>
      </c>
      <c r="E4189" t="s">
        <v>20</v>
      </c>
      <c r="F4189">
        <f t="shared" si="260"/>
        <v>23.299999999999997</v>
      </c>
      <c r="G4189">
        <f t="shared" si="261"/>
        <v>23.299999999999997</v>
      </c>
      <c r="H4189" t="str">
        <f t="shared" si="262"/>
        <v>A</v>
      </c>
      <c r="I4189">
        <f t="shared" si="263"/>
        <v>23.299999999999997</v>
      </c>
    </row>
    <row r="4190" spans="1:9" ht="14.45" x14ac:dyDescent="0.3">
      <c r="A4190" s="1">
        <v>40407</v>
      </c>
      <c r="B4190">
        <v>25.8</v>
      </c>
      <c r="C4190" t="s">
        <v>20</v>
      </c>
      <c r="D4190">
        <v>21.3</v>
      </c>
      <c r="E4190" t="s">
        <v>20</v>
      </c>
      <c r="F4190">
        <f t="shared" si="260"/>
        <v>23.55</v>
      </c>
      <c r="G4190">
        <f t="shared" si="261"/>
        <v>23.55</v>
      </c>
      <c r="H4190" t="str">
        <f t="shared" si="262"/>
        <v>A</v>
      </c>
      <c r="I4190">
        <f t="shared" si="263"/>
        <v>23.55</v>
      </c>
    </row>
    <row r="4191" spans="1:9" ht="14.45" x14ac:dyDescent="0.3">
      <c r="A4191" s="1">
        <v>40408</v>
      </c>
      <c r="B4191">
        <v>27</v>
      </c>
      <c r="C4191" t="s">
        <v>20</v>
      </c>
      <c r="D4191">
        <v>21.5</v>
      </c>
      <c r="E4191" t="s">
        <v>20</v>
      </c>
      <c r="F4191">
        <f t="shared" si="260"/>
        <v>24.25</v>
      </c>
      <c r="G4191">
        <f t="shared" si="261"/>
        <v>24.25</v>
      </c>
      <c r="H4191" t="str">
        <f t="shared" si="262"/>
        <v>A</v>
      </c>
      <c r="I4191">
        <f t="shared" si="263"/>
        <v>24.25</v>
      </c>
    </row>
    <row r="4192" spans="1:9" ht="14.45" x14ac:dyDescent="0.3">
      <c r="A4192" s="1">
        <v>40409</v>
      </c>
      <c r="B4192">
        <v>27.2</v>
      </c>
      <c r="C4192" t="s">
        <v>20</v>
      </c>
      <c r="D4192">
        <v>21.9</v>
      </c>
      <c r="E4192" t="s">
        <v>20</v>
      </c>
      <c r="F4192">
        <f t="shared" si="260"/>
        <v>24.549999999999997</v>
      </c>
      <c r="G4192">
        <f t="shared" si="261"/>
        <v>24.549999999999997</v>
      </c>
      <c r="H4192" t="str">
        <f t="shared" si="262"/>
        <v>A</v>
      </c>
      <c r="I4192">
        <f t="shared" si="263"/>
        <v>24.549999999999997</v>
      </c>
    </row>
    <row r="4193" spans="1:9" ht="14.45" x14ac:dyDescent="0.3">
      <c r="A4193" s="1">
        <v>40410</v>
      </c>
      <c r="B4193">
        <v>27.5</v>
      </c>
      <c r="C4193" t="s">
        <v>20</v>
      </c>
      <c r="D4193">
        <v>20.8</v>
      </c>
      <c r="E4193" t="s">
        <v>20</v>
      </c>
      <c r="F4193">
        <f t="shared" si="260"/>
        <v>24.15</v>
      </c>
      <c r="G4193">
        <f t="shared" si="261"/>
        <v>24.15</v>
      </c>
      <c r="H4193" t="str">
        <f t="shared" si="262"/>
        <v>A</v>
      </c>
      <c r="I4193">
        <f t="shared" si="263"/>
        <v>24.15</v>
      </c>
    </row>
    <row r="4194" spans="1:9" ht="14.45" x14ac:dyDescent="0.3">
      <c r="A4194" s="1">
        <v>40411</v>
      </c>
      <c r="B4194">
        <v>27.2</v>
      </c>
      <c r="C4194" t="s">
        <v>20</v>
      </c>
      <c r="D4194">
        <v>20.7</v>
      </c>
      <c r="E4194" t="s">
        <v>20</v>
      </c>
      <c r="F4194">
        <f t="shared" si="260"/>
        <v>23.95</v>
      </c>
      <c r="G4194">
        <f t="shared" si="261"/>
        <v>23.95</v>
      </c>
      <c r="H4194" t="str">
        <f t="shared" si="262"/>
        <v>A</v>
      </c>
      <c r="I4194">
        <f t="shared" si="263"/>
        <v>23.95</v>
      </c>
    </row>
    <row r="4195" spans="1:9" ht="14.45" x14ac:dyDescent="0.3">
      <c r="A4195" s="1">
        <v>40412</v>
      </c>
      <c r="B4195">
        <v>27.1</v>
      </c>
      <c r="C4195" t="s">
        <v>20</v>
      </c>
      <c r="D4195">
        <v>20.2</v>
      </c>
      <c r="E4195" t="s">
        <v>20</v>
      </c>
      <c r="F4195">
        <f t="shared" si="260"/>
        <v>23.65</v>
      </c>
      <c r="G4195">
        <f t="shared" si="261"/>
        <v>23.65</v>
      </c>
      <c r="H4195" t="str">
        <f t="shared" si="262"/>
        <v>A</v>
      </c>
      <c r="I4195">
        <f t="shared" si="263"/>
        <v>23.65</v>
      </c>
    </row>
    <row r="4196" spans="1:9" ht="14.45" x14ac:dyDescent="0.3">
      <c r="A4196" s="1">
        <v>40413</v>
      </c>
      <c r="B4196">
        <v>27</v>
      </c>
      <c r="C4196" t="s">
        <v>20</v>
      </c>
      <c r="D4196">
        <v>20.8</v>
      </c>
      <c r="E4196" t="s">
        <v>20</v>
      </c>
      <c r="F4196">
        <f t="shared" si="260"/>
        <v>23.9</v>
      </c>
      <c r="G4196">
        <f t="shared" si="261"/>
        <v>23.9</v>
      </c>
      <c r="H4196" t="str">
        <f t="shared" si="262"/>
        <v>A</v>
      </c>
      <c r="I4196">
        <f t="shared" si="263"/>
        <v>23.9</v>
      </c>
    </row>
    <row r="4197" spans="1:9" ht="14.45" x14ac:dyDescent="0.3">
      <c r="A4197" s="1">
        <v>40414</v>
      </c>
      <c r="B4197">
        <v>26.1</v>
      </c>
      <c r="C4197" t="s">
        <v>20</v>
      </c>
      <c r="D4197">
        <v>19.899999999999999</v>
      </c>
      <c r="E4197" t="s">
        <v>20</v>
      </c>
      <c r="F4197">
        <f t="shared" si="260"/>
        <v>23</v>
      </c>
      <c r="G4197">
        <f t="shared" si="261"/>
        <v>23</v>
      </c>
      <c r="H4197" t="str">
        <f t="shared" si="262"/>
        <v>A</v>
      </c>
      <c r="I4197">
        <f t="shared" si="263"/>
        <v>23</v>
      </c>
    </row>
    <row r="4198" spans="1:9" ht="14.45" x14ac:dyDescent="0.3">
      <c r="A4198" s="1">
        <v>40415</v>
      </c>
      <c r="B4198">
        <v>25.2</v>
      </c>
      <c r="C4198" t="s">
        <v>20</v>
      </c>
      <c r="D4198">
        <v>17.5</v>
      </c>
      <c r="E4198" t="s">
        <v>20</v>
      </c>
      <c r="F4198">
        <f t="shared" si="260"/>
        <v>21.35</v>
      </c>
      <c r="G4198">
        <f t="shared" si="261"/>
        <v>21.35</v>
      </c>
      <c r="H4198" t="str">
        <f t="shared" si="262"/>
        <v>A</v>
      </c>
      <c r="I4198">
        <f t="shared" si="263"/>
        <v>21.35</v>
      </c>
    </row>
    <row r="4199" spans="1:9" ht="14.45" x14ac:dyDescent="0.3">
      <c r="A4199" s="1">
        <v>40416</v>
      </c>
      <c r="B4199">
        <v>26.3</v>
      </c>
      <c r="C4199" t="s">
        <v>20</v>
      </c>
      <c r="D4199">
        <v>16.899999999999999</v>
      </c>
      <c r="E4199" t="s">
        <v>20</v>
      </c>
      <c r="F4199">
        <f t="shared" si="260"/>
        <v>21.6</v>
      </c>
      <c r="G4199">
        <f t="shared" si="261"/>
        <v>21.6</v>
      </c>
      <c r="H4199" t="str">
        <f t="shared" si="262"/>
        <v>A</v>
      </c>
      <c r="I4199">
        <f t="shared" si="263"/>
        <v>21.6</v>
      </c>
    </row>
    <row r="4200" spans="1:9" ht="14.45" x14ac:dyDescent="0.3">
      <c r="A4200" s="1">
        <v>40417</v>
      </c>
      <c r="B4200">
        <v>26.2</v>
      </c>
      <c r="C4200" t="s">
        <v>20</v>
      </c>
      <c r="D4200">
        <v>18.600000000000001</v>
      </c>
      <c r="E4200" t="s">
        <v>20</v>
      </c>
      <c r="F4200">
        <f t="shared" si="260"/>
        <v>22.4</v>
      </c>
      <c r="G4200">
        <f t="shared" si="261"/>
        <v>22.4</v>
      </c>
      <c r="H4200" t="str">
        <f t="shared" si="262"/>
        <v>A</v>
      </c>
      <c r="I4200">
        <f t="shared" si="263"/>
        <v>22.4</v>
      </c>
    </row>
    <row r="4201" spans="1:9" ht="14.45" x14ac:dyDescent="0.3">
      <c r="A4201" s="1">
        <v>40418</v>
      </c>
      <c r="B4201">
        <v>25.9</v>
      </c>
      <c r="C4201" t="s">
        <v>20</v>
      </c>
      <c r="D4201">
        <v>18.5</v>
      </c>
      <c r="E4201" t="s">
        <v>20</v>
      </c>
      <c r="F4201">
        <f t="shared" si="260"/>
        <v>22.2</v>
      </c>
      <c r="G4201">
        <f t="shared" si="261"/>
        <v>22.2</v>
      </c>
      <c r="H4201" t="str">
        <f t="shared" si="262"/>
        <v>A</v>
      </c>
      <c r="I4201">
        <f t="shared" si="263"/>
        <v>22.2</v>
      </c>
    </row>
    <row r="4202" spans="1:9" ht="14.45" x14ac:dyDescent="0.3">
      <c r="A4202" s="1">
        <v>40419</v>
      </c>
      <c r="B4202">
        <v>27.6</v>
      </c>
      <c r="C4202" t="s">
        <v>20</v>
      </c>
      <c r="D4202">
        <v>18</v>
      </c>
      <c r="E4202" t="s">
        <v>20</v>
      </c>
      <c r="F4202">
        <f t="shared" si="260"/>
        <v>22.8</v>
      </c>
      <c r="G4202">
        <f t="shared" si="261"/>
        <v>22.8</v>
      </c>
      <c r="H4202" t="str">
        <f t="shared" si="262"/>
        <v>A</v>
      </c>
      <c r="I4202">
        <f t="shared" si="263"/>
        <v>22.8</v>
      </c>
    </row>
    <row r="4203" spans="1:9" ht="14.45" x14ac:dyDescent="0.3">
      <c r="A4203" s="1">
        <v>40420</v>
      </c>
      <c r="B4203">
        <v>26.9</v>
      </c>
      <c r="C4203" t="s">
        <v>20</v>
      </c>
      <c r="D4203">
        <v>19.100000000000001</v>
      </c>
      <c r="E4203" t="s">
        <v>20</v>
      </c>
      <c r="F4203">
        <f t="shared" si="260"/>
        <v>23</v>
      </c>
      <c r="G4203">
        <f t="shared" si="261"/>
        <v>23</v>
      </c>
      <c r="H4203" t="str">
        <f t="shared" si="262"/>
        <v>A</v>
      </c>
      <c r="I4203">
        <f t="shared" si="263"/>
        <v>23</v>
      </c>
    </row>
    <row r="4204" spans="1:9" ht="14.45" x14ac:dyDescent="0.3">
      <c r="A4204" s="1">
        <v>40421</v>
      </c>
      <c r="B4204">
        <v>27.3</v>
      </c>
      <c r="C4204" t="s">
        <v>20</v>
      </c>
      <c r="D4204">
        <v>16.7</v>
      </c>
      <c r="E4204" t="s">
        <v>20</v>
      </c>
      <c r="F4204">
        <f t="shared" si="260"/>
        <v>22</v>
      </c>
      <c r="G4204">
        <f t="shared" si="261"/>
        <v>22</v>
      </c>
      <c r="H4204" t="str">
        <f t="shared" si="262"/>
        <v>A</v>
      </c>
      <c r="I4204">
        <f t="shared" si="263"/>
        <v>22</v>
      </c>
    </row>
    <row r="4205" spans="1:9" ht="14.45" x14ac:dyDescent="0.3">
      <c r="A4205" s="1">
        <v>40422</v>
      </c>
      <c r="B4205">
        <v>28.5</v>
      </c>
      <c r="C4205" t="s">
        <v>20</v>
      </c>
      <c r="D4205">
        <v>18.2</v>
      </c>
      <c r="E4205" t="s">
        <v>20</v>
      </c>
      <c r="F4205">
        <f t="shared" si="260"/>
        <v>23.35</v>
      </c>
      <c r="G4205">
        <f t="shared" si="261"/>
        <v>23.35</v>
      </c>
      <c r="H4205" t="str">
        <f t="shared" si="262"/>
        <v>A</v>
      </c>
      <c r="I4205">
        <f t="shared" si="263"/>
        <v>23.35</v>
      </c>
    </row>
    <row r="4206" spans="1:9" ht="14.45" x14ac:dyDescent="0.3">
      <c r="A4206" s="1">
        <v>40423</v>
      </c>
      <c r="B4206">
        <v>25.5</v>
      </c>
      <c r="C4206" t="s">
        <v>20</v>
      </c>
      <c r="D4206">
        <v>17.5</v>
      </c>
      <c r="E4206" t="s">
        <v>20</v>
      </c>
      <c r="F4206">
        <f t="shared" si="260"/>
        <v>21.5</v>
      </c>
      <c r="G4206">
        <f t="shared" si="261"/>
        <v>21.5</v>
      </c>
      <c r="H4206" t="str">
        <f t="shared" si="262"/>
        <v>A</v>
      </c>
      <c r="I4206">
        <f t="shared" si="263"/>
        <v>21.5</v>
      </c>
    </row>
    <row r="4207" spans="1:9" ht="14.45" x14ac:dyDescent="0.3">
      <c r="A4207" s="1">
        <v>40424</v>
      </c>
      <c r="B4207">
        <v>25.1</v>
      </c>
      <c r="C4207" t="s">
        <v>20</v>
      </c>
      <c r="D4207">
        <v>14.1</v>
      </c>
      <c r="E4207" t="s">
        <v>20</v>
      </c>
      <c r="F4207">
        <f t="shared" si="260"/>
        <v>19.600000000000001</v>
      </c>
      <c r="G4207">
        <f t="shared" si="261"/>
        <v>19.600000000000001</v>
      </c>
      <c r="H4207" t="str">
        <f t="shared" si="262"/>
        <v>A</v>
      </c>
      <c r="I4207">
        <f t="shared" si="263"/>
        <v>19.600000000000001</v>
      </c>
    </row>
    <row r="4208" spans="1:9" ht="14.45" x14ac:dyDescent="0.3">
      <c r="A4208" s="1">
        <v>40425</v>
      </c>
      <c r="B4208">
        <v>27.4</v>
      </c>
      <c r="C4208" t="s">
        <v>20</v>
      </c>
      <c r="D4208">
        <v>14.1</v>
      </c>
      <c r="E4208" t="s">
        <v>20</v>
      </c>
      <c r="F4208">
        <f t="shared" si="260"/>
        <v>20.75</v>
      </c>
      <c r="G4208">
        <f t="shared" si="261"/>
        <v>20.75</v>
      </c>
      <c r="H4208" t="str">
        <f t="shared" si="262"/>
        <v>A</v>
      </c>
      <c r="I4208">
        <f t="shared" si="263"/>
        <v>20.75</v>
      </c>
    </row>
    <row r="4209" spans="1:9" ht="14.45" x14ac:dyDescent="0.3">
      <c r="A4209" s="1">
        <v>40426</v>
      </c>
      <c r="B4209">
        <v>27.1</v>
      </c>
      <c r="C4209" t="s">
        <v>20</v>
      </c>
      <c r="D4209">
        <v>15.5</v>
      </c>
      <c r="E4209" t="s">
        <v>20</v>
      </c>
      <c r="F4209">
        <f t="shared" si="260"/>
        <v>21.3</v>
      </c>
      <c r="G4209">
        <f t="shared" si="261"/>
        <v>21.3</v>
      </c>
      <c r="H4209" t="str">
        <f t="shared" si="262"/>
        <v>A</v>
      </c>
      <c r="I4209">
        <f t="shared" si="263"/>
        <v>21.3</v>
      </c>
    </row>
    <row r="4210" spans="1:9" ht="14.45" x14ac:dyDescent="0.3">
      <c r="A4210" s="1">
        <v>40427</v>
      </c>
      <c r="B4210">
        <v>25.6</v>
      </c>
      <c r="C4210" t="s">
        <v>20</v>
      </c>
      <c r="D4210">
        <v>16.100000000000001</v>
      </c>
      <c r="E4210" t="s">
        <v>20</v>
      </c>
      <c r="F4210">
        <f t="shared" si="260"/>
        <v>20.85</v>
      </c>
      <c r="G4210">
        <f t="shared" si="261"/>
        <v>20.85</v>
      </c>
      <c r="H4210" t="str">
        <f t="shared" si="262"/>
        <v>A</v>
      </c>
      <c r="I4210">
        <f t="shared" si="263"/>
        <v>20.85</v>
      </c>
    </row>
    <row r="4211" spans="1:9" ht="14.45" x14ac:dyDescent="0.3">
      <c r="A4211" s="1">
        <v>40428</v>
      </c>
      <c r="B4211">
        <v>24.2</v>
      </c>
      <c r="C4211" t="s">
        <v>20</v>
      </c>
      <c r="D4211">
        <v>13</v>
      </c>
      <c r="E4211" t="s">
        <v>20</v>
      </c>
      <c r="F4211">
        <f t="shared" si="260"/>
        <v>18.600000000000001</v>
      </c>
      <c r="G4211">
        <f t="shared" si="261"/>
        <v>18.600000000000001</v>
      </c>
      <c r="H4211" t="str">
        <f t="shared" si="262"/>
        <v>A</v>
      </c>
      <c r="I4211">
        <f t="shared" si="263"/>
        <v>18.600000000000001</v>
      </c>
    </row>
    <row r="4212" spans="1:9" ht="14.45" x14ac:dyDescent="0.3">
      <c r="A4212" s="1">
        <v>40429</v>
      </c>
      <c r="B4212">
        <v>24.9</v>
      </c>
      <c r="C4212" t="s">
        <v>20</v>
      </c>
      <c r="D4212">
        <v>15.4</v>
      </c>
      <c r="E4212" t="s">
        <v>20</v>
      </c>
      <c r="F4212">
        <f t="shared" si="260"/>
        <v>20.149999999999999</v>
      </c>
      <c r="G4212">
        <f t="shared" si="261"/>
        <v>20.149999999999999</v>
      </c>
      <c r="H4212" t="str">
        <f t="shared" si="262"/>
        <v>A</v>
      </c>
      <c r="I4212">
        <f t="shared" si="263"/>
        <v>20.149999999999999</v>
      </c>
    </row>
    <row r="4213" spans="1:9" ht="14.45" x14ac:dyDescent="0.3">
      <c r="A4213" s="1">
        <v>40430</v>
      </c>
      <c r="B4213">
        <v>28.5</v>
      </c>
      <c r="C4213" t="s">
        <v>20</v>
      </c>
      <c r="D4213">
        <v>16.399999999999999</v>
      </c>
      <c r="E4213" t="s">
        <v>20</v>
      </c>
      <c r="F4213">
        <f t="shared" si="260"/>
        <v>22.45</v>
      </c>
      <c r="G4213">
        <f t="shared" si="261"/>
        <v>22.45</v>
      </c>
      <c r="H4213" t="str">
        <f t="shared" si="262"/>
        <v>A</v>
      </c>
      <c r="I4213">
        <f t="shared" si="263"/>
        <v>22.45</v>
      </c>
    </row>
    <row r="4214" spans="1:9" ht="14.45" x14ac:dyDescent="0.3">
      <c r="A4214" s="1">
        <v>40431</v>
      </c>
      <c r="B4214">
        <v>26.8</v>
      </c>
      <c r="C4214" t="s">
        <v>20</v>
      </c>
      <c r="D4214">
        <v>15.2</v>
      </c>
      <c r="E4214" t="s">
        <v>20</v>
      </c>
      <c r="F4214">
        <f t="shared" si="260"/>
        <v>21</v>
      </c>
      <c r="G4214">
        <f t="shared" si="261"/>
        <v>21</v>
      </c>
      <c r="H4214" t="str">
        <f t="shared" si="262"/>
        <v>A</v>
      </c>
      <c r="I4214">
        <f t="shared" si="263"/>
        <v>21</v>
      </c>
    </row>
    <row r="4215" spans="1:9" ht="14.45" x14ac:dyDescent="0.3">
      <c r="A4215" s="1">
        <v>40432</v>
      </c>
      <c r="B4215">
        <v>25.6</v>
      </c>
      <c r="C4215" t="s">
        <v>20</v>
      </c>
      <c r="D4215">
        <v>14.3</v>
      </c>
      <c r="E4215" t="s">
        <v>20</v>
      </c>
      <c r="F4215">
        <f t="shared" si="260"/>
        <v>19.950000000000003</v>
      </c>
      <c r="G4215">
        <f t="shared" si="261"/>
        <v>19.950000000000003</v>
      </c>
      <c r="H4215" t="str">
        <f t="shared" si="262"/>
        <v>A</v>
      </c>
      <c r="I4215">
        <f t="shared" si="263"/>
        <v>19.950000000000003</v>
      </c>
    </row>
    <row r="4216" spans="1:9" ht="14.45" x14ac:dyDescent="0.3">
      <c r="A4216" s="1">
        <v>40433</v>
      </c>
      <c r="B4216">
        <v>27</v>
      </c>
      <c r="C4216" t="s">
        <v>20</v>
      </c>
      <c r="D4216">
        <v>14.5</v>
      </c>
      <c r="E4216" t="s">
        <v>20</v>
      </c>
      <c r="F4216">
        <f t="shared" si="260"/>
        <v>20.75</v>
      </c>
      <c r="G4216">
        <f t="shared" si="261"/>
        <v>20.75</v>
      </c>
      <c r="H4216" t="str">
        <f t="shared" si="262"/>
        <v>A</v>
      </c>
      <c r="I4216">
        <f t="shared" si="263"/>
        <v>20.75</v>
      </c>
    </row>
    <row r="4217" spans="1:9" ht="14.45" x14ac:dyDescent="0.3">
      <c r="A4217" s="1">
        <v>40434</v>
      </c>
      <c r="B4217">
        <v>25.9</v>
      </c>
      <c r="C4217" t="s">
        <v>20</v>
      </c>
      <c r="D4217">
        <v>15</v>
      </c>
      <c r="E4217" t="s">
        <v>20</v>
      </c>
      <c r="F4217">
        <f t="shared" si="260"/>
        <v>20.45</v>
      </c>
      <c r="G4217">
        <f t="shared" si="261"/>
        <v>20.45</v>
      </c>
      <c r="H4217" t="str">
        <f t="shared" si="262"/>
        <v>A</v>
      </c>
      <c r="I4217">
        <f t="shared" si="263"/>
        <v>20.45</v>
      </c>
    </row>
    <row r="4218" spans="1:9" ht="14.45" x14ac:dyDescent="0.3">
      <c r="A4218" s="1">
        <v>40435</v>
      </c>
      <c r="B4218">
        <v>27</v>
      </c>
      <c r="C4218" t="s">
        <v>20</v>
      </c>
      <c r="D4218">
        <v>14.5</v>
      </c>
      <c r="E4218" t="s">
        <v>20</v>
      </c>
      <c r="F4218">
        <f t="shared" si="260"/>
        <v>20.75</v>
      </c>
      <c r="G4218">
        <f t="shared" si="261"/>
        <v>20.75</v>
      </c>
      <c r="H4218" t="str">
        <f t="shared" si="262"/>
        <v>A</v>
      </c>
      <c r="I4218">
        <f t="shared" si="263"/>
        <v>20.75</v>
      </c>
    </row>
    <row r="4219" spans="1:9" ht="14.45" x14ac:dyDescent="0.3">
      <c r="A4219" s="1">
        <v>40436</v>
      </c>
      <c r="B4219">
        <v>26.7</v>
      </c>
      <c r="C4219" t="s">
        <v>20</v>
      </c>
      <c r="D4219">
        <v>14.8</v>
      </c>
      <c r="E4219" t="s">
        <v>20</v>
      </c>
      <c r="F4219">
        <f t="shared" si="260"/>
        <v>20.75</v>
      </c>
      <c r="G4219">
        <f t="shared" si="261"/>
        <v>20.75</v>
      </c>
      <c r="H4219" t="str">
        <f t="shared" si="262"/>
        <v>A</v>
      </c>
      <c r="I4219">
        <f t="shared" si="263"/>
        <v>20.75</v>
      </c>
    </row>
    <row r="4220" spans="1:9" ht="14.45" x14ac:dyDescent="0.3">
      <c r="A4220" s="1">
        <v>40437</v>
      </c>
      <c r="B4220">
        <v>26.4</v>
      </c>
      <c r="C4220" t="s">
        <v>20</v>
      </c>
      <c r="D4220">
        <v>15.1</v>
      </c>
      <c r="E4220" t="s">
        <v>20</v>
      </c>
      <c r="F4220">
        <f t="shared" si="260"/>
        <v>20.75</v>
      </c>
      <c r="G4220">
        <f t="shared" si="261"/>
        <v>20.75</v>
      </c>
      <c r="H4220" t="str">
        <f t="shared" si="262"/>
        <v>A</v>
      </c>
      <c r="I4220">
        <f t="shared" si="263"/>
        <v>20.75</v>
      </c>
    </row>
    <row r="4221" spans="1:9" ht="14.45" x14ac:dyDescent="0.3">
      <c r="A4221" s="1">
        <v>40438</v>
      </c>
      <c r="B4221">
        <v>28.3</v>
      </c>
      <c r="C4221" t="s">
        <v>20</v>
      </c>
      <c r="D4221">
        <v>16.399999999999999</v>
      </c>
      <c r="E4221" t="s">
        <v>20</v>
      </c>
      <c r="F4221">
        <f t="shared" si="260"/>
        <v>22.35</v>
      </c>
      <c r="G4221">
        <f t="shared" si="261"/>
        <v>22.35</v>
      </c>
      <c r="H4221" t="str">
        <f t="shared" si="262"/>
        <v>A</v>
      </c>
      <c r="I4221">
        <f t="shared" si="263"/>
        <v>22.35</v>
      </c>
    </row>
    <row r="4222" spans="1:9" ht="14.45" x14ac:dyDescent="0.3">
      <c r="A4222" s="1">
        <v>40439</v>
      </c>
      <c r="B4222">
        <v>24.9</v>
      </c>
      <c r="C4222" t="s">
        <v>20</v>
      </c>
      <c r="D4222">
        <v>16.2</v>
      </c>
      <c r="E4222" t="s">
        <v>20</v>
      </c>
      <c r="F4222">
        <f t="shared" si="260"/>
        <v>20.549999999999997</v>
      </c>
      <c r="G4222">
        <f t="shared" si="261"/>
        <v>20.549999999999997</v>
      </c>
      <c r="H4222" t="str">
        <f t="shared" si="262"/>
        <v>A</v>
      </c>
      <c r="I4222">
        <f t="shared" si="263"/>
        <v>20.549999999999997</v>
      </c>
    </row>
    <row r="4223" spans="1:9" ht="14.45" x14ac:dyDescent="0.3">
      <c r="A4223" s="1">
        <v>40440</v>
      </c>
      <c r="B4223">
        <v>26.6</v>
      </c>
      <c r="C4223" t="s">
        <v>20</v>
      </c>
      <c r="D4223">
        <v>15.3</v>
      </c>
      <c r="E4223" t="s">
        <v>20</v>
      </c>
      <c r="F4223">
        <f t="shared" si="260"/>
        <v>20.950000000000003</v>
      </c>
      <c r="G4223">
        <f t="shared" si="261"/>
        <v>20.950000000000003</v>
      </c>
      <c r="H4223" t="str">
        <f t="shared" si="262"/>
        <v>A</v>
      </c>
      <c r="I4223">
        <f t="shared" si="263"/>
        <v>20.950000000000003</v>
      </c>
    </row>
    <row r="4224" spans="1:9" ht="14.45" x14ac:dyDescent="0.3">
      <c r="A4224" s="1">
        <v>40441</v>
      </c>
      <c r="B4224">
        <v>24.7</v>
      </c>
      <c r="C4224" t="s">
        <v>20</v>
      </c>
      <c r="D4224">
        <v>18.3</v>
      </c>
      <c r="E4224" t="s">
        <v>20</v>
      </c>
      <c r="F4224">
        <f t="shared" si="260"/>
        <v>21.5</v>
      </c>
      <c r="G4224">
        <f t="shared" si="261"/>
        <v>21.5</v>
      </c>
      <c r="H4224" t="str">
        <f t="shared" si="262"/>
        <v>A</v>
      </c>
      <c r="I4224">
        <f t="shared" si="263"/>
        <v>21.5</v>
      </c>
    </row>
    <row r="4225" spans="1:9" ht="14.45" x14ac:dyDescent="0.3">
      <c r="A4225" s="1">
        <v>40442</v>
      </c>
      <c r="B4225">
        <v>23.9</v>
      </c>
      <c r="C4225" t="s">
        <v>20</v>
      </c>
      <c r="D4225">
        <v>18.5</v>
      </c>
      <c r="E4225" t="s">
        <v>20</v>
      </c>
      <c r="F4225">
        <f t="shared" si="260"/>
        <v>21.2</v>
      </c>
      <c r="G4225">
        <f t="shared" si="261"/>
        <v>21.2</v>
      </c>
      <c r="H4225" t="str">
        <f t="shared" si="262"/>
        <v>A</v>
      </c>
      <c r="I4225">
        <f t="shared" si="263"/>
        <v>21.2</v>
      </c>
    </row>
    <row r="4226" spans="1:9" ht="14.45" x14ac:dyDescent="0.3">
      <c r="A4226" s="1">
        <v>40443</v>
      </c>
      <c r="B4226">
        <v>23.1</v>
      </c>
      <c r="C4226" t="s">
        <v>20</v>
      </c>
      <c r="D4226">
        <v>19</v>
      </c>
      <c r="E4226" t="s">
        <v>20</v>
      </c>
      <c r="F4226">
        <f t="shared" si="260"/>
        <v>21.05</v>
      </c>
      <c r="G4226">
        <f t="shared" si="261"/>
        <v>21.05</v>
      </c>
      <c r="H4226" t="str">
        <f t="shared" si="262"/>
        <v>A</v>
      </c>
      <c r="I4226">
        <f t="shared" si="263"/>
        <v>21.05</v>
      </c>
    </row>
    <row r="4227" spans="1:9" ht="14.45" x14ac:dyDescent="0.3">
      <c r="A4227" s="1">
        <v>40444</v>
      </c>
      <c r="B4227">
        <v>23.4</v>
      </c>
      <c r="C4227" t="s">
        <v>20</v>
      </c>
      <c r="D4227">
        <v>19.399999999999999</v>
      </c>
      <c r="E4227" t="s">
        <v>20</v>
      </c>
      <c r="F4227">
        <f t="shared" si="260"/>
        <v>21.4</v>
      </c>
      <c r="G4227">
        <f t="shared" si="261"/>
        <v>21.4</v>
      </c>
      <c r="H4227" t="str">
        <f t="shared" si="262"/>
        <v>A</v>
      </c>
      <c r="I4227">
        <f t="shared" si="263"/>
        <v>21.4</v>
      </c>
    </row>
    <row r="4228" spans="1:9" ht="14.45" x14ac:dyDescent="0.3">
      <c r="A4228" s="1">
        <v>40445</v>
      </c>
      <c r="B4228">
        <v>22.9</v>
      </c>
      <c r="C4228" t="s">
        <v>20</v>
      </c>
      <c r="D4228">
        <v>18.8</v>
      </c>
      <c r="E4228" t="s">
        <v>20</v>
      </c>
      <c r="F4228">
        <f t="shared" ref="F4228:F4291" si="264">IF(AND(LEFT(C4228,1)="A",LEFT(E4228,1)="A"),AVERAGE(B4228,D4228),"XX")</f>
        <v>20.85</v>
      </c>
      <c r="G4228">
        <f t="shared" ref="G4228:G4291" si="265">IF(ISNUMBER(F4228),F4228,IF(AND(LEFT(C4228,1)="P",LEFT(E4228,1)="P"),AVERAGE(B4228,D4228),"XX"))</f>
        <v>20.85</v>
      </c>
      <c r="H4228" t="str">
        <f t="shared" ref="H4228:H4291" si="266">IF(ISNUMBER(G4228),E4228,"")</f>
        <v>A</v>
      </c>
      <c r="I4228">
        <f t="shared" ref="I4228:I4291" si="267">IF(AND(LEFT(H4228,1)="P",G4228&lt;0),"XX",G4228)</f>
        <v>20.85</v>
      </c>
    </row>
    <row r="4229" spans="1:9" ht="14.45" x14ac:dyDescent="0.3">
      <c r="A4229" s="1">
        <v>40446</v>
      </c>
      <c r="B4229">
        <v>21.8</v>
      </c>
      <c r="C4229" t="s">
        <v>20</v>
      </c>
      <c r="D4229">
        <v>18.399999999999999</v>
      </c>
      <c r="E4229" t="s">
        <v>20</v>
      </c>
      <c r="F4229">
        <f t="shared" si="264"/>
        <v>20.100000000000001</v>
      </c>
      <c r="G4229">
        <f t="shared" si="265"/>
        <v>20.100000000000001</v>
      </c>
      <c r="H4229" t="str">
        <f t="shared" si="266"/>
        <v>A</v>
      </c>
      <c r="I4229">
        <f t="shared" si="267"/>
        <v>20.100000000000001</v>
      </c>
    </row>
    <row r="4230" spans="1:9" ht="14.45" x14ac:dyDescent="0.3">
      <c r="A4230" s="1">
        <v>40447</v>
      </c>
      <c r="B4230">
        <v>21.5</v>
      </c>
      <c r="C4230" t="s">
        <v>20</v>
      </c>
      <c r="D4230">
        <v>16.899999999999999</v>
      </c>
      <c r="E4230" t="s">
        <v>20</v>
      </c>
      <c r="F4230">
        <f t="shared" si="264"/>
        <v>19.2</v>
      </c>
      <c r="G4230">
        <f t="shared" si="265"/>
        <v>19.2</v>
      </c>
      <c r="H4230" t="str">
        <f t="shared" si="266"/>
        <v>A</v>
      </c>
      <c r="I4230">
        <f t="shared" si="267"/>
        <v>19.2</v>
      </c>
    </row>
    <row r="4231" spans="1:9" ht="14.45" x14ac:dyDescent="0.3">
      <c r="A4231" s="1">
        <v>40448</v>
      </c>
      <c r="B4231">
        <v>21.6</v>
      </c>
      <c r="C4231" t="s">
        <v>20</v>
      </c>
      <c r="D4231">
        <v>16.399999999999999</v>
      </c>
      <c r="E4231" t="s">
        <v>20</v>
      </c>
      <c r="F4231">
        <f t="shared" si="264"/>
        <v>19</v>
      </c>
      <c r="G4231">
        <f t="shared" si="265"/>
        <v>19</v>
      </c>
      <c r="H4231" t="str">
        <f t="shared" si="266"/>
        <v>A</v>
      </c>
      <c r="I4231">
        <f t="shared" si="267"/>
        <v>19</v>
      </c>
    </row>
    <row r="4232" spans="1:9" ht="14.45" x14ac:dyDescent="0.3">
      <c r="A4232" s="1">
        <v>40449</v>
      </c>
      <c r="B4232">
        <v>22</v>
      </c>
      <c r="C4232" t="s">
        <v>20</v>
      </c>
      <c r="D4232">
        <v>16.399999999999999</v>
      </c>
      <c r="E4232" t="s">
        <v>20</v>
      </c>
      <c r="F4232">
        <f t="shared" si="264"/>
        <v>19.2</v>
      </c>
      <c r="G4232">
        <f t="shared" si="265"/>
        <v>19.2</v>
      </c>
      <c r="H4232" t="str">
        <f t="shared" si="266"/>
        <v>A</v>
      </c>
      <c r="I4232">
        <f t="shared" si="267"/>
        <v>19.2</v>
      </c>
    </row>
    <row r="4233" spans="1:9" ht="14.45" x14ac:dyDescent="0.3">
      <c r="A4233" s="1">
        <v>40450</v>
      </c>
      <c r="B4233">
        <v>22.8</v>
      </c>
      <c r="C4233" t="s">
        <v>20</v>
      </c>
      <c r="D4233">
        <v>15.7</v>
      </c>
      <c r="E4233" t="s">
        <v>20</v>
      </c>
      <c r="F4233">
        <f t="shared" si="264"/>
        <v>19.25</v>
      </c>
      <c r="G4233">
        <f t="shared" si="265"/>
        <v>19.25</v>
      </c>
      <c r="H4233" t="str">
        <f t="shared" si="266"/>
        <v>A</v>
      </c>
      <c r="I4233">
        <f t="shared" si="267"/>
        <v>19.25</v>
      </c>
    </row>
    <row r="4234" spans="1:9" ht="14.45" x14ac:dyDescent="0.3">
      <c r="A4234" s="1">
        <v>40451</v>
      </c>
      <c r="B4234">
        <v>21.4</v>
      </c>
      <c r="C4234" t="s">
        <v>20</v>
      </c>
      <c r="D4234">
        <v>14.9</v>
      </c>
      <c r="E4234" t="s">
        <v>20</v>
      </c>
      <c r="F4234">
        <f t="shared" si="264"/>
        <v>18.149999999999999</v>
      </c>
      <c r="G4234">
        <f t="shared" si="265"/>
        <v>18.149999999999999</v>
      </c>
      <c r="H4234" t="str">
        <f t="shared" si="266"/>
        <v>A</v>
      </c>
      <c r="I4234">
        <f t="shared" si="267"/>
        <v>18.149999999999999</v>
      </c>
    </row>
    <row r="4235" spans="1:9" ht="14.45" x14ac:dyDescent="0.3">
      <c r="A4235" s="1">
        <v>40452</v>
      </c>
      <c r="B4235">
        <v>22.9</v>
      </c>
      <c r="C4235" t="s">
        <v>20</v>
      </c>
      <c r="D4235">
        <v>13.4</v>
      </c>
      <c r="E4235" t="s">
        <v>20</v>
      </c>
      <c r="F4235">
        <f t="shared" si="264"/>
        <v>18.149999999999999</v>
      </c>
      <c r="G4235">
        <f t="shared" si="265"/>
        <v>18.149999999999999</v>
      </c>
      <c r="H4235" t="str">
        <f t="shared" si="266"/>
        <v>A</v>
      </c>
      <c r="I4235">
        <f t="shared" si="267"/>
        <v>18.149999999999999</v>
      </c>
    </row>
    <row r="4236" spans="1:9" ht="14.45" x14ac:dyDescent="0.3">
      <c r="A4236" s="1">
        <v>40453</v>
      </c>
      <c r="B4236">
        <v>19.100000000000001</v>
      </c>
      <c r="C4236" t="s">
        <v>20</v>
      </c>
      <c r="D4236">
        <v>14.2</v>
      </c>
      <c r="E4236" t="s">
        <v>20</v>
      </c>
      <c r="F4236">
        <f t="shared" si="264"/>
        <v>16.649999999999999</v>
      </c>
      <c r="G4236">
        <f t="shared" si="265"/>
        <v>16.649999999999999</v>
      </c>
      <c r="H4236" t="str">
        <f t="shared" si="266"/>
        <v>A</v>
      </c>
      <c r="I4236">
        <f t="shared" si="267"/>
        <v>16.649999999999999</v>
      </c>
    </row>
    <row r="4237" spans="1:9" ht="14.45" x14ac:dyDescent="0.3">
      <c r="A4237" s="1">
        <v>40454</v>
      </c>
      <c r="B4237">
        <v>22.1</v>
      </c>
      <c r="C4237" t="s">
        <v>20</v>
      </c>
      <c r="D4237">
        <v>11.6</v>
      </c>
      <c r="E4237" t="s">
        <v>20</v>
      </c>
      <c r="F4237">
        <f t="shared" si="264"/>
        <v>16.850000000000001</v>
      </c>
      <c r="G4237">
        <f t="shared" si="265"/>
        <v>16.850000000000001</v>
      </c>
      <c r="H4237" t="str">
        <f t="shared" si="266"/>
        <v>A</v>
      </c>
      <c r="I4237">
        <f t="shared" si="267"/>
        <v>16.850000000000001</v>
      </c>
    </row>
    <row r="4238" spans="1:9" ht="14.45" x14ac:dyDescent="0.3">
      <c r="A4238" s="1">
        <v>40455</v>
      </c>
      <c r="B4238">
        <v>23.1</v>
      </c>
      <c r="C4238" t="s">
        <v>20</v>
      </c>
      <c r="D4238">
        <v>12.8</v>
      </c>
      <c r="E4238" t="s">
        <v>20</v>
      </c>
      <c r="F4238">
        <f t="shared" si="264"/>
        <v>17.950000000000003</v>
      </c>
      <c r="G4238">
        <f t="shared" si="265"/>
        <v>17.950000000000003</v>
      </c>
      <c r="H4238" t="str">
        <f t="shared" si="266"/>
        <v>A</v>
      </c>
      <c r="I4238">
        <f t="shared" si="267"/>
        <v>17.950000000000003</v>
      </c>
    </row>
    <row r="4239" spans="1:9" ht="14.45" x14ac:dyDescent="0.3">
      <c r="A4239" s="1">
        <v>40456</v>
      </c>
      <c r="B4239">
        <v>24.1</v>
      </c>
      <c r="C4239" t="s">
        <v>20</v>
      </c>
      <c r="D4239">
        <v>13.2</v>
      </c>
      <c r="E4239" t="s">
        <v>20</v>
      </c>
      <c r="F4239">
        <f t="shared" si="264"/>
        <v>18.649999999999999</v>
      </c>
      <c r="G4239">
        <f t="shared" si="265"/>
        <v>18.649999999999999</v>
      </c>
      <c r="H4239" t="str">
        <f t="shared" si="266"/>
        <v>A</v>
      </c>
      <c r="I4239">
        <f t="shared" si="267"/>
        <v>18.649999999999999</v>
      </c>
    </row>
    <row r="4240" spans="1:9" ht="14.45" x14ac:dyDescent="0.3">
      <c r="A4240" s="1">
        <v>40457</v>
      </c>
      <c r="B4240">
        <v>23.1</v>
      </c>
      <c r="C4240" t="s">
        <v>20</v>
      </c>
      <c r="D4240">
        <v>13.8</v>
      </c>
      <c r="E4240" t="s">
        <v>20</v>
      </c>
      <c r="F4240">
        <f t="shared" si="264"/>
        <v>18.450000000000003</v>
      </c>
      <c r="G4240">
        <f t="shared" si="265"/>
        <v>18.450000000000003</v>
      </c>
      <c r="H4240" t="str">
        <f t="shared" si="266"/>
        <v>A</v>
      </c>
      <c r="I4240">
        <f t="shared" si="267"/>
        <v>18.450000000000003</v>
      </c>
    </row>
    <row r="4241" spans="1:9" ht="14.45" x14ac:dyDescent="0.3">
      <c r="A4241" s="1">
        <v>40458</v>
      </c>
      <c r="B4241">
        <v>23.4</v>
      </c>
      <c r="C4241" t="s">
        <v>20</v>
      </c>
      <c r="D4241">
        <v>13.7</v>
      </c>
      <c r="E4241" t="s">
        <v>20</v>
      </c>
      <c r="F4241">
        <f t="shared" si="264"/>
        <v>18.549999999999997</v>
      </c>
      <c r="G4241">
        <f t="shared" si="265"/>
        <v>18.549999999999997</v>
      </c>
      <c r="H4241" t="str">
        <f t="shared" si="266"/>
        <v>A</v>
      </c>
      <c r="I4241">
        <f t="shared" si="267"/>
        <v>18.549999999999997</v>
      </c>
    </row>
    <row r="4242" spans="1:9" ht="14.45" x14ac:dyDescent="0.3">
      <c r="A4242" s="1">
        <v>40459</v>
      </c>
      <c r="B4242">
        <v>22.5</v>
      </c>
      <c r="C4242" t="s">
        <v>20</v>
      </c>
      <c r="D4242">
        <v>13.6</v>
      </c>
      <c r="E4242" t="s">
        <v>20</v>
      </c>
      <c r="F4242">
        <f t="shared" si="264"/>
        <v>18.05</v>
      </c>
      <c r="G4242">
        <f t="shared" si="265"/>
        <v>18.05</v>
      </c>
      <c r="H4242" t="str">
        <f t="shared" si="266"/>
        <v>A</v>
      </c>
      <c r="I4242">
        <f t="shared" si="267"/>
        <v>18.05</v>
      </c>
    </row>
    <row r="4243" spans="1:9" ht="14.45" x14ac:dyDescent="0.3">
      <c r="A4243" s="1">
        <v>40460</v>
      </c>
      <c r="B4243">
        <v>20.9</v>
      </c>
      <c r="C4243" t="s">
        <v>20</v>
      </c>
      <c r="D4243">
        <v>10.8</v>
      </c>
      <c r="E4243" t="s">
        <v>20</v>
      </c>
      <c r="F4243">
        <f t="shared" si="264"/>
        <v>15.85</v>
      </c>
      <c r="G4243">
        <f t="shared" si="265"/>
        <v>15.85</v>
      </c>
      <c r="H4243" t="str">
        <f t="shared" si="266"/>
        <v>A</v>
      </c>
      <c r="I4243">
        <f t="shared" si="267"/>
        <v>15.85</v>
      </c>
    </row>
    <row r="4244" spans="1:9" ht="14.45" x14ac:dyDescent="0.3">
      <c r="A4244" s="1">
        <v>40461</v>
      </c>
      <c r="B4244">
        <v>16.2</v>
      </c>
      <c r="C4244" t="s">
        <v>20</v>
      </c>
      <c r="D4244">
        <v>10.6</v>
      </c>
      <c r="E4244" t="s">
        <v>20</v>
      </c>
      <c r="F4244">
        <f t="shared" si="264"/>
        <v>13.399999999999999</v>
      </c>
      <c r="G4244">
        <f t="shared" si="265"/>
        <v>13.399999999999999</v>
      </c>
      <c r="H4244" t="str">
        <f t="shared" si="266"/>
        <v>A</v>
      </c>
      <c r="I4244">
        <f t="shared" si="267"/>
        <v>13.399999999999999</v>
      </c>
    </row>
    <row r="4245" spans="1:9" ht="14.45" x14ac:dyDescent="0.3">
      <c r="A4245" s="1">
        <v>40462</v>
      </c>
      <c r="B4245">
        <v>18.3</v>
      </c>
      <c r="C4245" t="s">
        <v>20</v>
      </c>
      <c r="D4245">
        <v>10.5</v>
      </c>
      <c r="E4245" t="s">
        <v>20</v>
      </c>
      <c r="F4245">
        <f t="shared" si="264"/>
        <v>14.4</v>
      </c>
      <c r="G4245">
        <f t="shared" si="265"/>
        <v>14.4</v>
      </c>
      <c r="H4245" t="str">
        <f t="shared" si="266"/>
        <v>A</v>
      </c>
      <c r="I4245">
        <f t="shared" si="267"/>
        <v>14.4</v>
      </c>
    </row>
    <row r="4246" spans="1:9" ht="14.45" x14ac:dyDescent="0.3">
      <c r="A4246" s="1">
        <v>40463</v>
      </c>
      <c r="B4246">
        <v>16.8</v>
      </c>
      <c r="C4246" t="s">
        <v>20</v>
      </c>
      <c r="D4246">
        <v>7.6</v>
      </c>
      <c r="E4246" t="s">
        <v>20</v>
      </c>
      <c r="F4246">
        <f t="shared" si="264"/>
        <v>12.2</v>
      </c>
      <c r="G4246">
        <f t="shared" si="265"/>
        <v>12.2</v>
      </c>
      <c r="H4246" t="str">
        <f t="shared" si="266"/>
        <v>A</v>
      </c>
      <c r="I4246">
        <f t="shared" si="267"/>
        <v>12.2</v>
      </c>
    </row>
    <row r="4247" spans="1:9" ht="14.45" x14ac:dyDescent="0.3">
      <c r="A4247" s="1">
        <v>40464</v>
      </c>
      <c r="B4247">
        <v>18.399999999999999</v>
      </c>
      <c r="C4247" t="s">
        <v>20</v>
      </c>
      <c r="D4247">
        <v>7.3</v>
      </c>
      <c r="E4247" t="s">
        <v>20</v>
      </c>
      <c r="F4247">
        <f t="shared" si="264"/>
        <v>12.85</v>
      </c>
      <c r="G4247">
        <f t="shared" si="265"/>
        <v>12.85</v>
      </c>
      <c r="H4247" t="str">
        <f t="shared" si="266"/>
        <v>A</v>
      </c>
      <c r="I4247">
        <f t="shared" si="267"/>
        <v>12.85</v>
      </c>
    </row>
    <row r="4248" spans="1:9" ht="14.45" x14ac:dyDescent="0.3">
      <c r="A4248" s="1">
        <v>40465</v>
      </c>
      <c r="B4248">
        <v>20.8</v>
      </c>
      <c r="C4248" t="s">
        <v>20</v>
      </c>
      <c r="D4248">
        <v>8.6999999999999993</v>
      </c>
      <c r="E4248" t="s">
        <v>20</v>
      </c>
      <c r="F4248">
        <f t="shared" si="264"/>
        <v>14.75</v>
      </c>
      <c r="G4248">
        <f t="shared" si="265"/>
        <v>14.75</v>
      </c>
      <c r="H4248" t="str">
        <f t="shared" si="266"/>
        <v>A</v>
      </c>
      <c r="I4248">
        <f t="shared" si="267"/>
        <v>14.75</v>
      </c>
    </row>
    <row r="4249" spans="1:9" ht="14.45" x14ac:dyDescent="0.3">
      <c r="A4249" s="1">
        <v>40466</v>
      </c>
      <c r="B4249">
        <v>20.399999999999999</v>
      </c>
      <c r="C4249" t="s">
        <v>20</v>
      </c>
      <c r="D4249">
        <v>10.1</v>
      </c>
      <c r="E4249" t="s">
        <v>20</v>
      </c>
      <c r="F4249">
        <f t="shared" si="264"/>
        <v>15.25</v>
      </c>
      <c r="G4249">
        <f t="shared" si="265"/>
        <v>15.25</v>
      </c>
      <c r="H4249" t="str">
        <f t="shared" si="266"/>
        <v>A</v>
      </c>
      <c r="I4249">
        <f t="shared" si="267"/>
        <v>15.25</v>
      </c>
    </row>
    <row r="4250" spans="1:9" ht="14.45" x14ac:dyDescent="0.3">
      <c r="A4250" s="1">
        <v>40467</v>
      </c>
      <c r="B4250">
        <v>19.399999999999999</v>
      </c>
      <c r="C4250" t="s">
        <v>20</v>
      </c>
      <c r="D4250">
        <v>10.6</v>
      </c>
      <c r="E4250" t="s">
        <v>20</v>
      </c>
      <c r="F4250">
        <f t="shared" si="264"/>
        <v>15</v>
      </c>
      <c r="G4250">
        <f t="shared" si="265"/>
        <v>15</v>
      </c>
      <c r="H4250" t="str">
        <f t="shared" si="266"/>
        <v>A</v>
      </c>
      <c r="I4250">
        <f t="shared" si="267"/>
        <v>15</v>
      </c>
    </row>
    <row r="4251" spans="1:9" ht="14.45" x14ac:dyDescent="0.3">
      <c r="A4251" s="1">
        <v>40468</v>
      </c>
      <c r="B4251">
        <v>19.100000000000001</v>
      </c>
      <c r="C4251" t="s">
        <v>20</v>
      </c>
      <c r="D4251">
        <v>9.8000000000000007</v>
      </c>
      <c r="E4251" t="s">
        <v>20</v>
      </c>
      <c r="F4251">
        <f t="shared" si="264"/>
        <v>14.450000000000001</v>
      </c>
      <c r="G4251">
        <f t="shared" si="265"/>
        <v>14.450000000000001</v>
      </c>
      <c r="H4251" t="str">
        <f t="shared" si="266"/>
        <v>A</v>
      </c>
      <c r="I4251">
        <f t="shared" si="267"/>
        <v>14.450000000000001</v>
      </c>
    </row>
    <row r="4252" spans="1:9" ht="14.45" x14ac:dyDescent="0.3">
      <c r="A4252" s="1">
        <v>40469</v>
      </c>
      <c r="B4252">
        <v>17.7</v>
      </c>
      <c r="C4252" t="s">
        <v>20</v>
      </c>
      <c r="D4252">
        <v>11.2</v>
      </c>
      <c r="E4252" t="s">
        <v>20</v>
      </c>
      <c r="F4252">
        <f t="shared" si="264"/>
        <v>14.45</v>
      </c>
      <c r="G4252">
        <f t="shared" si="265"/>
        <v>14.45</v>
      </c>
      <c r="H4252" t="str">
        <f t="shared" si="266"/>
        <v>A</v>
      </c>
      <c r="I4252">
        <f t="shared" si="267"/>
        <v>14.45</v>
      </c>
    </row>
    <row r="4253" spans="1:9" ht="14.45" x14ac:dyDescent="0.3">
      <c r="A4253" s="1">
        <v>40470</v>
      </c>
      <c r="B4253">
        <v>19.3</v>
      </c>
      <c r="C4253" t="s">
        <v>20</v>
      </c>
      <c r="D4253">
        <v>11</v>
      </c>
      <c r="E4253" t="s">
        <v>20</v>
      </c>
      <c r="F4253">
        <f t="shared" si="264"/>
        <v>15.15</v>
      </c>
      <c r="G4253">
        <f t="shared" si="265"/>
        <v>15.15</v>
      </c>
      <c r="H4253" t="str">
        <f t="shared" si="266"/>
        <v>A</v>
      </c>
      <c r="I4253">
        <f t="shared" si="267"/>
        <v>15.15</v>
      </c>
    </row>
    <row r="4254" spans="1:9" ht="14.45" x14ac:dyDescent="0.3">
      <c r="A4254" s="1">
        <v>40471</v>
      </c>
      <c r="B4254">
        <v>18.7</v>
      </c>
      <c r="C4254" t="s">
        <v>20</v>
      </c>
      <c r="D4254">
        <v>9.3000000000000007</v>
      </c>
      <c r="E4254" t="s">
        <v>20</v>
      </c>
      <c r="F4254">
        <f t="shared" si="264"/>
        <v>14</v>
      </c>
      <c r="G4254">
        <f t="shared" si="265"/>
        <v>14</v>
      </c>
      <c r="H4254" t="str">
        <f t="shared" si="266"/>
        <v>A</v>
      </c>
      <c r="I4254">
        <f t="shared" si="267"/>
        <v>14</v>
      </c>
    </row>
    <row r="4255" spans="1:9" ht="14.45" x14ac:dyDescent="0.3">
      <c r="A4255" s="1">
        <v>40472</v>
      </c>
      <c r="B4255">
        <v>15.2</v>
      </c>
      <c r="C4255" t="s">
        <v>20</v>
      </c>
      <c r="D4255">
        <v>10.1</v>
      </c>
      <c r="E4255" t="s">
        <v>20</v>
      </c>
      <c r="F4255">
        <f t="shared" si="264"/>
        <v>12.649999999999999</v>
      </c>
      <c r="G4255">
        <f t="shared" si="265"/>
        <v>12.649999999999999</v>
      </c>
      <c r="H4255" t="str">
        <f t="shared" si="266"/>
        <v>A</v>
      </c>
      <c r="I4255">
        <f t="shared" si="267"/>
        <v>12.649999999999999</v>
      </c>
    </row>
    <row r="4256" spans="1:9" ht="14.45" x14ac:dyDescent="0.3">
      <c r="A4256" s="1">
        <v>40473</v>
      </c>
      <c r="B4256">
        <v>18.899999999999999</v>
      </c>
      <c r="C4256" t="s">
        <v>20</v>
      </c>
      <c r="D4256">
        <v>11.3</v>
      </c>
      <c r="E4256" t="s">
        <v>20</v>
      </c>
      <c r="F4256">
        <f t="shared" si="264"/>
        <v>15.1</v>
      </c>
      <c r="G4256">
        <f t="shared" si="265"/>
        <v>15.1</v>
      </c>
      <c r="H4256" t="str">
        <f t="shared" si="266"/>
        <v>A</v>
      </c>
      <c r="I4256">
        <f t="shared" si="267"/>
        <v>15.1</v>
      </c>
    </row>
    <row r="4257" spans="1:9" ht="14.45" x14ac:dyDescent="0.3">
      <c r="A4257" s="1">
        <v>40474</v>
      </c>
      <c r="B4257">
        <v>18.8</v>
      </c>
      <c r="C4257" t="s">
        <v>20</v>
      </c>
      <c r="D4257">
        <v>9.6</v>
      </c>
      <c r="E4257" t="s">
        <v>20</v>
      </c>
      <c r="F4257">
        <f t="shared" si="264"/>
        <v>14.2</v>
      </c>
      <c r="G4257">
        <f t="shared" si="265"/>
        <v>14.2</v>
      </c>
      <c r="H4257" t="str">
        <f t="shared" si="266"/>
        <v>A</v>
      </c>
      <c r="I4257">
        <f t="shared" si="267"/>
        <v>14.2</v>
      </c>
    </row>
    <row r="4258" spans="1:9" ht="14.45" x14ac:dyDescent="0.3">
      <c r="A4258" s="1">
        <v>40475</v>
      </c>
      <c r="B4258">
        <v>18.3</v>
      </c>
      <c r="C4258" t="s">
        <v>20</v>
      </c>
      <c r="D4258">
        <v>8.9</v>
      </c>
      <c r="E4258" t="s">
        <v>20</v>
      </c>
      <c r="F4258">
        <f t="shared" si="264"/>
        <v>13.600000000000001</v>
      </c>
      <c r="G4258">
        <f t="shared" si="265"/>
        <v>13.600000000000001</v>
      </c>
      <c r="H4258" t="str">
        <f t="shared" si="266"/>
        <v>A</v>
      </c>
      <c r="I4258">
        <f t="shared" si="267"/>
        <v>13.600000000000001</v>
      </c>
    </row>
    <row r="4259" spans="1:9" ht="14.45" x14ac:dyDescent="0.3">
      <c r="A4259" s="1">
        <v>40476</v>
      </c>
      <c r="B4259">
        <v>14.2</v>
      </c>
      <c r="C4259" t="s">
        <v>20</v>
      </c>
      <c r="D4259">
        <v>9</v>
      </c>
      <c r="E4259" t="s">
        <v>20</v>
      </c>
      <c r="F4259">
        <f t="shared" si="264"/>
        <v>11.6</v>
      </c>
      <c r="G4259">
        <f t="shared" si="265"/>
        <v>11.6</v>
      </c>
      <c r="H4259" t="str">
        <f t="shared" si="266"/>
        <v>A</v>
      </c>
      <c r="I4259">
        <f t="shared" si="267"/>
        <v>11.6</v>
      </c>
    </row>
    <row r="4260" spans="1:9" ht="14.45" x14ac:dyDescent="0.3">
      <c r="A4260" s="1">
        <v>40477</v>
      </c>
      <c r="B4260">
        <v>13.1</v>
      </c>
      <c r="C4260" t="s">
        <v>20</v>
      </c>
      <c r="D4260">
        <v>6.5</v>
      </c>
      <c r="E4260" t="s">
        <v>20</v>
      </c>
      <c r="F4260">
        <f t="shared" si="264"/>
        <v>9.8000000000000007</v>
      </c>
      <c r="G4260">
        <f t="shared" si="265"/>
        <v>9.8000000000000007</v>
      </c>
      <c r="H4260" t="str">
        <f t="shared" si="266"/>
        <v>A</v>
      </c>
      <c r="I4260">
        <f t="shared" si="267"/>
        <v>9.8000000000000007</v>
      </c>
    </row>
    <row r="4261" spans="1:9" ht="14.45" x14ac:dyDescent="0.3">
      <c r="A4261" s="1">
        <v>40478</v>
      </c>
      <c r="B4261">
        <v>13.3</v>
      </c>
      <c r="C4261" t="s">
        <v>20</v>
      </c>
      <c r="D4261">
        <v>4.8</v>
      </c>
      <c r="E4261" t="s">
        <v>20</v>
      </c>
      <c r="F4261">
        <f t="shared" si="264"/>
        <v>9.0500000000000007</v>
      </c>
      <c r="G4261">
        <f t="shared" si="265"/>
        <v>9.0500000000000007</v>
      </c>
      <c r="H4261" t="str">
        <f t="shared" si="266"/>
        <v>A</v>
      </c>
      <c r="I4261">
        <f t="shared" si="267"/>
        <v>9.0500000000000007</v>
      </c>
    </row>
    <row r="4262" spans="1:9" ht="14.45" x14ac:dyDescent="0.3">
      <c r="A4262" s="1">
        <v>40479</v>
      </c>
      <c r="B4262">
        <v>14.4</v>
      </c>
      <c r="C4262" t="s">
        <v>20</v>
      </c>
      <c r="D4262">
        <v>4.5</v>
      </c>
      <c r="E4262" t="s">
        <v>20</v>
      </c>
      <c r="F4262">
        <f t="shared" si="264"/>
        <v>9.4499999999999993</v>
      </c>
      <c r="G4262">
        <f t="shared" si="265"/>
        <v>9.4499999999999993</v>
      </c>
      <c r="H4262" t="str">
        <f t="shared" si="266"/>
        <v>A</v>
      </c>
      <c r="I4262">
        <f t="shared" si="267"/>
        <v>9.4499999999999993</v>
      </c>
    </row>
    <row r="4263" spans="1:9" ht="14.45" x14ac:dyDescent="0.3">
      <c r="A4263" s="1">
        <v>40480</v>
      </c>
      <c r="B4263">
        <v>13.7</v>
      </c>
      <c r="C4263" t="s">
        <v>20</v>
      </c>
      <c r="D4263">
        <v>5.9</v>
      </c>
      <c r="E4263" t="s">
        <v>20</v>
      </c>
      <c r="F4263">
        <f t="shared" si="264"/>
        <v>9.8000000000000007</v>
      </c>
      <c r="G4263">
        <f t="shared" si="265"/>
        <v>9.8000000000000007</v>
      </c>
      <c r="H4263" t="str">
        <f t="shared" si="266"/>
        <v>A</v>
      </c>
      <c r="I4263">
        <f t="shared" si="267"/>
        <v>9.8000000000000007</v>
      </c>
    </row>
    <row r="4264" spans="1:9" ht="14.45" x14ac:dyDescent="0.3">
      <c r="A4264" s="1">
        <v>40481</v>
      </c>
      <c r="B4264">
        <v>16.100000000000001</v>
      </c>
      <c r="C4264" t="s">
        <v>20</v>
      </c>
      <c r="D4264">
        <v>7.7</v>
      </c>
      <c r="E4264" t="s">
        <v>20</v>
      </c>
      <c r="F4264">
        <f t="shared" si="264"/>
        <v>11.9</v>
      </c>
      <c r="G4264">
        <f t="shared" si="265"/>
        <v>11.9</v>
      </c>
      <c r="H4264" t="str">
        <f t="shared" si="266"/>
        <v>A</v>
      </c>
      <c r="I4264">
        <f t="shared" si="267"/>
        <v>11.9</v>
      </c>
    </row>
    <row r="4265" spans="1:9" ht="14.45" x14ac:dyDescent="0.3">
      <c r="A4265" s="1">
        <v>40482</v>
      </c>
      <c r="B4265">
        <v>15.3</v>
      </c>
      <c r="C4265" t="s">
        <v>20</v>
      </c>
      <c r="D4265">
        <v>8.3000000000000007</v>
      </c>
      <c r="E4265" t="s">
        <v>20</v>
      </c>
      <c r="F4265">
        <f t="shared" si="264"/>
        <v>11.8</v>
      </c>
      <c r="G4265">
        <f t="shared" si="265"/>
        <v>11.8</v>
      </c>
      <c r="H4265" t="str">
        <f t="shared" si="266"/>
        <v>A</v>
      </c>
      <c r="I4265">
        <f t="shared" si="267"/>
        <v>11.8</v>
      </c>
    </row>
    <row r="4266" spans="1:9" ht="14.45" x14ac:dyDescent="0.3">
      <c r="A4266" s="1">
        <v>40483</v>
      </c>
      <c r="B4266">
        <v>14.3</v>
      </c>
      <c r="C4266" t="s">
        <v>20</v>
      </c>
      <c r="D4266">
        <v>7.9</v>
      </c>
      <c r="E4266" t="s">
        <v>20</v>
      </c>
      <c r="F4266">
        <f t="shared" si="264"/>
        <v>11.100000000000001</v>
      </c>
      <c r="G4266">
        <f t="shared" si="265"/>
        <v>11.100000000000001</v>
      </c>
      <c r="H4266" t="str">
        <f t="shared" si="266"/>
        <v>A</v>
      </c>
      <c r="I4266">
        <f t="shared" si="267"/>
        <v>11.100000000000001</v>
      </c>
    </row>
    <row r="4267" spans="1:9" ht="14.45" x14ac:dyDescent="0.3">
      <c r="A4267" s="1">
        <v>40484</v>
      </c>
      <c r="B4267">
        <v>16.5</v>
      </c>
      <c r="C4267" t="s">
        <v>20</v>
      </c>
      <c r="D4267">
        <v>6.8</v>
      </c>
      <c r="E4267" t="s">
        <v>20</v>
      </c>
      <c r="F4267">
        <f t="shared" si="264"/>
        <v>11.65</v>
      </c>
      <c r="G4267">
        <f t="shared" si="265"/>
        <v>11.65</v>
      </c>
      <c r="H4267" t="str">
        <f t="shared" si="266"/>
        <v>A</v>
      </c>
      <c r="I4267">
        <f t="shared" si="267"/>
        <v>11.65</v>
      </c>
    </row>
    <row r="4268" spans="1:9" ht="14.45" x14ac:dyDescent="0.3">
      <c r="A4268" s="1">
        <v>40485</v>
      </c>
      <c r="B4268">
        <v>15.9</v>
      </c>
      <c r="C4268" t="s">
        <v>20</v>
      </c>
      <c r="D4268">
        <v>7.5</v>
      </c>
      <c r="E4268" t="s">
        <v>20</v>
      </c>
      <c r="F4268">
        <f t="shared" si="264"/>
        <v>11.7</v>
      </c>
      <c r="G4268">
        <f t="shared" si="265"/>
        <v>11.7</v>
      </c>
      <c r="H4268" t="str">
        <f t="shared" si="266"/>
        <v>A</v>
      </c>
      <c r="I4268">
        <f t="shared" si="267"/>
        <v>11.7</v>
      </c>
    </row>
    <row r="4269" spans="1:9" ht="14.45" x14ac:dyDescent="0.3">
      <c r="A4269" s="1">
        <v>40486</v>
      </c>
      <c r="B4269">
        <v>15</v>
      </c>
      <c r="C4269" t="s">
        <v>20</v>
      </c>
      <c r="D4269">
        <v>3.1</v>
      </c>
      <c r="E4269" t="s">
        <v>20</v>
      </c>
      <c r="F4269">
        <f t="shared" si="264"/>
        <v>9.0500000000000007</v>
      </c>
      <c r="G4269">
        <f t="shared" si="265"/>
        <v>9.0500000000000007</v>
      </c>
      <c r="H4269" t="str">
        <f t="shared" si="266"/>
        <v>A</v>
      </c>
      <c r="I4269">
        <f t="shared" si="267"/>
        <v>9.0500000000000007</v>
      </c>
    </row>
    <row r="4270" spans="1:9" ht="14.45" x14ac:dyDescent="0.3">
      <c r="A4270" s="1">
        <v>40487</v>
      </c>
      <c r="B4270">
        <v>14.8</v>
      </c>
      <c r="C4270" t="s">
        <v>20</v>
      </c>
      <c r="D4270">
        <v>5.0999999999999996</v>
      </c>
      <c r="E4270" t="s">
        <v>20</v>
      </c>
      <c r="F4270">
        <f t="shared" si="264"/>
        <v>9.9499999999999993</v>
      </c>
      <c r="G4270">
        <f t="shared" si="265"/>
        <v>9.9499999999999993</v>
      </c>
      <c r="H4270" t="str">
        <f t="shared" si="266"/>
        <v>A</v>
      </c>
      <c r="I4270">
        <f t="shared" si="267"/>
        <v>9.9499999999999993</v>
      </c>
    </row>
    <row r="4271" spans="1:9" ht="14.45" x14ac:dyDescent="0.3">
      <c r="A4271" s="1">
        <v>40488</v>
      </c>
      <c r="B4271">
        <v>15.9</v>
      </c>
      <c r="C4271" t="s">
        <v>20</v>
      </c>
      <c r="D4271">
        <v>6.3</v>
      </c>
      <c r="E4271" t="s">
        <v>20</v>
      </c>
      <c r="F4271">
        <f t="shared" si="264"/>
        <v>11.1</v>
      </c>
      <c r="G4271">
        <f t="shared" si="265"/>
        <v>11.1</v>
      </c>
      <c r="H4271" t="str">
        <f t="shared" si="266"/>
        <v>A</v>
      </c>
      <c r="I4271">
        <f t="shared" si="267"/>
        <v>11.1</v>
      </c>
    </row>
    <row r="4272" spans="1:9" ht="14.45" x14ac:dyDescent="0.3">
      <c r="A4272" s="1">
        <v>40489</v>
      </c>
      <c r="B4272">
        <v>15</v>
      </c>
      <c r="C4272" t="s">
        <v>20</v>
      </c>
      <c r="D4272">
        <v>7</v>
      </c>
      <c r="E4272" t="s">
        <v>20</v>
      </c>
      <c r="F4272">
        <f t="shared" si="264"/>
        <v>11</v>
      </c>
      <c r="G4272">
        <f t="shared" si="265"/>
        <v>11</v>
      </c>
      <c r="H4272" t="str">
        <f t="shared" si="266"/>
        <v>A</v>
      </c>
      <c r="I4272">
        <f t="shared" si="267"/>
        <v>11</v>
      </c>
    </row>
    <row r="4273" spans="1:9" ht="14.45" x14ac:dyDescent="0.3">
      <c r="A4273" s="1">
        <v>40490</v>
      </c>
      <c r="B4273">
        <v>15.5</v>
      </c>
      <c r="C4273" t="s">
        <v>20</v>
      </c>
      <c r="D4273">
        <v>6.5</v>
      </c>
      <c r="E4273" t="s">
        <v>20</v>
      </c>
      <c r="F4273">
        <f t="shared" si="264"/>
        <v>11</v>
      </c>
      <c r="G4273">
        <f t="shared" si="265"/>
        <v>11</v>
      </c>
      <c r="H4273" t="str">
        <f t="shared" si="266"/>
        <v>A</v>
      </c>
      <c r="I4273">
        <f t="shared" si="267"/>
        <v>11</v>
      </c>
    </row>
    <row r="4274" spans="1:9" ht="14.45" x14ac:dyDescent="0.3">
      <c r="A4274" s="1">
        <v>40491</v>
      </c>
      <c r="B4274">
        <v>13.6</v>
      </c>
      <c r="C4274" t="s">
        <v>20</v>
      </c>
      <c r="D4274">
        <v>6.8</v>
      </c>
      <c r="E4274" t="s">
        <v>20</v>
      </c>
      <c r="F4274">
        <f t="shared" si="264"/>
        <v>10.199999999999999</v>
      </c>
      <c r="G4274">
        <f t="shared" si="265"/>
        <v>10.199999999999999</v>
      </c>
      <c r="H4274" t="str">
        <f t="shared" si="266"/>
        <v>A</v>
      </c>
      <c r="I4274">
        <f t="shared" si="267"/>
        <v>10.199999999999999</v>
      </c>
    </row>
    <row r="4275" spans="1:9" ht="14.45" x14ac:dyDescent="0.3">
      <c r="A4275" s="1">
        <v>40492</v>
      </c>
      <c r="B4275">
        <v>13</v>
      </c>
      <c r="C4275" t="s">
        <v>20</v>
      </c>
      <c r="D4275">
        <v>5.6</v>
      </c>
      <c r="E4275" t="s">
        <v>20</v>
      </c>
      <c r="F4275">
        <f t="shared" si="264"/>
        <v>9.3000000000000007</v>
      </c>
      <c r="G4275">
        <f t="shared" si="265"/>
        <v>9.3000000000000007</v>
      </c>
      <c r="H4275" t="str">
        <f t="shared" si="266"/>
        <v>A</v>
      </c>
      <c r="I4275">
        <f t="shared" si="267"/>
        <v>9.3000000000000007</v>
      </c>
    </row>
    <row r="4276" spans="1:9" ht="14.45" x14ac:dyDescent="0.3">
      <c r="A4276" s="1">
        <v>40493</v>
      </c>
      <c r="B4276">
        <v>12.9</v>
      </c>
      <c r="C4276" t="s">
        <v>20</v>
      </c>
      <c r="D4276">
        <v>5.0999999999999996</v>
      </c>
      <c r="E4276" t="s">
        <v>20</v>
      </c>
      <c r="F4276">
        <f t="shared" si="264"/>
        <v>9</v>
      </c>
      <c r="G4276">
        <f t="shared" si="265"/>
        <v>9</v>
      </c>
      <c r="H4276" t="str">
        <f t="shared" si="266"/>
        <v>A</v>
      </c>
      <c r="I4276">
        <f t="shared" si="267"/>
        <v>9</v>
      </c>
    </row>
    <row r="4277" spans="1:9" ht="14.45" x14ac:dyDescent="0.3">
      <c r="A4277" s="1">
        <v>40494</v>
      </c>
      <c r="B4277">
        <v>11.5</v>
      </c>
      <c r="C4277" t="s">
        <v>20</v>
      </c>
      <c r="D4277">
        <v>5.0999999999999996</v>
      </c>
      <c r="E4277" t="s">
        <v>20</v>
      </c>
      <c r="F4277">
        <f t="shared" si="264"/>
        <v>8.3000000000000007</v>
      </c>
      <c r="G4277">
        <f t="shared" si="265"/>
        <v>8.3000000000000007</v>
      </c>
      <c r="H4277" t="str">
        <f t="shared" si="266"/>
        <v>A</v>
      </c>
      <c r="I4277">
        <f t="shared" si="267"/>
        <v>8.3000000000000007</v>
      </c>
    </row>
    <row r="4278" spans="1:9" ht="14.45" x14ac:dyDescent="0.3">
      <c r="A4278" s="1">
        <v>40495</v>
      </c>
      <c r="B4278">
        <v>11.4</v>
      </c>
      <c r="C4278" t="s">
        <v>20</v>
      </c>
      <c r="D4278">
        <v>3.1</v>
      </c>
      <c r="E4278" t="s">
        <v>20</v>
      </c>
      <c r="F4278">
        <f t="shared" si="264"/>
        <v>7.25</v>
      </c>
      <c r="G4278">
        <f t="shared" si="265"/>
        <v>7.25</v>
      </c>
      <c r="H4278" t="str">
        <f t="shared" si="266"/>
        <v>A</v>
      </c>
      <c r="I4278">
        <f t="shared" si="267"/>
        <v>7.25</v>
      </c>
    </row>
    <row r="4279" spans="1:9" ht="14.45" x14ac:dyDescent="0.3">
      <c r="A4279" s="1">
        <v>40496</v>
      </c>
      <c r="B4279">
        <v>11.4</v>
      </c>
      <c r="C4279" t="s">
        <v>20</v>
      </c>
      <c r="D4279">
        <v>6.1</v>
      </c>
      <c r="E4279" t="s">
        <v>20</v>
      </c>
      <c r="F4279">
        <f t="shared" si="264"/>
        <v>8.75</v>
      </c>
      <c r="G4279">
        <f t="shared" si="265"/>
        <v>8.75</v>
      </c>
      <c r="H4279" t="str">
        <f t="shared" si="266"/>
        <v>A</v>
      </c>
      <c r="I4279">
        <f t="shared" si="267"/>
        <v>8.75</v>
      </c>
    </row>
    <row r="4280" spans="1:9" ht="14.45" x14ac:dyDescent="0.3">
      <c r="A4280" s="1">
        <v>40497</v>
      </c>
      <c r="B4280">
        <v>8.9</v>
      </c>
      <c r="C4280" t="s">
        <v>20</v>
      </c>
      <c r="D4280">
        <v>4.8</v>
      </c>
      <c r="E4280" t="s">
        <v>20</v>
      </c>
      <c r="F4280">
        <f t="shared" si="264"/>
        <v>6.85</v>
      </c>
      <c r="G4280">
        <f t="shared" si="265"/>
        <v>6.85</v>
      </c>
      <c r="H4280" t="str">
        <f t="shared" si="266"/>
        <v>A</v>
      </c>
      <c r="I4280">
        <f t="shared" si="267"/>
        <v>6.85</v>
      </c>
    </row>
    <row r="4281" spans="1:9" ht="14.45" x14ac:dyDescent="0.3">
      <c r="A4281" s="1">
        <v>40498</v>
      </c>
      <c r="B4281">
        <v>7.2</v>
      </c>
      <c r="C4281" t="s">
        <v>20</v>
      </c>
      <c r="D4281">
        <v>2.7</v>
      </c>
      <c r="E4281" t="s">
        <v>20</v>
      </c>
      <c r="F4281">
        <f t="shared" si="264"/>
        <v>4.95</v>
      </c>
      <c r="G4281">
        <f t="shared" si="265"/>
        <v>4.95</v>
      </c>
      <c r="H4281" t="str">
        <f t="shared" si="266"/>
        <v>A</v>
      </c>
      <c r="I4281">
        <f t="shared" si="267"/>
        <v>4.95</v>
      </c>
    </row>
    <row r="4282" spans="1:9" ht="14.45" x14ac:dyDescent="0.3">
      <c r="A4282" s="1">
        <v>40499</v>
      </c>
      <c r="B4282">
        <v>8.3000000000000007</v>
      </c>
      <c r="C4282" t="s">
        <v>20</v>
      </c>
      <c r="D4282">
        <v>4.4000000000000004</v>
      </c>
      <c r="E4282" t="s">
        <v>20</v>
      </c>
      <c r="F4282">
        <f t="shared" si="264"/>
        <v>6.3500000000000005</v>
      </c>
      <c r="G4282">
        <f t="shared" si="265"/>
        <v>6.3500000000000005</v>
      </c>
      <c r="H4282" t="str">
        <f t="shared" si="266"/>
        <v>A</v>
      </c>
      <c r="I4282">
        <f t="shared" si="267"/>
        <v>6.3500000000000005</v>
      </c>
    </row>
    <row r="4283" spans="1:9" ht="14.45" x14ac:dyDescent="0.3">
      <c r="A4283" s="1">
        <v>40500</v>
      </c>
      <c r="B4283">
        <v>8.5</v>
      </c>
      <c r="C4283" t="s">
        <v>20</v>
      </c>
      <c r="D4283">
        <v>2.8</v>
      </c>
      <c r="E4283" t="s">
        <v>20</v>
      </c>
      <c r="F4283">
        <f t="shared" si="264"/>
        <v>5.65</v>
      </c>
      <c r="G4283">
        <f t="shared" si="265"/>
        <v>5.65</v>
      </c>
      <c r="H4283" t="str">
        <f t="shared" si="266"/>
        <v>A</v>
      </c>
      <c r="I4283">
        <f t="shared" si="267"/>
        <v>5.65</v>
      </c>
    </row>
    <row r="4284" spans="1:9" ht="14.45" x14ac:dyDescent="0.3">
      <c r="A4284" s="1">
        <v>40501</v>
      </c>
      <c r="B4284">
        <v>10</v>
      </c>
      <c r="C4284" t="s">
        <v>20</v>
      </c>
      <c r="D4284">
        <v>5.2</v>
      </c>
      <c r="E4284" t="s">
        <v>20</v>
      </c>
      <c r="F4284">
        <f t="shared" si="264"/>
        <v>7.6</v>
      </c>
      <c r="G4284">
        <f t="shared" si="265"/>
        <v>7.6</v>
      </c>
      <c r="H4284" t="str">
        <f t="shared" si="266"/>
        <v>A</v>
      </c>
      <c r="I4284">
        <f t="shared" si="267"/>
        <v>7.6</v>
      </c>
    </row>
    <row r="4285" spans="1:9" ht="14.45" x14ac:dyDescent="0.3">
      <c r="A4285" s="1">
        <v>40502</v>
      </c>
      <c r="B4285">
        <v>8.6</v>
      </c>
      <c r="C4285" t="s">
        <v>20</v>
      </c>
      <c r="D4285">
        <v>6.2</v>
      </c>
      <c r="E4285" t="s">
        <v>20</v>
      </c>
      <c r="F4285">
        <f t="shared" si="264"/>
        <v>7.4</v>
      </c>
      <c r="G4285">
        <f t="shared" si="265"/>
        <v>7.4</v>
      </c>
      <c r="H4285" t="str">
        <f t="shared" si="266"/>
        <v>A</v>
      </c>
      <c r="I4285">
        <f t="shared" si="267"/>
        <v>7.4</v>
      </c>
    </row>
    <row r="4286" spans="1:9" ht="14.45" x14ac:dyDescent="0.3">
      <c r="A4286" s="1">
        <v>40503</v>
      </c>
      <c r="B4286">
        <v>9.5</v>
      </c>
      <c r="C4286" t="s">
        <v>20</v>
      </c>
      <c r="D4286">
        <v>4.2</v>
      </c>
      <c r="E4286" t="s">
        <v>20</v>
      </c>
      <c r="F4286">
        <f t="shared" si="264"/>
        <v>6.85</v>
      </c>
      <c r="G4286">
        <f t="shared" si="265"/>
        <v>6.85</v>
      </c>
      <c r="H4286" t="str">
        <f t="shared" si="266"/>
        <v>A</v>
      </c>
      <c r="I4286">
        <f t="shared" si="267"/>
        <v>6.85</v>
      </c>
    </row>
    <row r="4287" spans="1:9" ht="14.45" x14ac:dyDescent="0.3">
      <c r="A4287" s="1">
        <v>40504</v>
      </c>
      <c r="B4287">
        <v>8.3000000000000007</v>
      </c>
      <c r="C4287" t="s">
        <v>20</v>
      </c>
      <c r="D4287">
        <v>4.5</v>
      </c>
      <c r="E4287" t="s">
        <v>20</v>
      </c>
      <c r="F4287">
        <f t="shared" si="264"/>
        <v>6.4</v>
      </c>
      <c r="G4287">
        <f t="shared" si="265"/>
        <v>6.4</v>
      </c>
      <c r="H4287" t="str">
        <f t="shared" si="266"/>
        <v>A</v>
      </c>
      <c r="I4287">
        <f t="shared" si="267"/>
        <v>6.4</v>
      </c>
    </row>
    <row r="4288" spans="1:9" ht="14.45" x14ac:dyDescent="0.3">
      <c r="A4288" s="1">
        <v>40505</v>
      </c>
      <c r="B4288">
        <v>7.3</v>
      </c>
      <c r="C4288" t="s">
        <v>20</v>
      </c>
      <c r="D4288">
        <v>2</v>
      </c>
      <c r="E4288" t="s">
        <v>20</v>
      </c>
      <c r="F4288">
        <f t="shared" si="264"/>
        <v>4.6500000000000004</v>
      </c>
      <c r="G4288">
        <f t="shared" si="265"/>
        <v>4.6500000000000004</v>
      </c>
      <c r="H4288" t="str">
        <f t="shared" si="266"/>
        <v>A</v>
      </c>
      <c r="I4288">
        <f t="shared" si="267"/>
        <v>4.6500000000000004</v>
      </c>
    </row>
    <row r="4289" spans="1:9" ht="14.45" x14ac:dyDescent="0.3">
      <c r="A4289" s="1">
        <v>40506</v>
      </c>
      <c r="B4289">
        <v>7.8</v>
      </c>
      <c r="C4289" t="s">
        <v>20</v>
      </c>
      <c r="D4289">
        <v>2.7</v>
      </c>
      <c r="E4289" t="s">
        <v>20</v>
      </c>
      <c r="F4289">
        <f t="shared" si="264"/>
        <v>5.25</v>
      </c>
      <c r="G4289">
        <f t="shared" si="265"/>
        <v>5.25</v>
      </c>
      <c r="H4289" t="str">
        <f t="shared" si="266"/>
        <v>A</v>
      </c>
      <c r="I4289">
        <f t="shared" si="267"/>
        <v>5.25</v>
      </c>
    </row>
    <row r="4290" spans="1:9" ht="14.45" x14ac:dyDescent="0.3">
      <c r="A4290" s="1">
        <v>40507</v>
      </c>
      <c r="B4290">
        <v>4.9000000000000004</v>
      </c>
      <c r="C4290" t="s">
        <v>20</v>
      </c>
      <c r="D4290">
        <v>0.4</v>
      </c>
      <c r="E4290" t="s">
        <v>20</v>
      </c>
      <c r="F4290">
        <f t="shared" si="264"/>
        <v>2.6500000000000004</v>
      </c>
      <c r="G4290">
        <f t="shared" si="265"/>
        <v>2.6500000000000004</v>
      </c>
      <c r="H4290" t="str">
        <f t="shared" si="266"/>
        <v>A</v>
      </c>
      <c r="I4290">
        <f t="shared" si="267"/>
        <v>2.6500000000000004</v>
      </c>
    </row>
    <row r="4291" spans="1:9" ht="14.45" x14ac:dyDescent="0.3">
      <c r="A4291" s="1">
        <v>40508</v>
      </c>
      <c r="B4291">
        <v>4.4000000000000004</v>
      </c>
      <c r="C4291" t="s">
        <v>20</v>
      </c>
      <c r="D4291">
        <v>0</v>
      </c>
      <c r="E4291" t="s">
        <v>20</v>
      </c>
      <c r="F4291">
        <f t="shared" si="264"/>
        <v>2.2000000000000002</v>
      </c>
      <c r="G4291">
        <f t="shared" si="265"/>
        <v>2.2000000000000002</v>
      </c>
      <c r="H4291" t="str">
        <f t="shared" si="266"/>
        <v>A</v>
      </c>
      <c r="I4291">
        <f t="shared" si="267"/>
        <v>2.2000000000000002</v>
      </c>
    </row>
    <row r="4292" spans="1:9" ht="14.45" x14ac:dyDescent="0.3">
      <c r="A4292" s="1">
        <v>40509</v>
      </c>
      <c r="B4292">
        <v>5.9</v>
      </c>
      <c r="C4292" t="s">
        <v>20</v>
      </c>
      <c r="D4292">
        <v>0.3</v>
      </c>
      <c r="E4292" t="s">
        <v>20</v>
      </c>
      <c r="F4292">
        <f t="shared" ref="F4292:F4355" si="268">IF(AND(LEFT(C4292,1)="A",LEFT(E4292,1)="A"),AVERAGE(B4292,D4292),"XX")</f>
        <v>3.1</v>
      </c>
      <c r="G4292">
        <f t="shared" ref="G4292:G4355" si="269">IF(ISNUMBER(F4292),F4292,IF(AND(LEFT(C4292,1)="P",LEFT(E4292,1)="P"),AVERAGE(B4292,D4292),"XX"))</f>
        <v>3.1</v>
      </c>
      <c r="H4292" t="str">
        <f t="shared" ref="H4292:H4355" si="270">IF(ISNUMBER(G4292),E4292,"")</f>
        <v>A</v>
      </c>
      <c r="I4292">
        <f t="shared" ref="I4292:I4355" si="271">IF(AND(LEFT(H4292,1)="P",G4292&lt;0),"XX",G4292)</f>
        <v>3.1</v>
      </c>
    </row>
    <row r="4293" spans="1:9" ht="14.45" x14ac:dyDescent="0.3">
      <c r="A4293" s="1">
        <v>40510</v>
      </c>
      <c r="B4293">
        <v>6.6</v>
      </c>
      <c r="C4293" t="s">
        <v>20</v>
      </c>
      <c r="D4293">
        <v>0.9</v>
      </c>
      <c r="E4293" t="s">
        <v>20</v>
      </c>
      <c r="F4293">
        <f t="shared" si="268"/>
        <v>3.75</v>
      </c>
      <c r="G4293">
        <f t="shared" si="269"/>
        <v>3.75</v>
      </c>
      <c r="H4293" t="str">
        <f t="shared" si="270"/>
        <v>A</v>
      </c>
      <c r="I4293">
        <f t="shared" si="271"/>
        <v>3.75</v>
      </c>
    </row>
    <row r="4294" spans="1:9" ht="14.45" x14ac:dyDescent="0.3">
      <c r="A4294" s="1">
        <v>40511</v>
      </c>
      <c r="B4294">
        <v>5.5</v>
      </c>
      <c r="C4294" t="s">
        <v>20</v>
      </c>
      <c r="D4294">
        <v>2</v>
      </c>
      <c r="E4294" t="s">
        <v>20</v>
      </c>
      <c r="F4294">
        <f t="shared" si="268"/>
        <v>3.75</v>
      </c>
      <c r="G4294">
        <f t="shared" si="269"/>
        <v>3.75</v>
      </c>
      <c r="H4294" t="str">
        <f t="shared" si="270"/>
        <v>A</v>
      </c>
      <c r="I4294">
        <f t="shared" si="271"/>
        <v>3.75</v>
      </c>
    </row>
    <row r="4295" spans="1:9" ht="14.45" x14ac:dyDescent="0.3">
      <c r="A4295" s="1">
        <v>40512</v>
      </c>
      <c r="B4295">
        <v>4.2</v>
      </c>
      <c r="C4295" t="s">
        <v>20</v>
      </c>
      <c r="D4295">
        <v>0</v>
      </c>
      <c r="E4295" t="s">
        <v>20</v>
      </c>
      <c r="F4295">
        <f t="shared" si="268"/>
        <v>2.1</v>
      </c>
      <c r="G4295">
        <f t="shared" si="269"/>
        <v>2.1</v>
      </c>
      <c r="H4295" t="str">
        <f t="shared" si="270"/>
        <v>A</v>
      </c>
      <c r="I4295">
        <f t="shared" si="271"/>
        <v>2.1</v>
      </c>
    </row>
    <row r="4296" spans="1:9" ht="14.45" x14ac:dyDescent="0.3">
      <c r="A4296" s="1">
        <v>40513</v>
      </c>
      <c r="B4296">
        <v>4</v>
      </c>
      <c r="C4296" t="s">
        <v>20</v>
      </c>
      <c r="D4296">
        <v>0</v>
      </c>
      <c r="E4296" t="s">
        <v>20</v>
      </c>
      <c r="F4296">
        <f t="shared" si="268"/>
        <v>2</v>
      </c>
      <c r="G4296">
        <f t="shared" si="269"/>
        <v>2</v>
      </c>
      <c r="H4296" t="str">
        <f t="shared" si="270"/>
        <v>A</v>
      </c>
      <c r="I4296">
        <f t="shared" si="271"/>
        <v>2</v>
      </c>
    </row>
    <row r="4297" spans="1:9" ht="14.45" x14ac:dyDescent="0.3">
      <c r="A4297" s="1">
        <v>40514</v>
      </c>
      <c r="B4297">
        <v>6.4</v>
      </c>
      <c r="C4297" t="s">
        <v>20</v>
      </c>
      <c r="D4297">
        <v>1.1000000000000001</v>
      </c>
      <c r="E4297" t="s">
        <v>20</v>
      </c>
      <c r="F4297">
        <f t="shared" si="268"/>
        <v>3.75</v>
      </c>
      <c r="G4297">
        <f t="shared" si="269"/>
        <v>3.75</v>
      </c>
      <c r="H4297" t="str">
        <f t="shared" si="270"/>
        <v>A</v>
      </c>
      <c r="I4297">
        <f t="shared" si="271"/>
        <v>3.75</v>
      </c>
    </row>
    <row r="4298" spans="1:9" ht="14.45" x14ac:dyDescent="0.3">
      <c r="A4298" s="1">
        <v>40515</v>
      </c>
      <c r="B4298">
        <v>7.3</v>
      </c>
      <c r="C4298" t="s">
        <v>20</v>
      </c>
      <c r="D4298">
        <v>3.1</v>
      </c>
      <c r="E4298" t="s">
        <v>20</v>
      </c>
      <c r="F4298">
        <f t="shared" si="268"/>
        <v>5.2</v>
      </c>
      <c r="G4298">
        <f t="shared" si="269"/>
        <v>5.2</v>
      </c>
      <c r="H4298" t="str">
        <f t="shared" si="270"/>
        <v>A</v>
      </c>
      <c r="I4298">
        <f t="shared" si="271"/>
        <v>5.2</v>
      </c>
    </row>
    <row r="4299" spans="1:9" ht="14.45" x14ac:dyDescent="0.3">
      <c r="A4299" s="1">
        <v>40516</v>
      </c>
      <c r="B4299">
        <v>7.5</v>
      </c>
      <c r="C4299" t="s">
        <v>20</v>
      </c>
      <c r="D4299">
        <v>4.3</v>
      </c>
      <c r="E4299" t="s">
        <v>20</v>
      </c>
      <c r="F4299">
        <f t="shared" si="268"/>
        <v>5.9</v>
      </c>
      <c r="G4299">
        <f t="shared" si="269"/>
        <v>5.9</v>
      </c>
      <c r="H4299" t="str">
        <f t="shared" si="270"/>
        <v>A</v>
      </c>
      <c r="I4299">
        <f t="shared" si="271"/>
        <v>5.9</v>
      </c>
    </row>
    <row r="4300" spans="1:9" ht="14.45" x14ac:dyDescent="0.3">
      <c r="A4300" s="1">
        <v>40517</v>
      </c>
      <c r="B4300">
        <v>5.8</v>
      </c>
      <c r="C4300" t="s">
        <v>20</v>
      </c>
      <c r="D4300">
        <v>2.4</v>
      </c>
      <c r="E4300" t="s">
        <v>20</v>
      </c>
      <c r="F4300">
        <f t="shared" si="268"/>
        <v>4.0999999999999996</v>
      </c>
      <c r="G4300">
        <f t="shared" si="269"/>
        <v>4.0999999999999996</v>
      </c>
      <c r="H4300" t="str">
        <f t="shared" si="270"/>
        <v>A</v>
      </c>
      <c r="I4300">
        <f t="shared" si="271"/>
        <v>4.0999999999999996</v>
      </c>
    </row>
    <row r="4301" spans="1:9" ht="14.45" x14ac:dyDescent="0.3">
      <c r="A4301" s="1">
        <v>40518</v>
      </c>
      <c r="B4301">
        <v>5.9</v>
      </c>
      <c r="C4301" t="s">
        <v>20</v>
      </c>
      <c r="D4301">
        <v>1.2</v>
      </c>
      <c r="E4301" t="s">
        <v>20</v>
      </c>
      <c r="F4301">
        <f t="shared" si="268"/>
        <v>3.5500000000000003</v>
      </c>
      <c r="G4301">
        <f t="shared" si="269"/>
        <v>3.5500000000000003</v>
      </c>
      <c r="H4301" t="str">
        <f t="shared" si="270"/>
        <v>A</v>
      </c>
      <c r="I4301">
        <f t="shared" si="271"/>
        <v>3.5500000000000003</v>
      </c>
    </row>
    <row r="4302" spans="1:9" ht="14.45" x14ac:dyDescent="0.3">
      <c r="A4302" s="1">
        <v>40519</v>
      </c>
      <c r="B4302">
        <v>6.6</v>
      </c>
      <c r="C4302" t="s">
        <v>20</v>
      </c>
      <c r="D4302">
        <v>3.6</v>
      </c>
      <c r="E4302" t="s">
        <v>20</v>
      </c>
      <c r="F4302">
        <f t="shared" si="268"/>
        <v>5.0999999999999996</v>
      </c>
      <c r="G4302">
        <f t="shared" si="269"/>
        <v>5.0999999999999996</v>
      </c>
      <c r="H4302" t="str">
        <f t="shared" si="270"/>
        <v>A</v>
      </c>
      <c r="I4302">
        <f t="shared" si="271"/>
        <v>5.0999999999999996</v>
      </c>
    </row>
    <row r="4303" spans="1:9" ht="14.45" x14ac:dyDescent="0.3">
      <c r="A4303" s="1">
        <v>40520</v>
      </c>
      <c r="B4303">
        <v>6.4</v>
      </c>
      <c r="C4303" t="s">
        <v>20</v>
      </c>
      <c r="D4303">
        <v>2.1</v>
      </c>
      <c r="E4303" t="s">
        <v>20</v>
      </c>
      <c r="F4303">
        <f t="shared" si="268"/>
        <v>4.25</v>
      </c>
      <c r="G4303">
        <f t="shared" si="269"/>
        <v>4.25</v>
      </c>
      <c r="H4303" t="str">
        <f t="shared" si="270"/>
        <v>A</v>
      </c>
      <c r="I4303">
        <f t="shared" si="271"/>
        <v>4.25</v>
      </c>
    </row>
    <row r="4304" spans="1:9" ht="14.45" x14ac:dyDescent="0.3">
      <c r="A4304" s="1">
        <v>40521</v>
      </c>
      <c r="B4304">
        <v>7.5</v>
      </c>
      <c r="C4304" t="s">
        <v>20</v>
      </c>
      <c r="D4304">
        <v>3.2</v>
      </c>
      <c r="E4304" t="s">
        <v>20</v>
      </c>
      <c r="F4304">
        <f t="shared" si="268"/>
        <v>5.35</v>
      </c>
      <c r="G4304">
        <f t="shared" si="269"/>
        <v>5.35</v>
      </c>
      <c r="H4304" t="str">
        <f t="shared" si="270"/>
        <v>A</v>
      </c>
      <c r="I4304">
        <f t="shared" si="271"/>
        <v>5.35</v>
      </c>
    </row>
    <row r="4305" spans="1:9" ht="14.45" x14ac:dyDescent="0.3">
      <c r="A4305" s="1">
        <v>40522</v>
      </c>
      <c r="B4305">
        <v>8.5</v>
      </c>
      <c r="C4305" t="s">
        <v>20</v>
      </c>
      <c r="D4305">
        <v>4.3</v>
      </c>
      <c r="E4305" t="s">
        <v>20</v>
      </c>
      <c r="F4305">
        <f t="shared" si="268"/>
        <v>6.4</v>
      </c>
      <c r="G4305">
        <f t="shared" si="269"/>
        <v>6.4</v>
      </c>
      <c r="H4305" t="str">
        <f t="shared" si="270"/>
        <v>A</v>
      </c>
      <c r="I4305">
        <f t="shared" si="271"/>
        <v>6.4</v>
      </c>
    </row>
    <row r="4306" spans="1:9" ht="14.45" x14ac:dyDescent="0.3">
      <c r="A4306" s="1">
        <v>40523</v>
      </c>
      <c r="B4306">
        <v>7.1</v>
      </c>
      <c r="C4306" t="s">
        <v>20</v>
      </c>
      <c r="D4306">
        <v>3.4</v>
      </c>
      <c r="E4306" t="s">
        <v>20</v>
      </c>
      <c r="F4306">
        <f t="shared" si="268"/>
        <v>5.25</v>
      </c>
      <c r="G4306">
        <f t="shared" si="269"/>
        <v>5.25</v>
      </c>
      <c r="H4306" t="str">
        <f t="shared" si="270"/>
        <v>A</v>
      </c>
      <c r="I4306">
        <f t="shared" si="271"/>
        <v>5.25</v>
      </c>
    </row>
    <row r="4307" spans="1:9" ht="14.45" x14ac:dyDescent="0.3">
      <c r="A4307" s="1">
        <v>40524</v>
      </c>
      <c r="B4307">
        <v>5.3</v>
      </c>
      <c r="C4307" t="s">
        <v>20</v>
      </c>
      <c r="D4307">
        <v>1</v>
      </c>
      <c r="E4307" t="s">
        <v>20</v>
      </c>
      <c r="F4307">
        <f t="shared" si="268"/>
        <v>3.15</v>
      </c>
      <c r="G4307">
        <f t="shared" si="269"/>
        <v>3.15</v>
      </c>
      <c r="H4307" t="str">
        <f t="shared" si="270"/>
        <v>A</v>
      </c>
      <c r="I4307">
        <f t="shared" si="271"/>
        <v>3.15</v>
      </c>
    </row>
    <row r="4308" spans="1:9" ht="14.45" x14ac:dyDescent="0.3">
      <c r="A4308" s="1">
        <v>40525</v>
      </c>
      <c r="B4308">
        <v>6.4</v>
      </c>
      <c r="C4308" t="s">
        <v>20</v>
      </c>
      <c r="D4308">
        <v>1.3</v>
      </c>
      <c r="E4308" t="s">
        <v>20</v>
      </c>
      <c r="F4308">
        <f t="shared" si="268"/>
        <v>3.85</v>
      </c>
      <c r="G4308">
        <f t="shared" si="269"/>
        <v>3.85</v>
      </c>
      <c r="H4308" t="str">
        <f t="shared" si="270"/>
        <v>A</v>
      </c>
      <c r="I4308">
        <f t="shared" si="271"/>
        <v>3.85</v>
      </c>
    </row>
    <row r="4309" spans="1:9" ht="14.45" x14ac:dyDescent="0.3">
      <c r="A4309" s="1">
        <v>40526</v>
      </c>
      <c r="B4309">
        <v>6.3</v>
      </c>
      <c r="C4309" t="s">
        <v>20</v>
      </c>
      <c r="D4309">
        <v>2.6</v>
      </c>
      <c r="E4309" t="s">
        <v>20</v>
      </c>
      <c r="F4309">
        <f t="shared" si="268"/>
        <v>4.45</v>
      </c>
      <c r="G4309">
        <f t="shared" si="269"/>
        <v>4.45</v>
      </c>
      <c r="H4309" t="str">
        <f t="shared" si="270"/>
        <v>A</v>
      </c>
      <c r="I4309">
        <f t="shared" si="271"/>
        <v>4.45</v>
      </c>
    </row>
    <row r="4310" spans="1:9" ht="14.45" x14ac:dyDescent="0.3">
      <c r="A4310" s="1">
        <v>40527</v>
      </c>
      <c r="B4310">
        <v>6</v>
      </c>
      <c r="C4310" t="s">
        <v>20</v>
      </c>
      <c r="D4310">
        <v>3.4</v>
      </c>
      <c r="E4310" t="s">
        <v>20</v>
      </c>
      <c r="F4310">
        <f t="shared" si="268"/>
        <v>4.7</v>
      </c>
      <c r="G4310">
        <f t="shared" si="269"/>
        <v>4.7</v>
      </c>
      <c r="H4310" t="str">
        <f t="shared" si="270"/>
        <v>A</v>
      </c>
      <c r="I4310">
        <f t="shared" si="271"/>
        <v>4.7</v>
      </c>
    </row>
    <row r="4311" spans="1:9" ht="14.45" x14ac:dyDescent="0.3">
      <c r="A4311" s="1">
        <v>40528</v>
      </c>
      <c r="B4311">
        <v>5.9</v>
      </c>
      <c r="C4311" t="s">
        <v>20</v>
      </c>
      <c r="D4311">
        <v>4.4000000000000004</v>
      </c>
      <c r="E4311" t="s">
        <v>20</v>
      </c>
      <c r="F4311">
        <f t="shared" si="268"/>
        <v>5.15</v>
      </c>
      <c r="G4311">
        <f t="shared" si="269"/>
        <v>5.15</v>
      </c>
      <c r="H4311" t="str">
        <f t="shared" si="270"/>
        <v>A</v>
      </c>
      <c r="I4311">
        <f t="shared" si="271"/>
        <v>5.15</v>
      </c>
    </row>
    <row r="4312" spans="1:9" ht="14.45" x14ac:dyDescent="0.3">
      <c r="A4312" s="1">
        <v>40529</v>
      </c>
      <c r="B4312">
        <v>4.5</v>
      </c>
      <c r="C4312" t="s">
        <v>20</v>
      </c>
      <c r="D4312">
        <v>2.6</v>
      </c>
      <c r="E4312" t="s">
        <v>20</v>
      </c>
      <c r="F4312">
        <f t="shared" si="268"/>
        <v>3.55</v>
      </c>
      <c r="G4312">
        <f t="shared" si="269"/>
        <v>3.55</v>
      </c>
      <c r="H4312" t="str">
        <f t="shared" si="270"/>
        <v>A</v>
      </c>
      <c r="I4312">
        <f t="shared" si="271"/>
        <v>3.55</v>
      </c>
    </row>
    <row r="4313" spans="1:9" ht="14.45" x14ac:dyDescent="0.3">
      <c r="A4313" s="1">
        <v>40530</v>
      </c>
      <c r="B4313">
        <v>4.5</v>
      </c>
      <c r="C4313" t="s">
        <v>20</v>
      </c>
      <c r="D4313">
        <v>1.6</v>
      </c>
      <c r="E4313" t="s">
        <v>20</v>
      </c>
      <c r="F4313">
        <f t="shared" si="268"/>
        <v>3.05</v>
      </c>
      <c r="G4313">
        <f t="shared" si="269"/>
        <v>3.05</v>
      </c>
      <c r="H4313" t="str">
        <f t="shared" si="270"/>
        <v>A</v>
      </c>
      <c r="I4313">
        <f t="shared" si="271"/>
        <v>3.05</v>
      </c>
    </row>
    <row r="4314" spans="1:9" ht="14.45" x14ac:dyDescent="0.3">
      <c r="A4314" s="1">
        <v>40531</v>
      </c>
      <c r="B4314">
        <v>5.5</v>
      </c>
      <c r="C4314" t="s">
        <v>20</v>
      </c>
      <c r="D4314">
        <v>3.1</v>
      </c>
      <c r="E4314" t="s">
        <v>20</v>
      </c>
      <c r="F4314">
        <f t="shared" si="268"/>
        <v>4.3</v>
      </c>
      <c r="G4314">
        <f t="shared" si="269"/>
        <v>4.3</v>
      </c>
      <c r="H4314" t="str">
        <f t="shared" si="270"/>
        <v>A</v>
      </c>
      <c r="I4314">
        <f t="shared" si="271"/>
        <v>4.3</v>
      </c>
    </row>
    <row r="4315" spans="1:9" ht="14.45" x14ac:dyDescent="0.3">
      <c r="A4315" s="1">
        <v>40532</v>
      </c>
      <c r="B4315">
        <v>6.7</v>
      </c>
      <c r="C4315" t="s">
        <v>20</v>
      </c>
      <c r="D4315">
        <v>2.9</v>
      </c>
      <c r="E4315" t="s">
        <v>20</v>
      </c>
      <c r="F4315">
        <f t="shared" si="268"/>
        <v>4.8</v>
      </c>
      <c r="G4315">
        <f t="shared" si="269"/>
        <v>4.8</v>
      </c>
      <c r="H4315" t="str">
        <f t="shared" si="270"/>
        <v>A</v>
      </c>
      <c r="I4315">
        <f t="shared" si="271"/>
        <v>4.8</v>
      </c>
    </row>
    <row r="4316" spans="1:9" ht="14.45" x14ac:dyDescent="0.3">
      <c r="A4316" s="1">
        <v>40533</v>
      </c>
      <c r="B4316">
        <v>5.3</v>
      </c>
      <c r="C4316" t="s">
        <v>20</v>
      </c>
      <c r="D4316">
        <v>3.2</v>
      </c>
      <c r="E4316" t="s">
        <v>20</v>
      </c>
      <c r="F4316">
        <f t="shared" si="268"/>
        <v>4.25</v>
      </c>
      <c r="G4316">
        <f t="shared" si="269"/>
        <v>4.25</v>
      </c>
      <c r="H4316" t="str">
        <f t="shared" si="270"/>
        <v>A</v>
      </c>
      <c r="I4316">
        <f t="shared" si="271"/>
        <v>4.25</v>
      </c>
    </row>
    <row r="4317" spans="1:9" ht="14.45" x14ac:dyDescent="0.3">
      <c r="A4317" s="1">
        <v>40534</v>
      </c>
      <c r="B4317">
        <v>4.5999999999999996</v>
      </c>
      <c r="C4317" t="s">
        <v>20</v>
      </c>
      <c r="D4317">
        <v>3.8</v>
      </c>
      <c r="E4317" t="s">
        <v>20</v>
      </c>
      <c r="F4317">
        <f t="shared" si="268"/>
        <v>4.1999999999999993</v>
      </c>
      <c r="G4317">
        <f t="shared" si="269"/>
        <v>4.1999999999999993</v>
      </c>
      <c r="H4317" t="str">
        <f t="shared" si="270"/>
        <v>A</v>
      </c>
      <c r="I4317">
        <f t="shared" si="271"/>
        <v>4.1999999999999993</v>
      </c>
    </row>
    <row r="4318" spans="1:9" ht="14.45" x14ac:dyDescent="0.3">
      <c r="A4318" s="1">
        <v>40535</v>
      </c>
      <c r="B4318">
        <v>6.1</v>
      </c>
      <c r="C4318" t="s">
        <v>20</v>
      </c>
      <c r="D4318">
        <v>3.9</v>
      </c>
      <c r="E4318" t="s">
        <v>20</v>
      </c>
      <c r="F4318">
        <f t="shared" si="268"/>
        <v>5</v>
      </c>
      <c r="G4318">
        <f t="shared" si="269"/>
        <v>5</v>
      </c>
      <c r="H4318" t="str">
        <f t="shared" si="270"/>
        <v>A</v>
      </c>
      <c r="I4318">
        <f t="shared" si="271"/>
        <v>5</v>
      </c>
    </row>
    <row r="4319" spans="1:9" ht="14.45" x14ac:dyDescent="0.3">
      <c r="A4319" s="1">
        <v>40536</v>
      </c>
      <c r="B4319">
        <v>7.5</v>
      </c>
      <c r="C4319" t="s">
        <v>20</v>
      </c>
      <c r="D4319">
        <v>3.8</v>
      </c>
      <c r="E4319" t="s">
        <v>20</v>
      </c>
      <c r="F4319">
        <f t="shared" si="268"/>
        <v>5.65</v>
      </c>
      <c r="G4319">
        <f t="shared" si="269"/>
        <v>5.65</v>
      </c>
      <c r="H4319" t="str">
        <f t="shared" si="270"/>
        <v>A</v>
      </c>
      <c r="I4319">
        <f t="shared" si="271"/>
        <v>5.65</v>
      </c>
    </row>
    <row r="4320" spans="1:9" ht="14.45" x14ac:dyDescent="0.3">
      <c r="A4320" s="1">
        <v>40537</v>
      </c>
      <c r="B4320">
        <v>5.8</v>
      </c>
      <c r="C4320" t="s">
        <v>20</v>
      </c>
      <c r="D4320">
        <v>2</v>
      </c>
      <c r="E4320" t="s">
        <v>20</v>
      </c>
      <c r="F4320">
        <f t="shared" si="268"/>
        <v>3.9</v>
      </c>
      <c r="G4320">
        <f t="shared" si="269"/>
        <v>3.9</v>
      </c>
      <c r="H4320" t="str">
        <f t="shared" si="270"/>
        <v>A</v>
      </c>
      <c r="I4320">
        <f t="shared" si="271"/>
        <v>3.9</v>
      </c>
    </row>
    <row r="4321" spans="1:9" ht="14.45" x14ac:dyDescent="0.3">
      <c r="A4321" s="1">
        <v>40538</v>
      </c>
      <c r="B4321">
        <v>4.5</v>
      </c>
      <c r="C4321" t="s">
        <v>20</v>
      </c>
      <c r="D4321">
        <v>0.6</v>
      </c>
      <c r="E4321" t="s">
        <v>20</v>
      </c>
      <c r="F4321">
        <f t="shared" si="268"/>
        <v>2.5499999999999998</v>
      </c>
      <c r="G4321">
        <f t="shared" si="269"/>
        <v>2.5499999999999998</v>
      </c>
      <c r="H4321" t="str">
        <f t="shared" si="270"/>
        <v>A</v>
      </c>
      <c r="I4321">
        <f t="shared" si="271"/>
        <v>2.5499999999999998</v>
      </c>
    </row>
    <row r="4322" spans="1:9" ht="14.45" x14ac:dyDescent="0.3">
      <c r="A4322" s="1">
        <v>40539</v>
      </c>
      <c r="B4322">
        <v>5.3</v>
      </c>
      <c r="C4322" t="s">
        <v>20</v>
      </c>
      <c r="D4322">
        <v>0.7</v>
      </c>
      <c r="E4322" t="s">
        <v>20</v>
      </c>
      <c r="F4322">
        <f t="shared" si="268"/>
        <v>3</v>
      </c>
      <c r="G4322">
        <f t="shared" si="269"/>
        <v>3</v>
      </c>
      <c r="H4322" t="str">
        <f t="shared" si="270"/>
        <v>A</v>
      </c>
      <c r="I4322">
        <f t="shared" si="271"/>
        <v>3</v>
      </c>
    </row>
    <row r="4323" spans="1:9" ht="14.45" x14ac:dyDescent="0.3">
      <c r="A4323" s="1">
        <v>40540</v>
      </c>
      <c r="B4323">
        <v>4.9000000000000004</v>
      </c>
      <c r="C4323" t="s">
        <v>20</v>
      </c>
      <c r="D4323">
        <v>1.9</v>
      </c>
      <c r="E4323" t="s">
        <v>20</v>
      </c>
      <c r="F4323">
        <f t="shared" si="268"/>
        <v>3.4000000000000004</v>
      </c>
      <c r="G4323">
        <f t="shared" si="269"/>
        <v>3.4000000000000004</v>
      </c>
      <c r="H4323" t="str">
        <f t="shared" si="270"/>
        <v>A</v>
      </c>
      <c r="I4323">
        <f t="shared" si="271"/>
        <v>3.4000000000000004</v>
      </c>
    </row>
    <row r="4324" spans="1:9" ht="14.45" x14ac:dyDescent="0.3">
      <c r="A4324" s="1">
        <v>40541</v>
      </c>
      <c r="B4324">
        <v>3.6</v>
      </c>
      <c r="C4324" t="s">
        <v>20</v>
      </c>
      <c r="D4324">
        <v>0.3</v>
      </c>
      <c r="E4324" t="s">
        <v>20</v>
      </c>
      <c r="F4324">
        <f t="shared" si="268"/>
        <v>1.95</v>
      </c>
      <c r="G4324">
        <f t="shared" si="269"/>
        <v>1.95</v>
      </c>
      <c r="H4324" t="str">
        <f t="shared" si="270"/>
        <v>A</v>
      </c>
      <c r="I4324">
        <f t="shared" si="271"/>
        <v>1.95</v>
      </c>
    </row>
    <row r="4325" spans="1:9" ht="14.45" x14ac:dyDescent="0.3">
      <c r="A4325" s="1">
        <v>40542</v>
      </c>
      <c r="B4325">
        <v>5.3</v>
      </c>
      <c r="C4325" t="s">
        <v>20</v>
      </c>
      <c r="D4325">
        <v>1.1000000000000001</v>
      </c>
      <c r="E4325" t="s">
        <v>20</v>
      </c>
      <c r="F4325">
        <f t="shared" si="268"/>
        <v>3.2</v>
      </c>
      <c r="G4325">
        <f t="shared" si="269"/>
        <v>3.2</v>
      </c>
      <c r="H4325" t="str">
        <f t="shared" si="270"/>
        <v>A</v>
      </c>
      <c r="I4325">
        <f t="shared" si="271"/>
        <v>3.2</v>
      </c>
    </row>
    <row r="4326" spans="1:9" ht="14.45" x14ac:dyDescent="0.3">
      <c r="A4326" s="1">
        <v>40543</v>
      </c>
      <c r="B4326">
        <v>1.3</v>
      </c>
      <c r="C4326" t="s">
        <v>20</v>
      </c>
      <c r="D4326">
        <v>0</v>
      </c>
      <c r="E4326" t="s">
        <v>20</v>
      </c>
      <c r="F4326">
        <f t="shared" si="268"/>
        <v>0.65</v>
      </c>
      <c r="G4326">
        <f t="shared" si="269"/>
        <v>0.65</v>
      </c>
      <c r="H4326" t="str">
        <f t="shared" si="270"/>
        <v>A</v>
      </c>
      <c r="I4326">
        <f t="shared" si="271"/>
        <v>0.65</v>
      </c>
    </row>
    <row r="4327" spans="1:9" ht="14.45" x14ac:dyDescent="0.3">
      <c r="A4327" s="1">
        <v>40544</v>
      </c>
      <c r="B4327">
        <v>2.4</v>
      </c>
      <c r="C4327" t="s">
        <v>20</v>
      </c>
      <c r="D4327">
        <v>0</v>
      </c>
      <c r="E4327" t="s">
        <v>20</v>
      </c>
      <c r="F4327">
        <f t="shared" si="268"/>
        <v>1.2</v>
      </c>
      <c r="G4327">
        <f t="shared" si="269"/>
        <v>1.2</v>
      </c>
      <c r="H4327" t="str">
        <f t="shared" si="270"/>
        <v>A</v>
      </c>
      <c r="I4327">
        <f t="shared" si="271"/>
        <v>1.2</v>
      </c>
    </row>
    <row r="4328" spans="1:9" ht="14.45" x14ac:dyDescent="0.3">
      <c r="A4328" s="1">
        <v>40545</v>
      </c>
      <c r="B4328">
        <v>1.8</v>
      </c>
      <c r="C4328" t="s">
        <v>20</v>
      </c>
      <c r="D4328">
        <v>0</v>
      </c>
      <c r="E4328" t="s">
        <v>20</v>
      </c>
      <c r="F4328">
        <f t="shared" si="268"/>
        <v>0.9</v>
      </c>
      <c r="G4328">
        <f t="shared" si="269"/>
        <v>0.9</v>
      </c>
      <c r="H4328" t="str">
        <f t="shared" si="270"/>
        <v>A</v>
      </c>
      <c r="I4328">
        <f t="shared" si="271"/>
        <v>0.9</v>
      </c>
    </row>
    <row r="4329" spans="1:9" ht="14.45" x14ac:dyDescent="0.3">
      <c r="A4329" s="1">
        <v>40546</v>
      </c>
      <c r="B4329">
        <v>2.9</v>
      </c>
      <c r="C4329" t="s">
        <v>20</v>
      </c>
      <c r="D4329">
        <v>0</v>
      </c>
      <c r="E4329" t="s">
        <v>20</v>
      </c>
      <c r="F4329">
        <f t="shared" si="268"/>
        <v>1.45</v>
      </c>
      <c r="G4329">
        <f t="shared" si="269"/>
        <v>1.45</v>
      </c>
      <c r="H4329" t="str">
        <f t="shared" si="270"/>
        <v>A</v>
      </c>
      <c r="I4329">
        <f t="shared" si="271"/>
        <v>1.45</v>
      </c>
    </row>
    <row r="4330" spans="1:9" ht="14.45" x14ac:dyDescent="0.3">
      <c r="A4330" s="1">
        <v>40547</v>
      </c>
      <c r="B4330">
        <v>2.6</v>
      </c>
      <c r="C4330" t="s">
        <v>20</v>
      </c>
      <c r="D4330">
        <v>0</v>
      </c>
      <c r="E4330" t="s">
        <v>20</v>
      </c>
      <c r="F4330">
        <f t="shared" si="268"/>
        <v>1.3</v>
      </c>
      <c r="G4330">
        <f t="shared" si="269"/>
        <v>1.3</v>
      </c>
      <c r="H4330" t="str">
        <f t="shared" si="270"/>
        <v>A</v>
      </c>
      <c r="I4330">
        <f t="shared" si="271"/>
        <v>1.3</v>
      </c>
    </row>
    <row r="4331" spans="1:9" ht="14.45" x14ac:dyDescent="0.3">
      <c r="A4331" s="1">
        <v>40548</v>
      </c>
      <c r="B4331">
        <v>3.3</v>
      </c>
      <c r="C4331" t="s">
        <v>20</v>
      </c>
      <c r="D4331">
        <v>0</v>
      </c>
      <c r="E4331" t="s">
        <v>20</v>
      </c>
      <c r="F4331">
        <f t="shared" si="268"/>
        <v>1.65</v>
      </c>
      <c r="G4331">
        <f t="shared" si="269"/>
        <v>1.65</v>
      </c>
      <c r="H4331" t="str">
        <f t="shared" si="270"/>
        <v>A</v>
      </c>
      <c r="I4331">
        <f t="shared" si="271"/>
        <v>1.65</v>
      </c>
    </row>
    <row r="4332" spans="1:9" ht="14.45" x14ac:dyDescent="0.3">
      <c r="A4332" s="1">
        <v>40549</v>
      </c>
      <c r="B4332">
        <v>4.4000000000000004</v>
      </c>
      <c r="C4332" t="s">
        <v>20</v>
      </c>
      <c r="D4332">
        <v>0</v>
      </c>
      <c r="E4332" t="s">
        <v>20</v>
      </c>
      <c r="F4332">
        <f t="shared" si="268"/>
        <v>2.2000000000000002</v>
      </c>
      <c r="G4332">
        <f t="shared" si="269"/>
        <v>2.2000000000000002</v>
      </c>
      <c r="H4332" t="str">
        <f t="shared" si="270"/>
        <v>A</v>
      </c>
      <c r="I4332">
        <f t="shared" si="271"/>
        <v>2.2000000000000002</v>
      </c>
    </row>
    <row r="4333" spans="1:9" ht="14.45" x14ac:dyDescent="0.3">
      <c r="A4333" s="1">
        <v>40550</v>
      </c>
      <c r="B4333">
        <v>5.3</v>
      </c>
      <c r="C4333" t="s">
        <v>20</v>
      </c>
      <c r="D4333">
        <v>0</v>
      </c>
      <c r="E4333" t="s">
        <v>20</v>
      </c>
      <c r="F4333">
        <f t="shared" si="268"/>
        <v>2.65</v>
      </c>
      <c r="G4333">
        <f t="shared" si="269"/>
        <v>2.65</v>
      </c>
      <c r="H4333" t="str">
        <f t="shared" si="270"/>
        <v>A</v>
      </c>
      <c r="I4333">
        <f t="shared" si="271"/>
        <v>2.65</v>
      </c>
    </row>
    <row r="4334" spans="1:9" ht="14.45" x14ac:dyDescent="0.3">
      <c r="A4334" s="1">
        <v>40551</v>
      </c>
      <c r="B4334">
        <v>2.6</v>
      </c>
      <c r="C4334" t="s">
        <v>20</v>
      </c>
      <c r="D4334">
        <v>0</v>
      </c>
      <c r="E4334" t="s">
        <v>20</v>
      </c>
      <c r="F4334">
        <f t="shared" si="268"/>
        <v>1.3</v>
      </c>
      <c r="G4334">
        <f t="shared" si="269"/>
        <v>1.3</v>
      </c>
      <c r="H4334" t="str">
        <f t="shared" si="270"/>
        <v>A</v>
      </c>
      <c r="I4334">
        <f t="shared" si="271"/>
        <v>1.3</v>
      </c>
    </row>
    <row r="4335" spans="1:9" ht="14.45" x14ac:dyDescent="0.3">
      <c r="A4335" s="1">
        <v>40552</v>
      </c>
      <c r="B4335">
        <v>2.1</v>
      </c>
      <c r="C4335" t="s">
        <v>20</v>
      </c>
      <c r="D4335">
        <v>0.4</v>
      </c>
      <c r="E4335" t="s">
        <v>20</v>
      </c>
      <c r="F4335">
        <f t="shared" si="268"/>
        <v>1.25</v>
      </c>
      <c r="G4335">
        <f t="shared" si="269"/>
        <v>1.25</v>
      </c>
      <c r="H4335" t="str">
        <f t="shared" si="270"/>
        <v>A</v>
      </c>
      <c r="I4335">
        <f t="shared" si="271"/>
        <v>1.25</v>
      </c>
    </row>
    <row r="4336" spans="1:9" ht="14.45" x14ac:dyDescent="0.3">
      <c r="A4336" s="1">
        <v>40553</v>
      </c>
      <c r="B4336">
        <v>1.4</v>
      </c>
      <c r="C4336" t="s">
        <v>20</v>
      </c>
      <c r="D4336">
        <v>0</v>
      </c>
      <c r="E4336" t="s">
        <v>20</v>
      </c>
      <c r="F4336">
        <f t="shared" si="268"/>
        <v>0.7</v>
      </c>
      <c r="G4336">
        <f t="shared" si="269"/>
        <v>0.7</v>
      </c>
      <c r="H4336" t="str">
        <f t="shared" si="270"/>
        <v>A</v>
      </c>
      <c r="I4336">
        <f t="shared" si="271"/>
        <v>0.7</v>
      </c>
    </row>
    <row r="4337" spans="1:9" ht="14.45" x14ac:dyDescent="0.3">
      <c r="A4337" s="1">
        <v>40554</v>
      </c>
      <c r="B4337">
        <v>3.1</v>
      </c>
      <c r="C4337" t="s">
        <v>20</v>
      </c>
      <c r="D4337">
        <v>0</v>
      </c>
      <c r="E4337" t="s">
        <v>20</v>
      </c>
      <c r="F4337">
        <f t="shared" si="268"/>
        <v>1.55</v>
      </c>
      <c r="G4337">
        <f t="shared" si="269"/>
        <v>1.55</v>
      </c>
      <c r="H4337" t="str">
        <f t="shared" si="270"/>
        <v>A</v>
      </c>
      <c r="I4337">
        <f t="shared" si="271"/>
        <v>1.55</v>
      </c>
    </row>
    <row r="4338" spans="1:9" ht="14.45" x14ac:dyDescent="0.3">
      <c r="A4338" s="1">
        <v>40555</v>
      </c>
      <c r="B4338">
        <v>2.6</v>
      </c>
      <c r="C4338" t="s">
        <v>20</v>
      </c>
      <c r="D4338">
        <v>0</v>
      </c>
      <c r="E4338" t="s">
        <v>20</v>
      </c>
      <c r="F4338">
        <f t="shared" si="268"/>
        <v>1.3</v>
      </c>
      <c r="G4338">
        <f t="shared" si="269"/>
        <v>1.3</v>
      </c>
      <c r="H4338" t="str">
        <f t="shared" si="270"/>
        <v>A</v>
      </c>
      <c r="I4338">
        <f t="shared" si="271"/>
        <v>1.3</v>
      </c>
    </row>
    <row r="4339" spans="1:9" ht="14.45" x14ac:dyDescent="0.3">
      <c r="A4339" s="1">
        <v>40556</v>
      </c>
      <c r="B4339">
        <v>3.9</v>
      </c>
      <c r="C4339" t="s">
        <v>20</v>
      </c>
      <c r="D4339">
        <v>0</v>
      </c>
      <c r="E4339" t="s">
        <v>20</v>
      </c>
      <c r="F4339">
        <f t="shared" si="268"/>
        <v>1.95</v>
      </c>
      <c r="G4339">
        <f t="shared" si="269"/>
        <v>1.95</v>
      </c>
      <c r="H4339" t="str">
        <f t="shared" si="270"/>
        <v>A</v>
      </c>
      <c r="I4339">
        <f t="shared" si="271"/>
        <v>1.95</v>
      </c>
    </row>
    <row r="4340" spans="1:9" ht="14.45" x14ac:dyDescent="0.3">
      <c r="A4340" s="1">
        <v>40557</v>
      </c>
      <c r="B4340">
        <v>5.2</v>
      </c>
      <c r="C4340" t="s">
        <v>20</v>
      </c>
      <c r="D4340">
        <v>0</v>
      </c>
      <c r="E4340" t="s">
        <v>20</v>
      </c>
      <c r="F4340">
        <f t="shared" si="268"/>
        <v>2.6</v>
      </c>
      <c r="G4340">
        <f t="shared" si="269"/>
        <v>2.6</v>
      </c>
      <c r="H4340" t="str">
        <f t="shared" si="270"/>
        <v>A</v>
      </c>
      <c r="I4340">
        <f t="shared" si="271"/>
        <v>2.6</v>
      </c>
    </row>
    <row r="4341" spans="1:9" ht="14.45" x14ac:dyDescent="0.3">
      <c r="A4341" s="1">
        <v>40558</v>
      </c>
      <c r="B4341">
        <v>4</v>
      </c>
      <c r="C4341" t="s">
        <v>20</v>
      </c>
      <c r="D4341">
        <v>0</v>
      </c>
      <c r="E4341" t="s">
        <v>20</v>
      </c>
      <c r="F4341">
        <f t="shared" si="268"/>
        <v>2</v>
      </c>
      <c r="G4341">
        <f t="shared" si="269"/>
        <v>2</v>
      </c>
      <c r="H4341" t="str">
        <f t="shared" si="270"/>
        <v>A</v>
      </c>
      <c r="I4341">
        <f t="shared" si="271"/>
        <v>2</v>
      </c>
    </row>
    <row r="4342" spans="1:9" ht="14.45" x14ac:dyDescent="0.3">
      <c r="A4342" s="1">
        <v>40559</v>
      </c>
      <c r="B4342">
        <v>4.5999999999999996</v>
      </c>
      <c r="C4342" t="s">
        <v>20</v>
      </c>
      <c r="D4342">
        <v>1.1000000000000001</v>
      </c>
      <c r="E4342" t="s">
        <v>20</v>
      </c>
      <c r="F4342">
        <f t="shared" si="268"/>
        <v>2.8499999999999996</v>
      </c>
      <c r="G4342">
        <f t="shared" si="269"/>
        <v>2.8499999999999996</v>
      </c>
      <c r="H4342" t="str">
        <f t="shared" si="270"/>
        <v>A</v>
      </c>
      <c r="I4342">
        <f t="shared" si="271"/>
        <v>2.8499999999999996</v>
      </c>
    </row>
    <row r="4343" spans="1:9" ht="14.45" x14ac:dyDescent="0.3">
      <c r="A4343" s="1">
        <v>40560</v>
      </c>
      <c r="B4343">
        <v>5.7</v>
      </c>
      <c r="C4343" t="s">
        <v>20</v>
      </c>
      <c r="D4343">
        <v>2.2000000000000002</v>
      </c>
      <c r="E4343" t="s">
        <v>20</v>
      </c>
      <c r="F4343">
        <f t="shared" si="268"/>
        <v>3.95</v>
      </c>
      <c r="G4343">
        <f t="shared" si="269"/>
        <v>3.95</v>
      </c>
      <c r="H4343" t="str">
        <f t="shared" si="270"/>
        <v>A</v>
      </c>
      <c r="I4343">
        <f t="shared" si="271"/>
        <v>3.95</v>
      </c>
    </row>
    <row r="4344" spans="1:9" ht="14.45" x14ac:dyDescent="0.3">
      <c r="A4344" s="1">
        <v>40561</v>
      </c>
      <c r="B4344">
        <v>8</v>
      </c>
      <c r="C4344" t="s">
        <v>20</v>
      </c>
      <c r="D4344">
        <v>3.5</v>
      </c>
      <c r="E4344" t="s">
        <v>20</v>
      </c>
      <c r="F4344">
        <f t="shared" si="268"/>
        <v>5.75</v>
      </c>
      <c r="G4344">
        <f t="shared" si="269"/>
        <v>5.75</v>
      </c>
      <c r="H4344" t="str">
        <f t="shared" si="270"/>
        <v>A</v>
      </c>
      <c r="I4344">
        <f t="shared" si="271"/>
        <v>5.75</v>
      </c>
    </row>
    <row r="4345" spans="1:9" ht="14.45" x14ac:dyDescent="0.3">
      <c r="A4345" s="1">
        <v>40562</v>
      </c>
      <c r="B4345">
        <v>5.4</v>
      </c>
      <c r="C4345" t="s">
        <v>20</v>
      </c>
      <c r="D4345">
        <v>1.9</v>
      </c>
      <c r="E4345" t="s">
        <v>20</v>
      </c>
      <c r="F4345">
        <f t="shared" si="268"/>
        <v>3.6500000000000004</v>
      </c>
      <c r="G4345">
        <f t="shared" si="269"/>
        <v>3.6500000000000004</v>
      </c>
      <c r="H4345" t="str">
        <f t="shared" si="270"/>
        <v>A</v>
      </c>
      <c r="I4345">
        <f t="shared" si="271"/>
        <v>3.6500000000000004</v>
      </c>
    </row>
    <row r="4346" spans="1:9" ht="14.45" x14ac:dyDescent="0.3">
      <c r="A4346" s="1">
        <v>40563</v>
      </c>
      <c r="B4346">
        <v>3.9</v>
      </c>
      <c r="C4346" t="s">
        <v>20</v>
      </c>
      <c r="D4346">
        <v>0</v>
      </c>
      <c r="E4346" t="s">
        <v>20</v>
      </c>
      <c r="F4346">
        <f t="shared" si="268"/>
        <v>1.95</v>
      </c>
      <c r="G4346">
        <f t="shared" si="269"/>
        <v>1.95</v>
      </c>
      <c r="H4346" t="str">
        <f t="shared" si="270"/>
        <v>A</v>
      </c>
      <c r="I4346">
        <f t="shared" si="271"/>
        <v>1.95</v>
      </c>
    </row>
    <row r="4347" spans="1:9" ht="14.45" x14ac:dyDescent="0.3">
      <c r="A4347" s="1">
        <v>40564</v>
      </c>
      <c r="B4347">
        <v>5.5</v>
      </c>
      <c r="C4347" t="s">
        <v>20</v>
      </c>
      <c r="D4347">
        <v>0.2</v>
      </c>
      <c r="E4347" t="s">
        <v>20</v>
      </c>
      <c r="F4347">
        <f t="shared" si="268"/>
        <v>2.85</v>
      </c>
      <c r="G4347">
        <f t="shared" si="269"/>
        <v>2.85</v>
      </c>
      <c r="H4347" t="str">
        <f t="shared" si="270"/>
        <v>A</v>
      </c>
      <c r="I4347">
        <f t="shared" si="271"/>
        <v>2.85</v>
      </c>
    </row>
    <row r="4348" spans="1:9" ht="14.45" x14ac:dyDescent="0.3">
      <c r="A4348" s="1">
        <v>40565</v>
      </c>
      <c r="B4348">
        <v>4.5</v>
      </c>
      <c r="C4348" t="s">
        <v>20</v>
      </c>
      <c r="D4348">
        <v>1</v>
      </c>
      <c r="E4348" t="s">
        <v>20</v>
      </c>
      <c r="F4348">
        <f t="shared" si="268"/>
        <v>2.75</v>
      </c>
      <c r="G4348">
        <f t="shared" si="269"/>
        <v>2.75</v>
      </c>
      <c r="H4348" t="str">
        <f t="shared" si="270"/>
        <v>A</v>
      </c>
      <c r="I4348">
        <f t="shared" si="271"/>
        <v>2.75</v>
      </c>
    </row>
    <row r="4349" spans="1:9" ht="14.45" x14ac:dyDescent="0.3">
      <c r="A4349" s="1">
        <v>40566</v>
      </c>
      <c r="B4349">
        <v>6.3</v>
      </c>
      <c r="C4349" t="s">
        <v>20</v>
      </c>
      <c r="D4349">
        <v>1.1000000000000001</v>
      </c>
      <c r="E4349" t="s">
        <v>20</v>
      </c>
      <c r="F4349">
        <f t="shared" si="268"/>
        <v>3.7</v>
      </c>
      <c r="G4349">
        <f t="shared" si="269"/>
        <v>3.7</v>
      </c>
      <c r="H4349" t="str">
        <f t="shared" si="270"/>
        <v>A</v>
      </c>
      <c r="I4349">
        <f t="shared" si="271"/>
        <v>3.7</v>
      </c>
    </row>
    <row r="4350" spans="1:9" ht="14.45" x14ac:dyDescent="0.3">
      <c r="A4350" s="1">
        <v>40567</v>
      </c>
      <c r="B4350">
        <v>5.8</v>
      </c>
      <c r="C4350" t="s">
        <v>20</v>
      </c>
      <c r="D4350">
        <v>1.3</v>
      </c>
      <c r="E4350" t="s">
        <v>20</v>
      </c>
      <c r="F4350">
        <f t="shared" si="268"/>
        <v>3.55</v>
      </c>
      <c r="G4350">
        <f t="shared" si="269"/>
        <v>3.55</v>
      </c>
      <c r="H4350" t="str">
        <f t="shared" si="270"/>
        <v>A</v>
      </c>
      <c r="I4350">
        <f t="shared" si="271"/>
        <v>3.55</v>
      </c>
    </row>
    <row r="4351" spans="1:9" ht="14.45" x14ac:dyDescent="0.3">
      <c r="A4351" s="1">
        <v>40568</v>
      </c>
      <c r="B4351">
        <v>5.3</v>
      </c>
      <c r="C4351" t="s">
        <v>20</v>
      </c>
      <c r="D4351">
        <v>0</v>
      </c>
      <c r="E4351" t="s">
        <v>20</v>
      </c>
      <c r="F4351">
        <f t="shared" si="268"/>
        <v>2.65</v>
      </c>
      <c r="G4351">
        <f t="shared" si="269"/>
        <v>2.65</v>
      </c>
      <c r="H4351" t="str">
        <f t="shared" si="270"/>
        <v>A</v>
      </c>
      <c r="I4351">
        <f t="shared" si="271"/>
        <v>2.65</v>
      </c>
    </row>
    <row r="4352" spans="1:9" ht="14.45" x14ac:dyDescent="0.3">
      <c r="A4352" s="1">
        <v>40569</v>
      </c>
      <c r="B4352">
        <v>7.4</v>
      </c>
      <c r="C4352" t="s">
        <v>20</v>
      </c>
      <c r="D4352">
        <v>2.6</v>
      </c>
      <c r="E4352" t="s">
        <v>20</v>
      </c>
      <c r="F4352">
        <f t="shared" si="268"/>
        <v>5</v>
      </c>
      <c r="G4352">
        <f t="shared" si="269"/>
        <v>5</v>
      </c>
      <c r="H4352" t="str">
        <f t="shared" si="270"/>
        <v>A</v>
      </c>
      <c r="I4352">
        <f t="shared" si="271"/>
        <v>5</v>
      </c>
    </row>
    <row r="4353" spans="1:9" ht="14.45" x14ac:dyDescent="0.3">
      <c r="A4353" s="1">
        <v>40570</v>
      </c>
      <c r="B4353">
        <v>8.1</v>
      </c>
      <c r="C4353" t="s">
        <v>20</v>
      </c>
      <c r="D4353">
        <v>2.4</v>
      </c>
      <c r="E4353" t="s">
        <v>20</v>
      </c>
      <c r="F4353">
        <f t="shared" si="268"/>
        <v>5.25</v>
      </c>
      <c r="G4353">
        <f t="shared" si="269"/>
        <v>5.25</v>
      </c>
      <c r="H4353" t="str">
        <f t="shared" si="270"/>
        <v>A</v>
      </c>
      <c r="I4353">
        <f t="shared" si="271"/>
        <v>5.25</v>
      </c>
    </row>
    <row r="4354" spans="1:9" ht="14.45" x14ac:dyDescent="0.3">
      <c r="A4354" s="1">
        <v>40571</v>
      </c>
      <c r="B4354">
        <v>9</v>
      </c>
      <c r="C4354" t="s">
        <v>20</v>
      </c>
      <c r="D4354">
        <v>2.4</v>
      </c>
      <c r="E4354" t="s">
        <v>20</v>
      </c>
      <c r="F4354">
        <f t="shared" si="268"/>
        <v>5.7</v>
      </c>
      <c r="G4354">
        <f t="shared" si="269"/>
        <v>5.7</v>
      </c>
      <c r="H4354" t="str">
        <f t="shared" si="270"/>
        <v>A</v>
      </c>
      <c r="I4354">
        <f t="shared" si="271"/>
        <v>5.7</v>
      </c>
    </row>
    <row r="4355" spans="1:9" ht="14.45" x14ac:dyDescent="0.3">
      <c r="A4355" s="1">
        <v>40572</v>
      </c>
      <c r="B4355">
        <v>9.4</v>
      </c>
      <c r="C4355" t="s">
        <v>20</v>
      </c>
      <c r="D4355">
        <v>3.2</v>
      </c>
      <c r="E4355" t="s">
        <v>20</v>
      </c>
      <c r="F4355">
        <f t="shared" si="268"/>
        <v>6.3000000000000007</v>
      </c>
      <c r="G4355">
        <f t="shared" si="269"/>
        <v>6.3000000000000007</v>
      </c>
      <c r="H4355" t="str">
        <f t="shared" si="270"/>
        <v>A</v>
      </c>
      <c r="I4355">
        <f t="shared" si="271"/>
        <v>6.3000000000000007</v>
      </c>
    </row>
    <row r="4356" spans="1:9" ht="14.45" x14ac:dyDescent="0.3">
      <c r="A4356" s="1">
        <v>40573</v>
      </c>
      <c r="B4356">
        <v>6.7</v>
      </c>
      <c r="C4356" t="s">
        <v>20</v>
      </c>
      <c r="D4356">
        <v>3.5</v>
      </c>
      <c r="E4356" t="s">
        <v>20</v>
      </c>
      <c r="F4356">
        <f t="shared" ref="F4356:F4419" si="272">IF(AND(LEFT(C4356,1)="A",LEFT(E4356,1)="A"),AVERAGE(B4356,D4356),"XX")</f>
        <v>5.0999999999999996</v>
      </c>
      <c r="G4356">
        <f t="shared" ref="G4356:G4419" si="273">IF(ISNUMBER(F4356),F4356,IF(AND(LEFT(C4356,1)="P",LEFT(E4356,1)="P"),AVERAGE(B4356,D4356),"XX"))</f>
        <v>5.0999999999999996</v>
      </c>
      <c r="H4356" t="str">
        <f t="shared" ref="H4356:H4419" si="274">IF(ISNUMBER(G4356),E4356,"")</f>
        <v>A</v>
      </c>
      <c r="I4356">
        <f t="shared" ref="I4356:I4419" si="275">IF(AND(LEFT(H4356,1)="P",G4356&lt;0),"XX",G4356)</f>
        <v>5.0999999999999996</v>
      </c>
    </row>
    <row r="4357" spans="1:9" ht="14.45" x14ac:dyDescent="0.3">
      <c r="A4357" s="1">
        <v>40574</v>
      </c>
      <c r="B4357">
        <v>3.5</v>
      </c>
      <c r="C4357" t="s">
        <v>20</v>
      </c>
      <c r="D4357">
        <v>0</v>
      </c>
      <c r="E4357" t="s">
        <v>20</v>
      </c>
      <c r="F4357">
        <f t="shared" si="272"/>
        <v>1.75</v>
      </c>
      <c r="G4357">
        <f t="shared" si="273"/>
        <v>1.75</v>
      </c>
      <c r="H4357" t="str">
        <f t="shared" si="274"/>
        <v>A</v>
      </c>
      <c r="I4357">
        <f t="shared" si="275"/>
        <v>1.75</v>
      </c>
    </row>
    <row r="4358" spans="1:9" ht="14.45" x14ac:dyDescent="0.3">
      <c r="A4358" s="1">
        <v>40575</v>
      </c>
      <c r="B4358">
        <v>1.2</v>
      </c>
      <c r="C4358" t="s">
        <v>20</v>
      </c>
      <c r="D4358">
        <v>0</v>
      </c>
      <c r="E4358" t="s">
        <v>20</v>
      </c>
      <c r="F4358">
        <f t="shared" si="272"/>
        <v>0.6</v>
      </c>
      <c r="G4358">
        <f t="shared" si="273"/>
        <v>0.6</v>
      </c>
      <c r="H4358" t="str">
        <f t="shared" si="274"/>
        <v>A</v>
      </c>
      <c r="I4358">
        <f t="shared" si="275"/>
        <v>0.6</v>
      </c>
    </row>
    <row r="4359" spans="1:9" ht="14.45" x14ac:dyDescent="0.3">
      <c r="A4359" s="1">
        <v>40576</v>
      </c>
      <c r="B4359">
        <v>0</v>
      </c>
      <c r="C4359" t="s">
        <v>20</v>
      </c>
      <c r="D4359">
        <v>0</v>
      </c>
      <c r="E4359" t="s">
        <v>20</v>
      </c>
      <c r="F4359">
        <f t="shared" si="272"/>
        <v>0</v>
      </c>
      <c r="G4359">
        <f t="shared" si="273"/>
        <v>0</v>
      </c>
      <c r="H4359" t="str">
        <f t="shared" si="274"/>
        <v>A</v>
      </c>
      <c r="I4359">
        <f t="shared" si="275"/>
        <v>0</v>
      </c>
    </row>
    <row r="4360" spans="1:9" ht="14.45" x14ac:dyDescent="0.3">
      <c r="A4360" s="1">
        <v>40577</v>
      </c>
      <c r="B4360">
        <v>0</v>
      </c>
      <c r="C4360" t="s">
        <v>20</v>
      </c>
      <c r="D4360">
        <v>0</v>
      </c>
      <c r="E4360" t="s">
        <v>20</v>
      </c>
      <c r="F4360">
        <f t="shared" si="272"/>
        <v>0</v>
      </c>
      <c r="G4360">
        <f t="shared" si="273"/>
        <v>0</v>
      </c>
      <c r="H4360" t="str">
        <f t="shared" si="274"/>
        <v>A</v>
      </c>
      <c r="I4360">
        <f t="shared" si="275"/>
        <v>0</v>
      </c>
    </row>
    <row r="4361" spans="1:9" ht="14.45" x14ac:dyDescent="0.3">
      <c r="A4361" s="1">
        <v>40578</v>
      </c>
      <c r="B4361">
        <v>4.7</v>
      </c>
      <c r="C4361" t="s">
        <v>20</v>
      </c>
      <c r="D4361">
        <v>0</v>
      </c>
      <c r="E4361" t="s">
        <v>20</v>
      </c>
      <c r="F4361">
        <f t="shared" si="272"/>
        <v>2.35</v>
      </c>
      <c r="G4361">
        <f t="shared" si="273"/>
        <v>2.35</v>
      </c>
      <c r="H4361" t="str">
        <f t="shared" si="274"/>
        <v>A</v>
      </c>
      <c r="I4361">
        <f t="shared" si="275"/>
        <v>2.35</v>
      </c>
    </row>
    <row r="4362" spans="1:9" ht="14.45" x14ac:dyDescent="0.3">
      <c r="A4362" s="1">
        <v>40579</v>
      </c>
      <c r="B4362">
        <v>3.9</v>
      </c>
      <c r="C4362" t="s">
        <v>20</v>
      </c>
      <c r="D4362">
        <v>0.2</v>
      </c>
      <c r="E4362" t="s">
        <v>20</v>
      </c>
      <c r="F4362">
        <f t="shared" si="272"/>
        <v>2.0499999999999998</v>
      </c>
      <c r="G4362">
        <f t="shared" si="273"/>
        <v>2.0499999999999998</v>
      </c>
      <c r="H4362" t="str">
        <f t="shared" si="274"/>
        <v>A</v>
      </c>
      <c r="I4362">
        <f t="shared" si="275"/>
        <v>2.0499999999999998</v>
      </c>
    </row>
    <row r="4363" spans="1:9" ht="14.45" x14ac:dyDescent="0.3">
      <c r="A4363" s="1">
        <v>40580</v>
      </c>
      <c r="B4363">
        <v>5</v>
      </c>
      <c r="C4363" t="s">
        <v>20</v>
      </c>
      <c r="D4363">
        <v>0.1</v>
      </c>
      <c r="E4363" t="s">
        <v>20</v>
      </c>
      <c r="F4363">
        <f t="shared" si="272"/>
        <v>2.5499999999999998</v>
      </c>
      <c r="G4363">
        <f t="shared" si="273"/>
        <v>2.5499999999999998</v>
      </c>
      <c r="H4363" t="str">
        <f t="shared" si="274"/>
        <v>A</v>
      </c>
      <c r="I4363">
        <f t="shared" si="275"/>
        <v>2.5499999999999998</v>
      </c>
    </row>
    <row r="4364" spans="1:9" ht="14.45" x14ac:dyDescent="0.3">
      <c r="A4364" s="1">
        <v>40581</v>
      </c>
      <c r="B4364">
        <v>3.8</v>
      </c>
      <c r="C4364" t="s">
        <v>20</v>
      </c>
      <c r="D4364">
        <v>0</v>
      </c>
      <c r="E4364" t="s">
        <v>20</v>
      </c>
      <c r="F4364">
        <f t="shared" si="272"/>
        <v>1.9</v>
      </c>
      <c r="G4364">
        <f t="shared" si="273"/>
        <v>1.9</v>
      </c>
      <c r="H4364" t="str">
        <f t="shared" si="274"/>
        <v>A</v>
      </c>
      <c r="I4364">
        <f t="shared" si="275"/>
        <v>1.9</v>
      </c>
    </row>
    <row r="4365" spans="1:9" ht="14.45" x14ac:dyDescent="0.3">
      <c r="A4365" s="1">
        <v>40582</v>
      </c>
      <c r="B4365">
        <v>2.6</v>
      </c>
      <c r="C4365" t="s">
        <v>20</v>
      </c>
      <c r="D4365">
        <v>0</v>
      </c>
      <c r="E4365" t="s">
        <v>20</v>
      </c>
      <c r="F4365">
        <f t="shared" si="272"/>
        <v>1.3</v>
      </c>
      <c r="G4365">
        <f t="shared" si="273"/>
        <v>1.3</v>
      </c>
      <c r="H4365" t="str">
        <f t="shared" si="274"/>
        <v>A</v>
      </c>
      <c r="I4365">
        <f t="shared" si="275"/>
        <v>1.3</v>
      </c>
    </row>
    <row r="4366" spans="1:9" ht="14.45" x14ac:dyDescent="0.3">
      <c r="A4366" s="1">
        <v>40583</v>
      </c>
      <c r="B4366">
        <v>2.1</v>
      </c>
      <c r="C4366" t="s">
        <v>20</v>
      </c>
      <c r="D4366">
        <v>0</v>
      </c>
      <c r="E4366" t="s">
        <v>20</v>
      </c>
      <c r="F4366">
        <f t="shared" si="272"/>
        <v>1.05</v>
      </c>
      <c r="G4366">
        <f t="shared" si="273"/>
        <v>1.05</v>
      </c>
      <c r="H4366" t="str">
        <f t="shared" si="274"/>
        <v>A</v>
      </c>
      <c r="I4366">
        <f t="shared" si="275"/>
        <v>1.05</v>
      </c>
    </row>
    <row r="4367" spans="1:9" ht="14.45" x14ac:dyDescent="0.3">
      <c r="A4367" s="1">
        <v>40584</v>
      </c>
      <c r="B4367">
        <v>1.4</v>
      </c>
      <c r="C4367" t="s">
        <v>20</v>
      </c>
      <c r="D4367">
        <v>0</v>
      </c>
      <c r="E4367" t="s">
        <v>20</v>
      </c>
      <c r="F4367">
        <f t="shared" si="272"/>
        <v>0.7</v>
      </c>
      <c r="G4367">
        <f t="shared" si="273"/>
        <v>0.7</v>
      </c>
      <c r="H4367" t="str">
        <f t="shared" si="274"/>
        <v>A</v>
      </c>
      <c r="I4367">
        <f t="shared" si="275"/>
        <v>0.7</v>
      </c>
    </row>
    <row r="4368" spans="1:9" ht="14.45" x14ac:dyDescent="0.3">
      <c r="A4368" s="1">
        <v>40585</v>
      </c>
      <c r="B4368">
        <v>3.8</v>
      </c>
      <c r="C4368" t="s">
        <v>20</v>
      </c>
      <c r="D4368">
        <v>0</v>
      </c>
      <c r="E4368" t="s">
        <v>20</v>
      </c>
      <c r="F4368">
        <f t="shared" si="272"/>
        <v>1.9</v>
      </c>
      <c r="G4368">
        <f t="shared" si="273"/>
        <v>1.9</v>
      </c>
      <c r="H4368" t="str">
        <f t="shared" si="274"/>
        <v>A</v>
      </c>
      <c r="I4368">
        <f t="shared" si="275"/>
        <v>1.9</v>
      </c>
    </row>
    <row r="4369" spans="1:9" ht="14.45" x14ac:dyDescent="0.3">
      <c r="A4369" s="1">
        <v>40586</v>
      </c>
      <c r="B4369">
        <v>6.5</v>
      </c>
      <c r="C4369" t="s">
        <v>20</v>
      </c>
      <c r="D4369">
        <v>0</v>
      </c>
      <c r="E4369" t="s">
        <v>20</v>
      </c>
      <c r="F4369">
        <f t="shared" si="272"/>
        <v>3.25</v>
      </c>
      <c r="G4369">
        <f t="shared" si="273"/>
        <v>3.25</v>
      </c>
      <c r="H4369" t="str">
        <f t="shared" si="274"/>
        <v>A</v>
      </c>
      <c r="I4369">
        <f t="shared" si="275"/>
        <v>3.25</v>
      </c>
    </row>
    <row r="4370" spans="1:9" ht="14.45" x14ac:dyDescent="0.3">
      <c r="A4370" s="1">
        <v>40587</v>
      </c>
      <c r="B4370">
        <v>8.3000000000000007</v>
      </c>
      <c r="C4370" t="s">
        <v>20</v>
      </c>
      <c r="D4370">
        <v>0</v>
      </c>
      <c r="E4370" t="s">
        <v>20</v>
      </c>
      <c r="F4370">
        <f t="shared" si="272"/>
        <v>4.1500000000000004</v>
      </c>
      <c r="G4370">
        <f t="shared" si="273"/>
        <v>4.1500000000000004</v>
      </c>
      <c r="H4370" t="str">
        <f t="shared" si="274"/>
        <v>A</v>
      </c>
      <c r="I4370">
        <f t="shared" si="275"/>
        <v>4.1500000000000004</v>
      </c>
    </row>
    <row r="4371" spans="1:9" ht="14.45" x14ac:dyDescent="0.3">
      <c r="A4371" s="1">
        <v>40588</v>
      </c>
      <c r="B4371">
        <v>7.3</v>
      </c>
      <c r="C4371" t="s">
        <v>20</v>
      </c>
      <c r="D4371">
        <v>0.3</v>
      </c>
      <c r="E4371" t="s">
        <v>20</v>
      </c>
      <c r="F4371">
        <f t="shared" si="272"/>
        <v>3.8</v>
      </c>
      <c r="G4371">
        <f t="shared" si="273"/>
        <v>3.8</v>
      </c>
      <c r="H4371" t="str">
        <f t="shared" si="274"/>
        <v>A</v>
      </c>
      <c r="I4371">
        <f t="shared" si="275"/>
        <v>3.8</v>
      </c>
    </row>
    <row r="4372" spans="1:9" ht="14.45" x14ac:dyDescent="0.3">
      <c r="A4372" s="1">
        <v>40589</v>
      </c>
      <c r="B4372">
        <v>10.8</v>
      </c>
      <c r="C4372" t="s">
        <v>20</v>
      </c>
      <c r="D4372">
        <v>3.4</v>
      </c>
      <c r="E4372" t="s">
        <v>20</v>
      </c>
      <c r="F4372">
        <f t="shared" si="272"/>
        <v>7.1000000000000005</v>
      </c>
      <c r="G4372">
        <f t="shared" si="273"/>
        <v>7.1000000000000005</v>
      </c>
      <c r="H4372" t="str">
        <f t="shared" si="274"/>
        <v>A</v>
      </c>
      <c r="I4372">
        <f t="shared" si="275"/>
        <v>7.1000000000000005</v>
      </c>
    </row>
    <row r="4373" spans="1:9" ht="14.45" x14ac:dyDescent="0.3">
      <c r="A4373" s="1">
        <v>40590</v>
      </c>
      <c r="B4373">
        <v>11.2</v>
      </c>
      <c r="C4373" t="s">
        <v>20</v>
      </c>
      <c r="D4373">
        <v>4.7</v>
      </c>
      <c r="E4373" t="s">
        <v>20</v>
      </c>
      <c r="F4373">
        <f t="shared" si="272"/>
        <v>7.9499999999999993</v>
      </c>
      <c r="G4373">
        <f t="shared" si="273"/>
        <v>7.9499999999999993</v>
      </c>
      <c r="H4373" t="str">
        <f t="shared" si="274"/>
        <v>A</v>
      </c>
      <c r="I4373">
        <f t="shared" si="275"/>
        <v>7.9499999999999993</v>
      </c>
    </row>
    <row r="4374" spans="1:9" ht="14.45" x14ac:dyDescent="0.3">
      <c r="A4374" s="1">
        <v>40591</v>
      </c>
      <c r="B4374">
        <v>12.2</v>
      </c>
      <c r="C4374" t="s">
        <v>20</v>
      </c>
      <c r="D4374">
        <v>5.6</v>
      </c>
      <c r="E4374" t="s">
        <v>20</v>
      </c>
      <c r="F4374">
        <f t="shared" si="272"/>
        <v>8.8999999999999986</v>
      </c>
      <c r="G4374">
        <f t="shared" si="273"/>
        <v>8.8999999999999986</v>
      </c>
      <c r="H4374" t="str">
        <f t="shared" si="274"/>
        <v>A</v>
      </c>
      <c r="I4374">
        <f t="shared" si="275"/>
        <v>8.8999999999999986</v>
      </c>
    </row>
    <row r="4375" spans="1:9" ht="14.45" x14ac:dyDescent="0.3">
      <c r="A4375" s="1">
        <v>40592</v>
      </c>
      <c r="B4375">
        <v>10.3</v>
      </c>
      <c r="C4375" t="s">
        <v>20</v>
      </c>
      <c r="D4375">
        <v>4.0999999999999996</v>
      </c>
      <c r="E4375" t="s">
        <v>20</v>
      </c>
      <c r="F4375">
        <f t="shared" si="272"/>
        <v>7.2</v>
      </c>
      <c r="G4375">
        <f t="shared" si="273"/>
        <v>7.2</v>
      </c>
      <c r="H4375" t="str">
        <f t="shared" si="274"/>
        <v>A</v>
      </c>
      <c r="I4375">
        <f t="shared" si="275"/>
        <v>7.2</v>
      </c>
    </row>
    <row r="4376" spans="1:9" ht="14.45" x14ac:dyDescent="0.3">
      <c r="A4376" s="1">
        <v>40593</v>
      </c>
      <c r="B4376">
        <v>11.9</v>
      </c>
      <c r="C4376" t="s">
        <v>20</v>
      </c>
      <c r="D4376">
        <v>4</v>
      </c>
      <c r="E4376" t="s">
        <v>20</v>
      </c>
      <c r="F4376">
        <f t="shared" si="272"/>
        <v>7.95</v>
      </c>
      <c r="G4376">
        <f t="shared" si="273"/>
        <v>7.95</v>
      </c>
      <c r="H4376" t="str">
        <f t="shared" si="274"/>
        <v>A</v>
      </c>
      <c r="I4376">
        <f t="shared" si="275"/>
        <v>7.95</v>
      </c>
    </row>
    <row r="4377" spans="1:9" ht="14.45" x14ac:dyDescent="0.3">
      <c r="A4377" s="1">
        <v>40594</v>
      </c>
      <c r="B4377">
        <v>12.1</v>
      </c>
      <c r="C4377" t="s">
        <v>20</v>
      </c>
      <c r="D4377">
        <v>6.3</v>
      </c>
      <c r="E4377" t="s">
        <v>20</v>
      </c>
      <c r="F4377">
        <f t="shared" si="272"/>
        <v>9.1999999999999993</v>
      </c>
      <c r="G4377">
        <f t="shared" si="273"/>
        <v>9.1999999999999993</v>
      </c>
      <c r="H4377" t="str">
        <f t="shared" si="274"/>
        <v>A</v>
      </c>
      <c r="I4377">
        <f t="shared" si="275"/>
        <v>9.1999999999999993</v>
      </c>
    </row>
    <row r="4378" spans="1:9" ht="14.45" x14ac:dyDescent="0.3">
      <c r="A4378" s="1">
        <v>40595</v>
      </c>
      <c r="B4378">
        <v>10.4</v>
      </c>
      <c r="C4378" t="s">
        <v>20</v>
      </c>
      <c r="D4378">
        <v>4.4000000000000004</v>
      </c>
      <c r="E4378" t="s">
        <v>20</v>
      </c>
      <c r="F4378">
        <f t="shared" si="272"/>
        <v>7.4</v>
      </c>
      <c r="G4378">
        <f t="shared" si="273"/>
        <v>7.4</v>
      </c>
      <c r="H4378" t="str">
        <f t="shared" si="274"/>
        <v>A</v>
      </c>
      <c r="I4378">
        <f t="shared" si="275"/>
        <v>7.4</v>
      </c>
    </row>
    <row r="4379" spans="1:9" ht="14.45" x14ac:dyDescent="0.3">
      <c r="A4379" s="1">
        <v>40596</v>
      </c>
      <c r="B4379">
        <v>10.5</v>
      </c>
      <c r="C4379" t="s">
        <v>20</v>
      </c>
      <c r="D4379">
        <v>2.9</v>
      </c>
      <c r="E4379" t="s">
        <v>20</v>
      </c>
      <c r="F4379">
        <f t="shared" si="272"/>
        <v>6.7</v>
      </c>
      <c r="G4379">
        <f t="shared" si="273"/>
        <v>6.7</v>
      </c>
      <c r="H4379" t="str">
        <f t="shared" si="274"/>
        <v>A</v>
      </c>
      <c r="I4379">
        <f t="shared" si="275"/>
        <v>6.7</v>
      </c>
    </row>
    <row r="4380" spans="1:9" ht="14.45" x14ac:dyDescent="0.3">
      <c r="A4380" s="1">
        <v>40597</v>
      </c>
      <c r="B4380">
        <v>11.2</v>
      </c>
      <c r="C4380" t="s">
        <v>20</v>
      </c>
      <c r="D4380">
        <v>4.0999999999999996</v>
      </c>
      <c r="E4380" t="s">
        <v>20</v>
      </c>
      <c r="F4380">
        <f t="shared" si="272"/>
        <v>7.6499999999999995</v>
      </c>
      <c r="G4380">
        <f t="shared" si="273"/>
        <v>7.6499999999999995</v>
      </c>
      <c r="H4380" t="str">
        <f t="shared" si="274"/>
        <v>A</v>
      </c>
      <c r="I4380">
        <f t="shared" si="275"/>
        <v>7.6499999999999995</v>
      </c>
    </row>
    <row r="4381" spans="1:9" ht="14.45" x14ac:dyDescent="0.3">
      <c r="A4381" s="1">
        <v>40598</v>
      </c>
      <c r="B4381">
        <v>8.1999999999999993</v>
      </c>
      <c r="C4381" t="s">
        <v>20</v>
      </c>
      <c r="D4381">
        <v>4.0999999999999996</v>
      </c>
      <c r="E4381" t="s">
        <v>20</v>
      </c>
      <c r="F4381">
        <f t="shared" si="272"/>
        <v>6.1499999999999995</v>
      </c>
      <c r="G4381">
        <f t="shared" si="273"/>
        <v>6.1499999999999995</v>
      </c>
      <c r="H4381" t="str">
        <f t="shared" si="274"/>
        <v>A</v>
      </c>
      <c r="I4381">
        <f t="shared" si="275"/>
        <v>6.1499999999999995</v>
      </c>
    </row>
    <row r="4382" spans="1:9" ht="14.45" x14ac:dyDescent="0.3">
      <c r="A4382" s="1">
        <v>40599</v>
      </c>
      <c r="B4382">
        <v>4.5999999999999996</v>
      </c>
      <c r="C4382" t="s">
        <v>20</v>
      </c>
      <c r="F4382" t="str">
        <f t="shared" si="272"/>
        <v>XX</v>
      </c>
      <c r="G4382" t="str">
        <f t="shared" si="273"/>
        <v>XX</v>
      </c>
      <c r="H4382" t="str">
        <f t="shared" si="274"/>
        <v/>
      </c>
      <c r="I4382" t="str">
        <f t="shared" si="275"/>
        <v>XX</v>
      </c>
    </row>
    <row r="4383" spans="1:9" ht="14.45" x14ac:dyDescent="0.3">
      <c r="A4383" s="1">
        <v>40600</v>
      </c>
      <c r="B4383">
        <v>9.1999999999999993</v>
      </c>
      <c r="C4383" t="s">
        <v>20</v>
      </c>
      <c r="F4383" t="str">
        <f t="shared" si="272"/>
        <v>XX</v>
      </c>
      <c r="G4383" t="str">
        <f t="shared" si="273"/>
        <v>XX</v>
      </c>
      <c r="H4383" t="str">
        <f t="shared" si="274"/>
        <v/>
      </c>
      <c r="I4383" t="str">
        <f t="shared" si="275"/>
        <v>XX</v>
      </c>
    </row>
    <row r="4384" spans="1:9" ht="14.45" x14ac:dyDescent="0.3">
      <c r="A4384" s="1">
        <v>40601</v>
      </c>
      <c r="B4384">
        <v>8.3000000000000007</v>
      </c>
      <c r="C4384" t="s">
        <v>20</v>
      </c>
      <c r="D4384">
        <v>2.8</v>
      </c>
      <c r="E4384" t="s">
        <v>20</v>
      </c>
      <c r="F4384">
        <f t="shared" si="272"/>
        <v>5.5500000000000007</v>
      </c>
      <c r="G4384">
        <f t="shared" si="273"/>
        <v>5.5500000000000007</v>
      </c>
      <c r="H4384" t="str">
        <f t="shared" si="274"/>
        <v>A</v>
      </c>
      <c r="I4384">
        <f t="shared" si="275"/>
        <v>5.5500000000000007</v>
      </c>
    </row>
    <row r="4385" spans="1:9" ht="14.45" x14ac:dyDescent="0.3">
      <c r="A4385" s="1">
        <v>40602</v>
      </c>
      <c r="B4385">
        <v>11.1</v>
      </c>
      <c r="C4385" t="s">
        <v>20</v>
      </c>
      <c r="D4385">
        <v>2</v>
      </c>
      <c r="E4385" t="s">
        <v>20</v>
      </c>
      <c r="F4385">
        <f t="shared" si="272"/>
        <v>6.55</v>
      </c>
      <c r="G4385">
        <f t="shared" si="273"/>
        <v>6.55</v>
      </c>
      <c r="H4385" t="str">
        <f t="shared" si="274"/>
        <v>A</v>
      </c>
      <c r="I4385">
        <f t="shared" si="275"/>
        <v>6.55</v>
      </c>
    </row>
    <row r="4386" spans="1:9" ht="14.45" x14ac:dyDescent="0.3">
      <c r="A4386" s="1">
        <v>40603</v>
      </c>
      <c r="B4386">
        <v>12.3</v>
      </c>
      <c r="C4386" t="s">
        <v>20</v>
      </c>
      <c r="D4386">
        <v>4.5</v>
      </c>
      <c r="E4386" t="s">
        <v>20</v>
      </c>
      <c r="F4386">
        <f t="shared" si="272"/>
        <v>8.4</v>
      </c>
      <c r="G4386">
        <f t="shared" si="273"/>
        <v>8.4</v>
      </c>
      <c r="H4386" t="str">
        <f t="shared" si="274"/>
        <v>A</v>
      </c>
      <c r="I4386">
        <f t="shared" si="275"/>
        <v>8.4</v>
      </c>
    </row>
    <row r="4387" spans="1:9" ht="14.45" x14ac:dyDescent="0.3">
      <c r="A4387" s="1">
        <v>40604</v>
      </c>
      <c r="B4387">
        <v>11.6</v>
      </c>
      <c r="C4387" t="s">
        <v>20</v>
      </c>
      <c r="D4387">
        <v>5.0999999999999996</v>
      </c>
      <c r="E4387" t="s">
        <v>20</v>
      </c>
      <c r="F4387">
        <f t="shared" si="272"/>
        <v>8.35</v>
      </c>
      <c r="G4387">
        <f t="shared" si="273"/>
        <v>8.35</v>
      </c>
      <c r="H4387" t="str">
        <f t="shared" si="274"/>
        <v>A</v>
      </c>
      <c r="I4387">
        <f t="shared" si="275"/>
        <v>8.35</v>
      </c>
    </row>
    <row r="4388" spans="1:9" ht="14.45" x14ac:dyDescent="0.3">
      <c r="A4388" s="1">
        <v>40605</v>
      </c>
      <c r="B4388">
        <v>12.7</v>
      </c>
      <c r="C4388" t="s">
        <v>20</v>
      </c>
      <c r="D4388">
        <v>4.3</v>
      </c>
      <c r="E4388" t="s">
        <v>20</v>
      </c>
      <c r="F4388">
        <f t="shared" si="272"/>
        <v>8.5</v>
      </c>
      <c r="G4388">
        <f t="shared" si="273"/>
        <v>8.5</v>
      </c>
      <c r="H4388" t="str">
        <f t="shared" si="274"/>
        <v>A</v>
      </c>
      <c r="I4388">
        <f t="shared" si="275"/>
        <v>8.5</v>
      </c>
    </row>
    <row r="4389" spans="1:9" ht="14.45" x14ac:dyDescent="0.3">
      <c r="A4389" s="1">
        <v>40606</v>
      </c>
      <c r="B4389">
        <v>11.2</v>
      </c>
      <c r="C4389" t="s">
        <v>20</v>
      </c>
      <c r="D4389">
        <v>6.5</v>
      </c>
      <c r="E4389" t="s">
        <v>20</v>
      </c>
      <c r="F4389">
        <f t="shared" si="272"/>
        <v>8.85</v>
      </c>
      <c r="G4389">
        <f t="shared" si="273"/>
        <v>8.85</v>
      </c>
      <c r="H4389" t="str">
        <f t="shared" si="274"/>
        <v>A</v>
      </c>
      <c r="I4389">
        <f t="shared" si="275"/>
        <v>8.85</v>
      </c>
    </row>
    <row r="4390" spans="1:9" ht="14.45" x14ac:dyDescent="0.3">
      <c r="A4390" s="1">
        <v>40607</v>
      </c>
      <c r="B4390">
        <v>10.6</v>
      </c>
      <c r="C4390" t="s">
        <v>20</v>
      </c>
      <c r="D4390">
        <v>3.7</v>
      </c>
      <c r="E4390" t="s">
        <v>20</v>
      </c>
      <c r="F4390">
        <f t="shared" si="272"/>
        <v>7.15</v>
      </c>
      <c r="G4390">
        <f t="shared" si="273"/>
        <v>7.15</v>
      </c>
      <c r="H4390" t="str">
        <f t="shared" si="274"/>
        <v>A</v>
      </c>
      <c r="I4390">
        <f t="shared" si="275"/>
        <v>7.15</v>
      </c>
    </row>
    <row r="4391" spans="1:9" ht="14.45" x14ac:dyDescent="0.3">
      <c r="A4391" s="1">
        <v>40608</v>
      </c>
      <c r="B4391">
        <v>8.6</v>
      </c>
      <c r="C4391" t="s">
        <v>20</v>
      </c>
      <c r="D4391">
        <v>5.7</v>
      </c>
      <c r="E4391" t="s">
        <v>20</v>
      </c>
      <c r="F4391">
        <f t="shared" si="272"/>
        <v>7.15</v>
      </c>
      <c r="G4391">
        <f t="shared" si="273"/>
        <v>7.15</v>
      </c>
      <c r="H4391" t="str">
        <f t="shared" si="274"/>
        <v>A</v>
      </c>
      <c r="I4391">
        <f t="shared" si="275"/>
        <v>7.15</v>
      </c>
    </row>
    <row r="4392" spans="1:9" ht="14.45" x14ac:dyDescent="0.3">
      <c r="A4392" s="1">
        <v>40609</v>
      </c>
      <c r="B4392">
        <v>6.9</v>
      </c>
      <c r="C4392" t="s">
        <v>20</v>
      </c>
      <c r="D4392">
        <v>3.4</v>
      </c>
      <c r="E4392" t="s">
        <v>20</v>
      </c>
      <c r="F4392">
        <f t="shared" si="272"/>
        <v>5.15</v>
      </c>
      <c r="G4392">
        <f t="shared" si="273"/>
        <v>5.15</v>
      </c>
      <c r="H4392" t="str">
        <f t="shared" si="274"/>
        <v>A</v>
      </c>
      <c r="I4392">
        <f t="shared" si="275"/>
        <v>5.15</v>
      </c>
    </row>
    <row r="4393" spans="1:9" ht="14.45" x14ac:dyDescent="0.3">
      <c r="A4393" s="1">
        <v>40610</v>
      </c>
      <c r="B4393">
        <v>7.9</v>
      </c>
      <c r="C4393" t="s">
        <v>20</v>
      </c>
      <c r="D4393">
        <v>2.4</v>
      </c>
      <c r="E4393" t="s">
        <v>20</v>
      </c>
      <c r="F4393">
        <f t="shared" si="272"/>
        <v>5.15</v>
      </c>
      <c r="G4393">
        <f t="shared" si="273"/>
        <v>5.15</v>
      </c>
      <c r="H4393" t="str">
        <f t="shared" si="274"/>
        <v>A</v>
      </c>
      <c r="I4393">
        <f t="shared" si="275"/>
        <v>5.15</v>
      </c>
    </row>
    <row r="4394" spans="1:9" ht="14.45" x14ac:dyDescent="0.3">
      <c r="A4394" s="1">
        <v>40611</v>
      </c>
      <c r="B4394">
        <v>10</v>
      </c>
      <c r="C4394" t="s">
        <v>20</v>
      </c>
      <c r="D4394">
        <v>2.2000000000000002</v>
      </c>
      <c r="E4394" t="s">
        <v>20</v>
      </c>
      <c r="F4394">
        <f t="shared" si="272"/>
        <v>6.1</v>
      </c>
      <c r="G4394">
        <f t="shared" si="273"/>
        <v>6.1</v>
      </c>
      <c r="H4394" t="str">
        <f t="shared" si="274"/>
        <v>A</v>
      </c>
      <c r="I4394">
        <f t="shared" si="275"/>
        <v>6.1</v>
      </c>
    </row>
    <row r="4395" spans="1:9" ht="14.45" x14ac:dyDescent="0.3">
      <c r="A4395" s="1">
        <v>40612</v>
      </c>
      <c r="B4395">
        <v>12.5</v>
      </c>
      <c r="C4395" t="s">
        <v>20</v>
      </c>
      <c r="D4395">
        <v>4.3</v>
      </c>
      <c r="E4395" t="s">
        <v>20</v>
      </c>
      <c r="F4395">
        <f t="shared" si="272"/>
        <v>8.4</v>
      </c>
      <c r="G4395">
        <f t="shared" si="273"/>
        <v>8.4</v>
      </c>
      <c r="H4395" t="str">
        <f t="shared" si="274"/>
        <v>A</v>
      </c>
      <c r="I4395">
        <f t="shared" si="275"/>
        <v>8.4</v>
      </c>
    </row>
    <row r="4396" spans="1:9" ht="14.45" x14ac:dyDescent="0.3">
      <c r="A4396" s="1">
        <v>40613</v>
      </c>
      <c r="B4396">
        <v>14.9</v>
      </c>
      <c r="C4396" t="s">
        <v>20</v>
      </c>
      <c r="D4396">
        <v>6.8</v>
      </c>
      <c r="E4396" t="s">
        <v>20</v>
      </c>
      <c r="F4396">
        <f t="shared" si="272"/>
        <v>10.85</v>
      </c>
      <c r="G4396">
        <f t="shared" si="273"/>
        <v>10.85</v>
      </c>
      <c r="H4396" t="str">
        <f t="shared" si="274"/>
        <v>A</v>
      </c>
      <c r="I4396">
        <f t="shared" si="275"/>
        <v>10.85</v>
      </c>
    </row>
    <row r="4397" spans="1:9" ht="14.45" x14ac:dyDescent="0.3">
      <c r="A4397" s="1">
        <v>40614</v>
      </c>
      <c r="B4397">
        <v>13.6</v>
      </c>
      <c r="C4397" t="s">
        <v>20</v>
      </c>
      <c r="D4397">
        <v>7.4</v>
      </c>
      <c r="E4397" t="s">
        <v>20</v>
      </c>
      <c r="F4397">
        <f t="shared" si="272"/>
        <v>10.5</v>
      </c>
      <c r="G4397">
        <f t="shared" si="273"/>
        <v>10.5</v>
      </c>
      <c r="H4397" t="str">
        <f t="shared" si="274"/>
        <v>A</v>
      </c>
      <c r="I4397">
        <f t="shared" si="275"/>
        <v>10.5</v>
      </c>
    </row>
    <row r="4398" spans="1:9" ht="14.45" x14ac:dyDescent="0.3">
      <c r="A4398" s="1">
        <v>40615</v>
      </c>
      <c r="B4398">
        <v>13.1</v>
      </c>
      <c r="C4398" t="s">
        <v>20</v>
      </c>
      <c r="D4398">
        <v>6.9</v>
      </c>
      <c r="E4398" t="s">
        <v>20</v>
      </c>
      <c r="F4398">
        <f t="shared" si="272"/>
        <v>10</v>
      </c>
      <c r="G4398">
        <f t="shared" si="273"/>
        <v>10</v>
      </c>
      <c r="H4398" t="str">
        <f t="shared" si="274"/>
        <v>A</v>
      </c>
      <c r="I4398">
        <f t="shared" si="275"/>
        <v>10</v>
      </c>
    </row>
    <row r="4399" spans="1:9" ht="14.45" x14ac:dyDescent="0.3">
      <c r="A4399" s="1">
        <v>40616</v>
      </c>
      <c r="B4399">
        <v>12</v>
      </c>
      <c r="C4399" t="s">
        <v>20</v>
      </c>
      <c r="D4399">
        <v>6.7</v>
      </c>
      <c r="E4399" t="s">
        <v>20</v>
      </c>
      <c r="F4399">
        <f t="shared" si="272"/>
        <v>9.35</v>
      </c>
      <c r="G4399">
        <f t="shared" si="273"/>
        <v>9.35</v>
      </c>
      <c r="H4399" t="str">
        <f t="shared" si="274"/>
        <v>A</v>
      </c>
      <c r="I4399">
        <f t="shared" si="275"/>
        <v>9.35</v>
      </c>
    </row>
    <row r="4400" spans="1:9" ht="14.45" x14ac:dyDescent="0.3">
      <c r="A4400" s="1">
        <v>40617</v>
      </c>
      <c r="B4400">
        <v>13.8</v>
      </c>
      <c r="C4400" t="s">
        <v>20</v>
      </c>
      <c r="D4400">
        <v>7</v>
      </c>
      <c r="E4400" t="s">
        <v>20</v>
      </c>
      <c r="F4400">
        <f t="shared" si="272"/>
        <v>10.4</v>
      </c>
      <c r="G4400">
        <f t="shared" si="273"/>
        <v>10.4</v>
      </c>
      <c r="H4400" t="str">
        <f t="shared" si="274"/>
        <v>A</v>
      </c>
      <c r="I4400">
        <f t="shared" si="275"/>
        <v>10.4</v>
      </c>
    </row>
    <row r="4401" spans="1:9" ht="14.45" x14ac:dyDescent="0.3">
      <c r="A4401" s="1">
        <v>40618</v>
      </c>
      <c r="B4401">
        <v>15.1</v>
      </c>
      <c r="C4401" t="s">
        <v>20</v>
      </c>
      <c r="D4401">
        <v>7.3</v>
      </c>
      <c r="E4401" t="s">
        <v>20</v>
      </c>
      <c r="F4401">
        <f t="shared" si="272"/>
        <v>11.2</v>
      </c>
      <c r="G4401">
        <f t="shared" si="273"/>
        <v>11.2</v>
      </c>
      <c r="H4401" t="str">
        <f t="shared" si="274"/>
        <v>A</v>
      </c>
      <c r="I4401">
        <f t="shared" si="275"/>
        <v>11.2</v>
      </c>
    </row>
    <row r="4402" spans="1:9" ht="14.45" x14ac:dyDescent="0.3">
      <c r="A4402" s="1">
        <v>40619</v>
      </c>
      <c r="B4402">
        <v>13.9</v>
      </c>
      <c r="C4402" t="s">
        <v>20</v>
      </c>
      <c r="D4402">
        <v>9.4</v>
      </c>
      <c r="E4402" t="s">
        <v>20</v>
      </c>
      <c r="F4402">
        <f t="shared" si="272"/>
        <v>11.65</v>
      </c>
      <c r="G4402">
        <f t="shared" si="273"/>
        <v>11.65</v>
      </c>
      <c r="H4402" t="str">
        <f t="shared" si="274"/>
        <v>A</v>
      </c>
      <c r="I4402">
        <f t="shared" si="275"/>
        <v>11.65</v>
      </c>
    </row>
    <row r="4403" spans="1:9" ht="14.45" x14ac:dyDescent="0.3">
      <c r="A4403" s="1">
        <v>40620</v>
      </c>
      <c r="B4403">
        <v>15.5</v>
      </c>
      <c r="C4403" t="s">
        <v>20</v>
      </c>
      <c r="D4403">
        <v>7</v>
      </c>
      <c r="E4403" t="s">
        <v>20</v>
      </c>
      <c r="F4403">
        <f t="shared" si="272"/>
        <v>11.25</v>
      </c>
      <c r="G4403">
        <f t="shared" si="273"/>
        <v>11.25</v>
      </c>
      <c r="H4403" t="str">
        <f t="shared" si="274"/>
        <v>A</v>
      </c>
      <c r="I4403">
        <f t="shared" si="275"/>
        <v>11.25</v>
      </c>
    </row>
    <row r="4404" spans="1:9" ht="14.45" x14ac:dyDescent="0.3">
      <c r="A4404" s="1">
        <v>40621</v>
      </c>
      <c r="B4404">
        <v>16.8</v>
      </c>
      <c r="C4404" t="s">
        <v>20</v>
      </c>
      <c r="D4404">
        <v>7.3</v>
      </c>
      <c r="E4404" t="s">
        <v>20</v>
      </c>
      <c r="F4404">
        <f t="shared" si="272"/>
        <v>12.05</v>
      </c>
      <c r="G4404">
        <f t="shared" si="273"/>
        <v>12.05</v>
      </c>
      <c r="H4404" t="str">
        <f t="shared" si="274"/>
        <v>A</v>
      </c>
      <c r="I4404">
        <f t="shared" si="275"/>
        <v>12.05</v>
      </c>
    </row>
    <row r="4405" spans="1:9" ht="14.45" x14ac:dyDescent="0.3">
      <c r="A4405" s="1">
        <v>40622</v>
      </c>
      <c r="B4405">
        <v>17.5</v>
      </c>
      <c r="C4405" t="s">
        <v>20</v>
      </c>
      <c r="D4405">
        <v>6.8</v>
      </c>
      <c r="E4405" t="s">
        <v>20</v>
      </c>
      <c r="F4405">
        <f t="shared" si="272"/>
        <v>12.15</v>
      </c>
      <c r="G4405">
        <f t="shared" si="273"/>
        <v>12.15</v>
      </c>
      <c r="H4405" t="str">
        <f t="shared" si="274"/>
        <v>A</v>
      </c>
      <c r="I4405">
        <f t="shared" si="275"/>
        <v>12.15</v>
      </c>
    </row>
    <row r="4406" spans="1:9" ht="14.45" x14ac:dyDescent="0.3">
      <c r="A4406" s="1">
        <v>40623</v>
      </c>
      <c r="B4406">
        <v>18</v>
      </c>
      <c r="C4406" t="s">
        <v>20</v>
      </c>
      <c r="D4406">
        <v>5.7</v>
      </c>
      <c r="E4406" t="s">
        <v>20</v>
      </c>
      <c r="F4406">
        <f t="shared" si="272"/>
        <v>11.85</v>
      </c>
      <c r="G4406">
        <f t="shared" si="273"/>
        <v>11.85</v>
      </c>
      <c r="H4406" t="str">
        <f t="shared" si="274"/>
        <v>A</v>
      </c>
      <c r="I4406">
        <f t="shared" si="275"/>
        <v>11.85</v>
      </c>
    </row>
    <row r="4407" spans="1:9" ht="14.45" x14ac:dyDescent="0.3">
      <c r="A4407" s="1">
        <v>40624</v>
      </c>
      <c r="B4407">
        <v>16.8</v>
      </c>
      <c r="C4407" t="s">
        <v>20</v>
      </c>
      <c r="D4407">
        <v>7.1</v>
      </c>
      <c r="E4407" t="s">
        <v>20</v>
      </c>
      <c r="F4407">
        <f t="shared" si="272"/>
        <v>11.95</v>
      </c>
      <c r="G4407">
        <f t="shared" si="273"/>
        <v>11.95</v>
      </c>
      <c r="H4407" t="str">
        <f t="shared" si="274"/>
        <v>A</v>
      </c>
      <c r="I4407">
        <f t="shared" si="275"/>
        <v>11.95</v>
      </c>
    </row>
    <row r="4408" spans="1:9" ht="14.45" x14ac:dyDescent="0.3">
      <c r="A4408" s="1">
        <v>40625</v>
      </c>
      <c r="B4408">
        <v>18.2</v>
      </c>
      <c r="C4408" t="s">
        <v>20</v>
      </c>
      <c r="D4408">
        <v>4.4000000000000004</v>
      </c>
      <c r="E4408" t="s">
        <v>20</v>
      </c>
      <c r="F4408">
        <f t="shared" si="272"/>
        <v>11.3</v>
      </c>
      <c r="G4408">
        <f t="shared" si="273"/>
        <v>11.3</v>
      </c>
      <c r="H4408" t="str">
        <f t="shared" si="274"/>
        <v>A</v>
      </c>
      <c r="I4408">
        <f t="shared" si="275"/>
        <v>11.3</v>
      </c>
    </row>
    <row r="4409" spans="1:9" ht="14.45" x14ac:dyDescent="0.3">
      <c r="A4409" s="1">
        <v>40626</v>
      </c>
      <c r="B4409">
        <v>16.399999999999999</v>
      </c>
      <c r="C4409" t="s">
        <v>20</v>
      </c>
      <c r="D4409">
        <v>4.3</v>
      </c>
      <c r="E4409" t="s">
        <v>20</v>
      </c>
      <c r="F4409">
        <f t="shared" si="272"/>
        <v>10.35</v>
      </c>
      <c r="G4409">
        <f t="shared" si="273"/>
        <v>10.35</v>
      </c>
      <c r="H4409" t="str">
        <f t="shared" si="274"/>
        <v>A</v>
      </c>
      <c r="I4409">
        <f t="shared" si="275"/>
        <v>10.35</v>
      </c>
    </row>
    <row r="4410" spans="1:9" ht="14.45" x14ac:dyDescent="0.3">
      <c r="A4410" s="1">
        <v>40627</v>
      </c>
      <c r="B4410">
        <v>17.3</v>
      </c>
      <c r="C4410" t="s">
        <v>20</v>
      </c>
      <c r="D4410">
        <v>4.0999999999999996</v>
      </c>
      <c r="E4410" t="s">
        <v>20</v>
      </c>
      <c r="F4410">
        <f t="shared" si="272"/>
        <v>10.7</v>
      </c>
      <c r="G4410">
        <f t="shared" si="273"/>
        <v>10.7</v>
      </c>
      <c r="H4410" t="str">
        <f t="shared" si="274"/>
        <v>A</v>
      </c>
      <c r="I4410">
        <f t="shared" si="275"/>
        <v>10.7</v>
      </c>
    </row>
    <row r="4411" spans="1:9" ht="14.45" x14ac:dyDescent="0.3">
      <c r="A4411" s="1">
        <v>40628</v>
      </c>
      <c r="B4411">
        <v>18.600000000000001</v>
      </c>
      <c r="C4411" t="s">
        <v>20</v>
      </c>
      <c r="D4411">
        <v>6.1</v>
      </c>
      <c r="E4411" t="s">
        <v>20</v>
      </c>
      <c r="F4411">
        <f t="shared" si="272"/>
        <v>12.350000000000001</v>
      </c>
      <c r="G4411">
        <f t="shared" si="273"/>
        <v>12.350000000000001</v>
      </c>
      <c r="H4411" t="str">
        <f t="shared" si="274"/>
        <v>A</v>
      </c>
      <c r="I4411">
        <f t="shared" si="275"/>
        <v>12.350000000000001</v>
      </c>
    </row>
    <row r="4412" spans="1:9" ht="14.45" x14ac:dyDescent="0.3">
      <c r="A4412" s="1">
        <v>40629</v>
      </c>
      <c r="B4412">
        <v>13.5</v>
      </c>
      <c r="C4412" t="s">
        <v>20</v>
      </c>
      <c r="D4412">
        <v>6.2</v>
      </c>
      <c r="E4412" t="s">
        <v>20</v>
      </c>
      <c r="F4412">
        <f t="shared" si="272"/>
        <v>9.85</v>
      </c>
      <c r="G4412">
        <f t="shared" si="273"/>
        <v>9.85</v>
      </c>
      <c r="H4412" t="str">
        <f t="shared" si="274"/>
        <v>A</v>
      </c>
      <c r="I4412">
        <f t="shared" si="275"/>
        <v>9.85</v>
      </c>
    </row>
    <row r="4413" spans="1:9" ht="14.45" x14ac:dyDescent="0.3">
      <c r="A4413" s="1">
        <v>40630</v>
      </c>
      <c r="B4413">
        <v>13.4</v>
      </c>
      <c r="C4413" t="s">
        <v>20</v>
      </c>
      <c r="D4413">
        <v>4.9000000000000004</v>
      </c>
      <c r="E4413" t="s">
        <v>20</v>
      </c>
      <c r="F4413">
        <f t="shared" si="272"/>
        <v>9.15</v>
      </c>
      <c r="G4413">
        <f t="shared" si="273"/>
        <v>9.15</v>
      </c>
      <c r="H4413" t="str">
        <f t="shared" si="274"/>
        <v>A</v>
      </c>
      <c r="I4413">
        <f t="shared" si="275"/>
        <v>9.15</v>
      </c>
    </row>
    <row r="4414" spans="1:9" ht="14.45" x14ac:dyDescent="0.3">
      <c r="A4414" s="1">
        <v>40631</v>
      </c>
      <c r="B4414">
        <v>15</v>
      </c>
      <c r="C4414" t="s">
        <v>20</v>
      </c>
      <c r="D4414">
        <v>5.6</v>
      </c>
      <c r="E4414" t="s">
        <v>20</v>
      </c>
      <c r="F4414">
        <f t="shared" si="272"/>
        <v>10.3</v>
      </c>
      <c r="G4414">
        <f t="shared" si="273"/>
        <v>10.3</v>
      </c>
      <c r="H4414" t="str">
        <f t="shared" si="274"/>
        <v>A</v>
      </c>
      <c r="I4414">
        <f t="shared" si="275"/>
        <v>10.3</v>
      </c>
    </row>
    <row r="4415" spans="1:9" ht="14.45" x14ac:dyDescent="0.3">
      <c r="A4415" s="1">
        <v>40632</v>
      </c>
      <c r="B4415">
        <v>19.3</v>
      </c>
      <c r="C4415" t="s">
        <v>20</v>
      </c>
      <c r="D4415">
        <v>5.7</v>
      </c>
      <c r="E4415" t="s">
        <v>20</v>
      </c>
      <c r="F4415">
        <f t="shared" si="272"/>
        <v>12.5</v>
      </c>
      <c r="G4415">
        <f t="shared" si="273"/>
        <v>12.5</v>
      </c>
      <c r="H4415" t="str">
        <f t="shared" si="274"/>
        <v>A</v>
      </c>
      <c r="I4415">
        <f t="shared" si="275"/>
        <v>12.5</v>
      </c>
    </row>
    <row r="4416" spans="1:9" ht="14.45" x14ac:dyDescent="0.3">
      <c r="A4416" s="1">
        <v>40633</v>
      </c>
      <c r="B4416">
        <v>21.1</v>
      </c>
      <c r="C4416" t="s">
        <v>20</v>
      </c>
      <c r="D4416">
        <v>6.3</v>
      </c>
      <c r="E4416" t="s">
        <v>20</v>
      </c>
      <c r="F4416">
        <f t="shared" si="272"/>
        <v>13.700000000000001</v>
      </c>
      <c r="G4416">
        <f t="shared" si="273"/>
        <v>13.700000000000001</v>
      </c>
      <c r="H4416" t="str">
        <f t="shared" si="274"/>
        <v>A</v>
      </c>
      <c r="I4416">
        <f t="shared" si="275"/>
        <v>13.700000000000001</v>
      </c>
    </row>
    <row r="4417" spans="1:9" ht="14.45" x14ac:dyDescent="0.3">
      <c r="A4417" s="1">
        <v>40634</v>
      </c>
      <c r="B4417">
        <v>19.600000000000001</v>
      </c>
      <c r="C4417" t="s">
        <v>20</v>
      </c>
      <c r="D4417">
        <v>7.3</v>
      </c>
      <c r="E4417" t="s">
        <v>20</v>
      </c>
      <c r="F4417">
        <f t="shared" si="272"/>
        <v>13.450000000000001</v>
      </c>
      <c r="G4417">
        <f t="shared" si="273"/>
        <v>13.450000000000001</v>
      </c>
      <c r="H4417" t="str">
        <f t="shared" si="274"/>
        <v>A</v>
      </c>
      <c r="I4417">
        <f t="shared" si="275"/>
        <v>13.450000000000001</v>
      </c>
    </row>
    <row r="4418" spans="1:9" ht="14.45" x14ac:dyDescent="0.3">
      <c r="A4418" s="1">
        <v>40635</v>
      </c>
      <c r="B4418">
        <v>22.7</v>
      </c>
      <c r="C4418" t="s">
        <v>20</v>
      </c>
      <c r="D4418">
        <v>7.6</v>
      </c>
      <c r="E4418" t="s">
        <v>20</v>
      </c>
      <c r="F4418">
        <f t="shared" si="272"/>
        <v>15.149999999999999</v>
      </c>
      <c r="G4418">
        <f t="shared" si="273"/>
        <v>15.149999999999999</v>
      </c>
      <c r="H4418" t="str">
        <f t="shared" si="274"/>
        <v>A</v>
      </c>
      <c r="I4418">
        <f t="shared" si="275"/>
        <v>15.149999999999999</v>
      </c>
    </row>
    <row r="4419" spans="1:9" ht="14.45" x14ac:dyDescent="0.3">
      <c r="A4419" s="1">
        <v>40636</v>
      </c>
      <c r="B4419">
        <v>18.8</v>
      </c>
      <c r="C4419" t="s">
        <v>20</v>
      </c>
      <c r="D4419">
        <v>7.2</v>
      </c>
      <c r="E4419" t="s">
        <v>20</v>
      </c>
      <c r="F4419">
        <f t="shared" si="272"/>
        <v>13</v>
      </c>
      <c r="G4419">
        <f t="shared" si="273"/>
        <v>13</v>
      </c>
      <c r="H4419" t="str">
        <f t="shared" si="274"/>
        <v>A</v>
      </c>
      <c r="I4419">
        <f t="shared" si="275"/>
        <v>13</v>
      </c>
    </row>
    <row r="4420" spans="1:9" ht="14.45" x14ac:dyDescent="0.3">
      <c r="A4420" s="1">
        <v>40637</v>
      </c>
      <c r="B4420">
        <v>17.899999999999999</v>
      </c>
      <c r="C4420" t="s">
        <v>20</v>
      </c>
      <c r="D4420">
        <v>4.4000000000000004</v>
      </c>
      <c r="E4420" t="s">
        <v>20</v>
      </c>
      <c r="F4420">
        <f t="shared" ref="F4420:F4483" si="276">IF(AND(LEFT(C4420,1)="A",LEFT(E4420,1)="A"),AVERAGE(B4420,D4420),"XX")</f>
        <v>11.149999999999999</v>
      </c>
      <c r="G4420">
        <f t="shared" ref="G4420:G4483" si="277">IF(ISNUMBER(F4420),F4420,IF(AND(LEFT(C4420,1)="P",LEFT(E4420,1)="P"),AVERAGE(B4420,D4420),"XX"))</f>
        <v>11.149999999999999</v>
      </c>
      <c r="H4420" t="str">
        <f t="shared" ref="H4420:H4483" si="278">IF(ISNUMBER(G4420),E4420,"")</f>
        <v>A</v>
      </c>
      <c r="I4420">
        <f t="shared" ref="I4420:I4483" si="279">IF(AND(LEFT(H4420,1)="P",G4420&lt;0),"XX",G4420)</f>
        <v>11.149999999999999</v>
      </c>
    </row>
    <row r="4421" spans="1:9" ht="14.45" x14ac:dyDescent="0.3">
      <c r="A4421" s="1">
        <v>40638</v>
      </c>
      <c r="B4421">
        <v>21.5</v>
      </c>
      <c r="C4421" t="s">
        <v>20</v>
      </c>
      <c r="D4421">
        <v>4.8</v>
      </c>
      <c r="E4421" t="s">
        <v>20</v>
      </c>
      <c r="F4421">
        <f t="shared" si="276"/>
        <v>13.15</v>
      </c>
      <c r="G4421">
        <f t="shared" si="277"/>
        <v>13.15</v>
      </c>
      <c r="H4421" t="str">
        <f t="shared" si="278"/>
        <v>A</v>
      </c>
      <c r="I4421">
        <f t="shared" si="279"/>
        <v>13.15</v>
      </c>
    </row>
    <row r="4422" spans="1:9" ht="14.45" x14ac:dyDescent="0.3">
      <c r="A4422" s="1">
        <v>40639</v>
      </c>
      <c r="B4422">
        <v>20.3</v>
      </c>
      <c r="C4422" t="s">
        <v>20</v>
      </c>
      <c r="D4422">
        <v>7.9</v>
      </c>
      <c r="E4422" t="s">
        <v>20</v>
      </c>
      <c r="F4422">
        <f t="shared" si="276"/>
        <v>14.100000000000001</v>
      </c>
      <c r="G4422">
        <f t="shared" si="277"/>
        <v>14.100000000000001</v>
      </c>
      <c r="H4422" t="str">
        <f t="shared" si="278"/>
        <v>A</v>
      </c>
      <c r="I4422">
        <f t="shared" si="279"/>
        <v>14.100000000000001</v>
      </c>
    </row>
    <row r="4423" spans="1:9" ht="14.45" x14ac:dyDescent="0.3">
      <c r="A4423" s="1">
        <v>40640</v>
      </c>
      <c r="B4423">
        <v>20.7</v>
      </c>
      <c r="C4423" t="s">
        <v>20</v>
      </c>
      <c r="D4423">
        <v>8.8000000000000007</v>
      </c>
      <c r="E4423" t="s">
        <v>20</v>
      </c>
      <c r="F4423">
        <f t="shared" si="276"/>
        <v>14.75</v>
      </c>
      <c r="G4423">
        <f t="shared" si="277"/>
        <v>14.75</v>
      </c>
      <c r="H4423" t="str">
        <f t="shared" si="278"/>
        <v>A</v>
      </c>
      <c r="I4423">
        <f t="shared" si="279"/>
        <v>14.75</v>
      </c>
    </row>
    <row r="4424" spans="1:9" ht="14.45" x14ac:dyDescent="0.3">
      <c r="A4424" s="1">
        <v>40641</v>
      </c>
      <c r="B4424">
        <v>21.9</v>
      </c>
      <c r="C4424" t="s">
        <v>20</v>
      </c>
      <c r="D4424">
        <v>8.1</v>
      </c>
      <c r="E4424" t="s">
        <v>20</v>
      </c>
      <c r="F4424">
        <f t="shared" si="276"/>
        <v>15</v>
      </c>
      <c r="G4424">
        <f t="shared" si="277"/>
        <v>15</v>
      </c>
      <c r="H4424" t="str">
        <f t="shared" si="278"/>
        <v>A</v>
      </c>
      <c r="I4424">
        <f t="shared" si="279"/>
        <v>15</v>
      </c>
    </row>
    <row r="4425" spans="1:9" ht="14.45" x14ac:dyDescent="0.3">
      <c r="A4425" s="1">
        <v>40642</v>
      </c>
      <c r="B4425">
        <v>20</v>
      </c>
      <c r="C4425" t="s">
        <v>20</v>
      </c>
      <c r="D4425">
        <v>8.6999999999999993</v>
      </c>
      <c r="E4425" t="s">
        <v>20</v>
      </c>
      <c r="F4425">
        <f t="shared" si="276"/>
        <v>14.35</v>
      </c>
      <c r="G4425">
        <f t="shared" si="277"/>
        <v>14.35</v>
      </c>
      <c r="H4425" t="str">
        <f t="shared" si="278"/>
        <v>A</v>
      </c>
      <c r="I4425">
        <f t="shared" si="279"/>
        <v>14.35</v>
      </c>
    </row>
    <row r="4426" spans="1:9" ht="14.45" x14ac:dyDescent="0.3">
      <c r="A4426" s="1">
        <v>40643</v>
      </c>
      <c r="B4426">
        <v>20.2</v>
      </c>
      <c r="C4426" t="s">
        <v>20</v>
      </c>
      <c r="D4426">
        <v>6.2</v>
      </c>
      <c r="E4426" t="s">
        <v>20</v>
      </c>
      <c r="F4426">
        <f t="shared" si="276"/>
        <v>13.2</v>
      </c>
      <c r="G4426">
        <f t="shared" si="277"/>
        <v>13.2</v>
      </c>
      <c r="H4426" t="str">
        <f t="shared" si="278"/>
        <v>A</v>
      </c>
      <c r="I4426">
        <f t="shared" si="279"/>
        <v>13.2</v>
      </c>
    </row>
    <row r="4427" spans="1:9" ht="14.45" x14ac:dyDescent="0.3">
      <c r="A4427" s="1">
        <v>40644</v>
      </c>
      <c r="B4427">
        <v>20.8</v>
      </c>
      <c r="C4427" t="s">
        <v>20</v>
      </c>
      <c r="D4427">
        <v>5.9</v>
      </c>
      <c r="E4427" t="s">
        <v>20</v>
      </c>
      <c r="F4427">
        <f t="shared" si="276"/>
        <v>13.350000000000001</v>
      </c>
      <c r="G4427">
        <f t="shared" si="277"/>
        <v>13.350000000000001</v>
      </c>
      <c r="H4427" t="str">
        <f t="shared" si="278"/>
        <v>A</v>
      </c>
      <c r="I4427">
        <f t="shared" si="279"/>
        <v>13.350000000000001</v>
      </c>
    </row>
    <row r="4428" spans="1:9" ht="14.45" x14ac:dyDescent="0.3">
      <c r="A4428" s="1">
        <v>40645</v>
      </c>
      <c r="B4428">
        <v>18.8</v>
      </c>
      <c r="C4428" t="s">
        <v>20</v>
      </c>
      <c r="D4428">
        <v>7.4</v>
      </c>
      <c r="E4428" t="s">
        <v>20</v>
      </c>
      <c r="F4428">
        <f t="shared" si="276"/>
        <v>13.100000000000001</v>
      </c>
      <c r="G4428">
        <f t="shared" si="277"/>
        <v>13.100000000000001</v>
      </c>
      <c r="H4428" t="str">
        <f t="shared" si="278"/>
        <v>A</v>
      </c>
      <c r="I4428">
        <f t="shared" si="279"/>
        <v>13.100000000000001</v>
      </c>
    </row>
    <row r="4429" spans="1:9" ht="14.45" x14ac:dyDescent="0.3">
      <c r="A4429" s="1">
        <v>40646</v>
      </c>
      <c r="B4429">
        <v>19</v>
      </c>
      <c r="C4429" t="s">
        <v>20</v>
      </c>
      <c r="D4429">
        <v>6</v>
      </c>
      <c r="E4429" t="s">
        <v>20</v>
      </c>
      <c r="F4429">
        <f t="shared" si="276"/>
        <v>12.5</v>
      </c>
      <c r="G4429">
        <f t="shared" si="277"/>
        <v>12.5</v>
      </c>
      <c r="H4429" t="str">
        <f t="shared" si="278"/>
        <v>A</v>
      </c>
      <c r="I4429">
        <f t="shared" si="279"/>
        <v>12.5</v>
      </c>
    </row>
    <row r="4430" spans="1:9" ht="14.45" x14ac:dyDescent="0.3">
      <c r="A4430" s="1">
        <v>40647</v>
      </c>
      <c r="B4430">
        <v>11.1</v>
      </c>
      <c r="C4430" t="s">
        <v>20</v>
      </c>
      <c r="D4430">
        <v>6.4</v>
      </c>
      <c r="E4430" t="s">
        <v>20</v>
      </c>
      <c r="F4430">
        <f t="shared" si="276"/>
        <v>8.75</v>
      </c>
      <c r="G4430">
        <f t="shared" si="277"/>
        <v>8.75</v>
      </c>
      <c r="H4430" t="str">
        <f t="shared" si="278"/>
        <v>A</v>
      </c>
      <c r="I4430">
        <f t="shared" si="279"/>
        <v>8.75</v>
      </c>
    </row>
    <row r="4431" spans="1:9" ht="14.45" x14ac:dyDescent="0.3">
      <c r="A4431" s="1">
        <v>40648</v>
      </c>
      <c r="B4431">
        <v>17.100000000000001</v>
      </c>
      <c r="C4431" t="s">
        <v>20</v>
      </c>
      <c r="F4431" t="str">
        <f t="shared" si="276"/>
        <v>XX</v>
      </c>
      <c r="G4431" t="str">
        <f t="shared" si="277"/>
        <v>XX</v>
      </c>
      <c r="H4431" t="str">
        <f t="shared" si="278"/>
        <v/>
      </c>
      <c r="I4431" t="str">
        <f t="shared" si="279"/>
        <v>XX</v>
      </c>
    </row>
    <row r="4432" spans="1:9" ht="14.45" x14ac:dyDescent="0.3">
      <c r="A4432" s="1">
        <v>40649</v>
      </c>
      <c r="B4432">
        <v>20.5</v>
      </c>
      <c r="C4432" t="s">
        <v>20</v>
      </c>
      <c r="F4432" t="str">
        <f t="shared" si="276"/>
        <v>XX</v>
      </c>
      <c r="G4432" t="str">
        <f t="shared" si="277"/>
        <v>XX</v>
      </c>
      <c r="H4432" t="str">
        <f t="shared" si="278"/>
        <v/>
      </c>
      <c r="I4432" t="str">
        <f t="shared" si="279"/>
        <v>XX</v>
      </c>
    </row>
    <row r="4433" spans="1:9" ht="14.45" x14ac:dyDescent="0.3">
      <c r="A4433" s="1">
        <v>40650</v>
      </c>
      <c r="B4433">
        <v>21.6</v>
      </c>
      <c r="C4433" t="s">
        <v>20</v>
      </c>
      <c r="F4433" t="str">
        <f t="shared" si="276"/>
        <v>XX</v>
      </c>
      <c r="G4433" t="str">
        <f t="shared" si="277"/>
        <v>XX</v>
      </c>
      <c r="H4433" t="str">
        <f t="shared" si="278"/>
        <v/>
      </c>
      <c r="I4433" t="str">
        <f t="shared" si="279"/>
        <v>XX</v>
      </c>
    </row>
    <row r="4434" spans="1:9" ht="14.45" x14ac:dyDescent="0.3">
      <c r="A4434" s="1">
        <v>40651</v>
      </c>
      <c r="B4434">
        <v>20.7</v>
      </c>
      <c r="C4434" t="s">
        <v>20</v>
      </c>
      <c r="F4434" t="str">
        <f t="shared" si="276"/>
        <v>XX</v>
      </c>
      <c r="G4434" t="str">
        <f t="shared" si="277"/>
        <v>XX</v>
      </c>
      <c r="H4434" t="str">
        <f t="shared" si="278"/>
        <v/>
      </c>
      <c r="I4434" t="str">
        <f t="shared" si="279"/>
        <v>XX</v>
      </c>
    </row>
    <row r="4435" spans="1:9" ht="14.45" x14ac:dyDescent="0.3">
      <c r="A4435" s="1">
        <v>40652</v>
      </c>
      <c r="B4435">
        <v>21.6</v>
      </c>
      <c r="C4435" t="s">
        <v>20</v>
      </c>
      <c r="F4435" t="str">
        <f t="shared" si="276"/>
        <v>XX</v>
      </c>
      <c r="G4435" t="str">
        <f t="shared" si="277"/>
        <v>XX</v>
      </c>
      <c r="H4435" t="str">
        <f t="shared" si="278"/>
        <v/>
      </c>
      <c r="I4435" t="str">
        <f t="shared" si="279"/>
        <v>XX</v>
      </c>
    </row>
    <row r="4436" spans="1:9" ht="14.45" x14ac:dyDescent="0.3">
      <c r="A4436" s="1">
        <v>40653</v>
      </c>
      <c r="B4436">
        <v>16.100000000000001</v>
      </c>
      <c r="C4436" t="s">
        <v>20</v>
      </c>
      <c r="F4436" t="str">
        <f t="shared" si="276"/>
        <v>XX</v>
      </c>
      <c r="G4436" t="str">
        <f t="shared" si="277"/>
        <v>XX</v>
      </c>
      <c r="H4436" t="str">
        <f t="shared" si="278"/>
        <v/>
      </c>
      <c r="I4436" t="str">
        <f t="shared" si="279"/>
        <v>XX</v>
      </c>
    </row>
    <row r="4437" spans="1:9" ht="14.45" x14ac:dyDescent="0.3">
      <c r="A4437" s="1">
        <v>40654</v>
      </c>
      <c r="B4437">
        <v>23</v>
      </c>
      <c r="C4437" t="s">
        <v>20</v>
      </c>
      <c r="D4437">
        <v>6.5</v>
      </c>
      <c r="E4437" t="s">
        <v>20</v>
      </c>
      <c r="F4437">
        <f t="shared" si="276"/>
        <v>14.75</v>
      </c>
      <c r="G4437">
        <f t="shared" si="277"/>
        <v>14.75</v>
      </c>
      <c r="H4437" t="str">
        <f t="shared" si="278"/>
        <v>A</v>
      </c>
      <c r="I4437">
        <f t="shared" si="279"/>
        <v>14.75</v>
      </c>
    </row>
    <row r="4438" spans="1:9" ht="14.45" x14ac:dyDescent="0.3">
      <c r="A4438" s="1">
        <v>40655</v>
      </c>
      <c r="B4438">
        <v>22.5</v>
      </c>
      <c r="C4438" t="s">
        <v>20</v>
      </c>
      <c r="D4438">
        <v>9.5</v>
      </c>
      <c r="E4438" t="s">
        <v>20</v>
      </c>
      <c r="F4438">
        <f t="shared" si="276"/>
        <v>16</v>
      </c>
      <c r="G4438">
        <f t="shared" si="277"/>
        <v>16</v>
      </c>
      <c r="H4438" t="str">
        <f t="shared" si="278"/>
        <v>A</v>
      </c>
      <c r="I4438">
        <f t="shared" si="279"/>
        <v>16</v>
      </c>
    </row>
    <row r="4439" spans="1:9" ht="14.45" x14ac:dyDescent="0.3">
      <c r="A4439" s="1">
        <v>40656</v>
      </c>
      <c r="B4439">
        <v>17</v>
      </c>
      <c r="C4439" t="s">
        <v>20</v>
      </c>
      <c r="D4439">
        <v>7.8</v>
      </c>
      <c r="E4439" t="s">
        <v>20</v>
      </c>
      <c r="F4439">
        <f t="shared" si="276"/>
        <v>12.4</v>
      </c>
      <c r="G4439">
        <f t="shared" si="277"/>
        <v>12.4</v>
      </c>
      <c r="H4439" t="str">
        <f t="shared" si="278"/>
        <v>A</v>
      </c>
      <c r="I4439">
        <f t="shared" si="279"/>
        <v>12.4</v>
      </c>
    </row>
    <row r="4440" spans="1:9" ht="14.45" x14ac:dyDescent="0.3">
      <c r="A4440" s="1">
        <v>40657</v>
      </c>
      <c r="B4440">
        <v>16.7</v>
      </c>
      <c r="C4440" t="s">
        <v>20</v>
      </c>
      <c r="D4440">
        <v>6</v>
      </c>
      <c r="E4440" t="s">
        <v>20</v>
      </c>
      <c r="F4440">
        <f t="shared" si="276"/>
        <v>11.35</v>
      </c>
      <c r="G4440">
        <f t="shared" si="277"/>
        <v>11.35</v>
      </c>
      <c r="H4440" t="str">
        <f t="shared" si="278"/>
        <v>A</v>
      </c>
      <c r="I4440">
        <f t="shared" si="279"/>
        <v>11.35</v>
      </c>
    </row>
    <row r="4441" spans="1:9" ht="14.45" x14ac:dyDescent="0.3">
      <c r="A4441" s="1">
        <v>40658</v>
      </c>
      <c r="B4441">
        <v>18</v>
      </c>
      <c r="C4441" t="s">
        <v>20</v>
      </c>
      <c r="D4441">
        <v>9.5</v>
      </c>
      <c r="E4441" t="s">
        <v>20</v>
      </c>
      <c r="F4441">
        <f t="shared" si="276"/>
        <v>13.75</v>
      </c>
      <c r="G4441">
        <f t="shared" si="277"/>
        <v>13.75</v>
      </c>
      <c r="H4441" t="str">
        <f t="shared" si="278"/>
        <v>A</v>
      </c>
      <c r="I4441">
        <f t="shared" si="279"/>
        <v>13.75</v>
      </c>
    </row>
    <row r="4442" spans="1:9" ht="14.45" x14ac:dyDescent="0.3">
      <c r="A4442" s="1">
        <v>40659</v>
      </c>
      <c r="B4442">
        <v>19.5</v>
      </c>
      <c r="C4442" t="s">
        <v>20</v>
      </c>
      <c r="D4442">
        <v>8.1</v>
      </c>
      <c r="E4442" t="s">
        <v>20</v>
      </c>
      <c r="F4442">
        <f t="shared" si="276"/>
        <v>13.8</v>
      </c>
      <c r="G4442">
        <f t="shared" si="277"/>
        <v>13.8</v>
      </c>
      <c r="H4442" t="str">
        <f t="shared" si="278"/>
        <v>A</v>
      </c>
      <c r="I4442">
        <f t="shared" si="279"/>
        <v>13.8</v>
      </c>
    </row>
    <row r="4443" spans="1:9" ht="14.45" x14ac:dyDescent="0.3">
      <c r="A4443" s="1">
        <v>40660</v>
      </c>
      <c r="B4443">
        <v>14.6</v>
      </c>
      <c r="C4443" t="s">
        <v>22</v>
      </c>
      <c r="D4443">
        <v>6.1</v>
      </c>
      <c r="E4443" t="s">
        <v>22</v>
      </c>
      <c r="F4443" t="str">
        <f t="shared" si="276"/>
        <v>XX</v>
      </c>
      <c r="G4443">
        <f t="shared" si="277"/>
        <v>10.35</v>
      </c>
      <c r="H4443" t="str">
        <f t="shared" si="278"/>
        <v>P</v>
      </c>
      <c r="I4443">
        <f t="shared" si="279"/>
        <v>10.35</v>
      </c>
    </row>
    <row r="4444" spans="1:9" ht="14.45" x14ac:dyDescent="0.3">
      <c r="A4444" s="1">
        <v>40661</v>
      </c>
      <c r="B4444">
        <v>18.899999999999999</v>
      </c>
      <c r="C4444" t="s">
        <v>22</v>
      </c>
      <c r="D4444">
        <v>1.7</v>
      </c>
      <c r="E4444" t="s">
        <v>22</v>
      </c>
      <c r="F4444" t="str">
        <f t="shared" si="276"/>
        <v>XX</v>
      </c>
      <c r="G4444">
        <f t="shared" si="277"/>
        <v>10.299999999999999</v>
      </c>
      <c r="H4444" t="str">
        <f t="shared" si="278"/>
        <v>P</v>
      </c>
      <c r="I4444">
        <f t="shared" si="279"/>
        <v>10.299999999999999</v>
      </c>
    </row>
    <row r="4445" spans="1:9" ht="14.45" x14ac:dyDescent="0.3">
      <c r="A4445" s="1">
        <v>40662</v>
      </c>
      <c r="B4445">
        <v>21.7</v>
      </c>
      <c r="C4445" t="s">
        <v>22</v>
      </c>
      <c r="D4445">
        <v>6.3</v>
      </c>
      <c r="E4445" t="s">
        <v>22</v>
      </c>
      <c r="F4445" t="str">
        <f t="shared" si="276"/>
        <v>XX</v>
      </c>
      <c r="G4445">
        <f t="shared" si="277"/>
        <v>14</v>
      </c>
      <c r="H4445" t="str">
        <f t="shared" si="278"/>
        <v>P</v>
      </c>
      <c r="I4445">
        <f t="shared" si="279"/>
        <v>14</v>
      </c>
    </row>
    <row r="4446" spans="1:9" ht="14.45" x14ac:dyDescent="0.3">
      <c r="A4446" s="1">
        <v>40663</v>
      </c>
      <c r="B4446">
        <v>16.2</v>
      </c>
      <c r="C4446" t="s">
        <v>22</v>
      </c>
      <c r="D4446">
        <v>0</v>
      </c>
      <c r="E4446" t="s">
        <v>22</v>
      </c>
      <c r="F4446" t="str">
        <f t="shared" si="276"/>
        <v>XX</v>
      </c>
      <c r="G4446">
        <f t="shared" si="277"/>
        <v>8.1</v>
      </c>
      <c r="H4446" t="str">
        <f t="shared" si="278"/>
        <v>P</v>
      </c>
      <c r="I4446">
        <f t="shared" si="279"/>
        <v>8.1</v>
      </c>
    </row>
    <row r="4447" spans="1:9" ht="14.45" x14ac:dyDescent="0.3">
      <c r="A4447" s="1">
        <v>40664</v>
      </c>
      <c r="B4447">
        <v>13.4</v>
      </c>
      <c r="C4447" t="s">
        <v>22</v>
      </c>
      <c r="D4447">
        <v>3.9</v>
      </c>
      <c r="E4447" t="s">
        <v>22</v>
      </c>
      <c r="F4447" t="str">
        <f t="shared" si="276"/>
        <v>XX</v>
      </c>
      <c r="G4447">
        <f t="shared" si="277"/>
        <v>8.65</v>
      </c>
      <c r="H4447" t="str">
        <f t="shared" si="278"/>
        <v>P</v>
      </c>
      <c r="I4447">
        <f t="shared" si="279"/>
        <v>8.65</v>
      </c>
    </row>
    <row r="4448" spans="1:9" ht="14.45" x14ac:dyDescent="0.3">
      <c r="A4448" s="1">
        <v>40665</v>
      </c>
      <c r="B4448">
        <v>18.899999999999999</v>
      </c>
      <c r="C4448" t="s">
        <v>22</v>
      </c>
      <c r="D4448">
        <v>1.2</v>
      </c>
      <c r="E4448" t="s">
        <v>22</v>
      </c>
      <c r="F4448" t="str">
        <f t="shared" si="276"/>
        <v>XX</v>
      </c>
      <c r="G4448">
        <f t="shared" si="277"/>
        <v>10.049999999999999</v>
      </c>
      <c r="H4448" t="str">
        <f t="shared" si="278"/>
        <v>P</v>
      </c>
      <c r="I4448">
        <f t="shared" si="279"/>
        <v>10.049999999999999</v>
      </c>
    </row>
    <row r="4449" spans="1:9" ht="14.45" x14ac:dyDescent="0.3">
      <c r="A4449" s="1">
        <v>40666</v>
      </c>
      <c r="B4449">
        <v>21.9</v>
      </c>
      <c r="C4449" t="s">
        <v>22</v>
      </c>
      <c r="D4449">
        <v>6.4</v>
      </c>
      <c r="E4449" t="s">
        <v>22</v>
      </c>
      <c r="F4449" t="str">
        <f t="shared" si="276"/>
        <v>XX</v>
      </c>
      <c r="G4449">
        <f t="shared" si="277"/>
        <v>14.149999999999999</v>
      </c>
      <c r="H4449" t="str">
        <f t="shared" si="278"/>
        <v>P</v>
      </c>
      <c r="I4449">
        <f t="shared" si="279"/>
        <v>14.149999999999999</v>
      </c>
    </row>
    <row r="4450" spans="1:9" ht="14.45" x14ac:dyDescent="0.3">
      <c r="A4450" s="1">
        <v>40667</v>
      </c>
      <c r="B4450">
        <v>23.5</v>
      </c>
      <c r="C4450" t="s">
        <v>22</v>
      </c>
      <c r="D4450">
        <v>7.7</v>
      </c>
      <c r="E4450" t="s">
        <v>22</v>
      </c>
      <c r="F4450" t="str">
        <f t="shared" si="276"/>
        <v>XX</v>
      </c>
      <c r="G4450">
        <f t="shared" si="277"/>
        <v>15.6</v>
      </c>
      <c r="H4450" t="str">
        <f t="shared" si="278"/>
        <v>P</v>
      </c>
      <c r="I4450">
        <f t="shared" si="279"/>
        <v>15.6</v>
      </c>
    </row>
    <row r="4451" spans="1:9" ht="14.45" x14ac:dyDescent="0.3">
      <c r="A4451" s="1">
        <v>40668</v>
      </c>
      <c r="B4451">
        <v>24</v>
      </c>
      <c r="C4451" t="s">
        <v>22</v>
      </c>
      <c r="D4451">
        <v>9.8000000000000007</v>
      </c>
      <c r="E4451" t="s">
        <v>22</v>
      </c>
      <c r="F4451" t="str">
        <f t="shared" si="276"/>
        <v>XX</v>
      </c>
      <c r="G4451">
        <f t="shared" si="277"/>
        <v>16.899999999999999</v>
      </c>
      <c r="H4451" t="str">
        <f t="shared" si="278"/>
        <v>P</v>
      </c>
      <c r="I4451">
        <f t="shared" si="279"/>
        <v>16.899999999999999</v>
      </c>
    </row>
    <row r="4452" spans="1:9" ht="14.45" x14ac:dyDescent="0.3">
      <c r="A4452" s="1">
        <v>40669</v>
      </c>
      <c r="B4452">
        <v>19.3</v>
      </c>
      <c r="C4452" t="s">
        <v>22</v>
      </c>
      <c r="D4452">
        <v>12.7</v>
      </c>
      <c r="E4452" t="s">
        <v>22</v>
      </c>
      <c r="F4452" t="str">
        <f t="shared" si="276"/>
        <v>XX</v>
      </c>
      <c r="G4452">
        <f t="shared" si="277"/>
        <v>16</v>
      </c>
      <c r="H4452" t="str">
        <f t="shared" si="278"/>
        <v>P</v>
      </c>
      <c r="I4452">
        <f t="shared" si="279"/>
        <v>16</v>
      </c>
    </row>
    <row r="4453" spans="1:9" ht="14.45" x14ac:dyDescent="0.3">
      <c r="A4453" s="1">
        <v>40670</v>
      </c>
      <c r="B4453">
        <v>21.9</v>
      </c>
      <c r="C4453" t="s">
        <v>22</v>
      </c>
      <c r="D4453">
        <v>14.2</v>
      </c>
      <c r="E4453" t="s">
        <v>22</v>
      </c>
      <c r="F4453" t="str">
        <f t="shared" si="276"/>
        <v>XX</v>
      </c>
      <c r="G4453">
        <f t="shared" si="277"/>
        <v>18.049999999999997</v>
      </c>
      <c r="H4453" t="str">
        <f t="shared" si="278"/>
        <v>P</v>
      </c>
      <c r="I4453">
        <f t="shared" si="279"/>
        <v>18.049999999999997</v>
      </c>
    </row>
    <row r="4454" spans="1:9" ht="14.45" x14ac:dyDescent="0.3">
      <c r="A4454" s="1">
        <v>40671</v>
      </c>
      <c r="B4454">
        <v>22.8</v>
      </c>
      <c r="C4454" t="s">
        <v>22</v>
      </c>
      <c r="D4454">
        <v>15.5</v>
      </c>
      <c r="E4454" t="s">
        <v>22</v>
      </c>
      <c r="F4454" t="str">
        <f t="shared" si="276"/>
        <v>XX</v>
      </c>
      <c r="G4454">
        <f t="shared" si="277"/>
        <v>19.149999999999999</v>
      </c>
      <c r="H4454" t="str">
        <f t="shared" si="278"/>
        <v>P</v>
      </c>
      <c r="I4454">
        <f t="shared" si="279"/>
        <v>19.149999999999999</v>
      </c>
    </row>
    <row r="4455" spans="1:9" ht="14.45" x14ac:dyDescent="0.3">
      <c r="A4455" s="1">
        <v>40672</v>
      </c>
      <c r="B4455">
        <v>21.4</v>
      </c>
      <c r="C4455" t="s">
        <v>22</v>
      </c>
      <c r="D4455">
        <v>15.7</v>
      </c>
      <c r="E4455" t="s">
        <v>22</v>
      </c>
      <c r="F4455" t="str">
        <f t="shared" si="276"/>
        <v>XX</v>
      </c>
      <c r="G4455">
        <f t="shared" si="277"/>
        <v>18.549999999999997</v>
      </c>
      <c r="H4455" t="str">
        <f t="shared" si="278"/>
        <v>P</v>
      </c>
      <c r="I4455">
        <f t="shared" si="279"/>
        <v>18.549999999999997</v>
      </c>
    </row>
    <row r="4456" spans="1:9" ht="14.45" x14ac:dyDescent="0.3">
      <c r="A4456" s="1">
        <v>40673</v>
      </c>
      <c r="B4456">
        <v>23.9</v>
      </c>
      <c r="C4456" t="s">
        <v>22</v>
      </c>
      <c r="D4456">
        <v>12.5</v>
      </c>
      <c r="E4456" t="s">
        <v>22</v>
      </c>
      <c r="F4456" t="str">
        <f t="shared" si="276"/>
        <v>XX</v>
      </c>
      <c r="G4456">
        <f t="shared" si="277"/>
        <v>18.2</v>
      </c>
      <c r="H4456" t="str">
        <f t="shared" si="278"/>
        <v>P</v>
      </c>
      <c r="I4456">
        <f t="shared" si="279"/>
        <v>18.2</v>
      </c>
    </row>
    <row r="4457" spans="1:9" ht="14.45" x14ac:dyDescent="0.3">
      <c r="A4457" s="1">
        <v>40674</v>
      </c>
      <c r="B4457">
        <v>22.1</v>
      </c>
      <c r="C4457" t="s">
        <v>22</v>
      </c>
      <c r="D4457">
        <v>11.6</v>
      </c>
      <c r="E4457" t="s">
        <v>22</v>
      </c>
      <c r="F4457" t="str">
        <f t="shared" si="276"/>
        <v>XX</v>
      </c>
      <c r="G4457">
        <f t="shared" si="277"/>
        <v>16.850000000000001</v>
      </c>
      <c r="H4457" t="str">
        <f t="shared" si="278"/>
        <v>P</v>
      </c>
      <c r="I4457">
        <f t="shared" si="279"/>
        <v>16.850000000000001</v>
      </c>
    </row>
    <row r="4458" spans="1:9" ht="14.45" x14ac:dyDescent="0.3">
      <c r="A4458" s="1">
        <v>40675</v>
      </c>
      <c r="B4458">
        <v>19.2</v>
      </c>
      <c r="C4458" t="s">
        <v>22</v>
      </c>
      <c r="D4458">
        <v>9.8000000000000007</v>
      </c>
      <c r="E4458" t="s">
        <v>22</v>
      </c>
      <c r="F4458" t="str">
        <f t="shared" si="276"/>
        <v>XX</v>
      </c>
      <c r="G4458">
        <f t="shared" si="277"/>
        <v>14.5</v>
      </c>
      <c r="H4458" t="str">
        <f t="shared" si="278"/>
        <v>P</v>
      </c>
      <c r="I4458">
        <f t="shared" si="279"/>
        <v>14.5</v>
      </c>
    </row>
    <row r="4459" spans="1:9" ht="14.45" x14ac:dyDescent="0.3">
      <c r="A4459" s="1">
        <v>40676</v>
      </c>
      <c r="B4459">
        <v>23.8</v>
      </c>
      <c r="C4459" t="s">
        <v>22</v>
      </c>
      <c r="D4459">
        <v>9</v>
      </c>
      <c r="E4459" t="s">
        <v>22</v>
      </c>
      <c r="F4459" t="str">
        <f t="shared" si="276"/>
        <v>XX</v>
      </c>
      <c r="G4459">
        <f t="shared" si="277"/>
        <v>16.399999999999999</v>
      </c>
      <c r="H4459" t="str">
        <f t="shared" si="278"/>
        <v>P</v>
      </c>
      <c r="I4459">
        <f t="shared" si="279"/>
        <v>16.399999999999999</v>
      </c>
    </row>
    <row r="4460" spans="1:9" ht="14.45" x14ac:dyDescent="0.3">
      <c r="A4460" s="1">
        <v>40677</v>
      </c>
      <c r="B4460">
        <v>22.9</v>
      </c>
      <c r="C4460" t="s">
        <v>22</v>
      </c>
      <c r="D4460">
        <v>10</v>
      </c>
      <c r="E4460" t="s">
        <v>22</v>
      </c>
      <c r="F4460" t="str">
        <f t="shared" si="276"/>
        <v>XX</v>
      </c>
      <c r="G4460">
        <f t="shared" si="277"/>
        <v>16.45</v>
      </c>
      <c r="H4460" t="str">
        <f t="shared" si="278"/>
        <v>P</v>
      </c>
      <c r="I4460">
        <f t="shared" si="279"/>
        <v>16.45</v>
      </c>
    </row>
    <row r="4461" spans="1:9" ht="14.45" x14ac:dyDescent="0.3">
      <c r="A4461" s="1">
        <v>40678</v>
      </c>
      <c r="B4461">
        <v>19.899999999999999</v>
      </c>
      <c r="C4461" t="s">
        <v>22</v>
      </c>
      <c r="D4461">
        <v>10.5</v>
      </c>
      <c r="E4461" t="s">
        <v>22</v>
      </c>
      <c r="F4461" t="str">
        <f t="shared" si="276"/>
        <v>XX</v>
      </c>
      <c r="G4461">
        <f t="shared" si="277"/>
        <v>15.2</v>
      </c>
      <c r="H4461" t="str">
        <f t="shared" si="278"/>
        <v>P</v>
      </c>
      <c r="I4461">
        <f t="shared" si="279"/>
        <v>15.2</v>
      </c>
    </row>
    <row r="4462" spans="1:9" ht="14.45" x14ac:dyDescent="0.3">
      <c r="A4462" s="1">
        <v>40679</v>
      </c>
      <c r="B4462">
        <v>23</v>
      </c>
      <c r="C4462" t="s">
        <v>22</v>
      </c>
      <c r="D4462">
        <v>8.9</v>
      </c>
      <c r="E4462" t="s">
        <v>22</v>
      </c>
      <c r="F4462" t="str">
        <f t="shared" si="276"/>
        <v>XX</v>
      </c>
      <c r="G4462">
        <f t="shared" si="277"/>
        <v>15.95</v>
      </c>
      <c r="H4462" t="str">
        <f t="shared" si="278"/>
        <v>P</v>
      </c>
      <c r="I4462">
        <f t="shared" si="279"/>
        <v>15.95</v>
      </c>
    </row>
    <row r="4463" spans="1:9" ht="14.45" x14ac:dyDescent="0.3">
      <c r="A4463" s="1">
        <v>40680</v>
      </c>
      <c r="B4463">
        <v>20.3</v>
      </c>
      <c r="C4463" t="s">
        <v>22</v>
      </c>
      <c r="D4463">
        <v>11.2</v>
      </c>
      <c r="E4463" t="s">
        <v>22</v>
      </c>
      <c r="F4463" t="str">
        <f t="shared" si="276"/>
        <v>XX</v>
      </c>
      <c r="G4463">
        <f t="shared" si="277"/>
        <v>15.75</v>
      </c>
      <c r="H4463" t="str">
        <f t="shared" si="278"/>
        <v>P</v>
      </c>
      <c r="I4463">
        <f t="shared" si="279"/>
        <v>15.75</v>
      </c>
    </row>
    <row r="4464" spans="1:9" ht="14.45" x14ac:dyDescent="0.3">
      <c r="A4464" s="1">
        <v>40681</v>
      </c>
      <c r="B4464">
        <v>21.9</v>
      </c>
      <c r="C4464" t="s">
        <v>22</v>
      </c>
      <c r="D4464">
        <v>10.9</v>
      </c>
      <c r="E4464" t="s">
        <v>22</v>
      </c>
      <c r="F4464" t="str">
        <f t="shared" si="276"/>
        <v>XX</v>
      </c>
      <c r="G4464">
        <f t="shared" si="277"/>
        <v>16.399999999999999</v>
      </c>
      <c r="H4464" t="str">
        <f t="shared" si="278"/>
        <v>P</v>
      </c>
      <c r="I4464">
        <f t="shared" si="279"/>
        <v>16.399999999999999</v>
      </c>
    </row>
    <row r="4465" spans="1:9" ht="14.45" x14ac:dyDescent="0.3">
      <c r="A4465" s="1">
        <v>40682</v>
      </c>
      <c r="B4465">
        <v>24.8</v>
      </c>
      <c r="C4465" t="s">
        <v>22</v>
      </c>
      <c r="D4465">
        <v>11.5</v>
      </c>
      <c r="E4465" t="s">
        <v>22</v>
      </c>
      <c r="F4465" t="str">
        <f t="shared" si="276"/>
        <v>XX</v>
      </c>
      <c r="G4465">
        <f t="shared" si="277"/>
        <v>18.149999999999999</v>
      </c>
      <c r="H4465" t="str">
        <f t="shared" si="278"/>
        <v>P</v>
      </c>
      <c r="I4465">
        <f t="shared" si="279"/>
        <v>18.149999999999999</v>
      </c>
    </row>
    <row r="4466" spans="1:9" ht="14.45" x14ac:dyDescent="0.3">
      <c r="A4466" s="1">
        <v>40683</v>
      </c>
      <c r="B4466">
        <v>25.1</v>
      </c>
      <c r="C4466" t="s">
        <v>22</v>
      </c>
      <c r="D4466">
        <v>10.3</v>
      </c>
      <c r="E4466" t="s">
        <v>22</v>
      </c>
      <c r="F4466" t="str">
        <f t="shared" si="276"/>
        <v>XX</v>
      </c>
      <c r="G4466">
        <f t="shared" si="277"/>
        <v>17.700000000000003</v>
      </c>
      <c r="H4466" t="str">
        <f t="shared" si="278"/>
        <v>P</v>
      </c>
      <c r="I4466">
        <f t="shared" si="279"/>
        <v>17.700000000000003</v>
      </c>
    </row>
    <row r="4467" spans="1:9" ht="14.45" x14ac:dyDescent="0.3">
      <c r="A4467" s="1">
        <v>40684</v>
      </c>
      <c r="B4467">
        <v>25.4</v>
      </c>
      <c r="C4467" t="s">
        <v>22</v>
      </c>
      <c r="D4467">
        <v>12.4</v>
      </c>
      <c r="E4467" t="s">
        <v>22</v>
      </c>
      <c r="F4467" t="str">
        <f t="shared" si="276"/>
        <v>XX</v>
      </c>
      <c r="G4467">
        <f t="shared" si="277"/>
        <v>18.899999999999999</v>
      </c>
      <c r="H4467" t="str">
        <f t="shared" si="278"/>
        <v>P</v>
      </c>
      <c r="I4467">
        <f t="shared" si="279"/>
        <v>18.899999999999999</v>
      </c>
    </row>
    <row r="4468" spans="1:9" ht="14.45" x14ac:dyDescent="0.3">
      <c r="A4468" s="1">
        <v>40685</v>
      </c>
      <c r="B4468">
        <v>22.6</v>
      </c>
      <c r="C4468" t="s">
        <v>22</v>
      </c>
      <c r="D4468">
        <v>13.8</v>
      </c>
      <c r="E4468" t="s">
        <v>22</v>
      </c>
      <c r="F4468" t="str">
        <f t="shared" si="276"/>
        <v>XX</v>
      </c>
      <c r="G4468">
        <f t="shared" si="277"/>
        <v>18.200000000000003</v>
      </c>
      <c r="H4468" t="str">
        <f t="shared" si="278"/>
        <v>P</v>
      </c>
      <c r="I4468">
        <f t="shared" si="279"/>
        <v>18.200000000000003</v>
      </c>
    </row>
    <row r="4469" spans="1:9" ht="14.45" x14ac:dyDescent="0.3">
      <c r="A4469" s="1">
        <v>40686</v>
      </c>
      <c r="B4469">
        <v>25.5</v>
      </c>
      <c r="C4469" t="s">
        <v>22</v>
      </c>
      <c r="D4469">
        <v>16.899999999999999</v>
      </c>
      <c r="E4469" t="s">
        <v>22</v>
      </c>
      <c r="F4469" t="str">
        <f t="shared" si="276"/>
        <v>XX</v>
      </c>
      <c r="G4469">
        <f t="shared" si="277"/>
        <v>21.2</v>
      </c>
      <c r="H4469" t="str">
        <f t="shared" si="278"/>
        <v>P</v>
      </c>
      <c r="I4469">
        <f t="shared" si="279"/>
        <v>21.2</v>
      </c>
    </row>
    <row r="4470" spans="1:9" ht="14.45" x14ac:dyDescent="0.3">
      <c r="A4470" s="1">
        <v>40687</v>
      </c>
      <c r="B4470">
        <v>18.8</v>
      </c>
      <c r="C4470" t="s">
        <v>22</v>
      </c>
      <c r="D4470">
        <v>13.8</v>
      </c>
      <c r="E4470" t="s">
        <v>22</v>
      </c>
      <c r="F4470" t="str">
        <f t="shared" si="276"/>
        <v>XX</v>
      </c>
      <c r="G4470">
        <f t="shared" si="277"/>
        <v>16.3</v>
      </c>
      <c r="H4470" t="str">
        <f t="shared" si="278"/>
        <v>P</v>
      </c>
      <c r="I4470">
        <f t="shared" si="279"/>
        <v>16.3</v>
      </c>
    </row>
    <row r="4471" spans="1:9" ht="14.45" x14ac:dyDescent="0.3">
      <c r="A4471" s="1">
        <v>40688</v>
      </c>
      <c r="B4471">
        <v>22.9</v>
      </c>
      <c r="C4471" t="s">
        <v>22</v>
      </c>
      <c r="D4471">
        <v>12.5</v>
      </c>
      <c r="E4471" t="s">
        <v>22</v>
      </c>
      <c r="F4471" t="str">
        <f t="shared" si="276"/>
        <v>XX</v>
      </c>
      <c r="G4471">
        <f t="shared" si="277"/>
        <v>17.7</v>
      </c>
      <c r="H4471" t="str">
        <f t="shared" si="278"/>
        <v>P</v>
      </c>
      <c r="I4471">
        <f t="shared" si="279"/>
        <v>17.7</v>
      </c>
    </row>
    <row r="4472" spans="1:9" ht="14.45" x14ac:dyDescent="0.3">
      <c r="A4472" s="1">
        <v>40689</v>
      </c>
      <c r="B4472">
        <v>22</v>
      </c>
      <c r="C4472" t="s">
        <v>22</v>
      </c>
      <c r="D4472">
        <v>12.6</v>
      </c>
      <c r="E4472" t="s">
        <v>22</v>
      </c>
      <c r="F4472" t="str">
        <f t="shared" si="276"/>
        <v>XX</v>
      </c>
      <c r="G4472">
        <f t="shared" si="277"/>
        <v>17.3</v>
      </c>
      <c r="H4472" t="str">
        <f t="shared" si="278"/>
        <v>P</v>
      </c>
      <c r="I4472">
        <f t="shared" si="279"/>
        <v>17.3</v>
      </c>
    </row>
    <row r="4473" spans="1:9" ht="14.45" x14ac:dyDescent="0.3">
      <c r="A4473" s="1">
        <v>40690</v>
      </c>
      <c r="B4473">
        <v>25.9</v>
      </c>
      <c r="C4473" t="s">
        <v>22</v>
      </c>
      <c r="D4473">
        <v>12.5</v>
      </c>
      <c r="E4473" t="s">
        <v>22</v>
      </c>
      <c r="F4473" t="str">
        <f t="shared" si="276"/>
        <v>XX</v>
      </c>
      <c r="G4473">
        <f t="shared" si="277"/>
        <v>19.2</v>
      </c>
      <c r="H4473" t="str">
        <f t="shared" si="278"/>
        <v>P</v>
      </c>
      <c r="I4473">
        <f t="shared" si="279"/>
        <v>19.2</v>
      </c>
    </row>
    <row r="4474" spans="1:9" ht="14.45" x14ac:dyDescent="0.3">
      <c r="A4474" s="1">
        <v>40691</v>
      </c>
      <c r="B4474">
        <v>24.6</v>
      </c>
      <c r="C4474" t="s">
        <v>22</v>
      </c>
      <c r="D4474">
        <v>13.5</v>
      </c>
      <c r="E4474" t="s">
        <v>22</v>
      </c>
      <c r="F4474" t="str">
        <f t="shared" si="276"/>
        <v>XX</v>
      </c>
      <c r="G4474">
        <f t="shared" si="277"/>
        <v>19.05</v>
      </c>
      <c r="H4474" t="str">
        <f t="shared" si="278"/>
        <v>P</v>
      </c>
      <c r="I4474">
        <f t="shared" si="279"/>
        <v>19.05</v>
      </c>
    </row>
    <row r="4475" spans="1:9" ht="14.45" x14ac:dyDescent="0.3">
      <c r="A4475" s="1">
        <v>40692</v>
      </c>
      <c r="B4475">
        <v>26.9</v>
      </c>
      <c r="C4475" t="s">
        <v>22</v>
      </c>
      <c r="D4475">
        <v>15</v>
      </c>
      <c r="E4475" t="s">
        <v>22</v>
      </c>
      <c r="F4475" t="str">
        <f t="shared" si="276"/>
        <v>XX</v>
      </c>
      <c r="G4475">
        <f t="shared" si="277"/>
        <v>20.95</v>
      </c>
      <c r="H4475" t="str">
        <f t="shared" si="278"/>
        <v>P</v>
      </c>
      <c r="I4475">
        <f t="shared" si="279"/>
        <v>20.95</v>
      </c>
    </row>
    <row r="4476" spans="1:9" ht="14.45" x14ac:dyDescent="0.3">
      <c r="A4476" s="1">
        <v>40693</v>
      </c>
      <c r="B4476">
        <v>25.5</v>
      </c>
      <c r="C4476" t="s">
        <v>22</v>
      </c>
      <c r="D4476">
        <v>13.4</v>
      </c>
      <c r="E4476" t="s">
        <v>22</v>
      </c>
      <c r="F4476" t="str">
        <f t="shared" si="276"/>
        <v>XX</v>
      </c>
      <c r="G4476">
        <f t="shared" si="277"/>
        <v>19.45</v>
      </c>
      <c r="H4476" t="str">
        <f t="shared" si="278"/>
        <v>P</v>
      </c>
      <c r="I4476">
        <f t="shared" si="279"/>
        <v>19.45</v>
      </c>
    </row>
    <row r="4477" spans="1:9" ht="14.45" x14ac:dyDescent="0.3">
      <c r="A4477" s="1">
        <v>40694</v>
      </c>
      <c r="B4477">
        <v>25.6</v>
      </c>
      <c r="C4477" t="s">
        <v>22</v>
      </c>
      <c r="D4477">
        <v>10.199999999999999</v>
      </c>
      <c r="E4477" t="s">
        <v>22</v>
      </c>
      <c r="F4477" t="str">
        <f t="shared" si="276"/>
        <v>XX</v>
      </c>
      <c r="G4477">
        <f t="shared" si="277"/>
        <v>17.899999999999999</v>
      </c>
      <c r="H4477" t="str">
        <f t="shared" si="278"/>
        <v>P</v>
      </c>
      <c r="I4477">
        <f t="shared" si="279"/>
        <v>17.899999999999999</v>
      </c>
    </row>
    <row r="4478" spans="1:9" ht="14.45" x14ac:dyDescent="0.3">
      <c r="A4478" s="1">
        <v>40695</v>
      </c>
      <c r="B4478">
        <v>21.8</v>
      </c>
      <c r="C4478" t="s">
        <v>22</v>
      </c>
      <c r="D4478">
        <v>13.8</v>
      </c>
      <c r="E4478" t="s">
        <v>22</v>
      </c>
      <c r="F4478" t="str">
        <f t="shared" si="276"/>
        <v>XX</v>
      </c>
      <c r="G4478">
        <f t="shared" si="277"/>
        <v>17.8</v>
      </c>
      <c r="H4478" t="str">
        <f t="shared" si="278"/>
        <v>P</v>
      </c>
      <c r="I4478">
        <f t="shared" si="279"/>
        <v>17.8</v>
      </c>
    </row>
    <row r="4479" spans="1:9" ht="14.45" x14ac:dyDescent="0.3">
      <c r="A4479" s="1">
        <v>40696</v>
      </c>
      <c r="B4479">
        <v>19.7</v>
      </c>
      <c r="C4479" t="s">
        <v>22</v>
      </c>
      <c r="D4479">
        <v>16.600000000000001</v>
      </c>
      <c r="E4479" t="s">
        <v>22</v>
      </c>
      <c r="F4479" t="str">
        <f t="shared" si="276"/>
        <v>XX</v>
      </c>
      <c r="G4479">
        <f t="shared" si="277"/>
        <v>18.149999999999999</v>
      </c>
      <c r="H4479" t="str">
        <f t="shared" si="278"/>
        <v>P</v>
      </c>
      <c r="I4479">
        <f t="shared" si="279"/>
        <v>18.149999999999999</v>
      </c>
    </row>
    <row r="4480" spans="1:9" ht="14.45" x14ac:dyDescent="0.3">
      <c r="A4480" s="1">
        <v>40697</v>
      </c>
      <c r="B4480">
        <v>22.1</v>
      </c>
      <c r="C4480" t="s">
        <v>22</v>
      </c>
      <c r="D4480">
        <v>17.100000000000001</v>
      </c>
      <c r="E4480" t="s">
        <v>22</v>
      </c>
      <c r="F4480" t="str">
        <f t="shared" si="276"/>
        <v>XX</v>
      </c>
      <c r="G4480">
        <f t="shared" si="277"/>
        <v>19.600000000000001</v>
      </c>
      <c r="H4480" t="str">
        <f t="shared" si="278"/>
        <v>P</v>
      </c>
      <c r="I4480">
        <f t="shared" si="279"/>
        <v>19.600000000000001</v>
      </c>
    </row>
    <row r="4481" spans="1:9" ht="14.45" x14ac:dyDescent="0.3">
      <c r="A4481" s="1">
        <v>40698</v>
      </c>
      <c r="B4481">
        <v>23.9</v>
      </c>
      <c r="C4481" t="s">
        <v>22</v>
      </c>
      <c r="D4481">
        <v>19.3</v>
      </c>
      <c r="E4481" t="s">
        <v>22</v>
      </c>
      <c r="F4481" t="str">
        <f t="shared" si="276"/>
        <v>XX</v>
      </c>
      <c r="G4481">
        <f t="shared" si="277"/>
        <v>21.6</v>
      </c>
      <c r="H4481" t="str">
        <f t="shared" si="278"/>
        <v>P</v>
      </c>
      <c r="I4481">
        <f t="shared" si="279"/>
        <v>21.6</v>
      </c>
    </row>
    <row r="4482" spans="1:9" ht="14.45" x14ac:dyDescent="0.3">
      <c r="A4482" s="1">
        <v>40699</v>
      </c>
      <c r="B4482">
        <v>24.7</v>
      </c>
      <c r="C4482" t="s">
        <v>22</v>
      </c>
      <c r="D4482">
        <v>19.8</v>
      </c>
      <c r="E4482" t="s">
        <v>22</v>
      </c>
      <c r="F4482" t="str">
        <f t="shared" si="276"/>
        <v>XX</v>
      </c>
      <c r="G4482">
        <f t="shared" si="277"/>
        <v>22.25</v>
      </c>
      <c r="H4482" t="str">
        <f t="shared" si="278"/>
        <v>P</v>
      </c>
      <c r="I4482">
        <f t="shared" si="279"/>
        <v>22.25</v>
      </c>
    </row>
    <row r="4483" spans="1:9" ht="14.45" x14ac:dyDescent="0.3">
      <c r="A4483" s="1">
        <v>40700</v>
      </c>
      <c r="B4483">
        <v>24.7</v>
      </c>
      <c r="C4483" t="s">
        <v>22</v>
      </c>
      <c r="D4483">
        <v>20.100000000000001</v>
      </c>
      <c r="E4483" t="s">
        <v>22</v>
      </c>
      <c r="F4483" t="str">
        <f t="shared" si="276"/>
        <v>XX</v>
      </c>
      <c r="G4483">
        <f t="shared" si="277"/>
        <v>22.4</v>
      </c>
      <c r="H4483" t="str">
        <f t="shared" si="278"/>
        <v>P</v>
      </c>
      <c r="I4483">
        <f t="shared" si="279"/>
        <v>22.4</v>
      </c>
    </row>
    <row r="4484" spans="1:9" ht="14.45" x14ac:dyDescent="0.3">
      <c r="A4484" s="1">
        <v>40701</v>
      </c>
      <c r="B4484">
        <v>24.1</v>
      </c>
      <c r="C4484" t="s">
        <v>22</v>
      </c>
      <c r="D4484">
        <v>19.7</v>
      </c>
      <c r="E4484" t="s">
        <v>22</v>
      </c>
      <c r="F4484" t="str">
        <f t="shared" ref="F4484:F4547" si="280">IF(AND(LEFT(C4484,1)="A",LEFT(E4484,1)="A"),AVERAGE(B4484,D4484),"XX")</f>
        <v>XX</v>
      </c>
      <c r="G4484">
        <f t="shared" ref="G4484:G4547" si="281">IF(ISNUMBER(F4484),F4484,IF(AND(LEFT(C4484,1)="P",LEFT(E4484,1)="P"),AVERAGE(B4484,D4484),"XX"))</f>
        <v>21.9</v>
      </c>
      <c r="H4484" t="str">
        <f t="shared" ref="H4484:H4547" si="282">IF(ISNUMBER(G4484),E4484,"")</f>
        <v>P</v>
      </c>
      <c r="I4484">
        <f t="shared" ref="I4484:I4547" si="283">IF(AND(LEFT(H4484,1)="P",G4484&lt;0),"XX",G4484)</f>
        <v>21.9</v>
      </c>
    </row>
    <row r="4485" spans="1:9" ht="14.45" x14ac:dyDescent="0.3">
      <c r="A4485" s="1">
        <v>40702</v>
      </c>
      <c r="B4485">
        <v>23.5</v>
      </c>
      <c r="C4485" t="s">
        <v>22</v>
      </c>
      <c r="D4485">
        <v>19.100000000000001</v>
      </c>
      <c r="E4485" t="s">
        <v>22</v>
      </c>
      <c r="F4485" t="str">
        <f t="shared" si="280"/>
        <v>XX</v>
      </c>
      <c r="G4485">
        <f t="shared" si="281"/>
        <v>21.3</v>
      </c>
      <c r="H4485" t="str">
        <f t="shared" si="282"/>
        <v>P</v>
      </c>
      <c r="I4485">
        <f t="shared" si="283"/>
        <v>21.3</v>
      </c>
    </row>
    <row r="4486" spans="1:9" ht="14.45" x14ac:dyDescent="0.3">
      <c r="A4486" s="1">
        <v>40703</v>
      </c>
      <c r="B4486">
        <v>23.4</v>
      </c>
      <c r="C4486" t="s">
        <v>22</v>
      </c>
      <c r="D4486">
        <v>19</v>
      </c>
      <c r="E4486" t="s">
        <v>22</v>
      </c>
      <c r="F4486" t="str">
        <f t="shared" si="280"/>
        <v>XX</v>
      </c>
      <c r="G4486">
        <f t="shared" si="281"/>
        <v>21.2</v>
      </c>
      <c r="H4486" t="str">
        <f t="shared" si="282"/>
        <v>P</v>
      </c>
      <c r="I4486">
        <f t="shared" si="283"/>
        <v>21.2</v>
      </c>
    </row>
    <row r="4487" spans="1:9" ht="14.45" x14ac:dyDescent="0.3">
      <c r="A4487" s="1">
        <v>40704</v>
      </c>
      <c r="B4487">
        <v>23.8</v>
      </c>
      <c r="C4487" t="s">
        <v>22</v>
      </c>
      <c r="D4487">
        <v>18.7</v>
      </c>
      <c r="E4487" t="s">
        <v>22</v>
      </c>
      <c r="F4487" t="str">
        <f t="shared" si="280"/>
        <v>XX</v>
      </c>
      <c r="G4487">
        <f t="shared" si="281"/>
        <v>21.25</v>
      </c>
      <c r="H4487" t="str">
        <f t="shared" si="282"/>
        <v>P</v>
      </c>
      <c r="I4487">
        <f t="shared" si="283"/>
        <v>21.25</v>
      </c>
    </row>
    <row r="4488" spans="1:9" ht="14.45" x14ac:dyDescent="0.3">
      <c r="A4488" s="1">
        <v>40705</v>
      </c>
      <c r="B4488">
        <v>23.3</v>
      </c>
      <c r="C4488" t="s">
        <v>22</v>
      </c>
      <c r="D4488">
        <v>19.2</v>
      </c>
      <c r="E4488" t="s">
        <v>22</v>
      </c>
      <c r="F4488" t="str">
        <f t="shared" si="280"/>
        <v>XX</v>
      </c>
      <c r="G4488">
        <f t="shared" si="281"/>
        <v>21.25</v>
      </c>
      <c r="H4488" t="str">
        <f t="shared" si="282"/>
        <v>P</v>
      </c>
      <c r="I4488">
        <f t="shared" si="283"/>
        <v>21.25</v>
      </c>
    </row>
    <row r="4489" spans="1:9" ht="14.45" x14ac:dyDescent="0.3">
      <c r="A4489" s="1">
        <v>40706</v>
      </c>
      <c r="B4489">
        <v>23.8</v>
      </c>
      <c r="C4489" t="s">
        <v>22</v>
      </c>
      <c r="D4489">
        <v>18.899999999999999</v>
      </c>
      <c r="E4489" t="s">
        <v>22</v>
      </c>
      <c r="F4489" t="str">
        <f t="shared" si="280"/>
        <v>XX</v>
      </c>
      <c r="G4489">
        <f t="shared" si="281"/>
        <v>21.35</v>
      </c>
      <c r="H4489" t="str">
        <f t="shared" si="282"/>
        <v>P</v>
      </c>
      <c r="I4489">
        <f t="shared" si="283"/>
        <v>21.35</v>
      </c>
    </row>
    <row r="4490" spans="1:9" ht="14.45" x14ac:dyDescent="0.3">
      <c r="A4490" s="1">
        <v>40707</v>
      </c>
      <c r="B4490">
        <v>24.8</v>
      </c>
      <c r="C4490" t="s">
        <v>22</v>
      </c>
      <c r="D4490">
        <v>19.399999999999999</v>
      </c>
      <c r="E4490" t="s">
        <v>22</v>
      </c>
      <c r="F4490" t="str">
        <f t="shared" si="280"/>
        <v>XX</v>
      </c>
      <c r="G4490">
        <f t="shared" si="281"/>
        <v>22.1</v>
      </c>
      <c r="H4490" t="str">
        <f t="shared" si="282"/>
        <v>P</v>
      </c>
      <c r="I4490">
        <f t="shared" si="283"/>
        <v>22.1</v>
      </c>
    </row>
    <row r="4491" spans="1:9" ht="14.45" x14ac:dyDescent="0.3">
      <c r="A4491" s="1">
        <v>40708</v>
      </c>
      <c r="B4491">
        <v>24.7</v>
      </c>
      <c r="C4491" t="s">
        <v>22</v>
      </c>
      <c r="D4491">
        <v>20.8</v>
      </c>
      <c r="E4491" t="s">
        <v>22</v>
      </c>
      <c r="F4491" t="str">
        <f t="shared" si="280"/>
        <v>XX</v>
      </c>
      <c r="G4491">
        <f t="shared" si="281"/>
        <v>22.75</v>
      </c>
      <c r="H4491" t="str">
        <f t="shared" si="282"/>
        <v>P</v>
      </c>
      <c r="I4491">
        <f t="shared" si="283"/>
        <v>22.75</v>
      </c>
    </row>
    <row r="4492" spans="1:9" ht="14.45" x14ac:dyDescent="0.3">
      <c r="A4492" s="1">
        <v>40709</v>
      </c>
      <c r="B4492">
        <v>25.2</v>
      </c>
      <c r="C4492" t="s">
        <v>22</v>
      </c>
      <c r="D4492">
        <v>20.8</v>
      </c>
      <c r="E4492" t="s">
        <v>22</v>
      </c>
      <c r="F4492" t="str">
        <f t="shared" si="280"/>
        <v>XX</v>
      </c>
      <c r="G4492">
        <f t="shared" si="281"/>
        <v>23</v>
      </c>
      <c r="H4492" t="str">
        <f t="shared" si="282"/>
        <v>P</v>
      </c>
      <c r="I4492">
        <f t="shared" si="283"/>
        <v>23</v>
      </c>
    </row>
    <row r="4493" spans="1:9" ht="14.45" x14ac:dyDescent="0.3">
      <c r="A4493" s="1">
        <v>40710</v>
      </c>
      <c r="B4493">
        <v>25.1</v>
      </c>
      <c r="C4493" t="s">
        <v>22</v>
      </c>
      <c r="D4493">
        <v>20.8</v>
      </c>
      <c r="E4493" t="s">
        <v>22</v>
      </c>
      <c r="F4493" t="str">
        <f t="shared" si="280"/>
        <v>XX</v>
      </c>
      <c r="G4493">
        <f t="shared" si="281"/>
        <v>22.950000000000003</v>
      </c>
      <c r="H4493" t="str">
        <f t="shared" si="282"/>
        <v>P</v>
      </c>
      <c r="I4493">
        <f t="shared" si="283"/>
        <v>22.950000000000003</v>
      </c>
    </row>
    <row r="4494" spans="1:9" ht="14.45" x14ac:dyDescent="0.3">
      <c r="A4494" s="1">
        <v>40711</v>
      </c>
      <c r="B4494">
        <v>24.6</v>
      </c>
      <c r="C4494" t="s">
        <v>22</v>
      </c>
      <c r="D4494">
        <v>20.9</v>
      </c>
      <c r="E4494" t="s">
        <v>22</v>
      </c>
      <c r="F4494" t="str">
        <f t="shared" si="280"/>
        <v>XX</v>
      </c>
      <c r="G4494">
        <f t="shared" si="281"/>
        <v>22.75</v>
      </c>
      <c r="H4494" t="str">
        <f t="shared" si="282"/>
        <v>P</v>
      </c>
      <c r="I4494">
        <f t="shared" si="283"/>
        <v>22.75</v>
      </c>
    </row>
    <row r="4495" spans="1:9" ht="14.45" x14ac:dyDescent="0.3">
      <c r="A4495" s="1">
        <v>40712</v>
      </c>
      <c r="B4495">
        <v>24.2</v>
      </c>
      <c r="C4495" t="s">
        <v>22</v>
      </c>
      <c r="D4495">
        <v>20.8</v>
      </c>
      <c r="E4495" t="s">
        <v>22</v>
      </c>
      <c r="F4495" t="str">
        <f t="shared" si="280"/>
        <v>XX</v>
      </c>
      <c r="G4495">
        <f t="shared" si="281"/>
        <v>22.5</v>
      </c>
      <c r="H4495" t="str">
        <f t="shared" si="282"/>
        <v>P</v>
      </c>
      <c r="I4495">
        <f t="shared" si="283"/>
        <v>22.5</v>
      </c>
    </row>
    <row r="4496" spans="1:9" ht="14.45" x14ac:dyDescent="0.3">
      <c r="A4496" s="1">
        <v>40713</v>
      </c>
      <c r="B4496">
        <v>24.7</v>
      </c>
      <c r="C4496" t="s">
        <v>22</v>
      </c>
      <c r="D4496">
        <v>20.5</v>
      </c>
      <c r="E4496" t="s">
        <v>22</v>
      </c>
      <c r="F4496" t="str">
        <f t="shared" si="280"/>
        <v>XX</v>
      </c>
      <c r="G4496">
        <f t="shared" si="281"/>
        <v>22.6</v>
      </c>
      <c r="H4496" t="str">
        <f t="shared" si="282"/>
        <v>P</v>
      </c>
      <c r="I4496">
        <f t="shared" si="283"/>
        <v>22.6</v>
      </c>
    </row>
    <row r="4497" spans="1:9" ht="14.45" x14ac:dyDescent="0.3">
      <c r="A4497" s="1">
        <v>40714</v>
      </c>
      <c r="B4497">
        <v>22.1</v>
      </c>
      <c r="C4497" t="s">
        <v>22</v>
      </c>
      <c r="D4497">
        <v>17.8</v>
      </c>
      <c r="E4497" t="s">
        <v>22</v>
      </c>
      <c r="F4497" t="str">
        <f t="shared" si="280"/>
        <v>XX</v>
      </c>
      <c r="G4497">
        <f t="shared" si="281"/>
        <v>19.950000000000003</v>
      </c>
      <c r="H4497" t="str">
        <f t="shared" si="282"/>
        <v>P</v>
      </c>
      <c r="I4497">
        <f t="shared" si="283"/>
        <v>19.950000000000003</v>
      </c>
    </row>
    <row r="4498" spans="1:9" ht="14.45" x14ac:dyDescent="0.3">
      <c r="A4498" s="1">
        <v>40715</v>
      </c>
      <c r="B4498">
        <v>21</v>
      </c>
      <c r="C4498" t="s">
        <v>22</v>
      </c>
      <c r="D4498">
        <v>16.7</v>
      </c>
      <c r="E4498" t="s">
        <v>22</v>
      </c>
      <c r="F4498" t="str">
        <f t="shared" si="280"/>
        <v>XX</v>
      </c>
      <c r="G4498">
        <f t="shared" si="281"/>
        <v>18.850000000000001</v>
      </c>
      <c r="H4498" t="str">
        <f t="shared" si="282"/>
        <v>P</v>
      </c>
      <c r="I4498">
        <f t="shared" si="283"/>
        <v>18.850000000000001</v>
      </c>
    </row>
    <row r="4499" spans="1:9" ht="14.45" x14ac:dyDescent="0.3">
      <c r="A4499" s="1">
        <v>40716</v>
      </c>
      <c r="B4499">
        <v>24.8</v>
      </c>
      <c r="C4499" t="s">
        <v>22</v>
      </c>
      <c r="D4499">
        <v>19</v>
      </c>
      <c r="E4499" t="s">
        <v>22</v>
      </c>
      <c r="F4499" t="str">
        <f t="shared" si="280"/>
        <v>XX</v>
      </c>
      <c r="G4499">
        <f t="shared" si="281"/>
        <v>21.9</v>
      </c>
      <c r="H4499" t="str">
        <f t="shared" si="282"/>
        <v>P</v>
      </c>
      <c r="I4499">
        <f t="shared" si="283"/>
        <v>21.9</v>
      </c>
    </row>
    <row r="4500" spans="1:9" ht="14.45" x14ac:dyDescent="0.3">
      <c r="A4500" s="1">
        <v>40717</v>
      </c>
      <c r="B4500">
        <v>26.5</v>
      </c>
      <c r="C4500" t="s">
        <v>22</v>
      </c>
      <c r="D4500">
        <v>20.6</v>
      </c>
      <c r="E4500" t="s">
        <v>22</v>
      </c>
      <c r="F4500" t="str">
        <f t="shared" si="280"/>
        <v>XX</v>
      </c>
      <c r="G4500">
        <f t="shared" si="281"/>
        <v>23.55</v>
      </c>
      <c r="H4500" t="str">
        <f t="shared" si="282"/>
        <v>P</v>
      </c>
      <c r="I4500">
        <f t="shared" si="283"/>
        <v>23.55</v>
      </c>
    </row>
    <row r="4501" spans="1:9" ht="14.45" x14ac:dyDescent="0.3">
      <c r="A4501" s="1">
        <v>40718</v>
      </c>
      <c r="B4501">
        <v>26.7</v>
      </c>
      <c r="C4501" t="s">
        <v>22</v>
      </c>
      <c r="D4501">
        <v>21.7</v>
      </c>
      <c r="E4501" t="s">
        <v>22</v>
      </c>
      <c r="F4501" t="str">
        <f t="shared" si="280"/>
        <v>XX</v>
      </c>
      <c r="G4501">
        <f t="shared" si="281"/>
        <v>24.2</v>
      </c>
      <c r="H4501" t="str">
        <f t="shared" si="282"/>
        <v>P</v>
      </c>
      <c r="I4501">
        <f t="shared" si="283"/>
        <v>24.2</v>
      </c>
    </row>
    <row r="4502" spans="1:9" ht="14.45" x14ac:dyDescent="0.3">
      <c r="A4502" s="1">
        <v>40719</v>
      </c>
      <c r="B4502">
        <v>26.8</v>
      </c>
      <c r="C4502" t="s">
        <v>22</v>
      </c>
      <c r="D4502">
        <v>22.4</v>
      </c>
      <c r="E4502" t="s">
        <v>22</v>
      </c>
      <c r="F4502" t="str">
        <f t="shared" si="280"/>
        <v>XX</v>
      </c>
      <c r="G4502">
        <f t="shared" si="281"/>
        <v>24.6</v>
      </c>
      <c r="H4502" t="str">
        <f t="shared" si="282"/>
        <v>P</v>
      </c>
      <c r="I4502">
        <f t="shared" si="283"/>
        <v>24.6</v>
      </c>
    </row>
    <row r="4503" spans="1:9" ht="14.45" x14ac:dyDescent="0.3">
      <c r="A4503" s="1">
        <v>40720</v>
      </c>
      <c r="B4503">
        <v>27.1</v>
      </c>
      <c r="C4503" t="s">
        <v>22</v>
      </c>
      <c r="D4503">
        <v>22.5</v>
      </c>
      <c r="E4503" t="s">
        <v>22</v>
      </c>
      <c r="F4503" t="str">
        <f t="shared" si="280"/>
        <v>XX</v>
      </c>
      <c r="G4503">
        <f t="shared" si="281"/>
        <v>24.8</v>
      </c>
      <c r="H4503" t="str">
        <f t="shared" si="282"/>
        <v>P</v>
      </c>
      <c r="I4503">
        <f t="shared" si="283"/>
        <v>24.8</v>
      </c>
    </row>
    <row r="4504" spans="1:9" ht="14.45" x14ac:dyDescent="0.3">
      <c r="A4504" s="1">
        <v>40721</v>
      </c>
      <c r="B4504">
        <v>26</v>
      </c>
      <c r="C4504" t="s">
        <v>22</v>
      </c>
      <c r="D4504">
        <v>22.3</v>
      </c>
      <c r="E4504" t="s">
        <v>22</v>
      </c>
      <c r="F4504" t="str">
        <f t="shared" si="280"/>
        <v>XX</v>
      </c>
      <c r="G4504">
        <f t="shared" si="281"/>
        <v>24.15</v>
      </c>
      <c r="H4504" t="str">
        <f t="shared" si="282"/>
        <v>P</v>
      </c>
      <c r="I4504">
        <f t="shared" si="283"/>
        <v>24.15</v>
      </c>
    </row>
    <row r="4505" spans="1:9" ht="14.45" x14ac:dyDescent="0.3">
      <c r="A4505" s="1">
        <v>40722</v>
      </c>
      <c r="B4505">
        <v>25.7</v>
      </c>
      <c r="C4505" t="s">
        <v>22</v>
      </c>
      <c r="D4505">
        <v>20.6</v>
      </c>
      <c r="E4505" t="s">
        <v>22</v>
      </c>
      <c r="F4505" t="str">
        <f t="shared" si="280"/>
        <v>XX</v>
      </c>
      <c r="G4505">
        <f t="shared" si="281"/>
        <v>23.15</v>
      </c>
      <c r="H4505" t="str">
        <f t="shared" si="282"/>
        <v>P</v>
      </c>
      <c r="I4505">
        <f t="shared" si="283"/>
        <v>23.15</v>
      </c>
    </row>
    <row r="4506" spans="1:9" ht="14.45" x14ac:dyDescent="0.3">
      <c r="A4506" s="1">
        <v>40723</v>
      </c>
      <c r="B4506">
        <v>26.4</v>
      </c>
      <c r="C4506" t="s">
        <v>22</v>
      </c>
      <c r="D4506">
        <v>20.6</v>
      </c>
      <c r="E4506" t="s">
        <v>22</v>
      </c>
      <c r="F4506" t="str">
        <f t="shared" si="280"/>
        <v>XX</v>
      </c>
      <c r="G4506">
        <f t="shared" si="281"/>
        <v>23.5</v>
      </c>
      <c r="H4506" t="str">
        <f t="shared" si="282"/>
        <v>P</v>
      </c>
      <c r="I4506">
        <f t="shared" si="283"/>
        <v>23.5</v>
      </c>
    </row>
    <row r="4507" spans="1:9" ht="14.45" x14ac:dyDescent="0.3">
      <c r="A4507" s="1">
        <v>40724</v>
      </c>
      <c r="B4507">
        <v>26.5</v>
      </c>
      <c r="C4507" t="s">
        <v>22</v>
      </c>
      <c r="D4507">
        <v>21.3</v>
      </c>
      <c r="E4507" t="s">
        <v>22</v>
      </c>
      <c r="F4507" t="str">
        <f t="shared" si="280"/>
        <v>XX</v>
      </c>
      <c r="G4507">
        <f t="shared" si="281"/>
        <v>23.9</v>
      </c>
      <c r="H4507" t="str">
        <f t="shared" si="282"/>
        <v>P</v>
      </c>
      <c r="I4507">
        <f t="shared" si="283"/>
        <v>23.9</v>
      </c>
    </row>
    <row r="4508" spans="1:9" ht="14.45" x14ac:dyDescent="0.3">
      <c r="A4508" s="1">
        <v>40725</v>
      </c>
      <c r="B4508">
        <v>27</v>
      </c>
      <c r="C4508" t="s">
        <v>22</v>
      </c>
      <c r="D4508">
        <v>21</v>
      </c>
      <c r="E4508" t="s">
        <v>22</v>
      </c>
      <c r="F4508" t="str">
        <f t="shared" si="280"/>
        <v>XX</v>
      </c>
      <c r="G4508">
        <f t="shared" si="281"/>
        <v>24</v>
      </c>
      <c r="H4508" t="str">
        <f t="shared" si="282"/>
        <v>P</v>
      </c>
      <c r="I4508">
        <f t="shared" si="283"/>
        <v>24</v>
      </c>
    </row>
    <row r="4509" spans="1:9" ht="14.45" x14ac:dyDescent="0.3">
      <c r="A4509" s="1">
        <v>40726</v>
      </c>
      <c r="B4509">
        <v>26.9</v>
      </c>
      <c r="C4509" t="s">
        <v>22</v>
      </c>
      <c r="D4509">
        <v>22.1</v>
      </c>
      <c r="E4509" t="s">
        <v>22</v>
      </c>
      <c r="F4509" t="str">
        <f t="shared" si="280"/>
        <v>XX</v>
      </c>
      <c r="G4509">
        <f t="shared" si="281"/>
        <v>24.5</v>
      </c>
      <c r="H4509" t="str">
        <f t="shared" si="282"/>
        <v>P</v>
      </c>
      <c r="I4509">
        <f t="shared" si="283"/>
        <v>24.5</v>
      </c>
    </row>
    <row r="4510" spans="1:9" ht="14.45" x14ac:dyDescent="0.3">
      <c r="A4510" s="1">
        <v>40727</v>
      </c>
      <c r="B4510">
        <v>26.5</v>
      </c>
      <c r="C4510" t="s">
        <v>22</v>
      </c>
      <c r="D4510">
        <v>21.3</v>
      </c>
      <c r="E4510" t="s">
        <v>22</v>
      </c>
      <c r="F4510" t="str">
        <f t="shared" si="280"/>
        <v>XX</v>
      </c>
      <c r="G4510">
        <f t="shared" si="281"/>
        <v>23.9</v>
      </c>
      <c r="H4510" t="str">
        <f t="shared" si="282"/>
        <v>P</v>
      </c>
      <c r="I4510">
        <f t="shared" si="283"/>
        <v>23.9</v>
      </c>
    </row>
    <row r="4511" spans="1:9" ht="14.45" x14ac:dyDescent="0.3">
      <c r="A4511" s="1">
        <v>40728</v>
      </c>
      <c r="B4511">
        <v>26.9</v>
      </c>
      <c r="C4511" t="s">
        <v>22</v>
      </c>
      <c r="D4511">
        <v>22.4</v>
      </c>
      <c r="E4511" t="s">
        <v>22</v>
      </c>
      <c r="F4511" t="str">
        <f t="shared" si="280"/>
        <v>XX</v>
      </c>
      <c r="G4511">
        <f t="shared" si="281"/>
        <v>24.65</v>
      </c>
      <c r="H4511" t="str">
        <f t="shared" si="282"/>
        <v>P</v>
      </c>
      <c r="I4511">
        <f t="shared" si="283"/>
        <v>24.65</v>
      </c>
    </row>
    <row r="4512" spans="1:9" ht="14.45" x14ac:dyDescent="0.3">
      <c r="A4512" s="1">
        <v>40729</v>
      </c>
      <c r="B4512">
        <v>27.4</v>
      </c>
      <c r="C4512" t="s">
        <v>22</v>
      </c>
      <c r="D4512">
        <v>22.8</v>
      </c>
      <c r="E4512" t="s">
        <v>22</v>
      </c>
      <c r="F4512" t="str">
        <f t="shared" si="280"/>
        <v>XX</v>
      </c>
      <c r="G4512">
        <f t="shared" si="281"/>
        <v>25.1</v>
      </c>
      <c r="H4512" t="str">
        <f t="shared" si="282"/>
        <v>P</v>
      </c>
      <c r="I4512">
        <f t="shared" si="283"/>
        <v>25.1</v>
      </c>
    </row>
    <row r="4513" spans="1:9" ht="14.45" x14ac:dyDescent="0.3">
      <c r="A4513" s="1">
        <v>40730</v>
      </c>
      <c r="B4513">
        <v>27.5</v>
      </c>
      <c r="C4513" t="s">
        <v>22</v>
      </c>
      <c r="D4513">
        <v>23.4</v>
      </c>
      <c r="E4513" t="s">
        <v>22</v>
      </c>
      <c r="F4513" t="str">
        <f t="shared" si="280"/>
        <v>XX</v>
      </c>
      <c r="G4513">
        <f t="shared" si="281"/>
        <v>25.45</v>
      </c>
      <c r="H4513" t="str">
        <f t="shared" si="282"/>
        <v>P</v>
      </c>
      <c r="I4513">
        <f t="shared" si="283"/>
        <v>25.45</v>
      </c>
    </row>
    <row r="4514" spans="1:9" ht="14.45" x14ac:dyDescent="0.3">
      <c r="A4514" s="1">
        <v>40731</v>
      </c>
      <c r="B4514">
        <v>27.6</v>
      </c>
      <c r="C4514" t="s">
        <v>22</v>
      </c>
      <c r="D4514">
        <v>23.7</v>
      </c>
      <c r="E4514" t="s">
        <v>22</v>
      </c>
      <c r="F4514" t="str">
        <f t="shared" si="280"/>
        <v>XX</v>
      </c>
      <c r="G4514">
        <f t="shared" si="281"/>
        <v>25.65</v>
      </c>
      <c r="H4514" t="str">
        <f t="shared" si="282"/>
        <v>P</v>
      </c>
      <c r="I4514">
        <f t="shared" si="283"/>
        <v>25.65</v>
      </c>
    </row>
    <row r="4515" spans="1:9" ht="14.45" x14ac:dyDescent="0.3">
      <c r="A4515" s="1">
        <v>40732</v>
      </c>
      <c r="B4515">
        <v>27.2</v>
      </c>
      <c r="C4515" t="s">
        <v>22</v>
      </c>
      <c r="D4515">
        <v>23.3</v>
      </c>
      <c r="E4515" t="s">
        <v>22</v>
      </c>
      <c r="F4515" t="str">
        <f t="shared" si="280"/>
        <v>XX</v>
      </c>
      <c r="G4515">
        <f t="shared" si="281"/>
        <v>25.25</v>
      </c>
      <c r="H4515" t="str">
        <f t="shared" si="282"/>
        <v>P</v>
      </c>
      <c r="I4515">
        <f t="shared" si="283"/>
        <v>25.25</v>
      </c>
    </row>
    <row r="4516" spans="1:9" ht="14.45" x14ac:dyDescent="0.3">
      <c r="A4516" s="1">
        <v>40733</v>
      </c>
      <c r="B4516">
        <v>27.4</v>
      </c>
      <c r="C4516" t="s">
        <v>22</v>
      </c>
      <c r="D4516">
        <v>23.1</v>
      </c>
      <c r="E4516" t="s">
        <v>22</v>
      </c>
      <c r="F4516" t="str">
        <f t="shared" si="280"/>
        <v>XX</v>
      </c>
      <c r="G4516">
        <f t="shared" si="281"/>
        <v>25.25</v>
      </c>
      <c r="H4516" t="str">
        <f t="shared" si="282"/>
        <v>P</v>
      </c>
      <c r="I4516">
        <f t="shared" si="283"/>
        <v>25.25</v>
      </c>
    </row>
    <row r="4517" spans="1:9" ht="14.45" x14ac:dyDescent="0.3">
      <c r="A4517" s="1">
        <v>40734</v>
      </c>
      <c r="B4517">
        <v>26.9</v>
      </c>
      <c r="C4517" t="s">
        <v>22</v>
      </c>
      <c r="D4517">
        <v>22.4</v>
      </c>
      <c r="E4517" t="s">
        <v>22</v>
      </c>
      <c r="F4517" t="str">
        <f t="shared" si="280"/>
        <v>XX</v>
      </c>
      <c r="G4517">
        <f t="shared" si="281"/>
        <v>24.65</v>
      </c>
      <c r="H4517" t="str">
        <f t="shared" si="282"/>
        <v>P</v>
      </c>
      <c r="I4517">
        <f t="shared" si="283"/>
        <v>24.65</v>
      </c>
    </row>
    <row r="4518" spans="1:9" ht="14.45" x14ac:dyDescent="0.3">
      <c r="A4518" s="1">
        <v>40735</v>
      </c>
      <c r="B4518">
        <v>27.2</v>
      </c>
      <c r="C4518" t="s">
        <v>22</v>
      </c>
      <c r="D4518">
        <v>22.6</v>
      </c>
      <c r="E4518" t="s">
        <v>22</v>
      </c>
      <c r="F4518" t="str">
        <f t="shared" si="280"/>
        <v>XX</v>
      </c>
      <c r="G4518">
        <f t="shared" si="281"/>
        <v>24.9</v>
      </c>
      <c r="H4518" t="str">
        <f t="shared" si="282"/>
        <v>P</v>
      </c>
      <c r="I4518">
        <f t="shared" si="283"/>
        <v>24.9</v>
      </c>
    </row>
    <row r="4519" spans="1:9" ht="14.45" x14ac:dyDescent="0.3">
      <c r="A4519" s="1">
        <v>40736</v>
      </c>
      <c r="B4519">
        <v>28</v>
      </c>
      <c r="C4519" t="s">
        <v>22</v>
      </c>
      <c r="D4519">
        <v>22.7</v>
      </c>
      <c r="E4519" t="s">
        <v>22</v>
      </c>
      <c r="F4519" t="str">
        <f t="shared" si="280"/>
        <v>XX</v>
      </c>
      <c r="G4519">
        <f t="shared" si="281"/>
        <v>25.35</v>
      </c>
      <c r="H4519" t="str">
        <f t="shared" si="282"/>
        <v>P</v>
      </c>
      <c r="I4519">
        <f t="shared" si="283"/>
        <v>25.35</v>
      </c>
    </row>
    <row r="4520" spans="1:9" ht="14.45" x14ac:dyDescent="0.3">
      <c r="A4520" s="1">
        <v>40737</v>
      </c>
      <c r="B4520">
        <v>27.8</v>
      </c>
      <c r="C4520" t="s">
        <v>22</v>
      </c>
      <c r="D4520">
        <v>23.2</v>
      </c>
      <c r="E4520" t="s">
        <v>22</v>
      </c>
      <c r="F4520" t="str">
        <f t="shared" si="280"/>
        <v>XX</v>
      </c>
      <c r="G4520">
        <f t="shared" si="281"/>
        <v>25.5</v>
      </c>
      <c r="H4520" t="str">
        <f t="shared" si="282"/>
        <v>P</v>
      </c>
      <c r="I4520">
        <f t="shared" si="283"/>
        <v>25.5</v>
      </c>
    </row>
    <row r="4521" spans="1:9" ht="14.45" x14ac:dyDescent="0.3">
      <c r="A4521" s="1">
        <v>40738</v>
      </c>
      <c r="B4521">
        <v>28.4</v>
      </c>
      <c r="C4521" t="s">
        <v>22</v>
      </c>
      <c r="D4521">
        <v>23.3</v>
      </c>
      <c r="E4521" t="s">
        <v>22</v>
      </c>
      <c r="F4521" t="str">
        <f t="shared" si="280"/>
        <v>XX</v>
      </c>
      <c r="G4521">
        <f t="shared" si="281"/>
        <v>25.85</v>
      </c>
      <c r="H4521" t="str">
        <f t="shared" si="282"/>
        <v>P</v>
      </c>
      <c r="I4521">
        <f t="shared" si="283"/>
        <v>25.85</v>
      </c>
    </row>
    <row r="4522" spans="1:9" ht="14.45" x14ac:dyDescent="0.3">
      <c r="A4522" s="1">
        <v>40739</v>
      </c>
      <c r="B4522">
        <v>28.5</v>
      </c>
      <c r="C4522" t="s">
        <v>22</v>
      </c>
      <c r="D4522">
        <v>23.5</v>
      </c>
      <c r="E4522" t="s">
        <v>22</v>
      </c>
      <c r="F4522" t="str">
        <f t="shared" si="280"/>
        <v>XX</v>
      </c>
      <c r="G4522">
        <f t="shared" si="281"/>
        <v>26</v>
      </c>
      <c r="H4522" t="str">
        <f t="shared" si="282"/>
        <v>P</v>
      </c>
      <c r="I4522">
        <f t="shared" si="283"/>
        <v>26</v>
      </c>
    </row>
    <row r="4523" spans="1:9" ht="14.45" x14ac:dyDescent="0.3">
      <c r="A4523" s="1">
        <v>40740</v>
      </c>
      <c r="B4523">
        <v>28.5</v>
      </c>
      <c r="C4523" t="s">
        <v>22</v>
      </c>
      <c r="D4523">
        <v>23.6</v>
      </c>
      <c r="E4523" t="s">
        <v>22</v>
      </c>
      <c r="F4523" t="str">
        <f t="shared" si="280"/>
        <v>XX</v>
      </c>
      <c r="G4523">
        <f t="shared" si="281"/>
        <v>26.05</v>
      </c>
      <c r="H4523" t="str">
        <f t="shared" si="282"/>
        <v>P</v>
      </c>
      <c r="I4523">
        <f t="shared" si="283"/>
        <v>26.05</v>
      </c>
    </row>
    <row r="4524" spans="1:9" ht="14.45" x14ac:dyDescent="0.3">
      <c r="A4524" s="1">
        <v>40741</v>
      </c>
      <c r="B4524">
        <v>27.7</v>
      </c>
      <c r="C4524" t="s">
        <v>22</v>
      </c>
      <c r="D4524">
        <v>23.8</v>
      </c>
      <c r="E4524" t="s">
        <v>22</v>
      </c>
      <c r="F4524" t="str">
        <f t="shared" si="280"/>
        <v>XX</v>
      </c>
      <c r="G4524">
        <f t="shared" si="281"/>
        <v>25.75</v>
      </c>
      <c r="H4524" t="str">
        <f t="shared" si="282"/>
        <v>P</v>
      </c>
      <c r="I4524">
        <f t="shared" si="283"/>
        <v>25.75</v>
      </c>
    </row>
    <row r="4525" spans="1:9" ht="14.45" x14ac:dyDescent="0.3">
      <c r="A4525" s="1">
        <v>40742</v>
      </c>
      <c r="B4525">
        <v>27.6</v>
      </c>
      <c r="C4525" t="s">
        <v>22</v>
      </c>
      <c r="D4525">
        <v>24</v>
      </c>
      <c r="E4525" t="s">
        <v>22</v>
      </c>
      <c r="F4525" t="str">
        <f t="shared" si="280"/>
        <v>XX</v>
      </c>
      <c r="G4525">
        <f t="shared" si="281"/>
        <v>25.8</v>
      </c>
      <c r="H4525" t="str">
        <f t="shared" si="282"/>
        <v>P</v>
      </c>
      <c r="I4525">
        <f t="shared" si="283"/>
        <v>25.8</v>
      </c>
    </row>
    <row r="4526" spans="1:9" ht="14.45" x14ac:dyDescent="0.3">
      <c r="A4526" s="1">
        <v>40743</v>
      </c>
      <c r="B4526">
        <v>28.1</v>
      </c>
      <c r="C4526" t="s">
        <v>22</v>
      </c>
      <c r="D4526">
        <v>23.9</v>
      </c>
      <c r="E4526" t="s">
        <v>22</v>
      </c>
      <c r="F4526" t="str">
        <f t="shared" si="280"/>
        <v>XX</v>
      </c>
      <c r="G4526">
        <f t="shared" si="281"/>
        <v>26</v>
      </c>
      <c r="H4526" t="str">
        <f t="shared" si="282"/>
        <v>P</v>
      </c>
      <c r="I4526">
        <f t="shared" si="283"/>
        <v>26</v>
      </c>
    </row>
    <row r="4527" spans="1:9" ht="14.45" x14ac:dyDescent="0.3">
      <c r="A4527" s="1">
        <v>40744</v>
      </c>
      <c r="B4527">
        <v>29.1</v>
      </c>
      <c r="C4527" t="s">
        <v>22</v>
      </c>
      <c r="D4527">
        <v>24.4</v>
      </c>
      <c r="E4527" t="s">
        <v>22</v>
      </c>
      <c r="F4527" t="str">
        <f t="shared" si="280"/>
        <v>XX</v>
      </c>
      <c r="G4527">
        <f t="shared" si="281"/>
        <v>26.75</v>
      </c>
      <c r="H4527" t="str">
        <f t="shared" si="282"/>
        <v>P</v>
      </c>
      <c r="I4527">
        <f t="shared" si="283"/>
        <v>26.75</v>
      </c>
    </row>
    <row r="4528" spans="1:9" ht="14.45" x14ac:dyDescent="0.3">
      <c r="A4528" s="1">
        <v>40745</v>
      </c>
      <c r="B4528">
        <v>28.6</v>
      </c>
      <c r="C4528" t="s">
        <v>22</v>
      </c>
      <c r="D4528">
        <v>24.9</v>
      </c>
      <c r="E4528" t="s">
        <v>22</v>
      </c>
      <c r="F4528" t="str">
        <f t="shared" si="280"/>
        <v>XX</v>
      </c>
      <c r="G4528">
        <f t="shared" si="281"/>
        <v>26.75</v>
      </c>
      <c r="H4528" t="str">
        <f t="shared" si="282"/>
        <v>P</v>
      </c>
      <c r="I4528">
        <f t="shared" si="283"/>
        <v>26.75</v>
      </c>
    </row>
    <row r="4529" spans="1:9" ht="14.45" x14ac:dyDescent="0.3">
      <c r="A4529" s="1">
        <v>40746</v>
      </c>
      <c r="B4529">
        <v>28.3</v>
      </c>
      <c r="C4529" t="s">
        <v>22</v>
      </c>
      <c r="D4529">
        <v>23.3</v>
      </c>
      <c r="E4529" t="s">
        <v>22</v>
      </c>
      <c r="F4529" t="str">
        <f t="shared" si="280"/>
        <v>XX</v>
      </c>
      <c r="G4529">
        <f t="shared" si="281"/>
        <v>25.8</v>
      </c>
      <c r="H4529" t="str">
        <f t="shared" si="282"/>
        <v>P</v>
      </c>
      <c r="I4529">
        <f t="shared" si="283"/>
        <v>25.8</v>
      </c>
    </row>
    <row r="4530" spans="1:9" ht="14.45" x14ac:dyDescent="0.3">
      <c r="A4530" s="1">
        <v>40747</v>
      </c>
      <c r="B4530">
        <v>28.7</v>
      </c>
      <c r="C4530" t="s">
        <v>22</v>
      </c>
      <c r="D4530">
        <v>23.3</v>
      </c>
      <c r="E4530" t="s">
        <v>22</v>
      </c>
      <c r="F4530" t="str">
        <f t="shared" si="280"/>
        <v>XX</v>
      </c>
      <c r="G4530">
        <f t="shared" si="281"/>
        <v>26</v>
      </c>
      <c r="H4530" t="str">
        <f t="shared" si="282"/>
        <v>P</v>
      </c>
      <c r="I4530">
        <f t="shared" si="283"/>
        <v>26</v>
      </c>
    </row>
    <row r="4531" spans="1:9" ht="14.45" x14ac:dyDescent="0.3">
      <c r="A4531" s="1">
        <v>40748</v>
      </c>
      <c r="B4531">
        <v>28.4</v>
      </c>
      <c r="C4531" t="s">
        <v>22</v>
      </c>
      <c r="D4531">
        <v>22.9</v>
      </c>
      <c r="E4531" t="s">
        <v>22</v>
      </c>
      <c r="F4531" t="str">
        <f t="shared" si="280"/>
        <v>XX</v>
      </c>
      <c r="G4531">
        <f t="shared" si="281"/>
        <v>25.65</v>
      </c>
      <c r="H4531" t="str">
        <f t="shared" si="282"/>
        <v>P</v>
      </c>
      <c r="I4531">
        <f t="shared" si="283"/>
        <v>25.65</v>
      </c>
    </row>
    <row r="4532" spans="1:9" ht="14.45" x14ac:dyDescent="0.3">
      <c r="A4532" s="1">
        <v>40749</v>
      </c>
      <c r="B4532">
        <v>29.1</v>
      </c>
      <c r="C4532" t="s">
        <v>22</v>
      </c>
      <c r="D4532">
        <v>24.2</v>
      </c>
      <c r="E4532" t="s">
        <v>22</v>
      </c>
      <c r="F4532" t="str">
        <f t="shared" si="280"/>
        <v>XX</v>
      </c>
      <c r="G4532">
        <f t="shared" si="281"/>
        <v>26.65</v>
      </c>
      <c r="H4532" t="str">
        <f t="shared" si="282"/>
        <v>P</v>
      </c>
      <c r="I4532">
        <f t="shared" si="283"/>
        <v>26.65</v>
      </c>
    </row>
    <row r="4533" spans="1:9" ht="14.45" x14ac:dyDescent="0.3">
      <c r="A4533" s="1">
        <v>40750</v>
      </c>
      <c r="B4533">
        <v>28.1</v>
      </c>
      <c r="C4533" t="s">
        <v>22</v>
      </c>
      <c r="D4533">
        <v>24.5</v>
      </c>
      <c r="E4533" t="s">
        <v>22</v>
      </c>
      <c r="F4533" t="str">
        <f t="shared" si="280"/>
        <v>XX</v>
      </c>
      <c r="G4533">
        <f t="shared" si="281"/>
        <v>26.3</v>
      </c>
      <c r="H4533" t="str">
        <f t="shared" si="282"/>
        <v>P</v>
      </c>
      <c r="I4533">
        <f t="shared" si="283"/>
        <v>26.3</v>
      </c>
    </row>
    <row r="4534" spans="1:9" ht="14.45" x14ac:dyDescent="0.3">
      <c r="A4534" s="1">
        <v>40751</v>
      </c>
      <c r="B4534">
        <v>26.6</v>
      </c>
      <c r="C4534" t="s">
        <v>22</v>
      </c>
      <c r="D4534">
        <v>24</v>
      </c>
      <c r="E4534" t="s">
        <v>22</v>
      </c>
      <c r="F4534" t="str">
        <f t="shared" si="280"/>
        <v>XX</v>
      </c>
      <c r="G4534">
        <f t="shared" si="281"/>
        <v>25.3</v>
      </c>
      <c r="H4534" t="str">
        <f t="shared" si="282"/>
        <v>P</v>
      </c>
      <c r="I4534">
        <f t="shared" si="283"/>
        <v>25.3</v>
      </c>
    </row>
    <row r="4535" spans="1:9" ht="14.45" x14ac:dyDescent="0.3">
      <c r="A4535" s="1">
        <v>40752</v>
      </c>
      <c r="B4535">
        <v>26.2</v>
      </c>
      <c r="C4535" t="s">
        <v>22</v>
      </c>
      <c r="D4535">
        <v>24.7</v>
      </c>
      <c r="E4535" t="s">
        <v>22</v>
      </c>
      <c r="F4535" t="str">
        <f t="shared" si="280"/>
        <v>XX</v>
      </c>
      <c r="G4535">
        <f t="shared" si="281"/>
        <v>25.45</v>
      </c>
      <c r="H4535" t="str">
        <f t="shared" si="282"/>
        <v>P</v>
      </c>
      <c r="I4535">
        <f t="shared" si="283"/>
        <v>25.45</v>
      </c>
    </row>
    <row r="4536" spans="1:9" ht="14.45" x14ac:dyDescent="0.3">
      <c r="A4536" s="1">
        <v>40753</v>
      </c>
      <c r="B4536">
        <v>25.7</v>
      </c>
      <c r="C4536" t="s">
        <v>22</v>
      </c>
      <c r="D4536">
        <v>24.2</v>
      </c>
      <c r="E4536" t="s">
        <v>22</v>
      </c>
      <c r="F4536" t="str">
        <f t="shared" si="280"/>
        <v>XX</v>
      </c>
      <c r="G4536">
        <f t="shared" si="281"/>
        <v>24.95</v>
      </c>
      <c r="H4536" t="str">
        <f t="shared" si="282"/>
        <v>P</v>
      </c>
      <c r="I4536">
        <f t="shared" si="283"/>
        <v>24.95</v>
      </c>
    </row>
    <row r="4537" spans="1:9" ht="14.45" x14ac:dyDescent="0.3">
      <c r="A4537" s="1">
        <v>40754</v>
      </c>
      <c r="B4537">
        <v>25.9</v>
      </c>
      <c r="C4537" t="s">
        <v>22</v>
      </c>
      <c r="D4537">
        <v>24.1</v>
      </c>
      <c r="E4537" t="s">
        <v>22</v>
      </c>
      <c r="F4537" t="str">
        <f t="shared" si="280"/>
        <v>XX</v>
      </c>
      <c r="G4537">
        <f t="shared" si="281"/>
        <v>25</v>
      </c>
      <c r="H4537" t="str">
        <f t="shared" si="282"/>
        <v>P</v>
      </c>
      <c r="I4537">
        <f t="shared" si="283"/>
        <v>25</v>
      </c>
    </row>
    <row r="4538" spans="1:9" ht="14.45" x14ac:dyDescent="0.3">
      <c r="A4538" s="1">
        <v>40755</v>
      </c>
      <c r="B4538">
        <v>27.7</v>
      </c>
      <c r="C4538" t="s">
        <v>22</v>
      </c>
      <c r="D4538">
        <v>24</v>
      </c>
      <c r="E4538" t="s">
        <v>22</v>
      </c>
      <c r="F4538" t="str">
        <f t="shared" si="280"/>
        <v>XX</v>
      </c>
      <c r="G4538">
        <f t="shared" si="281"/>
        <v>25.85</v>
      </c>
      <c r="H4538" t="str">
        <f t="shared" si="282"/>
        <v>P</v>
      </c>
      <c r="I4538">
        <f t="shared" si="283"/>
        <v>25.85</v>
      </c>
    </row>
    <row r="4539" spans="1:9" ht="14.45" x14ac:dyDescent="0.3">
      <c r="A4539" s="1">
        <v>40756</v>
      </c>
      <c r="B4539">
        <v>29.2</v>
      </c>
      <c r="C4539" t="s">
        <v>22</v>
      </c>
      <c r="D4539">
        <v>23.9</v>
      </c>
      <c r="E4539" t="s">
        <v>22</v>
      </c>
      <c r="F4539" t="str">
        <f t="shared" si="280"/>
        <v>XX</v>
      </c>
      <c r="G4539">
        <f t="shared" si="281"/>
        <v>26.549999999999997</v>
      </c>
      <c r="H4539" t="str">
        <f t="shared" si="282"/>
        <v>P</v>
      </c>
      <c r="I4539">
        <f t="shared" si="283"/>
        <v>26.549999999999997</v>
      </c>
    </row>
    <row r="4540" spans="1:9" ht="14.45" x14ac:dyDescent="0.3">
      <c r="A4540" s="1">
        <v>40757</v>
      </c>
      <c r="B4540">
        <v>28.1</v>
      </c>
      <c r="C4540" t="s">
        <v>22</v>
      </c>
      <c r="D4540">
        <v>23.1</v>
      </c>
      <c r="E4540" t="s">
        <v>22</v>
      </c>
      <c r="F4540" t="str">
        <f t="shared" si="280"/>
        <v>XX</v>
      </c>
      <c r="G4540">
        <f t="shared" si="281"/>
        <v>25.6</v>
      </c>
      <c r="H4540" t="str">
        <f t="shared" si="282"/>
        <v>P</v>
      </c>
      <c r="I4540">
        <f t="shared" si="283"/>
        <v>25.6</v>
      </c>
    </row>
    <row r="4541" spans="1:9" ht="14.45" x14ac:dyDescent="0.3">
      <c r="A4541" s="1">
        <v>40758</v>
      </c>
      <c r="B4541">
        <v>26.9</v>
      </c>
      <c r="C4541" t="s">
        <v>22</v>
      </c>
      <c r="D4541">
        <v>22</v>
      </c>
      <c r="E4541" t="s">
        <v>22</v>
      </c>
      <c r="F4541" t="str">
        <f t="shared" si="280"/>
        <v>XX</v>
      </c>
      <c r="G4541">
        <f t="shared" si="281"/>
        <v>24.45</v>
      </c>
      <c r="H4541" t="str">
        <f t="shared" si="282"/>
        <v>P</v>
      </c>
      <c r="I4541">
        <f t="shared" si="283"/>
        <v>24.45</v>
      </c>
    </row>
    <row r="4542" spans="1:9" ht="14.45" x14ac:dyDescent="0.3">
      <c r="A4542" s="1">
        <v>40759</v>
      </c>
      <c r="B4542">
        <v>29.6</v>
      </c>
      <c r="C4542" t="s">
        <v>22</v>
      </c>
      <c r="D4542">
        <v>22.7</v>
      </c>
      <c r="E4542" t="s">
        <v>22</v>
      </c>
      <c r="F4542" t="str">
        <f t="shared" si="280"/>
        <v>XX</v>
      </c>
      <c r="G4542">
        <f t="shared" si="281"/>
        <v>26.15</v>
      </c>
      <c r="H4542" t="str">
        <f t="shared" si="282"/>
        <v>P</v>
      </c>
      <c r="I4542">
        <f t="shared" si="283"/>
        <v>26.15</v>
      </c>
    </row>
    <row r="4543" spans="1:9" ht="14.45" x14ac:dyDescent="0.3">
      <c r="A4543" s="1">
        <v>40760</v>
      </c>
      <c r="B4543">
        <v>28.4</v>
      </c>
      <c r="C4543" t="s">
        <v>22</v>
      </c>
      <c r="D4543">
        <v>23.6</v>
      </c>
      <c r="E4543" t="s">
        <v>22</v>
      </c>
      <c r="F4543" t="str">
        <f t="shared" si="280"/>
        <v>XX</v>
      </c>
      <c r="G4543">
        <f t="shared" si="281"/>
        <v>26</v>
      </c>
      <c r="H4543" t="str">
        <f t="shared" si="282"/>
        <v>P</v>
      </c>
      <c r="I4543">
        <f t="shared" si="283"/>
        <v>26</v>
      </c>
    </row>
    <row r="4544" spans="1:9" ht="14.45" x14ac:dyDescent="0.3">
      <c r="A4544" s="1">
        <v>40761</v>
      </c>
      <c r="B4544">
        <v>29</v>
      </c>
      <c r="C4544" t="s">
        <v>22</v>
      </c>
      <c r="D4544">
        <v>22.2</v>
      </c>
      <c r="E4544" t="s">
        <v>22</v>
      </c>
      <c r="F4544" t="str">
        <f t="shared" si="280"/>
        <v>XX</v>
      </c>
      <c r="G4544">
        <f t="shared" si="281"/>
        <v>25.6</v>
      </c>
      <c r="H4544" t="str">
        <f t="shared" si="282"/>
        <v>P</v>
      </c>
      <c r="I4544">
        <f t="shared" si="283"/>
        <v>25.6</v>
      </c>
    </row>
    <row r="4545" spans="1:9" ht="14.45" x14ac:dyDescent="0.3">
      <c r="A4545" s="1">
        <v>40762</v>
      </c>
      <c r="B4545">
        <v>28.9</v>
      </c>
      <c r="C4545" t="s">
        <v>22</v>
      </c>
      <c r="D4545">
        <v>23.5</v>
      </c>
      <c r="E4545" t="s">
        <v>22</v>
      </c>
      <c r="F4545" t="str">
        <f t="shared" si="280"/>
        <v>XX</v>
      </c>
      <c r="G4545">
        <f t="shared" si="281"/>
        <v>26.2</v>
      </c>
      <c r="H4545" t="str">
        <f t="shared" si="282"/>
        <v>P</v>
      </c>
      <c r="I4545">
        <f t="shared" si="283"/>
        <v>26.2</v>
      </c>
    </row>
    <row r="4546" spans="1:9" ht="14.45" x14ac:dyDescent="0.3">
      <c r="A4546" s="1">
        <v>40763</v>
      </c>
      <c r="B4546">
        <v>28.4</v>
      </c>
      <c r="C4546" t="s">
        <v>22</v>
      </c>
      <c r="D4546">
        <v>23.6</v>
      </c>
      <c r="E4546" t="s">
        <v>22</v>
      </c>
      <c r="F4546" t="str">
        <f t="shared" si="280"/>
        <v>XX</v>
      </c>
      <c r="G4546">
        <f t="shared" si="281"/>
        <v>26</v>
      </c>
      <c r="H4546" t="str">
        <f t="shared" si="282"/>
        <v>P</v>
      </c>
      <c r="I4546">
        <f t="shared" si="283"/>
        <v>26</v>
      </c>
    </row>
    <row r="4547" spans="1:9" ht="14.45" x14ac:dyDescent="0.3">
      <c r="A4547" s="1">
        <v>40764</v>
      </c>
      <c r="B4547">
        <v>28</v>
      </c>
      <c r="C4547" t="s">
        <v>22</v>
      </c>
      <c r="D4547">
        <v>23.1</v>
      </c>
      <c r="E4547" t="s">
        <v>22</v>
      </c>
      <c r="F4547" t="str">
        <f t="shared" si="280"/>
        <v>XX</v>
      </c>
      <c r="G4547">
        <f t="shared" si="281"/>
        <v>25.55</v>
      </c>
      <c r="H4547" t="str">
        <f t="shared" si="282"/>
        <v>P</v>
      </c>
      <c r="I4547">
        <f t="shared" si="283"/>
        <v>25.55</v>
      </c>
    </row>
    <row r="4548" spans="1:9" ht="14.45" x14ac:dyDescent="0.3">
      <c r="A4548" s="1">
        <v>40765</v>
      </c>
      <c r="B4548">
        <v>26.4</v>
      </c>
      <c r="C4548" t="s">
        <v>22</v>
      </c>
      <c r="D4548">
        <v>20.9</v>
      </c>
      <c r="E4548" t="s">
        <v>22</v>
      </c>
      <c r="F4548" t="str">
        <f t="shared" ref="F4548:F4611" si="284">IF(AND(LEFT(C4548,1)="A",LEFT(E4548,1)="A"),AVERAGE(B4548,D4548),"XX")</f>
        <v>XX</v>
      </c>
      <c r="G4548">
        <f t="shared" ref="G4548:G4611" si="285">IF(ISNUMBER(F4548),F4548,IF(AND(LEFT(C4548,1)="P",LEFT(E4548,1)="P"),AVERAGE(B4548,D4548),"XX"))</f>
        <v>23.65</v>
      </c>
      <c r="H4548" t="str">
        <f t="shared" ref="H4548:H4611" si="286">IF(ISNUMBER(G4548),E4548,"")</f>
        <v>P</v>
      </c>
      <c r="I4548">
        <f t="shared" ref="I4548:I4611" si="287">IF(AND(LEFT(H4548,1)="P",G4548&lt;0),"XX",G4548)</f>
        <v>23.65</v>
      </c>
    </row>
    <row r="4549" spans="1:9" ht="14.45" x14ac:dyDescent="0.3">
      <c r="A4549" s="1">
        <v>40766</v>
      </c>
      <c r="B4549">
        <v>29</v>
      </c>
      <c r="C4549" t="s">
        <v>22</v>
      </c>
      <c r="D4549">
        <v>20.5</v>
      </c>
      <c r="E4549" t="s">
        <v>22</v>
      </c>
      <c r="F4549" t="str">
        <f t="shared" si="284"/>
        <v>XX</v>
      </c>
      <c r="G4549">
        <f t="shared" si="285"/>
        <v>24.75</v>
      </c>
      <c r="H4549" t="str">
        <f t="shared" si="286"/>
        <v>P</v>
      </c>
      <c r="I4549">
        <f t="shared" si="287"/>
        <v>24.75</v>
      </c>
    </row>
    <row r="4550" spans="1:9" ht="14.45" x14ac:dyDescent="0.3">
      <c r="A4550" s="1">
        <v>40767</v>
      </c>
      <c r="B4550">
        <v>27.7</v>
      </c>
      <c r="C4550" t="s">
        <v>22</v>
      </c>
      <c r="D4550">
        <v>20.7</v>
      </c>
      <c r="E4550" t="s">
        <v>22</v>
      </c>
      <c r="F4550" t="str">
        <f t="shared" si="284"/>
        <v>XX</v>
      </c>
      <c r="G4550">
        <f t="shared" si="285"/>
        <v>24.2</v>
      </c>
      <c r="H4550" t="str">
        <f t="shared" si="286"/>
        <v>P</v>
      </c>
      <c r="I4550">
        <f t="shared" si="287"/>
        <v>24.2</v>
      </c>
    </row>
    <row r="4551" spans="1:9" ht="14.45" x14ac:dyDescent="0.3">
      <c r="A4551" s="1">
        <v>40768</v>
      </c>
      <c r="F4551" t="str">
        <f t="shared" si="284"/>
        <v>XX</v>
      </c>
      <c r="G4551" t="str">
        <f t="shared" si="285"/>
        <v>XX</v>
      </c>
      <c r="H4551" t="str">
        <f t="shared" si="286"/>
        <v/>
      </c>
      <c r="I4551" t="str">
        <f t="shared" si="287"/>
        <v>XX</v>
      </c>
    </row>
    <row r="4552" spans="1:9" ht="14.45" x14ac:dyDescent="0.3">
      <c r="A4552" s="1">
        <v>40769</v>
      </c>
      <c r="F4552" t="str">
        <f t="shared" si="284"/>
        <v>XX</v>
      </c>
      <c r="G4552" t="str">
        <f t="shared" si="285"/>
        <v>XX</v>
      </c>
      <c r="H4552" t="str">
        <f t="shared" si="286"/>
        <v/>
      </c>
      <c r="I4552" t="str">
        <f t="shared" si="287"/>
        <v>XX</v>
      </c>
    </row>
    <row r="4553" spans="1:9" ht="14.45" x14ac:dyDescent="0.3">
      <c r="A4553" s="1">
        <v>40770</v>
      </c>
      <c r="F4553" t="str">
        <f t="shared" si="284"/>
        <v>XX</v>
      </c>
      <c r="G4553" t="str">
        <f t="shared" si="285"/>
        <v>XX</v>
      </c>
      <c r="H4553" t="str">
        <f t="shared" si="286"/>
        <v/>
      </c>
      <c r="I4553" t="str">
        <f t="shared" si="287"/>
        <v>XX</v>
      </c>
    </row>
    <row r="4554" spans="1:9" ht="14.45" x14ac:dyDescent="0.3">
      <c r="A4554" s="1">
        <v>40771</v>
      </c>
      <c r="B4554">
        <v>29.3</v>
      </c>
      <c r="C4554" t="s">
        <v>22</v>
      </c>
      <c r="F4554" t="str">
        <f t="shared" si="284"/>
        <v>XX</v>
      </c>
      <c r="G4554" t="str">
        <f t="shared" si="285"/>
        <v>XX</v>
      </c>
      <c r="H4554" t="str">
        <f t="shared" si="286"/>
        <v/>
      </c>
      <c r="I4554" t="str">
        <f t="shared" si="287"/>
        <v>XX</v>
      </c>
    </row>
    <row r="4555" spans="1:9" ht="14.45" x14ac:dyDescent="0.3">
      <c r="A4555" s="1">
        <v>40772</v>
      </c>
      <c r="B4555">
        <v>30.1</v>
      </c>
      <c r="C4555" t="s">
        <v>22</v>
      </c>
      <c r="D4555">
        <v>19.399999999999999</v>
      </c>
      <c r="E4555" t="s">
        <v>22</v>
      </c>
      <c r="F4555" t="str">
        <f t="shared" si="284"/>
        <v>XX</v>
      </c>
      <c r="G4555">
        <f t="shared" si="285"/>
        <v>24.75</v>
      </c>
      <c r="H4555" t="str">
        <f t="shared" si="286"/>
        <v>P</v>
      </c>
      <c r="I4555">
        <f t="shared" si="287"/>
        <v>24.75</v>
      </c>
    </row>
    <row r="4556" spans="1:9" ht="14.45" x14ac:dyDescent="0.3">
      <c r="A4556" s="1">
        <v>40773</v>
      </c>
      <c r="B4556">
        <v>32</v>
      </c>
      <c r="C4556" t="s">
        <v>22</v>
      </c>
      <c r="D4556">
        <v>19.100000000000001</v>
      </c>
      <c r="E4556" t="s">
        <v>22</v>
      </c>
      <c r="F4556" t="str">
        <f t="shared" si="284"/>
        <v>XX</v>
      </c>
      <c r="G4556">
        <f t="shared" si="285"/>
        <v>25.55</v>
      </c>
      <c r="H4556" t="str">
        <f t="shared" si="286"/>
        <v>P</v>
      </c>
      <c r="I4556">
        <f t="shared" si="287"/>
        <v>25.55</v>
      </c>
    </row>
    <row r="4557" spans="1:9" ht="14.45" x14ac:dyDescent="0.3">
      <c r="A4557" s="1">
        <v>40774</v>
      </c>
      <c r="B4557">
        <v>27.5</v>
      </c>
      <c r="C4557" t="s">
        <v>22</v>
      </c>
      <c r="D4557">
        <v>19.399999999999999</v>
      </c>
      <c r="E4557" t="s">
        <v>22</v>
      </c>
      <c r="F4557" t="str">
        <f t="shared" si="284"/>
        <v>XX</v>
      </c>
      <c r="G4557">
        <f t="shared" si="285"/>
        <v>23.45</v>
      </c>
      <c r="H4557" t="str">
        <f t="shared" si="286"/>
        <v>P</v>
      </c>
      <c r="I4557">
        <f t="shared" si="287"/>
        <v>23.45</v>
      </c>
    </row>
    <row r="4558" spans="1:9" ht="14.45" x14ac:dyDescent="0.3">
      <c r="A4558" s="1">
        <v>40775</v>
      </c>
      <c r="B4558">
        <v>28.1</v>
      </c>
      <c r="C4558" t="s">
        <v>22</v>
      </c>
      <c r="D4558">
        <v>21.4</v>
      </c>
      <c r="E4558" t="s">
        <v>22</v>
      </c>
      <c r="F4558" t="str">
        <f t="shared" si="284"/>
        <v>XX</v>
      </c>
      <c r="G4558">
        <f t="shared" si="285"/>
        <v>24.75</v>
      </c>
      <c r="H4558" t="str">
        <f t="shared" si="286"/>
        <v>P</v>
      </c>
      <c r="I4558">
        <f t="shared" si="287"/>
        <v>24.75</v>
      </c>
    </row>
    <row r="4559" spans="1:9" ht="14.45" x14ac:dyDescent="0.3">
      <c r="A4559" s="1">
        <v>40776</v>
      </c>
      <c r="B4559">
        <v>28.5</v>
      </c>
      <c r="C4559" t="s">
        <v>22</v>
      </c>
      <c r="D4559">
        <v>22.3</v>
      </c>
      <c r="E4559" t="s">
        <v>22</v>
      </c>
      <c r="F4559" t="str">
        <f t="shared" si="284"/>
        <v>XX</v>
      </c>
      <c r="G4559">
        <f t="shared" si="285"/>
        <v>25.4</v>
      </c>
      <c r="H4559" t="str">
        <f t="shared" si="286"/>
        <v>P</v>
      </c>
      <c r="I4559">
        <f t="shared" si="287"/>
        <v>25.4</v>
      </c>
    </row>
    <row r="4560" spans="1:9" ht="14.45" x14ac:dyDescent="0.3">
      <c r="A4560" s="1">
        <v>40777</v>
      </c>
      <c r="B4560">
        <v>30.6</v>
      </c>
      <c r="C4560" t="s">
        <v>22</v>
      </c>
      <c r="D4560">
        <v>21.3</v>
      </c>
      <c r="E4560" t="s">
        <v>22</v>
      </c>
      <c r="F4560" t="str">
        <f t="shared" si="284"/>
        <v>XX</v>
      </c>
      <c r="G4560">
        <f t="shared" si="285"/>
        <v>25.950000000000003</v>
      </c>
      <c r="H4560" t="str">
        <f t="shared" si="286"/>
        <v>P</v>
      </c>
      <c r="I4560">
        <f t="shared" si="287"/>
        <v>25.950000000000003</v>
      </c>
    </row>
    <row r="4561" spans="1:9" ht="14.45" x14ac:dyDescent="0.3">
      <c r="A4561" s="1">
        <v>40778</v>
      </c>
      <c r="B4561">
        <v>31.7</v>
      </c>
      <c r="C4561" t="s">
        <v>22</v>
      </c>
      <c r="D4561">
        <v>20.5</v>
      </c>
      <c r="E4561" t="s">
        <v>22</v>
      </c>
      <c r="F4561" t="str">
        <f t="shared" si="284"/>
        <v>XX</v>
      </c>
      <c r="G4561">
        <f t="shared" si="285"/>
        <v>26.1</v>
      </c>
      <c r="H4561" t="str">
        <f t="shared" si="286"/>
        <v>P</v>
      </c>
      <c r="I4561">
        <f t="shared" si="287"/>
        <v>26.1</v>
      </c>
    </row>
    <row r="4562" spans="1:9" ht="14.45" x14ac:dyDescent="0.3">
      <c r="A4562" s="1">
        <v>40779</v>
      </c>
      <c r="B4562">
        <v>31</v>
      </c>
      <c r="C4562" t="s">
        <v>22</v>
      </c>
      <c r="D4562">
        <v>19.3</v>
      </c>
      <c r="E4562" t="s">
        <v>22</v>
      </c>
      <c r="F4562" t="str">
        <f t="shared" si="284"/>
        <v>XX</v>
      </c>
      <c r="G4562">
        <f t="shared" si="285"/>
        <v>25.15</v>
      </c>
      <c r="H4562" t="str">
        <f t="shared" si="286"/>
        <v>P</v>
      </c>
      <c r="I4562">
        <f t="shared" si="287"/>
        <v>25.15</v>
      </c>
    </row>
    <row r="4563" spans="1:9" ht="14.45" x14ac:dyDescent="0.3">
      <c r="A4563" s="1">
        <v>40780</v>
      </c>
      <c r="B4563">
        <v>30.8</v>
      </c>
      <c r="C4563" t="s">
        <v>22</v>
      </c>
      <c r="D4563">
        <v>19.100000000000001</v>
      </c>
      <c r="E4563" t="s">
        <v>22</v>
      </c>
      <c r="F4563" t="str">
        <f t="shared" si="284"/>
        <v>XX</v>
      </c>
      <c r="G4563">
        <f t="shared" si="285"/>
        <v>24.950000000000003</v>
      </c>
      <c r="H4563" t="str">
        <f t="shared" si="286"/>
        <v>P</v>
      </c>
      <c r="I4563">
        <f t="shared" si="287"/>
        <v>24.950000000000003</v>
      </c>
    </row>
    <row r="4564" spans="1:9" ht="14.45" x14ac:dyDescent="0.3">
      <c r="A4564" s="1">
        <v>40781</v>
      </c>
      <c r="B4564">
        <v>27.8</v>
      </c>
      <c r="C4564" t="s">
        <v>22</v>
      </c>
      <c r="D4564">
        <v>19.399999999999999</v>
      </c>
      <c r="E4564" t="s">
        <v>22</v>
      </c>
      <c r="F4564" t="str">
        <f t="shared" si="284"/>
        <v>XX</v>
      </c>
      <c r="G4564">
        <f t="shared" si="285"/>
        <v>23.6</v>
      </c>
      <c r="H4564" t="str">
        <f t="shared" si="286"/>
        <v>P</v>
      </c>
      <c r="I4564">
        <f t="shared" si="287"/>
        <v>23.6</v>
      </c>
    </row>
    <row r="4565" spans="1:9" ht="14.45" x14ac:dyDescent="0.3">
      <c r="A4565" s="1">
        <v>40782</v>
      </c>
      <c r="B4565">
        <v>28.1</v>
      </c>
      <c r="C4565" t="s">
        <v>22</v>
      </c>
      <c r="D4565">
        <v>19.7</v>
      </c>
      <c r="E4565" t="s">
        <v>22</v>
      </c>
      <c r="F4565" t="str">
        <f t="shared" si="284"/>
        <v>XX</v>
      </c>
      <c r="G4565">
        <f t="shared" si="285"/>
        <v>23.9</v>
      </c>
      <c r="H4565" t="str">
        <f t="shared" si="286"/>
        <v>P</v>
      </c>
      <c r="I4565">
        <f t="shared" si="287"/>
        <v>23.9</v>
      </c>
    </row>
    <row r="4566" spans="1:9" ht="14.45" x14ac:dyDescent="0.3">
      <c r="A4566" s="1">
        <v>40783</v>
      </c>
      <c r="B4566">
        <v>30.7</v>
      </c>
      <c r="C4566" t="s">
        <v>22</v>
      </c>
      <c r="D4566">
        <v>19.2</v>
      </c>
      <c r="E4566" t="s">
        <v>22</v>
      </c>
      <c r="F4566" t="str">
        <f t="shared" si="284"/>
        <v>XX</v>
      </c>
      <c r="G4566">
        <f t="shared" si="285"/>
        <v>24.95</v>
      </c>
      <c r="H4566" t="str">
        <f t="shared" si="286"/>
        <v>P</v>
      </c>
      <c r="I4566">
        <f t="shared" si="287"/>
        <v>24.95</v>
      </c>
    </row>
    <row r="4567" spans="1:9" ht="14.45" x14ac:dyDescent="0.3">
      <c r="A4567" s="1">
        <v>40784</v>
      </c>
      <c r="B4567">
        <v>27.8</v>
      </c>
      <c r="C4567" t="s">
        <v>22</v>
      </c>
      <c r="D4567">
        <v>20.8</v>
      </c>
      <c r="E4567" t="s">
        <v>22</v>
      </c>
      <c r="F4567" t="str">
        <f t="shared" si="284"/>
        <v>XX</v>
      </c>
      <c r="G4567">
        <f t="shared" si="285"/>
        <v>24.3</v>
      </c>
      <c r="H4567" t="str">
        <f t="shared" si="286"/>
        <v>P</v>
      </c>
      <c r="I4567">
        <f t="shared" si="287"/>
        <v>24.3</v>
      </c>
    </row>
    <row r="4568" spans="1:9" ht="14.45" x14ac:dyDescent="0.3">
      <c r="A4568" s="1">
        <v>40785</v>
      </c>
      <c r="B4568">
        <v>26.2</v>
      </c>
      <c r="C4568" t="s">
        <v>22</v>
      </c>
      <c r="D4568">
        <v>18.899999999999999</v>
      </c>
      <c r="E4568" t="s">
        <v>22</v>
      </c>
      <c r="F4568" t="str">
        <f t="shared" si="284"/>
        <v>XX</v>
      </c>
      <c r="G4568">
        <f t="shared" si="285"/>
        <v>22.549999999999997</v>
      </c>
      <c r="H4568" t="str">
        <f t="shared" si="286"/>
        <v>P</v>
      </c>
      <c r="I4568">
        <f t="shared" si="287"/>
        <v>22.549999999999997</v>
      </c>
    </row>
    <row r="4569" spans="1:9" ht="14.45" x14ac:dyDescent="0.3">
      <c r="A4569" s="1">
        <v>40786</v>
      </c>
      <c r="B4569">
        <v>26.7</v>
      </c>
      <c r="C4569" t="s">
        <v>22</v>
      </c>
      <c r="D4569">
        <v>18.2</v>
      </c>
      <c r="E4569" t="s">
        <v>22</v>
      </c>
      <c r="F4569" t="str">
        <f t="shared" si="284"/>
        <v>XX</v>
      </c>
      <c r="G4569">
        <f t="shared" si="285"/>
        <v>22.45</v>
      </c>
      <c r="H4569" t="str">
        <f t="shared" si="286"/>
        <v>P</v>
      </c>
      <c r="I4569">
        <f t="shared" si="287"/>
        <v>22.45</v>
      </c>
    </row>
    <row r="4570" spans="1:9" ht="14.45" x14ac:dyDescent="0.3">
      <c r="A4570" s="1">
        <v>40787</v>
      </c>
      <c r="B4570">
        <v>30.5</v>
      </c>
      <c r="C4570" t="s">
        <v>22</v>
      </c>
      <c r="D4570">
        <v>17.8</v>
      </c>
      <c r="E4570" t="s">
        <v>22</v>
      </c>
      <c r="F4570" t="str">
        <f t="shared" si="284"/>
        <v>XX</v>
      </c>
      <c r="G4570">
        <f t="shared" si="285"/>
        <v>24.15</v>
      </c>
      <c r="H4570" t="str">
        <f t="shared" si="286"/>
        <v>P</v>
      </c>
      <c r="I4570">
        <f t="shared" si="287"/>
        <v>24.15</v>
      </c>
    </row>
    <row r="4571" spans="1:9" ht="14.45" x14ac:dyDescent="0.3">
      <c r="A4571" s="1">
        <v>40788</v>
      </c>
      <c r="B4571">
        <v>21.9</v>
      </c>
      <c r="C4571" t="s">
        <v>22</v>
      </c>
      <c r="D4571">
        <v>18.2</v>
      </c>
      <c r="E4571" t="s">
        <v>22</v>
      </c>
      <c r="F4571" t="str">
        <f t="shared" si="284"/>
        <v>XX</v>
      </c>
      <c r="G4571">
        <f t="shared" si="285"/>
        <v>20.049999999999997</v>
      </c>
      <c r="H4571" t="str">
        <f t="shared" si="286"/>
        <v>P</v>
      </c>
      <c r="I4571">
        <f t="shared" si="287"/>
        <v>20.049999999999997</v>
      </c>
    </row>
    <row r="4572" spans="1:9" ht="14.45" x14ac:dyDescent="0.3">
      <c r="A4572" s="1">
        <v>40789</v>
      </c>
      <c r="B4572">
        <v>24.3</v>
      </c>
      <c r="C4572" t="s">
        <v>22</v>
      </c>
      <c r="D4572">
        <v>15.5</v>
      </c>
      <c r="E4572" t="s">
        <v>22</v>
      </c>
      <c r="F4572" t="str">
        <f t="shared" si="284"/>
        <v>XX</v>
      </c>
      <c r="G4572">
        <f t="shared" si="285"/>
        <v>19.899999999999999</v>
      </c>
      <c r="H4572" t="str">
        <f t="shared" si="286"/>
        <v>P</v>
      </c>
      <c r="I4572">
        <f t="shared" si="287"/>
        <v>19.899999999999999</v>
      </c>
    </row>
    <row r="4573" spans="1:9" ht="14.45" x14ac:dyDescent="0.3">
      <c r="A4573" s="1">
        <v>40790</v>
      </c>
      <c r="B4573">
        <v>23.1</v>
      </c>
      <c r="C4573" t="s">
        <v>22</v>
      </c>
      <c r="D4573">
        <v>12.8</v>
      </c>
      <c r="E4573" t="s">
        <v>22</v>
      </c>
      <c r="F4573" t="str">
        <f t="shared" si="284"/>
        <v>XX</v>
      </c>
      <c r="G4573">
        <f t="shared" si="285"/>
        <v>17.950000000000003</v>
      </c>
      <c r="H4573" t="str">
        <f t="shared" si="286"/>
        <v>P</v>
      </c>
      <c r="I4573">
        <f t="shared" si="287"/>
        <v>17.950000000000003</v>
      </c>
    </row>
    <row r="4574" spans="1:9" ht="14.45" x14ac:dyDescent="0.3">
      <c r="A4574" s="1">
        <v>40791</v>
      </c>
      <c r="B4574">
        <v>24.8</v>
      </c>
      <c r="C4574" t="s">
        <v>22</v>
      </c>
      <c r="D4574">
        <v>11.8</v>
      </c>
      <c r="E4574" t="s">
        <v>22</v>
      </c>
      <c r="F4574" t="str">
        <f t="shared" si="284"/>
        <v>XX</v>
      </c>
      <c r="G4574">
        <f t="shared" si="285"/>
        <v>18.3</v>
      </c>
      <c r="H4574" t="str">
        <f t="shared" si="286"/>
        <v>P</v>
      </c>
      <c r="I4574">
        <f t="shared" si="287"/>
        <v>18.3</v>
      </c>
    </row>
    <row r="4575" spans="1:9" ht="14.45" x14ac:dyDescent="0.3">
      <c r="A4575" s="1">
        <v>40792</v>
      </c>
      <c r="B4575">
        <v>24.2</v>
      </c>
      <c r="C4575" t="s">
        <v>22</v>
      </c>
      <c r="D4575">
        <v>11.5</v>
      </c>
      <c r="E4575" t="s">
        <v>22</v>
      </c>
      <c r="F4575" t="str">
        <f t="shared" si="284"/>
        <v>XX</v>
      </c>
      <c r="G4575">
        <f t="shared" si="285"/>
        <v>17.850000000000001</v>
      </c>
      <c r="H4575" t="str">
        <f t="shared" si="286"/>
        <v>P</v>
      </c>
      <c r="I4575">
        <f t="shared" si="287"/>
        <v>17.850000000000001</v>
      </c>
    </row>
    <row r="4576" spans="1:9" ht="14.45" x14ac:dyDescent="0.3">
      <c r="A4576" s="1">
        <v>40793</v>
      </c>
      <c r="B4576">
        <v>22.5</v>
      </c>
      <c r="C4576" t="s">
        <v>22</v>
      </c>
      <c r="D4576">
        <v>16.7</v>
      </c>
      <c r="E4576" t="s">
        <v>22</v>
      </c>
      <c r="F4576" t="str">
        <f t="shared" si="284"/>
        <v>XX</v>
      </c>
      <c r="G4576">
        <f t="shared" si="285"/>
        <v>19.600000000000001</v>
      </c>
      <c r="H4576" t="str">
        <f t="shared" si="286"/>
        <v>P</v>
      </c>
      <c r="I4576">
        <f t="shared" si="287"/>
        <v>19.600000000000001</v>
      </c>
    </row>
    <row r="4577" spans="1:9" ht="14.45" x14ac:dyDescent="0.3">
      <c r="A4577" s="1">
        <v>40794</v>
      </c>
      <c r="B4577">
        <v>23.8</v>
      </c>
      <c r="C4577" t="s">
        <v>22</v>
      </c>
      <c r="D4577">
        <v>15.7</v>
      </c>
      <c r="E4577" t="s">
        <v>22</v>
      </c>
      <c r="F4577" t="str">
        <f t="shared" si="284"/>
        <v>XX</v>
      </c>
      <c r="G4577">
        <f t="shared" si="285"/>
        <v>19.75</v>
      </c>
      <c r="H4577" t="str">
        <f t="shared" si="286"/>
        <v>P</v>
      </c>
      <c r="I4577">
        <f t="shared" si="287"/>
        <v>19.75</v>
      </c>
    </row>
    <row r="4578" spans="1:9" ht="14.45" x14ac:dyDescent="0.3">
      <c r="A4578" s="1">
        <v>40795</v>
      </c>
      <c r="B4578">
        <v>24.5</v>
      </c>
      <c r="C4578" t="s">
        <v>22</v>
      </c>
      <c r="D4578">
        <v>15.8</v>
      </c>
      <c r="E4578" t="s">
        <v>22</v>
      </c>
      <c r="F4578" t="str">
        <f t="shared" si="284"/>
        <v>XX</v>
      </c>
      <c r="G4578">
        <f t="shared" si="285"/>
        <v>20.149999999999999</v>
      </c>
      <c r="H4578" t="str">
        <f t="shared" si="286"/>
        <v>P</v>
      </c>
      <c r="I4578">
        <f t="shared" si="287"/>
        <v>20.149999999999999</v>
      </c>
    </row>
    <row r="4579" spans="1:9" ht="14.45" x14ac:dyDescent="0.3">
      <c r="A4579" s="1">
        <v>40796</v>
      </c>
      <c r="B4579">
        <v>25</v>
      </c>
      <c r="C4579" t="s">
        <v>22</v>
      </c>
      <c r="D4579">
        <v>14.9</v>
      </c>
      <c r="E4579" t="s">
        <v>22</v>
      </c>
      <c r="F4579" t="str">
        <f t="shared" si="284"/>
        <v>XX</v>
      </c>
      <c r="G4579">
        <f t="shared" si="285"/>
        <v>19.95</v>
      </c>
      <c r="H4579" t="str">
        <f t="shared" si="286"/>
        <v>P</v>
      </c>
      <c r="I4579">
        <f t="shared" si="287"/>
        <v>19.95</v>
      </c>
    </row>
    <row r="4580" spans="1:9" ht="14.45" x14ac:dyDescent="0.3">
      <c r="A4580" s="1">
        <v>40797</v>
      </c>
      <c r="B4580">
        <v>25.7</v>
      </c>
      <c r="C4580" t="s">
        <v>22</v>
      </c>
      <c r="D4580">
        <v>15.2</v>
      </c>
      <c r="E4580" t="s">
        <v>22</v>
      </c>
      <c r="F4580" t="str">
        <f t="shared" si="284"/>
        <v>XX</v>
      </c>
      <c r="G4580">
        <f t="shared" si="285"/>
        <v>20.45</v>
      </c>
      <c r="H4580" t="str">
        <f t="shared" si="286"/>
        <v>P</v>
      </c>
      <c r="I4580">
        <f t="shared" si="287"/>
        <v>20.45</v>
      </c>
    </row>
    <row r="4581" spans="1:9" ht="14.45" x14ac:dyDescent="0.3">
      <c r="A4581" s="1">
        <v>40798</v>
      </c>
      <c r="B4581">
        <v>24.7</v>
      </c>
      <c r="C4581" t="s">
        <v>22</v>
      </c>
      <c r="D4581">
        <v>17.399999999999999</v>
      </c>
      <c r="E4581" t="s">
        <v>22</v>
      </c>
      <c r="F4581" t="str">
        <f t="shared" si="284"/>
        <v>XX</v>
      </c>
      <c r="G4581">
        <f t="shared" si="285"/>
        <v>21.049999999999997</v>
      </c>
      <c r="H4581" t="str">
        <f t="shared" si="286"/>
        <v>P</v>
      </c>
      <c r="I4581">
        <f t="shared" si="287"/>
        <v>21.049999999999997</v>
      </c>
    </row>
    <row r="4582" spans="1:9" ht="14.45" x14ac:dyDescent="0.3">
      <c r="A4582" s="1">
        <v>40799</v>
      </c>
      <c r="B4582">
        <v>21.4</v>
      </c>
      <c r="C4582" t="s">
        <v>22</v>
      </c>
      <c r="D4582">
        <v>17.5</v>
      </c>
      <c r="E4582" t="s">
        <v>22</v>
      </c>
      <c r="F4582" t="str">
        <f t="shared" si="284"/>
        <v>XX</v>
      </c>
      <c r="G4582">
        <f t="shared" si="285"/>
        <v>19.45</v>
      </c>
      <c r="H4582" t="str">
        <f t="shared" si="286"/>
        <v>P</v>
      </c>
      <c r="I4582">
        <f t="shared" si="287"/>
        <v>19.45</v>
      </c>
    </row>
    <row r="4583" spans="1:9" ht="14.45" x14ac:dyDescent="0.3">
      <c r="A4583" s="1">
        <v>40800</v>
      </c>
      <c r="B4583">
        <v>20.2</v>
      </c>
      <c r="C4583" t="s">
        <v>22</v>
      </c>
      <c r="D4583">
        <v>15.4</v>
      </c>
      <c r="E4583" t="s">
        <v>22</v>
      </c>
      <c r="F4583" t="str">
        <f t="shared" si="284"/>
        <v>XX</v>
      </c>
      <c r="G4583">
        <f t="shared" si="285"/>
        <v>17.8</v>
      </c>
      <c r="H4583" t="str">
        <f t="shared" si="286"/>
        <v>P</v>
      </c>
      <c r="I4583">
        <f t="shared" si="287"/>
        <v>17.8</v>
      </c>
    </row>
    <row r="4584" spans="1:9" ht="14.45" x14ac:dyDescent="0.3">
      <c r="A4584" s="1">
        <v>40801</v>
      </c>
      <c r="B4584">
        <v>18.3</v>
      </c>
      <c r="C4584" t="s">
        <v>22</v>
      </c>
      <c r="D4584">
        <v>13.7</v>
      </c>
      <c r="E4584" t="s">
        <v>22</v>
      </c>
      <c r="F4584" t="str">
        <f t="shared" si="284"/>
        <v>XX</v>
      </c>
      <c r="G4584">
        <f t="shared" si="285"/>
        <v>16</v>
      </c>
      <c r="H4584" t="str">
        <f t="shared" si="286"/>
        <v>P</v>
      </c>
      <c r="I4584">
        <f t="shared" si="287"/>
        <v>16</v>
      </c>
    </row>
    <row r="4585" spans="1:9" ht="14.45" x14ac:dyDescent="0.3">
      <c r="A4585" s="1">
        <v>40802</v>
      </c>
      <c r="B4585">
        <v>22.9</v>
      </c>
      <c r="C4585" t="s">
        <v>22</v>
      </c>
      <c r="D4585">
        <v>15.3</v>
      </c>
      <c r="E4585" t="s">
        <v>22</v>
      </c>
      <c r="F4585" t="str">
        <f t="shared" si="284"/>
        <v>XX</v>
      </c>
      <c r="G4585">
        <f t="shared" si="285"/>
        <v>19.100000000000001</v>
      </c>
      <c r="H4585" t="str">
        <f t="shared" si="286"/>
        <v>P</v>
      </c>
      <c r="I4585">
        <f t="shared" si="287"/>
        <v>19.100000000000001</v>
      </c>
    </row>
    <row r="4586" spans="1:9" ht="14.45" x14ac:dyDescent="0.3">
      <c r="A4586" s="1">
        <v>40803</v>
      </c>
      <c r="B4586">
        <v>25.7</v>
      </c>
      <c r="C4586" t="s">
        <v>22</v>
      </c>
      <c r="D4586">
        <v>16.899999999999999</v>
      </c>
      <c r="E4586" t="s">
        <v>22</v>
      </c>
      <c r="F4586" t="str">
        <f t="shared" si="284"/>
        <v>XX</v>
      </c>
      <c r="G4586">
        <f t="shared" si="285"/>
        <v>21.299999999999997</v>
      </c>
      <c r="H4586" t="str">
        <f t="shared" si="286"/>
        <v>P</v>
      </c>
      <c r="I4586">
        <f t="shared" si="287"/>
        <v>21.299999999999997</v>
      </c>
    </row>
    <row r="4587" spans="1:9" ht="14.45" x14ac:dyDescent="0.3">
      <c r="A4587" s="1">
        <v>40804</v>
      </c>
      <c r="B4587">
        <v>20.9</v>
      </c>
      <c r="C4587" t="s">
        <v>22</v>
      </c>
      <c r="D4587">
        <v>17.3</v>
      </c>
      <c r="E4587" t="s">
        <v>22</v>
      </c>
      <c r="F4587" t="str">
        <f t="shared" si="284"/>
        <v>XX</v>
      </c>
      <c r="G4587">
        <f t="shared" si="285"/>
        <v>19.100000000000001</v>
      </c>
      <c r="H4587" t="str">
        <f t="shared" si="286"/>
        <v>P</v>
      </c>
      <c r="I4587">
        <f t="shared" si="287"/>
        <v>19.100000000000001</v>
      </c>
    </row>
    <row r="4588" spans="1:9" ht="14.45" x14ac:dyDescent="0.3">
      <c r="A4588" s="1">
        <v>40805</v>
      </c>
      <c r="B4588">
        <v>21.7</v>
      </c>
      <c r="C4588" t="s">
        <v>22</v>
      </c>
      <c r="D4588">
        <v>17.3</v>
      </c>
      <c r="E4588" t="s">
        <v>22</v>
      </c>
      <c r="F4588" t="str">
        <f t="shared" si="284"/>
        <v>XX</v>
      </c>
      <c r="G4588">
        <f t="shared" si="285"/>
        <v>19.5</v>
      </c>
      <c r="H4588" t="str">
        <f t="shared" si="286"/>
        <v>P</v>
      </c>
      <c r="I4588">
        <f t="shared" si="287"/>
        <v>19.5</v>
      </c>
    </row>
    <row r="4589" spans="1:9" ht="14.45" x14ac:dyDescent="0.3">
      <c r="A4589" s="1">
        <v>40806</v>
      </c>
      <c r="B4589">
        <v>20.8</v>
      </c>
      <c r="C4589" t="s">
        <v>22</v>
      </c>
      <c r="D4589">
        <v>17.399999999999999</v>
      </c>
      <c r="E4589" t="s">
        <v>22</v>
      </c>
      <c r="F4589" t="str">
        <f t="shared" si="284"/>
        <v>XX</v>
      </c>
      <c r="G4589">
        <f t="shared" si="285"/>
        <v>19.100000000000001</v>
      </c>
      <c r="H4589" t="str">
        <f t="shared" si="286"/>
        <v>P</v>
      </c>
      <c r="I4589">
        <f t="shared" si="287"/>
        <v>19.100000000000001</v>
      </c>
    </row>
    <row r="4590" spans="1:9" ht="14.45" x14ac:dyDescent="0.3">
      <c r="A4590" s="1">
        <v>40807</v>
      </c>
      <c r="B4590">
        <v>19.600000000000001</v>
      </c>
      <c r="C4590" t="s">
        <v>22</v>
      </c>
      <c r="D4590">
        <v>15.7</v>
      </c>
      <c r="E4590" t="s">
        <v>22</v>
      </c>
      <c r="F4590" t="str">
        <f t="shared" si="284"/>
        <v>XX</v>
      </c>
      <c r="G4590">
        <f t="shared" si="285"/>
        <v>17.649999999999999</v>
      </c>
      <c r="H4590" t="str">
        <f t="shared" si="286"/>
        <v>P</v>
      </c>
      <c r="I4590">
        <f t="shared" si="287"/>
        <v>17.649999999999999</v>
      </c>
    </row>
    <row r="4591" spans="1:9" ht="14.45" x14ac:dyDescent="0.3">
      <c r="A4591" s="1">
        <v>40808</v>
      </c>
      <c r="B4591">
        <v>20.100000000000001</v>
      </c>
      <c r="C4591" t="s">
        <v>22</v>
      </c>
      <c r="D4591">
        <v>14.5</v>
      </c>
      <c r="E4591" t="s">
        <v>22</v>
      </c>
      <c r="F4591" t="str">
        <f t="shared" si="284"/>
        <v>XX</v>
      </c>
      <c r="G4591">
        <f t="shared" si="285"/>
        <v>17.3</v>
      </c>
      <c r="H4591" t="str">
        <f t="shared" si="286"/>
        <v>P</v>
      </c>
      <c r="I4591">
        <f t="shared" si="287"/>
        <v>17.3</v>
      </c>
    </row>
    <row r="4592" spans="1:9" ht="14.45" x14ac:dyDescent="0.3">
      <c r="A4592" s="1">
        <v>40809</v>
      </c>
      <c r="B4592">
        <v>20.399999999999999</v>
      </c>
      <c r="C4592" t="s">
        <v>22</v>
      </c>
      <c r="D4592">
        <v>14.5</v>
      </c>
      <c r="E4592" t="s">
        <v>22</v>
      </c>
      <c r="F4592" t="str">
        <f t="shared" si="284"/>
        <v>XX</v>
      </c>
      <c r="G4592">
        <f t="shared" si="285"/>
        <v>17.45</v>
      </c>
      <c r="H4592" t="str">
        <f t="shared" si="286"/>
        <v>P</v>
      </c>
      <c r="I4592">
        <f t="shared" si="287"/>
        <v>17.45</v>
      </c>
    </row>
    <row r="4593" spans="1:9" ht="14.45" x14ac:dyDescent="0.3">
      <c r="A4593" s="1">
        <v>40810</v>
      </c>
      <c r="B4593">
        <v>21.6</v>
      </c>
      <c r="C4593" t="s">
        <v>22</v>
      </c>
      <c r="D4593">
        <v>15.1</v>
      </c>
      <c r="E4593" t="s">
        <v>22</v>
      </c>
      <c r="F4593" t="str">
        <f t="shared" si="284"/>
        <v>XX</v>
      </c>
      <c r="G4593">
        <f t="shared" si="285"/>
        <v>18.350000000000001</v>
      </c>
      <c r="H4593" t="str">
        <f t="shared" si="286"/>
        <v>P</v>
      </c>
      <c r="I4593">
        <f t="shared" si="287"/>
        <v>18.350000000000001</v>
      </c>
    </row>
    <row r="4594" spans="1:9" ht="14.45" x14ac:dyDescent="0.3">
      <c r="A4594" s="1">
        <v>40811</v>
      </c>
      <c r="B4594">
        <v>23.1</v>
      </c>
      <c r="C4594" t="s">
        <v>22</v>
      </c>
      <c r="D4594">
        <v>15.7</v>
      </c>
      <c r="E4594" t="s">
        <v>22</v>
      </c>
      <c r="F4594" t="str">
        <f t="shared" si="284"/>
        <v>XX</v>
      </c>
      <c r="G4594">
        <f t="shared" si="285"/>
        <v>19.399999999999999</v>
      </c>
      <c r="H4594" t="str">
        <f t="shared" si="286"/>
        <v>P</v>
      </c>
      <c r="I4594">
        <f t="shared" si="287"/>
        <v>19.399999999999999</v>
      </c>
    </row>
    <row r="4595" spans="1:9" ht="14.45" x14ac:dyDescent="0.3">
      <c r="A4595" s="1">
        <v>40812</v>
      </c>
      <c r="B4595">
        <v>23.7</v>
      </c>
      <c r="C4595" t="s">
        <v>22</v>
      </c>
      <c r="D4595">
        <v>16.3</v>
      </c>
      <c r="E4595" t="s">
        <v>22</v>
      </c>
      <c r="F4595" t="str">
        <f t="shared" si="284"/>
        <v>XX</v>
      </c>
      <c r="G4595">
        <f t="shared" si="285"/>
        <v>20</v>
      </c>
      <c r="H4595" t="str">
        <f t="shared" si="286"/>
        <v>P</v>
      </c>
      <c r="I4595">
        <f t="shared" si="287"/>
        <v>20</v>
      </c>
    </row>
    <row r="4596" spans="1:9" ht="14.45" x14ac:dyDescent="0.3">
      <c r="A4596" s="1">
        <v>40813</v>
      </c>
      <c r="B4596">
        <v>22.8</v>
      </c>
      <c r="C4596" t="s">
        <v>22</v>
      </c>
      <c r="D4596">
        <v>15.2</v>
      </c>
      <c r="E4596" t="s">
        <v>22</v>
      </c>
      <c r="F4596" t="str">
        <f t="shared" si="284"/>
        <v>XX</v>
      </c>
      <c r="G4596">
        <f t="shared" si="285"/>
        <v>19</v>
      </c>
      <c r="H4596" t="str">
        <f t="shared" si="286"/>
        <v>P</v>
      </c>
      <c r="I4596">
        <f t="shared" si="287"/>
        <v>19</v>
      </c>
    </row>
    <row r="4597" spans="1:9" ht="14.45" x14ac:dyDescent="0.3">
      <c r="A4597" s="1">
        <v>40814</v>
      </c>
      <c r="B4597">
        <v>24</v>
      </c>
      <c r="C4597" t="s">
        <v>22</v>
      </c>
      <c r="D4597">
        <v>15.3</v>
      </c>
      <c r="E4597" t="s">
        <v>22</v>
      </c>
      <c r="F4597" t="str">
        <f t="shared" si="284"/>
        <v>XX</v>
      </c>
      <c r="G4597">
        <f t="shared" si="285"/>
        <v>19.649999999999999</v>
      </c>
      <c r="H4597" t="str">
        <f t="shared" si="286"/>
        <v>P</v>
      </c>
      <c r="I4597">
        <f t="shared" si="287"/>
        <v>19.649999999999999</v>
      </c>
    </row>
    <row r="4598" spans="1:9" ht="14.45" x14ac:dyDescent="0.3">
      <c r="A4598" s="1">
        <v>40815</v>
      </c>
      <c r="B4598">
        <v>21.6</v>
      </c>
      <c r="C4598" t="s">
        <v>22</v>
      </c>
      <c r="D4598">
        <v>15.4</v>
      </c>
      <c r="E4598" t="s">
        <v>22</v>
      </c>
      <c r="F4598" t="str">
        <f t="shared" si="284"/>
        <v>XX</v>
      </c>
      <c r="G4598">
        <f t="shared" si="285"/>
        <v>18.5</v>
      </c>
      <c r="H4598" t="str">
        <f t="shared" si="286"/>
        <v>P</v>
      </c>
      <c r="I4598">
        <f t="shared" si="287"/>
        <v>18.5</v>
      </c>
    </row>
    <row r="4599" spans="1:9" ht="14.45" x14ac:dyDescent="0.3">
      <c r="A4599" s="1">
        <v>40816</v>
      </c>
      <c r="B4599">
        <v>21.6</v>
      </c>
      <c r="C4599" t="s">
        <v>22</v>
      </c>
      <c r="D4599">
        <v>12.9</v>
      </c>
      <c r="E4599" t="s">
        <v>22</v>
      </c>
      <c r="F4599" t="str">
        <f t="shared" si="284"/>
        <v>XX</v>
      </c>
      <c r="G4599">
        <f t="shared" si="285"/>
        <v>17.25</v>
      </c>
      <c r="H4599" t="str">
        <f t="shared" si="286"/>
        <v>P</v>
      </c>
      <c r="I4599">
        <f t="shared" si="287"/>
        <v>17.25</v>
      </c>
    </row>
    <row r="4600" spans="1:9" ht="14.45" x14ac:dyDescent="0.3">
      <c r="A4600" s="1">
        <v>40817</v>
      </c>
      <c r="B4600">
        <v>21.2</v>
      </c>
      <c r="C4600" t="s">
        <v>22</v>
      </c>
      <c r="D4600">
        <v>13.5</v>
      </c>
      <c r="E4600" t="s">
        <v>22</v>
      </c>
      <c r="F4600" t="str">
        <f t="shared" si="284"/>
        <v>XX</v>
      </c>
      <c r="G4600">
        <f t="shared" si="285"/>
        <v>17.350000000000001</v>
      </c>
      <c r="H4600" t="str">
        <f t="shared" si="286"/>
        <v>P</v>
      </c>
      <c r="I4600">
        <f t="shared" si="287"/>
        <v>17.350000000000001</v>
      </c>
    </row>
    <row r="4601" spans="1:9" ht="14.45" x14ac:dyDescent="0.3">
      <c r="A4601" s="1">
        <v>40818</v>
      </c>
      <c r="B4601">
        <v>22</v>
      </c>
      <c r="C4601" t="s">
        <v>22</v>
      </c>
      <c r="D4601">
        <v>13.8</v>
      </c>
      <c r="E4601" t="s">
        <v>22</v>
      </c>
      <c r="F4601" t="str">
        <f t="shared" si="284"/>
        <v>XX</v>
      </c>
      <c r="G4601">
        <f t="shared" si="285"/>
        <v>17.899999999999999</v>
      </c>
      <c r="H4601" t="str">
        <f t="shared" si="286"/>
        <v>P</v>
      </c>
      <c r="I4601">
        <f t="shared" si="287"/>
        <v>17.899999999999999</v>
      </c>
    </row>
    <row r="4602" spans="1:9" ht="14.45" x14ac:dyDescent="0.3">
      <c r="A4602" s="1">
        <v>40819</v>
      </c>
      <c r="B4602">
        <v>22.6</v>
      </c>
      <c r="C4602" t="s">
        <v>22</v>
      </c>
      <c r="D4602">
        <v>14.5</v>
      </c>
      <c r="E4602" t="s">
        <v>22</v>
      </c>
      <c r="F4602" t="str">
        <f t="shared" si="284"/>
        <v>XX</v>
      </c>
      <c r="G4602">
        <f t="shared" si="285"/>
        <v>18.55</v>
      </c>
      <c r="H4602" t="str">
        <f t="shared" si="286"/>
        <v>P</v>
      </c>
      <c r="I4602">
        <f t="shared" si="287"/>
        <v>18.55</v>
      </c>
    </row>
    <row r="4603" spans="1:9" ht="14.45" x14ac:dyDescent="0.3">
      <c r="A4603" s="1">
        <v>40820</v>
      </c>
      <c r="B4603">
        <v>21.4</v>
      </c>
      <c r="C4603" t="s">
        <v>22</v>
      </c>
      <c r="D4603">
        <v>15.2</v>
      </c>
      <c r="E4603" t="s">
        <v>22</v>
      </c>
      <c r="F4603" t="str">
        <f t="shared" si="284"/>
        <v>XX</v>
      </c>
      <c r="G4603">
        <f t="shared" si="285"/>
        <v>18.299999999999997</v>
      </c>
      <c r="H4603" t="str">
        <f t="shared" si="286"/>
        <v>P</v>
      </c>
      <c r="I4603">
        <f t="shared" si="287"/>
        <v>18.299999999999997</v>
      </c>
    </row>
    <row r="4604" spans="1:9" ht="14.45" x14ac:dyDescent="0.3">
      <c r="A4604" s="1">
        <v>40821</v>
      </c>
      <c r="B4604">
        <v>21.8</v>
      </c>
      <c r="C4604" t="s">
        <v>22</v>
      </c>
      <c r="D4604">
        <v>14.9</v>
      </c>
      <c r="E4604" t="s">
        <v>22</v>
      </c>
      <c r="F4604" t="str">
        <f t="shared" si="284"/>
        <v>XX</v>
      </c>
      <c r="G4604">
        <f t="shared" si="285"/>
        <v>18.350000000000001</v>
      </c>
      <c r="H4604" t="str">
        <f t="shared" si="286"/>
        <v>P</v>
      </c>
      <c r="I4604">
        <f t="shared" si="287"/>
        <v>18.350000000000001</v>
      </c>
    </row>
    <row r="4605" spans="1:9" ht="14.45" x14ac:dyDescent="0.3">
      <c r="A4605" s="1">
        <v>40822</v>
      </c>
      <c r="B4605">
        <v>20.100000000000001</v>
      </c>
      <c r="C4605" t="s">
        <v>22</v>
      </c>
      <c r="D4605">
        <v>14</v>
      </c>
      <c r="E4605" t="s">
        <v>22</v>
      </c>
      <c r="F4605" t="str">
        <f t="shared" si="284"/>
        <v>XX</v>
      </c>
      <c r="G4605">
        <f t="shared" si="285"/>
        <v>17.05</v>
      </c>
      <c r="H4605" t="str">
        <f t="shared" si="286"/>
        <v>P</v>
      </c>
      <c r="I4605">
        <f t="shared" si="287"/>
        <v>17.05</v>
      </c>
    </row>
    <row r="4606" spans="1:9" ht="14.45" x14ac:dyDescent="0.3">
      <c r="A4606" s="1">
        <v>40823</v>
      </c>
      <c r="B4606">
        <v>18.600000000000001</v>
      </c>
      <c r="C4606" t="s">
        <v>22</v>
      </c>
      <c r="D4606">
        <v>11.8</v>
      </c>
      <c r="E4606" t="s">
        <v>22</v>
      </c>
      <c r="F4606" t="str">
        <f t="shared" si="284"/>
        <v>XX</v>
      </c>
      <c r="G4606">
        <f t="shared" si="285"/>
        <v>15.200000000000001</v>
      </c>
      <c r="H4606" t="str">
        <f t="shared" si="286"/>
        <v>P</v>
      </c>
      <c r="I4606">
        <f t="shared" si="287"/>
        <v>15.200000000000001</v>
      </c>
    </row>
    <row r="4607" spans="1:9" ht="14.45" x14ac:dyDescent="0.3">
      <c r="A4607" s="1">
        <v>40824</v>
      </c>
      <c r="B4607">
        <v>16</v>
      </c>
      <c r="C4607" t="s">
        <v>22</v>
      </c>
      <c r="D4607">
        <v>11.7</v>
      </c>
      <c r="E4607" t="s">
        <v>22</v>
      </c>
      <c r="F4607" t="str">
        <f t="shared" si="284"/>
        <v>XX</v>
      </c>
      <c r="G4607">
        <f t="shared" si="285"/>
        <v>13.85</v>
      </c>
      <c r="H4607" t="str">
        <f t="shared" si="286"/>
        <v>P</v>
      </c>
      <c r="I4607">
        <f t="shared" si="287"/>
        <v>13.85</v>
      </c>
    </row>
    <row r="4608" spans="1:9" ht="14.45" x14ac:dyDescent="0.3">
      <c r="A4608" s="1">
        <v>40825</v>
      </c>
      <c r="B4608">
        <v>18</v>
      </c>
      <c r="C4608" t="s">
        <v>22</v>
      </c>
      <c r="D4608">
        <v>9.8000000000000007</v>
      </c>
      <c r="E4608" t="s">
        <v>22</v>
      </c>
      <c r="F4608" t="str">
        <f t="shared" si="284"/>
        <v>XX</v>
      </c>
      <c r="G4608">
        <f t="shared" si="285"/>
        <v>13.9</v>
      </c>
      <c r="H4608" t="str">
        <f t="shared" si="286"/>
        <v>P</v>
      </c>
      <c r="I4608">
        <f t="shared" si="287"/>
        <v>13.9</v>
      </c>
    </row>
    <row r="4609" spans="1:9" ht="14.45" x14ac:dyDescent="0.3">
      <c r="A4609" s="1">
        <v>40826</v>
      </c>
      <c r="B4609">
        <v>18.899999999999999</v>
      </c>
      <c r="C4609" t="s">
        <v>22</v>
      </c>
      <c r="D4609">
        <v>10.9</v>
      </c>
      <c r="E4609" t="s">
        <v>22</v>
      </c>
      <c r="F4609" t="str">
        <f t="shared" si="284"/>
        <v>XX</v>
      </c>
      <c r="G4609">
        <f t="shared" si="285"/>
        <v>14.899999999999999</v>
      </c>
      <c r="H4609" t="str">
        <f t="shared" si="286"/>
        <v>P</v>
      </c>
      <c r="I4609">
        <f t="shared" si="287"/>
        <v>14.899999999999999</v>
      </c>
    </row>
    <row r="4610" spans="1:9" ht="14.45" x14ac:dyDescent="0.3">
      <c r="A4610" s="1">
        <v>40827</v>
      </c>
      <c r="B4610">
        <v>18.3</v>
      </c>
      <c r="C4610" t="s">
        <v>22</v>
      </c>
      <c r="D4610">
        <v>11.5</v>
      </c>
      <c r="E4610" t="s">
        <v>22</v>
      </c>
      <c r="F4610" t="str">
        <f t="shared" si="284"/>
        <v>XX</v>
      </c>
      <c r="G4610">
        <f t="shared" si="285"/>
        <v>14.9</v>
      </c>
      <c r="H4610" t="str">
        <f t="shared" si="286"/>
        <v>P</v>
      </c>
      <c r="I4610">
        <f t="shared" si="287"/>
        <v>14.9</v>
      </c>
    </row>
    <row r="4611" spans="1:9" ht="14.45" x14ac:dyDescent="0.3">
      <c r="A4611" s="1">
        <v>40828</v>
      </c>
      <c r="B4611">
        <v>18.399999999999999</v>
      </c>
      <c r="C4611" t="s">
        <v>22</v>
      </c>
      <c r="D4611">
        <v>11.9</v>
      </c>
      <c r="E4611" t="s">
        <v>22</v>
      </c>
      <c r="F4611" t="str">
        <f t="shared" si="284"/>
        <v>XX</v>
      </c>
      <c r="G4611">
        <f t="shared" si="285"/>
        <v>15.149999999999999</v>
      </c>
      <c r="H4611" t="str">
        <f t="shared" si="286"/>
        <v>P</v>
      </c>
      <c r="I4611">
        <f t="shared" si="287"/>
        <v>15.149999999999999</v>
      </c>
    </row>
    <row r="4612" spans="1:9" ht="14.45" x14ac:dyDescent="0.3">
      <c r="A4612" s="1">
        <v>40829</v>
      </c>
      <c r="B4612">
        <v>18.3</v>
      </c>
      <c r="C4612" t="s">
        <v>22</v>
      </c>
      <c r="D4612">
        <v>10.3</v>
      </c>
      <c r="E4612" t="s">
        <v>22</v>
      </c>
      <c r="F4612" t="str">
        <f t="shared" ref="F4612:F4675" si="288">IF(AND(LEFT(C4612,1)="A",LEFT(E4612,1)="A"),AVERAGE(B4612,D4612),"XX")</f>
        <v>XX</v>
      </c>
      <c r="G4612">
        <f t="shared" ref="G4612:G4675" si="289">IF(ISNUMBER(F4612),F4612,IF(AND(LEFT(C4612,1)="P",LEFT(E4612,1)="P"),AVERAGE(B4612,D4612),"XX"))</f>
        <v>14.3</v>
      </c>
      <c r="H4612" t="str">
        <f t="shared" ref="H4612:H4675" si="290">IF(ISNUMBER(G4612),E4612,"")</f>
        <v>P</v>
      </c>
      <c r="I4612">
        <f t="shared" ref="I4612:I4675" si="291">IF(AND(LEFT(H4612,1)="P",G4612&lt;0),"XX",G4612)</f>
        <v>14.3</v>
      </c>
    </row>
    <row r="4613" spans="1:9" ht="14.45" x14ac:dyDescent="0.3">
      <c r="A4613" s="1">
        <v>40830</v>
      </c>
      <c r="B4613">
        <v>17.600000000000001</v>
      </c>
      <c r="C4613" t="s">
        <v>22</v>
      </c>
      <c r="D4613">
        <v>10.4</v>
      </c>
      <c r="E4613" t="s">
        <v>22</v>
      </c>
      <c r="F4613" t="str">
        <f t="shared" si="288"/>
        <v>XX</v>
      </c>
      <c r="G4613">
        <f t="shared" si="289"/>
        <v>14</v>
      </c>
      <c r="H4613" t="str">
        <f t="shared" si="290"/>
        <v>P</v>
      </c>
      <c r="I4613">
        <f t="shared" si="291"/>
        <v>14</v>
      </c>
    </row>
    <row r="4614" spans="1:9" ht="14.45" x14ac:dyDescent="0.3">
      <c r="A4614" s="1">
        <v>40831</v>
      </c>
      <c r="B4614">
        <v>18.8</v>
      </c>
      <c r="C4614" t="s">
        <v>22</v>
      </c>
      <c r="D4614">
        <v>9.1</v>
      </c>
      <c r="E4614" t="s">
        <v>22</v>
      </c>
      <c r="F4614" t="str">
        <f t="shared" si="288"/>
        <v>XX</v>
      </c>
      <c r="G4614">
        <f t="shared" si="289"/>
        <v>13.95</v>
      </c>
      <c r="H4614" t="str">
        <f t="shared" si="290"/>
        <v>P</v>
      </c>
      <c r="I4614">
        <f t="shared" si="291"/>
        <v>13.95</v>
      </c>
    </row>
    <row r="4615" spans="1:9" ht="14.45" x14ac:dyDescent="0.3">
      <c r="A4615" s="1">
        <v>40832</v>
      </c>
      <c r="B4615">
        <v>13.9</v>
      </c>
      <c r="C4615" t="s">
        <v>22</v>
      </c>
      <c r="D4615">
        <v>5.9</v>
      </c>
      <c r="E4615" t="s">
        <v>22</v>
      </c>
      <c r="F4615" t="str">
        <f t="shared" si="288"/>
        <v>XX</v>
      </c>
      <c r="G4615">
        <f t="shared" si="289"/>
        <v>9.9</v>
      </c>
      <c r="H4615" t="str">
        <f t="shared" si="290"/>
        <v>P</v>
      </c>
      <c r="I4615">
        <f t="shared" si="291"/>
        <v>9.9</v>
      </c>
    </row>
    <row r="4616" spans="1:9" ht="14.45" x14ac:dyDescent="0.3">
      <c r="A4616" s="1">
        <v>40833</v>
      </c>
      <c r="F4616" t="str">
        <f t="shared" si="288"/>
        <v>XX</v>
      </c>
      <c r="G4616" t="str">
        <f t="shared" si="289"/>
        <v>XX</v>
      </c>
      <c r="H4616" t="str">
        <f t="shared" si="290"/>
        <v/>
      </c>
      <c r="I4616" t="str">
        <f t="shared" si="291"/>
        <v>XX</v>
      </c>
    </row>
    <row r="4617" spans="1:9" ht="14.45" x14ac:dyDescent="0.3">
      <c r="A4617" s="1">
        <v>40834</v>
      </c>
      <c r="B4617">
        <v>15</v>
      </c>
      <c r="C4617" t="s">
        <v>22</v>
      </c>
      <c r="F4617" t="str">
        <f t="shared" si="288"/>
        <v>XX</v>
      </c>
      <c r="G4617" t="str">
        <f t="shared" si="289"/>
        <v>XX</v>
      </c>
      <c r="H4617" t="str">
        <f t="shared" si="290"/>
        <v/>
      </c>
      <c r="I4617" t="str">
        <f t="shared" si="291"/>
        <v>XX</v>
      </c>
    </row>
    <row r="4618" spans="1:9" ht="14.45" x14ac:dyDescent="0.3">
      <c r="A4618" s="1">
        <v>40835</v>
      </c>
      <c r="B4618">
        <v>15.8</v>
      </c>
      <c r="C4618" t="s">
        <v>22</v>
      </c>
      <c r="D4618">
        <v>6.9</v>
      </c>
      <c r="E4618" t="s">
        <v>22</v>
      </c>
      <c r="F4618" t="str">
        <f t="shared" si="288"/>
        <v>XX</v>
      </c>
      <c r="G4618">
        <f t="shared" si="289"/>
        <v>11.350000000000001</v>
      </c>
      <c r="H4618" t="str">
        <f t="shared" si="290"/>
        <v>P</v>
      </c>
      <c r="I4618">
        <f t="shared" si="291"/>
        <v>11.350000000000001</v>
      </c>
    </row>
    <row r="4619" spans="1:9" ht="14.45" x14ac:dyDescent="0.3">
      <c r="A4619" s="1">
        <v>40836</v>
      </c>
      <c r="B4619">
        <v>16.600000000000001</v>
      </c>
      <c r="C4619" t="s">
        <v>22</v>
      </c>
      <c r="D4619">
        <v>7.4</v>
      </c>
      <c r="E4619" t="s">
        <v>22</v>
      </c>
      <c r="F4619" t="str">
        <f t="shared" si="288"/>
        <v>XX</v>
      </c>
      <c r="G4619">
        <f t="shared" si="289"/>
        <v>12</v>
      </c>
      <c r="H4619" t="str">
        <f t="shared" si="290"/>
        <v>P</v>
      </c>
      <c r="I4619">
        <f t="shared" si="291"/>
        <v>12</v>
      </c>
    </row>
    <row r="4620" spans="1:9" ht="14.45" x14ac:dyDescent="0.3">
      <c r="A4620" s="1">
        <v>40837</v>
      </c>
      <c r="B4620">
        <v>16.7</v>
      </c>
      <c r="C4620" t="s">
        <v>22</v>
      </c>
      <c r="D4620">
        <v>8.3000000000000007</v>
      </c>
      <c r="E4620" t="s">
        <v>22</v>
      </c>
      <c r="F4620" t="str">
        <f t="shared" si="288"/>
        <v>XX</v>
      </c>
      <c r="G4620">
        <f t="shared" si="289"/>
        <v>12.5</v>
      </c>
      <c r="H4620" t="str">
        <f t="shared" si="290"/>
        <v>P</v>
      </c>
      <c r="I4620">
        <f t="shared" si="291"/>
        <v>12.5</v>
      </c>
    </row>
    <row r="4621" spans="1:9" ht="14.45" x14ac:dyDescent="0.3">
      <c r="A4621" s="1">
        <v>40838</v>
      </c>
      <c r="B4621">
        <v>17.100000000000001</v>
      </c>
      <c r="C4621" t="s">
        <v>22</v>
      </c>
      <c r="D4621">
        <v>8.6999999999999993</v>
      </c>
      <c r="E4621" t="s">
        <v>22</v>
      </c>
      <c r="F4621" t="str">
        <f t="shared" si="288"/>
        <v>XX</v>
      </c>
      <c r="G4621">
        <f t="shared" si="289"/>
        <v>12.9</v>
      </c>
      <c r="H4621" t="str">
        <f t="shared" si="290"/>
        <v>P</v>
      </c>
      <c r="I4621">
        <f t="shared" si="291"/>
        <v>12.9</v>
      </c>
    </row>
    <row r="4622" spans="1:9" ht="14.45" x14ac:dyDescent="0.3">
      <c r="A4622" s="1">
        <v>40839</v>
      </c>
      <c r="B4622">
        <v>18.100000000000001</v>
      </c>
      <c r="C4622" t="s">
        <v>22</v>
      </c>
      <c r="D4622">
        <v>8.6999999999999993</v>
      </c>
      <c r="E4622" t="s">
        <v>22</v>
      </c>
      <c r="F4622" t="str">
        <f t="shared" si="288"/>
        <v>XX</v>
      </c>
      <c r="G4622">
        <f t="shared" si="289"/>
        <v>13.4</v>
      </c>
      <c r="H4622" t="str">
        <f t="shared" si="290"/>
        <v>P</v>
      </c>
      <c r="I4622">
        <f t="shared" si="291"/>
        <v>13.4</v>
      </c>
    </row>
    <row r="4623" spans="1:9" ht="14.45" x14ac:dyDescent="0.3">
      <c r="A4623" s="1">
        <v>40840</v>
      </c>
      <c r="B4623">
        <v>17.600000000000001</v>
      </c>
      <c r="C4623" t="s">
        <v>22</v>
      </c>
      <c r="D4623">
        <v>8.6</v>
      </c>
      <c r="E4623" t="s">
        <v>22</v>
      </c>
      <c r="F4623" t="str">
        <f t="shared" si="288"/>
        <v>XX</v>
      </c>
      <c r="G4623">
        <f t="shared" si="289"/>
        <v>13.100000000000001</v>
      </c>
      <c r="H4623" t="str">
        <f t="shared" si="290"/>
        <v>P</v>
      </c>
      <c r="I4623">
        <f t="shared" si="291"/>
        <v>13.100000000000001</v>
      </c>
    </row>
    <row r="4624" spans="1:9" ht="14.45" x14ac:dyDescent="0.3">
      <c r="A4624" s="1">
        <v>40841</v>
      </c>
      <c r="B4624">
        <v>17.2</v>
      </c>
      <c r="C4624" t="s">
        <v>22</v>
      </c>
      <c r="D4624">
        <v>10.7</v>
      </c>
      <c r="E4624" t="s">
        <v>22</v>
      </c>
      <c r="F4624" t="str">
        <f t="shared" si="288"/>
        <v>XX</v>
      </c>
      <c r="G4624">
        <f t="shared" si="289"/>
        <v>13.95</v>
      </c>
      <c r="H4624" t="str">
        <f t="shared" si="290"/>
        <v>P</v>
      </c>
      <c r="I4624">
        <f t="shared" si="291"/>
        <v>13.95</v>
      </c>
    </row>
    <row r="4625" spans="1:9" ht="14.45" x14ac:dyDescent="0.3">
      <c r="A4625" s="1">
        <v>40842</v>
      </c>
      <c r="B4625">
        <v>11.4</v>
      </c>
      <c r="C4625" t="s">
        <v>22</v>
      </c>
      <c r="D4625">
        <v>7.5</v>
      </c>
      <c r="E4625" t="s">
        <v>22</v>
      </c>
      <c r="F4625" t="str">
        <f t="shared" si="288"/>
        <v>XX</v>
      </c>
      <c r="G4625">
        <f t="shared" si="289"/>
        <v>9.4499999999999993</v>
      </c>
      <c r="H4625" t="str">
        <f t="shared" si="290"/>
        <v>P</v>
      </c>
      <c r="I4625">
        <f t="shared" si="291"/>
        <v>9.4499999999999993</v>
      </c>
    </row>
    <row r="4626" spans="1:9" ht="14.45" x14ac:dyDescent="0.3">
      <c r="A4626" s="1">
        <v>40843</v>
      </c>
      <c r="B4626">
        <v>13.4</v>
      </c>
      <c r="C4626" t="s">
        <v>22</v>
      </c>
      <c r="D4626">
        <v>5.3</v>
      </c>
      <c r="E4626" t="s">
        <v>22</v>
      </c>
      <c r="F4626" t="str">
        <f t="shared" si="288"/>
        <v>XX</v>
      </c>
      <c r="G4626">
        <f t="shared" si="289"/>
        <v>9.35</v>
      </c>
      <c r="H4626" t="str">
        <f t="shared" si="290"/>
        <v>P</v>
      </c>
      <c r="I4626">
        <f t="shared" si="291"/>
        <v>9.35</v>
      </c>
    </row>
    <row r="4627" spans="1:9" ht="14.45" x14ac:dyDescent="0.3">
      <c r="A4627" s="1">
        <v>40844</v>
      </c>
      <c r="B4627">
        <v>13.6</v>
      </c>
      <c r="C4627" t="s">
        <v>22</v>
      </c>
      <c r="D4627">
        <v>5.7</v>
      </c>
      <c r="E4627" t="s">
        <v>22</v>
      </c>
      <c r="F4627" t="str">
        <f t="shared" si="288"/>
        <v>XX</v>
      </c>
      <c r="G4627">
        <f t="shared" si="289"/>
        <v>9.65</v>
      </c>
      <c r="H4627" t="str">
        <f t="shared" si="290"/>
        <v>P</v>
      </c>
      <c r="I4627">
        <f t="shared" si="291"/>
        <v>9.65</v>
      </c>
    </row>
    <row r="4628" spans="1:9" ht="14.45" x14ac:dyDescent="0.3">
      <c r="A4628" s="1">
        <v>40845</v>
      </c>
      <c r="B4628">
        <v>13.8</v>
      </c>
      <c r="C4628" t="s">
        <v>22</v>
      </c>
      <c r="D4628">
        <v>5.9</v>
      </c>
      <c r="E4628" t="s">
        <v>22</v>
      </c>
      <c r="F4628" t="str">
        <f t="shared" si="288"/>
        <v>XX</v>
      </c>
      <c r="G4628">
        <f t="shared" si="289"/>
        <v>9.8500000000000014</v>
      </c>
      <c r="H4628" t="str">
        <f t="shared" si="290"/>
        <v>P</v>
      </c>
      <c r="I4628">
        <f t="shared" si="291"/>
        <v>9.8500000000000014</v>
      </c>
    </row>
    <row r="4629" spans="1:9" ht="14.45" x14ac:dyDescent="0.3">
      <c r="A4629" s="1">
        <v>40846</v>
      </c>
      <c r="B4629">
        <v>13.8</v>
      </c>
      <c r="C4629" t="s">
        <v>22</v>
      </c>
      <c r="D4629">
        <v>7.2</v>
      </c>
      <c r="E4629" t="s">
        <v>22</v>
      </c>
      <c r="F4629" t="str">
        <f t="shared" si="288"/>
        <v>XX</v>
      </c>
      <c r="G4629">
        <f t="shared" si="289"/>
        <v>10.5</v>
      </c>
      <c r="H4629" t="str">
        <f t="shared" si="290"/>
        <v>P</v>
      </c>
      <c r="I4629">
        <f t="shared" si="291"/>
        <v>10.5</v>
      </c>
    </row>
    <row r="4630" spans="1:9" ht="14.45" x14ac:dyDescent="0.3">
      <c r="A4630" s="1">
        <v>40847</v>
      </c>
      <c r="B4630">
        <v>15.3</v>
      </c>
      <c r="C4630" t="s">
        <v>22</v>
      </c>
      <c r="D4630">
        <v>6.8</v>
      </c>
      <c r="E4630" t="s">
        <v>22</v>
      </c>
      <c r="F4630" t="str">
        <f t="shared" si="288"/>
        <v>XX</v>
      </c>
      <c r="G4630">
        <f t="shared" si="289"/>
        <v>11.05</v>
      </c>
      <c r="H4630" t="str">
        <f t="shared" si="290"/>
        <v>P</v>
      </c>
      <c r="I4630">
        <f t="shared" si="291"/>
        <v>11.05</v>
      </c>
    </row>
    <row r="4631" spans="1:9" ht="14.45" x14ac:dyDescent="0.3">
      <c r="A4631" s="1">
        <v>40848</v>
      </c>
      <c r="F4631" t="str">
        <f t="shared" si="288"/>
        <v>XX</v>
      </c>
      <c r="G4631" t="str">
        <f t="shared" si="289"/>
        <v>XX</v>
      </c>
      <c r="H4631" t="str">
        <f t="shared" si="290"/>
        <v/>
      </c>
      <c r="I4631" t="str">
        <f t="shared" si="291"/>
        <v>XX</v>
      </c>
    </row>
    <row r="4632" spans="1:9" ht="14.45" x14ac:dyDescent="0.3">
      <c r="A4632" s="1">
        <v>40849</v>
      </c>
      <c r="F4632" t="str">
        <f t="shared" si="288"/>
        <v>XX</v>
      </c>
      <c r="G4632" t="str">
        <f t="shared" si="289"/>
        <v>XX</v>
      </c>
      <c r="H4632" t="str">
        <f t="shared" si="290"/>
        <v/>
      </c>
      <c r="I4632" t="str">
        <f t="shared" si="291"/>
        <v>XX</v>
      </c>
    </row>
    <row r="4633" spans="1:9" ht="14.45" x14ac:dyDescent="0.3">
      <c r="A4633" s="1">
        <v>40850</v>
      </c>
      <c r="F4633" t="str">
        <f t="shared" si="288"/>
        <v>XX</v>
      </c>
      <c r="G4633" t="str">
        <f t="shared" si="289"/>
        <v>XX</v>
      </c>
      <c r="H4633" t="str">
        <f t="shared" si="290"/>
        <v/>
      </c>
      <c r="I4633" t="str">
        <f t="shared" si="291"/>
        <v>XX</v>
      </c>
    </row>
    <row r="4634" spans="1:9" ht="14.45" x14ac:dyDescent="0.3">
      <c r="A4634" s="1">
        <v>40851</v>
      </c>
      <c r="B4634">
        <v>14.9</v>
      </c>
      <c r="C4634" t="s">
        <v>22</v>
      </c>
      <c r="F4634" t="str">
        <f t="shared" si="288"/>
        <v>XX</v>
      </c>
      <c r="G4634" t="str">
        <f t="shared" si="289"/>
        <v>XX</v>
      </c>
      <c r="H4634" t="str">
        <f t="shared" si="290"/>
        <v/>
      </c>
      <c r="I4634" t="str">
        <f t="shared" si="291"/>
        <v>XX</v>
      </c>
    </row>
    <row r="4635" spans="1:9" ht="14.45" x14ac:dyDescent="0.3">
      <c r="A4635" s="1">
        <v>40852</v>
      </c>
      <c r="B4635">
        <v>14.7</v>
      </c>
      <c r="C4635" t="s">
        <v>22</v>
      </c>
      <c r="D4635">
        <v>7.4</v>
      </c>
      <c r="E4635" t="s">
        <v>22</v>
      </c>
      <c r="F4635" t="str">
        <f t="shared" si="288"/>
        <v>XX</v>
      </c>
      <c r="G4635">
        <f t="shared" si="289"/>
        <v>11.05</v>
      </c>
      <c r="H4635" t="str">
        <f t="shared" si="290"/>
        <v>P</v>
      </c>
      <c r="I4635">
        <f t="shared" si="291"/>
        <v>11.05</v>
      </c>
    </row>
    <row r="4636" spans="1:9" ht="14.45" x14ac:dyDescent="0.3">
      <c r="A4636" s="1">
        <v>40853</v>
      </c>
      <c r="B4636">
        <v>13.8</v>
      </c>
      <c r="C4636" t="s">
        <v>22</v>
      </c>
      <c r="D4636">
        <v>5.3</v>
      </c>
      <c r="E4636" t="s">
        <v>22</v>
      </c>
      <c r="F4636" t="str">
        <f t="shared" si="288"/>
        <v>XX</v>
      </c>
      <c r="G4636">
        <f t="shared" si="289"/>
        <v>9.5500000000000007</v>
      </c>
      <c r="H4636" t="str">
        <f t="shared" si="290"/>
        <v>P</v>
      </c>
      <c r="I4636">
        <f t="shared" si="291"/>
        <v>9.5500000000000007</v>
      </c>
    </row>
    <row r="4637" spans="1:9" ht="14.45" x14ac:dyDescent="0.3">
      <c r="A4637" s="1">
        <v>40854</v>
      </c>
      <c r="B4637">
        <v>13.7</v>
      </c>
      <c r="C4637" t="s">
        <v>22</v>
      </c>
      <c r="D4637">
        <v>4.9000000000000004</v>
      </c>
      <c r="E4637" t="s">
        <v>22</v>
      </c>
      <c r="F4637" t="str">
        <f t="shared" si="288"/>
        <v>XX</v>
      </c>
      <c r="G4637">
        <f t="shared" si="289"/>
        <v>9.3000000000000007</v>
      </c>
      <c r="H4637" t="str">
        <f t="shared" si="290"/>
        <v>P</v>
      </c>
      <c r="I4637">
        <f t="shared" si="291"/>
        <v>9.3000000000000007</v>
      </c>
    </row>
    <row r="4638" spans="1:9" ht="14.45" x14ac:dyDescent="0.3">
      <c r="A4638" s="1">
        <v>40855</v>
      </c>
      <c r="B4638">
        <v>10.6</v>
      </c>
      <c r="C4638" t="s">
        <v>22</v>
      </c>
      <c r="F4638" t="str">
        <f t="shared" si="288"/>
        <v>XX</v>
      </c>
      <c r="G4638" t="str">
        <f t="shared" si="289"/>
        <v>XX</v>
      </c>
      <c r="H4638" t="str">
        <f t="shared" si="290"/>
        <v/>
      </c>
      <c r="I4638" t="str">
        <f t="shared" si="291"/>
        <v>XX</v>
      </c>
    </row>
    <row r="4639" spans="1:9" ht="14.45" x14ac:dyDescent="0.3">
      <c r="A4639" s="1">
        <v>40856</v>
      </c>
      <c r="B4639">
        <v>12.3</v>
      </c>
      <c r="C4639" t="s">
        <v>22</v>
      </c>
      <c r="D4639">
        <v>4.0999999999999996</v>
      </c>
      <c r="E4639" t="s">
        <v>22</v>
      </c>
      <c r="F4639" t="str">
        <f t="shared" si="288"/>
        <v>XX</v>
      </c>
      <c r="G4639">
        <f t="shared" si="289"/>
        <v>8.1999999999999993</v>
      </c>
      <c r="H4639" t="str">
        <f t="shared" si="290"/>
        <v>P</v>
      </c>
      <c r="I4639">
        <f t="shared" si="291"/>
        <v>8.1999999999999993</v>
      </c>
    </row>
    <row r="4640" spans="1:9" ht="14.45" x14ac:dyDescent="0.3">
      <c r="A4640" s="1">
        <v>40857</v>
      </c>
      <c r="B4640">
        <v>12.5</v>
      </c>
      <c r="C4640" t="s">
        <v>22</v>
      </c>
      <c r="D4640">
        <v>3.8</v>
      </c>
      <c r="E4640" t="s">
        <v>22</v>
      </c>
      <c r="F4640" t="str">
        <f t="shared" si="288"/>
        <v>XX</v>
      </c>
      <c r="G4640">
        <f t="shared" si="289"/>
        <v>8.15</v>
      </c>
      <c r="H4640" t="str">
        <f t="shared" si="290"/>
        <v>P</v>
      </c>
      <c r="I4640">
        <f t="shared" si="291"/>
        <v>8.15</v>
      </c>
    </row>
    <row r="4641" spans="1:9" ht="14.45" x14ac:dyDescent="0.3">
      <c r="A4641" s="1">
        <v>40858</v>
      </c>
      <c r="B4641">
        <v>12.4</v>
      </c>
      <c r="C4641" t="s">
        <v>22</v>
      </c>
      <c r="D4641">
        <v>4.3</v>
      </c>
      <c r="E4641" t="s">
        <v>22</v>
      </c>
      <c r="F4641" t="str">
        <f t="shared" si="288"/>
        <v>XX</v>
      </c>
      <c r="G4641">
        <f t="shared" si="289"/>
        <v>8.35</v>
      </c>
      <c r="H4641" t="str">
        <f t="shared" si="290"/>
        <v>P</v>
      </c>
      <c r="I4641">
        <f t="shared" si="291"/>
        <v>8.35</v>
      </c>
    </row>
    <row r="4642" spans="1:9" ht="14.45" x14ac:dyDescent="0.3">
      <c r="A4642" s="1">
        <v>40859</v>
      </c>
      <c r="B4642">
        <v>14.3</v>
      </c>
      <c r="C4642" t="s">
        <v>22</v>
      </c>
      <c r="D4642">
        <v>5.5</v>
      </c>
      <c r="E4642" t="s">
        <v>22</v>
      </c>
      <c r="F4642" t="str">
        <f t="shared" si="288"/>
        <v>XX</v>
      </c>
      <c r="G4642">
        <f t="shared" si="289"/>
        <v>9.9</v>
      </c>
      <c r="H4642" t="str">
        <f t="shared" si="290"/>
        <v>P</v>
      </c>
      <c r="I4642">
        <f t="shared" si="291"/>
        <v>9.9</v>
      </c>
    </row>
    <row r="4643" spans="1:9" ht="14.45" x14ac:dyDescent="0.3">
      <c r="A4643" s="1">
        <v>40860</v>
      </c>
      <c r="B4643">
        <v>14.5</v>
      </c>
      <c r="C4643" t="s">
        <v>22</v>
      </c>
      <c r="D4643">
        <v>6.3</v>
      </c>
      <c r="E4643" t="s">
        <v>22</v>
      </c>
      <c r="F4643" t="str">
        <f t="shared" si="288"/>
        <v>XX</v>
      </c>
      <c r="G4643">
        <f t="shared" si="289"/>
        <v>10.4</v>
      </c>
      <c r="H4643" t="str">
        <f t="shared" si="290"/>
        <v>P</v>
      </c>
      <c r="I4643">
        <f t="shared" si="291"/>
        <v>10.4</v>
      </c>
    </row>
    <row r="4644" spans="1:9" ht="14.45" x14ac:dyDescent="0.3">
      <c r="A4644" s="1">
        <v>40861</v>
      </c>
      <c r="B4644">
        <v>11.9</v>
      </c>
      <c r="C4644" t="s">
        <v>22</v>
      </c>
      <c r="D4644">
        <v>5.7</v>
      </c>
      <c r="E4644" t="s">
        <v>22</v>
      </c>
      <c r="F4644" t="str">
        <f t="shared" si="288"/>
        <v>XX</v>
      </c>
      <c r="G4644">
        <f t="shared" si="289"/>
        <v>8.8000000000000007</v>
      </c>
      <c r="H4644" t="str">
        <f t="shared" si="290"/>
        <v>P</v>
      </c>
      <c r="I4644">
        <f t="shared" si="291"/>
        <v>8.8000000000000007</v>
      </c>
    </row>
    <row r="4645" spans="1:9" ht="14.45" x14ac:dyDescent="0.3">
      <c r="A4645" s="1">
        <v>40862</v>
      </c>
      <c r="B4645">
        <v>9.9</v>
      </c>
      <c r="C4645" t="s">
        <v>22</v>
      </c>
      <c r="D4645">
        <v>4.8</v>
      </c>
      <c r="E4645" t="s">
        <v>22</v>
      </c>
      <c r="F4645" t="str">
        <f t="shared" si="288"/>
        <v>XX</v>
      </c>
      <c r="G4645">
        <f t="shared" si="289"/>
        <v>7.35</v>
      </c>
      <c r="H4645" t="str">
        <f t="shared" si="290"/>
        <v>P</v>
      </c>
      <c r="I4645">
        <f t="shared" si="291"/>
        <v>7.35</v>
      </c>
    </row>
    <row r="4646" spans="1:9" ht="14.45" x14ac:dyDescent="0.3">
      <c r="A4646" s="1">
        <v>40863</v>
      </c>
      <c r="B4646">
        <v>8.6</v>
      </c>
      <c r="C4646" t="s">
        <v>22</v>
      </c>
      <c r="D4646">
        <v>4.2</v>
      </c>
      <c r="E4646" t="s">
        <v>22</v>
      </c>
      <c r="F4646" t="str">
        <f t="shared" si="288"/>
        <v>XX</v>
      </c>
      <c r="G4646">
        <f t="shared" si="289"/>
        <v>6.4</v>
      </c>
      <c r="H4646" t="str">
        <f t="shared" si="290"/>
        <v>P</v>
      </c>
      <c r="I4646">
        <f t="shared" si="291"/>
        <v>6.4</v>
      </c>
    </row>
    <row r="4647" spans="1:9" ht="14.45" x14ac:dyDescent="0.3">
      <c r="A4647" s="1">
        <v>40864</v>
      </c>
      <c r="B4647">
        <v>9.4</v>
      </c>
      <c r="C4647" t="s">
        <v>22</v>
      </c>
      <c r="D4647">
        <v>2.8</v>
      </c>
      <c r="E4647" t="s">
        <v>22</v>
      </c>
      <c r="F4647" t="str">
        <f t="shared" si="288"/>
        <v>XX</v>
      </c>
      <c r="G4647">
        <f t="shared" si="289"/>
        <v>6.1</v>
      </c>
      <c r="H4647" t="str">
        <f t="shared" si="290"/>
        <v>P</v>
      </c>
      <c r="I4647">
        <f t="shared" si="291"/>
        <v>6.1</v>
      </c>
    </row>
    <row r="4648" spans="1:9" ht="14.45" x14ac:dyDescent="0.3">
      <c r="A4648" s="1">
        <v>40865</v>
      </c>
      <c r="B4648">
        <v>8.1</v>
      </c>
      <c r="C4648" t="s">
        <v>22</v>
      </c>
      <c r="D4648">
        <v>3.6</v>
      </c>
      <c r="E4648" t="s">
        <v>22</v>
      </c>
      <c r="F4648" t="str">
        <f t="shared" si="288"/>
        <v>XX</v>
      </c>
      <c r="G4648">
        <f t="shared" si="289"/>
        <v>5.85</v>
      </c>
      <c r="H4648" t="str">
        <f t="shared" si="290"/>
        <v>P</v>
      </c>
      <c r="I4648">
        <f t="shared" si="291"/>
        <v>5.85</v>
      </c>
    </row>
    <row r="4649" spans="1:9" ht="14.45" x14ac:dyDescent="0.3">
      <c r="A4649" s="1">
        <v>40866</v>
      </c>
      <c r="B4649">
        <v>8.5</v>
      </c>
      <c r="C4649" t="s">
        <v>22</v>
      </c>
      <c r="D4649">
        <v>4.9000000000000004</v>
      </c>
      <c r="E4649" t="s">
        <v>22</v>
      </c>
      <c r="F4649" t="str">
        <f t="shared" si="288"/>
        <v>XX</v>
      </c>
      <c r="G4649">
        <f t="shared" si="289"/>
        <v>6.7</v>
      </c>
      <c r="H4649" t="str">
        <f t="shared" si="290"/>
        <v>P</v>
      </c>
      <c r="I4649">
        <f t="shared" si="291"/>
        <v>6.7</v>
      </c>
    </row>
    <row r="4650" spans="1:9" ht="14.45" x14ac:dyDescent="0.3">
      <c r="A4650" s="1">
        <v>40867</v>
      </c>
      <c r="B4650">
        <v>6.5</v>
      </c>
      <c r="C4650" t="s">
        <v>22</v>
      </c>
      <c r="D4650">
        <v>3.8</v>
      </c>
      <c r="E4650" t="s">
        <v>22</v>
      </c>
      <c r="F4650" t="str">
        <f t="shared" si="288"/>
        <v>XX</v>
      </c>
      <c r="G4650">
        <f t="shared" si="289"/>
        <v>5.15</v>
      </c>
      <c r="H4650" t="str">
        <f t="shared" si="290"/>
        <v>P</v>
      </c>
      <c r="I4650">
        <f t="shared" si="291"/>
        <v>5.15</v>
      </c>
    </row>
    <row r="4651" spans="1:9" ht="14.45" x14ac:dyDescent="0.3">
      <c r="A4651" s="1">
        <v>40868</v>
      </c>
      <c r="B4651">
        <v>5.4</v>
      </c>
      <c r="C4651" t="s">
        <v>22</v>
      </c>
      <c r="D4651">
        <v>2.4</v>
      </c>
      <c r="E4651" t="s">
        <v>22</v>
      </c>
      <c r="F4651" t="str">
        <f t="shared" si="288"/>
        <v>XX</v>
      </c>
      <c r="G4651">
        <f t="shared" si="289"/>
        <v>3.9000000000000004</v>
      </c>
      <c r="H4651" t="str">
        <f t="shared" si="290"/>
        <v>P</v>
      </c>
      <c r="I4651">
        <f t="shared" si="291"/>
        <v>3.9000000000000004</v>
      </c>
    </row>
    <row r="4652" spans="1:9" ht="14.45" x14ac:dyDescent="0.3">
      <c r="A4652" s="1">
        <v>40869</v>
      </c>
      <c r="B4652">
        <v>7.8</v>
      </c>
      <c r="C4652" t="s">
        <v>22</v>
      </c>
      <c r="D4652">
        <v>2.4</v>
      </c>
      <c r="E4652" t="s">
        <v>22</v>
      </c>
      <c r="F4652" t="str">
        <f t="shared" si="288"/>
        <v>XX</v>
      </c>
      <c r="G4652">
        <f t="shared" si="289"/>
        <v>5.0999999999999996</v>
      </c>
      <c r="H4652" t="str">
        <f t="shared" si="290"/>
        <v>P</v>
      </c>
      <c r="I4652">
        <f t="shared" si="291"/>
        <v>5.0999999999999996</v>
      </c>
    </row>
    <row r="4653" spans="1:9" ht="14.45" x14ac:dyDescent="0.3">
      <c r="A4653" s="1">
        <v>40870</v>
      </c>
      <c r="B4653">
        <v>9</v>
      </c>
      <c r="C4653" t="s">
        <v>22</v>
      </c>
      <c r="D4653">
        <v>3.7</v>
      </c>
      <c r="E4653" t="s">
        <v>22</v>
      </c>
      <c r="F4653" t="str">
        <f t="shared" si="288"/>
        <v>XX</v>
      </c>
      <c r="G4653">
        <f t="shared" si="289"/>
        <v>6.35</v>
      </c>
      <c r="H4653" t="str">
        <f t="shared" si="290"/>
        <v>P</v>
      </c>
      <c r="I4653">
        <f t="shared" si="291"/>
        <v>6.35</v>
      </c>
    </row>
    <row r="4654" spans="1:9" ht="14.45" x14ac:dyDescent="0.3">
      <c r="A4654" s="1">
        <v>40871</v>
      </c>
      <c r="B4654">
        <v>9.3000000000000007</v>
      </c>
      <c r="C4654" t="s">
        <v>22</v>
      </c>
      <c r="D4654">
        <v>4.0999999999999996</v>
      </c>
      <c r="E4654" t="s">
        <v>22</v>
      </c>
      <c r="F4654" t="str">
        <f t="shared" si="288"/>
        <v>XX</v>
      </c>
      <c r="G4654">
        <f t="shared" si="289"/>
        <v>6.7</v>
      </c>
      <c r="H4654" t="str">
        <f t="shared" si="290"/>
        <v>P</v>
      </c>
      <c r="I4654">
        <f t="shared" si="291"/>
        <v>6.7</v>
      </c>
    </row>
    <row r="4655" spans="1:9" ht="14.45" x14ac:dyDescent="0.3">
      <c r="A4655" s="1">
        <v>40872</v>
      </c>
      <c r="B4655">
        <v>8.5</v>
      </c>
      <c r="C4655" t="s">
        <v>22</v>
      </c>
      <c r="D4655">
        <v>6.6</v>
      </c>
      <c r="E4655" t="s">
        <v>22</v>
      </c>
      <c r="F4655" t="str">
        <f t="shared" si="288"/>
        <v>XX</v>
      </c>
      <c r="G4655">
        <f t="shared" si="289"/>
        <v>7.55</v>
      </c>
      <c r="H4655" t="str">
        <f t="shared" si="290"/>
        <v>P</v>
      </c>
      <c r="I4655">
        <f t="shared" si="291"/>
        <v>7.55</v>
      </c>
    </row>
    <row r="4656" spans="1:9" ht="14.45" x14ac:dyDescent="0.3">
      <c r="A4656" s="1">
        <v>40873</v>
      </c>
      <c r="B4656">
        <v>6.9</v>
      </c>
      <c r="C4656" t="s">
        <v>22</v>
      </c>
      <c r="D4656">
        <v>2.8</v>
      </c>
      <c r="E4656" t="s">
        <v>22</v>
      </c>
      <c r="F4656" t="str">
        <f t="shared" si="288"/>
        <v>XX</v>
      </c>
      <c r="G4656">
        <f t="shared" si="289"/>
        <v>4.8499999999999996</v>
      </c>
      <c r="H4656" t="str">
        <f t="shared" si="290"/>
        <v>P</v>
      </c>
      <c r="I4656">
        <f t="shared" si="291"/>
        <v>4.8499999999999996</v>
      </c>
    </row>
    <row r="4657" spans="1:9" ht="14.45" x14ac:dyDescent="0.3">
      <c r="A4657" s="1">
        <v>40874</v>
      </c>
      <c r="B4657">
        <v>6.1</v>
      </c>
      <c r="C4657" t="s">
        <v>22</v>
      </c>
      <c r="D4657">
        <v>0.9</v>
      </c>
      <c r="E4657" t="s">
        <v>22</v>
      </c>
      <c r="F4657" t="str">
        <f t="shared" si="288"/>
        <v>XX</v>
      </c>
      <c r="G4657">
        <f t="shared" si="289"/>
        <v>3.5</v>
      </c>
      <c r="H4657" t="str">
        <f t="shared" si="290"/>
        <v>P</v>
      </c>
      <c r="I4657">
        <f t="shared" si="291"/>
        <v>3.5</v>
      </c>
    </row>
    <row r="4658" spans="1:9" ht="14.45" x14ac:dyDescent="0.3">
      <c r="A4658" s="1">
        <v>40875</v>
      </c>
      <c r="B4658">
        <v>7.4</v>
      </c>
      <c r="C4658" t="s">
        <v>22</v>
      </c>
      <c r="D4658">
        <v>2.1</v>
      </c>
      <c r="E4658" t="s">
        <v>22</v>
      </c>
      <c r="F4658" t="str">
        <f t="shared" si="288"/>
        <v>XX</v>
      </c>
      <c r="G4658">
        <f t="shared" si="289"/>
        <v>4.75</v>
      </c>
      <c r="H4658" t="str">
        <f t="shared" si="290"/>
        <v>P</v>
      </c>
      <c r="I4658">
        <f t="shared" si="291"/>
        <v>4.75</v>
      </c>
    </row>
    <row r="4659" spans="1:9" ht="14.45" x14ac:dyDescent="0.3">
      <c r="A4659" s="1">
        <v>40876</v>
      </c>
      <c r="B4659">
        <v>8.5</v>
      </c>
      <c r="C4659" t="s">
        <v>22</v>
      </c>
      <c r="D4659">
        <v>4.5</v>
      </c>
      <c r="E4659" t="s">
        <v>22</v>
      </c>
      <c r="F4659" t="str">
        <f t="shared" si="288"/>
        <v>XX</v>
      </c>
      <c r="G4659">
        <f t="shared" si="289"/>
        <v>6.5</v>
      </c>
      <c r="H4659" t="str">
        <f t="shared" si="290"/>
        <v>P</v>
      </c>
      <c r="I4659">
        <f t="shared" si="291"/>
        <v>6.5</v>
      </c>
    </row>
    <row r="4660" spans="1:9" ht="14.45" x14ac:dyDescent="0.3">
      <c r="A4660" s="1">
        <v>40877</v>
      </c>
      <c r="B4660">
        <v>6.7</v>
      </c>
      <c r="C4660" t="s">
        <v>22</v>
      </c>
      <c r="D4660">
        <v>3</v>
      </c>
      <c r="E4660" t="s">
        <v>22</v>
      </c>
      <c r="F4660" t="str">
        <f t="shared" si="288"/>
        <v>XX</v>
      </c>
      <c r="G4660">
        <f t="shared" si="289"/>
        <v>4.8499999999999996</v>
      </c>
      <c r="H4660" t="str">
        <f t="shared" si="290"/>
        <v>P</v>
      </c>
      <c r="I4660">
        <f t="shared" si="291"/>
        <v>4.8499999999999996</v>
      </c>
    </row>
    <row r="4661" spans="1:9" ht="14.45" x14ac:dyDescent="0.3">
      <c r="A4661" s="1">
        <v>40878</v>
      </c>
      <c r="B4661">
        <v>5.4</v>
      </c>
      <c r="C4661" t="s">
        <v>22</v>
      </c>
      <c r="D4661">
        <v>2.5</v>
      </c>
      <c r="E4661" t="s">
        <v>22</v>
      </c>
      <c r="F4661" t="str">
        <f t="shared" si="288"/>
        <v>XX</v>
      </c>
      <c r="G4661">
        <f t="shared" si="289"/>
        <v>3.95</v>
      </c>
      <c r="H4661" t="str">
        <f t="shared" si="290"/>
        <v>P</v>
      </c>
      <c r="I4661">
        <f t="shared" si="291"/>
        <v>3.95</v>
      </c>
    </row>
    <row r="4662" spans="1:9" ht="14.45" x14ac:dyDescent="0.3">
      <c r="A4662" s="1">
        <v>40879</v>
      </c>
      <c r="B4662">
        <v>6</v>
      </c>
      <c r="C4662" t="s">
        <v>22</v>
      </c>
      <c r="D4662">
        <v>1.3</v>
      </c>
      <c r="E4662" t="s">
        <v>22</v>
      </c>
      <c r="F4662" t="str">
        <f t="shared" si="288"/>
        <v>XX</v>
      </c>
      <c r="G4662">
        <f t="shared" si="289"/>
        <v>3.65</v>
      </c>
      <c r="H4662" t="str">
        <f t="shared" si="290"/>
        <v>P</v>
      </c>
      <c r="I4662">
        <f t="shared" si="291"/>
        <v>3.65</v>
      </c>
    </row>
    <row r="4663" spans="1:9" ht="14.45" x14ac:dyDescent="0.3">
      <c r="A4663" s="1">
        <v>40880</v>
      </c>
      <c r="B4663">
        <v>4.9000000000000004</v>
      </c>
      <c r="C4663" t="s">
        <v>22</v>
      </c>
      <c r="D4663">
        <v>1.3</v>
      </c>
      <c r="E4663" t="s">
        <v>22</v>
      </c>
      <c r="F4663" t="str">
        <f t="shared" si="288"/>
        <v>XX</v>
      </c>
      <c r="G4663">
        <f t="shared" si="289"/>
        <v>3.1</v>
      </c>
      <c r="H4663" t="str">
        <f t="shared" si="290"/>
        <v>P</v>
      </c>
      <c r="I4663">
        <f t="shared" si="291"/>
        <v>3.1</v>
      </c>
    </row>
    <row r="4664" spans="1:9" ht="14.45" x14ac:dyDescent="0.3">
      <c r="A4664" s="1">
        <v>40881</v>
      </c>
      <c r="B4664">
        <v>2</v>
      </c>
      <c r="C4664" t="s">
        <v>22</v>
      </c>
      <c r="D4664">
        <v>0</v>
      </c>
      <c r="E4664" t="s">
        <v>22</v>
      </c>
      <c r="F4664" t="str">
        <f t="shared" si="288"/>
        <v>XX</v>
      </c>
      <c r="G4664">
        <f t="shared" si="289"/>
        <v>1</v>
      </c>
      <c r="H4664" t="str">
        <f t="shared" si="290"/>
        <v>P</v>
      </c>
      <c r="I4664">
        <f t="shared" si="291"/>
        <v>1</v>
      </c>
    </row>
    <row r="4665" spans="1:9" ht="14.45" x14ac:dyDescent="0.3">
      <c r="A4665" s="1">
        <v>40882</v>
      </c>
      <c r="B4665">
        <v>2.9</v>
      </c>
      <c r="C4665" t="s">
        <v>22</v>
      </c>
      <c r="D4665">
        <v>0</v>
      </c>
      <c r="E4665" t="s">
        <v>22</v>
      </c>
      <c r="F4665" t="str">
        <f t="shared" si="288"/>
        <v>XX</v>
      </c>
      <c r="G4665">
        <f t="shared" si="289"/>
        <v>1.45</v>
      </c>
      <c r="H4665" t="str">
        <f t="shared" si="290"/>
        <v>P</v>
      </c>
      <c r="I4665">
        <f t="shared" si="291"/>
        <v>1.45</v>
      </c>
    </row>
    <row r="4666" spans="1:9" ht="14.45" x14ac:dyDescent="0.3">
      <c r="A4666" s="1">
        <v>40883</v>
      </c>
      <c r="B4666">
        <v>1.3</v>
      </c>
      <c r="C4666" t="s">
        <v>22</v>
      </c>
      <c r="D4666">
        <v>0</v>
      </c>
      <c r="E4666" t="s">
        <v>22</v>
      </c>
      <c r="F4666" t="str">
        <f t="shared" si="288"/>
        <v>XX</v>
      </c>
      <c r="G4666">
        <f t="shared" si="289"/>
        <v>0.65</v>
      </c>
      <c r="H4666" t="str">
        <f t="shared" si="290"/>
        <v>P</v>
      </c>
      <c r="I4666">
        <f t="shared" si="291"/>
        <v>0.65</v>
      </c>
    </row>
    <row r="4667" spans="1:9" ht="14.45" x14ac:dyDescent="0.3">
      <c r="A4667" s="1">
        <v>40884</v>
      </c>
      <c r="B4667">
        <v>3.9</v>
      </c>
      <c r="C4667" t="s">
        <v>22</v>
      </c>
      <c r="D4667">
        <v>0</v>
      </c>
      <c r="E4667" t="s">
        <v>22</v>
      </c>
      <c r="F4667" t="str">
        <f t="shared" si="288"/>
        <v>XX</v>
      </c>
      <c r="G4667">
        <f t="shared" si="289"/>
        <v>1.95</v>
      </c>
      <c r="H4667" t="str">
        <f t="shared" si="290"/>
        <v>P</v>
      </c>
      <c r="I4667">
        <f t="shared" si="291"/>
        <v>1.95</v>
      </c>
    </row>
    <row r="4668" spans="1:9" ht="14.45" x14ac:dyDescent="0.3">
      <c r="A4668" s="1">
        <v>40885</v>
      </c>
      <c r="B4668">
        <v>3.3</v>
      </c>
      <c r="C4668" t="s">
        <v>22</v>
      </c>
      <c r="D4668">
        <v>0</v>
      </c>
      <c r="E4668" t="s">
        <v>22</v>
      </c>
      <c r="F4668" t="str">
        <f t="shared" si="288"/>
        <v>XX</v>
      </c>
      <c r="G4668">
        <f t="shared" si="289"/>
        <v>1.65</v>
      </c>
      <c r="H4668" t="str">
        <f t="shared" si="290"/>
        <v>P</v>
      </c>
      <c r="I4668">
        <f t="shared" si="291"/>
        <v>1.65</v>
      </c>
    </row>
    <row r="4669" spans="1:9" ht="14.45" x14ac:dyDescent="0.3">
      <c r="A4669" s="1">
        <v>40886</v>
      </c>
      <c r="B4669">
        <v>2.2000000000000002</v>
      </c>
      <c r="C4669" t="s">
        <v>22</v>
      </c>
      <c r="D4669">
        <v>0</v>
      </c>
      <c r="E4669" t="s">
        <v>22</v>
      </c>
      <c r="F4669" t="str">
        <f t="shared" si="288"/>
        <v>XX</v>
      </c>
      <c r="G4669">
        <f t="shared" si="289"/>
        <v>1.1000000000000001</v>
      </c>
      <c r="H4669" t="str">
        <f t="shared" si="290"/>
        <v>P</v>
      </c>
      <c r="I4669">
        <f t="shared" si="291"/>
        <v>1.1000000000000001</v>
      </c>
    </row>
    <row r="4670" spans="1:9" ht="14.45" x14ac:dyDescent="0.3">
      <c r="A4670" s="1">
        <v>40887</v>
      </c>
      <c r="B4670">
        <v>3.9</v>
      </c>
      <c r="C4670" t="s">
        <v>22</v>
      </c>
      <c r="D4670">
        <v>0</v>
      </c>
      <c r="E4670" t="s">
        <v>22</v>
      </c>
      <c r="F4670" t="str">
        <f t="shared" si="288"/>
        <v>XX</v>
      </c>
      <c r="G4670">
        <f t="shared" si="289"/>
        <v>1.95</v>
      </c>
      <c r="H4670" t="str">
        <f t="shared" si="290"/>
        <v>P</v>
      </c>
      <c r="I4670">
        <f t="shared" si="291"/>
        <v>1.95</v>
      </c>
    </row>
    <row r="4671" spans="1:9" ht="14.45" x14ac:dyDescent="0.3">
      <c r="A4671" s="1">
        <v>40888</v>
      </c>
      <c r="B4671">
        <v>3.2</v>
      </c>
      <c r="C4671" t="s">
        <v>22</v>
      </c>
      <c r="D4671">
        <v>0</v>
      </c>
      <c r="E4671" t="s">
        <v>22</v>
      </c>
      <c r="F4671" t="str">
        <f t="shared" si="288"/>
        <v>XX</v>
      </c>
      <c r="G4671">
        <f t="shared" si="289"/>
        <v>1.6</v>
      </c>
      <c r="H4671" t="str">
        <f t="shared" si="290"/>
        <v>P</v>
      </c>
      <c r="I4671">
        <f t="shared" si="291"/>
        <v>1.6</v>
      </c>
    </row>
    <row r="4672" spans="1:9" ht="14.45" x14ac:dyDescent="0.3">
      <c r="A4672" s="1">
        <v>40889</v>
      </c>
      <c r="B4672">
        <v>3.3</v>
      </c>
      <c r="C4672" t="s">
        <v>22</v>
      </c>
      <c r="D4672">
        <v>0</v>
      </c>
      <c r="E4672" t="s">
        <v>22</v>
      </c>
      <c r="F4672" t="str">
        <f t="shared" si="288"/>
        <v>XX</v>
      </c>
      <c r="G4672">
        <f t="shared" si="289"/>
        <v>1.65</v>
      </c>
      <c r="H4672" t="str">
        <f t="shared" si="290"/>
        <v>P</v>
      </c>
      <c r="I4672">
        <f t="shared" si="291"/>
        <v>1.65</v>
      </c>
    </row>
    <row r="4673" spans="1:9" ht="14.45" x14ac:dyDescent="0.3">
      <c r="A4673" s="1">
        <v>40890</v>
      </c>
      <c r="B4673">
        <v>3.3</v>
      </c>
      <c r="C4673" t="s">
        <v>22</v>
      </c>
      <c r="D4673">
        <v>0.3</v>
      </c>
      <c r="E4673" t="s">
        <v>22</v>
      </c>
      <c r="F4673" t="str">
        <f t="shared" si="288"/>
        <v>XX</v>
      </c>
      <c r="G4673">
        <f t="shared" si="289"/>
        <v>1.7999999999999998</v>
      </c>
      <c r="H4673" t="str">
        <f t="shared" si="290"/>
        <v>P</v>
      </c>
      <c r="I4673">
        <f t="shared" si="291"/>
        <v>1.7999999999999998</v>
      </c>
    </row>
    <row r="4674" spans="1:9" ht="14.45" x14ac:dyDescent="0.3">
      <c r="A4674" s="1">
        <v>40891</v>
      </c>
      <c r="B4674">
        <v>5.0999999999999996</v>
      </c>
      <c r="C4674" t="s">
        <v>22</v>
      </c>
      <c r="D4674">
        <v>0.7</v>
      </c>
      <c r="E4674" t="s">
        <v>22</v>
      </c>
      <c r="F4674" t="str">
        <f t="shared" si="288"/>
        <v>XX</v>
      </c>
      <c r="G4674">
        <f t="shared" si="289"/>
        <v>2.9</v>
      </c>
      <c r="H4674" t="str">
        <f t="shared" si="290"/>
        <v>P</v>
      </c>
      <c r="I4674">
        <f t="shared" si="291"/>
        <v>2.9</v>
      </c>
    </row>
    <row r="4675" spans="1:9" ht="14.45" x14ac:dyDescent="0.3">
      <c r="A4675" s="1">
        <v>40892</v>
      </c>
      <c r="B4675">
        <v>6.7</v>
      </c>
      <c r="C4675" t="s">
        <v>22</v>
      </c>
      <c r="D4675">
        <v>2.5</v>
      </c>
      <c r="E4675" t="s">
        <v>22</v>
      </c>
      <c r="F4675" t="str">
        <f t="shared" si="288"/>
        <v>XX</v>
      </c>
      <c r="G4675">
        <f t="shared" si="289"/>
        <v>4.5999999999999996</v>
      </c>
      <c r="H4675" t="str">
        <f t="shared" si="290"/>
        <v>P</v>
      </c>
      <c r="I4675">
        <f t="shared" si="291"/>
        <v>4.5999999999999996</v>
      </c>
    </row>
    <row r="4676" spans="1:9" ht="14.45" x14ac:dyDescent="0.3">
      <c r="A4676" s="1">
        <v>40893</v>
      </c>
      <c r="B4676">
        <v>5.4</v>
      </c>
      <c r="C4676" t="s">
        <v>22</v>
      </c>
      <c r="D4676">
        <v>1.2</v>
      </c>
      <c r="E4676" t="s">
        <v>22</v>
      </c>
      <c r="F4676" t="str">
        <f t="shared" ref="F4676:F4739" si="292">IF(AND(LEFT(C4676,1)="A",LEFT(E4676,1)="A"),AVERAGE(B4676,D4676),"XX")</f>
        <v>XX</v>
      </c>
      <c r="G4676">
        <f t="shared" ref="G4676:G4739" si="293">IF(ISNUMBER(F4676),F4676,IF(AND(LEFT(C4676,1)="P",LEFT(E4676,1)="P"),AVERAGE(B4676,D4676),"XX"))</f>
        <v>3.3000000000000003</v>
      </c>
      <c r="H4676" t="str">
        <f t="shared" ref="H4676:H4739" si="294">IF(ISNUMBER(G4676),E4676,"")</f>
        <v>P</v>
      </c>
      <c r="I4676">
        <f t="shared" ref="I4676:I4739" si="295">IF(AND(LEFT(H4676,1)="P",G4676&lt;0),"XX",G4676)</f>
        <v>3.3000000000000003</v>
      </c>
    </row>
    <row r="4677" spans="1:9" ht="14.45" x14ac:dyDescent="0.3">
      <c r="A4677" s="1">
        <v>40894</v>
      </c>
      <c r="B4677">
        <v>5.2</v>
      </c>
      <c r="C4677" t="s">
        <v>22</v>
      </c>
      <c r="D4677">
        <v>0.7</v>
      </c>
      <c r="E4677" t="s">
        <v>22</v>
      </c>
      <c r="F4677" t="str">
        <f t="shared" si="292"/>
        <v>XX</v>
      </c>
      <c r="G4677">
        <f t="shared" si="293"/>
        <v>2.95</v>
      </c>
      <c r="H4677" t="str">
        <f t="shared" si="294"/>
        <v>P</v>
      </c>
      <c r="I4677">
        <f t="shared" si="295"/>
        <v>2.95</v>
      </c>
    </row>
    <row r="4678" spans="1:9" ht="14.45" x14ac:dyDescent="0.3">
      <c r="A4678" s="1">
        <v>40895</v>
      </c>
      <c r="B4678">
        <v>5.9</v>
      </c>
      <c r="C4678" t="s">
        <v>22</v>
      </c>
      <c r="D4678">
        <v>1</v>
      </c>
      <c r="E4678" t="s">
        <v>22</v>
      </c>
      <c r="F4678" t="str">
        <f t="shared" si="292"/>
        <v>XX</v>
      </c>
      <c r="G4678">
        <f t="shared" si="293"/>
        <v>3.45</v>
      </c>
      <c r="H4678" t="str">
        <f t="shared" si="294"/>
        <v>P</v>
      </c>
      <c r="I4678">
        <f t="shared" si="295"/>
        <v>3.45</v>
      </c>
    </row>
    <row r="4679" spans="1:9" ht="14.45" x14ac:dyDescent="0.3">
      <c r="A4679" s="1">
        <v>40896</v>
      </c>
      <c r="B4679">
        <v>3.8</v>
      </c>
      <c r="C4679" t="s">
        <v>22</v>
      </c>
      <c r="D4679">
        <v>0</v>
      </c>
      <c r="E4679" t="s">
        <v>22</v>
      </c>
      <c r="F4679" t="str">
        <f t="shared" si="292"/>
        <v>XX</v>
      </c>
      <c r="G4679">
        <f t="shared" si="293"/>
        <v>1.9</v>
      </c>
      <c r="H4679" t="str">
        <f t="shared" si="294"/>
        <v>P</v>
      </c>
      <c r="I4679">
        <f t="shared" si="295"/>
        <v>1.9</v>
      </c>
    </row>
    <row r="4680" spans="1:9" ht="14.45" x14ac:dyDescent="0.3">
      <c r="A4680" s="1">
        <v>40897</v>
      </c>
      <c r="B4680">
        <v>5</v>
      </c>
      <c r="C4680" t="s">
        <v>22</v>
      </c>
      <c r="D4680">
        <v>0</v>
      </c>
      <c r="E4680" t="s">
        <v>22</v>
      </c>
      <c r="F4680" t="str">
        <f t="shared" si="292"/>
        <v>XX</v>
      </c>
      <c r="G4680">
        <f t="shared" si="293"/>
        <v>2.5</v>
      </c>
      <c r="H4680" t="str">
        <f t="shared" si="294"/>
        <v>P</v>
      </c>
      <c r="I4680">
        <f t="shared" si="295"/>
        <v>2.5</v>
      </c>
    </row>
    <row r="4681" spans="1:9" ht="14.45" x14ac:dyDescent="0.3">
      <c r="A4681" s="1">
        <v>40898</v>
      </c>
      <c r="B4681">
        <v>2.9</v>
      </c>
      <c r="C4681" t="s">
        <v>22</v>
      </c>
      <c r="D4681">
        <v>0</v>
      </c>
      <c r="E4681" t="s">
        <v>22</v>
      </c>
      <c r="F4681" t="str">
        <f t="shared" si="292"/>
        <v>XX</v>
      </c>
      <c r="G4681">
        <f t="shared" si="293"/>
        <v>1.45</v>
      </c>
      <c r="H4681" t="str">
        <f t="shared" si="294"/>
        <v>P</v>
      </c>
      <c r="I4681">
        <f t="shared" si="295"/>
        <v>1.45</v>
      </c>
    </row>
    <row r="4682" spans="1:9" ht="14.45" x14ac:dyDescent="0.3">
      <c r="A4682" s="1">
        <v>40899</v>
      </c>
      <c r="B4682">
        <v>3.2</v>
      </c>
      <c r="C4682" t="s">
        <v>22</v>
      </c>
      <c r="D4682">
        <v>0</v>
      </c>
      <c r="E4682" t="s">
        <v>22</v>
      </c>
      <c r="F4682" t="str">
        <f t="shared" si="292"/>
        <v>XX</v>
      </c>
      <c r="G4682">
        <f t="shared" si="293"/>
        <v>1.6</v>
      </c>
      <c r="H4682" t="str">
        <f t="shared" si="294"/>
        <v>P</v>
      </c>
      <c r="I4682">
        <f t="shared" si="295"/>
        <v>1.6</v>
      </c>
    </row>
    <row r="4683" spans="1:9" ht="14.45" x14ac:dyDescent="0.3">
      <c r="A4683" s="1">
        <v>40900</v>
      </c>
      <c r="B4683">
        <v>1.3</v>
      </c>
      <c r="C4683" t="s">
        <v>22</v>
      </c>
      <c r="D4683">
        <v>0</v>
      </c>
      <c r="E4683" t="s">
        <v>22</v>
      </c>
      <c r="F4683" t="str">
        <f t="shared" si="292"/>
        <v>XX</v>
      </c>
      <c r="G4683">
        <f t="shared" si="293"/>
        <v>0.65</v>
      </c>
      <c r="H4683" t="str">
        <f t="shared" si="294"/>
        <v>P</v>
      </c>
      <c r="I4683">
        <f t="shared" si="295"/>
        <v>0.65</v>
      </c>
    </row>
    <row r="4684" spans="1:9" ht="14.45" x14ac:dyDescent="0.3">
      <c r="A4684" s="1">
        <v>40901</v>
      </c>
      <c r="D4684">
        <v>0</v>
      </c>
      <c r="E4684" t="s">
        <v>22</v>
      </c>
      <c r="F4684" t="str">
        <f t="shared" si="292"/>
        <v>XX</v>
      </c>
      <c r="G4684" t="str">
        <f t="shared" si="293"/>
        <v>XX</v>
      </c>
      <c r="H4684" t="str">
        <f t="shared" si="294"/>
        <v/>
      </c>
      <c r="I4684" t="str">
        <f t="shared" si="295"/>
        <v>XX</v>
      </c>
    </row>
    <row r="4685" spans="1:9" ht="14.45" x14ac:dyDescent="0.3">
      <c r="A4685" s="1">
        <v>40902</v>
      </c>
      <c r="B4685">
        <v>2.9</v>
      </c>
      <c r="C4685" t="s">
        <v>22</v>
      </c>
      <c r="D4685">
        <v>0</v>
      </c>
      <c r="E4685" t="s">
        <v>22</v>
      </c>
      <c r="F4685" t="str">
        <f t="shared" si="292"/>
        <v>XX</v>
      </c>
      <c r="G4685">
        <f t="shared" si="293"/>
        <v>1.45</v>
      </c>
      <c r="H4685" t="str">
        <f t="shared" si="294"/>
        <v>P</v>
      </c>
      <c r="I4685">
        <f t="shared" si="295"/>
        <v>1.45</v>
      </c>
    </row>
    <row r="4686" spans="1:9" ht="14.45" x14ac:dyDescent="0.3">
      <c r="A4686" s="1">
        <v>40903</v>
      </c>
      <c r="B4686">
        <v>1.5</v>
      </c>
      <c r="C4686" t="s">
        <v>22</v>
      </c>
      <c r="D4686">
        <v>0</v>
      </c>
      <c r="E4686" t="s">
        <v>22</v>
      </c>
      <c r="F4686" t="str">
        <f t="shared" si="292"/>
        <v>XX</v>
      </c>
      <c r="G4686">
        <f t="shared" si="293"/>
        <v>0.75</v>
      </c>
      <c r="H4686" t="str">
        <f t="shared" si="294"/>
        <v>P</v>
      </c>
      <c r="I4686">
        <f t="shared" si="295"/>
        <v>0.75</v>
      </c>
    </row>
    <row r="4687" spans="1:9" ht="14.45" x14ac:dyDescent="0.3">
      <c r="A4687" s="1">
        <v>40904</v>
      </c>
      <c r="B4687">
        <v>1.8</v>
      </c>
      <c r="C4687" t="s">
        <v>22</v>
      </c>
      <c r="D4687">
        <v>0</v>
      </c>
      <c r="E4687" t="s">
        <v>22</v>
      </c>
      <c r="F4687" t="str">
        <f t="shared" si="292"/>
        <v>XX</v>
      </c>
      <c r="G4687">
        <f t="shared" si="293"/>
        <v>0.9</v>
      </c>
      <c r="H4687" t="str">
        <f t="shared" si="294"/>
        <v>P</v>
      </c>
      <c r="I4687">
        <f t="shared" si="295"/>
        <v>0.9</v>
      </c>
    </row>
    <row r="4688" spans="1:9" ht="14.45" x14ac:dyDescent="0.3">
      <c r="A4688" s="1">
        <v>40905</v>
      </c>
      <c r="B4688">
        <v>2.2999999999999998</v>
      </c>
      <c r="C4688" t="s">
        <v>22</v>
      </c>
      <c r="D4688">
        <v>0</v>
      </c>
      <c r="E4688" t="s">
        <v>22</v>
      </c>
      <c r="F4688" t="str">
        <f t="shared" si="292"/>
        <v>XX</v>
      </c>
      <c r="G4688">
        <f t="shared" si="293"/>
        <v>1.1499999999999999</v>
      </c>
      <c r="H4688" t="str">
        <f t="shared" si="294"/>
        <v>P</v>
      </c>
      <c r="I4688">
        <f t="shared" si="295"/>
        <v>1.1499999999999999</v>
      </c>
    </row>
    <row r="4689" spans="1:9" ht="14.45" x14ac:dyDescent="0.3">
      <c r="A4689" s="1">
        <v>40906</v>
      </c>
      <c r="B4689">
        <v>4.0999999999999996</v>
      </c>
      <c r="C4689" t="s">
        <v>22</v>
      </c>
      <c r="D4689">
        <v>0</v>
      </c>
      <c r="E4689" t="s">
        <v>22</v>
      </c>
      <c r="F4689" t="str">
        <f t="shared" si="292"/>
        <v>XX</v>
      </c>
      <c r="G4689">
        <f t="shared" si="293"/>
        <v>2.0499999999999998</v>
      </c>
      <c r="H4689" t="str">
        <f t="shared" si="294"/>
        <v>P</v>
      </c>
      <c r="I4689">
        <f t="shared" si="295"/>
        <v>2.0499999999999998</v>
      </c>
    </row>
    <row r="4690" spans="1:9" ht="14.45" x14ac:dyDescent="0.3">
      <c r="A4690" s="1">
        <v>40907</v>
      </c>
      <c r="B4690">
        <v>4.0999999999999996</v>
      </c>
      <c r="C4690" t="s">
        <v>22</v>
      </c>
      <c r="D4690">
        <v>0</v>
      </c>
      <c r="E4690" t="s">
        <v>22</v>
      </c>
      <c r="F4690" t="str">
        <f t="shared" si="292"/>
        <v>XX</v>
      </c>
      <c r="G4690">
        <f t="shared" si="293"/>
        <v>2.0499999999999998</v>
      </c>
      <c r="H4690" t="str">
        <f t="shared" si="294"/>
        <v>P</v>
      </c>
      <c r="I4690">
        <f t="shared" si="295"/>
        <v>2.0499999999999998</v>
      </c>
    </row>
    <row r="4691" spans="1:9" ht="14.45" x14ac:dyDescent="0.3">
      <c r="A4691" s="1">
        <v>40908</v>
      </c>
      <c r="B4691">
        <v>4.9000000000000004</v>
      </c>
      <c r="C4691" t="s">
        <v>22</v>
      </c>
      <c r="D4691">
        <v>0</v>
      </c>
      <c r="E4691" t="s">
        <v>22</v>
      </c>
      <c r="F4691" t="str">
        <f t="shared" si="292"/>
        <v>XX</v>
      </c>
      <c r="G4691">
        <f t="shared" si="293"/>
        <v>2.4500000000000002</v>
      </c>
      <c r="H4691" t="str">
        <f t="shared" si="294"/>
        <v>P</v>
      </c>
      <c r="I4691">
        <f t="shared" si="295"/>
        <v>2.4500000000000002</v>
      </c>
    </row>
    <row r="4692" spans="1:9" ht="14.45" x14ac:dyDescent="0.3">
      <c r="A4692" s="1">
        <v>40909</v>
      </c>
      <c r="B4692">
        <v>2</v>
      </c>
      <c r="C4692" t="s">
        <v>22</v>
      </c>
      <c r="D4692">
        <v>0</v>
      </c>
      <c r="E4692" t="s">
        <v>22</v>
      </c>
      <c r="F4692" t="str">
        <f t="shared" si="292"/>
        <v>XX</v>
      </c>
      <c r="G4692">
        <f t="shared" si="293"/>
        <v>1</v>
      </c>
      <c r="H4692" t="str">
        <f t="shared" si="294"/>
        <v>P</v>
      </c>
      <c r="I4692">
        <f t="shared" si="295"/>
        <v>1</v>
      </c>
    </row>
    <row r="4693" spans="1:9" ht="14.45" x14ac:dyDescent="0.3">
      <c r="A4693" s="1">
        <v>40910</v>
      </c>
      <c r="B4693">
        <v>2.4</v>
      </c>
      <c r="C4693" t="s">
        <v>22</v>
      </c>
      <c r="D4693">
        <v>0</v>
      </c>
      <c r="E4693" t="s">
        <v>22</v>
      </c>
      <c r="F4693" t="str">
        <f t="shared" si="292"/>
        <v>XX</v>
      </c>
      <c r="G4693">
        <f t="shared" si="293"/>
        <v>1.2</v>
      </c>
      <c r="H4693" t="str">
        <f t="shared" si="294"/>
        <v>P</v>
      </c>
      <c r="I4693">
        <f t="shared" si="295"/>
        <v>1.2</v>
      </c>
    </row>
    <row r="4694" spans="1:9" ht="14.45" x14ac:dyDescent="0.3">
      <c r="A4694" s="1">
        <v>40911</v>
      </c>
      <c r="B4694">
        <v>3.5</v>
      </c>
      <c r="C4694" t="s">
        <v>22</v>
      </c>
      <c r="D4694">
        <v>0</v>
      </c>
      <c r="E4694" t="s">
        <v>22</v>
      </c>
      <c r="F4694" t="str">
        <f t="shared" si="292"/>
        <v>XX</v>
      </c>
      <c r="G4694">
        <f t="shared" si="293"/>
        <v>1.75</v>
      </c>
      <c r="H4694" t="str">
        <f t="shared" si="294"/>
        <v>P</v>
      </c>
      <c r="I4694">
        <f t="shared" si="295"/>
        <v>1.75</v>
      </c>
    </row>
    <row r="4695" spans="1:9" ht="14.45" x14ac:dyDescent="0.3">
      <c r="A4695" s="1">
        <v>40912</v>
      </c>
      <c r="B4695">
        <v>4.9000000000000004</v>
      </c>
      <c r="C4695" t="s">
        <v>22</v>
      </c>
      <c r="D4695">
        <v>0.7</v>
      </c>
      <c r="E4695" t="s">
        <v>22</v>
      </c>
      <c r="F4695" t="str">
        <f t="shared" si="292"/>
        <v>XX</v>
      </c>
      <c r="G4695">
        <f t="shared" si="293"/>
        <v>2.8000000000000003</v>
      </c>
      <c r="H4695" t="str">
        <f t="shared" si="294"/>
        <v>P</v>
      </c>
      <c r="I4695">
        <f t="shared" si="295"/>
        <v>2.8000000000000003</v>
      </c>
    </row>
    <row r="4696" spans="1:9" ht="14.45" x14ac:dyDescent="0.3">
      <c r="A4696" s="1">
        <v>40913</v>
      </c>
      <c r="B4696">
        <v>5.8</v>
      </c>
      <c r="C4696" t="s">
        <v>22</v>
      </c>
      <c r="D4696">
        <v>0.9</v>
      </c>
      <c r="E4696" t="s">
        <v>22</v>
      </c>
      <c r="F4696" t="str">
        <f t="shared" si="292"/>
        <v>XX</v>
      </c>
      <c r="G4696">
        <f t="shared" si="293"/>
        <v>3.35</v>
      </c>
      <c r="H4696" t="str">
        <f t="shared" si="294"/>
        <v>P</v>
      </c>
      <c r="I4696">
        <f t="shared" si="295"/>
        <v>3.35</v>
      </c>
    </row>
    <row r="4697" spans="1:9" ht="14.45" x14ac:dyDescent="0.3">
      <c r="A4697" s="1">
        <v>40914</v>
      </c>
      <c r="B4697">
        <v>6.3</v>
      </c>
      <c r="C4697" t="s">
        <v>22</v>
      </c>
      <c r="D4697">
        <v>1.8</v>
      </c>
      <c r="E4697" t="s">
        <v>22</v>
      </c>
      <c r="F4697" t="str">
        <f t="shared" si="292"/>
        <v>XX</v>
      </c>
      <c r="G4697">
        <f t="shared" si="293"/>
        <v>4.05</v>
      </c>
      <c r="H4697" t="str">
        <f t="shared" si="294"/>
        <v>P</v>
      </c>
      <c r="I4697">
        <f t="shared" si="295"/>
        <v>4.05</v>
      </c>
    </row>
    <row r="4698" spans="1:9" ht="14.45" x14ac:dyDescent="0.3">
      <c r="A4698" s="1">
        <v>40915</v>
      </c>
      <c r="B4698">
        <v>6</v>
      </c>
      <c r="C4698" t="s">
        <v>22</v>
      </c>
      <c r="D4698">
        <v>1.9</v>
      </c>
      <c r="E4698" t="s">
        <v>22</v>
      </c>
      <c r="F4698" t="str">
        <f t="shared" si="292"/>
        <v>XX</v>
      </c>
      <c r="G4698">
        <f t="shared" si="293"/>
        <v>3.95</v>
      </c>
      <c r="H4698" t="str">
        <f t="shared" si="294"/>
        <v>P</v>
      </c>
      <c r="I4698">
        <f t="shared" si="295"/>
        <v>3.95</v>
      </c>
    </row>
    <row r="4699" spans="1:9" ht="14.45" x14ac:dyDescent="0.3">
      <c r="A4699" s="1">
        <v>40916</v>
      </c>
      <c r="B4699">
        <v>6.4</v>
      </c>
      <c r="C4699" t="s">
        <v>22</v>
      </c>
      <c r="D4699">
        <v>2.7</v>
      </c>
      <c r="E4699" t="s">
        <v>22</v>
      </c>
      <c r="F4699" t="str">
        <f t="shared" si="292"/>
        <v>XX</v>
      </c>
      <c r="G4699">
        <f t="shared" si="293"/>
        <v>4.5500000000000007</v>
      </c>
      <c r="H4699" t="str">
        <f t="shared" si="294"/>
        <v>P</v>
      </c>
      <c r="I4699">
        <f t="shared" si="295"/>
        <v>4.5500000000000007</v>
      </c>
    </row>
    <row r="4700" spans="1:9" ht="14.45" x14ac:dyDescent="0.3">
      <c r="A4700" s="1">
        <v>40917</v>
      </c>
      <c r="B4700">
        <v>5</v>
      </c>
      <c r="C4700" t="s">
        <v>22</v>
      </c>
      <c r="D4700">
        <v>0.3</v>
      </c>
      <c r="E4700" t="s">
        <v>22</v>
      </c>
      <c r="F4700" t="str">
        <f t="shared" si="292"/>
        <v>XX</v>
      </c>
      <c r="G4700">
        <f t="shared" si="293"/>
        <v>2.65</v>
      </c>
      <c r="H4700" t="str">
        <f t="shared" si="294"/>
        <v>P</v>
      </c>
      <c r="I4700">
        <f t="shared" si="295"/>
        <v>2.65</v>
      </c>
    </row>
    <row r="4701" spans="1:9" ht="14.45" x14ac:dyDescent="0.3">
      <c r="A4701" s="1">
        <v>40918</v>
      </c>
      <c r="B4701">
        <v>6.2</v>
      </c>
      <c r="C4701" t="s">
        <v>22</v>
      </c>
      <c r="D4701">
        <v>1.3</v>
      </c>
      <c r="E4701" t="s">
        <v>22</v>
      </c>
      <c r="F4701" t="str">
        <f t="shared" si="292"/>
        <v>XX</v>
      </c>
      <c r="G4701">
        <f t="shared" si="293"/>
        <v>3.75</v>
      </c>
      <c r="H4701" t="str">
        <f t="shared" si="294"/>
        <v>P</v>
      </c>
      <c r="I4701">
        <f t="shared" si="295"/>
        <v>3.75</v>
      </c>
    </row>
    <row r="4702" spans="1:9" ht="14.45" x14ac:dyDescent="0.3">
      <c r="A4702" s="1">
        <v>40919</v>
      </c>
      <c r="B4702">
        <v>4.0999999999999996</v>
      </c>
      <c r="C4702" t="s">
        <v>22</v>
      </c>
      <c r="D4702">
        <v>0.5</v>
      </c>
      <c r="E4702" t="s">
        <v>22</v>
      </c>
      <c r="F4702" t="str">
        <f t="shared" si="292"/>
        <v>XX</v>
      </c>
      <c r="G4702">
        <f t="shared" si="293"/>
        <v>2.2999999999999998</v>
      </c>
      <c r="H4702" t="str">
        <f t="shared" si="294"/>
        <v>P</v>
      </c>
      <c r="I4702">
        <f t="shared" si="295"/>
        <v>2.2999999999999998</v>
      </c>
    </row>
    <row r="4703" spans="1:9" ht="14.45" x14ac:dyDescent="0.3">
      <c r="A4703" s="1">
        <v>40920</v>
      </c>
      <c r="B4703">
        <v>2.2999999999999998</v>
      </c>
      <c r="C4703" t="s">
        <v>22</v>
      </c>
      <c r="D4703">
        <v>0</v>
      </c>
      <c r="E4703" t="s">
        <v>22</v>
      </c>
      <c r="F4703" t="str">
        <f t="shared" si="292"/>
        <v>XX</v>
      </c>
      <c r="G4703">
        <f t="shared" si="293"/>
        <v>1.1499999999999999</v>
      </c>
      <c r="H4703" t="str">
        <f t="shared" si="294"/>
        <v>P</v>
      </c>
      <c r="I4703">
        <f t="shared" si="295"/>
        <v>1.1499999999999999</v>
      </c>
    </row>
    <row r="4704" spans="1:9" ht="14.45" x14ac:dyDescent="0.3">
      <c r="A4704" s="1">
        <v>40921</v>
      </c>
      <c r="B4704">
        <v>3.5</v>
      </c>
      <c r="C4704" t="s">
        <v>22</v>
      </c>
      <c r="D4704">
        <v>0</v>
      </c>
      <c r="E4704" t="s">
        <v>22</v>
      </c>
      <c r="F4704" t="str">
        <f t="shared" si="292"/>
        <v>XX</v>
      </c>
      <c r="G4704">
        <f t="shared" si="293"/>
        <v>1.75</v>
      </c>
      <c r="H4704" t="str">
        <f t="shared" si="294"/>
        <v>P</v>
      </c>
      <c r="I4704">
        <f t="shared" si="295"/>
        <v>1.75</v>
      </c>
    </row>
    <row r="4705" spans="1:9" ht="14.45" x14ac:dyDescent="0.3">
      <c r="A4705" s="1">
        <v>40922</v>
      </c>
      <c r="B4705">
        <v>3.8</v>
      </c>
      <c r="C4705" t="s">
        <v>22</v>
      </c>
      <c r="D4705">
        <v>0</v>
      </c>
      <c r="E4705" t="s">
        <v>22</v>
      </c>
      <c r="F4705" t="str">
        <f t="shared" si="292"/>
        <v>XX</v>
      </c>
      <c r="G4705">
        <f t="shared" si="293"/>
        <v>1.9</v>
      </c>
      <c r="H4705" t="str">
        <f t="shared" si="294"/>
        <v>P</v>
      </c>
      <c r="I4705">
        <f t="shared" si="295"/>
        <v>1.9</v>
      </c>
    </row>
    <row r="4706" spans="1:9" ht="14.45" x14ac:dyDescent="0.3">
      <c r="A4706" s="1">
        <v>40923</v>
      </c>
      <c r="B4706">
        <v>7</v>
      </c>
      <c r="C4706" t="s">
        <v>22</v>
      </c>
      <c r="D4706">
        <v>0.5</v>
      </c>
      <c r="E4706" t="s">
        <v>22</v>
      </c>
      <c r="F4706" t="str">
        <f t="shared" si="292"/>
        <v>XX</v>
      </c>
      <c r="G4706">
        <f t="shared" si="293"/>
        <v>3.75</v>
      </c>
      <c r="H4706" t="str">
        <f t="shared" si="294"/>
        <v>P</v>
      </c>
      <c r="I4706">
        <f t="shared" si="295"/>
        <v>3.75</v>
      </c>
    </row>
    <row r="4707" spans="1:9" ht="14.45" x14ac:dyDescent="0.3">
      <c r="A4707" s="1">
        <v>40924</v>
      </c>
      <c r="B4707">
        <v>6.8</v>
      </c>
      <c r="C4707" t="s">
        <v>22</v>
      </c>
      <c r="D4707">
        <v>2.7</v>
      </c>
      <c r="E4707" t="s">
        <v>22</v>
      </c>
      <c r="F4707" t="str">
        <f t="shared" si="292"/>
        <v>XX</v>
      </c>
      <c r="G4707">
        <f t="shared" si="293"/>
        <v>4.75</v>
      </c>
      <c r="H4707" t="str">
        <f t="shared" si="294"/>
        <v>P</v>
      </c>
      <c r="I4707">
        <f t="shared" si="295"/>
        <v>4.75</v>
      </c>
    </row>
    <row r="4708" spans="1:9" ht="14.45" x14ac:dyDescent="0.3">
      <c r="A4708" s="1">
        <v>40925</v>
      </c>
      <c r="B4708">
        <v>4.5999999999999996</v>
      </c>
      <c r="C4708" t="s">
        <v>22</v>
      </c>
      <c r="D4708">
        <v>1</v>
      </c>
      <c r="E4708" t="s">
        <v>22</v>
      </c>
      <c r="F4708" t="str">
        <f t="shared" si="292"/>
        <v>XX</v>
      </c>
      <c r="G4708">
        <f t="shared" si="293"/>
        <v>2.8</v>
      </c>
      <c r="H4708" t="str">
        <f t="shared" si="294"/>
        <v>P</v>
      </c>
      <c r="I4708">
        <f t="shared" si="295"/>
        <v>2.8</v>
      </c>
    </row>
    <row r="4709" spans="1:9" ht="14.45" x14ac:dyDescent="0.3">
      <c r="A4709" s="1">
        <v>40926</v>
      </c>
      <c r="B4709">
        <v>3.6</v>
      </c>
      <c r="C4709" t="s">
        <v>22</v>
      </c>
      <c r="D4709">
        <v>0</v>
      </c>
      <c r="E4709" t="s">
        <v>22</v>
      </c>
      <c r="F4709" t="str">
        <f t="shared" si="292"/>
        <v>XX</v>
      </c>
      <c r="G4709">
        <f t="shared" si="293"/>
        <v>1.8</v>
      </c>
      <c r="H4709" t="str">
        <f t="shared" si="294"/>
        <v>P</v>
      </c>
      <c r="I4709">
        <f t="shared" si="295"/>
        <v>1.8</v>
      </c>
    </row>
    <row r="4710" spans="1:9" ht="14.45" x14ac:dyDescent="0.3">
      <c r="A4710" s="1">
        <v>40927</v>
      </c>
      <c r="B4710">
        <v>6.6</v>
      </c>
      <c r="C4710" t="s">
        <v>22</v>
      </c>
      <c r="D4710">
        <v>1.1000000000000001</v>
      </c>
      <c r="E4710" t="s">
        <v>22</v>
      </c>
      <c r="F4710" t="str">
        <f t="shared" si="292"/>
        <v>XX</v>
      </c>
      <c r="G4710">
        <f t="shared" si="293"/>
        <v>3.8499999999999996</v>
      </c>
      <c r="H4710" t="str">
        <f t="shared" si="294"/>
        <v>P</v>
      </c>
      <c r="I4710">
        <f t="shared" si="295"/>
        <v>3.8499999999999996</v>
      </c>
    </row>
    <row r="4711" spans="1:9" ht="14.45" x14ac:dyDescent="0.3">
      <c r="A4711" s="1">
        <v>40928</v>
      </c>
      <c r="B4711">
        <v>7.5</v>
      </c>
      <c r="C4711" t="s">
        <v>22</v>
      </c>
      <c r="D4711">
        <v>2.8</v>
      </c>
      <c r="E4711" t="s">
        <v>22</v>
      </c>
      <c r="F4711" t="str">
        <f t="shared" si="292"/>
        <v>XX</v>
      </c>
      <c r="G4711">
        <f t="shared" si="293"/>
        <v>5.15</v>
      </c>
      <c r="H4711" t="str">
        <f t="shared" si="294"/>
        <v>P</v>
      </c>
      <c r="I4711">
        <f t="shared" si="295"/>
        <v>5.15</v>
      </c>
    </row>
    <row r="4712" spans="1:9" ht="14.45" x14ac:dyDescent="0.3">
      <c r="A4712" s="1">
        <v>40929</v>
      </c>
      <c r="B4712">
        <v>5.2</v>
      </c>
      <c r="C4712" t="s">
        <v>22</v>
      </c>
      <c r="D4712">
        <v>2.8</v>
      </c>
      <c r="E4712" t="s">
        <v>22</v>
      </c>
      <c r="F4712" t="str">
        <f t="shared" si="292"/>
        <v>XX</v>
      </c>
      <c r="G4712">
        <f t="shared" si="293"/>
        <v>4</v>
      </c>
      <c r="H4712" t="str">
        <f t="shared" si="294"/>
        <v>P</v>
      </c>
      <c r="I4712">
        <f t="shared" si="295"/>
        <v>4</v>
      </c>
    </row>
    <row r="4713" spans="1:9" ht="14.45" x14ac:dyDescent="0.3">
      <c r="A4713" s="1">
        <v>40930</v>
      </c>
      <c r="B4713">
        <v>6.2</v>
      </c>
      <c r="C4713" t="s">
        <v>22</v>
      </c>
      <c r="D4713">
        <v>3.1</v>
      </c>
      <c r="E4713" t="s">
        <v>22</v>
      </c>
      <c r="F4713" t="str">
        <f t="shared" si="292"/>
        <v>XX</v>
      </c>
      <c r="G4713">
        <f t="shared" si="293"/>
        <v>4.6500000000000004</v>
      </c>
      <c r="H4713" t="str">
        <f t="shared" si="294"/>
        <v>P</v>
      </c>
      <c r="I4713">
        <f t="shared" si="295"/>
        <v>4.6500000000000004</v>
      </c>
    </row>
    <row r="4714" spans="1:9" ht="14.45" x14ac:dyDescent="0.3">
      <c r="A4714" s="1">
        <v>40931</v>
      </c>
      <c r="B4714">
        <v>6.4</v>
      </c>
      <c r="C4714" t="s">
        <v>22</v>
      </c>
      <c r="D4714">
        <v>1.5</v>
      </c>
      <c r="E4714" t="s">
        <v>22</v>
      </c>
      <c r="F4714" t="str">
        <f t="shared" si="292"/>
        <v>XX</v>
      </c>
      <c r="G4714">
        <f t="shared" si="293"/>
        <v>3.95</v>
      </c>
      <c r="H4714" t="str">
        <f t="shared" si="294"/>
        <v>P</v>
      </c>
      <c r="I4714">
        <f t="shared" si="295"/>
        <v>3.95</v>
      </c>
    </row>
    <row r="4715" spans="1:9" ht="14.45" x14ac:dyDescent="0.3">
      <c r="A4715" s="1">
        <v>40932</v>
      </c>
      <c r="B4715">
        <v>6.3</v>
      </c>
      <c r="C4715" t="s">
        <v>22</v>
      </c>
      <c r="D4715">
        <v>2.2999999999999998</v>
      </c>
      <c r="E4715" t="s">
        <v>22</v>
      </c>
      <c r="F4715" t="str">
        <f t="shared" si="292"/>
        <v>XX</v>
      </c>
      <c r="G4715">
        <f t="shared" si="293"/>
        <v>4.3</v>
      </c>
      <c r="H4715" t="str">
        <f t="shared" si="294"/>
        <v>P</v>
      </c>
      <c r="I4715">
        <f t="shared" si="295"/>
        <v>4.3</v>
      </c>
    </row>
    <row r="4716" spans="1:9" ht="14.45" x14ac:dyDescent="0.3">
      <c r="A4716" s="1">
        <v>40933</v>
      </c>
      <c r="B4716">
        <v>7.3</v>
      </c>
      <c r="C4716" t="s">
        <v>22</v>
      </c>
      <c r="D4716">
        <v>1.8</v>
      </c>
      <c r="E4716" t="s">
        <v>22</v>
      </c>
      <c r="F4716" t="str">
        <f t="shared" si="292"/>
        <v>XX</v>
      </c>
      <c r="G4716">
        <f t="shared" si="293"/>
        <v>4.55</v>
      </c>
      <c r="H4716" t="str">
        <f t="shared" si="294"/>
        <v>P</v>
      </c>
      <c r="I4716">
        <f t="shared" si="295"/>
        <v>4.55</v>
      </c>
    </row>
    <row r="4717" spans="1:9" ht="14.45" x14ac:dyDescent="0.3">
      <c r="A4717" s="1">
        <v>40934</v>
      </c>
      <c r="B4717">
        <v>7.9</v>
      </c>
      <c r="C4717" t="s">
        <v>22</v>
      </c>
      <c r="D4717">
        <v>2.5</v>
      </c>
      <c r="E4717" t="s">
        <v>22</v>
      </c>
      <c r="F4717" t="str">
        <f t="shared" si="292"/>
        <v>XX</v>
      </c>
      <c r="G4717">
        <f t="shared" si="293"/>
        <v>5.2</v>
      </c>
      <c r="H4717" t="str">
        <f t="shared" si="294"/>
        <v>P</v>
      </c>
      <c r="I4717">
        <f t="shared" si="295"/>
        <v>5.2</v>
      </c>
    </row>
    <row r="4718" spans="1:9" ht="14.45" x14ac:dyDescent="0.3">
      <c r="A4718" s="1">
        <v>40935</v>
      </c>
      <c r="B4718">
        <v>8.1999999999999993</v>
      </c>
      <c r="C4718" t="s">
        <v>22</v>
      </c>
      <c r="D4718">
        <v>4.3</v>
      </c>
      <c r="E4718" t="s">
        <v>22</v>
      </c>
      <c r="F4718" t="str">
        <f t="shared" si="292"/>
        <v>XX</v>
      </c>
      <c r="G4718">
        <f t="shared" si="293"/>
        <v>6.25</v>
      </c>
      <c r="H4718" t="str">
        <f t="shared" si="294"/>
        <v>P</v>
      </c>
      <c r="I4718">
        <f t="shared" si="295"/>
        <v>6.25</v>
      </c>
    </row>
    <row r="4719" spans="1:9" ht="14.45" x14ac:dyDescent="0.3">
      <c r="A4719" s="1">
        <v>40936</v>
      </c>
      <c r="B4719">
        <v>7.1</v>
      </c>
      <c r="C4719" t="s">
        <v>22</v>
      </c>
      <c r="D4719">
        <v>1.8</v>
      </c>
      <c r="E4719" t="s">
        <v>22</v>
      </c>
      <c r="F4719" t="str">
        <f t="shared" si="292"/>
        <v>XX</v>
      </c>
      <c r="G4719">
        <f t="shared" si="293"/>
        <v>4.45</v>
      </c>
      <c r="H4719" t="str">
        <f t="shared" si="294"/>
        <v>P</v>
      </c>
      <c r="I4719">
        <f t="shared" si="295"/>
        <v>4.45</v>
      </c>
    </row>
    <row r="4720" spans="1:9" ht="14.45" x14ac:dyDescent="0.3">
      <c r="A4720" s="1">
        <v>40937</v>
      </c>
      <c r="B4720">
        <v>7.3</v>
      </c>
      <c r="C4720" t="s">
        <v>22</v>
      </c>
      <c r="D4720">
        <v>1.6</v>
      </c>
      <c r="E4720" t="s">
        <v>22</v>
      </c>
      <c r="F4720" t="str">
        <f t="shared" si="292"/>
        <v>XX</v>
      </c>
      <c r="G4720">
        <f t="shared" si="293"/>
        <v>4.45</v>
      </c>
      <c r="H4720" t="str">
        <f t="shared" si="294"/>
        <v>P</v>
      </c>
      <c r="I4720">
        <f t="shared" si="295"/>
        <v>4.45</v>
      </c>
    </row>
    <row r="4721" spans="1:9" ht="14.45" x14ac:dyDescent="0.3">
      <c r="A4721" s="1">
        <v>40938</v>
      </c>
      <c r="B4721">
        <v>9.6</v>
      </c>
      <c r="C4721" t="s">
        <v>22</v>
      </c>
      <c r="D4721">
        <v>3.5</v>
      </c>
      <c r="E4721" t="s">
        <v>22</v>
      </c>
      <c r="F4721" t="str">
        <f t="shared" si="292"/>
        <v>XX</v>
      </c>
      <c r="G4721">
        <f t="shared" si="293"/>
        <v>6.55</v>
      </c>
      <c r="H4721" t="str">
        <f t="shared" si="294"/>
        <v>P</v>
      </c>
      <c r="I4721">
        <f t="shared" si="295"/>
        <v>6.55</v>
      </c>
    </row>
    <row r="4722" spans="1:9" ht="14.45" x14ac:dyDescent="0.3">
      <c r="A4722" s="1">
        <v>40939</v>
      </c>
      <c r="B4722">
        <v>8</v>
      </c>
      <c r="C4722" t="s">
        <v>22</v>
      </c>
      <c r="D4722">
        <v>4.2</v>
      </c>
      <c r="E4722" t="s">
        <v>22</v>
      </c>
      <c r="F4722" t="str">
        <f t="shared" si="292"/>
        <v>XX</v>
      </c>
      <c r="G4722">
        <f t="shared" si="293"/>
        <v>6.1</v>
      </c>
      <c r="H4722" t="str">
        <f t="shared" si="294"/>
        <v>P</v>
      </c>
      <c r="I4722">
        <f t="shared" si="295"/>
        <v>6.1</v>
      </c>
    </row>
    <row r="4723" spans="1:9" ht="14.45" x14ac:dyDescent="0.3">
      <c r="A4723" s="1">
        <v>40940</v>
      </c>
      <c r="B4723">
        <v>9.1</v>
      </c>
      <c r="C4723" t="s">
        <v>22</v>
      </c>
      <c r="D4723">
        <v>3.3</v>
      </c>
      <c r="E4723" t="s">
        <v>22</v>
      </c>
      <c r="F4723" t="str">
        <f t="shared" si="292"/>
        <v>XX</v>
      </c>
      <c r="G4723">
        <f t="shared" si="293"/>
        <v>6.1999999999999993</v>
      </c>
      <c r="H4723" t="str">
        <f t="shared" si="294"/>
        <v>P</v>
      </c>
      <c r="I4723">
        <f t="shared" si="295"/>
        <v>6.1999999999999993</v>
      </c>
    </row>
    <row r="4724" spans="1:9" ht="14.45" x14ac:dyDescent="0.3">
      <c r="A4724" s="1">
        <v>40941</v>
      </c>
      <c r="B4724">
        <v>6.1</v>
      </c>
      <c r="C4724" t="s">
        <v>22</v>
      </c>
      <c r="D4724">
        <v>4.3</v>
      </c>
      <c r="E4724" t="s">
        <v>22</v>
      </c>
      <c r="F4724" t="str">
        <f t="shared" si="292"/>
        <v>XX</v>
      </c>
      <c r="G4724">
        <f t="shared" si="293"/>
        <v>5.1999999999999993</v>
      </c>
      <c r="H4724" t="str">
        <f t="shared" si="294"/>
        <v>P</v>
      </c>
      <c r="I4724">
        <f t="shared" si="295"/>
        <v>5.1999999999999993</v>
      </c>
    </row>
    <row r="4725" spans="1:9" ht="14.45" x14ac:dyDescent="0.3">
      <c r="A4725" s="1">
        <v>40942</v>
      </c>
      <c r="B4725">
        <v>5.6</v>
      </c>
      <c r="C4725" t="s">
        <v>22</v>
      </c>
      <c r="D4725">
        <v>2.9</v>
      </c>
      <c r="E4725" t="s">
        <v>22</v>
      </c>
      <c r="F4725" t="str">
        <f t="shared" si="292"/>
        <v>XX</v>
      </c>
      <c r="G4725">
        <f t="shared" si="293"/>
        <v>4.25</v>
      </c>
      <c r="H4725" t="str">
        <f t="shared" si="294"/>
        <v>P</v>
      </c>
      <c r="I4725">
        <f t="shared" si="295"/>
        <v>4.25</v>
      </c>
    </row>
    <row r="4726" spans="1:9" ht="14.45" x14ac:dyDescent="0.3">
      <c r="A4726" s="1">
        <v>40943</v>
      </c>
      <c r="B4726">
        <v>7.1</v>
      </c>
      <c r="C4726" t="s">
        <v>22</v>
      </c>
      <c r="D4726">
        <v>1.7</v>
      </c>
      <c r="E4726" t="s">
        <v>22</v>
      </c>
      <c r="F4726" t="str">
        <f t="shared" si="292"/>
        <v>XX</v>
      </c>
      <c r="G4726">
        <f t="shared" si="293"/>
        <v>4.3999999999999995</v>
      </c>
      <c r="H4726" t="str">
        <f t="shared" si="294"/>
        <v>P</v>
      </c>
      <c r="I4726">
        <f t="shared" si="295"/>
        <v>4.3999999999999995</v>
      </c>
    </row>
    <row r="4727" spans="1:9" ht="14.45" x14ac:dyDescent="0.3">
      <c r="A4727" s="1">
        <v>40944</v>
      </c>
      <c r="B4727">
        <v>7</v>
      </c>
      <c r="C4727" t="s">
        <v>22</v>
      </c>
      <c r="D4727">
        <v>1</v>
      </c>
      <c r="E4727" t="s">
        <v>22</v>
      </c>
      <c r="F4727" t="str">
        <f t="shared" si="292"/>
        <v>XX</v>
      </c>
      <c r="G4727">
        <f t="shared" si="293"/>
        <v>4</v>
      </c>
      <c r="H4727" t="str">
        <f t="shared" si="294"/>
        <v>P</v>
      </c>
      <c r="I4727">
        <f t="shared" si="295"/>
        <v>4</v>
      </c>
    </row>
    <row r="4728" spans="1:9" ht="14.45" x14ac:dyDescent="0.3">
      <c r="A4728" s="1">
        <v>40945</v>
      </c>
      <c r="B4728">
        <v>7.8</v>
      </c>
      <c r="C4728" t="s">
        <v>22</v>
      </c>
      <c r="D4728">
        <v>1.6</v>
      </c>
      <c r="E4728" t="s">
        <v>22</v>
      </c>
      <c r="F4728" t="str">
        <f t="shared" si="292"/>
        <v>XX</v>
      </c>
      <c r="G4728">
        <f t="shared" si="293"/>
        <v>4.7</v>
      </c>
      <c r="H4728" t="str">
        <f t="shared" si="294"/>
        <v>P</v>
      </c>
      <c r="I4728">
        <f t="shared" si="295"/>
        <v>4.7</v>
      </c>
    </row>
    <row r="4729" spans="1:9" ht="14.45" x14ac:dyDescent="0.3">
      <c r="A4729" s="1">
        <v>40946</v>
      </c>
      <c r="B4729">
        <v>5.8</v>
      </c>
      <c r="C4729" t="s">
        <v>22</v>
      </c>
      <c r="D4729">
        <v>2.2999999999999998</v>
      </c>
      <c r="E4729" t="s">
        <v>22</v>
      </c>
      <c r="F4729" t="str">
        <f t="shared" si="292"/>
        <v>XX</v>
      </c>
      <c r="G4729">
        <f t="shared" si="293"/>
        <v>4.05</v>
      </c>
      <c r="H4729" t="str">
        <f t="shared" si="294"/>
        <v>P</v>
      </c>
      <c r="I4729">
        <f t="shared" si="295"/>
        <v>4.05</v>
      </c>
    </row>
    <row r="4730" spans="1:9" ht="14.45" x14ac:dyDescent="0.3">
      <c r="A4730" s="1">
        <v>40947</v>
      </c>
      <c r="B4730">
        <v>5.4</v>
      </c>
      <c r="C4730" t="s">
        <v>22</v>
      </c>
      <c r="D4730">
        <v>0.1</v>
      </c>
      <c r="E4730" t="s">
        <v>22</v>
      </c>
      <c r="F4730" t="str">
        <f t="shared" si="292"/>
        <v>XX</v>
      </c>
      <c r="G4730">
        <f t="shared" si="293"/>
        <v>2.75</v>
      </c>
      <c r="H4730" t="str">
        <f t="shared" si="294"/>
        <v>P</v>
      </c>
      <c r="I4730">
        <f t="shared" si="295"/>
        <v>2.75</v>
      </c>
    </row>
    <row r="4731" spans="1:9" ht="14.45" x14ac:dyDescent="0.3">
      <c r="A4731" s="1">
        <v>40948</v>
      </c>
      <c r="B4731">
        <v>6.6</v>
      </c>
      <c r="C4731" t="s">
        <v>22</v>
      </c>
      <c r="D4731">
        <v>2.5</v>
      </c>
      <c r="E4731" t="s">
        <v>22</v>
      </c>
      <c r="F4731" t="str">
        <f t="shared" si="292"/>
        <v>XX</v>
      </c>
      <c r="G4731">
        <f t="shared" si="293"/>
        <v>4.55</v>
      </c>
      <c r="H4731" t="str">
        <f t="shared" si="294"/>
        <v>P</v>
      </c>
      <c r="I4731">
        <f t="shared" si="295"/>
        <v>4.55</v>
      </c>
    </row>
    <row r="4732" spans="1:9" ht="14.45" x14ac:dyDescent="0.3">
      <c r="A4732" s="1">
        <v>40949</v>
      </c>
      <c r="B4732">
        <v>7.8</v>
      </c>
      <c r="C4732" t="s">
        <v>22</v>
      </c>
      <c r="D4732">
        <v>1.6</v>
      </c>
      <c r="E4732" t="s">
        <v>22</v>
      </c>
      <c r="F4732" t="str">
        <f t="shared" si="292"/>
        <v>XX</v>
      </c>
      <c r="G4732">
        <f t="shared" si="293"/>
        <v>4.7</v>
      </c>
      <c r="H4732" t="str">
        <f t="shared" si="294"/>
        <v>P</v>
      </c>
      <c r="I4732">
        <f t="shared" si="295"/>
        <v>4.7</v>
      </c>
    </row>
    <row r="4733" spans="1:9" ht="14.45" x14ac:dyDescent="0.3">
      <c r="A4733" s="1">
        <v>40950</v>
      </c>
      <c r="F4733" t="str">
        <f t="shared" si="292"/>
        <v>XX</v>
      </c>
      <c r="G4733" t="str">
        <f t="shared" si="293"/>
        <v>XX</v>
      </c>
      <c r="H4733" t="str">
        <f t="shared" si="294"/>
        <v/>
      </c>
      <c r="I4733" t="str">
        <f t="shared" si="295"/>
        <v>XX</v>
      </c>
    </row>
    <row r="4734" spans="1:9" ht="14.45" x14ac:dyDescent="0.3">
      <c r="A4734" s="1">
        <v>40951</v>
      </c>
      <c r="B4734">
        <v>2.8</v>
      </c>
      <c r="C4734" t="s">
        <v>22</v>
      </c>
      <c r="D4734">
        <v>0</v>
      </c>
      <c r="E4734" t="s">
        <v>22</v>
      </c>
      <c r="F4734" t="str">
        <f t="shared" si="292"/>
        <v>XX</v>
      </c>
      <c r="G4734">
        <f t="shared" si="293"/>
        <v>1.4</v>
      </c>
      <c r="H4734" t="str">
        <f t="shared" si="294"/>
        <v>P</v>
      </c>
      <c r="I4734">
        <f t="shared" si="295"/>
        <v>1.4</v>
      </c>
    </row>
    <row r="4735" spans="1:9" ht="14.45" x14ac:dyDescent="0.3">
      <c r="A4735" s="1">
        <v>40952</v>
      </c>
      <c r="B4735">
        <v>6.4</v>
      </c>
      <c r="C4735" t="s">
        <v>22</v>
      </c>
      <c r="D4735">
        <v>0</v>
      </c>
      <c r="E4735" t="s">
        <v>22</v>
      </c>
      <c r="F4735" t="str">
        <f t="shared" si="292"/>
        <v>XX</v>
      </c>
      <c r="G4735">
        <f t="shared" si="293"/>
        <v>3.2</v>
      </c>
      <c r="H4735" t="str">
        <f t="shared" si="294"/>
        <v>P</v>
      </c>
      <c r="I4735">
        <f t="shared" si="295"/>
        <v>3.2</v>
      </c>
    </row>
    <row r="4736" spans="1:9" ht="14.45" x14ac:dyDescent="0.3">
      <c r="A4736" s="1">
        <v>40953</v>
      </c>
      <c r="B4736">
        <v>8.1999999999999993</v>
      </c>
      <c r="C4736" t="s">
        <v>22</v>
      </c>
      <c r="D4736">
        <v>1.5</v>
      </c>
      <c r="E4736" t="s">
        <v>22</v>
      </c>
      <c r="F4736" t="str">
        <f t="shared" si="292"/>
        <v>XX</v>
      </c>
      <c r="G4736">
        <f t="shared" si="293"/>
        <v>4.8499999999999996</v>
      </c>
      <c r="H4736" t="str">
        <f t="shared" si="294"/>
        <v>P</v>
      </c>
      <c r="I4736">
        <f t="shared" si="295"/>
        <v>4.8499999999999996</v>
      </c>
    </row>
    <row r="4737" spans="1:9" ht="14.45" x14ac:dyDescent="0.3">
      <c r="A4737" s="1">
        <v>40954</v>
      </c>
      <c r="B4737">
        <v>8.5</v>
      </c>
      <c r="C4737" t="s">
        <v>22</v>
      </c>
      <c r="D4737">
        <v>3.9</v>
      </c>
      <c r="E4737" t="s">
        <v>22</v>
      </c>
      <c r="F4737" t="str">
        <f t="shared" si="292"/>
        <v>XX</v>
      </c>
      <c r="G4737">
        <f t="shared" si="293"/>
        <v>6.2</v>
      </c>
      <c r="H4737" t="str">
        <f t="shared" si="294"/>
        <v>P</v>
      </c>
      <c r="I4737">
        <f t="shared" si="295"/>
        <v>6.2</v>
      </c>
    </row>
    <row r="4738" spans="1:9" ht="14.45" x14ac:dyDescent="0.3">
      <c r="A4738" s="1">
        <v>40955</v>
      </c>
      <c r="B4738">
        <v>8.1999999999999993</v>
      </c>
      <c r="C4738" t="s">
        <v>22</v>
      </c>
      <c r="D4738">
        <v>3</v>
      </c>
      <c r="E4738" t="s">
        <v>22</v>
      </c>
      <c r="F4738" t="str">
        <f t="shared" si="292"/>
        <v>XX</v>
      </c>
      <c r="G4738">
        <f t="shared" si="293"/>
        <v>5.6</v>
      </c>
      <c r="H4738" t="str">
        <f t="shared" si="294"/>
        <v>P</v>
      </c>
      <c r="I4738">
        <f t="shared" si="295"/>
        <v>5.6</v>
      </c>
    </row>
    <row r="4739" spans="1:9" ht="14.45" x14ac:dyDescent="0.3">
      <c r="A4739" s="1">
        <v>40956</v>
      </c>
      <c r="B4739">
        <v>9</v>
      </c>
      <c r="C4739" t="s">
        <v>22</v>
      </c>
      <c r="D4739">
        <v>2.8</v>
      </c>
      <c r="E4739" t="s">
        <v>22</v>
      </c>
      <c r="F4739" t="str">
        <f t="shared" si="292"/>
        <v>XX</v>
      </c>
      <c r="G4739">
        <f t="shared" si="293"/>
        <v>5.9</v>
      </c>
      <c r="H4739" t="str">
        <f t="shared" si="294"/>
        <v>P</v>
      </c>
      <c r="I4739">
        <f t="shared" si="295"/>
        <v>5.9</v>
      </c>
    </row>
    <row r="4740" spans="1:9" ht="14.45" x14ac:dyDescent="0.3">
      <c r="A4740" s="1">
        <v>40957</v>
      </c>
      <c r="B4740">
        <v>8.6999999999999993</v>
      </c>
      <c r="C4740" t="s">
        <v>22</v>
      </c>
      <c r="D4740">
        <v>3</v>
      </c>
      <c r="E4740" t="s">
        <v>22</v>
      </c>
      <c r="F4740" t="str">
        <f t="shared" ref="F4740:F4746" si="296">IF(AND(LEFT(C4740,1)="A",LEFT(E4740,1)="A"),AVERAGE(B4740,D4740),"XX")</f>
        <v>XX</v>
      </c>
      <c r="G4740">
        <f t="shared" ref="G4740:G4746" si="297">IF(ISNUMBER(F4740),F4740,IF(AND(LEFT(C4740,1)="P",LEFT(E4740,1)="P"),AVERAGE(B4740,D4740),"XX"))</f>
        <v>5.85</v>
      </c>
      <c r="H4740" t="str">
        <f t="shared" ref="H4740:H4746" si="298">IF(ISNUMBER(G4740),E4740,"")</f>
        <v>P</v>
      </c>
      <c r="I4740">
        <f t="shared" ref="I4740:I4746" si="299">IF(AND(LEFT(H4740,1)="P",G4740&lt;0),"XX",G4740)</f>
        <v>5.85</v>
      </c>
    </row>
    <row r="4741" spans="1:9" ht="14.45" x14ac:dyDescent="0.3">
      <c r="A4741" s="1">
        <v>40958</v>
      </c>
      <c r="B4741">
        <v>9</v>
      </c>
      <c r="C4741" t="s">
        <v>22</v>
      </c>
      <c r="D4741">
        <v>3.9</v>
      </c>
      <c r="E4741" t="s">
        <v>22</v>
      </c>
      <c r="F4741" t="str">
        <f t="shared" si="296"/>
        <v>XX</v>
      </c>
      <c r="G4741">
        <f t="shared" si="297"/>
        <v>6.45</v>
      </c>
      <c r="H4741" t="str">
        <f t="shared" si="298"/>
        <v>P</v>
      </c>
      <c r="I4741">
        <f t="shared" si="299"/>
        <v>6.45</v>
      </c>
    </row>
    <row r="4742" spans="1:9" ht="14.45" x14ac:dyDescent="0.3">
      <c r="A4742" s="1">
        <v>40959</v>
      </c>
      <c r="B4742">
        <v>6.8</v>
      </c>
      <c r="C4742" t="s">
        <v>22</v>
      </c>
      <c r="D4742">
        <v>3</v>
      </c>
      <c r="E4742" t="s">
        <v>22</v>
      </c>
      <c r="F4742" t="str">
        <f t="shared" si="296"/>
        <v>XX</v>
      </c>
      <c r="G4742">
        <f t="shared" si="297"/>
        <v>4.9000000000000004</v>
      </c>
      <c r="H4742" t="str">
        <f t="shared" si="298"/>
        <v>P</v>
      </c>
      <c r="I4742">
        <f t="shared" si="299"/>
        <v>4.9000000000000004</v>
      </c>
    </row>
    <row r="4743" spans="1:9" ht="14.45" x14ac:dyDescent="0.3">
      <c r="A4743" s="1">
        <v>40960</v>
      </c>
      <c r="B4743">
        <v>9.6999999999999993</v>
      </c>
      <c r="C4743" t="s">
        <v>22</v>
      </c>
      <c r="D4743">
        <v>1.6</v>
      </c>
      <c r="E4743" t="s">
        <v>22</v>
      </c>
      <c r="F4743" t="str">
        <f t="shared" si="296"/>
        <v>XX</v>
      </c>
      <c r="G4743">
        <f t="shared" si="297"/>
        <v>5.6499999999999995</v>
      </c>
      <c r="H4743" t="str">
        <f t="shared" si="298"/>
        <v>P</v>
      </c>
      <c r="I4743">
        <f t="shared" si="299"/>
        <v>5.6499999999999995</v>
      </c>
    </row>
    <row r="4744" spans="1:9" x14ac:dyDescent="0.25">
      <c r="A4744" s="1">
        <v>40961</v>
      </c>
      <c r="B4744">
        <v>10.8</v>
      </c>
      <c r="C4744" t="s">
        <v>22</v>
      </c>
      <c r="D4744">
        <v>3.7</v>
      </c>
      <c r="E4744" t="s">
        <v>22</v>
      </c>
      <c r="F4744" t="str">
        <f t="shared" si="296"/>
        <v>XX</v>
      </c>
      <c r="G4744">
        <f t="shared" si="297"/>
        <v>7.25</v>
      </c>
      <c r="H4744" t="str">
        <f t="shared" si="298"/>
        <v>P</v>
      </c>
      <c r="I4744">
        <f t="shared" si="299"/>
        <v>7.25</v>
      </c>
    </row>
    <row r="4745" spans="1:9" x14ac:dyDescent="0.25">
      <c r="A4745" s="1">
        <v>40962</v>
      </c>
      <c r="B4745">
        <v>8.1999999999999993</v>
      </c>
      <c r="C4745" t="s">
        <v>22</v>
      </c>
      <c r="D4745">
        <v>3.2</v>
      </c>
      <c r="E4745" t="s">
        <v>22</v>
      </c>
      <c r="F4745" t="str">
        <f t="shared" si="296"/>
        <v>XX</v>
      </c>
      <c r="G4745">
        <f t="shared" si="297"/>
        <v>5.6999999999999993</v>
      </c>
      <c r="H4745" t="str">
        <f t="shared" si="298"/>
        <v>P</v>
      </c>
      <c r="I4745">
        <f t="shared" si="299"/>
        <v>5.6999999999999993</v>
      </c>
    </row>
    <row r="4746" spans="1:9" x14ac:dyDescent="0.25">
      <c r="A4746" s="1">
        <v>40963</v>
      </c>
      <c r="B4746">
        <v>8.6</v>
      </c>
      <c r="C4746" t="s">
        <v>22</v>
      </c>
      <c r="D4746">
        <v>0.7</v>
      </c>
      <c r="E4746" t="s">
        <v>22</v>
      </c>
      <c r="F4746" t="str">
        <f t="shared" si="296"/>
        <v>XX</v>
      </c>
      <c r="G4746">
        <f t="shared" si="297"/>
        <v>4.6499999999999995</v>
      </c>
      <c r="H4746" t="str">
        <f t="shared" si="298"/>
        <v>P</v>
      </c>
      <c r="I4746">
        <f t="shared" si="299"/>
        <v>4.6499999999999995</v>
      </c>
    </row>
    <row r="4747" spans="1:9" x14ac:dyDescent="0.25">
      <c r="A47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2</vt:i4>
      </vt:variant>
    </vt:vector>
  </HeadingPairs>
  <TitlesOfParts>
    <vt:vector size="8" baseType="lpstr">
      <vt:lpstr>Good Data</vt:lpstr>
      <vt:lpstr>Raw Data</vt:lpstr>
      <vt:lpstr>CleanQ</vt:lpstr>
      <vt:lpstr>CleanEC</vt:lpstr>
      <vt:lpstr>CleanH</vt:lpstr>
      <vt:lpstr>CleanT</vt:lpstr>
      <vt:lpstr>EC-Before</vt:lpstr>
      <vt:lpstr>EC-After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Keith Morse</cp:lastModifiedBy>
  <dcterms:created xsi:type="dcterms:W3CDTF">2012-04-12T02:30:01Z</dcterms:created>
  <dcterms:modified xsi:type="dcterms:W3CDTF">2014-08-27T21:36:12Z</dcterms:modified>
</cp:coreProperties>
</file>